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cjones\Downloads\"/>
    </mc:Choice>
  </mc:AlternateContent>
  <xr:revisionPtr revIDLastSave="0" documentId="8_{D6D6C770-962E-4BC6-AD63-6C0825E56002}" xr6:coauthVersionLast="47" xr6:coauthVersionMax="47" xr10:uidLastSave="{00000000-0000-0000-0000-000000000000}"/>
  <bookViews>
    <workbookView xWindow="-110" yWindow="-110" windowWidth="22780" windowHeight="14660" xr2:uid="{9D6C4A7B-AED1-418C-B185-613B80F85DF5}"/>
  </bookViews>
  <sheets>
    <sheet name="Sheet1" sheetId="1" r:id="rId1"/>
  </sheets>
  <definedNames>
    <definedName name="_2018_Accessions" localSheetId="0">Sheet1!$B$11074:$F$11105</definedName>
    <definedName name="_xlnm._FilterDatabase" localSheetId="0" hidden="1">Sheet1!$B$1:$R$15123</definedName>
    <definedName name="overview" localSheetId="0">Sheet1!$D$13249:$H$13395</definedName>
    <definedName name="Z_2C3D29FA_C966_45A8_8EB3_9B9FBCF09CCA_.wvu.FilterData" localSheetId="0" hidden="1">Sheet1!$B$1:$AB$9967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4814" i="1" l="1"/>
  <c r="K14813" i="1"/>
  <c r="K14812" i="1"/>
  <c r="K14811" i="1"/>
  <c r="K14810" i="1"/>
  <c r="K14809" i="1"/>
  <c r="K14808" i="1"/>
  <c r="K14807" i="1"/>
  <c r="K14806" i="1"/>
  <c r="K14805" i="1"/>
  <c r="K14804" i="1"/>
  <c r="K14803" i="1"/>
  <c r="K14802" i="1"/>
  <c r="K14801" i="1"/>
  <c r="K14800" i="1"/>
  <c r="K14799" i="1"/>
  <c r="K14798" i="1"/>
  <c r="K14797" i="1"/>
  <c r="K14796" i="1"/>
  <c r="K14795" i="1"/>
  <c r="K14794" i="1"/>
  <c r="K14793" i="1"/>
  <c r="K14792" i="1"/>
  <c r="K14791" i="1"/>
  <c r="K14790" i="1"/>
  <c r="K14789" i="1"/>
  <c r="K14788" i="1"/>
  <c r="K14787" i="1"/>
  <c r="K14786" i="1"/>
  <c r="K14785" i="1"/>
  <c r="K14784" i="1"/>
  <c r="K14783" i="1"/>
  <c r="K14782" i="1"/>
  <c r="K14781" i="1"/>
  <c r="K14780" i="1"/>
  <c r="K14779" i="1"/>
  <c r="K14778" i="1"/>
  <c r="K14777" i="1"/>
  <c r="K14776" i="1"/>
  <c r="K14775" i="1"/>
  <c r="K14774" i="1"/>
  <c r="K14773" i="1"/>
  <c r="K14772" i="1"/>
  <c r="K14771" i="1"/>
  <c r="K14770" i="1"/>
  <c r="K14769" i="1"/>
  <c r="K14768" i="1"/>
  <c r="K14767" i="1"/>
  <c r="K14766" i="1"/>
  <c r="K14765" i="1"/>
  <c r="K14764" i="1"/>
  <c r="K14763" i="1"/>
  <c r="K14762" i="1"/>
  <c r="K14761" i="1"/>
  <c r="K14760" i="1"/>
  <c r="K14759" i="1"/>
  <c r="K14758" i="1"/>
  <c r="K14757" i="1"/>
  <c r="K14756" i="1"/>
  <c r="O7381" i="1"/>
  <c r="O7380" i="1"/>
  <c r="O7379" i="1"/>
  <c r="O7378" i="1"/>
  <c r="O7377" i="1"/>
  <c r="O7376" i="1"/>
  <c r="O7375" i="1"/>
  <c r="O7374" i="1"/>
  <c r="O7372" i="1"/>
  <c r="O7371" i="1"/>
  <c r="O7370" i="1"/>
  <c r="O7369" i="1"/>
  <c r="H373" i="1"/>
  <c r="H372" i="1"/>
  <c r="H371" i="1"/>
  <c r="H370" i="1"/>
  <c r="H364" i="1"/>
  <c r="H363" i="1"/>
  <c r="H362" i="1"/>
  <c r="H360" i="1"/>
  <c r="H359" i="1"/>
  <c r="H358" i="1"/>
  <c r="H356" i="1"/>
  <c r="H352" i="1"/>
  <c r="H35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2971" authorId="0" shapeId="0" xr:uid="{A22A6085-1485-4FF0-95A7-F8D272F2848A}">
      <text>
        <r>
          <rPr>
            <sz val="12"/>
            <color theme="1"/>
            <rFont val="Arial"/>
          </rPr>
          <t>======
ID#AAAADlSMy7Y
    (2019-10-14 19:07:25)
This is your opportunity to let us know the highlights of your collecting over the past year.  These may be the records that you believe to have the strongest evidential, cultural and societal impact.</t>
        </r>
      </text>
    </comment>
    <comment ref="M6330" authorId="0" shapeId="0" xr:uid="{BE5C5C16-46BC-474A-8A69-425B0DB67087}">
      <text>
        <r>
          <rPr>
            <sz val="12"/>
            <color theme="1"/>
            <rFont val="Arial"/>
          </rPr>
          <t>======
ID#AAAADlSMy8M
    (2019-10-14 19:07:25)
Mark ‘Y’ if records are public records – records selected for permananent preservation and transferred to your service under the Public Records Act.
Examples are records of courts (operational units of HM Courts and Tribunals Service), coroners, prisons (operational units of the National Offender Management Service) and NHS Trusts, Foundation Trusts or Clinical Commissioning Groups (and their operational units such as individual clinics or hospitals). 
Do not include here any records received as ‘presentations’ under s.3(6) of the Public Records Act - once received by you, they cease to be public records (you will have been contacted by TNA if this is the case).</t>
        </r>
      </text>
    </comment>
    <comment ref="N6330" authorId="0" shapeId="0" xr:uid="{5BBC0398-97FB-4B53-851E-AF04613DED87}">
      <text>
        <r>
          <rPr>
            <sz val="12"/>
            <color theme="1"/>
            <rFont val="Arial"/>
          </rPr>
          <t>======
ID#AAAADlSMy8Q
    (2019-10-14 19:07:25)
Data for these next three fields must be completed for public records. 
(Not to be completed for non-public records)
Transferring body: The organisation responsible for depositing the records. The records they transfer may originally have been created by a predecessor body or unit, and so the ‘creator’ and ‘transferring body’ may not be the same. 
Occasionally, records are received by an organisation or individual that may not appear to be directly involved in government business, in which case please give details.
Please do not give personal data as part of your response.</t>
        </r>
      </text>
    </comment>
    <comment ref="O6330" authorId="0" shapeId="0" xr:uid="{AC654251-87F4-4327-880A-B8BAC84ABB81}">
      <text>
        <r>
          <rPr>
            <sz val="12"/>
            <color theme="1"/>
            <rFont val="Arial"/>
          </rPr>
          <t>======
ID#AAAADlSMy70
    (2019-10-14 19:07:25)
Report the quantity of your records that date up to and including 1992.
The reporting unit needs to be linear metres. 
Services who normally measure accessions volumes in cubic metres can collect this volume data in the usual way, then, multiply the number of cubic metres by 12 to give a linear metre equivalent.</t>
        </r>
      </text>
    </comment>
    <comment ref="P6330" authorId="0" shapeId="0" xr:uid="{D0D22FDF-3C82-443B-94C1-DAFBEC80D2CC}">
      <text>
        <r>
          <rPr>
            <sz val="12"/>
            <color theme="1"/>
            <rFont val="Arial"/>
          </rPr>
          <t>======
ID#AAAADlSMy74
    (2019-10-14 19:07:25)
Report the quantity of your records dated 1993-2004.
Do not include the quantity of any records which cover the period 2005 to the present.
The reporting unit needs to be linear metres. 
Services who normally measure accessions volumes in cubic metres can collect this volume data in the usual way, then, multiply the number of cubic metres by 12 to give a linear metre equivalent.</t>
        </r>
      </text>
    </comment>
    <comment ref="Q6330" authorId="0" shapeId="0" xr:uid="{A9FC1B64-8CA2-4E13-B650-AE6317342C35}">
      <text>
        <r>
          <rPr>
            <sz val="12"/>
            <color theme="1"/>
            <rFont val="Arial"/>
          </rPr>
          <t>======
ID#AAAADlSMy7c
    (2019-10-14 19:07:25)
Report the quantity of your records dated 2005 to the present.
Do not include the quantity of any records which cover the period 2004 and earlier.
The reporting unit needs to be linear metres. 
Services who normally measure accessions volumes in cubic metres can collect this volume data in the usual way, then, multiply the number of cubic metres by 12 to give a linear metre equivalent.</t>
        </r>
      </text>
    </comment>
    <comment ref="O7120" authorId="0" shapeId="0" xr:uid="{75BBAF40-F811-4196-9935-FFA7D151E93B}">
      <text>
        <r>
          <rPr>
            <sz val="12"/>
            <color theme="1"/>
            <rFont val="Arial"/>
          </rPr>
          <t>======
ID#AAAADlSMy8I
McGhee Wiebke    (2019-10-14 19:07:25)
We cannot give this information as some items are not listed yet. However, the vast majority of the records will be pre-1992.</t>
        </r>
      </text>
    </comment>
  </commentList>
</comments>
</file>

<file path=xl/sharedStrings.xml><?xml version="1.0" encoding="utf-8"?>
<sst xmlns="http://schemas.openxmlformats.org/spreadsheetml/2006/main" count="140715" uniqueCount="58869">
  <si>
    <t>Year</t>
  </si>
  <si>
    <t>Archive name</t>
  </si>
  <si>
    <t>Record creator</t>
  </si>
  <si>
    <t>Description</t>
  </si>
  <si>
    <t>date</t>
  </si>
  <si>
    <t>ref no</t>
  </si>
  <si>
    <t>quantity</t>
  </si>
  <si>
    <t>accrual</t>
  </si>
  <si>
    <t>collection highlight</t>
  </si>
  <si>
    <t>URL</t>
  </si>
  <si>
    <t>keyword</t>
  </si>
  <si>
    <t>Public Record</t>
  </si>
  <si>
    <t>Transfering body for Public Record</t>
  </si>
  <si>
    <t>Quantity of public records dated 1992 and earlier</t>
  </si>
  <si>
    <t>Quantity of public records dated 1993 to 2004</t>
  </si>
  <si>
    <t>Quantity of public records dated 2005 to present</t>
  </si>
  <si>
    <t>Mark Up</t>
  </si>
  <si>
    <t>Bedfordshire Archives &amp; Records Service</t>
  </si>
  <si>
    <t>Fairfield Hospital, Stotfold</t>
  </si>
  <si>
    <t>"Patient indexes, registers "</t>
  </si>
  <si>
    <t/>
  </si>
  <si>
    <t>LF</t>
  </si>
  <si>
    <t>0.1 cubic metres</t>
  </si>
  <si>
    <t>Y</t>
  </si>
  <si>
    <t>N</t>
  </si>
  <si>
    <t>http://bedsarchivescat.bedford.gov.uk/Details/archive/110206813</t>
  </si>
  <si>
    <t>mental health</t>
  </si>
  <si>
    <t>Bedfordshire &amp; Luton Community NHS Trust</t>
  </si>
  <si>
    <t>PR</t>
  </si>
  <si>
    <t>Co-operative Group</t>
  </si>
  <si>
    <t>"Minutes, balance sheets, photo albums"</t>
  </si>
  <si>
    <t>1884-2000</t>
  </si>
  <si>
    <t>X778</t>
  </si>
  <si>
    <t>1 box</t>
  </si>
  <si>
    <t>http://bedsarchivescat.bedford.gov.uk/Details/archive/110013504</t>
  </si>
  <si>
    <t>retail, business records</t>
  </si>
  <si>
    <t>Dunstable &amp; District Local History Society</t>
  </si>
  <si>
    <t>"Deeds, sale particulars, photographs, research notes"</t>
  </si>
  <si>
    <t>c 1850-1990</t>
  </si>
  <si>
    <t>Z1362 addr</t>
  </si>
  <si>
    <t>http://bedsarchivescat.bedford.gov.uk/Details/archive/110252591</t>
  </si>
  <si>
    <t>property</t>
  </si>
  <si>
    <t>Cotton End Primary School</t>
  </si>
  <si>
    <t>"Log books, admission registers, governors' papers"</t>
  </si>
  <si>
    <t>c1914-2014</t>
  </si>
  <si>
    <t>SDEastcotts</t>
  </si>
  <si>
    <t>2 boxes</t>
  </si>
  <si>
    <t>http://bedsarchivescat.bedford.gov.uk/Details/archive/110005808</t>
  </si>
  <si>
    <t>education</t>
  </si>
  <si>
    <t>Parish of Stanbridge</t>
  </si>
  <si>
    <t>"Vicarage plan &amp; specifications; architects report on Church"</t>
  </si>
  <si>
    <t>1874-1880</t>
  </si>
  <si>
    <t>P57</t>
  </si>
  <si>
    <t>http://bedsarchivescat.bedford.gov.uk/Details/archive/110179799</t>
  </si>
  <si>
    <t>Trustees of St John's Hospital Bedford</t>
  </si>
  <si>
    <t>"Plans of Estate"</t>
  </si>
  <si>
    <t>Z1482</t>
  </si>
  <si>
    <t>http://bedsarchivescat.bedford.gov.uk/Details/archive/110596926</t>
  </si>
  <si>
    <t>Baker &amp; Dorrill family</t>
  </si>
  <si>
    <t>"Family papers and photographs"</t>
  </si>
  <si>
    <t>1890-1995</t>
  </si>
  <si>
    <t>Z1543</t>
  </si>
  <si>
    <t>http://bedsarchivescat.bedford.gov.uk/Details/archive/110504594</t>
  </si>
  <si>
    <t>family</t>
  </si>
  <si>
    <t>H?</t>
  </si>
  <si>
    <t>The Phoenix Club</t>
  </si>
  <si>
    <t>"Minutes and papers "</t>
  </si>
  <si>
    <t>1981-2012</t>
  </si>
  <si>
    <t>Z1522</t>
  </si>
  <si>
    <t>1 small box</t>
  </si>
  <si>
    <t>http://bedsarchivescat.bedford.gov.uk/Details/archive/110504242</t>
  </si>
  <si>
    <t>minutes</t>
  </si>
  <si>
    <t>H</t>
  </si>
  <si>
    <t>Albert Skilleter</t>
  </si>
  <si>
    <t>"Receipts and bills "</t>
  </si>
  <si>
    <t>1918-1924</t>
  </si>
  <si>
    <t>Z1532</t>
  </si>
  <si>
    <t>http://bedsarchivescat.bedford.gov.uk/Details/archive/110502527</t>
  </si>
  <si>
    <t>receipts</t>
  </si>
  <si>
    <t>Duberly &amp; White, chemists of Luton</t>
  </si>
  <si>
    <t>"Business records, prescription books, recipe books"</t>
  </si>
  <si>
    <t>1853-1980</t>
  </si>
  <si>
    <t>X1001</t>
  </si>
  <si>
    <t>http://bedsarchivescat.bedford.gov.uk/Details/archive/110514175</t>
  </si>
  <si>
    <t>chemists, medicine, health</t>
  </si>
  <si>
    <t>Burgess (Minerals) Ltd, mineral water manufacturers, Luton</t>
  </si>
  <si>
    <t>"Deeds of properties in Oxford Road, Langley Street and Latimer Road, Luton"</t>
  </si>
  <si>
    <t>1851-1973</t>
  </si>
  <si>
    <t>Z1337</t>
  </si>
  <si>
    <t>0.5 box</t>
  </si>
  <si>
    <t>http://bedsarchivescat.bedford.gov.uk/Details/archive/110504358</t>
  </si>
  <si>
    <t>Luton Hoo Estate Records</t>
  </si>
  <si>
    <t>"Estate maps, property files and correspondence"</t>
  </si>
  <si>
    <t>1844-1995</t>
  </si>
  <si>
    <t>LHE</t>
  </si>
  <si>
    <t>http://bedsarchivescat.bedford.gov.uk/Details/archive/110605991</t>
  </si>
  <si>
    <t>Luton Borough Council files (from Wardown Museum)</t>
  </si>
  <si>
    <t>"Plans of town hall and sports centre,Correspondence files:,- Slum Clearance: General 1959-1960,- Slum Clearance: General 1960-1961,- Slum Clearance: General 1962-1963,- Slum Clearance: General 1963-1966,- Slum Clearance: General 1967-1969,- Slum Clearance: General 1972-1975,- Slum Clearance: General 1975-1976 ,- Slum Clearance: General 1976-1977,- Slum Clearance: Hibbert Street passage 1948-1962,- Slum Clearance: Hitchin Road, York St etc 1939-1960s,- Slum Clearance: North Street 1969-1970,- Slum Clearance: North Street 1970-1971,- Slum Clearance: North Street 1971-1974,- Cleansing &amp; Sewage: River Lea 1964-1967,- Airport: General 1965 ,- Airport: Acquisition &amp; Leasing 1963,- Airport: Acquisition &amp; Leasing 1967-1968,- Airport: Acquisition &amp; Leasing 1964-1965,- Commission on 3rd London Airport 1969,- Reports on Air Transport Movement 1968-1969,- Luton Town Football Club 1955-1968,- Luton Town Football Club 1974-1988"</t>
  </si>
  <si>
    <t>c.1939-1988</t>
  </si>
  <si>
    <t>BorL</t>
  </si>
  <si>
    <t>3 boxes, 1 roll of plans</t>
  </si>
  <si>
    <t>http://bedsarchivescat.bedford.gov.uk/Details/archive/110008313</t>
  </si>
  <si>
    <t>property, airports, public health, housing</t>
  </si>
  <si>
    <t>Roxton Parish Records</t>
  </si>
  <si>
    <t>"Various quinquennial reports, plans, photographs and documents relating to the fabric and fittings of the church."</t>
  </si>
  <si>
    <t>1966-1988</t>
  </si>
  <si>
    <t>P28/2/2 add</t>
  </si>
  <si>
    <t>9 folders</t>
  </si>
  <si>
    <t>http://bedsarchivescat.bedford.gov.uk/Details/archive/110186958</t>
  </si>
  <si>
    <t>churches</t>
  </si>
  <si>
    <t>Gift of Dr Diane Brook</t>
  </si>
  <si>
    <t>"Deed for lands in Kensworth with supporting papers"</t>
  </si>
  <si>
    <t>Z1673</t>
  </si>
  <si>
    <t>2 items</t>
  </si>
  <si>
    <t>http://bedsarchivescat.bedford.gov.uk/Details/archive/110572396</t>
  </si>
  <si>
    <t>Gift of Brenda Foster and Jeannet Adkinson</t>
  </si>
  <si>
    <t>"Photographs of Little Staughton: one composite of various scenes and one of the school"</t>
  </si>
  <si>
    <t>undated, early 20th century</t>
  </si>
  <si>
    <t>Z1665</t>
  </si>
  <si>
    <t>http://bedsarchivescat.bedford.gov.uk/Details/archive/110558584</t>
  </si>
  <si>
    <t>photographs</t>
  </si>
  <si>
    <t>Deeds purchased from W &amp; H Peacock</t>
  </si>
  <si>
    <t>"deeds to property in Harpur Street, Bedford"</t>
  </si>
  <si>
    <t>1690-1892</t>
  </si>
  <si>
    <t>Z1265</t>
  </si>
  <si>
    <t>1 bundle</t>
  </si>
  <si>
    <t>http://bedsarchivescat.bedford.gov.uk/Details/archive/110504978</t>
  </si>
  <si>
    <t>Items regarding Edgar Thomas Odell</t>
  </si>
  <si>
    <t>"photographs"</t>
  </si>
  <si>
    <t>1894-c.1920</t>
  </si>
  <si>
    <t>Z1259</t>
  </si>
  <si>
    <t>5 photographs</t>
  </si>
  <si>
    <t>http://bedsarchivescat.bedford.gov.uk/Details/archive/110027125</t>
  </si>
  <si>
    <t>Harlington Sports Association</t>
  </si>
  <si>
    <t>"Minute books"</t>
  </si>
  <si>
    <t>1967-1982</t>
  </si>
  <si>
    <t>Z628/3/1-3</t>
  </si>
  <si>
    <t>http://bedsarchivescat.bedford.gov.uk/Details/archive/110576114</t>
  </si>
  <si>
    <t>sport</t>
  </si>
  <si>
    <t>Willington Parish Records</t>
  </si>
  <si>
    <t>"Marriage register"</t>
  </si>
  <si>
    <t>October 13th 1837 to September 3rd 1993</t>
  </si>
  <si>
    <t>P26/1/9</t>
  </si>
  <si>
    <t>http://bedsarchivescat.bedford.gov.uk/Details/archive/110581089</t>
  </si>
  <si>
    <t>church</t>
  </si>
  <si>
    <t>Wymington Parish Council</t>
  </si>
  <si>
    <t>"Minute book"</t>
  </si>
  <si>
    <t>1978-1999</t>
  </si>
  <si>
    <t>PCWymington1/8</t>
  </si>
  <si>
    <t>1 item</t>
  </si>
  <si>
    <t>http://bedsarchivescat.bedford.gov.uk/Details/archive/110173791</t>
  </si>
  <si>
    <t>local government</t>
  </si>
  <si>
    <t>Thurleigh Parish Council</t>
  </si>
  <si>
    <t>"Minute books 1937-1999, files of loose minutes 1999-2015, register of Parish Councillors declarations 1894-1990"</t>
  </si>
  <si>
    <t>1937-2015</t>
  </si>
  <si>
    <t>PCThurleigh add.</t>
  </si>
  <si>
    <t>10 items</t>
  </si>
  <si>
    <t>http://bedsarchivescat.bedford.gov.uk/Details/archive/110165955</t>
  </si>
  <si>
    <t>Blunham Parish Church</t>
  </si>
  <si>
    <t>"Faculties and Archdeacon's certificates"</t>
  </si>
  <si>
    <t>2005-2010</t>
  </si>
  <si>
    <t>P76 add.</t>
  </si>
  <si>
    <t>8 files</t>
  </si>
  <si>
    <t>http://bedsarchivescat.bedford.gov.uk/Details/archive/110004385</t>
  </si>
  <si>
    <t>Roxton Parish Church</t>
  </si>
  <si>
    <t>"Plans, terriers, inventories and quinquennial reports"</t>
  </si>
  <si>
    <t>c.1968-1992</t>
  </si>
  <si>
    <t>P28</t>
  </si>
  <si>
    <t>1 file</t>
  </si>
  <si>
    <t>http://bedsarchivescat.bedford.gov.uk/Details/archive/110029467</t>
  </si>
  <si>
    <t>War Agricultural Committee papers deposited by Janet Must</t>
  </si>
  <si>
    <t>"Minutes, correspondence, reports and photograph of the committee (Mrs Must's relative, T.G.N. Bates, was on the committee and these records were found amongst his papers)."</t>
  </si>
  <si>
    <t>c.1940-1945</t>
  </si>
  <si>
    <t>Z1676</t>
  </si>
  <si>
    <t>http://bedsarchivescat.bedford.gov.uk/Details/archive/110585714</t>
  </si>
  <si>
    <t>war</t>
  </si>
  <si>
    <t>Gift of Mrs L Morgan</t>
  </si>
  <si>
    <t>"Release Ongley to Bodger"</t>
  </si>
  <si>
    <t>29 November 1823</t>
  </si>
  <si>
    <t>Z1677</t>
  </si>
  <si>
    <t>http://bedsarchivescat.bedford.gov.uk/Details/archive/110586210</t>
  </si>
  <si>
    <t>Frank Howard Wakefield (deceased)</t>
  </si>
  <si>
    <t>"World War Two drawings and photograph"</t>
  </si>
  <si>
    <t>n.d. [1940-1942]</t>
  </si>
  <si>
    <t>Z1681</t>
  </si>
  <si>
    <t>1 folder</t>
  </si>
  <si>
    <t>http://bedsarchivescat.bedford.gov.uk/Details/archive/110592616</t>
  </si>
  <si>
    <t>illustrations</t>
  </si>
  <si>
    <t>Charlotte Mackay Brown (ne Dalton) (1890-1979)</t>
  </si>
  <si>
    <t>"Photograph albums, notes on family history, photographs (including large opaltype), related correspondence."</t>
  </si>
  <si>
    <t>1890-1979</t>
  </si>
  <si>
    <t>Z1669</t>
  </si>
  <si>
    <t>http://bedsarchivescat.bedford.gov.uk/Details/archive/110586658</t>
  </si>
  <si>
    <t>Bedford Choral Society</t>
  </si>
  <si>
    <t>"Programmes"</t>
  </si>
  <si>
    <t>X817 add.</t>
  </si>
  <si>
    <t>http://bedsarchivescat.bedford.gov.uk/Details/archive/110018185</t>
  </si>
  <si>
    <t>music</t>
  </si>
  <si>
    <t>Gift from Michael B Read</t>
  </si>
  <si>
    <t>"Deeds to The White House, 224 Heath Road, Leighton Buzzard"</t>
  </si>
  <si>
    <t>1851-1904</t>
  </si>
  <si>
    <t>Z1679</t>
  </si>
  <si>
    <t>18 deeds</t>
  </si>
  <si>
    <t>http://bedsarchivescat.bedford.gov.uk/Details/archive/110587516</t>
  </si>
  <si>
    <t>Jack Bygraves Limited of Biggleswade</t>
  </si>
  <si>
    <t>"Notes and photocopied bills, receipts etc"</t>
  </si>
  <si>
    <t>1957-1962</t>
  </si>
  <si>
    <t>Z1372</t>
  </si>
  <si>
    <t>http://bedsarchivescat.bedford.gov.uk/Details/archive/110256061</t>
  </si>
  <si>
    <t>Luton, Dunstable &amp; District Spastics Group</t>
  </si>
  <si>
    <t>"Luton, Dunstable &amp; District Spastics Group minute books"</t>
  </si>
  <si>
    <t>1961-1977</t>
  </si>
  <si>
    <t>Z1680</t>
  </si>
  <si>
    <t>2 volumes</t>
  </si>
  <si>
    <t>http://bedsarchivescat.bedford.gov.uk/Details/archive/110587725</t>
  </si>
  <si>
    <t>disability</t>
  </si>
  <si>
    <t>Thurleigh and Keysoe Row Baptist Chapel</t>
  </si>
  <si>
    <t>"Photographs and printed material"</t>
  </si>
  <si>
    <t>about 1930s-2000</t>
  </si>
  <si>
    <t>X745</t>
  </si>
  <si>
    <t>http://bedsarchivescat.bedford.gov.uk/Details/archive/110549327</t>
  </si>
  <si>
    <t>Gift of Theo Cutting</t>
  </si>
  <si>
    <t>"Photographs of Bedfordshire Yeomanry soldiers"</t>
  </si>
  <si>
    <t>1912-[1918]</t>
  </si>
  <si>
    <t>Z1682</t>
  </si>
  <si>
    <t>4 items</t>
  </si>
  <si>
    <t>http://bedsarchivescat.bedford.gov.uk/Details/archive/110594363</t>
  </si>
  <si>
    <t>Parish Records of St Augustine's, Dunstable</t>
  </si>
  <si>
    <t>"Terriers, inventories, service registers, DCC minutes, committee minutes, ADCM minutes, New building fund and project file."</t>
  </si>
  <si>
    <t>1962-2000</t>
  </si>
  <si>
    <t>P140</t>
  </si>
  <si>
    <t>3 parish boxes (2 large)</t>
  </si>
  <si>
    <t>http://bedsarchivescat.bedford.gov.uk/Details/archive/110003154</t>
  </si>
  <si>
    <t>Gift of Mr Graham Smith</t>
  </si>
  <si>
    <t>"Digital copies of photographs taken by Mr Smith's parents Walter Smith and Vera Amy Smith of family members. Also school photograph taken by unknown photographer."</t>
  </si>
  <si>
    <t>1951-1958</t>
  </si>
  <si>
    <t>Z50/9/920-932</t>
  </si>
  <si>
    <t>11 items</t>
  </si>
  <si>
    <t>http://bedsarchivescat.bedford.gov.uk/Details/archive/110002809</t>
  </si>
  <si>
    <t>All Saints Parish Church, Leighton Buzzard</t>
  </si>
  <si>
    <t>"Newsletters, compendiums of information for new parishioners; stewardship leaflets"</t>
  </si>
  <si>
    <t>c.1980-2018</t>
  </si>
  <si>
    <t>P91 Additional</t>
  </si>
  <si>
    <t>1 folder + 10 newsletters</t>
  </si>
  <si>
    <t>http://bedsarchivescat.bedford.gov.uk/Details/archive/110010517</t>
  </si>
  <si>
    <t>Eulogy submitted by T Sharrock</t>
  </si>
  <si>
    <t>"Eulogy of Ploenphit ‘Nicky’ Phalasuk (1969-2016)"</t>
  </si>
  <si>
    <t>Z1650/8</t>
  </si>
  <si>
    <t>4 (eulogy and 3 pictures)</t>
  </si>
  <si>
    <t>http://bedsarchivescat.bedford.gov.uk/Details/archive/110595806</t>
  </si>
  <si>
    <t>death, family</t>
  </si>
  <si>
    <t>Little Staughton Parish Council</t>
  </si>
  <si>
    <t>"Minutes"</t>
  </si>
  <si>
    <t>2008-2018</t>
  </si>
  <si>
    <t>PCLittleStaughton addl</t>
  </si>
  <si>
    <t>5 files</t>
  </si>
  <si>
    <t>http://bedsarchivescat.bedford.gov.uk/Details/archive/110181389</t>
  </si>
  <si>
    <t>St Martin's Church, Bedford</t>
  </si>
  <si>
    <t>"'Action' Parish magazines and pamphlets for St.Martin's Church, Bedford"</t>
  </si>
  <si>
    <t>October 1987-April 1990</t>
  </si>
  <si>
    <t>P147 addl</t>
  </si>
  <si>
    <t>http://bedsarchivescat.bedford.gov.uk/Details/archive/110006706</t>
  </si>
  <si>
    <t>All Saints Church, Milton Ernest</t>
  </si>
  <si>
    <t>"'The Villager' (All Saint's Church, Milton Ernest parish magazine), Welcome packs and leaflets."</t>
  </si>
  <si>
    <t>1982-2017</t>
  </si>
  <si>
    <t>P80 addl</t>
  </si>
  <si>
    <t>http://bedsarchivescat.bedford.gov.uk/Details/archive/110010704</t>
  </si>
  <si>
    <t>Gift of Peter Saunders</t>
  </si>
  <si>
    <t>"Material related to Celebration 85, a festival of churches"</t>
  </si>
  <si>
    <t>Z1683</t>
  </si>
  <si>
    <t>http://bedsarchivescat.bedford.gov.uk/Details/archive/110597689</t>
  </si>
  <si>
    <t>Steppingley Hospital Records</t>
  </si>
  <si>
    <t>"S Ward Report Books 1955-1960 (20 vols) Russell Ward Report Books 1955-1965 (16 vols) Thornton Ward Report Books 1953-1960 Thornton Ward Report Books 1960 - 1966 (37 vols total) Ampthill RDC Hospital Staff Appointment Book 1913-1949
Property Register 1957-1992 Orchard Ward Report Books 1963-1968 (13 vols) Pension Registers 1959-1965 (2 vols) Laundry Record Book,undated File of applications for admission c.1952
Correspondence file including some patient and staff information 1990s
Album of photographs of staff and patients 1990s
"</t>
  </si>
  <si>
    <t>1913-1990s</t>
  </si>
  <si>
    <t>HoS</t>
  </si>
  <si>
    <t>5 boxes</t>
  </si>
  <si>
    <t>http://bedsarchivescat.bedford.gov.uk/Details/archive/110175014</t>
  </si>
  <si>
    <t>hospitals, disease, mental health, disability</t>
  </si>
  <si>
    <t>Deposit by Mr B M Janes</t>
  </si>
  <si>
    <t>"Group photograph of Dunstable School boys"</t>
  </si>
  <si>
    <t>X590/2</t>
  </si>
  <si>
    <t>http://bedsarchivescat.bedford.gov.uk/Details/archive/110600386</t>
  </si>
  <si>
    <t>photographs, schools</t>
  </si>
  <si>
    <t>Cardington, Cople and Eastcotts Charity</t>
  </si>
  <si>
    <t>"minute book and contribution ledgers"</t>
  </si>
  <si>
    <t>1926-47, 1985-2012</t>
  </si>
  <si>
    <t>Z1586 add</t>
  </si>
  <si>
    <t>http://bedsarchivescat.bedford.gov.uk/Details/archive/110488341</t>
  </si>
  <si>
    <t>charity</t>
  </si>
  <si>
    <t>Cople Village Trust</t>
  </si>
  <si>
    <t>"Cople Village Hall Committee minute book and Playfield minute book"</t>
  </si>
  <si>
    <t>1967-74 &amp; 1954-1998</t>
  </si>
  <si>
    <t>Z1686</t>
  </si>
  <si>
    <t>http://bedsarchivescat.bedford.gov.uk/Details/archive/110600343</t>
  </si>
  <si>
    <t>village halls</t>
  </si>
  <si>
    <t>Gift of Mrs Helen Miller</t>
  </si>
  <si>
    <t>"52nd Bn Bedfordshire-Hertfordshire Regiment Wahn Camp Germany sourvenir booklet"</t>
  </si>
  <si>
    <t>c 1919</t>
  </si>
  <si>
    <t>X550/12/5</t>
  </si>
  <si>
    <t>http://bedsarchivescat.bedford.gov.uk/Details/archive/110598478</t>
  </si>
  <si>
    <t>world war one, Germany,</t>
  </si>
  <si>
    <t>Leighton Buzzard Inner Wheel</t>
  </si>
  <si>
    <t>"Minutes, photographs"</t>
  </si>
  <si>
    <t>1948-2018</t>
  </si>
  <si>
    <t>Z1684</t>
  </si>
  <si>
    <t>1.5 boxes</t>
  </si>
  <si>
    <t>http://bedsarchivescat.bedford.gov.uk/Details/archive/110599337</t>
  </si>
  <si>
    <t>rotary, clubs</t>
  </si>
  <si>
    <t>Gift of Dorothy Jamieson</t>
  </si>
  <si>
    <t>"Translation of terrier of prior and Convent of of Newnham (2012) and Masters dissertation: Willington landscape and society (2009)"</t>
  </si>
  <si>
    <t>2009-2012</t>
  </si>
  <si>
    <t>AD328b</t>
  </si>
  <si>
    <t>http://bedsarchivescat.bedford.gov.uk/Details/archive/110599928</t>
  </si>
  <si>
    <t>Blunham parish records</t>
  </si>
  <si>
    <t>"Terrier and Inventory"</t>
  </si>
  <si>
    <t>2012-2017</t>
  </si>
  <si>
    <t>P76/2</t>
  </si>
  <si>
    <t>http://bedsarchivescat.bedford.gov.uk/Details/archive/110004365</t>
  </si>
  <si>
    <t>Gift of Mrs J James</t>
  </si>
  <si>
    <t>"Family papers relating to the career of Edward Thomas Howard Alexander."</t>
  </si>
  <si>
    <t>1921-1930s</t>
  </si>
  <si>
    <t>Z1687</t>
  </si>
  <si>
    <t>http://bedsarchivescat.bedford.gov.uk/Details/archive/110601607</t>
  </si>
  <si>
    <t>Wymington parish records</t>
  </si>
  <si>
    <t>"Marriage register, service register, PCC minutes. Additional Vestry and PCC meeting minutes brought in 8/10/2018."</t>
  </si>
  <si>
    <t>1986-2006</t>
  </si>
  <si>
    <t>P61 add</t>
  </si>
  <si>
    <t>http://bedsarchivescat.bedford.gov.uk/Details/archive/110006601</t>
  </si>
  <si>
    <t>Bedford &amp; District Gardeners' Association Show Committee</t>
  </si>
  <si>
    <t>"Bedford show committee books"</t>
  </si>
  <si>
    <t>1978 - 1993</t>
  </si>
  <si>
    <t>Z1690</t>
  </si>
  <si>
    <t>http://bedsarchivescat.bedford.gov.uk/Details/archive/110603148</t>
  </si>
  <si>
    <t>gardening, clubs, horticulture</t>
  </si>
  <si>
    <t>Carlton &amp; Chellington Parish records</t>
  </si>
  <si>
    <t>"PCC minutes, vestry minutes, PCC AGM file and 2 files re. building works"</t>
  </si>
  <si>
    <t>1936-1998</t>
  </si>
  <si>
    <t>P92 various</t>
  </si>
  <si>
    <t>http://bedsarchivescat.bedford.gov.uk/Details/archive/110208852</t>
  </si>
  <si>
    <t>Bedfordshire Federation of Women's Institutes</t>
  </si>
  <si>
    <t>"Various WI volumes"</t>
  </si>
  <si>
    <t>1962-2010</t>
  </si>
  <si>
    <t>X939 additional</t>
  </si>
  <si>
    <t>http://bedsarchivescat.bedford.gov.uk/Details/archive/110243078</t>
  </si>
  <si>
    <t>women, women's institutes, clubs</t>
  </si>
  <si>
    <t>North Bedfordshire Methodist Circuit records</t>
  </si>
  <si>
    <t>"Records relating to Bedford North Circuit; Bedford South &amp; Ampthill Circuit; Ampthill, Clophill, Flitwick, Marston Bedford Road, Marston Shelton, and Bedford Southend churches; and Kempston Hardwick Ecumenical Group"</t>
  </si>
  <si>
    <t>1948-2014</t>
  </si>
  <si>
    <t>MB Addl</t>
  </si>
  <si>
    <t>1 large box</t>
  </si>
  <si>
    <t>http://bedsarchivescat.bedford.gov.uk/Details/archive/110004362</t>
  </si>
  <si>
    <t>methodists</t>
  </si>
  <si>
    <t>Steppingley Parish Council records</t>
  </si>
  <si>
    <t>"Planing applications, material about the playing field, photographs re. millennium project."</t>
  </si>
  <si>
    <t>c1985-2000</t>
  </si>
  <si>
    <t>PCSteppingley addl</t>
  </si>
  <si>
    <t>http://bedsarchivescat.bedford.gov.uk/Details/archive/110181744</t>
  </si>
  <si>
    <t>local government, planning</t>
  </si>
  <si>
    <t>Parish records of All Saints Church, Bedford</t>
  </si>
  <si>
    <t>"Terrier and Inventory and Register of Services"</t>
  </si>
  <si>
    <t>1974-1994, 2005-2012</t>
  </si>
  <si>
    <t>P141</t>
  </si>
  <si>
    <t>http://bedsarchivescat.bedford.gov.uk/Details/archive/110013918</t>
  </si>
  <si>
    <t>Gift of Mrs L C Cassidy</t>
  </si>
  <si>
    <t>"Photographs of Luton and surrounding area taken by the depositor's father - James George Rhind (1915-1995) Including some interior and test shots from Vauxhall, where the photographer worked. Prints and 35mm slides. Some for Bucks and Herts to be transferred."</t>
  </si>
  <si>
    <t>1960s-70s</t>
  </si>
  <si>
    <t>Z1691</t>
  </si>
  <si>
    <t>c 500 photos</t>
  </si>
  <si>
    <t>http://bedsarchivescat.bedford.gov.uk/Details/archive/110605368</t>
  </si>
  <si>
    <t>photographs, Luton</t>
  </si>
  <si>
    <t>Gift of Ben Tufnell</t>
  </si>
  <si>
    <t>"Photograph album, album with poetry and artwork, letter and scroll related to the Cooper Cooper family of Toddington Manor"</t>
  </si>
  <si>
    <t>1818-[1860s]</t>
  </si>
  <si>
    <t>Z1692</t>
  </si>
  <si>
    <t>http://bedsarchivescat.bedford.gov.uk/Details/archive/110606051</t>
  </si>
  <si>
    <t>photographs, family</t>
  </si>
  <si>
    <t>Gift of Mrs A Porthouse Reick</t>
  </si>
  <si>
    <t>"Election Poster Luton Board of Guardians North Ward"</t>
  </si>
  <si>
    <t>Z1693</t>
  </si>
  <si>
    <t>http://bedsarchivescat.bedford.gov.uk/Details/archive/110605656</t>
  </si>
  <si>
    <t>Gift of Rev Dave Bell</t>
  </si>
  <si>
    <t>"Material related to Bedfordshire church brasses"</t>
  </si>
  <si>
    <t>collected 1970s-1980s</t>
  </si>
  <si>
    <t>Z1694</t>
  </si>
  <si>
    <t>http://bedsarchivescat.bedford.gov.uk/Details/archive/110607922</t>
  </si>
  <si>
    <t>Flitton Parish records</t>
  </si>
  <si>
    <t>"Minutes and papers"</t>
  </si>
  <si>
    <t>1996-2002</t>
  </si>
  <si>
    <t>P12</t>
  </si>
  <si>
    <t>http://bedsarchivescat.bedford.gov.uk/Details/archive/110007367</t>
  </si>
  <si>
    <t>Felmersham Parish Church records</t>
  </si>
  <si>
    <t>8 June 2013-28 April 2018</t>
  </si>
  <si>
    <t>P93/1/18</t>
  </si>
  <si>
    <t>1 volume</t>
  </si>
  <si>
    <t>http://bedsarchivescat.bedford.gov.uk/Details/archive/110607951</t>
  </si>
  <si>
    <t>Caddington Parish Council</t>
  </si>
  <si>
    <t>"Minutes (1 file), documents (2 files)"</t>
  </si>
  <si>
    <t>2007-2017</t>
  </si>
  <si>
    <t>PCCaddington addl</t>
  </si>
  <si>
    <t>3 files</t>
  </si>
  <si>
    <t>http://bedsarchivescat.bedford.gov.uk/Details/archive/110007654</t>
  </si>
  <si>
    <t>Stanbridge Parish Council</t>
  </si>
  <si>
    <t>"Minutes (loose and volume), audit papers, newsletter, land registry of village green, wayleave consent, parish questionnaire, play area design, village green byelaws, acceptance of office (1 volume) and accounts ledgers (3 volumes)"</t>
  </si>
  <si>
    <t>1894-2018</t>
  </si>
  <si>
    <t>PCStanbridge addl</t>
  </si>
  <si>
    <t>http://bedsarchivescat.bedford.gov.uk/Details/archive/110180654</t>
  </si>
  <si>
    <t>Tilsworth Parish Council</t>
  </si>
  <si>
    <t>"Minutes, accounts, audit, transfer documents, drainage board papers, speeding petition and precept receipt book"</t>
  </si>
  <si>
    <t>1947-2018</t>
  </si>
  <si>
    <t>PCTilsworth addl</t>
  </si>
  <si>
    <t>http://bedsarchivescat.bedford.gov.uk/Details/archive/110615171</t>
  </si>
  <si>
    <t>Kensworth Parish Council</t>
  </si>
  <si>
    <t>"Minutes, audit, byelaws, newsletters, deeds, allotment plan, land registry and cd of book of walk around village."</t>
  </si>
  <si>
    <t>1965-2018</t>
  </si>
  <si>
    <t>PCKensworth addl</t>
  </si>
  <si>
    <t>http://bedsarchivescat.bedford.gov.uk/Details/archive/110011967</t>
  </si>
  <si>
    <t>Deposit by Bedford Registrar</t>
  </si>
  <si>
    <t>"Marriage Register No 6 of the church of St Francesca Cabrini"</t>
  </si>
  <si>
    <t>7/8/1993 - 4/8/2018</t>
  </si>
  <si>
    <t>X674/16</t>
  </si>
  <si>
    <t>http://bedsarchivescat.bedford.gov.uk/Details/archive/110608936</t>
  </si>
  <si>
    <t>marriage</t>
  </si>
  <si>
    <t>Gift of Bedford Welsh Society</t>
  </si>
  <si>
    <t>"Minutes, photographs, membership cards, event information, letters. Some material in Welsh."</t>
  </si>
  <si>
    <t>1960-2004</t>
  </si>
  <si>
    <t>Z1695</t>
  </si>
  <si>
    <t>Half a box (do not add to)</t>
  </si>
  <si>
    <t>http://bedsarchivescat.bedford.gov.uk/Details/archive/110608977</t>
  </si>
  <si>
    <t>Welsh, clubs</t>
  </si>
  <si>
    <t>Gift of Mr Higgs</t>
  </si>
  <si>
    <t>"Print outs of Mr Higgs work on the history of Toddington and Cheney's Palace."</t>
  </si>
  <si>
    <t>1990s-2018</t>
  </si>
  <si>
    <t>Z1696</t>
  </si>
  <si>
    <t>http://bedsarchivescat.bedford.gov.uk/Details/archive/110615172</t>
  </si>
  <si>
    <t>Bolnhurst parish records</t>
  </si>
  <si>
    <t>"Mostly faculties, QIs, things re. building."</t>
  </si>
  <si>
    <t>1933-2012</t>
  </si>
  <si>
    <t>P46 add</t>
  </si>
  <si>
    <t>2 parish boxes</t>
  </si>
  <si>
    <t>http://bedsarchivescat.bedford.gov.uk/Details/archive/110003782</t>
  </si>
  <si>
    <t>Royston Museum</t>
  </si>
  <si>
    <t>"Photographs and baptism certificate."</t>
  </si>
  <si>
    <t>1900-1950s ish</t>
  </si>
  <si>
    <t>Z1637</t>
  </si>
  <si>
    <t>about 20</t>
  </si>
  <si>
    <t>http://bedsarchivescat.bedford.gov.uk/Details/archive/110615173</t>
  </si>
  <si>
    <t>Stanley Cox deposit</t>
  </si>
  <si>
    <t>"Sale particulars and structural surveys worked on by the late Mr Stanley Cox"</t>
  </si>
  <si>
    <t>1960-1980s</t>
  </si>
  <si>
    <t>X1020</t>
  </si>
  <si>
    <t>1 small bundle</t>
  </si>
  <si>
    <t>http://bedsarchivescat.bedford.gov.uk/Details/archive/110615174</t>
  </si>
  <si>
    <t>Gift of Mr Robert Clark</t>
  </si>
  <si>
    <t>"Bedford school photographs"</t>
  </si>
  <si>
    <t>1978, 1981</t>
  </si>
  <si>
    <t>Z1697</t>
  </si>
  <si>
    <t>http://bedsarchivescat.bedford.gov.uk/Details/archive/110609624</t>
  </si>
  <si>
    <t>Pavenham parish records</t>
  </si>
  <si>
    <t>"Various, mostly re. church restoration, churchyard survey."</t>
  </si>
  <si>
    <t>P68 add</t>
  </si>
  <si>
    <t>http://bedsarchivescat.bedford.gov.uk/Details/archive/110204641</t>
  </si>
  <si>
    <t>Eulogy submitted by Stuart Antrobus</t>
  </si>
  <si>
    <t>"Eulogy for Ann Haynes"</t>
  </si>
  <si>
    <t>Z1650/9</t>
  </si>
  <si>
    <t>http://bedsarchivescat.bedford.gov.uk/Details/archive/110610059</t>
  </si>
  <si>
    <t>death, Women, Women's Land Army, World War Two</t>
  </si>
  <si>
    <t>All Saints Church, Sutton</t>
  </si>
  <si>
    <t>"Financial statements (2000-2015) and minutes (2008)"</t>
  </si>
  <si>
    <t>2000-2015</t>
  </si>
  <si>
    <t>P123 addl</t>
  </si>
  <si>
    <t>Quarter of a box.</t>
  </si>
  <si>
    <t>http://bedsarchivescat.bedford.gov.uk/Details/archive/110003640</t>
  </si>
  <si>
    <t>Collection of slides from Mr Lloyd Gregory</t>
  </si>
  <si>
    <t>"Colour slides of construction at St. Joseph’s Catholic Primary School, Gardenia Avenue, Luton"</t>
  </si>
  <si>
    <t>Z1698</t>
  </si>
  <si>
    <t>22 slides</t>
  </si>
  <si>
    <t>http://bedsarchivescat.bedford.gov.uk/Details/archive/110610830</t>
  </si>
  <si>
    <t>Harry Hill, Men's Outfitters records</t>
  </si>
  <si>
    <t>"Accounts, photograph, paperwork re. shop lease and winding up of business"</t>
  </si>
  <si>
    <t>c 1959-1984</t>
  </si>
  <si>
    <t>Z1700</t>
  </si>
  <si>
    <t>http://bedsarchivescat.bedford.gov.uk/Details/archive/110615175</t>
  </si>
  <si>
    <t>business</t>
  </si>
  <si>
    <t>Felmersham Parish Records</t>
  </si>
  <si>
    <t>"Service register and PCC accounts"</t>
  </si>
  <si>
    <t>1935-2013</t>
  </si>
  <si>
    <t>P93/0/17 and P93/33/1</t>
  </si>
  <si>
    <t>http://bedsarchivescat.bedford.gov.uk/Details/archive/110013571</t>
  </si>
  <si>
    <t>Orlebar Estate Archives</t>
  </si>
  <si>
    <t>"Building ledger for Hinwick House"</t>
  </si>
  <si>
    <t>1708-1714</t>
  </si>
  <si>
    <t>OR2396</t>
  </si>
  <si>
    <t>http://bedsarchivescat.bedford.gov.uk/Details/archive/110611435</t>
  </si>
  <si>
    <t>estate, property</t>
  </si>
  <si>
    <t>H S</t>
  </si>
  <si>
    <t>Gift of John Chapman</t>
  </si>
  <si>
    <t>"Panoramic views of Meppershall"</t>
  </si>
  <si>
    <t>Z1699</t>
  </si>
  <si>
    <t>394 mb</t>
  </si>
  <si>
    <t>http://bedsarchivescat.bedford.gov.uk/Details/archive/110615176</t>
  </si>
  <si>
    <t>Wilden parish records</t>
  </si>
  <si>
    <t>"Marriage register No 6"</t>
  </si>
  <si>
    <t>30 June 2007 - 16 June 2018</t>
  </si>
  <si>
    <t>P106/1/15</t>
  </si>
  <si>
    <t>http://bedsarchivescat.bedford.gov.uk/Details/archive/110005940</t>
  </si>
  <si>
    <t>Gift of Mr David Ainsworth</t>
  </si>
  <si>
    <t>"Programme of production by the Theatrical Section of Vauxhall Motors Recreation Club"</t>
  </si>
  <si>
    <t>Z1701</t>
  </si>
  <si>
    <t>http://bedsarchivescat.bedford.gov.uk/Details/archive/110611464</t>
  </si>
  <si>
    <t>Biddenham Parish Church</t>
  </si>
  <si>
    <t>"Parish magazines (1990-2013), minutes of various committees (1972-2011), accounts (1992-2006), letters (1986-2006), plans and programme"</t>
  </si>
  <si>
    <t>1963-2013</t>
  </si>
  <si>
    <t>P74 addl</t>
  </si>
  <si>
    <t>http://bedsarchivescat.bedford.gov.uk/Details/archive/110010694</t>
  </si>
  <si>
    <t>Gift of J Norton</t>
  </si>
  <si>
    <t>"Cranfield rate book, receipt and ticket to Bedford races"</t>
  </si>
  <si>
    <t>1776, 1802, 1852</t>
  </si>
  <si>
    <t>Z1702</t>
  </si>
  <si>
    <t>http://bedsarchivescat.bedford.gov.uk/Details/archive/110612438</t>
  </si>
  <si>
    <t>Bedford Rowing Club</t>
  </si>
  <si>
    <t>"Photograph of the war memorial in Bedford Rowing Club"</t>
  </si>
  <si>
    <t>X337/27/8</t>
  </si>
  <si>
    <t>http://bedsarchivescat.bedford.gov.uk/Details/archive/110021480</t>
  </si>
  <si>
    <t>Lansdowne Club Deposit</t>
  </si>
  <si>
    <t>"Minute books, accounts, membership book, suggestion book, photographs, plans and correspondence"</t>
  </si>
  <si>
    <t>1957-2004</t>
  </si>
  <si>
    <t>Z1703</t>
  </si>
  <si>
    <t>15 bound volumes, 5 folders, 3 framed photographs</t>
  </si>
  <si>
    <t>http://bedsarchivescat.bedford.gov.uk/Details/archive/110613496</t>
  </si>
  <si>
    <t>clubs</t>
  </si>
  <si>
    <t>Robert Hibbert Almshouse Trust, Luton</t>
  </si>
  <si>
    <t>"Minutes, accounts, lists of residents, correspondence, deeds."</t>
  </si>
  <si>
    <t>1819-2005</t>
  </si>
  <si>
    <t>X1021</t>
  </si>
  <si>
    <t>1 large box + 1 ledger</t>
  </si>
  <si>
    <t>http://bedsarchivescat.bedford.gov.uk/Details/archive/110614130</t>
  </si>
  <si>
    <t>Britten-Pears Foundation</t>
  </si>
  <si>
    <t>Pears, Sir Peter Neville Luard (1910-1986), Knight, singer; Britten, Edward Benjamin (1913-1976) Baron Britten of Aldeburgh, Baron, composer; Piper, Mary Myfanwy (1911-1997), art critic and opera librettist; Piper, John Egerton Christmas (1903-1992), artist</t>
  </si>
  <si>
    <t>"Papers of Paul Fincham and Norman Scarfe"</t>
  </si>
  <si>
    <t>1958-1997</t>
  </si>
  <si>
    <t>MSC63</t>
  </si>
  <si>
    <t>http://www.bpfcatalogue.org/archive/MSC63</t>
  </si>
  <si>
    <t>Peter Pears, Benjamin Britten, Paul Fincham, Norman Scarfe</t>
  </si>
  <si>
    <t>Britten, Edward Benjamin (1913-1976) Baron Britten of Aldeburgh, Baron, composer</t>
  </si>
  <si>
    <t>"Letters to Martin Shaw from Benjamin Britten"</t>
  </si>
  <si>
    <t>1956-1957</t>
  </si>
  <si>
    <t>BBA/SHAW_MARTIN</t>
  </si>
  <si>
    <t>http://www.bpfcatalogue.org/archive/BBA-SHAW_MARTIN</t>
  </si>
  <si>
    <t>Benjamin Britten, Martin Shaw, music</t>
  </si>
  <si>
    <t>"Programme for Britten's Noye's Fludde, Orford Church"</t>
  </si>
  <si>
    <t>PG/1961</t>
  </si>
  <si>
    <t>http://www.bpfcatalogue.org/archive/PG-1961</t>
  </si>
  <si>
    <t>Benjamin Britten, programmes, music</t>
  </si>
  <si>
    <t>"Programme for Britten's War Requiem, Royal Festival Hall"</t>
  </si>
  <si>
    <t>PG/1964/0416</t>
  </si>
  <si>
    <t>3 items</t>
  </si>
  <si>
    <t>http://www.bpfcatalogue.org/archive/PG-1964</t>
  </si>
  <si>
    <t>"Britten and Holst items "</t>
  </si>
  <si>
    <t>1974-1990s</t>
  </si>
  <si>
    <t>acc. 9514</t>
  </si>
  <si>
    <t>5 items</t>
  </si>
  <si>
    <t>Benjamin Britten, Imogen Holst</t>
  </si>
  <si>
    <t>Fidelity (née Seebohm), Countess of Cranbrook (1912-2009), Second wife of 4th Earl of Cranbrook, daughter of Hugh Exton Seebohm</t>
  </si>
  <si>
    <t>"Fidelity Cranbrook's New York diary"</t>
  </si>
  <si>
    <t>mid 1900s</t>
  </si>
  <si>
    <t>MSC64</t>
  </si>
  <si>
    <t>19.4mb</t>
  </si>
  <si>
    <t>http://www.bpfcatalogue.org/archive/MSC64</t>
  </si>
  <si>
    <t>Fidelity Cranbrook, Aldeburgh Festival of Music and the Arts</t>
  </si>
  <si>
    <t>Pears, Sir Peter Neville Luard (1910-1986), Knight, singer</t>
  </si>
  <si>
    <t>"Letter from Pears to Gregory Massingham"</t>
  </si>
  <si>
    <t>PPA_Massingham/197804</t>
  </si>
  <si>
    <t>http://www.bpfcatalogue.org/archive/PPA-MASSINGHAM-197804</t>
  </si>
  <si>
    <t>Peter Pears</t>
  </si>
  <si>
    <t>"Correspondence from Britten to Charles Tait"</t>
  </si>
  <si>
    <t>1971-1975</t>
  </si>
  <si>
    <t>BBA/TAIT_C</t>
  </si>
  <si>
    <t>59 items</t>
  </si>
  <si>
    <t>http://www.bpfcatalogue.org/archive/BBA-TAIT_C</t>
  </si>
  <si>
    <t>Benjamin Britten, Charles Tait</t>
  </si>
  <si>
    <t>"Jennifer Toombs's items relating to Britten"</t>
  </si>
  <si>
    <t>1960s-1970s</t>
  </si>
  <si>
    <t>MSC74; BBW/2/2/1/14/1</t>
  </si>
  <si>
    <t>Benjamin Britten</t>
  </si>
  <si>
    <t>Pears, Sir Peter Neville Luard (1910-1986), Knight, singer; Britten, Edward Benjamin (1913-1976) Baron Britten of Aldeburgh, Baron, composer; Imogen Holst, (1907–1984), composer, arranger, conductor, teacher and festival administrator</t>
  </si>
  <si>
    <t>"John Amis correspondence"</t>
  </si>
  <si>
    <t>1955-1990</t>
  </si>
  <si>
    <t>PPA/Amis; BBA/Amis; HOL/8/1/11</t>
  </si>
  <si>
    <t>10 letters</t>
  </si>
  <si>
    <t>Benjamin Britten, Peter Pears, Imogen Holst, John Amis</t>
  </si>
  <si>
    <t>"Programme for performance of St John's Passion"</t>
  </si>
  <si>
    <t>PG/1947/0413</t>
  </si>
  <si>
    <t>http://www.bpfcatalogue.org/archive/PG-1947-0413</t>
  </si>
  <si>
    <t>1953-1977</t>
  </si>
  <si>
    <t>PG/</t>
  </si>
  <si>
    <t>"Programmes for Tuppence Coloured and The Eagle has two heads"</t>
  </si>
  <si>
    <t>1946-1947</t>
  </si>
  <si>
    <t>"Colour photographs of Britten in the Red House garden"</t>
  </si>
  <si>
    <t>PH/1/436-9</t>
  </si>
  <si>
    <t>http://www.bpfcatalogue.org/archive/PH-1-436</t>
  </si>
  <si>
    <t>"Digital copy of Britten's music manuscript String Quartet No. 3"</t>
  </si>
  <si>
    <t>2018</t>
  </si>
  <si>
    <t>BBM/string_quartet_no_3/1/5</t>
  </si>
  <si>
    <t>28 digital images</t>
  </si>
  <si>
    <t>http://www.bpfcatalogue.org/archive/BBM-string_quartet_no_3-1-5</t>
  </si>
  <si>
    <t>Benjamin Britten, music</t>
  </si>
  <si>
    <t>"Letter from Britten to Christine"</t>
  </si>
  <si>
    <t>Nov-57</t>
  </si>
  <si>
    <t>BBA/HAWKINS_C</t>
  </si>
  <si>
    <t>http://www.bpfcatalogue.org/archive/BBA-HAWKINS_C</t>
  </si>
  <si>
    <t>"Red House visitors book"</t>
  </si>
  <si>
    <t>1952-1957</t>
  </si>
  <si>
    <t>MSC79</t>
  </si>
  <si>
    <t>"Programme for War Requiem at the Bolshoi, Leningrad"</t>
  </si>
  <si>
    <t>25 Dec 1964</t>
  </si>
  <si>
    <t>PG/1964/1225</t>
  </si>
  <si>
    <t>Harris, Margaret Frances Harris (1904–2000), costume and scenic designer</t>
  </si>
  <si>
    <t>"Costume designs for Paul Bunyan"</t>
  </si>
  <si>
    <t>MSC69</t>
  </si>
  <si>
    <t>7 items</t>
  </si>
  <si>
    <t>http://www.bpfcatalogue.org/archive/MSC69</t>
  </si>
  <si>
    <t>Benjamin Britten, English Opera Group, Margaret Harris, costume design, opera</t>
  </si>
  <si>
    <t>Welford, Sebastian</t>
  </si>
  <si>
    <t>"Growing up with a famous uncle: presentation by Sebastian Welford"</t>
  </si>
  <si>
    <t>2013-2017</t>
  </si>
  <si>
    <t>MSC65</t>
  </si>
  <si>
    <t>13.9mb</t>
  </si>
  <si>
    <t>German, Tim</t>
  </si>
  <si>
    <t>"Tim German: memories of Britten and Pears"</t>
  </si>
  <si>
    <t>MSC66</t>
  </si>
  <si>
    <t>McKechnie, Gordon</t>
  </si>
  <si>
    <t>"Gordon McKechnie: memories of Britten and Pears"</t>
  </si>
  <si>
    <t>MSC67</t>
  </si>
  <si>
    <t>Butt, James Baseden (1929-2003), composer, pianist and conductor; Pears, Sir Peter Neville Luard (1910-1986), Knight, singer</t>
  </si>
  <si>
    <t>"Material about Walter Todds and James Butt"</t>
  </si>
  <si>
    <t>1951, 1976</t>
  </si>
  <si>
    <t>MSC73</t>
  </si>
  <si>
    <t>http://www.bpfcatalogue.org/archive/MSC73</t>
  </si>
  <si>
    <t>Peter Pears, James Butt</t>
  </si>
  <si>
    <t>Gibbs, Cecil Armstrong (1889-1960), composer</t>
  </si>
  <si>
    <t>"Cecil Armstrong Gibbs manuscript for The Gift"</t>
  </si>
  <si>
    <t>May 1957</t>
  </si>
  <si>
    <t>GBS</t>
  </si>
  <si>
    <t>http://www.bpfcatalogue.org/archive/GBS</t>
  </si>
  <si>
    <t>Cecil Armstrong Gibbs, music</t>
  </si>
  <si>
    <t>Cambridge Centre for Christianity Worldwide</t>
  </si>
  <si>
    <t>Dr J.S. Berkeley (1927-2016), medical missionary in Middle East</t>
  </si>
  <si>
    <t>"Photographs of tomb and publications about Ion Keith-Falconer (1856-1887), missionary, and commemoration in Christ Church, Tawahi, Yemen"</t>
  </si>
  <si>
    <t>1997-1998</t>
  </si>
  <si>
    <t>Acc.2018/01</t>
  </si>
  <si>
    <t>1 packet</t>
  </si>
  <si>
    <t>missionaries</t>
  </si>
  <si>
    <t>Dr J.C.T. Church (b.1931), doctor in East Africa and U.K.</t>
  </si>
  <si>
    <t>"Journal of a return visit to Uganda and Rwanda 2015 (digital copy)"</t>
  </si>
  <si>
    <t>Acc.2018/02</t>
  </si>
  <si>
    <t>0.4 mb</t>
  </si>
  <si>
    <t>medicine</t>
  </si>
  <si>
    <t>Robert G. Patterson of Memphis, Tennessee, U.S.A.</t>
  </si>
  <si>
    <t>"Reminiscences and other records of members of Patterson Family,missionaries in China and in the Phillippines (digital copies)"</t>
  </si>
  <si>
    <t>1990-2010</t>
  </si>
  <si>
    <t>Acc.2018/03</t>
  </si>
  <si>
    <t>903mb</t>
  </si>
  <si>
    <t>missionaries, China</t>
  </si>
  <si>
    <t>Revd. Henry Martyn (1781-1812), Bible translator and missionary</t>
  </si>
  <si>
    <t>"Novum Testamentum translated into Persian by Henry Martyn, belonging previously to William Thompson and Hasan Dehqani-Tafti, Anglican Bishops in Iran"</t>
  </si>
  <si>
    <t>Acc.2018/04</t>
  </si>
  <si>
    <t>1 vol.</t>
  </si>
  <si>
    <t>Bible translation</t>
  </si>
  <si>
    <t>Revd. John Stott (1921-2011) evangelical leader [from collections at Church of England Record Centre]</t>
  </si>
  <si>
    <t>"Digital copy of photograph of team for Cambridge University Mission including Revd Billy Graham "</t>
  </si>
  <si>
    <t>Acc.2018/05</t>
  </si>
  <si>
    <t>0.5 mb</t>
  </si>
  <si>
    <t>evangelicalism</t>
  </si>
  <si>
    <t>Revd. G.P. Benson (b.1949), Anglican clergyman (previously lay missionary)</t>
  </si>
  <si>
    <t>"Papers of work in Kenya, including as Director of Communications to David Gitari, Bishop of Mount Kenya East, with research papers on church-state relations"</t>
  </si>
  <si>
    <t>1960s-2009</t>
  </si>
  <si>
    <t>Acc.2018/06; BEN</t>
  </si>
  <si>
    <t>0.5 linear metre</t>
  </si>
  <si>
    <t>https://www.cccw.cam.ac.uk/archives/archive-catalogue/</t>
  </si>
  <si>
    <t>African Church, Kenya</t>
  </si>
  <si>
    <t>Dr John Edward (Joe) Church (1899-1989) , medical missionary in East Africa and evangelical leader worldwide</t>
  </si>
  <si>
    <t>"Personal and family papers, including those of wife Dr Decima Church (1904-1991), sound recordings and digital copies of photographs"</t>
  </si>
  <si>
    <t>1898-1986</t>
  </si>
  <si>
    <t>Acc.2018/07; JEC</t>
  </si>
  <si>
    <t>1 linear metre, 106mb</t>
  </si>
  <si>
    <t>East African Revival, medical missionaries</t>
  </si>
  <si>
    <t>Cambridge University Library, Department of Archives and Modern Manuscripts</t>
  </si>
  <si>
    <t>Airy, Sir George Biddell (1801–1892), astronomer</t>
  </si>
  <si>
    <t>"Family papers"</t>
  </si>
  <si>
    <t>C19th</t>
  </si>
  <si>
    <t>MS Add.10214</t>
  </si>
  <si>
    <t>2 folders</t>
  </si>
  <si>
    <t>n</t>
  </si>
  <si>
    <t>n/a</t>
  </si>
  <si>
    <t>astronomy</t>
  </si>
  <si>
    <t>John Wilfred Linnett</t>
  </si>
  <si>
    <t>"Papers"</t>
  </si>
  <si>
    <t>MS Add. 10215</t>
  </si>
  <si>
    <t>6 metres</t>
  </si>
  <si>
    <t>E. T. C. Spooner</t>
  </si>
  <si>
    <t>"MA thesis on bacteriology of war wards"</t>
  </si>
  <si>
    <t>MS Add.10216</t>
  </si>
  <si>
    <t>C.S'</t>
  </si>
  <si>
    <t>"Book of hours in imitation of medieval examples"</t>
  </si>
  <si>
    <t>MS Add10217.</t>
  </si>
  <si>
    <t>Paulin, Roger Cole, academic</t>
  </si>
  <si>
    <t>"Correspondence and papers"</t>
  </si>
  <si>
    <t>C20th and C21st</t>
  </si>
  <si>
    <t>MS Add.10218</t>
  </si>
  <si>
    <t>16 boxes and 3 volumes</t>
  </si>
  <si>
    <t>German</t>
  </si>
  <si>
    <t>Besant, Sir Walter (1836-1901) Knight, novelist and historian</t>
  </si>
  <si>
    <t>"Katie (novel, incomlpete)"</t>
  </si>
  <si>
    <t>MS Add.10219</t>
  </si>
  <si>
    <t>y</t>
  </si>
  <si>
    <t>Haggard, Sir Henry Rider (1856-1925) Knight, novelist</t>
  </si>
  <si>
    <t>"Mr Meeson's Will (novel)"</t>
  </si>
  <si>
    <t>c. 1888</t>
  </si>
  <si>
    <t>MS Add.10220</t>
  </si>
  <si>
    <t>Harte, (Francis) Bret [formerly Francis Brett Hart] (1836–1902), author</t>
  </si>
  <si>
    <t>"A waif of the plains (novel)"</t>
  </si>
  <si>
    <t>MS Add.10221</t>
  </si>
  <si>
    <t>Hawkins, Sir Anthony Hope (1863-1933) Knight, novelist as Anthony Hope</t>
  </si>
  <si>
    <t>"The king's mirror"</t>
  </si>
  <si>
    <t>c. 1899</t>
  </si>
  <si>
    <t>MS Add.10222</t>
  </si>
  <si>
    <t>Kipling, Rudyard (1865-1936), author</t>
  </si>
  <si>
    <t>"The jungle book: page proofs"</t>
  </si>
  <si>
    <t>c. 1894</t>
  </si>
  <si>
    <t>MS Add.10223</t>
  </si>
  <si>
    <t>"Actions and reactions (short stories and poems): proof copy"</t>
  </si>
  <si>
    <t>MS Add.10224</t>
  </si>
  <si>
    <t>"The five nations (poems): first revised proofs"</t>
  </si>
  <si>
    <t>c. 1903</t>
  </si>
  <si>
    <t>MS Add.10225</t>
  </si>
  <si>
    <t>"The five nations (poems): second revised proofs"</t>
  </si>
  <si>
    <t>MS Add.10226</t>
  </si>
  <si>
    <t>"Puck of Pook's Hill (short stories): proof copy"</t>
  </si>
  <si>
    <t>c. 1906</t>
  </si>
  <si>
    <t>MS Add.10227</t>
  </si>
  <si>
    <t>"Rewards and fairies (short stories and poems): proof copy"</t>
  </si>
  <si>
    <t>MS Add.10228</t>
  </si>
  <si>
    <t>"Traffics and discoveries (short stories)"</t>
  </si>
  <si>
    <t>c. 1904</t>
  </si>
  <si>
    <t>MS Add.10229</t>
  </si>
  <si>
    <t>MacDonald, George (1824-1905), novelist and poet</t>
  </si>
  <si>
    <t>"The Marquis of Lossie (novel)"</t>
  </si>
  <si>
    <t>c. 1876</t>
  </si>
  <si>
    <t>MS Add.10230</t>
  </si>
  <si>
    <t>Mason, Alfred Edward Woodley (1865-1948) Novelist</t>
  </si>
  <si>
    <t>"The winding stair (novel)"</t>
  </si>
  <si>
    <t>c. 1923</t>
  </si>
  <si>
    <t>MS Add.10231</t>
  </si>
  <si>
    <t>Russell, William Clark (1844–1911), novelist</t>
  </si>
  <si>
    <t>"The golden hope: a romance of the deep"</t>
  </si>
  <si>
    <t>c. 1887</t>
  </si>
  <si>
    <t>MS Add.10232</t>
  </si>
  <si>
    <t>Weyman, Stanley John (1855–1928), novelist</t>
  </si>
  <si>
    <t>"The house of the wolf (novel)"</t>
  </si>
  <si>
    <t>MS Add.10233</t>
  </si>
  <si>
    <t>Herschel, Sir John Frederick William, first baronet (1792–1871), mathematician and astronomer</t>
  </si>
  <si>
    <t>"Star catalogue"</t>
  </si>
  <si>
    <t>MS Add.10234</t>
  </si>
  <si>
    <t>Newton, Sir Isaac (1642-1727) Knight, natural philosopher</t>
  </si>
  <si>
    <t>"Letter to William Wright"</t>
  </si>
  <si>
    <t>MS Add.10235</t>
  </si>
  <si>
    <t>1 letter</t>
  </si>
  <si>
    <t>A. Siemens</t>
  </si>
  <si>
    <t>"X-ray apparatus description and instructions for the use of A. Siemen's X-ray outfit"</t>
  </si>
  <si>
    <t>no date</t>
  </si>
  <si>
    <t>MS Add.10236</t>
  </si>
  <si>
    <t>Wilmer, Clive (b 1945), poet, translator and literary critic</t>
  </si>
  <si>
    <t>"Letters to George Gömöri"</t>
  </si>
  <si>
    <t>1971-2006</t>
  </si>
  <si>
    <t>MS Add.9716</t>
  </si>
  <si>
    <t>Aub, Max (1903-1972), novelist and playwright</t>
  </si>
  <si>
    <t>"Letters, writinfs and drawings of Max Aub and members of his family"</t>
  </si>
  <si>
    <t>1930s-1960s</t>
  </si>
  <si>
    <t>MS Add.10174</t>
  </si>
  <si>
    <t>Linfoot, Edward Hubert (1905-1982) Astronomer Mathematician Researcher in Optics</t>
  </si>
  <si>
    <t>C20th</t>
  </si>
  <si>
    <t>MS Add.8726</t>
  </si>
  <si>
    <t>Morris, Gabriel (fl. 1732)</t>
  </si>
  <si>
    <t>"4 letters to the Revd Arthur Ashley Sykes"</t>
  </si>
  <si>
    <t>MS Add.10237</t>
  </si>
  <si>
    <t>Spectacular Diseases</t>
  </si>
  <si>
    <t>"Archive of Spectacular Diseases (publisher and magazine"</t>
  </si>
  <si>
    <t>C20th-C21st</t>
  </si>
  <si>
    <t>MS Add.10238</t>
  </si>
  <si>
    <t>8 boxes</t>
  </si>
  <si>
    <t>Tiller, Terence Rogers (1916-1987), Poet, writer and radio producer</t>
  </si>
  <si>
    <t>"Notes for a myth and other poems'"</t>
  </si>
  <si>
    <t>c. 1968</t>
  </si>
  <si>
    <t>MS Add.10239</t>
  </si>
  <si>
    <t>Fowler, Sir Ralph Howard (1889-1944), Knight, mathematician</t>
  </si>
  <si>
    <t>"Family and administrative papers"</t>
  </si>
  <si>
    <t>c. 1914-1944</t>
  </si>
  <si>
    <t>MS Add.10240</t>
  </si>
  <si>
    <t>Hawking, Stephen William (1942-2018), mathematician, cosmologist and author</t>
  </si>
  <si>
    <t>"Thesis, certificate and medals"</t>
  </si>
  <si>
    <t>MS Add.9222</t>
  </si>
  <si>
    <t>Darwin, Sir George Howard (1845-1912) Knight, mathematician and astronomer</t>
  </si>
  <si>
    <t>"Mathematical tripos and Trinity College examination papers and problem papers"</t>
  </si>
  <si>
    <t>MS Add.10241</t>
  </si>
  <si>
    <t>Quadram Institue (formerly Food Research Institute)</t>
  </si>
  <si>
    <t>"Low Tempreature Reseach Station and related papers"</t>
  </si>
  <si>
    <t>MS Add.10242</t>
  </si>
  <si>
    <t>11 boxes</t>
  </si>
  <si>
    <t>"A brief history of time...', first American edition with MS corrections"</t>
  </si>
  <si>
    <t>1980s</t>
  </si>
  <si>
    <t>MS Add.1043</t>
  </si>
  <si>
    <t>Hagreen, Philip</t>
  </si>
  <si>
    <t>"Correspondence of René Hague and Philip Hagreen"</t>
  </si>
  <si>
    <t>C20th?</t>
  </si>
  <si>
    <t>MS Add.10244</t>
  </si>
  <si>
    <t>Tonks, Rosemary (1928-2014), author and poet</t>
  </si>
  <si>
    <t>"Some aims governing the writing of "Iliad of broken sentences"', duplicated typescript"</t>
  </si>
  <si>
    <t>MS Add.9750/293</t>
  </si>
  <si>
    <t>3 sheets</t>
  </si>
  <si>
    <t>Unknown</t>
  </si>
  <si>
    <t>"Four volumes of Yarrell's British Birds in the fourth edition form the library of Thomas Parkin. Volume one is grangerized and volume three contains one item of manuscript correspondence from Howard Saunders to Parkin. "</t>
  </si>
  <si>
    <t>c. 1834-1909</t>
  </si>
  <si>
    <t>MS Add.10245</t>
  </si>
  <si>
    <t>4 volumes</t>
  </si>
  <si>
    <t>"Canzonette Veneziane a canoni"</t>
  </si>
  <si>
    <t>C18th</t>
  </si>
  <si>
    <t>MS Add.10246</t>
  </si>
  <si>
    <t>Darwin, William Erasmus (1839–1914), subject of a study in child psychology</t>
  </si>
  <si>
    <t>"Letters to Charles Darwin"</t>
  </si>
  <si>
    <t>1862-1882</t>
  </si>
  <si>
    <t>MS DAR 275</t>
  </si>
  <si>
    <t>115 letters</t>
  </si>
  <si>
    <t>Marsden, John Howard (1803–1891), antiquary</t>
  </si>
  <si>
    <t>MS Add.10247</t>
  </si>
  <si>
    <t>4 boxes</t>
  </si>
  <si>
    <t>Denston, Charles Bernard</t>
  </si>
  <si>
    <t>n.d</t>
  </si>
  <si>
    <t>MS Add.10248</t>
  </si>
  <si>
    <t>Fitzwilliam Musical Society</t>
  </si>
  <si>
    <t>"Photographic album presented to A. W. Beard"</t>
  </si>
  <si>
    <t>n.d.</t>
  </si>
  <si>
    <t>MS Add.10249</t>
  </si>
  <si>
    <t>Jenkin, H. A.</t>
  </si>
  <si>
    <t>"Notebooks of Greek and Latin compositions"</t>
  </si>
  <si>
    <t>MS Add.10250</t>
  </si>
  <si>
    <t>3 volumes</t>
  </si>
  <si>
    <t>Stevenson, Anne (b 1933), poet</t>
  </si>
  <si>
    <t>"Bitter fame': proof copy with annotations in the hands of Frieda Hughes and Olwyn Hughes"</t>
  </si>
  <si>
    <t>MS Add.10251</t>
  </si>
  <si>
    <t>Kemp, William (1788-1864)</t>
  </si>
  <si>
    <t>"Incoming correspondence, including letters from Charles Daewin and Robert Chambers"</t>
  </si>
  <si>
    <t>1840-1861</t>
  </si>
  <si>
    <t>MS Add.10252</t>
  </si>
  <si>
    <t>Meyer, Ernst Hermann (1905-1988), German composer and musicologist</t>
  </si>
  <si>
    <t>"Memorabilia and printed material"</t>
  </si>
  <si>
    <t>MS Add.10253</t>
  </si>
  <si>
    <t>"List of incunabula in E. G. Duff's manuscript and book sale"</t>
  </si>
  <si>
    <t>MS Add.10254</t>
  </si>
  <si>
    <t>Gardner, Robert</t>
  </si>
  <si>
    <t>"History tripos notes"</t>
  </si>
  <si>
    <t>MS Add.10255</t>
  </si>
  <si>
    <t>Owen, Dororthy M., archivist</t>
  </si>
  <si>
    <t>"Notes on English synodal statutes"</t>
  </si>
  <si>
    <t>MS Add.10256</t>
  </si>
  <si>
    <t>Keynes, Sir Geoffrey Langdon (1887-1982) Knight, surgeon and author</t>
  </si>
  <si>
    <t>1920s-1970s</t>
  </si>
  <si>
    <t>MS Add.8633</t>
  </si>
  <si>
    <t>24 boxes</t>
  </si>
  <si>
    <t>Cambridge Arts and Crafts Society</t>
  </si>
  <si>
    <t>"Membership book"</t>
  </si>
  <si>
    <t>1906-1908</t>
  </si>
  <si>
    <t>MS Add.10257</t>
  </si>
  <si>
    <t>"Inventory of the library of Woodrising Hall"</t>
  </si>
  <si>
    <t>1888-1900</t>
  </si>
  <si>
    <t>MS Add.10258</t>
  </si>
  <si>
    <t>Martyn, Thomas (1735-1825) Botanist and Elliston, William (1733-1807) Master of Sydney Sussex College Cambridge and Vice Chancellor</t>
  </si>
  <si>
    <t>"Letters to Elizabeth Wade and Ellis Wade"</t>
  </si>
  <si>
    <t>1791-1825</t>
  </si>
  <si>
    <t>MS Add.10259</t>
  </si>
  <si>
    <t>Darwin, Erasmus Alvey</t>
  </si>
  <si>
    <t>"Typescript copies of letters to Frances Wedgwood"</t>
  </si>
  <si>
    <t>1839-1881 (dates of originals)</t>
  </si>
  <si>
    <t>MS Add.10260</t>
  </si>
  <si>
    <t>6 folders</t>
  </si>
  <si>
    <t>"Organ book from Topsham Church, Devon"</t>
  </si>
  <si>
    <t>MS Add.10261</t>
  </si>
  <si>
    <t>Chibnall, Albert Charles (1894-1988) Biochemist Local Historian</t>
  </si>
  <si>
    <t>"Research papers on vegetable leaf protein"</t>
  </si>
  <si>
    <t>1922-1933</t>
  </si>
  <si>
    <t>MS Add.8897/B22</t>
  </si>
  <si>
    <t>Hart, Jean Kilgour, civil servant</t>
  </si>
  <si>
    <t>"Diaries"</t>
  </si>
  <si>
    <t>1942-1943</t>
  </si>
  <si>
    <t>MS Add.10262</t>
  </si>
  <si>
    <t>Various</t>
  </si>
  <si>
    <t>"Correspondence relating to Frank Swettenham"</t>
  </si>
  <si>
    <t>C19th-C20th</t>
  </si>
  <si>
    <t>MS Barlow of Thornby</t>
  </si>
  <si>
    <t>2 microfilms</t>
  </si>
  <si>
    <t>"Letters to Oliver Joseph Simon, (1895–1956), printer"</t>
  </si>
  <si>
    <t>1918-1956</t>
  </si>
  <si>
    <t>MS Add.10263</t>
  </si>
  <si>
    <t>1 envelope</t>
  </si>
  <si>
    <t>"Letters to George Gömöri (b 1934) poet, translator and literary scholar"</t>
  </si>
  <si>
    <t>1960s-2000s</t>
  </si>
  <si>
    <t>Lindgren, Ethel, academic and photographer</t>
  </si>
  <si>
    <t>MS Add.10265</t>
  </si>
  <si>
    <t>6 boxes</t>
  </si>
  <si>
    <t>Fowden, Garth, academic and photographer</t>
  </si>
  <si>
    <t>"Photographic slides of Middle Eastern religious sites"</t>
  </si>
  <si>
    <t>MS Add.10266</t>
  </si>
  <si>
    <t>Sheppard, William Fleetwood (1863-1936) Barrister and Civil Service Examiner</t>
  </si>
  <si>
    <t>"Mathematical papers"</t>
  </si>
  <si>
    <t>MS Add.10267</t>
  </si>
  <si>
    <t>3 boxes</t>
  </si>
  <si>
    <t>Miller, Jeffrey</t>
  </si>
  <si>
    <t>"mathematical tables"</t>
  </si>
  <si>
    <t>MS Add.10268</t>
  </si>
  <si>
    <t>Klein, Wim</t>
  </si>
  <si>
    <t>"Dot matrix computer printouts"</t>
  </si>
  <si>
    <t>MS Add.10269</t>
  </si>
  <si>
    <t>Pollock, Lady Pamela Margaret Anstice (1901-1989) nee Prideaux</t>
  </si>
  <si>
    <t>"Papers of Pamela, Lady Pollock. Includes papers of Prideaux family and Percy Stent"</t>
  </si>
  <si>
    <t>1863-1991</t>
  </si>
  <si>
    <t>MS Add.10270</t>
  </si>
  <si>
    <t>Rutherford, Ernest (1871-1937) Baron Rutherford of Nelson, physicist</t>
  </si>
  <si>
    <t>"Letter to Norman Stanley Alexander"</t>
  </si>
  <si>
    <t>MS Add.7653/1/i/A22b</t>
  </si>
  <si>
    <t>1 folio</t>
  </si>
  <si>
    <t>Darwin, Charles Robert (1809-1882), naturalist</t>
  </si>
  <si>
    <t>"Letter to his son George Darwin with MS of 'The persistence of forms of life in the depths of the sea'"</t>
  </si>
  <si>
    <t>MS DAR 185:152</t>
  </si>
  <si>
    <t>1 folio, 12 folios</t>
  </si>
  <si>
    <t>Federovna, Victoria Melita</t>
  </si>
  <si>
    <t>" Apocalypse de Saint Jean"</t>
  </si>
  <si>
    <t>1930-1931</t>
  </si>
  <si>
    <t>MS Add.10271</t>
  </si>
  <si>
    <t>"Account book, Italian"</t>
  </si>
  <si>
    <t>1483-1485</t>
  </si>
  <si>
    <t>MS Add.10272</t>
  </si>
  <si>
    <t>1517, 1513</t>
  </si>
  <si>
    <t>MS Add.10273</t>
  </si>
  <si>
    <t>Margetts, William (b. 1767)</t>
  </si>
  <si>
    <t>"Journals"</t>
  </si>
  <si>
    <t>1784-1807</t>
  </si>
  <si>
    <t>MS Add.10274</t>
  </si>
  <si>
    <t>5 volumes</t>
  </si>
  <si>
    <t>Law, Roger (b. 1941), caricaturist</t>
  </si>
  <si>
    <t>"Spitting Image archive"</t>
  </si>
  <si>
    <t>1990s</t>
  </si>
  <si>
    <t>MS Add.10275</t>
  </si>
  <si>
    <t>Darwin, Erasmus (1731-1802) Physician Botanist and Poet and Waring, Robert</t>
  </si>
  <si>
    <t>"Memoirs of a journey to Edinburgh from Elston"</t>
  </si>
  <si>
    <t>MS DAR 267/70</t>
  </si>
  <si>
    <t>Baker, John Fleetwood (1901-1985) Baronet, civil engineer</t>
  </si>
  <si>
    <t>"Speech given at Rossall School "</t>
  </si>
  <si>
    <t>MS Add.9750/294</t>
  </si>
  <si>
    <t>5 folios</t>
  </si>
  <si>
    <t>Tzara, Tristan (1896-1963) opet essayist and performance artist</t>
  </si>
  <si>
    <t>"Letters to Rita Grünberg"</t>
  </si>
  <si>
    <t>MS Add.9750/295-296</t>
  </si>
  <si>
    <t>2 folios</t>
  </si>
  <si>
    <t>Sassoon, Siegfried Loraine (1886-1967), poet and author</t>
  </si>
  <si>
    <t>"Letter to John Andrew Cromie (1923-1974)"</t>
  </si>
  <si>
    <t>MS Add.9750/297</t>
  </si>
  <si>
    <t>Gerhard, Roberto Juan Rene (1896-1970) Composer</t>
  </si>
  <si>
    <t>"Cappriccio for solo flute, autograph score"</t>
  </si>
  <si>
    <t>c. 1949</t>
  </si>
  <si>
    <t>MS Add.10276</t>
  </si>
  <si>
    <t>1 bifolium and 1 folio</t>
  </si>
  <si>
    <t>Sayle, Charles Edward (1864-1924), librarian, bibliographer and antiquary</t>
  </si>
  <si>
    <t>"Notebook containing notes on bibliographical research"</t>
  </si>
  <si>
    <t>MS Add.10277</t>
  </si>
  <si>
    <t>"Notebook entitled 'The book of collections (1895-)'"</t>
  </si>
  <si>
    <t>MS Add.10278</t>
  </si>
  <si>
    <t>MS Add.10279</t>
  </si>
  <si>
    <t>Peters, John Frederick Herbert (1917-1989), typographic designer</t>
  </si>
  <si>
    <t>"Trial setting of a typeface designed by Peters and John Dreyfus"</t>
  </si>
  <si>
    <t>MS Add.9929</t>
  </si>
  <si>
    <t>Davidson, Peter (b 1957), writer and scholar and Stevenson, Jane (b 1959), writer and scholar</t>
  </si>
  <si>
    <t>"Correspondence, artwork and ephemeral printed items"</t>
  </si>
  <si>
    <t>C21st</t>
  </si>
  <si>
    <t>MS Add.10081</t>
  </si>
  <si>
    <t>1 envelope and 1 roll</t>
  </si>
  <si>
    <t>James, John (1939-2018), poet</t>
  </si>
  <si>
    <t>1940s-2018</t>
  </si>
  <si>
    <t>MS Add.10019</t>
  </si>
  <si>
    <t>32 boxes</t>
  </si>
  <si>
    <t>"Conveyance deeds for the purchase and sale of a property in Stow-on-the-Wold, with Stanley Baldwin (1867–1947), prime minister, and Lucy Isaac as parties"</t>
  </si>
  <si>
    <t>1922-1932</t>
  </si>
  <si>
    <t>MS Add.9750/298-299</t>
  </si>
  <si>
    <t>2 deeds</t>
  </si>
  <si>
    <t>"Miscellaneous collection of letters and papers"</t>
  </si>
  <si>
    <t>MS Add.10280</t>
  </si>
  <si>
    <t>Morley, Felix W.</t>
  </si>
  <si>
    <t>"Music manuscripts"</t>
  </si>
  <si>
    <t>MS Add.10281</t>
  </si>
  <si>
    <t>Paton, Sir Joseph Noel (1821-1901) Knight, painter</t>
  </si>
  <si>
    <t>"Woodblocks for his illustrations to Charles Kingsley, The water babies"</t>
  </si>
  <si>
    <t>MS Add.10030</t>
  </si>
  <si>
    <t>62 blocks</t>
  </si>
  <si>
    <t>Cobden-Sanderson, Thomas James (1840-1922), bookbinder and printer</t>
  </si>
  <si>
    <t>"Pro Iracundia sua apologia': transcript by Norman H. Strouse of a manuscript of T. J. Cobden-Sanderson, with related letters"</t>
  </si>
  <si>
    <t>1919 (date of original)</t>
  </si>
  <si>
    <t>MS Add.9815</t>
  </si>
  <si>
    <t>Cobbett, Louis (1862-1947) Surgeon Pathologist Antiquary</t>
  </si>
  <si>
    <t>"Lecture notes and research notebooks, publications and images"</t>
  </si>
  <si>
    <t>c. 1893-1928</t>
  </si>
  <si>
    <t>MS Add.10282</t>
  </si>
  <si>
    <t>4 boxes and 6 folders</t>
  </si>
  <si>
    <t>Crozier, Andrew Thomas Knights (1943-2008), poet</t>
  </si>
  <si>
    <t>"Correspondence"</t>
  </si>
  <si>
    <t>MS Add.9985</t>
  </si>
  <si>
    <t>Wormald, Brian Harvey Goodwin (1912-2005), historian</t>
  </si>
  <si>
    <t>"papers and notebooks"</t>
  </si>
  <si>
    <t>1930s-1990s</t>
  </si>
  <si>
    <t>MS Add.10283</t>
  </si>
  <si>
    <t>Wedgwood, Sir Ralph Lewis (1874-1956) baronet, railway administrator</t>
  </si>
  <si>
    <t>"Letters to G. E. Moore, and papers presented to the Cambridge Apostles, with lettters to Moore from Lay Iris Wedgwood"</t>
  </si>
  <si>
    <t>MS Add.10059</t>
  </si>
  <si>
    <t>Cooper, Arthur (1916-1988), sinologist</t>
  </si>
  <si>
    <t>MS Add.10191</t>
  </si>
  <si>
    <t>Thomas, Hugh Swynnerton (1931-2017) Baron Thomas of Swynnerton, historian</t>
  </si>
  <si>
    <t>"The Spanish Civil War' and 'Cuba: the pursuit of freedom': manuscripts of the historical works"</t>
  </si>
  <si>
    <t>MS Add.10195</t>
  </si>
  <si>
    <t>13 boxes</t>
  </si>
  <si>
    <t>Drabble, Margaret (b 1939) author</t>
  </si>
  <si>
    <t>"Letters to Denis Lemon"</t>
  </si>
  <si>
    <t>MS Add.9750/300-302</t>
  </si>
  <si>
    <t>3 folios</t>
  </si>
  <si>
    <t>Bell, Donald Lynden- (1935-2018) theoretical astrophysicist</t>
  </si>
  <si>
    <t>"Scientific and administrative papers"</t>
  </si>
  <si>
    <t>c. 1960s-2018</t>
  </si>
  <si>
    <t>MS Add.10284</t>
  </si>
  <si>
    <t>58 boxes and 2 folders</t>
  </si>
  <si>
    <t>Bateson, Sir Paul Patrick Gordon (1938-2017) Knight biologist</t>
  </si>
  <si>
    <t>"Teaching and administrative records"</t>
  </si>
  <si>
    <t>MS Add.10285</t>
  </si>
  <si>
    <t>18 boxes</t>
  </si>
  <si>
    <t>Thorpe, William Homan (1902-1986) ethologist</t>
  </si>
  <si>
    <t>MS Add.8784</t>
  </si>
  <si>
    <t>"Letters between Nora Barlow, Ida Darwin, Ruth Darwin, Gwen Raverat and other members of the Darwin family"</t>
  </si>
  <si>
    <t>MS Add.10286</t>
  </si>
  <si>
    <t>7 containers</t>
  </si>
  <si>
    <t>Adams, Richard (1920-2016), novelist</t>
  </si>
  <si>
    <t>"Correspondence and manuscripts of Richard Adams collected by John Chidley"</t>
  </si>
  <si>
    <t>MS Add.10287</t>
  </si>
  <si>
    <t>Morison, Stanley (1889-1967) Editor Typographer</t>
  </si>
  <si>
    <t>"Letter to Walter Lewis"</t>
  </si>
  <si>
    <t>MS Add.9812/B2/15</t>
  </si>
  <si>
    <t>Vegetius and Pomponius Laetus</t>
  </si>
  <si>
    <t>"De re militari' (excerpts, attributed to 'Modestus') and 'De urbis magistratibus', 'De sacerdotiis', 'De legibus'. Italy (perhaps Liguria)"</t>
  </si>
  <si>
    <t>11 May 1488</t>
  </si>
  <si>
    <t>MS Add.10288</t>
  </si>
  <si>
    <t>Cambridgeshire Archives</t>
  </si>
  <si>
    <t>Cambridge Poetry Festival Society</t>
  </si>
  <si>
    <t>"Records of the Cambridge Poetry Festival Society (CPFS)"</t>
  </si>
  <si>
    <t>1970s - 1980s</t>
  </si>
  <si>
    <t>R118/001</t>
  </si>
  <si>
    <t>Witchford Parish Council</t>
  </si>
  <si>
    <t>"Additional minutes and accounts of Witchford Parish Council"</t>
  </si>
  <si>
    <t>1997-2015</t>
  </si>
  <si>
    <t>R118/002</t>
  </si>
  <si>
    <t>Private purchase origin; various provenance</t>
  </si>
  <si>
    <t>"Sale particulars of Cambridge, Chesterton, Haslingfield, Wilburton and of fee farm rents in Cambridgeshire and Suffolk"</t>
  </si>
  <si>
    <t>1824-1888</t>
  </si>
  <si>
    <t>R118/003</t>
  </si>
  <si>
    <t>Records transferred from Essex Record Office</t>
  </si>
  <si>
    <t>"Wartime records of Kathleen O. Wilson of Battlesbridge, Essex"</t>
  </si>
  <si>
    <t>c.1910-1960</t>
  </si>
  <si>
    <t>R118/004</t>
  </si>
  <si>
    <t>note change of location</t>
  </si>
  <si>
    <t>Sutton and Mepal Drainage Commissioners</t>
  </si>
  <si>
    <t>"Records of Sutton and Mepal Drainage Commissioners"</t>
  </si>
  <si>
    <t>1775-1785</t>
  </si>
  <si>
    <t>R118/005</t>
  </si>
  <si>
    <t>PR ?</t>
  </si>
  <si>
    <t>E.S. Shire Esq., late of Cambridge</t>
  </si>
  <si>
    <t>"Personal papers regarding Cambridge Grandfathers Cross County Club, Cambridge University Hare and Hounds Club and the Cambridge and District Group of the Ramblers Association"</t>
  </si>
  <si>
    <t>1973-1977</t>
  </si>
  <si>
    <t>R118/006</t>
  </si>
  <si>
    <t>Dry Drayton Parish Church</t>
  </si>
  <si>
    <t>"Register of marriages"</t>
  </si>
  <si>
    <t>1991-2007</t>
  </si>
  <si>
    <t>R118/007</t>
  </si>
  <si>
    <t>Perse School for Girls</t>
  </si>
  <si>
    <t>"Photographs of pupils and staff of Perse School for Girls"</t>
  </si>
  <si>
    <t>1947, 1949</t>
  </si>
  <si>
    <t>R118/008</t>
  </si>
  <si>
    <t>Susan Countess of Hardwicke Charity</t>
  </si>
  <si>
    <t>"Additional records of Susan Countess of Hardwicke Charity"</t>
  </si>
  <si>
    <t>1978-2013</t>
  </si>
  <si>
    <t>R118/009</t>
  </si>
  <si>
    <t>Private origin</t>
  </si>
  <si>
    <t>"Sale particulars of Carlton, Castle Camps, Shudy Camps and West Wickham"</t>
  </si>
  <si>
    <t>1974-1980</t>
  </si>
  <si>
    <t>R118/010</t>
  </si>
  <si>
    <t>Cambridge Brush Company Ltd., Cambridge</t>
  </si>
  <si>
    <t>"Cambridge Brush Company Ltd., Searle Street, Chesterton: notes on history with images of factory and workers; newspaper cutting on closure of firm"</t>
  </si>
  <si>
    <t>1970-1994</t>
  </si>
  <si>
    <t>R118/011</t>
  </si>
  <si>
    <t>"School records of Doris Newport and Joan Gibson at Cambridgeshire High School for Girls"</t>
  </si>
  <si>
    <t>1911-1942</t>
  </si>
  <si>
    <t>R118/012</t>
  </si>
  <si>
    <t>"Images of Ely, Swaffham Prior and Mildenhall"</t>
  </si>
  <si>
    <t>early 20th century</t>
  </si>
  <si>
    <t>R118/013</t>
  </si>
  <si>
    <t>Cambridge Rambling Club records</t>
  </si>
  <si>
    <t>"Additional Cambridge Rambling Club records"</t>
  </si>
  <si>
    <t>2013-2016</t>
  </si>
  <si>
    <t>R118/014</t>
  </si>
  <si>
    <t>The late Margaret Graves of Cambridge</t>
  </si>
  <si>
    <t>"Additional diaries of Margaret Graves January 1896 - October 1897, October 1897 - June 1898"</t>
  </si>
  <si>
    <t>1896-1898</t>
  </si>
  <si>
    <t>R118/015</t>
  </si>
  <si>
    <t>Little Shelford Parish Church</t>
  </si>
  <si>
    <t>1994-2000</t>
  </si>
  <si>
    <t>R118/017</t>
  </si>
  <si>
    <t>Cheveley Parish Church</t>
  </si>
  <si>
    <t>"Registers of marriages"</t>
  </si>
  <si>
    <t>1961-2008</t>
  </si>
  <si>
    <t>R118/018</t>
  </si>
  <si>
    <t>"Deeds to lands held by the Shackle and Marshall families in Cambridgeshire and Norfolk"</t>
  </si>
  <si>
    <t>1714-1967</t>
  </si>
  <si>
    <t>R118/019</t>
  </si>
  <si>
    <t>Cambridge Medical Society</t>
  </si>
  <si>
    <t>"Records of Cambridge Medical Society"</t>
  </si>
  <si>
    <t>1946-1973</t>
  </si>
  <si>
    <t>R118/020</t>
  </si>
  <si>
    <t>Witcham School</t>
  </si>
  <si>
    <t>"Photograph of pupils at Witcham School with annotations of pupil names and transcript of same"</t>
  </si>
  <si>
    <t>1937-1938</t>
  </si>
  <si>
    <t>R118/021</t>
  </si>
  <si>
    <t>The late Beatrice Lock of Cambridge</t>
  </si>
  <si>
    <t>"Diary of journey to Italy by Beatrice Lock (nee Graves) 1938 with typescript copy; photograph of Cambridge University Volunteers in grounds of St John's College n.d. [c.1915]"</t>
  </si>
  <si>
    <t>c1915-1938</t>
  </si>
  <si>
    <t>R118/022</t>
  </si>
  <si>
    <t>Sturton Street Methodist Church</t>
  </si>
  <si>
    <t>"Records of Sturton Street Methodist Church"</t>
  </si>
  <si>
    <t>20th century</t>
  </si>
  <si>
    <t>R118/023</t>
  </si>
  <si>
    <t>Former Cambridge Central School</t>
  </si>
  <si>
    <t>"Records of Cambridge Central School"</t>
  </si>
  <si>
    <t>1927-1929</t>
  </si>
  <si>
    <t>R118/024</t>
  </si>
  <si>
    <t>Cambridge Methodist Circuit</t>
  </si>
  <si>
    <t>"Records of Cambridge Methodist Circuit"</t>
  </si>
  <si>
    <t>1939-2017</t>
  </si>
  <si>
    <t>R118/025</t>
  </si>
  <si>
    <t>Cheveley Parish Council</t>
  </si>
  <si>
    <t>"Additional minutes of Cheveley Parish Council"</t>
  </si>
  <si>
    <t>1950-2015</t>
  </si>
  <si>
    <t>R118/026</t>
  </si>
  <si>
    <t>Trumpington Free Church</t>
  </si>
  <si>
    <t>"Trumpington Free Church register of marriages"</t>
  </si>
  <si>
    <t>1985-2001</t>
  </si>
  <si>
    <t>R118/027</t>
  </si>
  <si>
    <t>The late W.H. Pettitt of Waterbeach</t>
  </si>
  <si>
    <t>"Diaries and papers of W.H. Pettit and his mother"</t>
  </si>
  <si>
    <t>1941-2017</t>
  </si>
  <si>
    <t>R118/028</t>
  </si>
  <si>
    <t>The late Stanley Dennis Cox of Huntingdon</t>
  </si>
  <si>
    <t>"Papers of Stanley Dennis Cox regarding property in Cambridgeshire"</t>
  </si>
  <si>
    <t>1968-1979</t>
  </si>
  <si>
    <t>R118/029</t>
  </si>
  <si>
    <t>Cambridge International Club (formerly the Cambridge All Peoples' Association)</t>
  </si>
  <si>
    <t>"Cambridge International Club (formerly the Cambridge All Peoples' Association) minutes, visitors books, membership papers"</t>
  </si>
  <si>
    <t>1932- 2015</t>
  </si>
  <si>
    <t>R118/030</t>
  </si>
  <si>
    <t>"Sale particulars of property in Hauxton"</t>
  </si>
  <si>
    <t>R118/031</t>
  </si>
  <si>
    <t>The Cambridge Building Society (formerly the Cambridge Benefit Building Society and the Cambridge Permanent Benefit Building Society)</t>
  </si>
  <si>
    <t>"Accounts, deeds and deeds registers, subscription books, collected business and investment records"</t>
  </si>
  <si>
    <t>1847-1995</t>
  </si>
  <si>
    <t>R118/032</t>
  </si>
  <si>
    <t>Isle of Ely Police Constabulary</t>
  </si>
  <si>
    <t>"Constabulary Note Book of George Hutchings of Chatteris Section"</t>
  </si>
  <si>
    <t>1958-1959</t>
  </si>
  <si>
    <t>R118/033</t>
  </si>
  <si>
    <t>Chesterton Choral Society</t>
  </si>
  <si>
    <t>"Collage of members of Chesterton Choral Society"</t>
  </si>
  <si>
    <t>R118/034</t>
  </si>
  <si>
    <t>Barton Parish Council</t>
  </si>
  <si>
    <t>"Additional minutes of Barton Parish Council"</t>
  </si>
  <si>
    <t>1898-2015</t>
  </si>
  <si>
    <t>R118/035</t>
  </si>
  <si>
    <t>Ely Rural District Council</t>
  </si>
  <si>
    <t>"Letter from Billeting Officer of Ely Rural District Council to Mrs Boulter of Wentworth thanking her for use of cottage"</t>
  </si>
  <si>
    <t>R118/036</t>
  </si>
  <si>
    <t>Manor of Fowlmere</t>
  </si>
  <si>
    <t>"Copy of court roll Manor of Fowlmere with attached transcription and translation"</t>
  </si>
  <si>
    <t>1719-20th century</t>
  </si>
  <si>
    <t>R118/037</t>
  </si>
  <si>
    <t>M H</t>
  </si>
  <si>
    <t>Grantchester Parish Church</t>
  </si>
  <si>
    <t>"Additional records of Grantchester Parish Church"</t>
  </si>
  <si>
    <t>1929-2016</t>
  </si>
  <si>
    <t>R118/038</t>
  </si>
  <si>
    <t>Great St. Mary's Church, Cambridge</t>
  </si>
  <si>
    <t>"Order of service for Remembrance Sunday at Great St. Mary's Church, Cambridge"</t>
  </si>
  <si>
    <t>R118/039</t>
  </si>
  <si>
    <t>Cambridgeshire and Peterborough Area Quaker Meeting</t>
  </si>
  <si>
    <t>"Additional records of the Cambridgeshire and Peterborough Area Quaker Meeting"</t>
  </si>
  <si>
    <t>1963-2011</t>
  </si>
  <si>
    <t>R118/040</t>
  </si>
  <si>
    <t>"Salaries registers for employees of British Sugar Company Ltd. (BSC), Ely 1939-56; grant of right of burial to William Harlock at Ely New Cemetery 1863; conveyance of 10-12 Nutholt Lane, Ely, with sale particulars and schedule of properties for sale by bursar of Clare College, Cambridge 1933; letter from archivist of Clare College to Miss P. Blakeman regarding research into Nutholt Lane property 1994"</t>
  </si>
  <si>
    <t>1863-1994</t>
  </si>
  <si>
    <t>R118/041</t>
  </si>
  <si>
    <t>"Letters of Tebbutt family discovered in attic of no.1 Pemberton Terrace, Cambridge"</t>
  </si>
  <si>
    <t>1900-1901</t>
  </si>
  <si>
    <t>R118/042</t>
  </si>
  <si>
    <t>West Wratting Cricket Club</t>
  </si>
  <si>
    <t>"Records of West Wratting Cricket Club 1957-71, bank book for West Wratting Recreation Ground Fund 1933-49"</t>
  </si>
  <si>
    <t>1933-1971</t>
  </si>
  <si>
    <t>R118/043</t>
  </si>
  <si>
    <t>Abbey United Football Club (Cambridge) Ltd.</t>
  </si>
  <si>
    <t>"Minutes and correspondence of Abbey United Football Club (Cambridge) Ltd."</t>
  </si>
  <si>
    <t>1950-1952</t>
  </si>
  <si>
    <t>R118/044</t>
  </si>
  <si>
    <t>"Sale particulars of property in Balsham, Brinkley, Castle Camps, Kirtling and West Wickham"</t>
  </si>
  <si>
    <t>1908-1964</t>
  </si>
  <si>
    <t>R118/045</t>
  </si>
  <si>
    <t>Wimpole Village Hall Management Committee</t>
  </si>
  <si>
    <t>"Records of Wimpole Village Hall Management Committee"</t>
  </si>
  <si>
    <t>1971-2004</t>
  </si>
  <si>
    <t>R118/046</t>
  </si>
  <si>
    <t>International and Social Affairs Christian Network, Cambridge</t>
  </si>
  <si>
    <t>"Additional records of International and Social Affairs Christian Network, Cambridge"</t>
  </si>
  <si>
    <t>R118/047</t>
  </si>
  <si>
    <t>"Scale colour groundplan of Cambridge Prison extending to Castle Hill and east side of Castle Street"</t>
  </si>
  <si>
    <t>R118/048</t>
  </si>
  <si>
    <t>Mr B. O'Connor of Hertfordshire</t>
  </si>
  <si>
    <t>"Bernard O'Connor's research notes and papers on the 19th century coprolite industry in the UK"</t>
  </si>
  <si>
    <t>20th century (mainly 1990s/2000s)</t>
  </si>
  <si>
    <t>R118/049</t>
  </si>
  <si>
    <t>Manor of Wentworth</t>
  </si>
  <si>
    <t>"Manor of Wentworth. Copy admission of Mr Henry Hall of Alton [Hants], brewer, on the death of Tansley Hall to the Red Lion and 2r of land in Grunty Fen."</t>
  </si>
  <si>
    <t>7 December 1894</t>
  </si>
  <si>
    <t>R118/050</t>
  </si>
  <si>
    <t>Workers' Educational Association Eastern District</t>
  </si>
  <si>
    <t>"Additional Workers' Educational Association Eastern District records"</t>
  </si>
  <si>
    <t>1960-2018</t>
  </si>
  <si>
    <t>R118/051</t>
  </si>
  <si>
    <t>St Michael's Parish Church [Michaelhouse], Cambridge</t>
  </si>
  <si>
    <t>"Additional records of St Michael's Parish Church [Michaelhouse], Cambridge"</t>
  </si>
  <si>
    <t>2008-2017</t>
  </si>
  <si>
    <t>R118/052</t>
  </si>
  <si>
    <t>St Mary the Great Parish Church, Cambridge</t>
  </si>
  <si>
    <t>"Additional records of St Mary the Great Parish Church, Cambridge"</t>
  </si>
  <si>
    <t>1967-1995</t>
  </si>
  <si>
    <t>R118/053</t>
  </si>
  <si>
    <t>The late A.J. Roberts of Little Eversden</t>
  </si>
  <si>
    <t>"Meteorological and rainfall charts for Comberton and Little Eversden compiled by A.J. Roberts 1951-69"</t>
  </si>
  <si>
    <t>1951-1969</t>
  </si>
  <si>
    <t>R118/054</t>
  </si>
  <si>
    <t>"Letter to R. Hill of Cambridge Express regarding dairy farming practices from sender who signs 'Husbandman'"</t>
  </si>
  <si>
    <t>c.1895</t>
  </si>
  <si>
    <t>R118/055</t>
  </si>
  <si>
    <t>"Journal of Margaret Graves comprising list of books read with anecdotes entered at rear 1925-53, probate accounts of late W.L. Raynes 1960-61, correspondence 1942"</t>
  </si>
  <si>
    <t>1925-1961</t>
  </si>
  <si>
    <t>R118/056</t>
  </si>
  <si>
    <t>Burwell Parish Church</t>
  </si>
  <si>
    <t>"Additional records of St Mary the Virgin, Burwell"</t>
  </si>
  <si>
    <t>2015-2017</t>
  </si>
  <si>
    <t>R118/057</t>
  </si>
  <si>
    <t>Mrs P. Dearlove of Fen Drayton</t>
  </si>
  <si>
    <t>"Sale particulars collected by Mrs P. Dearlove"</t>
  </si>
  <si>
    <t>1898-1941</t>
  </si>
  <si>
    <t>R118/058</t>
  </si>
  <si>
    <t>Dullingham Parish Church</t>
  </si>
  <si>
    <t>"Additional records of Dullingham Parish Church"</t>
  </si>
  <si>
    <t>1981-1996</t>
  </si>
  <si>
    <t>R118/059</t>
  </si>
  <si>
    <t>Babylon Arts, Ely</t>
  </si>
  <si>
    <t>"Oral history recordings made as part of the Talkin' 'Bout My Generation project"</t>
  </si>
  <si>
    <t>R118/060</t>
  </si>
  <si>
    <t>Private purchase</t>
  </si>
  <si>
    <t>"Brewers day book probably of Cutlacks of Littleport"</t>
  </si>
  <si>
    <t>1834-1841</t>
  </si>
  <si>
    <t>R118/061</t>
  </si>
  <si>
    <t>"Household account book of unidentified family in Chatteris area"</t>
  </si>
  <si>
    <t>1840-1844</t>
  </si>
  <si>
    <t>R118/062</t>
  </si>
  <si>
    <t>"Friends of Grantchester Church Newsletter no. 39, 2018"</t>
  </si>
  <si>
    <t>R118/063</t>
  </si>
  <si>
    <t>"Records of Golden family of March"</t>
  </si>
  <si>
    <t>19th century-20th century</t>
  </si>
  <si>
    <t>R118/064</t>
  </si>
  <si>
    <t>Cambridge Ecumenical Council (C.E.C.)</t>
  </si>
  <si>
    <t>"Records of Cambridge Ecumenical Council (C.E.C.)"</t>
  </si>
  <si>
    <t>1991-2016</t>
  </si>
  <si>
    <t>R118/065</t>
  </si>
  <si>
    <t>Cambridgeshire Association for Local History</t>
  </si>
  <si>
    <t>"Additional records of Cambridgeshire Association for Local History regarding work of J.M. Farrar, former County Archivist"</t>
  </si>
  <si>
    <t>1961-2017</t>
  </si>
  <si>
    <t>R118/066</t>
  </si>
  <si>
    <t>Ickleton and District Cricket Association</t>
  </si>
  <si>
    <t>"Records of Ickleton and District Cricket Association"</t>
  </si>
  <si>
    <t>R118/067</t>
  </si>
  <si>
    <t>"Plan of West Wratting Estate"</t>
  </si>
  <si>
    <t>R118/068</t>
  </si>
  <si>
    <t>Cambridgeshire High School for Girls Old Girls' Association</t>
  </si>
  <si>
    <t>"Additional records of Cambridgeshire High School for Girls: Old Girls' Association"</t>
  </si>
  <si>
    <t>R118/069</t>
  </si>
  <si>
    <t>Eaden Lilley &amp; Co. Ltd, Cambridge</t>
  </si>
  <si>
    <t>"Records of W. Eaden Lilley &amp; Co. Ltd, Cambridge"</t>
  </si>
  <si>
    <t>R118/070</t>
  </si>
  <si>
    <t>Histon Parish Church</t>
  </si>
  <si>
    <t>"Roll of Honour for Histon and Impington parishes"</t>
  </si>
  <si>
    <t>1914 - 1919</t>
  </si>
  <si>
    <t>R118/071</t>
  </si>
  <si>
    <t>"Historical notes regarding Kirtling parish and the North family"</t>
  </si>
  <si>
    <t>R118/072</t>
  </si>
  <si>
    <t>East Hatley Parish Church</t>
  </si>
  <si>
    <t>"Historic building report for St Denis Church, East Hatley"</t>
  </si>
  <si>
    <t>R118/073</t>
  </si>
  <si>
    <t>Cambridgeshire County Council</t>
  </si>
  <si>
    <t>"Red House Children's Home, Little Shelford, log books 1996-98, occupancy and restraint registers 1994-98; 31 Church Street [childrens home], Great Wilbraham, occupancy register 1997-99, regulatory papers 1995-2000"</t>
  </si>
  <si>
    <t>C118/002</t>
  </si>
  <si>
    <t>"Children and Young Persons registers (2 volumes)"</t>
  </si>
  <si>
    <t>1934-1941</t>
  </si>
  <si>
    <t>C118/005</t>
  </si>
  <si>
    <t>Cambridgeshire and Peterborough Coroner</t>
  </si>
  <si>
    <t>"South and West Cambridgeshire District Coroner's inquests"</t>
  </si>
  <si>
    <t>1999-2001</t>
  </si>
  <si>
    <t>C118/007</t>
  </si>
  <si>
    <t>Cambridgeshire Coroner</t>
  </si>
  <si>
    <t>"North and East Cambridgeshire District Coroner's inquests"</t>
  </si>
  <si>
    <t>C118/008</t>
  </si>
  <si>
    <t>"Cambridgeshire Southern and Northern District Coroner's inquests"</t>
  </si>
  <si>
    <t>1998-1999</t>
  </si>
  <si>
    <t>C118/009</t>
  </si>
  <si>
    <t>Former Cambridgeshire Area Health Authority (functions now incorporated with Cambridgeshire and Peterborough NHS Foundation Trust)</t>
  </si>
  <si>
    <t>"Cambridgeshire Area Health Authority minutes and papers 1986-1988, West Norfolk and Wisbech Area Health Authority minutes and papers 1987-1988"</t>
  </si>
  <si>
    <t>1986-1994</t>
  </si>
  <si>
    <t>C118/019</t>
  </si>
  <si>
    <t>Cambridgeshire County Council (on behalf of absorbed functions of NHS)</t>
  </si>
  <si>
    <t>Churchill Archives Centre</t>
  </si>
  <si>
    <t>Berry, Christopher, physicist &amp; astronomer</t>
  </si>
  <si>
    <t>"Papers on detection of gravitational waves."</t>
  </si>
  <si>
    <t>Twentieth century</t>
  </si>
  <si>
    <t>MISC 110</t>
  </si>
  <si>
    <t>1 archive box</t>
  </si>
  <si>
    <t>x</t>
  </si>
  <si>
    <t>Brendon, Piers, b.1940, historian</t>
  </si>
  <si>
    <t>"Video of "The Churchills" documentary"</t>
  </si>
  <si>
    <t>BREN, acc 1995</t>
  </si>
  <si>
    <t>1 video tape</t>
  </si>
  <si>
    <t>https://janus.lib.cam.ac.uk/db/node.xsp?id=EAD%2FGBR%2F0014%2FBREN</t>
  </si>
  <si>
    <t>Bull, Sir William, 1863-1931, 1st Baronet, MP</t>
  </si>
  <si>
    <t>BULL, acc 2037</t>
  </si>
  <si>
    <t>c 40 archive boxes</t>
  </si>
  <si>
    <t>https://janus.lib.cam.ac.uk/db/node.xsp?id=EAD%2FGBR%2F0014%2FBULL</t>
  </si>
  <si>
    <t>Chichester-Clark, Sir Robin, 1928-2016</t>
  </si>
  <si>
    <t>"Personal papers"</t>
  </si>
  <si>
    <t>CCLK, acc 2038</t>
  </si>
  <si>
    <t>https://janus.lib.cam.ac.uk/db/node.xsp?id=EAD%2FGBR%2F0014%2FCCLK</t>
  </si>
  <si>
    <t>Churchill, Winston Spencer, 1940-2010, politician</t>
  </si>
  <si>
    <t>WSCH, acc 1990</t>
  </si>
  <si>
    <t>2 box files</t>
  </si>
  <si>
    <t>https://janus.lib.cam.ac.uk/db/node.xsp?id=EAD%2FGBR%2F0014%2FWSCH</t>
  </si>
  <si>
    <t>Cook, Robert Finlayson (Robin), 1946-2005</t>
  </si>
  <si>
    <t>"Additional political papers"</t>
  </si>
  <si>
    <t>c 1990s</t>
  </si>
  <si>
    <t>COOK, acc 2000</t>
  </si>
  <si>
    <t>10 archive boxes</t>
  </si>
  <si>
    <t>Deakin, Sir William, 1913-2005, literary assistant to Sir Winston Churchill</t>
  </si>
  <si>
    <t>1985-1991</t>
  </si>
  <si>
    <t>DEAK, acc 2047</t>
  </si>
  <si>
    <t>https://janus.lib.cam.ac.uk/db/node.xsp?id=EAD%2FGBR%2F0014%2FDEAK</t>
  </si>
  <si>
    <t>Donald, Professor Dame Athene, b1953, Physicist</t>
  </si>
  <si>
    <t>"Updates to Blog"</t>
  </si>
  <si>
    <t>2017-2017</t>
  </si>
  <si>
    <t>DNLD, acc 1992 &amp; 2046</t>
  </si>
  <si>
    <t>2 xml files, 1.04 mb &amp; 855 KB</t>
  </si>
  <si>
    <t>https://janus.lib.cam.ac.uk/db/node.xsp?id=EAD%2FGBR%2F0014%2FDNLD</t>
  </si>
  <si>
    <t>Edwards, Professor Sir Robert, 1925-2013, Knight, Professor of Human Reproduction</t>
  </si>
  <si>
    <t>"Papers, documents, photographs etc"</t>
  </si>
  <si>
    <t>EDWS, acc 2008 &amp; 2016</t>
  </si>
  <si>
    <t>c 10 archive boxes</t>
  </si>
  <si>
    <t>Gordon, Charles George, 1833-1885, Major-General</t>
  </si>
  <si>
    <t>"Arabic notes and map of Sudan"</t>
  </si>
  <si>
    <t>Nineteenth century</t>
  </si>
  <si>
    <t>GORD, acc 2010, 2014 &amp; 2033</t>
  </si>
  <si>
    <t>2 archive boxes</t>
  </si>
  <si>
    <t>https://janus.lib.cam.ac.uk/db/node.xsp?id=EAD%2FGBR%2F0014%2FGORD</t>
  </si>
  <si>
    <t>Hamilton, Mary Agnes, née Adamson, 1882-1966, writer and public servant</t>
  </si>
  <si>
    <t>"Diaries, ephemera etc"</t>
  </si>
  <si>
    <t>1892-2018</t>
  </si>
  <si>
    <t>HMTN, acc 2020</t>
  </si>
  <si>
    <t>4 archive boxes</t>
  </si>
  <si>
    <t>https://janus.lib.cam.ac.uk/db/node.xsp?id=EAD%2FGBR%2F0014%2FHMTN</t>
  </si>
  <si>
    <t>Hynd, John Burns, 1902-1971, politician</t>
  </si>
  <si>
    <t>"Photographs, tapes, medals etc"</t>
  </si>
  <si>
    <t>HYND, acc 1991, 2002, 2003 &amp; 2013</t>
  </si>
  <si>
    <t>https://janus.lib.cam.ac.uk/db/node.xsp?id=EAD%2FGBR%2F0014%2FHYND</t>
  </si>
  <si>
    <t>Jenkins, Kate, b1945, civil servant</t>
  </si>
  <si>
    <t>"Papers relating to the Next Steps initiative"</t>
  </si>
  <si>
    <t>c 1980s</t>
  </si>
  <si>
    <t>KJEN, acc 2011</t>
  </si>
  <si>
    <t>Mackay, Craig Douglas, b 1944, Professor of Image Science, astronomer</t>
  </si>
  <si>
    <t>"Finding charts for optical counterparts to first detection of pulsars"</t>
  </si>
  <si>
    <t>1967-1969</t>
  </si>
  <si>
    <t>MISC 109, acc 2019</t>
  </si>
  <si>
    <t>m</t>
  </si>
  <si>
    <t>Morris-Keating, Eleanor Josephine, d.2012</t>
  </si>
  <si>
    <t>"Letters from Sarah Churchill, 1932, and a letter from Mary Soames, following Sarah's death, 12 February 1983"</t>
  </si>
  <si>
    <t>1932 &amp; 1983</t>
  </si>
  <si>
    <t>MISC 108, acc 1996</t>
  </si>
  <si>
    <t>1 bundle &amp; 1 item</t>
  </si>
  <si>
    <t>Keynes, Richard Darwin, 1919-2010, Professor of Physiology</t>
  </si>
  <si>
    <t>KEYN, acc 1994</t>
  </si>
  <si>
    <t>c 80 archive boxes</t>
  </si>
  <si>
    <t>https://janus.lib.cam.ac.uk/db/node.xsp?id=EAD%2FGBR%2F0014%2FKEYN</t>
  </si>
  <si>
    <t>Nairne, Sir Patrick Dalmahoy, 1921-2013,civil servant</t>
  </si>
  <si>
    <t>"Correspondence, papers etc"</t>
  </si>
  <si>
    <t>1939-2013</t>
  </si>
  <si>
    <t>NRNE, 1998</t>
  </si>
  <si>
    <t>59 archive boxes</t>
  </si>
  <si>
    <t>https://janus.lib.cam.ac.uk/db/node.xsp?id=EAD%2FGBR%2F0014%2FNRNE</t>
  </si>
  <si>
    <t>Newbigin, John Lesslie, b.1947, arts consultant, former policy advisor to Neil Kinnock</t>
  </si>
  <si>
    <t>"Speech drafts for Kinnock and other papers"</t>
  </si>
  <si>
    <t>NEWB, acc 2001</t>
  </si>
  <si>
    <t>https://janus.lib.cam.ac.uk/db/node.xsp?id=EAD%2FGBR%2F0014%2FNEWB</t>
  </si>
  <si>
    <t>Powell, John Enoch, 1912-1998, politician &amp; author</t>
  </si>
  <si>
    <t>"Correspondence and family papers"</t>
  </si>
  <si>
    <t>POLL, 2035</t>
  </si>
  <si>
    <t>https://janus.lib.cam.ac.uk/db/node.xsp?id=EAD%2FGBR%2F0014%2FPOLL</t>
  </si>
  <si>
    <t>Rifkind, Sir Malcolm Leslie, b.1946, politician</t>
  </si>
  <si>
    <t>"Personal and political papers"</t>
  </si>
  <si>
    <t>1960s-2010s</t>
  </si>
  <si>
    <t>RFND, acc 1997</t>
  </si>
  <si>
    <t>29 archive boxes</t>
  </si>
  <si>
    <t>Soames, Mary, 1922-2014, Lady Soames, nee Churchill, writer</t>
  </si>
  <si>
    <t>"Correspondence, papers, photographs etc"</t>
  </si>
  <si>
    <t>MCHL, acc 2005</t>
  </si>
  <si>
    <t>30 archive boxes</t>
  </si>
  <si>
    <t>https://janus.lib.cam.ac.uk/db/node.xsp?id=EAD%2FGBR%2F0014%2FMCHL</t>
  </si>
  <si>
    <t>Stewart, Robert Michael Maitland, 1906-1990, Lord Stewart of Fulham, politician</t>
  </si>
  <si>
    <t>"Notes and letters"</t>
  </si>
  <si>
    <t>STWT 12/5/8, acc 2006</t>
  </si>
  <si>
    <t>https://janus.lib.cam.ac.uk/db/node.xsp?id=EAD%2FGBR%2F0014%2FSTWT</t>
  </si>
  <si>
    <t>Teasdale, Anthony, b1957, special advisor</t>
  </si>
  <si>
    <t>"Papers on the Conservative Party and Europe"</t>
  </si>
  <si>
    <t>TEAS, acc 1993</t>
  </si>
  <si>
    <t>Margaret Hilda Thatcher, 1925-2013, Baroness Thatcher of Kesteven, Prime Minister</t>
  </si>
  <si>
    <t>1970s</t>
  </si>
  <si>
    <t>THCR, acc 2026</t>
  </si>
  <si>
    <t>https://janus.lib.cam.ac.uk/db/node.xsp?id=EAD%2FGBR%2F0014%2FTHCR</t>
  </si>
  <si>
    <t>"Recordings of speeches given by Lady Thatcher"</t>
  </si>
  <si>
    <t>THCR, acc 2045</t>
  </si>
  <si>
    <t>40 VHS tapes &amp; 2 audio tapes</t>
  </si>
  <si>
    <t>Wilshire, David, b.1943, politician</t>
  </si>
  <si>
    <t>"Papers etc"</t>
  </si>
  <si>
    <t>1997-2010</t>
  </si>
  <si>
    <t>WILS, acc 2023, 2029 &amp; 2043</t>
  </si>
  <si>
    <t>c 8 archive boxes</t>
  </si>
  <si>
    <t>Ridley, Sir Adam Nicholas, b.1942, economic adviser</t>
  </si>
  <si>
    <t>"Political papers"</t>
  </si>
  <si>
    <t>1970s-1980s</t>
  </si>
  <si>
    <t>RDLY, acc 2024</t>
  </si>
  <si>
    <t>6 archive boxes</t>
  </si>
  <si>
    <t>Brittan, Leon, Lord Brittan of Spennithorne, 1939-2015, politician: Associated papers</t>
  </si>
  <si>
    <t>"handbook for role of Brittan's Chef de Cabinet"</t>
  </si>
  <si>
    <t>BRTN AS, acc 2032</t>
  </si>
  <si>
    <t>Headlam-Morley, Sir James Wycliffe, 1863-1929, politician</t>
  </si>
  <si>
    <t>"Research notes on Headlam-Morley by Dr Christopher Stray"</t>
  </si>
  <si>
    <t>HDLM AS, acc 2034</t>
  </si>
  <si>
    <t>Sir Winston Leonard Spencer Churchill, 1874-1965, knight, Prime Minister and historian: Additional papers</t>
  </si>
  <si>
    <t>"Sheet music dedicated to lady Randolph Churchill"</t>
  </si>
  <si>
    <t>c 1900</t>
  </si>
  <si>
    <t>WCHL 6/84, acc 2004</t>
  </si>
  <si>
    <t>https://janus.lib.cam.ac.uk/db/node.xsp?id=EAD%2FGBR%2F0014%2FWCHL</t>
  </si>
  <si>
    <t>"Press cuttings relating to Churchill's history writing"</t>
  </si>
  <si>
    <t>WCHL, acc 1999</t>
  </si>
  <si>
    <t>"Metal matchbox"</t>
  </si>
  <si>
    <t>c 1945</t>
  </si>
  <si>
    <t>WCHL, acc 2039</t>
  </si>
  <si>
    <t>"Printed speech pamphlet"</t>
  </si>
  <si>
    <t>WCHL, acc 2040</t>
  </si>
  <si>
    <t>"Postcards"</t>
  </si>
  <si>
    <t>WCHL, acc 2041</t>
  </si>
  <si>
    <t>"Papers relating to funeral broadcast of Churchill"</t>
  </si>
  <si>
    <t>WCHL, acc 2042</t>
  </si>
  <si>
    <t>"Papers relating to final illness and death of Churchill"</t>
  </si>
  <si>
    <t>WCHL, acc 2044</t>
  </si>
  <si>
    <t>"Volume of Churchill speeches, annotated by Elizabeth Layton, secretary"</t>
  </si>
  <si>
    <t>WCHL, acc 2049</t>
  </si>
  <si>
    <t>Jones, Reginald Victor, 1911-1997, scientist &amp; scientific military intelligence expert</t>
  </si>
  <si>
    <t>"Letters from Steuart Campbell"</t>
  </si>
  <si>
    <t>1980-1988</t>
  </si>
  <si>
    <t>RVJO AS, acc 2030</t>
  </si>
  <si>
    <t>9 letters</t>
  </si>
  <si>
    <t>https://janus.lib.cam.ac.uk/db/node.xsp?id=EAD%2FGBR%2F0014%2FRVJO%20AS</t>
  </si>
  <si>
    <t>Mitrokhin, Vasiliy, 1922-2004, Archivist, First Chief Directorate (foreign intelligence), KGB: Associated papers</t>
  </si>
  <si>
    <t>"Newspaper cuttings "</t>
  </si>
  <si>
    <t>1999-2000</t>
  </si>
  <si>
    <t>MITN AS, acc 2012</t>
  </si>
  <si>
    <t>https://janus.lib.cam.ac.uk/db/node.xsp?id=EAD%2FGBR%2F0014%2FMITN%20AS</t>
  </si>
  <si>
    <t>Robinson, Sir Edward Austin Gossage, 1897-1993, Knight Economist</t>
  </si>
  <si>
    <t>"Correspondence with Professor Mark Harrison"</t>
  </si>
  <si>
    <t>ROBN AS, acc 2017</t>
  </si>
  <si>
    <t>Margaret Hilda Thatcher, 1925-2013, Baroness Thatcher of Kesteven, Prime Minister: Associated papers</t>
  </si>
  <si>
    <t>"Photographs of Margaret Thatcher"</t>
  </si>
  <si>
    <t>THCR AS, acc 2009</t>
  </si>
  <si>
    <t>https://janus.lib.cam.ac.uk/db/node.xsp?id=EAD%2FGBR%2F0014%2FTHCR%20AS</t>
  </si>
  <si>
    <t>"Photograph of Presidents Reagan and Gorbachev"</t>
  </si>
  <si>
    <t>THCR AS, acc 2018</t>
  </si>
  <si>
    <t>"Papers of Dr Robert Henderson &amp; Mark McLaren"</t>
  </si>
  <si>
    <t>twentieth century</t>
  </si>
  <si>
    <t>THCR AS, acc 2021</t>
  </si>
  <si>
    <t>c 4 archive boxes</t>
  </si>
  <si>
    <t>"Press cuttings relating to Margaret Thatcher"</t>
  </si>
  <si>
    <t>THCR AS, acc 2027</t>
  </si>
  <si>
    <t>"Cartoon representing Margaret Thatcher"</t>
  </si>
  <si>
    <t>THCR AS, acc 2048</t>
  </si>
  <si>
    <t>1 framed item</t>
  </si>
  <si>
    <t>Winston Churchill Foundation of the US</t>
  </si>
  <si>
    <t>"papers relating to the Foundation and Churchill College"</t>
  </si>
  <si>
    <t>WCFO, acc 2031</t>
  </si>
  <si>
    <t>https://janus.lib.cam.ac.uk/db/node.xsp?id=EAD%2FGBR%2F0014%2FWCFO</t>
  </si>
  <si>
    <t>Essex Record Office: Essex Sound and Video Archive</t>
  </si>
  <si>
    <t>Edward Ellis</t>
  </si>
  <si>
    <t>"Oral memoirs: growing up and living in Chelmsford in the 20th Century (audio CDs)"</t>
  </si>
  <si>
    <t>2017-2018</t>
  </si>
  <si>
    <t>Acc. SA836</t>
  </si>
  <si>
    <t>Y: Acc. SA566</t>
  </si>
  <si>
    <t>http://seax.essexcc.gov.uk/result_details.aspx?ThisRecordsOffSet=1&amp;id=1126517</t>
  </si>
  <si>
    <t>Oral history; Chelmsford; education; manufacturing; ball bearings</t>
  </si>
  <si>
    <t>Finchingfield Guildhall</t>
  </si>
  <si>
    <t>"Oral history interviews with residents of Finchingfield (digital files on CD)"</t>
  </si>
  <si>
    <t>Acc. SA837</t>
  </si>
  <si>
    <t>0.0021 (CD) / 1.69gb</t>
  </si>
  <si>
    <t>http://seax.essexcc.gov.uk/result_details.aspx?ThisRecordsOffSet=1&amp;id=1127529</t>
  </si>
  <si>
    <t>Oral history; Finchingfield</t>
  </si>
  <si>
    <t>Brentwood and District Talking Newspaper</t>
  </si>
  <si>
    <t>"February 2018 edition of 'Sounds of Brentwood' talking magazine (CD)"</t>
  </si>
  <si>
    <t>Acc. SA838</t>
  </si>
  <si>
    <t>Y: SA 2</t>
  </si>
  <si>
    <t>http://seax.essexcc.gov.uk/result_details.aspx?ThisRecordsOffSet=1&amp;id=1128167</t>
  </si>
  <si>
    <t>Brentwood; talking newspaper; blind</t>
  </si>
  <si>
    <t>Maldon Society</t>
  </si>
  <si>
    <t>"Oral history interviews with residents of Maldon (digital files)"</t>
  </si>
  <si>
    <t>Acc. SA839</t>
  </si>
  <si>
    <t>1.28gb</t>
  </si>
  <si>
    <t>http://seax.essexcc.gov.uk/result_details.aspx?ThisRecordsOffSet=1&amp;id=1129673</t>
  </si>
  <si>
    <t>Oral history; Maldon</t>
  </si>
  <si>
    <t>Galleywood Historical Society</t>
  </si>
  <si>
    <t>"Oral history interviews with residents of Galleywood, plus miscellaneous sound recordings (digital files, audio cassette tape)"</t>
  </si>
  <si>
    <t>1967-2018</t>
  </si>
  <si>
    <t>Acc. SA840</t>
  </si>
  <si>
    <t>52.7gb</t>
  </si>
  <si>
    <t>Y: Acc. SA830</t>
  </si>
  <si>
    <t>N/A</t>
  </si>
  <si>
    <t>Oral history; Galleywood; music; birdsong</t>
  </si>
  <si>
    <t>Christine Whybro-Potter</t>
  </si>
  <si>
    <t>"Oral history interviews with residents of Galleywood (cassette tapes and digital copies)"</t>
  </si>
  <si>
    <t>1980-2011</t>
  </si>
  <si>
    <t>Acc. SA841</t>
  </si>
  <si>
    <t>41.2gb</t>
  </si>
  <si>
    <t>Oral history; Galleywood</t>
  </si>
  <si>
    <t>Morris Ring</t>
  </si>
  <si>
    <t>"Recordings relating to the Morris Ring and traditional dance, including events, lectures, interviews, broadcasts, and performances: audio cassette tapes, CDs, VHS cassettes, Betamax cassettes, open reel tapes"</t>
  </si>
  <si>
    <t>c. 1960-2000</t>
  </si>
  <si>
    <t>Acc. SA842</t>
  </si>
  <si>
    <t>Y: D/Z 571</t>
  </si>
  <si>
    <t>Morris dancing; traditional dance</t>
  </si>
  <si>
    <t>Broomfield Parish Council</t>
  </si>
  <si>
    <t>"Oral history interviews with residents of Broomfield"</t>
  </si>
  <si>
    <t>2015-2016</t>
  </si>
  <si>
    <t>Acc. SA843</t>
  </si>
  <si>
    <t>12.3gb</t>
  </si>
  <si>
    <t>Oral history; Broomfield</t>
  </si>
  <si>
    <t>EastWard Hospital TV / Brentwood and District Talking Newspaper</t>
  </si>
  <si>
    <t>"Local hospital television programmes and magazine produced by talking newspaper (VHS cassettes, DVDs, and audio cassettes)"</t>
  </si>
  <si>
    <t>c. 1975-2000</t>
  </si>
  <si>
    <t>Acc. SA844</t>
  </si>
  <si>
    <t>Y: SA 2 / VA 2</t>
  </si>
  <si>
    <t>Brentwood; talking newspaper; blind; hospital television</t>
  </si>
  <si>
    <t>"April 2018 edition of 'Sounds of Brentwood' talking magazine (CD)"</t>
  </si>
  <si>
    <t>Acc. SA845</t>
  </si>
  <si>
    <t>http://seax.essexcc.gov.uk/result_details.aspx?ThisRecordsOffSet=1&amp;id=1130856</t>
  </si>
  <si>
    <t>Colchester Hospital Television (CHTV)</t>
  </si>
  <si>
    <t>"Local hospital television programmes (VHS cassettes, DVDs, DV tapes)"</t>
  </si>
  <si>
    <t>c. 1990-2015</t>
  </si>
  <si>
    <t>Acc. SA846</t>
  </si>
  <si>
    <t>Y: Acc. SA565</t>
  </si>
  <si>
    <t>Colchester; hospital television</t>
  </si>
  <si>
    <t>Harwich Society</t>
  </si>
  <si>
    <t>"Oral history interviews with residents of Harwich (digital files)"</t>
  </si>
  <si>
    <t>Acc. SA847</t>
  </si>
  <si>
    <t>444mb</t>
  </si>
  <si>
    <t>Y: SA 49</t>
  </si>
  <si>
    <t>Oral history; Harwich; floods</t>
  </si>
  <si>
    <t>"June 2018 edition of 'Sounds of Brentwood' talking magazine (CD)"</t>
  </si>
  <si>
    <t>Acc. SA848</t>
  </si>
  <si>
    <t>http://seax.essexcc.gov.uk/result_details.aspx?ThisRecordsOffSet=1&amp;id=1132588</t>
  </si>
  <si>
    <t>John Smart</t>
  </si>
  <si>
    <t>"Amateur videos of folk dancing around Southend-on-Sea; the Leigh Maritime Festival; and snow in Leigh (DVDs)"</t>
  </si>
  <si>
    <t>1986-2018</t>
  </si>
  <si>
    <t>Acc. SA849</t>
  </si>
  <si>
    <t>Y: Acc. SA205</t>
  </si>
  <si>
    <t>Folk dancing; amateur video; Southend-on-Sea; snow; Leigh-on-Sea</t>
  </si>
  <si>
    <t>David Twitchett</t>
  </si>
  <si>
    <t>"Oral history interviews about cycling in Essex (audio cassette tapes)"</t>
  </si>
  <si>
    <t>c. 1970-1990</t>
  </si>
  <si>
    <t>Acc. SA850</t>
  </si>
  <si>
    <t>Oral history; cycling; Suffragette</t>
  </si>
  <si>
    <t>Southend Association of Voluntary Services</t>
  </si>
  <si>
    <t>"Oral history interviews about the history of volunteering in Southend-on-Sea (digital files)"</t>
  </si>
  <si>
    <t>Acc. SA851</t>
  </si>
  <si>
    <t>1.04gb</t>
  </si>
  <si>
    <t>Oral history; Southend-on-Sea; volunteering</t>
  </si>
  <si>
    <t>Southend Museums Service</t>
  </si>
  <si>
    <t>"Oral history interviews with veterans of the Second World War (digital files)"</t>
  </si>
  <si>
    <t>Acc. SA852</t>
  </si>
  <si>
    <t>1.23gb</t>
  </si>
  <si>
    <t>Oral history; Southend-on-Sea; Second World War; veterans</t>
  </si>
  <si>
    <t>Colchester and Tendring Women's Aid</t>
  </si>
  <si>
    <t>"Oral history interviews about the establishment of women's refuges in Essex and London (digital files with paper transcripts); interviews with early users of the service (audio cassette tapes)"</t>
  </si>
  <si>
    <t>1985-2018</t>
  </si>
  <si>
    <t>Acc. SA853</t>
  </si>
  <si>
    <t>36.3gb</t>
  </si>
  <si>
    <t>Oral history; Colchester; domestic abuse; refuges; women's history</t>
  </si>
  <si>
    <t>Evewright Arts Foundation</t>
  </si>
  <si>
    <t>"Oral history interviews with Caribbean elders who moved to the UK in the 1940s-1960s (digital files)"</t>
  </si>
  <si>
    <t>SA 69</t>
  </si>
  <si>
    <t>19.7gb</t>
  </si>
  <si>
    <t>http://seax.essexcc.gov.uk/result_details.aspx?ThisRecordsOffSet=1&amp;id=1136134</t>
  </si>
  <si>
    <t>Oral history; Colchester; Windrush; immigration; Caribbean</t>
  </si>
  <si>
    <t>Southend U3A groups</t>
  </si>
  <si>
    <t>"Oral history interviews with members of U3A groups in Southend, about their memories of the area (digital files)"</t>
  </si>
  <si>
    <t>Acc. SA855</t>
  </si>
  <si>
    <t>1.92gb</t>
  </si>
  <si>
    <t>Oral history; Southend-on-Sea; U3A</t>
  </si>
  <si>
    <t>Glynis Morris</t>
  </si>
  <si>
    <t>"Home movie recordings showing life of an Essex family (VHS cassettes)"</t>
  </si>
  <si>
    <t>c. 1950-1980</t>
  </si>
  <si>
    <t>Acc. SA856</t>
  </si>
  <si>
    <t>Home movies</t>
  </si>
  <si>
    <t>Christopher Ian Smith</t>
  </si>
  <si>
    <t>""New Town Utopia" (DVD): film about Basildon"</t>
  </si>
  <si>
    <t>Acc. SA857</t>
  </si>
  <si>
    <t>http://seax.essexcc.gov.uk/result_details.aspx?ThisRecordsOffSet=1&amp;id=1136292</t>
  </si>
  <si>
    <t>Basildon; new town</t>
  </si>
  <si>
    <t>"August, October, and December 2018 editions of 'Sounds of Brentwood' talking magazine (CDs)"</t>
  </si>
  <si>
    <t>Acc. SA858</t>
  </si>
  <si>
    <t>http://seax.essexcc.gov.uk/result_details.aspx?ThisRecordsOffSet=1&amp;id=1136852</t>
  </si>
  <si>
    <t>Mr Lazell</t>
  </si>
  <si>
    <t>"Oral history interview about life in Mundon and Canvey Island in the early twentieth century (audio cassette tape)"</t>
  </si>
  <si>
    <t>c. 1970s-1980s</t>
  </si>
  <si>
    <t>Acc. SA859</t>
  </si>
  <si>
    <t>Oral history; Mundon; Canvey Island</t>
  </si>
  <si>
    <t>Stuart Bowditch</t>
  </si>
  <si>
    <t>"Environmental sounds recorded around Essex for Essex Sounds audio map (digital files)"</t>
  </si>
  <si>
    <t>Acc. SA808</t>
  </si>
  <si>
    <t>7.76gb</t>
  </si>
  <si>
    <t>Y: Acc. SA808</t>
  </si>
  <si>
    <t>Field recordings</t>
  </si>
  <si>
    <t>Essex Record Office</t>
  </si>
  <si>
    <t>Christopher Shiner of Grays, architect</t>
  </si>
  <si>
    <t>"Plans of Southend Waterworks Company Ltd offices, Romford, 1926, plan of a shop in Grays High Street, 1927"</t>
  </si>
  <si>
    <t>1926, 1926</t>
  </si>
  <si>
    <t>A15025</t>
  </si>
  <si>
    <t>Savills, estate agents, of Chelmsford</t>
  </si>
  <si>
    <t>"Accounts of deposits on sales, 1954-1958; notebooks re properties, c. 1940s; tenancy agreements re properties throughout Essex, 1887-1955; contract, specification and plans for renovation of Blake Hall, Ongar, 1949"</t>
  </si>
  <si>
    <t>1886-1955</t>
  </si>
  <si>
    <t>A14666</t>
  </si>
  <si>
    <t>Surridge &amp; Son, auctioneers, land and estate agents, Coggeshall</t>
  </si>
  <si>
    <t>"Volume of maps of Felix Hall estate, c. 1839 with later additions; volume of plans of Rivenhall Place estate, c. 1828 with later additions
"</t>
  </si>
  <si>
    <t>c. 1828, c. 1839</t>
  </si>
  <si>
    <t>A14956</t>
  </si>
  <si>
    <t>McLaughlin Ross, Conservation Architects and Building Historians</t>
  </si>
  <si>
    <t>"Files relating to conservation carried out on 'Assers', Good Easter, 2000; Curtis Farm, Nazeing, 2004; 'Fithlers', Highwood, Chelmsford, 2001-2002; notes on High House, Sheering Road, Old Harlow, 2001."</t>
  </si>
  <si>
    <t>2000-2004</t>
  </si>
  <si>
    <t>A14970</t>
  </si>
  <si>
    <t>Gibson Walden Fund, created with the legacy of George Stacey Gibson, a banker from Saffron Walden</t>
  </si>
  <si>
    <t>"Copy of will of George Stacey Gibson, 1883; Minute books, 1885- 1956; Accounts 1884-1976; Correspondence, 1904-1933, 1945-1966, 1994-1996; correspondence and annual reports of the Saffron Walden Hospital, 1913-1943; correspondence and annual reports of the Saffron Walden Museum, Saffron Walden Public Library, King Edward the Sixth's Almhouses, 1910s-1940s; correspondence and annual reports of the Saffron Walden Grammar School, later Saffron Walden School, 1913-1940; correspondence and annual reports of the Saffron Walden Boy’s British School, 1903-1947"</t>
  </si>
  <si>
    <t>1879-1996</t>
  </si>
  <si>
    <t>A14733</t>
  </si>
  <si>
    <t>Chelmsford Diocesan Mothers' Union</t>
  </si>
  <si>
    <t>"Minutes of Havering Deanery, 1974-2015; Chigwell Branch, 1952-1994; St. Alban's, Ilford Branch, 1970-1989; Great Parndon Branch, 1995-2011"</t>
  </si>
  <si>
    <t>1952-2015</t>
  </si>
  <si>
    <t>A14889</t>
  </si>
  <si>
    <t>"Shenfield Branch: Register of members, 1972-1983; Gosfield Branch: Minute books, 1936-1969, 1976-2016; Registers of branch members, 1948-1982, 1989-2002; Record book of monthly meetings and corporate communions,1959-1979; Newsletters and programmes, 2013-2018; scrapbook of special events, 1936-2016; "Edward Bear Club" records: cradle roll registers, 1988-2015, and programme book, 2009-2012; photograph album for a centenary pageant in Earls Colne parish church, 1976"</t>
  </si>
  <si>
    <t>1936-2018</t>
  </si>
  <si>
    <t>A14947</t>
  </si>
  <si>
    <t>Archdeaconry of Chelmsford</t>
  </si>
  <si>
    <t>"Presentment forms for Visitations in 2014 and 2015 in the Archdeaconry of Chelmsford, with Churchwardens' Certificates and Declarations for Deaneries of Brentwood, Chelmsford North, Chelmsford South, and Maldon and Dengie ,Quinquennial Inspection Reports, 2005-2014
"</t>
  </si>
  <si>
    <t>2005-2015</t>
  </si>
  <si>
    <t>A14981</t>
  </si>
  <si>
    <t>"Miscellaneous deeds relating to properties throughout Essex"</t>
  </si>
  <si>
    <t>1698-2001</t>
  </si>
  <si>
    <t>A14846</t>
  </si>
  <si>
    <t>"Miscellaneous deeds inc. land in Great Bardfield and Little Bardfield, 1618; tenancy agreements relating to Wivenhoe Park estate properties in Wivenhoe, Elmstead and Ardleigh, 1894-1929; Partnership deed between A. E. Lyster of Great Baddow, physician, esq and P. T. Spencer-Philips of South Kensington, physician and surgeon, esq, 1911"</t>
  </si>
  <si>
    <t>1618-1953</t>
  </si>
  <si>
    <t>A14680</t>
  </si>
  <si>
    <t>"Deeds of properties in Southend, Leigh, Westcliff, Canvey Island, Shoeburyness"</t>
  </si>
  <si>
    <t>1894-1976</t>
  </si>
  <si>
    <t>A14965</t>
  </si>
  <si>
    <t>"Grant of Tenement called ? Helhouse [? Hill House], Feering and Markshall"</t>
  </si>
  <si>
    <t>D/DU 3133</t>
  </si>
  <si>
    <t>"Deeds of properties: Stanford Rivers, Steeple and St Lawrence"</t>
  </si>
  <si>
    <t>1677-1937</t>
  </si>
  <si>
    <t>A14978</t>
  </si>
  <si>
    <t>"Deeds and probate records relating to the Chopping family of Stebbing"</t>
  </si>
  <si>
    <t>1708-2014</t>
  </si>
  <si>
    <t>A14961</t>
  </si>
  <si>
    <t>"Abstract of title (? part) of Highfields Farm, part of Felix Hall estate, Kelvedon, with transcript"</t>
  </si>
  <si>
    <t>1771, 1786</t>
  </si>
  <si>
    <t>A14951</t>
  </si>
  <si>
    <t>"Deeds and related papers of properties in Blackmore, Manor of Fingrith Hall. "</t>
  </si>
  <si>
    <t>1877-1977</t>
  </si>
  <si>
    <t>A14954</t>
  </si>
  <si>
    <t>"Deeds of land in the manor of Dedham Hall comprising admissions, 1777, 1798, 1880, bargain and sale, 1878"</t>
  </si>
  <si>
    <t>1777-1780</t>
  </si>
  <si>
    <t>A14948</t>
  </si>
  <si>
    <t>"Deeds relating to 11 New Park Street, Colchester, 1878-2000; 71 Lisle Road, Colchester, 1902-1966"</t>
  </si>
  <si>
    <t>1878-2000</t>
  </si>
  <si>
    <t>A14990</t>
  </si>
  <si>
    <t>"Lease of land in Havering-atte-Bower, 1577 with transcript and description of document, 1942"</t>
  </si>
  <si>
    <t>1577, 1942</t>
  </si>
  <si>
    <t>A15003</t>
  </si>
  <si>
    <t>"Deeds, relating to property in Bulphan called Sawyers and its ownership by members of the Marcey family, 1751-1829; lease and release to Edward Skinner, 1764, and lease, 1770, of a new brick-built tenement by the church in Chadwell"</t>
  </si>
  <si>
    <t>1751-1829</t>
  </si>
  <si>
    <t>A14878</t>
  </si>
  <si>
    <t>"Deeds of properties in Lamarsh and Great Henny "</t>
  </si>
  <si>
    <t>1597-1811</t>
  </si>
  <si>
    <t>A14873</t>
  </si>
  <si>
    <t>"Deeds and correspondence relating to building plots on Gulliotts Estate (later Alexandra Road), Great Wakering, 1880-1930; deed relating to plots on Avenue Estate (South Avenue), Prittlewell, with plan, 1889"</t>
  </si>
  <si>
    <t>1880-1930</t>
  </si>
  <si>
    <t>A14899</t>
  </si>
  <si>
    <t>"Copy releases relating to Westbarrow Hall, Eastwood"</t>
  </si>
  <si>
    <t>A14903</t>
  </si>
  <si>
    <t>"Pre-registration title deeds chiefly relating to properties in Basildon, Pitsea, Vange, South Benfleet and Laindon"</t>
  </si>
  <si>
    <t>1895-1994</t>
  </si>
  <si>
    <t>A14897</t>
  </si>
  <si>
    <t>"Deeds and related papers concerning properties in Harlow, including Sterlings (1669-1814); cottage, Hobbs Cross Road; Hubbards; The Chantry"</t>
  </si>
  <si>
    <t>1669-1908</t>
  </si>
  <si>
    <t>A14941</t>
  </si>
  <si>
    <t>"Abstract of leases of Stonage Farm, Little Waltham"</t>
  </si>
  <si>
    <t>D/DU 3161</t>
  </si>
  <si>
    <t>"Deeds to the manor and estate of Weeley relating to trusts created under the will of William Weeley, apothecary of London, 1657; to mortgages taken out by his son Thomas Weeley; and to a rent charge - secured on part of the estate - sold by Edward Weeley to Edward Lynch in 1728,Includes probate will of William Weeley; inspeximus, 1667, of bargains and sales to William Weeley of manor of Weeley, 1649/50, and Weeley Park, 1653; common recovery of rent charge by Henry Hill, 1747; and common recovery of rent charge by Edward Hasell, 1808"</t>
  </si>
  <si>
    <t>1657-1754, 1808</t>
  </si>
  <si>
    <t>A15033</t>
  </si>
  <si>
    <t>"Deeds for 23 Victoria Crescent, Chelmsford."</t>
  </si>
  <si>
    <t>1907-1989</t>
  </si>
  <si>
    <t>A15030</t>
  </si>
  <si>
    <t>"Deeds of copyhold land and premises adjoining Star beerhouse in Lexden"</t>
  </si>
  <si>
    <t>1874-1899</t>
  </si>
  <si>
    <t>A15051</t>
  </si>
  <si>
    <t>"Indenture for Reginald Frank Rayne of Sible Hedingham to be made apprentice to Messrs Rippers Ltd of Castle Hedingham"</t>
  </si>
  <si>
    <t>D/DU 3168</t>
  </si>
  <si>
    <t>"Records of the Manor of Curles, Clavering, being court rolls May, 33 Henry VIII [1541].
7 June, 32 Henry VIII [1542].
9 October, 36 Henry VIII [1544].
27 September, 38 Henry VIII [1546].
26 July, 5 Edward VI [1552].
14 November, 1 &amp; 2 Philip and Mary [1554].
31 July, 3 &amp;4 Philip and Mary [1556].
4 October, 4 &amp; 5 Philip and Mary [1557]."</t>
  </si>
  <si>
    <t>1538-1557</t>
  </si>
  <si>
    <t>A15027</t>
  </si>
  <si>
    <t>H M S</t>
  </si>
  <si>
    <t>improvement of the Colchester Main Line from West Ham to Romford, Session 1882</t>
  </si>
  <si>
    <t>"Great Eastern Railway General Powers: Railways, Tramways and Works and Plans of Lands, improvement of the Colchester Main Line from West Ham to Romford, Session 1882; Essex Rivers Catchment Board Colne Drainage District – construction of Rowhedge Sluice A, Scale: 5’: 1”, 1939.
"</t>
  </si>
  <si>
    <t>1882, 1939</t>
  </si>
  <si>
    <t>A14901</t>
  </si>
  <si>
    <t>"Plan of Folly Green Farm, Stisted"</t>
  </si>
  <si>
    <t>Post 1763</t>
  </si>
  <si>
    <t>D/DU 3125</t>
  </si>
  <si>
    <t>"Map of Canvey Island "</t>
  </si>
  <si>
    <t>A14931</t>
  </si>
  <si>
    <t>"Map by Joseph Kendall of land called Layham and Fenns owned by Captain Kilham in Little Bromley"</t>
  </si>
  <si>
    <t>D/DU 3158</t>
  </si>
  <si>
    <t>Colchester Operatic Society Second Edition (CO2)</t>
  </si>
  <si>
    <t>"Programme of production of 'The Wizard of Oz' at Mercury Theatre, Colchester"</t>
  </si>
  <si>
    <t>A15029</t>
  </si>
  <si>
    <t>"Local History Recorder's reports for Weeley"</t>
  </si>
  <si>
    <t>2016, 2017</t>
  </si>
  <si>
    <t>A15011</t>
  </si>
  <si>
    <t>A15013</t>
  </si>
  <si>
    <t>"Pleshey Parish News', 1983-2010; Orders of service, 1998; 2001"</t>
  </si>
  <si>
    <t>1983-2010</t>
  </si>
  <si>
    <t>A15008</t>
  </si>
  <si>
    <t>"Brochure for Oulton Hall Hotel, Clacton-on-Sea"</t>
  </si>
  <si>
    <t>Post 1945</t>
  </si>
  <si>
    <t>D/DU 3157</t>
  </si>
  <si>
    <t>"Printed ephemera, mainly relating to Witham: parish magazines and town guides"</t>
  </si>
  <si>
    <t>2009-2018</t>
  </si>
  <si>
    <t>A15006</t>
  </si>
  <si>
    <t>"Local History Recorder's report on Holland-on-Sea, 2017; Eliza Vaughan, 'The stream of time. Sketches of village life in days gone by' (revised ed. 1928), with loose annotations [?1934]
"</t>
  </si>
  <si>
    <t>1928-1934, 2018</t>
  </si>
  <si>
    <t>A14991</t>
  </si>
  <si>
    <t>"Pre-registration deeds to 94 Richmond Road, Ilford, 1896-1937, Billericay, Great Burstead, Mountnessing and Little Burstead parish magazine, September 1939; brochure for furniture sale at 'Goldsmiths', Langdon Hills, July 1952; brochure for new retirement appartments and bungalows, Allington Court, South Green, Billericay, 1988; sale catalogue of 94/96 High Street, Billericay, 1998; brochures for development of former St Andrew's Hospital, Billericay, 1998; sales brochure for Southwood Court, Southend Road, Billericay, 2005"</t>
  </si>
  <si>
    <t>1896-2005</t>
  </si>
  <si>
    <t>A14879</t>
  </si>
  <si>
    <t>"Miscellaneous records incl. deeds, mostly of Colchester"</t>
  </si>
  <si>
    <t>Early 20th century - 1963</t>
  </si>
  <si>
    <t>A14877</t>
  </si>
  <si>
    <t>"Menu card for the Colchester Oyster Feast [attended by members of Brightlingsea New Church as part of their centenary celebrations]."</t>
  </si>
  <si>
    <t>A15000</t>
  </si>
  <si>
    <t>Halstead United Reformed Church (URC) Parsonage Lane</t>
  </si>
  <si>
    <t>"Marriage registers"</t>
  </si>
  <si>
    <t>1948-1987</t>
  </si>
  <si>
    <t>D/NC 62</t>
  </si>
  <si>
    <t>Stockwell Congregational Church, Colchester</t>
  </si>
  <si>
    <t>"Stockwell Congregational Church, Colchester, and Joseph Herrick (1794-1865), minister: commonplace book and journal, 1813-1819, diary, 1858; book: 'Poetic and Prosaic Sketches' all by Herrick; Church book of the Church of Christ meeting in Bucklersbury Lane, Colchester, 1795-1816; Miscellaneous items of correspondence, etc; letter from solicitor to Herrick re trust deeds and ownership, c.1830; Certificate allowing use of meeting room for dissenting worship, 1802; Letter of dismissal of Herrick, 1815; c.1864; biography, 'Joseph Herrick: a flawed diamond shining for truth', by Martin Wells, 2018."</t>
  </si>
  <si>
    <t>1794-2018</t>
  </si>
  <si>
    <t>A14922</t>
  </si>
  <si>
    <t>Brentwood United Reformed Church</t>
  </si>
  <si>
    <t>1899-1989</t>
  </si>
  <si>
    <t>D/NC 17</t>
  </si>
  <si>
    <t>Brentwood Baptist Church</t>
  </si>
  <si>
    <t>" Minutes of Members Meetings, 1999-2008; Minutes of Deacons and Elders Meetings, 2000-2007; secretary's correspondence, 1995-2010
"</t>
  </si>
  <si>
    <t>1999-2010</t>
  </si>
  <si>
    <t>A15028</t>
  </si>
  <si>
    <t>St Michael and All Angels, Braintree Parochial Church Council</t>
  </si>
  <si>
    <t>"Parish magazines"</t>
  </si>
  <si>
    <t>1869-1906</t>
  </si>
  <si>
    <t>A14909</t>
  </si>
  <si>
    <t>Newport Parochial Church Council</t>
  </si>
  <si>
    <t>"Newport Parochial Church Council and Annual Parochial Church Meeting minutes, parish magazines, files for special events and fundraising and ephemera"</t>
  </si>
  <si>
    <t>1987-2009</t>
  </si>
  <si>
    <t>A14918</t>
  </si>
  <si>
    <t>St. Francis, West Horndon Parochial Church Council</t>
  </si>
  <si>
    <t>"Registers of services"</t>
  </si>
  <si>
    <t>1971-2007</t>
  </si>
  <si>
    <t>A14932</t>
  </si>
  <si>
    <t>Little Warley Parochial Church Council</t>
  </si>
  <si>
    <t>"Little Warley Parochial Church Council and Annual General meeting minutes"</t>
  </si>
  <si>
    <t>1989-2015</t>
  </si>
  <si>
    <t>A14933</t>
  </si>
  <si>
    <t>Widford, St Mary Parochial Church Council</t>
  </si>
  <si>
    <t>"marriage register, 2009-2014; service register, 1974-2016"</t>
  </si>
  <si>
    <t>1974-2016</t>
  </si>
  <si>
    <t>D/P 244</t>
  </si>
  <si>
    <t>Galleywood Common, St Michael and All Angels Parochial Church Council</t>
  </si>
  <si>
    <t>"Glass plate negatives of Wivenhoe Hall, chapel and church with a set of prints; photograph of River Colne with ships c.1920. Photograph of Gamekeepers' Dinner 1925 by Fred Spalding
"</t>
  </si>
  <si>
    <t>1874-2016</t>
  </si>
  <si>
    <t>D/P 609</t>
  </si>
  <si>
    <t>Greenstead with St Anne, Colchester Parochial Church Council</t>
  </si>
  <si>
    <t>"terrier and inventory"</t>
  </si>
  <si>
    <t>2003-2016</t>
  </si>
  <si>
    <t>A14898</t>
  </si>
  <si>
    <t>Margaretting, St Margaret Parochial Church Council</t>
  </si>
  <si>
    <t>"Marriage registers, terriers and Inventories, 1887, 1913, and 1939-2003; licences, faculties, correspondence"</t>
  </si>
  <si>
    <t>1828-1964</t>
  </si>
  <si>
    <t>A14907; D/P 235</t>
  </si>
  <si>
    <t>Great Yeldham, St Andrew Parochial Church Council</t>
  </si>
  <si>
    <t>"Marriage registers, 1959-2008; service register, 1959-1962; roll of persons confirmed, 1903-1995; electoral roll, 1960-1989; Great Yeldham Charity account book, 1873-1910, choir attendance book, 1950-1964; minute book of Reading Room Management Committee, 1953-1978"</t>
  </si>
  <si>
    <t>1873-2010</t>
  </si>
  <si>
    <t>A14984; D/P 275</t>
  </si>
  <si>
    <t>Markshall Parochial Church Council</t>
  </si>
  <si>
    <t>" tithe apportionment and map"</t>
  </si>
  <si>
    <t>A15001</t>
  </si>
  <si>
    <t>Mayland, St Barnabas Parochial Church Council</t>
  </si>
  <si>
    <t>2004-2012</t>
  </si>
  <si>
    <t>D/P 383</t>
  </si>
  <si>
    <t>Pentlow Parochial Church Council</t>
  </si>
  <si>
    <t>" marriage registers "</t>
  </si>
  <si>
    <t>1837-2017</t>
  </si>
  <si>
    <t>D/P 23</t>
  </si>
  <si>
    <t>Langdon Hills Parochial Church Council</t>
  </si>
  <si>
    <t>"PCC minutes, 1928-1978; annual meeting minutes, 2012; Basildon Christian Council minutes, 1982-1986; Vestry minutes, 1879-1941; Accounts, 1917-1929; Minutes of Church of England Men's Society Langdon Hills branch, 1906-1912; Diocesan Fund Finance Committee minutes, 1914-1928; accounts, 1969-1986; correspondence and papers concerning proposed church and new rectory, 1967-1979; restoration, 1971-1976; centenary celebrations, 1976-1977; miscellaneous subjects, including benefice, faculties, charities etc, 1950s-1980s; Exam papers of Thomas Yeoman, pupil at Langdon Hills School and certificate of service at Laindon Station during General Strike, 1926"</t>
  </si>
  <si>
    <t>1879-2012</t>
  </si>
  <si>
    <t>A14950</t>
  </si>
  <si>
    <t>St Cedd, Becontree Parochial Church Council</t>
  </si>
  <si>
    <t>"Accounts and financial correspondence files."</t>
  </si>
  <si>
    <t>2008-2012</t>
  </si>
  <si>
    <t>A14979</t>
  </si>
  <si>
    <t>Lexden, St Leonard Parochial Church Council</t>
  </si>
  <si>
    <t>2013-2018</t>
  </si>
  <si>
    <t>A14972</t>
  </si>
  <si>
    <t>Layer-de-la-Haye Parochial Church Council</t>
  </si>
  <si>
    <t>"Parish Gazette"</t>
  </si>
  <si>
    <t>A15048</t>
  </si>
  <si>
    <t>Broxted Parochial Church Council</t>
  </si>
  <si>
    <t>"Marriage register "</t>
  </si>
  <si>
    <t>1995-2007</t>
  </si>
  <si>
    <t>D/P 19</t>
  </si>
  <si>
    <t>Great Parndon, St Mary the Virgin Parochial Church Council</t>
  </si>
  <si>
    <t>"Confirmation register"</t>
  </si>
  <si>
    <t>1941-2013</t>
  </si>
  <si>
    <t>D/P 184</t>
  </si>
  <si>
    <t>"Smith family of Shortgrove, Newport. Includes marriage settlements, 1787, 1798; copies of wills; marriage settlement (1724) and other records of Cocks family of Castle Ditch, Eastnor, Herefordshire; Receipts from General Francisco de Miranda for payment by Joseph Smith on behalf of William Pitt, 1791, 1792; letters from General Francisco de Miranda to Joseph Smith re goods sent to him, 1792; accounts of personal estate of Joseph Smith, died 15 April 1822; research notes on history of Smith family, 1990s"</t>
  </si>
  <si>
    <t>1724-1990s</t>
  </si>
  <si>
    <t>A14862</t>
  </si>
  <si>
    <t>"Smith family of Pattiswick, being letter from J.S. Smith junior at Pattiswick Hall to his sister [un-named], referring to Parliamentary election."</t>
  </si>
  <si>
    <t>A14870</t>
  </si>
  <si>
    <t>"Architectural plans and related papers for building of 2 houses in Billericay"</t>
  </si>
  <si>
    <t>1953, 1962</t>
  </si>
  <si>
    <t>A14871</t>
  </si>
  <si>
    <t>St Mary and Christ Church, Wanstead</t>
  </si>
  <si>
    <t>"Year book and blotter"</t>
  </si>
  <si>
    <t>A14882</t>
  </si>
  <si>
    <t>"Miscellaneous records relating to North East Essex comprising Brightlingsea Sailing Club balance sheet, 1893; Colne Yacht Club report, accounts and balance sheets, 1932-1933, balance sheet and accounts, 1934; Brightlingsea Parish Magazines, February and March 1920; Harwich Harbour Conservancy Board, port information and tide tables book, 1938; notice to householders from Brightlingsea Urban District Council regarding billetting, 3 September 1939; Essex County Constabulary leaflet concerning effects of gas and treatment for nonvesicants, n.d. c. 1939-1945; photograph of Davey Paxman employees, 1950 and list of some of the staff; another photograph thought to relate to Davey Paxman employees, n.d."</t>
  </si>
  <si>
    <t>1893-1950</t>
  </si>
  <si>
    <t>A14900</t>
  </si>
  <si>
    <t>"Receipts from shops and businesses in Chelmsford, Brentwood and Ingatestone inc. Bonds of Chelmsford; F. Luckin Smith Family Grocers of Ingatestone; G. E. Ryder, Toys and Fancy Goods; West's China and Glass store, Brentwood."</t>
  </si>
  <si>
    <t>1940-1955</t>
  </si>
  <si>
    <t>A14904</t>
  </si>
  <si>
    <t>"Miscellaneous items relating to Toot Hill, Ongar, history of the Owers family; notes on Piggott Bros., 'builders of aeroplanes' c.1905-1920, and the workhouse at Stanford Rivers."</t>
  </si>
  <si>
    <t>1870-2016</t>
  </si>
  <si>
    <t>A14910</t>
  </si>
  <si>
    <t>"Account of the 1953 flood by Mary Gage of Glebe Way, Jaywick"</t>
  </si>
  <si>
    <t>n.d; post 1953</t>
  </si>
  <si>
    <t>A14912</t>
  </si>
  <si>
    <t>"Photographs of Boreham School"</t>
  </si>
  <si>
    <t>1900-1936</t>
  </si>
  <si>
    <t>A14919</t>
  </si>
  <si>
    <t>"School magazines for Loughton County High School for Girls"</t>
  </si>
  <si>
    <t>1906-1972</t>
  </si>
  <si>
    <t>A14921</t>
  </si>
  <si>
    <t>"Copy of 'Keble's Christian Year Birthday Book', 1881. Includes diary entries by an anonymous writer who worked as a tailor and who appears to have moved from Royston (Hertfordshire) to Colchester during the year"</t>
  </si>
  <si>
    <t>A14925</t>
  </si>
  <si>
    <t>"Diaries of Dorothy Stanley, 1931-1954, 1965, 1967-1968 and Hilda Beckwith (formerly Stanley), 1922, 1933, both of 1 The Avenue, Great Dunmow, with transcripts (on memory stick)"</t>
  </si>
  <si>
    <t>1922-1968</t>
  </si>
  <si>
    <t>A14930</t>
  </si>
  <si>
    <t>Betty [Mrs L.E.] Loring</t>
  </si>
  <si>
    <t>"Betty [Mrs L.E.] Loring Archive: photographs, slides, plans and descriptions of historic buildings.,Descriptions, plans and photographs of buildings surveyed by Archaeological Research Group, Witham, 1967-1970; Sketch plans of Parion Products, 67, Newland Street, Witham, n.d; 35 mm. slides of historic buildings in North Essex, c.1960-1974
35 mm. slides of Witham, c.1962-1972
Black and white photographs of historic buildings in Essex, c.1984-1987; Miscellaneous descriptions of historic buildings, n.d; photographs; sketch plans; Warrant of satisfaction of land in West Bergholt, copyhold of manor of West Bergholt, 14 September 1860
"</t>
  </si>
  <si>
    <t>1860, c.1960-1987</t>
  </si>
  <si>
    <t>A14935</t>
  </si>
  <si>
    <t>"Sale catalogue for Ashes Farm, Staceys Farm, Slough House Farm and small holdings, Cressing and Braintree, 1931; history of Tudor House (formerly Webbs), Cressing and photograph, 1931."</t>
  </si>
  <si>
    <t>1931-2001</t>
  </si>
  <si>
    <t>A14937</t>
  </si>
  <si>
    <t>"Note by the late Tom Owers of Toot Hill [Stanford Rivers, born c.1903] on school concert c.1912, with poem on 'Toot Hill Flora'"</t>
  </si>
  <si>
    <t>c.1985</t>
  </si>
  <si>
    <t>A14938</t>
  </si>
  <si>
    <t>"Ruggles-Brise family of Spains Hall: map of Spains Hall, 1618; 'Pedigree of Thomas Ruggles of Clare in the county of Suffolk esquire 1788'; Pedigree of Thomas Ruggles of Clare, Suffolk, 18th cent. with later pencilled annotations; Copy of 'Pedigree of the Brise Family of Clare in the county of Suffolk', with additions, c. 1825; Game books, 1847-1954
Personal records of Sir John Ruggle-Brise (1908-2007), inc. photographs and correspondence relating to service in Anti-Aircraft Command and Territorial Army, 1940s-1950s and as Lord Lieutenant of Essex
Letters, chiefly from Prime Ministers, mostly addressed to members of the Ruggles-Brise family, 1776-1979; formerly on display at Spains Hall
Maps of France, Belgium and Germany, c. 1914-1918
"</t>
  </si>
  <si>
    <t>1618-2000</t>
  </si>
  <si>
    <t>A14943; D/DRs</t>
  </si>
  <si>
    <t>"County of Essex Development Plan: report on the First Review Part II, 1964; Reports of the Medical Officer of Health for Benfleet, Canvey Island and Rayleigh Urban District Councils and Rochford Rural District Council, 1963, 1965, 1972; Annual reports of the Medical Officer of Health, Southend on Sea, 1972, 1973; Annual report of the Chief Fire Officer, 1967; Southend Waterworks Company reports, 1966, 1969; Material relating to proposed Maplin Airport, 1972-1974; Copy of Master Plan for Harlow New Town with plan, 1947"</t>
  </si>
  <si>
    <t>1947-1981</t>
  </si>
  <si>
    <t>A14949</t>
  </si>
  <si>
    <t>"Photographs of Essex churches created in the course of work carried out by the Chelmsford Diocesan Advisory Committee in assessing repairs and to the fabric and fittings of the churches in the diocese. "</t>
  </si>
  <si>
    <t>c.1990-2005</t>
  </si>
  <si>
    <t>A14952</t>
  </si>
  <si>
    <t>"Photographs of Essex churches (parishes R-W) created in the course of work for the Chelmsford Diocesan Advisory Committee in assessing repairs and additions to the fabric and fittings. "</t>
  </si>
  <si>
    <t>c. 1990- c. 2003</t>
  </si>
  <si>
    <t>A14985</t>
  </si>
  <si>
    <t>"Slides showing pub signs and road safety signs in Chelmsford, submitted as coursework to Barking College of Technology, Romford, [1985]; black and white photograph of Hylands House, Writtle, during restoration work, [c1985] "</t>
  </si>
  <si>
    <t>A14957</t>
  </si>
  <si>
    <t>"Rules of the Tendring Hundred Sickness Club', post 1854; garden record book of Robert Chatfield of Sewardstone [Waltham Holy Cross], 1884-1898, 1918; photograph of Josiah Marsh of North Weald, c.(1860-1873); print of Great Leighs school, n.d. watercolour of Ashwell Hall, Finchingfield, 1926
"</t>
  </si>
  <si>
    <t>post 1854</t>
  </si>
  <si>
    <t>A14958</t>
  </si>
  <si>
    <t>H S (Robert Chatfield)</t>
  </si>
  <si>
    <t>Colchester and District Scout Association</t>
  </si>
  <si>
    <t>1928-1944</t>
  </si>
  <si>
    <t>D/Z 357/1/82</t>
  </si>
  <si>
    <t>"Slides, chiefly of properties in Moulsham Street, New London Road, Duke Street, Chelmsford; slides relating to restoration of Willis Farm, East Hanningfield; Dovecote, Downham; Calcotts, Margaretting; Newney Hall, Writtle; slides and sketches of Coffee House Sandon; 1980s-1991"</t>
  </si>
  <si>
    <t>1980s-1991</t>
  </si>
  <si>
    <t>A14955</t>
  </si>
  <si>
    <t>"Assessment for rate on lands in the Tendring Level, 1858; Plan of Tendring Level, surveyed 1783; Mortgage of General Sewers Rate between Commissioners of Fobbing Sewers and the Trustees of The Dunmow Friendly Society, 1885; Mortgage of General Sewers Rate between Commissioners of Fobbing Sewers and the Trustees of the Foresters Court Concord, 1898
"</t>
  </si>
  <si>
    <t>1783-1898</t>
  </si>
  <si>
    <t>A14967</t>
  </si>
  <si>
    <t>"Letter from Revd. Dodd of Fordham to Messrs. Walford and Cunnington, solicitors at Braintree describing the Rectory and extent of the parish and glebe, 1818; and letter from A.C. Veley, Braintree to Onley Savill Onley concerning the bridge at Fordham, 1871"</t>
  </si>
  <si>
    <t>1818, 1871</t>
  </si>
  <si>
    <t>A14977</t>
  </si>
  <si>
    <t>David Judge MBE of Colchester (founder member of Colchester and District Junior Chamber of Commerce, managing director of Markham Office Equipment Limited, of Colchester)</t>
  </si>
  <si>
    <t>"Markham Office Equipment Limited, 63 High Street Colchester: Memorandum and Articles of Association, 1964; minutes of first meeting of Directors, 1964; 1965; History of the Markham Group, c. 1986; correspondence and news cuttings re company, 1970s-1980s; photographs, 1970s-c.1994; material relating to ‘Moelex’ [business equipment exhibitions organised by Markham Office Equipment Limited in Colchester], comprising photographs, correspondence, news cuttings, 1972-1980; photographs of window displays and shop interior of Markhams, 1976-1977; aerial photograph of Colchester, c.1980s – 1990s
Colchester Searchlight Tattoo programmes, 1961-1990; leaflets and other publicity material, 1969-1994, 2005; dress rehearsal instructions, 1984; Colchester Carnival and Jubilee matierals, 1970s-1980s; photograph album compiled for visit to Soviet Union 1973-1974
"</t>
  </si>
  <si>
    <t>1964-1988</t>
  </si>
  <si>
    <t>A14989</t>
  </si>
  <si>
    <t>M</t>
  </si>
  <si>
    <t>"Records of the Principal Planning Officer, Essex County Council: ECC Economic Development leaflets and brochures, and other brochures collected, 1984-1993; aerial photographs car parking conditions in Essex shopping centres, 1974 "</t>
  </si>
  <si>
    <t>1970s - 1980s,</t>
  </si>
  <si>
    <t>A14995</t>
  </si>
  <si>
    <t>Major Oscar S. Vickers</t>
  </si>
  <si>
    <t>"Photograph album"</t>
  </si>
  <si>
    <t>1915-1917, 1932-1936</t>
  </si>
  <si>
    <t>A14998</t>
  </si>
  <si>
    <t>Thurrock Technical College, later Thurrock College and Thurrock and Basildon College,</t>
  </si>
  <si>
    <t>"Prospectuses, 1994-2007; Report from the Inspectorate, 1995, 1998; Report and financial statements, 1996; Charter, 1996-1997; Strategic Plan 1997-2000 and related material; Student handbook, 1996-97; Programme Annual Presentation of Awards, 1972 (Session 1970-71)"</t>
  </si>
  <si>
    <t>1972-2007</t>
  </si>
  <si>
    <t>A14999</t>
  </si>
  <si>
    <t>"Historical and Architectural study of St. John the Baptist Church, Danbury"</t>
  </si>
  <si>
    <t>A15019</t>
  </si>
  <si>
    <t>"Deeds and related papers concerning 22 Rover Avenue, Jaywick, formerly part of Jay Wick Sands Estate"</t>
  </si>
  <si>
    <t>1935-1979</t>
  </si>
  <si>
    <t>A15020</t>
  </si>
  <si>
    <t>Chignal St James and Mashbury Parochial Church Council</t>
  </si>
  <si>
    <t>A15024</t>
  </si>
  <si>
    <t>J. Copsey, butcher, Great Baddow</t>
  </si>
  <si>
    <t>"Price list for lamb, beef, offal and sausages"</t>
  </si>
  <si>
    <t>A15035</t>
  </si>
  <si>
    <t>"Scrapbooks of newscuttings, accounts and other material relating to the Brentwood branch of the Save the Children Fund "</t>
  </si>
  <si>
    <t>1972-1991</t>
  </si>
  <si>
    <t>A15042</t>
  </si>
  <si>
    <t>"Letters to Mrs Green of Hatchetts Farm, Braintree from sons serving in World War I"</t>
  </si>
  <si>
    <t>1915-1919; 2018</t>
  </si>
  <si>
    <t>A15039</t>
  </si>
  <si>
    <t>"Tax papers for D.G. Brunch and wife N.M.D. Brunch of Loughton, 1960-1976, and H. Finch and wife E.A. Finch of Little Cambridge near Dunmow, 1956-1976"</t>
  </si>
  <si>
    <t>1956-1976</t>
  </si>
  <si>
    <t>A15053</t>
  </si>
  <si>
    <t>"14 black-and-white photographs of [military] nurses at Clacton etc., 1917-1918 (11), c.1939 (3), one possibly includes Princess Alice [Countess of Athlone (1883-1981) with her children Rupert and May] at Clacton in 1917"</t>
  </si>
  <si>
    <t>1917-1918, 1939</t>
  </si>
  <si>
    <t>A14942</t>
  </si>
  <si>
    <t>"Photograph of 'Winners of Colchester Boy Scouts Boxing Championship 1927'"</t>
  </si>
  <si>
    <t>A14939</t>
  </si>
  <si>
    <t>"Part of an album of small black-and-white photographs of East Anglia relating to Essex: "</t>
  </si>
  <si>
    <t>1926-1929</t>
  </si>
  <si>
    <t>A14893</t>
  </si>
  <si>
    <t>"Slides of Essex churches"</t>
  </si>
  <si>
    <t>A14895</t>
  </si>
  <si>
    <t>"Two photographs of pupils at North Street Infants School, Leigh and unidentified class possibly in the Southend area "</t>
  </si>
  <si>
    <t>1907-1920</t>
  </si>
  <si>
    <t>A14902</t>
  </si>
  <si>
    <t>"3 small black-and-white photographs of St John's Abbey gateway, tower of St Peter's Church, and 'Tudor houses, Hythe Hill', all in Colchester, by Cyril W. Footer of Colchester, n.d. [?1920s or 1930s]; 1 black-and-white photograph of the skeleton of a timber-framed house, endorsed 'Coggeshall Road; postcard of 'The Guildhall, Thaxted. 4456' by The R.A. (Postcards) Ltd, n.d. [c.1950]"</t>
  </si>
  <si>
    <t>?1920s - c.1950</t>
  </si>
  <si>
    <t>A14863</t>
  </si>
  <si>
    <t>"Photograph of Hammonds Farm, Little Baddow by Fred Spalding"</t>
  </si>
  <si>
    <t>c.1900-1940</t>
  </si>
  <si>
    <t>A14885</t>
  </si>
  <si>
    <t>"18 black-and-white photographs deriving from the Landgraf family of South Benfleet and relating especially to the Royal Antediluvian Order of Buffaloes (RAOB)"</t>
  </si>
  <si>
    <t>A14887</t>
  </si>
  <si>
    <t>"Postcards of Essex, mostly of coastal resorts and Witham, 1904-1990s and postcards of artistic scenes, famous people etc., mostly sent to Miss L. Taber, later Mrs Bradshaw in Witham, 1903-1911"</t>
  </si>
  <si>
    <t>1903-1990s</t>
  </si>
  <si>
    <t>A15007</t>
  </si>
  <si>
    <t>"School photographs of St. Anne's School, Chelmsford, 1950 and Moulsham Primary Boys' School, 1952"</t>
  </si>
  <si>
    <t>1950, 1952</t>
  </si>
  <si>
    <t>A14993</t>
  </si>
  <si>
    <t>Mariano Carballo</t>
  </si>
  <si>
    <t>"Photographs of Essex: Faulkbourne Hall, Layer Marney Tower, the Barley Barn Cressing Temple and Great Saling church;photographs of Braxted Park including house and Great Braxted church, Faulkbourne Hall, buildings in Maldon and Heybridge, the mill at Wickham Bishops, The Cross Keys PH White Notley, Pattiswick church, buildings in Coggeshall and Bradwell including Bradwell church, Glazenwoods, Horeham Hall, Spains Hall"</t>
  </si>
  <si>
    <t>c. 1992</t>
  </si>
  <si>
    <t>A14994</t>
  </si>
  <si>
    <t>c.1900-1930</t>
  </si>
  <si>
    <t>A14980</t>
  </si>
  <si>
    <t>"Drawing by Humphry Repton of Rivenhall Place "</t>
  </si>
  <si>
    <t>c.(1789-1794)</t>
  </si>
  <si>
    <t>A14974</t>
  </si>
  <si>
    <t>"Panoramic photograph of staff and pupils of Brentwood School by Panora Ltd"</t>
  </si>
  <si>
    <t>A14971</t>
  </si>
  <si>
    <t>"Photograph of Gestingthorpe Church by A. Copsey of Sudbury"</t>
  </si>
  <si>
    <t>Late 19th cent.</t>
  </si>
  <si>
    <t>A15041</t>
  </si>
  <si>
    <t>"Photographs of ?Canvey Island deriving from Geoffrey Barsby:"</t>
  </si>
  <si>
    <t>1960s-1990s</t>
  </si>
  <si>
    <t>A15056</t>
  </si>
  <si>
    <t>"Four programmes for productions by Colchester Repertory Company in 1945; programme for concert given by The Band of The Royal Berkshire Regiment at the Regal Theatre, Colchester, 1945; order of proceedings for a Borough of Colchester Drumhead Service, Victory Parade and March Past held at Castle Park, May 1945."</t>
  </si>
  <si>
    <t>A14982</t>
  </si>
  <si>
    <t>Stow Maries Parish Council</t>
  </si>
  <si>
    <t>"Smyth Hall Management Committee minutes and agendas, 1980-2000; Receipts and payments book, 1997-2007, 2011-2016; declarations of acceptance of office and register of members interests, 1987-2017; annual returns, 2011-2016
Standing orders, 2014; Material relating to planning application by Stow Maries airfield, 2016-2017"</t>
  </si>
  <si>
    <t>1980-2017</t>
  </si>
  <si>
    <t>A15050</t>
  </si>
  <si>
    <t>Elmdon and Wenden Lofts Parish Council</t>
  </si>
  <si>
    <t>"Minute books 1992-2012; finance records including annual accounting statements, 2007-2014; papers relating to Diamond Jubilee celebrations, 2012; papers relating to Elmdon churchyard, 1965-2018
"</t>
  </si>
  <si>
    <t>A15040</t>
  </si>
  <si>
    <t>Matching Parish Council</t>
  </si>
  <si>
    <t>"Minutes, 2006-2017; receipt and payments book, 1988-2007; annual returns, 2002-2017"</t>
  </si>
  <si>
    <t>1988-2017</t>
  </si>
  <si>
    <t>A15046</t>
  </si>
  <si>
    <t>High Ongar Parish Council</t>
  </si>
  <si>
    <t>"Minutes of Parish Council and Annual Parish Meetings, 2009-2015; papers concerning registration of common land under 1965 Commons Registration Act, 1967-1984; Chairman's reports, 1973-1999; annual returns, 2005-2017"</t>
  </si>
  <si>
    <t>1967-2017</t>
  </si>
  <si>
    <t>A15047</t>
  </si>
  <si>
    <t>Chelmsford Local Studies Library</t>
  </si>
  <si>
    <t>"Photographs from comprising aerial photographs of Chelmsford (two items), 1961, 1973; prints and photographs of King Edward Grammar School (three items), c. 1820, c. 1900, c. 1910; photographs showing Bolingbroke and Wenley prior to closure (four items), 2000"</t>
  </si>
  <si>
    <t>1961-2000</t>
  </si>
  <si>
    <t>A15043</t>
  </si>
  <si>
    <t>Hatfield Heath Parish Council</t>
  </si>
  <si>
    <t>"Receipt and payments books, 1987-2005"</t>
  </si>
  <si>
    <t>1987-2005</t>
  </si>
  <si>
    <t>A15044</t>
  </si>
  <si>
    <t>Hatfield Broad Oak Parish Council</t>
  </si>
  <si>
    <t>"Minutes, 2006-2017; minutes of the Village Green Maintenance and Development Committee, 2014-2017; Parish Meeting minutes, 1980-2016; audited accounts, 1997-2001, annual returns, 2002-2017"</t>
  </si>
  <si>
    <t>A15045</t>
  </si>
  <si>
    <t>Doddinghurst Parish Council</t>
  </si>
  <si>
    <t>1985-2016</t>
  </si>
  <si>
    <t>A14968</t>
  </si>
  <si>
    <t>Epping Forest District Council</t>
  </si>
  <si>
    <t>"Key sheets to aerial photographic surveys of district in 1960, 1966 (partial), 1985, 1990, contour map of district, coloured on Ordnance Survey base, n.d. [?c.1974], Ordnance Survey map of argricultural land classification, sheet 161, 1971; 1:63,360 (1-inch) Ordnance Survey map of district, markied with parish boundaries, c.1974
"</t>
  </si>
  <si>
    <t>1960s1970s</t>
  </si>
  <si>
    <t>A14924</t>
  </si>
  <si>
    <t>Danbury Parish Council</t>
  </si>
  <si>
    <t>"Minutes of the Parish Council, 2003-2010; Highways Committee, 1995-1997; Finance and General Purposes Committee (from 1997 Resources and Finance Committee), 1996-2010; Environment Committee, 1999-2010; Planning Subcommittee, 1999-2010; Recreation and Facilities committee, 1999-2010; Personnel and Establishment Subcommittee, 1997, 1999; Environment Committee minutes, 1997-1999; Planning Committee minutes, 1994-1999; Annual Parish Meeting minutes, 1997-2015"</t>
  </si>
  <si>
    <t>1995-2015</t>
  </si>
  <si>
    <t>A14953</t>
  </si>
  <si>
    <t>Tendring District Council</t>
  </si>
  <si>
    <t>"Minutes of council and sub-committees, 1972-2003; declarations of acceptance of office, 1973-2017; and registers of disclosures and general notices by members, 1974-2002"</t>
  </si>
  <si>
    <t>1972-2017</t>
  </si>
  <si>
    <t>A14959</t>
  </si>
  <si>
    <t>Rayleigh Town Council</t>
  </si>
  <si>
    <t>2014-2017</t>
  </si>
  <si>
    <t>A14987</t>
  </si>
  <si>
    <t>"Minutes 1997-2003, 2010-2016"</t>
  </si>
  <si>
    <t>1997-2003, 2010-2016</t>
  </si>
  <si>
    <t>A14976</t>
  </si>
  <si>
    <t>"Deeds packets"</t>
  </si>
  <si>
    <t>1705-2016</t>
  </si>
  <si>
    <t>D/XEf 1/1</t>
  </si>
  <si>
    <t>Ramsden Bellhouse Parish Council</t>
  </si>
  <si>
    <t>1997-2009</t>
  </si>
  <si>
    <t>D/J 191</t>
  </si>
  <si>
    <t>Ramsden Crays Parish Council</t>
  </si>
  <si>
    <t>D/J 144</t>
  </si>
  <si>
    <t>Great Bentley Parish Council</t>
  </si>
  <si>
    <t>"Magazine: 'Great Bentley Parish News', 1997-2017"</t>
  </si>
  <si>
    <t>1997-2017</t>
  </si>
  <si>
    <t>A14915</t>
  </si>
  <si>
    <t>Severalls Hospital, Colchester</t>
  </si>
  <si>
    <t>"12 patient files"</t>
  </si>
  <si>
    <t>1963-1996</t>
  </si>
  <si>
    <t>A14926</t>
  </si>
  <si>
    <t>Essex Partnership University NHS Foundation Trust</t>
  </si>
  <si>
    <t>Airshots, Jeffersons Air Photography and John Mills Photography Ltd</t>
  </si>
  <si>
    <t>"Aerial photographs of Harlow"</t>
  </si>
  <si>
    <t>A14988</t>
  </si>
  <si>
    <t>Research papers of (James) Gilbert Torry of Chelmsford (1907-2001), local historian and author</t>
  </si>
  <si>
    <t>"Papers relating to The Book of Chelmsford (Barracuda Books 1985); booklet 'A History of Trinity Road School 1911-1986' with related papers, 1984-1988; photocopy of typescript history of the Wenley family and business [Wenley Ltd, house furnishers and removers] by Robert Wenley (b. 1901), then chairman of Bolingbroke and Wenley, Chelmsford, c.1970; biographical note by Gilbert Torry's son Nick J. Torry, 2018; reminiscences of Great Baddow Junior School, c.1949, by Nick J. Torry, 2018
"</t>
  </si>
  <si>
    <t>c.1970-1988, 2018</t>
  </si>
  <si>
    <t>A15002</t>
  </si>
  <si>
    <t>"Sale catalogues for the Aldham Estate of Sir Thomas Western, 1914; contents of Belhus, Aveley, 1923; Felix Hall Estate, Kelvedon, 1913; and Wakes Hall Estate in Wakes Colne, Chappel and White Colne, 1883"</t>
  </si>
  <si>
    <t>1883, 1913-1914, 1923</t>
  </si>
  <si>
    <t>A14936</t>
  </si>
  <si>
    <t>"Sale catalogue for plant and stock of Messrs. Rayner of East Hanningfield, builders"</t>
  </si>
  <si>
    <t>1883-1923</t>
  </si>
  <si>
    <t>A15015</t>
  </si>
  <si>
    <t>"Sale catalogue for Abbott's Hall, Sturmer"</t>
  </si>
  <si>
    <t>A14973</t>
  </si>
  <si>
    <t>Greyfriars Adult Education College, Colchester</t>
  </si>
  <si>
    <t>"Prospectuses, 1965-2005; press cuttings concerning proposed closure, 1986-1987 and the Colchester Learning Shop Co. Ltd., c.2000-2001; DVD and VHS copy of documentary, 1999/2000; staff photograph, 1996; books 'Grey Friars - Opening the Door to Adult Education' (2005) by Dorothy Schwarz, Maggie Freeman and Alan Skinner and 'Really Useful Knowledge. Colchester's Lifelong Learning Legacy' by Alan Skinner (2018)"</t>
  </si>
  <si>
    <t>A15052</t>
  </si>
  <si>
    <t>Walden School, formerly the Friends' School, Saffron Walden</t>
  </si>
  <si>
    <t>"Pupil record cards, photographs and other miscellaneous items."</t>
  </si>
  <si>
    <t>Late 19th century - 2017</t>
  </si>
  <si>
    <t>D/Q 49</t>
  </si>
  <si>
    <t>"Accounts, minutes of school societies, annual reports, school magazines, photographs, sound and video recordings"</t>
  </si>
  <si>
    <t>Workers' Educational Association (WEA) Eastern Region</t>
  </si>
  <si>
    <t>"Essex Federation annual report, minutes of AGM 2015; Committee meeting, 2015; leaflets re courses, 2015-2016
Branch annual reports and miscellaneous documents 2015 for Ardleigh, Benfleet, Billericay, Brightlingsea, Chelmsford, Clacton, Colchester, Dedham, Frinton, Gt Bentley, Great Dunmow, Great Oakley, Halstead, Harlow, Holland-on-Sea, Kelvedon and Feering, Lawford, Leigh-on-Sea, Maldon, Mersea, Saffron Walden, Takeley, Tollesbury, West Bergholt, Wickford, Writtle.
"</t>
  </si>
  <si>
    <t>A14996</t>
  </si>
  <si>
    <t>"Essex Federation Committee meetings, 23 March 2015, 16 May 2017; material re courses, 2018,Frinton-on-Sea Branch (D/Z 738)
Committee minutes, 2014-2017,Maldon Branch (D/Z 510 addl.)
Minutes, 1981-2007; committee and AGM minutes, 2008-2018; membership book, 1981/2 - 2017/18; list of courses in Maldon, 1996-2018; correspondence with MPs concerning cuts to adult education, 1989-2010; fliers for courses and one day schools, 1951, 1962-1968, 2009, 2017,Wickford Branch (D/Z 739)
Branch AGM papers, 2013-2018; secretary's report, 2011/12; flier for course, Autumn Term 2006"</t>
  </si>
  <si>
    <t>1951-2018</t>
  </si>
  <si>
    <t>A15054</t>
  </si>
  <si>
    <t>Braintree and Bocking Rotary Club</t>
  </si>
  <si>
    <t>"Minute book for Community Service Committee, 1949-1964; Minute books for Vocational Service Committee, 1960-1973; minutes, 1998-1999; Minutes of Club Council Meetings, 1980-1985, 1996-1998; Minutes of the International Committee, 1977-1986, 1996-2000; correspondence c. 1980-2010; programmes, 1981-2000; newsletters, 2005
"</t>
  </si>
  <si>
    <t>1949-2010</t>
  </si>
  <si>
    <t>A15031</t>
  </si>
  <si>
    <t>Friends of Historic Essex</t>
  </si>
  <si>
    <t>"Minutes of Executive Committee meetings, 1999 - 2012 and minutes of Annual General Meetings, 1991-2011, including annual reports and accounts"</t>
  </si>
  <si>
    <t>1991-2012</t>
  </si>
  <si>
    <t>A15032</t>
  </si>
  <si>
    <t>Freemasons' Lodge of St Peter (No. 1024) of Maldon, consecrated 1864</t>
  </si>
  <si>
    <t>"Minute books 1864 - 2005; attendance registers 1947 - 1957, 1967-2013
"</t>
  </si>
  <si>
    <t>1864-2013</t>
  </si>
  <si>
    <t>A15016</t>
  </si>
  <si>
    <t>Colchester Women's Aid and the Association of Essex Women's Refuges (AEWR) later Refuge Essex</t>
  </si>
  <si>
    <t>"Minutes, 1977-1980, 1986-1996; reports of Association meetings and Regional meetings, 1984-1997; File of reports - Workers' meetings, 1992-1997; Annual Reports, 1990-1999; papers relating to creation of new women's refuge, 1986-1990; client files, 1978-1980"</t>
  </si>
  <si>
    <t>1976-1999, 2018</t>
  </si>
  <si>
    <t>A15037</t>
  </si>
  <si>
    <t>Brentwood Constituency Labour Party</t>
  </si>
  <si>
    <t>"Minutes of meetings, 1998-2000; agenda for meeting, 8 February 2017; Comstituency Labour Party Quarterly Reports, party members names and addresses, 1998-2000; correspondence file, 1990-2000; Brentwood South Ward Labour Party register, 1982-2000; newsletters, campaign posters and leaflets mostly from the Labour Party, c. 2013-2018."</t>
  </si>
  <si>
    <t>1982-2018</t>
  </si>
  <si>
    <t>A15038</t>
  </si>
  <si>
    <t>Rotary Club of Chelmsford</t>
  </si>
  <si>
    <t>"Minutes of Annual General Meetings and Business Meetings, reports, programmes, 2015-2018; copies of Presidential Citations, 2005-2011."</t>
  </si>
  <si>
    <t>2005-2018</t>
  </si>
  <si>
    <t>A14964</t>
  </si>
  <si>
    <t>Essex Numismatic Society</t>
  </si>
  <si>
    <t>"Cæsaromagus. The journal of the Essex Numismatic Society', 124"</t>
  </si>
  <si>
    <t>A14923</t>
  </si>
  <si>
    <t>"Cæsaromagus. The journal of the Essex Numismatic Society', 125"</t>
  </si>
  <si>
    <t>A15012</t>
  </si>
  <si>
    <t>"Local History Recorder's report for Theydon Bois"</t>
  </si>
  <si>
    <t>A14905</t>
  </si>
  <si>
    <t>Fiddlers Hamlet Women's Institute, Epping (suspended 2014, closed 2017)</t>
  </si>
  <si>
    <t>"Monthly Record book, 2007-2013; Committee meeting minutes, 2008-2013; Attendance registers, 1991-2014"</t>
  </si>
  <si>
    <t>2007-2013</t>
  </si>
  <si>
    <t>A14883</t>
  </si>
  <si>
    <t>Tollesbury Women's Insitutute</t>
  </si>
  <si>
    <t>"Monthly meeting record books, 1930-1951, 1967-2015; Committee meeting minutes, 1919-1924, 1967-2015; Registers of members, 1954-1971, 1994-2015; Visitor’s Book, 1954-2013; Flower Show record book, 1968-1976; Scrap books, 1920-1930, 1956-1978 (inc. some material for 1920s-1940), 1972-2016; Annual meeting minute books, 1952-2008; Lists of programmes of events, 1977-2003"</t>
  </si>
  <si>
    <t>1930-2016</t>
  </si>
  <si>
    <t>Hadleigh Afternoon Women's Institute (suspended 2014)</t>
  </si>
  <si>
    <t>"‘Scrapbooks’ (loose papers) with photographs of events etc. 1980- 2007 (also includes material from 2012); ‘Scrapbook’ of visit to Stoney Creek, Ontario [Canada], September 1997; Denman College, 2003"</t>
  </si>
  <si>
    <t>1980-2012</t>
  </si>
  <si>
    <t>Bassett Women's Institute, North Weald (closed 2013)</t>
  </si>
  <si>
    <t>"Monthly Meeting record books, 2002-2013; Committee meeting minutes, 2004-2013
Attendance registers, 2001-2004, 2009-2013; Certificates of congratulation, 25th anniversary, nd."</t>
  </si>
  <si>
    <t>2001-2013</t>
  </si>
  <si>
    <t>Great and Little Leighs Women's Institute</t>
  </si>
  <si>
    <t>"Committee Minute Books, 1935-1957, 1962-1998; Monthly Meetings Minute Books, 1922-1934, 1963-1997; Account Books, 1962-1980; Annual Financial Statements, 1968-1981; Committee Attendance Books, 1984-1997
Attendance Registers, 1964-1978, 1986-1998"</t>
  </si>
  <si>
    <t>1922-1998</t>
  </si>
  <si>
    <t>A14927</t>
  </si>
  <si>
    <t>Four Colnes Horticultural Society</t>
  </si>
  <si>
    <t>"accounts and membership lists, 1972-1988; accounts, 1959-1999; record of show entries and prizes, 1969-1989; entry form for annual show, 1895, with letter, 2015; notebook with recipes, n.d."</t>
  </si>
  <si>
    <t>1895-2015</t>
  </si>
  <si>
    <t>A15005</t>
  </si>
  <si>
    <t>Epping Forest Constituency Labour Party</t>
  </si>
  <si>
    <t>"Minutes and papers for meetings, 1964-2014; select minutes of Buckhurst Hill Labour Party meetings, 1945-1964; Buckhurst Hill Labour Party Building Fund papers including minutes, 1926-1974; Chigwell and Ongar Consituency Labour Party papers, 1964-1980; annual accounts, 1983-2008; correspondence and election publicity material, 1967-2004
"</t>
  </si>
  <si>
    <t>1926-2014</t>
  </si>
  <si>
    <t>A14983</t>
  </si>
  <si>
    <t>Foulness Island Slate Club [sick club],</t>
  </si>
  <si>
    <t>"Accounts books of payments by members, 1902-1911; letters from doctors confirming illnesses of members, payments on death of members, lists of members who were ill or who died during flood, 1953 "</t>
  </si>
  <si>
    <t>1902-1953</t>
  </si>
  <si>
    <t>A14986</t>
  </si>
  <si>
    <t>The Morris Ring</t>
  </si>
  <si>
    <t>"Administrative records incl. finance records, 2001-2008; The Morris Ring Directory, 2005-2006; Subscription membership records, 2001-2008; Ballot papers for proposed change to Constitution, Constitutional Motions ARM, 2018"</t>
  </si>
  <si>
    <t>2001-2018</t>
  </si>
  <si>
    <t>A14908</t>
  </si>
  <si>
    <t>Probus Club of Chelmsford founded in 1975</t>
  </si>
  <si>
    <t>"Minute books: 1974-1996, 2005-2018; Membership records as of 2018 and files of past members; attendance sheets, 2005-2018; Correspondence, 2001-2018; Bundle of Probus Magazines, Sep 1996 - Dec 2017; Papers re closure of the Club, 2018"</t>
  </si>
  <si>
    <t>1974-2018</t>
  </si>
  <si>
    <t>A14892</t>
  </si>
  <si>
    <t>Action Committee for Secondary Education in Ingatestone and the Surrounding Area.</t>
  </si>
  <si>
    <t>"Correspondence file kept by the Chairman "</t>
  </si>
  <si>
    <t>1971-2005</t>
  </si>
  <si>
    <t>A14880</t>
  </si>
  <si>
    <t>Brentwood and District Historical Society (established 1941, dissolved 2014)</t>
  </si>
  <si>
    <t>"Minutes of general meetings and committee, 1941-2014; winter programme cards and (from 1969) summer expedition cards, 1952/3 - 2012; programme leaflets 2011-2014; Brentwood and District Historical Society Journal, numbers 12-17 (2005-2010); albums of black-and-white photographs of historic buildings etc. taken by George Clark, President 1948-1957/8, on Society outings; programmes for the Society's 250th Meeting Dinner, 19 January 1963, and Twenty-fifth Anniversary Dinner, 18 June 1966"</t>
  </si>
  <si>
    <t>1941-2014</t>
  </si>
  <si>
    <t>A14872</t>
  </si>
  <si>
    <t>Rosslyn Masonic Lodge, No.1543 (Dunmow and Braintree)</t>
  </si>
  <si>
    <t>"Minute books, 1875-1998; Attendance registers, 1887-1992; Record book, 1945-2013; Lodge of Instruction (LOI) minutes, 1996-2015; LOI accounts, 2004-2014; Minutes of General Purposes Committee, 1998-2014; Roll of membership books, 1933-2002, incl. fees; Declaration books, 1875-1937; Inventories, March 1958, September 1981; Treasurer's book, 1873-1898, Almoner's account book, 1896-1915, [cash book], 1900-1944,payments to Provincial Grand Lodge, 1897-1949; Subscription book, 1907-1921, and minutes of the 'Permanent Committee', 1908-1922; [cash book], 1928-1940, Cash Book for Benevolent Association, 1928-1940, Account books, 1948-1976; Miscellaneous papers, incl. papers and programmes for installations, correspondence, etc., 1876-c.2010; photograph, c.2015; handbooks , etc., c.1896-1966, badges, other items of Masonic regalia.
"</t>
  </si>
  <si>
    <t>1873-2015</t>
  </si>
  <si>
    <t>A14876</t>
  </si>
  <si>
    <t>Mid Essex NUT, previously Mid Essex Teachers' Association</t>
  </si>
  <si>
    <t>"Minutes, 1990-2011; Lists of Officers, 1995-2010; notebook with expenses incurred for attending meetings, 1965-1974; income and expenditure accounts, 1966-1974; petty cash notebook, 1966-1974"</t>
  </si>
  <si>
    <t>1966-2011</t>
  </si>
  <si>
    <t>A14913</t>
  </si>
  <si>
    <t>Billericay Inner Wheel Club</t>
  </si>
  <si>
    <t>"Minutes, 1960-2018; records relating to work of the Inner Wheel, incl. the provision of holidays for children from Belarus and Ukraine as part of the Chernobyl Children's Lifeline, 2003-2017; correspondence with MPs about the closure of St Andrew's Hospital, Billericay, 1985; and accounts for the Benevolent Fund, 1990-2017; photo albums, 1960-2004"</t>
  </si>
  <si>
    <t>1960-2017</t>
  </si>
  <si>
    <t>A14920</t>
  </si>
  <si>
    <t>"Hamilton Lodge, Great Bromley (a residential home for adults with learning disabilities). Papers relating to its history and life of its founder, Kathleeen Palmer, 1970s-2000s, inc. brochures, c. 1970s and 2002; newsletters, 1980s-1990s, 2007; photographs of residents, buildings and events, 1970s-2008"</t>
  </si>
  <si>
    <t>1970s-2000s</t>
  </si>
  <si>
    <t>A15049</t>
  </si>
  <si>
    <t>Hertfordshire Archives and Local Studies</t>
  </si>
  <si>
    <t>David Sutcliffe</t>
  </si>
  <si>
    <t>"Architectural plans and papers of Martins House, Jessop Road, Stevenage"</t>
  </si>
  <si>
    <t>1970s - 1990s</t>
  </si>
  <si>
    <t>Acc 6025</t>
  </si>
  <si>
    <t>Edward W S Royds</t>
  </si>
  <si>
    <t>"The Public Houses (Fully Licences) of Hertfordshire (in Verse)"</t>
  </si>
  <si>
    <t>nd</t>
  </si>
  <si>
    <t>Acc 6026</t>
  </si>
  <si>
    <t>?</t>
  </si>
  <si>
    <t>Richard Lavender</t>
  </si>
  <si>
    <t>"Bishops Stortford and Ware, photographs of roads and signage "</t>
  </si>
  <si>
    <t>1935 - 1973</t>
  </si>
  <si>
    <t>Acc 6027</t>
  </si>
  <si>
    <t>Grace Community Church, Stevenage</t>
  </si>
  <si>
    <t>"Grace Community Church, Stevenage"</t>
  </si>
  <si>
    <t>1974 - 2003</t>
  </si>
  <si>
    <t>Acc 6028</t>
  </si>
  <si>
    <t>"Research notes and photographs relating to Ware"</t>
  </si>
  <si>
    <t>1913 - 2009</t>
  </si>
  <si>
    <t>Acc 6029</t>
  </si>
  <si>
    <t>St Quintin family of Scampston Hall, Yorkshire</t>
  </si>
  <si>
    <t>"Cherry Garrard family of Lamer Park: photograph album"</t>
  </si>
  <si>
    <t>1894 - 1909</t>
  </si>
  <si>
    <t>Acc 6030</t>
  </si>
  <si>
    <t>Photographs; Antarctic exploration</t>
  </si>
  <si>
    <t>Hitchin Counselling Service</t>
  </si>
  <si>
    <t>"Hitchin Counselling Service"</t>
  </si>
  <si>
    <t>1993 - 2012</t>
  </si>
  <si>
    <t>Acc 6031</t>
  </si>
  <si>
    <t>Kings Langley Library</t>
  </si>
  <si>
    <t>"Photographs of buildings and houses in Kings Langley "</t>
  </si>
  <si>
    <t>1974 - 1978</t>
  </si>
  <si>
    <t>Acc 6032</t>
  </si>
  <si>
    <t>Watford Library</t>
  </si>
  <si>
    <t>"Watford Library transfer"</t>
  </si>
  <si>
    <t>1882 - 2001</t>
  </si>
  <si>
    <t>Acc 6033</t>
  </si>
  <si>
    <t>https://archives.hertfordshire.gov.uk/</t>
  </si>
  <si>
    <t>Libraries; Newspapers</t>
  </si>
  <si>
    <t>Ada Wright</t>
  </si>
  <si>
    <t>"Ada Wright diaries"</t>
  </si>
  <si>
    <t>1930 - 1995</t>
  </si>
  <si>
    <t>Acc 6034</t>
  </si>
  <si>
    <t>"St Albans Library"</t>
  </si>
  <si>
    <t>1930 - 2004</t>
  </si>
  <si>
    <t>Acc 6035</t>
  </si>
  <si>
    <t>Archaeological Building Recording Services</t>
  </si>
  <si>
    <t>"Archaeological Standing Building Survey"</t>
  </si>
  <si>
    <t>Acc 6036</t>
  </si>
  <si>
    <t>102mb</t>
  </si>
  <si>
    <t>Rev Canon Terence Wenham</t>
  </si>
  <si>
    <t>"Papers relating to Welwyn Church by Rev Canon Terence Wenham"</t>
  </si>
  <si>
    <t>20th Century</t>
  </si>
  <si>
    <t>Acc 6037</t>
  </si>
  <si>
    <t>Harlow Star Newspaper</t>
  </si>
  <si>
    <t>"Harlow Star photographs"</t>
  </si>
  <si>
    <t>1990s - 2000s</t>
  </si>
  <si>
    <t>Acc 6038</t>
  </si>
  <si>
    <t>Braughing Methodist chapel</t>
  </si>
  <si>
    <t>"Braughing Wesleyan Methodist chapel"</t>
  </si>
  <si>
    <t>9 Nov 1918 - 9 Jun 2005</t>
  </si>
  <si>
    <t>Acc 6039</t>
  </si>
  <si>
    <t>Martin T Smith Solicitors of Linslade</t>
  </si>
  <si>
    <t>"Probate records, Martin T Smith Solicitor"</t>
  </si>
  <si>
    <t>1966 - 2015</t>
  </si>
  <si>
    <t>Acc 6040</t>
  </si>
  <si>
    <t>Andrew Skelton</t>
  </si>
  <si>
    <t>"Briggens"</t>
  </si>
  <si>
    <t>1980 - 2012</t>
  </si>
  <si>
    <t>Acc 6041</t>
  </si>
  <si>
    <t>"Westmill Enclosure Act and Royston school plan"</t>
  </si>
  <si>
    <t>1813; 1996</t>
  </si>
  <si>
    <t>Acc 6042</t>
  </si>
  <si>
    <t>H enclosure</t>
  </si>
  <si>
    <t>Fred Rolls</t>
  </si>
  <si>
    <t>"Photographic postcards of Watford and Hertford"</t>
  </si>
  <si>
    <t>2001 - 2017</t>
  </si>
  <si>
    <t>Acc 6043</t>
  </si>
  <si>
    <t>"Deeds relating to Hitchin, Clifton Bedfordshire); marriage settlement"</t>
  </si>
  <si>
    <t>1725 - 1851</t>
  </si>
  <si>
    <t>Acc 6044</t>
  </si>
  <si>
    <t>"Photograph of Mr and Mrs J W Sault of Welwyn Garden City [Agnes Sault and Joseph W Sault?]"</t>
  </si>
  <si>
    <t>c1930s</t>
  </si>
  <si>
    <t>Acc 6045</t>
  </si>
  <si>
    <t>Wm. Paul and Son of Pauls' Nurseries and seed warehouse, Waltham Cross</t>
  </si>
  <si>
    <t>"Catalogue of Roses"</t>
  </si>
  <si>
    <t>1880 - 1881</t>
  </si>
  <si>
    <t>Acc 6046</t>
  </si>
  <si>
    <t>Braughing and Puckeridge Congregational Churches</t>
  </si>
  <si>
    <t>"Braughing and Puckeridge Congregational Churches"</t>
  </si>
  <si>
    <t>(1891) - 2000</t>
  </si>
  <si>
    <t>Acc 6047</t>
  </si>
  <si>
    <t>"Postcard WW1"</t>
  </si>
  <si>
    <t>Acc 6048</t>
  </si>
  <si>
    <t>"Ware, photographs"</t>
  </si>
  <si>
    <t>Acc 6049</t>
  </si>
  <si>
    <t>Urbus Holdings Ltd</t>
  </si>
  <si>
    <t>"Photographs and notes on Hunton Park, Abbots Langley"</t>
  </si>
  <si>
    <t>1975 - 1978</t>
  </si>
  <si>
    <t>Acc 6050</t>
  </si>
  <si>
    <t>Metropolitan College, Arthur King</t>
  </si>
  <si>
    <t>"Arthur Joseph King"</t>
  </si>
  <si>
    <t>1926 - 1940</t>
  </si>
  <si>
    <t>Acc 6051</t>
  </si>
  <si>
    <t>Hertingfordbury Womens Institute</t>
  </si>
  <si>
    <t>"Hertingfordbury Womens Institute"</t>
  </si>
  <si>
    <t>1919 - 1990s</t>
  </si>
  <si>
    <t>Acc 6052</t>
  </si>
  <si>
    <t>Not known</t>
  </si>
  <si>
    <t>"Programme for Hemel Hempstead Charter Jubilee celebrations"</t>
  </si>
  <si>
    <t>Acc 6053</t>
  </si>
  <si>
    <t>Educational Supplies Association</t>
  </si>
  <si>
    <t>"'Esavian Digest', staff magazine of the Educational Supplies Association, Stevenage"</t>
  </si>
  <si>
    <t>1951 - 1961</t>
  </si>
  <si>
    <t>Acc 6054</t>
  </si>
  <si>
    <t>"Grant of reversion of manor of Oxhey Richard"</t>
  </si>
  <si>
    <t>1 Jul 1401</t>
  </si>
  <si>
    <t>Acc 6055</t>
  </si>
  <si>
    <t>Manorial</t>
  </si>
  <si>
    <t>Gadebourn Masonic Lodge 6960</t>
  </si>
  <si>
    <t>"Gadebourn Masonic Lodge 6960"</t>
  </si>
  <si>
    <t>1950 - 2016</t>
  </si>
  <si>
    <t>Acc 6056</t>
  </si>
  <si>
    <t>Art and Literature Prospectus of Classes 1919 - 1920\r\nAcc 6057	1	7	Petition for the Incorporation of Watford	Petition to the Inhabitant Householders of Watford for the incorporation of Watford\r\nAcc 6057	1	8	Photograph Album of the laying foundation of the Muncipal Buildings</t>
  </si>
  <si>
    <t>"Watford Library"</t>
  </si>
  <si>
    <t>19th century - 20th century</t>
  </si>
  <si>
    <t>Acc 6057</t>
  </si>
  <si>
    <t>Libraries; Urban District Councils; Local Government; Societies</t>
  </si>
  <si>
    <t>Jonathan Street Public Relations</t>
  </si>
  <si>
    <t>"Photographs of Dame Betty Patterson, former Chairman of Hertfordshire County Council"</t>
  </si>
  <si>
    <t>Acc 6058</t>
  </si>
  <si>
    <t>"Pictures of Baldock"</t>
  </si>
  <si>
    <t>1786 - 1989</t>
  </si>
  <si>
    <t>Acc 6059</t>
  </si>
  <si>
    <t>"Lease, Bargain and Sale, Common recovery"</t>
  </si>
  <si>
    <t>1661 - 1731</t>
  </si>
  <si>
    <t>Acc 6060</t>
  </si>
  <si>
    <t>Trinity United Reformed Church, St Albans</t>
  </si>
  <si>
    <t>"Trinity United Reformed Church, St Albans"</t>
  </si>
  <si>
    <t>2008 - 2011</t>
  </si>
  <si>
    <t>Acc 6061</t>
  </si>
  <si>
    <t>St Albans Library</t>
  </si>
  <si>
    <t>"Slides relating to St Albans"</t>
  </si>
  <si>
    <t>1900s - c1970s</t>
  </si>
  <si>
    <t>Acc 6062</t>
  </si>
  <si>
    <t>Watford Palace Theatre</t>
  </si>
  <si>
    <t>"Watford Palace Theatre programmes"</t>
  </si>
  <si>
    <t>1960s</t>
  </si>
  <si>
    <t>Acc 6063</t>
  </si>
  <si>
    <t>Acc 6064</t>
  </si>
  <si>
    <t>Libraries; Borough Councils</t>
  </si>
  <si>
    <t>Elizabeth Poston</t>
  </si>
  <si>
    <t>"Papers of Elizabeth Poston"</t>
  </si>
  <si>
    <t>Acc 6065</t>
  </si>
  <si>
    <t>Composers; Music; Carols; Town Planning; New Towns; Broadcasting</t>
  </si>
  <si>
    <t>Nick Spurling</t>
  </si>
  <si>
    <t>"Photographs of Gypsy Camps"</t>
  </si>
  <si>
    <t>Acc 6066</t>
  </si>
  <si>
    <t>Eileen Lynch/Gordon Moodey</t>
  </si>
  <si>
    <t>"Gordon Moodey Christmas cards"</t>
  </si>
  <si>
    <t>1950s</t>
  </si>
  <si>
    <t>Acc 6067</t>
  </si>
  <si>
    <t>John Bushby</t>
  </si>
  <si>
    <t>"Photograph of house in Hexton"</t>
  </si>
  <si>
    <t>Acc 6068</t>
  </si>
  <si>
    <t>Bovingdon Library, Bovingdon History Group</t>
  </si>
  <si>
    <t>"Bovingdon Library Local History Collection "</t>
  </si>
  <si>
    <t>1900s - 2000s</t>
  </si>
  <si>
    <t>Acc 6069</t>
  </si>
  <si>
    <t>E Lloyd</t>
  </si>
  <si>
    <t>"Cuffley, 14 Theobalds Close"</t>
  </si>
  <si>
    <t>Acc 6070</t>
  </si>
  <si>
    <t>Mrs Pamela Munton</t>
  </si>
  <si>
    <t>"John Dickinson and Company, Limited: letters and articles "</t>
  </si>
  <si>
    <t>1896 - 1976</t>
  </si>
  <si>
    <t>Acc 6071</t>
  </si>
  <si>
    <t>Whittaker Family</t>
  </si>
  <si>
    <t>"Roxford Fishing Club photograph album and Hertfordshire Regiment Christmas menu"</t>
  </si>
  <si>
    <t>1926 - 1945</t>
  </si>
  <si>
    <t>Acc 6072</t>
  </si>
  <si>
    <t>St Albans Civic Society</t>
  </si>
  <si>
    <t>"St Albans Civic Society"</t>
  </si>
  <si>
    <t>c1978 - 1980</t>
  </si>
  <si>
    <t>Acc 6073</t>
  </si>
  <si>
    <t>Kier Group Plc</t>
  </si>
  <si>
    <t>"SEAC School Plans"</t>
  </si>
  <si>
    <t>1947 - 1990s</t>
  </si>
  <si>
    <t>Acc 6074</t>
  </si>
  <si>
    <t>"Photographs taken at Napsbury Hospital"</t>
  </si>
  <si>
    <t>Acc 6075</t>
  </si>
  <si>
    <t>"Constable, White and Banting families of St Albans, Hatfield, Barnet, Welwyn and Hertford"</t>
  </si>
  <si>
    <t>19th century - 1972</t>
  </si>
  <si>
    <t>Acc 6076</t>
  </si>
  <si>
    <t>Workers Educational Association Hertfordshire Federation</t>
  </si>
  <si>
    <t>"Workers Educational Association Hertfordshire Federation"</t>
  </si>
  <si>
    <t>1968 - 2007</t>
  </si>
  <si>
    <t>Acc 6077</t>
  </si>
  <si>
    <t>Gisby's, Solicitors</t>
  </si>
  <si>
    <t>"Title deeds mainly relating to property in Ware"</t>
  </si>
  <si>
    <t>1715 - 1940s</t>
  </si>
  <si>
    <t>Acc 6078</t>
  </si>
  <si>
    <t>Hertfordshire Automobile Association</t>
  </si>
  <si>
    <t>"Photograph of the Hertford Automobile Demonstration"</t>
  </si>
  <si>
    <t>Acc 6079</t>
  </si>
  <si>
    <t>David McLaughlin</t>
  </si>
  <si>
    <t>"Photographs of Oak and Beech cottage, Kings Langley"</t>
  </si>
  <si>
    <t>nd [c1960s]</t>
  </si>
  <si>
    <t>Acc 6080</t>
  </si>
  <si>
    <t>Mr D G Daniels</t>
  </si>
  <si>
    <t>"Dennis George Daniels of Watford, coach driver"</t>
  </si>
  <si>
    <t>Acc 6081</t>
  </si>
  <si>
    <t>Crowley family</t>
  </si>
  <si>
    <t>"Photographs of Hoddesdon"</t>
  </si>
  <si>
    <t>c1880</t>
  </si>
  <si>
    <t>Acc 6082</t>
  </si>
  <si>
    <t>8.91mb</t>
  </si>
  <si>
    <t>"Photographs: Wood Carver of Woolmer Green, workshop"</t>
  </si>
  <si>
    <t>Acc 6083</t>
  </si>
  <si>
    <t>North London and South Herts Local Association of the British Federation of Women Graduates:</t>
  </si>
  <si>
    <t>"British Federation of Women Graduates "</t>
  </si>
  <si>
    <t>1973 - 2017</t>
  </si>
  <si>
    <t>Acc 6084</t>
  </si>
  <si>
    <t>Patrick William Patmore</t>
  </si>
  <si>
    <t>"Slides and photographs relating to Much Hadham area, with digital copies"</t>
  </si>
  <si>
    <t>1940s - 1950s</t>
  </si>
  <si>
    <t>Acc 6085</t>
  </si>
  <si>
    <t>9.84mb</t>
  </si>
  <si>
    <t>Harpenden Library</t>
  </si>
  <si>
    <t>"Hertfordshire County Council, Harpenden Library"</t>
  </si>
  <si>
    <t>(late 19th - late 20th century)</t>
  </si>
  <si>
    <t>Acc 6086</t>
  </si>
  <si>
    <t>A Nickerson, auctioneer and surveyor</t>
  </si>
  <si>
    <t>"Bushey Station: inventory of furniture and effects"</t>
  </si>
  <si>
    <t>Acc 6087</t>
  </si>
  <si>
    <t>Hubert Herkomer</t>
  </si>
  <si>
    <t>"Letters: Hubert Herkomer, artist, Bushey"</t>
  </si>
  <si>
    <t>1888 - 1889</t>
  </si>
  <si>
    <t>Acc 6088</t>
  </si>
  <si>
    <t>Artists</t>
  </si>
  <si>
    <t>"Howard Family Tree"</t>
  </si>
  <si>
    <t>Acc 6089</t>
  </si>
  <si>
    <t>J Duncan</t>
  </si>
  <si>
    <t>"Map of the County of Hertfordshire"</t>
  </si>
  <si>
    <t>c1840</t>
  </si>
  <si>
    <t>Acc 6090</t>
  </si>
  <si>
    <t>Workers' Educational Association</t>
  </si>
  <si>
    <t>"Workers' Educational Association (WEA)"</t>
  </si>
  <si>
    <t>2006 - 2016</t>
  </si>
  <si>
    <t>Acc 6091</t>
  </si>
  <si>
    <t>Percy Coleman</t>
  </si>
  <si>
    <t>"Percy Coleman, Boot and Shoemaker"</t>
  </si>
  <si>
    <t>1912 - 1921</t>
  </si>
  <si>
    <t>Acc 6092</t>
  </si>
  <si>
    <t>Hockerill College</t>
  </si>
  <si>
    <t>"Hockerill College of Education"</t>
  </si>
  <si>
    <t>1948 - 2015</t>
  </si>
  <si>
    <t>Acc 6093</t>
  </si>
  <si>
    <t>Friends of St Leonard's Church, Bengeo</t>
  </si>
  <si>
    <t>"Friends of St Leonard's Church, Bengeo"</t>
  </si>
  <si>
    <t>1984 - 2015</t>
  </si>
  <si>
    <t>Acc 6094</t>
  </si>
  <si>
    <t>"Prints and portraits relating to St Albans"</t>
  </si>
  <si>
    <t>c1900s</t>
  </si>
  <si>
    <t>Acc 6095</t>
  </si>
  <si>
    <t>Dr Richard Brock</t>
  </si>
  <si>
    <t>"Miscellaneous items relating to Ware"</t>
  </si>
  <si>
    <t>Acc 6096</t>
  </si>
  <si>
    <t>Priors Wood School, Ware</t>
  </si>
  <si>
    <t>"Priors Wood School, Ware"</t>
  </si>
  <si>
    <t>Acc 6097</t>
  </si>
  <si>
    <t>John S Bonnington Partnership</t>
  </si>
  <si>
    <t>"John S Bonnington Partnership"</t>
  </si>
  <si>
    <t>20th century?</t>
  </si>
  <si>
    <t>Acc 6098</t>
  </si>
  <si>
    <t>Harpenden United Reformed Church</t>
  </si>
  <si>
    <t>"Harpenden United Reformed Church"</t>
  </si>
  <si>
    <t>1920 - 2016</t>
  </si>
  <si>
    <t>Acc 6099</t>
  </si>
  <si>
    <t>Mr John E Stinton</t>
  </si>
  <si>
    <t>"Morgans Walk Primary School, Hertford"</t>
  </si>
  <si>
    <t>1950s - 2010</t>
  </si>
  <si>
    <t>Acc 6100</t>
  </si>
  <si>
    <t>"Welwyn Garden City Heritage Trust"</t>
  </si>
  <si>
    <t>1948 - 2005</t>
  </si>
  <si>
    <t>Acc 6101</t>
  </si>
  <si>
    <t>Beaumont Charity, Cheshunt</t>
  </si>
  <si>
    <t>"Further records of Beaumont Charity, Cheshunt"</t>
  </si>
  <si>
    <t>1877 - 1919</t>
  </si>
  <si>
    <t>Acc 6102</t>
  </si>
  <si>
    <t>5th Earl of Verulam</t>
  </si>
  <si>
    <t>"Personal Correspondence of Clarly Knuchel to Jim Forrester"</t>
  </si>
  <si>
    <t>1933 - 1939</t>
  </si>
  <si>
    <t>Acc 6103</t>
  </si>
  <si>
    <t>Braughing Local History Society</t>
  </si>
  <si>
    <t>"Braughing Local History Society"</t>
  </si>
  <si>
    <t>Acc 6104</t>
  </si>
  <si>
    <t>2 sets.\r\n\r\nPhotographs of Corneybury pre-1912</t>
  </si>
  <si>
    <t>"Corneybury, Buntingford, and Butt family documents"</t>
  </si>
  <si>
    <t>1722 - 1994</t>
  </si>
  <si>
    <t>Acc 6105</t>
  </si>
  <si>
    <t>Valerie Peck</t>
  </si>
  <si>
    <t>"Documents relating to life in Bengeo during the 20th century, with information about Mr B Peck as employee of Hertford council"</t>
  </si>
  <si>
    <t>1939 - 1977</t>
  </si>
  <si>
    <t>Acc 6106</t>
  </si>
  <si>
    <t>"Title deeds for 14 Hazelwood Road, Croxley Green"</t>
  </si>
  <si>
    <t>1935 - c2000s</t>
  </si>
  <si>
    <t>Acc 6107</t>
  </si>
  <si>
    <t>Minnie Wilkinson?</t>
  </si>
  <si>
    <t>"Title deeds relating to property in Hoddesdon, Great Amwell and Broxbourne"</t>
  </si>
  <si>
    <t>1746 - 1927</t>
  </si>
  <si>
    <t>Acc 6108</t>
  </si>
  <si>
    <t>"Further papers of Elizabeth Poston"</t>
  </si>
  <si>
    <t>Acc 6109</t>
  </si>
  <si>
    <t>H contd</t>
  </si>
  <si>
    <t>Cheshunt Common Rights Trust</t>
  </si>
  <si>
    <t>"Cheshunt Common Rights Trust"</t>
  </si>
  <si>
    <t>1804 - 1995</t>
  </si>
  <si>
    <t>Acc 6110</t>
  </si>
  <si>
    <t>Various solicitors</t>
  </si>
  <si>
    <t>"Title deeds: 41 Hampermill Lane, Oxhey"</t>
  </si>
  <si>
    <t>1926 - 1963</t>
  </si>
  <si>
    <t>Acc 6111</t>
  </si>
  <si>
    <t>Offley Training Collage</t>
  </si>
  <si>
    <t>"Ordnance Survey Maps"</t>
  </si>
  <si>
    <t>1940s</t>
  </si>
  <si>
    <t>Acc 6112</t>
  </si>
  <si>
    <t>Thomas Raymond Vernon</t>
  </si>
  <si>
    <t>"Hill House, Wormley"</t>
  </si>
  <si>
    <t>c1940s - c1980s</t>
  </si>
  <si>
    <t>Acc 6113</t>
  </si>
  <si>
    <t>H M?</t>
  </si>
  <si>
    <t>Anne Asley Cooper and Felicity Gorton</t>
  </si>
  <si>
    <t>"Hexton Manor papers"</t>
  </si>
  <si>
    <t>1650 - 2000</t>
  </si>
  <si>
    <t>Acc 6114</t>
  </si>
  <si>
    <t>2.592, 166.3mb</t>
  </si>
  <si>
    <t>Stevenage Development Corporation</t>
  </si>
  <si>
    <t>"Stevenage Development Corporation Survey maps"</t>
  </si>
  <si>
    <t>Acc 6115</t>
  </si>
  <si>
    <t>Stevenage Central Library</t>
  </si>
  <si>
    <t>C D Chapman</t>
  </si>
  <si>
    <t>"Receipts from businesses in East Hertfordshire"</t>
  </si>
  <si>
    <t>1942 - 1979</t>
  </si>
  <si>
    <t>Acc 6116</t>
  </si>
  <si>
    <t>Charles Samuel Twigge</t>
  </si>
  <si>
    <t>"Photographs and slides relating to Hertfordshire and other counties"</t>
  </si>
  <si>
    <t>1960s - 2000s</t>
  </si>
  <si>
    <t>Acc 6117</t>
  </si>
  <si>
    <t>Sally Russell</t>
  </si>
  <si>
    <t>"Scrapbook relating to Hatfield swimming pool"</t>
  </si>
  <si>
    <t>1966 - 1967</t>
  </si>
  <si>
    <t>Acc 6118</t>
  </si>
  <si>
    <t>Thames Water</t>
  </si>
  <si>
    <t>"Thames Water Lower Colne Study maps"</t>
  </si>
  <si>
    <t>Acc 6119</t>
  </si>
  <si>
    <t>Broxbourne School</t>
  </si>
  <si>
    <t>"The Broxbourne School Carols"</t>
  </si>
  <si>
    <t>Acc 6120</t>
  </si>
  <si>
    <t>Neville Chuck</t>
  </si>
  <si>
    <t>"Royston Crow scrapbooks"</t>
  </si>
  <si>
    <t>1983 - 2003</t>
  </si>
  <si>
    <t>Acc 6121</t>
  </si>
  <si>
    <t>6.48, 1.07mb</t>
  </si>
  <si>
    <t>"Material received from Watford Library"</t>
  </si>
  <si>
    <t>Acc 6122</t>
  </si>
  <si>
    <t>Urban District Councils; Local Board of Health; Plans; Munitions; Cinema</t>
  </si>
  <si>
    <t>Gordon Franks</t>
  </si>
  <si>
    <t>"Aerial photographs of Stevenage and Buncefield oil depot, Hemel Hempstead"</t>
  </si>
  <si>
    <t>c1968</t>
  </si>
  <si>
    <t>Acc 6123</t>
  </si>
  <si>
    <t>David Cooper</t>
  </si>
  <si>
    <t>"Digital copy of map of Little Berkhamsted (DE/L/P5)"</t>
  </si>
  <si>
    <t>Acc 6124</t>
  </si>
  <si>
    <t>135mb</t>
  </si>
  <si>
    <t>"Photographs of Hill End Hospital and other nurses, Stevenage carnival, excursion from Two Brewers Hertford"</t>
  </si>
  <si>
    <t>1959 - 1960</t>
  </si>
  <si>
    <t>Acc 6125</t>
  </si>
  <si>
    <t>Jack Edwards; Goffs School</t>
  </si>
  <si>
    <t>"Recordings by Jack Edwards and Goffs School "</t>
  </si>
  <si>
    <t>1974 - 1999</t>
  </si>
  <si>
    <t>Acc 6126</t>
  </si>
  <si>
    <t>0.084, 73.2mb</t>
  </si>
  <si>
    <t>documents regarding inspection 1984\r\nFile: High Wych St James PCC correspondence 1998-2002\r\n\r\nBox 14\r\nGilston with Eastwick terrier and inventory</t>
  </si>
  <si>
    <t>"High Wych with Gilston and Eastwick"</t>
  </si>
  <si>
    <t>1980 - 2016</t>
  </si>
  <si>
    <t>DAcc 1465</t>
  </si>
  <si>
    <t>Norton St Nicholas PCC</t>
  </si>
  <si>
    <t>"Norton St Nicholas"</t>
  </si>
  <si>
    <t>1989 - 2012</t>
  </si>
  <si>
    <t>DAcc 1466</t>
  </si>
  <si>
    <t>Datchworth PCC</t>
  </si>
  <si>
    <t>"All Saints, Datchworth"</t>
  </si>
  <si>
    <t>1930 - 2013</t>
  </si>
  <si>
    <t>DAcc 1467</t>
  </si>
  <si>
    <t>Great Amwell with St Margarets and Stanstead Abbots; Alan Camp</t>
  </si>
  <si>
    <t>"Great Amwell with St Margarets and Stanstead Abbots"</t>
  </si>
  <si>
    <t>c2017</t>
  </si>
  <si>
    <t>DAcc 1468</t>
  </si>
  <si>
    <t>Ashwell, St Mary the Virgin PCC</t>
  </si>
  <si>
    <t>"Ashwell, St Mary the Virgin"</t>
  </si>
  <si>
    <t>2015 - 2017</t>
  </si>
  <si>
    <t>DAcc 1469</t>
  </si>
  <si>
    <t>Lister Hospital</t>
  </si>
  <si>
    <t>"Stevenage St Nicholas"</t>
  </si>
  <si>
    <t>1984 - 2012</t>
  </si>
  <si>
    <t>DAcc 1470</t>
  </si>
  <si>
    <t>Nadfas</t>
  </si>
  <si>
    <t>"The Arts Society (NADFAS) St John High Cross"</t>
  </si>
  <si>
    <t>2017 - 2018</t>
  </si>
  <si>
    <t>DAcc 1471</t>
  </si>
  <si>
    <t>St Mary's Parochial Church Council</t>
  </si>
  <si>
    <t>"St Mary Ware: PCC minutes, plans, correspondence, vestry book and miscellaneous"</t>
  </si>
  <si>
    <t>1870 - 2000</t>
  </si>
  <si>
    <t>DAcc 1472</t>
  </si>
  <si>
    <t>St Albans, St Pauls</t>
  </si>
  <si>
    <t>"St Pauls, St Albans"</t>
  </si>
  <si>
    <t>1990 - 2012</t>
  </si>
  <si>
    <t>DAcc 1473</t>
  </si>
  <si>
    <t>Rev J W Blakeskey</t>
  </si>
  <si>
    <t>"Ware St Mary, annals of St Mary"</t>
  </si>
  <si>
    <t>1846 - 1935</t>
  </si>
  <si>
    <t>DAcc 1474</t>
  </si>
  <si>
    <t>Diocesan Registry</t>
  </si>
  <si>
    <t>"Diocesan Registry: faculties, commissioning and ordination papers"</t>
  </si>
  <si>
    <t>1995 - 2012</t>
  </si>
  <si>
    <t>DAcc 1475</t>
  </si>
  <si>
    <t>St Mary's Church, Hertingfordbury</t>
  </si>
  <si>
    <t>"Hertingfordbury St Mary and Letty Green St John"</t>
  </si>
  <si>
    <t>1825 - 1986</t>
  </si>
  <si>
    <t>DAcc 1476</t>
  </si>
  <si>
    <t>St Albans Church, Warners End and Gadebridge</t>
  </si>
  <si>
    <t>"St Albans Church, Warners End and Gadebridge"</t>
  </si>
  <si>
    <t>1997 - 2017</t>
  </si>
  <si>
    <t>DAcc 1477</t>
  </si>
  <si>
    <t>Holy Trinity, Leverstock Green</t>
  </si>
  <si>
    <t>"Holy Trinity, Leverstock Green"</t>
  </si>
  <si>
    <t>1953 - 2015</t>
  </si>
  <si>
    <t>DAcc 1478</t>
  </si>
  <si>
    <t>The Arts Society</t>
  </si>
  <si>
    <t>"The Arts Society NADFAS"</t>
  </si>
  <si>
    <t>DAcc 1479</t>
  </si>
  <si>
    <t>Mrs Liz Bundy</t>
  </si>
  <si>
    <t>"Ickleford, St Katharine, registers of services and minutes"</t>
  </si>
  <si>
    <t>1933 - 2012</t>
  </si>
  <si>
    <t>DAcc 1480</t>
  </si>
  <si>
    <t>St Clements, Turnford, Cheshunt</t>
  </si>
  <si>
    <t>"St Clements, Turnford, Cheshunt"</t>
  </si>
  <si>
    <t>1932 - 2017</t>
  </si>
  <si>
    <t>DAcc 1481</t>
  </si>
  <si>
    <t>All Saints Hockerill</t>
  </si>
  <si>
    <t>"Hockerill All Saints, Bishops Stortford"</t>
  </si>
  <si>
    <t>1977 - 2010</t>
  </si>
  <si>
    <t>DAcc 1482</t>
  </si>
  <si>
    <t>St Marys, Watford</t>
  </si>
  <si>
    <t>"St Marys, Watford, Parish magazines "</t>
  </si>
  <si>
    <t>1862 - 1984</t>
  </si>
  <si>
    <t>DAcc 1483</t>
  </si>
  <si>
    <t>Wigginton Parochial Church Council</t>
  </si>
  <si>
    <t>"St Bartholomews, Wigginton"</t>
  </si>
  <si>
    <t>1813 - 1992</t>
  </si>
  <si>
    <t>DAcc 1484</t>
  </si>
  <si>
    <t>1871 - 1932</t>
  </si>
  <si>
    <t>Off Acc 1914</t>
  </si>
  <si>
    <t>Libraries</t>
  </si>
  <si>
    <t>Hertfordshire County Council</t>
  </si>
  <si>
    <t>"Democratic and Statutory Services Resources Hertfordshire County Council "</t>
  </si>
  <si>
    <t>Off Acc 1915</t>
  </si>
  <si>
    <t>"Hertfordshire County Council, Croxley Green Library"</t>
  </si>
  <si>
    <t>(1875) - 1994</t>
  </si>
  <si>
    <t>Off Acc 1916</t>
  </si>
  <si>
    <t>"Deeds, Legal Services, Hertfordshire County Council"</t>
  </si>
  <si>
    <t>1748 - 1970</t>
  </si>
  <si>
    <t>Off Acc 1917</t>
  </si>
  <si>
    <t>Ware Urban District Council</t>
  </si>
  <si>
    <t>"Ware Urban District Council, Register of Mortgages"</t>
  </si>
  <si>
    <t>4 Aug 1857 - 2 Mar 1938</t>
  </si>
  <si>
    <t>Off Acc 1918</t>
  </si>
  <si>
    <t>Edward Statford</t>
  </si>
  <si>
    <t>"Metropolitan Police Accident Map, Hertfordshire, Bedfordshire, Essex and Middlesex"</t>
  </si>
  <si>
    <t>1930 - 1946</t>
  </si>
  <si>
    <t>Off Acc 1919</t>
  </si>
  <si>
    <t>"Hertfordshire County Council, YC Hertfordshire"</t>
  </si>
  <si>
    <t>1940s - 2000s</t>
  </si>
  <si>
    <t>Off Acc 1920</t>
  </si>
  <si>
    <t>"Hertfordshire County Council, Democratic Services"</t>
  </si>
  <si>
    <t>2008 - 2017</t>
  </si>
  <si>
    <t>Off Acc 1921</t>
  </si>
  <si>
    <t>Bishops Stortford Urban District Council</t>
  </si>
  <si>
    <t>"East Herts District Council "</t>
  </si>
  <si>
    <t>1857 - 1968</t>
  </si>
  <si>
    <t>Off Acc 1922</t>
  </si>
  <si>
    <t>H M Coroner</t>
  </si>
  <si>
    <t>"Coroner Inquests: Hitchin, Hemel Hempstead, Hertford, St Albans/Watford"</t>
  </si>
  <si>
    <t>1996 - 1997</t>
  </si>
  <si>
    <t>Off Acc 1923</t>
  </si>
  <si>
    <t>Coroner Service, Hatfield</t>
  </si>
  <si>
    <t>H PR</t>
  </si>
  <si>
    <t>"Drainage Plans and Photograph album"</t>
  </si>
  <si>
    <t>1852 - 1912</t>
  </si>
  <si>
    <t>Off Acc 1924</t>
  </si>
  <si>
    <t>Local Board of Health; Railways; Public Health</t>
  </si>
  <si>
    <t>Hertfordshire County Council Highways</t>
  </si>
  <si>
    <t>"Public rights of way: Munden Estate, near Watford"</t>
  </si>
  <si>
    <t>1949 - 1951</t>
  </si>
  <si>
    <t>Off Acc 1925</t>
  </si>
  <si>
    <t>Democratic and Statutory Service</t>
  </si>
  <si>
    <t>"Electoral Registers"</t>
  </si>
  <si>
    <t>Off Acc 1926</t>
  </si>
  <si>
    <t>HCC Registration Service</t>
  </si>
  <si>
    <t>"HCC Registration Service, marriage returns from churches and marriage venues in Hertfordshire"</t>
  </si>
  <si>
    <t>Sep 1966 - Sep 2018</t>
  </si>
  <si>
    <t>Off Acc 1927</t>
  </si>
  <si>
    <t>"HCC Democratic Services Cabinet and Committee minutes"</t>
  </si>
  <si>
    <t>2006 - 2017</t>
  </si>
  <si>
    <t>Off Acc 1928</t>
  </si>
  <si>
    <t>History of Advertising Trust</t>
  </si>
  <si>
    <t>Sir Alan Parker, Knight, Film Director</t>
  </si>
  <si>
    <t>"Commercials collection"</t>
  </si>
  <si>
    <t>1970s-1990s</t>
  </si>
  <si>
    <t>HAT2018/6</t>
  </si>
  <si>
    <t>Stewart Hasted (fl 1960s-1980s), advertising agency director</t>
  </si>
  <si>
    <t>"Artwork and campaign material"</t>
  </si>
  <si>
    <t>1960s-1980s</t>
  </si>
  <si>
    <t>HAT2018/7</t>
  </si>
  <si>
    <t>3 linear meters</t>
  </si>
  <si>
    <t>Maurice Baren, (fl 1990s-2000s), Author</t>
  </si>
  <si>
    <t>"Brand histories research"</t>
  </si>
  <si>
    <t>1990s-2000s</t>
  </si>
  <si>
    <t>HAT2018/8</t>
  </si>
  <si>
    <t>1 linear meter</t>
  </si>
  <si>
    <t>Richard and Beverly Escott, (fl 1990s-2000s), advertising image collectors</t>
  </si>
  <si>
    <t>"Advertising tearsheets and complete consumer magazines "</t>
  </si>
  <si>
    <t>1870s-1990s</t>
  </si>
  <si>
    <t>HAT2018/10</t>
  </si>
  <si>
    <t>14 linear meters;</t>
  </si>
  <si>
    <t>Charles Ernest Wiles, (1878-1968), Sales &amp; Marketing Manager</t>
  </si>
  <si>
    <t>"Original artwork, rough work, notes, interviews, lectures, newspaper clippings especially relating to visits to the USA on behalf of Harrods, correspondence and advertisements.  "</t>
  </si>
  <si>
    <t>1895s-1959</t>
  </si>
  <si>
    <t>HAT2018/11</t>
  </si>
  <si>
    <t>Toys R Us UK, toy retailer</t>
  </si>
  <si>
    <t>"Marketing material, store photographs, novelties and awards"</t>
  </si>
  <si>
    <t>1980s-2010s</t>
  </si>
  <si>
    <t>HAT2018/13</t>
  </si>
  <si>
    <t>14 linear meters</t>
  </si>
  <si>
    <t>Ruth Artmonsky (fl 2000s-2018), author</t>
  </si>
  <si>
    <t>"Research material and publications"</t>
  </si>
  <si>
    <t>2000s-2018</t>
  </si>
  <si>
    <t>HAT2018/15</t>
  </si>
  <si>
    <t>Monarch Airlines, (1968-2017), Commercial Airline, Luton</t>
  </si>
  <si>
    <t>"Marketing material, novelties, uniform pieces, audio-visual material and digital marketing files"</t>
  </si>
  <si>
    <t>HAT2018/16</t>
  </si>
  <si>
    <t>4 linear metres
270 mb</t>
  </si>
  <si>
    <t>Colin Payn, (1932-2014), advertising creative</t>
  </si>
  <si>
    <t>"Career history and photocopies of various career related documents"</t>
  </si>
  <si>
    <t>HAT2018/25</t>
  </si>
  <si>
    <t>1m</t>
  </si>
  <si>
    <t>"Annual reports, in-house journals, commercials showreels, correspondence, artworks and branded artefacts."</t>
  </si>
  <si>
    <t>HAT2018/31</t>
  </si>
  <si>
    <t>5 linear meters</t>
  </si>
  <si>
    <t>Huntingdonshire Archives</t>
  </si>
  <si>
    <t>Private donor</t>
  </si>
  <si>
    <t>"Groundplan and floor plan drawings of Holmewood House, Holme"</t>
  </si>
  <si>
    <t>c. late 19th century</t>
  </si>
  <si>
    <t>Chesterton St Michael Parish Church</t>
  </si>
  <si>
    <t>"Additional records of Chesterton (Huntingdonshire) Parish Church"</t>
  </si>
  <si>
    <t>1813-2017</t>
  </si>
  <si>
    <t>Alwalton Parish Church</t>
  </si>
  <si>
    <t>"Additional records of Alwalton Parish Church"</t>
  </si>
  <si>
    <t>Ellington Parish Church</t>
  </si>
  <si>
    <t>"Additional records of Ellington Parish Church"</t>
  </si>
  <si>
    <t>1895-2016</t>
  </si>
  <si>
    <t>Grafham Parish Church</t>
  </si>
  <si>
    <t>"Additional records of Grafham Parish Church"</t>
  </si>
  <si>
    <t>2005-2017</t>
  </si>
  <si>
    <t>"Letter from British Union of Fascists to James Gundry of St Neots regarding membership application with unfilled application form"</t>
  </si>
  <si>
    <t>Various solicitors collected together by British Records Association</t>
  </si>
  <si>
    <t>"Records deposited on behalf of solicitors firms by British Records Association: deeds of property in Abbots Ripton, Great Stukeley, Kings Ripton, Leighton Bromswold, Little Raveley, St Ives and Warboys"</t>
  </si>
  <si>
    <t>1803-1983</t>
  </si>
  <si>
    <t>Paine &amp; Co. Ltd, St Neots</t>
  </si>
  <si>
    <t>"Additional records of Paine &amp; Co. Ltd, St Neots"</t>
  </si>
  <si>
    <t>1879-1912</t>
  </si>
  <si>
    <t>C. G. Tebbutt, timber merchants of St Neots</t>
  </si>
  <si>
    <t>"Records of C. G. Tebbutt's, timber merchants of St Neots"</t>
  </si>
  <si>
    <t>1935-1991</t>
  </si>
  <si>
    <t>St John's Almshouse Charities (former Municipal Pension and Almshouse Charities)</t>
  </si>
  <si>
    <t>"Additional records of St John's Almshouse Charities (former Municipal Pension and Almshouse Charities)"</t>
  </si>
  <si>
    <t>2011-2017</t>
  </si>
  <si>
    <t>Ramsey Womens Institute</t>
  </si>
  <si>
    <t>"Records of Ramsey Womens Institute"</t>
  </si>
  <si>
    <t>Huntingdonshire District Council</t>
  </si>
  <si>
    <t>"Huntingdonshire District Council committee and sub-committee minutes, agendas and reports"</t>
  </si>
  <si>
    <t>1973 - 2006</t>
  </si>
  <si>
    <t>Pidley Parish Council</t>
  </si>
  <si>
    <t>"Additional records of Pidley Parish Council"</t>
  </si>
  <si>
    <t>Somersham Parish Council</t>
  </si>
  <si>
    <t>"Additional records of Somersham Parish Council"</t>
  </si>
  <si>
    <t>1995-2016</t>
  </si>
  <si>
    <t>1994-2009</t>
  </si>
  <si>
    <t>Great Catworth Parish Church</t>
  </si>
  <si>
    <t>"Additional records of Great Catworth Parish Church"</t>
  </si>
  <si>
    <t>1890-2014</t>
  </si>
  <si>
    <t>Cambridgeshire Fire Service</t>
  </si>
  <si>
    <t>"Cambridgeshire Fire Service 35 mm slides"</t>
  </si>
  <si>
    <t>1958-1971</t>
  </si>
  <si>
    <t>Hemingford Grey Parish Church</t>
  </si>
  <si>
    <t>"Additional records of Hemingford Grey parish church"</t>
  </si>
  <si>
    <t>2012-2016</t>
  </si>
  <si>
    <t>Montagu family, Earls of Sandwich, of Hinchingbrooke House</t>
  </si>
  <si>
    <t>"Additional records of Montagu family, Earls of Sandwich, of Hinchingbrooke House"</t>
  </si>
  <si>
    <t>1827-1960</t>
  </si>
  <si>
    <t>Photographs of Henry J. Jarrett, corporal in Hunts Cyclists Battalion in England, France and Kenya</t>
  </si>
  <si>
    <t>"Photographs of Henry J. Jarrett, corporal in Hunts Cyclists Battalion in England, France and Kenya"</t>
  </si>
  <si>
    <t>1914-1918</t>
  </si>
  <si>
    <t>"Sale particulars of 73 acres and half a rood in Godmanchester"</t>
  </si>
  <si>
    <t>Orton Longueville Parish Church</t>
  </si>
  <si>
    <t>"Additional records of Orton Longueville Parish Church"</t>
  </si>
  <si>
    <t>1903-2015</t>
  </si>
  <si>
    <t>1964-2005</t>
  </si>
  <si>
    <t>Huntingdon and St Neots Methodist Circuit</t>
  </si>
  <si>
    <t>"Additional records of Huntingdon and St Neots Methodist Circuit and predecessor bodies"</t>
  </si>
  <si>
    <t>1914-1997</t>
  </si>
  <si>
    <t>"Records of William and Elizabeth Dale, servants at Orton Hall"</t>
  </si>
  <si>
    <t>1915-1940</t>
  </si>
  <si>
    <t>Woodhurst Parish Church</t>
  </si>
  <si>
    <t>"Additional records of Woodhurst Parish Church"</t>
  </si>
  <si>
    <t>1920-1988</t>
  </si>
  <si>
    <t>"Photograph of the Huntingdon Mother's Union"</t>
  </si>
  <si>
    <t>1920s</t>
  </si>
  <si>
    <t>Holme parish church</t>
  </si>
  <si>
    <t>"Additional records of Holme Parish Church"</t>
  </si>
  <si>
    <t>1974-1992</t>
  </si>
  <si>
    <t>Hemingford Abbots Parish Church</t>
  </si>
  <si>
    <t>"Additional records of Hemingford Abbots parish church"</t>
  </si>
  <si>
    <t>Ramsey Parish Church</t>
  </si>
  <si>
    <t>"Additional records of Ramsey Thomas a Beckett parish church"</t>
  </si>
  <si>
    <t>1920-2000</t>
  </si>
  <si>
    <t>Abbotsley, St Neots Rural and Eynesbury Hardwick Parish Councils</t>
  </si>
  <si>
    <t>"Additional records of Abbotsley, St Neots Rural and Eynesbury Hardwick Parish Councils"</t>
  </si>
  <si>
    <t>1980-2010</t>
  </si>
  <si>
    <t>Houghton Chapel Retreat</t>
  </si>
  <si>
    <t>"Records of Houghton Chapel Retreat"</t>
  </si>
  <si>
    <t>20th-21st century</t>
  </si>
  <si>
    <t>"Photograph of pupils and staff and Huntingdonshire County School, Fletton"</t>
  </si>
  <si>
    <t>Roger Gaskell Rare Books, Warboys</t>
  </si>
  <si>
    <t>"Roger Gaskell Rare Books, Warboys: book sale catalogues"</t>
  </si>
  <si>
    <t>1991-2014</t>
  </si>
  <si>
    <t>"Sale particulars of properties in Huntingdonshire"</t>
  </si>
  <si>
    <t>Former Poultry Research Station, Houghton</t>
  </si>
  <si>
    <t>"Site plan with drawings of buildings, extensions, electrical wiring &amp;c. at Poultry Research Station, Houghton Grange, Houghton-cum-Wyton"</t>
  </si>
  <si>
    <t>1961-1972</t>
  </si>
  <si>
    <t>"Survey and accounts book of Thomas Bloodworth, surveyor of Kimbolton"</t>
  </si>
  <si>
    <t>1839-1854</t>
  </si>
  <si>
    <t>St Mary's Afternoon Women's Institute, St Neots</t>
  </si>
  <si>
    <t>"Additional records of St Mary's Afternoon Women's Institute, St Neots"</t>
  </si>
  <si>
    <t>Holme Parish Council</t>
  </si>
  <si>
    <t>"Additional records of Holme Parish Council"</t>
  </si>
  <si>
    <t>2008-2016</t>
  </si>
  <si>
    <t>Additional records of Fenstanton Parish Church</t>
  </si>
  <si>
    <t>"Additional records of Fenstanton Parish Church"</t>
  </si>
  <si>
    <t>Records transferred from Cambridgeshire County Council collections</t>
  </si>
  <si>
    <t>"Maps showing County of Huntingdon and Peterborough Electoral Divisions 1964 and areas transferred under Huntingdon Parishes Order 1982"</t>
  </si>
  <si>
    <t>1964-1982</t>
  </si>
  <si>
    <t>Warboys Church of England School</t>
  </si>
  <si>
    <t>"Records of Warboys Church of England School"</t>
  </si>
  <si>
    <t>1899-1922</t>
  </si>
  <si>
    <t>Kings Ripton Parish Council</t>
  </si>
  <si>
    <t>"Records of Kings Ripton Parish Council"</t>
  </si>
  <si>
    <t>1944-2011</t>
  </si>
  <si>
    <t>"Additional records presented by Ms. Ella Pentelow relating to the history of Buckworth"</t>
  </si>
  <si>
    <t>1932-2011</t>
  </si>
  <si>
    <t>"Photographs by Peggy Palmer of building exteriors in Alconbury, Alconbury Weston, Brington, Buckden, Grafham, Hamerton, Holywell, Ramsey and Spaldwick"</t>
  </si>
  <si>
    <t>c1955-c1960</t>
  </si>
  <si>
    <t>Marshall Sisson, former architectural practice of Hemingford Grey</t>
  </si>
  <si>
    <t>"Additional records of Marshall Sisson, architectural practice of Hemingford Grey regarding work at Great Gidding church, "</t>
  </si>
  <si>
    <t>Records transferrred from Cambridgeshire County Council collections</t>
  </si>
  <si>
    <t>"Images of River Nene, including of flooding, mostly in Stanground area 1912-39; programme for opening of Magistrates Court 1970; letter from Mr Ellis of Ellis &amp; Everard Ltd to W.E. Rippon of The Peterborough Advertiser regarding flood images 1937"</t>
  </si>
  <si>
    <t>1912-1970</t>
  </si>
  <si>
    <t>Records transferred by the Norris Museum, St Ives (Cambs.)</t>
  </si>
  <si>
    <t>"Sale particulars, directories, register of funerals at Wayman's funeral services"</t>
  </si>
  <si>
    <t>1833-1976</t>
  </si>
  <si>
    <t>"Fire insurance policy for property in Hemingford Abbots"</t>
  </si>
  <si>
    <t>"Correspondence regarding building conservation with photograph of exterior of Grove Cottage, Malting Lane, Ellington"</t>
  </si>
  <si>
    <t>Records transferred by Cambridgeshire Registration Service</t>
  </si>
  <si>
    <t>"Marriage allegations, reproduction newspaper articles"</t>
  </si>
  <si>
    <t>1852-20th century</t>
  </si>
  <si>
    <t>Gaynes Hall Borstal</t>
  </si>
  <si>
    <t>"Records of Gaynes Hall Borstal"</t>
  </si>
  <si>
    <t>1947-1973</t>
  </si>
  <si>
    <t>Ministry of Justice</t>
  </si>
  <si>
    <t>"Records of Huntingdon and St Neots Methodist Circuit"</t>
  </si>
  <si>
    <t>2013-2015</t>
  </si>
  <si>
    <t>David Hufford of Huntingdon</t>
  </si>
  <si>
    <t>"Collected Huntingdonshire photographic slides of David Hufford Esq."</t>
  </si>
  <si>
    <t>"Sale particulars collected by Mrs P. Dearlove; notes on Allen family of Hemingford Abbots"</t>
  </si>
  <si>
    <t>1911-1952</t>
  </si>
  <si>
    <t>Holywell cum Needingworth Parish Church</t>
  </si>
  <si>
    <t>"Additional records of Holywell cum Needingworth Parish Church"</t>
  </si>
  <si>
    <t>1987-2013</t>
  </si>
  <si>
    <t>"Motorists Route Guide from Huntingdon published by Murkett Brothers of Huntingdon"</t>
  </si>
  <si>
    <t>c.1925</t>
  </si>
  <si>
    <t>"Music manuscript book of Catherine Maria Ogle"</t>
  </si>
  <si>
    <t>1845 - mid 19th century</t>
  </si>
  <si>
    <t>Bluntisham Parish Council</t>
  </si>
  <si>
    <t>"Additional records of Bluntisham Parish Council"</t>
  </si>
  <si>
    <t>Alwalton and Chesterton (Hunts.) Parish Churches</t>
  </si>
  <si>
    <t>"Additional records of Alwalton and Chesterton parish churches"</t>
  </si>
  <si>
    <t>1813-2018</t>
  </si>
  <si>
    <t>"Aerial photograph of Hartford"</t>
  </si>
  <si>
    <t>"Photograph of pupils and staff at Old Fletton Mixed School"</t>
  </si>
  <si>
    <t>Workers Educational Association</t>
  </si>
  <si>
    <t>"Records of Workers Educational Association, Yaxley (Hunts) branch minutes 1988-2017"</t>
  </si>
  <si>
    <t>Huntingdonshire Police Constabulary</t>
  </si>
  <si>
    <t>"Plans and posters regarding Huntingdonshire and Peterborough Police Constabulary"</t>
  </si>
  <si>
    <t>1915-1960</t>
  </si>
  <si>
    <t>Cambridge University: Jesus College Archives</t>
  </si>
  <si>
    <t>George Tyndale-Biscoe (1869 - c.1952), brother of Canon Cecil Tyndale-Biscoe.</t>
  </si>
  <si>
    <t>"Travel journal detailing visit to the school in Srinagar founded by his brother Cecil. Also includes notes on trip to Baltistan."</t>
  </si>
  <si>
    <t>PP/Tyndale-Biscoe</t>
  </si>
  <si>
    <t>Kashmir, Education, Travel diary</t>
  </si>
  <si>
    <t>Ian Stewart, Lord Stewartby (1935 - 2018). Politician and numismatist</t>
  </si>
  <si>
    <t>"Research papers concerning his interests in numismatics and coinage in England and North Western Europe. "</t>
  </si>
  <si>
    <t>c.1952 - 2016</t>
  </si>
  <si>
    <t>PP/Stewartby</t>
  </si>
  <si>
    <t>10 boxes</t>
  </si>
  <si>
    <t>Numismatics, Coinage</t>
  </si>
  <si>
    <t>Duncan McKie (1930 - 1999), Geologist</t>
  </si>
  <si>
    <t>"Personal, family and research papers"</t>
  </si>
  <si>
    <t>c. 1900 -1999</t>
  </si>
  <si>
    <t>PP/McKie</t>
  </si>
  <si>
    <t>Geology</t>
  </si>
  <si>
    <t>King's College, Cambridge</t>
  </si>
  <si>
    <t>King's College political Society and King's College Musical Society</t>
  </si>
  <si>
    <t>"Programmes and invitations"</t>
  </si>
  <si>
    <t>1 file folder</t>
  </si>
  <si>
    <t>yes, KCAS</t>
  </si>
  <si>
    <t>Edward Samuel Shire (1908-1978, KC 1927, Third Bursar from 1933)</t>
  </si>
  <si>
    <t>"Photographs, negatives, and papers created during the Bursarship and Fellowship of ESS"</t>
  </si>
  <si>
    <t>1934-1976</t>
  </si>
  <si>
    <t>approx. 25 photos and 3 files of papers</t>
  </si>
  <si>
    <t>no</t>
  </si>
  <si>
    <t>Hills and Saunders photographers</t>
  </si>
  <si>
    <t>"Two photographs of Edward Dent taken in the Fellows Garden"</t>
  </si>
  <si>
    <t>c. 1934</t>
  </si>
  <si>
    <t>EJD/5/2/9a&amp;b</t>
  </si>
  <si>
    <t>2 photographs</t>
  </si>
  <si>
    <t>yes, EJD</t>
  </si>
  <si>
    <t>https://janus.lib.cam.ac.uk/db/node.xsp?id=EAD%2FGBR%2F0272%2FPP%2FEJD%2F5%2F2%2F9a and https://janus.lib.cam.ac.uk/db/node.xsp?id=EAD%2FGBR%2F0272%2FPP%2FEJD%2F5%2F2%2F9b</t>
  </si>
  <si>
    <t>Sue Fox</t>
  </si>
  <si>
    <t>"Obituaries, offprints etc. relating to Frances Partridge"</t>
  </si>
  <si>
    <t>2 file folders</t>
  </si>
  <si>
    <t>yes, FCP</t>
  </si>
  <si>
    <t>Robert Lloyd Parry (http://www.nunkie.co.uk/)</t>
  </si>
  <si>
    <t>"DVD of 'Oh Whistle and I'll Come to You My Lad' and 'Wits in Felixstowe'"</t>
  </si>
  <si>
    <t>1 DVD</t>
  </si>
  <si>
    <t>yes, MRJ</t>
  </si>
  <si>
    <t>Richard White, KC chorister</t>
  </si>
  <si>
    <t>"CD insert about the King's College Choir c. 1956"</t>
  </si>
  <si>
    <t>c. 2017</t>
  </si>
  <si>
    <t>CSV/76A</t>
  </si>
  <si>
    <t>1 sheet</t>
  </si>
  <si>
    <t>Yes, CSV</t>
  </si>
  <si>
    <t>Nicholas Nash (https://www.linkedin.com/in/nicholas-nash-708b356)</t>
  </si>
  <si>
    <t>"CD of Eric Milner-White presiding over a Festival of Nine Lessons and Carols service at York Cathedral"</t>
  </si>
  <si>
    <t>EMW/X/4</t>
  </si>
  <si>
    <t>1 CD</t>
  </si>
  <si>
    <t>Yes, EMW</t>
  </si>
  <si>
    <t>https://janus.lib.cam.ac.uk/db/node.xsp?id=EAD%2FGBR%2F0272%2FPP%2FEMW%2FX%2F4</t>
  </si>
  <si>
    <t>"Drawing of a pink by the Handicraft Guild"</t>
  </si>
  <si>
    <t>unknown; 1890-1930</t>
  </si>
  <si>
    <t>CRA/103</t>
  </si>
  <si>
    <t>1 drawing</t>
  </si>
  <si>
    <t>yes, CRA</t>
  </si>
  <si>
    <t>https://janus.lib.cam.ac.uk/db/node.xsp?id=EAD%2FGBR%2F0272%2FPP%2FCRA%2F103</t>
  </si>
  <si>
    <t>Bernhard 'Boris' Ord (1897-1961, KC 1929)</t>
  </si>
  <si>
    <t>"Letter to EE Lewis"</t>
  </si>
  <si>
    <t>BO/1/4/Lewis</t>
  </si>
  <si>
    <t>yes, BO</t>
  </si>
  <si>
    <t>https://janus.lib.cam.ac.uk/db/node.xsp?id=EAD%2FGBR%2F0272%2FPP%2FBO%2F1%2F4%2FLewis</t>
  </si>
  <si>
    <t>Paul Hirshorn (https://mitpress.mit.edu/contributors/paul-hirshorn)</t>
  </si>
  <si>
    <t>"Newsclippings relating to EM Forster"</t>
  </si>
  <si>
    <t>yes, EMF</t>
  </si>
  <si>
    <t>Stephen Betts Dalston (1901-1990, KC 1921)</t>
  </si>
  <si>
    <t>"Letters, photocopy diary excerpt and King's College-related ephemera"</t>
  </si>
  <si>
    <t>1921-1925</t>
  </si>
  <si>
    <t>yes, KCAC/1/6/Dalston</t>
  </si>
  <si>
    <t>Robert Hammersley, King's chorister</t>
  </si>
  <si>
    <t>"Papers about chorister Clifford Mould and Boris Ord"</t>
  </si>
  <si>
    <t>1952-2017</t>
  </si>
  <si>
    <t>SCH/83</t>
  </si>
  <si>
    <t>yes, KCAR/9</t>
  </si>
  <si>
    <t>James McBryde (1874-1904, KC 1893)</t>
  </si>
  <si>
    <t>"Drawings"</t>
  </si>
  <si>
    <t>MRJ/X/5</t>
  </si>
  <si>
    <t>5 drawings</t>
  </si>
  <si>
    <t>https://janus.lib.cam.ac.uk/db/node.xsp?id=EAD%2FGBR%2F0272%2FPP%2FMRJ%2FX%2F5</t>
  </si>
  <si>
    <t>Humphrey MacMichael (b. 1890, d. by late 1955)</t>
  </si>
  <si>
    <t>"Photographs of choristers 1910, with associated correspondence"</t>
  </si>
  <si>
    <t>1910 and 1955</t>
  </si>
  <si>
    <t>KCPH/2/77</t>
  </si>
  <si>
    <t>yes, KCPH</t>
  </si>
  <si>
    <t>Brian Frederic Carl Clark (1936-2014, KC 1955)</t>
  </si>
  <si>
    <t>"Photographs of sports teams, matriculands and graduands"</t>
  </si>
  <si>
    <t>1955-1960, 2000</t>
  </si>
  <si>
    <t>KCAC/1/3/6/4/8</t>
  </si>
  <si>
    <t>8 photographs</t>
  </si>
  <si>
    <t>yes, KCAC</t>
  </si>
  <si>
    <t>Edward Morgan Forster (1879–1970), novelist and essayist</t>
  </si>
  <si>
    <t>"MS of his review of 'The Treasures of Cambridge' published under the title 'Art Treasures of Cambridge' in 'Listener' on 26 Mar. 1959 "</t>
  </si>
  <si>
    <t>added to EMF/4/22</t>
  </si>
  <si>
    <t>https://janus.lib.cam.ac.uk/db/node.xsp?id=EAD%2FGBR%2F0272%2FPP%2FEMF%2F4%2F22</t>
  </si>
  <si>
    <t>"Correspondence, research notes and some personal papers about Walston"</t>
  </si>
  <si>
    <t>1856-1927</t>
  </si>
  <si>
    <t>CW/X/3</t>
  </si>
  <si>
    <t>1 box file</t>
  </si>
  <si>
    <t>yes, CW</t>
  </si>
  <si>
    <t>https://janus.lib.cam.ac.uk/db/node.xsp?id=EAD%2FGBR%2F0272%2FPP%2FCW%2FX%2F3</t>
  </si>
  <si>
    <t>Noel Gilroy Annan, Baron Annan (1916–2000), historian and academic administrator; Kendal Cartwright Dixon (1911-1990, KC 1930)</t>
  </si>
  <si>
    <t>"Letter from Noel Annan to Kendal Dixon, letter from Kendal Dixon to 'Nunky', incomplete letter to Kendal Dixon possibly from John Raven, photocopy of Wine Committee notes"</t>
  </si>
  <si>
    <t>1931-1957 and undated</t>
  </si>
  <si>
    <t>SC/DixonK/1</t>
  </si>
  <si>
    <t>yes, SC</t>
  </si>
  <si>
    <t>https://janus.lib.cam.ac.uk/db/node.xsp?id=EAD%2FGBR%2F0272%2FPP%2FSC%2FDixonK%2F1</t>
  </si>
  <si>
    <t>Norman Cornthwaite Nicholson (1914–1987), poet</t>
  </si>
  <si>
    <t>"Letters to Philip Gardner, copies of poems"</t>
  </si>
  <si>
    <t>Raymond Inglis Palgrave Barker (1889-1959, KC 1908)</t>
  </si>
  <si>
    <t>"Signed menus for the Boat Club and Nephilim society"</t>
  </si>
  <si>
    <t>1908-1910</t>
  </si>
  <si>
    <t>KCAC/1/6/BarkerRIP</t>
  </si>
  <si>
    <t>9 menus</t>
  </si>
  <si>
    <t>yes, KCAC/1/6</t>
  </si>
  <si>
    <t>Jean Michel Massing, art historian, KC 1981</t>
  </si>
  <si>
    <t>"Newspaper cuttings from The Cambridge Magazine, concerning suffrage"</t>
  </si>
  <si>
    <t>KCAC/1/6/Suffrage</t>
  </si>
  <si>
    <t>1 page</t>
  </si>
  <si>
    <t>Gregory Warr</t>
  </si>
  <si>
    <t>"Photograph of King's College Rugby Union Football Club"</t>
  </si>
  <si>
    <t>1969-70</t>
  </si>
  <si>
    <t>KCAS/26/2/3</t>
  </si>
  <si>
    <t>yes, KCAS/26</t>
  </si>
  <si>
    <t>Various Cambridge photographers</t>
  </si>
  <si>
    <t>"Souvenir photos and photo books of Cambridge, colour and black and white"</t>
  </si>
  <si>
    <t>c. 1920-1940</t>
  </si>
  <si>
    <t>CMR/262</t>
  </si>
  <si>
    <t>16 photos and 2 booklets</t>
  </si>
  <si>
    <t>yes, KCAR/7</t>
  </si>
  <si>
    <t>Janetta Parlade, nee Woolley (1921-2018), literary socialite</t>
  </si>
  <si>
    <t>c. 1935-2018</t>
  </si>
  <si>
    <t>60 volumes</t>
  </si>
  <si>
    <t>Norfolk Record Office</t>
  </si>
  <si>
    <t>Simon Cobb (? 1782-?), ? Unitarian, Great Yarmouth</t>
  </si>
  <si>
    <t>"Particulars with coloured plan, 1886. Certified copy of the entry in the register held at Dr William's Library, for the birth of Simon Cobb (who is thought to have a connection with the Great Yarmouth Unitarian Church), 1782."</t>
  </si>
  <si>
    <t>1783-1886</t>
  </si>
  <si>
    <t>MC 3413</t>
  </si>
  <si>
    <t>1 gathering, 1 paper</t>
  </si>
  <si>
    <t>http://nrocat.norfolk.gov.uk/DServe/DServe.exe?dsqServer=NCC3CL01&amp;dsqIni=Dserve.ini&amp;dsqApp=Archive&amp;dsqCmd=Show.tcl&amp;dsqDb=Catalog&amp;dsqSearch=%28CatalogueRef%3D%27MC%203413%27%29</t>
  </si>
  <si>
    <t>New Catton, Christ Church ecclesiastical parish</t>
  </si>
  <si>
    <t>"Baptism and burial registers."</t>
  </si>
  <si>
    <t>1841-2017</t>
  </si>
  <si>
    <t>PD 458</t>
  </si>
  <si>
    <t>http://nrocat.norfolk.gov.uk/DServe/DServe.exe?dsqServer=NCC3CL01&amp;dsqIni=Dserve.ini&amp;dsqApp=Archive&amp;dsqCmd=Show.tcl&amp;dsqDb=Catalog&amp;dsqSearch=%28CatalogueRef%3D%27PD%20458%27%29</t>
  </si>
  <si>
    <t>Wreningham Parish Council</t>
  </si>
  <si>
    <t>"Minutes and supporting papers of the Village Hall Management Committee and Social Club Committee."</t>
  </si>
  <si>
    <t>ACC 2017/149</t>
  </si>
  <si>
    <t>6 files, 2 volumes</t>
  </si>
  <si>
    <t>http://nrocat.norfolk.gov.uk/DServe/DServe.exe?dsqServer=NCC3CL01&amp;dsqIni=Dserve.ini&amp;dsqApp=Archive&amp;dsqCmd=Show.tcl&amp;dsqDb=Catalog&amp;dsqSearch=%28CatalogueRef%3D%27ACC%202017%2F149%27%29</t>
  </si>
  <si>
    <t>Reginald Jones (1915-2003), naturalist and photographer</t>
  </si>
  <si>
    <t>"Photograph album, mainly of birds and the habitat of the chalk pits off the Newmarket Road, Norwich."</t>
  </si>
  <si>
    <t>c 1950s-c 1960s</t>
  </si>
  <si>
    <t>MC 3415</t>
  </si>
  <si>
    <t>http://nrocat.norfolk.gov.uk/DServe/DServe.exe?dsqServer=NCC3CL01&amp;dsqIni=Dserve.ini&amp;dsqApp=Archive&amp;dsqCmd=Show.tcl&amp;dsqDb=Catalog&amp;dsqSearch=%28CatalogueRef%3D%27MC%203415%27%29</t>
  </si>
  <si>
    <t>Cockley Cley ecclesiastical parish</t>
  </si>
  <si>
    <t>"Marriage register."</t>
  </si>
  <si>
    <t>1998-2010</t>
  </si>
  <si>
    <t>PD 137</t>
  </si>
  <si>
    <t>http://nrocat.norfolk.gov.uk/DServe/DServe.exe?dsqServer=NCC3CL01&amp;dsqIni=Dserve.ini&amp;dsqApp=Archive&amp;dsqCmd=Show.tcl&amp;dsqDb=Catalog&amp;dsqSearch=%28CatalogueRef%3D%27PD%20137%27%29</t>
  </si>
  <si>
    <t>Norfolk County Council, Norfolk Library and Information Service</t>
  </si>
  <si>
    <t>"Sound recordings re the Great Flood of 1912 and of a Te Deum and Jubilate sung by the choir of Norwich Cathedral."</t>
  </si>
  <si>
    <t>1980s-1993</t>
  </si>
  <si>
    <t>ACC 2017/152</t>
  </si>
  <si>
    <t>2 compact cassettes</t>
  </si>
  <si>
    <t>http://nrocat.norfolk.gov.uk/DServe/DServe.exe?dsqServer=NCC3CL01&amp;dsqIni=Dserve.ini&amp;dsqApp=Archive&amp;dsqCmd=Show.tcl&amp;dsqDb=Catalog&amp;dsqSearch=%28CatalogueRef%3D%27ACC%202017%2F152%27%29</t>
  </si>
  <si>
    <t>Squires family (fl 1986), property owners, Great Yarmouth</t>
  </si>
  <si>
    <t>"Title deeds to property in Princes Road, Great Yarmouth."</t>
  </si>
  <si>
    <t>1899-1981</t>
  </si>
  <si>
    <t>MC 3417</t>
  </si>
  <si>
    <t>http://nrocat.norfolk.gov.uk/DServe/DServe.exe?dsqServer=NCC3CL01&amp;dsqIni=Dserve.ini&amp;dsqApp=Archive&amp;dsqCmd=Show.tcl&amp;dsqDb=Catalog&amp;dsqSearch=%28CatalogueRef%3D%27MC%203417%27%29</t>
  </si>
  <si>
    <t>CNS Paramoudra Club (1950-1969); the Geological Society of Norfolk (1969-)</t>
  </si>
  <si>
    <t>"Minutes, treasurer's accounts, photographs and memoirs."</t>
  </si>
  <si>
    <t>1950-1990s</t>
  </si>
  <si>
    <t>SO 374</t>
  </si>
  <si>
    <t>2 boxes (1 box after weeding)</t>
  </si>
  <si>
    <t>http://nrocat.norfolk.gov.uk/DServe/DServe.exe?dsqServer=NCC3CL01&amp;dsqIni=Dserve.ini&amp;dsqApp=Archive&amp;dsqCmd=Show.tcl&amp;dsqDb=Catalog&amp;dsqSearch=%28CatalogueRef%3D%27SO%20374%27%29</t>
  </si>
  <si>
    <t>Brunstead ecclesiastical parish</t>
  </si>
  <si>
    <t>1813-2014</t>
  </si>
  <si>
    <t>PD 263</t>
  </si>
  <si>
    <t>http://nrocat.norfolk.gov.uk/DServe/DServe.exe?dsqServer=NCC3CL01&amp;dsqIni=Dserve.ini&amp;dsqApp=Archive&amp;dsqCmd=Show.tcl&amp;dsqDb=Catalog&amp;dsqSearch=%28CatalogueRef%3D%27PD%20263%27%29</t>
  </si>
  <si>
    <t>The Arts Society (previously known as NADFAS)</t>
  </si>
  <si>
    <t>"Record of the furnishings of All Saints Church, Stanhoe."</t>
  </si>
  <si>
    <t>2016-2017</t>
  </si>
  <si>
    <t>SO 163</t>
  </si>
  <si>
    <t>http://nrocat.norfolk.gov.uk/DServe/DServe.exe?dsqServer=NCC3CL01&amp;dsqIni=Dserve.ini&amp;dsqApp=Archive&amp;dsqCmd=Show.tcl&amp;dsqDb=Catalog&amp;dsqSearch=%28CatalogueRef%3D%27SO%20163%27%29</t>
  </si>
  <si>
    <t>Opening Doors Charity, Norwich</t>
  </si>
  <si>
    <t>"Minutes, accounts, photographs and posters."</t>
  </si>
  <si>
    <t>1994-2017</t>
  </si>
  <si>
    <t>ACC 2017/157</t>
  </si>
  <si>
    <t>19 boxes, roll of posters and 9 dvd/cd-rs</t>
  </si>
  <si>
    <t>http://nrocat.norfolk.gov.uk/DServe/DServe.exe?dsqServer=NCC3CL01&amp;dsqIni=Dserve.ini&amp;dsqApp=Archive&amp;dsqCmd=Show.tcl&amp;dsqDb=Catalog&amp;dsqSearch=%28CatalogueRef%3D%27ACC%202017%2F157%27%29</t>
  </si>
  <si>
    <t>Freethorpe ecclesiastical parish</t>
  </si>
  <si>
    <t>"Burial register."</t>
  </si>
  <si>
    <t>1885-2017</t>
  </si>
  <si>
    <t>PD 355</t>
  </si>
  <si>
    <t>http://nrocat.norfolk.gov.uk/DServe/DServe.exe?dsqServer=NCC3CL01&amp;dsqIni=Dserve.ini&amp;dsqApp=Archive&amp;dsqCmd=Show.tcl&amp;dsqDb=Catalog&amp;dsqSearch=%28CatalogueRef%3D%27PD%20355%27%29</t>
  </si>
  <si>
    <t>Loddon with Hales ecclesiastical parish</t>
  </si>
  <si>
    <t>1813-2013</t>
  </si>
  <si>
    <t>PD 586</t>
  </si>
  <si>
    <t>http://nrocat.norfolk.gov.uk/DServe/DServe.exe?dsqServer=NCC3CL01&amp;dsqIni=Dserve.ini&amp;dsqApp=Archive&amp;dsqCmd=Show.tcl&amp;dsqDb=Catalog&amp;dsqSearch=%28CatalogueRef%3D%27PD%20586%27%29</t>
  </si>
  <si>
    <t>Change Minds Project</t>
  </si>
  <si>
    <t>"Oral history interviews of some Change Minds participants."</t>
  </si>
  <si>
    <t>ACC 2017/160</t>
  </si>
  <si>
    <t>6 Waveform Audio files, 5 MP3 files, 1 PDF file</t>
  </si>
  <si>
    <t>http://nrocat.norfolk.gov.uk/DServe/DServe.exe?dsqServer=NCC3CL01&amp;dsqIni=Dserve.ini&amp;dsqApp=Archive&amp;dsqCmd=Show.tcl&amp;dsqDb=Catalog&amp;dsqSearch=%28CatalogueRef%3D%27ACC%202017%2F160%27%29</t>
  </si>
  <si>
    <t>Silver Road Baptist Church, Norwich</t>
  </si>
  <si>
    <t>"Marriage register, minutes of church, deacons and teachers' meetings, correspondence, some accounts and photographs."</t>
  </si>
  <si>
    <t>1910-2017</t>
  </si>
  <si>
    <t>FC 124</t>
  </si>
  <si>
    <t>1 large cardboard box-load</t>
  </si>
  <si>
    <t>http://nrocat.norfolk.gov.uk/DServe/DServe.exe?dsqServer=NCC3CL01&amp;dsqIni=Dserve.ini&amp;dsqApp=Archive&amp;dsqCmd=Show.tcl&amp;dsqDb=Catalog&amp;dsqSearch=%28CatalogueRef%3D%27FC%20124%27%29</t>
  </si>
  <si>
    <t>Warham All Saints ecclesiastical parish</t>
  </si>
  <si>
    <t>"Includes a duplicate marriage register, Parochial Church Council minutes and correspondence files."</t>
  </si>
  <si>
    <t>1966-2012</t>
  </si>
  <si>
    <t>ACC 2017/162</t>
  </si>
  <si>
    <t>1 box-load</t>
  </si>
  <si>
    <t>http://nrocat.norfolk.gov.uk/DServe/DServe.exe?dsqServer=NCC3CL01&amp;dsqIni=Dserve.ini&amp;dsqApp=Archive&amp;dsqCmd=Show.tcl&amp;dsqDb=Catalog&amp;dsqSearch=%28CatalogueRef%3D%27ACC%202017%2F162%27%29</t>
  </si>
  <si>
    <t>William Field (fl c 1843) of Hockwold, carpenter</t>
  </si>
  <si>
    <t>"19th century faircopy of a conveyance of land in Hockwold."</t>
  </si>
  <si>
    <t>nd [c 1843]</t>
  </si>
  <si>
    <t>MC 3418</t>
  </si>
  <si>
    <t>1 paper file</t>
  </si>
  <si>
    <t>http://nrocat.norfolk.gov.uk/DServe/DServe.exe?dsqServer=NCC3CL01&amp;dsqIni=Dserve.ini&amp;dsqApp=Archive&amp;dsqCmd=Show.tcl&amp;dsqDb=Catalog&amp;dsqSearch=%28CatalogueRef%3D%27MC%203418%27%29</t>
  </si>
  <si>
    <t>Norwich St Stephen ecclesiastical parish</t>
  </si>
  <si>
    <t>"Lists of confirmations."</t>
  </si>
  <si>
    <t>1955-2005</t>
  </si>
  <si>
    <t>PD 484</t>
  </si>
  <si>
    <t>http://nrocat.norfolk.gov.uk/DServe/DServe.exe?dsqServer=NCC3CL01&amp;dsqIni=Dserve.ini&amp;dsqApp=Archive&amp;dsqCmd=Show.tcl&amp;dsqDb=Catalog&amp;dsqSearch=%28CatalogueRef%3D%27PD%20484%27%29</t>
  </si>
  <si>
    <t>Kilverstone ecclesiastical parish</t>
  </si>
  <si>
    <t>PD 469</t>
  </si>
  <si>
    <t>http://nrocat.norfolk.gov.uk/DServe/DServe.exe?dsqServer=NCC3CL01&amp;dsqIni=Dserve.ini&amp;dsqApp=Archive&amp;dsqCmd=Show.tcl&amp;dsqDb=Catalog&amp;dsqSearch=%28CatalogueRef%3D%27PD%20469%27%29</t>
  </si>
  <si>
    <t>Norwich Rotary Club</t>
  </si>
  <si>
    <t>"Accounts, vouchers and banners."</t>
  </si>
  <si>
    <t>2005-2016</t>
  </si>
  <si>
    <t>ACC 2017/166</t>
  </si>
  <si>
    <t>4 boxes, 2 volumes</t>
  </si>
  <si>
    <t>http://nrocat.norfolk.gov.uk/DServe/DServe.exe?dsqServer=NCC3CL01&amp;dsqIni=Dserve.ini&amp;dsqApp=Archive&amp;dsqCmd=Show.tcl&amp;dsqDb=Catalog&amp;dsqSearch=%28CatalogueRef%3D%27ACC%202017%2F166%27%29</t>
  </si>
  <si>
    <t>Framingham Earl Parish Council</t>
  </si>
  <si>
    <t>"Minutes and financial papers."</t>
  </si>
  <si>
    <t>ACC 2017/167</t>
  </si>
  <si>
    <t>7 volumes</t>
  </si>
  <si>
    <t>http://nrocat.norfolk.gov.uk/DServe/DServe.exe?dsqServer=NCC3CL01&amp;dsqIni=Dserve.ini&amp;dsqApp=Archive&amp;dsqCmd=Show.tcl&amp;dsqDb=Catalog&amp;dsqSearch=%28CatalogueRef%3D%27ACC%202017%2F167%27%29</t>
  </si>
  <si>
    <t>Pomeroy and Son, solicitors, Wymondham; Whites and Co., solicitors, Wymondham</t>
  </si>
  <si>
    <t>"Client's papers."</t>
  </si>
  <si>
    <t>1813-1913</t>
  </si>
  <si>
    <t>ACC 2017/168</t>
  </si>
  <si>
    <t>http://nrocat.norfolk.gov.uk/DServe/DServe.exe?dsqServer=NCC3CL01&amp;dsqIni=Dserve.ini&amp;dsqApp=Archive&amp;dsqCmd=Show.tcl&amp;dsqDb=Catalog&amp;dsqSearch=%28CatalogueRef%3D%27ACC%202017%2F168%27%29</t>
  </si>
  <si>
    <t>South Walsham St Lawrence with St Mary ecclesiastical parish</t>
  </si>
  <si>
    <t>"Burial register, St Lawrence, 1813-2016; Marriage register, St Mary, 1837-2013."</t>
  </si>
  <si>
    <t>1813-2016</t>
  </si>
  <si>
    <t>PD 252</t>
  </si>
  <si>
    <t>http://nrocat.norfolk.gov.uk/DServe/DServe.exe?dsqServer=NCC3CL01&amp;dsqIni=Dserve.ini&amp;dsqApp=Archive&amp;dsqCmd=Show.tcl&amp;dsqDb=Catalog&amp;dsqSearch=%28CatalogueRef%3D%27PD%20252%27%29</t>
  </si>
  <si>
    <t>East Anglia Methodist Church</t>
  </si>
  <si>
    <t>"District Synod directories and agendas. Bowthorpe Road Church property papers."</t>
  </si>
  <si>
    <t>1953-1999</t>
  </si>
  <si>
    <t>ACC 2017/170</t>
  </si>
  <si>
    <t>1 gathering, 1 volume, 2 bundles</t>
  </si>
  <si>
    <t>http://nrocat.norfolk.gov.uk/DServe/DServe.exe?dsqServer=NCC3CL01&amp;dsqIni=Dserve.ini&amp;dsqApp=Archive&amp;dsqCmd=Show.tcl&amp;dsqDb=Catalog&amp;dsqSearch=%28CatalogueRef%3D%27ACC%202017%2F170%27%29</t>
  </si>
  <si>
    <t>Norwich St Augustine ecclesiastical parish</t>
  </si>
  <si>
    <t>"Register of baptisms, register of services, choir register and financial records."</t>
  </si>
  <si>
    <t>1948-1997</t>
  </si>
  <si>
    <t>PD 185</t>
  </si>
  <si>
    <t>http://nrocat.norfolk.gov.uk/DServe/DServe.exe?dsqServer=NCC3CL01&amp;dsqIni=Dserve.ini&amp;dsqApp=Archive&amp;dsqCmd=Show.tcl&amp;dsqDb=Catalog&amp;dsqSearch=%28CatalogueRef%3D%27PD%20185%27%29</t>
  </si>
  <si>
    <t>Gateley ecclesiastical parish</t>
  </si>
  <si>
    <t>PD 9</t>
  </si>
  <si>
    <t>http://nrocat.norfolk.gov.uk/DServe/DServe.exe?dsqServer=NCC3CL01&amp;dsqIni=Dserve.ini&amp;dsqApp=Archive&amp;dsqCmd=Show.tcl&amp;dsqDb=Catalog&amp;dsqSearch=%28CatalogueRef%3D%27PD%209%27%29</t>
  </si>
  <si>
    <t>Thorpe St Andrew Rotary Club</t>
  </si>
  <si>
    <t>"Minutes, correspondence and other papers and photographs."</t>
  </si>
  <si>
    <t>c 1962-c 2017</t>
  </si>
  <si>
    <t>ACC 2017/173</t>
  </si>
  <si>
    <t>7 boxes</t>
  </si>
  <si>
    <t>http://nrocat.norfolk.gov.uk/DServe/DServe.exe?dsqServer=NCC3CL01&amp;dsqIni=Dserve.ini&amp;dsqApp=Archive&amp;dsqCmd=Show.tcl&amp;dsqDb=Catalog&amp;dsqSearch=%28CatalogueRef%3D%27ACC%202017%2F173%27%29</t>
  </si>
  <si>
    <t>Caistor St Edmund Parish Council</t>
  </si>
  <si>
    <t>"Financial records."</t>
  </si>
  <si>
    <t>1977-2014</t>
  </si>
  <si>
    <t>ACC 2017/174</t>
  </si>
  <si>
    <t>2 files; 1 volume</t>
  </si>
  <si>
    <t>http://nrocat.norfolk.gov.uk/DServe/DServe.exe?dsqServer=NCC3CL01&amp;dsqIni=Dserve.ini&amp;dsqApp=Archive&amp;dsqCmd=Show.tcl&amp;dsqDb=Catalog&amp;dsqSearch=%28CatalogueRef%3D%27ACC%202017%2F174%27%29</t>
  </si>
  <si>
    <t>"Minutes and financial records."</t>
  </si>
  <si>
    <t>1939-1996</t>
  </si>
  <si>
    <t>ACC 2017/175</t>
  </si>
  <si>
    <t>http://nrocat.norfolk.gov.uk/DServe/DServe.exe?dsqServer=NCC3CL01&amp;dsqIni=Dserve.ini&amp;dsqApp=Archive&amp;dsqCmd=Show.tcl&amp;dsqDb=Catalog&amp;dsqSearch=%28CatalogueRef%3D%27ACC%202017%2F175%27%29</t>
  </si>
  <si>
    <t>Knapton ecclesiastical parish</t>
  </si>
  <si>
    <t>"Marriage, banns and burial registers."</t>
  </si>
  <si>
    <t>1813-1990</t>
  </si>
  <si>
    <t>PD 265</t>
  </si>
  <si>
    <t>http://nrocat.norfolk.gov.uk/DServe/DServe.exe?dsqServer=NCC3CL01&amp;dsqIni=Dserve.ini&amp;dsqApp=Archive&amp;dsqCmd=Show.tcl&amp;dsqDb=Catalog&amp;dsqSearch=%28CatalogueRef%3D%27PD%20265%27%29</t>
  </si>
  <si>
    <t>Ketteringham ecclesiastical parish</t>
  </si>
  <si>
    <t>PD 42</t>
  </si>
  <si>
    <t>http://nrocat.norfolk.gov.uk/DServe/DServe.exe?dsqServer=NCC3CL01&amp;dsqIni=Dserve.ini&amp;dsqApp=Archive&amp;dsqCmd=Show.tcl&amp;dsqDb=Catalog&amp;dsqSearch=%28CatalogueRef%3D%27PD%2042%27%29</t>
  </si>
  <si>
    <t>Broadland Singers</t>
  </si>
  <si>
    <t>"Scrapbooks."</t>
  </si>
  <si>
    <t>c 1964-c 1969</t>
  </si>
  <si>
    <t>ACC 2017/178</t>
  </si>
  <si>
    <t>http://nrocat.norfolk.gov.uk/DServe/DServe.exe?dsqServer=NCC3CL01&amp;dsqIni=Dserve.ini&amp;dsqApp=Archive&amp;dsqCmd=Show.tcl&amp;dsqDb=Catalog&amp;dsqSearch=%28CatalogueRef%3D%27ACC%202017%2F178%27%29</t>
  </si>
  <si>
    <t>Sir John Guinness CB, former civil servant, East Barsham</t>
  </si>
  <si>
    <t>"Papers relating to the history of East Barsham Manor by Sir John Guinness CB."</t>
  </si>
  <si>
    <t>late 20th century-early 21st century</t>
  </si>
  <si>
    <t>ACC 2017/179</t>
  </si>
  <si>
    <t>http://nrocat.norfolk.gov.uk/DServe/DServe.exe?dsqServer=NCC3CL01&amp;dsqIni=Dserve.ini&amp;dsqApp=Archive&amp;dsqCmd=Show.tcl&amp;dsqDb=Catalog&amp;dsqSearch=%28CatalogueRef%3D%27ACC%202017%2F179%27%29</t>
  </si>
  <si>
    <t>Castle Acre Parish Council</t>
  </si>
  <si>
    <t>"Map."</t>
  </si>
  <si>
    <t>ACC 2017/180</t>
  </si>
  <si>
    <t>1 map roll</t>
  </si>
  <si>
    <t>http://nrocat.norfolk.gov.uk/DServe/DServe.exe?dsqServer=NCC3CL01&amp;dsqIni=Dserve.ini&amp;dsqApp=Archive&amp;dsqCmd=Show.tcl&amp;dsqDb=Catalog&amp;dsqSearch=%28CatalogueRef%3D%27ACC%202017%2F180%27%29</t>
  </si>
  <si>
    <t>Holkham Parish Council</t>
  </si>
  <si>
    <t>"Minutes."</t>
  </si>
  <si>
    <t>1894-1994</t>
  </si>
  <si>
    <t>PC 227</t>
  </si>
  <si>
    <t>http://nrocat.norfolk.gov.uk/DServe/DServe.exe?dsqServer=NCC3CL01&amp;dsqIni=Dserve.ini&amp;dsqApp=Archive&amp;dsqCmd=Show.tcl&amp;dsqDb=Catalog&amp;dsqSearch=%28CatalogueRef%3D%27PC%20227%27%29</t>
  </si>
  <si>
    <t>Geoffrey Watling (Norwich) Limited, property developers, Norwich</t>
  </si>
  <si>
    <t>"Deeds and other papers regarding property owned by Geoffrey Watling (Norwich) Limited. Relates to 10/10A and 12/14 Ber Street, Norwich, 1986-1994 (1 folder); 115/121 Waterworks Road, Norwich, 1983-1996 (2 folders); Sandringham Chalet Park at Old Hunstanton, 1989 (1 folder); Lil-let beach hut, Beach Road, Hemsby, 1933-1997 (1 folder); Bluebell Road, Norwich, 1884-1977 (1 box); and 11 Bluebell Road, Norwich, 1884-1976 (1 box)."</t>
  </si>
  <si>
    <t>1884-1997</t>
  </si>
  <si>
    <t>ACC 2017/182</t>
  </si>
  <si>
    <t>http://nrocat.norfolk.gov.uk/DServe/DServe.exe?dsqServer=NCC3CL01&amp;dsqIni=Dserve.ini&amp;dsqApp=Archive&amp;dsqCmd=Show.tcl&amp;dsqDb=Catalog&amp;dsqSearch=%28CatalogueRef%3D%27ACC%202017%2F182%27%29</t>
  </si>
  <si>
    <t>Frere family of Sheringham</t>
  </si>
  <si>
    <t>"Papers relating to Sir John Fenn and the Paston letters."</t>
  </si>
  <si>
    <t>1786-2008</t>
  </si>
  <si>
    <t>ACC 2017/183</t>
  </si>
  <si>
    <t>http://nrocat.norfolk.gov.uk/DServe/DServe.exe?dsqServer=NCC3CL01&amp;dsqIni=Dserve.ini&amp;dsqApp=Archive&amp;dsqCmd=Show.tcl&amp;dsqDb=Catalog&amp;dsqSearch=%28CatalogueRef%3D%27ACC%202017%2F183%27%29</t>
  </si>
  <si>
    <t>2nd Air Division United States Army Air Force (USAAF) Memorial Trust</t>
  </si>
  <si>
    <t>"Photographs of aerial shots from the Second World War (most appear to be later prints), some with captions on back, and other papers."</t>
  </si>
  <si>
    <t>nd [1940s]-1995</t>
  </si>
  <si>
    <t>MC 376</t>
  </si>
  <si>
    <t>http://nrocat.norfolk.gov.uk/DServe/DServe.exe?dsqServer=NCC3CL01&amp;dsqIni=Dserve.ini&amp;dsqApp=Archive&amp;dsqCmd=Show.tcl&amp;dsqDb=Catalog&amp;dsqSearch=%28CatalogueRef%3D%27MC%20376%27%29</t>
  </si>
  <si>
    <t>Mrs Caroline Emma Cadge (1855-1932, nee Bevan), Loddon</t>
  </si>
  <si>
    <t>"Scrapbook relating to Norfolk and the Cadge family."</t>
  </si>
  <si>
    <t>c 1887-c 1906</t>
  </si>
  <si>
    <t>ACC 2017/185</t>
  </si>
  <si>
    <t>http://nrocat.norfolk.gov.uk/DServe/DServe.exe?dsqServer=NCC3CL01&amp;dsqIni=Dserve.ini&amp;dsqApp=Archive&amp;dsqCmd=Show.tcl&amp;dsqDb=Catalog&amp;dsqSearch=%28CatalogueRef%3D%27ACC%202017%2F185%27%29</t>
  </si>
  <si>
    <t>nplaw (2010-), legal practice, Norfolk</t>
  </si>
  <si>
    <t>"Deed packet R2476."</t>
  </si>
  <si>
    <t>1821-1944</t>
  </si>
  <si>
    <t>ACC 2017/186</t>
  </si>
  <si>
    <t>http://nrocat.norfolk.gov.uk/DServe/DServe.exe?dsqServer=NCC3CL01&amp;dsqIni=Dserve.ini&amp;dsqApp=Archive&amp;dsqCmd=Show.tcl&amp;dsqDb=Catalog&amp;dsqSearch=%28CatalogueRef%3D%27ACC%202017%2F186%27%29</t>
  </si>
  <si>
    <t>Photographs of Norfolk landscapes and buildings.</t>
  </si>
  <si>
    <t>"Photographs of Castle Acre Priory; Peddars Way towards Holme next the Sea; Burnham Deepdale and Burnham Norton parish churches; Little Walsingham market square, parish church and views across countryside to the Slipper Chapel; Barsham manor; Norwith Cathedral; Wymondham Abbey; and unidentified Norfolk landscapes and buildings with two photographs of Waltham Abbey in Essex. Photographer unknown."</t>
  </si>
  <si>
    <t>MC 3429</t>
  </si>
  <si>
    <t>83 photographs mounted on card</t>
  </si>
  <si>
    <t>http://nrocat.norfolk.gov.uk/DServe/DServe.exe?dsqServer=NCC3CL01&amp;dsqIni=Dserve.ini&amp;dsqApp=Archive&amp;dsqCmd=Show.tcl&amp;dsqDb=Catalog&amp;dsqSearch=%28CatalogueRef%3D%27MC%203429%27%29</t>
  </si>
  <si>
    <t>"Deed packet R58."</t>
  </si>
  <si>
    <t>ACC 2017/188</t>
  </si>
  <si>
    <t>http://nrocat.norfolk.gov.uk/DServe/DServe.exe?dsqServer=NCC3CL01&amp;dsqIni=Dserve.ini&amp;dsqApp=Archive&amp;dsqCmd=Show.tcl&amp;dsqDb=Catalog&amp;dsqSearch=%28CatalogueRef%3D%27ACC%202017%2F188%27%29</t>
  </si>
  <si>
    <t>Gerry Tan (fl 2017), ex-member of the Royal Tank Regiment, King's Lynn</t>
  </si>
  <si>
    <t>"Account of 100 year anniversary of the Battle of Cambrai."</t>
  </si>
  <si>
    <t>KLW</t>
  </si>
  <si>
    <t>4 photographs, 1 CD and 3 papers</t>
  </si>
  <si>
    <t>http://nrocat.norfolk.gov.uk/DServe/DServe.exe?dsqServer=NCC3CL01&amp;dsqIni=Dserve.ini&amp;dsqApp=Archive&amp;dsqCmd=Show.tcl&amp;dsqDb=Catalog&amp;dsqSearch=%28CatalogueRef%3D%27KLW%27%29</t>
  </si>
  <si>
    <t>Nicholson, Cadge and Gilbert, solicitors, Loddon</t>
  </si>
  <si>
    <t>"Year end accounts, with some annotations."</t>
  </si>
  <si>
    <t>c 1946-1989</t>
  </si>
  <si>
    <t>ACC 2017/190</t>
  </si>
  <si>
    <t>2 files</t>
  </si>
  <si>
    <t>http://nrocat.norfolk.gov.uk/DServe/DServe.exe?dsqServer=NCC3CL01&amp;dsqIni=Dserve.ini&amp;dsqApp=Archive&amp;dsqCmd=Show.tcl&amp;dsqDb=Catalog&amp;dsqSearch=%28CatalogueRef%3D%27ACC%202017%2F190%27%29</t>
  </si>
  <si>
    <t>Alice Mary Charnock (1872-1972), Gunthorpe</t>
  </si>
  <si>
    <t>"Reminiscences of childhood in Gunthorpe."</t>
  </si>
  <si>
    <t>MC 3433</t>
  </si>
  <si>
    <t>7 papers</t>
  </si>
  <si>
    <t>http://nrocat.norfolk.gov.uk/DServe/DServe.exe?dsqServer=NCC3CL01&amp;dsqIni=Dserve.ini&amp;dsqApp=Archive&amp;dsqCmd=Show.tcl&amp;dsqDb=Catalog&amp;dsqSearch=%28CatalogueRef%3D%27MC%203433%27%29</t>
  </si>
  <si>
    <t>Mutford ecclesiastical parish</t>
  </si>
  <si>
    <t>"Banns register."</t>
  </si>
  <si>
    <t>1924-1968</t>
  </si>
  <si>
    <t>PD 114</t>
  </si>
  <si>
    <t>http://nrocat.norfolk.gov.uk/DServe/DServe.exe?dsqServer=NCC3CL01&amp;dsqIni=Dserve.ini&amp;dsqApp=Archive&amp;dsqCmd=Show.tcl&amp;dsqDb=Catalog&amp;dsqSearch=%28CatalogueRef%3D%27PD%20114%27%29</t>
  </si>
  <si>
    <t>Field Dalling School</t>
  </si>
  <si>
    <t>"Log books and attendance registers."</t>
  </si>
  <si>
    <t>1879-1977</t>
  </si>
  <si>
    <t>C/ED 177</t>
  </si>
  <si>
    <t>2 volumes, 2 gatherings</t>
  </si>
  <si>
    <t>http://nrocat.norfolk.gov.uk/DServe/DServe.exe?dsqServer=NCC3CL01&amp;dsqIni=Dserve.ini&amp;dsqApp=Archive&amp;dsqCmd=Show.tcl&amp;dsqDb=Catalog&amp;dsqSearch=%28CatalogueRef%3D%27C%2FED%20177%27%29</t>
  </si>
  <si>
    <t>"Deed packet R135 to Rose Farm, Green Lane, Potter Heigham."</t>
  </si>
  <si>
    <t>ACC 2017/194</t>
  </si>
  <si>
    <t>http://nrocat.norfolk.gov.uk/DServe/DServe.exe?dsqServer=NCC3CL01&amp;dsqIni=Dserve.ini&amp;dsqApp=Archive&amp;dsqCmd=Show.tcl&amp;dsqDb=Catalog&amp;dsqSearch=%28CatalogueRef%3D%27ACC%202017%2F194%27%29</t>
  </si>
  <si>
    <t>Royal British Legion, Women's Section, Norfolk</t>
  </si>
  <si>
    <t>"County and local branch records."</t>
  </si>
  <si>
    <t>1937-2016</t>
  </si>
  <si>
    <t>ACC 2017/195</t>
  </si>
  <si>
    <t>4 large bag-loads</t>
  </si>
  <si>
    <t>http://nrocat.norfolk.gov.uk/DServe/DServe.exe?dsqServer=NCC3CL01&amp;dsqIni=Dserve.ini&amp;dsqApp=Archive&amp;dsqCmd=Show.tcl&amp;dsqDb=Catalog&amp;dsqSearch=%28CatalogueRef%3D%27ACC%202017%2F195%27%29</t>
  </si>
  <si>
    <t>North Norfolk Methodist Circuit; North Walsham and Cromer Circuit; North Walsham and Aylsham Circuit; Cromer and Sheringham Circuit</t>
  </si>
  <si>
    <t>"Various papers."</t>
  </si>
  <si>
    <t>1857-2016</t>
  </si>
  <si>
    <t>ACC 2017/196</t>
  </si>
  <si>
    <t>http://nrocat.norfolk.gov.uk/DServe/DServe.exe?dsqServer=NCC3CL01&amp;dsqIni=Dserve.ini&amp;dsqApp=Archive&amp;dsqCmd=Show.tcl&amp;dsqDb=Catalog&amp;dsqSearch=%28CatalogueRef%3D%27ACC%202017%2F196%27%29</t>
  </si>
  <si>
    <t>"Marriage register and financial records."</t>
  </si>
  <si>
    <t>1988-2016</t>
  </si>
  <si>
    <t>2 volumes, 1 file</t>
  </si>
  <si>
    <t>Fred Gittens (20th century), mechanic in the Royal Flying Corps and Royal Air Force, King's Lynn</t>
  </si>
  <si>
    <t>"Postcards and photos to and from Fred Gittens to his mother and his future wife Maud Raven."</t>
  </si>
  <si>
    <t>ACC 2017/198</t>
  </si>
  <si>
    <t>http://nrocat.norfolk.gov.uk/DServe/DServe.exe?dsqServer=NCC3CL01&amp;dsqIni=Dserve.ini&amp;dsqApp=Archive&amp;dsqCmd=Show.tcl&amp;dsqDb=Catalog&amp;dsqSearch=%28CatalogueRef%3D%27ACC%202017%2F198%27%29</t>
  </si>
  <si>
    <t>Charlie Martin (?-1916), soldier, Middlesex</t>
  </si>
  <si>
    <t>"Postcard of young soldiers, including Charlie Martin, at a boarding house in Gorleston-on-Sea."</t>
  </si>
  <si>
    <t>MC 3439</t>
  </si>
  <si>
    <t>1 postcard</t>
  </si>
  <si>
    <t>http://nrocat.norfolk.gov.uk/DServe/DServe.exe?dsqServer=NCC3CL01&amp;dsqIni=Dserve.ini&amp;dsqApp=Archive&amp;dsqCmd=Show.tcl&amp;dsqDb=Catalog&amp;dsqSearch=%28CatalogueRef%3D%27MC%203439%27%29</t>
  </si>
  <si>
    <t>North Norfolk Methodist Circuit</t>
  </si>
  <si>
    <t>"Mundford Wesleyan Methodist Chapel Trustees minutes, 1904-1998, and Thetford Circuit Meeting minutes, 1990-2007."</t>
  </si>
  <si>
    <t>1904-2007</t>
  </si>
  <si>
    <t>ACC 2017/200</t>
  </si>
  <si>
    <t>http://nrocat.norfolk.gov.uk/DServe/DServe.exe?dsqServer=NCC3CL01&amp;dsqIni=Dserve.ini&amp;dsqApp=Archive&amp;dsqCmd=Show.tcl&amp;dsqDb=Catalog&amp;dsqSearch=%28CatalogueRef%3D%27ACC%202017%2F200%27%29</t>
  </si>
  <si>
    <t>Wortwell Parish Council; Waveney Club (fl 1988-1996)</t>
  </si>
  <si>
    <t>"Minutes, streetlight consultation and Waveney Club minutes."</t>
  </si>
  <si>
    <t>1985-2017</t>
  </si>
  <si>
    <t>ACC 2017/201</t>
  </si>
  <si>
    <t>http://nrocat.norfolk.gov.uk/DServe/DServe.exe?dsqServer=NCC3CL01&amp;dsqIni=Dserve.ini&amp;dsqApp=Archive&amp;dsqCmd=Show.tcl&amp;dsqDb=Catalog&amp;dsqSearch=%28CatalogueRef%3D%27ACC%202017%2F201%27%29</t>
  </si>
  <si>
    <t>Great Yarmouth Fire Brigade</t>
  </si>
  <si>
    <t>"Log books, record of Attendance of Retained Personnel (Firefighters) attending callouts, photographs and other papers."</t>
  </si>
  <si>
    <t>1949-1976</t>
  </si>
  <si>
    <t>ACC 2017/202</t>
  </si>
  <si>
    <t>http://nrocat.norfolk.gov.uk/DServe/DServe.exe?dsqServer=NCC3CL01&amp;dsqIni=Dserve.ini&amp;dsqApp=Archive&amp;dsqCmd=Show.tcl&amp;dsqDb=Catalog&amp;dsqSearch=%28CatalogueRef%3D%27ACC%202017%2F202%27%29</t>
  </si>
  <si>
    <t>BBC Radio Norfolk; Wally Webb (fl 1980-2018), BBC radio presenter</t>
  </si>
  <si>
    <t>"'Village Voice' documentary recordings, presented by Wally Webb, including V.E. Day documentary."</t>
  </si>
  <si>
    <t>ACC 2017/203</t>
  </si>
  <si>
    <t>Approx 200 cassette tapes</t>
  </si>
  <si>
    <t>http://nrocat.norfolk.gov.uk/DServe/DServe.exe?dsqServer=NCC3CL01&amp;dsqIni=Dserve.ini&amp;dsqApp=Archive&amp;dsqCmd=Show.tcl&amp;dsqDb=Catalog&amp;dsqSearch=%28CatalogueRef%3D%27ACC%202017%2F203%27%29</t>
  </si>
  <si>
    <t>BBC Radio Norfolk</t>
  </si>
  <si>
    <t>"Audio recordings including an obituary of Princess Diana."</t>
  </si>
  <si>
    <t>ACC 2017/204</t>
  </si>
  <si>
    <t>http://nrocat.norfolk.gov.uk/DServe/DServe.exe?dsqServer=NCC3CL01&amp;dsqIni=Dserve.ini&amp;dsqApp=Archive&amp;dsqCmd=Show.tcl&amp;dsqDb=Catalog&amp;dsqSearch=%28CatalogueRef%3D%27ACC%202017%2F204%27%29</t>
  </si>
  <si>
    <t>Royal Flying Corps (1912-1918)</t>
  </si>
  <si>
    <t>"Photographs of Norfolk from the air and the Royal Flying Corps."</t>
  </si>
  <si>
    <t>c 1917</t>
  </si>
  <si>
    <t>ACC 2017/205</t>
  </si>
  <si>
    <t>http://nrocat.norfolk.gov.uk/DServe/DServe.exe?dsqServer=NCC3CL01&amp;dsqIni=Dserve.ini&amp;dsqApp=Archive&amp;dsqCmd=Show.tcl&amp;dsqDb=Catalog&amp;dsqSearch=%28CatalogueRef%3D%27ACC%202017%2F205%27%29</t>
  </si>
  <si>
    <t>Bracondale Residents Association</t>
  </si>
  <si>
    <t>"Chairman's papers."</t>
  </si>
  <si>
    <t>ACC 2017/206</t>
  </si>
  <si>
    <t>http://nrocat.norfolk.gov.uk/DServe/DServe.exe?dsqServer=NCC3CL01&amp;dsqIni=Dserve.ini&amp;dsqApp=Archive&amp;dsqCmd=Show.tcl&amp;dsqDb=Catalog&amp;dsqSearch=%28CatalogueRef%3D%27ACC%202017%2F206%27%29</t>
  </si>
  <si>
    <t>Keswick Hall Old Boys</t>
  </si>
  <si>
    <t>"Newsletters."</t>
  </si>
  <si>
    <t>ACC 2017/207</t>
  </si>
  <si>
    <t>2 gatherings</t>
  </si>
  <si>
    <t>http://nrocat.norfolk.gov.uk/DServe/DServe.exe?dsqServer=NCC3CL01&amp;dsqIni=Dserve.ini&amp;dsqApp=Archive&amp;dsqCmd=Show.tcl&amp;dsqDb=Catalog&amp;dsqSearch=%28CatalogueRef%3D%27ACC%202017%2F207%27%29</t>
  </si>
  <si>
    <t>Margaret Peters (nee Jones), headmistress of Tibenham School</t>
  </si>
  <si>
    <t>"Personal professional paperwork and writings."</t>
  </si>
  <si>
    <t>1940s-1950s</t>
  </si>
  <si>
    <t>ACC 2017/208</t>
  </si>
  <si>
    <t>http://nrocat.norfolk.gov.uk/DServe/DServe.exe?dsqServer=NCC3CL01&amp;dsqIni=Dserve.ini&amp;dsqApp=Archive&amp;dsqCmd=Show.tcl&amp;dsqDb=Catalog&amp;dsqSearch=%28CatalogueRef%3D%27ACC%202017%2F208%27%29</t>
  </si>
  <si>
    <t>James Gay (fl 1850), property owner, Southrepps</t>
  </si>
  <si>
    <t>"Abstracts of Title relating to property of James Gay, esq., in Southrepps and elsewhere"</t>
  </si>
  <si>
    <t>1751-1850</t>
  </si>
  <si>
    <t>ACC 2017/209</t>
  </si>
  <si>
    <t>4 files</t>
  </si>
  <si>
    <t>http://nrocat.norfolk.gov.uk/DServe/DServe.exe?dsqServer=NCC3CL01&amp;dsqIni=Dserve.ini&amp;dsqApp=Archive&amp;dsqCmd=Show.tcl&amp;dsqDb=Catalog&amp;dsqSearch=%28CatalogueRef%3D%27ACC%202017%2F209%27%29</t>
  </si>
  <si>
    <t>Jehovah's Witnesses (Kingdom Hall, Clarke Road, Norwich)</t>
  </si>
  <si>
    <t>1987-2004</t>
  </si>
  <si>
    <t>FC 159</t>
  </si>
  <si>
    <t>http://nrocat.norfolk.gov.uk/DServe/DServe.exe?dsqServer=NCC3CL01&amp;dsqIni=Dserve.ini&amp;dsqApp=Archive&amp;dsqCmd=Show.tcl&amp;dsqDb=Catalog&amp;dsqSearch=%28CatalogueRef%3D%27FC%20159%27%29</t>
  </si>
  <si>
    <t>Henry Ninham (1796-1874), artist, Norwich</t>
  </si>
  <si>
    <t>"Print etching of Sir Benjamin Wrench's Court by H. Ninham."</t>
  </si>
  <si>
    <t>MC 3446</t>
  </si>
  <si>
    <t>1 paper</t>
  </si>
  <si>
    <t>http://nrocat.norfolk.gov.uk/DServe/DServe.exe?dsqServer=NCC3CL01&amp;dsqIni=Dserve.ini&amp;dsqApp=Archive&amp;dsqCmd=Show.tcl&amp;dsqDb=Catalog&amp;dsqSearch=%28CatalogueRef%3D%27MC%203446%27%29</t>
  </si>
  <si>
    <t>Norfolk County Council, Chief Executive's Department</t>
  </si>
  <si>
    <t>"List of Norfolk Inclosure Awards enrolled with the Clerk of the Peace."</t>
  </si>
  <si>
    <t>nd [19th century-early 20th century]</t>
  </si>
  <si>
    <t>ACC 2017/212</t>
  </si>
  <si>
    <t>http://nrocat.norfolk.gov.uk/DServe/DServe.exe?dsqServer=NCC3CL01&amp;dsqIni=Dserve.ini&amp;dsqApp=Archive&amp;dsqCmd=Show.tcl&amp;dsqDb=Catalog&amp;dsqSearch=%28CatalogueRef%3D%27ACC%202017%2F212%27%29</t>
  </si>
  <si>
    <t>Janet Ellis (fl 2010-), diarist, Overstrand</t>
  </si>
  <si>
    <t>"Diary."</t>
  </si>
  <si>
    <t>MC 3054</t>
  </si>
  <si>
    <t>http://nrocat.norfolk.gov.uk/DServe/DServe.exe?dsqServer=NCC3CL01&amp;dsqIni=Dserve.ini&amp;dsqApp=Archive&amp;dsqCmd=Show.tcl&amp;dsqDb=Catalog&amp;dsqSearch=%28CatalogueRef%3D%27MC%203054%27%29</t>
  </si>
  <si>
    <t>Thrigby ecclesiastical parish</t>
  </si>
  <si>
    <t>1813-2015</t>
  </si>
  <si>
    <t>PD 428</t>
  </si>
  <si>
    <t>http://nrocat.norfolk.gov.uk/DServe/DServe.exe?dsqServer=NCC3CL01&amp;dsqIni=Dserve.ini&amp;dsqApp=Archive&amp;dsqCmd=Show.tcl&amp;dsqDb=Catalog&amp;dsqSearch=%28CatalogueRef%3D%27PD%20428%27%29</t>
  </si>
  <si>
    <t>Wickhampton ecclesiastical parish</t>
  </si>
  <si>
    <t>PD 352</t>
  </si>
  <si>
    <t>http://nrocat.norfolk.gov.uk/DServe/DServe.exe?dsqServer=NCC3CL01&amp;dsqIni=Dserve.ini&amp;dsqApp=Archive&amp;dsqCmd=Show.tcl&amp;dsqDb=Catalog&amp;dsqSearch=%28CatalogueRef%3D%27PD%20352%27%29</t>
  </si>
  <si>
    <t>Antingham and Southrepps Board (later County Primary) School</t>
  </si>
  <si>
    <t>"Log books and Managers' minutes."</t>
  </si>
  <si>
    <t>1878-1986</t>
  </si>
  <si>
    <t>ACC 2017/216</t>
  </si>
  <si>
    <t>http://nrocat.norfolk.gov.uk/DServe/DServe.exe?dsqServer=NCC3CL01&amp;dsqIni=Dserve.ini&amp;dsqApp=Archive&amp;dsqCmd=Show.tcl&amp;dsqDb=Catalog&amp;dsqSearch=%28CatalogueRef%3D%27ACC%202017%2F216%27%29</t>
  </si>
  <si>
    <t>New Buckenham ecclesiastical parish</t>
  </si>
  <si>
    <t>"Parish News Magazine."</t>
  </si>
  <si>
    <t>1971-2017</t>
  </si>
  <si>
    <t>ACC 2017/217</t>
  </si>
  <si>
    <t>http://nrocat.norfolk.gov.uk/DServe/DServe.exe?dsqServer=NCC3CL01&amp;dsqIni=Dserve.ini&amp;dsqApp=Archive&amp;dsqCmd=Show.tcl&amp;dsqDb=Catalog&amp;dsqSearch=%28CatalogueRef%3D%27ACC%202017%2F217%27%29</t>
  </si>
  <si>
    <t>Kerr family (fl 1920s), Cumberland</t>
  </si>
  <si>
    <t>"Photographs of the family on the beach, Sheringham railway station, the town and the Burlington hotel."</t>
  </si>
  <si>
    <t>nd [1920s]</t>
  </si>
  <si>
    <t>ACC 2017/218</t>
  </si>
  <si>
    <t>1 gathering</t>
  </si>
  <si>
    <t>http://nrocat.norfolk.gov.uk/DServe/DServe.exe?dsqServer=NCC3CL01&amp;dsqIni=Dserve.ini&amp;dsqApp=Archive&amp;dsqCmd=Show.tcl&amp;dsqDb=Catalog&amp;dsqSearch=%28CatalogueRef%3D%27ACC%202017%2F218%27%29</t>
  </si>
  <si>
    <t>Stalham Lynford and Wyldes Manor</t>
  </si>
  <si>
    <t>"Court book."</t>
  </si>
  <si>
    <t>1652-c 1696</t>
  </si>
  <si>
    <t>ACC 2017/219</t>
  </si>
  <si>
    <t>1 volume; 1 paper</t>
  </si>
  <si>
    <t>http://nrocat.norfolk.gov.uk/DServe/DServe.exe?dsqServer=NCC3CL01&amp;dsqIni=Dserve.ini&amp;dsqApp=Archive&amp;dsqCmd=Show.tcl&amp;dsqDb=Catalog&amp;dsqSearch=%28CatalogueRef%3D%27ACC%202017%2F219%27%29</t>
  </si>
  <si>
    <t>William Unthank (fl 1811-1813), Norfolk</t>
  </si>
  <si>
    <t>"Deed re land in North Walsham and surrounding parishes."</t>
  </si>
  <si>
    <t>MC 3447</t>
  </si>
  <si>
    <t>1 parchment</t>
  </si>
  <si>
    <t>http://nrocat.norfolk.gov.uk/DServe/DServe.exe?dsqServer=NCC3CL01&amp;dsqIni=Dserve.ini&amp;dsqApp=Archive&amp;dsqCmd=Show.tcl&amp;dsqDb=Catalog&amp;dsqSearch=%28CatalogueRef%3D%27MC%203447%27%29</t>
  </si>
  <si>
    <t>Postwick ecclesiastical parish</t>
  </si>
  <si>
    <t>PD 22</t>
  </si>
  <si>
    <t>http://nrocat.norfolk.gov.uk/DServe/DServe.exe?dsqServer=NCC3CL01&amp;dsqIni=Dserve.ini&amp;dsqApp=Archive&amp;dsqCmd=Show.tcl&amp;dsqDb=Catalog&amp;dsqSearch=%28CatalogueRef%3D%27PD%2022%27%29</t>
  </si>
  <si>
    <t>William George Softley (1870-1949), Methodist minister, Norfolk</t>
  </si>
  <si>
    <t>"Diaries."</t>
  </si>
  <si>
    <t>1893-1944</t>
  </si>
  <si>
    <t>ACC 2017/222</t>
  </si>
  <si>
    <t>http://nrocat.norfolk.gov.uk/DServe/DServe.exe?dsqServer=NCC3CL01&amp;dsqIni=Dserve.ini&amp;dsqApp=Archive&amp;dsqCmd=Show.tcl&amp;dsqDb=Catalog&amp;dsqSearch=%28CatalogueRef%3D%27ACC%202017%2F222%27%29</t>
  </si>
  <si>
    <t>Taverham Methodist Church</t>
  </si>
  <si>
    <t>1993-2018</t>
  </si>
  <si>
    <t>FC 116</t>
  </si>
  <si>
    <t>http://nrocat.norfolk.gov.uk/DServe/DServe.exe?dsqServer=NCC3CL01&amp;dsqIni=Dserve.ini&amp;dsqApp=Archive&amp;dsqCmd=Show.tcl&amp;dsqDb=Catalog&amp;dsqSearch=%28CatalogueRef%3D%27FC%20116%27%29</t>
  </si>
  <si>
    <t>East Winch and West Bilney Community Project; Francis Dalton (fl 1750), property owner, Bilney</t>
  </si>
  <si>
    <t>"Digital copies of a map of the Manor of Bilney belonging to Francis Dalton, 1750, and a map of an estate in West Bilney and parts of Pentney, Wormegay, East Winch and Gayton Thorpe, 1859."</t>
  </si>
  <si>
    <t>1750, 1859</t>
  </si>
  <si>
    <t>FX 397</t>
  </si>
  <si>
    <t>5 rolls, 2 CDs</t>
  </si>
  <si>
    <t>http://nrocat.norfolk.gov.uk/DServe/DServe.exe?dsqServer=NCC3CL01&amp;dsqIni=Dserve.ini&amp;dsqApp=Archive&amp;dsqCmd=Show.tcl&amp;dsqDb=Catalog&amp;dsqSearch=%28CatalogueRef%3D%27FX%20397%27%29</t>
  </si>
  <si>
    <t>Note for MDR</t>
  </si>
  <si>
    <t>Sir Frederick Lincoln Ralphs (1909-1978), Chief Education Officer of Norfolk</t>
  </si>
  <si>
    <t>"Mathematics curriculum."</t>
  </si>
  <si>
    <t>ACC 2018/1</t>
  </si>
  <si>
    <t>http://nrocat.norfolk.gov.uk/DServe/DServe.exe?dsqServer=NCC3CL01&amp;dsqIni=Dserve.ini&amp;dsqApp=Archive&amp;dsqCmd=Show.tcl&amp;dsqDb=Catalog&amp;dsqSearch=%28CatalogueRef%3D%27ACC%202018%2F1%27%29</t>
  </si>
  <si>
    <t>East Anglian School Association</t>
  </si>
  <si>
    <t>"Committee minutes, supporting papers, correspondence, and treasurers' reports."</t>
  </si>
  <si>
    <t>c 1980s-2012</t>
  </si>
  <si>
    <t>ACC 2018/2</t>
  </si>
  <si>
    <t>2 box files, 3 lever arch files</t>
  </si>
  <si>
    <t>http://nrocat.norfolk.gov.uk/DServe/DServe.exe?dsqServer=NCC3CL01&amp;dsqIni=Dserve.ini&amp;dsqApp=Archive&amp;dsqCmd=Show.tcl&amp;dsqDb=Catalog&amp;dsqSearch=%28CatalogueRef%3D%27ACC%202018%2F2%27%29</t>
  </si>
  <si>
    <t>Wensum View Primary (Junior) School (1930-1974); Wensum Middle School (1974-1995)</t>
  </si>
  <si>
    <t>"Admission registers, and a termly summary register, with year totals and lists of staff, 1948-1950"</t>
  </si>
  <si>
    <t>1930-1995</t>
  </si>
  <si>
    <t>C/ED 178</t>
  </si>
  <si>
    <t>8 volumes</t>
  </si>
  <si>
    <t>http://nrocat.norfolk.gov.uk/DServe/DServe.exe?dsqServer=NCC3CL01&amp;dsqIni=Dserve.ini&amp;dsqApp=Archive&amp;dsqCmd=Show.tcl&amp;dsqDb=Catalog&amp;dsqSearch=%28CatalogueRef%3D%27C%2FED%20178%27%29</t>
  </si>
  <si>
    <t>Pulham St Mary Parish Council</t>
  </si>
  <si>
    <t>"Minutes, accounts, agreements and files."</t>
  </si>
  <si>
    <t>20th century-21st century</t>
  </si>
  <si>
    <t>ACC 2018/4</t>
  </si>
  <si>
    <t>http://nrocat.norfolk.gov.uk/DServe/DServe.exe?dsqServer=NCC3CL01&amp;dsqIni=Dserve.ini&amp;dsqApp=Archive&amp;dsqCmd=Show.tcl&amp;dsqDb=Catalog&amp;dsqSearch=%28CatalogueRef%3D%27ACC%202018%2F4%27%29</t>
  </si>
  <si>
    <t>John Taylor (1921-2006), MBE, radio broadcaster, Norwich</t>
  </si>
  <si>
    <t>"Cassette tape recording of John Taylor 'Life in the 1930s', 40 years in Norwich working for Norwich Union and afterwards as a freelance radio broadcaster"</t>
  </si>
  <si>
    <t>nd [c 1980s]</t>
  </si>
  <si>
    <t>ACC 2018/5</t>
  </si>
  <si>
    <t>1 cassette tape</t>
  </si>
  <si>
    <t>http://nrocat.norfolk.gov.uk/DServe/DServe.exe?dsqServer=NCC3CL01&amp;dsqIni=Dserve.ini&amp;dsqApp=Archive&amp;dsqCmd=Show.tcl&amp;dsqDb=Catalog&amp;dsqSearch=%28CatalogueRef%3D%27ACC%202018%2F5%27%29</t>
  </si>
  <si>
    <t>Electrical Trades Union (1896-2002), Norwich Branch</t>
  </si>
  <si>
    <t>"Mainly contains Union literature and records compiled by the late Peter Bartram in his work as Branch Delegate."</t>
  </si>
  <si>
    <t>ACC 2018/6</t>
  </si>
  <si>
    <t>http://nrocat.norfolk.gov.uk/DServe/DServe.exe?dsqServer=NCC3CL01&amp;dsqIni=Dserve.ini&amp;dsqApp=Archive&amp;dsqCmd=Show.tcl&amp;dsqDb=Catalog&amp;dsqSearch=%28CatalogueRef%3D%27ACC%202018%2F6%27%29</t>
  </si>
  <si>
    <t>Great Moulton St Michael School</t>
  </si>
  <si>
    <t>"Managers' minutes."</t>
  </si>
  <si>
    <t>1903-1960</t>
  </si>
  <si>
    <t>C/ED 180</t>
  </si>
  <si>
    <t>http://nrocat.norfolk.gov.uk/DServe/DServe.exe?dsqServer=NCC3CL01&amp;dsqIni=Dserve.ini&amp;dsqApp=Archive&amp;dsqCmd=Show.tcl&amp;dsqDb=Catalog&amp;dsqSearch=%28CatalogueRef%3D%27C%2FED%20180%27%29</t>
  </si>
  <si>
    <t>Norwich St Luke with St Augustine ecclesiastical parish</t>
  </si>
  <si>
    <t>"Various papers, mainly relating to services and the church fabric."</t>
  </si>
  <si>
    <t>c 1906-c 1995</t>
  </si>
  <si>
    <t>ACC 2018/8</t>
  </si>
  <si>
    <t>http://nrocat.norfolk.gov.uk/DServe/DServe.exe?dsqServer=NCC3CL01&amp;dsqIni=Dserve.ini&amp;dsqApp=Archive&amp;dsqCmd=Show.tcl&amp;dsqDb=Catalog&amp;dsqSearch=%28CatalogueRef%3D%27ACC%202018%2F8%27%29</t>
  </si>
  <si>
    <t>Bullard &amp; Sons Ltd, brewers</t>
  </si>
  <si>
    <t>"Deeds and other papers re properties in Norwich."</t>
  </si>
  <si>
    <t>c 19th century-c 20th century</t>
  </si>
  <si>
    <t>ACC 2018/9</t>
  </si>
  <si>
    <t>http://nrocat.norfolk.gov.uk/DServe/DServe.exe?dsqServer=NCC3CL01&amp;dsqIni=Dserve.ini&amp;dsqApp=Archive&amp;dsqCmd=Show.tcl&amp;dsqDb=Catalog&amp;dsqSearch=%28CatalogueRef%3D%27ACC%202018%2F9%27%29</t>
  </si>
  <si>
    <t>Norfolk and Norwich Music Club</t>
  </si>
  <si>
    <t>"Minutes, accounts, programmes and miscellaneous material."</t>
  </si>
  <si>
    <t>1951-2017</t>
  </si>
  <si>
    <t>ACC 2018/10</t>
  </si>
  <si>
    <t>http://nrocat.norfolk.gov.uk/DServe/DServe.exe?dsqServer=NCC3CL01&amp;dsqIni=Dserve.ini&amp;dsqApp=Archive&amp;dsqCmd=Show.tcl&amp;dsqDb=Catalog&amp;dsqSearch=%28CatalogueRef%3D%27ACC%202018%2F10%27%29</t>
  </si>
  <si>
    <t>North Elmham ecclesiastical parish</t>
  </si>
  <si>
    <t>"Parochial Church Council accounts."</t>
  </si>
  <si>
    <t>1996-2016</t>
  </si>
  <si>
    <t>ACC 2018/11</t>
  </si>
  <si>
    <t>http://nrocat.norfolk.gov.uk/DServe/DServe.exe?dsqServer=NCC3CL01&amp;dsqIni=Dserve.ini&amp;dsqApp=Archive&amp;dsqCmd=Show.tcl&amp;dsqDb=Catalog&amp;dsqSearch=%28CatalogueRef%3D%27ACC%202018%2F11%27%29</t>
  </si>
  <si>
    <t>Norfolk Community Health and Care Trust; Little Plumstead Hospital</t>
  </si>
  <si>
    <t>"Mainly Little Plumstead records inc. doctors' visiting book and photos."</t>
  </si>
  <si>
    <t>ACC 2018/12</t>
  </si>
  <si>
    <t>12 boxes</t>
  </si>
  <si>
    <t>http://nrocat.norfolk.gov.uk/DServe/DServe.exe?dsqServer=NCC3CL01&amp;dsqIni=Dserve.ini&amp;dsqApp=Archive&amp;dsqCmd=Show.tcl&amp;dsqDb=Catalog&amp;dsqSearch=%28CatalogueRef%3D%27ACC%202018%2F12%27%29</t>
  </si>
  <si>
    <t>Downham Market Methodist Circuit</t>
  </si>
  <si>
    <t>"Minutes of meetings and other papers."</t>
  </si>
  <si>
    <t>1988-2007</t>
  </si>
  <si>
    <t>ACC 2018/13</t>
  </si>
  <si>
    <t>http://nrocat.norfolk.gov.uk/DServe/DServe.exe?dsqServer=NCC3CL01&amp;dsqIni=Dserve.ini&amp;dsqApp=Archive&amp;dsqCmd=Show.tcl&amp;dsqDb=Catalog&amp;dsqSearch=%28CatalogueRef%3D%27ACC%202018%2F13%27%29</t>
  </si>
  <si>
    <t>George Pybus (1884-1966), GPO telegraphist and Royal Engineer, Norwich</t>
  </si>
  <si>
    <t>"Diaries and papers."</t>
  </si>
  <si>
    <t>1915-1945</t>
  </si>
  <si>
    <t>MC 3450</t>
  </si>
  <si>
    <t>1 bundle of papers</t>
  </si>
  <si>
    <t>http://nrocat.norfolk.gov.uk/DServe/DServe.exe?dsqServer=NCC3CL01&amp;dsqIni=Dserve.ini&amp;dsqApp=Archive&amp;dsqCmd=Show.tcl&amp;dsqDb=Catalog&amp;dsqSearch=%28CatalogueRef%3D%27MC%203450%27%29</t>
  </si>
  <si>
    <t>Eric Clayton (fl 20th century), GPO museum curator, Norwich</t>
  </si>
  <si>
    <t>"Collection of Norwich GPO records including photographs (some captioned) of GPO staff and operations and other papers."</t>
  </si>
  <si>
    <t>c 1920s-c 1970s</t>
  </si>
  <si>
    <t>ACC 2018/15</t>
  </si>
  <si>
    <t>http://nrocat.norfolk.gov.uk/DServe/DServe.exe?dsqServer=NCC3CL01&amp;dsqIni=Dserve.ini&amp;dsqApp=Archive&amp;dsqCmd=Show.tcl&amp;dsqDb=Catalog&amp;dsqSearch=%28CatalogueRef%3D%27ACC%202018%2F15%27%29</t>
  </si>
  <si>
    <t>Watton Methodist Church</t>
  </si>
  <si>
    <t>"Minutes, financial records and other papers."</t>
  </si>
  <si>
    <t>1933-2013</t>
  </si>
  <si>
    <t>ACC 2018/16</t>
  </si>
  <si>
    <t>5 boxes (reboxed from 3)</t>
  </si>
  <si>
    <t>http://nrocat.norfolk.gov.uk/DServe/DServe.exe?dsqServer=NCC3CL01&amp;dsqIni=Dserve.ini&amp;dsqApp=Archive&amp;dsqCmd=Show.tcl&amp;dsqDb=Catalog&amp;dsqSearch=%28CatalogueRef%3D%27ACC%202018%2F16%27%29</t>
  </si>
  <si>
    <t>Drayton ecclesiastical parish; Drayton Church of England Junior School</t>
  </si>
  <si>
    <t>"Church and Benefice papers. Includes school logbooks of Drayton CofE Junior School"</t>
  </si>
  <si>
    <t>1838-2012</t>
  </si>
  <si>
    <t>ACC 2018/17</t>
  </si>
  <si>
    <t>2 boxes, 1 bag</t>
  </si>
  <si>
    <t>http://nrocat.norfolk.gov.uk/DServe/DServe.exe?dsqServer=NCC3CL01&amp;dsqIni=Dserve.ini&amp;dsqApp=Archive&amp;dsqCmd=Show.tcl&amp;dsqDb=Catalog&amp;dsqSearch=%28CatalogueRef%3D%27ACC%202018%2F17%27%29</t>
  </si>
  <si>
    <t>Jennifer Zmroczek (fl 2003), UEA postgraduate student, Norwich</t>
  </si>
  <si>
    <t>"Sound recordings of oral history interviews, undertaken in 2003 by the donor, of Norwich-based women born in the 1920s about their schooling and first jobs"</t>
  </si>
  <si>
    <t>ACC 2018/18</t>
  </si>
  <si>
    <t>12 compact cassette tapes and their cases (90 min-tapes)</t>
  </si>
  <si>
    <t>http://nrocat.norfolk.gov.uk/DServe/DServe.exe?dsqServer=NCC3CL01&amp;dsqIni=Dserve.ini&amp;dsqApp=Archive&amp;dsqCmd=Show.tcl&amp;dsqDb=Catalog&amp;dsqSearch=%28CatalogueRef%3D%27ACC%202018%2F18%27%29</t>
  </si>
  <si>
    <t>Lopham Manor</t>
  </si>
  <si>
    <t>"Court books, minutes, deeds, indexes and steward's papers."</t>
  </si>
  <si>
    <t>1748-1955</t>
  </si>
  <si>
    <t>ACC 2018/19</t>
  </si>
  <si>
    <t>http://nrocat.norfolk.gov.uk/DServe/DServe.exe?dsqServer=NCC3CL01&amp;dsqIni=Dserve.ini&amp;dsqApp=Archive&amp;dsqCmd=Show.tcl&amp;dsqDb=Catalog&amp;dsqSearch=%28CatalogueRef%3D%27ACC%202018%2F19%27%29</t>
  </si>
  <si>
    <t>Michael K. Jordan (fl 2018), collector</t>
  </si>
  <si>
    <t>"Various deeds and papers mainly relating to Norwich and Happisburgh."</t>
  </si>
  <si>
    <t>18th century-20th century</t>
  </si>
  <si>
    <t>ACC 2018/20</t>
  </si>
  <si>
    <t>1 box.</t>
  </si>
  <si>
    <t>http://nrocat.norfolk.gov.uk/DServe/DServe.exe?dsqServer=NCC3CL01&amp;dsqIni=Dserve.ini&amp;dsqApp=Archive&amp;dsqCmd=Show.tcl&amp;dsqDb=Catalog&amp;dsqSearch=%28CatalogueRef%3D%27ACC%202018%2F20%27%29</t>
  </si>
  <si>
    <t>Borough of King's Lynn and West Norfolk, Planning Department</t>
  </si>
  <si>
    <t>"Albums of photos showing the Vancouver centre, docks and quaysides in Lynn prior to redevelopment. Includes plan of town centre and promotional material."</t>
  </si>
  <si>
    <t>1996-2000</t>
  </si>
  <si>
    <t>ACC 2018/21</t>
  </si>
  <si>
    <t>2 albums</t>
  </si>
  <si>
    <t>http://nrocat.norfolk.gov.uk/DServe/DServe.exe?dsqServer=NCC3CL01&amp;dsqIni=Dserve.ini&amp;dsqApp=Archive&amp;dsqCmd=Show.tcl&amp;dsqDb=Catalog&amp;dsqSearch=%28CatalogueRef%3D%27ACC%202018%2F21%27%29</t>
  </si>
  <si>
    <t>Allens, Cadge and Gilbert, solicitors, Loddon</t>
  </si>
  <si>
    <t>17th century-20th century</t>
  </si>
  <si>
    <t>ACC 2018/22</t>
  </si>
  <si>
    <t>16 boxes: 1 bag</t>
  </si>
  <si>
    <t>http://nrocat.norfolk.gov.uk/DServe/DServe.exe?dsqServer=NCC3CL01&amp;dsqIni=Dserve.ini&amp;dsqApp=Archive&amp;dsqCmd=Show.tcl&amp;dsqDb=Catalog&amp;dsqSearch=%28CatalogueRef%3D%27ACC%202018%2F22%27%29</t>
  </si>
  <si>
    <t>Little Plumstead Hospital</t>
  </si>
  <si>
    <t>"Visitors' book and Farm accounts."</t>
  </si>
  <si>
    <t>1931-1964</t>
  </si>
  <si>
    <t>ACC 2018/23</t>
  </si>
  <si>
    <t>http://nrocat.norfolk.gov.uk/DServe/DServe.exe?dsqServer=NCC3CL01&amp;dsqIni=Dserve.ini&amp;dsqApp=Archive&amp;dsqCmd=Show.tcl&amp;dsqDb=Catalog&amp;dsqSearch=%28CatalogueRef%3D%27ACC%202018%2F23%27%29</t>
  </si>
  <si>
    <t>Norton Subcourse Voluntary Aided School</t>
  </si>
  <si>
    <t>"Log book and inspection report."</t>
  </si>
  <si>
    <t>1950-1969</t>
  </si>
  <si>
    <t>C/ED 170</t>
  </si>
  <si>
    <t>1 volume; 1 envelope</t>
  </si>
  <si>
    <t>http://nrocat.norfolk.gov.uk/DServe/DServe.exe?dsqServer=NCC3CL01&amp;dsqIni=Dserve.ini&amp;dsqApp=Archive&amp;dsqCmd=Show.tcl&amp;dsqDb=Catalog&amp;dsqSearch=%28CatalogueRef%3D%27C%2FED%20170%27%29</t>
  </si>
  <si>
    <t>Lexham Hall Estate; Litcham Manor; Foster family, Lexham Hall, Norfolk</t>
  </si>
  <si>
    <t>"Litcham Manor court books, title deeds, a copy of the East Lexham and Gt Dunham enclosure award and plan, letters to Capt Frederick Kepple, 1820s and Licham overseers' copies of poor rates, 1803-1817."</t>
  </si>
  <si>
    <t>c 1646-1936</t>
  </si>
  <si>
    <t>ACC 2018/25</t>
  </si>
  <si>
    <t>3 large box-loads</t>
  </si>
  <si>
    <t>http://nrocat.norfolk.gov.uk/DServe/DServe.exe?dsqServer=NCC3CL01&amp;dsqIni=Dserve.ini&amp;dsqApp=Archive&amp;dsqCmd=Show.tcl&amp;dsqDb=Catalog&amp;dsqSearch=%28CatalogueRef%3D%27ACC%202018%2F25%27%29</t>
  </si>
  <si>
    <t>Beeston next Mileham ecclesiastical parish</t>
  </si>
  <si>
    <t>"Parochial Church Council minutes."</t>
  </si>
  <si>
    <t>1951-1986</t>
  </si>
  <si>
    <t>PD 377</t>
  </si>
  <si>
    <t>http://nrocat.norfolk.gov.uk/DServe/DServe.exe?dsqServer=NCC3CL01&amp;dsqIni=Dserve.ini&amp;dsqApp=Archive&amp;dsqCmd=Show.tcl&amp;dsqDb=Catalog&amp;dsqSearch=%28CatalogueRef%3D%27PD%20377%27%29</t>
  </si>
  <si>
    <t>Cyril George Dunnett (1920-1989), sailor in the Royal Navy, Sea Palling</t>
  </si>
  <si>
    <t>"'The Life and Times of a Child in the Twenties and Thirties of the Twentieth Century': Memories of Cyril Dunnett of Sea Palling."</t>
  </si>
  <si>
    <t>1983, 2018</t>
  </si>
  <si>
    <t>MC 3451</t>
  </si>
  <si>
    <t>http://nrocat.norfolk.gov.uk/DServe/DServe.exe?dsqServer=NCC3CL01&amp;dsqIni=Dserve.ini&amp;dsqApp=Archive&amp;dsqCmd=Show.tcl&amp;dsqDb=Catalog&amp;dsqSearch=%28CatalogueRef%3D%27MC%203451%27%29</t>
  </si>
  <si>
    <t>Morley St Peter ecclesiastical parish</t>
  </si>
  <si>
    <t>PD 3</t>
  </si>
  <si>
    <t>1 volumes</t>
  </si>
  <si>
    <t>http://nrocat.norfolk.gov.uk/DServe/DServe.exe?dsqServer=NCC3CL01&amp;dsqIni=Dserve.ini&amp;dsqApp=Archive&amp;dsqCmd=Show.tcl&amp;dsqDb=Catalog&amp;dsqSearch=%28CatalogueRef%3D%27PD%203%27%29</t>
  </si>
  <si>
    <t>Poringland Parish Council</t>
  </si>
  <si>
    <t>"Papers re burial ground."</t>
  </si>
  <si>
    <t>1921-1976</t>
  </si>
  <si>
    <t>PC 152</t>
  </si>
  <si>
    <t>http://nrocat.norfolk.gov.uk/DServe/DServe.exe?dsqServer=NCC3CL01&amp;dsqIni=Dserve.ini&amp;dsqApp=Archive&amp;dsqCmd=Show.tcl&amp;dsqDb=Catalog&amp;dsqSearch=%28CatalogueRef%3D%27PC%20152%27%29</t>
  </si>
  <si>
    <t>Diocese of Norwich, Church Buildings Officer</t>
  </si>
  <si>
    <t>"Quinquennial Inspections and case papers and plans."</t>
  </si>
  <si>
    <t>c 1999-c 2012</t>
  </si>
  <si>
    <t>ACC 2018/30</t>
  </si>
  <si>
    <t>http://nrocat.norfolk.gov.uk/DServe/DServe.exe?dsqServer=NCC3CL01&amp;dsqIni=Dserve.ini&amp;dsqApp=Archive&amp;dsqCmd=Show.tcl&amp;dsqDb=Catalog&amp;dsqSearch=%28CatalogueRef%3D%27ACC%202018%2F30%27%29</t>
  </si>
  <si>
    <t>Honing and Crostwight ecclesiastical parish</t>
  </si>
  <si>
    <t>PD 67</t>
  </si>
  <si>
    <t>http://nrocat.norfolk.gov.uk/DServe/DServe.exe?dsqServer=NCC3CL01&amp;dsqIni=Dserve.ini&amp;dsqApp=Archive&amp;dsqCmd=Show.tcl&amp;dsqDb=Catalog&amp;dsqSearch=%28CatalogueRef%3D%27PD%2067%27%29</t>
  </si>
  <si>
    <t>Thorpe St Andrew Hospital Cricket Club</t>
  </si>
  <si>
    <t>"Scorebooks."</t>
  </si>
  <si>
    <t>1933-1997</t>
  </si>
  <si>
    <t>SO 377</t>
  </si>
  <si>
    <t>18 volumes</t>
  </si>
  <si>
    <t>http://nrocat.norfolk.gov.uk/DServe/DServe.exe?dsqServer=NCC3CL01&amp;dsqIni=Dserve.ini&amp;dsqApp=Archive&amp;dsqCmd=Show.tcl&amp;dsqDb=Catalog&amp;dsqSearch=%28CatalogueRef%3D%27SO%20377%27%29</t>
  </si>
  <si>
    <t>Newton Flotman ecclesiastical parish</t>
  </si>
  <si>
    <t>"Marriage registers, banns register, service registers, and Parochial Church Council minutes and accounts."</t>
  </si>
  <si>
    <t>1824-2014</t>
  </si>
  <si>
    <t>PD 83</t>
  </si>
  <si>
    <t>11 volumes and binder files</t>
  </si>
  <si>
    <t>http://nrocat.norfolk.gov.uk/DServe/DServe.exe?dsqServer=NCC3CL01&amp;dsqIni=Dserve.ini&amp;dsqApp=Archive&amp;dsqCmd=Show.tcl&amp;dsqDb=Catalog&amp;dsqSearch=%28CatalogueRef%3D%27PD%2083%27%29</t>
  </si>
  <si>
    <t>Anthony Rossi (fl c 1988-2008), architect</t>
  </si>
  <si>
    <t>"Drawings, plans, contract papers re the restoration of the Paston Barn complex."</t>
  </si>
  <si>
    <t>c 1988-2008</t>
  </si>
  <si>
    <t>ACC 2018/34</t>
  </si>
  <si>
    <t>http://nrocat.norfolk.gov.uk/DServe/DServe.exe?dsqServer=NCC3CL01&amp;dsqIni=Dserve.ini&amp;dsqApp=Archive&amp;dsqCmd=Show.tcl&amp;dsqDb=Catalog&amp;dsqSearch=%28CatalogueRef%3D%27ACC%202018%2F34%27%29</t>
  </si>
  <si>
    <t>"Files of faculties re the following alterations to New Buckenham parish church: Re-wiring, new lights and roof repair 1999-2000, sound system 2006, new toilet in vestry 2001-2, re-hanging bells 2003, tower screen 2003-4, 3 extra bells 2004, re-ordering pews and draught-proofing 2005-6, and re-pointing etc. 2009."</t>
  </si>
  <si>
    <t>1999-2009</t>
  </si>
  <si>
    <t>PD 540</t>
  </si>
  <si>
    <t>http://nrocat.norfolk.gov.uk/DServe/DServe.exe?dsqServer=NCC3CL01&amp;dsqIni=Dserve.ini&amp;dsqApp=Archive&amp;dsqCmd=Show.tcl&amp;dsqDb=Catalog&amp;dsqSearch=%28CatalogueRef%3D%27PD%20540%27%29</t>
  </si>
  <si>
    <t>Stratfords (1918-), clothing store, King's Lynn</t>
  </si>
  <si>
    <t>"Accounts, minutes, photographs and other papers."</t>
  </si>
  <si>
    <t>1920-1989</t>
  </si>
  <si>
    <t>ACC 2018/36</t>
  </si>
  <si>
    <t>http://nrocat.norfolk.gov.uk/DServe/DServe.exe?dsqServer=NCC3CL01&amp;dsqIni=Dserve.ini&amp;dsqApp=Archive&amp;dsqCmd=Show.tcl&amp;dsqDb=Catalog&amp;dsqSearch=%28CatalogueRef%3D%27ACC%202018%2F36%27%29</t>
  </si>
  <si>
    <t>Community of All Hallows, Ditchingham</t>
  </si>
  <si>
    <t>"Admission records of St Michaels' Home penitentiary for rescued women, minutes of the founding council's meetings, convent chapter minutes, school admission records, Old Girl Association filing records convent correspondence, St Augustine's Lodge and Little Portion admission registers, inmate filing cards, journals and also convent retreat records, with personal papers re individual Sisters."</t>
  </si>
  <si>
    <t>1854-c 2010</t>
  </si>
  <si>
    <t>ACC 2018/37</t>
  </si>
  <si>
    <t>30 large boxes and the contents of 2.5 filing cabinets</t>
  </si>
  <si>
    <t>http://nrocat.norfolk.gov.uk/DServe/DServe.exe?dsqServer=NCC3CL01&amp;dsqIni=Dserve.ini&amp;dsqApp=Archive&amp;dsqCmd=Show.tcl&amp;dsqDb=Catalog&amp;dsqSearch=%28CatalogueRef%3D%27ACC%202018%2F37%27%29</t>
  </si>
  <si>
    <t>Costessey and District Rifle Club</t>
  </si>
  <si>
    <t>1911-2018</t>
  </si>
  <si>
    <t>ACC 2018/38</t>
  </si>
  <si>
    <t>http://nrocat.norfolk.gov.uk/DServe/DServe.exe?dsqServer=NCC3CL01&amp;dsqIni=Dserve.ini&amp;dsqApp=Archive&amp;dsqCmd=Show.tcl&amp;dsqDb=Catalog&amp;dsqSearch=%28CatalogueRef%3D%27ACC%202018%2F38%27%29</t>
  </si>
  <si>
    <t>Johnson, Burton, and Theobald Ltd, ironmongers, Norwich</t>
  </si>
  <si>
    <t>"Directors minutes, short notices issued to staff, finance, wages and sales records and photographs."</t>
  </si>
  <si>
    <t>ACC 2018/39</t>
  </si>
  <si>
    <t>9 boxes</t>
  </si>
  <si>
    <t>http://nrocat.norfolk.gov.uk/DServe/DServe.exe?dsqServer=NCC3CL01&amp;dsqIni=Dserve.ini&amp;dsqApp=Archive&amp;dsqCmd=Show.tcl&amp;dsqDb=Catalog&amp;dsqSearch=%28CatalogueRef%3D%27ACC%202018%2F39%27%29</t>
  </si>
  <si>
    <t>Heigham Holy Trinity ecclesiastical parish</t>
  </si>
  <si>
    <t>"Marriage and banns registers."</t>
  </si>
  <si>
    <t>1986-2007</t>
  </si>
  <si>
    <t>PD 522</t>
  </si>
  <si>
    <t>http://nrocat.norfolk.gov.uk/DServe/DServe.exe?dsqServer=NCC3CL01&amp;dsqIni=Dserve.ini&amp;dsqApp=Archive&amp;dsqCmd=Show.tcl&amp;dsqDb=Catalog&amp;dsqSearch=%28CatalogueRef%3D%27PD%20522%27%29</t>
  </si>
  <si>
    <t>Lakenham St Mark ecclesiastical parish</t>
  </si>
  <si>
    <t>1896-2017</t>
  </si>
  <si>
    <t>PD 701</t>
  </si>
  <si>
    <t>http://nrocat.norfolk.gov.uk/DServe/DServe.exe?dsqServer=NCC3CL01&amp;dsqIni=Dserve.ini&amp;dsqApp=Archive&amp;dsqCmd=Show.tcl&amp;dsqDb=Catalog&amp;dsqSearch=%28CatalogueRef%3D%27PD%20701%27%29</t>
  </si>
  <si>
    <t>Happisburgh ecclesiastical parish</t>
  </si>
  <si>
    <t>"Baptism and marriage registers."</t>
  </si>
  <si>
    <t>1924-2016</t>
  </si>
  <si>
    <t>PD 516</t>
  </si>
  <si>
    <t>http://nrocat.norfolk.gov.uk/DServe/DServe.exe?dsqServer=NCC3CL01&amp;dsqIni=Dserve.ini&amp;dsqApp=Archive&amp;dsqCmd=Show.tcl&amp;dsqDb=Catalog&amp;dsqSearch=%28CatalogueRef%3D%27PD%20516%27%29</t>
  </si>
  <si>
    <t>Castle Acre ecclesiastical parish</t>
  </si>
  <si>
    <t>"Visitors' books."</t>
  </si>
  <si>
    <t>2007-2016</t>
  </si>
  <si>
    <t>ACC 2018/44</t>
  </si>
  <si>
    <t>http://nrocat.norfolk.gov.uk/DServe/DServe.exe?dsqServer=NCC3CL01&amp;dsqIni=Dserve.ini&amp;dsqApp=Archive&amp;dsqCmd=Show.tcl&amp;dsqDb=Catalog&amp;dsqSearch=%28CatalogueRef%3D%27ACC%202018%2F44%27%29</t>
  </si>
  <si>
    <t>Maurice Charles Hilton Bird (1857-1924), clergyman and naturalist</t>
  </si>
  <si>
    <t>"Norfolk Regiment photographs; note on St Benet's Abbey and Bronholm Priory; agricultural notes in printed book on pastures."</t>
  </si>
  <si>
    <t>ACC 2018/45</t>
  </si>
  <si>
    <t>http://nrocat.norfolk.gov.uk/DServe/DServe.exe?dsqServer=NCC3CL01&amp;dsqIni=Dserve.ini&amp;dsqApp=Archive&amp;dsqCmd=Show.tcl&amp;dsqDb=Catalog&amp;dsqSearch=%28CatalogueRef%3D%27ACC%202018%2F45%27%29</t>
  </si>
  <si>
    <t>Hellesdon ecclesiastical parish</t>
  </si>
  <si>
    <t>"Burial and banns registers."</t>
  </si>
  <si>
    <t>PD 700</t>
  </si>
  <si>
    <t>http://nrocat.norfolk.gov.uk/DServe/DServe.exe?dsqServer=NCC3CL01&amp;dsqIni=Dserve.ini&amp;dsqApp=Archive&amp;dsqCmd=Show.tcl&amp;dsqDb=Catalog&amp;dsqSearch=%28CatalogueRef%3D%27PD%20700%27%29</t>
  </si>
  <si>
    <t>Paul Robert Holland Rutledge (1937-2015), archivist and historian, New Buckenham</t>
  </si>
  <si>
    <t>"Research and notes compiled or collected re New Buckenham, Great Yarmouth and Colkirk."</t>
  </si>
  <si>
    <t>1950-1980</t>
  </si>
  <si>
    <t>ACC 2018/47</t>
  </si>
  <si>
    <t>http://nrocat.norfolk.gov.uk/DServe/DServe.exe?dsqServer=NCC3CL01&amp;dsqIni=Dserve.ini&amp;dsqApp=Archive&amp;dsqCmd=Show.tcl&amp;dsqDb=Catalog&amp;dsqSearch=%28CatalogueRef%3D%27ACC%202018%2F47%27%29</t>
  </si>
  <si>
    <t>Roudham and Larling Parish Council</t>
  </si>
  <si>
    <t>PC 197</t>
  </si>
  <si>
    <t>3 booklets</t>
  </si>
  <si>
    <t>http://nrocat.norfolk.gov.uk/DServe/DServe.exe?dsqServer=NCC3CL01&amp;dsqIni=Dserve.ini&amp;dsqApp=Archive&amp;dsqCmd=Show.tcl&amp;dsqDb=Catalog&amp;dsqSearch=%28CatalogueRef%3D%27PC%20197%27%29</t>
  </si>
  <si>
    <t>Besthorpe Parish Council</t>
  </si>
  <si>
    <t>"Minutes and accounts."</t>
  </si>
  <si>
    <t>1934-2011</t>
  </si>
  <si>
    <t>PC 63</t>
  </si>
  <si>
    <t>http://nrocat.norfolk.gov.uk/DServe/DServe.exe?dsqServer=NCC3CL01&amp;dsqIni=Dserve.ini&amp;dsqApp=Archive&amp;dsqCmd=Show.tcl&amp;dsqDb=Catalog&amp;dsqSearch=%28CatalogueRef%3D%27PC%2063%27%29</t>
  </si>
  <si>
    <t>Wickmere with Wolterton ecclesiastical parish</t>
  </si>
  <si>
    <t>PD 112</t>
  </si>
  <si>
    <t>http://nrocat.norfolk.gov.uk/DServe/DServe.exe?dsqServer=NCC3CL01&amp;dsqIni=Dserve.ini&amp;dsqApp=Archive&amp;dsqCmd=Show.tcl&amp;dsqDb=Catalog&amp;dsqSearch=%28CatalogueRef%3D%27PD%20112%27%29</t>
  </si>
  <si>
    <t>William Black Atkins (fl 1815-1837), farmer, Runhall</t>
  </si>
  <si>
    <t>1815-1837</t>
  </si>
  <si>
    <t>ACC 2018/51</t>
  </si>
  <si>
    <t>2 volumes, 1 parchment, 1 paper</t>
  </si>
  <si>
    <t>http://nrocat.norfolk.gov.uk/DServe/DServe.exe?dsqServer=NCC3CL01&amp;dsqIni=Dserve.ini&amp;dsqApp=Archive&amp;dsqCmd=Show.tcl&amp;dsqDb=Catalog&amp;dsqSearch=%28CatalogueRef%3D%27ACC%202018%2F51%27%29</t>
  </si>
  <si>
    <t>Great Yarmouth Conservative Club</t>
  </si>
  <si>
    <t>1887-1980s</t>
  </si>
  <si>
    <t>SO 378</t>
  </si>
  <si>
    <t>11 volumes</t>
  </si>
  <si>
    <t>http://nrocat.norfolk.gov.uk/DServe/DServe.exe?dsqServer=NCC3CL01&amp;dsqIni=Dserve.ini&amp;dsqApp=Archive&amp;dsqCmd=Show.tcl&amp;dsqDb=Catalog&amp;dsqSearch=%28CatalogueRef%3D%27SO%20378%27%29</t>
  </si>
  <si>
    <t>William Repton (1783-1858), solicitor, Aylsham</t>
  </si>
  <si>
    <t>"Aylsham Navigation papers."</t>
  </si>
  <si>
    <t>c 1773-1879</t>
  </si>
  <si>
    <t>MC 3453</t>
  </si>
  <si>
    <t>http://nrocat.norfolk.gov.uk/DServe/DServe.exe?dsqServer=NCC3CL01&amp;dsqIni=Dserve.ini&amp;dsqApp=Archive&amp;dsqCmd=Show.tcl&amp;dsqDb=Catalog&amp;dsqSearch=%28CatalogueRef%3D%27MC%203453%27%29</t>
  </si>
  <si>
    <t>Harvey family, Thorpe St Andrew</t>
  </si>
  <si>
    <t>"Letters and papers relating to the Harvey family of Thorpe St Andrew."</t>
  </si>
  <si>
    <t>c 1830-1917</t>
  </si>
  <si>
    <t>ACC 2018/54</t>
  </si>
  <si>
    <t>http://nrocat.norfolk.gov.uk/DServe/DServe.exe?dsqServer=NCC3CL01&amp;dsqIni=Dserve.ini&amp;dsqApp=Archive&amp;dsqCmd=Show.tcl&amp;dsqDb=Catalog&amp;dsqSearch=%28CatalogueRef%3D%27ACC%202018%2F54%27%29</t>
  </si>
  <si>
    <t>S H</t>
  </si>
  <si>
    <t>"Minutes, financial records, photographs and title deeds."</t>
  </si>
  <si>
    <t>19th century-1994</t>
  </si>
  <si>
    <t>ACC 2018/55</t>
  </si>
  <si>
    <t>13 volumes and 1 box</t>
  </si>
  <si>
    <t>http://nrocat.norfolk.gov.uk/DServe/DServe.exe?dsqServer=NCC3CL01&amp;dsqIni=Dserve.ini&amp;dsqApp=Archive&amp;dsqCmd=Show.tcl&amp;dsqDb=Catalog&amp;dsqSearch=%28CatalogueRef%3D%27ACC%202018%2F55%27%29</t>
  </si>
  <si>
    <t>Fowell, Thorold and Prentice, solicitors, Norwich</t>
  </si>
  <si>
    <t>1930s-1950s</t>
  </si>
  <si>
    <t>BR 400</t>
  </si>
  <si>
    <t>http://nrocat.norfolk.gov.uk/DServe/DServe.exe?dsqServer=NCC3CL01&amp;dsqIni=Dserve.ini&amp;dsqApp=Archive&amp;dsqCmd=Show.tcl&amp;dsqDb=Catalog&amp;dsqSearch=%28CatalogueRef%3D%27BR%20400%27%29</t>
  </si>
  <si>
    <t>Burston and Shimpling Parish Council</t>
  </si>
  <si>
    <t>"Financial records and planning papers."</t>
  </si>
  <si>
    <t>1978-2009</t>
  </si>
  <si>
    <t>PC 14</t>
  </si>
  <si>
    <t>http://nrocat.norfolk.gov.uk/DServe/DServe.exe?dsqServer=NCC3CL01&amp;dsqIni=Dserve.ini&amp;dsqApp=Archive&amp;dsqCmd=Show.tcl&amp;dsqDb=Catalog&amp;dsqSearch=%28CatalogueRef%3D%27PC%2014%27%29</t>
  </si>
  <si>
    <t>Norfolk County Council, Education Department</t>
  </si>
  <si>
    <t>"Administrative records such as site plans, guidance and papers relating to school dinners and files relating to proposed special schools."</t>
  </si>
  <si>
    <t>ACC 2018/58</t>
  </si>
  <si>
    <t>4 boxes (reboxed to 8)</t>
  </si>
  <si>
    <t>http://nrocat.norfolk.gov.uk/DServe/DServe.exe?dsqServer=NCC3CL01&amp;dsqIni=Dserve.ini&amp;dsqApp=Archive&amp;dsqCmd=Show.tcl&amp;dsqDb=Catalog&amp;dsqSearch=%28CatalogueRef%3D%27ACC%202018%2F58%27%29</t>
  </si>
  <si>
    <t>Bishop of Norwich</t>
  </si>
  <si>
    <t>"Parish files."</t>
  </si>
  <si>
    <t>c 1975-2014</t>
  </si>
  <si>
    <t>ACC 2018/59</t>
  </si>
  <si>
    <t>25 boxes</t>
  </si>
  <si>
    <t>http://nrocat.norfolk.gov.uk/DServe/DServe.exe?dsqServer=NCC3CL01&amp;dsqIni=Dserve.ini&amp;dsqApp=Archive&amp;dsqCmd=Show.tcl&amp;dsqDb=Catalog&amp;dsqSearch=%28CatalogueRef%3D%27ACC%202018%2F59%27%29</t>
  </si>
  <si>
    <t>"Records of various educational charities such as correspondence, records of grants, appointment of trustees, etc."</t>
  </si>
  <si>
    <t>1855-2005</t>
  </si>
  <si>
    <t>ACC 2018/60</t>
  </si>
  <si>
    <t>http://nrocat.norfolk.gov.uk/DServe/DServe.exe?dsqServer=NCC3CL01&amp;dsqIni=Dserve.ini&amp;dsqApp=Archive&amp;dsqCmd=Show.tcl&amp;dsqDb=Catalog&amp;dsqSearch=%28CatalogueRef%3D%27ACC%202018%2F60%27%29</t>
  </si>
  <si>
    <t>Sir Thomas Browne Celebration Quatercentenary Committee</t>
  </si>
  <si>
    <t>"Member's papers."</t>
  </si>
  <si>
    <t>MC 3454</t>
  </si>
  <si>
    <t>http://nrocat.norfolk.gov.uk/DServe/DServe.exe?dsqServer=NCC3CL01&amp;dsqIni=Dserve.ini&amp;dsqApp=Archive&amp;dsqCmd=Show.tcl&amp;dsqDb=Catalog&amp;dsqSearch=%28CatalogueRef%3D%27MC%203454%27%29</t>
  </si>
  <si>
    <t>Rackheath ecclesiastical parish</t>
  </si>
  <si>
    <t>"Papers relating to the church and benefice, a confirmation register, Parochial Church Council minutes, accounts and terriers."</t>
  </si>
  <si>
    <t>1886-2009</t>
  </si>
  <si>
    <t>ACC 2018/62</t>
  </si>
  <si>
    <t>http://nrocat.norfolk.gov.uk/DServe/DServe.exe?dsqServer=NCC3CL01&amp;dsqIni=Dserve.ini&amp;dsqApp=Archive&amp;dsqCmd=Show.tcl&amp;dsqDb=Catalog&amp;dsqSearch=%28CatalogueRef%3D%27ACC%202018%2F62%27%29</t>
  </si>
  <si>
    <t>Great Yarmouth Archaeological Society</t>
  </si>
  <si>
    <t>1979-1989</t>
  </si>
  <si>
    <t>MC 3455</t>
  </si>
  <si>
    <t>http://nrocat.norfolk.gov.uk/DServe/DServe.exe?dsqServer=NCC3CL01&amp;dsqIni=Dserve.ini&amp;dsqApp=Archive&amp;dsqCmd=Show.tcl&amp;dsqDb=Catalog&amp;dsqSearch=%28CatalogueRef%3D%27MC%203455%27%29</t>
  </si>
  <si>
    <t>Patricia Hunter (fl 2018), collector</t>
  </si>
  <si>
    <t>"Collection of Norfolk documents."</t>
  </si>
  <si>
    <t>1768-1960</t>
  </si>
  <si>
    <t>MC 3456</t>
  </si>
  <si>
    <t>http://nrocat.norfolk.gov.uk/DServe/DServe.exe?dsqServer=NCC3CL01&amp;dsqIni=Dserve.ini&amp;dsqApp=Archive&amp;dsqCmd=Show.tcl&amp;dsqDb=Catalog&amp;dsqSearch=%28CatalogueRef%3D%27MC%203456%27%29</t>
  </si>
  <si>
    <t>H/ M?</t>
  </si>
  <si>
    <t>Vernon Masoli Dade (c 1931-), memoirist, Norwich</t>
  </si>
  <si>
    <t>"Childhood memoir."</t>
  </si>
  <si>
    <t>MC 3132</t>
  </si>
  <si>
    <t>http://nrocat.norfolk.gov.uk/DServe/DServe.exe?dsqServer=NCC3CL01&amp;dsqIni=Dserve.ini&amp;dsqApp=Archive&amp;dsqCmd=Show.tcl&amp;dsqDb=Catalog&amp;dsqSearch=%28CatalogueRef%3D%27MC%203132%27%29</t>
  </si>
  <si>
    <t>King's Lynn St Margaret ecclesiastical parish</t>
  </si>
  <si>
    <t>"Estate records relating to St Nicholas Chapel."</t>
  </si>
  <si>
    <t>1961-1990</t>
  </si>
  <si>
    <t>ACC 2018/66</t>
  </si>
  <si>
    <t>31 folders</t>
  </si>
  <si>
    <t>http://nrocat.norfolk.gov.uk/DServe/DServe.exe?dsqServer=NCC3CL01&amp;dsqIni=Dserve.ini&amp;dsqApp=Archive&amp;dsqCmd=Show.tcl&amp;dsqDb=Catalog&amp;dsqSearch=%28CatalogueRef%3D%27ACC%202018%2F66%27%29</t>
  </si>
  <si>
    <t>King Edward VII Grammar School</t>
  </si>
  <si>
    <t>"Lennensian, school magazines."</t>
  </si>
  <si>
    <t>1907-1979</t>
  </si>
  <si>
    <t>ACC 2018/67</t>
  </si>
  <si>
    <t>2 boxes and 17 file holders</t>
  </si>
  <si>
    <t>http://nrocat.norfolk.gov.uk/DServe/DServe.exe?dsqServer=NCC3CL01&amp;dsqIni=Dserve.ini&amp;dsqApp=Archive&amp;dsqCmd=Show.tcl&amp;dsqDb=Catalog&amp;dsqSearch=%28CatalogueRef%3D%27ACC%202018%2F67%27%29</t>
  </si>
  <si>
    <t>Gillian Grafton (fl 2018), collector</t>
  </si>
  <si>
    <t>"Two title deeds relating to properties in King's Lynn and South Lynn."</t>
  </si>
  <si>
    <t>1863, 1881</t>
  </si>
  <si>
    <t>MC 3457</t>
  </si>
  <si>
    <t>2 parchments</t>
  </si>
  <si>
    <t>http://nrocat.norfolk.gov.uk/DServe/DServe.exe?dsqServer=NCC3CL01&amp;dsqIni=Dserve.ini&amp;dsqApp=Archive&amp;dsqCmd=Show.tcl&amp;dsqDb=Catalog&amp;dsqSearch=%28CatalogueRef%3D%27MC%203457%27%29</t>
  </si>
  <si>
    <t>Puttock family, Harleston</t>
  </si>
  <si>
    <t>"Title deeds relating to 35 The Common, Harleston."</t>
  </si>
  <si>
    <t>1793-1974</t>
  </si>
  <si>
    <t>MC 3458</t>
  </si>
  <si>
    <t>http://nrocat.norfolk.gov.uk/DServe/DServe.exe?dsqServer=NCC3CL01&amp;dsqIni=Dserve.ini&amp;dsqApp=Archive&amp;dsqCmd=Show.tcl&amp;dsqDb=Catalog&amp;dsqSearch=%28CatalogueRef%3D%27MC%203458%27%29</t>
  </si>
  <si>
    <t>Foulsham ecclesiastical parish</t>
  </si>
  <si>
    <t>1820-1986</t>
  </si>
  <si>
    <t>ACC 2018/70</t>
  </si>
  <si>
    <t>http://nrocat.norfolk.gov.uk/DServe/DServe.exe?dsqServer=NCC3CL01&amp;dsqIni=Dserve.ini&amp;dsqApp=Archive&amp;dsqCmd=Show.tcl&amp;dsqDb=Catalog&amp;dsqSearch=%28CatalogueRef%3D%27ACC%202018%2F70%27%29</t>
  </si>
  <si>
    <t>Earsham ecclesiastical parish</t>
  </si>
  <si>
    <t>"Marriage register, burial register and vestry minutes."</t>
  </si>
  <si>
    <t>1867-2016</t>
  </si>
  <si>
    <t>PD 519</t>
  </si>
  <si>
    <t>http://nrocat.norfolk.gov.uk/DServe/DServe.exe?dsqServer=NCC3CL01&amp;dsqIni=Dserve.ini&amp;dsqApp=Archive&amp;dsqCmd=Show.tcl&amp;dsqDb=Catalog&amp;dsqSearch=%28CatalogueRef%3D%27PD%20519%27%29</t>
  </si>
  <si>
    <t>A. Johnson (fl 1846-1847), farmer, ? Norfolk</t>
  </si>
  <si>
    <t>"Farm [unidentified] wages book."</t>
  </si>
  <si>
    <t>1846-1847</t>
  </si>
  <si>
    <t>ACC 2018/72</t>
  </si>
  <si>
    <t>http://nrocat.norfolk.gov.uk/DServe/DServe.exe?dsqServer=NCC3CL01&amp;dsqIni=Dserve.ini&amp;dsqApp=Archive&amp;dsqCmd=Show.tcl&amp;dsqDb=Catalog&amp;dsqSearch=%28CatalogueRef%3D%27ACC%202018%2F72%27%29</t>
  </si>
  <si>
    <t>Burnham Market Parish Council</t>
  </si>
  <si>
    <t>"Minutes, accounts and records relating to the Playing Field , allotments and the Queen's Diamond Jubilee."</t>
  </si>
  <si>
    <t>1894-c 2014</t>
  </si>
  <si>
    <t>PC 241</t>
  </si>
  <si>
    <t>2 crates (repacked into 9 boxes)</t>
  </si>
  <si>
    <t>http://nrocat.norfolk.gov.uk/DServe/DServe.exe?dsqServer=NCC3CL01&amp;dsqIni=Dserve.ini&amp;dsqApp=Archive&amp;dsqCmd=Show.tcl&amp;dsqDb=Catalog&amp;dsqSearch=%28CatalogueRef%3D%27PC%20241%27%29</t>
  </si>
  <si>
    <t>Federation of Norfolk Historical and Archaeological Organisations</t>
  </si>
  <si>
    <t>"Minutes, brief history, diary of events and related papers, history fairs and Norfolk Historical Atlas."</t>
  </si>
  <si>
    <t>ACC 2018/74</t>
  </si>
  <si>
    <t>5 folders</t>
  </si>
  <si>
    <t>http://nrocat.norfolk.gov.uk/DServe/DServe.exe?dsqServer=NCC3CL01&amp;dsqIni=Dserve.ini&amp;dsqApp=Archive&amp;dsqCmd=Show.tcl&amp;dsqDb=Catalog&amp;dsqSearch=%28CatalogueRef%3D%27ACC%202018%2F74%27%29</t>
  </si>
  <si>
    <t>Norfolk Federation of Women's Institutes</t>
  </si>
  <si>
    <t>"Records of suspended Women's Insitutes: Happisburgh and Walcott, Cringleford Afternoon, Weasenham and Woodbastwick."</t>
  </si>
  <si>
    <t>1939-2007</t>
  </si>
  <si>
    <t>ACC 2018/75</t>
  </si>
  <si>
    <t>http://nrocat.norfolk.gov.uk/DServe/DServe.exe?dsqServer=NCC3CL01&amp;dsqIni=Dserve.ini&amp;dsqApp=Archive&amp;dsqCmd=Show.tcl&amp;dsqDb=Catalog&amp;dsqSearch=%28CatalogueRef%3D%27ACC%202018%2F75%27%29</t>
  </si>
  <si>
    <t>Edward Milligen Beloe (c 1826-1907), solicitor and antiquary, King's Lynn</t>
  </si>
  <si>
    <t>"'History of Freebridge Marshland Hundred and the Making of Lynn' by Edward M. Beloe, an address given to NNAS in 1896, presented to Thomas Slater by the author on 15 December 1900."</t>
  </si>
  <si>
    <t>1896-1900</t>
  </si>
  <si>
    <t>ACC 2018/76</t>
  </si>
  <si>
    <t>1 volume; 2 papers</t>
  </si>
  <si>
    <t>http://nrocat.norfolk.gov.uk/DServe/DServe.exe?dsqServer=NCC3CL01&amp;dsqIni=Dserve.ini&amp;dsqApp=Archive&amp;dsqCmd=Show.tcl&amp;dsqDb=Catalog&amp;dsqSearch=%28CatalogueRef%3D%27ACC%202018%2F76%27%29</t>
  </si>
  <si>
    <t>"Deed packets A12259 (Broadland High School), 1786 (Great Walsingham and Basham), 2938 (Diss: Land at North end of Frenze Hall Lane), R4104 (Angel Road, Norwich), R5387 (Palace Cinema, Gorleston), R6418 (Howard Infant and Nursery School, Parkway, King's Lynn), R6491 (North Walsham Children's Centre)."</t>
  </si>
  <si>
    <t>1954-2018</t>
  </si>
  <si>
    <t>ACC 2018/77</t>
  </si>
  <si>
    <t>http://nrocat.norfolk.gov.uk/DServe/DServe.exe?dsqServer=NCC3CL01&amp;dsqIni=Dserve.ini&amp;dsqApp=Archive&amp;dsqCmd=Show.tcl&amp;dsqDb=Catalog&amp;dsqSearch=%28CatalogueRef%3D%27ACC%202018%2F77%27%29</t>
  </si>
  <si>
    <t>Sydney William Denny (1886-1960), ironmonger and photographer, Harleston</t>
  </si>
  <si>
    <t>"Glass plate photographic negatives from the Denny photographic collection."</t>
  </si>
  <si>
    <t>nd [? late 19th century]</t>
  </si>
  <si>
    <t>MC 3274</t>
  </si>
  <si>
    <t>70 glass plate negatives</t>
  </si>
  <si>
    <t>http://nrocat.norfolk.gov.uk/DServe/DServe.exe?dsqServer=NCC3CL01&amp;dsqIni=Dserve.ini&amp;dsqApp=Archive&amp;dsqCmd=Show.tcl&amp;dsqDb=Catalog&amp;dsqSearch=%28CatalogueRef%3D%27MC%203274%27%29</t>
  </si>
  <si>
    <t>The Social Lodge, freemasons, St Giles Street, Norwich</t>
  </si>
  <si>
    <t>"Minutes, signature books, Lodge of Instruction minutes with other papers and printed matter."</t>
  </si>
  <si>
    <t>1824-2009</t>
  </si>
  <si>
    <t>SO 379</t>
  </si>
  <si>
    <t>17 volumes, 1 box and loose papers</t>
  </si>
  <si>
    <t>http://nrocat.norfolk.gov.uk/DServe/DServe.exe?dsqServer=NCC3CL01&amp;dsqIni=Dserve.ini&amp;dsqApp=Archive&amp;dsqCmd=Show.tcl&amp;dsqDb=Catalog&amp;dsqSearch=%28CatalogueRef%3D%27SO%20379%27%29</t>
  </si>
  <si>
    <t>West Rudham Parish Meeting; West Rudham Parish Council</t>
  </si>
  <si>
    <t>"Minutes, poor rate books and financial records."</t>
  </si>
  <si>
    <t>1877-2011</t>
  </si>
  <si>
    <t>PC 240</t>
  </si>
  <si>
    <t>2 boxes of records</t>
  </si>
  <si>
    <t>http://nrocat.norfolk.gov.uk/DServe/DServe.exe?dsqServer=NCC3CL01&amp;dsqIni=Dserve.ini&amp;dsqApp=Archive&amp;dsqCmd=Show.tcl&amp;dsqDb=Catalog&amp;dsqSearch=%28CatalogueRef%3D%27PC%20240%27%29</t>
  </si>
  <si>
    <t>Norwich Cathedral Sacrist</t>
  </si>
  <si>
    <t>2012-2014</t>
  </si>
  <si>
    <t>DCN</t>
  </si>
  <si>
    <t>http://nrocat.norfolk.gov.uk/DServe/DServe.exe?dsqServer=NCC3CL01&amp;dsqIni=Dserve.ini&amp;dsqApp=Archive&amp;dsqCmd=Show.tcl&amp;dsqDb=Catalog&amp;dsqSearch=%28CatalogueRef%3D%27DCN%27%29</t>
  </si>
  <si>
    <t>Salhouse ecclesiastical parish</t>
  </si>
  <si>
    <t>"Baptism, marriage, bann and burial registers, service registers, vestry and Parochial Church Council minutes."</t>
  </si>
  <si>
    <t>1851-2010</t>
  </si>
  <si>
    <t>PD 625</t>
  </si>
  <si>
    <t>17 volumes and assorted papers</t>
  </si>
  <si>
    <t>http://nrocat.norfolk.gov.uk/DServe/DServe.exe?dsqServer=NCC3CL01&amp;dsqIni=Dserve.ini&amp;dsqApp=Archive&amp;dsqCmd=Show.tcl&amp;dsqDb=Catalog&amp;dsqSearch=%28CatalogueRef%3D%27PD%20625%27%29</t>
  </si>
  <si>
    <t>Norwich Diocesan Registry</t>
  </si>
  <si>
    <t>"Additional files."</t>
  </si>
  <si>
    <t>1868-1973</t>
  </si>
  <si>
    <t>ACC 2018/83</t>
  </si>
  <si>
    <t>http://nrocat.norfolk.gov.uk/DServe/DServe.exe?dsqServer=NCC3CL01&amp;dsqIni=Dserve.ini&amp;dsqApp=Archive&amp;dsqCmd=Show.tcl&amp;dsqDb=Catalog&amp;dsqSearch=%28CatalogueRef%3D%27ACC%202018%2F83%27%29</t>
  </si>
  <si>
    <t>Norfolk County Council, Youth Employment Service</t>
  </si>
  <si>
    <t>"Papers relating to the creation of a Youth Employment Service by Norfolk County Council."</t>
  </si>
  <si>
    <t>1948-1969</t>
  </si>
  <si>
    <t>ACC 2018/84</t>
  </si>
  <si>
    <t>http://nrocat.norfolk.gov.uk/DServe/DServe.exe?dsqServer=NCC3CL01&amp;dsqIni=Dserve.ini&amp;dsqApp=Archive&amp;dsqCmd=Show.tcl&amp;dsqDb=Catalog&amp;dsqSearch=%28CatalogueRef%3D%27ACC%202018%2F84%27%29</t>
  </si>
  <si>
    <t>Thorpe St Andrew Labour Party</t>
  </si>
  <si>
    <t>SO 211</t>
  </si>
  <si>
    <t>http://nrocat.norfolk.gov.uk/DServe/DServe.exe?dsqServer=NCC3CL01&amp;dsqIni=Dserve.ini&amp;dsqApp=Archive&amp;dsqCmd=Show.tcl&amp;dsqDb=Catalog&amp;dsqSearch=%28CatalogueRef%3D%27SO%20211%27%29</t>
  </si>
  <si>
    <t>Edward Palmer Clarke (fl 1859-1870), mortgagee; Pomeroy and Son, solicitors, Wymondham; unknown</t>
  </si>
  <si>
    <t>"Mixed papers, mainly relating to tax and property."</t>
  </si>
  <si>
    <t>1857-1936</t>
  </si>
  <si>
    <t>MC 3459</t>
  </si>
  <si>
    <t>http://nrocat.norfolk.gov.uk/DServe/DServe.exe?dsqServer=NCC3CL01&amp;dsqIni=Dserve.ini&amp;dsqApp=Archive&amp;dsqCmd=Show.tcl&amp;dsqDb=Catalog&amp;dsqSearch=%28CatalogueRef%3D%27MC%203459%27%29</t>
  </si>
  <si>
    <t>Lyng Parish Council</t>
  </si>
  <si>
    <t>"Minutes, audited accounts, files and planning files."</t>
  </si>
  <si>
    <t>? 1894-21st century</t>
  </si>
  <si>
    <t>ACC 2018/87</t>
  </si>
  <si>
    <t>13 boxes, 1 roll</t>
  </si>
  <si>
    <t>http://nrocat.norfolk.gov.uk/DServe/DServe.exe?dsqServer=NCC3CL01&amp;dsqIni=Dserve.ini&amp;dsqApp=Archive&amp;dsqCmd=Show.tcl&amp;dsqDb=Catalog&amp;dsqSearch=%28CatalogueRef%3D%27ACC%202018%2F87%27%29</t>
  </si>
  <si>
    <t>Harvey family, Thorpe St Andrew; Faulke; Caroline (fl 1900), property owner, Happisburgh; Henry May Waller (fl 19th century), property owner, Foulsham</t>
  </si>
  <si>
    <t>"Abstracts of title to three apparently unrelated properties"</t>
  </si>
  <si>
    <t>1825-1900</t>
  </si>
  <si>
    <t>MC 3460</t>
  </si>
  <si>
    <t>3 gatherings</t>
  </si>
  <si>
    <t>http://nrocat.norfolk.gov.uk/DServe/DServe.exe?dsqServer=NCC3CL01&amp;dsqIni=Dserve.ini&amp;dsqApp=Archive&amp;dsqCmd=Show.tcl&amp;dsqDb=Catalog&amp;dsqSearch=%28CatalogueRef%3D%27MC%203460%27%29</t>
  </si>
  <si>
    <t>Norwich St Giles ecclesiastical parish</t>
  </si>
  <si>
    <t>"Baptism register, service register and Parochial Church Council annual reports with accounts."</t>
  </si>
  <si>
    <t>1926-2017</t>
  </si>
  <si>
    <t>PD 192</t>
  </si>
  <si>
    <t>2 volumes, 4 gatherings</t>
  </si>
  <si>
    <t>http://nrocat.norfolk.gov.uk/DServe/DServe.exe?dsqServer=NCC3CL01&amp;dsqIni=Dserve.ini&amp;dsqApp=Archive&amp;dsqCmd=Show.tcl&amp;dsqDb=Catalog&amp;dsqSearch=%28CatalogueRef%3D%27PD%20192%27%29</t>
  </si>
  <si>
    <t>Women's World Day of Prayer</t>
  </si>
  <si>
    <t>"'Together In Prayer', brochures, Order of Services, tapes and CDs of music to accompany the service written by women of a different country each year on the first day in March."</t>
  </si>
  <si>
    <t>1972-2012</t>
  </si>
  <si>
    <t>ACC 2018/90</t>
  </si>
  <si>
    <t>http://nrocat.norfolk.gov.uk/DServe/DServe.exe?dsqServer=NCC3CL01&amp;dsqIni=Dserve.ini&amp;dsqApp=Archive&amp;dsqCmd=Show.tcl&amp;dsqDb=Catalog&amp;dsqSearch=%28CatalogueRef%3D%27ACC%202018%2F90%27%29</t>
  </si>
  <si>
    <t>Workers' Educational Association, Eastern Region</t>
  </si>
  <si>
    <t>"Norfolk Federation annual report and related papers."</t>
  </si>
  <si>
    <t>ACC 2018/91</t>
  </si>
  <si>
    <t>http://nrocat.norfolk.gov.uk/DServe/DServe.exe?dsqServer=NCC3CL01&amp;dsqIni=Dserve.ini&amp;dsqApp=Archive&amp;dsqCmd=Show.tcl&amp;dsqDb=Catalog&amp;dsqSearch=%28CatalogueRef%3D%27ACC%202018%2F91%27%29</t>
  </si>
  <si>
    <t>Norfolk Registration Service</t>
  </si>
  <si>
    <t>"Marriage registers."</t>
  </si>
  <si>
    <t>1837-2018</t>
  </si>
  <si>
    <t>C/RS</t>
  </si>
  <si>
    <t>43 volumes</t>
  </si>
  <si>
    <t>http://nrocat.norfolk.gov.uk/DServe/DServe.exe?dsqServer=NCC3CL01&amp;dsqIni=Dserve.ini&amp;dsqApp=Archive&amp;dsqCmd=Show.tcl&amp;dsqDb=Catalog&amp;dsqSearch=%28CatalogueRef%3D%27C%2FRS%27%29</t>
  </si>
  <si>
    <t>Official Receiver's Office, Norwich</t>
  </si>
  <si>
    <t>"Includes deeds and papers re land at Walcott; Record and Realization book, 1963-1969. Also contains some printed material."</t>
  </si>
  <si>
    <t>late 19th century-early 20th century</t>
  </si>
  <si>
    <t>ACC 2018/93</t>
  </si>
  <si>
    <t>http://nrocat.norfolk.gov.uk/DServe/DServe.exe?dsqServer=NCC3CL01&amp;dsqIni=Dserve.ini&amp;dsqApp=Archive&amp;dsqCmd=Show.tcl&amp;dsqDb=Catalog&amp;dsqSearch=%28CatalogueRef%3D%27ACC%202018%2F93%27%29</t>
  </si>
  <si>
    <t>Rescued by a former staff member.</t>
  </si>
  <si>
    <t>PR ? H</t>
  </si>
  <si>
    <t>Acle Methodist Circuit; Thetford Methodist Circuit</t>
  </si>
  <si>
    <t>"Acle preaching plans and Thetford Church Council, Property and Annual Church meetings."</t>
  </si>
  <si>
    <t>1922-2017</t>
  </si>
  <si>
    <t>ACC 2018/94</t>
  </si>
  <si>
    <t>1 bundle; 1 folder; 1 volume</t>
  </si>
  <si>
    <t>http://nrocat.norfolk.gov.uk/DServe/DServe.exe?dsqServer=NCC3CL01&amp;dsqIni=Dserve.ini&amp;dsqApp=Archive&amp;dsqCmd=Show.tcl&amp;dsqDb=Catalog&amp;dsqSearch=%28CatalogueRef%3D%27ACC%202018%2F94%27%29</t>
  </si>
  <si>
    <t>East Winch ecclesiastical parish</t>
  </si>
  <si>
    <t>1838-1996</t>
  </si>
  <si>
    <t>PD 639</t>
  </si>
  <si>
    <t>http://nrocat.norfolk.gov.uk/DServe/DServe.exe?dsqServer=NCC3CL01&amp;dsqIni=Dserve.ini&amp;dsqApp=Archive&amp;dsqCmd=Show.tcl&amp;dsqDb=Catalog&amp;dsqSearch=%28CatalogueRef%3D%27PD%20639%27%29</t>
  </si>
  <si>
    <t>North Norfolk Methodist Circuit; North Walsham and Aylsham Methodist Circuit; Cromer and Sheringham Methodist Circuit</t>
  </si>
  <si>
    <t>"Records relating to Aylsham, Sloley and Sheringham chapels and some circuit material."</t>
  </si>
  <si>
    <t>1968-2018</t>
  </si>
  <si>
    <t>ACC 2018/96</t>
  </si>
  <si>
    <t>http://nrocat.norfolk.gov.uk/DServe/DServe.exe?dsqServer=NCC3CL01&amp;dsqIni=Dserve.ini&amp;dsqApp=Archive&amp;dsqCmd=Show.tcl&amp;dsqDb=Catalog&amp;dsqSearch=%28CatalogueRef%3D%27ACC%202018%2F96%27%29</t>
  </si>
  <si>
    <t>Charles Harmony Harrison (1842-1902), artist, Great Yarmouth</t>
  </si>
  <si>
    <t>"Sketches of pencil and watercolour drawings of Norfolk views, list of pictures sold (with prices and names of buyers), catalogues of his exhibited work, sale catalogues for auctions of paintings including works by Harrison and other papers."</t>
  </si>
  <si>
    <t>1875-1972</t>
  </si>
  <si>
    <t>MC 3462</t>
  </si>
  <si>
    <t>http://nrocat.norfolk.gov.uk/DServe/DServe.exe?dsqServer=NCC3CL01&amp;dsqIni=Dserve.ini&amp;dsqApp=Archive&amp;dsqCmd=Show.tcl&amp;dsqDb=Catalog&amp;dsqSearch=%28CatalogueRef%3D%27MC%203462%27%29</t>
  </si>
  <si>
    <t>Attleborough Infants' School (formerly Attleborough County Primary, formerly National School)</t>
  </si>
  <si>
    <t>"Log books, manager's minutes, admission registers and othe papers."</t>
  </si>
  <si>
    <t>1872-2005</t>
  </si>
  <si>
    <t>ACC 2018/98</t>
  </si>
  <si>
    <t>http://nrocat.norfolk.gov.uk/DServe/DServe.exe?dsqServer=NCC3CL01&amp;dsqIni=Dserve.ini&amp;dsqApp=Archive&amp;dsqCmd=Show.tcl&amp;dsqDb=Catalog&amp;dsqSearch=%28CatalogueRef%3D%27ACC%202018%2F98%27%29</t>
  </si>
  <si>
    <t>Calthorpe ecclesiastical parish</t>
  </si>
  <si>
    <t>1755-1819</t>
  </si>
  <si>
    <t>PD 524</t>
  </si>
  <si>
    <t>http://nrocat.norfolk.gov.uk/DServe/DServe.exe?dsqServer=NCC3CL01&amp;dsqIni=Dserve.ini&amp;dsqApp=Archive&amp;dsqCmd=Show.tcl&amp;dsqDb=Catalog&amp;dsqSearch=%28CatalogueRef%3D%27PD%20524%27%29</t>
  </si>
  <si>
    <t>Henry Emery (fl 1828), farmer, Bodham</t>
  </si>
  <si>
    <t>"Title deeds and associated papers mainly relating to an estate in Bodham, Norfolk."</t>
  </si>
  <si>
    <t>c 1695-c 1850s</t>
  </si>
  <si>
    <t>MC 3461</t>
  </si>
  <si>
    <t>http://nrocat.norfolk.gov.uk/DServe/DServe.exe?dsqServer=NCC3CL01&amp;dsqIni=Dserve.ini&amp;dsqApp=Archive&amp;dsqCmd=Show.tcl&amp;dsqDb=Catalog&amp;dsqSearch=%28CatalogueRef%3D%27MC%203461%27%29</t>
  </si>
  <si>
    <t>Norwich Methodist Circuit; Fens Methodist Circuit; East Norfolk Methodist Circuit; Central Norfolk Methodist Circuit; Thetford Diss and Mildenhall Methodist Circuit; Norfolk Broads Methodist Circuit; West Norfolk and North Norfolk Circuits); East Anglia Methodist District</t>
  </si>
  <si>
    <t>"Records relating to New Buckenham Methodist Church, Old Buckenham Methodist Church, Wymondham Methodist Church, Norwich Circuit, Fens Circuit, East Norfolk Circuit, Central Norfolk Circuit, Thetford, Diss and Mildenhall Circuit, Norfolk Broads Circuit, West Norfolk Circuit, North Norfolk Circuit and East Anglia District."</t>
  </si>
  <si>
    <t>1941-2018</t>
  </si>
  <si>
    <t>ACC 2018/101</t>
  </si>
  <si>
    <t>http://nrocat.norfolk.gov.uk/DServe/DServe.exe?dsqServer=NCC3CL01&amp;dsqIni=Dserve.ini&amp;dsqApp=Archive&amp;dsqCmd=Show.tcl&amp;dsqDb=Catalog&amp;dsqSearch=%28CatalogueRef%3D%27ACC%202018%2F101%27%29</t>
  </si>
  <si>
    <t>Pakefield ecclesiastical parish</t>
  </si>
  <si>
    <t>"Annual Vestry and Parochial Church Meeting minutes, Parochial Church Council minutes, Church accounts, church and benefice papers and papers relating to the Pakefield Town estate."</t>
  </si>
  <si>
    <t>1687-1985</t>
  </si>
  <si>
    <t>ACC 2018/102</t>
  </si>
  <si>
    <t>http://nrocat.norfolk.gov.uk/DServe/DServe.exe?dsqServer=NCC3CL01&amp;dsqIni=Dserve.ini&amp;dsqApp=Archive&amp;dsqCmd=Show.tcl&amp;dsqDb=Catalog&amp;dsqSearch=%28CatalogueRef%3D%27ACC%202018%2F102%27%29</t>
  </si>
  <si>
    <t>Great Witchingham Parish Council</t>
  </si>
  <si>
    <t>"Parochial Church Council and annual parish meeting minutes, accounts, fuel allotment accounts, register of allotments, correspondence, copy reports, and planning application matters."</t>
  </si>
  <si>
    <t>1894-2013</t>
  </si>
  <si>
    <t>ACC 2018/103</t>
  </si>
  <si>
    <t>5 volumes, 3 binder files and a crate of files</t>
  </si>
  <si>
    <t>http://nrocat.norfolk.gov.uk/DServe/DServe.exe?dsqServer=NCC3CL01&amp;dsqIni=Dserve.ini&amp;dsqApp=Archive&amp;dsqCmd=Show.tcl&amp;dsqDb=Catalog&amp;dsqSearch=%28CatalogueRef%3D%27ACC%202018%2F103%27%29</t>
  </si>
  <si>
    <t>Midland and Great Northern Railway Company, 1893-1923</t>
  </si>
  <si>
    <t>"Digital image of plan of the Midland and Great Northern Rail Traffic Manager's offices in Austin Street, King's Lynn, dated June 1907."</t>
  </si>
  <si>
    <t>ACC 2018/104</t>
  </si>
  <si>
    <t>95 mb</t>
  </si>
  <si>
    <t>http://nrocat.norfolk.gov.uk/DServe/DServe.exe?dsqServer=NCC3CL01&amp;dsqIni=Dserve.ini&amp;dsqApp=Archive&amp;dsqCmd=Show.tcl&amp;dsqDb=Catalog&amp;dsqSearch=%28CatalogueRef%3D%27ACC%202018%2F104%27%29</t>
  </si>
  <si>
    <t>Parson Woodforde Society</t>
  </si>
  <si>
    <t>"Chairman's files of correspondence, invoices and copy minutes of committee meetings"</t>
  </si>
  <si>
    <t>1985-2014</t>
  </si>
  <si>
    <t>ACC 2018/105</t>
  </si>
  <si>
    <t>2 (now reboxed into 4) boxes of files</t>
  </si>
  <si>
    <t>http://nrocat.norfolk.gov.uk/DServe/DServe.exe?dsqServer=NCC3CL01&amp;dsqIni=Dserve.ini&amp;dsqApp=Archive&amp;dsqCmd=Show.tcl&amp;dsqDb=Catalog&amp;dsqSearch=%28CatalogueRef%3D%27ACC%202018%2F105%27%29</t>
  </si>
  <si>
    <t>Cecilia Brewster (fl 1919-1945), property owner, New Buckenham</t>
  </si>
  <si>
    <t>"Title deeds to The Pleasance, Queen Street, New Buckenham."</t>
  </si>
  <si>
    <t>1791-1926</t>
  </si>
  <si>
    <t>MC 3463</t>
  </si>
  <si>
    <t>1 bundle of parchments and papers</t>
  </si>
  <si>
    <t>http://nrocat.norfolk.gov.uk/DServe/DServe.exe?dsqServer=NCC3CL01&amp;dsqIni=Dserve.ini&amp;dsqApp=Archive&amp;dsqCmd=Show.tcl&amp;dsqDb=Catalog&amp;dsqSearch=%28CatalogueRef%3D%27MC%203463%27%29</t>
  </si>
  <si>
    <t>Colin Phillips (? 1939-2016); former chairman of the Old Buckenham Green Rights Proprietors</t>
  </si>
  <si>
    <t>"Deeds, correspondence, copy reports and other papers re The Green, Old Buckenham."</t>
  </si>
  <si>
    <t>1831-2008</t>
  </si>
  <si>
    <t>ACC 2018/107</t>
  </si>
  <si>
    <t>2 boxes of mixed papers and parchments</t>
  </si>
  <si>
    <t>http://nrocat.norfolk.gov.uk/DServe/DServe.exe?dsqServer=NCC3CL01&amp;dsqIni=Dserve.ini&amp;dsqApp=Archive&amp;dsqCmd=Show.tcl&amp;dsqDb=Catalog&amp;dsqSearch=%28CatalogueRef%3D%27ACC%202018%2F107%27%29</t>
  </si>
  <si>
    <t>Sheringham ecclesiastical parish; Upper Sheringham ecclesiastical parish</t>
  </si>
  <si>
    <t>"Parochial Church Council minutes, financial records, church and benefice papers."</t>
  </si>
  <si>
    <t>1893-2007</t>
  </si>
  <si>
    <t>ACC 2018/108</t>
  </si>
  <si>
    <t>2 boxes (reboxed into 9 boxes)</t>
  </si>
  <si>
    <t>http://nrocat.norfolk.gov.uk/DServe/DServe.exe?dsqServer=NCC3CL01&amp;dsqIni=Dserve.ini&amp;dsqApp=Archive&amp;dsqCmd=Show.tcl&amp;dsqDb=Catalog&amp;dsqSearch=%28CatalogueRef%3D%27ACC%202018%2F108%27%29</t>
  </si>
  <si>
    <t>Sherley family, South Creake; Dack family, South Creake</t>
  </si>
  <si>
    <t>"Title deeds to Properties in South Creake."</t>
  </si>
  <si>
    <t>1714-1767</t>
  </si>
  <si>
    <t>ACC 2018/109</t>
  </si>
  <si>
    <t>http://nrocat.norfolk.gov.uk/DServe/DServe.exe?dsqServer=NCC3CL01&amp;dsqIni=Dserve.ini&amp;dsqApp=Archive&amp;dsqCmd=Show.tcl&amp;dsqDb=Catalog&amp;dsqSearch=%28CatalogueRef%3D%27ACC%202018%2F109%27%29</t>
  </si>
  <si>
    <t>Royal British Legion, Dickleburgh and District Branch</t>
  </si>
  <si>
    <t>1982-2013</t>
  </si>
  <si>
    <t>ACC 2018/110</t>
  </si>
  <si>
    <t>3 volumes, 2 folders</t>
  </si>
  <si>
    <t>http://nrocat.norfolk.gov.uk/DServe/DServe.exe?dsqServer=NCC3CL01&amp;dsqIni=Dserve.ini&amp;dsqApp=Archive&amp;dsqCmd=Show.tcl&amp;dsqDb=Catalog&amp;dsqSearch=%28CatalogueRef%3D%27ACC%202018%2F110%27%29</t>
  </si>
  <si>
    <t>Plumstead Parish Council</t>
  </si>
  <si>
    <t>"Minutes, including Parish Meeting and Recreation and Amenities Committee and Declarations of Acceptance of Office."</t>
  </si>
  <si>
    <t>1894-2004</t>
  </si>
  <si>
    <t>ACC 2018/111</t>
  </si>
  <si>
    <t>1 bag, 1 box</t>
  </si>
  <si>
    <t>http://nrocat.norfolk.gov.uk/DServe/DServe.exe?dsqServer=NCC3CL01&amp;dsqIni=Dserve.ini&amp;dsqApp=Archive&amp;dsqCmd=Show.tcl&amp;dsqDb=Catalog&amp;dsqSearch=%28CatalogueRef%3D%27ACC%202018%2F111%27%29</t>
  </si>
  <si>
    <t>North Norfolk Methodist Circuit; East Dereham United Methodist Circuit</t>
  </si>
  <si>
    <t>"Hindolveston chapel minutes (includes colour photographs), 1892-2009, and class book, 1941; circuit plans for East Dereham area, 1928-1934; circuit plans for north Norfolk, post 2nd World War; and circuit plans for East Suffolk, 1941-1946 (for transfer to Suffolk?)."</t>
  </si>
  <si>
    <t>ACC 2018/112</t>
  </si>
  <si>
    <t>4 bundles</t>
  </si>
  <si>
    <t>http://nrocat.norfolk.gov.uk/DServe/DServe.exe?dsqServer=NCC3CL01&amp;dsqIni=Dserve.ini&amp;dsqApp=Archive&amp;dsqCmd=Show.tcl&amp;dsqDb=Catalog&amp;dsqSearch=%28CatalogueRef%3D%27ACC%202018%2F112%27%29</t>
  </si>
  <si>
    <t>Ethel Flood (fl 1910), Norwich</t>
  </si>
  <si>
    <t>"Postcard from Ethel Flood in Norwich to R.H. Flood in Vancouver, Canada."</t>
  </si>
  <si>
    <t>MC 3464</t>
  </si>
  <si>
    <t>1 piece</t>
  </si>
  <si>
    <t>http://nrocat.norfolk.gov.uk/DServe/DServe.exe?dsqServer=NCC3CL01&amp;dsqIni=Dserve.ini&amp;dsqApp=Archive&amp;dsqCmd=Show.tcl&amp;dsqDb=Catalog&amp;dsqSearch=%28CatalogueRef%3D%27MC%203464%27%29</t>
  </si>
  <si>
    <t>Jane Horner (fl 2016-2017), sound producer, Caston; Stewart Orr (fl 1980s-?), sound engineer</t>
  </si>
  <si>
    <t>"Audio recordings of events in Caston commemorating the Battles of the Somme and Passchendaele."</t>
  </si>
  <si>
    <t>ACC 2018/114</t>
  </si>
  <si>
    <t>1 audio CD containing 2 cda files, 2 leaflets</t>
  </si>
  <si>
    <t>http://nrocat.norfolk.gov.uk/DServe/DServe.exe?dsqServer=NCC3CL01&amp;dsqIni=Dserve.ini&amp;dsqApp=Archive&amp;dsqCmd=Show.tcl&amp;dsqDb=Catalog&amp;dsqSearch=%28CatalogueRef%3D%27ACC%202018%2F114%27%29</t>
  </si>
  <si>
    <t>James Ashley Appleton (1887-1956), clergyman</t>
  </si>
  <si>
    <t>"Papers."</t>
  </si>
  <si>
    <t>1856-2006</t>
  </si>
  <si>
    <t>ACC 2018/115</t>
  </si>
  <si>
    <t>http://nrocat.norfolk.gov.uk/DServe/DServe.exe?dsqServer=NCC3CL01&amp;dsqIni=Dserve.ini&amp;dsqApp=Archive&amp;dsqCmd=Show.tcl&amp;dsqDb=Catalog&amp;dsqSearch=%28CatalogueRef%3D%27ACC%202018%2F115%27%29</t>
  </si>
  <si>
    <t>NPS Property Consultants</t>
  </si>
  <si>
    <t>"Architectural plans re Norfolk County Council property."</t>
  </si>
  <si>
    <t>ACC 2018/116</t>
  </si>
  <si>
    <t>about 70 plans</t>
  </si>
  <si>
    <t>http://nrocat.norfolk.gov.uk/DServe/DServe.exe?dsqServer=NCC3CL01&amp;dsqIni=Dserve.ini&amp;dsqApp=Archive&amp;dsqCmd=Show.tcl&amp;dsqDb=Catalog&amp;dsqSearch=%28CatalogueRef%3D%27ACC%202018%2F116%27%29</t>
  </si>
  <si>
    <t>Irelands Arnold Keys (Land Agents)</t>
  </si>
  <si>
    <t>"Property sales registers covering properties in Norfolk."</t>
  </si>
  <si>
    <t>c 1913-c 1968</t>
  </si>
  <si>
    <t>BR 401</t>
  </si>
  <si>
    <t>http://nrocat.norfolk.gov.uk/DServe/DServe.exe?dsqServer=NCC3CL01&amp;dsqIni=Dserve.ini&amp;dsqApp=Archive&amp;dsqCmd=Show.tcl&amp;dsqDb=Catalog&amp;dsqSearch=%28CatalogueRef%3D%27BR%20401%27%29</t>
  </si>
  <si>
    <t>Weasenham St Peter Parish Council; Weasenham All Saints Parish Council</t>
  </si>
  <si>
    <t>"Records of predecessor parish councils of Weasenham St Peter and Weasenham All Saints. Weasenham All Saints: minutes and agendas, 2009-2015 and accounts, 1981-2011. Weasenham St Peter: minutes and agendas, 2011-2015."</t>
  </si>
  <si>
    <t>1981-2015</t>
  </si>
  <si>
    <t>ACC 2018/118</t>
  </si>
  <si>
    <t>2 folders, 1 volume</t>
  </si>
  <si>
    <t>http://nrocat.norfolk.gov.uk/DServe/DServe.exe?dsqServer=NCC3CL01&amp;dsqIni=Dserve.ini&amp;dsqApp=Archive&amp;dsqCmd=Show.tcl&amp;dsqDb=Catalog&amp;dsqSearch=%28CatalogueRef%3D%27ACC%202018%2F118%27%29</t>
  </si>
  <si>
    <t>"Vestry minutes, church and benefice papers and parish magazines."</t>
  </si>
  <si>
    <t>c 1848-1970s</t>
  </si>
  <si>
    <t>ACC 2018/119</t>
  </si>
  <si>
    <t>http://nrocat.norfolk.gov.uk/DServe/DServe.exe?dsqServer=NCC3CL01&amp;dsqIni=Dserve.ini&amp;dsqApp=Archive&amp;dsqCmd=Show.tcl&amp;dsqDb=Catalog&amp;dsqSearch=%28CatalogueRef%3D%27ACC%202018%2F119%27%29</t>
  </si>
  <si>
    <t>Gaywood Park School</t>
  </si>
  <si>
    <t>"Log books, staff lists, punishment books, photographs, school magazines"</t>
  </si>
  <si>
    <t>1939-1998</t>
  </si>
  <si>
    <t>ACC 2018/120</t>
  </si>
  <si>
    <t>1 box and 1 mounted photo</t>
  </si>
  <si>
    <t>http://nrocat.norfolk.gov.uk/DServe/DServe.exe?dsqServer=NCC3CL01&amp;dsqIni=Dserve.ini&amp;dsqApp=Archive&amp;dsqCmd=Show.tcl&amp;dsqDb=Catalog&amp;dsqSearch=%28CatalogueRef%3D%27ACC%202018%2F120%27%29</t>
  </si>
  <si>
    <t>Steeles Law, solicitors, Norwich</t>
  </si>
  <si>
    <t>"Clients' papers: title deeds relating to 'The Eagle' public house in Attleborough and freehold property in Thurlton and Norton Subcourse."</t>
  </si>
  <si>
    <t>ACC 2018/121</t>
  </si>
  <si>
    <t>1 envelope; 1 bundle</t>
  </si>
  <si>
    <t>http://nrocat.norfolk.gov.uk/DServe/DServe.exe?dsqServer=NCC3CL01&amp;dsqIni=Dserve.ini&amp;dsqApp=Archive&amp;dsqCmd=Show.tcl&amp;dsqDb=Catalog&amp;dsqSearch=%28CatalogueRef%3D%27ACC%202018%2F121%27%29</t>
  </si>
  <si>
    <t>Trunch ecclesiastical parish</t>
  </si>
  <si>
    <t>"Banns and burial registers, Parochial Church Council minutes and other papers."</t>
  </si>
  <si>
    <t>1917-2015</t>
  </si>
  <si>
    <t>ACC 2018/122</t>
  </si>
  <si>
    <t>7 volumes, 1 box file, 13 files</t>
  </si>
  <si>
    <t>http://nrocat.norfolk.gov.uk/DServe/DServe.exe?dsqServer=NCC3CL01&amp;dsqIni=Dserve.ini&amp;dsqApp=Archive&amp;dsqCmd=Show.tcl&amp;dsqDb=Catalog&amp;dsqSearch=%28CatalogueRef%3D%27ACC%202018%2F122%27%29</t>
  </si>
  <si>
    <t>Lessingham School</t>
  </si>
  <si>
    <t>"Managers' minutes, Norfolk Education Committee letter book, School fund accounts and papers and Order book."</t>
  </si>
  <si>
    <t>1903-1985</t>
  </si>
  <si>
    <t>ACC 2018/123</t>
  </si>
  <si>
    <t>5 volumes, 1 packet</t>
  </si>
  <si>
    <t>http://nrocat.norfolk.gov.uk/DServe/DServe.exe?dsqServer=NCC3CL01&amp;dsqIni=Dserve.ini&amp;dsqApp=Archive&amp;dsqCmd=Show.tcl&amp;dsqDb=Catalog&amp;dsqSearch=%28CatalogueRef%3D%27ACC%202018%2F123%27%29</t>
  </si>
  <si>
    <t>Thwaite ecclesiastical parish</t>
  </si>
  <si>
    <t>"Service register."</t>
  </si>
  <si>
    <t>1952-2011</t>
  </si>
  <si>
    <t>PD 544</t>
  </si>
  <si>
    <t>http://nrocat.norfolk.gov.uk/DServe/DServe.exe?dsqServer=NCC3CL01&amp;dsqIni=Dserve.ini&amp;dsqApp=Archive&amp;dsqCmd=Show.tcl&amp;dsqDb=Catalog&amp;dsqSearch=%28CatalogueRef%3D%27PD%20544%27%29</t>
  </si>
  <si>
    <t>Dean and Chapter of Norwich, Cathedral Library</t>
  </si>
  <si>
    <t>"Correspondence."</t>
  </si>
  <si>
    <t>2000-2003</t>
  </si>
  <si>
    <t>ACC 2018/125</t>
  </si>
  <si>
    <t>http://nrocat.norfolk.gov.uk/DServe/DServe.exe?dsqServer=NCC3CL01&amp;dsqIni=Dserve.ini&amp;dsqApp=Archive&amp;dsqCmd=Show.tcl&amp;dsqDb=Catalog&amp;dsqSearch=%28CatalogueRef%3D%27ACC%202018%2F125%27%29</t>
  </si>
  <si>
    <t>Foster family, Norfolk; Howlett family, Reepham</t>
  </si>
  <si>
    <t>"Bills and accounts relating to Reepham."</t>
  </si>
  <si>
    <t>1801-1932</t>
  </si>
  <si>
    <t>ACC 2018/126</t>
  </si>
  <si>
    <t>http://nrocat.norfolk.gov.uk/DServe/DServe.exe?dsqServer=NCC3CL01&amp;dsqIni=Dserve.ini&amp;dsqApp=Archive&amp;dsqCmd=Show.tcl&amp;dsqDb=Catalog&amp;dsqSearch=%28CatalogueRef%3D%27ACC%202018%2F126%27%29</t>
  </si>
  <si>
    <t>"Minutes, declaration and signature books, cash books and other papers."</t>
  </si>
  <si>
    <t>1856-1996</t>
  </si>
  <si>
    <t>ACC 2018/127</t>
  </si>
  <si>
    <t>13 volumes, 1 gathering</t>
  </si>
  <si>
    <t>http://nrocat.norfolk.gov.uk/DServe/DServe.exe?dsqServer=NCC3CL01&amp;dsqIni=Dserve.ini&amp;dsqApp=Archive&amp;dsqCmd=Show.tcl&amp;dsqDb=Catalog&amp;dsqSearch=%28CatalogueRef%3D%27ACC%202018%2F127%27%29</t>
  </si>
  <si>
    <t>East Dereham ecclesiastical parish</t>
  </si>
  <si>
    <t>"Baptism, marriage and banns registers."</t>
  </si>
  <si>
    <t>1956-2009</t>
  </si>
  <si>
    <t>PD 86</t>
  </si>
  <si>
    <t>14 volumes</t>
  </si>
  <si>
    <t>http://nrocat.norfolk.gov.uk/DServe/DServe.exe?dsqServer=NCC3CL01&amp;dsqIni=Dserve.ini&amp;dsqApp=Archive&amp;dsqCmd=Show.tcl&amp;dsqDb=Catalog&amp;dsqSearch=%28CatalogueRef%3D%27PD%2086%27%29</t>
  </si>
  <si>
    <t>Institute of Food Research</t>
  </si>
  <si>
    <t>"Minutes of divisional heads' meetings, newslettters, press cuttings, reports for the visiting group and for the development of Norwich Research Park."</t>
  </si>
  <si>
    <t>c 1960-2013</t>
  </si>
  <si>
    <t>ACC 2018/129</t>
  </si>
  <si>
    <t>9 boxes, 5 box files</t>
  </si>
  <si>
    <t>http://nrocat.norfolk.gov.uk/DServe/DServe.exe?dsqServer=NCC3CL01&amp;dsqIni=Dserve.ini&amp;dsqApp=Archive&amp;dsqCmd=Show.tcl&amp;dsqDb=Catalog&amp;dsqSearch=%28CatalogueRef%3D%27ACC%202018%2F129%27%29</t>
  </si>
  <si>
    <t>H PR ?</t>
  </si>
  <si>
    <t>Shotesham St Mary ecclesiastical parish</t>
  </si>
  <si>
    <t>PD 385</t>
  </si>
  <si>
    <t>http://nrocat.norfolk.gov.uk/DServe/DServe.exe?dsqServer=NCC3CL01&amp;dsqIni=Dserve.ini&amp;dsqApp=Archive&amp;dsqCmd=Show.tcl&amp;dsqDb=Catalog&amp;dsqSearch=%28CatalogueRef%3D%27PD%20385%27%29</t>
  </si>
  <si>
    <t>Norfolk County Council, County Architect's Department</t>
  </si>
  <si>
    <t>"Papers relating to the building of Norfolk County Hall."</t>
  </si>
  <si>
    <t>1964</t>
  </si>
  <si>
    <t>ACC 2018/131</t>
  </si>
  <si>
    <t>http://nrocat.norfolk.gov.uk/DServe/DServe.exe?dsqServer=NCC3CL01&amp;dsqIni=Dserve.ini&amp;dsqApp=Archive&amp;dsqCmd=Show.tcl&amp;dsqDb=Catalog&amp;dsqSearch=%28CatalogueRef%3D%27ACC%202018%2F131%27%29</t>
  </si>
  <si>
    <t>Christchurch, Eaton ecclesiastical parish</t>
  </si>
  <si>
    <t>PD 72</t>
  </si>
  <si>
    <t>http://nrocat.norfolk.gov.uk/DServe/DServe.exe?dsqServer=NCC3CL01&amp;dsqIni=Dserve.ini&amp;dsqApp=Archive&amp;dsqCmd=Show.tcl&amp;dsqDb=Catalog&amp;dsqSearch=%28CatalogueRef%3D%27PD%2072%27%29</t>
  </si>
  <si>
    <t>Raymond Frostick (? 1931-2018), Mayor of Norwich (1976-1977), map collector</t>
  </si>
  <si>
    <t>"Various maps including a good copy of Faden."</t>
  </si>
  <si>
    <t>1797-mid 20th century</t>
  </si>
  <si>
    <t>RFM</t>
  </si>
  <si>
    <t>17 maps</t>
  </si>
  <si>
    <t>http://nrocat.norfolk.gov.uk/DServe/DServe.exe?dsqServer=NCC3CL01&amp;dsqIni=Dserve.ini&amp;dsqApp=Archive&amp;dsqCmd=Show.tcl&amp;dsqDb=Catalog&amp;dsqSearch=%28CatalogueRef%3D%27RFM%27%29</t>
  </si>
  <si>
    <t>Margaret Edith Means (fl 1966), property owner, Wiggenhall St Mary</t>
  </si>
  <si>
    <t>"Title deeds to 6 Stow Road, Wiggenhall St Mary Magdalen."</t>
  </si>
  <si>
    <t>1920-1966</t>
  </si>
  <si>
    <t>MC 3465</t>
  </si>
  <si>
    <t>http://nrocat.norfolk.gov.uk/DServe/DServe.exe?dsqServer=NCC3CL01&amp;dsqIni=Dserve.ini&amp;dsqApp=Archive&amp;dsqCmd=Show.tcl&amp;dsqDb=Catalog&amp;dsqSearch=%28CatalogueRef%3D%27MC%203465%27%29</t>
  </si>
  <si>
    <t>Norfolk Bowls Association (Ladies)</t>
  </si>
  <si>
    <t>"Minutes, year books and dinner menus, rule books, scrapbook of cuttings and photographs and miscellaneous papers."</t>
  </si>
  <si>
    <t>1955-2009</t>
  </si>
  <si>
    <t>ACC 2018/135</t>
  </si>
  <si>
    <t>2 box-loads</t>
  </si>
  <si>
    <t>http://nrocat.norfolk.gov.uk/DServe/DServe.exe?dsqServer=NCC3CL01&amp;dsqIni=Dserve.ini&amp;dsqApp=Archive&amp;dsqCmd=Show.tcl&amp;dsqDb=Catalog&amp;dsqSearch=%28CatalogueRef%3D%27ACC%202018%2F135%27%29</t>
  </si>
  <si>
    <t>Theatre Royal, Norwich; 1935-; J. and J. Colman Ltd (1814-), mustard manufacturers, Norwich</t>
  </si>
  <si>
    <t>"Papers relating to Carrow Works and Norwich Theatre Royal."</t>
  </si>
  <si>
    <t>1916-2013</t>
  </si>
  <si>
    <t>ACC 2018/136</t>
  </si>
  <si>
    <t>http://nrocat.norfolk.gov.uk/DServe/DServe.exe?dsqServer=NCC3CL01&amp;dsqIni=Dserve.ini&amp;dsqApp=Archive&amp;dsqCmd=Show.tcl&amp;dsqDb=Catalog&amp;dsqSearch=%28CatalogueRef%3D%27ACC%202018%2F136%27%29</t>
  </si>
  <si>
    <t>Aldborough ecclesiastical parish</t>
  </si>
  <si>
    <t>1973-2006</t>
  </si>
  <si>
    <t>PD 220</t>
  </si>
  <si>
    <t>http://nrocat.norfolk.gov.uk/DServe/DServe.exe?dsqServer=NCC3CL01&amp;dsqIni=Dserve.ini&amp;dsqApp=Archive&amp;dsqCmd=Show.tcl&amp;dsqDb=Catalog&amp;dsqSearch=%28CatalogueRef%3D%27PD%20220%27%29</t>
  </si>
  <si>
    <t>East Carleton ecclesiastical parish</t>
  </si>
  <si>
    <t>"Tithe map."</t>
  </si>
  <si>
    <t>PD 207</t>
  </si>
  <si>
    <t>1 roll</t>
  </si>
  <si>
    <t>http://nrocat.norfolk.gov.uk/DServe/DServe.exe?dsqServer=NCC3CL01&amp;dsqIni=Dserve.ini&amp;dsqApp=Archive&amp;dsqCmd=Show.tcl&amp;dsqDb=Catalog&amp;dsqSearch=%28CatalogueRef%3D%27PD%20207%27%29</t>
  </si>
  <si>
    <t>Lorna Irene Littleproud (1918-?), shop assistant, ATS member</t>
  </si>
  <si>
    <t>"ATS and other papers."</t>
  </si>
  <si>
    <t>1941-1979</t>
  </si>
  <si>
    <t>MC 3466</t>
  </si>
  <si>
    <t>http://nrocat.norfolk.gov.uk/DServe/DServe.exe?dsqServer=NCC3CL01&amp;dsqIni=Dserve.ini&amp;dsqApp=Archive&amp;dsqCmd=Show.tcl&amp;dsqDb=Catalog&amp;dsqSearch=%28CatalogueRef%3D%27MC%203466%27%29</t>
  </si>
  <si>
    <t>NR2 Community Skills Share</t>
  </si>
  <si>
    <t>"Audio recordings as part of 'A Local Memories Project'."</t>
  </si>
  <si>
    <t>2015-2018</t>
  </si>
  <si>
    <t>ACC 2018/140</t>
  </si>
  <si>
    <t>1 file, 2 memory sticks</t>
  </si>
  <si>
    <t>http://nrocat.norfolk.gov.uk/DServe/DServe.exe?dsqServer=NCC3CL01&amp;dsqIni=Dserve.ini&amp;dsqApp=Archive&amp;dsqCmd=Show.tcl&amp;dsqDb=Catalog&amp;dsqSearch=%28CatalogueRef%3D%27ACC%202018%2F140%27%29</t>
  </si>
  <si>
    <t>Old Hunstanton Parish Council</t>
  </si>
  <si>
    <t>PC 205</t>
  </si>
  <si>
    <t>http://nrocat.norfolk.gov.uk/DServe/DServe.exe?dsqServer=NCC3CL01&amp;dsqIni=Dserve.ini&amp;dsqApp=Archive&amp;dsqCmd=Show.tcl&amp;dsqDb=Catalog&amp;dsqSearch=%28CatalogueRef%3D%27PC%20205%27%29</t>
  </si>
  <si>
    <t>Norfolk County Council, Planning Department</t>
  </si>
  <si>
    <t>"Development plan for the County of Norfolk."</t>
  </si>
  <si>
    <t>MC 3467</t>
  </si>
  <si>
    <t>1 booklet</t>
  </si>
  <si>
    <t>http://nrocat.norfolk.gov.uk/DServe/DServe.exe?dsqServer=NCC3CL01&amp;dsqIni=Dserve.ini&amp;dsqApp=Archive&amp;dsqCmd=Show.tcl&amp;dsqDb=Catalog&amp;dsqSearch=%28CatalogueRef%3D%27MC%203467%27%29</t>
  </si>
  <si>
    <t>Thurne Parish Council</t>
  </si>
  <si>
    <t>"Correspondence only."</t>
  </si>
  <si>
    <t>ACC 2018/143</t>
  </si>
  <si>
    <t>http://nrocat.norfolk.gov.uk/DServe/DServe.exe?dsqServer=NCC3CL01&amp;dsqIni=Dserve.ini&amp;dsqApp=Archive&amp;dsqCmd=Show.tcl&amp;dsqDb=Catalog&amp;dsqSearch=%28CatalogueRef%3D%27ACC%202018%2F143%27%29</t>
  </si>
  <si>
    <t>2AD Memorial Library: Don Olds</t>
  </si>
  <si>
    <t>"Photographs, and documents re 453rd Bomb Group."</t>
  </si>
  <si>
    <t>MC 371</t>
  </si>
  <si>
    <t>13 volumes (later found to be 15 on cataloguing).</t>
  </si>
  <si>
    <t>http://nrocat.norfolk.gov.uk/DServe/DServe.exe?dsqServer=NCC3CL01&amp;dsqIni=Dserve.ini&amp;dsqApp=Archive&amp;dsqCmd=Show.tcl&amp;dsqDb=Catalog&amp;dsqSearch=%28CatalogueRef%3D%27MC%20371%27%29</t>
  </si>
  <si>
    <t>2AD Memorial Library: Anthony North</t>
  </si>
  <si>
    <t>"Photograph albums re 2nd AD aircraft."</t>
  </si>
  <si>
    <t>Norwich Museum Association; James Hooper (1894-1933), journalist and friend of Alfred Munnings</t>
  </si>
  <si>
    <t>"Annotated pamphlet re British plants used in witchcraft and medicine, by James Hooper."</t>
  </si>
  <si>
    <t>1915</t>
  </si>
  <si>
    <t>MC 3468</t>
  </si>
  <si>
    <t>1 paper gathering</t>
  </si>
  <si>
    <t>http://nrocat.norfolk.gov.uk/DServe/DServe.exe?dsqServer=NCC3CL01&amp;dsqIni=Dserve.ini&amp;dsqApp=Archive&amp;dsqCmd=Show.tcl&amp;dsqDb=Catalog&amp;dsqSearch=%28CatalogueRef%3D%27MC%203468%27%29</t>
  </si>
  <si>
    <t>"Accounts, annual financial statements and clerk's correspondence."</t>
  </si>
  <si>
    <t>1919-1977</t>
  </si>
  <si>
    <t>PC 127</t>
  </si>
  <si>
    <t>1 volume, 1 gathering and a file of loose papers</t>
  </si>
  <si>
    <t>http://nrocat.norfolk.gov.uk/DServe/DServe.exe?dsqServer=NCC3CL01&amp;dsqIni=Dserve.ini&amp;dsqApp=Archive&amp;dsqCmd=Show.tcl&amp;dsqDb=Catalog&amp;dsqSearch=%28CatalogueRef%3D%27PC%20127%27%29</t>
  </si>
  <si>
    <t>Burgh Castle Parish Council</t>
  </si>
  <si>
    <t>2012-2015</t>
  </si>
  <si>
    <t>PC 46</t>
  </si>
  <si>
    <t>1 file of papers</t>
  </si>
  <si>
    <t>http://nrocat.norfolk.gov.uk/DServe/DServe.exe?dsqServer=NCC3CL01&amp;dsqIni=Dserve.ini&amp;dsqApp=Archive&amp;dsqCmd=Show.tcl&amp;dsqDb=Catalog&amp;dsqSearch=%28CatalogueRef%3D%27PC%2046%27%29</t>
  </si>
  <si>
    <t>Belton with Browston Parish Council</t>
  </si>
  <si>
    <t>"Minutes, financial records and correspondence."</t>
  </si>
  <si>
    <t>1989-2014</t>
  </si>
  <si>
    <t>ACC 2018/149</t>
  </si>
  <si>
    <t>10 files</t>
  </si>
  <si>
    <t>http://nrocat.norfolk.gov.uk/DServe/DServe.exe?dsqServer=NCC3CL01&amp;dsqIni=Dserve.ini&amp;dsqApp=Archive&amp;dsqCmd=Show.tcl&amp;dsqDb=Catalog&amp;dsqSearch=%28CatalogueRef%3D%27ACC%202018%2F149%27%29</t>
  </si>
  <si>
    <t>Marcon family, Forncett;hardy family, Forncett; Nash family, Forncett;</t>
  </si>
  <si>
    <t>"Forncett estate records of the Marcon, Hardy and Nash families."</t>
  </si>
  <si>
    <t>1698-1855</t>
  </si>
  <si>
    <t>MC 3470</t>
  </si>
  <si>
    <t>http://nrocat.norfolk.gov.uk/DServe/DServe.exe?dsqServer=NCC3CL01&amp;dsqIni=Dserve.ini&amp;dsqApp=Archive&amp;dsqCmd=Show.tcl&amp;dsqDb=Catalog&amp;dsqSearch=%28CatalogueRef%3D%27MC%203470%27%29</t>
  </si>
  <si>
    <t>Grace Kett (1905-?), schoolchild, Bunwell</t>
  </si>
  <si>
    <t>"Norfolk School Cookery book."</t>
  </si>
  <si>
    <t>1916-1918</t>
  </si>
  <si>
    <t>MC 3469</t>
  </si>
  <si>
    <t>http://nrocat.norfolk.gov.uk/DServe/DServe.exe?dsqServer=NCC3CL01&amp;dsqIni=Dserve.ini&amp;dsqApp=Archive&amp;dsqCmd=Show.tcl&amp;dsqDb=Catalog&amp;dsqSearch=%28CatalogueRef%3D%27MC%203469%27%29</t>
  </si>
  <si>
    <t>Wicklewood Parish Council</t>
  </si>
  <si>
    <t>2001-2012</t>
  </si>
  <si>
    <t>ACC 2018/152</t>
  </si>
  <si>
    <t>http://nrocat.norfolk.gov.uk/DServe/DServe.exe?dsqServer=NCC3CL01&amp;dsqIni=Dserve.ini&amp;dsqApp=Archive&amp;dsqCmd=Show.tcl&amp;dsqDb=Catalog&amp;dsqSearch=%28CatalogueRef%3D%27ACC%202018%2F152%27%29</t>
  </si>
  <si>
    <t>Eastern Region Hockey Umpires Association</t>
  </si>
  <si>
    <t>"AGM and Umpiring Committee minutes."</t>
  </si>
  <si>
    <t>1999-2018</t>
  </si>
  <si>
    <t>ACC 2018/153</t>
  </si>
  <si>
    <t>http://nrocat.norfolk.gov.uk/DServe/DServe.exe?dsqServer=NCC3CL01&amp;dsqIni=Dserve.ini&amp;dsqApp=Archive&amp;dsqCmd=Show.tcl&amp;dsqDb=Catalog&amp;dsqSearch=%28CatalogueRef%3D%27ACC%202018%2F153%27%29</t>
  </si>
  <si>
    <t>Clippesby ecclesiastical parish</t>
  </si>
  <si>
    <t>"Registers of baptisms, burials and banns and a tithe apportionment."</t>
  </si>
  <si>
    <t>PD 289</t>
  </si>
  <si>
    <t>http://nrocat.norfolk.gov.uk/DServe/DServe.exe?dsqServer=NCC3CL01&amp;dsqIni=Dserve.ini&amp;dsqApp=Archive&amp;dsqCmd=Show.tcl&amp;dsqDb=Catalog&amp;dsqSearch=%28CatalogueRef%3D%27PD%20289%27%29</t>
  </si>
  <si>
    <t>Reffley Society (1650-), Gaywood</t>
  </si>
  <si>
    <t>"Papers relating to Sir Martin Browne Folkes."</t>
  </si>
  <si>
    <t>1810-1876</t>
  </si>
  <si>
    <t>ACC 2018/155</t>
  </si>
  <si>
    <t>3 papers</t>
  </si>
  <si>
    <t>http://nrocat.norfolk.gov.uk/DServe/DServe.exe?dsqServer=NCC3CL01&amp;dsqIni=Dserve.ini&amp;dsqApp=Archive&amp;dsqCmd=Show.tcl&amp;dsqDb=Catalog&amp;dsqSearch=%28CatalogueRef%3D%27ACC%202018%2F155%27%29</t>
  </si>
  <si>
    <t>"Oral history interview of four members of 2018 Norwich cohort."</t>
  </si>
  <si>
    <t>ACC 2018/156</t>
  </si>
  <si>
    <t>1 wav file</t>
  </si>
  <si>
    <t>http://nrocat.norfolk.gov.uk/DServe/DServe.exe?dsqServer=NCC3CL01&amp;dsqIni=Dserve.ini&amp;dsqApp=Archive&amp;dsqCmd=Show.tcl&amp;dsqDb=Catalog&amp;dsqSearch=%28CatalogueRef%3D%27ACC%202018%2F156%27%29</t>
  </si>
  <si>
    <t>'NR2 Own Words: Lakenham Speaks' Project</t>
  </si>
  <si>
    <t>"Audio recordings and transcripts: Christine Capon; Barry Wilkinson; Richard Webb; Cathy Eden."</t>
  </si>
  <si>
    <t>ACC 2018/157</t>
  </si>
  <si>
    <t>4 wav files, 4 docx files</t>
  </si>
  <si>
    <t>http://nrocat.norfolk.gov.uk/DServe/DServe.exe?dsqServer=NCC3CL01&amp;dsqIni=Dserve.ini&amp;dsqApp=Archive&amp;dsqCmd=Show.tcl&amp;dsqDb=Catalog&amp;dsqSearch=%28CatalogueRef%3D%27ACC%202018%2F157%27%29</t>
  </si>
  <si>
    <t>Kelling Parish Council</t>
  </si>
  <si>
    <t>"Minutes (including some parish meetings), Councillors declarations, Receipts and Payments books and Allotments rent books."</t>
  </si>
  <si>
    <t>c 1909-c 1999</t>
  </si>
  <si>
    <t>ACC 2018/158</t>
  </si>
  <si>
    <t>9 volumes</t>
  </si>
  <si>
    <t>http://nrocat.norfolk.gov.uk/DServe/DServe.exe?dsqServer=NCC3CL01&amp;dsqIni=Dserve.ini&amp;dsqApp=Archive&amp;dsqCmd=Show.tcl&amp;dsqDb=Catalog&amp;dsqSearch=%28CatalogueRef%3D%27ACC%202018%2F158%27%29</t>
  </si>
  <si>
    <t>"Log book, with a gap in the mid 1980s."</t>
  </si>
  <si>
    <t>1972-1996</t>
  </si>
  <si>
    <t>ACC 2018/159</t>
  </si>
  <si>
    <t>http://nrocat.norfolk.gov.uk/DServe/DServe.exe?dsqServer=NCC3CL01&amp;dsqIni=Dserve.ini&amp;dsqApp=Archive&amp;dsqCmd=Show.tcl&amp;dsqDb=Catalog&amp;dsqSearch=%28CatalogueRef%3D%27ACC%202018%2F159%27%29</t>
  </si>
  <si>
    <t>William Forster (1827-1906), solicitor, Aylsham</t>
  </si>
  <si>
    <t>"Title deeds and papers relating to Norfolk."</t>
  </si>
  <si>
    <t>1743-1979</t>
  </si>
  <si>
    <t>ACC 2018/160</t>
  </si>
  <si>
    <t>http://nrocat.norfolk.gov.uk/DServe/DServe.exe?dsqServer=NCC3CL01&amp;dsqIni=Dserve.ini&amp;dsqApp=Archive&amp;dsqCmd=Show.tcl&amp;dsqDb=Catalog&amp;dsqSearch=%28CatalogueRef%3D%27ACC%202018%2F160%27%29</t>
  </si>
  <si>
    <t>Philip Wayre (1921-2014), naturalist and conservationist, Earsham</t>
  </si>
  <si>
    <t>"Research and study papers, correspondence files, administrative records, publications, photographs and negatives."</t>
  </si>
  <si>
    <t>ACC 2018/161</t>
  </si>
  <si>
    <t>1 unit</t>
  </si>
  <si>
    <t>http://nrocat.norfolk.gov.uk/DServe/DServe.exe?dsqServer=NCC3CL01&amp;dsqIni=Dserve.ini&amp;dsqApp=Archive&amp;dsqCmd=Show.tcl&amp;dsqDb=Catalog&amp;dsqSearch=%28CatalogueRef%3D%27ACC%202018%2F161%27%29</t>
  </si>
  <si>
    <t>Eileen Bumphrey (nee Rogers, 1936-2018), occupational therapist, Norwich</t>
  </si>
  <si>
    <t>"Notebooks relatng to special events and dinner parties."</t>
  </si>
  <si>
    <t>MC 3473</t>
  </si>
  <si>
    <t>http://nrocat.norfolk.gov.uk/DServe/DServe.exe?dsqServer=NCC3CL01&amp;dsqIni=Dserve.ini&amp;dsqApp=Archive&amp;dsqCmd=Show.tcl&amp;dsqDb=Catalog&amp;dsqSearch=%28CatalogueRef%3D%27MC%203473%27%29</t>
  </si>
  <si>
    <t>Helen Walton (later Helen Somerwill), teacher, London</t>
  </si>
  <si>
    <t>"Personal papers with notes on her life compiled by her great-granddaughter."</t>
  </si>
  <si>
    <t>1878-2018</t>
  </si>
  <si>
    <t>MC 3475</t>
  </si>
  <si>
    <t>http://nrocat.norfolk.gov.uk/DServe/DServe.exe?dsqServer=NCC3CL01&amp;dsqIni=Dserve.ini&amp;dsqApp=Archive&amp;dsqCmd=Show.tcl&amp;dsqDb=Catalog&amp;dsqSearch=%28CatalogueRef%3D%27MC%203475%27%29</t>
  </si>
  <si>
    <t>Ingworth ecclesiastical parish</t>
  </si>
  <si>
    <t>"Vestry minutes, Parochial Church Council minutes and finacial records including churchwardens' accounts."</t>
  </si>
  <si>
    <t>1878-2017</t>
  </si>
  <si>
    <t>PD 521</t>
  </si>
  <si>
    <t>7 volumes, 2 files</t>
  </si>
  <si>
    <t>http://nrocat.norfolk.gov.uk/DServe/DServe.exe?dsqServer=NCC3CL01&amp;dsqIni=Dserve.ini&amp;dsqApp=Archive&amp;dsqCmd=Show.tcl&amp;dsqDb=Catalog&amp;dsqSearch=%28CatalogueRef%3D%27PD%20521%27%29</t>
  </si>
  <si>
    <t>Griggs family, South Creake</t>
  </si>
  <si>
    <t>"Account books of the Griggs family of South Creake."</t>
  </si>
  <si>
    <t>MC 3479</t>
  </si>
  <si>
    <t>http://nrocat.norfolk.gov.uk/DServe/DServe.exe?dsqServer=NCC3CL01&amp;dsqIni=Dserve.ini&amp;dsqApp=Archive&amp;dsqCmd=Show.tcl&amp;dsqDb=Catalog&amp;dsqSearch=%28CatalogueRef%3D%27MC%203479%27%29</t>
  </si>
  <si>
    <t>"Postcards of Scratby and California gap."</t>
  </si>
  <si>
    <t>nd [? 20th century]</t>
  </si>
  <si>
    <t>MC 3474</t>
  </si>
  <si>
    <t>2 postcards</t>
  </si>
  <si>
    <t>http://nrocat.norfolk.gov.uk/DServe/DServe.exe?dsqServer=NCC3CL01&amp;dsqIni=Dserve.ini&amp;dsqApp=Archive&amp;dsqCmd=Show.tcl&amp;dsqDb=Catalog&amp;dsqSearch=%28CatalogueRef%3D%27MC%203474%27%29</t>
  </si>
  <si>
    <t>Martham ecclesiastical parish</t>
  </si>
  <si>
    <t>"Registers of marriages, banns and burials, church and benefice papers including faculties and Parochial Church Council minutes."</t>
  </si>
  <si>
    <t>ACC 2018/167</t>
  </si>
  <si>
    <t>http://nrocat.norfolk.gov.uk/DServe/DServe.exe?dsqServer=NCC3CL01&amp;dsqIni=Dserve.ini&amp;dsqApp=Archive&amp;dsqCmd=Show.tcl&amp;dsqDb=Catalog&amp;dsqSearch=%28CatalogueRef%3D%27ACC%202018%2F167%27%29</t>
  </si>
  <si>
    <t>"Accounts and minutes of staff meetings."</t>
  </si>
  <si>
    <t>ACC 2018/168</t>
  </si>
  <si>
    <t>http://nrocat.norfolk.gov.uk/DServe/DServe.exe?dsqServer=NCC3CL01&amp;dsqIni=Dserve.ini&amp;dsqApp=Archive&amp;dsqCmd=Show.tcl&amp;dsqDb=Catalog&amp;dsqSearch=%28CatalogueRef%3D%27ACC%202018%2F168%27%29</t>
  </si>
  <si>
    <t>Charles Muskett (1804-1856), publisher, Norwich</t>
  </si>
  <si>
    <t>"Printed (and annotated) plan of the city of Norwich published by Charles Muskett in the mayoralty of Samuel Bignold, Esq."</t>
  </si>
  <si>
    <t>MC 3476</t>
  </si>
  <si>
    <t>1 paper mounted on cloth</t>
  </si>
  <si>
    <t>http://nrocat.norfolk.gov.uk/DServe/DServe.exe?dsqServer=NCC3CL01&amp;dsqIni=Dserve.ini&amp;dsqApp=Archive&amp;dsqCmd=Show.tcl&amp;dsqDb=Catalog&amp;dsqSearch=%28CatalogueRef%3D%27MC%203476%27%29</t>
  </si>
  <si>
    <t>King's Lynn Borough, Town Clerk's Department (?-1974); King's Lynn Charter Trustees (1974-1981);</t>
  </si>
  <si>
    <t>"Visitor books for the King's Lynn Town Hall and mayoral photograph album."</t>
  </si>
  <si>
    <t>1887-2014</t>
  </si>
  <si>
    <t>ACC 2018/170</t>
  </si>
  <si>
    <t>7 volumes and 1 album</t>
  </si>
  <si>
    <t>http://nrocat.norfolk.gov.uk/DServe/DServe.exe?dsqServer=NCC3CL01&amp;dsqIni=Dserve.ini&amp;dsqApp=Archive&amp;dsqCmd=Show.tcl&amp;dsqDb=Catalog&amp;dsqSearch=%28CatalogueRef%3D%27ACC%202018%2F170%27%29</t>
  </si>
  <si>
    <t>William Shaw (fl 1725), bricklayer, Great Yarmouth</t>
  </si>
  <si>
    <t>"Great Yarmouth mortgage deed."</t>
  </si>
  <si>
    <t>MC 3477</t>
  </si>
  <si>
    <t>http://nrocat.norfolk.gov.uk/DServe/DServe.exe?dsqServer=NCC3CL01&amp;dsqIni=Dserve.ini&amp;dsqApp=Archive&amp;dsqCmd=Show.tcl&amp;dsqDb=Catalog&amp;dsqSearch=%28CatalogueRef%3D%27MC%203477%27%29</t>
  </si>
  <si>
    <t>West Norfolk Methodist Circuit</t>
  </si>
  <si>
    <t>"Lynn Circuit schedule book, 1837-1843, King's Lynn circuit plans, 1951-1980 (gaps) and 1990-2007 (gaps) and lay preacher meeting minutes, 1968-1995, King's Lynn London Road Church:council minutes (and circuit meeting minutes), 2000-2004, property and finance committee minutes, 2001-2004, neighbourhood and church family committee minutes, 1974-1995, annual reports, 1994-2009 (gaps), correspondence and accounts re the erestoration of the church, 1993-1997, contract, report, correspondence and grant application papers for organ restoration, 2009-2011, papers re building work, 1994-1006, wedding expenses analysis, 2003-2005, baptism certificate counterfoils, 1975-1980, 1985-1988; North Lynn Church plans for new church, 1958; Gaywood Church rooms sharing arrangements, 1973; Downham Market Circuit meeting minutes re new lay worker appointment, 1999-2003; Downham Market Church council minutes, 2004-2009 and annual church meeting minutes, 2008-2009; Clenchwarton Church council minutes, 1974-2006, church accounts, 1997-2010; and Wimbotsham Church council minutes, 1995-1996 with quinquennial inspection report, May 1995."</t>
  </si>
  <si>
    <t>1837-2011</t>
  </si>
  <si>
    <t>ACC 2018/172</t>
  </si>
  <si>
    <t>5 boxes (re-boxed)</t>
  </si>
  <si>
    <t>http://nrocat.norfolk.gov.uk/DServe/DServe.exe?dsqServer=NCC3CL01&amp;dsqIni=Dserve.ini&amp;dsqApp=Archive&amp;dsqCmd=Show.tcl&amp;dsqDb=Catalog&amp;dsqSearch=%28CatalogueRef%3D%27ACC%202018%2F172%27%29</t>
  </si>
  <si>
    <t>Michael J. Green (fl 1961), lorry driver, Great Massingham</t>
  </si>
  <si>
    <t>"Abstract of title, conveyance and associated search papers re title to a plot of land (now no. 14) on the north side of Lynn Road, Great Massingham."</t>
  </si>
  <si>
    <t>Aug-Dec 1961</t>
  </si>
  <si>
    <t>MC 3478</t>
  </si>
  <si>
    <t>http://nrocat.norfolk.gov.uk/DServe/DServe.exe?dsqServer=NCC3CL01&amp;dsqIni=Dserve.ini&amp;dsqApp=Archive&amp;dsqCmd=Show.tcl&amp;dsqDb=Catalog&amp;dsqSearch=%28CatalogueRef%3D%27MC%203478%27%29</t>
  </si>
  <si>
    <t>Scarning Parish Council</t>
  </si>
  <si>
    <t>2006-2014</t>
  </si>
  <si>
    <t>PC 243</t>
  </si>
  <si>
    <t>http://nrocat.norfolk.gov.uk/DServe/DServe.exe?dsqServer=NCC3CL01&amp;dsqIni=Dserve.ini&amp;dsqApp=Archive&amp;dsqCmd=Show.tcl&amp;dsqDb=Catalog&amp;dsqSearch=%28CatalogueRef%3D%27PC%20243%27%29</t>
  </si>
  <si>
    <t>Carbrooke Parish Council</t>
  </si>
  <si>
    <t>"Minutes and Receipts and Payments book."</t>
  </si>
  <si>
    <t>1998-2014</t>
  </si>
  <si>
    <t>PC 226</t>
  </si>
  <si>
    <t>http://nrocat.norfolk.gov.uk/DServe/DServe.exe?dsqServer=NCC3CL01&amp;dsqIni=Dserve.ini&amp;dsqApp=Archive&amp;dsqCmd=Show.tcl&amp;dsqDb=Catalog&amp;dsqSearch=%28CatalogueRef%3D%27PC%20226%27%29</t>
  </si>
  <si>
    <t>Philip Armes (1923-2017), photographer, Norwich</t>
  </si>
  <si>
    <t>"Maps and plans, mainly OS, probably ex-City Hall."</t>
  </si>
  <si>
    <t>ACC 2018/176</t>
  </si>
  <si>
    <t>2 volumes, 5 boxes</t>
  </si>
  <si>
    <t>http://nrocat.norfolk.gov.uk/DServe/DServe.exe?dsqServer=NCC3CL01&amp;dsqIni=Dserve.ini&amp;dsqApp=Archive&amp;dsqCmd=Show.tcl&amp;dsqDb=Catalog&amp;dsqSearch=%28CatalogueRef%3D%27ACC%202018%2F176%27%29</t>
  </si>
  <si>
    <t>St Mary's Roman Catholic Chapel, London Road, Thetford</t>
  </si>
  <si>
    <t>1989-2006</t>
  </si>
  <si>
    <t>RC</t>
  </si>
  <si>
    <t>http://nrocat.norfolk.gov.uk/DServe/DServe.exe?dsqServer=NCC3CL01&amp;dsqIni=Dserve.ini&amp;dsqApp=Archive&amp;dsqCmd=Show.tcl&amp;dsqDb=Catalog&amp;dsqSearch=%28CatalogueRef%3D%27RC%27%29</t>
  </si>
  <si>
    <t>Wood Rising ecclesiastical parish records</t>
  </si>
  <si>
    <t>PD 365</t>
  </si>
  <si>
    <t>http://nrocat.norfolk.gov.uk/DServe/DServe.exe?dsqServer=NCC3CL01&amp;dsqIni=Dserve.ini&amp;dsqApp=Archive&amp;dsqCmd=Show.tcl&amp;dsqDb=Catalog&amp;dsqSearch=%28CatalogueRef%3D%27PD%20365%27%29</t>
  </si>
  <si>
    <t>Meadow Way Chapel, Hellesdon (Independent)</t>
  </si>
  <si>
    <t>1986-2011</t>
  </si>
  <si>
    <t>FC 160</t>
  </si>
  <si>
    <t>http://nrocat.norfolk.gov.uk/DServe/DServe.exe?dsqServer=NCC3CL01&amp;dsqIni=Dserve.ini&amp;dsqApp=Archive&amp;dsqCmd=Show.tcl&amp;dsqDb=Catalog&amp;dsqSearch=%28CatalogueRef%3D%27FC%20160%27%29</t>
  </si>
  <si>
    <t>Sisland ecclesiastical parish</t>
  </si>
  <si>
    <t>PD 641</t>
  </si>
  <si>
    <t>http://nrocat.norfolk.gov.uk/DServe/DServe.exe?dsqServer=NCC3CL01&amp;dsqIni=Dserve.ini&amp;dsqApp=Archive&amp;dsqCmd=Show.tcl&amp;dsqDb=Catalog&amp;dsqSearch=%28CatalogueRef%3D%27PD%20641%27%29</t>
  </si>
  <si>
    <t>Wretham Parish Council</t>
  </si>
  <si>
    <t>PC 181</t>
  </si>
  <si>
    <t>http://nrocat.norfolk.gov.uk/DServe/DServe.exe?dsqServer=NCC3CL01&amp;dsqIni=Dserve.ini&amp;dsqApp=Archive&amp;dsqCmd=Show.tcl&amp;dsqDb=Catalog&amp;dsqSearch=%28CatalogueRef%3D%27PC%20181%27%29</t>
  </si>
  <si>
    <t>Whinburgh and Westfield Parish Council</t>
  </si>
  <si>
    <t>PC 180</t>
  </si>
  <si>
    <t>http://nrocat.norfolk.gov.uk/DServe/DServe.exe?dsqServer=NCC3CL01&amp;dsqIni=Dserve.ini&amp;dsqApp=Archive&amp;dsqCmd=Show.tcl&amp;dsqDb=Catalog&amp;dsqSearch=%28CatalogueRef%3D%27PC%20180%27%29</t>
  </si>
  <si>
    <t>Stow Bedon and Breckles Parish Council</t>
  </si>
  <si>
    <t>PC 134</t>
  </si>
  <si>
    <t>http://nrocat.norfolk.gov.uk/DServe/DServe.exe?dsqServer=NCC3CL01&amp;dsqIni=Dserve.ini&amp;dsqApp=Archive&amp;dsqCmd=Show.tcl&amp;dsqDb=Catalog&amp;dsqSearch=%28CatalogueRef%3D%27PC%20134%27%29</t>
  </si>
  <si>
    <t>Ditchingham ecclesiastical parish</t>
  </si>
  <si>
    <t>PD 301</t>
  </si>
  <si>
    <t>http://nrocat.norfolk.gov.uk/DServe/DServe.exe?dsqServer=NCC3CL01&amp;dsqIni=Dserve.ini&amp;dsqApp=Archive&amp;dsqCmd=Show.tcl&amp;dsqDb=Catalog&amp;dsqSearch=%28CatalogueRef%3D%27PD%20301%27%29</t>
  </si>
  <si>
    <t>Denton ecclesiastical parish</t>
  </si>
  <si>
    <t>1977-2018</t>
  </si>
  <si>
    <t>PD 136</t>
  </si>
  <si>
    <t>http://nrocat.norfolk.gov.uk/DServe/DServe.exe?dsqServer=NCC3CL01&amp;dsqIni=Dserve.ini&amp;dsqApp=Archive&amp;dsqCmd=Show.tcl&amp;dsqDb=Catalog&amp;dsqSearch=%28CatalogueRef%3D%27PD%20136%27%29</t>
  </si>
  <si>
    <t>Lessingham ecclesiastical parish</t>
  </si>
  <si>
    <t>1955-2016</t>
  </si>
  <si>
    <t>PD 274</t>
  </si>
  <si>
    <t>http://nrocat.norfolk.gov.uk/DServe/DServe.exe?dsqServer=NCC3CL01&amp;dsqIni=Dserve.ini&amp;dsqApp=Archive&amp;dsqCmd=Show.tcl&amp;dsqDb=Catalog&amp;dsqSearch=%28CatalogueRef%3D%27PD%20274%27%29</t>
  </si>
  <si>
    <t>Hempstead with Eccles ecclesiastical parish</t>
  </si>
  <si>
    <t>"Parochial Church Council minutes, service register and confirmation register."</t>
  </si>
  <si>
    <t>1906-2012</t>
  </si>
  <si>
    <t>PD 273</t>
  </si>
  <si>
    <t>http://nrocat.norfolk.gov.uk/DServe/DServe.exe?dsqServer=NCC3CL01&amp;dsqIni=Dserve.ini&amp;dsqApp=Archive&amp;dsqCmd=Show.tcl&amp;dsqDb=Catalog&amp;dsqSearch=%28CatalogueRef%3D%27PD%20273%27%29</t>
  </si>
  <si>
    <t>East Bilney ecclesiastical parish</t>
  </si>
  <si>
    <t>1975-2014</t>
  </si>
  <si>
    <t>PD 194</t>
  </si>
  <si>
    <t>http://nrocat.norfolk.gov.uk/DServe/DServe.exe?dsqServer=NCC3CL01&amp;dsqIni=Dserve.ini&amp;dsqApp=Archive&amp;dsqCmd=Show.tcl&amp;dsqDb=Catalog&amp;dsqSearch=%28CatalogueRef%3D%27PD%20194%27%29</t>
  </si>
  <si>
    <t>Beetley ecclesiastical parish</t>
  </si>
  <si>
    <t>1988-2011</t>
  </si>
  <si>
    <t>PD 195</t>
  </si>
  <si>
    <t>http://nrocat.norfolk.gov.uk/DServe/DServe.exe?dsqServer=NCC3CL01&amp;dsqIni=Dserve.ini&amp;dsqApp=Archive&amp;dsqCmd=Show.tcl&amp;dsqDb=Catalog&amp;dsqSearch=%28CatalogueRef%3D%27PD%20195%27%29</t>
  </si>
  <si>
    <t>Scarning ecclesiastical parish</t>
  </si>
  <si>
    <t>"Marriages and banns registers."</t>
  </si>
  <si>
    <t>1986-2016</t>
  </si>
  <si>
    <t>PD 306</t>
  </si>
  <si>
    <t>http://nrocat.norfolk.gov.uk/DServe/DServe.exe?dsqServer=NCC3CL01&amp;dsqIni=Dserve.ini&amp;dsqApp=Archive&amp;dsqCmd=Show.tcl&amp;dsqDb=Catalog&amp;dsqSearch=%28CatalogueRef%3D%27PD%20306%27%29</t>
  </si>
  <si>
    <t>Shipdham ecclesiastical parish</t>
  </si>
  <si>
    <t>"Baptisms, marriages and banns registers."</t>
  </si>
  <si>
    <t>1947-2016</t>
  </si>
  <si>
    <t>PD 337</t>
  </si>
  <si>
    <t>6 volumes</t>
  </si>
  <si>
    <t>http://nrocat.norfolk.gov.uk/DServe/DServe.exe?dsqServer=NCC3CL01&amp;dsqIni=Dserve.ini&amp;dsqApp=Archive&amp;dsqCmd=Show.tcl&amp;dsqDb=Catalog&amp;dsqSearch=%28CatalogueRef%3D%27PD%20337%27%29</t>
  </si>
  <si>
    <t>Swanton Morley ecclesiastical parish</t>
  </si>
  <si>
    <t>PD 539</t>
  </si>
  <si>
    <t>http://nrocat.norfolk.gov.uk/DServe/DServe.exe?dsqServer=NCC3CL01&amp;dsqIni=Dserve.ini&amp;dsqApp=Archive&amp;dsqCmd=Show.tcl&amp;dsqDb=Catalog&amp;dsqSearch=%28CatalogueRef%3D%27PD%20539%27%29</t>
  </si>
  <si>
    <t>"Parochial Church Council records."</t>
  </si>
  <si>
    <t>1989-2005</t>
  </si>
  <si>
    <t>Swafield ecclesiastical parish</t>
  </si>
  <si>
    <t>"Parochial Church Council minutes and church fabric papers."</t>
  </si>
  <si>
    <t>1979-2015</t>
  </si>
  <si>
    <t>2 box files, 5 files</t>
  </si>
  <si>
    <t>Peterborough Archives Service</t>
  </si>
  <si>
    <t>Middle Level Commissioners</t>
  </si>
  <si>
    <t>"Plan showing Middlw Level rivers and catchment area"</t>
  </si>
  <si>
    <t>2018/1</t>
  </si>
  <si>
    <t>rivers</t>
  </si>
  <si>
    <t>Deeping Gate Parish Council</t>
  </si>
  <si>
    <t>"Deeping Gate Parish council records"</t>
  </si>
  <si>
    <t>1849-2016</t>
  </si>
  <si>
    <t>2018/2</t>
  </si>
  <si>
    <t>2 linear metres</t>
  </si>
  <si>
    <t>Deeping Gate, Parish councils</t>
  </si>
  <si>
    <t>Peterborough District Hospital</t>
  </si>
  <si>
    <t>"Hospital structural plans"</t>
  </si>
  <si>
    <t>1967-70</t>
  </si>
  <si>
    <t>2018/4</t>
  </si>
  <si>
    <t>Hospital, plans</t>
  </si>
  <si>
    <t>Katherine Clayton Scholarship Fund</t>
  </si>
  <si>
    <t>"Minute book, correspondence and financial records"</t>
  </si>
  <si>
    <t>1927-1999</t>
  </si>
  <si>
    <t>2018/6</t>
  </si>
  <si>
    <t>0.25 linear metre</t>
  </si>
  <si>
    <t>Katherine Clayton, charity</t>
  </si>
  <si>
    <t>Trinity Congregational Church</t>
  </si>
  <si>
    <t>"Minute books, financial records, membership records, church magazines"</t>
  </si>
  <si>
    <t>1896-1983</t>
  </si>
  <si>
    <t>2018/7</t>
  </si>
  <si>
    <t>Trinity congregational church, presbyterian</t>
  </si>
  <si>
    <t>Lime House</t>
  </si>
  <si>
    <t>"Title deeds, mortgage, conveyance"</t>
  </si>
  <si>
    <t>1934-1974</t>
  </si>
  <si>
    <t>2018/8</t>
  </si>
  <si>
    <t>Title deeds, mortgage, lime house</t>
  </si>
  <si>
    <t>Perkins Engines</t>
  </si>
  <si>
    <t>"Sales leaflets, instruction charts, annual reports"</t>
  </si>
  <si>
    <t>1952-1953</t>
  </si>
  <si>
    <t>2018/9</t>
  </si>
  <si>
    <t>Perkins Engines, manufactoring, engineering</t>
  </si>
  <si>
    <t>Peterborough Photographic Society</t>
  </si>
  <si>
    <t>"Slides of cemetries and gravestones"</t>
  </si>
  <si>
    <t>1950-2000</t>
  </si>
  <si>
    <t>2018/10</t>
  </si>
  <si>
    <t>1 linear metre</t>
  </si>
  <si>
    <t>Photographic society, photography</t>
  </si>
  <si>
    <t>Barnack Church</t>
  </si>
  <si>
    <t>"Glass plate negative of Barnack church"</t>
  </si>
  <si>
    <t>1930s</t>
  </si>
  <si>
    <t>2018/11</t>
  </si>
  <si>
    <t>Barnack church, glass plate</t>
  </si>
  <si>
    <t>Public Assistance Institution</t>
  </si>
  <si>
    <t>"File pertaining to Peterborough hospital former Public Assistance Institution regarding contract work and correspondence"</t>
  </si>
  <si>
    <t>1950s-1960s</t>
  </si>
  <si>
    <t>2018/12</t>
  </si>
  <si>
    <t>Hospital, public assistance</t>
  </si>
  <si>
    <t>Peterborough City Council</t>
  </si>
  <si>
    <t>"Legal services file including land certificate, mortgage, Air Raid Warden signage"</t>
  </si>
  <si>
    <t>1912-1978</t>
  </si>
  <si>
    <t>2018/13</t>
  </si>
  <si>
    <t>Air Raid Warden, mortgage, world war two</t>
  </si>
  <si>
    <t>HM Coroner for Peterborough and Cambridgeshire</t>
  </si>
  <si>
    <t>"Coroner inquest files"</t>
  </si>
  <si>
    <t>2018/14</t>
  </si>
  <si>
    <t>4 linear metres</t>
  </si>
  <si>
    <t>Coroner inquests</t>
  </si>
  <si>
    <t>Historic Environment Record</t>
  </si>
  <si>
    <t>"Sites and Monuments Record"</t>
  </si>
  <si>
    <t>2018/15</t>
  </si>
  <si>
    <t>3 linear metres</t>
  </si>
  <si>
    <t>Archaeology</t>
  </si>
  <si>
    <t>"Central Library plans"</t>
  </si>
  <si>
    <t>2018/16</t>
  </si>
  <si>
    <t>Library, plans</t>
  </si>
  <si>
    <t>Baker Perkins</t>
  </si>
  <si>
    <t>"Baker Perkins sports and social club material"</t>
  </si>
  <si>
    <t>1880s-2018</t>
  </si>
  <si>
    <t>2018/20</t>
  </si>
  <si>
    <t>Manufacturing, social club</t>
  </si>
  <si>
    <t>"Photographs of Peterborough from strategic growth department of PCC including streetscapes and prominent buildings"</t>
  </si>
  <si>
    <t>c1980s-2000s</t>
  </si>
  <si>
    <t>2018/21</t>
  </si>
  <si>
    <t>Streetscapes, photographs</t>
  </si>
  <si>
    <t>"Glass slide negatives of Peterborough"</t>
  </si>
  <si>
    <t>c1890s-1900s</t>
  </si>
  <si>
    <t>2018/22</t>
  </si>
  <si>
    <t>0.125 linear metre</t>
  </si>
  <si>
    <t>Glass negatives</t>
  </si>
  <si>
    <t>Peterborough and District Family History Society</t>
  </si>
  <si>
    <t>"Cowgate cemetry"</t>
  </si>
  <si>
    <t>2018/23</t>
  </si>
  <si>
    <t>Cemetry</t>
  </si>
  <si>
    <t>Homes England</t>
  </si>
  <si>
    <t>"Aerial photographs of Peterborough"</t>
  </si>
  <si>
    <t>1994-1997</t>
  </si>
  <si>
    <t>2018/24</t>
  </si>
  <si>
    <t>0.5 linear metres</t>
  </si>
  <si>
    <t>Aerial photography</t>
  </si>
  <si>
    <t>St Mark's Church</t>
  </si>
  <si>
    <t>2018/28</t>
  </si>
  <si>
    <t>Parish magazines</t>
  </si>
  <si>
    <t>Conservative Association</t>
  </si>
  <si>
    <t>"Minutes and account books from Peterborough and North Northamptonshire Conservative Associations"</t>
  </si>
  <si>
    <t>1898-1994</t>
  </si>
  <si>
    <t>2018/29</t>
  </si>
  <si>
    <t>Conservative, politics</t>
  </si>
  <si>
    <t>Eastern Angles</t>
  </si>
  <si>
    <t>""Delivered by Freemans" community project outputs including interviews and final script of a play created"</t>
  </si>
  <si>
    <t>2018/31</t>
  </si>
  <si>
    <t>0.8gb</t>
  </si>
  <si>
    <t>Community theatre, Freemans</t>
  </si>
  <si>
    <t>"Additional deposit of corporate records"</t>
  </si>
  <si>
    <t>1880s-2004</t>
  </si>
  <si>
    <t>2018/32</t>
  </si>
  <si>
    <t>Peterborough Regional College</t>
  </si>
  <si>
    <t>"College prospectuses and handbooks"</t>
  </si>
  <si>
    <t>1950s-2000s</t>
  </si>
  <si>
    <t>2018/34</t>
  </si>
  <si>
    <t>College, student</t>
  </si>
  <si>
    <t>Soke of Peterborough</t>
  </si>
  <si>
    <t>"Files regarding smallholdings and legal activities of Cambridgeshire County Council in relation to areas of land within Peterborough"</t>
  </si>
  <si>
    <t>1950s-1974</t>
  </si>
  <si>
    <t>2018/35</t>
  </si>
  <si>
    <t>Smallholdings</t>
  </si>
  <si>
    <t>"Signed minutes"</t>
  </si>
  <si>
    <t>2003-2017</t>
  </si>
  <si>
    <t>2018/36</t>
  </si>
  <si>
    <t>Council minutes</t>
  </si>
  <si>
    <t>Peterborough Development Corporation</t>
  </si>
  <si>
    <t>"Brochures, development briefs, plans, proposed housing"</t>
  </si>
  <si>
    <t>1968-1988</t>
  </si>
  <si>
    <t>2018/37</t>
  </si>
  <si>
    <t>Peterborough Development Corporation, new town</t>
  </si>
  <si>
    <t>Thorpe Hall</t>
  </si>
  <si>
    <t>"Correspondence and paperwork relating to the decision made by PCC to retain Thorpe Hall"</t>
  </si>
  <si>
    <t>1979-1983</t>
  </si>
  <si>
    <t>2018/38</t>
  </si>
  <si>
    <t>"Plans showing proposed extension for archive and museum stores"</t>
  </si>
  <si>
    <t>2018/39</t>
  </si>
  <si>
    <t>Archive store, plans</t>
  </si>
  <si>
    <t>Mary Elisabeth Liquorice (b 1923) Central Library Staff (Reference Librarian c1952-1988)</t>
  </si>
  <si>
    <t>2018/42</t>
  </si>
  <si>
    <t>Mary Elisabeth Liquorice</t>
  </si>
  <si>
    <t>Bharat Hindu Samaj</t>
  </si>
  <si>
    <t>"Papers relating the running of Bharat Hindu Samaj largely financial"</t>
  </si>
  <si>
    <t>1990s-2017</t>
  </si>
  <si>
    <t>2018/43</t>
  </si>
  <si>
    <t>Hindu temple</t>
  </si>
  <si>
    <t>Cambridge Unviersity: The Thomas H Manning Polar Archvies, Scott Polar Research Institute</t>
  </si>
  <si>
    <t>Edward Thomas Wilson (1832-1918) and Edward Adrian Wilson 1872-1912)</t>
  </si>
  <si>
    <t>"Edward Adrian Wilsons Discovery Diaries volumes 2-6. Handwritten copies fo Antarctic diaries made by his father Edward Thomas Wilson form the originals written int eh Antarctic during the British National Antarctic Expedition 1901-04 (Discovery)"</t>
  </si>
  <si>
    <t>MS 2293</t>
  </si>
  <si>
    <t>5. box</t>
  </si>
  <si>
    <t>Antarctic, Expedition, Exploration</t>
  </si>
  <si>
    <t>Forder, Henry</t>
  </si>
  <si>
    <t>"Papers writen by or relating to Henry Forder, particualy his time as Captain of the Hold on HMS Enterprise durung the British Naval Franklin search expedition 1850-55 led by Richard Collinson"</t>
  </si>
  <si>
    <t>1849-1894</t>
  </si>
  <si>
    <t>MS 2297</t>
  </si>
  <si>
    <t>Arctic, expedition, exploration</t>
  </si>
  <si>
    <t>H/</t>
  </si>
  <si>
    <t>Selwyn College</t>
  </si>
  <si>
    <t>Archives of Alan Russell Stephenson (SE 1949)</t>
  </si>
  <si>
    <t>"Personal papers including photos"</t>
  </si>
  <si>
    <t>1940-1950s</t>
  </si>
  <si>
    <t>STEP</t>
  </si>
  <si>
    <t>Photographs of Michael Heslop (SE 1947) d. 2018</t>
  </si>
  <si>
    <t>"Photos of Michael Heslop at Selwyn, sunken lawn, porter and Medical students"</t>
  </si>
  <si>
    <t>1947-1953</t>
  </si>
  <si>
    <t>HESLOP</t>
  </si>
  <si>
    <t>Memoir or Graham Johnson</t>
  </si>
  <si>
    <t>"Recollections of Graham Johnson 1951 - by AC Waterman"</t>
  </si>
  <si>
    <t>JOHNSON</t>
  </si>
  <si>
    <t>Suffolk Record Office, Bury St Edmunds</t>
  </si>
  <si>
    <t>ST FELIX RCVA SCHOOL, HAVERHILL</t>
  </si>
  <si>
    <t>"CR's Governors' Minutes Mar 2004 - May 2005; Suffolk County Council Education Budget 2002-2003; Governors' Documents, Minutes, Reports 2003; Catholic Pyramid Meetings 2002-2005; LEA, LMS and Diocese Information Nov 2004 - May 2005; Performance Management and Threshold Documents 2002-3; LEA and LMS Guidance Dec 2002 - Feb 2004; DfES Guidance, LMS, LEA, NAHT documents Sep 2003 - Nov 2004; Buildings Jun 2003; Loose papers from boxes labelled "Governors' 200-2001 and 2001-2002" and "Governors' 2003, 2004, 2005"; Governors' from May 2004; Governors' from May 2003; Governors' September 2002; Budget 1999-2000; Governors' Meetings Jan 2000 and beyond; Reports: Governors' - Headteachers'; Governors' File from 1999; Partnership 2001-2002; Governors' Minutes - Public copies 2006-2013; Governors' Minutes 2000; Governing Body Minute Books 1995 - 2013; Governors' Summer Term 2000 and beyond; Pre Year 2000 - Health &amp; Safety and Finance; Governors' Meetings 1997-2000; Miscellaneous and Fundraising 1999; Governors' Meetings File 1 Autumn 1999; Governors' Old Documents 1998-2001; Loose Papers 1997-1998; Governors' Minutes 1997-1998; Governors' Meetings and Documents 1997-2000; Governors' Minutes 1999"</t>
  </si>
  <si>
    <t>1997-2005</t>
  </si>
  <si>
    <t>ADB593</t>
  </si>
  <si>
    <t>Education, Catholic</t>
  </si>
  <si>
    <t>MELFORD RURAL DISTRICT COUNCIL</t>
  </si>
  <si>
    <t>"Volume compiled by G.F. Rampling, Inspector of Nuisances, 1915-1918; Volume, register of House Refuse Collections and emptying of soil closets and cesspits, 1912-1928. Very poor condition, cover unattached. Some loose items within volumes."</t>
  </si>
  <si>
    <t>1912-1928</t>
  </si>
  <si>
    <t>EF501</t>
  </si>
  <si>
    <t>Public health</t>
  </si>
  <si>
    <t>ELMSWELL PARISH COUNCIL</t>
  </si>
  <si>
    <t>"1) Various property documents, dating 1788-1954; 2) Envelope containing: Letter from German POW Peter Walbröl from First World War to 'Family Gibson' at Willow Wood farm in Elmswell, dated 12 November 1919; 2b) List of employers and addresses where Peter has previously worked, dated February 5 1919; 2c) Photograph of the '"A" Squadron, 2/1 Suffolk Yeomanry, September 1916. Photographer: Oscar war, Royal Studio, Colchester; 2d) Typed documents detailing a biography of the life of German POW Peter Walbröl, including birthplace, profession, marriage and children and research leads, no date; 3) Volume containing: Farm wages ledger for Willow Wood Farm, Elmswell, dated 1913-1925; Diary of events from 21 September 1917 to 8 June 1918 on front inside covers, mostly regarding livestock activity, dated 21 September to 8 June 1918; (Loose) map of Elmswell with Willow Wood Farm marked in red, dated 13 August 1918; (Loose) invitation to West Suffolk Agricultural Committee for a gathering at the Cambridge University Farm for an agricultural education, (including arrangements for lunch and tea), dated 15 July 1932; Postal addresses at the front and back inside covers throughout the UK and France"</t>
  </si>
  <si>
    <t>c 1788-1954</t>
  </si>
  <si>
    <t>EG507</t>
  </si>
  <si>
    <t>First World War, farming</t>
  </si>
  <si>
    <t>BARNINGHAM PARISH COUNCIL</t>
  </si>
  <si>
    <t>May 1982-Mar 1990</t>
  </si>
  <si>
    <t>EG565</t>
  </si>
  <si>
    <t>HOPTON CUM KNETTISHALL PARISH COUNCIL</t>
  </si>
  <si>
    <t>"1 x outsize handwritten book containing bound copy of inclosure award and map, ¶Some minor damage from damp storage conditions at front of volume and more severe at rear. Covers becoming detached."</t>
  </si>
  <si>
    <t>2 Apr 1827</t>
  </si>
  <si>
    <t>EG715</t>
  </si>
  <si>
    <t>Inclosure</t>
  </si>
  <si>
    <t>DEPDEN PARISH COUNCIL</t>
  </si>
  <si>
    <t>"Parish Meeting Minute Book 1985-2007; Parish Council Meeting Minute Book 2002-2007"</t>
  </si>
  <si>
    <t>1985-2007</t>
  </si>
  <si>
    <t>EG724</t>
  </si>
  <si>
    <t>BABERGH MID SUFFOLK DISTRICT COUNCIL</t>
  </si>
  <si>
    <t>"12 boxes containing: Babergh District Council Agendas - 1991/92 to 2016/17; Babergh District Council Reports - D, E, F, G, H, J, K, L, M, N, P, R"</t>
  </si>
  <si>
    <t>1991-2017</t>
  </si>
  <si>
    <t>EH502</t>
  </si>
  <si>
    <t>LAVENHAM RURAL DEANERY</t>
  </si>
  <si>
    <t>"Folder of minutes"</t>
  </si>
  <si>
    <t>2002-2008</t>
  </si>
  <si>
    <t>FH508</t>
  </si>
  <si>
    <t>EAST ANGLIAN METHODIST CIRCUIT</t>
  </si>
  <si>
    <t>"24 documents relating to property previously owned and subsequently sold by Mildenhall Methodist Church."</t>
  </si>
  <si>
    <t>1782-1957</t>
  </si>
  <si>
    <t>FK1500</t>
  </si>
  <si>
    <t>Nonconformity</t>
  </si>
  <si>
    <t>BURY ST EDMUNDS METHODIST CIRCUIT, HAVERHILL CIRCUIT AND ELY &amp; NEWMARKET METHODIST CIRCUIT</t>
  </si>
  <si>
    <t>"9 BSE Methodist Circuit Circuit Plans 2014-2017; 13 Ely &amp; Newmarket Preaching Plans 2013-2017; 2 The Methodist Church Haverhill Circuit - Circuit plans and Directory 2014-2017; 1 Bury St Edmunds Circuit Directory 2015-2017; 2 x Wesley Historical Society- East Anglia"</t>
  </si>
  <si>
    <t>2014-2018</t>
  </si>
  <si>
    <t>FK1500, 1504 &amp; 1508</t>
  </si>
  <si>
    <t>CHRISTCHURCH UNITED REFORM CHURCH SUDBURY</t>
  </si>
  <si>
    <t>"Baptism register, 1938-2001; marriage registers 1923-1996; Please note: Christchurch URC used to be known as Trinity Congregational Church"</t>
  </si>
  <si>
    <t>1923-2001</t>
  </si>
  <si>
    <t>FK3518</t>
  </si>
  <si>
    <t>BADWELL ASH PARISH</t>
  </si>
  <si>
    <t>"Register of Services 6 Oct 1964-9 May 1990; PCC meeting minutes 30 Mar 1967- 19 Jun 1985"</t>
  </si>
  <si>
    <t>1967-1990</t>
  </si>
  <si>
    <t>FL507</t>
  </si>
  <si>
    <t>FORNHAM ST MARTIN PARISH</t>
  </si>
  <si>
    <t>"Register of Services"</t>
  </si>
  <si>
    <t>1991-2015</t>
  </si>
  <si>
    <t>FL510</t>
  </si>
  <si>
    <t>BRADFIELD ST GEORGE PARISH</t>
  </si>
  <si>
    <t>"Music hand written for the choir (Poor condition, slight mould damage) 1885 - 1900; PCC Minute book 1979 - 1991"</t>
  </si>
  <si>
    <t>1885-1991</t>
  </si>
  <si>
    <t>FL533</t>
  </si>
  <si>
    <t>Church Music</t>
  </si>
  <si>
    <t>LT BRADLEY PARISH</t>
  </si>
  <si>
    <t>"Marriage Register "</t>
  </si>
  <si>
    <t>1901-2007</t>
  </si>
  <si>
    <t>FL535</t>
  </si>
  <si>
    <t>LT CORNARD PARISH</t>
  </si>
  <si>
    <t>"Marriage Register"</t>
  </si>
  <si>
    <t>1994-2011</t>
  </si>
  <si>
    <t>FL555</t>
  </si>
  <si>
    <t>FORNHAM ALL SAINTS PARISH</t>
  </si>
  <si>
    <t>"Inventory and terrier (2 items), Jul 1962; Pastoral Scheme (1p), Oct 1990; churchwarden's correspondence file, Nov 2012- Jul 2013; colour poster regarding dedication of the newly restored nave ceiling by Archdeacon David Jenkins, Feb 2018; Faculty DR number 14505: re cremated remains area in churchyard; visitors books: Oct 1992-Apr 2015"</t>
  </si>
  <si>
    <t>Jul 1962-Mar 2018</t>
  </si>
  <si>
    <t>FL572</t>
  </si>
  <si>
    <t>Church fabric</t>
  </si>
  <si>
    <t>HERRINGSWELL PARISH</t>
  </si>
  <si>
    <t>1999-2017</t>
  </si>
  <si>
    <t>FL583</t>
  </si>
  <si>
    <t>HONINGTON PARISH</t>
  </si>
  <si>
    <t>"Service register"</t>
  </si>
  <si>
    <t>1982-2004</t>
  </si>
  <si>
    <t>FL587</t>
  </si>
  <si>
    <t>KEDINGTON PARISH</t>
  </si>
  <si>
    <t>FL595</t>
  </si>
  <si>
    <t>LACKFORD PARISH</t>
  </si>
  <si>
    <t>"Volume of annual church meetings, 1939-1983; Volume of Church Council Meetings, 1939-1983; Photocopy of Specification for renovations to South Porch and Easternmost window on the South side of the Nave by Whitworth and Hall, Apr 1978; 4 x items of correspondence from E.J. Johnson and Son to the Rev G.G.S. Kenyon, regarding work on the church organ, Mar-Jul 1967"</t>
  </si>
  <si>
    <t>1939-1983</t>
  </si>
  <si>
    <t>FL598</t>
  </si>
  <si>
    <t>RUSHBROOKE PARISH</t>
  </si>
  <si>
    <t>"Register of services"</t>
  </si>
  <si>
    <t>1948-1994</t>
  </si>
  <si>
    <t>FL620</t>
  </si>
  <si>
    <t>SHIMPLING PARISH</t>
  </si>
  <si>
    <t>2002-2016</t>
  </si>
  <si>
    <t>FL624</t>
  </si>
  <si>
    <t>STANTON ALL SAINTS PARISH</t>
  </si>
  <si>
    <t>"Baptism Register 1944-2013; Marriage Register 1995-2017 Confirmation Register 1956-2017; Service Register 1994-2002; PCC Minute Book 1975-1981"</t>
  </si>
  <si>
    <t>1944-2017</t>
  </si>
  <si>
    <t>FL629</t>
  </si>
  <si>
    <t>SUDBURY ALL SAINTS PARISH</t>
  </si>
  <si>
    <t>"Register of Services, 1975-1987; Register of Services, 1998-2011; PCC Minutes, 1984-1990"</t>
  </si>
  <si>
    <t>1975-2011</t>
  </si>
  <si>
    <t>FL633</t>
  </si>
  <si>
    <t>WEST STOW PARISH</t>
  </si>
  <si>
    <t>"Non-residence licence for Revd James Sidney Newcastle Rector of Wordwell for 2 years (27 Nov 1813); Letter from J A Nockold (Land Agent to Revd Edward Benyon of Culford Hall) to Revd William Pridden (31 Mar 1846); Estimate for alterations and additions at West Stow Rectory, to Revd. William Pridden by William Mear (1847); Letter from Nixon &amp; Ward, Stained Glass manufacturers to William Butterfield, Architect (Feb 1850); List of Furniture put into school hoose by Revd R Evans (1873)"</t>
  </si>
  <si>
    <t>1813-1873</t>
  </si>
  <si>
    <t>FL648</t>
  </si>
  <si>
    <t>Church fabric, clergy</t>
  </si>
  <si>
    <t>LITTLE WHELNETHAM PARISH</t>
  </si>
  <si>
    <t>"PCC Minute Book 1993 - 2002; Register of Services 1961 - 1994 "</t>
  </si>
  <si>
    <t>1993-2002</t>
  </si>
  <si>
    <t>FL650</t>
  </si>
  <si>
    <t>BRADFIELD ST GEORGE AND LITTLE WHELNETHAM PARISH</t>
  </si>
  <si>
    <t>"Bradfield St George PCC Minute book 1991 - 2005; Bradfield St George PCC Minute file 2004 - 2014; Bradfield St George with Little Whelnetham PCC 2009 - 2010; Bradfield St George with Little Whelnetham PCC Treasurer notes 2009 - 2012; Friends of Little Whelnetham Minutes 2004 - 2015 (Minutes of the friends group formed to support the upkeep of the fabric of the church after it became a chapel of ease attached to Bradfield St George as a united parish); Little Whelnetham Schedule of works Window repairs 2005 ; Little Whelnetham Quinquennial report 2009; APCM Minutes 2005-2017"</t>
  </si>
  <si>
    <t>FL673</t>
  </si>
  <si>
    <t>Church fabric, finance</t>
  </si>
  <si>
    <t>HORRINGER GARDENING CLUB</t>
  </si>
  <si>
    <t>"Flower Show Schedules: 1911, 1972, 1974-1983, 2016-2017; Application for Membership (ND), Open Gardens Programme (ND); 1975 Flower Show and Summer Fayre Programmes 2008/2009, 2012/2013; Annual Flower Show Documents 1984-2015 (including event programmes, trophy and section winners, reports, name and item entries, newspaper articles, advertisements, income and expenditure accounts); 1915 Royal Horticultural Society Gardeners Diary; Prize Winner books, 1961-1971; Minute books, 1969-1987; Income and Expenditure accounts 1974-1983"</t>
  </si>
  <si>
    <t>1911-2017</t>
  </si>
  <si>
    <t>GC755</t>
  </si>
  <si>
    <t>Gardening, flower shows</t>
  </si>
  <si>
    <t>WEST SUFFOLK BRANCH OF NATIONAL UNION OF TEACHERS</t>
  </si>
  <si>
    <t>"Committee Meetings Minutes Nov 1978-Oct 1999; Minutes of General Meetings Oct 1977 -Nov 1996; Minutes and papers for A.G.Ms and Special General Meetings 1976-1999; Papers relating to a Public Meeting held February 1986; Association Rules for 1980, 1986, 1989, 1992; NUTSHELL newsletters Mar 1982-Dec 2001 and newsletters for : Sep 1976, Feb 1978, Mar 1978, Nov 1978; Information Circulars to schools with Association members Oct 1978-Nov 2001; Association Press Releases May 1979-Febr 1993; Letters to newspaper editors 1985-1990; Miscellaneous correspondence with MPs 1985-2000; Association Surveys and Responses 1981 to 1990; Association Members Guide issued December 1983; (b) Information Cards 1985/6 to 2007/8; assortment of press cuttings relating to Association matters mainly 1980s; Minutes of Meetings Jun 1945- Sep 1956, Sep 1965-Sep 1973; Accounts Jan 1962-Mar 1974"</t>
  </si>
  <si>
    <t>1945-2000</t>
  </si>
  <si>
    <t>GG505</t>
  </si>
  <si>
    <t>Education, unions</t>
  </si>
  <si>
    <t>HORRINGER AND ICKWORTH WOMEN'S INSTITUTE</t>
  </si>
  <si>
    <t>"Financial statements, 1989-1993, 1991-1996, 2006, 2008-2013; Account books, 1932-1950, 1991-1996, 2005-2008; Record books, 1992-2007; Committee minute books, 1957-2010; Attendance registers, 2004, 2005, 2006 and 2008-2017; subscription book, 1984-1997"</t>
  </si>
  <si>
    <t>1932-2017</t>
  </si>
  <si>
    <t>GH502</t>
  </si>
  <si>
    <t>BURY WOMEN'S INSTITUTE</t>
  </si>
  <si>
    <t>"Press Report booklets containing copy correspondence; 1972-2002 (with gaps); Officers' Memorandum Books: 1990-2007; Visitors and Speakers Book 1978-1994"</t>
  </si>
  <si>
    <t>GH523</t>
  </si>
  <si>
    <t>EAST SUFFOLK SCOUTS</t>
  </si>
  <si>
    <t>"Trustees Annual Reports, Annual Review and Statement of Accounts, minutes and agendas; Suffolk Scouts directory; Booklet on Grant Aid and Loans; Suffolk Scout Handbook; invitations; booklet of financial statements; notes on county annual general meeting preparations"</t>
  </si>
  <si>
    <t>GL400</t>
  </si>
  <si>
    <t>Scouting</t>
  </si>
  <si>
    <t>WEST SUFFOLK SCOUTS</t>
  </si>
  <si>
    <t>"Annual Review and Statement of Accounts, Agenda and Minutes, invitations, list of St George's Day Services attended, postcard, correspondence 1990-2007; list of committee members, maps, plans, deed, land registry document, photos, several items of paperwork surrounding proposals and work towards a new building, 1999-2015"</t>
  </si>
  <si>
    <t>1990-2015</t>
  </si>
  <si>
    <t>GL500</t>
  </si>
  <si>
    <t>BRECKLEY LEY, NOWTON</t>
  </si>
  <si>
    <t>"Sales Particulars"</t>
  </si>
  <si>
    <t>HA535</t>
  </si>
  <si>
    <t>Property sales</t>
  </si>
  <si>
    <t>OAKES FAMILY OF NOWTON COURT</t>
  </si>
  <si>
    <t>"3 deep boxes and 1 small bundle 'Oakes Settled Estates'; 3 small boxes 'Farm Volumes'; 2 small boxes containing a previous Tem deposit : Tem 240; 1 deep box and 1 small box 'Hervey Aston Oakes'; Farm volumes: Aug 1939-11 Oct 1952; Estate Accounts cash books Jul 1947-Oct 1957; Nowton Lodge farm accounts- hard back volume Farm accounts, payments and receipts Nov 1944-Oct 1959; Weekly labour accounts- hard back volume Names of workmen listed by date and amounts paid plus sales of crops and livestock Oct 1947- Oct 1948; Weekly labour accounts- Names of workmen listed by date, plus weekly cash receipts and farm expenditure Oct 1948-Oct 1959; Nowton Court weekly wages- Names of workmen, with gross and net wages Oct 1949-Oct 1957"</t>
  </si>
  <si>
    <t>1700s-1900s</t>
  </si>
  <si>
    <t>Farming, Labourers, livestock, crops, wages</t>
  </si>
  <si>
    <t>SMITHS ROW</t>
  </si>
  <si>
    <t>"Series One: series of portfolios which the Gallery described as "Gallery Biography". These contain a mix of news-clippings, photos, brochures and posters 1992-2004; Series Two: News-clippings presented in various formats 1976-2015; Series Three: A5 Smiths Row brochures, 2005-2015; folder of publications relating to the Art Gallery/Suffolk artists was also deposited; now in local studies library."</t>
  </si>
  <si>
    <t>1976-2015</t>
  </si>
  <si>
    <t>HC701</t>
  </si>
  <si>
    <t>Art, galleries</t>
  </si>
  <si>
    <t>SUFFOLK BUILDINGS</t>
  </si>
  <si>
    <t>"7 x small plastic boxes and 1 x larger cardboard indexing box of slides of Suffolk buildings; 1 x very small cardboard box of mixed photographs (56), slides (4) and negatives (8); 1 x outsize portfolio of measured drawings (architects' plans) of Suffolk Buildings; 1 x envelope (now archive folder) containing 57 photographs, 1 x postcard illustration, 5 x packets of negatives and 4 x items of paperwork concerning Suffolk buildings."</t>
  </si>
  <si>
    <t>1918-1985</t>
  </si>
  <si>
    <t>HD2112</t>
  </si>
  <si>
    <t>Buildings</t>
  </si>
  <si>
    <t>RISBY RECORDER</t>
  </si>
  <si>
    <t>"Ephemera relating to Risby: Newsclippings of events in Risby for 2017 with references to schools, nursing homes, church and people in the news; photographs of 'Fishers Field' and one single photograph of 'Brooks Cambridge. One of new buildings April 2017'; Church service leaflets; Printed-out online newsletters; Small number of assorted papers including planning notice and flyers; 'Risby news' handwritten by depositor for the year 2017; Also, 12 copies of 'Stile', passed to Local Studies."</t>
  </si>
  <si>
    <t>HD2154</t>
  </si>
  <si>
    <t>FORNHAM ST MARTIN AND FORNHAM ST GENEVIEVE RECORDER</t>
  </si>
  <si>
    <t>"Recorder's report for 2017"</t>
  </si>
  <si>
    <t>HD2192</t>
  </si>
  <si>
    <t>THEATRE AND CONCERT PROGRAMMES</t>
  </si>
  <si>
    <t>"Theatre Royal lunchtime concert programmes, 2010-2016; Cathedral concert programmes, 2000-2014; Theatre Royal 'Restoring the Repertoire', 2010-2013; Suffolk Villages Festival cont, 2010-2012; Suffolk Young People's Theatre, 1979-2010; Bury St Edmunds Concert Club, 2000-2003; "</t>
  </si>
  <si>
    <t>1979-2016</t>
  </si>
  <si>
    <t>HD3253</t>
  </si>
  <si>
    <t>Theatres, concerts, music</t>
  </si>
  <si>
    <t>PROGRAMMES</t>
  </si>
  <si>
    <t>"9 programmes for Bury St Edmunds Festival , 2010-2011; 12 programmes and 3 x leaflets for Bury St Edmunds Festival , 2012-2014; 10 x programmes/flyers for concerts in Bury St Edmunds churches, 2000-2015 and 9 x programmes/flyers for cultural events in Bury St Edmunds, c2000-2008"</t>
  </si>
  <si>
    <t>Festivals, music</t>
  </si>
  <si>
    <t>WOOLPIT RECORDER</t>
  </si>
  <si>
    <t>"Folder of Woolpit diaries, newsclippings etc"</t>
  </si>
  <si>
    <t>HD3302</t>
  </si>
  <si>
    <t>DRINKSTONE LOCAL HISTORY RECORDER</t>
  </si>
  <si>
    <t>"Folder of ephemera for Drinkstone parish "</t>
  </si>
  <si>
    <t>HD3403</t>
  </si>
  <si>
    <t>58 HIGH STREET, LAVENHAM</t>
  </si>
  <si>
    <t>"27 x property documents; Handwritten list of documents 1777-1954 for 58,59 &amp; 60 High Street, Lavenham. Property at this time known as Yaxley Cottage. Before and after photographs of restoration work and garden at Yaxley Cottage, with two negatives of outside of house nd [1950's?]	"</t>
  </si>
  <si>
    <t>Aug 1777- Oct 1956</t>
  </si>
  <si>
    <t>HD3405</t>
  </si>
  <si>
    <t>Deeds, building restoration</t>
  </si>
  <si>
    <t>COURT BARON DOCUMENT</t>
  </si>
  <si>
    <t>"Vellum document for Court Baron General held for Rowland Holt, armiger, esquire, Lord of the Manor. Court held before Robert Camell, gentleman, the Sentinel Steward on Monday 20 October 1712"</t>
  </si>
  <si>
    <t>20 Oct 1712</t>
  </si>
  <si>
    <t>HD3406</t>
  </si>
  <si>
    <t>Manors</t>
  </si>
  <si>
    <t>MIND THE GAP PROJECT</t>
  </si>
  <si>
    <t>"20 copy photos of Bury Station, as listed by depositor: 1) BSE Booking Office 12 May 1967 - L to R Ken Lomax, George Munden?, Hugh Longland (Chief Clerk); 2) Bury Eastgate Station - closed 1909; 3) BSE Station - Edwardian era?; 4) BSE Station - early 1980s; 5-6) BSE Station - summer 1990; 7-8) BSE Booking Hall - Xmas 1990; 9) BSE Booking Office - Xmas 1990 - L to R Martin Warburton, Paul Brown, David Mann (Chief Clerk); 10) BSE Travel Office - early 1990s - L to R Alun Lewis, Martin Warburton, David Mann (Chief Clerk), Bob Dixon (Relief); 11) BSE Booking Hall - early 1990s, school party with L to R David Mann (Chief Clerk), ? (Transport Police), Steve Scott (Platform staff); 12-13) BSE Stationmaster's House - autumn 1991; 14) BSE Platforms - autumn 1991; 15) BSE Station behind platform 1 - autumn 1991 - grounded coach body (believed to be a GE or GN 6-wheeler) used by Carriage &amp; Wagon Examiners. Burnt down a few weeks later, just after someone had bought it (presumably for preservation); 16) BSE Station platform 2 ('down' side) - autumn 1991;
17) BSE Booking Office - 1995 -Martin Warburton with APTIS ticket machine (before being suspended by tribute ticket machine); 18-19) BSE Station - March 1995 - after re-pointing and some restoration (part ? funded by Railway Heritage Trust); 20) BSE Platform 2 - February 1998 - L to R George Beeton (Platform staff), Martin Warburton before both retired later that year; 1 x sheet of photocopied platform tickets for Bury St Edmunds"</t>
  </si>
  <si>
    <t>HD3407</t>
  </si>
  <si>
    <t>Railways, station buildings, oral history, displays</t>
  </si>
  <si>
    <t>"Interviewee permission form for Ray Wade; transcript of interview to be deposited in future, to add to this; Mind The Gap trail and 1 x Sybil Andrews trail leaflets; Mind The Gap flyer; digital files, deposited via email (21.3 MB of data) Digital Word files as follows: Commentary on the photo in the Spanton Jarman Collection. Commentary on the photo of station staff in the Spanton Jarman Collection. Brief histories of railway workers living in Bury St Edmunds from 1891 census with updates from 1901 and 1911. This enabled some of the people in the photo to be identified. Facebook histories. People's memories of the railway station mainly in response to an appeal for information through we love Bury St Edmunds. Permission was given by individuals to use these quotes. Impact of the Railway for SCRO. Research for Mind the Gap exhibitions from secondary sources, oral history interviews and British Newspaper Archive. Mind the Gap Intro Panel for SCRO. Exhibition intro panel. Moyes's Hall Railway Workers Panel for SCRO. Research and panel for exhibition at Moyes's Hall in Dec 2017-Feb 2018 drawn from secondary sources, oral history interviews and British Newspaper Archive; Railway Women final panel for SCRO "; Safety on the Railway for SCRO "; Station Master's House Panel for SCRO "; Station Panel for SCRO "; The Bank Holiday Excursions for SCRO "; Sybil Andrews panel for SCRO "; Women Railway Workers for SCRO "; Photo of women from the Inwards and outwards office at BSE railway station, station hill c1951. See oral history from R Hempstead (JPEG); Description of Inward and outward Photo (above); Sybil Andrews Notes. "</t>
  </si>
  <si>
    <t>21.3 mb</t>
  </si>
  <si>
    <t>WEST SUFFOLK MISCELLANEOUS</t>
  </si>
  <si>
    <t>"1907 Script book. Bury pageant; 1909(pre) Views of Bury St Edmunds; 1914 Programme. Grand concert. Stanton; 1940 Documents re: German plane crash in Wickhambrook; Post war travel documents 1945 Booklet. Wickhambrook War Memorial Village Hall; 1945 Royal Observer Corps at Wickhambrook. Photo/log book/badges; 1946 Map of Badmonsfield and Alderfield Hall estates, Wickhambrook; 1955 Suffolk Century story booklet. 1855 - 1955; 1965 Sale particulars. 27 Guildhall Street, Bury St Edmunds; 1960s? Suffolk Free Press - Agricultural Review; Glasswell's book. 50 years; 1992 Obituary. Dobs Easterbrook, Bury St Edmunds (Pamela's dress shop)"</t>
  </si>
  <si>
    <t>1907-1992</t>
  </si>
  <si>
    <t>HD3408</t>
  </si>
  <si>
    <t>Pageants, Second World War</t>
  </si>
  <si>
    <t>SUFFOLK DAY 2018</t>
  </si>
  <si>
    <t>"2 x posters for Suffolk Day 2018; 23 x A5 comments slips recording customer and staff sentiments about life in Suffolk, 2018"</t>
  </si>
  <si>
    <t>21 Jun 2018</t>
  </si>
  <si>
    <t>HD3409</t>
  </si>
  <si>
    <t>Celebrations</t>
  </si>
  <si>
    <t>THOMAS RIDLEY AND SON GROCERS AND PAINT MERCHANTS, BURY ST EDMUNDS</t>
  </si>
  <si>
    <t>"Manuscript account book, 160pp"</t>
  </si>
  <si>
    <t>1846-1863</t>
  </si>
  <si>
    <t>HD3410</t>
  </si>
  <si>
    <t>Accounts</t>
  </si>
  <si>
    <t>THE MICHAEL LINGWOOD COLLECTION</t>
  </si>
  <si>
    <t>"Research notes and documents concerning Barningham, created or collected by Mr Lingwood during his work as a local historian. Newsclippings of sketches of Suffolk, mainly by Keith Pilling in the 'Saturday Sketchbook' section of the EADT, but also five of Suffolk churches from The Blackburne Deanery Magazine; Correspondence and associated papers regarding planning and buildings in Barningham, 1978-1979; sales particulars 1972-1996; parish plan, 2003-2010; Barningham charities: Charity Commission scheme including appointment of trustees, 1978 and Wash pit and Allotment charity accounts; Maps of Barningham (mainly copies used as part of Mr Lingwood's various research projects), most undated (20th century), one dated 1976; Plastic wallet labelled 'families with some history' including Mr Lingwood's notes on the Fison family, a copy of three Spanton photographs of unnamed individuals, a newsclipping dated 1922 regarding Barningham social events and the funeral of Miss Edwards, and a scrap of paper dated 1903 giving an account of money paid to Mrs Harriet Bloomfield. (ii) newsclippings (origin not specified) regarding Barningham, 1986-1988; Transcription of document regarding Barningham Mill, 1989; Mr Lingwood's research, including notes on the postal history of Barningham, Church Farm Barningham, preparation for an exhibition in the village hall (2000), Mr Lingwood's study of Barningham 'village road system and outlying connections' (1994), the village handbells, oral history project on Mr Jarrold 'Working Life in Suffolk between the Wars'. Photographs, copy photographs, photocopied photographs and sketches of Barningham places and people (including both sketches and photographs of the church), some with annotations explaining their subjects, 20th century. Grave memorial recording forms- yellow cardboard slips completed whilst undertaking surveys of Barningham churchyards including St Andrew's and the Wesleyan/Methodist chapel. Volume entitled 'burials church and chapel' with rough notes on burials. First page says 'Whittlesey St Andrew 1840-56' (church in Cambridgeshire). Back of book includes notes and diagrams regarding Barningham Old Methodist Chapel burial ground. Research and papers on Barningham church , including papers on church extension; plan of churchyard showing gravestones; envelope containing notes on church bells; envelope containing notes on plate and monumental inscriptions; scrap of paper probably removed from a volume headed 'this book belongeth to Barningham Church' and a later note about an inscription on a brass plate about William Goche rector of the parish in 1481 (whilst on the reverse, the paper has been used for handwriting practise); rough notes summarising church repairs since 1932; poster regarding painting 'The Return of the Prodigal' by Murillo; meeting notes on the coronation memorial and church clock restoration; rough sketch relating to chapel survey, 1977; correspondence and papers regarding the churchyard and monuments; letter and receipt for payment to Mr Tydeman for clock repair, 1937; list of rectors of the church, 1305-1984; table showing church-building projects mentioned in Suffolk Wills; letter from Barningham school pupil asking Mr Lingwood for information about the rectors of Barningham and his comprehensive reply, 1991; Barningham village life, including wallet of material on SLHC and the New Domesday Survey of Suffolk/village appraisal, 1986; Mr Lingwood's writings for the parish magazine, mainly 'the Lingwood Spot', 1986-1999; circular regarding village hall appeal, Barningham residents' letter, 2008; letter from Mr Lingwood to the EADT regarding protecting the countryside, 1977; wallet of papers and correspondence regarding the Cricket Meadow, including a history of the plot of land; wallet of posters for events, 1988-2003. -Historical documents relating to Barningham (i) letter from Local Government Board to Chair of Barningham Parish Council 1895; marriage licence 1906; certificate of redemption of tithe rentcharge 1923 and Barningham Tithe Annuity (nd); letter from K. Pownall to Revd D.R. Morgan regarding Barningham Reading Room; typed copy of trust deed for Barningham Reading Room, original 1914, photocopy of Sparrow Club rules, original c. 1914; lists of Barningham documents, 20th century (ii) 2 x envelopes of accounts slips including many for Barningham Tithe Rent-Charge; parish magazine covers, 'Homewords', just covers except for one or two additional pages here and there. Includes photocopies of some 1886 covers. Many gaps. Originals dated 1875, 1877, 1878, 1879, 1880, 1881, 1883, 1884, 1885, 1886, 1887, 1888, 1889, 1890, 1891, 1893, 1894, 1895, 1896, 1897, 1898, 1899, 1900, 1901, 1902 and 1903."</t>
  </si>
  <si>
    <t>1875-2010</t>
  </si>
  <si>
    <t>HD3411</t>
  </si>
  <si>
    <t>Planning, buildings, family history, churches, roads, parish magazines</t>
  </si>
  <si>
    <t>INDENTURE</t>
  </si>
  <si>
    <t>"1 x Indenture between Anna Brown of Boxford and John Houghton of Westley and Heigham Risby of Groton"</t>
  </si>
  <si>
    <t>15 Jan 1708</t>
  </si>
  <si>
    <t>HD3413</t>
  </si>
  <si>
    <t>BRAYBROOKE FAMILY</t>
  </si>
  <si>
    <t>"Volume containing: 'The Survey of Whepstead, Elmeswell, Woolpitt, Drinkeston Timperlyes in the County of Suffolk', dated 1693; Bundle containing: Clarkson &amp; another to Manley assignment, dated 13 March 1739, Manley to Manley assignment, dated 7 March 1742, Case with details of distribution of assets between Reverend Cornelius Murdin and his future wife Harriot Manley, dated 20 May 1743, 2d) Murdin to Dax, An Assignment in trust? for Mr Thomas Manley, dated 29 October 1748, Settlement previous to the marriage of the Reverend James Birch with wife Ann Murdin (includes three documents; 2 x 'Expenses' and 1 x 'Indenture Tripartite') , dated 22 April 1786; Bundle containing: Counterpart of Lease of a house in Paternoster Row, commencing Lady Day 1794 for the term of 14 years, expires Lady Day 1808 at the [clear?] yearly rent of £63 from Mrs Martha Hayles to Mr Rotton, dated 20 March 1794, Counterpart Surrender of an old lease and grant for a new one for 21 years rent £63, from Mr Benjamin Le Mesurier, the Reverend William Bond and the Reverend [SS?] Jacob Wollaston executors of Mrs Sayles deceased to Mr Walter Brind, dated 3 February 1801, Counterpart of Lease from Lady Day 1807 for 26 years [...] expires at Midsummer, from The Reverend William Bond and the Reverend F.J.H. Wollaston and executors of Mrs Hayles deceased to Mr Walter Brind, dated 27 February 1807, License of Alteration from Peterhouse College to Charles Humfrey, dated 14 October 1824, Assignment of certain lease hold premises in the Parish of Saint Andrew the Less in the Town of Cambridge, from Charles Humfrey Esq. to Miss Jane Hayles, dated 15 March 1825, Probate of the will of Mrs Martha Bond widow deceased, extracted by Soller and Sons Proctors, Doctors Commons, dated 20 October 1845; Bundle containing: Copy of Will of Jane [Bouchier?], dated 20 August 1747, Lease of a piece of ground and messuage theron in Paternoster Row for 61 years from midsummer 1772, expired at midsummer 1833, rent £12 per annum from Mr Beecroft to Mr Essex, dated 14 December 1773, Counterpart of lease of a house in Paternoster Row commencing at midsummer 1772 for the term of 14 years, expires at midsummer 1793 at the yearly rent of £67, dated 26 December 1773, Mr George Williams to Mr H.S. Henley and his trustee, attested copies lease and release of a messuage and premises in Chipping Ongar, Essex, dated 12 &amp; 13 December 1800, Mr H.J. Henley with Mr George Williams, Deed of Covenant to produce title deeds, dated 13 December 1800, Copy of Will of Mr George Williams, dated 7 November 1813, Release and Conveyance of a messuage and premises in the town of Chipping Ongar in Essex, Messieurs Bridge Mansfield Porter and others to Mr Thomas Williams and his trustee, dated 27 December 1819, Mortgage in fee of a messuage cottage buildings and premises at Chipping Ongar in the county of Essex for [...] £700 and interest from Mr Thomas Mills to Robert Denn Esquire, dated 11 March 1820 (folded with lease for a year Mr Thomas Williams to Robert Denn Esquire, dated 15 March 1820), Mr Richard Stokes to The Executors of Mr George Williams deceased - General Release, Last Will and Testament dated 13 November 1827, Miss Elizabeth Stokes to the executors of Mr George Williams deceased - General Release, Last Will and Testament, dated 9 February 1830, Land agreement in the parishes of Chipping Ongar and Fyfield (letter enclosed in another sheet of paper), dated May 1837; Family tree of the Braybooke Family, dating from 1170 - present"</t>
  </si>
  <si>
    <t>1693-2018</t>
  </si>
  <si>
    <t>HD3414</t>
  </si>
  <si>
    <t>Probate, deeds</t>
  </si>
  <si>
    <t>PAKENHAM EPHEMERA</t>
  </si>
  <si>
    <t>"Newsclippings, leaflets and posters relating to Pakenham"</t>
  </si>
  <si>
    <t>HD3415</t>
  </si>
  <si>
    <t>BURY ST EDMUNDS AND SURROUNDING AREA RAILWAY</t>
  </si>
  <si>
    <t>"Digital copies of the contents of: 1 x suitcase of documents and volumes; 2 x framed documents; Relating to the railway at Bury St Edmunds and surrounding area"</t>
  </si>
  <si>
    <t>HD3416</t>
  </si>
  <si>
    <t>24.8 gb</t>
  </si>
  <si>
    <t>WATTISFIELD CONGREGATIONAL CHURCH</t>
  </si>
  <si>
    <t>"1 x pamphlet: "Gleanings from our Old Church Book gathered to recall the past at the Jubilee Celebration of the second building of Wattisfield Congregational Church on May 1st and 3rd, 1927; Preachers: May 1st Rev. A.H Henderson and May 3rd Rev. J.A. Patten; Gives some of the history of the chapel; Pamphlet belonged to Wilfred Youngman Nunn (1880-1972) who lived in Walsham-le-Willows all his life."</t>
  </si>
  <si>
    <t>HD3417</t>
  </si>
  <si>
    <t>ROOKERY FARM, WICKHAMBROOK AND BURY ST EDMUNDS THEATRE PROGRAMMES</t>
  </si>
  <si>
    <t>"2 x farm diaries for Rookery Farm, Wickhambrook, 1948-1949; Will and probate for Alfred F. Eade of Rookery Farm, Wickhambrook, 1949; 14 x Theatre Programmes (mostly Playhouse, Bury St Edmunds), 1935-1958; 2 x play scripts; Blithe Spirit by Noel Coward, 1941, with rehearsal schedule and hand-painted paper money enclosed and The Happiest Days of Your Life by John Dighton, 1951"</t>
  </si>
  <si>
    <t>1935-1949</t>
  </si>
  <si>
    <t>HD3418</t>
  </si>
  <si>
    <t>Farming</t>
  </si>
  <si>
    <t>COLMAN FAMILY</t>
  </si>
  <si>
    <t>"Correspondence between George and Sylvia Colman and various bodies on the subject of VAT on church repairs"</t>
  </si>
  <si>
    <t>Jul 1989-Jun 2012</t>
  </si>
  <si>
    <t>HD3419</t>
  </si>
  <si>
    <t>SUFFOLK PARSONAGE HOUSES</t>
  </si>
  <si>
    <t>"Sales particulars relating to (in some cases former) parsonages and rectories"</t>
  </si>
  <si>
    <t>1971-1998</t>
  </si>
  <si>
    <t>HD3420</t>
  </si>
  <si>
    <t>clergy housing</t>
  </si>
  <si>
    <t>ARCHIVES RELATING TO BRANDON, SUFFOLK FROM FELBRIGG ESTATE, NORFOLK, NATIONAL TRUST</t>
  </si>
  <si>
    <t>"2nd October 1696 Indenture of Mathew Brampton to James Hart, Brandon, Suffolk; 2nd October 1696 covering letter (?) between Mathew Brampton and James Hart; covering letter (?) laying out obligations of Mathew Brampton; 1st October 1735 ¶Indenture between William Bails and Mary his wife in Windam in the County of Norfolk and Mary Hart of Brandon, detailing receipt of 40 pounds of "Good and Lawful Money"; 2nd September 1746 Extract of the last will and testament of Martin Newby of Lakenheath in the County of Suffolk Clerk, and his wife Margaret Newby, widow; including their daughter, Mary Newby, and her heirs; 7th September 1786 Lease for a year between Anthony Willett of Lakenheath in the County of Suffolk, farmer, and Mary his wife, and John Willett of Brandon in the said county, gentleman; 8th September 1786 Release of an estate in Brandon, Suffolk between Anthony Willett and his wife Mary, and John Willett; 16th September 1803 Mortgage of an estate in Brandon, Suffolk between Mr. Henry Hancock of Brandon in the County of Suffolk, Waterman, of the one part, and Mr. Samuel Ellington, of the same place, Gardener, of the other part; 10th October 1809 Lease between Mr. Henry Hancock of Brandon in the County of Suffolk, Baker of the one part, and Mr. Henry Howard of the same place, Carpenter, of the other part; 11th October 1809 Appointment and Release to Uses between Mr. Henry Hancock of Brandon in the County of Suffolk, Baker, and Mr. H. Steward; 17th May 1832 Mortgage of premises in Brandon, Suffolk for securing of £126 and interest, between Mr. George Steward of Brandon in the County of Suffolk, Carpenter, and Mr. Peter Muncey in the other part; 7th February 1833 Office copy of the last will and testament of Mr. George Steward deceased of Brandon in the County of Suffolk, Carpenter; sons Robert Henry Steward and George Steward mentioned; 27th September 1847 Assignment and confirmation of a Messuage and Land to in Brandon, Suffolk for securing £139:0:0 and Interest and Covenant to indure, between Mr. Peter Muncey and Mr. William Buckenham; 27th September 1847 Bill and Receipt Received 27th September 1847 of Mr. William Buckenham the Sum of Eleventh Pounds being the amount of my Bill annexed in the transfer of (?) Mr. Peter Muncey to him - Edw. Smythe	; 1847 Abstract of the Title of the Devisees under the Will of Mr. Leo Steward to an Estate at Brandon in the County of Suffolk; 13th April 1853 Conveyance of an Estate at Brandon in the County of Suffolk, Mess. Osborne and Ux, Mr. George Steward and H. W. Bailey Esquire, to Mr. Edward Smythe in Trust for Mr. William Buckenham; 1884 Abstract of Title of the Trustees for Sale under the Will of the late Mr. William Buckenham deceased to a Freehold Dwelling House Shop Yard Stables and Buildings situate in High Street, Brandon, Suffolk; 1884 Abstract of Title of the Trustees for Sale under the Will of the late Mr. William Buckenham deceased to a Freehold Dwelling House Shop Yard Stables and Buildings situate in High Street, Brandon, Suffolk; 22nd March 1884 Conveyance a Messuage or Dwelling house Shop and hereditaments (?) situate in High Street in Brandon, Suffolk, to Mr. William Buckingham and Mr. John Wood to Mr. William Rought; 1884 Conditions of Sale	for freehold property in Brandon, Suffolk; Cruso &amp; Wilkin; "</t>
  </si>
  <si>
    <t>1696-1884</t>
  </si>
  <si>
    <t>HD3421</t>
  </si>
  <si>
    <t>EIGHT FIVE THEATRE COMPANY</t>
  </si>
  <si>
    <t>"A History of the Eight Five Theatre Company from 1985-2003"</t>
  </si>
  <si>
    <t>c 2003</t>
  </si>
  <si>
    <t>HD3422</t>
  </si>
  <si>
    <t>Theatres</t>
  </si>
  <si>
    <t>EXNING ENLISTMENT RE-ENACTMENT</t>
  </si>
  <si>
    <t>"Record of the event and other ways in which Exning remembered the WW1 in 2014"</t>
  </si>
  <si>
    <t>HD3423</t>
  </si>
  <si>
    <t>First World War</t>
  </si>
  <si>
    <t>MAP OF BANLEUCA OF ST EDMUND (COPY)</t>
  </si>
  <si>
    <t>"The map is dated to 945AD-1290AD and shows the water ways and buildings of King Edmund. ¶Artefacts from the buildings have been found and will be on record at the Shire Hall Archaeological Department."</t>
  </si>
  <si>
    <t>HD3425</t>
  </si>
  <si>
    <t>Commemoration</t>
  </si>
  <si>
    <t>13TH/18TH HUSSARS AT WICKHAM MARKET</t>
  </si>
  <si>
    <t>"Copies of photos from 'A Staffordshire Yeomanry Trooper at War. My War in a Dyplex Drive (swimming) Tank' by (Former Sgt) Aubrey Burton (1923-2017); Published by Mid Norfolk Family History Society, in 2017; Mr Burton trained on tanks at Wickham Market, then Fritton Lake (1943-1944) then back to Fritton Lake after D-Day."</t>
  </si>
  <si>
    <t>HD3426</t>
  </si>
  <si>
    <t>Second World War</t>
  </si>
  <si>
    <t>MISS IRENE FAIRWEATHER, TEACHER</t>
  </si>
  <si>
    <t>"Three signed agreements between Miss Irene Fairweather and the managers of Walsham Le Willows (1919) Hopton (1921) and Wattisfield (1925) Schools on appointment as a teacher"</t>
  </si>
  <si>
    <t>1919-1925</t>
  </si>
  <si>
    <t>HD3427</t>
  </si>
  <si>
    <t>Education</t>
  </si>
  <si>
    <t>PTE W MOSS 1ST SUFFOLKS (BAND)</t>
  </si>
  <si>
    <t>"Copies of 2 photographs of the depositors grandfather W Moss. He joined the 1st Batt Suffolk Regiment as a boy-soldier."</t>
  </si>
  <si>
    <t>c1918</t>
  </si>
  <si>
    <t>HD3428</t>
  </si>
  <si>
    <t>ABSTRACT OF TITLE RE THE GOLDEN LION, NEWMARKET</t>
  </si>
  <si>
    <t>"Supplemental of Abstract of Title of Miss Charlotte Margaret Brown to the Premises known as The Golden Lion, Newmarket"</t>
  </si>
  <si>
    <t>HD3429</t>
  </si>
  <si>
    <t>Public Houses</t>
  </si>
  <si>
    <t>BURY ST EDMUNDS RAILWAY</t>
  </si>
  <si>
    <t>"Ephemera, tickets and timetables (copies)"</t>
  </si>
  <si>
    <t>c1970-c2017</t>
  </si>
  <si>
    <t>HD3430</t>
  </si>
  <si>
    <t>Railways</t>
  </si>
  <si>
    <t>RESEARCH MATERIAL AND MAPS</t>
  </si>
  <si>
    <t>"Research notes and photos for an article in Proceedings of the Suffolk Institute of Archaeology and History Vol XXXVII (part 3) 1991 pp251-4 by Cynthia Brown; Specification and plans re restoration of Flempton Church (1936); Photo of Fornham Tithe Map; Map of traffic survey in Bury St Edmunds (1965); photo of Revd Gerald Pearce to add to FL545"</t>
  </si>
  <si>
    <t>1936-1991</t>
  </si>
  <si>
    <t>HD3432</t>
  </si>
  <si>
    <t>CECIL J BOURNE, ARCHITECT</t>
  </si>
  <si>
    <t>"Roll of assorted plans of houses and churches"</t>
  </si>
  <si>
    <t>HG505</t>
  </si>
  <si>
    <t>Architecture</t>
  </si>
  <si>
    <t>JANE WALKER HOSPITAL</t>
  </si>
  <si>
    <t>"East Anglian Sanatorium Company Ltd Directors Reports and Statement of Accounts 1899-1942; Technically a file concerning new signs for the Jane Walker Hospital but contains the detailed arguments about naming of the new hospital between the British Legion and local medical officials; Details of the sale of the whole EAS Company to the British Legion but also contains full details of the decline of the San from 1938 with a full report of the properties owned in 1942; Assorted loose papers with one photograph: Articles of Association and prospectus for EAS Co.; Letter, poem and photo concerning final closure of Jane Walker Hospital; Photographs of the EAS, the Nayland Sanatorium and possibly of Jane Walker Hospital. SRO holds most of them already but not the ones of the Queen Mother visiting the British Legion Hospital, some paper copies of newspaper cuttings; 'Notes For Patients' (on wooden backing board) and typed document giving background to the Jane Walker Hospital."</t>
  </si>
  <si>
    <t>1899-1992</t>
  </si>
  <si>
    <t>ID507</t>
  </si>
  <si>
    <t>British Legion, hospitals, sanatoria</t>
  </si>
  <si>
    <t>J .W. CLARKE AND W. SPANTON INDIVIDUAL AND GROUP PORTRAITS</t>
  </si>
  <si>
    <t>"16 x card-mounted cartes de visite showing individuals and groups in theatrical costume; 25 x card-mounted cartes de visite showing individuals and groups posed in the studio, in normal dress; 31 of the portraits were taken by J.W. Clarke and 10 were taken by W. Spanton."</t>
  </si>
  <si>
    <t>c. 1870s-1901</t>
  </si>
  <si>
    <t>K1340</t>
  </si>
  <si>
    <t>SMALLBRIDGE HALL, BURES ST MARY</t>
  </si>
  <si>
    <t>"28 digital images of Smallbridge Hall renovations in 1929-1930. Original album of photographs 'taken by H Jarman in 1929 and 1930 for Harvey G. Frost of Bury St Edmunds for presentation to Lady Phyllis MacRae Marchioness of Bristol'."</t>
  </si>
  <si>
    <t>1929-1930</t>
  </si>
  <si>
    <t>K1341</t>
  </si>
  <si>
    <t>2.45gb</t>
  </si>
  <si>
    <t>buildings</t>
  </si>
  <si>
    <t>THE MICHAEL SMITH COLLECTION</t>
  </si>
  <si>
    <t>"Digital copies of the contents of 17 x small albums and 12 x paper wallets of photographs of Bury St Edmunds and 3 x albums of photographs of Sudbury. "</t>
  </si>
  <si>
    <t>K1342</t>
  </si>
  <si>
    <t>4.61 mb</t>
  </si>
  <si>
    <t>IMAGES OF NEWMARKET</t>
  </si>
  <si>
    <t>"3 x A2-sized copy images of Newmarket, which had been framed and hung in Newmarket Police Station until its closure in May 2018"</t>
  </si>
  <si>
    <t>K1343</t>
  </si>
  <si>
    <t>BEYTON SCHOOLS</t>
  </si>
  <si>
    <t>"Postcard of children waving Union Jack flags. Annotated on reverse: "Peace Celebrations, Beyton, July 19th /19. M. [Youngin?]"; Postcard of Beyton Schools, nd. These images were kept by Charlotte Boggis, who was headmistress at Beyton School during the 1920s."</t>
  </si>
  <si>
    <t>K1344</t>
  </si>
  <si>
    <t>First World War, celebrations</t>
  </si>
  <si>
    <t>BURRELL IMAGE OF FORNHAM ST MARTIN</t>
  </si>
  <si>
    <t>"1 x postcard annotated in Walton Burrell's handwriting: "view from my bedroom window at Fornham St Martin about 1914" (This image is not a duplicate of any found in K997, but similar views are shown in K997/5/14, K997/19/12 and K997/102/12)"</t>
  </si>
  <si>
    <t>c 1914</t>
  </si>
  <si>
    <t>K1345</t>
  </si>
  <si>
    <t>PHOTOGRAPHS OF SUFFOLK</t>
  </si>
  <si>
    <t>"21 pages from a photo album including parishes of: Higham (nr Hadleigh), Stoke by Nayland, Bures, Long Melford, Lavenham, Bury St Edmunds, Southwold, Framlingham and Blythburgh, taken 1927; Sudbury, taken 1928; Prittlewell (Essex), Eye, East Bergholt, Layer Marney (Essex) and Hadleigh, taken 1929."</t>
  </si>
  <si>
    <t>c.1927-c1929</t>
  </si>
  <si>
    <t>K1346</t>
  </si>
  <si>
    <t>BURY PAGEANT PHOTOGRAPHS</t>
  </si>
  <si>
    <t>"Photographs depicting scenes from the 1907 Bury Pageant: Queen Margaret played by Mrs Lomax and her four pages, posed with them holding her train in the Abbey Gardens and Full cast posed, in costume, in the Abbey Gardens. The name G. S. Cousins is embossed on the bottom right hand corner of the backing card, denoting the Cousins Studios, photographers of Bury St Edmunds."</t>
  </si>
  <si>
    <t>K1347</t>
  </si>
  <si>
    <t>Pageants</t>
  </si>
  <si>
    <t>MR &amp; MRS CHARLES SAVAGE</t>
  </si>
  <si>
    <t>"Wedding photo of Charles Savage and Muriel Fordham in 1924 at Ixworth; Charles served as an Infantry man in the Suffolk Regiment during WW1. He trained as a miller's boy with his father in law and took employment at the steam mill at Little Wratting c1926 working for F Sainsbury until the 1960's. He died in 1964."</t>
  </si>
  <si>
    <t>c1924</t>
  </si>
  <si>
    <t>K1348</t>
  </si>
  <si>
    <t>Weddings</t>
  </si>
  <si>
    <t>LAVENHAM MAPS</t>
  </si>
  <si>
    <t>"A plan of certain lands belonging to the Lavenham Poor, being in Lavenham in the County of Suffolk. Annotated on reverse in same hand: "N.B. this map probably dates from c.1750 (see Frost memorial in the Chapel). 1952"; Lavenham Tithe Map with glebe annotated in same hand as other Lavenham maps, in pencil. "28/1/43". Copy certified by Tithe Commissioners. Surveyed by A. Russell, 1842; Lavenham 6" OS, sheet LXIV. SW, first edition without contours, 1884. Showing "Clayhill Farm coloured green", "land purposed to be sold to Mrs Hitchcock" coloured red and Glebe allotments coloured blue. Stamped by Charity Commissioners 17 Nov 86."</t>
  </si>
  <si>
    <t>c1750-1952</t>
  </si>
  <si>
    <t>M718</t>
  </si>
  <si>
    <t>Glebe, charity</t>
  </si>
  <si>
    <t>NORTON TITHE</t>
  </si>
  <si>
    <t>"Map, apportionment and altered apportionment. Rolled, outsize, paper on cloth, significant flaking at sides of document."</t>
  </si>
  <si>
    <t>M719</t>
  </si>
  <si>
    <t>Tithe</t>
  </si>
  <si>
    <t>BOBY'S MUNITION WORKS</t>
  </si>
  <si>
    <t>"Copy photograph of Boby's munition works c 1916. Depositor has annotated the reverse: Restored and enlarged. Location and exact date unknown." "</t>
  </si>
  <si>
    <t>P981</t>
  </si>
  <si>
    <t>First World War, munitions</t>
  </si>
  <si>
    <t>Suffolk Record Office, Ipswich</t>
  </si>
  <si>
    <t>LOWESTOFT BOROUGH</t>
  </si>
  <si>
    <t>"Coloured plan of Whapload Rd and Beach area showing 'New Sewer Outlet', 1896; Plan of Ownership of Land Sea Defence Scheme at Pakefield, 1942; Blue folder containing Report S.403/11 Site Investigation, Main Drainage Borough of Lowestoft, 1962 (Deposited at IRO due to space constraints at LRO)"</t>
  </si>
  <si>
    <t>1896-1962</t>
  </si>
  <si>
    <t>WAVENEY DISTRICT COUNCIL</t>
  </si>
  <si>
    <t>"Lowestoft to Thorpeness Coastal Process and Strategy study, Sep 2001, vol 2 (black file); Site investigation report no.5128, Beccles gas dyke, 1989; Lowestoft Toe Protection Scheme, contract C839, O&amp;M manual Blackwell, 2014; Folder with plans re flood gates, coastal protection, etc, 1990s; CD Rom - Southwold ES (Final) Halcrow, April 2005 - contains word document and appendixes re Environmental Statement; CD Rom - Waveney Data, Suffolk SMP 2008 - assorted files; Roll of plans re Flotilla of Sails monument at North Denes, Lowestoft, 1995; Roll of assorted O/S plans (Deposited at IRO due to space constraints at LRO)"</t>
  </si>
  <si>
    <t>1989-2008</t>
  </si>
  <si>
    <t>LOWESTOFT MAGISTRATES COURT</t>
  </si>
  <si>
    <t>"Lowestoft Magistrate Court registers (Deposited at IRO due to space constraints at LRO)"</t>
  </si>
  <si>
    <t>31.3944 linear metres</t>
  </si>
  <si>
    <t>Great Yarmouth Magistrates Court</t>
  </si>
  <si>
    <t>MARGARY &amp; MILLER SOLICITORS</t>
  </si>
  <si>
    <t>"Originally 5 tin trunks and 1 cardboard box of assorted deeds, papers, files. These have been decanted into 7 large and 7 small archive boxes (Deposited at IRO due to space constraints at LRO)"</t>
  </si>
  <si>
    <t>18th and 19th century?</t>
  </si>
  <si>
    <t>BUNGAY TOWN COUNCIL</t>
  </si>
  <si>
    <t>"Meeting Minutes, 1973-2007; Folder including annual meeting minutes, 2002-2003; Folder marked Full Council Minutes to 2005, 2002-2005; Folder marked Full Council, Special, E&amp;P and G&amp;P minutes, 2010-2013; BTC Full and Special council minutes, 2014-2015; BTC F&amp;GP, E&amp;P, Gov, G&amp;P minutes, 2014-2015; Receipts &amp; payment book, 1988/89-2012; Folder marked BTC Allotments pre 2008, 2006-2007; Papers re Broads Plan 2011; Green folder of papers mainly concerning Chris Reeves, Rural Community development Officer, c2009-2011; Files and folders covering the following subjects: Public Footpath Scottsman Lane, 1979, BTC Copy accounts, 1979-2007, Environment Committee notes, 1993, Localism Bill, Bungay Development Plan, 2011, Email Correspondence, 2014, Planters Signs, 2013-2014, Dept of Transport Shared Spaces, 2012, Grit Bins, 2010-2015 ; Folders of BTC Meeting notes Oct 2010 – Jan 2016 (Deposited at IRO due to space constraints at LRO)"</t>
  </si>
  <si>
    <t>1973-2016</t>
  </si>
  <si>
    <t>DEPOSIT FROM SUFFOLK LEGAL BUSINESS UNIT</t>
  </si>
  <si>
    <t>"Legal deeds, agreements and orders for permanent storage"</t>
  </si>
  <si>
    <t>2001 - 2018</t>
  </si>
  <si>
    <t>A1/3</t>
  </si>
  <si>
    <t>DEPOSIT BY RIGHTS OF WAY AND ACCESS TEAM</t>
  </si>
  <si>
    <t>"Suffolk County Council Public Path Extinguishment Order relating to Haverhill bridleway 11 (part), 2017; Waveney District Council Public Path Diversion Order - Homersfield footpath 1(part) 1992; Modification order for proposed re-alignment of Cavendish footpath 5 and deletion of footpath 26, St Edmundsbury Borough Council; Wildlife and Countryside Act 1981, 2018; Cratfield footpath 36 (part), order confirmed 18/04/2018, with Certification of Completion of Works dated 23/08/2018: Highways Act s119; Two agreements signed and sealed : 1) between Suffolk County Council, Forest Heath District Council and The Governing Body of Newmarket Upper School relating to regarding the provision and management of Newmarket Leisure Centre, and 2) between Suffolk County Council, Forest Heath District Council and The Governing Body of Mildenhall Upper School relating to regarding the provision and management of Dome Leisure Centre at Mildenhall."</t>
  </si>
  <si>
    <t>A1/3/2</t>
  </si>
  <si>
    <t>DEPOSIT FROM FORMER SUFFOLK LIBRARIES</t>
  </si>
  <si>
    <t>"Bundle of uncatalogued papers, includes information about NOF (NetObjects Fusion) Digitise bid, also other financial information, e-mails, handwritten notes and business plans"</t>
  </si>
  <si>
    <t>2000 - 2001</t>
  </si>
  <si>
    <t>A1/3/14/11</t>
  </si>
  <si>
    <t>SAXMUNDHAM MAGISTRATES COURT (PREVIOUSLY BLYTHING PETTY SESSIONS)</t>
  </si>
  <si>
    <t>"Licensing registers, 1995 - 1996; Magistrates registers Saxmundham 1995 Jan - Oct 1999 (The decimal linear footage has been assessed as 1.33 per large storage box) "</t>
  </si>
  <si>
    <t>1995-1999</t>
  </si>
  <si>
    <t>BB2</t>
  </si>
  <si>
    <t>5.0292 linear metres</t>
  </si>
  <si>
    <t>BRAMFORD PARISH COUNCIL</t>
  </si>
  <si>
    <t>"File of copy letters (binding in poor condition)"</t>
  </si>
  <si>
    <t>1904-1923</t>
  </si>
  <si>
    <t>EG4</t>
  </si>
  <si>
    <t>FRESSINGFIELD PARISH COUNCIL</t>
  </si>
  <si>
    <t>"Papers regarding the Elleemosynary Charity including its winding up and disposal of funds in 2018; Account book, 1924-1967, the volume then contains minutes from 1976-1984; Blue folder of minutes, including accounts, 1984-2018; Charity Commission Scheme, papers and correspondence, 1961-2018"</t>
  </si>
  <si>
    <t>1924-2018</t>
  </si>
  <si>
    <t>EG16</t>
  </si>
  <si>
    <t>SPROUGHTON PARISH COUNCIL</t>
  </si>
  <si>
    <t>"Parish council planning committee, agendas and minutes, May 2008-Mar 2018"</t>
  </si>
  <si>
    <t>EG26</t>
  </si>
  <si>
    <t>GREAT FINBOROUGH PARISH COUNCIL</t>
  </si>
  <si>
    <t>"Deeds including conveyance, leases, tenancy agreements and grant of easements relating to property in Great Finborough held of the parish council including Pettiward Hall (Village Hall), Engine House and bus shelter"</t>
  </si>
  <si>
    <t>1936-1967</t>
  </si>
  <si>
    <t>EG63</t>
  </si>
  <si>
    <t>BARKING PARISH COUNCIL</t>
  </si>
  <si>
    <t>"Red lever-arch file of parish council minutes"</t>
  </si>
  <si>
    <t>2011-2016</t>
  </si>
  <si>
    <t>EG85</t>
  </si>
  <si>
    <t>COOKLEY AND WALPOLE PARISH COUNCIL</t>
  </si>
  <si>
    <t>"Quantity of material - needs further listing and weeding"</t>
  </si>
  <si>
    <t>1894-1983</t>
  </si>
  <si>
    <t>EG121</t>
  </si>
  <si>
    <t>WETHERINGSETT CUM BROCKFORD PARISH COUNCIL</t>
  </si>
  <si>
    <t>"Book of declarations of acceptance of office of parish councillor"</t>
  </si>
  <si>
    <t>1932-1961</t>
  </si>
  <si>
    <t>EG139</t>
  </si>
  <si>
    <t>LITTLE BEALINGS PARISH COUNCIL</t>
  </si>
  <si>
    <t>"Little Bealings annual parish meeting minute book, 1896-2013; Little Bealings parish council minute book, 2006-2016"</t>
  </si>
  <si>
    <t>1896-2016</t>
  </si>
  <si>
    <t>EG156</t>
  </si>
  <si>
    <t>https://www.suffolkarchives.co.uk/collections/getrecord/GB173_EG156</t>
  </si>
  <si>
    <t>FRAMLINGHAM TOWN COUNCIL</t>
  </si>
  <si>
    <t>"Town Council meeting minutes, 2013-2017; Annual parish meeting minutes, 2006-2015"</t>
  </si>
  <si>
    <t>2006-2017</t>
  </si>
  <si>
    <t>EG169</t>
  </si>
  <si>
    <t>WALBERSWICK PARISH COUNCIL</t>
  </si>
  <si>
    <t>"Parish Council Minute books, 1894-2014 (missing signed minutes from Sep 1969 - May 1970); Parish Council Minute book, 1969-1972 (unsigned minutes); Annual Parish Meeting Minutes, 1950-2013; Folder of Documents RE Parish Meetings, 1993-1996, also includes reports to APM; Receipt and Payment Account Books, 1897-1997; Printed and bound annual accounts, 1997-2009; Barclays Bank Account Book, 1895-1916; Barclays Bank Account Book, 1961-1971; Allotments Account Book, 1905-1972; Postage Book, 1946-1975 (in poor condition); Folders marked receipts and payments, 2000-2009; Folders marked audit, 2006-2008, 2010-2011; Folder of misc correspondence, ephemeral and financial paperwork, 1997-2009"</t>
  </si>
  <si>
    <t>1894-2014</t>
  </si>
  <si>
    <t>EG188</t>
  </si>
  <si>
    <t>https://www.suffolkarchives.co.uk/collections/getrecord/GB173_EG188</t>
  </si>
  <si>
    <t>SUFFOLK COASTAL DISTRICT COUNCIL</t>
  </si>
  <si>
    <t>"Roll of plans relating to Central Felixstowe Coast Protection Scheme"</t>
  </si>
  <si>
    <t>EH401</t>
  </si>
  <si>
    <t>HARWICH HAVEN AUTHORITY</t>
  </si>
  <si>
    <t>"Harwich Harbour Conservancy (Har. Har. Cons), Landguard jetty, Additions and Repairs, drawing, includes coloured plans Jan 1874, 1 vol; Printed, copy of a report ordered by the House of Commons re Landguard Point, 26 Mar 1862 (PN309); Har. Har. Cons Board reports upon progressive changes in Landguard Point and beach Point shoal, sections, plans and diagrams, 1863-1920, Apr-Jul 1920; Har. Har. Cons, Drawing 4 - General Plan of landing place on Landguard beach, Oct 1865 plus Drawing 5 - Constructive plan, 1865, with letter and data drawings (PN149); Plans of wasteland Landguard Fort, coloured plan, with letter dated 1864 ((post it note) PN48); Drawings of sections of Jetty?, 9 pages, nd (PN65); Harwich Harbour Conservancy Board (HHCB) proposed strengthening of superstructure of Jetty, plan drawn by Thom Miller, son &amp; Clarke, Ipswich, Oct 1920; Folder, 7 letters from J Moran &amp; Sons, builders to Mr J Millar re proposed building works, 1895, also plan of Improvement of Wood Quay, 1895, plus Statement of Shotley Improvement, 1895-1896 (PN 60); Har. Har. Cons. Landguard Main Groyne, photos recording the gravel bank extending to St Andres Spit, 27 Jun 1949, I folder (PN61); Volume of assorted plans and information re Har. Har. Cons, 1864, Harwich Corporation Improvement, 1864, Aldeburgh Pier and Railways, 1864; H.H.C.B. Repairs of Jetty, 1921, (PN220); Rolled plan, HHCB sectional elevation of Felixstowe Groyne, 1867; Plan of Landguard Point (192?), surveyed by I P Desmaretz, 1732 (copy?); Roll of 10 plans: HHC Contract B, Groyne at Felixstowe, 11 Aug 1864, HHC Foreman's Cottage, Jul 1895, West Beach off Landguard Point, 20 Apr 1972, Landguard Point Highwater beach lines, 1864-1904, HHC Landguard Point, drawn by Sir Alexander Gibb &amp; partners, drawing number 42/1312/13, HHC Extension of jetty for automatic tide gauges, 444/2, Apr 1936, HHCB Harwich Plan of new water main supply, Apr 1973, HHCB Foreman's Cottage, sanitary improvements, Aug 1945; 2 x blue prints for Control Station No 4, 1941, marked 'Secret', drawing no's 117 and 118/41; Harwich harbour plan of Shotley Point, facsimile copy 1981; Roll of 13 plans: HHCB Landguard Point proposed ballast jetty, May 1883 (PN133), HHCB annotated 1904 25inch O/S map of proposed jetty at Brantham, Admiralty Chart Approaches to Harwich, 1966, HHCB Landguard Groyne, section113-130, Oct 1895, HHCB Plan of main jetty also showing proposed shifting of tramway to east side of blocking platform, Oct 1920, HHCB proposed renewal of superstructure of jetty, tiers 99-106, drawing no's 434, Mar 1930, with additions, 1947, HHCB Reinstatement of 7 bays of main jetty, Landguard, 42/1344/2, Mar 1948 and the same marked 4 bays rather than 7, HHCB, Repairs to blocking on west side of main jetty, 42/1312/11 Jan 1950, HHCB repairs outer end of jetty, 1909, HHCB proposed strengthening of superstructure of the jetty, 415/5 Mar 1921, Harwich Harbour and its environs, surveyed by G Goose, RN, nd, HHCB sections of blocking to jetty, Jun 1900, corrected to Oct 1920; Roll of 6 plans and charts: Harwich harbour sea chart, Aug 1929 (PN303), Harwich harbour sea chart, Jan 1938 (PN305), Landguard Point, Harwich Harbour (PN226), HHCB Plan no 1, Landguard point with soundings, 11 Aug 1864 (PN247), HHCB showing contour lines from surveys completed in 1864 and 1866 (PN246), Sea chart, Approaches to Felixstowe, Harwich and Ipswich, 14 Jun 1974(PN243); Roll of 4 plans: Revised sketch for restoration of spur groyne, 18 Apr 1884, HHCB Amended details of groynes, drawing no. 431, Aug 1928, HHC showing beach and contours from Admiralty surveys, near Landguard Fort, 1863-1864, Admiralty chart of the Orwell and Stour rivers, surveyed by Calver, 1845, revised 1943; Roll of 13 plans (marked A): Copy of HHCB repairing? to jetty dated 1920, 5 Jan 1987, Ipswich Port Improvement plan, proposed entrance basin and development of Tovells Estate etc, 27 Jul 1912, Plan of jetty at Felixstowe, drawn by Ove Arup &amp; Partners, Aug 1961, HHC, details of Landguard Jetty, (PN 129), nd; HHCB, plan of repairs and derequisitioning claims, post WW2, area adjacent to Landguard Fort, (PN 126) 1940s; HHC, Landguard Point plan, (PN125) Dec 1886; HHC, Landguard, survey of altered beach lines, (PN 127) 1890-1891; HHC, Landguard, survey of altered beach lines, (PN 124) nd; HHCB, Proposed extension of ballast jetty for the automatic tide gauge, (PN 130) Dec 1935; Proposed repairs to sea defences S.E. foreshore, Landguard, (PN 52) 1953; Geological survey map of Ipswich (sheet 207), (PN 310) republished 1950; Felixstowe Dock and Railway Co, Quay Development, proposed layout of Walton Quay and Reclaimed area, (PN 221) Jun 1962; Marine Aggregates LTD, Westminster SW1, plant layout Felixstowe, (PN 36) 18 Sep 1962; Roll of 6 plans: Plan of Collers soundings, 1905-1906, (PN 253), HHCB, Harwich area, tracing to fit dry proof of chart NO 1491, showing soundings obtained by Lt Commander DL Goron, RN, Nov 1946 (PN 302), Plan of low water and spring tides? nd, (PN 258), Admiralty Chart of The Naze to Orford Ness, 1967, (PN 260), Admiralty Chart of Cromer to Harwich, 1971, (PN 301), HHC, Diagram sheet showing changes at Landguard Point, Nov 1867 (PN 263); Roll of 10 plans: Copy drawing of site boundaries, hall Aggregates, Landguard Point, 1976 (PN 89), HHCB, Automatic Tide Gauge, c1930 (PN 83), HHC, proposed groyne and ballast jetty, Jul 1885, HHCB, extension of jetty for automatic tide gauges, pile driving record, 1936, Tide gauge and jetty extension drawing, drawings on both sides (in poor condition), (PN 70b), HHCB, annotated plan of groyne near Landguard Fort showing WW2 damage, 1944 (PN 62), Annotated drawing of jetty with tide gauge details, c1928-1929 (PN 67), HHCB Ballast jetty Landguard, plus dredging quantities, Aug 1947 (PN 84), Felixstowe Dock Railway, plan and section, Nov 1875, Blue print of Automatic admission valve for fog signal, full size, Nov 1915; Roll of 13 plans (marked B): Drawing of beacon for Landguard Main Jetty, nd (PN 86), Landguard sea defences, proposed groynes, nd 1929?, (PN 89), HHC Act of 1865, Constructive details of Pier and Landing Place, Landguard Inner beach, Oct 1865 (PN 190), Plan of data reproduced from Kelvin Hughes drawing, including tide and meteorological data, nd (PN 208), Proposed still arrangement and mounting of H 118 for Davey &amp; Armitage (Tide gauge?), Aug 1970 (PN 100), Improvements to tide gauge as carried out Feb 1949 (PN 99), HHCB, Extension of jetty for tide gauges, Sep 1936 (PN 98), Plan of damage to road surfaces near Landguard Fort, nd (PN 95), HHCB, details of East Coast Ballast, material moved and details of royalties, Jun 1958 (PN 96), HHCB, Proposed tide gauge hut, Landguard, Nov 1953 (PN 97), Shotley Point Harwich, Boat House and Hard, Smithery and Pathway, 1901 (PN 187) (edges torn), Ipswich Harbour Conservancy Board, plan of Felixstowe Point from 1838-1866, (PN 184) (fragile), Alterations to Felixstowe Groyne, nd (PN 189); 28 plans of HHC, Landguard Point, surveys of altered Beach Lines, 1895-1922, numbered 2-31 (missing no's 1, 3, 27) (PNs 151-178?); Large Portfolio of plans etc - as of 16/10/2018 - divided into 2 large portfolios on DO5, 1 item rolled on DR21a and 1 item added to box 2 on CN6; Ipswich Dock Plan and Section re reclaiming land, Parliament Session 1969-1970, Ordnance Tidal Waters; Plan of Port of Felixstowe, Public Access to Ferry and Viewing Area, Oct 1978 (PN 64); Folder containing tracings of sounding surveys, 1871-1937; HHCB, Landguard Point, Coast Defence works proposed by East Suffolk &amp; Norfolk Rivers Board, , Nov 1953; Plan of section of jetty, nd; HHCB, Plan 3, Proposed groyne at Felixstowe, duplicate copy, Oct 1864; HHCB, Plan 2, proposed groyne or jetty, Aug 1864 (PN 188); Tracing of Landguard Fort and lands adjacent 1732, nd; sub-folder 1 (all plans on tracing paper): HHCB, area around main jetty, amended 9 Jul 1951 (PN 105), Har. Har. Cons. survey of Landguard Beach, 5 Dec 1867 (PN 110), HHC, Landguard Point, survey of altered beach lines, 1892 (PN 115), Landguard, Plan and sections of point, 1867-1868 (PN 114), Har. Har. Cons. plan of Mr Coodes and Cons Board contours, Oct 1868 (PN 116), Landguard Point, general plan, 1867 (PN 117), HHCB, Plan of Felixstowe Point from 1838-1866 part 2 (PN 118a), HHCB, Plan of Felixstowe Point from 1838-1866 part 2 (PN 118b), HHCB, drawings for Men's Room and Storehouse, Jul 1895 (PN 120), HHC, Landguard Point, Apr 1885, to accompany Mr Bruffs report of 22 Apr 1885 (torn), Landguard common, Col Tomline, MP defendant, 1873 (PN 109); Harwich Harbour Acts, 1863, 4, 5, Plan of beach, (PN 111), Plan of Fort, nd (PN 113), HHC, Landguard Point, Dec 1884, corrected Jan 1885 (PN 122), HHC, Landguard Point, 1881, HHC, Landguard, plan of altered ? (plan torn on corner), 1893 (PN 108), HHCB, New fence to Formans Garden at Landguard, Apr 1929, Sketch sheet of HHCB, plan of property at Landguard showing proposed boundary fence, Jun 1957, Un-named plan showing standing space for carts et, nd, Plan of Martello Tower Q, showing line of picjets laid down by Col. Tomline to represent line of old road, nd; sub-folder 2: Harwich Harbour, Diagrams showing comparison of contours between Admiralty survey and survey by HMS Triton, 1899 (PN 106), Un-named plan, (PN 107), HHCB, Automatic tide gauge on WD Pier, nd (PN 51), HHCB, extension of jetty for automatic tide gauges, Apr 1936, HHCB, Inspectors Cottage, Landguard, reconstruction, Dec 1952, HHCB, Inspectors Cottage, Landguard, reconstruction, Dec 1952, HHCB, Right of Way over Landguard Common, Feb 1973, HHCB, extension of jetty for automatic tide gauges, Apr 1936, HHCB, extension of jetty for automatic tide gauges, drawing 2, Apr 1936, HHCB, sanitary improvements at Foreman's Cottage, Landguard, Jul 1945, HHCB, Landguard Point, survey of altered beach lines, concrete blocking etc, 1898, HHCB, blocking as executed at foot of end beacon, Dec 1909, Plan of 'Section at Breakwater' and at 'Beach End', 1732-1973, (PN 44), HHCB, Repairs to outer end of main jetty, Landguard, Jan 1947, HHCB, proposed extension of old ballast jetty for automatic tide gauges, Apr 1930, HHCB, Automatic tide gauge at Landguard, Mar 1960; sub-folder 3: Proposed block hearting, 1896, HHC, Landguard jetty, suggested permanent additions, Feb 1887 (PN 180), HHCB, Spar buoy for River Stour, Dec 1928, Plan of framework?, nd, Details of survey by Mr Marsden re tide gauge, 1950 (PN 141), HHCB, plan re storehouse, Landguard, 1940s (PN 140), HHCB, proposed amendment to boundary line, Jun 1950 (PN 139), HHC, restoration of spur groyne, nd, HHCB, proposed blocking at foot of end beacon, 1904, Plan showing inundation at Landguard Common, Nov 1875 (PN 185), Plan of wooden structure, nd, Sketch of suggested beacon at the end of Landguard Jetty, 1887, HHCB, Concrete platform for Foreman's House, 1895, HHCB, drawings for Inspectors Cottage at Landguard, drawing 2 and 3, Apr 1953, HHC, Landguard Point, plan of altered beach lines, 1877, HHCB, Limits of proposed dredging to 20ft, 1901, Soundings taken 1872, HHCB, ballast jetty, Landguard, 1947, Improvements to tide gauge carried out Feb 1949, HHCB, dredging at ballast jetty, automatic for tide gauge, 1949"</t>
  </si>
  <si>
    <t>1732-1981</t>
  </si>
  <si>
    <t>ER1</t>
  </si>
  <si>
    <t>BATTISFORD PARISH</t>
  </si>
  <si>
    <t>FB8</t>
  </si>
  <si>
    <t>https://www.suffolkarchives.co.uk/collections/getrecord/GB173_FB8</t>
  </si>
  <si>
    <t>ST MARY AND ST LAWRENCE GREAT BRICETT</t>
  </si>
  <si>
    <t>1990-2016</t>
  </si>
  <si>
    <t>FB11</t>
  </si>
  <si>
    <t>https://www.suffolkarchives.co.uk/collections/getrecord/GB173_FB11</t>
  </si>
  <si>
    <t>BAYLHAM PARISH</t>
  </si>
  <si>
    <t>1978-1991</t>
  </si>
  <si>
    <t>FB14</t>
  </si>
  <si>
    <t>https://www.suffolkarchives.co.uk/collections/getrecord/GB173_FB14</t>
  </si>
  <si>
    <t>BARKING PARISH</t>
  </si>
  <si>
    <t>1985-2011</t>
  </si>
  <si>
    <t>FB15</t>
  </si>
  <si>
    <t>https://www.suffolkarchives.co.uk/collections/getrecord/GB173_FB15</t>
  </si>
  <si>
    <t>WILLISHAM PARISH</t>
  </si>
  <si>
    <t>1974-2001</t>
  </si>
  <si>
    <t>FB17</t>
  </si>
  <si>
    <t>https://www.suffolkarchives.co.uk/collections/getrecord/GB173_FB17</t>
  </si>
  <si>
    <t>ST MARY &amp; ST BOTOLPH, WHITTON PARISH</t>
  </si>
  <si>
    <t>"Baptism registers, 1988-2002; Marriage registers, 1984-1997"</t>
  </si>
  <si>
    <t>1984-2002</t>
  </si>
  <si>
    <t>FB32</t>
  </si>
  <si>
    <t>https://www.suffolkarchives.co.uk/collections/getrecord/GB173_FB32</t>
  </si>
  <si>
    <t>SHELLEY PARISH RECORDS</t>
  </si>
  <si>
    <t>"Register of marriages, 1996-2014; Register of services, 1972-2010"</t>
  </si>
  <si>
    <t>1972-2014</t>
  </si>
  <si>
    <t>FB83</t>
  </si>
  <si>
    <t>https://www.suffolkarchives.co.uk/collections/getrecord/GB173_FB83</t>
  </si>
  <si>
    <t>IPSWICH ST MARY at STOKE PARISH</t>
  </si>
  <si>
    <t>"File marked St Mary at Stoke DCC Minutes, 1983-1994; File marked St Mary at Stoke DCC Minutes, including annual church meeting, 1994-1997; File marked St Mary at Stoke LMC Minutes, 1998-2004; File of St Mary at Stoke minutes and other documents, 1992-1997; Loose misc papers re St Mary at Stoke, c1980-2007"</t>
  </si>
  <si>
    <t>1980-2007</t>
  </si>
  <si>
    <t>FB92</t>
  </si>
  <si>
    <t>IPSWICH ST MARGARET'S PARISH</t>
  </si>
  <si>
    <t>"Digital files from HLF funded oral history project 'Listen To Our Memories' as follows: Folders contain mp3, jpeg and word file; Folders created for each interviewee: Heather Jasper, John Girt, Maureen Garratt, Melanie Quinton, Norman and Maggie Condor, Shirley Girt, Simon Pulham, Nick Jacob, recorded 2017; (On NAS only) "</t>
  </si>
  <si>
    <t>FB93</t>
  </si>
  <si>
    <t>23 mb</t>
  </si>
  <si>
    <t>IPSWICH ST MARY AT ELMS</t>
  </si>
  <si>
    <t>"Poor rate book (old water damage)"</t>
  </si>
  <si>
    <t>FB104</t>
  </si>
  <si>
    <t>IPSWICH ST FRANCIS PARISH</t>
  </si>
  <si>
    <t>"Mothers' Union Report &amp; minutes book, 1967-1990; Mothers' Union branch registers, 1968-1988; 6 Photographs of previous incumbents (removed from frames); Folder of ephemeral material including photographs, pamphlets, posters including the laying of the foundation stone, 1958 and consecration ceremony, 1959; Quantity of colour photographs of church life, 1960s-1990s; PCC minutes and details of the Annual Parish Meeting, 1971-1992 (not complete); Envelope of information about laying foundation stone and consecration, 1957-1958; Envelope of information re Church Commissioners Pastoral Scheme, 1982; File marked 'Official Documents', including Pastoral Scheme and licence for services; Folder marked 'St Clare's Documents'; Folder containing deeds and papers re 70/76 Holcombe Crescent and The Vicarage, Hawthorne Drive; Folder marked 'Laying the Foundation Stone'; Folder of copy of Memories of St Francis plus draft and master copies; Folder of ephemeral material and copy of memories of St Francis from the last 40 Years; outsize folder: Colour photograph of the Choir and Servers of St Francis, Easter 1999 (with names) and Colour photograph of congregation and clergy, 1990s"</t>
  </si>
  <si>
    <t>1957-1999</t>
  </si>
  <si>
    <t>FB111</t>
  </si>
  <si>
    <t>RICKINGHALL PARISH COLLECTION</t>
  </si>
  <si>
    <t>"Minute book, Rickinghall Inferior and Rickinghall Superior, 22 Jan 1923-30 Mar 1938, at the back of the volume list of names dated 1936-1937; Minute book, 5 May 1958-17 Jan 1972, list of faculties applied for and granted 1942-1959;Minute book, 7 Feb 1972-12 Apr 1976 (back cover of volume missing); Minute book, 10 May 1976-27 Feb 1978; Rickinghall Superior Church Collection fund volume, 16 Apr 1939-17 Sep 1939 (with note re 3 Sep 1939 date re WW2); Electoral Roll, 1972, arranged alphabetically under surname; Account ledger, receipts and expenses accounts, 14 Apr 1938-1974, also includes Tower Repair Fund and Upper Church Repair Fund, 1961-1966; Account ledger, 1979-1984, also includes Fabric Deposit Account, 1984 and Restoration Appeal Account, 1983-1984; Ledger account book detailing 23 separate accounts, 1983-1984; Cash book, 1980-198; St Marys Rickinghall Appeal Fund, 1979-1984, list of promises at rear of volume"</t>
  </si>
  <si>
    <t>1923-1984</t>
  </si>
  <si>
    <t>FB122</t>
  </si>
  <si>
    <t>PALGRAVE PARISH</t>
  </si>
  <si>
    <t>"Marriage register (Marked No. 5)"</t>
  </si>
  <si>
    <t>2010-2016</t>
  </si>
  <si>
    <t>FB137</t>
  </si>
  <si>
    <t>https://www.suffolkarchives.co.uk/collections/getrecord/GB173_FB137</t>
  </si>
  <si>
    <t>FINNINGHAM PARISH</t>
  </si>
  <si>
    <t>"Roll of Honour, 1914-1919. Watercolour and ink (the ink had faded on the capital letters of the surnames) (77cm x 57cm). Some paper damage - DO NOT REMOVE from clear plastic enclosure; PCC Minute books, 1970-1988; Folder of PCC Minutes, 1988-1999; Folder of PCC annual meeting minutes, 1986-1999"</t>
  </si>
  <si>
    <t>c1919 - 1999</t>
  </si>
  <si>
    <t>FB157</t>
  </si>
  <si>
    <t>https://www.suffolkarchives.co.uk/collections/getrecord/GB173_FB157</t>
  </si>
  <si>
    <t>IPSWICH ST PETERS STOKE PARK PARISH</t>
  </si>
  <si>
    <t>"Baptism Register,1975-2016 - please note that the baptisms from 1975-c1985 were at St Mary Stoke, those from 1985-2016 were at St Peter Stoke Park - catalogued as FB227/D1/1; Pathfinders register, 1984-2008; District Church Council (DCC) minutes, 1985-1993; PCC minutes, 1983-1994; Register of services, 1984-2000; Service register (St Clare’s Church Centre, Belmont Rd) 1992-2000 (wrong parish?); Memory stick of photos of general church/community life; Red photo album of wedding photos and other images, 1970-2006; Photo album of Summer Dance, 2005; Folder marked scrapbook and photos St Peters Stoke Park; Folder marked misc photos St Peters Stoke Park; PCC and DCC minutes, 1974-1984; Book 'Build Yourself a Church' Our Story, 1991; Papers relating to St Peter Stoke Park extension and St Peters House, Vicarage; St Peters Church, Stoke Park, Original Drawings; Folder marked Papers relating to St Peters Church Extension; Folder marked 'Archive'; Church licence for Divine Service, 1983; 6 CD Roms of assorted images of church functions; LMC Minutes, 1998-2013; 2 packets of coloured photographs removed from broken photograph album - Playgroup outings; Large photo album of building extension?; Reel to reel tape sound recording of Stoke Park Church Centre Group, 1982"</t>
  </si>
  <si>
    <t>1970-2016</t>
  </si>
  <si>
    <t>FB227</t>
  </si>
  <si>
    <t>SOUTH WEST IPSWICH TEAM MINISTRY (SWITM)</t>
  </si>
  <si>
    <t>"PCC minutes, 2010-2016; AGM minutes, 2004-2012; St Marys, LMC minutes, 2006-2012; SWITM annual report, 2013"</t>
  </si>
  <si>
    <t>FB228</t>
  </si>
  <si>
    <t>BRUNDISH PARISH</t>
  </si>
  <si>
    <t>"Service register, 1965-2004; Memorial card for men who fought in the World War, 1939-1945; Poor rate book, 1884; Poor rate valuation book, 1843"</t>
  </si>
  <si>
    <t>1843-2004</t>
  </si>
  <si>
    <t>FC89</t>
  </si>
  <si>
    <t>BENHALL PARISH</t>
  </si>
  <si>
    <t>"Folder of papers marked 'End of year accounts, St Mary's Church, Benhall, 1944-1996; folder of account papers, 1999-2007; file of account papers including bills and receipts, 1996-2004; folder of account papers, 1981-2003; folder of account papers, 1996-1997"</t>
  </si>
  <si>
    <t>1944-2007</t>
  </si>
  <si>
    <t>FC131</t>
  </si>
  <si>
    <t>BLYTHBURGH PARISH</t>
  </si>
  <si>
    <t>"Marriage registers, 1971-2015"</t>
  </si>
  <si>
    <t>1971-2015</t>
  </si>
  <si>
    <t>FC198</t>
  </si>
  <si>
    <t>https://www.suffolkarchives.co.uk/collections/getrecord/GB173_FB198</t>
  </si>
  <si>
    <t>ST EDMUNDSBURY &amp; IPSWICH DIOCESE</t>
  </si>
  <si>
    <t>"Letter re grave space to be added to file DR7573"</t>
  </si>
  <si>
    <t>FE500</t>
  </si>
  <si>
    <t>COLCHESTER ROAD BAPTIST CHURCH, IPSWICH</t>
  </si>
  <si>
    <t>"Marriage registers, 1957-2018"</t>
  </si>
  <si>
    <t>1957-2018</t>
  </si>
  <si>
    <t>FK2/17</t>
  </si>
  <si>
    <t>ST CLEMENTS CONGREGATIONAL CHURCH</t>
  </si>
  <si>
    <t>"Marriage register, 1990-2001; Deacons Meetings minutes, 1980-2003; Communion attendance register, 1928-1951; Applications for transfer volume, 1929-1973; Forms of commendation and application for transfer volume, 1902-1942; Church Treasurers Account book, 1993-1997; Account books, 2006-2014; Embellished list of the Ministers of St Clements from 1870-1970 (removed from frame); Coloured printed Cradle Roll, complete with names, nd; Coloured printed Cradle Roll, partly completed with names, 1961-1999"</t>
  </si>
  <si>
    <t>1902-2014</t>
  </si>
  <si>
    <t>FK3/25</t>
  </si>
  <si>
    <t>EASTERN UNION OF UNITARIAN AND FREE CHRISTIAN CHURCHES</t>
  </si>
  <si>
    <t>"File of minutes, 5 Dec 1987-4 Dec 1999; File of minutes, including copy of the Constitution adopted 2004, 11 Aug 2000-19 Mar 2016"</t>
  </si>
  <si>
    <t>1987-2016</t>
  </si>
  <si>
    <t>FK4/3</t>
  </si>
  <si>
    <t>SUFFOLK QUAKERS</t>
  </si>
  <si>
    <t>"Woodbridge Monthly Meeting, Register of marriages, 1837-1984; Ipswich &amp; Diss Monthly Meeting membership register as at Nov 2005; Ipswich Preparative Meeting Minutes, Jan 1984-Dec 1984, May 1985-Dec 1985, Jan 1986-May 1986; Needham Market Local Meeting Minutes, Mar 2009-Dec 2009, Mar 2010-Feb 2011; Testimonies for John Drabble and William Porte; List of members and attenders, 2018; Ipswich &amp; Diss Quakers, Area Meeting Newsletter, Autumn 2017; Ipswich &amp; Diss Area Meeting Trustees Minutes, 2003-2015 (includes material from earlier accession which has been bound into this volume - see Loan L1173)"</t>
  </si>
  <si>
    <t>FK6: 18640</t>
  </si>
  <si>
    <t>THE CHURCH OF THE HOLY FAMILY AND ST MICHAEL KESGRAVE</t>
  </si>
  <si>
    <t>2011-2018</t>
  </si>
  <si>
    <t>FN403</t>
  </si>
  <si>
    <t>CHURCH OF ST THOMAS OF CANTERBURY, WOODBRIDGE</t>
  </si>
  <si>
    <t>"Marriage register, closed by GRO 12th June 2018"</t>
  </si>
  <si>
    <t>FN408</t>
  </si>
  <si>
    <t>ST CLARE'S CATHOLIC CHURCH, FRAMLINGHAM</t>
  </si>
  <si>
    <t>"Marriage register, closed by the GRO 13th June 2018"</t>
  </si>
  <si>
    <t>2008-2011</t>
  </si>
  <si>
    <t>FN409</t>
  </si>
  <si>
    <t>THE FRIENDS OF IPSWICH MUSEUMS</t>
  </si>
  <si>
    <t>"File of Committee papers including agendas, minutes, reports"</t>
  </si>
  <si>
    <t>2007-2014</t>
  </si>
  <si>
    <t>GA410</t>
  </si>
  <si>
    <t>BURSTALL MEMORIAL HALL</t>
  </si>
  <si>
    <t>"Folder of material re Burstall Village Hall committee including minutes, agendas, correspondence, ephemera"</t>
  </si>
  <si>
    <t>2009-2013</t>
  </si>
  <si>
    <t>GB426</t>
  </si>
  <si>
    <t>CRAWFORD EDUCATIONAL TRUST, WETHERDEN, PREVIOUSLY KNOWN AS CRAWFORD SCHOOL TRUST</t>
  </si>
  <si>
    <t>"Minute book of the trustees of the trust, 1955-1980; Minute book of the trustees, also includes copies of the end of year accounts, 1981-1995"</t>
  </si>
  <si>
    <t>1955-1995</t>
  </si>
  <si>
    <t>GB439</t>
  </si>
  <si>
    <t>STOWMARKET RELIEF TRUST</t>
  </si>
  <si>
    <t>"Minute book (CLOSED - CONTAINS SENSITIVE PERSONAL DATA)"</t>
  </si>
  <si>
    <t>Nov 1997-Oct 2010</t>
  </si>
  <si>
    <t>GB454</t>
  </si>
  <si>
    <t>U3A IN EAST SUFFOLK</t>
  </si>
  <si>
    <t>"Printed copy of the accounts, 2015-2016; Booklet 'The Coming of Age of U3A in East Suffolk, 1988-2009',; Material copied from memory stick onto NAS (23.9MB) (to be returned to depositor); Minutes, 2016-2017; News Bulletin, 2016-2017; U3a in the Community; Misc files including Committee members 2017-2018, constitution, newspaper articles, handbook, 2017-2018; Newsletter, Oct 2016-Jan 2018"</t>
  </si>
  <si>
    <t>2016-2018</t>
  </si>
  <si>
    <t>GB478</t>
  </si>
  <si>
    <t>23.9 mb and 0.08</t>
  </si>
  <si>
    <t>WORKERS' EDUCATIONAL ASSOCIATION (WEA), EASTERN REGION, SUFFOLK FEDERATION OF BRANCHES</t>
  </si>
  <si>
    <t>"Annual report form, 2015-2016; Essex and Suffolk course guide, 2015-2016; other ephemeral programmes, 2015; Branch annual report forms for 2015 and other misc items from the following branches; Brantham, Capel St Mary, Eye, Felixstowe, Gt Bradley, Henley, Ipswich, Orford, Southwold, Stoke by Nayland and Stradbroke"</t>
  </si>
  <si>
    <t>GB483</t>
  </si>
  <si>
    <t>IPSWICH AND DISTRICT COUNCIL FOR VOLUNTARY SERVICE (ICVS)</t>
  </si>
  <si>
    <t>"File marked 'Due Diligence' with papers covering Insurance, Questionnaires, Financials, Property, Human Resources, Board and AGM Minutes, Policies and Membership, c2011-2013; file marked Memorandum and Articles of Association, also including Charity Commission paperwork and other correspondence, 2000-2005; ICVS Business &amp; Strategic Plan, 2009-2012; Income &amp; expenditure and financial statements, 1992, 1995, 2002; Statement of Accounts, printed, 1975-1979; Newsletters, 1974-1990 (not complete); Income and expenditure account book, 1997-2000"</t>
  </si>
  <si>
    <t>1974-2013</t>
  </si>
  <si>
    <t>GB487</t>
  </si>
  <si>
    <t>SUFFOLK INSTITUTE OF ARCHAEOLOGY &amp; HISTORY</t>
  </si>
  <si>
    <t>"SIAH Minute book, 1999-2006, including financial reports; Catalogue of books in the library at Moyes's Hall Museum, BSE, 1968 (2 copies); Catalogue of books in Honorary Editors Library, 1969-1976; Folder marked Proceedings, Vol XXXI, articles, photographs, correspondence, 1970-1972; Folder marked Proceedings, Vol XXXII, articles, photographs, correspondence, 1969-1972; Folder marked Proceedings, Vol XXXIII, articles, photographs, correspondence, 1975-1976; Folder marked Proceedings, 77, mss &amp; correspondence, 1976-1977; Folder marked SIA Proceedings, misc, rejects etc, 1977-1978; Events record, 2002-2005; Copies of the proceedings for the sealed set - Vol 43 part 4, 2016 and Vol 44 part 1, 2017"</t>
  </si>
  <si>
    <t>1968-2017</t>
  </si>
  <si>
    <t>GC17</t>
  </si>
  <si>
    <t>SUFFOLK HORSE SOCIETY</t>
  </si>
  <si>
    <t>"Large quantity of material transferred at the end of the Society's Heritage Archive Project - to be listed at a later date (some lists provided by the depositor)."</t>
  </si>
  <si>
    <t>GC440</t>
  </si>
  <si>
    <t>"Council and Committee meeting minute book, 1888-1900; Council meeting minute book, 1900-1913; Annual, Council and Committee meeting minute book, 1914-1921; Council meeting minute book, 1921-1925; Committee meeting minute books, 1926-1949 (previously these 7 volumes were at SRO under accession 6734 and were withdrawn in 1998); Committee meeting minute book, 1936-1950; Annual General and Council meeting minute book, 1950-1963 (previously these 2 volumes were at SRO under accession 6734 and were withdrawn in 1998); Committee meeting minute book, 1950-1978 (previously this volume was at SRO under accession 8334 and was withdrawn in 1998); Annual General and Council meeting minute book, 1964-1981 (previously this volume was at SRO under accession 8334 and was withdrawn in 1998); Annual General meeting minutes, 1981-1989; Annual General meeting minutes, 1989-1994; Annual reports, 1889-1891, 1893-1902, 1904-1908"</t>
  </si>
  <si>
    <t>1888-1994</t>
  </si>
  <si>
    <t>SUFFOLK LOCAL HISTORY COUNCIL</t>
  </si>
  <si>
    <t>"Local history recorders reports as listed by the depositor, mainly for 2017 but a few for 2016-2017"</t>
  </si>
  <si>
    <t>GC472</t>
  </si>
  <si>
    <t>ST LUKES LODGE NO 225 IPSWICH FREEMASONS</t>
  </si>
  <si>
    <t>"Members book, 1901-1957 (information within the volume continues to 1989); Minute book, 1997-2010; Lodge of Instruction/Lodge of Rehearsal minute book, 2005-2010; Attendance book, 2000-2010"</t>
  </si>
  <si>
    <t>1901-2010</t>
  </si>
  <si>
    <t>GC611</t>
  </si>
  <si>
    <t>IPSWICH NURSES HOME</t>
  </si>
  <si>
    <t>"Minute Book, Gentleman's Committee Nov 1876 - Oct 12 1897; Minute Books, Ladies Committee Nov 1876 – Sep 1908; Minute Book, General Committee 18 Mar 1904 - Jan 6 1909; Minute Books, House Committee Oct 1908 - Jul 1918; Minute Book, Ipswich Nurses Home Oct 1921 - Mar 1930; Minute Book, Ipswich Nurses Home General Committee Jul 1914 - Nov 28 1923; Printed Report Book, 1881-1906; Recorded Medical Operations Book, Oct 24 1927 - Aug 31 1931; Book of Newspaper Clippings, Various Dates "</t>
  </si>
  <si>
    <t>1876-c1931</t>
  </si>
  <si>
    <t>GC654</t>
  </si>
  <si>
    <t>SUFFOLK CRAFT SOCIETY</t>
  </si>
  <si>
    <t>"Draft business plan for SCS Gallery, 2006-2008; SCS Newsletters, 1998-2012 (not complete); Copies of the SCS Directory, The Crafts in Suffolk publication, Living Crafts in Suffolk, Suffolk Craftsmen, and Suffolk Crafts1981-2000; Summer exhibition catalogues, 1983-2016 (not complete run); Folder of flyers, invitations, small posters etc for Summer exhibitions and some Christmas exhibitions; Folder of flyers, invitations, catalogues, small posters etc for Gallery 2 events and other events; Press and magazine cuttings re SCS, 2008-2017; Folder of notes, synopsis etc entitled My Book on Designing Exhibitions, Reggie Hines, Heather Hines, John Brown, 1991; CDs of slideshows - jpeg images and memory stick with assorted image files and pdf files (copied to NAS); Quantity of rolled and flat advertising posters, assorted dates (all rolled into carboard tube)"</t>
  </si>
  <si>
    <t>1980s-2017</t>
  </si>
  <si>
    <t>GC806</t>
  </si>
  <si>
    <t>WOLSEY ROAD CLUB</t>
  </si>
  <si>
    <t>"2 volumes of minutes and annual reports - 2001-2006 and 2007-2012"</t>
  </si>
  <si>
    <t>GC824</t>
  </si>
  <si>
    <t>CYCLIST TOURING CLUB SUFFOLK (CTC)</t>
  </si>
  <si>
    <t>"13 files of collated material recording the history, members and activities of the club, includes photographs, minutes, bills and receipts, ephemeral items, also includes the Wolsey Road Club (WRC): 1982-1995 CTC &amp; WRC"</t>
  </si>
  <si>
    <t>1982-1995</t>
  </si>
  <si>
    <t>GC826</t>
  </si>
  <si>
    <t>IPSWICH &amp; DISTRICT HISTORICAL TRANSPORT SOCIETY</t>
  </si>
  <si>
    <t>"Folder of Committee minutes, 1972-2013; Folder of AGM minutes and accounts, 1991-2010; Handbook, 1967-1968; Handbook No. 2 - Transport Topics, 1970; Handbook No.3 - Transport Topics, 1972"</t>
  </si>
  <si>
    <t>1967-2013</t>
  </si>
  <si>
    <t>GC839</t>
  </si>
  <si>
    <t>GEOFFREY DICKER LODGE OF MARK MASTER MASONS NO. 1906</t>
  </si>
  <si>
    <t>"Papers re the formation of Geoffrey Dicker Lodge including: The Order of the Proceedings to be observed at the Consecration (various versions) 14th Dec 2009, Details of petitioners and assorted correspondence"</t>
  </si>
  <si>
    <t>GC859</t>
  </si>
  <si>
    <t>EYE ASSOCIATION FOR PROSECUTING FELONS</t>
  </si>
  <si>
    <t>"Minute book for the Eye Association for Prosecuting Felons, 1810-1914, (originally the association was set up as 'Association of Gentleman, Clergy, Farmers and others for raising a fund in order to prosecute by Indictment all persons who shall be guilty of Horse Stealing, Burglary or any other Felony or misdemeanour....'); Subscription book, with names of subscribers and amounts paid, 1810-1914; Printed Articles of the Eye Association, held at the White Lion Inn at Eye, 1810, printed by Robert Bishop, Broad St, Eye (in poor condition); Printed reward poster for a Sheep's Head and Pluck, stolen from Mr S Jessups shop in Church St, Eye, 12 Dec 1859; Notes or rough minutes on the Association, 1810-1857; Letter from Mr Gaze and press cutting re the Association, 1938; Press cutting outlining the history of the Association, 1960s?; Printed copy of An Act for Inclosing lands in the parishes of Brome, Oakley, Thrandeston, Yaxley and Eye, 1808 (unrelated to the above Association?)"</t>
  </si>
  <si>
    <t>1808-1960s</t>
  </si>
  <si>
    <t>GC860</t>
  </si>
  <si>
    <t>https://www.suffolkarchives.co.uk/collections/getrecord/GB173_GC860</t>
  </si>
  <si>
    <t>MANCHESTER UNITY INDEPENDENT ORDER OF ODDFELLOWS, IPSWICH DISTRICT</t>
  </si>
  <si>
    <t>"Deed bundle for premises at 37 High Street, Ipswich, 1848-2004; Rules of the Loyal May Tollemache female lodge, 1897; Table of contributions for May Tollemache lodge, nd; Female tables list, nd; (above 3 items to be added to May Tollemache Lodge records)"</t>
  </si>
  <si>
    <t>1848-2004</t>
  </si>
  <si>
    <t>GF415</t>
  </si>
  <si>
    <t>BURSTALL WOMEN'S INSTITUTE</t>
  </si>
  <si>
    <t>"Monthly meeting minute book, 2004-2010"</t>
  </si>
  <si>
    <t>2004-2010</t>
  </si>
  <si>
    <t>GH602</t>
  </si>
  <si>
    <t>FRAMLINGHAM WOMEN'S INSTITUTE</t>
  </si>
  <si>
    <t>"Committee minute books, 1999-2012; Record books, 2001-2011"</t>
  </si>
  <si>
    <t>1999-2012</t>
  </si>
  <si>
    <t>GH620</t>
  </si>
  <si>
    <t>CRANBROOK FAMILY COLLECTION</t>
  </si>
  <si>
    <t>"File of sundry correspondence, mainly political, 1960s-1970s; File marked Cranbrook IV, Animal Legislation, 1970s; File marked Cranbrook V, Environmental Protection, misc Conservation, 1980s"</t>
  </si>
  <si>
    <t>HA43</t>
  </si>
  <si>
    <t>EARL OF CRANBROOK FAMILY PAPERS</t>
  </si>
  <si>
    <t>"Papers relating to Parliamentary and public service documents of John David (Jock) 4th Earl of Cranbrook (IV) and Gathorne 5th Earl of Cranbrook (V): Box 1 Assorted papers relating to Entrust - Landfill Tax Credit Scheme of which Lord Cranbrook was chairman, 1990s-2000s; Box 2 File relating to Entrust, including minutes and annual reports, Papers relating to the interests of Lord Cranbrook including The Environmental Protection Bill, 1990 and an Address to the Northern Branch of the National Society for Clean Air, 6 Nov 1989, Envelope annotated 'Jottings, my father's notes that persuaded him to use the term 'Creatures' in the Conservation Bill that he introduced'; Box 3 Envelopes annotated as follows: Suffolk Trust for Nature Conservation, Cranbrook IV &amp; V, 1960s-1980s, Zoo Licensing Act &amp; Federation of Zoological Gardens, GB and I, Cranbrook IV &amp; V, 1980s-1990s, U.E.A. Cranbrook IV &amp; V, 1980s-2000s, Suffolk Naturalists' Society, Cranbrook IV &amp; V, 1950s-2000s, Badgers, 1970s-2000s"</t>
  </si>
  <si>
    <t>ALLEN, CADGE AND GILBERT SOLICITORS</t>
  </si>
  <si>
    <t>"Box of assorted deeds for properties in Westleton , Weybread including The Hill Farm, Needham, Chaucer Houses at Syleham, Harleston, Forge Cottages at Peasenhall"</t>
  </si>
  <si>
    <t>19th - 20th century</t>
  </si>
  <si>
    <t>HB467</t>
  </si>
  <si>
    <t>SAUNDERS (IPSWICH) LTD</t>
  </si>
  <si>
    <t>"Documents and papers re Saunders (Ipswich) Ltd, a stonemasons and concrete specialist firm including: Memorandum and Articles of Association, 1952, Brochure for Clear Span Buildings, nd, Illustrations of Stone Mantels, nd, small pocket book with information on stone dressing 1925-1940s, Account book, in very poor condition, 1898-1901, binder of press cuttings, copies of speeches, ephemeral material re the Saunders family, especially George Redvers Saunders."</t>
  </si>
  <si>
    <t>1898-1990s</t>
  </si>
  <si>
    <t>HC612</t>
  </si>
  <si>
    <t>ENVIRONMENT ADVICE LTD</t>
  </si>
  <si>
    <t>" Cereal advice bulletins, 1980-2009 ¶(in all they number 1-788); Pea reports, 1987-2003; Peas and beans bulletins, 1983-2009; Sugar beet bulletins, 1997-2009 and Linseed No 1 bulletin; Oilseed rape bulletins, 1989-2009; Annual input/output reports, 1979-1992; Annual planning meetings, 1979-1993; Planning meetings, 1993-2009; Post harvest meetings, 1988-2008; Soil analysis results and records c1982-2009. The material in boxes 6-8 also refer to the effects of government policy i.e co-responsibility levy and the consequences of subsidy change"</t>
  </si>
  <si>
    <t>1979-2009</t>
  </si>
  <si>
    <t>HC613</t>
  </si>
  <si>
    <t>WAVENEY STORES OF REDGRAVE</t>
  </si>
  <si>
    <t>"8 account books 1966-1989; Assorted trade price lists and wholesale stockist catalogues, Leveridge Bros, Norwich; Beck &amp; Flint Ltd of Norwich; Curls &amp; Chamberlins of Norwich; Thomas Ridley and Son of Bury St Edmunds; Johnson, Burton &amp; Theobald Ltd of Norwich, 1963-1970; 8 Shaws guide to fair price booklets, 1974-1981; (also unrelated item - Invoice from East Suffolk County Council - Education Committee invoice to A. Watkins of Redgrave, 14 July 1947)"</t>
  </si>
  <si>
    <t>1966-1989</t>
  </si>
  <si>
    <t>HC614</t>
  </si>
  <si>
    <t>EAST BERGHOLT LOCAL HISTORY RECORDER</t>
  </si>
  <si>
    <t>"Quantity of material collected by the Local History Recorder Mrs E Baylem (died 2018), including: A4 files of newscuttings, ephemera, photographs, posters etc marked as follows: 2 x before 1986; 1986; Jan to Jun 1987; Jul to Dec 1987; Jan to Jun 1988; Jul to Dec 1988; Jan to Jun 1989; Jul to Dec 1989; Jan to Jun 1990; Jul to Dec 1990; Jan to Jun 1991; Jul to Dec 1991; Jan to Jun 1992; Jul to Dec 1992; Jan to Jun 1993; Jul to Dec 1993; Diary of village events compiled by E Baylem, 1986-1993 (cross referenced to A4 yearly files); Handwritten list of masters at and potted history of Lambe School and Burnt Oak School, East Bergholt, c1890s; 2 copies of Welcome to East Bergholt booklets, 1997 and 1999; Transcripts of oral histories conducted with Mr Ted Adcock, 1991, John Willett, 1998, Ethel Baylem 1992 and 1993; Transcripts of villagers WW1 wartime memories; A4 file re events and minutes of the East Bergholt Church Time &amp; Talents Club, 1986-1993; Time &amp; Talents Club minute book, 1971; East Bergholt Village Club minute book, 1932-1934; 2 x cassette tapes of Mr Sage recalling the past in East Bergholt, 1992; Booklet of talks given by Horace Boxall to the St Mary's Fellowship, c1994; 3 x Weekly general food order book for Mrs Fletcher of the Linnets and Green Stores of East Bergholt, 1960s; Account book of Mrs Fletcher with Drury Farm Dairy for milk order, 1968-1973"</t>
  </si>
  <si>
    <t>1890s-1999</t>
  </si>
  <si>
    <t>HD1875</t>
  </si>
  <si>
    <t>SUFFOLK EPHEMERA COLLECTION</t>
  </si>
  <si>
    <t>"Coloured certificate for Master Allan Grimwood, Stowmarket, who has been enrolled as a member of Reynolds' Sunshine Circle club"</t>
  </si>
  <si>
    <t>HD2272</t>
  </si>
  <si>
    <t>https://www.suffolkarchives.co.uk/collections/getrecord/GB173_HD2272</t>
  </si>
  <si>
    <t>"Printed billhead receipts from 3 Ipswich businesses: 1 from M R Tremearne, watch, clock and jewellery repairs, 27 Upper Brook Street, Ipswich, 1934, 1 from H Samuel, jeweller, 5 Cornhill, Ipswich, 1940 and 4 from Brand &amp; Sons, general and fancy drapers, Tacket Street and Wingfield Street, Ipswich, 1940"</t>
  </si>
  <si>
    <t>1934-1940</t>
  </si>
  <si>
    <t>SUFFOLK EPHEMERA</t>
  </si>
  <si>
    <t>"Poster for the Theatre, Ipswich advertising the following: Grand Moving Panorama of the Liverpool and Manchester Rail Road, on Fri 8th Aug, Beggars' Opera, My Neighbour's Wife and Fieschi or the Conspirators of the Infernal Machine"</t>
  </si>
  <si>
    <t>"Ipswich Arboretum Tree Trail Poster"</t>
  </si>
  <si>
    <t>"Edition of the Tobacco Trade Review, 1 Mar 1918; Cranfield Bros. Ltd, Dock Roller Mills, Ipswich, advertising booklet (plain paper inserts) for Snowflake and Invincible flour, nd"</t>
  </si>
  <si>
    <t>"Scrapbook of printed images of paintings and drawing by Constable. Inscribed on the first page is the following text 2004: "I find this album almost unbearable, Constables England no longer exists. His vision has become paradise lost. R.L.""</t>
  </si>
  <si>
    <t>"Hand drawn poster in black ink for ¶A Special Dance in the Drill Hall, Framlingham in aid of Suffolk Prisoners of War, Tue 28th Sep 1945 ¶drawn by Kenneth Sloan"</t>
  </si>
  <si>
    <t>"Box of ephemeral material collected in the searchroom during the period 2017-2018 including: Funeral service card for Dr John Michael Ridgard, 14th Feb 2018, Programme of Humphry Repton in Suffolk day at Henham Park, 6 Jun 2018, Leaflet detailing the repairs and improvements to the Bawdsey Radar Transmitter Block, 2017"</t>
  </si>
  <si>
    <t>21st century</t>
  </si>
  <si>
    <t>"Poster from Ipswich Corn Exchange for concert by Victoria De Los Angeles 13 March 1976"</t>
  </si>
  <si>
    <t>SQUIRL DAWSON OF HIGHAM LODGE, HIGHAM</t>
  </si>
  <si>
    <t>"Quantity of material relating to the family including: diary written by a young lady, 1905, 1907, part of 1910, part of 1911, 1914 - mentions her sisters Helen and Hilda and brother Hugh? (assumed to be by one of the daughters of Squirl Dawson); diary of Rosemary Broadley?, 1931; bills and receipts re house and family; documents re Beech House, Higham; cash books, inventories, sales catalogues"</t>
  </si>
  <si>
    <t>19th-20th century</t>
  </si>
  <si>
    <t>HD2476</t>
  </si>
  <si>
    <t>COUNCIL HUTMENTS - SITE 3 NEDGING TYE</t>
  </si>
  <si>
    <t>"Research and documents regarding proof of occupation of ex RAF Hutments at Wattisham (Hitcham AAD) site after the war c1946-1952; Driving licence of Redvers John Talbot, 31 Council Hutments, Nedging, 1949; Envelope addressed to Mr and Mrs RJ Talbot, Site 3, Hut 31, Nedging Rd, Bildeston, 1948; National Registration Identity Card for Ida M Talbot, Site 3, Hut 11, Nedging Rd, Bildeston, 1947; NI Card for Redvers Talbot , Site 3, Hut 31, Nedging Rd, Bildeston, c1948; National Health Insurance form for R J Talbot, Site 3, Hut 11, Nedging Rd, Bildeston, 1948; A3 photocopy of plan held at RAF Museum, Hendon - Wattisham (Hitcham AAD) Dispersed Sites, Drawing ref = WA7/2292/45. Original was stamped by the Works Directorate Air Ministry; Annotated copy of above, enlarged, to show details relating to Sites 1, 3 and 4 (Also known as Nedging Road, Bildeston); 3 photographs as follows: 2 images of USAAF S.A.D.4 Accommodation Huts at RAF Watton - further information on reverse of images and 1 colour image of Girotiller machine, example of same machine used to break up accommodation site 4 c.1950"</t>
  </si>
  <si>
    <t>HD2690</t>
  </si>
  <si>
    <t>SUFFOLK SALES PARTICULARS</t>
  </si>
  <si>
    <t>"Sales particulars for Stour, East Bergholt, to be sold by Strutt and Parker, 1974"</t>
  </si>
  <si>
    <t>HD2833</t>
  </si>
  <si>
    <t>https://www.suffolkarchives.co.uk/collections/getrecord/GB173_HD2833</t>
  </si>
  <si>
    <t>"Sales particulars for the following properties: The Red House Farm, Monewden (2 copies with annotations), 1883, Brooklands Farm Stradbroke, 1909, Grazing marshes at Ramsholt, 1914, Ivywell Farm, fruit and market garden, Sproughton, 1915, Polstead Mills, 1915, Seven dwelling houses, Bealings and workshop at Walton, 1916, Envelope of correspondence addressed to A Rouse, Steward &amp; Rouse, Solicitors, Ipswich, early 20th century"</t>
  </si>
  <si>
    <t>1883-1916</t>
  </si>
  <si>
    <t>CAPEL ST MARY LOCAL HISTORY RECORDER</t>
  </si>
  <si>
    <t>"Assorted material including: Manuscript diary of Elizabeth Cotton, farmers wife of Washbrook manor, 1854-1863 (cover becoming detached), Grangerised copy of Canterbury Pilgrimage, a cycle journey by Joseph and Elizabeth Pennel (nee Cotton) (connected to above?), 1885"</t>
  </si>
  <si>
    <t>1854-2010</t>
  </si>
  <si>
    <t>HD2844</t>
  </si>
  <si>
    <t>LONG FAMILY OF WINSTON HALL AND PARK FARM WINSTON</t>
  </si>
  <si>
    <t>"Winston Hall farm account books (farm labourers names given): 1897-1898, 1905-1906, 1906-1907, 1909-1910, 1911-1912; Account book detailing the labourers at Hall, Barkers, Bakers, Bennetts, Burches and Fords farms, 1902-1903; Account book for Long family of Park Farm, c1902-1965; Photocopy of photographic image of two ladies, the lady standing is Jane Long (1861-1944); Hand drawn family tree chart for family of John Long and Sarah Makens covering the dates from 1825-1990s, compiled by Anna Pratt, 1999"</t>
  </si>
  <si>
    <t>1897-1999</t>
  </si>
  <si>
    <t>HD2861</t>
  </si>
  <si>
    <t>EARL SOHAM LOCAL HISTORY MATERIAL</t>
  </si>
  <si>
    <t>"Ephemeral material relating mainly to Earl Soham, but does include some surrounding parishes, including newspaper cuttings, photographs, posters, service booklets, local public information leaflets etc; 10 copies of The Royal British Legion Suffolk County Official Handbook, 1972-1991; 3 black and white photographs connected to the Leathes family? who lived at The Elms, Earl Soham as follows: small studio photograph of elderly gentleman, by H Jenkins of Lowestoft, nd, larger study of group of WW1? Officers at camp, photographer W B Cunliffe, Strensall, Yorks and larger study of group of WW1? Officers at camp, photographer Elliot &amp; Fry, 55 Baker St, W (these 3 photographs were found in the garage of the Elms, Earl Soham in the 1980s)"</t>
  </si>
  <si>
    <t>20th &amp; 21st century</t>
  </si>
  <si>
    <t>HD3011</t>
  </si>
  <si>
    <t>DEEDS AND PAPERS RELATING TO PROPERTIES IN WETHERDEN</t>
  </si>
  <si>
    <t>"Deeds re Wetherden Lodge and other properties as follows: Copy of burial certificate of Francis Bumstead, buried 1810, nd; High Court Order, 1914; Conveyance of Wetherden Lodge, 1914; Mortgage of The Lodge, Wetherden, 1914; Conveyance of freehold hereditaments at Wetherden, 1916; Conveyance of a piece of land in Wetherden, 1932; Also includes sales particulars as follows: The Church Farm, Wetherden, 1941; Dairy Cattle and equipment from Hall Farm, Walsham Le Willows, 1943; Dairy Cattle etc from Mutton Hall, Wetherden, 1946"</t>
  </si>
  <si>
    <t>1810-1946</t>
  </si>
  <si>
    <t>HD4086</t>
  </si>
  <si>
    <t>WOLSEY THEATRE PRODUCTION POSTERS</t>
  </si>
  <si>
    <t>"64 assorted colour posters of assorted productions"</t>
  </si>
  <si>
    <t>1978-1997</t>
  </si>
  <si>
    <t>HD4108</t>
  </si>
  <si>
    <t>MISCELLANEOUS SUFFOLK PEDIGREES</t>
  </si>
  <si>
    <t>"44 assorted Suffolk pedigrees"</t>
  </si>
  <si>
    <t>1895-1986</t>
  </si>
  <si>
    <t>HD4115</t>
  </si>
  <si>
    <t>https://www.suffolkarchives.co.uk/collections/getrecord/GB173_HD4115</t>
  </si>
  <si>
    <t>PAULS &amp; WHITE</t>
  </si>
  <si>
    <t>"Scrapbook of newspaper articles, photographs and other ephemeral material relating to John R Clayton and the company Pauls &amp; White, 1969-1976; Scrapbook of newspaper articles, photographs and other ephemeral material relating to John R Clayton and the company Pauls &amp; White, 1991-1989; (J R Clayton joined Pauls &amp; Whites in 1970 as Managing Director and retired in 1981. He later became a SCC Council and was awarded the CBE); Folder of minutes of Paul &amp; Whites Barge preservation Society, 1983-1984"</t>
  </si>
  <si>
    <t>1969-1989</t>
  </si>
  <si>
    <t>HD4120</t>
  </si>
  <si>
    <t>EYE GRAMMAR SCHOOL EPHEMERA</t>
  </si>
  <si>
    <t>"12 rolled, panorama, school photographs, 1934-1965 (8 original ones, 4 paper copies); DVD of film files - 2.83GB (3 copies), 2015; DVD of c500 jpeg images of the school photo archive, 2 movie files (avi.sfk and mpg.sfk), 50 bmp and jpeg files called 'photobooth' - 4.35GB (3 copies), 2015 - copied to NAS; Assorted ephemeral material re the closure of the school in 1965, the 2015 reunion, pupil reminiscences, copy photographs used in display etc"</t>
  </si>
  <si>
    <t>1934-2015</t>
  </si>
  <si>
    <t>HD4127</t>
  </si>
  <si>
    <t>MANORIAL DOCUMENTS FOR THE MANOR OF GISLINGHAM GOLDINGHAM ALSO GOLDINGHAM HALL</t>
  </si>
  <si>
    <t>"2 manorial court documents including the admission of John Symonds and others to a cottage in Alward Street. Smaller document, in Latin, name of John Garrad included, Latin text, 10 Oct 1608 and larger document, mainly in Latin, has later added annotations 'Goldingham, Mr John Symonds and others admitted to ye cottage in Alward Street which Symond gave to ye towne toward ye teaching 2 children in English, 22 Caroli 1, 1647' and also 'this cottage falling into decay and vacancy by ye leave of ye tenat was taken down by Mr Jo. Symonds about ye year 1687.....', 6 March 1668"</t>
  </si>
  <si>
    <t>1608-1668</t>
  </si>
  <si>
    <t>HD4128</t>
  </si>
  <si>
    <t>SUFFOLK HUMANE SOCIETY POSTER FOR SUSPENDED RESPIRATION</t>
  </si>
  <si>
    <t>"Poster published by the Suffolk Humane Society, printed by P Forster, King Street, Yarmouth. Provides directions to prevent as far as possible the occurrence of 'suspended respiration' (drowning) and these directions are to be observed until medical assistance can be obtained (watermarked 1807)"</t>
  </si>
  <si>
    <t>c1807</t>
  </si>
  <si>
    <t>HD4129</t>
  </si>
  <si>
    <t>https://www.suffolkarchives.co.uk/collections/getrecord/GB173_HD4129</t>
  </si>
  <si>
    <t>WATERCOLOUR DRAWINGS OF PETTAUGH MILL</t>
  </si>
  <si>
    <t>"All drawings by Harold Barber. Watercolour of the exterior of Pettaugh Windmill, 1949; Interior drawing with brown colouring of the operating gear to the mill stones on the second floor, nd; Interior drawing with brown colouring of the bagging up room and king post of the windmill on the third floor, nd; Interior drawing with brown colouring of the main shaft and wind drive on the top floor, nd"</t>
  </si>
  <si>
    <t>HD4130</t>
  </si>
  <si>
    <t>https://www.suffolkarchives.co.uk/collections/getrecord/GB173_HD4130</t>
  </si>
  <si>
    <t>IPSWICH MURDERS NEWSPAPER ARCHIVE</t>
  </si>
  <si>
    <t>"Quantity of (65) local and national newspapers which reported on the unfolding murder hunt for the killer of 5 women in Ipswich in December 2006 and the subsequent trial of Steve Wright who was found guilty of the murders, 2008."</t>
  </si>
  <si>
    <t>2006-2008</t>
  </si>
  <si>
    <t>HD4131</t>
  </si>
  <si>
    <t>L.N.E.R. PAPERWORK RELATING TO WESTERFIELD STATION</t>
  </si>
  <si>
    <t>"Bundle of paperwork completed at Westerfield Station, including the following types of documents, all for February 1942; Parcels waybills; Outward calls on Post Office Telephone No; Return of Service, Military, etc tickets issued in exchange for Navy, Arm and Airforce warrants; Tickets issued; Return of District Goods Manager; Horse Cartage Return; Summary of totals of passenger traffic; Excess fares collected; Abstract of goods forwarded and received; (some in poor condition, tied in right corner with tight string)"</t>
  </si>
  <si>
    <t>HD4132</t>
  </si>
  <si>
    <t>GRUNDISBURGH LOCAL HISTORY RECORDER</t>
  </si>
  <si>
    <t>"Assorted ephemeral material collected by the SLHC Recorder covering the period 1998-2017, including: Grundisburgh Guide, 1998; Hedgerow Survey, 2005; Parish Plan, 2006; Policing Information, 2010; News items, posters, local leaflets and programmes, 2014-2017; Copy of the 1720 will of Robert Thingo, 21st century"</t>
  </si>
  <si>
    <t>1998-2017</t>
  </si>
  <si>
    <t>HD4133</t>
  </si>
  <si>
    <t>DEEDS RE PROPERTY IN KETTLEBURGH</t>
  </si>
  <si>
    <t>"Small bundle of deeds re property held as copyhold of the Manor of Kettleburgh, includes abstract of title, admissions, surrenders etc, Keable, Felgate and Edwards families"</t>
  </si>
  <si>
    <t>1819-1915</t>
  </si>
  <si>
    <t>HD4134</t>
  </si>
  <si>
    <t>DEEDS RE 6 ANCASTER ROAD, IPSWICH</t>
  </si>
  <si>
    <t>"Bundle of deeds including conveyances, abstracts of title and deed lists"</t>
  </si>
  <si>
    <t>1899-1978</t>
  </si>
  <si>
    <t>HD4135</t>
  </si>
  <si>
    <t>OTLEY LOCAL HISTORY MATERIAL</t>
  </si>
  <si>
    <t>"Assorted photographs and ephemeral material relating to the history of Otley, including: Sepia postcard of plough and two horses, marked on reverse Duke and Fanny, Swilland, 1905; Sepia postcard of class of Otley School with teachers, early 20th century?; Black and white postcard of High House, Otley, nd; Panoramic black and white photograph, of men in uniform, 2nd WW - Home Guard?; Black and white photograph of group celebrating the retirement of Cecil Ling, Churchwarden, 1961; Black and white photograph of WI Birthday Party group, 1961, ladies named"</t>
  </si>
  <si>
    <t>1905-2017</t>
  </si>
  <si>
    <t>HD4136</t>
  </si>
  <si>
    <t>IPSWICH &amp; DISTRICT WIDOWS</t>
  </si>
  <si>
    <t>"Press cuttings re National Association of Widows and later the Ipswich &amp; District Branch; Black and white press photograph of ladies from the National Association of Widows raising a glass during their annual dinner held at Centre Spot, Portman Road, 26 April 1995 (copyright EADT)"</t>
  </si>
  <si>
    <t>1977-1995</t>
  </si>
  <si>
    <t>HD4137</t>
  </si>
  <si>
    <t>MISCELLANEOUS MATERIAL RE FISONS LTD</t>
  </si>
  <si>
    <t>"Assorted material including the following: 23 colour photographs and 1 black and white photograph of plant, railway plant, buildings etc, 1970s?; Report 'Proposals for the Modification and Extension of the Basic Slag Works at Corby', 1964-1966; 5 black and white photographs of architectural models of Nitrogen Factory at Stanford-le-Hope, 1959; Assorted reports by Fisons Basic Slag Ltd of Felixstowe; Tender document by Ashmore, Benson, Pease &amp; Company Ltd for a new Aerofall Mill System, 1964"</t>
  </si>
  <si>
    <t>1950s-1970s</t>
  </si>
  <si>
    <t>HD4138</t>
  </si>
  <si>
    <t>DIARIES OF DORA BROWN, FARMER AND FARMERS WIFE OF MIDDLETON CUM FORDLEY</t>
  </si>
  <si>
    <t>"57 small notebook diaries and 1 large spiral bound notebook recording daily life on Causeway Farm in Middleton cum Fordley and later from 1989 retirement at Yoxford. The early diaries cover a period in Dora Brown's life when her husband had been seriously injured in a car accident and she took over sole responsibility for the herd of 60 odd dairy cows at the farm. Also 1 sealed envelope of papers."</t>
  </si>
  <si>
    <t>1970-2010</t>
  </si>
  <si>
    <t>HD4139</t>
  </si>
  <si>
    <t>WORLINGWORTH LOCAL HISTORY RECORDER</t>
  </si>
  <si>
    <t>"File of ephemeral material, photographs, press cuttings and notes re life in Worlingworth during 2016"</t>
  </si>
  <si>
    <t>HD4140</t>
  </si>
  <si>
    <t>https://www.suffolkarchives.co.uk/collections/getrecord/GB173_HD4140</t>
  </si>
  <si>
    <t>THE ROOK OR COULSEY WOOD ORNITHOLOGICAL GAZETTE</t>
  </si>
  <si>
    <t>"of weekly news, art, literature, fashion etc'. Printed pamphlet, states it is regularly filed at the Auction Mart, Eye, Thwaite Bucks Head, Yaxley Bull and Wickham Swan; Dated Saturday November 20 MDCCCXIX (1819) Price 5d. Appears to be a political satirical work with the Rook likened to a politician feathering its nest, liking high living etc etc. 6pp in 12 columns - first page has become detached. Annotated on the inside page 'given to me by the Re'd Edmund Farrer, Botesdale, 1924 - Supposed to be unique - Blo' Norton Hall. Also hard backed imitation book case - embossed with The Rook 1819 on the spine (in very poor condition). Not mentioned in A V Stewards 'A Suffolk Bibliography', SRS Vol XX, 1979"</t>
  </si>
  <si>
    <t>HD4141</t>
  </si>
  <si>
    <t>https://www.suffolkarchives.co.uk/collections/getrecord/GB173_HD4141</t>
  </si>
  <si>
    <t>A MAP OF THE TOWN OF IPSWICH FROM A SURVEY BY JOSEPH PENNINGTON</t>
  </si>
  <si>
    <t>"A map of the town of Ipswich in which the streets, buildings, yards etc are drawn from an actual survey finished 1778 by Joseph Pennington, Land Surveyor (to be removed from wooden frame - in poor condition)"</t>
  </si>
  <si>
    <t>HD4142</t>
  </si>
  <si>
    <t>RECOLLECTIONS OF LIFE AT PLOMESGATE WORKHOUSE</t>
  </si>
  <si>
    <t>"Handwritten memoires of three sisters, Dora, Irene and Rachel Pizzy. The three sisters and their six siblings were brought up in Plomesgate Workhouse, Wickham Market during the early decades of the 1900s. Also typed transcripts of the above handwritten memoires (103 pages). Copy photograph of the 9 Pizzy children and their father taken c1914 after their mother had died"</t>
  </si>
  <si>
    <t>late 20th century - 2017</t>
  </si>
  <si>
    <t>HD4143</t>
  </si>
  <si>
    <t>ASSORTED DEED BUNDLES RE WOOD FAMILY OF MELTON AND MARTLESHAM</t>
  </si>
  <si>
    <t>"Deeds re an estate in Holborn of Henry Fetherston haugh, bart, later Featherstone Buildings, 1782-1907 (the Wood family leased part of these building c1860-1923) (with list of deeds compiled by the depositor); Deeds re 105 Great Portland Street (formerly No. 90) and property in Charlotte Street, St Marylebone, 1806-1909; Bundle of deeds and documents, marked Mrs E Wood dec'd, Settled Estates, c1821-1914; Deeds re Wood family to property held of the manors of Woodbridge Hasketon, Woodbridge Ufford, Ufford with the Members, Kettleburgh Ufford, Dallinghoo, Bredfield. Also copyhold property held in Bredfield and Woodbridge, also includes coloured plan of the lands lying in Woodbridge and Melton in the occupation of Geo Philpot nd belonging to Robt Cooper, gent, 1785, by Isaac Johnson, 1647-1885 (with list of deeds compiled by the depositor)"</t>
  </si>
  <si>
    <t>1647-1915</t>
  </si>
  <si>
    <t>HD4144</t>
  </si>
  <si>
    <t>POST OFFICE VALUATIONS</t>
  </si>
  <si>
    <t>"Copy of Christie &amp; Co, business agents valuers &amp; surveyors, The Sub-Postmasters' Guide to the Market. An illustrated selection of sales during 1985, including the following Suffolk post offices: Thorpness, Darsham, Sicklesmere, Lawshall, Stutton, Woolpit, Claydon, Bramford and Ipswich Bramford Rd"</t>
  </si>
  <si>
    <t>HD4145</t>
  </si>
  <si>
    <t>https://www.suffolkarchives.co.uk/collections/getrecord/GB173_HD4145</t>
  </si>
  <si>
    <t>SUFFOLK MILK RECORDING SOCIETY EPHEMERAL PAPERS</t>
  </si>
  <si>
    <t>"Letter requesting annual subscription fees, Oct 1921; List of dates re Milk Recording Calendar, 1921-1922"</t>
  </si>
  <si>
    <t>1921-1922</t>
  </si>
  <si>
    <t>HD4146</t>
  </si>
  <si>
    <t>PAPERS AND PHOTOGRAPHS OF WESTON COOK</t>
  </si>
  <si>
    <t>"Ephemeral fire service material including 'Notes on the re-organisation of the Fire Service, 1948; Programme for the Official Opening of the Divisional Fire Headquarters at Lowestoft, 1972, photograph of Weston Cook with the Duchess of Kent, 1972, also 4 black and white photographs of King George VI and Queen Elizabeth with Princess Elizabeth and fire brigade at Sandringham House, Norfolk, c1950? photographs by C G Sayer, 67 Arbury Road, Cambridge. Quantity of assorted black and white images of Ransome, Sims and Jefferies subject matter including staff, products, sports teams, exhibition material, 20th century (few names or subjects stated)"</t>
  </si>
  <si>
    <t>HD4147</t>
  </si>
  <si>
    <t>SERMON PREACHED ON THE DEATH OF JOHN SNELLING ESQ.</t>
  </si>
  <si>
    <t>"Handwritten copy of the sermon preached by Rev. R Cobbold at the parish church Wortham, on Sunday 2nd October 1870. Annotated at the end of the work ' The above is a transcription of shorthand notes taken on the occasion by Thomas Driver, 59 Chippenham Road, Paddington, London, 8th November 1870"</t>
  </si>
  <si>
    <t>HD4148</t>
  </si>
  <si>
    <t>https://www.suffolkarchives.co.uk/collections/getrecord/GB173_HD4148</t>
  </si>
  <si>
    <t>INVENTORIES AND VALUATION OF THE MOAT, TUDDENHAM ROAD, IPSWICH</t>
  </si>
  <si>
    <t>"Inventory of the furniture, pictures, china, plate and household effects at The Moat, Tuddenham Rd, also of the plate at Messrs Bacon &amp; Co's Bank at Ipswich, the property of William Neale Fonnereau Esq, 1894; Inventory of the furniture, pictures, plate, china, linen and household effects also carriages, harnesses and garden tools at The Moat, Tuddenham Road, Ipswich, Sep 1904 (annotated - left in the care of Messrs Cobbold Sons &amp; Menneer 4 July 1947; Inventory of the furniture, pictures, china and household effects at The Moat, Ipswich, Feb 1921; Inventory of the furniture, pictures, silver and plated articles, china and household effects at The Moat, Tuddenham Road, Ipswich, Feb 1936; Valuation of the pictures and effects at The Moat, Tuddenham Lane, Ipswich, the property of R N Fonnereau esq. made for insurance purposes, May 1946 (includes details of the silver held at Lloyds Bank, 1944)"</t>
  </si>
  <si>
    <t>1894-1946</t>
  </si>
  <si>
    <t>HD4150</t>
  </si>
  <si>
    <t>https://www.suffolkarchives.co.uk/collections/getrecord/GB173_HD4150</t>
  </si>
  <si>
    <t>PLAN OF INSANITARY HOUSING IN ST HELENS/FORE STREET AREA OF IPSWICH</t>
  </si>
  <si>
    <t>"Map annotated 'map relating to structural condition of buildings in insanitary areas'. Shows dwellings which a) should be demolished b) in doubtful condition c) in good condition d) licensed premises e) other buildings (churches, mission halls, club rooms, factories ,garages, shops, bakehouses etc). Probably drawn up for Ipswich Borough Corporation when looking at demolishing poor houses in the area, possibly dates from the early 1970s?"</t>
  </si>
  <si>
    <t>HD4151</t>
  </si>
  <si>
    <t>https://www.suffolkarchives.co.uk/collections/getrecord/GB173_HD4151</t>
  </si>
  <si>
    <t>ARCHITECTS PLANS OF IPSWICH SCHOOLS</t>
  </si>
  <si>
    <t>"11 Bundles of architects plans: California School 1892-1897 and 1930; School for Physically Defective Children, Ipswich Education Committee 1926-1952; Stoke Junior mixed &amp; infants council school 1936-1938; Municipal Secondary School for Girls, Bolton Lane, New accommodation for use after conversion to central school, ground floor plan, first floor plan, (name of architect faded) May. 1881 (faded); Girls Municipal Secondary School 1907-1928; various houses 1915-1935 (6 items); Trinity Street Infants' School 1889-1930; House in South Close, Ipswich 1952-1957; odd plans of various schools including Smart Street Junior Mixed Council School 1941, Halifax Primary School, Ipswich 1971, Prince of Wales Primary School 1968, Gusford Primary School 1960, Birkfield Primary School 1966; London-Yarmouth by-pass road, County Borough of Ipswich showing suggested approach road to new school by E McLauchlan, Borough Engineer &amp; Surveyor 1927; Cavendish Street Schools 1927-1938; Central College for Further Education/Technical College, I.E.C. 19 plans and paper cover by Johns &amp; Slater	1947-1950"</t>
  </si>
  <si>
    <t>1873-1957</t>
  </si>
  <si>
    <t>HD4152</t>
  </si>
  <si>
    <t>BREWING AND FARMING LEDGERS</t>
  </si>
  <si>
    <t>"Unidentified farm account book 182pp 1842-1854, mentions payments to Oakes bank S Norfolk/ N Suffolk; MS brewing ledger Rattlesden area 200pp 1848-1851, local place names mentioned on the pages e.g. Rattlesden, Combs, Finborough, Buxhall. Ledgers written in the same hand?"</t>
  </si>
  <si>
    <t>1842-1854</t>
  </si>
  <si>
    <t>HD4153</t>
  </si>
  <si>
    <t>PAPERS RELATING TO WILLIAM ORFORD WHITE AND FAMILY</t>
  </si>
  <si>
    <t>"Material including correspondence, ephemeral posters and programmes, accounts relating to W O White in his capacity as Mayor of Ipswich and Grand Master of the Ipswich District Oddfellows ¶(majority of the material covers the year 1906-1907)"</t>
  </si>
  <si>
    <t>1872-1936</t>
  </si>
  <si>
    <t>HD4154</t>
  </si>
  <si>
    <t>"2 letter pouches full of letters written to W O White, dinner cards and other ephemeral items re his time as Mayor of Ipswich; Quantity of similar loose material including recipes for assorted ailments and dishes, memoriam cards for William Ewart Gladstone and members of the Ward family 1862-1898, Ipswich and Suffolk Freehold Land Society programme and menu card, lock of hair; City of Ipswich, Queensland, Annual Report and Statement of Accounts, 1906; Envelope of engraved and printed images of Grand Masters of the Manchester Unity Independent Order of Oddfellows?"</t>
  </si>
  <si>
    <t>late 19th-early 20th century</t>
  </si>
  <si>
    <t>MARTLESHAM HEATH DEVELOPMENT</t>
  </si>
  <si>
    <t>"Material including newspaper cuttings, photographs, reports and plan tracing the development of the Martlesham Heath Village site from c1970 to c2000. Folder marked General Information including correspondence, maps and plans, sections marked Industrial Estate, Caravan Compound, Bypass, Consultants, Gorseland School; Folder marked Press Cuttings, 1976-1985; Folder marked Press Cuttings, 1986-1991; Folder marked Press Cuttings, 1992-1994; Loose newspaper reports and cuttings; Photographs and negatives of assorted sites and subjects"</t>
  </si>
  <si>
    <t>20th -21st century</t>
  </si>
  <si>
    <t>HD4155</t>
  </si>
  <si>
    <t>"Material charting the development of Martlesham Heath the village and Martlesham Heath R.A.F. base including: A Stuart Charles video of the R.A.F. Memorial Dedication, 16th June 1991; Martlesham Parish Plan, 2006; Historical Brief entitled 'Installations And USAAF Combat Units In The United Kingdom, 1942-1945 Revised and Expanded Edition, published by the Office of History Headquarters Third Air Force United States Air Forces in Europe, Oct 1980; Martlesham Heath Suffolk, A XXth Century Village by Christopher Parker, M.A. Aug 1982; Publication' Martlesham, made for innovation' produced by David Lock Associates working on behalf of BT, 2007; File of correspondence relating to Martlesham Heath Social Club, 1977-1981"</t>
  </si>
  <si>
    <t>1977-2007</t>
  </si>
  <si>
    <t>SHEILA DORRELL/SHEILA GREENHALGH FISHER, ARTIST OF LAXFIELD</t>
  </si>
  <si>
    <t>"Correspondence, exhibition details, press cuttings, ephemeral material re the Selborne Society"</t>
  </si>
  <si>
    <t>HD4156</t>
  </si>
  <si>
    <t>ST AUDRY'S EPHEMERAL MATERIAL</t>
  </si>
  <si>
    <t>"Scrapbook of colour photographs taken of the hospital and grounds prior to closure, including named staff and patients; Sale particulars for St Audry's 'A self contained complex of 400,00square ft set in mature 125 acre parkland produced by Bidwells, to be sold on the instruction of the East Anglian Regional Health Authority, 1994; Short typed history of the building and institution, '1767-1973, House of Industry to Hospital'; A Short Account of the History of St Audry by George Clements, 1966 The History of St Audrey's Hospital, 1 Nov 1982; 2 press cuttings, 1993"</t>
  </si>
  <si>
    <t>1966-1990s</t>
  </si>
  <si>
    <t>HD4157</t>
  </si>
  <si>
    <t>MATERIAL RELATING TO THE EADE FAMILY OF FRAMSDEN</t>
  </si>
  <si>
    <t>"3 thatching account books for Eade of Framsden, 1816-1856, 1856-1882, 1881-1948; Assorted correspondence re thatching work, 1894-1905; Documents for Alfred Frederick Eade, including maths book and International Travelling Pass (with photograph), 1908-1918; Probate documents re John Eade, died 29 Dec 1881; Correspondence between Lord Hennikers estate office and Alfred Eade re rental/purchase of property, 1918-1919"</t>
  </si>
  <si>
    <t>1816-1948</t>
  </si>
  <si>
    <t>HD4158</t>
  </si>
  <si>
    <t>CRETINGHAM AND AREA ORAL HISTORY INTERVIEW TRANSCRIPTS</t>
  </si>
  <si>
    <t>"Written up transcripts of oral history interviews conducted with the following people who live/lived in Cretingham: Connie Ransome, born 1920, information recorded in 2006, deceased as of 2018; Geoffrey Clarke, born 1917, information recorded 2009, deceased as of 2018; Jim Haag, information recorded 2013, deceased as of 2018; John Ablett, born 1934, information recorded 2012 (file closed until after death); Raymond Hubbard, born 1933, information recorded 2013; John and Audrey Appleby of the New Bell Inn Cretingham 1967-1978, information recorded 2011, John deceased as of 2018. (All above recorded and written up by M Pinner)"</t>
  </si>
  <si>
    <t>2006-2013</t>
  </si>
  <si>
    <t>HD4159</t>
  </si>
  <si>
    <t>DEEDS RE LONG FAMILY AND HURTS HALL SAXMUNDHAM</t>
  </si>
  <si>
    <t>"Assorted deeds including: Indenture for a house at Snape, 1688, Marriage settlement (and copy) between Miss Frances Louisa Neave and Beeston Long esq., 1786, Copy admission for Mr John Thompson to property held of the manor of Virleys in Sternfield, 1833, Probate copy of the will of Frances Louisa Long, widow, 1842"</t>
  </si>
  <si>
    <t>1688-1842</t>
  </si>
  <si>
    <t>HD4160</t>
  </si>
  <si>
    <t>JOHN ELLOR TAYLOR OF IPSWICH</t>
  </si>
  <si>
    <t>"Notice of bankruptcy re John Ellor Taylor of Crescent Road Ipswich, Professor of Natural Science, 15th Aug 1893. 11 sheets of notes re Dr Taylor, curator of Ipswich Museum, possibly written by Woolnough? stamped Ipswich Public Libraries"</t>
  </si>
  <si>
    <t>1893- early 20th century</t>
  </si>
  <si>
    <t>HD4161</t>
  </si>
  <si>
    <t>MISCELLANEOUS SUFFOLK DOCUMENTS</t>
  </si>
  <si>
    <t>"Copy admission for Henry Cooke to the manor of Thrandeston Woodhall, 1865; Copy map (portion of tithe map?) for Hoxne, nd; Transcript of the will (NCC/OW/234) for Joseph Walford gent, 1833, copy nd; Copy of the will for Charles Walford of Suffolk, 1870; Abstract of title of Percy Rygate Borrett to property in Stradbroke, Suffolk, 1919; Photograph of the East Anglian Alliance of Master Printers Association, Bowling Tournament, Ipswich Team, 1927, names given."</t>
  </si>
  <si>
    <t>1865-1927</t>
  </si>
  <si>
    <t>HD4162</t>
  </si>
  <si>
    <t>BACTON LOCAL HISTORY NOTES</t>
  </si>
  <si>
    <t>"East Suffolk Education Committee note book marked Frank Castell containing written and printed local history notes and hand drawn small plan of the parish"</t>
  </si>
  <si>
    <t>1920s-1930s</t>
  </si>
  <si>
    <t>HD4163</t>
  </si>
  <si>
    <t>SMITH FAMILY OF IPSWICH PHOTOGRAPHS AND PAPERS</t>
  </si>
  <si>
    <t>"60, mainly black and white photographs of the Smith family, late of Surbiton Road, Ipswich. Family members and other details listed on the back of some photographs as follows: George and Alice Smith and their children Fred, Reg and Phyllis, Dad Smith (George?) R.A.O.B., R.A.O.B. Parade, Ipswich, Uncle Walter Woolnough and Ronald, Class photo of the girls class at Beccles National School c1900? Also a selection of ephemeral material for the family including: National Registration Identity card for Alice Smith, with photo, 1943, Press cutting re WW1 for Woolnough brothers of Bury. "</t>
  </si>
  <si>
    <t>HD4164</t>
  </si>
  <si>
    <t>IPSWICH AND THE ARMISTICE PROJECT</t>
  </si>
  <si>
    <t>"DVD of video entitled 'The War Is Over'. The film focuses on Armistice Day in Ipswich and reflects on the battlefields and the home front. Ipswich and the Armistice project is a HLF funded project that through community collaboration produced a collage animation aiming to connect people with the emotions of the time. DVD files are BUP, IFO and VOB files - totalling 318,250KB - saved to NAS."</t>
  </si>
  <si>
    <t>HD4165</t>
  </si>
  <si>
    <t>1 item and 318,250KB</t>
  </si>
  <si>
    <t>AN HISTORICAL ACCOUNT OF THE TWELVE PRINTS OF MONASTERIES, CASTLES ANTIENT (SIC) CHURCHES AND MONUMENTS</t>
  </si>
  <si>
    <t>"Which were drawn by Joshua Kirby, painter in Ipswich and published by him March 26th 1748. Printed in Ipswich by W Craighton (36pp)"</t>
  </si>
  <si>
    <t>HD4166</t>
  </si>
  <si>
    <t>https://www.suffolkarchives.co.uk/collections/getrecord/GB173_HD4166</t>
  </si>
  <si>
    <t>NEAL SONS &amp; FLETCHER</t>
  </si>
  <si>
    <t>"Surveyors, estate agents and auctioneers of Woodbridge; Drawings and plans of property mainly in the Woodbridge area of Suffolk"</t>
  </si>
  <si>
    <t>HE405</t>
  </si>
  <si>
    <t>IPSWICH HOSPITAL NHS TRUST</t>
  </si>
  <si>
    <t>"13 registers for Ipswich NHS Trust and its predecessor bodies. Baptism Registers; East Suffolk, Ipswich Hospital, 1936-1984 (last register entry 413, then register empty). From 1958 it is noted Anglesea Rd Wing, Ipswich &amp; East Suffolk Hospital, then from 1978 Anglesea Rd Hospital. Ipswich Borough General Hospital, 1950-1964 (register entries completed). Noted in front of register 're-named Heath Road Wing in the parish of St Augustine's'. Framlingham Ward, Heath Road Hospital, 1971-2013 (last register entry 630, then register empty). Noted in front of register 'Maternity Dept Ipswich &amp; East Suffolk Hospital, Heath Rd Wing. Baptisms recorded before Nov 22 1971 are to be found in thee register of the Heath Road Hospital Chapel'. Chaplain's Record Book from Ipswich Memorial Hospital, 1926-1963. Service Registers; unknown hospital, 1950-1963; Ipswich &amp; East Suffolk Hospital, 1956-1966; St Helen's Hospital, 1961-1983; Anglesea Road Hospital, 1970-1984; Northwich Park Hospital, 1975"</t>
  </si>
  <si>
    <t>1926-2013</t>
  </si>
  <si>
    <t>ID406</t>
  </si>
  <si>
    <t>IPSWICH GROUP HOSPITALS</t>
  </si>
  <si>
    <t>"Theatre &amp; Analgesia Registers as follows: Lemon, 15/12/1998-12/1/2004; Theatre 2, 22/1/2002-24/1/2006; Lavender, 15/11/2010-23/11/2012; Coral, 1/7/2009-31/12/2012; Blue, 16/4/2008-26/1/2011; Theatre 3, 15/4/1999-20/8/2004; Orange, 7/11/1997-7/12/2001; Lime, 3/12/1997-7/1/2003; Gold, 21/12/2005-17/11/2011; Theatre 1, 16/8/2002-17/7/2006; Blyth, 19/9/1989-17/7/2006; Ward Analgesia Record Books 2/1/1986-16/8/1995 (2 copies of the same information). 21 vols in total"</t>
  </si>
  <si>
    <t>1986-2012</t>
  </si>
  <si>
    <t>1.3276 linear meters</t>
  </si>
  <si>
    <t>The Ipswich Hospital NHS Trust</t>
  </si>
  <si>
    <t>LANMAN MUSEUM GLASS NEGATIVES FOR SCANNING</t>
  </si>
  <si>
    <t>"188 glass plate negatives in 7 boxes for digitisation and then return to the museum"</t>
  </si>
  <si>
    <t>K480</t>
  </si>
  <si>
    <t>THE BETTY LORING COLLECTION</t>
  </si>
  <si>
    <t>"Approx 200 black and white images of buildings in south east Suffolk including Xylonite Works at Brantham, Erweton Hall &amp; Gateway, property in Holbrook, Shotley, Shelley, Tattingstone, Gt Wenham, Bentley, Capel St Mary, Stutton, all dated 1987; Photograph album containing 42 black and white photographs of buildings in south east Suffolk at Bentley, Brantham and Capel St Mary, 1987; Plan of Wardle Storeys site at Brantham, marked 'survey carried out by E.D.I. Surveys Ltd, Ipswich, Drg No S. 154, folded and enclosed 3 handwritten sheets of site descriptions (linked with black and white photos?); Slide tray of approx 250 coloured slides of buildings in Suffolk (with list of 62 different places) c1988"</t>
  </si>
  <si>
    <t>1987-1988</t>
  </si>
  <si>
    <t>K498</t>
  </si>
  <si>
    <t>SUFFOLK PHOTOGRAPHIC SURVEY</t>
  </si>
  <si>
    <t>"Black and white (unknown) group photograph of men and women. Couple seated centre with presentation cup (inscription too small to read, possibly ?ranwood, J P). The group are placed in a woodland setting? Photographer Aldolphus Tear of Ipswich"</t>
  </si>
  <si>
    <t>Early 20th century</t>
  </si>
  <si>
    <t>K681</t>
  </si>
  <si>
    <t>"2 black and white 'Emeny' postcards of the interior of the Roman Catholic Church at Felixstowe "</t>
  </si>
  <si>
    <t>https://www.suffolkarchives.co.uk/collections/getrecord/GB173_K681</t>
  </si>
  <si>
    <t>"6 colour photos of Thorpness Mill; 1 colour photo of House in the Clouds, water tower at Thorpness"</t>
  </si>
  <si>
    <t>1990s?</t>
  </si>
  <si>
    <t>"10 assorted photographs as follows: black and white class photographs from Gt Finborough school, 1930s, photographs produced by the Scholastic Souvenir Co Ltd, Blackpool; 2 black and white class photographs from Gt Finborough school?, early 1900s and 1930s; 2 black and white group photographs of the Strict Baptist Association at Haughley Park, 1923, photographer R Alexander of Stowmarket; 1 copy black and white photograph of group of workers outside J Frewer, Monumental Masons of Ipswich?, nd; 1 copy black and white photograph of the Tram Depot, Constantine Rd, Ipswich, nd; 1 copy black and white photograph of the Saracens Head Inn, St Margaret's Green, Ipswich, nd; 1 copy black and white photograph of a horse drawn Ipswich Omnibus Service, vehicle with driver and other workers. Advertising the Cornhill, Brookshall and Bramford Rd route"</t>
  </si>
  <si>
    <t>"5 black and white images of the following: Exterior of Southwold church, with coverings over the top of the windows, nd WW2?; Exterior of Great Thurlow church, nd; Ruins of Franciscan Priory, Dunwich, nd; 2 x interior of room at Little Wenham Hall with furniture, nd"</t>
  </si>
  <si>
    <t>"Black and white group photograph of seated and standing elderly adults outside The Norfolk PH in Holland Road, Felixstowe. Landlord, Gilbert William Tonks on far right of image and his wife, landlady Ivy Tonk (nee Smith) is on the far left. Seated in the centre of the picture is the mayor, unnamed"</t>
  </si>
  <si>
    <t>"4 digital images of the Demolition of Sugar Beet factory silo (NAS only)"</t>
  </si>
  <si>
    <t>2172KB</t>
  </si>
  <si>
    <t>"Negative image of a drawing of the front line of Heveningham Hall by John Johnson dated July 1770?"</t>
  </si>
  <si>
    <t>"5 black and white photographs of the televised Songs of Praise programme held at the Corn Exchange, Ipswich"</t>
  </si>
  <si>
    <t>"Pen and ink drawing of 'Dockside Ipswich' by A G Ransome showing the vessel Henry Woodall with railway trucks alongside, nd; Black and white postcard of the Ipswich Sanatorium Open-Air Whist Drive, 29 Jun 1910, annotated on the reverse '1000 players, upper arboretum; first occasion when the Boy Scouts did their pubic duty and first time the Daily Mirror did outdoor filming', 1910; Black and white postcard of The Bell, Victoria Park, Portsmouth, annotated on reverse 'Well done Ipswich heartest congratulations on your great victory...., 24 May 1914; Colour photograph of derelict building with signage 'Neptune Marina', Civic College building in background?, 1970s"</t>
  </si>
  <si>
    <t>CRUSADERS CAMP PHOTOGRAPH ALBUM</t>
  </si>
  <si>
    <t>"An album of 26 black and white photographs of the Crusader "A" camp held at Felixstowe in the summer of 1926. Different Crusader groups are represented: Streatham Hill, Finchley, Woodside Park, Chesham Bois, West Leicester, Eastbourne, Hendon, Sutton, Oxford University."</t>
  </si>
  <si>
    <t>K1033</t>
  </si>
  <si>
    <t>SPORTING ACHIEVEMENT IMAGES</t>
  </si>
  <si>
    <t>"Digital images taken from display panels described on the first panel as follows: 'Ipswich Borough Council and Nia Project first created this photographic display in October 2002 to recognise and celebrate the achievements of local black sportsmen and women. Ipswich@Play is proud to display it again as part of its current exhibition of sporting memories and memorabilia in Gallery 3 in tribute to the continuing success of these and local sporting achievers, and in the hope that it will encourage and inspire others to become involved in sport' [African History Month 2006]"</t>
  </si>
  <si>
    <t>K1034</t>
  </si>
  <si>
    <t>3 gb</t>
  </si>
  <si>
    <t>ST CLEMENTS HOSPITAL PHOTOGRAPHS</t>
  </si>
  <si>
    <t>"Series of 7 black and white photographs assumed to show the opening of the E.C.T. Department at St Clements Hospital and the donation of equipment. Shown in two of the images is Sister Georgina Spencer who was instrumental in setting up and running the E.C.T. Department. Photographs stamped Tudor Photos, 8 Crown Street, Ipswich"</t>
  </si>
  <si>
    <t>c1950s</t>
  </si>
  <si>
    <t>K1035</t>
  </si>
  <si>
    <t>DR JOHN AGATE PHOTOGRAPHIC COLLECTION OF SUFFOLK CHURCHES</t>
  </si>
  <si>
    <t>"approx 630 physical and digital photographic images of prints taken in 1975-1985 of assorted churches in Suffolk, black and white, exterior and interior views. Parishes covered are Aldeburgh, Alderton, Ampton, Ashbocking, Ashby, Assington, Athelington, Bacton, Badingham, Barham, Barking, Barnby, Barningham, Beccles, Bedfield, Bedingfield, Bildeston, Blythburgh, Brome, Bury St Edmunds, Cavendish, Chelsworth, Combs, Cotton, Cratfield, Culford, Debenham, Dennington, Denston, Earl Soham, Earl Stonham, East Bergholt, Eye, Felbrigg (Norfolk), Fornham St Martin, Framlingham, Framsden, Fressingfield, Gipping, Gislingham, Great Ashfield, Great Bealings, Hadleigh, Hawstead, Hedenham, Helmingham, Herringfleet, Hesset, Hintlesham, Hitcham, Hoo, Horham, Hoxne, Icklingham All Saints, Ipswich, Ixworth Thorpe, Kenton, Kersey, Lakenheath, Laxfield, Little Bealings, Little Waldingfield, Long Melford, Mendlesham, Mildenhall, Middleton, Mutford, Nayland, Norton, Norwich Cathedral, Occold, Orford, Otley, Oulton, Pakefield, Ramsholt, Rattlesden, Rendlesham, Rougham, Rushbrooke, Salle (Norfolk), Saxmundham, Shipmeadow, Shotley, Snape, S. Elmham St James, Southwold, Stoke by Nayland, Stowlangtoft, Stratford St Mary, Sudbury, Tannington, Theberton, Thornham Parva, Thrandeston, Tostock, Tuddenham, Tunstall, Ufford, Walberswick, Walpole, Walsoken, Westhorpe, Wetheringsett, Wilby, Wingfield, Winston, Withersfield, Woodbridge, Woolpit, Wordwell, Worlington, Worlingworth, Yaxley, Yoxford. Also Ickleton (Cambs), Hartley Wintney, Chewton Mendip, St Endellion, Tintagel, Morvenstow, St Merryn nr Padstow, St Mabyn (nr Bodmin), Ely, Salisbury, Bromley, Kent. Also typed coy of index and DVD of digital images and excel spreadsheet of index"</t>
  </si>
  <si>
    <t>K1036</t>
  </si>
  <si>
    <t>0.67 and 1.26 gb</t>
  </si>
  <si>
    <t>PHOTOGRAPHS OF FOOTMAN &amp; PRETTY STORE, IPSWICH</t>
  </si>
  <si>
    <t>"Set of black and white photographs showing work installed at Footman Pretty &amp; Co Ltd, Waterloo House, Ipswich by E. Pollard &amp; Company, 159-173 St John Street, London, EC1. Photographer Adolphus Tear of Ipswich. The store had a grand refurbishment and re-opened on 12th Oct 1931. 1 exterior view of the premises, 16 interior views showing the different departments with stock displayed"</t>
  </si>
  <si>
    <t>K1037</t>
  </si>
  <si>
    <t>LEISTON GRAMMAR SCHOOL SPORTS TEAM PHOTOGRAPHS</t>
  </si>
  <si>
    <t>"36 black &amp; white, grouped team photographs, housed within large lever arch file, 1933-1952/53; 42 black &amp; white, grouped team photographs, housed within large lever arch file, 1953-1968. Name list of teams covering both volumes included in first volume."</t>
  </si>
  <si>
    <t>1933-1968</t>
  </si>
  <si>
    <t>K1038</t>
  </si>
  <si>
    <t>PHOTOGRAPH ALBUM OF IPSWICH AND SURROUNDING AREA LOCATIONS</t>
  </si>
  <si>
    <t>"Album of 124 small black and white photographs, most subjects not named but some outdoor scenes including: assorted views of Broom Hill, Ipswich, mostly showing sports, 1920 – 1921; German troopship; Cowells Athletic Club, Broomhill, 1920; Felixstowe (beach scenes), one image showing WW1 defence with camouflage paintwork, 1920; other army scenes with military vehicle; Hintlesham, 1920-1921; Allington House, 1921; Tattingstone, Easter, 1918; Hintlesham War Memorial, Felixstowe War Memorial and Ipswich Cemetery"</t>
  </si>
  <si>
    <t>1918-1921</t>
  </si>
  <si>
    <t>K1039</t>
  </si>
  <si>
    <t>https://www.suffolkarchives.co.uk/collections/getrecord/GB173_K1039</t>
  </si>
  <si>
    <t>ORAL HISTORY COLLECTION</t>
  </si>
  <si>
    <t>"2 x MP3 files of an oral history interview with Harry Bean of Newmans Green, Acton, originally made on cassette tape in c1979 as part of a school project by Acton Primary School. Teacher involved was Ms Bridgen. Pupil was Matthew Jowett. Subjects discussed include the landing in a field of a plane before WW1 (quality quite poor) (on NAS only)"</t>
  </si>
  <si>
    <t>L401</t>
  </si>
  <si>
    <t>0.424 mb</t>
  </si>
  <si>
    <t>"2 CDs each with a recording of Reginald George Smith, known as George Smith, born 1901 and died 1988. 'George' is speaking of his experiences of sailing barges and tugs between 1913-c1950. He was from Snape in Suffolk but lived most of his life in Ipswich. The recordings cover his childhood, early adult life, his experience in WW2 in particular when one of the salvage ships he captained was bombed and sunk. Each CD has 1 cd audio track on it each 1 KB. Also digital files of the following:: assorted photographs of George Smith and his family, vessels and crew. jpeg files (8000 KB); Word file of the transcript of the two CDs (63KB); (all copied to secure NAS storage)"</t>
  </si>
  <si>
    <t>1995-2018</t>
  </si>
  <si>
    <t>0.8000 KB</t>
  </si>
  <si>
    <t>"5 recordings copied from C90 tapes onto CD as follows: Dennis Hawes (1899-1996) talking about his life living and working in Otley (further details of his life in Otley Past); Doug Davey (1902-2002) talking about his life living and working in Otley. He grew up at Davey's Mill, Otley (further details of his life in Otley Past); Down Your Way Part 1 - recorded from Brian Robertson's radio programme in 1990. Talking with Stephen Podd, Russell Ling, Miss Shute, Gordon and Pam Walker, Pauline Armstrong and Alexander Ferguson; Down Your Way Part 2 - recorded from Brian Robertson's radio programme in 1990. Talking with Dennis Hawes, Bruce Wakeling and Andrew Hagger; Farming from 1900 by Russell Ling, Otley farmer and local historian. (Copied to NAS)"</t>
  </si>
  <si>
    <t>1.03mb</t>
  </si>
  <si>
    <t>TRANSCRIPT AND COPY CONVEYANCE OF LANDS AT TATTINGSTONE UNION WORKHOUSE</t>
  </si>
  <si>
    <t>"St Mary's Workhouse, burial ground. Digital images (NAS only) 24 tiff and jpeg images as follows: 1-5 (not in order) Conveyance of lands at Tattingstone union workhouse, Edward Thompson esq. and the Guardians of the dissolved Incorporation of the Hundred of Samford to The Guardians of Samford Union, dated 30 Dec 1857 conveyance; 6-17 Typescript transcript of above conveyance; 18 plan of land adjacent to workhouse, 26 Sep 1974; 19 ?; 20-21 Conveyance as above with biro annotations on front; 22-24 Typescript transcript of above"</t>
  </si>
  <si>
    <t>P847</t>
  </si>
  <si>
    <t>1.77gb</t>
  </si>
  <si>
    <t>DIGITAL SCANNED IMAGES AND FACSIMILE COPY OF REPTON RED BOOK FOR TENDRING HALL</t>
  </si>
  <si>
    <t>"Scanned images of the original Red Book and printed out facsimile copies for use by researchers"</t>
  </si>
  <si>
    <t>P856</t>
  </si>
  <si>
    <t>0.5 and 1.24gb</t>
  </si>
  <si>
    <t>https://www.suffolkarchives.co.uk/collections/getrecord/GB173_P856</t>
  </si>
  <si>
    <t>Suffolk Record Office, Lowestoft</t>
  </si>
  <si>
    <t>PORT OF LOWESTOFT FISHING BOAT AGREEMENTS</t>
  </si>
  <si>
    <t>"Running Agreement of the steam trawler "Doris", LT 890 together with a letter concerning members of the crew."</t>
  </si>
  <si>
    <t>Ships and Shipping</t>
  </si>
  <si>
    <t>SOTHERTON PARISH</t>
  </si>
  <si>
    <t>"Minute Books of the Congregational Meeting 1938 -2012 "</t>
  </si>
  <si>
    <t>20th - 21st Centuries</t>
  </si>
  <si>
    <t>WORLINGHAM, NORTH COVE &amp; BARNBY PCCs</t>
  </si>
  <si>
    <t>"Minutes of Worlingham Parochial Parish Council Meetings, 2002-2016 and Combined Minutes of Worlingham, North Cove and Barnby Parochial Church Council, 2014-2016 "</t>
  </si>
  <si>
    <t>WANGFORD WITH HENHAM PARISH COUNCIL</t>
  </si>
  <si>
    <t>"Signed Parish Council Minutes, April 2006 - March 2016"</t>
  </si>
  <si>
    <t>2006-2016</t>
  </si>
  <si>
    <t>FROSTENDEN PARISH COUNCIL AND THE GROUP COUNCIL OF FROSTENDEN, UGGESHALL AND SOUTH COVE</t>
  </si>
  <si>
    <t>"Uggeshall Parish Council Minute Book, July 1970-April 2001; South Cove Parish Council Minute Book, July 1970-April 2001, Signed Group Parish Council Minutes, 2002-2015"</t>
  </si>
  <si>
    <t>1970-2015</t>
  </si>
  <si>
    <t>RINGSFIELD SCHOOL</t>
  </si>
  <si>
    <t>"School Log Book"</t>
  </si>
  <si>
    <t>1872-1902</t>
  </si>
  <si>
    <t>PORT OF LOWESTOFT RESEARCH SOCIETY</t>
  </si>
  <si>
    <t>"Mounted Photographs of Vessels, PLRS Ref Nos 13090 to 13129"</t>
  </si>
  <si>
    <t>40 items</t>
  </si>
  <si>
    <t>REYDON PARISH COUNCIL</t>
  </si>
  <si>
    <t>"Signed parish council minutes February 2001 - March 2016"</t>
  </si>
  <si>
    <t>2001-2016</t>
  </si>
  <si>
    <t>LOCAL EPHEMERA</t>
  </si>
  <si>
    <t>"Lowestoft &amp; Oulton Broad Tourist Guide together with 2 sheets of photo-copied photographs"</t>
  </si>
  <si>
    <t>Tourism</t>
  </si>
  <si>
    <t>BECCLES CHORAL SOCIETY</t>
  </si>
  <si>
    <t>"CD entitled "Programmes since 1934", List of music performed by year and composer. Programmes of Concerts since 2001 [35 items]"</t>
  </si>
  <si>
    <t>Music</t>
  </si>
  <si>
    <t>LOWESTOFT AND EAST SUFFOLK METHODIST CIRCUIT</t>
  </si>
  <si>
    <t>"Bungay: Methodist Church anniversary programme, 1957; Emmanuel URC/Methodist Church list of services, activities and history, nd [c.1976]; Service Register (congregational, Then Emmanuel URC/Methodist, 1971-1984; Service Register (Emmanuel URC/Methodist), 1984-1993; Obituary Book (Methodist then Emmanuel URC/Methodist, 1954-1993. Ilketshall St. Lawrence: assorted documents, nd; Trustees Minute Books, 1938-1968 and 1970-1975; Collection Journal 1938-1972; Sunday primary School Party Book, 1954/5; Chapel Monies Book, 1956-1975. lketshall St. Andrew: Chapel Account Book, 1903-1978; Society Account Book, 1973-1980; Trustees' Minute Book, 1948-1984; Society Stewards' Book, 1948-1972; Junior Guild Register 1903-1913 &amp; 1931-1933. Halesworth: Order of Service on the occasion of the closure of the church, 2018; A Brief History of the Church, nd. Kirby Cane (Norfolk) Baptism Register, 1935-1995."</t>
  </si>
  <si>
    <t>1903-2018</t>
  </si>
  <si>
    <t>Anniversaries, Methodists, services, Sunday school, finance</t>
  </si>
  <si>
    <t>"Halesworth Methodist Church: Book of Remembrance, 1940-2017; Collection Journal, 1990-2001; Church Treasurer's Account Books 1990-2004; Trustees Treasurer's Account Book, 1978-1987; Register of Baptisms, 1988-2011; Covenant of Churches together in the Blyth Valley, 2001; Envelope Cash Book, 1990-2014."</t>
  </si>
  <si>
    <t>1940-2017</t>
  </si>
  <si>
    <t>Finance</t>
  </si>
  <si>
    <t>LOWESTOFT AND EAST SUFFOLK CIRCUIT OF THE METHODIST CHURCH</t>
  </si>
  <si>
    <t>"Rumburgh: Three Quinquennial Inspection Reports; Report of sale of Church, 2011; Documents re sale of church; Church Accounts, 1987-1989 &amp; 1993-1998. Halesworth: Various documents re church accounts, 2000-2009. Woodton: 150th Anniversary Leaflet with history; Accounts, 2010-2013; Miscellaneous Mission Statements &amp; Church Minutes, 2007-2013"</t>
  </si>
  <si>
    <t>"Ilketshall St. Andrew: Documents re sale of Chapel &amp; Charity Commission Documents; Notification of Place of Worship; Correspondence re rents/deeds; Appointment of Church Trustees; Memorandum of Choice and Appointment; Application for closure of place of Worship. Woodton (Norfolk): Conveyance dated 20 July 1964; Documents re sale of chapel. Halesworth: Collection Journal 2001-2018; Society Steward's Book, 1975-1978; Trustees Minute Book, 1929 - 1983; Announcements Book, 1980-1983; Bundle of building plans, 1950 onwards; Cradle Roll, 1950-1974; Correspondence re land behind the church; Documents re dispute with the Rifle Hall. United Bungay Circuit: Plans and directories, 1992-2007 (incomplete)."</t>
  </si>
  <si>
    <t>1840-2018</t>
  </si>
  <si>
    <t>Church property, finance, Church fabric</t>
  </si>
  <si>
    <t>"Carlton Colville Methodist Church: Annual Reports, 2008-2009; Discovery Centre Business Plans, 2009 &amp; 2010; Community Survey Report, 2008; Quinquennial Inspection Reports for 2003, 2008 &amp; 2013; Management Committee Reports 2009/2010; Church Extension &amp; Refurbishment, 2007 [DVD]; Christmas Services 2007 [DVD]."</t>
  </si>
  <si>
    <t>MUTFORD PARISH RECORDER</t>
  </si>
  <si>
    <t>"Miscellaneous papers including: 6 audio cassette of interviews; VHS Video tape; 2 boxes of colour transparencies (rededication of church); Mutford Parish Council correspondence, 1968-1983; School correspondence 1949-2018; Mutford School admission register (copy); assorted photographs, scrapbook, memoirs, miscellaneous papers re church; playground inspections log book; William Suggate death notice etc."</t>
  </si>
  <si>
    <t>SHADINGFIELD, SOTTERLEY, WILLINGHAM AND ELLOUGH JOINT PARISH COUNCIL</t>
  </si>
  <si>
    <t>"Sotterley Cemetery Graves Plan (Church Copy) 1959; Minutes and Agendas 2007-2016 ; Accounts 2011-2016 ; Finance 2011; Planning [1 volume]; Planning Correspondence &amp; Records 1986-2011; General Correspondence 2016."</t>
  </si>
  <si>
    <t>1959-2016</t>
  </si>
  <si>
    <t>Burials, planning,</t>
  </si>
  <si>
    <t>PROGRAMMES FOR LOWESTOFT EVENTS</t>
  </si>
  <si>
    <t>"Lowestoft Players Theatre Programmes 1991-1997 [10 items]; Lowestoft Seafront Air Festival Programmes 2000-2012 [14 items]"</t>
  </si>
  <si>
    <t>Festivals, drama, aircraft</t>
  </si>
  <si>
    <t>ASSORTED ORDNANCE SURVEY MAPS</t>
  </si>
  <si>
    <t>"Eight Ordnance Survey Maps scale 1;25,000"</t>
  </si>
  <si>
    <t>c.1945</t>
  </si>
  <si>
    <t>Mapping</t>
  </si>
  <si>
    <t>"Assorted maps and documents"</t>
  </si>
  <si>
    <t>CORTON CARAVAN &amp; RESIDENTIAL CLUB</t>
  </si>
  <si>
    <t>"4 publicity photographs and 2 personal photographs [1950s]"</t>
  </si>
  <si>
    <t>6 items</t>
  </si>
  <si>
    <t>Caravans</t>
  </si>
  <si>
    <t>SOUTH LOWESTOFT RELIEF ROAD</t>
  </si>
  <si>
    <t>"Includes; Environment Statements (4 Volumes); Regeneration Report; Assorted maps and plans; Minutes; Cycling Report; Miscellaneous Notes and Papers."</t>
  </si>
  <si>
    <t>1999-2008</t>
  </si>
  <si>
    <t>Transport, traffic</t>
  </si>
  <si>
    <t>MISCELLANEOUS EPHEMERA</t>
  </si>
  <si>
    <t>"Various publications, photographs and maps mainly associated with Bungay (late of William Wright of Bungay, deceased)"</t>
  </si>
  <si>
    <t>LOWESTOFT CEFAS</t>
  </si>
  <si>
    <t>"Miscellaneous papers and photographs relating to CEFAS (Centre for Environment, Fisheries and Aquaculture Science) Laboratory and its predecessors (MAFF: Ministry of Agriculture, Fisheries and Food)"</t>
  </si>
  <si>
    <t>c 1900 - 1990</t>
  </si>
  <si>
    <t>Environment, fisheries</t>
  </si>
  <si>
    <t>FLORENCE MAY MARSHALL COLLECTION</t>
  </si>
  <si>
    <t>"Miscellaneous documents and photographs late belonging to Florence May Marshall (nee Hunton 1914-2009)"</t>
  </si>
  <si>
    <t>19th Century</t>
  </si>
  <si>
    <t>15 items</t>
  </si>
  <si>
    <t>LOWESTOFT ROYAL ARMY MEDICAL CORPS PERSONNEL</t>
  </si>
  <si>
    <t>"Copies of photographs depicting RAMC soldiers from Lowestoft"</t>
  </si>
  <si>
    <t>PAPERS OF WILLIAM JOHN FISK</t>
  </si>
  <si>
    <t>"Miscellaneous papers relating to William John Fisk and the Southwold Railway"</t>
  </si>
  <si>
    <t>9 items</t>
  </si>
  <si>
    <t>Transport, railways</t>
  </si>
  <si>
    <t>PAPERS OF JUDITH LEE</t>
  </si>
  <si>
    <t>"1 ledger and assorted leaflets and ephemera"</t>
  </si>
  <si>
    <t>19th &amp; 20th Century</t>
  </si>
  <si>
    <t>PAPERS OF FRANK JAMES FARRELL OF BECCLES</t>
  </si>
  <si>
    <t>"Small archive of family papers"</t>
  </si>
  <si>
    <t>BARSHAM AND SHIPMEADOW PARISH COUNCIL</t>
  </si>
  <si>
    <t>"Minute Book 1995-2003; Minute Folders 2004-2012; Annual Returns Audited Accounts Folder 1997-2012; Declaration of Acceptance of Office Folder 1952-2011; Members Interests Folder 2003-2011; Tree Preservation Orders Folder 1993 &amp; 2013."</t>
  </si>
  <si>
    <t>1952-2013</t>
  </si>
  <si>
    <t>LOWESTOFT BADMINTON LEAGUE</t>
  </si>
  <si>
    <t>"One folder containing assorted documents, papers and letters"</t>
  </si>
  <si>
    <t>1963-1974</t>
  </si>
  <si>
    <t>Sport</t>
  </si>
  <si>
    <t>THE KESSINGLAND PAPERS OF ARTHUR H BROWN</t>
  </si>
  <si>
    <t>""Kessingland Beach Boats and Owners", 1 volume together with loose papers. Photograph Album "Kessingland Regatta, 1928-1952" together with 15 loose photographs."</t>
  </si>
  <si>
    <t>University of Cambridge, Trinity College Library</t>
  </si>
  <si>
    <t>Way, Albert (1805-1874) antiquary</t>
  </si>
  <si>
    <t>"Letter describing the architectural ruins arounf Vesuvius"</t>
  </si>
  <si>
    <t>23 Apr 1823</t>
  </si>
  <si>
    <t>archeology, Roman history</t>
  </si>
  <si>
    <t>Garrett, Charles Geoffrey Blythe (b. 1925)</t>
  </si>
  <si>
    <t>"Notes of Part II Natural Science Tripos Lectures"</t>
  </si>
  <si>
    <t>1945-46</t>
  </si>
  <si>
    <t>Cambridge University Natural Sciences Tripos</t>
  </si>
  <si>
    <t>Proctor, J Desmond (20th cent)</t>
  </si>
  <si>
    <t>"Measured survey of the Wren Library, Trinity College"</t>
  </si>
  <si>
    <t>Architecture, Christopher Wren, libraries</t>
  </si>
  <si>
    <t>Littlewood, John Edensor (1885–1977), mathematician</t>
  </si>
  <si>
    <t>"Notes of lectures to celebrate the 50th anniversary of the Dept of Mathematics at the University of Milwaukee"</t>
  </si>
  <si>
    <t>Mathematics, University of Milwaukee</t>
  </si>
  <si>
    <t>Shaffer, Sir Peter Levin (1926-2016) Knight, playwright</t>
  </si>
  <si>
    <t>"Personal papers including correspondence, writings, diaries, photographs, etc"</t>
  </si>
  <si>
    <t>1940-2016</t>
  </si>
  <si>
    <t>100 boxes</t>
  </si>
  <si>
    <t>English literature, theatre,</t>
  </si>
  <si>
    <t>University of East Anglia Archives. (British Archive for Contemporary Writing)</t>
  </si>
  <si>
    <t>Patricia Crampton (1925-2016), British literary translator</t>
  </si>
  <si>
    <t>194--200-?</t>
  </si>
  <si>
    <t>PC</t>
  </si>
  <si>
    <t>literary translation; children's literature.</t>
  </si>
  <si>
    <t>Lee Child, (1954- ), British novelist</t>
  </si>
  <si>
    <t>"Manuscripts and correspondence (loan deposit)"</t>
  </si>
  <si>
    <t>199-?-201-?</t>
  </si>
  <si>
    <t>LC</t>
  </si>
  <si>
    <t>22 linear metres</t>
  </si>
  <si>
    <t>crime writing</t>
  </si>
  <si>
    <t>Naomi Alderman (1974-), novelist, broadcaster and games writer</t>
  </si>
  <si>
    <t>200-?-201-?</t>
  </si>
  <si>
    <t>NA</t>
  </si>
  <si>
    <t>3.5 linear metres</t>
  </si>
  <si>
    <t>Derbyshire Record Office</t>
  </si>
  <si>
    <t>Parish of Blackwell, St Werbergh</t>
  </si>
  <si>
    <t>"Personal papers of Revd. C S Furmston, incumbent"</t>
  </si>
  <si>
    <t>1879-1916</t>
  </si>
  <si>
    <t>D1034</t>
  </si>
  <si>
    <t>3 bundles</t>
  </si>
  <si>
    <t>http://calmview.derbyshire.gov.uk/calmview/overview.aspx?src=calmview.catalog&amp;q=refno:D1034*</t>
  </si>
  <si>
    <t>Parish of Mackworth, All Saints</t>
  </si>
  <si>
    <t>"Marriage Registers"</t>
  </si>
  <si>
    <t>D1052</t>
  </si>
  <si>
    <t>http://calmview.derbyshire.gov.uk/calmview/overview.aspx?src=calmview.catalog&amp;q=refno:D1052/*</t>
  </si>
  <si>
    <t>Parish of Langley Mill, St Andrew</t>
  </si>
  <si>
    <t>1986-2017</t>
  </si>
  <si>
    <t>D1113</t>
  </si>
  <si>
    <t>http://calmview.derbyshire.gov.uk/calmview/overview.aspx?src=calmview.catalog&amp;q=refno:D1113/*</t>
  </si>
  <si>
    <t>Rockside Hydro, Matlock</t>
  </si>
  <si>
    <t>"Christmas Day Dinner menu"</t>
  </si>
  <si>
    <t>D1211</t>
  </si>
  <si>
    <t>http://calmview.derbyshire.gov.uk/calmview/overview.aspx?src=calmview.catalog&amp;q=refno:D1211*</t>
  </si>
  <si>
    <t>Parish of West Hallam</t>
  </si>
  <si>
    <t>D1224</t>
  </si>
  <si>
    <t>http://calmview.derbyshire.gov.uk/calmview/overview.aspx?src=calmview.catalog&amp;q=refno:D1224*</t>
  </si>
  <si>
    <t>South East Derbyshire District Council</t>
  </si>
  <si>
    <t>"Planning applications including some building plans"</t>
  </si>
  <si>
    <t>1970-1973</t>
  </si>
  <si>
    <t>D1374</t>
  </si>
  <si>
    <t>approx. 5 boxes</t>
  </si>
  <si>
    <t>http://calmview.derbyshire.gov.uk/calmview/overview.aspx?src=calmview.catalog&amp;q=refno:D1374*</t>
  </si>
  <si>
    <t>Ilkeston Borough Council (Corporation of Ilkeston)</t>
  </si>
  <si>
    <t>"Surveyors' Stock Book, Mar 1890-Mar 1891"</t>
  </si>
  <si>
    <t>1890-1891</t>
  </si>
  <si>
    <t>D1385</t>
  </si>
  <si>
    <t>http://calmview.derbyshire.gov.uk/calmview/overview.aspx?src=calmview.catalog&amp;q=refno:D1385*</t>
  </si>
  <si>
    <t>Parish of Stoney Middleton, St Martin</t>
  </si>
  <si>
    <t>1968-2013</t>
  </si>
  <si>
    <t>D1455</t>
  </si>
  <si>
    <t>http://calmview.derbyshire.gov.uk/calmview/overview.aspx?src=calmview.catalog&amp;q=refno:D1455/*</t>
  </si>
  <si>
    <t>Chesterfield Borough Council</t>
  </si>
  <si>
    <t>"Borough charters; Lighting Bought Ledger, 1915-1925; Watch and Light Committee Correspondence, 1897-1907; Briefs for Prosecution at the Quarter Sessions, 1887-1924; Briefs for Prosecution at the Assizes, 1916-1924; Chesterfield Theatre leases, 1815-1923; Old Age Pensions Committee Minutes, 1908-1937; Legal case papers in civil actions 1880-1904; Cattle Market Committee; Applications concerning footpaths, 1879-1924; Accounts, 1881-1885; Burgess rolls, 1920-1933; Coal strike papers, 1920; Justices declaration books, 1870-1905; Chesterfield Town Council and Committee Minutes, 1925-1930, Accounts, 1859-1865; Records concerning elections, 1834-1931; Register of Mortgages, 1872-1915; Title deeds, land agreements and other property records 1865-1922; Papers concerning tithes/enclosure in Unstone, Brampton, Staveley; Byelaws 1836-1927; Burial Board financial records 1902-1920 and plans; Education Committee year books 1904-1905; Scarsdale Assessment Committee Minutes, 1932-1933; Water Committee Minutes 1917-1934; Joint Committee papers, 1931-1934; Reports of the Welfare Committee, Gas Engineer, Electrical Engineer and Water Engineer, 1922-1932; Register of Premises licensed under Explosives Act, 1876-1914; Register of Owners and Proxies under Public Health Act 1876-1886; Registers of Petroleum Licences 1878-1923; Register of Hackney Carriage licences, 1887-1921; Register of off-licences, 1872-1874; World War One papers including re food control, fundraising and Belgian refugees, 1914-1918; Chesterfield Gas and Water Board Minutes, 1908-1920, Reports 1896-1922; Chesterfield Joint Hospital Committee plans, patient expenses and other papers; Precept Book, 1899-1915; Housing census, 1927; plans and other, 18th-20th century"</t>
  </si>
  <si>
    <t>[c1465]-2018</t>
  </si>
  <si>
    <t>D1504</t>
  </si>
  <si>
    <t>approx. 50 boxes</t>
  </si>
  <si>
    <t>http://calmview.derbyshire.gov.uk/calmview/overview.aspx?src=calmview.catalog&amp;q=refno:D1504*</t>
  </si>
  <si>
    <t>Parish of Kirk Hallam</t>
  </si>
  <si>
    <t>"Banns register, 1983-2009; Burial register, 1993-2009; Service register, 1994-2007;Marriage certificate stubs, 2008-Apr 2018; Register of graves, 1954-2018"</t>
  </si>
  <si>
    <t>1983-2018</t>
  </si>
  <si>
    <t>D1537</t>
  </si>
  <si>
    <t>0.25 box</t>
  </si>
  <si>
    <t>http://calmview.derbyshire.gov.uk/calmview/overview.aspx?src=calmview.catalog&amp;q=refno:D1537*</t>
  </si>
  <si>
    <t>Parish of Taddington, St Michael and All Angels</t>
  </si>
  <si>
    <t>"Register transcripts, 1642-1811; correspondence and papers concerning church fabric and repair, 1868-1996, including faculties"</t>
  </si>
  <si>
    <t>1849-1996</t>
  </si>
  <si>
    <t>D1693</t>
  </si>
  <si>
    <t>http://calmview.derbyshire.gov.uk/calmview/overview.aspx?src=calmview.catalog&amp;q=refno:D1693*</t>
  </si>
  <si>
    <t>Parish of Morley, St Matthew</t>
  </si>
  <si>
    <t>D1797</t>
  </si>
  <si>
    <t>http://calmview.derbyshire.gov.uk/calmview/overview.aspx?src=calmview.catalog&amp;q=refno:D1797*</t>
  </si>
  <si>
    <t>Bolsover and Staveley Methodist Circuit</t>
  </si>
  <si>
    <t>"Local Preachers meetings minute book 1974-1990; Circuit Meeting minutes 1984-2001"</t>
  </si>
  <si>
    <t>D1831</t>
  </si>
  <si>
    <t>2 bundles</t>
  </si>
  <si>
    <t>http://calmview.derbyshire.gov.uk/calmview/overview.aspx?src=calmview.catalog&amp;q=refno:D1831/*</t>
  </si>
  <si>
    <t>Parish of Hasland, St Paul</t>
  </si>
  <si>
    <t>"Parochial Church Council account books"</t>
  </si>
  <si>
    <t>1947-1975</t>
  </si>
  <si>
    <t>D1833</t>
  </si>
  <si>
    <t>http://calmview.derbyshire.gov.uk/calmview/overview.aspx?src=calmview.catalog&amp;q=refno:D1833/*</t>
  </si>
  <si>
    <t>South Street Prison, Derby</t>
  </si>
  <si>
    <t>"Two block plans, 1880; agreement for the purchase of land in front of the prison, Oct 1835"</t>
  </si>
  <si>
    <t>1835-1880</t>
  </si>
  <si>
    <t>D1842</t>
  </si>
  <si>
    <t>http://calmview.derbyshire.gov.uk/calmview/overview.aspx?src=calmview.catalog&amp;q=refno:D1842*</t>
  </si>
  <si>
    <t>Parish of Bolsover, St Mary and St Laurence</t>
  </si>
  <si>
    <t>"Registers of Baptism 1968-2003, Marriage 1960-1997, Banns 1984-1997, Burial 1960-1999, Services 1975-2008, Services at Shuttlewood 1975-1994; Parish Electoral Roll 1938-1952; Terriers and Inventories 1967-1999; PCC Minutes and Accounts 1986-1998; Correspondence, accounts and other papers relating to the John Pearce Trust and Isabella Smithson's Charity 1937-2012; Newsletters 1902, 1982-1983; Correspondence and other papers relating to the maintenance of the church, vicarage and church hall 1961-2011; Register of Services, Dec 1953-Jun 1959; British and Foreign Bible Society minutes Nov 1960-Sep 1978; Bolsover Parish Magazine, 1930-2018 (gaps), plus published Church volumes including Bolsover Parish Magazine, 1895-1896, Jan 1938-Dec 1939; Faculties, 1947-1951 and papers re maintenance and repair, 20th cent; Two Bibles; Printed publications, 1881-1977; Papers re sale of the school house, 1844, with history of the school and correspondence, 1975; Bell Ringers booklets and related papers; Terrier and Inventory, Apr 1995-Sep 2014; Newspaper cuttings, c1960s; Plans, correspondence and other papers concerning the parsonage houses and old vicarage, 20th cent; Details of organ recital by Fernando Germani, 1962; Letters and documents concerning Shuttlewood Church Documents etc relating to sale and demolition; Creswell Heritage Trust re excavations 1991-1992; other"</t>
  </si>
  <si>
    <t>1844-2014</t>
  </si>
  <si>
    <t>D190</t>
  </si>
  <si>
    <t>http://calmview.derbyshire.gov.uk/calmview/overview.aspx?src=calmview.catalog&amp;q=refno:D190/*</t>
  </si>
  <si>
    <t>Belper Unitarian Chapel</t>
  </si>
  <si>
    <t>D1973</t>
  </si>
  <si>
    <t>http://calmview.derbyshire.gov.uk/calmview/overview.aspx?src=calmview.catalog&amp;q=refno:D1973*</t>
  </si>
  <si>
    <t>Parish of Curbar</t>
  </si>
  <si>
    <t>"Registers of baptisms, 1868-1991; Register of Banns 1926-2008; Registers of Burials, 1868-1986; Registers of Marriage 1870-2014; Registers of Services 1974-2011; file of correspondence re various subjects including churchyard, Diocesan Council, Midsummer Market, Parish Walk, charities, alterations to church c1995-2005; PCC minutes 1965-2004; Parish Notices 1999-2010; Plan of Church showing existing area of land to churchyard and vicarage and proposed extention of churchyard, 1931; booklet 'Parish Church of Curbar, Calver and Froggatt' n.d.; copy photographs of church floral displays n.d.; Faculty for stained glass in East Window, 1949; file of correspondence re various"</t>
  </si>
  <si>
    <t>1868-2014</t>
  </si>
  <si>
    <t>D2114</t>
  </si>
  <si>
    <t>http://calmview.derbyshire.gov.uk/calmview/overview.aspx?src=calmview.catalog&amp;q=refno:D2114*</t>
  </si>
  <si>
    <t>Glossop Poor Law Union/Board of Guardians</t>
  </si>
  <si>
    <t>"Printed Minutes"</t>
  </si>
  <si>
    <t>1921-1929</t>
  </si>
  <si>
    <t>D2125</t>
  </si>
  <si>
    <t>http://calmview.derbyshire.gov.uk/calmview/overview.aspx?src=calmview.catalog&amp;q=refno:D2125*</t>
  </si>
  <si>
    <t>Ripley Methodist Circuit</t>
  </si>
  <si>
    <t>"Selected Circuit Plans, 1925-1966; Plan of Appointments, 1951; Alfreton, Ripley and Codnor Methodist Council 'Suggested Alteration of Circuits for Transitional Quarterly Meetings, [c1950s]; Alfreton and South Normanton Methodist Circuit: Quarterly Guide, 1941-1942; other"</t>
  </si>
  <si>
    <t>1925-1950s</t>
  </si>
  <si>
    <t>D2192</t>
  </si>
  <si>
    <t>http://calmview.derbyshire.gov.uk/calmview/overview.aspx?src=calmview.catalog&amp;q=refno:D2192*</t>
  </si>
  <si>
    <t>Diocese of Derby</t>
  </si>
  <si>
    <t>"The Kedleston Series Vol 1: Kedleston Church, an illustrated account, historical, descriptive and archaeological by the Marquess Curzon of Kedleston, K.G."</t>
  </si>
  <si>
    <t>D2318</t>
  </si>
  <si>
    <t>http://calmview.derbyshire.gov.uk/calmview/overview.aspx?src=calmview.catalog&amp;q=refno:D2318/*</t>
  </si>
  <si>
    <t>Brailsford and District Ploughing and Hedgecutting Society</t>
  </si>
  <si>
    <t>"Programme and Schedule, 2018; Publication - 'Experts in Their Field: Brailsford Ploughing &amp; Hedgecutting Society Match Results for 1895-2016'"</t>
  </si>
  <si>
    <t>D2392</t>
  </si>
  <si>
    <t>http://calmview.derbyshire.gov.uk/calmview/overview.aspx?src=calmview.catalog&amp;q=refno:D2392*</t>
  </si>
  <si>
    <t>Parish of Hayfield, St Matthew</t>
  </si>
  <si>
    <t>"Parish Council minute books, 1973-2003; Terrier, 1946; Covenant, Jul 2006; Orders of Service, 2000-2016; Parish magazine, Apr 2009-Apr 2013 (gaps)"</t>
  </si>
  <si>
    <t>1946-2016</t>
  </si>
  <si>
    <t>D2426</t>
  </si>
  <si>
    <t>http://calmview.derbyshire.gov.uk/calmview/overview.aspx?src=calmview.catalog&amp;q=refno:D2426*</t>
  </si>
  <si>
    <t>Litton Parish Council</t>
  </si>
  <si>
    <t>"Enclosure Map"</t>
  </si>
  <si>
    <t>D2478</t>
  </si>
  <si>
    <t>http://calmview.derbyshire.gov.uk/calmview/overview.aspx?src=calmview.catalog&amp;q=refno:D2478/*</t>
  </si>
  <si>
    <t>Bakewell and Eyam Rural Deanery and Glossop Rural Deanery, predecessors to the Peak Deanery</t>
  </si>
  <si>
    <t>"Bakewell and Eyam Rural Deanery: Synod Minutes, May 1996-Jun 2014; Synod Standing Committee Minutes, Jul 1996-Sep 2007; Leaflet on the role of the Deanery Synod and officers, Jan 2002 ¶ Glossop Deanery: Synod and Standing Committee Minutes, Mar 1982-Feb 2013, with papers re elections and electoral roll, 1990s-2000s"</t>
  </si>
  <si>
    <t>1982-2014</t>
  </si>
  <si>
    <t>D2520</t>
  </si>
  <si>
    <t>http://calmview.derbyshire.gov.uk/calmview/overview.aspx?src=calmview.catalog&amp;q=refno:D2520*</t>
  </si>
  <si>
    <t>Parish of St Bartholomew, Old Whittington</t>
  </si>
  <si>
    <t>"Marriage registers, 1977-2017; Burial registers, 1928-1998"</t>
  </si>
  <si>
    <t>1928-2017</t>
  </si>
  <si>
    <t>D2528</t>
  </si>
  <si>
    <t>http://calmview.derbyshire.gov.uk/calmview/overview.aspx?src=calmview.catalog&amp;q=refno:D2528*</t>
  </si>
  <si>
    <t>Parish of Turnditch: inherited records</t>
  </si>
  <si>
    <t>"Overseers Account Books"</t>
  </si>
  <si>
    <t>1720s-1820s</t>
  </si>
  <si>
    <t>D2645</t>
  </si>
  <si>
    <t>http://calmview.derbyshire.gov.uk/calmview/overview.aspx?src=calmview.catalog&amp;q=refno:D2645*</t>
  </si>
  <si>
    <t>Pearsons of Chesterfield Limited (formerly Pearson and Co. (Chesterfield) Holdings Limited), potters</t>
  </si>
  <si>
    <t>"Financial Accounts, 1979-1984; Price list, 1983; Catalogues 1979-1985; Photocopy of article from Derbyshire Times re Churchill Vase, 1964; Leaflet re Dr Goodfellow's XODO Iodine Locket, including an example of the actual product"</t>
  </si>
  <si>
    <t>1964-1985</t>
  </si>
  <si>
    <t>D2733</t>
  </si>
  <si>
    <t>http://calmview.derbyshire.gov.uk/calmview/overview.aspx?src=calmview.catalog&amp;q=refno:D2733*</t>
  </si>
  <si>
    <t>Chesterfield Poor Law Union</t>
  </si>
  <si>
    <t>"Provisions, Receipts and Consumption Book - Summary and Balances"</t>
  </si>
  <si>
    <t>1907-1909</t>
  </si>
  <si>
    <t>D2741</t>
  </si>
  <si>
    <t>http://calmview.derbyshire.gov.uk/calmview/overview.aspx?src=calmview.catalog&amp;q=refno:D2741*</t>
  </si>
  <si>
    <t>Eyam Parish Council</t>
  </si>
  <si>
    <t>"Minutes, Mar 2015 - Mar 2016, building plans [2010s]"</t>
  </si>
  <si>
    <t>[2010s]</t>
  </si>
  <si>
    <t>D2911</t>
  </si>
  <si>
    <t>http://calmview.derbyshire.gov.uk/calmview/overview.aspx?src=calmview.catalog&amp;q=refno:D2911*</t>
  </si>
  <si>
    <t>Derbyshire County Council: Glossop Library</t>
  </si>
  <si>
    <t>"Cash Receipts Book, Oct 1933-Mar 1960; Unidentified register recording library members, Sep 1949-Jul 1962 (at back contains lists of borrowers with books overdue c1949-May 1959; Additional Tickets issued Dec 1961-Apr 1962)"</t>
  </si>
  <si>
    <t>1933-1962</t>
  </si>
  <si>
    <t>D2980</t>
  </si>
  <si>
    <t>http://calmview.derbyshire.gov.uk/calmview/overview.aspx?src=calmview.catalog&amp;q=refno:D2980*</t>
  </si>
  <si>
    <t>Castle Gresley Parish Council</t>
  </si>
  <si>
    <t>"Minutes 1969-2017; files containing financial information inclucing accounts, invoices, annual reports and other supporting financial papers c2009-2015"</t>
  </si>
  <si>
    <t>1969-2017</t>
  </si>
  <si>
    <t>D2988</t>
  </si>
  <si>
    <t>http://calmview.derbyshire.gov.uk/calmview/overview.aspx?src=calmview.catalog&amp;q=refno:D2988*</t>
  </si>
  <si>
    <t>Harpur HIll Primary School</t>
  </si>
  <si>
    <t>"Governors' minutes and associated papers, Nov 2000-Sep 2011; Premises/Health and Safety Sub-Committee minutes, Apr 2009-Apr 2013"</t>
  </si>
  <si>
    <t>2000-2013</t>
  </si>
  <si>
    <t>D2992</t>
  </si>
  <si>
    <t>http://calmview.derbyshire.gov.uk/calmview/overview.aspx?src=calmview.catalog&amp;q=refno:D2992/*</t>
  </si>
  <si>
    <t>Severn Trent Water Authority</t>
  </si>
  <si>
    <t>"Credit Note book, Nov 1975 - Mar 1984"</t>
  </si>
  <si>
    <t>1975-1984</t>
  </si>
  <si>
    <t>D3040</t>
  </si>
  <si>
    <t>http://calmview.derbyshire.gov.uk/calmview/overview.aspx?src=calmview.catalog&amp;q=refno:D3040*</t>
  </si>
  <si>
    <t>Great Longstone Parish Council</t>
  </si>
  <si>
    <t>"Minutes, 1997-2015; Annual Parish meeting book, 1950-2001"</t>
  </si>
  <si>
    <t>D3062</t>
  </si>
  <si>
    <t>http://calmview.derbyshire.gov.uk/calmview/overview.aspx?src=calmview.catalog&amp;q=refno:D3062*</t>
  </si>
  <si>
    <t>Parish of Ilkeston St Mary the Virgin</t>
  </si>
  <si>
    <t>1980-1990</t>
  </si>
  <si>
    <t>D3082</t>
  </si>
  <si>
    <t>http://calmview.derbyshire.gov.uk/calmview/overview.aspx?src=calmview.catalog&amp;q=refno:D3082*</t>
  </si>
  <si>
    <t>Matlock United Reformed Methodist Church</t>
  </si>
  <si>
    <t>"Cradle Roll and Baptisms, 2002- 2013; Church Council minutes, 1981-2005; AGM Minutes, 1975-2002; Plans for Proposed Alterations 1994-1996; Electrical Specification and Correspondence, 1997; Renovation Folder 1993-1998; Development Project, Fund Register, MM&amp;URC Financial Times, Organ Details, Accounts 1993-1997; Architects Correspondence 1994; URC Grant 1996; Methodist Church Grants 1996; Funding Plans 1998"</t>
  </si>
  <si>
    <t>1981-2013</t>
  </si>
  <si>
    <t>D3101</t>
  </si>
  <si>
    <t>1 volume, 3 files</t>
  </si>
  <si>
    <t>http://calmview.derbyshire.gov.uk/calmview/overview.aspx?src=calmview.catalog&amp;q=refno:D3101*</t>
  </si>
  <si>
    <t>Parish of Darley Abbey, St Matthew</t>
  </si>
  <si>
    <t>"Marriage registers, 1998-2015; Service Register, 2002-2012"</t>
  </si>
  <si>
    <t>1998-2015</t>
  </si>
  <si>
    <t>D3202</t>
  </si>
  <si>
    <t>http://calmview.derbyshire.gov.uk/calmview/overview.aspx?src=calmview.catalog&amp;q=refno:D3202*</t>
  </si>
  <si>
    <t>Parish of Allestree, St Edmund</t>
  </si>
  <si>
    <t>"Baptism registers, 1977-1999; Marriage registers, 1974-2000; Banns registers, 1986-2004; Service registers 1992-2013"</t>
  </si>
  <si>
    <t>D3214</t>
  </si>
  <si>
    <t>1.25 boxes</t>
  </si>
  <si>
    <t>http://calmview.derbyshire.gov.uk/calmview/overview.aspx?src=calmview.catalog&amp;q=refno:D3214*</t>
  </si>
  <si>
    <t>Parish of South Darley, St Mary the Virgin</t>
  </si>
  <si>
    <t>2010-2017</t>
  </si>
  <si>
    <t>D3232</t>
  </si>
  <si>
    <t>http://calmview.derbyshire.gov.uk/calmview/overview.aspx?src=calmview.catalog&amp;q=refno:D3232*</t>
  </si>
  <si>
    <t>Parish of Brackenfield</t>
  </si>
  <si>
    <t>"Papers re Tower Spire and Bills Project, 1995-2001; Kitchen and Toilet Project, 2003-2006"</t>
  </si>
  <si>
    <t>1995-2006</t>
  </si>
  <si>
    <t>D3296</t>
  </si>
  <si>
    <t>http://calmview.derbyshire.gov.uk/calmview/overview.aspx?src=calmview.catalog&amp;q=refno:D3296*</t>
  </si>
  <si>
    <t>Derbyshire County Council: HM Coroner Derby and South Derbyshire</t>
  </si>
  <si>
    <t>"Inquests; Post Mortem Reports"</t>
  </si>
  <si>
    <t>1990-1992</t>
  </si>
  <si>
    <t>D3346</t>
  </si>
  <si>
    <t>http://calmview.derbyshire.gov.uk/calmview/overview.aspx?src=calmview.catalog&amp;q=refno:D3346*</t>
  </si>
  <si>
    <t>Derbyshire County Council</t>
  </si>
  <si>
    <t>Cutthorpe Primary School</t>
  </si>
  <si>
    <t>"Governors Minutes, 1939-2010; minutes of committees, Sep 2009; Governors Reports to Parents, 1994-2002; Governors Correspondence Files, 2003-2006"</t>
  </si>
  <si>
    <t>1939-2010</t>
  </si>
  <si>
    <t>D3355</t>
  </si>
  <si>
    <t>4.5 boxes</t>
  </si>
  <si>
    <t>http://calmview.derbyshire.gov.uk/calmview/overview.aspx?src=calmview.catalog&amp;q=refno:D3355*</t>
  </si>
  <si>
    <t>Derbyshire Constabulary: Chesterfield Borough Police Force</t>
  </si>
  <si>
    <t>"Selected Chief Constable's Annual Reports, 1894-1926; Returns to Secretary of State, 1857-1864; Papers regarding claim for repayment of expenses regarding conveyance and subsistence of prisoners after commitment, Jan-Mar 1882; Papers regarding the purchase of West Ward Police Station, Chesterfield, 1912; Papers regarding scales of pay, 1940-1945; Other"</t>
  </si>
  <si>
    <t>1857-1945</t>
  </si>
  <si>
    <t>D3376</t>
  </si>
  <si>
    <t>http://calmview.derbyshire.gov.uk/calmview/overview.aspx?src=calmview.catalog&amp;q=refno:D3376*</t>
  </si>
  <si>
    <t>Diocese of Derby Association of Bellringers</t>
  </si>
  <si>
    <t>"Attendance Register of ringers for All Saints, Derby 1923-1939; correspondence and photographers regarding the Tenor Bell Repair Fund for St. Peter's, Derby, Jan 1985 - Sep 1986; scrapbook containing photographs of members, newscuttings, correspondence and memorabilia of Derbyshire Bellringing events in 1977; Derbyshire Bellringing Festival programme, festival held 4-10 Jun 1977; order of service to commemorate the 50th anniversary of the death of Sir. Arthur Percival Haywood bart., founder and 1st President of the Central Council of Church Bellringers at Duffield, St. Alkmund, 23 Apr 1966; Central Council of Church Bell Ringers 113th Annual Meeting, weekend programme and Reception &amp; Gala Dinner running order and menu; copy of The Ringing World, official journal of the Central Council of Church Bell Ringers Vol. 73 No.3448, highlighting the Diocese of Derby's Golden Jubilee, journal dated 8 Jun 1977"</t>
  </si>
  <si>
    <t>1923-1986</t>
  </si>
  <si>
    <t>D3422</t>
  </si>
  <si>
    <t>http://calmview.derbyshire.gov.uk/calmview/overview.aspx?src=calmview.catalog&amp;q=refno:D3422/*</t>
  </si>
  <si>
    <t>Middleton Community Primary School, formerly Middleton-by-Wirksworth Primary School</t>
  </si>
  <si>
    <t>"Log Book, 1984-1998; Admission Register 1885-1929"</t>
  </si>
  <si>
    <t>1885-1998</t>
  </si>
  <si>
    <t>D3435</t>
  </si>
  <si>
    <t>http://calmview.derbyshire.gov.uk/calmview/overview.aspx?src=calmview.catalog&amp;q=refno:D3435*</t>
  </si>
  <si>
    <t>Chesterfield Methodist Circuit</t>
  </si>
  <si>
    <t>"Diaries of preaching appointments, created by Norman Clarke, 1928-1954 and 1955-1969; Property minutes 2000-2011; Local Preachers minutes Sep 2002-Sep 2010; Papers re sale of Brampton Moor and Holymoorside Methodist Churches 2012-2014; Whittington Moor Section - list of members 1940"</t>
  </si>
  <si>
    <t>1928-2014</t>
  </si>
  <si>
    <t>D3458</t>
  </si>
  <si>
    <t>http://calmview.derbyshire.gov.uk/calmview/overview.aspx?src=calmview.catalog&amp;q=refno:D3458/*</t>
  </si>
  <si>
    <t>Kilburn Parish Council</t>
  </si>
  <si>
    <t>"Parish Council meeting minutes"</t>
  </si>
  <si>
    <t>D3495</t>
  </si>
  <si>
    <t>http://calmview.derbyshire.gov.uk/calmview/overview.aspx?src=calmview.catalog&amp;q=refno:D3495*</t>
  </si>
  <si>
    <t>Cumberhills Women's Institute</t>
  </si>
  <si>
    <t>"Financial Statements 1967-2009; Budgets 1967-2006; Monthly Meeting minutes, Feb 2002-Oct 2003; Programme 2009"</t>
  </si>
  <si>
    <t>1967-2009</t>
  </si>
  <si>
    <t>D3508</t>
  </si>
  <si>
    <t>http://calmview.derbyshire.gov.uk/calmview/overview.aspx?src=calmview.catalog&amp;q=refno:D3508*</t>
  </si>
  <si>
    <t>Lower Risley Grammar School</t>
  </si>
  <si>
    <t>"Log Book, Sep 1992-Nov 2005; Governor Minutes and meeting papers, 2005-2011"</t>
  </si>
  <si>
    <t>1992-2011</t>
  </si>
  <si>
    <t>D3517</t>
  </si>
  <si>
    <t>http://calmview.derbyshire.gov.uk/calmview/overview.aspx?src=calmview.catalog&amp;q=refno:D3517*</t>
  </si>
  <si>
    <t>Eckington Camms Endowed CE Primary School</t>
  </si>
  <si>
    <t>"Governors' minutes"</t>
  </si>
  <si>
    <t>1989-1999</t>
  </si>
  <si>
    <t>D3552</t>
  </si>
  <si>
    <t>http://calmview.derbyshire.gov.uk/calmview/overview.aspx?src=calmview.catalog&amp;q=refno:D3552*</t>
  </si>
  <si>
    <t>Borough of Glossop</t>
  </si>
  <si>
    <t>"Abstracts of Accounts, 1867-1943 (gaps); Annual Reports of the Medical Officer of Health, 1936-1972 (gaps); Annual Reports of the School Medical Officer of Health, 1936-1944; Bye-laws and other items printed by the Borough, c1866-c1925"</t>
  </si>
  <si>
    <t>c1866-1943</t>
  </si>
  <si>
    <t>D3700</t>
  </si>
  <si>
    <t>http://calmview.derbyshire.gov.uk/calmview/overview.aspx?src=calmview.catalog&amp;q=refno:D3700*</t>
  </si>
  <si>
    <t>Chesterfield (formerly Primitive) Methodist Church, Derby Road</t>
  </si>
  <si>
    <t>"Sunday School minute book"</t>
  </si>
  <si>
    <t>1940-1968</t>
  </si>
  <si>
    <t>D3755</t>
  </si>
  <si>
    <t>http://calmview.derbyshire.gov.uk/calmview/overview.aspx?src=calmview.catalog&amp;q=refno:D3755/*</t>
  </si>
  <si>
    <t>Whittington Moor (formerly Primitive) Methodist Church, Station Road, Chesterfield and Sheffield Road Wesleyan Methodist Church</t>
  </si>
  <si>
    <t>"Church Society Account book 1955-1981; Volume containing names of Encouragers &amp; Participators for the new church at Whittington Moor 1981"</t>
  </si>
  <si>
    <t>1955-1981</t>
  </si>
  <si>
    <t>D3764</t>
  </si>
  <si>
    <t>http://calmview.derbyshire.gov.uk/calmview/overview.aspx?src=calmview.catalog&amp;q=refno:D3764/*</t>
  </si>
  <si>
    <t>Bolsover Hilltop (Wesleyan) Methodist Church</t>
  </si>
  <si>
    <t>"Family Committee Minutes, 1974-1986; Council minutes and accounts, 2003-2008"</t>
  </si>
  <si>
    <t>1974-1986</t>
  </si>
  <si>
    <t>D3765</t>
  </si>
  <si>
    <t>2 volumes, 1 bundle</t>
  </si>
  <si>
    <t>http://calmview.derbyshire.gov.uk/calmview/overview.aspx?src=calmview.catalog&amp;q=refno:D3765/*</t>
  </si>
  <si>
    <t>The Staveley Coal and Iron Co. Ltd.</t>
  </si>
  <si>
    <t>"Souvenir booklet and menu for the Farewell Dinner to the 512 members of the Colleries' Staff"</t>
  </si>
  <si>
    <t>D3808</t>
  </si>
  <si>
    <t>http://calmview.derbyshire.gov.uk/calmview/overview.aspx?src=calmview.catalog&amp;q=refno:D3808*</t>
  </si>
  <si>
    <t>St Peter's National School, later Traffic Street, later Castle School, Derby</t>
  </si>
  <si>
    <t>"Log books, 1884-1994; Admission registers, 1946-2015; Nursery attendance register, 1984-1997; Inventory of Furniture, Apparatus and Equipment, 1955-1982; Governors' minutes, correspondence and associated papers, c1977-c1993; other"</t>
  </si>
  <si>
    <t>1884-2015</t>
  </si>
  <si>
    <t>D3827</t>
  </si>
  <si>
    <t>http://calmview.derbyshire.gov.uk/calmview/overview.aspx?src=calmview.catalog&amp;q=refno:D3827*</t>
  </si>
  <si>
    <t>Clowne Mount Zion (formerly Primitive) Methodist Church, North Road, Clowne</t>
  </si>
  <si>
    <t>"Trustees minute book 1940-1977; Collections Journals 1924-1986; Boys Brigade accounts 1950-1952; Minutes and accounts of Bazaar meeting 1932; Sunday School Meeting minute book 1958-1973, Sunday School Register 1933-1980; Sunday School teachers attendance register 1945-1967; Sunday School accounts, 1922-1948"</t>
  </si>
  <si>
    <t>1922-1980</t>
  </si>
  <si>
    <t>D3918</t>
  </si>
  <si>
    <t>http://calmview.derbyshire.gov.uk/calmview/overview.aspx?src=calmview.catalog&amp;q=refno:D3918/*</t>
  </si>
  <si>
    <t>Barlborough Methodist Church</t>
  </si>
  <si>
    <t>"Pulpit Notice books 1983-2011; Cradlle Roll 1958-1969; Scholars' Roll 1961-1971"</t>
  </si>
  <si>
    <t>1958-2011</t>
  </si>
  <si>
    <t>D3925</t>
  </si>
  <si>
    <t>http://calmview.derbyshire.gov.uk/calmview/overview.aspx?src=calmview.catalog&amp;q=refno:D3925/*</t>
  </si>
  <si>
    <t>Derby Diocesan Mothers' Union</t>
  </si>
  <si>
    <t>"Newsletter "Roots &amp; Branches", 2007-2014 (gaps); Handbook, 2007, 2010, 2013; Miscellaneous photographs, c1991-c2000; Flower Festival Posters, plans, programmes and correspondence, 2001; Guest Book 1992-2001; Centenary Brochure; Worldwide Council Derby Photograph album, 1986"</t>
  </si>
  <si>
    <t>c1986-c2014</t>
  </si>
  <si>
    <t>D3998</t>
  </si>
  <si>
    <t>http://calmview.derbyshire.gov.uk/calmview/overview.aspx?src=calmview.catalog&amp;q=refno:D3998*</t>
  </si>
  <si>
    <t>Parish of Charlesworth, St John the Evangelist</t>
  </si>
  <si>
    <t>"Marriage register, 1897-2017; Parish leaflet, Feb 1933"</t>
  </si>
  <si>
    <t>1933-2017</t>
  </si>
  <si>
    <t>D4042</t>
  </si>
  <si>
    <t>1 volume, 1 item</t>
  </si>
  <si>
    <t>http://calmview.derbyshire.gov.uk/calmview/overview.aspx?src=calmview.catalog&amp;q=refno:D4042/*</t>
  </si>
  <si>
    <t>Ashbourne Methodist Church</t>
  </si>
  <si>
    <t>"Minutes of Annual Meetings, Apr 2008-Apr 2013; Minutes of Church Council meetings, Sep 2007-Jun 2013"</t>
  </si>
  <si>
    <t>D4083</t>
  </si>
  <si>
    <t>http://calmview.derbyshire.gov.uk/calmview/overview.aspx?src=calmview.catalog&amp;q=refno:D4083*</t>
  </si>
  <si>
    <t>Heanor (formerly United Methodist Free) Church, Mansfield Road</t>
  </si>
  <si>
    <t>"Minutes of the Church Council"</t>
  </si>
  <si>
    <t>D4209</t>
  </si>
  <si>
    <t>http://calmview.derbyshire.gov.uk/calmview/overview.aspx?src=calmview.catalog&amp;q=refno:D4209*</t>
  </si>
  <si>
    <t>Heanor (formerly Wesleyan) Methodist Church</t>
  </si>
  <si>
    <t>"Orders of Service Sunday School Anniversaries 1937-1961; Plaque Unveiling Ceremony, Oct 1973; Opening Ceremoney and Dedication Service, Sep 1974; 'A Christmas Carol' Programmes, [c1930s-1940s]; Programmes/Souvenir Handbooks, [c1930s]-1962"</t>
  </si>
  <si>
    <t>1933-2000</t>
  </si>
  <si>
    <t>D4210</t>
  </si>
  <si>
    <t>http://calmview.derbyshire.gov.uk/calmview/overview.aspx?src=calmview.catalog&amp;q=refno:D4210*</t>
  </si>
  <si>
    <t>Kilburn Methodist Church</t>
  </si>
  <si>
    <t>"Marriage Act and Naval Marriage Act Rules and Regulations, 1898, 1915; Register of Baptisms, 1842-1989"</t>
  </si>
  <si>
    <t>1842-1989</t>
  </si>
  <si>
    <t>D4228</t>
  </si>
  <si>
    <t>http://calmview.derbyshire.gov.uk/calmview/overview.aspx?src=calmview.catalog&amp;q=refno:D4228*</t>
  </si>
  <si>
    <t>Horsley Woodhouse Methodist Church</t>
  </si>
  <si>
    <t>"Baptism Register"</t>
  </si>
  <si>
    <t>1842-1992</t>
  </si>
  <si>
    <t>D4230</t>
  </si>
  <si>
    <t>http://calmview.derbyshire.gov.uk/calmview/overview.aspx?src=calmview.catalog&amp;q=refno:D4230*</t>
  </si>
  <si>
    <t>Street Lane Methodist Church, Belper</t>
  </si>
  <si>
    <t>1903-1943</t>
  </si>
  <si>
    <t>D4232</t>
  </si>
  <si>
    <t>http://calmview.derbyshire.gov.uk/calmview/overview.aspx?src=calmview.catalog&amp;q=refno:D4232*</t>
  </si>
  <si>
    <t>Swanwick (formerly United) Methodist Church, Derby Road</t>
  </si>
  <si>
    <t>"Trustees Minute Book, Jun 1961-Oct 1999; Young Ladies Class Register Nov 1936-Jul 1940; Photograph of 'The Silly Band 1911-1912'; Sunday School Anniversary Orders of Service, 1909-1982; Orders of Service/Programmes for Foundation and Memorial Stonelaying for the New Schoolroom Jun 1928, Dedication and Opening of New Schoolroom and re-opening of Church Dec 1928, Grand Bazaar Oct 1961, Autumn Bazaar Oct 1962"</t>
  </si>
  <si>
    <t>1933-1999</t>
  </si>
  <si>
    <t>D4278</t>
  </si>
  <si>
    <t>http://calmview.derbyshire.gov.uk/calmview/overview.aspx?src=calmview.catalog&amp;q=refno:D4278*</t>
  </si>
  <si>
    <t>Hackney Methodist Church</t>
  </si>
  <si>
    <t>"Girls Life Brigade 2nd Darley Dale Minute Book, 1936-1983; Society Fund Book, 1937-1955; Secretary Books, 1881-1974; Restoration Fund Book, 1940-1947; Trustees Minute Book, 1919-1937; Treasurers Account Book, 1905-1952; Collection Journals, 1931-1966; Minute Book, 1879-1915"</t>
  </si>
  <si>
    <t>1879-1983</t>
  </si>
  <si>
    <t>D4295</t>
  </si>
  <si>
    <t>http://calmview.derbyshire.gov.uk/calmview/overview.aspx?src=calmview.catalog&amp;q=refno:D4295*</t>
  </si>
  <si>
    <t>Matlock Moor Methodist Church</t>
  </si>
  <si>
    <t>"Minutes, 2006-2011; 1 file of photos, Leaflets, Booklets"</t>
  </si>
  <si>
    <t>2006-2011</t>
  </si>
  <si>
    <t>D4300</t>
  </si>
  <si>
    <t>http://calmview.derbyshire.gov.uk/calmview/overview.aspx?src=calmview.catalog&amp;q=refno:D4300*</t>
  </si>
  <si>
    <t>Tansley Methodist Church</t>
  </si>
  <si>
    <t>"Church Council minutes, 2003-2007; Plan of graves and gravestones, 2003"</t>
  </si>
  <si>
    <t>2003-2007</t>
  </si>
  <si>
    <t>D4303</t>
  </si>
  <si>
    <t>http://calmview.derbyshire.gov.uk/calmview/overview.aspx?src=calmview.catalog&amp;q=refno:D4303*</t>
  </si>
  <si>
    <t>Winster East Bank (formerly Primitive) Methodist Church</t>
  </si>
  <si>
    <t>"Accounts and supporting financial papers, 1996-2012 (gaps); Covenant papers 1992-1993; Inventory of items contained in the Church, Jan 2013; minutes of financial meetings of the church council, 2007-2012"</t>
  </si>
  <si>
    <t>1996-2012</t>
  </si>
  <si>
    <t>D4307</t>
  </si>
  <si>
    <t>http://calmview.derbyshire.gov.uk/calmview/overview.aspx?src=calmview.catalog&amp;q=refno:D4307*</t>
  </si>
  <si>
    <t>Primitive Methodist Chapel, Fairfield</t>
  </si>
  <si>
    <t>"Bundles of receipts"</t>
  </si>
  <si>
    <t>1904-1912</t>
  </si>
  <si>
    <t>D4333</t>
  </si>
  <si>
    <t>http://calmview.derbyshire.gov.uk/calmview/overview.aspx?src=calmview.catalog&amp;q=refno:D4333/*</t>
  </si>
  <si>
    <t>London Road Methodist Chapel, Buxton</t>
  </si>
  <si>
    <t>"Trustees Minute Book, 1896-1905; Notice of Service intended for WWI service men, 1917; Letter from Hardy and Son, Hanover Organ Works, 1920"</t>
  </si>
  <si>
    <t>1896-1920</t>
  </si>
  <si>
    <t>D4334</t>
  </si>
  <si>
    <t>1 volume, 2 items</t>
  </si>
  <si>
    <t>http://calmview.derbyshire.gov.uk/calmview/overview.aspx?src=calmview.catalog&amp;q=refno:D4334/*</t>
  </si>
  <si>
    <t>Buxton Amateur Dramatic and Operatic Society</t>
  </si>
  <si>
    <t>"Acting scripts, libretti and programmes for musical plays"</t>
  </si>
  <si>
    <t>1890-1977</t>
  </si>
  <si>
    <t>D4404</t>
  </si>
  <si>
    <t>2.5 boxes</t>
  </si>
  <si>
    <t>http://calmview.derbyshire.gov.uk/calmview/overview.aspx?src=calmview.catalog&amp;q=refno:D4404*</t>
  </si>
  <si>
    <t>Langley Mill Methodist Church, Wesley Street, Langley Mill</t>
  </si>
  <si>
    <t>1981-1986</t>
  </si>
  <si>
    <t>D4480</t>
  </si>
  <si>
    <t>http://calmview.derbyshire.gov.uk/calmview/overview.aspx?src=calmview.catalog&amp;q=refno:D4480/*</t>
  </si>
  <si>
    <t>Crich Carr Church of England Primary School, Whatstandwell</t>
  </si>
  <si>
    <t>"Log Book, 1986-1999; Head teachers report to governors, 1999-2015; Governors Annual Reports to Parents, 1987-2005; Ofsted reports and National Society Statutory Inspection of Anglican School reports, 1998-2013"</t>
  </si>
  <si>
    <t>1986-2015</t>
  </si>
  <si>
    <t>D4482</t>
  </si>
  <si>
    <t>http://calmview.derbyshire.gov.uk/calmview/overview.aspx?src=calmview.catalog&amp;q=refno:D4482*</t>
  </si>
  <si>
    <t>Charlesworth Parish Council</t>
  </si>
  <si>
    <t>"Minutes 1977-2012; Annual Parish Meeting Minutes, 1969-2012; Planning Committee Meetings Minutes, 1974-2010; Receipts &amp; Payments Books, 1980-2011; Accounts/Annual Returns &amp; Audits, 2004-2012; Edwin Ogden Trust papers (administered by Charleworth PC): Trustees minutes, 1934-1993; Payments &amp; Accounts ledger, 1934-1994; Applications for grant &amp; doctors certificates, 1958-1993; District Bank Current Account Books, 1929-1970; Charity Commision Deed approving the scheme; Statements of accounts for Charity Commission"</t>
  </si>
  <si>
    <t>1929-2012</t>
  </si>
  <si>
    <t>D4498</t>
  </si>
  <si>
    <t>http://calmview.derbyshire.gov.uk/calmview/overview.aspx?src=calmview.catalog&amp;q=refno:D4498*</t>
  </si>
  <si>
    <t>Ticknall Parish Council</t>
  </si>
  <si>
    <t>"Minutes; Newsletters; Minutes of Annual Parish Meeting"</t>
  </si>
  <si>
    <t>D4674</t>
  </si>
  <si>
    <t>http://calmview.derbyshire.gov.uk/calmview/overview.aspx?src=calmview.catalog&amp;q=refno:D4674/*</t>
  </si>
  <si>
    <t>Hartington Upper Quarter Parish Council</t>
  </si>
  <si>
    <t>"Signed minutes Apr 2000-Mar 2017 (gaps); Accounts 2004-2007"</t>
  </si>
  <si>
    <t>2000-2017</t>
  </si>
  <si>
    <t>D4680</t>
  </si>
  <si>
    <t>0.75 box</t>
  </si>
  <si>
    <t>http://calmview.derbyshire.gov.uk/calmview/overview.aspx?src=calmview.catalog&amp;q=refno:D4680*</t>
  </si>
  <si>
    <t>Chesterfield Deanery Mothers' Union</t>
  </si>
  <si>
    <t>"Minute books 1990-2018; accounts 1991-2017; files of correspondence including financial information, branch report forms, general correspondence 2002-2012"</t>
  </si>
  <si>
    <t>1990-2018</t>
  </si>
  <si>
    <t>D4762</t>
  </si>
  <si>
    <t>http://calmview.derbyshire.gov.uk/calmview/overview.aspx?src=calmview.catalog&amp;q=refno:D4762*</t>
  </si>
  <si>
    <t>Baslow and Bubnell Parish Council</t>
  </si>
  <si>
    <t>"Signed minutes, Apr 2010-Mar 2014; Register of interest forms"</t>
  </si>
  <si>
    <t>2010-2014</t>
  </si>
  <si>
    <t>D4808</t>
  </si>
  <si>
    <t>http://calmview.derbyshire.gov.uk/calmview/overview.aspx?src=calmview.catalog&amp;q=refno:D4808*</t>
  </si>
  <si>
    <t>Derbyshire Rotary Clubs: Rotary International District 1220: records</t>
  </si>
  <si>
    <t>"Annual directories"</t>
  </si>
  <si>
    <t>D4851</t>
  </si>
  <si>
    <t>http://calmview.derbyshire.gov.uk/calmview/overview.aspx?src=calmview.catalog&amp;q=refno:D4851*</t>
  </si>
  <si>
    <t>Draycott Parish Council</t>
  </si>
  <si>
    <t>"Parish Council Minutes"</t>
  </si>
  <si>
    <t>1998-2016</t>
  </si>
  <si>
    <t>D5145</t>
  </si>
  <si>
    <t>http://calmview.derbyshire.gov.uk/calmview/overview.aspx?src=calmview.catalog&amp;q=refno:D5145*</t>
  </si>
  <si>
    <t>South Darley Primary (formerly Church of England) School</t>
  </si>
  <si>
    <t>"Governors' Minutes"</t>
  </si>
  <si>
    <t>2007-2011</t>
  </si>
  <si>
    <t>D5217</t>
  </si>
  <si>
    <t>http://calmview.derbyshire.gov.uk/calmview/overview.aspx?src=calmview.catalog&amp;q=refno:D5217/*</t>
  </si>
  <si>
    <t>Flagg Parish Council</t>
  </si>
  <si>
    <t>"Annual Parish Meeting minutes book 1995-2015; Minutes, 1999-2016; Receipts and Payments Accounts books, 1953-2013; financial statements 1997-2016 (gaps); Declarations of Acceptance 2002-2011 (gaps); DCC rights of way survey (RW/0418); building plans [2010s]; correspondence and photographs of examples of road surface defects near Townend Farm 2012; correspondence 2014-2015; file re Peak District National Park Local Plan, Mar 2001"</t>
  </si>
  <si>
    <t>1953-2016</t>
  </si>
  <si>
    <t>D5253</t>
  </si>
  <si>
    <t>http://calmview.derbyshire.gov.uk/calmview/overview.aspx?src=calmview.catalog&amp;q=refno:D5253*</t>
  </si>
  <si>
    <t>Lady Frances Stephenson of Hassop Hall</t>
  </si>
  <si>
    <t>"Ledgers, cash book and notes re furniture, pictures and fittings [Former Sheffield Archives reference: MD8030]"</t>
  </si>
  <si>
    <t>1936-c1953</t>
  </si>
  <si>
    <t>D5327</t>
  </si>
  <si>
    <t>http://calmview.derbyshire.gov.uk/calmview/overview.aspx?src=calmview.catalog&amp;q=refno:D5327*</t>
  </si>
  <si>
    <t>Note transfer from Sheffield</t>
  </si>
  <si>
    <t>Robinson and Sons Limited, Chesterfield</t>
  </si>
  <si>
    <t>"Minutes of a meeting of directors, 28 Mar 1951; Annual report to the shareholders of folding box department, 1947; Chairman's Annual Statement, 1977, 1979; Documents entitled "Red Ink Smiths Costs - Smith &amp; Nephew", 1931; Perforated plastic closure and sealing disc, including certificate of registration of design, c1964; Correspondence, 1930-1941; Information regarding 'Gamgee Papers' (Joseph Samson Gamgee); Portland Works - Inventions and Improvements 1948-1954; Financial ledger, account books, balance sheets and reports, including wages sheets 1851-1970; Packaging Division Box Sample Materials, Details and other records, 1952-1969; Box Department Contracts, Wages, Orders, Specifications and other records, 1919-1950; 1920s Swimming costume, worn by those who were a part of the Robinson's works sports' swimming club; Copy of Mrs Robinsons will (1756), Paul Robinsons will (1791) and related papers; Robinson family history papers; Information on the manor court rolls; Papers of Charles Frederick Thackray, Leeds, 1932; Papers re Harrison Knitting MC, 1933"</t>
  </si>
  <si>
    <t>1756-1979</t>
  </si>
  <si>
    <t>D5395</t>
  </si>
  <si>
    <t>http://calmview.derbyshire.gov.uk/calmview/overview.aspx?src=calmview.catalog&amp;q=refno:D5395*</t>
  </si>
  <si>
    <t>R Granger and Sons Ltd, lacemakers, of Long Eaton</t>
  </si>
  <si>
    <t>"Legal, financial and other records, including account books 1901-1960s, Salaries book 1956-1977, employee records; Correspondence and papers re work outings 1950s-1960s; Centenary papers; Photographs; Printed items concerning the lace industry; Samples of lace; Plans of factory; Family papers"</t>
  </si>
  <si>
    <t>1901-2006</t>
  </si>
  <si>
    <t>D5533</t>
  </si>
  <si>
    <t>http://calmview.derbyshire.gov.uk/calmview/overview.aspx?src=calmview.catalog&amp;q=refno:D5533*</t>
  </si>
  <si>
    <t>Clay Cross Methodist Circuit</t>
  </si>
  <si>
    <t>"Local Preachers' minute book"</t>
  </si>
  <si>
    <t>2000-2010</t>
  </si>
  <si>
    <t>D5579</t>
  </si>
  <si>
    <t>http://calmview.derbyshire.gov.uk/calmview/overview.aspx?src=calmview.catalog&amp;q=refno:D5579*</t>
  </si>
  <si>
    <t>Matlock Park Bowls Club</t>
  </si>
  <si>
    <t>"Match Diaries 2003-2011; Annual Reports 2004-2011; Committee minutes, 1997-2008"</t>
  </si>
  <si>
    <t>1997-2011</t>
  </si>
  <si>
    <t>D5595</t>
  </si>
  <si>
    <t>http://calmview.derbyshire.gov.uk/calmview/overview.aspx?src=calmview.catalog&amp;q=refno:D5595*</t>
  </si>
  <si>
    <t>Aldercar Secondary School</t>
  </si>
  <si>
    <t>"Governors Minutes 1964-1972; Admission Registers 1955-1960, 1971-2007; Punishment Books 1955-1979; Staff Photographs 1990-2011; Pupil Photographs c1957-2018; Governors Reports to Parents 1988-2001; selected School Newsletters 1989-[c2007]; Files regarding Transport 1958-1959, Buildings 1958-1991, Inspection Reports, 1966 and 1994"</t>
  </si>
  <si>
    <t>1964-2018</t>
  </si>
  <si>
    <t>D5620</t>
  </si>
  <si>
    <t>http://calmview.derbyshire.gov.uk/calmview/overview.aspx?src=calmview.catalog&amp;q=refno:D5620*</t>
  </si>
  <si>
    <t>NADFAS Cavendish Church Recorders Group</t>
  </si>
  <si>
    <t>"Record of church furnishings at St. John, Buxton"</t>
  </si>
  <si>
    <t>[2018]</t>
  </si>
  <si>
    <t>D5625</t>
  </si>
  <si>
    <t>http://calmview.derbyshire.gov.uk/calmview/overview.aspx?src=calmview.catalog&amp;q=refno:D5625*</t>
  </si>
  <si>
    <t>Ashover Parish Council</t>
  </si>
  <si>
    <t>"Parish Council Minutes - includes Burial Board Minutes, Finance Committee Minutes, Neighbourhood Plan Steering Group Minutes, Tree Working Group Minutes, 2007-2017; Ashover Cemetery Burial Registers, 1877-2009"</t>
  </si>
  <si>
    <t>1877-2017</t>
  </si>
  <si>
    <t>D59</t>
  </si>
  <si>
    <t>http://calmview.derbyshire.gov.uk/calmview/overview.aspx?src=calmview.catalog&amp;q=refno:D59/*</t>
  </si>
  <si>
    <t>Inkersall Primary School</t>
  </si>
  <si>
    <t>"Private and confidential sub-committee minutes"</t>
  </si>
  <si>
    <t>1995-2014</t>
  </si>
  <si>
    <t>D5973</t>
  </si>
  <si>
    <t>http://calmview.derbyshire.gov.uk/calmview/overview.aspx?src=calmview.catalog&amp;q=refno:D5973*</t>
  </si>
  <si>
    <t>Waingroves Methodist Church</t>
  </si>
  <si>
    <t>"Baptism registers"</t>
  </si>
  <si>
    <t>1967-1984</t>
  </si>
  <si>
    <t>D5978</t>
  </si>
  <si>
    <t>http://calmview.derbyshire.gov.uk/calmview/overview.aspx?src=calmview.catalog&amp;q=refno:D5978*</t>
  </si>
  <si>
    <t>Langley Mill Junior School</t>
  </si>
  <si>
    <t>"Signed governors' minutes and papers, including governors' reports to parents, 1993-2017; Financial papers 2009-2014; Register of business interests, 2002"</t>
  </si>
  <si>
    <t>1993-2017</t>
  </si>
  <si>
    <t>D6066</t>
  </si>
  <si>
    <t>http://calmview.derbyshire.gov.uk/calmview/overview.aspx?src=calmview.catalog&amp;q=refno:D6066*</t>
  </si>
  <si>
    <t>Parish of Chesterfield, St Mary and All Saints</t>
  </si>
  <si>
    <t>"Faculties and related papers, including relating to graves in the churchyard"</t>
  </si>
  <si>
    <t>1915-1934</t>
  </si>
  <si>
    <t>D643</t>
  </si>
  <si>
    <t>http://calmview.derbyshire.gov.uk/calmview/overview.aspx?src=calmview.catalog&amp;q=refno:D643/*</t>
  </si>
  <si>
    <t>Long Eaton Co-Operative Society Ltd</t>
  </si>
  <si>
    <t>"Members' account book"</t>
  </si>
  <si>
    <t>D644</t>
  </si>
  <si>
    <t>http://calmview.derbyshire.gov.uk/calmview/overview.aspx?src=calmview.catalog&amp;q=refno:D644/*</t>
  </si>
  <si>
    <t>Governors of Barlow Primary School</t>
  </si>
  <si>
    <t>"Governors Minutes and other papers"</t>
  </si>
  <si>
    <t>D6494</t>
  </si>
  <si>
    <t>http://calmview.derbyshire.gov.uk/calmview/overview.aspx?src=calmview.catalog&amp;q=refno:D6494*</t>
  </si>
  <si>
    <t>Horsley Woodhouse Parish Council</t>
  </si>
  <si>
    <t>"Minutes, 1894-2011 (gaps); Newsletters 'Wudhus News', May 2010-Oct/Nov 2018 (gaps)"</t>
  </si>
  <si>
    <t>D6654</t>
  </si>
  <si>
    <t>3 volumes, 3 bundles</t>
  </si>
  <si>
    <t>http://calmview.derbyshire.gov.uk/calmview/overview.aspx?src=calmview.catalog&amp;q=refno:D6654*</t>
  </si>
  <si>
    <t>Cromford Methodist Church</t>
  </si>
  <si>
    <t>"Church Council minutes, 1987-1989, 2000-2006; Misc Papers, 1937-2004"</t>
  </si>
  <si>
    <t>1937-2006</t>
  </si>
  <si>
    <t>D6665</t>
  </si>
  <si>
    <t>http://calmview.derbyshire.gov.uk/calmview/overview.aspx?src=calmview.catalog&amp;q=refno:D6665*</t>
  </si>
  <si>
    <t>Governors of Aston on Trent Primary School</t>
  </si>
  <si>
    <t>"Governors Minutes and Papers, 2006-2012; Governors Reports to Parents, 2002-2005"</t>
  </si>
  <si>
    <t>2006-2012</t>
  </si>
  <si>
    <t>D6701</t>
  </si>
  <si>
    <t>http://calmview.derbyshire.gov.uk/calmview/overview.aspx?src=calmview.catalog&amp;q=refno:D6701*</t>
  </si>
  <si>
    <t>Newbold and Dunston School Board</t>
  </si>
  <si>
    <t>"Account book, 1893; Edmund Street School Attendance Register, 1898; Board Annual Reports, 1892, 1897-1900; School Report, 1899; Bundles of correspondence, invoices, receipts, etc. 19th century; Bundle of headship applications, 1891; Byelaws 1875; Posters and Notices, 19th century"</t>
  </si>
  <si>
    <t>c1875-c1932</t>
  </si>
  <si>
    <t>D681</t>
  </si>
  <si>
    <t>http://calmview.derbyshire.gov.uk/calmview/overview.aspx?src=calmview.catalog&amp;q=refno:D681/*</t>
  </si>
  <si>
    <t>Ripley Town Council</t>
  </si>
  <si>
    <t>"Minutes of Council meetings, 1993-2016; Annual Assembly minutes 1992-2006; Mayor's accounts 1999-2004; Council accounts 2000-2016; Derwent Valley management plan"</t>
  </si>
  <si>
    <t>1992-2016</t>
  </si>
  <si>
    <t>D6917</t>
  </si>
  <si>
    <t>approx. 8 boxes</t>
  </si>
  <si>
    <t>http://calmview.derbyshire.gov.uk/calmview/overview.aspx?src=calmview.catalog&amp;q=refno:D6917*</t>
  </si>
  <si>
    <t>W.G. and J. Strutt Ltd., of Belper, Derbyshire, cotton spinners</t>
  </si>
  <si>
    <t>"Account book of repairs undertaken at tenant housing in Belper, 1818-1843; Letter book, 1846; personal correspondence, late 18th - early 19th cents; miscellaneous financial papers; copy plan of the Milford works, 1942; photographs of Belper and Milford, 1950s"</t>
  </si>
  <si>
    <t>[18th cent-1950s]</t>
  </si>
  <si>
    <t>D6948</t>
  </si>
  <si>
    <t>http://calmview.derbyshire.gov.uk/calmview/overview.aspx?src=calmview.catalog&amp;q=refno:D6948*</t>
  </si>
  <si>
    <t>Normanton Village Infants School (formerly Normanton Senior School, Normanton Council School, Normanton Board School)</t>
  </si>
  <si>
    <t>"Normanton Board School: Admissions Feb 1898-Jul 1909. Normanton Council School: Sales Book c1911. Normanton Seniors: Sales Account, Jul 1932-Mar 1934;. Normanton Mixed School: Summary Register 1884-1889. Normanton Village School Summary Register 1880-1884; Admission Register 1880-1898, 1985-2008. Normanton Village Infant School: photographs c1970s-1980s; Photographs (heavily sampled), Album of newspaper/press cuttings 1973-1985"</t>
  </si>
  <si>
    <t>1884-2008</t>
  </si>
  <si>
    <t>D6951</t>
  </si>
  <si>
    <t>http://calmview.derbyshire.gov.uk/calmview/overview.aspx?src=calmview.catalog&amp;q=refno:D6951*</t>
  </si>
  <si>
    <t>Normanton [by Derby] Junior School</t>
  </si>
  <si>
    <t>"Log book"</t>
  </si>
  <si>
    <t>1966-2002</t>
  </si>
  <si>
    <t>D6952</t>
  </si>
  <si>
    <t>http://calmview.derbyshire.gov.uk/calmview/overview.aspx?src=calmview.catalog&amp;q=refno:D6952*</t>
  </si>
  <si>
    <t>Sunnyhill (formerly Normanton) Infants School, Derby</t>
  </si>
  <si>
    <t>"Admission Register, 1981-1994"</t>
  </si>
  <si>
    <t>1981-1994</t>
  </si>
  <si>
    <t>D6953</t>
  </si>
  <si>
    <t>http://calmview.derbyshire.gov.uk/calmview/overview.aspx?src=calmview.catalog&amp;q=refno:D6953*</t>
  </si>
  <si>
    <t>Peak District Mines Historical Society: purchased records</t>
  </si>
  <si>
    <t>"Two volumes containing accounts, transcripts and other memoranda concerning lead mining in Derbyshire and other property in the county. Including General Mineral Account Current of Anthony Alsop [of Wensley, Derbyshire] with his Grace the Duke of Devonshire [William Cavendish]"</t>
  </si>
  <si>
    <t>[19th century]</t>
  </si>
  <si>
    <t>D6967</t>
  </si>
  <si>
    <t>http://calmview.derbyshire.gov.uk/calmview/overview.aspx?src=calmview.catalog&amp;q=refno:D6967*</t>
  </si>
  <si>
    <t>H S?</t>
  </si>
  <si>
    <t>Belper Methodist Circuit</t>
  </si>
  <si>
    <t>"Kilburn Section Church Register"</t>
  </si>
  <si>
    <t>1970-1980</t>
  </si>
  <si>
    <t>D7136</t>
  </si>
  <si>
    <t>http://calmview.derbyshire.gov.uk/calmview/overview.aspx?src=calmview.catalog&amp;q=refno:D7136*</t>
  </si>
  <si>
    <t>Chesterfield and District Caledonian Association</t>
  </si>
  <si>
    <t>"Minutes 1921-2016; Membership records 1949-2005; Cash books 1911-1982; Account Books 1968-2016"</t>
  </si>
  <si>
    <t>1911-2016</t>
  </si>
  <si>
    <t>D7348</t>
  </si>
  <si>
    <t>15 volumes</t>
  </si>
  <si>
    <t>http://calmview.derbyshire.gov.uk/calmview/overview.aspx?src=calmview.catalog&amp;q=refno:D7348*</t>
  </si>
  <si>
    <t>Chesterfield Rotary Club</t>
  </si>
  <si>
    <t>"Council and AGM minutes, annual reports, membership records c2007-c2010; correspondence c1992-c2010; Rotary International District Council minutes, correspondence, accounts c2005-c2008"</t>
  </si>
  <si>
    <t>D7373</t>
  </si>
  <si>
    <t>http://calmview.derbyshire.gov.uk/calmview/overview.aspx?src=calmview.catalog&amp;q=refno:D7373*</t>
  </si>
  <si>
    <t>Trustees of St Mary's Charity, Derby</t>
  </si>
  <si>
    <t>"Reports of the Trustees and Financial Statements for the year ending 31 Dec, 2007-2013; Correspondence concerning Applicants Accepted under the Ecology and Third World strands, 2010-2015"</t>
  </si>
  <si>
    <t>2007-2015</t>
  </si>
  <si>
    <t>D7391</t>
  </si>
  <si>
    <t>http://calmview.derbyshire.gov.uk/calmview/overview.aspx?src=calmview.catalog&amp;q=refno:D7391/*</t>
  </si>
  <si>
    <t>Amber Valley Methodist Circuit</t>
  </si>
  <si>
    <t>"Treasurers' notes, Jun 2010"</t>
  </si>
  <si>
    <t>D7539</t>
  </si>
  <si>
    <t>http://calmview.derbyshire.gov.uk/calmview/overview.aspx?src=calmview.catalog&amp;q=refno:D7539*</t>
  </si>
  <si>
    <t>Alfreton Watchorn Memorial Methodist Church</t>
  </si>
  <si>
    <t>"Church magazine, Vol. XIII No. 4, Jan 1941"</t>
  </si>
  <si>
    <t>D7547</t>
  </si>
  <si>
    <t>http://calmview.derbyshire.gov.uk/calmview/overview.aspx?src=calmview.catalog&amp;q=refno:D7547/*</t>
  </si>
  <si>
    <t>Long Eaton Friends of Staunton Harold</t>
  </si>
  <si>
    <t>"Annual General Meeting Minutes; Central Committee Minutes, 1958-1967; Sub-committee minutes,1967-1969; lists of sub-committee members, Mar 1966; Central Committee Constitution [1960s]; Central Committee Statement of Income and Expenditure, Jun 1968; Coffee Evening Income and Expenditure accounts, May and Oct 1967; programme for a Variety Concert, May 1968; Stanton Harold Magazine, Autumn 1969; Friends of Staunton Associations posters [1960s]; Correspondence, 1962-1972"</t>
  </si>
  <si>
    <t>1958-1972</t>
  </si>
  <si>
    <t>D7659</t>
  </si>
  <si>
    <t>http://calmview.derbyshire.gov.uk/calmview/overview.aspx?src=calmview.catalog&amp;q=refno:D7659/*</t>
  </si>
  <si>
    <t>Luxmoore of Ashford</t>
  </si>
  <si>
    <t>"Additional family papers"</t>
  </si>
  <si>
    <t>17th-20th century</t>
  </si>
  <si>
    <t>D7672</t>
  </si>
  <si>
    <t>1 roll, 1 flat item</t>
  </si>
  <si>
    <t>http://calmview.derbyshire.gov.uk/calmview/overview.aspx?src=calmview.catalog&amp;q=refno:D7672*</t>
  </si>
  <si>
    <t>Barker Family of Darley, Rowsley and East Lodge, Bakewell</t>
  </si>
  <si>
    <t>"Deeds and plans"</t>
  </si>
  <si>
    <t>17th-19th century</t>
  </si>
  <si>
    <t>D7674</t>
  </si>
  <si>
    <t>1 box, 1 outsize bundle</t>
  </si>
  <si>
    <t>http://calmview.derbyshire.gov.uk/calmview/overview.aspx?src=calmview.catalog&amp;q=refno:D7674*</t>
  </si>
  <si>
    <t>Wager of Great Longstone</t>
  </si>
  <si>
    <t>c1570-c1868</t>
  </si>
  <si>
    <t>D7675</t>
  </si>
  <si>
    <t>1 outsize bundle</t>
  </si>
  <si>
    <t>http://calmview.derbyshire.gov.uk/calmview/overview.aspx?src=calmview.catalog&amp;q=refno:D7675*</t>
  </si>
  <si>
    <t>Derbyshire Dales Methodist Circuit</t>
  </si>
  <si>
    <t>"Methodist Funds Payments, 1974-2013; Circuit Account Book, 2009-2014"</t>
  </si>
  <si>
    <t>1974-2014</t>
  </si>
  <si>
    <t>D7684</t>
  </si>
  <si>
    <t>http://calmview.derbyshire.gov.uk/calmview/overview.aspx?src=calmview.catalog&amp;q=refno:D7684*</t>
  </si>
  <si>
    <t>Beeley Parish Council</t>
  </si>
  <si>
    <t>"Register of interest forms and financial audits 2007-2009"</t>
  </si>
  <si>
    <t>2007-2009</t>
  </si>
  <si>
    <t>D7689</t>
  </si>
  <si>
    <t>http://calmview.derbyshire.gov.uk/calmview/overview.aspx?src=calmview.catalog&amp;q=refno:D7689*</t>
  </si>
  <si>
    <t>Barlow Primitive Methodist Church</t>
  </si>
  <si>
    <t>"Accounts 1892-1957; Sunday School Accounts 1886-1957"</t>
  </si>
  <si>
    <t>1886-1957</t>
  </si>
  <si>
    <t>D7690</t>
  </si>
  <si>
    <t>http://calmview.derbyshire.gov.uk/calmview/overview.aspx?src=calmview.catalog&amp;q=refno:D7690/*</t>
  </si>
  <si>
    <t>Langley Mill Baptist Chapel</t>
  </si>
  <si>
    <t>1957-2009</t>
  </si>
  <si>
    <t>D7693</t>
  </si>
  <si>
    <t>http://calmview.derbyshire.gov.uk/calmview/overview.aspx?src=calmview.catalog&amp;q=refno:D7693/*</t>
  </si>
  <si>
    <t>Artificial collection of documents previously held at Elvaston Castle</t>
  </si>
  <si>
    <t>"John Speed's map of Derbyshire, 1610; pedigree of the British royal family"</t>
  </si>
  <si>
    <t>1610-19th cent</t>
  </si>
  <si>
    <t>D7736</t>
  </si>
  <si>
    <t>http://calmview.derbyshire.gov.uk/calmview/overview.aspx?src=calmview.catalog&amp;q=refno:D7736*</t>
  </si>
  <si>
    <t>moved from Elvaston Castle</t>
  </si>
  <si>
    <t>ArcHeritage archaeological consultants, Sheffield</t>
  </si>
  <si>
    <t>"Papers regarding an archaeological evaluation of a multistorey car park at Saltergate, Chesterfield (project number 1670); including context register, context sheets, digital photos and accompanying register, original drawings and accompanying register and final report"</t>
  </si>
  <si>
    <t>D7814</t>
  </si>
  <si>
    <t>3 bundles, 83.5mb</t>
  </si>
  <si>
    <t>http://calmview.derbyshire.gov.uk/calmview/overview.aspx?src=calmview.catalog&amp;q=refno:D7814*</t>
  </si>
  <si>
    <t>Parish of Smalley, St John the Baptist</t>
  </si>
  <si>
    <t>D784</t>
  </si>
  <si>
    <t>http://calmview.derbyshire.gov.uk/calmview/overview.aspx?src=calmview.catalog&amp;q=refno:D784/*</t>
  </si>
  <si>
    <t>Derbyshire County Council: Archaeological Reports</t>
  </si>
  <si>
    <t>"Archaeological Standing Building Surveys: Moortop Farm, Moortop Road, Apperknowle, Dronfield; The Shieling, Dukes Road, Lower Hartshay; Carriage Sheds, Formerly Part of St James' Hotel, St James' Yard, Derby; St John the Baptist Church, Tideswell; Mill Bridge Farm, Castleton; Monks Road, Charlesworth; Bakewell Riverside Business Park; Winster Lead Mining, Winster Moor; Sewer Trench, Bugsworth Basin, Buxworth Primary School, Buxworth; Blackwell Mill Field Survey, Blackwell"</t>
  </si>
  <si>
    <t>2001-2017</t>
  </si>
  <si>
    <t>D7862</t>
  </si>
  <si>
    <t>0.75 box; digital unknown</t>
  </si>
  <si>
    <t>http://calmview.derbyshire.gov.uk/calmview/overview.aspx?src=calmview.catalog&amp;q=refno:D7862*</t>
  </si>
  <si>
    <t>Moorgreen United Reformed Church</t>
  </si>
  <si>
    <t>"Minutes including Quarterly Meetings, Tea Meetings c1850-c1890s; correspondence c1850s-early 20th century; accounts and annual reports c1973-2006; Orders of Service c1854-1980; Communion Attendance Register 1930-1995; Conveyance of Chapel premises c1890; notes on church history c. late 19th - c20th century; newspaper cutting c1960s; photographs including Sunday School classes[?] c1930s-1980s"</t>
  </si>
  <si>
    <t>c1850-c2006</t>
  </si>
  <si>
    <t>D7882</t>
  </si>
  <si>
    <t>http://calmview.derbyshire.gov.uk/calmview/overview.aspx?src=calmview.catalog&amp;q=refno:D7882*</t>
  </si>
  <si>
    <t>Barrow Hill Women's Institute</t>
  </si>
  <si>
    <t>1970-1978</t>
  </si>
  <si>
    <t>D7891</t>
  </si>
  <si>
    <t>http://calmview.derbyshire.gov.uk/calmview/overview.aspx?src=calmview.catalog&amp;q=refno:D7891*</t>
  </si>
  <si>
    <t>Ridgeway Women's Institute</t>
  </si>
  <si>
    <t>"Monthly Meeting Records, 2009-2014; Committee Meeting Minutes, 2007-2014; Record of Annual Meetings 2010-2012; Programmes 1997-2006"</t>
  </si>
  <si>
    <t>1997-2014</t>
  </si>
  <si>
    <t>D7898</t>
  </si>
  <si>
    <t>http://calmview.derbyshire.gov.uk/calmview/overview.aspx?src=calmview.catalog&amp;q=refno:D7898*</t>
  </si>
  <si>
    <t>Nightingale Probus Club, Chesterfield</t>
  </si>
  <si>
    <t>"Revised Constitution"</t>
  </si>
  <si>
    <t>D7911</t>
  </si>
  <si>
    <t>http://calmview.derbyshire.gov.uk/calmview/overview.aspx?src=calmview.catalog&amp;q=refno:D7911*</t>
  </si>
  <si>
    <t>Carlton Women's Institute, Littleover</t>
  </si>
  <si>
    <t>"Final Financial Statement"</t>
  </si>
  <si>
    <t>D7929</t>
  </si>
  <si>
    <t>http://calmview.derbyshire.gov.uk/calmview/overview.aspx?src=calmview.catalog&amp;q=refno:D7929*</t>
  </si>
  <si>
    <t>Great Hucklow Church of England Primary School</t>
  </si>
  <si>
    <t>"Governors Minutes and Papers 2010-2011; Papers re staff and Governors Register of Business Interests, 2002-2011; financial papers of School and Sports funds 2009-2012; Committee Minutes and associated papers, 2010-2011; Headteacher's report to Governors, various school policies and management plans, Ofsted report 2011-2012"</t>
  </si>
  <si>
    <t>2002-2012</t>
  </si>
  <si>
    <t>D7936</t>
  </si>
  <si>
    <t>http://calmview.derbyshire.gov.uk/calmview/overview.aspx?src=calmview.catalog&amp;q=refno:D7936*</t>
  </si>
  <si>
    <t>Kilburn Junior School</t>
  </si>
  <si>
    <t>"Governors' minutes and papers, 1989-2012; Subcommittee minutes, 2005-2006; Subcommittee reports, 1994-2003; Register of governors' approval of lettings of school property, 1998-c2005; Signed school policies, 2009-2011"</t>
  </si>
  <si>
    <t>1989-2012</t>
  </si>
  <si>
    <t>D7962</t>
  </si>
  <si>
    <t>http://calmview.derbyshire.gov.uk/calmview/overview.aspx?src=calmview.catalog&amp;q=refno:D7962/*</t>
  </si>
  <si>
    <t>Parish of Foremark, St Saviour</t>
  </si>
  <si>
    <t>"PCC minute book 1969-2011; Service register, Jan 1926 - May 1977"</t>
  </si>
  <si>
    <t>1926-1977</t>
  </si>
  <si>
    <t>D808</t>
  </si>
  <si>
    <t>http://calmview.derbyshire.gov.uk/calmview/overview.aspx?src=calmview.catalog&amp;q=refno:D808/*</t>
  </si>
  <si>
    <t>Yeaveley Women's Institute</t>
  </si>
  <si>
    <t>"Record of Monthly Meetings, Feb 1942-May 1947"</t>
  </si>
  <si>
    <t>1942-1947</t>
  </si>
  <si>
    <t>D8088</t>
  </si>
  <si>
    <t>http://calmview.derbyshire.gov.uk/calmview/overview.aspx?src=calmview.catalog&amp;q=refno:D8088*</t>
  </si>
  <si>
    <t>Brigg Infants School</t>
  </si>
  <si>
    <t>"Admission registers, 1975-2003, 1998-2010; Governors minutes 2008-2009"</t>
  </si>
  <si>
    <t>D8091</t>
  </si>
  <si>
    <t>http://calmview.derbyshire.gov.uk/calmview/overview.aspx?src=calmview.catalog&amp;q=refno:D8091*</t>
  </si>
  <si>
    <t>Yew Tree Women's Institute</t>
  </si>
  <si>
    <t>"Record of Monthly Meeting"</t>
  </si>
  <si>
    <t>1995-2001</t>
  </si>
  <si>
    <t>D8104</t>
  </si>
  <si>
    <t>http://calmview.derbyshire.gov.uk/calmview/overview.aspx?src=calmview.catalog&amp;q=refno:D8104*</t>
  </si>
  <si>
    <t>The Rotary Club of Matlock</t>
  </si>
  <si>
    <t>"Account book, 1928-1984; Minute book, 1934-1951; bound book of 'Rotary Tidings' the newsletter of the Rotary Club of Matlock, 1953-1963; Foundation Charter, Dec 1927; Ephemera, 1977-2011"</t>
  </si>
  <si>
    <t>1927-2011</t>
  </si>
  <si>
    <t>D8112</t>
  </si>
  <si>
    <t>http://calmview.derbyshire.gov.uk/calmview/overview.aspx?src=calmview.catalog&amp;q=refno:D8112*</t>
  </si>
  <si>
    <t>Tutbury Women's Institute</t>
  </si>
  <si>
    <t>"Record of Monthly meetings, 2007; Annual financial Statements 1967-2008; Programme, 2007; Newsletters 2007-2008; Correspondence from Tutbury Castle 2009"</t>
  </si>
  <si>
    <t>D8123</t>
  </si>
  <si>
    <t>http://calmview.derbyshire.gov.uk/calmview/overview.aspx?src=calmview.catalog&amp;q=refno:D8123*</t>
  </si>
  <si>
    <t>Gervase Taylor of Crich, Carrier and Car Proprietor</t>
  </si>
  <si>
    <t>"Register of Controlled Premises and Quantities of Coal and Coke Supplied under the Fuel and Lighting Registration and Distribution Order, 1942; Work Ticket and Records for Contract Carriage Journeys, Apr-May 1963; Emergency Service Notice, East Midlands Electricity Board, c1960s?; Alton Towers poster, c1950s? Ephemera"</t>
  </si>
  <si>
    <t>1894-1963</t>
  </si>
  <si>
    <t>D8133</t>
  </si>
  <si>
    <t>http://calmview.derbyshire.gov.uk/calmview/overview.aspx?src=calmview.catalog&amp;q=refno:D8133/*</t>
  </si>
  <si>
    <t>Young Men's Christian Association, Chesterfield Branch</t>
  </si>
  <si>
    <t>"Minute Book, Oct 1892-Mar 1902"</t>
  </si>
  <si>
    <t>1892-1902</t>
  </si>
  <si>
    <t>D8134</t>
  </si>
  <si>
    <t>http://calmview.derbyshire.gov.uk/calmview/overview.aspx?src=calmview.catalog&amp;q=refno:D8134/*</t>
  </si>
  <si>
    <t>William Burkitt of Chesterfield</t>
  </si>
  <si>
    <t>"Day Book, Apr 1858-Oct 1861"</t>
  </si>
  <si>
    <t>1858-1861</t>
  </si>
  <si>
    <t>D8135</t>
  </si>
  <si>
    <t>http://calmview.derbyshire.gov.uk/calmview/overview.aspx?src=calmview.catalog&amp;q=refno:D8135/*</t>
  </si>
  <si>
    <t>Chesterfield Friendly Societies Medical Aid Association</t>
  </si>
  <si>
    <t>"Receipts and Payments Account Book, Jan 1881-Jun 1883"</t>
  </si>
  <si>
    <t>1881-1883</t>
  </si>
  <si>
    <t>D8136</t>
  </si>
  <si>
    <t>http://calmview.derbyshire.gov.uk/calmview/overview.aspx?src=calmview.catalog&amp;q=refno:D8136*</t>
  </si>
  <si>
    <t>Memorial cards for residents primarily formerly of Ashover and Tibshelf</t>
  </si>
  <si>
    <t>""</t>
  </si>
  <si>
    <t>1871-1897</t>
  </si>
  <si>
    <t>D8137</t>
  </si>
  <si>
    <t>http://calmview.derbyshire.gov.uk/calmview/overview.aspx?src=calmview.catalog&amp;q=refno:D8137*</t>
  </si>
  <si>
    <t>Ambergate Women's Institute</t>
  </si>
  <si>
    <t>"Committee Minutes, 1940-1995; Record of Monthly Meetings, 1944-1997; Accounts 1946-1988; Financial Statements with some Annual reports 1987-1994; Correspondence, 1980-1991; papers regarding Ambergate WI Golden Jubilee; other"</t>
  </si>
  <si>
    <t>1940-1994</t>
  </si>
  <si>
    <t>D8138</t>
  </si>
  <si>
    <t>http://calmview.derbyshire.gov.uk/calmview/overview.aspx?src=calmview.catalog&amp;q=refno:D8138*</t>
  </si>
  <si>
    <t>Birchover Women's Institute</t>
  </si>
  <si>
    <t>"Record of Formation and first meeting 1952; VCO visit reports 1969-1983; Correspondence, 1975-1988; Annual Financial Statement 1988; Secretary's report 1988"</t>
  </si>
  <si>
    <t>1952-1988</t>
  </si>
  <si>
    <t>D8139</t>
  </si>
  <si>
    <t>http://calmview.derbyshire.gov.uk/calmview/overview.aspx?src=calmview.catalog&amp;q=refno:D8139*</t>
  </si>
  <si>
    <t>Brimington and Hollingwood Women's Institute</t>
  </si>
  <si>
    <t>"Signed Constitution 1984; Formation and Suspension notification 1988"</t>
  </si>
  <si>
    <t>1984-1988</t>
  </si>
  <si>
    <t>D8140</t>
  </si>
  <si>
    <t>http://calmview.derbyshire.gov.uk/calmview/overview.aspx?src=calmview.catalog&amp;q=refno:D8140*</t>
  </si>
  <si>
    <t>Chester Green Women's Institute</t>
  </si>
  <si>
    <t>"Signed constitution 1986; Formation and Suspension notifications 1986 and 1997"</t>
  </si>
  <si>
    <t>1986-1997</t>
  </si>
  <si>
    <t>D8141</t>
  </si>
  <si>
    <t>http://calmview.derbyshire.gov.uk/calmview/overview.aspx?src=calmview.catalog&amp;q=refno:D8141*</t>
  </si>
  <si>
    <t>Danesmoor Women's Institute</t>
  </si>
  <si>
    <t>"Committee &amp; Monthly meetings, 1949-1979; Log book 1949-1951; Correspondence [1940s]-1996; VCO reports"</t>
  </si>
  <si>
    <t>1949-1996</t>
  </si>
  <si>
    <t>D8142</t>
  </si>
  <si>
    <t>http://calmview.derbyshire.gov.uk/calmview/overview.aspx?src=calmview.catalog&amp;q=refno:D8142*</t>
  </si>
  <si>
    <t>Denby and Kilburn Women's Institute</t>
  </si>
  <si>
    <t>"Annual Report Forms 1924 - 1926; VCO report forms 1926 - 1971; General correspondence 1933 - 1942, including regarding possible suspension 1976; Suspension letter 2013"</t>
  </si>
  <si>
    <t>1924-2013</t>
  </si>
  <si>
    <t>D8143</t>
  </si>
  <si>
    <t>http://calmview.derbyshire.gov.uk/calmview/overview.aspx?src=calmview.catalog&amp;q=refno:D8143*</t>
  </si>
  <si>
    <t>Gamesley Women's Institute</t>
  </si>
  <si>
    <t>"Records of Formation and first meeting 1969; Correspondence relating to Officer's badges and Pennine Group; Annual meeting report 1970; VCO Reports 1971, 1972, 1980, 1984"</t>
  </si>
  <si>
    <t>1969-1984</t>
  </si>
  <si>
    <t>D8144</t>
  </si>
  <si>
    <t>http://calmview.derbyshire.gov.uk/calmview/overview.aspx?src=calmview.catalog&amp;q=refno:D8144*</t>
  </si>
  <si>
    <t>Harthill with Woodall Women's Institute</t>
  </si>
  <si>
    <t>"Pre formation correspondence 1954/55; VCO reports on visits; Limitation of service bye- law; Correspondence relating to transfer to South Yorkshire Federation 1984"</t>
  </si>
  <si>
    <t>1954-1984</t>
  </si>
  <si>
    <t>D8145</t>
  </si>
  <si>
    <t>http://calmview.derbyshire.gov.uk/calmview/overview.aspx?src=calmview.catalog&amp;q=refno:D8145*</t>
  </si>
  <si>
    <t>Hartshorne and District Women's Institute</t>
  </si>
  <si>
    <t>"Record of Monthly Meeting January 1948 - April 1955, May 1955 - February 1964 and March 1964 - November 1972; Committee Meeting Minutes May 1950 - August 1962 and August 1962 - September 1972"</t>
  </si>
  <si>
    <t>D8146</t>
  </si>
  <si>
    <t>http://calmview.derbyshire.gov.uk/calmview/overview.aspx?src=calmview.catalog&amp;q=refno:D8146*</t>
  </si>
  <si>
    <t>Mappleton and District Women's Institute</t>
  </si>
  <si>
    <t>"Formation Meeting Minutes Nov 1979; VCO annual meeting reports 1980, 1981; Correspondence protesting at subscription 1983; Correspondence relating to suspension 1983."</t>
  </si>
  <si>
    <t>D8147</t>
  </si>
  <si>
    <t>http://calmview.derbyshire.gov.uk/calmview/overview.aspx?src=calmview.catalog&amp;q=refno:D8147*</t>
  </si>
  <si>
    <t>Newbold Women's Institute</t>
  </si>
  <si>
    <t>"Signed constitution"</t>
  </si>
  <si>
    <t>D8148</t>
  </si>
  <si>
    <t>http://calmview.derbyshire.gov.uk/calmview/overview.aspx?src=calmview.catalog&amp;q=refno:D8148*</t>
  </si>
  <si>
    <t>Parwich Women's Institute</t>
  </si>
  <si>
    <t>"Annual reports 1924, 1925 &amp; 1926; Correspondence on Lampshade making course 1965; Report on Annual meeting 1969; Charity Commission query 1981; Report on VCO visit 1980 &amp; 1985"</t>
  </si>
  <si>
    <t>1924-1985</t>
  </si>
  <si>
    <t>D8149</t>
  </si>
  <si>
    <t>http://calmview.derbyshire.gov.uk/calmview/overview.aspx?src=calmview.catalog&amp;q=refno:D8149*</t>
  </si>
  <si>
    <t>Redwood Women's Institute</t>
  </si>
  <si>
    <t>"Formation paperwork 1977; Correspondence relating to monies owed April 1977; Correspondence relating to Annual meeting 1979"</t>
  </si>
  <si>
    <t>1977-1979</t>
  </si>
  <si>
    <t>D8150</t>
  </si>
  <si>
    <t>http://calmview.derbyshire.gov.uk/calmview/overview.aspx?src=calmview.catalog&amp;q=refno:D8150*</t>
  </si>
  <si>
    <t>Spondon Afternoon Women's Institute</t>
  </si>
  <si>
    <t>"Monthly Meeting Records, 1999-2004; Annual report 1993; Financial Statements 1989-2006"</t>
  </si>
  <si>
    <t>1999-2006</t>
  </si>
  <si>
    <t>D8151</t>
  </si>
  <si>
    <t>http://calmview.derbyshire.gov.uk/calmview/overview.aspx?src=calmview.catalog&amp;q=refno:D8151*</t>
  </si>
  <si>
    <t>Whittington Women's Institute</t>
  </si>
  <si>
    <t>"Committee Minute Book Jan 1989 - Oct 1997; Record of Monthly Meetings Dec 1985 - Mar 1995; Annual reports 1992-1993"</t>
  </si>
  <si>
    <t>1989-1997</t>
  </si>
  <si>
    <t>D8152</t>
  </si>
  <si>
    <t>http://calmview.derbyshire.gov.uk/calmview/overview.aspx?src=calmview.catalog&amp;q=refno:D8152*</t>
  </si>
  <si>
    <t>Scarcliffe Women's Institute</t>
  </si>
  <si>
    <t>"Formation correspondence 1934-1935; Reports on Annual meetings 1969-1982; Correspondence, 1949-1965"</t>
  </si>
  <si>
    <t>1934-1982</t>
  </si>
  <si>
    <t>D8153</t>
  </si>
  <si>
    <t>http://calmview.derbyshire.gov.uk/calmview/overview.aspx?src=calmview.catalog&amp;q=refno:D8153*</t>
  </si>
  <si>
    <t>Scropton and Fostern Women's Institute</t>
  </si>
  <si>
    <t>"Records of Formation 1928; Correspondence relating to Meals Service for Rural Workers 1942; Correspondence relating to proposed Bye Law 1970; VCO visits 1970"</t>
  </si>
  <si>
    <t>1928-1970</t>
  </si>
  <si>
    <t>D8154</t>
  </si>
  <si>
    <t>http://calmview.derbyshire.gov.uk/calmview/overview.aspx?src=calmview.catalog&amp;q=refno:D8154*</t>
  </si>
  <si>
    <t>Sinfin Moor Women's Institute</t>
  </si>
  <si>
    <t>"Correspondence relating to formation"</t>
  </si>
  <si>
    <t>D8155</t>
  </si>
  <si>
    <t>http://calmview.derbyshire.gov.uk/calmview/overview.aspx?src=calmview.catalog&amp;q=refno:D8155*</t>
  </si>
  <si>
    <t>South Darley and District Women's Institute</t>
  </si>
  <si>
    <t>"Committee Minutes, 1930-1991; Record of Monthly Meetings, 1930-1992; Correspondence, 1930-1992; Report on Annual meetings 1971, 1981; English Folk Dance &amp; Song Society competition score sheets 1937"</t>
  </si>
  <si>
    <t>1930-1992</t>
  </si>
  <si>
    <t>D8156</t>
  </si>
  <si>
    <t>http://calmview.derbyshire.gov.uk/calmview/overview.aspx?src=calmview.catalog&amp;q=refno:D8156*</t>
  </si>
  <si>
    <t>Stonebroom Women's Institute</t>
  </si>
  <si>
    <t>"Minutes, 1919-1972; Monthly Meeting Records, 1963-1972; Combined Committee and Monthly meeting records 1963"</t>
  </si>
  <si>
    <t>1919-1972</t>
  </si>
  <si>
    <t>D8157</t>
  </si>
  <si>
    <t>http://calmview.derbyshire.gov.uk/calmview/overview.aspx?src=calmview.catalog&amp;q=refno:D8157*</t>
  </si>
  <si>
    <t>Alfreton Park Community Special School (previously Parkwood School)</t>
  </si>
  <si>
    <t>"Minutes of Governors meetings; Governors correspondence; Head Teacher's reports to Governors and Governors reports to parents"</t>
  </si>
  <si>
    <t>1981-1999</t>
  </si>
  <si>
    <t>D8158</t>
  </si>
  <si>
    <t>http://calmview.derbyshire.gov.uk/calmview/overview.aspx?src=calmview.catalog&amp;q=refno:D8158*</t>
  </si>
  <si>
    <t>Brackenfield Well Dressing Committee</t>
  </si>
  <si>
    <t>"Minutes, Jun 1990 - Jul 2017; Treasurers' accounts, Jul 1993 - Jul 2017"</t>
  </si>
  <si>
    <t>1990-2017</t>
  </si>
  <si>
    <t>D8159</t>
  </si>
  <si>
    <t>http://calmview.derbyshire.gov.uk/calmview/overview.aspx?src=calmview.catalog&amp;q=refno:D8159*</t>
  </si>
  <si>
    <t>SGC Solicitors of Long Eaton</t>
  </si>
  <si>
    <t>"Client papers and title deeds - 'Littlewood and Cragg'; A. H. Taylor (Nottingham) Ltd; A. Wallis: Deeds, Chaddesden; Mr and Mrs James Dixon: deeds, personal papers and solicitors' correspondence, primarily concerning Castle Donington; JW Chaffe: deeds, solicitors' correspondence and other papers, main location appears to be Doncaster; Parkin and Caborn of Chaddesden and Doncaster: deeds, primarily Derbyshire; 'F.S. Walker': deeds, primarily Nottinghamshire; 'A. Ramsden': deeds and correspondence, primarily Castle Donington; Ernest Hooley: Deeds, Nottinghamshire and Derbyshire; "A. Hodgkinson": deeds and correspondence, mostly Derbyshire; Castle Donington Parish Council: receipts, annual statements, cash books, other; ?E. Bullock: deeds, Long Eaton; Perks &amp; Son, Breaston: deeds and solicitors' correspondence, mostly Breaston; "Breaston land", mostly deeds; Deed packets for several clients re property in Derbyshire, Nottinghamshire and Leicestershire, up to 1970s; Mrs A Sharpe of Long Eaton: bank books and passports; Loose deeds, 18-19th century, particularly Nottinghamshire and Derbyshire"</t>
  </si>
  <si>
    <t>18th-20th century</t>
  </si>
  <si>
    <t>D8160</t>
  </si>
  <si>
    <t>approx. 32 boxes</t>
  </si>
  <si>
    <t>http://calmview.derbyshire.gov.uk/calmview/overview.aspx?src=calmview.catalog&amp;q=refno:D8160*</t>
  </si>
  <si>
    <t>Fritchley Congregational Church</t>
  </si>
  <si>
    <t>"Baptism register 1896-2012; minute book, Dec 1840 - Jul 1849 and Jan 1870 - 1874; accounts book 1926-1975"</t>
  </si>
  <si>
    <t>1840-1975</t>
  </si>
  <si>
    <t>D8161</t>
  </si>
  <si>
    <t>http://calmview.derbyshire.gov.uk/calmview/overview.aspx?src=calmview.catalog&amp;q=refno:D8161*</t>
  </si>
  <si>
    <t>Cromford Canal</t>
  </si>
  <si>
    <t>"Permit Book"</t>
  </si>
  <si>
    <t>D8162</t>
  </si>
  <si>
    <t>http://calmview.derbyshire.gov.uk/calmview/overview.aspx?src=calmview.catalog&amp;q=refno:D8162*</t>
  </si>
  <si>
    <t>Partners and Proprietors of Portoway Placket Yate Stoop Limekiln and Drake, Winster</t>
  </si>
  <si>
    <t>"Plan of the lead mines and veins. Cartographer: J. Nuttall"</t>
  </si>
  <si>
    <t>D8163</t>
  </si>
  <si>
    <t>http://calmview.derbyshire.gov.uk/calmview/overview.aspx?src=calmview.catalog&amp;q=refno:D8163*</t>
  </si>
  <si>
    <t>Newbold Mothers' Union</t>
  </si>
  <si>
    <t>"Minutes 2008-2018; accounts 2012-2018"</t>
  </si>
  <si>
    <t>D8164</t>
  </si>
  <si>
    <t>http://calmview.derbyshire.gov.uk/calmview/overview.aspx?src=calmview.catalog&amp;q=refno:D8164*</t>
  </si>
  <si>
    <t>Deeds and other papers relating to premises in Chapel en le Frith, Derby and Hilton</t>
  </si>
  <si>
    <t>"Deeds and other papers relating to The Queens Hotel and other premises in Hilton, 1835 - Jun 1897; Abstract of title for 'The Rose and Crown' and two cottages at Tunstead Milton, Chapel en le Frith,. reciting deeds from Apr 1794, 1897; and Schedule of Deeds relating to a piece of land at Upper Dale Road and Walbrook Road, both Derby, Sep 1897"</t>
  </si>
  <si>
    <t>1835-1897</t>
  </si>
  <si>
    <t>D8166</t>
  </si>
  <si>
    <t>http://calmview.derbyshire.gov.uk/calmview/overview.aspx?src=calmview.catalog&amp;q=refno:D8166*</t>
  </si>
  <si>
    <t>Scrapbook, mainly of newspaper cuttings, entitled 'Random Roamings - mainly about Derbyshire', Nov 1913 - Jul 1945</t>
  </si>
  <si>
    <t>"This volume covers numerous walking locations across Great Britain. It appears to originate from the Ludworth, Mellor and Compstall branch of Rural Community Council. There are several articles written by on regarding Mr. T. W. Corker, the honorary secretary of this branch in the 1930s. A note in the book also says that he was in charge of RAF Library during 1918-1919. There are several articles concerning areas of the Peak District and the High Peak."</t>
  </si>
  <si>
    <t>1913-1945</t>
  </si>
  <si>
    <t>D8168</t>
  </si>
  <si>
    <t>http://calmview.derbyshire.gov.uk/calmview/overview.aspx?src=calmview.catalog&amp;q=refno:D8168*</t>
  </si>
  <si>
    <t>Memorial cards for former residents of the areas in and around Ashbourne, Bakewell, Buxton and Chesterfield</t>
  </si>
  <si>
    <t>[1870s-1920s]</t>
  </si>
  <si>
    <t>D8169</t>
  </si>
  <si>
    <t>http://calmview.derbyshire.gov.uk/calmview/overview.aspx?src=calmview.catalog&amp;q=refno:D8169*</t>
  </si>
  <si>
    <t>Artificial Collection of papers mainly concerning inhabitants of Monyash, and properties in Monyash, Over Haddon and Biggin</t>
  </si>
  <si>
    <t>"Auction notice for the sale of Mr. Brownson's cattle, implements and household furniture from Newhaven House [Biggin], 1872); Monyash National School receipts; Copy wills and probate papers for Samuel Ashmore of Monyash, 1852-1863, Hannah Bonsall of Monyash, 1859, Thomas Handley, 1846-1857, Simon Handley, 1849-1854; Account book for sale of effects of George Hibbert, 1855; Bonds, deeds and agreements, 1729-1834; Particulars and conditions of sale for the Manor of Over Haddon, 1847; Sale catalogue for the Manor of Monyash, 1861; Particulars and conditions of sale for land and properties in Over Haddon, 1863"</t>
  </si>
  <si>
    <t>[18th cent]-1872</t>
  </si>
  <si>
    <t>D8170</t>
  </si>
  <si>
    <t>http://calmview.derbyshire.gov.uk/calmview/overview.aspx?src=calmview.catalog&amp;q=refno:D8170*</t>
  </si>
  <si>
    <t>Derby Borough Council rate books</t>
  </si>
  <si>
    <t>"Rate books (8 vols): Alfreton UDC, Ashbourne UDC and RDC, Bakewell UDC, Belper RDC, c1939-1940; Shardlow RDC, c1938-1950; Repton RDC, Ripley UDC, c1929-1942; Swadlincote UDC, Wirksworth UDC, c1929-1940; Belper UDC, Blackwell RDC, c1938-1942; Clowne RDC, Dronfield UDC, Ilkeston Municipal Borough, 1938-1943; Long Eaton UDC (2 vols), c1938-1944"</t>
  </si>
  <si>
    <t>c1938-1950</t>
  </si>
  <si>
    <t>D8171</t>
  </si>
  <si>
    <t>http://calmview.derbyshire.gov.uk/calmview/overview.aspx?src=calmview.catalog&amp;q=refno:D8171*</t>
  </si>
  <si>
    <t>George Beeland, tailors and drapers, Derby</t>
  </si>
  <si>
    <t>"Public [?] Ledger 1856-1861; Corn Market Trade Ledger 1856-1862; Iron Gate Ledger 1856-1861 (indexed)"</t>
  </si>
  <si>
    <t>1856-1862</t>
  </si>
  <si>
    <t>D8172</t>
  </si>
  <si>
    <t>http://calmview.derbyshire.gov.uk/calmview/overview.aspx?src=calmview.catalog&amp;q=refno:D8172*</t>
  </si>
  <si>
    <t>Jackson Family, Antiquarians of Sheffield - Derbyshire material</t>
  </si>
  <si>
    <t>"Original manuscripts collected by the family, research notes, ephemera [Former Sheffield Archives reference JC]"</t>
  </si>
  <si>
    <t>D8173</t>
  </si>
  <si>
    <t>6 boxes, 3 outsize items</t>
  </si>
  <si>
    <t>http://calmview.derbyshire.gov.uk/calmview/overview.aspx?src=calmview.catalog&amp;q=refno:D8173*</t>
  </si>
  <si>
    <t>transferred from Sheffield Archives</t>
  </si>
  <si>
    <t>Armitage and Smith, Architects of Dore - Derbyshire plans</t>
  </si>
  <si>
    <t>"Architect's drawings of Derbyshire projects [Former Sheffield Archives reference X672]"</t>
  </si>
  <si>
    <t>c1940s-c1960s</t>
  </si>
  <si>
    <t>D8174</t>
  </si>
  <si>
    <t>9 rolls</t>
  </si>
  <si>
    <t>http://calmview.derbyshire.gov.uk/calmview/overview.aspx?src=calmview.catalog&amp;q=refno:D8174*</t>
  </si>
  <si>
    <t>Research notes and copied sources relating to Cressbrook and Litton Mills, compiled by Miss MacKenzie of Sheffield, History Teacher and Local Historian</t>
  </si>
  <si>
    <t>"Including correspondence [Former Sheffield Archives reference: MD6755, MD6758, MD6801]"</t>
  </si>
  <si>
    <t>c1959-c1975</t>
  </si>
  <si>
    <t>D8175</t>
  </si>
  <si>
    <t>http://calmview.derbyshire.gov.uk/calmview/overview.aspx?src=calmview.catalog&amp;q=refno:D8175*</t>
  </si>
  <si>
    <t>Derbyshire Maps acquired by Broomhead and Neal, Solicitors of Sheffield</t>
  </si>
  <si>
    <t>"[Former Sheffield Archives ref: SY712]"</t>
  </si>
  <si>
    <t>[18th-20th century]</t>
  </si>
  <si>
    <t>D8176</t>
  </si>
  <si>
    <t>Preservation</t>
  </si>
  <si>
    <t>http://calmview.derbyshire.gov.uk/calmview/overview.aspx?src=calmview.catalog&amp;q=refno:D8176*</t>
  </si>
  <si>
    <t>Records relating to property titles in Tideswell and Little Hucklow</t>
  </si>
  <si>
    <t>19th century</t>
  </si>
  <si>
    <t>D8177</t>
  </si>
  <si>
    <t>http://calmview.derbyshire.gov.uk/calmview/overview.aspx?src=calmview.catalog&amp;q=refno:D8177*</t>
  </si>
  <si>
    <t>Artificial collection of Derbyshire Maps, Plans and Sale Catalogues transferred from Sheffield Archives and Local Studies</t>
  </si>
  <si>
    <t>"Including Dronfield Sale Catalogue, 1903; Notice of sale by auction of freehold farms in Hope known as Crab-Tree Meadow Farm, Fairfield Estate, Birch Field Farm and Upper Birch Field Estate, 1825; Map of Hill-Top Estate, 1788; Early 20th century Tracing (partial?) of a map showing the area around Baslow Common; View of the Derbyshire Miners Welfare Convalescent Home, Skegness, 1927; Plan showing Wormhill Hall and Church, Wye Wood, Wormhill Old Road, Wormhill New Road and the bridge over the River Wye to Taddington, 19th century; Map of Bradwell, 1810; Bundle of maps and plans relating to Thornbridge Hall, Great Longstone, 20th century"</t>
  </si>
  <si>
    <t>D8178</t>
  </si>
  <si>
    <t>5 rolls, 2 bundles</t>
  </si>
  <si>
    <t>http://calmview.derbyshire.gov.uk/calmview/overview.aspx?src=calmview.catalog&amp;q=refno:D8178*</t>
  </si>
  <si>
    <t>Correspondence and other papers concerning the enclosure of common lands at Shatton [parish of Hope]</t>
  </si>
  <si>
    <t>"[Former Sheffield Archives ref: MD8031]"</t>
  </si>
  <si>
    <t>D8179</t>
  </si>
  <si>
    <t>http://calmview.derbyshire.gov.uk/calmview/overview.aspx?src=calmview.catalog&amp;q=refno:D8179*</t>
  </si>
  <si>
    <t>Poem entitled 'Staveley Revisited' by John Holland of Sheffield Park, Sep 1838</t>
  </si>
  <si>
    <t>"Book containing 29 six line stanzas, and notes about Staveley and the Frechville family. The inside cover contains a photograph of Holland, with a caption reading 'My Father's Nephew, The Writer of This Little History'. The book appears to belong to Mrs J Spencer of Staveley"</t>
  </si>
  <si>
    <t>D8180</t>
  </si>
  <si>
    <t>http://calmview.derbyshire.gov.uk/calmview/overview.aspx?src=calmview.catalog&amp;q=refno:D8180*</t>
  </si>
  <si>
    <t>Wirksworth Recreation Ground Trust</t>
  </si>
  <si>
    <t>1887-2009</t>
  </si>
  <si>
    <t>D8181</t>
  </si>
  <si>
    <t>http://calmview.derbyshire.gov.uk/calmview/overview.aspx?src=calmview.catalog&amp;q=refno:D8181*</t>
  </si>
  <si>
    <t>Boulton Lane Baptist Church, Derby</t>
  </si>
  <si>
    <t>"Deacon's meeting minutes, 1956-2013 (gaps); Church Meeting minutes (including officers meetings and AGMs), 1956-2013; Sunday School minute book[?] including Teachers' meeting minutes Jan 1956-Feb 1987; Church Attendance book, 1982-1996; 8th Derby Boys Brigade Junior Section Roll book, Jul 1976-Jul 1980; 8th Derby Boys Brigade Life Boys Team Roll book, 1968-1969; account book for Homework Fund, 1964-1994, plans of church, no date c1950s; copy of Church Rules, 1956; file of correspondence: general and including sale of land surrounding church c1982-2004"</t>
  </si>
  <si>
    <t>1956-2013</t>
  </si>
  <si>
    <t>D8182</t>
  </si>
  <si>
    <t>http://calmview.derbyshire.gov.uk/calmview/overview.aspx?src=calmview.catalog&amp;q=refno:D8182*</t>
  </si>
  <si>
    <t>Bond regarding a messsuage in Horsley</t>
  </si>
  <si>
    <t>D8183</t>
  </si>
  <si>
    <t>http://calmview.derbyshire.gov.uk/calmview/overview.aspx?src=calmview.catalog&amp;q=refno:D8183*</t>
  </si>
  <si>
    <t>Archaeological report and supporting papers regarding a field evaluation Storforth Lane, Hasland</t>
  </si>
  <si>
    <t>D8184</t>
  </si>
  <si>
    <t>http://calmview.derbyshire.gov.uk/calmview/overview.aspx?src=calmview.catalog&amp;q=refno:D8184*</t>
  </si>
  <si>
    <t>R.S. Fitton, local historian</t>
  </si>
  <si>
    <t>"Research and other papers for PhD and publication regarding the Strutts and Arkwrights and their manufacturing business"</t>
  </si>
  <si>
    <t>[1950s]</t>
  </si>
  <si>
    <t>D8185</t>
  </si>
  <si>
    <t>approx. 25 boxes</t>
  </si>
  <si>
    <t>http://calmview.derbyshire.gov.uk/calmview/overview.aspx?src=calmview.catalog&amp;q=refno:D8185*</t>
  </si>
  <si>
    <t>Historic Building Record for Newhouse Farm, Peak Forest, Jun</t>
  </si>
  <si>
    <t>"also including CD of site photographs and the photographic negatives"</t>
  </si>
  <si>
    <t>D8186</t>
  </si>
  <si>
    <t>1 file; 333mb</t>
  </si>
  <si>
    <t>http://calmview.derbyshire.gov.uk/calmview/overview.aspx?src=calmview.catalog&amp;q=refno:D8186*</t>
  </si>
  <si>
    <t>Richard and Joseph Cooper of Edale, farmer</t>
  </si>
  <si>
    <t>"Valuation Normans Farm, Hope, 1879; Goods bought at Edale End Farm, 1893; Particulars of sale by auction of live and dead farm stock, 1926; Obituary for Joseph Cooper, 1940; Rules of the Loyal Lily of the Valley Lodge, Independent Order of Oddfellows, 1902"</t>
  </si>
  <si>
    <t>1879-1940</t>
  </si>
  <si>
    <t>D8187</t>
  </si>
  <si>
    <t>http://calmview.derbyshire.gov.uk/calmview/overview.aspx?src=calmview.catalog&amp;q=refno:D8187*</t>
  </si>
  <si>
    <t>Truman Street Methodist Church, Kimberley, Nottinghamshire</t>
  </si>
  <si>
    <t>"Church Council minutes, 1978-2003; Offerings book, 1989-2003"</t>
  </si>
  <si>
    <t>1978-2003</t>
  </si>
  <si>
    <t>D8188</t>
  </si>
  <si>
    <t>http://calmview.derbyshire.gov.uk/calmview/overview.aspx?src=calmview.catalog&amp;q=refno:D8188*</t>
  </si>
  <si>
    <t>School papers of former pupil, Nightingale Boys Infants and Junior School</t>
  </si>
  <si>
    <t>"Including national registration card, school work"</t>
  </si>
  <si>
    <t>1940-1953</t>
  </si>
  <si>
    <t>D8189</t>
  </si>
  <si>
    <t>http://calmview.derbyshire.gov.uk/calmview/overview.aspx?src=calmview.catalog&amp;q=refno:D8189*</t>
  </si>
  <si>
    <t>Swadlincote District and Ashby de la Zouch Urban District Councils Joint Water Committee</t>
  </si>
  <si>
    <t>"Notice regarding plans for the Burton and Ashby Light Railways, 1902; Letter from Ed. Bennis &amp; Co. Ltd of Rugby [Warwickshire] regarding the installation of mechanical stokers, 1905"</t>
  </si>
  <si>
    <t>1902-1905</t>
  </si>
  <si>
    <t>D8190</t>
  </si>
  <si>
    <t>http://calmview.derbyshire.gov.uk/calmview/overview.aspx?src=calmview.catalog&amp;q=refno:D8190*</t>
  </si>
  <si>
    <t>Title deeds relating to Burton House and Masson View, Smedley Street, Matlock</t>
  </si>
  <si>
    <t>1867-1974</t>
  </si>
  <si>
    <t>D8191</t>
  </si>
  <si>
    <t>http://calmview.derbyshire.gov.uk/calmview/overview.aspx?src=calmview.catalog&amp;q=refno:D8191*</t>
  </si>
  <si>
    <t>Copies of the large scale Abandonment Plans for the coal mines to the west of Buxton; copies of Acts of Parliament for six Buxton Turnpike Roads (1724-1880)</t>
  </si>
  <si>
    <t>"Leek [co. Staffordshire], Macclesfield [co. Cheshire], Ashbourne, Congleton to Prestbury [both co. Cheshire] joining with the Leek Turnpike Road at Thatchmarsh Bottom, Hartington, Whaley and a new branch from Barmoor Clough, near Chapel-en-le-Frith to Fairfield, Buxton, and Banner Cross in West Riding of Yorkshire to Fox House in Derbyshire"</t>
  </si>
  <si>
    <t>[1980s-1990s]</t>
  </si>
  <si>
    <t>D8192</t>
  </si>
  <si>
    <t>0.5 box, 2 rolls</t>
  </si>
  <si>
    <t>http://calmview.derbyshire.gov.uk/calmview/overview.aspx?src=calmview.catalog&amp;q=refno:D8192*</t>
  </si>
  <si>
    <t>Soroptimist International Club of Long Eaton</t>
  </si>
  <si>
    <t>"Register of members 1965-1985; Highlights book 1956-1958; Presidents' name badges 1955-1985; List of presidents from 1955 to 1985"</t>
  </si>
  <si>
    <t>1955-2018</t>
  </si>
  <si>
    <t>D8193</t>
  </si>
  <si>
    <t>http://calmview.derbyshire.gov.uk/calmview/overview.aspx?src=calmview.catalog&amp;q=refno:D8193*</t>
  </si>
  <si>
    <t>Twyford School</t>
  </si>
  <si>
    <t>"Papers re proposed alterations, including plans, accounts, estimates, correspondence, specification produced for Sir Vauncey Harpur Crewe, other"</t>
  </si>
  <si>
    <t>c1892-1894</t>
  </si>
  <si>
    <t>D8194</t>
  </si>
  <si>
    <t>http://calmview.derbyshire.gov.uk/calmview/overview.aspx?src=calmview.catalog&amp;q=refno:D8194*</t>
  </si>
  <si>
    <t>Alfred Seale and his son, Eric Seale Haslam</t>
  </si>
  <si>
    <t>"Copy deeds (1957-1966) and plans (1930-1958) re Breadsall Priory Estate; papers re an invitation to attend the Coronation of King George VI"</t>
  </si>
  <si>
    <t>1899-1966</t>
  </si>
  <si>
    <t>D8195</t>
  </si>
  <si>
    <t>http://calmview.derbyshire.gov.uk/calmview/overview.aspx?src=calmview.catalog&amp;q=refno:D8195*</t>
  </si>
  <si>
    <t>Woodville Women's Institute</t>
  </si>
  <si>
    <t>"Programmes: 1961-2012; Constitution and bye-laws; Ephemera; Financial statements, 2002-2014; Account book (includes subscriptions), 1959-1974; Committee minutes, 1959-2014; Meeting records, 1959-2014"</t>
  </si>
  <si>
    <t>1961-2014</t>
  </si>
  <si>
    <t>D8196</t>
  </si>
  <si>
    <t>http://calmview.derbyshire.gov.uk/calmview/overview.aspx?src=calmview.catalog&amp;q=refno:D8196*</t>
  </si>
  <si>
    <t>Curbar, Calver and Froggatt Women's Institute</t>
  </si>
  <si>
    <t>"Monthly Meeting Record, 1944-2015; Committee Minutes, 1944-2015; VCO Annual Reports, 1969-1971; Financial Statements, 2008-2015; Correspondence and other 1935-2015"</t>
  </si>
  <si>
    <t>1944-2015</t>
  </si>
  <si>
    <t>D8197</t>
  </si>
  <si>
    <t>http://calmview.derbyshire.gov.uk/calmview/overview.aspx?src=calmview.catalog&amp;q=refno:D8197*</t>
  </si>
  <si>
    <t>Bolsover Women's Institute</t>
  </si>
  <si>
    <t>"Committee Meeting Minutes, 1932-2011; Monthly Meeting Record, 1931-2011; Financial Statements, 2007-2011; Programmes, 1953-2011; Committee Annual Reports, 1955-2011; Short biographies and other ephemera, 1973-2010; Video of Bolsover WI 1993 and 2000"</t>
  </si>
  <si>
    <t>D8198</t>
  </si>
  <si>
    <t>0.75 box; 12.73gb</t>
  </si>
  <si>
    <t>http://calmview.derbyshire.gov.uk/calmview/overview.aspx?src=calmview.catalog&amp;q=refno:D8198*</t>
  </si>
  <si>
    <t>Fritchley Women's Institute</t>
  </si>
  <si>
    <t>"Committee Minutes, 1923-1933; Record of Monthly meetings, 1923-1934; Accounts book 1928-1944; Other"</t>
  </si>
  <si>
    <t>1923-2008</t>
  </si>
  <si>
    <t>D8199</t>
  </si>
  <si>
    <t>http://calmview.derbyshire.gov.uk/calmview/overview.aspx?src=calmview.catalog&amp;q=refno:D8199*</t>
  </si>
  <si>
    <t>Ockbrook and Borrowash Women's Institute</t>
  </si>
  <si>
    <t>"Committee Minute Books, 1928-1995; Record of Monthly meetings, 1928-2000; Record of Interim Monthly Meetings, 1970-1978; Committee Annual reports, 1935-1987; Budget 1992; Hall Account 1950-1989; Accounts, 1928-1998; Annual Financial Statements, 1956-1995; Photographs and other ephemera"</t>
  </si>
  <si>
    <t>1928-2000</t>
  </si>
  <si>
    <t>D8200</t>
  </si>
  <si>
    <t>http://calmview.derbyshire.gov.uk/calmview/overview.aspx?src=calmview.catalog&amp;q=refno:D8200*</t>
  </si>
  <si>
    <t>Radborne Women's Institute</t>
  </si>
  <si>
    <t>"Records of Monthly Meetings, 1936-1945"</t>
  </si>
  <si>
    <t>1936-1945</t>
  </si>
  <si>
    <t>D8201</t>
  </si>
  <si>
    <t>http://calmview.derbyshire.gov.uk/calmview/overview.aspx?src=calmview.catalog&amp;q=refno:D8201*</t>
  </si>
  <si>
    <t>Letter relating to access over Kinder Scout and management of the moors and grouse there, 28 May 1943</t>
  </si>
  <si>
    <t>"From James Watts, of S&amp;J Watts &amp; Co of Manchester"</t>
  </si>
  <si>
    <t>D8202</t>
  </si>
  <si>
    <t>http://calmview.derbyshire.gov.uk/calmview/overview.aspx?src=calmview.catalog&amp;q=refno:D8202*</t>
  </si>
  <si>
    <t>New Mills and District Ramblers</t>
  </si>
  <si>
    <t>"Committee minutes 1976-2008; AGM minutes, 1989-2001; Programmes 2004-2009; Walks programmes 1978-2012; Membership, 2007-2008; List of officers and committee 1993-2012; Photographs; Various correspondence files, 1970s, 2000s; Financial returns, 2003-2008; Press cuttings and publicity; Manchester Area papers 1980-1988; Coach outings papers and publicity 1986-2012"</t>
  </si>
  <si>
    <t>1976-2012</t>
  </si>
  <si>
    <t>D8203</t>
  </si>
  <si>
    <t>http://calmview.derbyshire.gov.uk/calmview/overview.aspx?src=calmview.catalog&amp;q=refno:D8203*</t>
  </si>
  <si>
    <t>Title deeds for properties in Clowne and Scarcliffe</t>
  </si>
  <si>
    <t>1736-1866</t>
  </si>
  <si>
    <t>D8204</t>
  </si>
  <si>
    <t>http://calmview.derbyshire.gov.uk/calmview/overview.aspx?src=calmview.catalog&amp;q=refno:D8204*</t>
  </si>
  <si>
    <t>Photographs of Anchor Church at Ingleby and Melbourne Church</t>
  </si>
  <si>
    <t>"with notes about the history of Anchor Church"</t>
  </si>
  <si>
    <t>D8205</t>
  </si>
  <si>
    <t>http://calmview.derbyshire.gov.uk/calmview/overview.aspx?src=calmview.catalog&amp;q=refno:D8205*</t>
  </si>
  <si>
    <t>St John's Ambulance Society: Cossall Colliery Detachment</t>
  </si>
  <si>
    <t>"Minutes of meetings, 1887-1891; other"</t>
  </si>
  <si>
    <t>1887-1891</t>
  </si>
  <si>
    <t>D8206</t>
  </si>
  <si>
    <t>http://calmview.derbyshire.gov.uk/calmview/overview.aspx?src=calmview.catalog&amp;q=refno:D8206*</t>
  </si>
  <si>
    <t>Ashbourne Field Club</t>
  </si>
  <si>
    <t>"Minutes (including accounts, Chairman's reports, Constitution and rules of club)"</t>
  </si>
  <si>
    <t>1972-2018</t>
  </si>
  <si>
    <t>D8207</t>
  </si>
  <si>
    <t>http://calmview.derbyshire.gov.uk/calmview/overview.aspx?src=calmview.catalog&amp;q=refno:D8207*</t>
  </si>
  <si>
    <t>Letters of George Henry Mason, butcher of Bolsover</t>
  </si>
  <si>
    <t>D8208</t>
  </si>
  <si>
    <t>8 items</t>
  </si>
  <si>
    <t>http://calmview.derbyshire.gov.uk/calmview/overview.aspx?src=calmview.catalog&amp;q=refno:D8208*</t>
  </si>
  <si>
    <t>Papers relating to James Leslie Riley of South Darley, World War Two Prisoner of War</t>
  </si>
  <si>
    <t>"Letters written by James Leslie Riley when a POW, 1942-1944; recipe book [1940s]; plan of POW camps [1940s]; Prisoner of War newspapers 1944; list of medals received 1945; photographs of funeral 1944; biography"</t>
  </si>
  <si>
    <t>1942-[2018]</t>
  </si>
  <si>
    <t>D8209</t>
  </si>
  <si>
    <t>5 bundles</t>
  </si>
  <si>
    <t>http://calmview.derbyshire.gov.uk/calmview/overview.aspx?src=calmview.catalog&amp;q=refno:D8209*</t>
  </si>
  <si>
    <t>Historic Building Recording for Bennetston Hall, Dove Holes</t>
  </si>
  <si>
    <t>"Digital copy of Historic Building Recording produced for Bennetston Hall, Dove Holes, includes report and related images"</t>
  </si>
  <si>
    <t>D8210</t>
  </si>
  <si>
    <t>1 file; digital unknown</t>
  </si>
  <si>
    <t>http://calmview.derbyshire.gov.uk/calmview/overview.aspx?src=calmview.catalog&amp;q=refno:D8210*</t>
  </si>
  <si>
    <t>Personal papers of Ernest Hardy of Staveley</t>
  </si>
  <si>
    <t>"Wedding papers and photograph album, 1963; Furniture Hire Purchase, 1909-1911"</t>
  </si>
  <si>
    <t>1909-1963</t>
  </si>
  <si>
    <t>D8211</t>
  </si>
  <si>
    <t>http://calmview.derbyshire.gov.uk/calmview/overview.aspx?src=calmview.catalog&amp;q=refno:D8211*</t>
  </si>
  <si>
    <t>Same Lot As Last Time, Old Time Music Hall Performance Group, Long Eaton</t>
  </si>
  <si>
    <t>"Minutes, 1966-1989; Extracts of scrapbooks containing photographs, invitations, newscuttings, programmes, music sheets and other ephemera 1979-1985"</t>
  </si>
  <si>
    <t>D8212</t>
  </si>
  <si>
    <t>http://calmview.derbyshire.gov.uk/calmview/overview.aspx?src=calmview.catalog&amp;q=refno:D8212*</t>
  </si>
  <si>
    <t>Philip Roose, Estate Agents of Bakewell</t>
  </si>
  <si>
    <t>"Sale catalogues for various property and land in Matlock, Bakewell, Alport, Youlgreave, Taddington, Cressbrook, Middleton-by-Youlgreave, including Lea Hurst Estate"</t>
  </si>
  <si>
    <t>1906-1961</t>
  </si>
  <si>
    <t>D8213</t>
  </si>
  <si>
    <t>http://calmview.derbyshire.gov.uk/calmview/overview.aspx?src=calmview.catalog&amp;q=refno:D8213*</t>
  </si>
  <si>
    <t>Belper Women's Institute</t>
  </si>
  <si>
    <t>"Record of Monthly meetings, 1970-2006; Committee minutes, 1998-2002; Presidents report Nov 2009"</t>
  </si>
  <si>
    <t>1970-2009</t>
  </si>
  <si>
    <t>D8214</t>
  </si>
  <si>
    <t>http://calmview.derbyshire.gov.uk/calmview/overview.aspx?src=calmview.catalog&amp;q=refno:D8214*</t>
  </si>
  <si>
    <t>Hilton and Marston Women's Institute</t>
  </si>
  <si>
    <t>"Accounts Book 1940-1955; Financial Statements 2005-2009; Programme 2006"</t>
  </si>
  <si>
    <t>1940-2009</t>
  </si>
  <si>
    <t>D8215</t>
  </si>
  <si>
    <t>1 volume, 1 bundle</t>
  </si>
  <si>
    <t>http://calmview.derbyshire.gov.uk/calmview/overview.aspx?src=calmview.catalog&amp;q=refno:D8215*</t>
  </si>
  <si>
    <t>Shipley Women's Institute</t>
  </si>
  <si>
    <t>"Committee Minutes, 1983-2009; Record of Meetings, 1953-2009; Secretary memorandum books, 1959-1960; Financial Statements 1964-2008; Budgets 1962-1974; Programmes 1987-2001; other"</t>
  </si>
  <si>
    <t>1953-2008</t>
  </si>
  <si>
    <t>D8216</t>
  </si>
  <si>
    <t>http://calmview.derbyshire.gov.uk/calmview/overview.aspx?src=calmview.catalog&amp;q=refno:D8216*</t>
  </si>
  <si>
    <t>CFA Archaeology Ltd</t>
  </si>
  <si>
    <t>D8217</t>
  </si>
  <si>
    <t>http://calmview.derbyshire.gov.uk/calmview/overview.aspx?src=calmview.catalog&amp;q=refno:D8217*</t>
  </si>
  <si>
    <t>Rural Action Derbyshire (formerly Derbyshire Rural Community Council)</t>
  </si>
  <si>
    <t>"Parish Plans, Traffic and Travel Surveys"</t>
  </si>
  <si>
    <t>D872</t>
  </si>
  <si>
    <t>http://calmview.derbyshire.gov.uk/calmview/overview.aspx?src=calmview.catalog&amp;q=refno:D872/*</t>
  </si>
  <si>
    <t>Bonsall Women's Institute</t>
  </si>
  <si>
    <t>"Accounts book"</t>
  </si>
  <si>
    <t>1978-1987</t>
  </si>
  <si>
    <t>D8741</t>
  </si>
  <si>
    <t>http://calmview.derbyshire.gov.uk/calmview/overview.aspx?src=calmview.catalog&amp;q=refno:D8741*</t>
  </si>
  <si>
    <t>Holmesfield and Cordwell Women's Institute</t>
  </si>
  <si>
    <t>"Secretary's Report 1996/7; Financial Report 1997; Budget 1997"</t>
  </si>
  <si>
    <t>1996-1997</t>
  </si>
  <si>
    <t>D8745</t>
  </si>
  <si>
    <t>http://calmview.derbyshire.gov.uk/calmview/overview.aspx?src=calmview.catalog&amp;q=refno:D8745*</t>
  </si>
  <si>
    <t>Kilburn Baptist Chapel</t>
  </si>
  <si>
    <t>1921-1964</t>
  </si>
  <si>
    <t>D8748</t>
  </si>
  <si>
    <t>http://calmview.derbyshire.gov.uk/calmview/overview.aspx?src=calmview.catalog&amp;q=refno:D8748/*</t>
  </si>
  <si>
    <t>Plan of builder's proposed extension of The Fold, Parwich</t>
  </si>
  <si>
    <t>D8749</t>
  </si>
  <si>
    <t>http://calmview.derbyshire.gov.uk/calmview/overview.aspx?src=calmview.catalog&amp;q=refno:D8749*</t>
  </si>
  <si>
    <t>Clowne Primitive Methodist Chapel, High Street, Clowne</t>
  </si>
  <si>
    <t>"Sunday School Primary register 1977-1979, Sunday School Accounts book 1922-1948"</t>
  </si>
  <si>
    <t>1922-1979</t>
  </si>
  <si>
    <t>D8750</t>
  </si>
  <si>
    <t>http://calmview.derbyshire.gov.uk/calmview/overview.aspx?src=calmview.catalog&amp;q=refno:D8750/*</t>
  </si>
  <si>
    <t>Hardwick Probus Club</t>
  </si>
  <si>
    <t>"Accounts, 1982-2010; membership subscriptions and general accounts 1982-2013"</t>
  </si>
  <si>
    <t>1982-2010</t>
  </si>
  <si>
    <t>D8751</t>
  </si>
  <si>
    <t>http://calmview.derbyshire.gov.uk/calmview/overview.aspx?src=calmview.catalog&amp;q=refno:D8751/*</t>
  </si>
  <si>
    <t>Bargain and Sale for the land called Marsh Flat at Ashover</t>
  </si>
  <si>
    <t>D8752</t>
  </si>
  <si>
    <t>http://calmview.derbyshire.gov.uk/calmview/overview.aspx?src=calmview.catalog&amp;q=refno:D8752/*</t>
  </si>
  <si>
    <t>Northwood and Tinkersley Parish Council</t>
  </si>
  <si>
    <t>"Minutes, 2004-2010; Audit reports, 2004-2011"</t>
  </si>
  <si>
    <t>2004-2011</t>
  </si>
  <si>
    <t>D8753</t>
  </si>
  <si>
    <t>http://calmview.derbyshire.gov.uk/calmview/overview.aspx?src=calmview.catalog&amp;q=refno:D8753*</t>
  </si>
  <si>
    <t>Pilsley Parish Meeting</t>
  </si>
  <si>
    <t>"Audit reports, 1995-2010"</t>
  </si>
  <si>
    <t>1995-2010</t>
  </si>
  <si>
    <t>D8754</t>
  </si>
  <si>
    <t>http://calmview.derbyshire.gov.uk/calmview/overview.aspx?src=calmview.catalog&amp;q=refno:D8754*</t>
  </si>
  <si>
    <t>Deed of Settlement in contemplation of marriage</t>
  </si>
  <si>
    <t>"re property in New Mills and Whittle"</t>
  </si>
  <si>
    <t>D8755</t>
  </si>
  <si>
    <t>http://calmview.derbyshire.gov.uk/calmview/overview.aspx?src=calmview.catalog&amp;q=refno:D8755*</t>
  </si>
  <si>
    <t>Matlock and District Schools Musical Festival Association</t>
  </si>
  <si>
    <t>"Programme"</t>
  </si>
  <si>
    <t>D8756</t>
  </si>
  <si>
    <t>http://calmview.derbyshire.gov.uk/calmview/overview.aspx?src=calmview.catalog&amp;q=refno:D8756*</t>
  </si>
  <si>
    <t>Tithe Map and Award for Edlaston</t>
  </si>
  <si>
    <t>D8757</t>
  </si>
  <si>
    <t>http://calmview.derbyshire.gov.uk/calmview/overview.aspx?src=calmview.catalog&amp;q=refno:D8757*</t>
  </si>
  <si>
    <t>Egginton Primary School</t>
  </si>
  <si>
    <t>"Admissions, 1878-1910; Log books, 1895-1985; Governor signed minutes and papers, 2010-2012; Private School Fund Accounts 2007/8-2011/12"</t>
  </si>
  <si>
    <t>1878-2012</t>
  </si>
  <si>
    <t>D8758</t>
  </si>
  <si>
    <t>http://calmview.derbyshire.gov.uk/calmview/overview.aspx?src=calmview.catalog&amp;q=refno:D8758*</t>
  </si>
  <si>
    <t>Deepwood Mining Company Limited, Darley Dale</t>
  </si>
  <si>
    <t>"Photograph Album"</t>
  </si>
  <si>
    <t>[1970s]</t>
  </si>
  <si>
    <t>D8759</t>
  </si>
  <si>
    <t>http://calmview.derbyshire.gov.uk/calmview/overview.aspx?src=calmview.catalog&amp;q=refno:D8759*</t>
  </si>
  <si>
    <t>J.B Cutts, architect and surveyor, Pilsley</t>
  </si>
  <si>
    <t>"Plan for house at Babbington Street, Tibshelf"</t>
  </si>
  <si>
    <t>[early 20th cent]</t>
  </si>
  <si>
    <t>D8761</t>
  </si>
  <si>
    <t>http://calmview.derbyshire.gov.uk/calmview/overview.aspx?src=calmview.catalog&amp;q=refno:D8761*</t>
  </si>
  <si>
    <t>Chesterfield Photographic Society</t>
  </si>
  <si>
    <t>"List of Members"</t>
  </si>
  <si>
    <t>D8762</t>
  </si>
  <si>
    <t>http://calmview.derbyshire.gov.uk/calmview/overview.aspx?src=calmview.catalog&amp;q=refno:D8762*</t>
  </si>
  <si>
    <t>Breaston Women's Institute</t>
  </si>
  <si>
    <t>"Monthly Meeting Record Books, 1941-1995; Committee Meeting Minutes, 1941-1995; Annual Financial Statements 1988-1994; other"</t>
  </si>
  <si>
    <t>1941-1995</t>
  </si>
  <si>
    <t>D8763</t>
  </si>
  <si>
    <t>http://calmview.derbyshire.gov.uk/calmview/overview.aspx?src=calmview.catalog&amp;q=refno:D8763*</t>
  </si>
  <si>
    <t>Eyam Women's Institute</t>
  </si>
  <si>
    <t>"Correspondence, 1948; VCO reports; Recipe Book; Monthly meeting records, 1996-2015; Committee minutes, 1997-2015; Annual reports, Financial statements, Presidents Reports 2007-2015; Committee reports 2008-2014; Programmes, 1953-2015"</t>
  </si>
  <si>
    <t>1948-2015</t>
  </si>
  <si>
    <t>D8764</t>
  </si>
  <si>
    <t>http://calmview.derbyshire.gov.uk/calmview/overview.aspx?src=calmview.catalog&amp;q=refno:D8764*</t>
  </si>
  <si>
    <t>Over Haddon Women's Institute</t>
  </si>
  <si>
    <t>"Financial Statements, 1968-2015; Committee Minutes, 1998-2013; Monthly Meeting Records, 2000-2014; Annual Reports 2003-2014; Programmes, 1986-2014; other"</t>
  </si>
  <si>
    <t>1968-2014</t>
  </si>
  <si>
    <t>D8765</t>
  </si>
  <si>
    <t>http://calmview.derbyshire.gov.uk/calmview/overview.aspx?src=calmview.catalog&amp;q=refno:D8765*</t>
  </si>
  <si>
    <t>Personal papers regarding Revd C S Furmston's family</t>
  </si>
  <si>
    <t>"Family papers and photographs including travel log of a visit to Paris, 1865"</t>
  </si>
  <si>
    <t>1865-1958</t>
  </si>
  <si>
    <t>D8766</t>
  </si>
  <si>
    <t>http://calmview.derbyshire.gov.uk/calmview/overview.aspx?src=calmview.catalog&amp;q=refno:D8766*</t>
  </si>
  <si>
    <t>Properties on South Street, Chesterfield</t>
  </si>
  <si>
    <t>"Plans of elevation, 1990s; partial assessment of the buildings architectural history, 1987"</t>
  </si>
  <si>
    <t>1987-[1990s]</t>
  </si>
  <si>
    <t>D8767</t>
  </si>
  <si>
    <t>http://calmview.derbyshire.gov.uk/calmview/overview.aspx?src=calmview.catalog&amp;q=refno:D8767*</t>
  </si>
  <si>
    <t>Taddington Women's Institute</t>
  </si>
  <si>
    <t>"Committee Meeting Minutes, 1957-2014; Monthly Meeting Records, 1957-2015; Programme 2011/12; other"</t>
  </si>
  <si>
    <t>1957-2015</t>
  </si>
  <si>
    <t>D8769</t>
  </si>
  <si>
    <t>http://calmview.derbyshire.gov.uk/calmview/overview.aspx?src=calmview.catalog&amp;q=refno:D8769*</t>
  </si>
  <si>
    <t>"Clerks, 1894-1960s (Correspondence and committee files relating to Chief Constable, Capital works, Mental Health Service, Festival of Britain, Surveyors Buildings, Welfare, Roads, Compensation, Taxation, Water Boards, boundaries, other); Children's Services, 1940s-2017 (departmental minutes 2012-2017, operational files for various day nurseries, children's centres, youth centres, adult community education, social care and youth services, residential admissions registers 1951-2000, White Hall Outdoor Education Centre photographs); Environmental Services, 20th cent-2008 (ceremonial event files, aerial surveys, and Rights of Way survey files 1949-c1999); Communications, 20th cent (video and audio recordings); Picture the Past, 2002-2016"</t>
  </si>
  <si>
    <t>1894-2017</t>
  </si>
  <si>
    <t>DCC</t>
  </si>
  <si>
    <t>approx. 170 boxes, 4 rolls, 200mb</t>
  </si>
  <si>
    <t>http://calmview.derbyshire.gov.uk/calmview/overview.aspx?src=calmview.catalog&amp;q=refno:DCC/*</t>
  </si>
  <si>
    <t>Derbyshire County Council: HM Coroner for High Peak, Chesterfield and North Derbyshire (The Hundred of Scarsdale)</t>
  </si>
  <si>
    <t>"Coroner's Death referrals, Jan 1993 - Dec 1994"</t>
  </si>
  <si>
    <t>1993-1994</t>
  </si>
  <si>
    <t>DCC/RG/3</t>
  </si>
  <si>
    <t>http://calmview.derbyshire.gov.uk/calmview/overview.aspx?src=calmview.catalog&amp;q=refno:DCC/RG/3*</t>
  </si>
  <si>
    <t>Hasland Tithe...</t>
  </si>
  <si>
    <t>University of Leicester Special Collections</t>
  </si>
  <si>
    <t>John Naden, student at University of Leicester(1960s)</t>
  </si>
  <si>
    <t>"John Naden, Mathematics &amp; Physics, 1960s: memorabilia of student life"</t>
  </si>
  <si>
    <t>1960-1969</t>
  </si>
  <si>
    <t>student life
University of Leicester</t>
  </si>
  <si>
    <t>Robin Alvarez, student at University of Leicester (1970s)</t>
  </si>
  <si>
    <t>"59 sheets of photographic negatives covering people and events relating to the University of Leicester, taken for Ripple (student newspaper) and personal use. 1 USB stick containing JPEG scans of the negatives. "</t>
  </si>
  <si>
    <t>1 box
5.65 gb</t>
  </si>
  <si>
    <t>Leicester Medical Society</t>
  </si>
  <si>
    <t>"Material relating to/collected by Leicester Medical Society, including: correpondence, council and AGM minutes, published volumes, catalogues and emphera relating to social events. "</t>
  </si>
  <si>
    <t>ACC 2018/3</t>
  </si>
  <si>
    <t>Association for Independent Museums (AIM) Focus and Success papers</t>
  </si>
  <si>
    <t>"Correspondence and printed publications by the Association for Independent Museums (AIM)"</t>
  </si>
  <si>
    <t>museums</t>
  </si>
  <si>
    <t>Professor Arthur Humphfreys, Victorian Studies Centre, English Department at the University of Leicester</t>
  </si>
  <si>
    <t>"Obituaries and memorabillia about Professor Arthur Humphfreys (1911-1988)"</t>
  </si>
  <si>
    <t>0.25 archive box</t>
  </si>
  <si>
    <t>Victorian Studies</t>
  </si>
  <si>
    <t>Correspondence received and sent by Dr George Porter</t>
  </si>
  <si>
    <t>"Correspondence relating to the University's finance and governance received and sent by Dr George Porter"</t>
  </si>
  <si>
    <t>1970-1979</t>
  </si>
  <si>
    <t>University of Leicester</t>
  </si>
  <si>
    <t>"Records relating to the planning and development of the David Wilson Library, at University of Leicester"</t>
  </si>
  <si>
    <t>2006/2008</t>
  </si>
  <si>
    <t>ACC 2018/7</t>
  </si>
  <si>
    <t>Jack Simmons (Professor of History at University of Leicester) and University of Leicester</t>
  </si>
  <si>
    <t>"3 film cannisters containing the footage of the wedding of Mr and Mrs Evans; correspondence belonging to Jack Simmons, photographs of the University history department in the 1950s. "</t>
  </si>
  <si>
    <t>1932-1998</t>
  </si>
  <si>
    <t>Russell Liney, Library Assistant at University of Leicester</t>
  </si>
  <si>
    <t>"Published script of 'More than a Woman', first performed by members of Leicester University Theatre at the Queen's Hall Theatre (University of Leicester), in 2015. The play was written by Russel Liney, employee of the University (Library Assistant in the University Library).
The volume includes the 2015 original cast members."</t>
  </si>
  <si>
    <t>0.10 archive box</t>
  </si>
  <si>
    <t>Theatre</t>
  </si>
  <si>
    <t>"Colour photograph of part of exterior of Shirley House, October 2017; b&amp;w photogrpah of 4 ladies in uniform standing in the same place as the colour photo, labelled on the back "Dora Hutchinson "Sorrento". Mr Lorrimer's maids at Manor Road." c. 1935
Folded catalogue of furniture &amp; effects, for sale by auction on 28 August 1947 at Sorrento (annotated by the donor's mother with prices paid).
2 printed sheets of information about Sorrento/Shirley House, compiled by James Frecklingham.
Label and bill head for F. H. Frecklingham, butcher, Wigston, c. 1930s
Photographs, correspondence and printed catalogues relating to the purchase and use of 'Sorrento/ Shirley House', University of Leicester student residence. "</t>
  </si>
  <si>
    <t>1930-2017</t>
  </si>
  <si>
    <t>"Correspondence, photographs and records relating to student houses prior to purchase by University"</t>
  </si>
  <si>
    <t>1918-1932</t>
  </si>
  <si>
    <t>"Memorabilia of Lynda Wight (nee Sharp), student at the University of Leicester during the 1970s. Includes: printed publications, emphera, photographs and material relating to the National Union of Students."</t>
  </si>
  <si>
    <t>1975-1978</t>
  </si>
  <si>
    <t>0.5 archive box</t>
  </si>
  <si>
    <t>"Photograph of Robert Arthur Albert Hackett, known as Arthur, electrician, meeting the Queen at the opening of the Percy Gee building, 1958"</t>
  </si>
  <si>
    <t>"University of Leicester memorabillia: photographs of student Frances Dorthea Kisby taken during her time at University College, Leicester and video recording of the University's 75th anniversary celebrations (D)"</t>
  </si>
  <si>
    <t>1925 - 1996</t>
  </si>
  <si>
    <t>ACC 2018/14</t>
  </si>
  <si>
    <t>William Fry</t>
  </si>
  <si>
    <t>"Travel Diary of William Fry: Excursion to Brighton, 1830"</t>
  </si>
  <si>
    <t>travel</t>
  </si>
  <si>
    <t>Centre for New Writing, University of Leicester</t>
  </si>
  <si>
    <t>"Poetanoster - A Poetry Collection (2018) anthology of poems relating to the closue of the University of Leicester paternoster lift."</t>
  </si>
  <si>
    <t>0.01 archive box</t>
  </si>
  <si>
    <t>"Annual Report, Leicester University Engineering Department, 1970"</t>
  </si>
  <si>
    <t>W. Hoskins</t>
  </si>
  <si>
    <t>"W. Hoskins papers relating to the history of the Wigston family in Leicester"</t>
  </si>
  <si>
    <t>0.75 archive box</t>
  </si>
  <si>
    <t>english local history</t>
  </si>
  <si>
    <t>"2018 Student Union ephemera, collected at the University of Leicester Freshers Fair"</t>
  </si>
  <si>
    <t>student activity
University of Leicester</t>
  </si>
  <si>
    <t>"Estates and Campus Services Newsletter, Issue 4 Autumn 2017."</t>
  </si>
  <si>
    <t>"Folded programme of events for Black History Month 2018 with information about University library's Black History project."</t>
  </si>
  <si>
    <t>0.001 archive box</t>
  </si>
  <si>
    <t>Black History Month
University of Leicester</t>
  </si>
  <si>
    <t>"Leicester Students' Union: minute books 1953/4 - 1958/9; 1973/4 - 2005/6 (vols 23-62)"</t>
  </si>
  <si>
    <t>1953 - 2006</t>
  </si>
  <si>
    <t>25 archive boxes</t>
  </si>
  <si>
    <t>"School of Education Registers. Two thin card-bound maroon registers, for Four year students, 1946 and 1947 entry (plus postgraduate entry 1946/7) and for Four Year Students 1949/49. Give initlas and surname, M or F; Home [usually town/village]; School; Grant; Age; REsidence [lodgings, home, college hall]; Course &amp; Subjects; Comments [each session, not comprehensive]; year of finals."</t>
  </si>
  <si>
    <t>1946-1949</t>
  </si>
  <si>
    <t>"Discovering Excellence Awards brochure and menu, 15 November 2018. Colour printed brochure listing finalists in each section with photos; menu and programme of events."</t>
  </si>
  <si>
    <t>ACC 2018/24</t>
  </si>
  <si>
    <t>"University of Leicester Sick Bay material, including: photographs, newspaper cuttings, and printed guides."</t>
  </si>
  <si>
    <t>1990 - 2016</t>
  </si>
  <si>
    <t>"Doctoral College Annual Report 2017-18"</t>
  </si>
  <si>
    <t>ACC 2018/26</t>
  </si>
  <si>
    <t>6.365mb</t>
  </si>
  <si>
    <t>"University of Leicester Postgraduate Prospectus 2018/19 and programme for Open Day, 17 Novemeber 2018"</t>
  </si>
  <si>
    <t>ACC 2018/27</t>
  </si>
  <si>
    <t>"University of Leicester Senate Papers and Minutes"</t>
  </si>
  <si>
    <t>2001 - 2015</t>
  </si>
  <si>
    <t>ACC 2018/28</t>
  </si>
  <si>
    <t>11 archive boxes</t>
  </si>
  <si>
    <t>"Memorabillia donated by Chris Dyer about John Thirsk. Includes: correspondence, photographs, publications and obituaries relating to Joan Thirsk."</t>
  </si>
  <si>
    <t>1970s - 2014</t>
  </si>
  <si>
    <t>ACC 2018/29</t>
  </si>
  <si>
    <t>agricultural history</t>
  </si>
  <si>
    <t>"Association of Independent Museums. Photographs (prints and discs) of AIM staff and events c. 1980s - 2000s. AIM Bulletin CDs June 2010 - August 2014,"</t>
  </si>
  <si>
    <t>1980 - 2000</t>
  </si>
  <si>
    <t>"University of Leicester Wives' Club / Women's Club. Includes: committee minutes, secretary's reports, newsletters, events and programmes. "</t>
  </si>
  <si>
    <t>1950 - 2014</t>
  </si>
  <si>
    <t>ACC 2018/31</t>
  </si>
  <si>
    <t>3 archive boxes</t>
  </si>
  <si>
    <t>Joan Thirsk, Department of English Local History, University of Leicester</t>
  </si>
  <si>
    <t>"Rsearch notes and papers relating to Joan Thirsk's publications on agrarian history. "</t>
  </si>
  <si>
    <t>1950 - 2000</t>
  </si>
  <si>
    <t>ACC 2018/32</t>
  </si>
  <si>
    <t>12 archive boxes</t>
  </si>
  <si>
    <t>"Signed 2017/18 financial statements"</t>
  </si>
  <si>
    <t>ACC 2018/33</t>
  </si>
  <si>
    <t>"Ephemera relating to the University of Leicester's Remembrance Day commemorations 2018"</t>
  </si>
  <si>
    <t>0.05 archive box</t>
  </si>
  <si>
    <t>first world war</t>
  </si>
  <si>
    <t>Record Office for Leicestershire, Leicester and Rutland</t>
  </si>
  <si>
    <t>OAKHAM BURIAL JOINT COMMITTEE RECORDS</t>
  </si>
  <si>
    <t>"Burial Registers, 1 Oct 1860-Feb 1965. Burial Board Minutes, 1858-1974. Conveyance of land in Oakham for a burial ground, 1859. Indexes to Registers. Grants of Right, 1872-1973. Registers of Graves purchased, accounts, plans, etc."</t>
  </si>
  <si>
    <t>c1858-2010</t>
  </si>
  <si>
    <t>DE9362</t>
  </si>
  <si>
    <t>9 boxes, 13 vols, 1 portfolio</t>
  </si>
  <si>
    <t>Y (DE1876, DE1932, DE2310, DE2374, DE5037)</t>
  </si>
  <si>
    <t>http://record-office-catalogue.leics.gov.uk/CalmView/Record.aspx?src=CalmView.Catalog&amp;id=G148</t>
  </si>
  <si>
    <t>Rutland County Council</t>
  </si>
  <si>
    <t>WOODHOUSE EAVES PARISH RECORDS (ADDITIONAL)</t>
  </si>
  <si>
    <t>"1. Annual Vestry Minute Book (Annual P.C.C. Meetings), 1970-1991. 2. P.C.C. Minutes, 1982-1989. 3. Printed ephemera relating to Queen Victoria's Diamond Jubilee: Notice of Order in Council for a Special Form of Prayer &amp; Thanksgiving; the Printed Form for the Special Service, Hymn Music and notice of costs for the Form of Service of Prayer &amp; Thanksgiving, 1897."</t>
  </si>
  <si>
    <t>1897-1991</t>
  </si>
  <si>
    <t>DE9543</t>
  </si>
  <si>
    <t>(2 vols &amp; 1 bundle)</t>
  </si>
  <si>
    <t>Y (Various)</t>
  </si>
  <si>
    <t>http://record-office-catalogue.leics.gov.uk/CalmView/Record.aspx?src=CalmView.Catalog&amp;id=T1000</t>
  </si>
  <si>
    <t>Parish records</t>
  </si>
  <si>
    <t>SHAKESPEARE, MCTURK AND GRAHAM ESTATE AGENTS OF LEICESTER STAFF PHOTOGRAPHS &amp; DINNER MENU</t>
  </si>
  <si>
    <t>"DE9544/1. Celebration dinner party menu, commemorating 50 years of the association of Peter Graham &amp; George Stubbs (1914-1964) at the Grand Hotel, Leicester, 24 Feb. 1964. DE9544/2. Staff photograph, probably of the dinner in DE9544/1, 1964. DE9544/3. Informal snapshots of staff of the Leicester Office "on the roof", nd [1960s]"</t>
  </si>
  <si>
    <t>DE9544</t>
  </si>
  <si>
    <t>http://record-office-catalogue.leics.gov.uk/CalmView/Record.aspx?src=CalmView.Catalog&amp;id=DE9544</t>
  </si>
  <si>
    <t>Business &amp; Trade Union</t>
  </si>
  <si>
    <t>PHOTOGRAPHS RELATING TO RUDD AND GARRATT FAMILIES OF WIGSTON MAGNA</t>
  </si>
  <si>
    <t>c1900-1976</t>
  </si>
  <si>
    <t>DE9545</t>
  </si>
  <si>
    <t>99 items</t>
  </si>
  <si>
    <t>http://record-office-catalogue.leics.gov.uk/CalmView/Record.aspx?src=CalmView.Catalog&amp;id=J99</t>
  </si>
  <si>
    <t>Photographs &amp; drawings</t>
  </si>
  <si>
    <t>RECORDS OF THE 'HERRICK HOMES' ALMSHOUSES, WOODHOUSE</t>
  </si>
  <si>
    <t>"Deeds, accounts &amp; minutes"</t>
  </si>
  <si>
    <t>1857-1988</t>
  </si>
  <si>
    <t>DE9546</t>
  </si>
  <si>
    <t>(3 items)</t>
  </si>
  <si>
    <t>Y (DE9279)</t>
  </si>
  <si>
    <t>http://record-office-catalogue.leics.gov.uk/CalmView/Record.aspx?src=CalmView.Catalog&amp;id=DE9546</t>
  </si>
  <si>
    <t>Medical &amp; Charity</t>
  </si>
  <si>
    <t>LEICESTERSHIRE COUNTY COUNCIL FILE CONCERNING PUBLICITY FOR THE NEW COUNTY HALL</t>
  </si>
  <si>
    <t>"County clerk's file concerning publicity for the opening of the new County Hall building at Glenfield: the transfer of staff, reports on the architecture and facilities, catering, etc. Including correspondence, photographs &amp; printed ephemera (local newspapers, local government and architectural journals)."</t>
  </si>
  <si>
    <t>DE9547</t>
  </si>
  <si>
    <t>(1 bundle)</t>
  </si>
  <si>
    <t>http://record-office-catalogue.leics.gov.uk/CalmView/Record.aspx?src=CalmView.Catalog&amp;id=DE9547</t>
  </si>
  <si>
    <t>Leicestershire County Council</t>
  </si>
  <si>
    <t>LEICESTERSHIRE WOMEN'S INSTITUTE RECORDS</t>
  </si>
  <si>
    <t>"DE9548/1. Leics. W.I. Group 'G' Meetings Minute Book, 1935-1954. [A list of Group 'G' branches is given in the rear cover :East of Leicester - Old Evington, Burton Overy, Hungarton &amp;c.]. DE9548/2. Bundle of papers &amp; notebooks regarding drama, music &amp;c.; inc. notes from Denman College training, scripts for plays, etc., 1940s-1950s. DE9548/3. File kept by Mrs. Betty Adcock of Houghton on the Hill, with guidance on judging competitions etc., 1980s."</t>
  </si>
  <si>
    <t>1935-1980s</t>
  </si>
  <si>
    <t>DE9548</t>
  </si>
  <si>
    <t>http://record-office-catalogue.leics.gov.uk/CalmView/Record.aspx?src=CalmView.Catalog&amp;id=DE9548</t>
  </si>
  <si>
    <t>Clubs &amp; Societies</t>
  </si>
  <si>
    <t>MELTON MOWBRAY MALE VOICE CHOIR RECORDS</t>
  </si>
  <si>
    <t>"File of correspondence and financial records including the Farewell Concert."</t>
  </si>
  <si>
    <t>2000-2016</t>
  </si>
  <si>
    <t>DE9549</t>
  </si>
  <si>
    <t>(1 file)</t>
  </si>
  <si>
    <t>http://record-office-catalogue.leics.gov.uk/CalmView/Record.aspx?src=CalmView.Catalog&amp;id=DE9549</t>
  </si>
  <si>
    <t>LEICESTER HILLCREST HOSPITAL PHOTOGRAPHS &amp; EPHEMERA</t>
  </si>
  <si>
    <t>1939-1977</t>
  </si>
  <si>
    <t>DE9550</t>
  </si>
  <si>
    <t>(8 items)</t>
  </si>
  <si>
    <t>http://record-office-catalogue.leics.gov.uk/CalmView/Record.aspx?src=CalmView.Catalog&amp;id=DE9550</t>
  </si>
  <si>
    <t>DEED TO PROPERTY IN GREAT GLEN AND LITTLE STRETTON</t>
  </si>
  <si>
    <t>"Michaelmas 1814 Exemplification of a Common Recovery 1. Alexander Foxcroft 2. John Hood Berridge, gent. 1 messuage with 4 gardens, 180 acres of land, 90 acres of meadow and 90 acres of pasture in Stretton Magna &amp; Stretton Parva [with seal fragile &amp; fragmentary]"</t>
  </si>
  <si>
    <t>1814</t>
  </si>
  <si>
    <t>DE9551</t>
  </si>
  <si>
    <t>http://record-office-catalogue.leics.gov.uk/CalmView/Record.aspx?src=CalmView.Catalog&amp;id=DE9551</t>
  </si>
  <si>
    <t>Deeds of title, sales particulars, &amp;c.</t>
  </si>
  <si>
    <t>PLANS OF HOUSING DEVELOPMENTS IN SOUTH WIGSTON AND WIGSTON MAGNA AND INCOME TAX RETURNS FOR MR. G.W. OLDERSHAW, OF WIGSTON, BUILDER</t>
  </si>
  <si>
    <t>"Plans of land for sale in South Wigston and Wigston Magna, including from sales particulars, and plans for houses on Windsor Avenue &amp; Richmound Drive, Wigston, 1930s. With income tax returns &amp; associated correspondence of Mr. G.W. Oldershaw builder of 91, Blaby Road, builder."</t>
  </si>
  <si>
    <t>1930s-1940s</t>
  </si>
  <si>
    <t>DE9552</t>
  </si>
  <si>
    <t>http://record-office-catalogue.leics.gov.uk/CalmView/Record.aspx?src=CalmView.Catalog&amp;id=DE9552</t>
  </si>
  <si>
    <t>Maps &amp; Plans</t>
  </si>
  <si>
    <t>WHITWICK PARISH RECORDS</t>
  </si>
  <si>
    <t>"Correspondence, papers, returns &amp;c. relating to the restoration, bells, charities, &amp;c. of Whitwick Parish"</t>
  </si>
  <si>
    <t>1920s-1960s</t>
  </si>
  <si>
    <t>DE9553</t>
  </si>
  <si>
    <t>http://record-office-catalogue.leics.gov.uk/CalmView/Record.aspx?src=CalmView.Catalog&amp;id=DE9553</t>
  </si>
  <si>
    <t>PASSPORT, IDENTITY CARD, DRIVING LICENCES AND BANK SAVINGS BOOKS OF MRS. M. L. COMER OF LEICESTER</t>
  </si>
  <si>
    <t>"DE9554/1. National Registration Identity Card of Margaret L. Simmons, of Marple, near Stockport, removed to Stepping Hill Hospital, Stockport, 1946-1951. DE9554/2 &amp; 3. Driving Licences of Margaret L. Comer, of Humberstone &amp; Evington Valley Rd., Leicester, 1967-1976. DE9554/4. Passport (&amp; Visitors Passport ) of M. L. Comer, 1986-1990. DE9554/5. National Savings Bank &amp; Alliance &amp; Leicester bank books, 1980s-1990s (1 bundle). DE9554/6. Cook-Wagons-Lit Tour Membership Card issued to the Misses Simmons, July 1950."</t>
  </si>
  <si>
    <t>1946-1990s</t>
  </si>
  <si>
    <t>DE9554</t>
  </si>
  <si>
    <t>http://record-office-catalogue.leics.gov.uk/CalmView/Record.aspx?src=CalmView.Catalog&amp;id=DE9554</t>
  </si>
  <si>
    <t>Personal</t>
  </si>
  <si>
    <t>DEEDS TO HOME FARM, MAIN STREET, CARLTON</t>
  </si>
  <si>
    <t>"DE9555/1. Conveyance of Home Farm, by the Dixie Grammar School Foundation, to Mr. Harry Oldacres, 24 Feb. 1919. DE9555/2. Mortgage with Public Works Loan Commissioners, 1926. DE9555/3. Abstract of Title, 1981."</t>
  </si>
  <si>
    <t>1919-1981</t>
  </si>
  <si>
    <t>DE9555</t>
  </si>
  <si>
    <t>http://record-office-catalogue.leics.gov.uk/CalmView/Record.aspx?src=CalmView.Catalog&amp;id=DE9555</t>
  </si>
  <si>
    <t>PHOTOGRAPHS OF LOUGHBOROUGH (G.C.R.) STATION AND ROLLING STOCK</t>
  </si>
  <si>
    <t>"Colour snapshots of Loughborough G.C.R. Station and of locomotives in service and under restoration"</t>
  </si>
  <si>
    <t>c2000</t>
  </si>
  <si>
    <t>DE9556</t>
  </si>
  <si>
    <t>http://record-office-catalogue.leics.gov.uk/CalmView/Record.aspx?src=CalmView.Catalog&amp;id=DE9556</t>
  </si>
  <si>
    <t>PHOTOGRAPHS OF MILITARY PARADE, WIGSTON MAGNA AND OF GROUPS AND SCENES AT GLEN PARVA BARRACKS</t>
  </si>
  <si>
    <t>"DE9557/1/1-5. Colour snapshots of the Freedom of Entry Parade of 3 Royal Anglians on Long Street, Wigston Magna, 9 Oct. 2011. DE9557/2/1-2. Two postcard albums (booklets) of copy photographs and postcards of groups and scenes at the Glen Parva Barracks c1914-1960; and associated military groups (hospital, recruiting, &amp;c.)"</t>
  </si>
  <si>
    <t>c1914-2011</t>
  </si>
  <si>
    <t>DE9557</t>
  </si>
  <si>
    <t>http://record-office-catalogue.leics.gov.uk/CalmView/Record.aspx?src=CalmView.Catalog&amp;id=DE9557</t>
  </si>
  <si>
    <t>PHOTOGRAPHS (COPY) OF HORACE SLATER, 1ST. LEICESTERSHIRE REGIMENT AND ASSOCIATED SCENES</t>
  </si>
  <si>
    <t>"DE9558/1. Photo. of Horace Slater, 1st. Leics. Regiment, with rifle &amp; bandolier equipment, nd [c.1907]. DE9558/2. Group photo. of a company, 1st. Leics. Regiment on route march at Lydd, Kent. With '18 miles' added in ink, 1909. DE9558/3. Unidentified camp - transport lines, nd [c.1910]. DE9558/4. Memorial Plaque ('Death Penny') to Harold Slater, c.2000."</t>
  </si>
  <si>
    <t>c1907-2000</t>
  </si>
  <si>
    <t>DE9558</t>
  </si>
  <si>
    <t>http://record-office-catalogue.leics.gov.uk/CalmView/Record.aspx?src=CalmView.Catalog&amp;id=DE9558</t>
  </si>
  <si>
    <t>MINISTRY OF DEFENCE ARMY STAFF DUTIES RECORDS CARDS, RECORDING MOVEMENTS OF THE LEICESTERSHIRE REGIMENT</t>
  </si>
  <si>
    <t>"The cards record postings of each battalion, with notes of amalgamations, and other changes. The 1st &amp; 5th Battalion cards are originals, the others are copies of originals held at the Royal Anglian Regt. museum, Duxford."</t>
  </si>
  <si>
    <t>1940s-1970s</t>
  </si>
  <si>
    <t>DE9559</t>
  </si>
  <si>
    <t>http://record-office-catalogue.leics.gov.uk/CalmView/Record.aspx?src=CalmView.Catalog&amp;id=DE9559</t>
  </si>
  <si>
    <t>Military</t>
  </si>
  <si>
    <t>MANUSCRIPT TRANSCRIPTION OF THE DOOMSDAY BOOK FOR LEICESTERSHIRE</t>
  </si>
  <si>
    <t>"Transcription with modern place-names superimposed in red ink"</t>
  </si>
  <si>
    <t>nd [c.1900]</t>
  </si>
  <si>
    <t>DE9560</t>
  </si>
  <si>
    <t>54pp.</t>
  </si>
  <si>
    <t>http://record-office-catalogue.leics.gov.uk/CalmView/Record.aspx?src=CalmView.Catalog&amp;id=DE9560</t>
  </si>
  <si>
    <t>Antiquarian notes, &amp;c.</t>
  </si>
  <si>
    <t>PHOTOGRAPHIC SLIDES OF N.W. LEICESTERSHIRE BUILDINGS &amp; SCENES</t>
  </si>
  <si>
    <t>"Inc. Coalville Police Station and Railway Public House, Bardon Park U.R. Church, Snibston Mine, Rex Cinema, Whitwick public houses &amp; colliery, Staunton Harold Hall &amp; Church, Appleby Parva School and Moira street scenes."</t>
  </si>
  <si>
    <t>DE9561</t>
  </si>
  <si>
    <t>30 slides</t>
  </si>
  <si>
    <t>http://record-office-catalogue.leics.gov.uk/CalmView/Record.aspx?src=CalmView.Catalog&amp;id=DE9561</t>
  </si>
  <si>
    <t>MELTON MOWBRAY METHODIST EPHEMERA</t>
  </si>
  <si>
    <t>"DE9562/1. Programme for a performance by an augmented Melton Choral Society of "The Messiah" at the Corn Exchange, Melton Mowbray, 28 March 1940. DE9562/2. Programme for 'A Sacred Concert' by the Sherard St. Methodist Church Choir, Melton Mowbray, at Whissendine Methodist Church, 9 May 1940. DE9562/3. Melton Mowbray Methodist Circuit Plan &amp; Directory, 12 Oct 1941-10 Jan 1942."</t>
  </si>
  <si>
    <t>1940-1942</t>
  </si>
  <si>
    <t>DE9562</t>
  </si>
  <si>
    <t>http://record-office-catalogue.leics.gov.uk/CalmView/Record.aspx?src=CalmView.Catalog&amp;id=DE9562</t>
  </si>
  <si>
    <t>Methodist</t>
  </si>
  <si>
    <t>LUTTERWORTH GRAMMAR SCHOOL HISTORY, KIBWORTH GAS WORKS BOILER INSURANCE INSPECTION NOTICES, AND POSTCARDS OF BROUGHTON ASTLEY AND PRIMETHORPE</t>
  </si>
  <si>
    <t>c1910-1956</t>
  </si>
  <si>
    <t>DE9563</t>
  </si>
  <si>
    <t>http://record-office-catalogue.leics.gov.uk/CalmView/Record.aspx?src=CalmView.Catalog&amp;id=DE9563</t>
  </si>
  <si>
    <t>HISTORICAL NOTES AND EPHEMERA RE HART AND LEVY, CLOTHIERS, OF LEICESTER</t>
  </si>
  <si>
    <t>"Advertising material, correspondence, invoices, invitations &amp; programmes from works outings, and historical notes concerning the founding and early years of the company. With covering letter from R. Hinsliff,, Company Accountant of John Barron Ltd. (the new name for Hart &amp; Levy) explaining the discovery of the cache of documents in 1965."</t>
  </si>
  <si>
    <t>c1880s-1965</t>
  </si>
  <si>
    <t>DE9564</t>
  </si>
  <si>
    <t>http://record-office-catalogue.leics.gov.uk/CalmView/Record.aspx?src=CalmView.Catalog&amp;id=DE9564</t>
  </si>
  <si>
    <t>IBSTOCK PARISH RECORDS</t>
  </si>
  <si>
    <t>"Registers of:- Marriages, 1976-1991 Banns, 1986-2003 Services, 1918-2000 Marriage licence, 1986."</t>
  </si>
  <si>
    <t>1918-2003</t>
  </si>
  <si>
    <t>DE9565</t>
  </si>
  <si>
    <t>http://record-office-catalogue.leics.gov.uk/CalmView/Record.aspx?src=CalmView.Catalog&amp;id=T384</t>
  </si>
  <si>
    <t>HEATHER PARISH RECORDS</t>
  </si>
  <si>
    <t>1980-2004</t>
  </si>
  <si>
    <t>DE9566</t>
  </si>
  <si>
    <t>http://record-office-catalogue.leics.gov.uk/CalmView/Record.aspx?src=CalmView.Catalog&amp;id=T2186</t>
  </si>
  <si>
    <t>KNIGHTON HAYES HALL, STONEYGATE, STUDENT RESIDENCE, GUIDE &amp; ASSOCIATED EPHEMERA</t>
  </si>
  <si>
    <t>"DE9567/1. Guide to the Leicester Polytechnic student's residence; historic notes from a student study of the building, inc. an interview with the grandson of John Black, owner of the hall, c1934-1941; photographs, plans etc., 1980s. DE9567/2. Programme for the opening by H.M. The Queen Mother of Leic. Colleges of Art and Technology Extensions, 1966. DE9567/3 Oadby Local History Group "Oadby 1880-1980", 1980"</t>
  </si>
  <si>
    <t>1966-1980s</t>
  </si>
  <si>
    <t>DE9567</t>
  </si>
  <si>
    <t>http://record-office-catalogue.leics.gov.uk/CalmView/Record.aspx?src=CalmView.Catalog&amp;id=DE9567</t>
  </si>
  <si>
    <t>CHARNWOOD BOROUGH COUNCIL RATING VALUATION RECORDS</t>
  </si>
  <si>
    <t>"Barrow-on-Soar R.D.C. Valuation Lists &amp;c., 1933-1974. Borough of Loughborough Valuations and Statement of Total Values, 1955-1973. Shepshed U.D.C. Valuations &amp; Total Values, c1956-1973. Charnwood Borough Council Valuations and Summaries, 1973-1987."</t>
  </si>
  <si>
    <t>1933-1987</t>
  </si>
  <si>
    <t>DE9568</t>
  </si>
  <si>
    <t>48 volumes</t>
  </si>
  <si>
    <t>http://record-office-catalogue.leics.gov.uk/CalmView/Record.aspx?src=CalmView.Catalog&amp;id=DE9568</t>
  </si>
  <si>
    <t>Charnwood District Council</t>
  </si>
  <si>
    <t>GUJARATI METRO GUJARATI, HINDU AND ENGLISH NEWSPAPER NOS. 1, 13, 14, 21, 24 &amp; 25.</t>
  </si>
  <si>
    <t>2015</t>
  </si>
  <si>
    <t>DE9569</t>
  </si>
  <si>
    <t>http://record-office-catalogue.leics.gov.uk/CalmView/Record.aspx?src=CalmView.Catalog&amp;id=DE9569</t>
  </si>
  <si>
    <t>Miscellaneous</t>
  </si>
  <si>
    <t>UNIVERSITY OF DERBY DOCTORAL THESIS ON "SOUTH ASIAN INDIAN AGING... IN LEICESTER" AND SHREE RAJPUT BHOIRAJ GNATI SAMAJ (LEICESTER) UK. CONSTITUTION AND MEMBERSHIP LIST</t>
  </si>
  <si>
    <t>"DE9570/1. Hansagauri Kirit Jethwa "South Asian Indian Aging: A qualitative investigation into expectations of co-residence and care amongst second and third generation adults of South Asian Indian origin in Leicester" University of Derby Doctor of Education Thesis, 2016. DE9570/2. Shree Rajput Bhoiraj Gnati Samaj (Leicester) UK. Constitution and Membership List, 1989"</t>
  </si>
  <si>
    <t>1989, 2016</t>
  </si>
  <si>
    <t>DE9570</t>
  </si>
  <si>
    <t>http://record-office-catalogue.leics.gov.uk/CalmView/Record.aspx?src=CalmView.Catalog&amp;id=DE9570</t>
  </si>
  <si>
    <t>DELHI TO DOVER MEMOIR (BOOK &amp; DVD) OF RAJNI DAVADA, OF LEICESTER, INCLUDING A LETTER OF SUPPORT FROM THE INDIAN PRIME MINISTER NARENDRA MODI</t>
  </si>
  <si>
    <t>"Two editions of Mr. Davana's account of his journey overland from Delhi to the U.K. with six friends. The second edition inc. a DVD. With letter of support from Narendra Modi."</t>
  </si>
  <si>
    <t>2016-1018</t>
  </si>
  <si>
    <t>DE9571</t>
  </si>
  <si>
    <t>2 vols, DVD &amp; letter</t>
  </si>
  <si>
    <t>http://record-office-catalogue.leics.gov.uk/CalmView/Record.aspx?src=CalmView.Catalog&amp;id=DE9571</t>
  </si>
  <si>
    <t>6,000 LIGHTS HISTORY OF DIWALI IN LEICESTER PROJECT LEAFLETS, HANDBILLS, LEICESTER MERCURY SUPPLEMENT AND ASSOCIATED EPHEMERA</t>
  </si>
  <si>
    <t>"Poster, handbills, etc., With sim card of digital material."</t>
  </si>
  <si>
    <t>DE9572</t>
  </si>
  <si>
    <t>http://record-office-catalogue.leics.gov.uk/CalmView/Record.aspx?src=CalmView.Catalog&amp;id=DE9572</t>
  </si>
  <si>
    <t>LEICESTER UGANDAN ASIANS' PUBLICATIONS</t>
  </si>
  <si>
    <t>"DE9573/1. "From Kampala to Leicester" pamphlet accompanying Newarke Houses Museum exhibition, 2013. DE9573/2. Manzoor Moghal "Ide Amin - Lion of Africa". Signed by the author, a resident of Leicester &amp; organiser of the Muslim Forum. 2010 (2013)."</t>
  </si>
  <si>
    <t>2010-2013</t>
  </si>
  <si>
    <t>DE9573</t>
  </si>
  <si>
    <t>http://record-office-catalogue.leics.gov.uk/CalmView/Record.aspx?src=CalmView.Catalog&amp;id=DE9573</t>
  </si>
  <si>
    <t>LEICESTER GUJARAT HINDU ASSOCIATION AND SHREE SANATAN MANDIR GUIDES</t>
  </si>
  <si>
    <t>"DE9574/1/1-2. Leicester Gujarat Hindu Association Golden Jubilee Souvenir 2017 (2 copies) DE9574/2. Shree Hindu Temple Yearbook, 2007-2008. DE9574/3. Shree Hindu Temple Yearbook, 2017-2018. DE9574/4. Shree Hindu Temple Bhakti Darshan, 2012-2013. DE9574/5. Shree Hindu Temple Bhakti Darshan, 2017-2018."</t>
  </si>
  <si>
    <t>2007-2018</t>
  </si>
  <si>
    <t>DE9574</t>
  </si>
  <si>
    <t>http://record-office-catalogue.leics.gov.uk/CalmView/Record.aspx?src=CalmView.Catalog&amp;id=DE9574</t>
  </si>
  <si>
    <t>LEICESTER DIWALI GUIDES</t>
  </si>
  <si>
    <t>"2000, 2001,2005, 2007-2014 &amp; 2017"</t>
  </si>
  <si>
    <t>2000-2017 (gaps)</t>
  </si>
  <si>
    <t>DE9575</t>
  </si>
  <si>
    <t>http://record-office-catalogue.leics.gov.uk/CalmView/Record.aspx?src=CalmView.Catalog&amp;id=DE9575</t>
  </si>
  <si>
    <t>Miscellaneous religions</t>
  </si>
  <si>
    <t>HINDU PUBLICATIONS INCLUDING' KRISHNA SPEAKS: SHRIMAD BHAGAVAT KATHA LEICESTER SOUVENIR, 2016'</t>
  </si>
  <si>
    <t>DE9576</t>
  </si>
  <si>
    <t>http://record-office-catalogue.leics.gov.uk/CalmView/Record.aspx?src=CalmView.Catalog&amp;id=DE9576</t>
  </si>
  <si>
    <t>LEICESTER MERCURY DIWALI SOUVENIR GUIDES</t>
  </si>
  <si>
    <t>DE9577</t>
  </si>
  <si>
    <t>http://record-office-catalogue.leics.gov.uk/CalmView/Record.aspx?src=CalmView.Catalog&amp;id=DE9577</t>
  </si>
  <si>
    <t>AME GUJARATI DIWALI ISSUES</t>
  </si>
  <si>
    <t>"Leicester Gujarat Hindu Association Magazine, Diwali Issues. 2012, 2015 &amp; 2016."</t>
  </si>
  <si>
    <t>2012-2016 (gaps)</t>
  </si>
  <si>
    <t>DE9578</t>
  </si>
  <si>
    <t>http://record-office-catalogue.leics.gov.uk/CalmView/Record.aspx?src=CalmView.Catalog&amp;id=DE9578</t>
  </si>
  <si>
    <t>SANATAN SANDESH (SHREE SANATAN MANDIR) DIWALI SOUVENIRS (2016-2017) AND SHREE RAJPUT BHOIRAJ GNATI SAMAJ ANNUAL REPORT (1999)</t>
  </si>
  <si>
    <t>"With Gujaratimetro."</t>
  </si>
  <si>
    <t>DE9579</t>
  </si>
  <si>
    <t>http://record-office-catalogue.leics.gov.uk/CalmView/Record.aspx?src=CalmView.Catalog&amp;id=DE9579</t>
  </si>
  <si>
    <t>LEICESTER INTERNATIONAL MUSIC FESTIVAL RECORDS</t>
  </si>
  <si>
    <t>"Annual reports, accounts, brochures, programmes, correspondence, minutes, administrative files, artists' biographies, flyers, tickets etc"</t>
  </si>
  <si>
    <t>1942-2017</t>
  </si>
  <si>
    <t>DE9580</t>
  </si>
  <si>
    <t>37 boxes, 1 bundle, 3 volumes, 2 rolls</t>
  </si>
  <si>
    <t>http://record-office-catalogue.leics.gov.uk/CalmView/Record.aspx?src=CalmView.Catalog&amp;id=A365</t>
  </si>
  <si>
    <t>PANELS ON THE DEVELOPMENT OF ST. MATTHEW'S ESTATE, LEICESTER, FOR A PROJECT BY LUTZ LUITHLEN, PLANNING STUDENT</t>
  </si>
  <si>
    <t>"Three panels by Lutz Luithlen, student in School of Planning, Birmingham College of Art"</t>
  </si>
  <si>
    <t>1972-1973</t>
  </si>
  <si>
    <t>DE9581</t>
  </si>
  <si>
    <t>http://record-office-catalogue.leics.gov.uk/CalmView/Record.aspx?src=CalmView.Catalog&amp;id=A366</t>
  </si>
  <si>
    <t>NATIONAL FOREST EAST METHODIST CIRCUIT RECORDS</t>
  </si>
  <si>
    <t>"Records of churches in Moira, Swannington (inc. Baptisms 1951-1996), Ashby (inc. Baptisms Ashby Burton Road Circuit 1948-1989) &amp; Griffydam (Baptisms 1964-1996 &amp; Burials 1906-1969)"</t>
  </si>
  <si>
    <t>1906-2011</t>
  </si>
  <si>
    <t>DE9582</t>
  </si>
  <si>
    <t>http://record-office-catalogue.leics.gov.uk/CalmView/Record.aspx?src=CalmView.Catalog&amp;id=DE9582</t>
  </si>
  <si>
    <t>LYNDON PARISH RECORDS</t>
  </si>
  <si>
    <t>1983-2017</t>
  </si>
  <si>
    <t>DE9583</t>
  </si>
  <si>
    <t>http://record-office-catalogue.leics.gov.uk/CalmView/Record.aspx?src=CalmView.Catalog&amp;id=T554</t>
  </si>
  <si>
    <t>ROWBOTTOM FAMILY OF LEICESTER PHOTOGRAPH ALBUM</t>
  </si>
  <si>
    <t>"Album of snapshots and studio portraits of members and friends of the Rowbottom family, in particular brothers Eric and Carey; who served in the Second World War. Carey was mortally wounded in Belgium in 1944. Including holiday, wedding &amp;c. photographs and one photograph of a Leicestershire Regiment soldier, c1915"</t>
  </si>
  <si>
    <t>c1915-1945</t>
  </si>
  <si>
    <t>DE9584</t>
  </si>
  <si>
    <t>http://record-office-catalogue.leics.gov.uk/CalmView/Record.aspx?src=CalmView.Catalog&amp;id=DE9584</t>
  </si>
  <si>
    <t>THE NORTH EAST CORNER, A DUPLICATED TYPESCRIPT HISTORY OF VILLAGES &amp; PEOPLE IN THE N.E. OF LEICESTERSHIRE</t>
  </si>
  <si>
    <t>"The history has no indication of author or purpose. Possibly an educational project, it is well illustrated and the text is filled with local examples of national trends and events. Roughly bound in two folders."</t>
  </si>
  <si>
    <t>DE9585</t>
  </si>
  <si>
    <t>2 vols.</t>
  </si>
  <si>
    <t>http://record-office-catalogue.leics.gov.uk/CalmView/Record.aspx?src=CalmView.Catalog&amp;id=DE9585</t>
  </si>
  <si>
    <t>KETTON PUBLIC FOOTPATH E229 TEMPORARY DIVERSION ORDER PUBLIC ENQUIRY PAPER</t>
  </si>
  <si>
    <t>2006</t>
  </si>
  <si>
    <t>DE9586</t>
  </si>
  <si>
    <t>http://record-office-catalogue.leics.gov.uk/CalmView/Record.aspx?src=CalmView.Catalog&amp;id=DE9586</t>
  </si>
  <si>
    <t>MELTON MALE VOICE CHOIR PHOTOGRAPHS</t>
  </si>
  <si>
    <t>"Group photographs of the choir, including an informal group taken at practice with the conductor. Members named"</t>
  </si>
  <si>
    <t>c1970s-2017</t>
  </si>
  <si>
    <t>DE9587</t>
  </si>
  <si>
    <t>(1 b&amp;w 5 colour)</t>
  </si>
  <si>
    <t>Y (DE9549)</t>
  </si>
  <si>
    <t>http://record-office-catalogue.leics.gov.uk/CalmView/Record.aspx?src=CalmView.Catalog&amp;id=DE9587</t>
  </si>
  <si>
    <t>CASCELLOID LTD, OF LEICESTER, COALVILLE AND STAMFORD, MANUFACTURERS OF PLASTIC TOYS, PVC CONTAINERS, ETC. PHOTOGRAPHS AND EPHEMERA .</t>
  </si>
  <si>
    <t>"Photographs of premises and industrial processes (including doll and toy making, staff at work and socialising, marketing and testing products (including fibre glass boat on Abbey Park Lakes). Includes celebrity entertainers including Peter Brough &amp; Archie Andrews. Ephemera including brochures and souvenirs of Royal Visit, 1946; staff socials; advertising &amp; promotion and staff handbook."</t>
  </si>
  <si>
    <t>c1940s-1987</t>
  </si>
  <si>
    <t>DE9588</t>
  </si>
  <si>
    <t>Y (DE7594)</t>
  </si>
  <si>
    <t>http://record-office-catalogue.leics.gov.uk/CalmView/Record.aspx?src=CalmView.Catalog&amp;id=T2181</t>
  </si>
  <si>
    <t>Business &amp; Trade Union; Photographs &amp; drawings</t>
  </si>
  <si>
    <t>DEEDS TO 2, 4, 6, 8 &amp; 10 ST. GEORGE'S STREET, LEICESTER</t>
  </si>
  <si>
    <t>"DE9589/1. Supplementary Abstract of Title of Mr. Richard Willton to land and messuages in St. Margaret's parish, Leicester, 1861. DE9589/2. Mortgage of nos. 2, 4, 6, 8 &amp; 10 St. George's Street, and 12, 14, 16, 18 &amp; 20 Crown Street, Leicester by Emma and David Orange to the Trustees of the Hope and Anchor Lodge of Oddfellows, 1899 [endorsed with acknowledgements to 1948]"</t>
  </si>
  <si>
    <t>1861-1948</t>
  </si>
  <si>
    <t>DE9589</t>
  </si>
  <si>
    <t>http://record-office-catalogue.leics.gov.uk/CalmView/Record.aspx?src=CalmView.Catalog&amp;id=DE9589</t>
  </si>
  <si>
    <t>ANNUAL ACCOUNTS OF WILLIAM PATRICK, BOOT AND SHOE DEALER, OF OAKHAM, RUTLAND</t>
  </si>
  <si>
    <t>"Trading and Profit &amp; Loss Accounts (annual balance sheet) prepared for W. Patrick, trading as boot and shoe dealer at 19 High Street, Oakham."</t>
  </si>
  <si>
    <t>1930-1962</t>
  </si>
  <si>
    <t>DE9590</t>
  </si>
  <si>
    <t>http://record-office-catalogue.leics.gov.uk/CalmView/Record.aspx?src=CalmView.Catalog&amp;id=DE9590</t>
  </si>
  <si>
    <t>RECORDS OF G. PETTIT &amp; SON LTD., OF LUTTERWORTH, MANUFACTURERS OF BRAIDED &amp; WOVEN SMALLWARES, &amp;C.</t>
  </si>
  <si>
    <t>"Misc. business records, including share certificates, balance sheets, inventory of stock for insurance valuation, correspondence on wartime controls &amp; amalgamations, &amp;c."</t>
  </si>
  <si>
    <t>1890s-1940s</t>
  </si>
  <si>
    <t>DE9591</t>
  </si>
  <si>
    <t>2 boxes 1 bdl.</t>
  </si>
  <si>
    <t>Y (DE3799)</t>
  </si>
  <si>
    <t>http://record-office-catalogue.leics.gov.uk/CalmView/Record.aspx?src=CalmView.Catalog&amp;id=DE9591</t>
  </si>
  <si>
    <t>LEICESTER COLLEGIATE SCHOOL FOR GIRLS PHOTOGRAPH OF STAFF &amp; PUPILS</t>
  </si>
  <si>
    <t>"'Panora Ltd.' panoramic photograph."</t>
  </si>
  <si>
    <t>May 1936</t>
  </si>
  <si>
    <t>DE9592</t>
  </si>
  <si>
    <t>1 rolled photograph.</t>
  </si>
  <si>
    <t>http://record-office-catalogue.leics.gov.uk/CalmView/Record.aspx?src=CalmView.Catalog&amp;id=DE9592</t>
  </si>
  <si>
    <t>RECEIPTED BILL FROM HENRY RAIMENT &amp; CO., GROCERS, OF LEICESTER</t>
  </si>
  <si>
    <t>"Henry Raiment &amp; Co., grocers, fruiterers &amp; florists &amp;c., of 48, Granby Street, and Rutland Street, Leicester; including tea, sugar, soap, etc."</t>
  </si>
  <si>
    <t>1934</t>
  </si>
  <si>
    <t>DE9593</t>
  </si>
  <si>
    <t>http://record-office-catalogue.leics.gov.uk/CalmView/Record.aspx?src=CalmView.Catalog&amp;id=DE9593</t>
  </si>
  <si>
    <t>HARBOROUGH MUSEUM ORAL HISTORY TAPE RECORDINGS</t>
  </si>
  <si>
    <t>"Cassette &amp; reel-to-reel tape recordings. List of interviewees, topics etc in box."</t>
  </si>
  <si>
    <t>1980s-1990s</t>
  </si>
  <si>
    <t>DE9594</t>
  </si>
  <si>
    <t>http://record-office-catalogue.leics.gov.uk/CalmView/Record.aspx?src=CalmView.Catalog&amp;id=DE9594</t>
  </si>
  <si>
    <t>RECORDS OF JOHN STORER'S CHARITY AND EDUCATIONAL FOUNDATION, LOUGHBOROUGH</t>
  </si>
  <si>
    <t>"Deeds, 1713,1728 &amp; 1784. Minutes, 1835-1917. Charity commission papers, inc. sealed orders, c1891-1962. 250th Anniversary Celebration papers - souvenir pamphlet &amp; copies of newspapers &amp;c., 1963."</t>
  </si>
  <si>
    <t>1713-1963</t>
  </si>
  <si>
    <t>DE9595</t>
  </si>
  <si>
    <t>(1 box)</t>
  </si>
  <si>
    <t>http://record-office-catalogue.leics.gov.uk/CalmView/Record.aspx?src=CalmView.Catalog&amp;id=J101</t>
  </si>
  <si>
    <t>OADBY AND WIGSTON TWINNING ASSOCIATION RECORDS &amp; EPHEMERA</t>
  </si>
  <si>
    <t>"Folder of correspondence, news-cuttings, souvenirs, etc."</t>
  </si>
  <si>
    <t>1973-1995</t>
  </si>
  <si>
    <t>DE9596</t>
  </si>
  <si>
    <t>1 binder</t>
  </si>
  <si>
    <t>http://record-office-catalogue.leics.gov.uk/CalmView/Record.aspx?src=CalmView.Catalog&amp;id=DE9596</t>
  </si>
  <si>
    <t>MEMOIRS AND LOCAL HISTORY WRITING AND NOTES OF HARRY LIMBERT, OF LEICESTER AND QUORN</t>
  </si>
  <si>
    <t>"Binders and envelopes of misc. reminiscences, writings &amp; notes regarding local history &amp; customs. Inc. memoirs of local football, industry &amp;c. Collected by H. Limbert (1918-2003) engineer at Taylor &amp; Hubbard."</t>
  </si>
  <si>
    <t>1890s-1990s</t>
  </si>
  <si>
    <t>DE9597</t>
  </si>
  <si>
    <t>http://record-office-catalogue.leics.gov.uk/CalmView/Record.aspx?src=CalmView.Catalog&amp;id=DE9597</t>
  </si>
  <si>
    <t>ILLUMINATED ADDRESS AND SCRAPBOOK OF PRESS-CUTTINGS RECORDING THE LORD MAYORALTY OF CLLR. HERBERT HENRY SOWDEN</t>
  </si>
  <si>
    <t>"DE9598/1. Illuminated address congratulating Cllr. H.H. Sowden on the success of his Lord Mayoralty "in a difficult year, with increasing calls for financial restraint and significant changes affecting...local authorities". [Red leather bound box]. DE9598/2. Scrapbook of press-cuttings recording Sowden's Mayoralty, 1980-1981. [Red leather bound vol.]. DE9598/3. Programme for the Conferment of the Honorary Freedom of the City upon David and Richard Attenborough, 22 June 1990."</t>
  </si>
  <si>
    <t>DE9598</t>
  </si>
  <si>
    <t>http://record-office-catalogue.leics.gov.uk/CalmView/Record.aspx?src=CalmView.Catalog&amp;id=DE9598</t>
  </si>
  <si>
    <t>Leicester City Council</t>
  </si>
  <si>
    <t>LEICESTERSHIRE REGIMENT PHOTOGRAPH</t>
  </si>
  <si>
    <t>"Group photograph of 'D' Company 1st. Battalion, The Leicestershire Regiment at Aldershot. A few names survive to identify some private soldiers. [Sepia: 8½" x 11½" on larger mount-fragmentary]"</t>
  </si>
  <si>
    <t>1911</t>
  </si>
  <si>
    <t>DE9599</t>
  </si>
  <si>
    <t>http://record-office-catalogue.leics.gov.uk/CalmView/Record.aspx?src=CalmView.Catalog&amp;id=DE9599</t>
  </si>
  <si>
    <t>Photographs &amp; drawings; Military</t>
  </si>
  <si>
    <t>PARISH RECORDS FOR COSTON (ADDITIONAL)</t>
  </si>
  <si>
    <t>"1. Account of Shelbourn Son &amp; Litchfield, Architects &amp; Surveyors, of Melton Mowbray, for specified repairs to St Andrew's Church, Coston, 1935 2. Receipted bill for repairs to Coston Parish Church, 1935"</t>
  </si>
  <si>
    <t>1935</t>
  </si>
  <si>
    <t>DE9600</t>
  </si>
  <si>
    <t>Y (DE1206, DE5451)</t>
  </si>
  <si>
    <t>http://record-office-catalogue.leics.gov.uk/CalmView/Record.aspx?src=CalmView.Catalog&amp;id=DE9600</t>
  </si>
  <si>
    <t>PHOTOGRAPHS OF THE HOLUBECKI FAMILY OF CARLTON ON VISITS TO BRADGATE PARK</t>
  </si>
  <si>
    <t>"CD of photographs of the Holubecki family of Carlton, Leicestershire, with friends, on visits to Bradgate Park. With explanatory notes."</t>
  </si>
  <si>
    <t>1967-1978, 2018</t>
  </si>
  <si>
    <t>DE9601</t>
  </si>
  <si>
    <t>1CD 2 pp</t>
  </si>
  <si>
    <t>http://record-office-catalogue.leics.gov.uk/CalmView/Record.aspx?src=CalmView.Catalog&amp;id=DE9601</t>
  </si>
  <si>
    <t>BOOKLET OF PRAYERS FOR THE USE OF NURSES COMPILED BY THE REV. L BUCKROYD, CHAPLAIN TO THE TOWERS HOSPITAL, LEICESTER</t>
  </si>
  <si>
    <t>DE9602</t>
  </si>
  <si>
    <t>1 vol</t>
  </si>
  <si>
    <t>http://record-office-catalogue.leics.gov.uk/CalmView/Record.aspx?src=CalmView.Catalog&amp;id=DE9602</t>
  </si>
  <si>
    <t>FACTORY PHOTOGRAPH OF LADIES PRIDE, LEICESTER</t>
  </si>
  <si>
    <t>"Photograph of staff at work which is believed to be the Leicester factory"</t>
  </si>
  <si>
    <t>n.d.[c1950s]</t>
  </si>
  <si>
    <t>DE9603</t>
  </si>
  <si>
    <t>http://record-office-catalogue.leics.gov.uk/CalmView/Record.aspx?src=CalmView.Catalog&amp;id=DE9603</t>
  </si>
  <si>
    <t>PHOTOGRAPHS OF LEICESTER SCENES AND BUILDINGS TAKEN BY CHARLES PHILIP PALMER</t>
  </si>
  <si>
    <t>"Black and white photographs of Leicester buildings and street scenes; including New Walk ( and New Walk Museum); bridges; The Newarke; City Council offices etc. All taken by Charles Philip Palmer [Phil Palmer]. Photographs mounted on black card."</t>
  </si>
  <si>
    <t>c.1980</t>
  </si>
  <si>
    <t>DE9604</t>
  </si>
  <si>
    <t>1 bdl</t>
  </si>
  <si>
    <t>http://record-office-catalogue.leics.gov.uk/CalmView/Record.aspx?src=CalmView.Catalog&amp;id=DE9604</t>
  </si>
  <si>
    <t>KNOSSINGTON NOTE OF MONEY THAT WAS COLLECTED FOR COLLITON HAVEN, DURHAM</t>
  </si>
  <si>
    <t>"An account of sums raised in response to a church brief for the repair of Collison Haven [Seaton, Durham]. Listing John Westmills, Parson and parishioners: Rodger Willcockes, John Pecke, Thomas Tommsen, Anthony Pecke, Thomas Byrde, Robbin Pecke and Robard Bosden ."</t>
  </si>
  <si>
    <t>1584</t>
  </si>
  <si>
    <t>DE9605</t>
  </si>
  <si>
    <t>http://record-office-catalogue.leics.gov.uk/CalmView/Record.aspx?src=CalmView.Catalog&amp;id=DE9605</t>
  </si>
  <si>
    <t>Diocesan &amp; Deanery</t>
  </si>
  <si>
    <t>FAMILY TREES OF JOHN JAMES HILL AND FRANCES EVA CAVE, OF LEICESTER &amp; ELSEWHERE</t>
  </si>
  <si>
    <t>"Research by Ivy Major, daughter of J.J. Hill and F.E. Cave, collated and bound by her sister 'S.W.'"</t>
  </si>
  <si>
    <t>2017</t>
  </si>
  <si>
    <t>DE9606</t>
  </si>
  <si>
    <t>http://record-office-catalogue.leics.gov.uk/CalmView/Record.aspx?src=CalmView.Catalog&amp;id=DE9606</t>
  </si>
  <si>
    <t>RECORDS FOR THE LEICESTER HIDE AND SKIN COMPANY</t>
  </si>
  <si>
    <t>"Photographs of staff and operations, 1960s; wages book, 1959-1961; trade research papers, 1980s; reports, 1980s"</t>
  </si>
  <si>
    <t>1959-1980s</t>
  </si>
  <si>
    <t>DE9607</t>
  </si>
  <si>
    <t>http://record-office-catalogue.leics.gov.uk/CalmView/Record.aspx?src=CalmView.Catalog&amp;id=DE9607</t>
  </si>
  <si>
    <t>MICROFILMS OF COMMUNITY CHARGE CORRESPONDENCE FROM CHARNWOOD BOROUGH COUNCIL</t>
  </si>
  <si>
    <t>"Correspondence relating to community charge (poll tax) on 6mm microfilm"</t>
  </si>
  <si>
    <t>DE9608</t>
  </si>
  <si>
    <t>http://record-office-catalogue.leics.gov.uk/CalmView/Record.aspx?src=CalmView.Catalog&amp;id=DE9608</t>
  </si>
  <si>
    <t>LEICESTER AND LEICESTERSHIRE ROYAL BRITISH LEGION 1928 PILGRIMAGE SCRAPBOOK AND ASSOCIATED HISTORICAL RECORDS</t>
  </si>
  <si>
    <t>"Membership cards, 1919 and 1948; Pilgrimage scrapbook and associated material, 1928; photographs and newscuttings, etc. "</t>
  </si>
  <si>
    <t>1919-1980</t>
  </si>
  <si>
    <t>DE9609</t>
  </si>
  <si>
    <t>http://record-office-catalogue.leics.gov.uk/CalmView/Record.aspx?src=CalmView.Catalog&amp;id=R1239</t>
  </si>
  <si>
    <t>RECORDS FOR WHITWICK ROYAL BRITISH LEGION</t>
  </si>
  <si>
    <t>"Minute Books: 1.1954-1962; 2.1963-1968; 3.1973-1978; 4.1978-1985; 5.1985-1992; 6. 1992-1995; 7.1995-1999; Accounts: 8. 1937-1960; 9. Membership Book: subscriptions &amp; donations, 1946-1953; 10. File concerning Remembrance and other ceremomies: including photograph of De Montfort hall event, etc 1950s-2013; 11. File of correspondence, cuttings etc concerning opposition to proposals for bus stops besides the War Memorial in Coalville, 1999; 12. File of correspondence, emails etc concerning problem over the ordering of a new garage at Thurmaston, 2009-2010 13. Shepshed RBL Branch Contributors Register"</t>
  </si>
  <si>
    <t>1937-2013</t>
  </si>
  <si>
    <t>DE9610</t>
  </si>
  <si>
    <t>10 vols + 3 files</t>
  </si>
  <si>
    <t>http://record-office-catalogue.leics.gov.uk/CalmView/Record.aspx?src=CalmView.Catalog&amp;id=DE9610</t>
  </si>
  <si>
    <t>RECORDS OF THE ROYAL BRITISH LEGION, LEICESTERSHIRE AND LEICESTER</t>
  </si>
  <si>
    <t>"1. Historical account of the Great Glen Branch, inlcuding biographical notes on Great Glen servicemen diesd during W.W.1, 2007; 2. Album of photographs and ephemera concerning the Royal Navy service of Able Seaman Kenneth Slattery, of Swannington, 1943-1946; 3/1-2: Notebooks concerning military training exercises and operations in North Borneo and Sarawan. With details of section members, equipment and targets. Unit not identified, 1960s. 4/1-4. Certificates for efficiency &amp; donations awarded to the Leicester Branch, 1950s-1980s; 5. Cartoon relating to moving premises, n.d. [1930s]"</t>
  </si>
  <si>
    <t>c.1930-2007</t>
  </si>
  <si>
    <t>DE9611</t>
  </si>
  <si>
    <t>http://record-office-catalogue.leics.gov.uk/CalmView/Record.aspx?src=CalmView.Catalog&amp;id=DE9611</t>
  </si>
  <si>
    <t>COPY OF ENCLOSURE AWARD FOR QUENIBOROUGH, 1794 AND PERSONAL PAPERS OF MARGARET PLATT (1919-2001), LAND ARMY GIRL AT STOUGHTON GRANGE FARM, STOUGHTON</t>
  </si>
  <si>
    <t>c1820-c1946</t>
  </si>
  <si>
    <t>DE9612</t>
  </si>
  <si>
    <t>30 items</t>
  </si>
  <si>
    <t>http://record-office-catalogue.leics.gov.uk/CalmView/Record.aspx?src=CalmView.Catalog&amp;id=J100</t>
  </si>
  <si>
    <t>PARISH COUNCIL RECORDS FOR WYMONDHAM AND EDMONDTHORPE</t>
  </si>
  <si>
    <t>"Minute Books (signed); 1. 1979-1987; 2. 1988-1995; 3. 1995-2002; 4. 2002-2007; 5. Councillors Declarations on taking office, 1895-2016; 6. Councillors Declarations of Interest, 1989-2004; Receipts and Payments Books; 7. 1974-1991; 8. 1991-2002; 9. 2003-2013 10. Allotments Rent Book (including Allotments Regulations), 1975-2007; 11. Ralph Penniston Taylor, "A History of Wymondham, Leicestershire", 1996 "</t>
  </si>
  <si>
    <t>DE9613</t>
  </si>
  <si>
    <t>11 files</t>
  </si>
  <si>
    <t>Y (DE2711, DE3243, DE3323)</t>
  </si>
  <si>
    <t>http://record-office-catalogue.leics.gov.uk/CalmView/Record.aspx?src=CalmView.Catalog&amp;id=T937</t>
  </si>
  <si>
    <t>Parish Council</t>
  </si>
  <si>
    <t>GLADSTONE HALL, LEICESTER, RAGGED SCHOOL LOG BOOK AND ADMISSIONS REGISTERS FOR KIBWORTH BEAUCHAMP GRAMMAR SCHOOL</t>
  </si>
  <si>
    <t>"1. Gladstone Hall Ragged School log book; including an account of the establishment of the Ragged School by Miss Fanny Wheeler in Belgrave Gate in 1807 and its move to Gladstone Hall, Wharf Street in 1872. With annual reports, handbills, HMI reports and journal from 2 Dec 1877-31 Dec 1884. 2. Kibworth Beauchamp Grammar School admissions register, 1904-1922 (1924); 3. Kibworth Beauchamp Grammar School admissions register, 1922-1935"</t>
  </si>
  <si>
    <t>1872-1935</t>
  </si>
  <si>
    <t>DE9614</t>
  </si>
  <si>
    <t>3 vols</t>
  </si>
  <si>
    <t>http://record-office-catalogue.leics.gov.uk/CalmView/Record.aspx?src=CalmView.Catalog&amp;id=DE9614</t>
  </si>
  <si>
    <t>LEASES AND MANUFACTURING AGREEMENTS FOR THE ANGLO-AMERICAN BRUSH ELECTRIC LIGHT CORPORATION</t>
  </si>
  <si>
    <t>"Licences and agreements for the manufacture of lighting equipment etc; including overseas (e.g. Austria Hungary)"</t>
  </si>
  <si>
    <t>1881-1888</t>
  </si>
  <si>
    <t>DE9615</t>
  </si>
  <si>
    <t>2 bdls</t>
  </si>
  <si>
    <t>Y (13D71 et seq)</t>
  </si>
  <si>
    <t>http://record-office-catalogue.leics.gov.uk/CalmView/Record.aspx?src=CalmView.Catalog&amp;id=DE9615</t>
  </si>
  <si>
    <t>RESEARCH NOTES OF DR JANE LAUGHTON ON MEDIEVAL LEICESTERSHIRE &amp; RUTLAND</t>
  </si>
  <si>
    <t>1987-1997</t>
  </si>
  <si>
    <t>DE9616</t>
  </si>
  <si>
    <t>http://record-office-catalogue.leics.gov.uk/CalmView/Record.aspx?src=CalmView.Catalog&amp;id=DE9616</t>
  </si>
  <si>
    <t>LEICESTER CITY LAND USE SURVEY</t>
  </si>
  <si>
    <t>"Land use survey 1:2500 scale OS plans colour coded to show land use, identifying individual use of buildings and land within categories, including buildings, railway premises, waterways, public and private open spaces, grounds of institutions &amp; waterworks/reservoirs etc. Divided into (1) North and (2) South with (3) key"</t>
  </si>
  <si>
    <t>1966</t>
  </si>
  <si>
    <t>DE9617</t>
  </si>
  <si>
    <t>http://record-office-catalogue.leics.gov.uk/CalmView/Record.aspx?src=CalmView.Catalog&amp;id=DE9617</t>
  </si>
  <si>
    <t>RECORDS OF THE GUILD OF ST PETER, LEICESTER BRANCH</t>
  </si>
  <si>
    <t>"The Guild of St Peter is a fellowship of men and women teachers in all types of school who are communicant members of the Church of England. Records include newsletters, photographs, manuals, minute and note books, etc with a membership badge (enamel)."</t>
  </si>
  <si>
    <t>c.1917-2003</t>
  </si>
  <si>
    <t>DE9618</t>
  </si>
  <si>
    <t>http://record-office-catalogue.leics.gov.uk/CalmView/Record.aspx?src=CalmView.Catalog&amp;id=DE9618</t>
  </si>
  <si>
    <t>THE DIRECT BIRMINGHAM AND LEICESTER RAILWAY PLANS AND SECTION AND BOOK OF REFERENCE</t>
  </si>
  <si>
    <t>"1. Plan and section, 30 Nov 1845 2. Book of reference - to owners of land to be covered by the proposed railway Endorsed with a note thet they were deposited with Richard Toller, Clerk of the Peace for the Borough of Leicester"</t>
  </si>
  <si>
    <t>1845</t>
  </si>
  <si>
    <t>DE9619</t>
  </si>
  <si>
    <t>http://record-office-catalogue.leics.gov.uk/CalmView/Record.aspx?src=CalmView.Catalog&amp;id=DE9619</t>
  </si>
  <si>
    <t>MAP OF THE LORDSHIP OF MAREFIELD</t>
  </si>
  <si>
    <t>"Map of South Marefield Lordship, showing named fields; their acreages and owners. The settlement is shown. There is no scale, nor any indication of the surveyor. The map should be compared to DE5762/2 which shows the lordship with slightly different acreages and a few altered boundaries. [3'5" x 2'9"]"</t>
  </si>
  <si>
    <t>n.d. [18th century]</t>
  </si>
  <si>
    <t>DE9620</t>
  </si>
  <si>
    <t>http://record-office-catalogue.leics.gov.uk/CalmView/Record.aspx?src=CalmView.Catalog&amp;id=DE9620</t>
  </si>
  <si>
    <t>M?</t>
  </si>
  <si>
    <t>PLAN OF CLOSES OF LAND AT GRACE DIEU, THRINGSTONE</t>
  </si>
  <si>
    <t>"Plan of numbered closes beside Grace Dieu. No surveyor. No scale."</t>
  </si>
  <si>
    <t>nd [?early 19th century]</t>
  </si>
  <si>
    <t>DE9621</t>
  </si>
  <si>
    <t>http://record-office-catalogue.leics.gov.uk/CalmView/Record.aspx?src=CalmView.Catalog&amp;id=DE9621</t>
  </si>
  <si>
    <t>GREAT WIGSTON WORKING MEN'S CLUB RECORDS</t>
  </si>
  <si>
    <t>"DE9622/1. Minute Book and Committee Attendance Register, 1928-1936. DE9622/2. Bar Cash Book, 1914-1962"</t>
  </si>
  <si>
    <t>1914-1962</t>
  </si>
  <si>
    <t>DE9622</t>
  </si>
  <si>
    <t>Y (DE7815, DE8512)</t>
  </si>
  <si>
    <t>http://record-office-catalogue.leics.gov.uk/CalmView/Record.aspx?src=CalmView.Catalog&amp;id=DE9622</t>
  </si>
  <si>
    <t>BLABY ISOLATION (1894) AND CARLTON HAYES (1904) HOSPITAL PLANS</t>
  </si>
  <si>
    <t>"DE9623/1. Architects drawings of Proposed Infections Hospital for Blaby Rural Sanitary Authority, 1894. DE9623/2/1-2. Architects drawings (Clerk of Works copy) for Leicester &amp; Rutland Counties' Asylum Sick and Infirm Block (Female); by Pick Everard (Leicester) 21-22 June 1904"</t>
  </si>
  <si>
    <t>1894, 1904</t>
  </si>
  <si>
    <t>DE9623</t>
  </si>
  <si>
    <t>Y (DE4232, DE3533 et al)</t>
  </si>
  <si>
    <t>http://record-office-catalogue.leics.gov.uk/CalmView/Record.aspx?src=CalmView.Catalog&amp;id=DE9623</t>
  </si>
  <si>
    <t>COPY ARCHITECT'S DRAWINGS FOR PROPOSED "BEAUMONT LEYS FORUM" FOOTBALL STADIUM &amp; TOWN CENTRE</t>
  </si>
  <si>
    <t>"Copy plan and drawing of the proposed football stadium and associated town centre buildings by A.G. Sheppard Fidler &amp; associates."</t>
  </si>
  <si>
    <t>nd [1970s]</t>
  </si>
  <si>
    <t>DE9624</t>
  </si>
  <si>
    <t>2 (rolled)</t>
  </si>
  <si>
    <t>http://record-office-catalogue.leics.gov.uk/CalmView/Record.aspx?src=CalmView.Catalog&amp;id=DE9624</t>
  </si>
  <si>
    <t>LEICESTER PUBLIC LIBRARY LADIES' ROOM NOTICE</t>
  </si>
  <si>
    <t>"Printed notice from the 'Ladies' Room' listing the newspapers, periodicals and magazines in stock. Amended in red in ink with additional material, including 'Anti-Suffrage Review'; 'Cassells Magazine'; 'Needlecraft' and 'Votes for Women'."</t>
  </si>
  <si>
    <t>nd [c1912]</t>
  </si>
  <si>
    <t>DE9625</t>
  </si>
  <si>
    <t>http://record-office-catalogue.leics.gov.uk/CalmView/Record.aspx?src=CalmView.Catalog&amp;id=DE9625</t>
  </si>
  <si>
    <t>COUNTESTHORPE COLLEGE: AN INTRODUCTION TO AIMS AND PRACTICE</t>
  </si>
  <si>
    <t>"A report and self-assessment of Countesthorpe College at the end of its fourth year of operation, prepared on the eve of a visit by H.M. Inspectors."</t>
  </si>
  <si>
    <t>Oct 1973</t>
  </si>
  <si>
    <t>DE9626</t>
  </si>
  <si>
    <t>http://record-office-catalogue.leics.gov.uk/CalmView/Record.aspx?src=CalmView.Catalog&amp;id=DE9626</t>
  </si>
  <si>
    <t>COALVILLE PLATE GLASS ASSOCIATION MINUTES (1894-1934) AND COALVILLE PHOTOGRAPHS &amp; EPHEMERA</t>
  </si>
  <si>
    <t>"DE9627/1. Coalville &amp; District Mutual Plate Glass Insurance Association Minute Book, 1894-1934 [with Report &amp; Balance Sheet (1907) interleaved]. DE9627/2. Certificate of admission of Miss D. Clay as a Diocesan Sunday School Teacher in Coalville, 1912. DE9627/3. Thompson family photograph, taken at 55 James Street, Coalville, 1917. Most identified. DE9627/4. Coalville &amp; district 35mm photographic slides, 1970s-1980s"</t>
  </si>
  <si>
    <t>1894-1980s</t>
  </si>
  <si>
    <t>DE9627</t>
  </si>
  <si>
    <t>http://record-office-catalogue.leics.gov.uk/CalmView/Record.aspx?src=CalmView.Catalog&amp;id=DE9627</t>
  </si>
  <si>
    <t>COPY PHOTOGRAPH OF V.A.D. NURSE, LOTTIE ELIZABETH SADDINGTON</t>
  </si>
  <si>
    <t>"Nurse Saddington reputedly trained at the Base hospital in Leicester. The photograph, a copy of the original, is heavily creased &amp; encapsulated."</t>
  </si>
  <si>
    <t>[1915]</t>
  </si>
  <si>
    <t>DE9628</t>
  </si>
  <si>
    <t>http://record-office-catalogue.leics.gov.uk/CalmView/Record.aspx?src=CalmView.Catalog&amp;id=DE9628</t>
  </si>
  <si>
    <t>LEICESTER CITY FOOTBALL CLUB 'CLAP BANNERS' AND TICKETS</t>
  </si>
  <si>
    <t>"DE9629/1. Leicester City v. Sheffield United ticket, 16 Feb 2018. DE9629/2. Clap banner (for the match in DE9629/1) featuring portrait &amp; biography/statistics of Yohan Benalouane, 16 Feb 2018. DE9629/3. Leicester City v. AFC Bournemouth 'print at home' ticket, 3 March 2018. DE9629/4. Clap banner (for the match in DE9629/3) featuring Vicente Iborra."</t>
  </si>
  <si>
    <t>DE9629</t>
  </si>
  <si>
    <t>Y (DE9135)</t>
  </si>
  <si>
    <t>http://record-office-catalogue.leics.gov.uk/CalmView/Record.aspx?src=CalmView.Catalog&amp;id=DE9629</t>
  </si>
  <si>
    <t>BURTON OVERY PARISH COUNCIL RECORDS</t>
  </si>
  <si>
    <t>"Folders containing AGM and Committee minutes, financial, planning, street lighting &amp; associated records."</t>
  </si>
  <si>
    <t>2003-2013</t>
  </si>
  <si>
    <t>DE9630</t>
  </si>
  <si>
    <t>Y (DE4222, DE8614)</t>
  </si>
  <si>
    <t>http://record-office-catalogue.leics.gov.uk/CalmView/Record.aspx?src=CalmView.Catalog&amp;id=T1453</t>
  </si>
  <si>
    <t>LEICESTER AND COUNTY CONVALESCENT HOMES SOCIETY RECORDS (PREVIOUSLY CALLED LEICESTER AND COUNTY SATURDAY HOSPITAL SOCIETY)</t>
  </si>
  <si>
    <t>"Minutes, accounts, annual reports, patient records, photographs, plans etc."</t>
  </si>
  <si>
    <t>c1903-2018</t>
  </si>
  <si>
    <t>DE9631</t>
  </si>
  <si>
    <t>Y (DE9136)</t>
  </si>
  <si>
    <t>http://record-office-catalogue.leics.gov.uk/CalmView/Record.aspx?src=CalmView.Catalog&amp;id=T2182</t>
  </si>
  <si>
    <t>RECEIPTED BILLS &amp; ASSOCIATED EPHEMERA FOR WORK DONE OR GOODS PURCHASED BY THE SMITH FAMILY OF KITCHENER ROAD, LEICESTER</t>
  </si>
  <si>
    <t>"Receipted bills for minor building work; painting &amp; decorating, electrical appliances, funerals and Co-op insurance. Including advertising material for vacuum cleaners."</t>
  </si>
  <si>
    <t>c1948-1964</t>
  </si>
  <si>
    <t>DE9632</t>
  </si>
  <si>
    <t>http://record-office-catalogue.leics.gov.uk/CalmView/Record.aspx?src=CalmView.Catalog&amp;id=DE9632</t>
  </si>
  <si>
    <t>PHOTOGRAPHS OF MEMORIAL WINDOWS AT LEICESTER ST. SAVIOUR'S CHURCH</t>
  </si>
  <si>
    <t>"Colour photographs of stained glass memorial windows, 1979. DE9633/1. Lieut. Frank Percy Haines, 8th Leicesters, killed in action at Fontaine les Croisilles, 16 June 1917. DE9633/2-3. Joseph Haines, Headmaster of St. Saviour's School (1883-1924) and Choir Master. Died 3 March 1939."</t>
  </si>
  <si>
    <t>1979</t>
  </si>
  <si>
    <t>DE9633</t>
  </si>
  <si>
    <t>http://record-office-catalogue.leics.gov.uk/CalmView/Record.aspx?src=CalmView.Catalog&amp;id=DE9633</t>
  </si>
  <si>
    <t>PROGRAMME FOR THE CONFERMENT OF HONORARY FREEDOM OF THE CITY OF LEICESTER UPON BARON JANNER, ALDERMAN SIR ERNEST OLIVER, ALDERMAN SIDNEY WILLIAM BRIDGES &amp; MAC GOLDSMITH, ESQ.</t>
  </si>
  <si>
    <t>"DE9634/1. Programme, including portraits and biographies of the recipients: signed by Ald. S.W. Bridges, 26 Oct 1971. DE9634/2. Portrait of Sidney &amp; Sally Bridges, Lord &amp; Lady Mayoress, 1965-1966."</t>
  </si>
  <si>
    <t>1965-1971</t>
  </si>
  <si>
    <t>DE9634</t>
  </si>
  <si>
    <t>http://record-office-catalogue.leics.gov.uk/CalmView/Record.aspx?src=CalmView.Catalog&amp;id=DE9634</t>
  </si>
  <si>
    <t>ARMY ORDNANCE CORPS LABORATORY COURSE NOTEBOOKS OF PRIVATE TED STANTON</t>
  </si>
  <si>
    <t>"DE9635/1. A.O.C. Lab. Course Notebook recording instruction in the construction &amp; components of projectiles - bullets &amp; artillery shells. With detailed drawings of their internal arrangements, etc., 1917. DE9635/2. A.O.C. Lab. Course Notebook concerning hand-grenades, rockets &amp; bombs 1917."</t>
  </si>
  <si>
    <t>1917</t>
  </si>
  <si>
    <t>DE9635</t>
  </si>
  <si>
    <t>http://record-office-catalogue.leics.gov.uk/CalmView/Record.aspx?src=CalmView.Catalog&amp;id=DE9635</t>
  </si>
  <si>
    <t>ENVELOPE FRANKED WITH "REPRESENTATION OF THE PEOPLE ACT 1918"</t>
  </si>
  <si>
    <t>"A postal enquiry sent to the Record office and bearing a topical 'frank'"</t>
  </si>
  <si>
    <t>DE9636</t>
  </si>
  <si>
    <t>http://record-office-catalogue.leics.gov.uk/CalmView/Record.aspx?src=CalmView.Catalog&amp;id=DE9636</t>
  </si>
  <si>
    <t>PHOTOGRAPHS OF TAYLOR, TAYLOR &amp; HOBSON OF LEICESTER AND 50 YEARS SERVICE OF JOHN ERIC BARKER</t>
  </si>
  <si>
    <t>"Photographs of Taylor, Taylor &amp; Hobson staff social occasions, including the inauguration of the '25 club' (for staff with 25 years service) and subsequent gatherings. John Eric Barker was employed at Taylor, Taylor &amp; Hobson from 1918 to 1968."</t>
  </si>
  <si>
    <t>DE9637</t>
  </si>
  <si>
    <t>http://record-office-catalogue.leics.gov.uk/CalmView/Record.aspx?src=CalmView.Catalog&amp;id=DE9637</t>
  </si>
  <si>
    <t>DEEDS TO PROPERTY IN LEICESTER &amp; LEICESTERSHIRE</t>
  </si>
  <si>
    <t>DE9638</t>
  </si>
  <si>
    <t>http://record-office-catalogue.leics.gov.uk/CalmView/Record.aspx?src=CalmView.Catalog&amp;id=T2184</t>
  </si>
  <si>
    <t>LEICESTERSHIRE AND LEICESTER PORTRAIT PHOTOGRAPHS, ENGRAVINGS, PLANS, ETC.</t>
  </si>
  <si>
    <t>"Oversized engraved &amp; photographic portraits, topographical scenes, architectural drawings, etc"</t>
  </si>
  <si>
    <t>c18th century - 20th century</t>
  </si>
  <si>
    <t>DE9639</t>
  </si>
  <si>
    <t>2 portfolios</t>
  </si>
  <si>
    <t>http://record-office-catalogue.leics.gov.uk/CalmView/Record.aspx?src=CalmView.Catalog&amp;id=T2189</t>
  </si>
  <si>
    <t>FOX-HUNTING PUBLIC LETTERS REGARDING A PARADE BY LOCAL HUNTS THROUGH MELTON MOWBRAY</t>
  </si>
  <si>
    <t>"DE9640/1. An address by the Quorn, Cottesmore, Belvoir Hunts and Oakley Foot Beagles 'grateful for the opportunity of parading' through Melton Mowbray, 19 Feb 2005. DE9640/2. Response on behalf of Meltonians critical of the fox-hunting ban [unattributed], 2005."</t>
  </si>
  <si>
    <t>2005</t>
  </si>
  <si>
    <t>DE9640</t>
  </si>
  <si>
    <t>3pp</t>
  </si>
  <si>
    <t>http://record-office-catalogue.leics.gov.uk/CalmView/Record.aspx?src=CalmView.Catalog&amp;id=DE9640</t>
  </si>
  <si>
    <t>NATIONAL REGISTRATION IDENTITY CARD OF JOAN MARGARET WOODCOCK OF MELTON MOWBRAY</t>
  </si>
  <si>
    <t>"National registration identity card of Joan Margaret Woodcock of 21 Thorpe End (later 24 Queensway) Melton Mowbray; born 1 Nov 1941."</t>
  </si>
  <si>
    <t>1941-1946</t>
  </si>
  <si>
    <t>DE9641</t>
  </si>
  <si>
    <t>http://record-office-catalogue.leics.gov.uk/CalmView/Record.aspx?src=CalmView.Catalog&amp;id=DE9641</t>
  </si>
  <si>
    <t>MELTON MOWBRAY PICTURE POSTCARDS WITH CORRESPONDENCE OF THE GILL FAMILY OF HOLWELL</t>
  </si>
  <si>
    <t>"Postcards with Melton Mowbray views; Parish Church, Burton Street, Anne of Cleves' House, Ankle Hill, Wesleyan Chapel &amp; Hall, Bridge &amp; Church. With correspondence of the Gill family of Yew Tree House, Holwell: "when raspberries are ripe I should like 12 lbs if mother can spare them "; band practice; "thanks for sending things I did not know I had left"; "lend Mother your little pie mould" and "excuse 'wobbly' writing I caught my train""</t>
  </si>
  <si>
    <t>1905-1909</t>
  </si>
  <si>
    <t>DE9642</t>
  </si>
  <si>
    <t>http://record-office-catalogue.leics.gov.uk/CalmView/Record.aspx?src=CalmView.Catalog&amp;id=DE9642</t>
  </si>
  <si>
    <t>LEICESTERSHIRE RUGBY FOOTBALL UNION AND COUNTRYSIDE ALLIANCE LAPEL BADGES</t>
  </si>
  <si>
    <t>"DE9643/1.Leicestershire Rugby Football Union lapel badge (a running fox), nd [c2000]. DE9643/2. Countryside Alliance "march for Liberty &amp; Livelihood" badge, 22 Sep 2002. DE9643/3. Countryside Alliance "Forced to March, Ready to Fight" badge. nd [c2002]."</t>
  </si>
  <si>
    <t>c2000-2002</t>
  </si>
  <si>
    <t>DE9643</t>
  </si>
  <si>
    <t>http://record-office-catalogue.leics.gov.uk/CalmView/Record.aspx?src=CalmView.Catalog&amp;id=DE9643</t>
  </si>
  <si>
    <t>SEASONS GREETINGS CARD WITH PHOTOGRAPHIC PORTRAIT AND SIGNATURES OF LORD AND LADY LONSDALE OF BARLEYTHORPE HALL, RUTLAND</t>
  </si>
  <si>
    <t>"Portraits of Hugh Lowther, 5th Earl of Lonsdale (1857-1944) and Grace Cecilie (née Gordon) Lady Lonsdale. With signatures and endorsement "Wishing you the Compliments of the season""</t>
  </si>
  <si>
    <t>nd [c1900]</t>
  </si>
  <si>
    <t>DE9644</t>
  </si>
  <si>
    <t>http://record-office-catalogue.leics.gov.uk/CalmView/Record.aspx?src=CalmView.Catalog&amp;id=DE9644</t>
  </si>
  <si>
    <t>CHARNWOOD CHORAL SOCIETY RECORDS</t>
  </si>
  <si>
    <t>"Formerly Mountsorrel Choral Society. Includes Committee Minutes &amp; Papers, 1967-2000s; Financial Papers, 2009-2015; Chairmans Files c1985-2000s; AGM Minutes &amp; Papers, Programmes, etc."</t>
  </si>
  <si>
    <t>DE9645</t>
  </si>
  <si>
    <t>3.5 boxes</t>
  </si>
  <si>
    <t>Y (DE8902, DE9285)</t>
  </si>
  <si>
    <t>http://record-office-catalogue.leics.gov.uk/CalmView/Record.aspx?src=CalmView.Catalog&amp;id=DE9645</t>
  </si>
  <si>
    <t>PHOTOGRAPHS OF THE 2/4 BATTALION, THE LEICESTERSHIRE REGIMENT &amp; MILITARY MOUNTED POLICE</t>
  </si>
  <si>
    <t>c1915-1916</t>
  </si>
  <si>
    <t>DE9646</t>
  </si>
  <si>
    <t>http://record-office-catalogue.leics.gov.uk/CalmView/Record.aspx?src=CalmView.Catalog&amp;id=DE9646</t>
  </si>
  <si>
    <t>BRITISH UNITED SHOE MACHINERY CO. LTD. OF LEICESTER, ARCHITECTS DRAWINGS FOR NEW POWER HOUSE AND SMOKE SHAFT</t>
  </si>
  <si>
    <t>"Architects drawings with detailed measurements etc., for power house and chimney at Hildyard Road, Leicester. Drawn by S. Harrison &amp; Sons, Leicester. On waxed linen [27x34 ins.]"</t>
  </si>
  <si>
    <t>Oct 1919</t>
  </si>
  <si>
    <t>DE9647</t>
  </si>
  <si>
    <t>http://record-office-catalogue.leics.gov.uk/CalmView/Record.aspx?src=CalmView.Catalog&amp;id=DE9647</t>
  </si>
  <si>
    <t>LONDON 'MORNING LEADER'' NEWSPAPER, INCLUDING A REPORT OF 'PLUCKY LEICESTER SCHOOLGIRL'</t>
  </si>
  <si>
    <t>"London 'Morning Leader'' newspaper(pages 1,2, 7 &amp; 8) including an illustrated report of Nancy Bradshaw, 13, of Leicester who saved a four-year-old from drowning in the canal. With reports contrasting Russian and Japanese sailors and of Mr. E. Willows' flight from Cardiff to London."</t>
  </si>
  <si>
    <t>8 Aug 1910</t>
  </si>
  <si>
    <t>DE9648</t>
  </si>
  <si>
    <t>http://record-office-catalogue.leics.gov.uk/CalmView/Record.aspx?src=CalmView.Catalog&amp;id=DE9648</t>
  </si>
  <si>
    <t>ARCHITECTS DRAWINGS OF PROPERTY ON THE FAIRWAY, OADBY</t>
  </si>
  <si>
    <t>"Architects drawings by Walter Brand and K. Drew Edwards, of 33 Bowling Green Street, Leicester, of a new house for C.S. Martin, esq., inc. garden, on The Fairway, Oadby, 1929. Drawings for alterations (a new bathroom) at "Oakshade", The Fairway, Oadby, by D.A. Knightley of 6 West Walk, Leicester, 1961"</t>
  </si>
  <si>
    <t>1929-1961</t>
  </si>
  <si>
    <t>DE9649</t>
  </si>
  <si>
    <t>http://record-office-catalogue.leics.gov.uk/CalmView/Record.aspx?src=CalmView.Catalog&amp;id=DE9649</t>
  </si>
  <si>
    <t>BARROW UPON SOAR PARISH COUNCIL MINUTES AND CEMETERY COUNTERFOILS</t>
  </si>
  <si>
    <t>"DE9650/1. Minutes (removed from lever-arch files), 1985-2016 DE9650/2/1-3.Cemetery counterfoil Books recording notice to the sexton to prepare a grave, notice to the minister, and a receipt for payments - recording name and age of deceased, with grave number, 1956-1963."</t>
  </si>
  <si>
    <t>1956-2016</t>
  </si>
  <si>
    <t>DE9650</t>
  </si>
  <si>
    <t>Y (DE502)</t>
  </si>
  <si>
    <t>http://record-office-catalogue.leics.gov.uk/CalmView/Record.aspx?src=CalmView.Catalog&amp;id=T2190</t>
  </si>
  <si>
    <t>BLABY AERIAL PHOTOGRAPH, PHOTOGRAPH OF VILLAGE PUMP AND CARTOON BY DONALD E. GREEN OF WIGSTON</t>
  </si>
  <si>
    <t>c1960-1970s</t>
  </si>
  <si>
    <t>DE9651</t>
  </si>
  <si>
    <t>http://record-office-catalogue.leics.gov.uk/CalmView/Record.aspx?src=CalmView.Catalog&amp;id=DE9651</t>
  </si>
  <si>
    <t>LEICESTER CAMPAIGN FOR NUCLEAR DISARMAMENT EXHIBITION RECORDING FORTY YEARS OF CAMPAIGNING</t>
  </si>
  <si>
    <t>DE9652</t>
  </si>
  <si>
    <t>6 boxes, 9 mounted cards</t>
  </si>
  <si>
    <t>http://record-office-catalogue.leics.gov.uk/CalmView/Record.aspx?src=CalmView.Catalog&amp;id=DE9652</t>
  </si>
  <si>
    <t>ORIENT TRUNKS LTD., HOTEL STREET, LEICESTER</t>
  </si>
  <si>
    <t>"Photographs of shops, products and staff in workshops"</t>
  </si>
  <si>
    <t>nd [c1930s]</t>
  </si>
  <si>
    <t>DE9653</t>
  </si>
  <si>
    <t>(7 items)</t>
  </si>
  <si>
    <t>Y (DE7826)</t>
  </si>
  <si>
    <t>http://record-office-catalogue.leics.gov.uk/CalmView/Record.aspx?src=CalmView.Catalog&amp;id=DE9653</t>
  </si>
  <si>
    <t>MARKET HARBOROUGH &amp; DISTRICT DEEDS, PHOTOGRAPHS, ARCHITECTURAL DRAWINGS, PERSONAL PAPERS AND GRAVESTONE PROJECT PAPERS</t>
  </si>
  <si>
    <t>"Miscellaneous material transferred from Harborough Museum."</t>
  </si>
  <si>
    <t>1905-1990s</t>
  </si>
  <si>
    <t>DE9654</t>
  </si>
  <si>
    <t>9 files</t>
  </si>
  <si>
    <t>http://record-office-catalogue.leics.gov.uk/CalmView/Record.aspx?src=CalmView.Catalog&amp;id=DE9654</t>
  </si>
  <si>
    <t>LIMITED EDITION MAP OF MARKET HARBOROUGH BY THOMAS G. GRAY OF HUNSTANTON, NORFOLK</t>
  </si>
  <si>
    <t>"Map of Market Harborough showing the numbered locations of all public &amp; commercial premises, schools, parking, services, etc. With a key divided by type of business, etc. With an inset map of the town centre and decorated with drawings of the Grammar School, St. Dionysius' Church, etc. No. 92 of 100 by Thomas G. Gray of Hunstanton Hall."</t>
  </si>
  <si>
    <t>1989</t>
  </si>
  <si>
    <t>DE9655</t>
  </si>
  <si>
    <t>http://record-office-catalogue.leics.gov.uk/CalmView/Record.aspx?src=CalmView.Catalog&amp;id=DE9655</t>
  </si>
  <si>
    <t>PLAN OF WHITWICK C. OF E. SCHOOL AND WHITWICK MARKET PLACE PHOTOGRAPH</t>
  </si>
  <si>
    <t>"1. Plan of Whitwick C. of E. School by E.G.Fowler, County Education Office, 1929; with amendments by Mr J. Colledge, showing the use of each room, additions to the building and locations of fire places, 2012. 2. Copy of photographic postcard of Whitwick Market Place in 1920."</t>
  </si>
  <si>
    <t>c1920- 2012</t>
  </si>
  <si>
    <t>DE9656</t>
  </si>
  <si>
    <t>http://record-office-catalogue.leics.gov.uk/CalmView/Record.aspx?src=CalmView.Catalog&amp;id=DE9656</t>
  </si>
  <si>
    <t>THURLASTON PARISH COUNCIL RECORDS</t>
  </si>
  <si>
    <t>"Minute Books"</t>
  </si>
  <si>
    <t>DE9657</t>
  </si>
  <si>
    <t>Y (DE6480, DE6698)</t>
  </si>
  <si>
    <t>http://record-office-catalogue.leics.gov.uk/CalmView/Record.aspx?src=CalmView.Catalog&amp;id=T2187</t>
  </si>
  <si>
    <t>CENSUS OF THE CHURCHES (1979) LEICESTERSHIRE &amp; RUTLAND RETURNS AND ANALYSIS</t>
  </si>
  <si>
    <t>"In 1979 a census was taken of every church in England, recording attendance, clergy and mid-week activity. These are copies of the returns collated by the Bible Society for their publication 'Prospects of the Eighties' (1980). DE9658/1. Prospects of the Eighties (Bible Society) 1980. DE9658/2. Church of England returns (Leics. &amp; Rutland). DE9658/3. Roman Catholic &amp; Lutheran. DE9658/4. Protestant Nonconformist (colour -coded for United Reformed/Congregational, Baptists, Methodists &amp; others)"</t>
  </si>
  <si>
    <t>1979-1980</t>
  </si>
  <si>
    <t>DE9658</t>
  </si>
  <si>
    <t>http://record-office-catalogue.leics.gov.uk/CalmView/Record.aspx?src=CalmView.Catalog&amp;id=DE9658</t>
  </si>
  <si>
    <t>LEICESTER CO-OPERATIVE PRINTING SOCIETY LIMITED PHOTOGRAPHS AND EPHEMERA</t>
  </si>
  <si>
    <t>"DE9659/1. Page from unidentified publication regarding the Leicester Co-operative Printing Society Ltd, including a photograph of its committee, c1900. DE9659/2. 'Co-partnership in the Printing Trade: A way out for labour troubles' offprint of an article with details of the Leicester Co-operative Printing Society Ltd., including photographs of staff &amp; illustration of premises, nd [c1920]. DE9659/3. Album of photographs of LCPS Printing Works, Leicester, c1930s"</t>
  </si>
  <si>
    <t>c1900-1930s</t>
  </si>
  <si>
    <t>DE9659</t>
  </si>
  <si>
    <t>http://record-office-catalogue.leics.gov.uk/CalmView/Record.aspx?src=CalmView.Catalog&amp;id=DE9659</t>
  </si>
  <si>
    <t>PHOTOGRAPH OF NEWSTEAD HOUSE, BUSHBY, FORMER HOME OF CHARLES BENNION, BUSINESSMAN AND PHILANTHROPIST</t>
  </si>
  <si>
    <t>"Colour photograph of Newstead House and grounds taken by Tim Moffatt, of 60 Main Street, Bushby"</t>
  </si>
  <si>
    <t>DE9660</t>
  </si>
  <si>
    <t>http://record-office-catalogue.leics.gov.uk/CalmView/Record.aspx?src=CalmView.Catalog&amp;id=DE9660</t>
  </si>
  <si>
    <t>LEICESTER, ST. ANNE'S PARISH CHURCH</t>
  </si>
  <si>
    <t>"Register of Baptisms, 1960-2012"</t>
  </si>
  <si>
    <t>1960-2012</t>
  </si>
  <si>
    <t>DE9661</t>
  </si>
  <si>
    <t>Y (DE1907, DE4640)</t>
  </si>
  <si>
    <t>http://record-office-catalogue.leics.gov.uk/CalmView/Record.aspx?src=CalmView.Catalog&amp;id=T457</t>
  </si>
  <si>
    <t>UPPINGHAM METHODIST CHURCH RECORDS</t>
  </si>
  <si>
    <t>"DE9662/1. Church Council Minutes, Feb 2004-June 2010 (1 bundle). DE9662/2. Church Accounts, 1996-2000 (1 vol.). DE9662/3. Church refurbishment accounts &amp; associated correspondence, 1999-2000 (1 bundle). DE9662/4. 'The Story of Uppingham Methodist Church, 1817-2017', 2017 (pamphlet). DE9662/5. Memoirs of life in Uppingham in the 1930s-1940s by Kathleen Winter (née Southwell). With typescropt transcript, nd [c2000s]."</t>
  </si>
  <si>
    <t>1996-2017</t>
  </si>
  <si>
    <t>DE9662</t>
  </si>
  <si>
    <t>http://record-office-catalogue.leics.gov.uk/CalmView/Record.aspx?src=CalmView.Catalog&amp;id=DE9662</t>
  </si>
  <si>
    <t>MARKET HARBOROUGH HOSPITAL (1952-1979) AND LEICESTER ISOLATION HOSPITAL (1949-1992) ADMISSION AND DISCHARGE REGISTERS</t>
  </si>
  <si>
    <t>1949-1992</t>
  </si>
  <si>
    <t>DE9663</t>
  </si>
  <si>
    <t>http://record-office-catalogue.leics.gov.uk/CalmView/Record.aspx?src=CalmView.Catalog&amp;id=DE9663</t>
  </si>
  <si>
    <t>Leicestershire Partnership NHS Trust</t>
  </si>
  <si>
    <t>0.41</t>
  </si>
  <si>
    <t>0</t>
  </si>
  <si>
    <t>MISTERTON WITH WALCOTE PARISH COUNCIL RECORDS</t>
  </si>
  <si>
    <t>"Minutes - in continuous pagination (pp. 699-983)"</t>
  </si>
  <si>
    <t>27 April 2006 - 3 March 2016</t>
  </si>
  <si>
    <t>DE9664</t>
  </si>
  <si>
    <t>Y (DE1124, DE8517)</t>
  </si>
  <si>
    <t>http://record-office-catalogue.leics.gov.uk/CalmView/Record.aspx?src=CalmView.Catalog&amp;id=R1028</t>
  </si>
  <si>
    <t>BITTESWELL WITH BITTESBY PARISH COUNCIL RECORDS</t>
  </si>
  <si>
    <t>"Minute Books, 1979-2009. Annual Meetings Minute Book, 2005-2004. Receipts and Payments Book, 1995-2016."</t>
  </si>
  <si>
    <t>DE9665</t>
  </si>
  <si>
    <t>Y (DE4475)</t>
  </si>
  <si>
    <t>http://record-office-catalogue.leics.gov.uk/CalmView/Record.aspx?src=CalmView.Catalog&amp;id=T2188</t>
  </si>
  <si>
    <t>LEICESTER AND BRADGATE PARK POSTCARDS</t>
  </si>
  <si>
    <t>"Picture postcards of Bradgate ruins; Abbey Park, Leicester and of St. Mary's &amp; Castle Yard, Leicester sent by Florence E. Williams and A.E. Shipley, of Clarendon Park and Regent Road respectively, To Mrs Barendina Houtman, of Utrect, as an exchange of picture postcards."</t>
  </si>
  <si>
    <t>1903-1905</t>
  </si>
  <si>
    <t>DE9666</t>
  </si>
  <si>
    <t>http://record-office-catalogue.leics.gov.uk/CalmView/Record.aspx?src=CalmView.Catalog&amp;id=DE9666</t>
  </si>
  <si>
    <t>DIARY OF NO. 6575 SERGEANT H. PEPPER, 'B' COY., 1ST BATTALION THE LEICESTERSHIRE REGIMENT</t>
  </si>
  <si>
    <t>"Diary and notes in pocket 'Where is it?' book."</t>
  </si>
  <si>
    <t>Aug-Dec 1914</t>
  </si>
  <si>
    <t>DE9667</t>
  </si>
  <si>
    <t>http://record-office-catalogue.leics.gov.uk/CalmView/Record.aspx?src=CalmView.Catalog&amp;id=DE9667</t>
  </si>
  <si>
    <t>LEICESTERSHIRE ROYAL BRITISH LEGION RECORDS</t>
  </si>
  <si>
    <t>"RBL records and associated material including: WW1 postcards of a Zeppelin raid on the N.E. Coast, 1916; Portraits of County Chairmen, photos of the 7th Bn. Royal Anglian Regts. publicity 'stunts' associated with RBL appeals 1970s; Certificates awarded to R.V. West MBE, RBL ephemera, a Leics. commemorative plate and Royal Naval Association badge (painted plaster)."</t>
  </si>
  <si>
    <t>c1916-1990s</t>
  </si>
  <si>
    <t>DE9668</t>
  </si>
  <si>
    <t>http://record-office-catalogue.leics.gov.uk/CalmView/Record.aspx?src=CalmView.Catalog&amp;id=DE9668</t>
  </si>
  <si>
    <t>LEICESTERSHIRE COUNTY COUNCIL PHOTOGRAPHS</t>
  </si>
  <si>
    <t>"Formal group photograph of the L.C.C., named (inc. members absent on the day), Members and Chief Officers. 1. 29 March 1989 (2) 2. 29 Jan 1997. 3. 7 March 2001 Oversize: 12x18 ins."</t>
  </si>
  <si>
    <t>1989-2001</t>
  </si>
  <si>
    <t>DE9669</t>
  </si>
  <si>
    <t>http://record-office-catalogue.leics.gov.uk/CalmView/Record.aspx?src=CalmView.Catalog&amp;id=DE9669</t>
  </si>
  <si>
    <t>Leicestershire County Council; Photographs &amp; drawings</t>
  </si>
  <si>
    <t>COALVILLE U.D.C. FILE CONCERNING COALVILLE WAR MEMORIAL CLOCK</t>
  </si>
  <si>
    <t>"File of correspondence and associated papers (including plans, invoices, etc) regarding the building of the War Memorial Clock, its unveiling and maintenance."</t>
  </si>
  <si>
    <t>1925-1936</t>
  </si>
  <si>
    <t>DE9670</t>
  </si>
  <si>
    <t>Y (DE1524, DE3176, DE5624, DE5768)</t>
  </si>
  <si>
    <t>http://record-office-catalogue.leics.gov.uk/CalmView/Record.aspx?src=CalmView.Catalog&amp;id=DE9670</t>
  </si>
  <si>
    <t>NW Leicestershire District Council</t>
  </si>
  <si>
    <t>LEICESTER C.N.D. AND PEACE ACTION GROUP RECORDS</t>
  </si>
  <si>
    <t>1980-2018</t>
  </si>
  <si>
    <t>DE9671</t>
  </si>
  <si>
    <t>23 boxes, 6 vols, 1 roll, 1 bundle</t>
  </si>
  <si>
    <t>Y (DE9652)</t>
  </si>
  <si>
    <t>http://record-office-catalogue.leics.gov.uk/CalmView/Record.aspx?src=CalmView.Catalog&amp;id=DE9671</t>
  </si>
  <si>
    <t>COPY LETTERS OF CAPTAIN J.D. HILLS, 1/5TH LEICESTERSHIRE REGIMENT</t>
  </si>
  <si>
    <t>"Copies of Hills' letters to his mother, copies in a series of exercise books. Hills was serving (eventually commanding) the 1/5th Leicesters on the Western Front and the letters add a more personal dimension to his published account of the battalion."</t>
  </si>
  <si>
    <t>1915-1918</t>
  </si>
  <si>
    <t>DE9672</t>
  </si>
  <si>
    <t>13 vols.</t>
  </si>
  <si>
    <t>http://record-office-catalogue.leics.gov.uk/CalmView/Record.aspx?src=CalmView.Catalog&amp;id=DE9672</t>
  </si>
  <si>
    <t>LADYSMITH DINNER CARTOON BY FRED MAY OF 4TH &amp; 5TH BATTALION THE LEICESTERSHIRE REGIMENT OFFICERS</t>
  </si>
  <si>
    <t>"Caricatures including: Capt. &amp; Q.M. Joe Withers, Lt. Col. J.L. Griffiths, Capts. G.J. German, L. Sawyer &amp; J.C. Barrett, V.C.. Major A.T. le M Utterson &amp; Lieuts. B. Morley &amp; C.J. Baxter."</t>
  </si>
  <si>
    <t>nd [c1930]</t>
  </si>
  <si>
    <t>DE9673</t>
  </si>
  <si>
    <t>http://record-office-catalogue.leics.gov.uk/CalmView/Record.aspx?src=CalmView.Catalog&amp;id=DE9673</t>
  </si>
  <si>
    <t>CONVEYANCE OF LAND ON CLARENDON PARK ROAD AND MONTAGUE ROAD, KNIGHTON, LEICESTER</t>
  </si>
  <si>
    <t>"Conveyance 1. Alfred Russell Donisthorpe, spinner; Charles Smith, manufacturer; and Samuel Francis Stone, gentleman, all of Leicester 2. Catherine Fowler Stone of Leicester, spinster Of 4.057 square yards of land on Clarendon Park Road and Montague Road as shown on attached plan. Consideration: £1,348.7.6."</t>
  </si>
  <si>
    <t>6 Aug 1879</t>
  </si>
  <si>
    <t>DE9674</t>
  </si>
  <si>
    <t>http://record-office-catalogue.leics.gov.uk/CalmView/Record.aspx?src=CalmView.Catalog&amp;id=DE9674</t>
  </si>
  <si>
    <t>CORRESPONDENCE CONCERNING PROPOSED STAINED GLASS AT WOODHOUSE EAVES CHURCH</t>
  </si>
  <si>
    <t>"Advertising material from 'An Tur Gloine' (The Tower of Glass) stained -glass and mosaic works in Dublin. With a covering letter to Messrs. H. H. Thompson &amp; Co. from Miss S. H. Purser concerning existing works by the company and enclosing testimonials from Lord &amp; Lady O'Neill and Professor R. G. Hatton of Armstrong College, Newcastle."</t>
  </si>
  <si>
    <t>1923</t>
  </si>
  <si>
    <t>DE9675</t>
  </si>
  <si>
    <t>http://record-office-catalogue.leics.gov.uk/CalmView/Record.aspx?src=CalmView.Catalog&amp;id=DE9675</t>
  </si>
  <si>
    <t>FIRST &amp; SECOND WORLD WAR EPHEMERA, MISCELLANEOUS RECEIPTED BILLS OF THE HAWKINS FAMILY OF SOUTH WIGSTON, ETC.</t>
  </si>
  <si>
    <t>c1918-1945</t>
  </si>
  <si>
    <t>DE9676</t>
  </si>
  <si>
    <t>http://record-office-catalogue.leics.gov.uk/CalmView/Record.aspx?src=CalmView.Catalog&amp;id=T2193</t>
  </si>
  <si>
    <t>SERVICE AND DEMOBILISATION RECORDS OF S.Q.M.S. HADEN ARTHUR POSTLE, R.A.O.C., OF LEICESTER, INCLUDING PHOTOGRAPH OF DEPOT STAFF AT OLD DALBY</t>
  </si>
  <si>
    <t>1939-1946</t>
  </si>
  <si>
    <t>DE9677</t>
  </si>
  <si>
    <t>http://record-office-catalogue.leics.gov.uk/CalmView/Record.aspx?src=CalmView.Catalog&amp;id=T2194</t>
  </si>
  <si>
    <t>LOUGHBOROUGH METHODIST CIRCUIT; RECORDS OF SILEBY AND BARROW UPON SOAR METHODIST CHURCHES</t>
  </si>
  <si>
    <t>"DE9678/1. Sileby Methodist Church Council &amp; Annual Church Meeting Minutes, 1997-2014; Accounts, 2013-2014 and records of redevelopment including fund raising, 2003-2011 (1 ring binder &amp; 1 bundle). DE9678/2. Barrow upon Soar Methodist Church Ladies Circle Minutes, 1974-2012 &amp; Programmes, 1976-2018 (1 bundle)"</t>
  </si>
  <si>
    <t>DE9678</t>
  </si>
  <si>
    <t>http://record-office-catalogue.leics.gov.uk/CalmView/Record.aspx?src=CalmView.Catalog&amp;id=DE9678</t>
  </si>
  <si>
    <t>RECORDS RELATING TO THE WORKING LIFE OF LESLIE ARTHUR BOULTER, OF WIGSTON MAGNA, AS A RAILWAYMAN WITH THE L.M.S. AND BRITISH RAILWAYS</t>
  </si>
  <si>
    <t>"Includes Boulter's personal files, photographs, certificates and other documents, instruction and ASLEF union manuals &amp;c."</t>
  </si>
  <si>
    <t>1907-1988</t>
  </si>
  <si>
    <t>DE9679</t>
  </si>
  <si>
    <t>http://record-office-catalogue.leics.gov.uk/CalmView/Record.aspx?src=CalmView.Catalog&amp;id=DE9679</t>
  </si>
  <si>
    <t>BARNETT'S MAP OF LEICESTERSHIRE WITH RUTLAND, MARKED WITH LOCATIONS OF CO-OPERATIVE STORES</t>
  </si>
  <si>
    <t>"Showing roads and projected roads, including by-passes and M1 motorway. Locations of Co-op stores marked in red. Printed, rolled, linen-backed."</t>
  </si>
  <si>
    <t>nd [?1962]</t>
  </si>
  <si>
    <t>DE9680</t>
  </si>
  <si>
    <t>http://record-office-catalogue.leics.gov.uk/CalmView/Record.aspx?src=CalmView.Catalog&amp;id=A367</t>
  </si>
  <si>
    <t>Business &amp; Trade Union; Maps &amp; Plans</t>
  </si>
  <si>
    <t>MELTON MOWBRAY PARISH RECORDS (ADDITIONAL)</t>
  </si>
  <si>
    <t>DE9681</t>
  </si>
  <si>
    <t>58 boxes, 1bdl, 1 file, 1 vol &amp; rolls</t>
  </si>
  <si>
    <t>Y (DG36, DE9275)</t>
  </si>
  <si>
    <t>http://record-office-catalogue.leics.gov.uk/CalmView/Record.aspx?src=CalmView.Catalog&amp;id=DE9681</t>
  </si>
  <si>
    <t>APPRENTICESHIP INDENTURE BETWEEN J. P. MURPHY OF LEICESTER AND GIMSON &amp; CO. (LEICESTER), ENGINEERS</t>
  </si>
  <si>
    <t>"Agreement to learn the trade of constructional plater."</t>
  </si>
  <si>
    <t>2 March 1958</t>
  </si>
  <si>
    <t>DE9682</t>
  </si>
  <si>
    <t>http://record-office-catalogue.leics.gov.uk/CalmView/Record.aspx?src=CalmView.Catalog&amp;id=DE9682</t>
  </si>
  <si>
    <t>LEICESTER WOMEN'S FREE CHURCH COUNCIL RECORDS</t>
  </si>
  <si>
    <t>"Executive Committee Minutes, 1958-1998. Flatlets Sub-committee Records (for Aylward House and Halford House) and Accounts, 1967-1996 (gaps); site plans, etc."</t>
  </si>
  <si>
    <t>1950s-1990s</t>
  </si>
  <si>
    <t>DE9683</t>
  </si>
  <si>
    <t>Y (DE7835)</t>
  </si>
  <si>
    <t>http://record-office-catalogue.leics.gov.uk/CalmView/Record.aspx?src=CalmView.Catalog&amp;id=DE9683</t>
  </si>
  <si>
    <t>RECORDS FOR BARROWDEN (RUTLAND) PARISH COUNCIL (ADDITIONAL)</t>
  </si>
  <si>
    <t>"DE9684/1. Account Book, 1896-1898. DE9684/2. Account Book, 1898-1906. DE9684/3. Account Book, 1906-1930."</t>
  </si>
  <si>
    <t>1896-1930</t>
  </si>
  <si>
    <t>DE9684</t>
  </si>
  <si>
    <t>Y (DE9152)</t>
  </si>
  <si>
    <t>http://record-office-catalogue.leics.gov.uk/CalmView/Record.aspx?src=CalmView.Catalog&amp;id=T2195</t>
  </si>
  <si>
    <t>LOUGHBOROUGH GENERAL HOSPITAL HOUSE COMMITTEE PAPERS</t>
  </si>
  <si>
    <t>"Misc. reports and correspondence concerning routine administration and staffing; including requests for a 'press book' regarding casualties to help local journalists, and a decision to provide ear-phones for wireless reception in the wards."</t>
  </si>
  <si>
    <t>1945-1948</t>
  </si>
  <si>
    <t>DE9685</t>
  </si>
  <si>
    <t>Y (DE7187)</t>
  </si>
  <si>
    <t>http://record-office-catalogue.leics.gov.uk/CalmView/Record.aspx?src=CalmView.Catalog&amp;id=DE9685</t>
  </si>
  <si>
    <t>PR?</t>
  </si>
  <si>
    <t>PAPERS &amp; PHOTOGRAPHS RELATING TO JOHN STACEY, HEADMASTER OF NEWBOLD C.E. SCHOOL AND MISCELLANEOUS LOCAL RECORDS INCLUDING A TALK BY SIR ROBERT MARTIN</t>
  </si>
  <si>
    <t>1850-1996</t>
  </si>
  <si>
    <t>DE9686</t>
  </si>
  <si>
    <t>http://record-office-catalogue.leics.gov.uk/CalmView/Record.aspx?src=CalmView.Catalog&amp;id=DE9686</t>
  </si>
  <si>
    <t>FIELDWORK PAPERS BY R.L. GARDNER ON GREAT GLEN, SWITHLAND, THURCASTON, WISTOW &amp;C.</t>
  </si>
  <si>
    <t>"Miscellaneous notes and observations, including transcriptions of records relating to land use &amp;c., hedges, agriculture, etc. Some photocopies."</t>
  </si>
  <si>
    <t>nd [1960s-1980s]</t>
  </si>
  <si>
    <t>DE9687</t>
  </si>
  <si>
    <t>Y (DE5359)</t>
  </si>
  <si>
    <t>http://record-office-catalogue.leics.gov.uk/CalmView/Record.aspx?src=CalmView.Catalog&amp;id=DE9687</t>
  </si>
  <si>
    <t>LEICESTERSHIRE N.U.M. "DIRTY 30", AND RELATED TRADE UNION LAPEL BADGES</t>
  </si>
  <si>
    <t>"Leicestershire Area National Union of Mineworkers enamel badge, etc., including "Dirty 30" badges (striking Ellistown, Bagworth &amp; Whitwick miners)"</t>
  </si>
  <si>
    <t>DE9688</t>
  </si>
  <si>
    <t>Y (DE2821)</t>
  </si>
  <si>
    <t>http://record-office-catalogue.leics.gov.uk/CalmView/Record.aspx?src=CalmView.Catalog&amp;id=DE9688</t>
  </si>
  <si>
    <t>KIRBY BELLARS AND FRISBY ON THE WREAKE PARISH COUNCIL RECORDS</t>
  </si>
  <si>
    <t>"Minute books, 1894-1997"</t>
  </si>
  <si>
    <t>1894-1997</t>
  </si>
  <si>
    <t>DE9689</t>
  </si>
  <si>
    <t>http://record-office-catalogue.leics.gov.uk/CalmView/Record.aspx?src=CalmView.Catalog&amp;id=DE9689</t>
  </si>
  <si>
    <t>PERSONAL PAPERS OF CELIA GRAFF-BAKER, INCLUDING THE PECKLETON FESTIVAL</t>
  </si>
  <si>
    <t>"Papers of Celia Graff-Baker (neé Davies) 1931-2017; including minutes and correspondence re the Peckleton Festival, 1987-2002; programmes for local theatrical and musical performances, etc."</t>
  </si>
  <si>
    <t>1970s-2017</t>
  </si>
  <si>
    <t>DE9690</t>
  </si>
  <si>
    <t>http://record-office-catalogue.leics.gov.uk/CalmView/Record.aspx?src=CalmView.Catalog&amp;id=DE9690</t>
  </si>
  <si>
    <t>LEICESTER CORPORATION LIST OF PUBLIC AND PRIVATE STREETS, BRIDGES, FOOTPATHS &amp; COURTS</t>
  </si>
  <si>
    <t>"With occasional ms additions regarding sewers &amp;c. The list gives the name of the street (etc), its ward no., locality and length."</t>
  </si>
  <si>
    <t>1905</t>
  </si>
  <si>
    <t>DE9691</t>
  </si>
  <si>
    <t>http://record-office-catalogue.leics.gov.uk/CalmView/Record.aspx?src=CalmView.Catalog&amp;id=DE9691</t>
  </si>
  <si>
    <t>RECORDS OF JOSEPH JOHNSON &amp; CO. LTD., LEICESTER, DEPARTMENTAL STORE AND PHOTOGRAPH OF H.A. BENNETT'S STORE, MARKET STREET, LEICESTER</t>
  </si>
  <si>
    <t>1875-1955</t>
  </si>
  <si>
    <t>DE9692</t>
  </si>
  <si>
    <t>Y (DE9436)</t>
  </si>
  <si>
    <t>http://record-office-catalogue.leics.gov.uk/CalmView/Record.aspx?src=CalmView.Catalog&amp;id=T2196</t>
  </si>
  <si>
    <t>SO YOU THINK YOU KNOW LEICESTER PHOTOGRAPHIC VIEWS OF LEICESTER FAMILY GAME</t>
  </si>
  <si>
    <t>"Family parlour game identifying familiar Leicester landmarks from unusual angles or unfamiliar parts of buildings; including Churchgate, Town Hall Square, Clock Tower &amp;c."</t>
  </si>
  <si>
    <t>1985</t>
  </si>
  <si>
    <t>DE9693</t>
  </si>
  <si>
    <t>19 photographs &amp; 'Key'</t>
  </si>
  <si>
    <t>http://record-office-catalogue.leics.gov.uk/CalmView/Record.aspx?src=CalmView.Catalog&amp;id=DE9693</t>
  </si>
  <si>
    <t>DEEDS TO PROPERTY IN NORTH KILWORTH, SHEARSBY, LEICESTER, BITTESWELL AND NEWTON REGIS, WARWICKSHIRE</t>
  </si>
  <si>
    <t>1741-1869</t>
  </si>
  <si>
    <t>DE9694</t>
  </si>
  <si>
    <t>http://record-office-catalogue.leics.gov.uk/CalmView/Record.aspx?src=CalmView.Catalog&amp;id=DE9694</t>
  </si>
  <si>
    <t>SEATON CIVIL DEFENCE AND OTHER COMMITTEE RECORDS</t>
  </si>
  <si>
    <t>1942-1978</t>
  </si>
  <si>
    <t>DE9695</t>
  </si>
  <si>
    <t>http://record-office-catalogue.leics.gov.uk/CalmView/Record.aspx?src=CalmView.Catalog&amp;id=DE9695</t>
  </si>
  <si>
    <t>KETTON &amp; TIXOVER PARISH MAGAZINES</t>
  </si>
  <si>
    <t>"Church magazines bound with 'The Dawn of the Day' Sunday School and Parish Magazine. Inscribed 'Mrs. John Thomas Boyall, High Street, Ketton'"</t>
  </si>
  <si>
    <t>1890, 1894</t>
  </si>
  <si>
    <t>DE9696</t>
  </si>
  <si>
    <t>http://record-office-catalogue.leics.gov.uk/CalmView/Record.aspx?src=CalmView.Catalog&amp;id=DE9696</t>
  </si>
  <si>
    <t>SEATON PHOTOGRAPHS OF BUILDINGS AND EVENTS</t>
  </si>
  <si>
    <t>"Colour prints taken by Graham Biggs &amp; Hilary Crowden. With one packet of black &amp; white photographs."</t>
  </si>
  <si>
    <t>DE9697</t>
  </si>
  <si>
    <t>http://record-office-catalogue.leics.gov.uk/CalmView/Record.aspx?src=CalmView.Catalog&amp;id=DE9697</t>
  </si>
  <si>
    <t>RECORDS OF T.W. KEMPTON LTD. AND OF BENJAMIN RUSSELL &amp; SONS OF LEICESTER, KNITWEAR MANUFACTURERS</t>
  </si>
  <si>
    <t>"Including advertising material, share certificates, legal agreements and photographs, including albums recording visits by (respectively) the Prince and Princess of Wales."</t>
  </si>
  <si>
    <t>c1900-1980s</t>
  </si>
  <si>
    <t>DE9698</t>
  </si>
  <si>
    <t>1 box, 3 vol. &amp; 2 photographs</t>
  </si>
  <si>
    <t>Y (DE2767, 27D56, DE3189)</t>
  </si>
  <si>
    <t>http://record-office-catalogue.leics.gov.uk/CalmView/Record.aspx?src=CalmView.Catalog&amp;id=DE9698</t>
  </si>
  <si>
    <t>PAPERS OF DR. HAROLD LOCKLEY, ARCHDEACON OF LOUGHBOROUGH</t>
  </si>
  <si>
    <t>"Lockley (1916-2004) was archdeacon from 1963 until his retirement in 1986. These papers include personal and official correspondence, articles &amp; reviews on a variety of theological and church subjects &amp; other writings including sermons."</t>
  </si>
  <si>
    <t>[1960s-1980s]</t>
  </si>
  <si>
    <t>DE9699</t>
  </si>
  <si>
    <t>http://record-office-catalogue.leics.gov.uk/CalmView/Record.aspx?src=CalmView.Catalog&amp;id=DE9699</t>
  </si>
  <si>
    <t>PAPERS RELATING TO THE OFFICE OF HIGH SHERIFF OF LEICESTERSHIRE</t>
  </si>
  <si>
    <t>"Including files arranging Crown Court Services"</t>
  </si>
  <si>
    <t>DE9700</t>
  </si>
  <si>
    <t>http://record-office-catalogue.leics.gov.uk/CalmView/Record.aspx?src=CalmView.Catalog&amp;id=DE9700</t>
  </si>
  <si>
    <t>Court &amp; Legal</t>
  </si>
  <si>
    <t>BOARD OF EDUCATION PRELIMINARY CERTIFICATE EXAMINATION PAPERS USED BY MABEL DAWES OF WOODVILLE</t>
  </si>
  <si>
    <t>"[Presumably Mabel E. Dawes, of Woodville, a part-time teacher in 1911]. For the 'Preliminary Examination for the Certificate, 1912'. With occasional notes and calculations in ink and pencil."</t>
  </si>
  <si>
    <t>1911-1912</t>
  </si>
  <si>
    <t>DE9701</t>
  </si>
  <si>
    <t>http://record-office-catalogue.leics.gov.uk/CalmView/Record.aspx?src=CalmView.Catalog&amp;id=DE9701</t>
  </si>
  <si>
    <t>DRYAD LTD., OF LEICESTER, CANE FURNITURE MANUFACTURERS</t>
  </si>
  <si>
    <t>"Photographs &amp; promotional material"</t>
  </si>
  <si>
    <t>1907-1953</t>
  </si>
  <si>
    <t>DE9702</t>
  </si>
  <si>
    <t>34 items</t>
  </si>
  <si>
    <t>Y (DE2883, DE2895)</t>
  </si>
  <si>
    <t>http://record-office-catalogue.leics.gov.uk/CalmView/Record.aspx?src=CalmView.Catalog&amp;id=DE9702</t>
  </si>
  <si>
    <t>KIBWORTH HARCOURT PARISH COUNCIL AND KIBWORTH JOINT BURIAL COMMITTEE ACCOUNTS AND ADDITIONAL KIBWORTH PARISH SURVEY RETURNS</t>
  </si>
  <si>
    <t>2009-2015</t>
  </si>
  <si>
    <t>DE9703</t>
  </si>
  <si>
    <t>Y (DE42 et seq)</t>
  </si>
  <si>
    <t>http://record-office-catalogue.leics.gov.uk/CalmView/Record.aspx?src=CalmView.Catalog&amp;id=DE9703</t>
  </si>
  <si>
    <t>LYDDINGTON PARISH REGISTER TRANSCRIPT</t>
  </si>
  <si>
    <t>"The transcript is endorsed 'For Mr Levet in Lester with care'. The document may have been sent from the Lincoln Diocesan registry (Lyddington is a Peculiar Jurisdiction) but has no signature or date (other than in its title)."</t>
  </si>
  <si>
    <t>1720</t>
  </si>
  <si>
    <t>DE9704</t>
  </si>
  <si>
    <t>http://record-office-catalogue.leics.gov.uk/CalmView/Record.aspx?src=CalmView.Catalog&amp;id=DE9704</t>
  </si>
  <si>
    <t>LEICESTER BUSINESS AND PROFESSIONAL WOMEN'S CLUB THIRTIETH BIRTHDAY DINNER MENU</t>
  </si>
  <si>
    <t>"The guests included Miss Barbara Keep (speaker) and Mr. J. A. Taylor, Chief Constable. At the Grand Hotel."</t>
  </si>
  <si>
    <t>2 Dec 1969</t>
  </si>
  <si>
    <t>DE9705</t>
  </si>
  <si>
    <t>http://record-office-catalogue.leics.gov.uk/CalmView/Record.aspx?src=CalmView.Catalog&amp;id=DE9705</t>
  </si>
  <si>
    <t>ARCHITECTS DRAWINGS FOR A SHELL MEX &amp; B.P. PETROL FILLING STATION AT WALCOTE</t>
  </si>
  <si>
    <t>"By Harry W. Weedon &amp; Partners, Birmingham. Scale: 8' to 1""</t>
  </si>
  <si>
    <t>5 April 1962</t>
  </si>
  <si>
    <t>DE9706</t>
  </si>
  <si>
    <t>http://record-office-catalogue.leics.gov.uk/CalmView/Record.aspx?src=CalmView.Catalog&amp;id=DE9706</t>
  </si>
  <si>
    <t>DESFORD PARISH RECORDS</t>
  </si>
  <si>
    <t>"Misc. papers concerning the church fabric (including porch), safeguarding children and social activities of the parish."</t>
  </si>
  <si>
    <t>2000s</t>
  </si>
  <si>
    <t>DE9707</t>
  </si>
  <si>
    <t>http://record-office-catalogue.leics.gov.uk/CalmView/Record.aspx?src=CalmView.Catalog&amp;id=T212</t>
  </si>
  <si>
    <t>PRIZE-WINNING ESSAYS BY ANTONY R. LITTLEWOOD, OF WYGGESTON BOYS' SCHOOL, ON WISTOW AND LEICESTER-SWANNINGTON RAILWAY</t>
  </si>
  <si>
    <t>1951-1953</t>
  </si>
  <si>
    <t>DE9708</t>
  </si>
  <si>
    <t>http://record-office-catalogue.leics.gov.uk/CalmView/Record.aspx?src=CalmView.Catalog&amp;id=DE9708</t>
  </si>
  <si>
    <t>SMEETON WESTERBY, SADDINGTON, KIBWORTH BEAUCHAMP AND GUMLEY AERIAL PHOTOGRAPHS</t>
  </si>
  <si>
    <t>"R.A.F. Aerial Photographs (enlargements)"</t>
  </si>
  <si>
    <t>16 Jan 1947</t>
  </si>
  <si>
    <t>DE9709</t>
  </si>
  <si>
    <t>http://record-office-catalogue.leics.gov.uk/CalmView/Record.aspx?src=CalmView.Catalog&amp;id=DE9709</t>
  </si>
  <si>
    <t>PLAN OF PROPOSED NEW ARRANGEMENT OF LEICESTER RACECOURSE</t>
  </si>
  <si>
    <t>"The plan, by Flint and Shenton, Surveyors, of Leicester, shows current arrangements and proposed changes; the racecourse extending along Victoria Road (now University Road) from London Road to the Lunatic Asylum."</t>
  </si>
  <si>
    <t>July 1855</t>
  </si>
  <si>
    <t>DE9710</t>
  </si>
  <si>
    <t>http://record-office-catalogue.leics.gov.uk/CalmView/Record.aspx?src=CalmView.Catalog&amp;id=DE9710</t>
  </si>
  <si>
    <t>ASHBY DE LA ZOUCH AND NUNEATON RAILWAY PLANS AND SECTIONS</t>
  </si>
  <si>
    <t>"The proposed railway was to link the London &amp; North Western Railway at Nuneaton to the Midland Railway at Ashby-de-la-Zouch. Engineers - Messrs. Burke."</t>
  </si>
  <si>
    <t>1865</t>
  </si>
  <si>
    <t>DE9711</t>
  </si>
  <si>
    <t>1 oversize</t>
  </si>
  <si>
    <t>http://record-office-catalogue.leics.gov.uk/CalmView/Record.aspx?src=CalmView.Catalog&amp;id=DE9711</t>
  </si>
  <si>
    <t>BRITISH TRANSPORT COMMISSION AND BRITISH RAILWAYS DEPOSITED PLANS OF RAILWAY WORKS AT SPROXTON AND A FOOTPATH DIVERSION AT SAWLEY, DERBYSHIRE</t>
  </si>
  <si>
    <t>1959, 1963</t>
  </si>
  <si>
    <t>DE9712</t>
  </si>
  <si>
    <t>2 oversize</t>
  </si>
  <si>
    <t>http://record-office-catalogue.leics.gov.uk/CalmView/Record.aspx?src=CalmView.Catalog&amp;id=DE9712</t>
  </si>
  <si>
    <t>ARCHITECTS DRAWINGS FOR PROPOSED AIR-RAID SHELTER AT NO. 10 &amp; 95, GRANBY STREET, LEICESTER</t>
  </si>
  <si>
    <t>"1. No. 10 Granby Street. 2. No. 95 Granby Street. With a report by G.D. Langham, architect, and the City Surveyor concerning the premises current use by a milliners, etc. at No 10 Granby Street and by the Barley Mow Hotel at No. 95."</t>
  </si>
  <si>
    <t>1939</t>
  </si>
  <si>
    <t>DE9713</t>
  </si>
  <si>
    <t>http://record-office-catalogue.leics.gov.uk/CalmView/Record.aspx?src=CalmView.Catalog&amp;id=DE9713</t>
  </si>
  <si>
    <t>PRINTED MAPS ILLUSTRATIVE OF CHANGES TO LEICESTERSHIRE LOCAL GOVERNMENT BOUNDARIES AND ELECTORAL DIVISIONS</t>
  </si>
  <si>
    <t>"Ordnance Survey 25" to 1 mile (composites) marked in colour. DE9714/1. Blaby Rural District (Braunstone Extension) Order, 1935. DE9714/2/1-2. Barrow upon Soar Rural District (Mountsorrel Extension) Order, 1936. DE9714/3/1-2. Barrow upon Soar &amp; Market Bosworth (Newtown Linford &amp; Groby) Order, 1936. DE9714/4/1-3. Barrow upon Soar &amp; Blaby Rural Districts (Glenfields Extension) Order, 1936. DE9714/5/1-20. Leicestershire County Council Review of Electoral Divisions (Local Govt. Act 1929) Section 46. DE9714/6/1-3. Leicestershire County Council Review of Electoral Divisions (Local Govt. Act 1929) Section 50. DE9714/7. Leicestershire County Council Local Govt. Act 1933 Section 11 Alteration of Electoral Divisions (Market Harborough Urban District)"</t>
  </si>
  <si>
    <t>1929-1936</t>
  </si>
  <si>
    <t>DE9714</t>
  </si>
  <si>
    <t>31 maps</t>
  </si>
  <si>
    <t>http://record-office-catalogue.leics.gov.uk/CalmView/Record.aspx?src=CalmView.Catalog&amp;id=DE9714</t>
  </si>
  <si>
    <t>PETROLEUM CONSOLIDATION ACT DEPOSITED MAPS FOR LEICESTERSHIRE</t>
  </si>
  <si>
    <t>"DE9715/1. Signed copies of Maps referred to in Leicestershire County Council byelaws under the Petroleum (Consolidation) Act, 1928, and confirmed by the Secretary of State, 21 June 1933. Bound Copies of 6" maps showing Urban Districts. DE9715/2/1-2. Copies of Maps (as above) showing Rural Districts on 1" O.S. maps."</t>
  </si>
  <si>
    <t>1933</t>
  </si>
  <si>
    <t>DE9715</t>
  </si>
  <si>
    <t>1 portfolio, 1 bundle</t>
  </si>
  <si>
    <t>http://record-office-catalogue.leics.gov.uk/CalmView/Record.aspx?src=CalmView.Catalog&amp;id=DE9715</t>
  </si>
  <si>
    <t>COUNTY OF LEICESTER DEVELOPMENT PLAN, 1951, SIGNED COPIES OF COUNTY MAP AND INDIVIDUAL AREA PLANS</t>
  </si>
  <si>
    <t>"County map on 1" O.S. and areas on 25" O.S. maps.."</t>
  </si>
  <si>
    <t>1951</t>
  </si>
  <si>
    <t>DE9716</t>
  </si>
  <si>
    <t>1 portfolio</t>
  </si>
  <si>
    <t>http://record-office-catalogue.leics.gov.uk/CalmView/Record.aspx?src=CalmView.Catalog&amp;id=DE9716</t>
  </si>
  <si>
    <t>GLENFIELD RAILWAY TUNNEL ARCHITECT'S DRAWINGS</t>
  </si>
  <si>
    <t>"1. Sections through the tunnel, with key, 1887. 2. Diagram of shafts and man-holes, 1906. 3. Drawing of section to show repairs and strengthening, nd [1950s]."</t>
  </si>
  <si>
    <t>1887-1950s</t>
  </si>
  <si>
    <t>DE9717</t>
  </si>
  <si>
    <t>http://record-office-catalogue.leics.gov.uk/CalmView/Record.aspx?src=CalmView.Catalog&amp;id=DE9717</t>
  </si>
  <si>
    <t>LEICESTER WATER DEPARTMENT PLANS AND SECTIONS OF WATER MAINS</t>
  </si>
  <si>
    <t>"1. Leicester Corporation Water Department Plan and Section of Leicester Corporation Water Works, Thornton, Main; running from Thornton Resevoir to Newfound Pool, St. Mary's, Leicester, 1900. 2. City of Leicester Water Department Plan &amp; Section of Proposed 9" Main over L.N.E. Railway bridge No. 360 (at Greengate Lane, Birstall), 1933. Scales 4 &amp; 8' to 1"."</t>
  </si>
  <si>
    <t>1900, 1933</t>
  </si>
  <si>
    <t>DE9718</t>
  </si>
  <si>
    <t>http://record-office-catalogue.leics.gov.uk/CalmView/Record.aspx?src=CalmView.Catalog&amp;id=DE9718</t>
  </si>
  <si>
    <t>AERIAL PHOTOGRAPH OF THE RED HILL CIRCLE ROUNDABOUT, BIRSTALL &amp; APPROACH ROADS</t>
  </si>
  <si>
    <t>"Rolled composite aerial photograph of the approaches to Red Hill Circle showing the newly built dual carriageway, etc."</t>
  </si>
  <si>
    <t>nd [c1989]</t>
  </si>
  <si>
    <t>DE9719</t>
  </si>
  <si>
    <t>http://record-office-catalogue.leics.gov.uk/CalmView/Record.aspx?src=CalmView.Catalog&amp;id=DE9719</t>
  </si>
  <si>
    <t>BREWIN FAMILY, OF LEICESTER, PAPERS, PHOTOGRAPHS AND EPHEMERA</t>
  </si>
  <si>
    <t>"Photographs of the Brewin family at 150, Barcley Street, Leicester; of H.M.S. Victorious and local scenes, c1900-1940s. Examples of local ephemera (inc. 'The Tonic' - Leicester School of Pharmacy journal) printed by Bodycote and Brewin, 1940s; Wyggeston Girls' School ephemera and recipe exercise book, 1930s; local guides and ephemera, 1940s-1960s; copy letter (printed) re death in a flying accident of 2/Lieut. Carryer RFC, 1916. Etc."</t>
  </si>
  <si>
    <t>c1900-1960s</t>
  </si>
  <si>
    <t>DE9720</t>
  </si>
  <si>
    <t>http://record-office-catalogue.leics.gov.uk/CalmView/Record.aspx?src=CalmView.Catalog&amp;id=DE9720</t>
  </si>
  <si>
    <t>Family &amp; Estate</t>
  </si>
  <si>
    <t>REV. STANLEY BURROUGHS ALMSHOUSES, SAPCOTE, TRUSTEES' MINUTES AND ASSOCIATED RECORDS</t>
  </si>
  <si>
    <t>"1. Minutes and associated papers, 1980-1996 (1 volume). 2. Minutes and associated papers, 1997-2007 (1 bundle)."</t>
  </si>
  <si>
    <t>DE9721</t>
  </si>
  <si>
    <t>(1 vol. &amp; 1 bdl.)</t>
  </si>
  <si>
    <t>Y (DE4145, DE4342)</t>
  </si>
  <si>
    <t>http://record-office-catalogue.leics.gov.uk/CalmView/Record.aspx?src=CalmView.Catalog&amp;id=DE9721</t>
  </si>
  <si>
    <t>KNIGHTON PLAYERS' VIDEO CASSETTES</t>
  </si>
  <si>
    <t>"1. "Wizard of Oz", 1999. 2. "Smile", 2000. 3. "Toad of Toad Hall", 2001. 4. "Mother Goose", 2002. 5. "Alice in Wonderland" &amp; "Alice through the Looking Glass", 2003 (Amateur theatrical performances)"</t>
  </si>
  <si>
    <t>1999-2003</t>
  </si>
  <si>
    <t>DE9722</t>
  </si>
  <si>
    <t>http://record-office-catalogue.leics.gov.uk/CalmView/Record.aspx?src=CalmView.Catalog&amp;id=DE9722</t>
  </si>
  <si>
    <t>SCRAPBOOKS OF EDWIN CREW OF LEICESTER, EDITOR OF THE "MIDLAND FREE PRESS"</t>
  </si>
  <si>
    <t>"Containing a variety of printed ephemera, photographs and ms notes and copy letters. The 'Leicester Homecoming' celebrating returning emigrants in 1910 is covered in detail, as is the Derwent Valley Water Scheme. Many photographs and notes of curiosities, local events and personalities."</t>
  </si>
  <si>
    <t>DE9723</t>
  </si>
  <si>
    <t>http://record-office-catalogue.leics.gov.uk/CalmView/Record.aspx?src=CalmView.Catalog&amp;id=DE9723</t>
  </si>
  <si>
    <t>TESTIMONIALS ON THE RETIREMENT OF WILLIAM NORTHCOTE TOLLER FROM THE PRESIDENCY OF THE OXFORD STREET MISSION MEN'S CLASS</t>
  </si>
  <si>
    <t>"Personal letters bound together for presentation from: W.V. Fullerton Benjamin J. Gibbon William Carryer Holland F.B. Meyer Herbert M. Nield Albert Pickard James Eastwood Pickard C.B. Sawday"</t>
  </si>
  <si>
    <t>Sep-Oct 1917</t>
  </si>
  <si>
    <t>DE9724</t>
  </si>
  <si>
    <t>http://record-office-catalogue.leics.gov.uk/CalmView/Record.aspx?src=CalmView.Catalog&amp;id=DE9724</t>
  </si>
  <si>
    <t>ALBUM OF PHOTOGRAPHS TAKEN BY E.J. SHARPE, OF PRESTON, RIDLINGTON &amp; THE SURROUNDING AREA</t>
  </si>
  <si>
    <t>"Views of Preston and Ridlington (Rutland) and of the area including Geddington, Northants. The photographs include Preston Mill, Preston Post office displaying WW1 news, churches and parish records, etc. With later notes and comments."</t>
  </si>
  <si>
    <t>c1910-1950s</t>
  </si>
  <si>
    <t>DE9725</t>
  </si>
  <si>
    <t>http://record-office-catalogue.leics.gov.uk/CalmView/Record.aspx?src=CalmView.Catalog&amp;id=DE9725</t>
  </si>
  <si>
    <t>Police</t>
  </si>
  <si>
    <t>LEICESTER ST. MARTINS CHURCH LEVY BOOK</t>
  </si>
  <si>
    <t>"Saint Martins Church Levy Book listing by street, the occupiers, nature of property, annual value, sums assessed and paid, sums unpaid and arrears and 'remarks'. Rates levied at 1d. in the pound. The cover inscribed, inc. 'Mr Stretton'. It seems to continue 21D51/II/1-71"</t>
  </si>
  <si>
    <t>1835</t>
  </si>
  <si>
    <t>DE9726</t>
  </si>
  <si>
    <t>Y (21D51 et al)</t>
  </si>
  <si>
    <t>http://record-office-catalogue.leics.gov.uk/CalmView/Record.aspx?src=CalmView.Catalog&amp;id=DE9726</t>
  </si>
  <si>
    <t>COLLECTION OF ECCLESIASTICAL, POLITICAL AND LITERARY AUTOGRAPHS ARRANGED BY MRS. D. J. VAUGHAN OF LEICESTER</t>
  </si>
  <si>
    <t>"Collection of Autographs arranged by Mrs. D.J. Vaughan, and presented in accordance with her wishes to The Leicester Municipal Library, June 13, 1911. The volume consists of autograph letters mounted in an album; inc. Archbishops &amp; Bishops (inc. Bishop Colenso of Natal, South Africa); W.E. Gladstone, John Bright, and Thomas Arnold of Rugby School."</t>
  </si>
  <si>
    <t>1834-c1901</t>
  </si>
  <si>
    <t>DE9727</t>
  </si>
  <si>
    <t>(1 vol.)</t>
  </si>
  <si>
    <t>http://record-office-catalogue.leics.gov.uk/CalmView/Record.aspx?src=CalmView.Catalog&amp;id=DE9727</t>
  </si>
  <si>
    <t>DEEDS TO PROPERTY IN ST. GEORGE'S STREET, LEICESTER</t>
  </si>
  <si>
    <t>"Deeds, including conveyance of 5 messuages in St. George's Street (1862), abstracts of title, and conveyance of No. 2, St. George's Street (1948)"</t>
  </si>
  <si>
    <t>1854-1948</t>
  </si>
  <si>
    <t>DE9728</t>
  </si>
  <si>
    <t>http://record-office-catalogue.leics.gov.uk/CalmView/Record.aspx?src=CalmView.Catalog&amp;id=DE9728</t>
  </si>
  <si>
    <t>RUTLAND COUNTY COUNCIL RECORDS</t>
  </si>
  <si>
    <t>"1. Rutland County/District Council Ledger for Advances under the Small Dwellings Acquisition Acts and Housing Act (Council House Mortgages), 1971-1988. 2. Capital Expenditure Ledger for Housing &amp; other Services' Schemes, 1974-1985. 3. General Expenditure Ledger, 1974-1998"</t>
  </si>
  <si>
    <t>DE9729</t>
  </si>
  <si>
    <t>3 vols.</t>
  </si>
  <si>
    <t>http://record-office-catalogue.leics.gov.uk/CalmView/Record.aspx?src=CalmView.Catalog&amp;id=DE9729</t>
  </si>
  <si>
    <t>STOCK EXCHANGE CONTRACT NOTES OF ROGER FEWKES, OF TUGBY, INCLUDING BROKING WITH WILSHERE BALDWIN &amp; CO., OF LEICESTER</t>
  </si>
  <si>
    <t>1963-1983</t>
  </si>
  <si>
    <t>DE9730</t>
  </si>
  <si>
    <t>http://record-office-catalogue.leics.gov.uk/CalmView/Record.aspx?src=CalmView.Catalog&amp;id=DE9730</t>
  </si>
  <si>
    <t>LEICESTER, CHURCH OF THE MARTYRS PARISH RECORDS</t>
  </si>
  <si>
    <t>"Church accounts &amp; associated financial records, 2002-2012 Church property records, 1973-2008 Church Hall, 2005-2010 Insurance, 1986 &amp; 1997 P.C.C. Minutes, 2003-2012"</t>
  </si>
  <si>
    <t>1973-2012</t>
  </si>
  <si>
    <t>DE9731</t>
  </si>
  <si>
    <t>17 boxes</t>
  </si>
  <si>
    <t>http://record-office-catalogue.leics.gov.uk/CalmView/Record.aspx?src=CalmView.Catalog&amp;id=A3</t>
  </si>
  <si>
    <t>BROWN BROTHERS (BAG STORES) LTD. OF LEICESTER, LUGGAGE MANUFACTURERS AND RETAILERS</t>
  </si>
  <si>
    <t>"Accounts, plans, photographs, correspondence etc"</t>
  </si>
  <si>
    <t>c.1890-2000</t>
  </si>
  <si>
    <t>DE9732</t>
  </si>
  <si>
    <t>c.30 boxes, c.20 volumes, c.20 plans</t>
  </si>
  <si>
    <t>Y (DE7826, DE9653)</t>
  </si>
  <si>
    <t>http://record-office-catalogue.leics.gov.uk/CalmView/Record.aspx?src=CalmView.Catalog&amp;id=A368</t>
  </si>
  <si>
    <t>ROYAL LEICESTERSHIRE REGIMENT RECORDS</t>
  </si>
  <si>
    <t>"T.A. Scraps Scrapbook of newscuttings kept by Major M.R. Simpson (commanding 230th Field Battery, Royal Artillery) relating to local Territorial Army units &amp; events, 1932-1938. With various papers found inside, 1900-1946"</t>
  </si>
  <si>
    <t>DE9733</t>
  </si>
  <si>
    <t>1900-1946</t>
  </si>
  <si>
    <t>Y (22D63 et seq)</t>
  </si>
  <si>
    <t>http://record-office-catalogue.leics.gov.uk/CalmView/Record.aspx?src=CalmView.Catalog&amp;id=T2197</t>
  </si>
  <si>
    <t>SERVICE AND PAY BOOK OF SERGEANT GEORGE JOHNSON AND PRINTED SOUVENIR ALBUM OF THE 1ST BATTALION, THE LEICESTERSHIRE REGIMENT AT AMBALLA, INDIA, 1930</t>
  </si>
  <si>
    <t>1925-1946</t>
  </si>
  <si>
    <t>DE9734</t>
  </si>
  <si>
    <t>http://record-office-catalogue.leics.gov.uk/CalmView/Record.aspx?src=CalmView.Catalog&amp;id=DE9734</t>
  </si>
  <si>
    <t>KIRBY MUXLOE WOMEN'S INSTITUTE RECORDS</t>
  </si>
  <si>
    <t>"Committee Minutes, 1936-2010. Members Meeting Minutes, 1937-2010. Subscriptions Book (including members names &amp; addresses), 1953-1971."</t>
  </si>
  <si>
    <t>1936-1971</t>
  </si>
  <si>
    <t>DE9735</t>
  </si>
  <si>
    <t>http://record-office-catalogue.leics.gov.uk/CalmView/Record.aspx?src=CalmView.Catalog&amp;id=DE9735</t>
  </si>
  <si>
    <t>COUNTESTHORPE AND AREA RESEARCH NOTES, PHOTOGRAPHS &amp; SCRAPBOOKS COMPILED BY HENRIETTA SCHULTKA</t>
  </si>
  <si>
    <t>[20th century-early 21st century]</t>
  </si>
  <si>
    <t>DE9736</t>
  </si>
  <si>
    <t>5 boxes, 14 files</t>
  </si>
  <si>
    <t>http://record-office-catalogue.leics.gov.uk/CalmView/Record.aspx?src=CalmView.Catalog&amp;id=DE9736</t>
  </si>
  <si>
    <t>Antiquarian notes, &amp;c.; Photographs &amp; drawings</t>
  </si>
  <si>
    <t>RECORDS OF THE 14TH LEICESTER (WIGSTON) COMPANY, BOYS BRIGADE</t>
  </si>
  <si>
    <t>"Papers of John Standley, including files re Junior Section, Battalion Meetings, Brigade Council, Parents &amp; Friends Association, Founders Day (1968), Camps, Annual Awards (1980s-90s), Scrapbooks &amp; Directories."</t>
  </si>
  <si>
    <t>DE9737</t>
  </si>
  <si>
    <t>36 boxes</t>
  </si>
  <si>
    <t>http://record-office-catalogue.leics.gov.uk/CalmView/Record.aspx?src=CalmView.Catalog&amp;id=DE9737</t>
  </si>
  <si>
    <t>LEICESTER WAR SOUVENIR PART IV</t>
  </si>
  <si>
    <t>"Printed War Souvenir. Photographs of Major W.G.S. Rolleston (Commandant Leicester Battalion L.V.R.) Major R. Evans (4th Leicesters) Lt. F.E. Tabberer (4th Leicesters) Lt. C. Jenkinson (4th Leicesters) 2nd Lt. F.C. Blunt (died of wounds recieved 13 Oct. 1915). Admiral Sir David Beatty Group photographs of: A, B, C &amp; D Company 11th Leicesters (Pioneers). 147th &amp; 157th Battery R.G.A. (Leicesters). Review of Leicestershire Militia, Market Place, 1869. Leicester Motor Corps (V.). Mounted Section (Leicester Battalion L.V.R.). Motor Transport Section (Leicester Battalion L.V.R.). Ambulance Section (Leicester Battalion L.V.R.). Hinckley Corps (2nd. Battalion L.V.R.). Syston Corps (3rd. Battalion L.V.R.). East Norton Corps (3rd. Battalion L.V.R.). Leicestershire's Roll of Honour. Photographs of Leicestershire soldiers who have lost their lives: Pte W. Buckingham V.C. Sgt. J. Berry Sgt. Stuckbery Pte. W.S. Barton Pte. W. Grayson Pte. W. Kibart Pte. B. Stork Trooper F.C. White Lt.-Cpl. R.S. Cowling Pte. S.J. King Pte. W. Cooley Bombardier W.D. Squires Pte. W. Deacon Lt.-Sgt. G.E. Mills Pte. F. Sharpe Trooper F.H. Matthews Pte. G. Slater
Lt. J. Cox Pte. M. Johnson Lt.-Cpl. L.A. Moore Pte. W. Newman Pte. H. Bass Pte. B. Merrick Cpl. W. Bolesworth Sgt. W. Hall Lt.-Cpl. A. Blower Sapper T.C. Burford"</t>
  </si>
  <si>
    <t>1916-1917</t>
  </si>
  <si>
    <t>DE9738</t>
  </si>
  <si>
    <t>http://record-office-catalogue.leics.gov.uk/CalmView/Record.aspx?src=CalmView.Catalog&amp;id=DE9738</t>
  </si>
  <si>
    <t>TECHNICAL ARCHIVES OF PETER COLLINS, ORGAN BUILDER, MELTON MOWBRAY</t>
  </si>
  <si>
    <t>DE9739</t>
  </si>
  <si>
    <t>17 boxes, rolls</t>
  </si>
  <si>
    <t>HUNCOTE PARISH COUNCIL</t>
  </si>
  <si>
    <t>"Parish Council minutes and associated papers, c1984-2007; attendance register, 1992-2008 and papers regarding planning (inc. Blaby District Council &amp; other planning documents - local plans, etc) and extensions to quarrying and blasting at Croft and Huncote Quarries, 1990s."</t>
  </si>
  <si>
    <t>c1984-2008</t>
  </si>
  <si>
    <t>DE9740</t>
  </si>
  <si>
    <t>7 boxes &amp; 1 file</t>
  </si>
  <si>
    <t>Y (DE7365)</t>
  </si>
  <si>
    <t>http://record-office-catalogue.leics.gov.uk/CalmView/Record.aspx?src=CalmView.Catalog&amp;id=T2198</t>
  </si>
  <si>
    <t>MUNITIONS WORKERS' LETTER DENOUNCING UNREGISTERED WOMEN IN HUMBERSTONE</t>
  </si>
  <si>
    <t>"Letter addressed to the Town Clerk, Vestry Hall, Humberstone Rd., Leicester: "Dear Sir, We are workers in munitions, and had to register with our age group, there is people not registered [sic] with their age group nor have they for fire watching; persons at 6 bromley road, - we have to work while such has them women get there living on the streets, one of them is a loger [sic] called Doris. Do you think it is fair sir. Its heartbreaking.""</t>
  </si>
  <si>
    <t>30 Sep 1942</t>
  </si>
  <si>
    <t>DE9741</t>
  </si>
  <si>
    <t>http://record-office-catalogue.leics.gov.uk/CalmView/Record.aspx?src=CalmView.Catalog&amp;id=DE9741</t>
  </si>
  <si>
    <t>BRISTOW HOBBS LTD., GENTLEMEN'S OUTFITTER'S OF LEICESTER, PAPER BAG</t>
  </si>
  <si>
    <t>"Brown paper bag of Bristow Hobbs Ltd., High Street, Leicester."</t>
  </si>
  <si>
    <t>nd [?1950s]</t>
  </si>
  <si>
    <t>DE9742</t>
  </si>
  <si>
    <t>http://record-office-catalogue.leics.gov.uk/CalmView/Record.aspx?src=CalmView.Catalog&amp;id=DE9742</t>
  </si>
  <si>
    <t>LEICESTERSHIRE &amp; RUTLAND MAGISTRATES' OATHS</t>
  </si>
  <si>
    <t>"Justices of the Peace oaths on taking office"</t>
  </si>
  <si>
    <t>DE9743</t>
  </si>
  <si>
    <t>Y (DE4774, DE6397, DE9454)</t>
  </si>
  <si>
    <t>http://record-office-catalogue.leics.gov.uk/CalmView/Record.aspx?src=CalmView.Catalog&amp;id=DE9743</t>
  </si>
  <si>
    <t>HM Courts &amp; Tribunals Service, Leicester Magistrates Court</t>
  </si>
  <si>
    <t>0.04</t>
  </si>
  <si>
    <t>CARLTON PARISH COUNCIL RECORDS</t>
  </si>
  <si>
    <t>"1. Minutes (signed) 2017 2. Account Book, 1996-2017"</t>
  </si>
  <si>
    <t>DE9744</t>
  </si>
  <si>
    <t>1 vol., 1 bundle</t>
  </si>
  <si>
    <t>http://record-office-catalogue.leics.gov.uk/CalmView/Record.aspx?src=CalmView.Catalog&amp;id=T54</t>
  </si>
  <si>
    <t>WOODHOUSE EAVES PARISH RECORDS</t>
  </si>
  <si>
    <t>1958-1974</t>
  </si>
  <si>
    <t>DE9745</t>
  </si>
  <si>
    <t>AUTOGRAPH BOOK OF NURSE MARION NICHOLAS, 5TH NORTHERN GENERAL HOSPITAL, LEICESTER</t>
  </si>
  <si>
    <t>"Autographs &amp; sketches, inc. accounts of military experiences, collected by Nurse Marion Nicholas while at the base hospital, Leicester"</t>
  </si>
  <si>
    <t>1914-1916</t>
  </si>
  <si>
    <t>DE9746</t>
  </si>
  <si>
    <t>http://record-office-catalogue.leics.gov.uk/CalmView/Record.aspx?src=CalmView.Catalog&amp;id=DE9746</t>
  </si>
  <si>
    <t>COMMISSIONS TO THE DEPUTY LIEUTENANCY OF LEICESTERSHIRE (COPIES)</t>
  </si>
  <si>
    <t>"Inc. a list of Commissions, 2008-2017"</t>
  </si>
  <si>
    <t>DE9747</t>
  </si>
  <si>
    <t>http://record-office-catalogue.leics.gov.uk/CalmView/Record.aspx?src=CalmView.Catalog&amp;id=DE9747</t>
  </si>
  <si>
    <t>LEICESTER CITY FOOTBALL CLUB 'CLAP-BANNERS' AND TICKET</t>
  </si>
  <si>
    <t>"1. Leic. City v. Tottenham Hotspur, 18 May 2017. 2. Leic. City v. Chelsea, 9 Sept. 2017. 3. Matty James (portrait, statistics &amp;c.), nd. 4. Ticket to Leic. City v. Fleetwood Town, 16 Jan 2018"</t>
  </si>
  <si>
    <t>DE9748</t>
  </si>
  <si>
    <t>Y (DE8601, DE9135, DE9325, DE9369, DE9629)</t>
  </si>
  <si>
    <t>http://record-office-catalogue.leics.gov.uk/CalmView/Record.aspx?src=CalmView.Catalog&amp;id=DE9748</t>
  </si>
  <si>
    <t>WIGSTON MAGNA GREETINGS CARDS</t>
  </si>
  <si>
    <t>"Greetings cards and envelopes issued by L.O.R.O.S. hospice, with watercolour views of Wigston Magna (from old postcards) by L. Clarke"</t>
  </si>
  <si>
    <t>nd [c2010]</t>
  </si>
  <si>
    <t>DE9749</t>
  </si>
  <si>
    <t>http://record-office-catalogue.leics.gov.uk/CalmView/Record.aspx?src=CalmView.Catalog&amp;id=DE9749</t>
  </si>
  <si>
    <t>RECORDS OF W.T. HIND, DISPENSING CHEMIST, OF CLARENDON PARK, LEICESTER</t>
  </si>
  <si>
    <t>"Pharmacopoeia &amp; recipe books, financial records, spirit stock book, and trade catalogues, price lists &amp; other publications."</t>
  </si>
  <si>
    <t>c1900-1969</t>
  </si>
  <si>
    <t>DE9750</t>
  </si>
  <si>
    <t>Y (DE3827)</t>
  </si>
  <si>
    <t>http://record-office-catalogue.leics.gov.uk/CalmView/Record.aspx?src=CalmView.Catalog&amp;id=J102</t>
  </si>
  <si>
    <t>THE ARTS SOCIETY RECORD OF THE CHURCH OF ST PETER AND ST PAUL, GREAT CASTERTON, RUTLAND</t>
  </si>
  <si>
    <t>"Record of the church fabric and furnishings begun by the NADFAS (Rutland DFAS Group) in 2014. Including memorials, metalwork, woodwork, textiles, library, paintings, windows and 'miscellaneous'."</t>
  </si>
  <si>
    <t>DE9751</t>
  </si>
  <si>
    <t>http://record-office-catalogue.leics.gov.uk/CalmView/Record.aspx?src=CalmView.Catalog&amp;id=DE9751</t>
  </si>
  <si>
    <t>WIGSTON MAGNA PRIMITIVE METHODIST, MOAT STREET AND CROSS STREET &amp; WIGSTON MAGNA METHODIST CHURCH MARRIAGE REGISTERS</t>
  </si>
  <si>
    <t>"Wigston Magna Primitive Methodist Chapel 1. Marriage Register, 1910-1920. 2. Marriage Register. 1920-1930. Wigston Magna Moat Street Methodist Chapel 3. Marriage Register, 1930-1942. 4. Marriage Register, 1942-1959. 5. Marriage Register, 1959-1966. 6. Marriage Register, 1966-1973. 7. Marriage Register, 1973-1978. 8. Marriage Register, 1978-1984. 9. Marriage Register, 1984-1988. 10. Marriage Register, 1988-1992. W.M. Moat Street/Cross Street Methodist Chapel 11. Marriage Register, 1993-1995. 12. Cross Street Marriage Register, 1995-1999. 13. Marriage Register, 1999-2002. Wigston Magna Methodist Church (Cross Street) 14. Marriage Register, 2002-2007."</t>
  </si>
  <si>
    <t>1910-2007</t>
  </si>
  <si>
    <t>DE9752</t>
  </si>
  <si>
    <t>(14 vols)</t>
  </si>
  <si>
    <t>http://record-office-catalogue.leics.gov.uk/CalmView/Record.aspx?src=CalmView.Catalog&amp;id=DE9752</t>
  </si>
  <si>
    <t>LEICESTER TRINITY METHODIST CIRCUIT RECORDS</t>
  </si>
  <si>
    <t>"Includes: Dunton Bassett Methodist Church, 1953-1970. Oadby Trinity, 1997-2011. Willoughby Waterleys Methodist Church, 1917-1971. Leire Wes. Meth., 1904-1964. Wigston Magna, 1910-2007 Circuit Records, 1996-2018"</t>
  </si>
  <si>
    <t>1910-2018</t>
  </si>
  <si>
    <t>DE9753</t>
  </si>
  <si>
    <t>http://record-office-catalogue.leics.gov.uk/CalmView/Record.aspx?src=CalmView.Catalog&amp;id=DE9753</t>
  </si>
  <si>
    <t>LYNDON PARISH RECORDS (ADDITIONAL)</t>
  </si>
  <si>
    <t>"1. Minutes of the Annual Vestry and P.C.C. Meetings, 1991-2002. (1 vol.). 2. Copy Deed of Declaration relating to the Footpath to the Parish Church, Lyndon, 11 Oct. 2018"</t>
  </si>
  <si>
    <t>1991-2018</t>
  </si>
  <si>
    <t>DE9754</t>
  </si>
  <si>
    <t>LEICESTERSHIRE COUNTY COUNCIL DIARY OF WINIFRED HOBDAY, SECRETARY OF THE COUNTY CLERK AND EVINGTON FLOWER CLUB RECORDS</t>
  </si>
  <si>
    <t>"1. Pocket L.C.C. Diary of Winifred Hobday, Secretary of the County Clerk, 1979-1980. 2. Evington Flower Club records including draft minutes, 1991-2003; annual balance sheets, 1993-2003 &amp; membership cards, 1982-2004."</t>
  </si>
  <si>
    <t>1979-2004</t>
  </si>
  <si>
    <t>DE9755</t>
  </si>
  <si>
    <t>1 item, 1 bundle</t>
  </si>
  <si>
    <t>Y (DE9085)</t>
  </si>
  <si>
    <t>http://record-office-catalogue.leics.gov.uk/CalmView/Record.aspx?src=CalmView.Catalog&amp;id=DE9755</t>
  </si>
  <si>
    <t>Leicestershire County Council; Clubs &amp; Societies</t>
  </si>
  <si>
    <t>MEDICAL AND IDENTITY CARDS OF GERTRUDE WOOLLERTON OF LEICESTER 1913-1943 AND RANK TAYLOR HOBSON BROCHURE AND FIRST DAY COVER, C1980, 1986</t>
  </si>
  <si>
    <t>1913-1986</t>
  </si>
  <si>
    <t>DE9756</t>
  </si>
  <si>
    <t>http://record-office-catalogue.leics.gov.uk/CalmView/Record.aspx?src=CalmView.Catalog&amp;id=T2199</t>
  </si>
  <si>
    <t>Personal; Business &amp; Trade Union</t>
  </si>
  <si>
    <t>MAGNA MUSIC MAKERS CHOIR, WIGSTON, SCRAPBOOK</t>
  </si>
  <si>
    <t>"Ring-binder of newspaper cuttings, photographs, programmes &amp; other ephemera relating to Magna Music Makers choir, to its members, and related musical events; including continental trips, etc."</t>
  </si>
  <si>
    <t>1988-1994</t>
  </si>
  <si>
    <t>DE9757</t>
  </si>
  <si>
    <t>http://record-office-catalogue.leics.gov.uk/CalmView/Record.aspx?src=CalmView.Catalog&amp;id=DE9757</t>
  </si>
  <si>
    <t>LEICESTER WIDOWS' SUNDAY CLUB RECORDS</t>
  </si>
  <si>
    <t>"including scrapbook, membership records, ephemera, &amp;c."</t>
  </si>
  <si>
    <t>1978-2012</t>
  </si>
  <si>
    <t>DE9758</t>
  </si>
  <si>
    <t>2 boxes &amp; 1 volume</t>
  </si>
  <si>
    <t>http://record-office-catalogue.leics.gov.uk/CalmView/Record.aspx?src=CalmView.Catalog&amp;id=DE9758</t>
  </si>
  <si>
    <t>DEEDS AND ASSOCIATED PAPERS RE PROPERTY AT 35 &amp; 37 NEW BOND STREET, LEICESTER AND IN LITTLE AVENUE, BELGRAVE, LEICESTER</t>
  </si>
  <si>
    <t>c1805-1960</t>
  </si>
  <si>
    <t>DE9759</t>
  </si>
  <si>
    <t>http://record-office-catalogue.leics.gov.uk/CalmView/Record.aspx?src=CalmView.Catalog&amp;id=DE9759</t>
  </si>
  <si>
    <t>GEOLOGICAL SURVEYS, ACCOUNTS, AND COPY MAPS AND LEASES OF HOLWELL AND OTHER LEICESTERSHIRE IRONSTONE QUARRIES</t>
  </si>
  <si>
    <t>c1824-1940s</t>
  </si>
  <si>
    <t>DE9760</t>
  </si>
  <si>
    <t>1 box &amp; 1 oversize</t>
  </si>
  <si>
    <t>http://record-office-catalogue.leics.gov.uk/CalmView/Record.aspx?src=CalmView.Catalog&amp;id=DE9760</t>
  </si>
  <si>
    <t>LEICESTERSHIRE ROAD CLUB RECORDS</t>
  </si>
  <si>
    <t>"Cycling club records including: Minute Books, 1960-2002 Club Event Books, 1958-1995 Subscription (cash) Books, 1909-2003. AGM Minutes (file) Newsletters, ephemera, copy photographs, &amp;c."</t>
  </si>
  <si>
    <t>1909-2003</t>
  </si>
  <si>
    <t>DE9761</t>
  </si>
  <si>
    <t>6 boxes, 1 volume</t>
  </si>
  <si>
    <t>http://record-office-catalogue.leics.gov.uk/CalmView/Record.aspx?src=CalmView.Catalog&amp;id=DE9761</t>
  </si>
  <si>
    <t>TEXTS AND SCRIPTS FOR PAGEANTS OF LEICESTER AND BOSWORTH PARK</t>
  </si>
  <si>
    <t>"1. Pageant of Leicester City and County 'text of the Episodes', 1932 2. 'The Pageant of Bosworth Park', script with annotations regarding music and amended speeches [Typescript duplication], 1960"</t>
  </si>
  <si>
    <t>1932-1960</t>
  </si>
  <si>
    <t>DE9762</t>
  </si>
  <si>
    <t>http://record-office-catalogue.leics.gov.uk/CalmView/Record.aspx?src=CalmView.Catalog&amp;id=DE9762</t>
  </si>
  <si>
    <t>MINUTES FOR AYLESTONE ALLOTMENTS SOCIETY LTD. AND LEICESTER CO-OPERATIVE PRINTING SOCIETY LTD.</t>
  </si>
  <si>
    <t>"Aylestone Co-operative Allotment Society Ltd.: Minutes: 1. 24 Apr-5 Dec 1919 2. 10 Feb 1920-6 Mar 1936 3. 26 Mar 1936-2 Mar 1939 4. 22 Mar 1939-10 Oct 1951
Leicester Co-operative Printing Society Ltd.: Minutes: 1. General Board 5 Dec 1895- 29 Aug 1900 2. General Board 1 Jun 1900- 2 Jan 1901 3. General Board 30 Jul 1936- 10 Feb 1938 4. Education Committee 27 Jun 1901-7 Apr 1925 5. Finance Committee 25 Sep 1901-9 Mar 1904 6. Works Committee 4 Nov 1920-31 Dec 1925"</t>
  </si>
  <si>
    <t>1895-1951</t>
  </si>
  <si>
    <t>DE9763</t>
  </si>
  <si>
    <t>10 vols</t>
  </si>
  <si>
    <t>Y (DE9659)</t>
  </si>
  <si>
    <t>http://record-office-catalogue.leics.gov.uk/CalmView/Record.aspx?src=CalmView.Catalog&amp;id=DE9763</t>
  </si>
  <si>
    <t>DEEDS TO PROPERTY OF THE RICHARDSON AND REDFEARN FAMILIES IN LEIRE</t>
  </si>
  <si>
    <t>DE9764</t>
  </si>
  <si>
    <t>1½ boxes</t>
  </si>
  <si>
    <t>http://record-office-catalogue.leics.gov.uk/CalmView/Record.aspx?src=CalmView.Catalog&amp;id=DE9764</t>
  </si>
  <si>
    <t>PRINTED BUTCHERS BILL OF MARCUS STEVENS, ULLESTHORPE (BLANK BILL) INC. ITEMISED GOODS FOR SALE ('SUET', 'TONGUES', ETC.). ILLUSTRATED WITH PHOTOGRAPH OF MARCUS STEVENS WITH A BULL (OR COW).</t>
  </si>
  <si>
    <t>"1. Cash Ledger [of Tom Stevens of Leire, butcher?], 1892-1901 2. Printed bill, inc. itemised goods for sale ('suet', 'tongues', etc.) with photograph of Marcus Stevens with a bull (or cow), 1930s"</t>
  </si>
  <si>
    <t>1892-1930s</t>
  </si>
  <si>
    <t>DE9765</t>
  </si>
  <si>
    <t>http://record-office-catalogue.leics.gov.uk/CalmView/Record.aspx?src=CalmView.Catalog&amp;id=DE9765</t>
  </si>
  <si>
    <t>DEEDS AND ASSOCIATED DOCUMENTS RELATING TO NO. 13, MAIN STREET, GREAT BOWDEN</t>
  </si>
  <si>
    <t>"Including: Inventory of Richard Pain of Great Bowden, labourer, dec'd.,1737. Deeds, 1806-1955. Photographs &amp; architectural drawings of the property, 1990s. Research notes on the house and its occupants. Great Bowden Village Design Statement, 2000."</t>
  </si>
  <si>
    <t>1737-2000s</t>
  </si>
  <si>
    <t>DE9766</t>
  </si>
  <si>
    <t>(2 bundles)</t>
  </si>
  <si>
    <t>http://record-office-catalogue.leics.gov.uk/CalmView/Record.aspx?src=CalmView.Catalog&amp;id=DE9766</t>
  </si>
  <si>
    <t>PAPERS RELATING TO THE DEATH ON ACTIVE SERVICE OF PTE. A.B. VANN, OF LEICESTER, 1944; 'IN MEMORIAM' CARDS OF JOHN KELLY (1870) AND JOHN ROBINSON (1873) AND MISCELLANEOUS FAMILY PHOTOGRAPHS, INCLUDING 'MARGARET'S FIRST CHRISTMAS TREE' ND [C1900-1920]</t>
  </si>
  <si>
    <t>1870-1944</t>
  </si>
  <si>
    <t>DE9767</t>
  </si>
  <si>
    <t>2 bundles &amp; 2 items</t>
  </si>
  <si>
    <t>http://record-office-catalogue.leics.gov.uk/CalmView/Record.aspx?src=CalmView.Catalog&amp;id=DE9767</t>
  </si>
  <si>
    <t>UPPINGHAM METHODIST CHURCH COUNCIL MINUTES</t>
  </si>
  <si>
    <t>"Minutes (typescript, unbound)"</t>
  </si>
  <si>
    <t>Oct 2010 - Oct 2012</t>
  </si>
  <si>
    <t>DE9768</t>
  </si>
  <si>
    <t>http://record-office-catalogue.leics.gov.uk/CalmView/Record.aspx?src=CalmView.Catalog&amp;id=DE9768</t>
  </si>
  <si>
    <t>WIGSTON PHOTOGRAPHS, STAGE MOTEL ARCHITECTS DRAWINGS AND "WIGSTON EXPANSION" PROJECT FILE</t>
  </si>
  <si>
    <t>1910-2000s</t>
  </si>
  <si>
    <t>DE9769</t>
  </si>
  <si>
    <t>1 file, 1 wallet, 1 bundle</t>
  </si>
  <si>
    <t>http://record-office-catalogue.leics.gov.uk/CalmView/Record.aspx?src=CalmView.Catalog&amp;id=DE9769</t>
  </si>
  <si>
    <t>WIGSTON EXHIBITION</t>
  </si>
  <si>
    <t>"Exhibition of photographs and associated maps, etc reproduced photographically on boards; comprising 'Wigston Today', 'Work and Play', 'Schools', 'Origins of Wigston', 'Places of Worship', and 'Shops'."</t>
  </si>
  <si>
    <t>c2013</t>
  </si>
  <si>
    <t>DE9770</t>
  </si>
  <si>
    <t>6 boards (23x33 ins.)</t>
  </si>
  <si>
    <t>http://record-office-catalogue.leics.gov.uk/CalmView/Record.aspx?src=CalmView.Catalog&amp;id=DE9770</t>
  </si>
  <si>
    <t>NOTEBOOK OF EDITH GEARY OF BARWELL, MARRIAGE CERTIFICATE AND ASSOCIATED FAMILY PHOTOGRAPHS</t>
  </si>
  <si>
    <t>DE9771</t>
  </si>
  <si>
    <t>http://record-office-catalogue.leics.gov.uk/CalmView/Record.aspx?src=CalmView.Catalog&amp;id=DE9771</t>
  </si>
  <si>
    <t>PHOTOGRAPHS AND EPHEMERA RELATING TO THE BTH, AEI, AND THORN LIGHTING FACTORY, MELTON ROAD, LEICESTER</t>
  </si>
  <si>
    <t>"Printed manuals, ephemera, photographs, plans &amp; correspondence relating to Peter Shaw; apprentice and employee. With covering letter inc. personal reminiscences &amp;c."</t>
  </si>
  <si>
    <t>c1940s-1980s</t>
  </si>
  <si>
    <t>DE9772</t>
  </si>
  <si>
    <t>http://record-office-catalogue.leics.gov.uk/CalmView/Record.aspx?src=CalmView.Catalog&amp;id=DE9772</t>
  </si>
  <si>
    <t>"LEICESTER EVENING MAIL" PAGEANT PICTORIAL SOUVENIR ISSUE</t>
  </si>
  <si>
    <t>"Special illustrated edition recording the Pageant of Leicester City and County"</t>
  </si>
  <si>
    <t>24 June 1932</t>
  </si>
  <si>
    <t>DE9773</t>
  </si>
  <si>
    <t>http://record-office-catalogue.leics.gov.uk/CalmView/Record.aspx?src=CalmView.Catalog&amp;id=DE9773</t>
  </si>
  <si>
    <t>"A FOX HUNTING CONSTELLATION" PRINT SHOWING 'STARS' OF FOX HUNTING</t>
  </si>
  <si>
    <t>"Coloured lithograph of painting by 'Bede' of leading exponents of fox-hunting, inc. Ben Capell (Belvoir), Sir Gilbert Greenall (Belvoir), Earl of Lonsdale (Quorn) and Duke of Rutland (Belvoir Hunt)"</t>
  </si>
  <si>
    <t>DE9774</t>
  </si>
  <si>
    <t>http://record-office-catalogue.leics.gov.uk/CalmView/Record.aspx?src=CalmView.Catalog&amp;id=DE9774</t>
  </si>
  <si>
    <t>LEICESTER NEWARKE GIRLS' SECONDARY SCHOOL EXAMINATION RESULTS</t>
  </si>
  <si>
    <t>"Printed returns (with manuscript additions) of General School Certificate examination results"</t>
  </si>
  <si>
    <t>July 1917-Dec1938</t>
  </si>
  <si>
    <t>DE9775</t>
  </si>
  <si>
    <t>http://record-office-catalogue.leics.gov.uk/CalmView/Record.aspx?src=CalmView.Catalog&amp;id=DE9775</t>
  </si>
  <si>
    <t>LEICESTER PROGRESSIVE JEWISH CONGREGATION RECORDS</t>
  </si>
  <si>
    <t>"Includes: Hazmanim (newsletters) 2010-2011 Ladies Guild minutes &amp; membership, 1959-1968 Scrapbook, 1994-1995 Membership records, 1988-1996 Council Meeting Minutes 2006-2010 Correspondence &amp; historical papers, 1970s-1990s Files re rabbi's appointments and duties, ephemera, photographs &amp;c."</t>
  </si>
  <si>
    <t>c1959-2011</t>
  </si>
  <si>
    <t>DE9776</t>
  </si>
  <si>
    <t>Y (DE1427 et seq)</t>
  </si>
  <si>
    <t>http://record-office-catalogue.leics.gov.uk/CalmView/Record.aspx?src=CalmView.Catalog&amp;id=DE9776</t>
  </si>
  <si>
    <t>Hebrew Congregation</t>
  </si>
  <si>
    <t>RECORDS FOR WESTCOTES ESTATE, LEICESTER (ADDITIONAL)</t>
  </si>
  <si>
    <t>"Westcotes Estate Ledgers, 1892-1922 Westcotes Estate Ltd. (Company) Ledgers, 1908-1917"</t>
  </si>
  <si>
    <t>1892-1922</t>
  </si>
  <si>
    <t>DE9777</t>
  </si>
  <si>
    <t>Y (DE9128, DE9149)</t>
  </si>
  <si>
    <t>http://record-office-catalogue.leics.gov.uk/CalmView/Record.aspx?src=CalmView.Catalog&amp;id=G147</t>
  </si>
  <si>
    <t>Lincolnshire Archives</t>
  </si>
  <si>
    <t>"Photographs relating to Kenneth Davey of Louth. He served with the Lincolnshire Regiment during the 1930s and 1940s. Not yet catalogued in detail"</t>
  </si>
  <si>
    <t>c1930-1940</t>
  </si>
  <si>
    <t>REGI/Photograph Box 9</t>
  </si>
  <si>
    <t>Small bundle</t>
  </si>
  <si>
    <t>https://www.lincstothepast.com/Lincolnshire-Regiment/820965.record?pt=S</t>
  </si>
  <si>
    <t>"Letters written to Miss Briggs of Monks Road, Lincoln. Not yet catalogued in detail"</t>
  </si>
  <si>
    <t>Misc Don 2026</t>
  </si>
  <si>
    <t>https://www.lincstothepast.com/Miscellaneous-Donations/834592.record?pt=S</t>
  </si>
  <si>
    <t>"Moulton Harrington Manor Court Books: "</t>
  </si>
  <si>
    <t>1702-1928</t>
  </si>
  <si>
    <t>MANORIAL/MOULTON HARRINGTON</t>
  </si>
  <si>
    <t>8 boxes - 7 x 0.0109 m3 1 x 0.0149 m3</t>
  </si>
  <si>
    <t>https://www.lincstothepast.com/Court-Books/1910391.record?pt=S</t>
  </si>
  <si>
    <t>Leet Court, Baron Court</t>
  </si>
  <si>
    <t>Germany via TNA (Liz Hart)</t>
  </si>
  <si>
    <t>M H NOT PR</t>
  </si>
  <si>
    <t>Stickford Parish Council</t>
  </si>
  <si>
    <t>"Parish Council Minute Books: 1887-1919, 1919-1949, 1949-1987, 1987-2005.
Annual Parish Council Minute Books: 1869-1969, 1970-2004.
Receipt and Payment Books: 1895-1911, 1907-1952, 1953-1990.
Parish Councillors Declarations of Office Book: 1910-2003.
Rural Workers' Insurance Society Book: c1912-1931.
Treasurers Bond: 1895."</t>
  </si>
  <si>
    <t>1887-2005</t>
  </si>
  <si>
    <t>STICKFORD PAR CO</t>
  </si>
  <si>
    <t>https://www.lincstothepast.com/Stickford-Parish-Council/1909864.record?pt=S</t>
  </si>
  <si>
    <t>Royal Commission on the Historical Monuments of England?</t>
  </si>
  <si>
    <t>"Two architect's drawings of Hibaldstow Mill "</t>
  </si>
  <si>
    <t>MISC DEP 749</t>
  </si>
  <si>
    <t>https://www.lincstothepast.com/Architect-s-drawings-of-Hibaldstow-Mill/1909915.record?pt=S</t>
  </si>
  <si>
    <t>"Photographs of Lincolnshire parish churches (Coningsby, Lincoln &amp; Little Bytham)"</t>
  </si>
  <si>
    <t>20th cent</t>
  </si>
  <si>
    <t>MISC DON 2029</t>
  </si>
  <si>
    <t>https://www.lincstothepast.com/Images-of-Lincolnshire-churches--Little-Bytham--Coningsby-and-Lincoln-Cathedral-/1909921.record?pt=S</t>
  </si>
  <si>
    <t>"Deeds &amp; papers relating to Tetney- Not yet catalogued in detail"</t>
  </si>
  <si>
    <t>1715 -1947</t>
  </si>
  <si>
    <t>MISC DON 2030</t>
  </si>
  <si>
    <t>19 items</t>
  </si>
  <si>
    <t>"Miscellaneous Lincolnshire Deeds &amp; Wills- Not yet catalogued in detail"</t>
  </si>
  <si>
    <t>c1721-1806</t>
  </si>
  <si>
    <t>MISC DON 2031</t>
  </si>
  <si>
    <t>"Photographs of nurses &amp; staff of Harmston Hospital "</t>
  </si>
  <si>
    <t>1940-1941</t>
  </si>
  <si>
    <t>MISC DON 2032</t>
  </si>
  <si>
    <t>25 items</t>
  </si>
  <si>
    <t>"New Brumby Methodist miscellaneous papers "</t>
  </si>
  <si>
    <t>1940-1943</t>
  </si>
  <si>
    <t>Meth/C/New Brumby/uncatalogued</t>
  </si>
  <si>
    <t>https://www.lincstothepast.com/Temporary-Reference-for-uncatalogued-deposits/899253.record?pt=S</t>
  </si>
  <si>
    <t>"Scunthorpe &amp; Winterton Methodist records- Quarterly Guide with Preachers' plan - 13 July -11 Oct 1941."</t>
  </si>
  <si>
    <t>Meth/B/Scunthorpe &amp; Winterton/uncatalogued</t>
  </si>
  <si>
    <t>"Registers of Service 1973-1990, 1991-2005, 2005-2010, 2010-2013."</t>
  </si>
  <si>
    <t>1973-2013</t>
  </si>
  <si>
    <t>LINCOLN ST MARY MAGDALENE PAR</t>
  </si>
  <si>
    <t>https://www.lincstothepast.com/Lincoln-St-Mary-Magdalene-Parish-Records/820851.record?pt=T</t>
  </si>
  <si>
    <t>1981-2016</t>
  </si>
  <si>
    <t>SILK WILLOUGHBY PAR</t>
  </si>
  <si>
    <t>https://www.lincstothepast.com/Silk-Willoughby-Parish-Records/549243.record?pt=T</t>
  </si>
  <si>
    <t>1939-1993</t>
  </si>
  <si>
    <t>Meth/C/Utterby, United</t>
  </si>
  <si>
    <t>https://www.lincstothepast.com/Utterby-United-Methodist-Chapel/1765846.record?pt=S</t>
  </si>
  <si>
    <t>2005-2012</t>
  </si>
  <si>
    <t>Meth/C/North Somercotes, Trinity</t>
  </si>
  <si>
    <t>https://www.lincstothepast.com/North-Somercotes--Trinity-Chapel--Wesleyan-Methodist-/784435.record?pt=S</t>
  </si>
  <si>
    <t>1993-2004</t>
  </si>
  <si>
    <t>Meth/C/Grimoldby, Wesleyan/A/1</t>
  </si>
  <si>
    <t>https://www.lincstothepast.com/Registers-and-Membership/569271.record?pt=S</t>
  </si>
  <si>
    <t>NETTLEHAM PAR</t>
  </si>
  <si>
    <t>https://www.lincstothepast.com/Nettleham-Parish-Records/833919.record?pt=T</t>
  </si>
  <si>
    <t>Blackstone &amp; Co, Stamford.</t>
  </si>
  <si>
    <t>"Blackstone &amp; co glass negatives"</t>
  </si>
  <si>
    <t>Undated [20th cent]</t>
  </si>
  <si>
    <t>MISC DON 2033</t>
  </si>
  <si>
    <t>41 glass negatives</t>
  </si>
  <si>
    <t>"Miscellaneous papers - Not yet catalogued in detail-including:
Specification for bell-turret repairs 1994.
Archaeological report for St Andrew's church 1998.
PCC Annual reports 2009 &amp; 2010.
Correspondence re Cranwell churchyard 1978 &amp; 1990"</t>
  </si>
  <si>
    <t>1994-2010</t>
  </si>
  <si>
    <t>CRANWELL PAR</t>
  </si>
  <si>
    <t>https://www.lincstothepast.com/Cranwell-Parish-Records/628369.record?pt=T</t>
  </si>
  <si>
    <t>"Baptism Register 1922-1958
Marriage Register 1952-1961"</t>
  </si>
  <si>
    <t>1922-1961</t>
  </si>
  <si>
    <t>BRANSTON PAR</t>
  </si>
  <si>
    <t>https://www.lincstothepast.com/Branston-Parish-Records/820797.record?pt=T</t>
  </si>
  <si>
    <t>"Marriage Register 1977-1989.
Register of Services 1972-2000."</t>
  </si>
  <si>
    <t>1972-2000</t>
  </si>
  <si>
    <t>POTTERHANWORTH PAR</t>
  </si>
  <si>
    <t>https://www.lincstothepast.com/Potterhanworth-Parish-Records/820929.record?pt=T</t>
  </si>
  <si>
    <t>"Deeds to land in Alford "</t>
  </si>
  <si>
    <t>1814-1841</t>
  </si>
  <si>
    <t>MISC DON 2034</t>
  </si>
  <si>
    <t>https://www.lincstothepast.com/Deeds-to-land-in-Alford/1910217.record?pt=S</t>
  </si>
  <si>
    <t>"Boer War Diaries of Private Thomas Mosey"</t>
  </si>
  <si>
    <t>MISC DON 2035</t>
  </si>
  <si>
    <t>https://www.lincstothepast.com/Boer-War-Diaries-of--2237--Private-Thomas-Mosey/1910224.record?pt=S</t>
  </si>
  <si>
    <t>"Records relating to 1966 Pastoral Re-organisation (Lafford Deanery): Not Catalogued"</t>
  </si>
  <si>
    <t>RD/17</t>
  </si>
  <si>
    <t>Bundle</t>
  </si>
  <si>
    <t>https://www.lincstothepast.com/Records-of-the-Rural-Deanery-of-Lafford--to-include-North-Lafford-and-South-Lafford-/816460.record?pt=S</t>
  </si>
  <si>
    <t>"Photograph:
Hugh Everett of the Lincoln Regiment receiving a medal from Field Marshal Bernard Law Montgomery.
"</t>
  </si>
  <si>
    <t>MISC DON 2036</t>
  </si>
  <si>
    <t>https://www.lincstothepast.com/Photograph-of-Hugh-Everett-of-the-Lincoln-Regiment-receiving-a-medal/1910341.record?pt=S</t>
  </si>
  <si>
    <t>"Sales particulars &amp; plans concerning land in Grasby, Caistor, and Cabourn, annotated for chancel liability purposes.
1867.
"</t>
  </si>
  <si>
    <t>1860-1867</t>
  </si>
  <si>
    <t>CAISTOR PAR/8</t>
  </si>
  <si>
    <t>https://www.lincstothepast.com/Records/RecordDisplaySearchResults.aspx?oid=1910604&amp;mode=c</t>
  </si>
  <si>
    <t>"Gainsborough St John Choir Meeting Minute Book"</t>
  </si>
  <si>
    <t>1935-1951</t>
  </si>
  <si>
    <t>GAINSBOROUGH ST JOHN PAR/23</t>
  </si>
  <si>
    <t>https://www.lincstothepast.com/Choir-Meeting-Minute-Book/1910352.record?pt=S</t>
  </si>
  <si>
    <t>1839-1978</t>
  </si>
  <si>
    <t>SUDBROOKE PAR</t>
  </si>
  <si>
    <t>https://www.lincstothepast.com/Marriages/1910353.record?pt=S</t>
  </si>
  <si>
    <t>"Letter (1910) from Robert William Perks (Liberal MP for Louth 1892-1910) to Mr Burgess of Marshchapel. Written whilst aboard the SS Mauretania."</t>
  </si>
  <si>
    <t>MISC DON 2037</t>
  </si>
  <si>
    <t>https://www.lincstothepast.com/Letter-from-Robert-William-Perks-/1910354.record?pt=S</t>
  </si>
  <si>
    <t>"Specifications &amp; architect (James Fowler) plans for Normanby Le Wold Church (Not Catalogued)"</t>
  </si>
  <si>
    <t>NORMANBY LE WOLD PAR</t>
  </si>
  <si>
    <t>https://www.lincstothepast.com/Normanby-le-Wold-Parish-Records/820809.record?pt=T</t>
  </si>
  <si>
    <t>J. Hunter &amp; Sons Estate Agents</t>
  </si>
  <si>
    <t>"Building Society Valuation Books etc"</t>
  </si>
  <si>
    <t>1967-1971</t>
  </si>
  <si>
    <t>HUNT</t>
  </si>
  <si>
    <t>https://www.lincstothepast.com/J--Hunters--amp--Sons/1627882.record?pt=S</t>
  </si>
  <si>
    <t>"Miscellaneous papers relting to the Royal Insurance Co, Lincoln Branch - Not Yet Catalogued"</t>
  </si>
  <si>
    <t>1904-1965</t>
  </si>
  <si>
    <t>MISC DON 1270 (addnl)</t>
  </si>
  <si>
    <t>https://www.lincstothepast.com/Royal-Insurance-Company--Silver-Street--Lincoln/633797.record?pt=S</t>
  </si>
  <si>
    <t>"Notebooks/diaries of Revd Kenneth Street covering his time as rector at Navenby (1944-45) and Aslackby (1959-1985)"</t>
  </si>
  <si>
    <t>1944-1985</t>
  </si>
  <si>
    <t>MISC DON 2038</t>
  </si>
  <si>
    <t>"ABC Theatre Programmes - Savoy Lincoln "</t>
  </si>
  <si>
    <t>1957-1959</t>
  </si>
  <si>
    <t>MISC DON 2040</t>
  </si>
  <si>
    <t>https://www.lincstothepast.com/ABC-Theatre-Programmes---Savoy-Lincoln-/1910416.record?pt=S</t>
  </si>
  <si>
    <t>"Quinquennial Inspections and other miscellaneous records - Not yet catalogued"</t>
  </si>
  <si>
    <t>1976-2003</t>
  </si>
  <si>
    <t>MANTON PAR</t>
  </si>
  <si>
    <t>https://www.lincstothepast.com/Manton-Parish-Records/819955.record?pt=T</t>
  </si>
  <si>
    <t>"Sibsey Joint School Trust records- not yet catalogued"</t>
  </si>
  <si>
    <t>1833-1969</t>
  </si>
  <si>
    <t>SR/934</t>
  </si>
  <si>
    <t>https://www.lincstothepast.com/SIBSEY-FREE-PRIMARY-SCHOOL/781096.record?pt=S</t>
  </si>
  <si>
    <t>"Kirton In lndsey school records- Adm &amp; discharge and attendance registers"</t>
  </si>
  <si>
    <t>1876-2001</t>
  </si>
  <si>
    <t>SR/528</t>
  </si>
  <si>
    <t>https://www.lincstothepast.com/KIRTON-LINDSEY-PRIMARY-SCHOOL/825246.record?pt=S</t>
  </si>
  <si>
    <t>"Letters from Jim &amp; Dick Chatterton to their parents in Field House, Horncastle whilst serving in the army (Dick Chatterton founded Chatterton of Horncastle Solicitors) - Not yet catlogued"</t>
  </si>
  <si>
    <t>1914-917</t>
  </si>
  <si>
    <t>MISC DON 2041</t>
  </si>
  <si>
    <t>"Heckington Parish, Baptism, Burial and Marriage registers"</t>
  </si>
  <si>
    <t>1947-2010</t>
  </si>
  <si>
    <t>HECKINGTON PAR/1</t>
  </si>
  <si>
    <t>12 items</t>
  </si>
  <si>
    <t>https://www.lincstothepast.com/Registers/545472.record?pt=T</t>
  </si>
  <si>
    <t>"Deeds &amp; papers relating to 'Malmesmead', School Lane, South Ferriby"</t>
  </si>
  <si>
    <t>1811-1950</t>
  </si>
  <si>
    <t>MISC DON 2042</t>
  </si>
  <si>
    <t>https://www.lincstothepast.com/Deeds--amp--papers-relating-to--Malmesmead---School-Lane--South-Ferriby-/1910663.record?pt=S</t>
  </si>
  <si>
    <t>"Helpringham parish -Marriage registers"</t>
  </si>
  <si>
    <t>1919-1993</t>
  </si>
  <si>
    <t>HELPRINGHAM PAR/1</t>
  </si>
  <si>
    <t>https://www.lincstothepast.com/Registers/505907.record?pt=T</t>
  </si>
  <si>
    <t>"North Carlton parish -Marriage registers"</t>
  </si>
  <si>
    <t>1979-2012</t>
  </si>
  <si>
    <t>NORTH CARLTON PAR/1</t>
  </si>
  <si>
    <t>https://www.lincstothepast.com/Registers/538403.record?pt=T</t>
  </si>
  <si>
    <t>"SouthCarlton parish,Marriage registers"</t>
  </si>
  <si>
    <t>SOUTH CARLTON PAR/1</t>
  </si>
  <si>
    <t>https://www.lincstothepast.com/Registers/616344.record?pt=T</t>
  </si>
  <si>
    <t>"Grantham &amp; West Kesteven Registration District Record"</t>
  </si>
  <si>
    <t>1899-1965</t>
  </si>
  <si>
    <t>LACC/2</t>
  </si>
  <si>
    <t>https://www.lincstothepast.com/Kesteven-County-Council/794742.record?pt=S</t>
  </si>
  <si>
    <t>"Account Book of James Freeborough of Market Rasen "</t>
  </si>
  <si>
    <t>1843-1857</t>
  </si>
  <si>
    <t>MISC DON 2043</t>
  </si>
  <si>
    <t>https://www.lincstothepast.com/Account-book-of-James-Freeborough-of-Market-Rasen/1910770.record?pt=S</t>
  </si>
  <si>
    <t>"Louth St James parish records:Vestry Minutes, Burial Register, et al."</t>
  </si>
  <si>
    <t>1854-1988</t>
  </si>
  <si>
    <t>LOUTH ST JAMES PAR</t>
  </si>
  <si>
    <t>https://www.lincstothepast.com/Louth-St-James-Parish-Records/629263.record?pt=T</t>
  </si>
  <si>
    <t>"South Elkington parish - Banns book and Register of Services"</t>
  </si>
  <si>
    <t>SOUTH ELKINGTON PAR</t>
  </si>
  <si>
    <t>https://www.lincstothepast.com/South-Elkington-Parish-Records/770144.record?pt=T</t>
  </si>
  <si>
    <t>"Minute Book of the Loutheske Deanery Synod "</t>
  </si>
  <si>
    <t>1970-1992</t>
  </si>
  <si>
    <t>RD 10</t>
  </si>
  <si>
    <t>https://www.lincstothepast.com/Records-of-the-Louthesk-Deanery-Synod/1910793.record?pt=S</t>
  </si>
  <si>
    <t>"North Somercotes parish - Marriage registers"</t>
  </si>
  <si>
    <t>NORTH SOMERCOTES PAR</t>
  </si>
  <si>
    <t>https://www.lincstothepast.com/Registers/620048.record?pt=T</t>
  </si>
  <si>
    <t>"Stewton parish - Marriage register"</t>
  </si>
  <si>
    <t>STEWTON PAR/1/7</t>
  </si>
  <si>
    <t>https://www.lincstothepast.com/Marriages/1910808.record?pt=S</t>
  </si>
  <si>
    <t>"Wigtoft parish - Marriage register"</t>
  </si>
  <si>
    <t>WIGTOFT PAR/1/16</t>
  </si>
  <si>
    <t>https://www.lincstothepast.com/Marriages/1910809.record?pt=S</t>
  </si>
  <si>
    <t>"Grimoldby parish - Marriage register"</t>
  </si>
  <si>
    <t>2002-2014</t>
  </si>
  <si>
    <t>GRIMOLDBY PAR/1/14</t>
  </si>
  <si>
    <t>https://www.lincstothepast.com/Marriages/1910810.record?pt=S</t>
  </si>
  <si>
    <t>"Potterhanworth parish - Marriage registers"</t>
  </si>
  <si>
    <t>POTTERHANWORTH PAR/1/9-10</t>
  </si>
  <si>
    <t>https://www.lincstothepast.com/Registers/620381.record?pt=T</t>
  </si>
  <si>
    <t>"Heckington parish - Marriage register"</t>
  </si>
  <si>
    <t>1992-2017</t>
  </si>
  <si>
    <t>HECKINGTON PAR/1/29</t>
  </si>
  <si>
    <t>https://www.lincstothepast.com/Marriages/1910813.record?pt=S</t>
  </si>
  <si>
    <t>"Donnington in Holland parish - Marriage register"</t>
  </si>
  <si>
    <t>2002-2017</t>
  </si>
  <si>
    <t>DONINGTON IN HOLLAND PAR/1/28</t>
  </si>
  <si>
    <t>https://www.lincstothepast.com/Marriages/1910814.record?pt=S</t>
  </si>
  <si>
    <t>"Lincoln Ermine Methodist Marriage Register"</t>
  </si>
  <si>
    <t>1994-2012</t>
  </si>
  <si>
    <t>Meth/C/Lincoln, Ermine West/A/1/5</t>
  </si>
  <si>
    <t>https://www.lincstothepast.com/Register-of-marriages/1910934.record?pt=S</t>
  </si>
  <si>
    <t>"Act of Parliament: Alford &amp; Boston Road Act"</t>
  </si>
  <si>
    <t>MISC DON 2044</t>
  </si>
  <si>
    <t>https://www.lincstothepast.com/Act-of-Parliament/1910962.record?pt=S</t>
  </si>
  <si>
    <t>"Photographs of John O' Gaunt's House, Lincoln ."</t>
  </si>
  <si>
    <t>MISC DON 2045</t>
  </si>
  <si>
    <t>https://www.lincstothepast.com/Photographs-of--116-High-Street--Lincoln---John-O--Gaunt-s-House-/1911017.record?pt=S</t>
  </si>
  <si>
    <t>"Great Hale Parish records - Various (Not Catalogued)"</t>
  </si>
  <si>
    <t>1882-2002</t>
  </si>
  <si>
    <t>GREAT HALE PAR</t>
  </si>
  <si>
    <t>https://www.lincstothepast.com/Great-Hale-Parish-Records/637493.record?pt=T</t>
  </si>
  <si>
    <t>"Louth St Michael parish - Marriage registers"</t>
  </si>
  <si>
    <t>1975-2018</t>
  </si>
  <si>
    <t>LOUTH ST MICHAEL PAR/1/8-9 &amp; 12</t>
  </si>
  <si>
    <t>https://www.lincstothepast.com/Registers/628443.record?pt=T</t>
  </si>
  <si>
    <t>"Deeds &amp; papers to a Butcher's shop in Market Place, Billinghay"</t>
  </si>
  <si>
    <t>1841-1961</t>
  </si>
  <si>
    <t>MISC DON 2046</t>
  </si>
  <si>
    <t>28 items</t>
  </si>
  <si>
    <t>https://www.lincstothepast.com/Deeds--amp--papers-to-a-Butcher-s-shop-in-Market-Place--Billinghay-/1911236.record?pt=S</t>
  </si>
  <si>
    <t>"Miscellaneous records relating to Branston Hall Hospital"</t>
  </si>
  <si>
    <t>1933-1979</t>
  </si>
  <si>
    <t>MISC DON 2047</t>
  </si>
  <si>
    <t>https://www.lincstothepast.com/Miscellaneous-records-relating-to-Branston-Hall--Hospital/1911290.record?pt=S</t>
  </si>
  <si>
    <t>"Miscellaneous records relating to John Clarke and Long Sutton"</t>
  </si>
  <si>
    <t>[1492-1868]</t>
  </si>
  <si>
    <t>MISC DON 2048</t>
  </si>
  <si>
    <t>https://www.lincstothepast.com/Miscellaneous-records-relating-to-John-Clarke-and-Long-Sutton/1911343.record?pt=S</t>
  </si>
  <si>
    <t>"Panorama Photograph - pupils and teachers of Boston Grammar School"</t>
  </si>
  <si>
    <t>MISC DON 2049</t>
  </si>
  <si>
    <t>https://www.lincstothepast.com/Panorama-Photograph---pupils-and-teachers-of-Boston-Grammar-School/1911348.record?pt=S</t>
  </si>
  <si>
    <t>"Five miscellaneous Lincolnshire Deeds"</t>
  </si>
  <si>
    <t>1774-1889</t>
  </si>
  <si>
    <t>MISC DON 2050</t>
  </si>
  <si>
    <t>https://www.lincstothepast.com/Five-miscellaneous-Lincolnshire-Deeds-/1911349.record?pt=S</t>
  </si>
  <si>
    <t>"Diaries of Kate Lowe of Wyberton Chain Bridge, and Mabel Eaton of Skegness."</t>
  </si>
  <si>
    <t>MISC DON 2051</t>
  </si>
  <si>
    <t>https://www.lincstothepast.com/Diaries-of-Kate-Lowe-of-Wyberton-Chain-Bridge--and-Mabel-Eaton-of-Skegness-/1911355.record?pt=S</t>
  </si>
  <si>
    <t>"Swinderby Parish Council Minute Books"</t>
  </si>
  <si>
    <t>1979-2003</t>
  </si>
  <si>
    <t>SWINDERBY PAR CO/1/4-7</t>
  </si>
  <si>
    <t>https://www.lincstothepast.com/Minute-Books/1909631.record?pt=S</t>
  </si>
  <si>
    <t>"Ancient Order of Foresters Membership Certificates:"</t>
  </si>
  <si>
    <t>1841-1849</t>
  </si>
  <si>
    <t>MISC DON 2052</t>
  </si>
  <si>
    <t>https://www.lincstothepast.com/Ancient-Order-of-Foresters-Membership-Certificates/1911643.record?pt=S</t>
  </si>
  <si>
    <t>"Miscellaneous deeds &amp; papers re Willingham By Stow (not catalogued)"</t>
  </si>
  <si>
    <t>1839-1994</t>
  </si>
  <si>
    <t>MISC DON 2053</t>
  </si>
  <si>
    <t>"2nd Edition (1904, 1906-1908 &amp; 1931) 6'' OS Maps Annotated by Internal Drainage Boards (not catalogued)"</t>
  </si>
  <si>
    <t>c1939-1948</t>
  </si>
  <si>
    <t>MISC DON 2054</t>
  </si>
  <si>
    <t>98 maps</t>
  </si>
  <si>
    <t>https://www.lincstothepast.com/Miscellaneous-Donations/834592.record?pt=S&amp;_sm_au_=iVVv83NFjZ36JFpj</t>
  </si>
  <si>
    <t>"Croft Parish Council records"</t>
  </si>
  <si>
    <t>1894-2010</t>
  </si>
  <si>
    <t>CROFT PAR CO</t>
  </si>
  <si>
    <t>https://www.lincstothepast.com/Croft-Parish-Council/1584772.record?pt=S</t>
  </si>
  <si>
    <t>"Sutton Bridge Parish Council Minutes"</t>
  </si>
  <si>
    <t>1975-2004</t>
  </si>
  <si>
    <t>SUTTON BRIDGE PAR CO</t>
  </si>
  <si>
    <t>https://www.lincstothepast.com/Sutton-Bridge-Parish-Council-records/1911659.record?pt=S</t>
  </si>
  <si>
    <t>"Sutton Bridge UDC Minutes"</t>
  </si>
  <si>
    <t>1928-1943</t>
  </si>
  <si>
    <t>SUTTON BRIDGE UDC</t>
  </si>
  <si>
    <t>1 book</t>
  </si>
  <si>
    <t>https://www.lincstothepast.com/Sutton-Bridge-Urban-District-Council/645160.record?pt=S</t>
  </si>
  <si>
    <t>"Lease for Tan Yard in Caistor"</t>
  </si>
  <si>
    <t>MISC DON 2055</t>
  </si>
  <si>
    <t>https://www.lincstothepast.com/Lease-for-a-tan-yard-in-Caistor/1911680.record?pt=Shttps://www.lincstothepast.com/Lease-for-a-tan-yard-in-Caistor/1911680.record?pt=Shttps://www.lincstothepast.com/Lease-for-a-tan-yard-in-Caistor/1911680.record?pt=Shttps://www.lincstothepast.com/Lease-for-a-tan-yard-in-Caistor/1911680.record?pt=S</t>
  </si>
  <si>
    <t>"Fenton with Torksey Bridge Parish Council records"</t>
  </si>
  <si>
    <t>1803-2009</t>
  </si>
  <si>
    <t>FENTON PAR CO</t>
  </si>
  <si>
    <t>https://www.lincstothepast.com/Fenton-Parish-Council/1911684.record?pt=S</t>
  </si>
  <si>
    <t>"Photograph of Holmes Stores Ltd, New York"</t>
  </si>
  <si>
    <t>c1950's</t>
  </si>
  <si>
    <t>MISC DON 2056</t>
  </si>
  <si>
    <t>https://www.lincstothepast.com/Photograph-of-Holmes-Stores-Ltd--New-York/1911791.record?pt=S</t>
  </si>
  <si>
    <t>"Skillington parish records(marriges, baptisms, banns,School, et al)"</t>
  </si>
  <si>
    <t>1838-2009</t>
  </si>
  <si>
    <t>SKILLINGTON PAR</t>
  </si>
  <si>
    <t>https://www.lincstothepast.com/Skillington-Parish-Records/521585.record?pt=T</t>
  </si>
  <si>
    <t>"Skillington Parish Council records (minutes &amp; financial)"</t>
  </si>
  <si>
    <t>1943-2012</t>
  </si>
  <si>
    <t>SKILLINGTON PAR CO</t>
  </si>
  <si>
    <t>https://www.lincstothepast.com/Skillington-Parish-Council/1911882.record?pt=S</t>
  </si>
  <si>
    <t>"OS maps re Lincolnshire Sea defences ( not catalogued)"</t>
  </si>
  <si>
    <t>undated [post 1953]</t>
  </si>
  <si>
    <t>MISC DON 2057</t>
  </si>
  <si>
    <t>None</t>
  </si>
  <si>
    <t>"South Ferriby Methodist records inc bapt reg (catalogued); rest not catalogued."</t>
  </si>
  <si>
    <t>1948-2010</t>
  </si>
  <si>
    <t>Meth/C/South Ferriby, Farrisher's Lane/A/1/1</t>
  </si>
  <si>
    <t>https://www.lincstothepast.com/Records/RecordDisplaySearchResults.aspx?oid=580426&amp;mode=c</t>
  </si>
  <si>
    <t>"Claypole parish marriage register"</t>
  </si>
  <si>
    <t>CLAYPOLE PAR</t>
  </si>
  <si>
    <t>https://www.lincstothepast.com/Marriages/1911958.record?pt=S</t>
  </si>
  <si>
    <t>"Deeds &amp; papers relating to house and land at Horsington (not catalogued)"</t>
  </si>
  <si>
    <t>1809-1947</t>
  </si>
  <si>
    <t>MISC DON 2058</t>
  </si>
  <si>
    <t>"River and Drainage Board Maps (Not catalogued)"</t>
  </si>
  <si>
    <t>1948-1990</t>
  </si>
  <si>
    <t>MISC DON 2059</t>
  </si>
  <si>
    <t>"5 parts of "A History of the County of Lincoln" Second Edition "</t>
  </si>
  <si>
    <t>1837-1838</t>
  </si>
  <si>
    <t>MISC DON 2060</t>
  </si>
  <si>
    <t>https://www.lincstothepast.com/A-History-of-the-County-of-Lincoln---Second-Edition/1911975.record?pt=S</t>
  </si>
  <si>
    <t>"Parish Council Minutes "</t>
  </si>
  <si>
    <t>1999-2011</t>
  </si>
  <si>
    <t>WASHINGBOROUGH PAR CO</t>
  </si>
  <si>
    <t>https://www.lincstothepast.com/Minutes-of-the-Parish-Council-/1072606.record?pt=S</t>
  </si>
  <si>
    <t>"Parish Council Minutes and receipt &amp; payment book"</t>
  </si>
  <si>
    <t>SWINDERBY PAR CO</t>
  </si>
  <si>
    <t>https://www.lincstothepast.com/Swinderby-Parish-Council/630590.record?pt=T</t>
  </si>
  <si>
    <t>"Gunby St Nicholas parish Marriage register"</t>
  </si>
  <si>
    <t>GUNBY ST NICHOLAS PAR</t>
  </si>
  <si>
    <t>https://www.lincstothepast.com/Marriages/1911999.record?pt=S</t>
  </si>
  <si>
    <t>Northamptonshire Record Office</t>
  </si>
  <si>
    <t>"Testimony of Thomas Plowman of Milton relating to the title of the trustees of the will of Thomas Voss (deceased) to 8 cottages in Milton."</t>
  </si>
  <si>
    <t>20th July 1950 [copy of original dated Jan 1864]</t>
  </si>
  <si>
    <t>N302</t>
  </si>
  <si>
    <t>http://nro.adlibhosting.com/Details/archive/110177574</t>
  </si>
  <si>
    <t>Milton</t>
  </si>
  <si>
    <t>Stanwick Parochial Church Council</t>
  </si>
  <si>
    <t>"Church registers, Service registers, charity records, deeds, PCC minute book"</t>
  </si>
  <si>
    <t>19th-20th C</t>
  </si>
  <si>
    <t>299P/137-168</t>
  </si>
  <si>
    <t>32 items</t>
  </si>
  <si>
    <t>http://nro.adlibhosting.com/Details/archive/110043219</t>
  </si>
  <si>
    <t>Stanwick, Church Records, Parish Records</t>
  </si>
  <si>
    <t>Richard Humfrey and Earl of Stafford Charities, Boughton</t>
  </si>
  <si>
    <t>"Minutes and financial records for the Richard Humfrey and Earl of Strafford Charities"</t>
  </si>
  <si>
    <t>1975-2010</t>
  </si>
  <si>
    <t>39P/227-236</t>
  </si>
  <si>
    <t>http://nro.adlibhosting.com/Details/archive/110000050</t>
  </si>
  <si>
    <t>Charity, Boughton</t>
  </si>
  <si>
    <t>South Northamptonshire District Council</t>
  </si>
  <si>
    <t>"* Wakefield Estate auction book (1913)
* Map of Brackley District (undated)
* Book containing lists of members of Brackley Rural District Council and Middleton Cheney Rural District Council since 1895
"</t>
  </si>
  <si>
    <t>1913-c.1950</t>
  </si>
  <si>
    <t>N303
N304
N305</t>
  </si>
  <si>
    <t>http://nro.adlibhosting.com/Details/archive/110178865
http://nro.adlibhosting.com/Details/archive/110178868
http://nro.adlibhosting.com/Details/archive/110178869</t>
  </si>
  <si>
    <t>Local Government, Wakefield Estate, Duke of Grafton</t>
  </si>
  <si>
    <t>Gotch Pearson (Architects Firm, Wellingborough)</t>
  </si>
  <si>
    <t>"Various plans of buildings in Wellingborough and around Northamptonshire"</t>
  </si>
  <si>
    <t>c1960-2010</t>
  </si>
  <si>
    <t>105 items</t>
  </si>
  <si>
    <t>Architects, Buildings,Plans</t>
  </si>
  <si>
    <t>Wyatt Architects (Architects Firm)</t>
  </si>
  <si>
    <t>"Plans, elevations and layouts showing proposed alterations to Fawsley Hall"</t>
  </si>
  <si>
    <t>N306</t>
  </si>
  <si>
    <t>http://nro.adlibhosting.com/Details/archive/110179963</t>
  </si>
  <si>
    <t>Fawsley Hall, Architects, Architects Plans</t>
  </si>
  <si>
    <t>St Peter's Church, Oundle</t>
  </si>
  <si>
    <t>"2 x Marriage Registers"</t>
  </si>
  <si>
    <t>249P/395-396</t>
  </si>
  <si>
    <t>http://nro.adlibhosting.com/Details/archive/110029696</t>
  </si>
  <si>
    <t>Oundle, Church Records, Parish Records</t>
  </si>
  <si>
    <t>St Peter and St Paul Church, Chacombe</t>
  </si>
  <si>
    <t>"Chacombe Chimes Parish Magazine"</t>
  </si>
  <si>
    <t>Chacombe, Church Records, Parish Records</t>
  </si>
  <si>
    <t>Joseph Enos Smith (Church Organist, Rushden)</t>
  </si>
  <si>
    <t>"Notebook containing copies of events related to Higham Ferrers"</t>
  </si>
  <si>
    <t>20th C</t>
  </si>
  <si>
    <t>N308</t>
  </si>
  <si>
    <t>http://nro.adlibhosting.com/Details/archive/110180472</t>
  </si>
  <si>
    <t>Rushden, Higham Ferrers</t>
  </si>
  <si>
    <t>Northamptonshire County Council (Local Authority)</t>
  </si>
  <si>
    <t>"Minutes and associated papers for the council's various committees"</t>
  </si>
  <si>
    <t>Local Government</t>
  </si>
  <si>
    <t>"Deeds connected to two cottages in Isham"</t>
  </si>
  <si>
    <t>1796-1852</t>
  </si>
  <si>
    <t>N307</t>
  </si>
  <si>
    <t>http://nro.adlibhosting.com/Details/archive/110180460</t>
  </si>
  <si>
    <t>Isham, Deeds</t>
  </si>
  <si>
    <t>William Lawrence (All Saints Company Church Lads Brigade, Northampton)</t>
  </si>
  <si>
    <t>"Album containing photographs of various Church Lads events as well as Mr Lawrence's certificates"</t>
  </si>
  <si>
    <t>1914-1921</t>
  </si>
  <si>
    <t>N310</t>
  </si>
  <si>
    <t>http://nro.adlibhosting.com/Details/archive/110180474</t>
  </si>
  <si>
    <t>Church Lads Brigade, Photos, Camping</t>
  </si>
  <si>
    <t>Love, George</t>
  </si>
  <si>
    <t>"Photographs related to the Love Family of Northampton"</t>
  </si>
  <si>
    <t>Late 19th-early 20th C</t>
  </si>
  <si>
    <t>N309</t>
  </si>
  <si>
    <t>2 DVDs (46gb)</t>
  </si>
  <si>
    <t>http://nro.adlibhosting.com/Details/archive/110180473</t>
  </si>
  <si>
    <t>Northampton, Photographs</t>
  </si>
  <si>
    <t>Little Harrowden Parish Council</t>
  </si>
  <si>
    <t>"Minute books
"</t>
  </si>
  <si>
    <t>1894-1993</t>
  </si>
  <si>
    <t>158P/201, 296-297</t>
  </si>
  <si>
    <t>http://nro.adlibhosting.com/Details/archive/110025807</t>
  </si>
  <si>
    <t>Little Harrowden, minute books</t>
  </si>
  <si>
    <t>Roade Primary School</t>
  </si>
  <si>
    <t>"3 x school log books"</t>
  </si>
  <si>
    <t>1934-1981</t>
  </si>
  <si>
    <t>N311</t>
  </si>
  <si>
    <t>http://nro.adlibhosting.com/Details/archive/110180735</t>
  </si>
  <si>
    <t>Roade, Primary School</t>
  </si>
  <si>
    <t>Northamptonshire Blue Badge Tourist Guides</t>
  </si>
  <si>
    <t>"Minutes and various papers (including minutes of the first and last of the society's meetings)"</t>
  </si>
  <si>
    <t>1992-2015</t>
  </si>
  <si>
    <t>N312</t>
  </si>
  <si>
    <t>http://nro.adlibhosting.com/Details/archive/110181874</t>
  </si>
  <si>
    <t>Two deeds relating to 18 Cowper St., Northampton</t>
  </si>
  <si>
    <t>"1 Conveyance &amp; 1 Mortgage"</t>
  </si>
  <si>
    <t>N313</t>
  </si>
  <si>
    <t>http://nro.adlibhosting.com/Details/archive/110181910</t>
  </si>
  <si>
    <t>Northampton, Deeds</t>
  </si>
  <si>
    <t>Welford Women's Institute</t>
  </si>
  <si>
    <t>"* Financial statements (2006-2015)
* Account Books (2004-2015)
* Minute Books (2011-2014)
* Welford WI programme (2014)
"</t>
  </si>
  <si>
    <t>2006-2015</t>
  </si>
  <si>
    <t>16 items</t>
  </si>
  <si>
    <t>Womens Institutes, Welford</t>
  </si>
  <si>
    <t>Corporal Harry Rollins (Northamptonshire Regiment)</t>
  </si>
  <si>
    <t>"Three postcards related to Corporal Harry Rollins of the Northamptonshire Regiment
"</t>
  </si>
  <si>
    <t>N314</t>
  </si>
  <si>
    <t>http://nro.adlibhosting.com/Details/archive/110181990</t>
  </si>
  <si>
    <t>First World War, Northamptonshire Regiment</t>
  </si>
  <si>
    <t>St Margaret's Church, Alderton</t>
  </si>
  <si>
    <t>"* Alderton Baptisms (1813-2004)
* Alderton Burials (1813-2011)
* Alderton churchwarden accounts (1792-1806, 1920-1992)
* Registers of service (1922-1956, 1956-1985)
* Scrapbook of Alderton newspaper cuttings (1931-1961)
* PCC records
* Miscellaneous papers
"</t>
  </si>
  <si>
    <t>1813-2011</t>
  </si>
  <si>
    <t>7P/22-41</t>
  </si>
  <si>
    <t>20 items</t>
  </si>
  <si>
    <t>http://nro.adlibhosting.com/Details/archive/110000029</t>
  </si>
  <si>
    <t>Alderton, Church Records, Parish Records</t>
  </si>
  <si>
    <t>Northampton Methodist Circuit</t>
  </si>
  <si>
    <t>"Various papers for the chapels in the circuit"</t>
  </si>
  <si>
    <t>18th-21st C</t>
  </si>
  <si>
    <t>Methodism, Non-conformism, Methodists</t>
  </si>
  <si>
    <t>Our Lady of Walsingham, Corby (Roman Catholic Church)</t>
  </si>
  <si>
    <t>COLW/13-16</t>
  </si>
  <si>
    <t>http://nro.adlibhosting.com/Details/archive/110183548</t>
  </si>
  <si>
    <t>Roman Catholicism, Non-conformism, Catholics</t>
  </si>
  <si>
    <t>St Mary the Virgin Parish Church, Weekley</t>
  </si>
  <si>
    <t>346P/23</t>
  </si>
  <si>
    <t>http://nro.adlibhosting.com/Details/archive/110183581</t>
  </si>
  <si>
    <t>Weekley, Church Records, Parish Records</t>
  </si>
  <si>
    <t>St Leonard Parish Church, Hardwick</t>
  </si>
  <si>
    <t>151P/91</t>
  </si>
  <si>
    <t>http://nro.adlibhosting.com/Details/archive/110186345</t>
  </si>
  <si>
    <t>Hardwick, Church Records, Parish Records</t>
  </si>
  <si>
    <t>St Mary the Virgin Parish Church, Geddington</t>
  </si>
  <si>
    <t>133P/367-368</t>
  </si>
  <si>
    <t>http://nro.adlibhosting.com/Details/archive/110065576</t>
  </si>
  <si>
    <t>Geddington, Church Records, Parish Records</t>
  </si>
  <si>
    <t>Danesholme Church Centre, Corby</t>
  </si>
  <si>
    <t>Corby</t>
  </si>
  <si>
    <t>"Two deeds relating to Moreton Pinkney"</t>
  </si>
  <si>
    <t>1810-1818</t>
  </si>
  <si>
    <t>N316</t>
  </si>
  <si>
    <t>http://nro.adlibhosting.com/Details/archive/110183591</t>
  </si>
  <si>
    <t>Moreton Pinkney, Title deeds</t>
  </si>
  <si>
    <t>Thomas Osborne-Robinson (Graphic Designer)</t>
  </si>
  <si>
    <t>"Several prints of designs done by Osborne Robinson as well as several orginal hand painted ones. There are several leaflets related to various stores around the country"</t>
  </si>
  <si>
    <t>N317</t>
  </si>
  <si>
    <t>http://nro.adlibhosting.com/Details/archive/110183592</t>
  </si>
  <si>
    <t>Graphic Design, Department Stores</t>
  </si>
  <si>
    <t>Samuel Dunmore of Walgrave, Carrier</t>
  </si>
  <si>
    <t>"Account book"</t>
  </si>
  <si>
    <t>1870-1929</t>
  </si>
  <si>
    <t>N318</t>
  </si>
  <si>
    <t>http://nro.adlibhosting.com/Details/archive/110183599</t>
  </si>
  <si>
    <t>Walgrave, Carriers</t>
  </si>
  <si>
    <t>"Official catalogue of the exhibition of leather work' at the New Market, Northampton"</t>
  </si>
  <si>
    <t>N319</t>
  </si>
  <si>
    <t>http://nro.adlibhosting.com/Details/archive/110184586</t>
  </si>
  <si>
    <t>Leather, Leather trade, Northampton</t>
  </si>
  <si>
    <t>Dr Jane Laughton, Local Historian</t>
  </si>
  <si>
    <t>"Personal papers: Various folders containing transcriptions of original medieval documents (from both NRO and TNA) relating to various places around Northamptonshire"</t>
  </si>
  <si>
    <t>1995-1997</t>
  </si>
  <si>
    <t>N320</t>
  </si>
  <si>
    <t>10 folders</t>
  </si>
  <si>
    <t>http://nro.adlibhosting.com/Details/archive/110184587</t>
  </si>
  <si>
    <t>Research, Medieval, Northamptonshire</t>
  </si>
  <si>
    <t>Great Houghton Women's Institute</t>
  </si>
  <si>
    <t>"Largely financial records
- Receipt books
- Member records
"</t>
  </si>
  <si>
    <t>Great Houghton, Womens Institutes</t>
  </si>
  <si>
    <t>Clipston Bakery (village bakery)</t>
  </si>
  <si>
    <t>"Ledgers"</t>
  </si>
  <si>
    <t>1946-1956</t>
  </si>
  <si>
    <t>N321</t>
  </si>
  <si>
    <t>http://nro.adlibhosting.com/Details/archive/110184830</t>
  </si>
  <si>
    <t>Clipston, baking, bakeries, bakers</t>
  </si>
  <si>
    <t>St Mary the Virgin Church, Badby</t>
  </si>
  <si>
    <t>1961-2005</t>
  </si>
  <si>
    <t>22P/98-100</t>
  </si>
  <si>
    <t>http://nro.adlibhosting.com/Details/archive/110000038</t>
  </si>
  <si>
    <t>Badby, Church Records, Parish Records</t>
  </si>
  <si>
    <t>"Pictorial Trade Record - Wellingborough' - containing images of local businesses"</t>
  </si>
  <si>
    <t>N322</t>
  </si>
  <si>
    <t>http://nro.adlibhosting.com/Details/archive/110185059</t>
  </si>
  <si>
    <t>Wellingborough, Local businesses</t>
  </si>
  <si>
    <t>East Carlton Breakaways Ladies Group</t>
  </si>
  <si>
    <t>"Books containing newspaper cuttings and other articles regarding about the group arranged in chronological order,East Carlton village newsletters (1983-2013)
"</t>
  </si>
  <si>
    <t>1983-2016</t>
  </si>
  <si>
    <t>N323</t>
  </si>
  <si>
    <t>http://nro.adlibhosting.com/Details/archive/110185630</t>
  </si>
  <si>
    <t>East Carlton, local societies</t>
  </si>
  <si>
    <t>Clipston Women's Institute</t>
  </si>
  <si>
    <t>"Committee Minutes (1986-1994)
- Meeting Minutes (1984-1996)
"</t>
  </si>
  <si>
    <t>1984-1996</t>
  </si>
  <si>
    <t>NFWI/1091</t>
  </si>
  <si>
    <t>http://nro.adlibhosting.com/Details/archive/110185629</t>
  </si>
  <si>
    <t>Clipston, Womens Institutes</t>
  </si>
  <si>
    <t>South Northamptonshire Conservative Association - Aynho Branch</t>
  </si>
  <si>
    <t>"2 x minute books &amp; 1 x account book"</t>
  </si>
  <si>
    <t>1968-2015</t>
  </si>
  <si>
    <t>N324</t>
  </si>
  <si>
    <t>http://nro.adlibhosting.com/Details/archive/110186344</t>
  </si>
  <si>
    <t>Aynhoe, Conservatives</t>
  </si>
  <si>
    <t>Plessey (Research and Development Company based at Caswell, Towcester)</t>
  </si>
  <si>
    <t>"* 11 x copies of Company annual review of research activities published 1978-1989 (missing 1986 as nothing published that year)
* Plessey research &amp; technology - Research Capability (1989)
* Plessey Research Caswell Ltd. - Focus on MMICs (1985)
"</t>
  </si>
  <si>
    <t>1978-1989</t>
  </si>
  <si>
    <t>N347</t>
  </si>
  <si>
    <t>13 items</t>
  </si>
  <si>
    <t>http://nro.adlibhosting.com/Details/archive/110195780</t>
  </si>
  <si>
    <t>Research, Science, Towcester</t>
  </si>
  <si>
    <t>"Deeds related to property in Woodford Halse"</t>
  </si>
  <si>
    <t>1814-1919</t>
  </si>
  <si>
    <t>N326</t>
  </si>
  <si>
    <t>http://nro.adlibhosting.com/Details/archive/110186376</t>
  </si>
  <si>
    <t>Woodford Halse, Title Deeds</t>
  </si>
  <si>
    <t>St Crispin's Hospital (Mental Health Hospital)</t>
  </si>
  <si>
    <t>"Upholsterers material account book"</t>
  </si>
  <si>
    <t>1957-1969</t>
  </si>
  <si>
    <t>NCLA/4/30/17</t>
  </si>
  <si>
    <t>http://nro.adlibhosting.com/Details/archive/110186497</t>
  </si>
  <si>
    <t>Northampton, Mental Health, Hospitals</t>
  </si>
  <si>
    <t>Charles Henry Lack (Royal Engineer)</t>
  </si>
  <si>
    <t>"Various paper's covering Lack's life and largely related to his service in the Royal Engineers during the Second World War and his life in Northampton before this"</t>
  </si>
  <si>
    <t>1920s-1990s</t>
  </si>
  <si>
    <t>N327</t>
  </si>
  <si>
    <t>http://nro.adlibhosting.com/Details/archive/110186440</t>
  </si>
  <si>
    <t>Second World War, Royal Engineers, Northampton</t>
  </si>
  <si>
    <t>Nene Valley Circuit, Higham Ferrers and Raunds Circuit and Corby Rockingham Rd Methodist Church (Methodist Churches and Circuits)</t>
  </si>
  <si>
    <t>"Plans of Churches and papers"</t>
  </si>
  <si>
    <t>1854-2016</t>
  </si>
  <si>
    <t>M/CRRC/1-4</t>
  </si>
  <si>
    <t>http://nro.adlibhosting.com/Details/archive/110186550</t>
  </si>
  <si>
    <t>Sothebys (auction house)</t>
  </si>
  <si>
    <t>"2 x sale catalogues for the contents of Easton Neston House, Towcester"</t>
  </si>
  <si>
    <t>SC/1106-1107</t>
  </si>
  <si>
    <t>http://nro.adlibhosting.com/Details/archive/110187711,http://nro.adlibhosting.com/Details/archive/110187714</t>
  </si>
  <si>
    <t>Easton Neston, Towcester, Stateley Homes, Auctions, Sothebys</t>
  </si>
  <si>
    <t>"Manuscript history of Naseby, Cold Ashby, West Haddon &amp; Winwick
"</t>
  </si>
  <si>
    <t>c2000?</t>
  </si>
  <si>
    <t>N328</t>
  </si>
  <si>
    <t>http://nro.adlibhosting.com/Details/archive/110187827</t>
  </si>
  <si>
    <t>Naseby, Cold Ashby, West Haddon, Winwick</t>
  </si>
  <si>
    <t>John Steane (Artist)</t>
  </si>
  <si>
    <t>"Various watercolours of places and activities around Northamptonshire."</t>
  </si>
  <si>
    <t>1963-1977</t>
  </si>
  <si>
    <t>JSP</t>
  </si>
  <si>
    <t>67 items</t>
  </si>
  <si>
    <t>http://nro.adlibhosting.com/Details/archive/110191090</t>
  </si>
  <si>
    <t>John Steane, Paintings, Landscapes</t>
  </si>
  <si>
    <t>Danesholme Community Church, Corby (non-conformist Church)</t>
  </si>
  <si>
    <t>"Baptism records, Minutes of various meetings, Three Ministries paperwork, Financial records"</t>
  </si>
  <si>
    <t>1970-2012</t>
  </si>
  <si>
    <t>N315</t>
  </si>
  <si>
    <t>http://nro.adlibhosting.com/Details/archive/110190529</t>
  </si>
  <si>
    <t>Corby, non-conformism</t>
  </si>
  <si>
    <t>Walter Montagu Douglas Scott, 8th Duke of Buccleuch</t>
  </si>
  <si>
    <t>"Letters from Sir Douglas Scott to Michael Bridges"</t>
  </si>
  <si>
    <t>Correspondence</t>
  </si>
  <si>
    <t>Spratton Town and Charity Land (Parish Charity)</t>
  </si>
  <si>
    <t>"* 2 x minute books
* 2 x accounts
* Gift Fund book
* Folder regarding sale of land
"</t>
  </si>
  <si>
    <t>1903-1996</t>
  </si>
  <si>
    <t>295P/SP/39-44</t>
  </si>
  <si>
    <t>http://nro.adlibhosting.com/Details/archive/110189683</t>
  </si>
  <si>
    <t>Spratton, parish charities</t>
  </si>
  <si>
    <t>Corby Baptist Church</t>
  </si>
  <si>
    <t>"* Deacons Minutes
* Church Minutes
* Dedication of children register
* Girl Guides register
"</t>
  </si>
  <si>
    <t>CBC</t>
  </si>
  <si>
    <t>http://nro.adlibhosting.com/Details/archive/110189728</t>
  </si>
  <si>
    <t>St Katherine's Church, Irchester</t>
  </si>
  <si>
    <t>"* PCC minutes
* Service registers
* Faculties
* Various items of correspondence
"</t>
  </si>
  <si>
    <t>1920s-2000s</t>
  </si>
  <si>
    <t>171P/E/171-190</t>
  </si>
  <si>
    <t>http://nro.adlibhosting.com/Details/archive/110127511</t>
  </si>
  <si>
    <t>Irchester, Parish Records</t>
  </si>
  <si>
    <t>Northampton Theatres</t>
  </si>
  <si>
    <t>"7 x Northampton Repertory pamphlets
1 x Market Harborough Choral Society pamphlets
"</t>
  </si>
  <si>
    <t>1934-1968</t>
  </si>
  <si>
    <t>N329</t>
  </si>
  <si>
    <t>http://nro.adlibhosting.com/results</t>
  </si>
  <si>
    <t>Theatre, acting, Northampton, Market Harborough</t>
  </si>
  <si>
    <t>East Farndon Parochial Church Council</t>
  </si>
  <si>
    <t>"* PCC minutes books x 4 (1920-1982)
* PCC standing committee (1932-1938)
* Account books x 4 (1916-1995)
* Allotment accounts (1905-1969)
* Cricket club minute book (1922)
* Cricket club score book (1926)
"</t>
  </si>
  <si>
    <t>1905-1982</t>
  </si>
  <si>
    <t>N330
122P/97-106</t>
  </si>
  <si>
    <t>http://nro.adlibhosting.com/Details/archive/110189712,http://nro.adlibhosting.com/Details/archive/110025800</t>
  </si>
  <si>
    <t>Cricket, East Farndon, Parish Records</t>
  </si>
  <si>
    <t>Higham Ferrers Borough Council</t>
  </si>
  <si>
    <t>"Borough of Higham Ferrers medical reports x 22
- Various bylaw books x 8
* 2 standing orders (1913 &amp; 1969)
* 3 x books re Wellingborough
* 1 folder containing town development records (1960)
"</t>
  </si>
  <si>
    <t>1913-1960</t>
  </si>
  <si>
    <t>LG05/28-40</t>
  </si>
  <si>
    <t>36 items</t>
  </si>
  <si>
    <t>http://nro.adlibhosting.com/Details/archive/110112697</t>
  </si>
  <si>
    <t>Higham Ferrers</t>
  </si>
  <si>
    <t>Northamptonshire Indoor Bowling Association</t>
  </si>
  <si>
    <t>1974-2017</t>
  </si>
  <si>
    <t>N331</t>
  </si>
  <si>
    <t>244mb</t>
  </si>
  <si>
    <t>http://nro.adlibhosting.com/Details/archive/110191089</t>
  </si>
  <si>
    <t>Bowling</t>
  </si>
  <si>
    <t>Brigstock Parish Council</t>
  </si>
  <si>
    <t>48P/510-514</t>
  </si>
  <si>
    <t>http://nro.adlibhosting.com/Details/archive/110000054</t>
  </si>
  <si>
    <t>Brigstock</t>
  </si>
  <si>
    <t>Brigstock Women's Institute</t>
  </si>
  <si>
    <t>"* Members register (2005-2013)
* Chairperson's notes (2011-2016) x 2
* Committee meeting minutes (2014-2017) x 3
* Member meeting minutes (2014-2017) x 3
"</t>
  </si>
  <si>
    <t>Brigstock, Women's Institutes</t>
  </si>
  <si>
    <t>Earls Barton Baptist Church</t>
  </si>
  <si>
    <t>B/EBBC/34</t>
  </si>
  <si>
    <t>http://nro.adlibhosting.com/Details/archive/110191202</t>
  </si>
  <si>
    <t>Earls Barton, Non-conformism, Non-Conformists</t>
  </si>
  <si>
    <t>"Mayoral Scrapbook related to the mayoral year of Councillor David Walmsley"</t>
  </si>
  <si>
    <t>1978-1979</t>
  </si>
  <si>
    <t>N332</t>
  </si>
  <si>
    <t>http://nro.adlibhosting.com/Details/archive/110191445</t>
  </si>
  <si>
    <t>Mayor, Northampton</t>
  </si>
  <si>
    <t>Lorna York (author)</t>
  </si>
  <si>
    <t>"Research notes for 'Care on the Cut', regarding Sister Mary Ward and Boat Families at Stoke Bruerne and on the canals"</t>
  </si>
  <si>
    <t>c2010-2018</t>
  </si>
  <si>
    <t>N333</t>
  </si>
  <si>
    <t>21 folders</t>
  </si>
  <si>
    <t>http://nro.adlibhosting.com/Details/archive/110191453</t>
  </si>
  <si>
    <t>Stoke Bruerne, Canals, Boats, Medical Care</t>
  </si>
  <si>
    <t>"Various postcards related to Northamptonshire"</t>
  </si>
  <si>
    <t>1890-1970</t>
  </si>
  <si>
    <t>N334</t>
  </si>
  <si>
    <t>82 items</t>
  </si>
  <si>
    <t>http://nro.adlibhosting.com/Details/archive/110191627</t>
  </si>
  <si>
    <t>Postcards</t>
  </si>
  <si>
    <t>Marshall Sisson, Architect's Firm</t>
  </si>
  <si>
    <t>"Papers regarding repairs to churches at Nassignton and Luddington in the Brook"</t>
  </si>
  <si>
    <t>2014-2016</t>
  </si>
  <si>
    <t>N260/1/1-2</t>
  </si>
  <si>
    <t>http://nro.adlibhosting.com/Details/archive/110152907</t>
  </si>
  <si>
    <t>Architects, Buildings,Plans, church architecture</t>
  </si>
  <si>
    <t>"Two conveyances related to property in Grendon&amp; Wellingborough"</t>
  </si>
  <si>
    <t>1647-1671</t>
  </si>
  <si>
    <t>N335/1-2</t>
  </si>
  <si>
    <t>http://nro.adlibhosting.com/Details/archive/110191752</t>
  </si>
  <si>
    <t>Grendon, Title deeds, Wellingborough</t>
  </si>
  <si>
    <t>Crick United Reform Church</t>
  </si>
  <si>
    <t>1976-2011</t>
  </si>
  <si>
    <t>UR/CRURC/006</t>
  </si>
  <si>
    <t>http://nro.adlibhosting.com/Details/archive/110191756</t>
  </si>
  <si>
    <t>Crick</t>
  </si>
  <si>
    <t>Alexander Ellis Anderson (Architect)</t>
  </si>
  <si>
    <t>"Architectural Drawings of Primrose Hill Congregational Church"</t>
  </si>
  <si>
    <t>N337</t>
  </si>
  <si>
    <t>3 plans</t>
  </si>
  <si>
    <t>http://nro.adlibhosting.com/Details/archive/110191758</t>
  </si>
  <si>
    <t>Non-conformism, Plans</t>
  </si>
  <si>
    <t>"First World War postcard showing the Northamptonshire Yeomanry in Italy"</t>
  </si>
  <si>
    <t>N336</t>
  </si>
  <si>
    <t>http://nro.adlibhosting.com/Details/archive/110191757</t>
  </si>
  <si>
    <t>World War One, Northamptonshire Yeomanry, Italian Campaign</t>
  </si>
  <si>
    <t>Northampton Chronicle and Echo (local newspaper)</t>
  </si>
  <si>
    <t>"Northampton Chronicle and Echo photographic archive, covering events and all aspects of life in Northamptonshire "</t>
  </si>
  <si>
    <t>c1980-2016</t>
  </si>
  <si>
    <t>NCEP</t>
  </si>
  <si>
    <t>c500 boxes</t>
  </si>
  <si>
    <t>Correspondence, tea</t>
  </si>
  <si>
    <t>"* Note to William Cartwright, MP (Mar 1835)
* Letter from C.E. Fulford (17th Feb 1910)
* Letter from Mazzawattee tea company (14th Dec 1909)
* Letter from office of Sir A.R. de Capell (7th Feb 1910)
* Receipt from William Mark, bookseller, letter press printer and bookbinder (13th April 1896)
"</t>
  </si>
  <si>
    <t>1835-1910</t>
  </si>
  <si>
    <t>N338</t>
  </si>
  <si>
    <t>http://nro.adlibhosting.com/Details/archive/110191759</t>
  </si>
  <si>
    <t>"Featherstonhough &amp; Perkins documents,* Insurance document for Lifting Plant (4th July ??)
* Fire insurance certificate including inventory of equipment and description of buildings (8th July 1929)
* Public Liability Insurance certificate (28th May 1938)
* Aerial photograph of site (undated)"</t>
  </si>
  <si>
    <t>1929-1937</t>
  </si>
  <si>
    <t>N214</t>
  </si>
  <si>
    <t>http://nro.adlibhosting.com/Details/archive/110137121</t>
  </si>
  <si>
    <t>Irthlingborough</t>
  </si>
  <si>
    <t>"Council &amp; Committee Minute Books"</t>
  </si>
  <si>
    <t>1979-2017</t>
  </si>
  <si>
    <t>LA5/1/1/1-34
N341</t>
  </si>
  <si>
    <t>Thirty five items</t>
  </si>
  <si>
    <t>http://nro.adlibhosting.com/Details/archive/110191761
http://nro.adlibhosting.com/Details/archive/110193162</t>
  </si>
  <si>
    <t>Dr Greg Crossan, John Clare Society</t>
  </si>
  <si>
    <t>"Personal Paper collection and research notes"</t>
  </si>
  <si>
    <t>1964-1993</t>
  </si>
  <si>
    <t>N339</t>
  </si>
  <si>
    <t>19 folders</t>
  </si>
  <si>
    <t>http://nro.adlibhosting.com/Details/archive/110192992</t>
  </si>
  <si>
    <t>John Clare, Poetry</t>
  </si>
  <si>
    <t>Scaldwell Parish Council</t>
  </si>
  <si>
    <t>"Various deeds and church papers"</t>
  </si>
  <si>
    <t>287P/501-533</t>
  </si>
  <si>
    <t>http://nro.adlibhosting.com/Details/archive/110043212</t>
  </si>
  <si>
    <t>Scaldwell</t>
  </si>
  <si>
    <t>Hardingstone School (Village School)</t>
  </si>
  <si>
    <t>"* School register (1872-1891)
* Fees book (1872-1891)
* Bacon's Excelsior Wall Atlas - Europe
* Inspector's reports &amp; examination results (1876-1939)
* Various NCC board of education circulars (1911-1940)
* 4 x handwritten notes dated 1964
"</t>
  </si>
  <si>
    <t>1872-1964</t>
  </si>
  <si>
    <t>N340</t>
  </si>
  <si>
    <t>http://nro.adlibhosting.com/Details/archive/110193082</t>
  </si>
  <si>
    <t>Education, Hardingstone, Parish institutions</t>
  </si>
  <si>
    <t>Norton Parish Council</t>
  </si>
  <si>
    <t>243P/554</t>
  </si>
  <si>
    <t>http://nro.adlibhosting.com/Details/archive/110192993</t>
  </si>
  <si>
    <t>Parish Council, Norton</t>
  </si>
  <si>
    <t>Brington Parish Council</t>
  </si>
  <si>
    <t>"* Parish Council minutes (2012-2017)
* Annual Village meeting (2006-2010)
"</t>
  </si>
  <si>
    <t>49P/531-535</t>
  </si>
  <si>
    <t>http://nro.adlibhosting.com/Details/archive/110025784</t>
  </si>
  <si>
    <t>Parish Council, Brington</t>
  </si>
  <si>
    <t>St Peter's Church, Walgrave</t>
  </si>
  <si>
    <t>"* 3 x PCC minute books
* 3 x Marriage registers
* Register of Baptisms
"</t>
  </si>
  <si>
    <t>1905-2016</t>
  </si>
  <si>
    <t>336P/72-79</t>
  </si>
  <si>
    <t>http://nro.adlibhosting.com/Details/archive/110025838</t>
  </si>
  <si>
    <t>Walgrave, Parish Records</t>
  </si>
  <si>
    <t>St Mary the Virgin Church, Dallington</t>
  </si>
  <si>
    <t>"Registers, PCC material, Church records, School records"</t>
  </si>
  <si>
    <t>95P/225-270</t>
  </si>
  <si>
    <t>45 items</t>
  </si>
  <si>
    <t>http://nro.adlibhosting.com/Details/archive/110000080</t>
  </si>
  <si>
    <t>Dallington, Parish Records</t>
  </si>
  <si>
    <t>Daventry and Rugby Methodist Circuit</t>
  </si>
  <si>
    <t>"Records for several chapels within the circuit and committee minutes"</t>
  </si>
  <si>
    <t>DRMC/921-938</t>
  </si>
  <si>
    <t>6 large boxes</t>
  </si>
  <si>
    <t>http://nro.adlibhosting.com/Details/archive/110195877</t>
  </si>
  <si>
    <t>Non-conformism, Methodism, Methodists</t>
  </si>
  <si>
    <t>St John the Baptist Church, Hartwell</t>
  </si>
  <si>
    <t>"1 x Folder containing paperwork on re-building the Boundary Wall 2009 - 2012 ,1 x Envelope containing paperwork appertaining to Stonework Repairs 2006/2007 ,Paperwork appertaining to the planning permission, purchasing and siting of new shed 2005/2006 ,1 x Folder containing assorted paperwork dating from 1968 - 1989 ,1 x Folder containing paperwork appertaining to External Stonework Repair 2011- 2013 ,Copies of signed minutes dating from January 2012 - October 2015
Copies of signed Annual General Meeting minutes March 2008 - April 2013 ,1 x Folder containing paperwork appertaining to Re-Roofing of the church 2010 – 2012
1 x Folder containing paperwork on fund raising for the Re-Roofing of the church ,1 x Folder containing paperwork on the restoration of the painting in the Lady Chapel 2009- 2011
1 x Folder containing Thermographic Charts re - Restoration of the painting in the Lady Chapel.
"</t>
  </si>
  <si>
    <t>159P/215-226</t>
  </si>
  <si>
    <t>http://nro.adlibhosting.com/Details/archive/110025808</t>
  </si>
  <si>
    <t>Hartwell, Parish Records</t>
  </si>
  <si>
    <t>Woodford cum membris self assistance industrial and provident society (local society)</t>
  </si>
  <si>
    <t>"* Minute book (1867-1879)
* Nominations book (1867-1873)
"</t>
  </si>
  <si>
    <t>1867-1879</t>
  </si>
  <si>
    <t>N342</t>
  </si>
  <si>
    <t>http://nro.adlibhosting.com/Details/archive/110193163</t>
  </si>
  <si>
    <t>Woodford, Welfare</t>
  </si>
  <si>
    <t>St Nicholas Church, Great Doddington</t>
  </si>
  <si>
    <t>"* Marriage Registers x 10 (1837-2004, 2011-2016)
* Banns book (1972-2008)
* Service register (1983-2009)
* Baptisms register (1870-1943)
* Burials register (1887-1993)
* Envelope containing transcripts of earlier registers
"</t>
  </si>
  <si>
    <t>1837-2016</t>
  </si>
  <si>
    <t>105P/39- 54</t>
  </si>
  <si>
    <t>14 items</t>
  </si>
  <si>
    <t>http://nro.adlibhosting.com/Details/archive/110000467</t>
  </si>
  <si>
    <t>Great Doddington, Parish Records</t>
  </si>
  <si>
    <t>St Mary the Virgin Church, Wilby</t>
  </si>
  <si>
    <t>"* Marriage Registers x 3 (1983-1989)
* Service register x 3 (1976-2014)
* Baptisms register (1881-1960)
* Burials register (1921-1992)
* Envelope containing special marriage licences
"</t>
  </si>
  <si>
    <t>1881-2014</t>
  </si>
  <si>
    <t>366P/208-216</t>
  </si>
  <si>
    <t>http://nro.adlibhosting.com/Details/archive/110065607</t>
  </si>
  <si>
    <t>Wilby, Parish Records</t>
  </si>
  <si>
    <t>St Mary Magdalene Church, Ecton</t>
  </si>
  <si>
    <t>"* Marriage Registers x 3 (1997-2018)
* Burials register (1882-1989)
"</t>
  </si>
  <si>
    <t>1882-2018</t>
  </si>
  <si>
    <t>114P/42-45</t>
  </si>
  <si>
    <t>http://nro.adlibhosting.com/Details/archive/110000480</t>
  </si>
  <si>
    <t>Ecton, Parish Records</t>
  </si>
  <si>
    <t>Wollaston Historical Society (Local history society)</t>
  </si>
  <si>
    <t>"1) Bozeat Roman site excavation 1983, log book (Passed to HER for eventual lodging with ARC when ready),2) Rushden. Two old recipe booklets, printed. (one disposed of as generic),3) Wollaston Gas Company records. a) Log book of gas production 1922-1932.
b) Gas fittings in Wollaston houses, listed by street, c.1902-1939.
c) Wages book 1936-1939.,4) Wellingborough Grammar School Autumn Term Magazine - 1950
"</t>
  </si>
  <si>
    <t>1902-1983</t>
  </si>
  <si>
    <t>WHS/25-28
N343
N344</t>
  </si>
  <si>
    <t>http://nro.adlibhosting.com/Details/archive/110191349,http://nro.adlibhosting.com/Details/archive/110195775,http://nro.adlibhosting.com/Details/archive/110195776</t>
  </si>
  <si>
    <t>Wollaston, local history, gas production, Romans, Excavations, Recipes</t>
  </si>
  <si>
    <t>St Bartholemew's Church, Newborough</t>
  </si>
  <si>
    <t>"* Registers of service x 10 (1920-1999)
* Banns registers x 3 (1852-1970)
* Confirmation registers x 2 (1938-1960)
* Church diaries x 3 (1951-1967)
* Church cash books x 12 (1830-1962)
* Church Minute Books x 5 (1866-1978)
"</t>
  </si>
  <si>
    <t>1830-1999</t>
  </si>
  <si>
    <t>218P/12-47</t>
  </si>
  <si>
    <t>35 items</t>
  </si>
  <si>
    <t>Newborough, parish records</t>
  </si>
  <si>
    <t>Weedon Deanery Mother's Union</t>
  </si>
  <si>
    <t>"* Minutes (1949-1970)
* 2 x volumes of presiding member's register (1940s-1960s)
"</t>
  </si>
  <si>
    <t>1940-1970</t>
  </si>
  <si>
    <t>N346</t>
  </si>
  <si>
    <t>http://nro.adlibhosting.com/Details/archive/110195778</t>
  </si>
  <si>
    <t>Weedon</t>
  </si>
  <si>
    <t>"Rolled plan of geological strata for Blisworth Tunnel"</t>
  </si>
  <si>
    <t>N348/6</t>
  </si>
  <si>
    <t>http://nro.adlibhosting.com/Details/archive/110195822</t>
  </si>
  <si>
    <t>Canals, Blisworth, Strata, Tunnels, Tunnel Building</t>
  </si>
  <si>
    <t>Norton Football Club</t>
  </si>
  <si>
    <t>"Minute &amp; Cash Book"</t>
  </si>
  <si>
    <t>1929-1935</t>
  </si>
  <si>
    <t>N345</t>
  </si>
  <si>
    <t>http://nro.adlibhosting.com/Details/archive/110195777</t>
  </si>
  <si>
    <t>Football, Norton</t>
  </si>
  <si>
    <t>Catholic Diocese of Northampton</t>
  </si>
  <si>
    <t>"Catholic Directories"</t>
  </si>
  <si>
    <t>Catholic, Non-conformist, Catholicism</t>
  </si>
  <si>
    <t>"Deeds for Pick Close, Hayway and other land at Irthlingborough"</t>
  </si>
  <si>
    <t>1804-1892</t>
  </si>
  <si>
    <t>N349</t>
  </si>
  <si>
    <t>http://nro.adlibhosting.com/Details/archive/110195823</t>
  </si>
  <si>
    <t>Irthlingborough, Title Deeds</t>
  </si>
  <si>
    <t>Hartwell Parish Council</t>
  </si>
  <si>
    <t>"Hartwell Chancel Liability Papers in buff folder"</t>
  </si>
  <si>
    <t>2004-2013</t>
  </si>
  <si>
    <t>159P/227</t>
  </si>
  <si>
    <t>http://nro.adlibhosting.com/Details/archive/110195779</t>
  </si>
  <si>
    <t>Hartwell, Parish Records, Chancel Liability</t>
  </si>
  <si>
    <t>"Conveyance for land at 20 High St, Welford"</t>
  </si>
  <si>
    <t>N350</t>
  </si>
  <si>
    <t>http://nro.adlibhosting.com/Details/archive/110195824</t>
  </si>
  <si>
    <t>Welford, Title Deeds</t>
  </si>
  <si>
    <t>Easton on the Hill Parish Council</t>
  </si>
  <si>
    <t>"* Minute Books
* Receipt and payment books
* Correspondence
* Playing Field records
"</t>
  </si>
  <si>
    <t>20th-21st C.</t>
  </si>
  <si>
    <t>113P/1034-1059</t>
  </si>
  <si>
    <t>26 items</t>
  </si>
  <si>
    <t>http://nro.adlibhosting.com/Details/archive/110122718</t>
  </si>
  <si>
    <t>Easton on the Hill, Parish records</t>
  </si>
  <si>
    <t>"* 3 medical case books maintained by Sister Mary and related to canal families
* Invasion committee volume relating to equipment in the community
* 'This is your life' script for Sister Mary Ward's programme (1958)
"</t>
  </si>
  <si>
    <t>1942-1961</t>
  </si>
  <si>
    <t>N348/1-5</t>
  </si>
  <si>
    <t>http://nro.adlibhosting.com/Details/archive/110195852</t>
  </si>
  <si>
    <t>Sister Mary Ward, Canals, Boat People, Stoke Bruerne</t>
  </si>
  <si>
    <t>"Deeds related to Rushden and the manor of Rushden"</t>
  </si>
  <si>
    <t>1818-1893</t>
  </si>
  <si>
    <t>WB(N)/Box 62/T1-T18</t>
  </si>
  <si>
    <t>18 items</t>
  </si>
  <si>
    <t>http://nro.adlibhosting.com/Details/archive/110195858</t>
  </si>
  <si>
    <t>Rushden, Title deeds</t>
  </si>
  <si>
    <t>"Various items related to Ironstone mining in Northamptonshire
* Copies of ironstone &amp; limestone quarry survey plans for Pitsford &amp; Boughton
* Northants Geological map
* Ordnance survey 2 1/2 inch sheet marked Aston le Walls
"</t>
  </si>
  <si>
    <t>N351</t>
  </si>
  <si>
    <t>http://nro.adlibhosting.com/Details/archive/110195897</t>
  </si>
  <si>
    <t>Ironstone mining, Ironstone, maps, plans</t>
  </si>
  <si>
    <t>Yardley Hastings Parochial Church Council</t>
  </si>
  <si>
    <t>"Service registers, Churchwardens papers, PCC material including minutes"</t>
  </si>
  <si>
    <t>377P/270-301</t>
  </si>
  <si>
    <t>http://nro.adlibhosting.com/Details/archive/110065613</t>
  </si>
  <si>
    <t>Yardley Hastings, Parish Records</t>
  </si>
  <si>
    <t>Nene Valley Circuit, Kettering &amp; Corby Circuit (Methodist Circuits)</t>
  </si>
  <si>
    <t>"Various papers relating to the various chapels and churches within the circuits"</t>
  </si>
  <si>
    <t>19th-21st C</t>
  </si>
  <si>
    <t>Northampton Quarter Sessions(Court)</t>
  </si>
  <si>
    <t>"Tiffield enclosure award schedule"</t>
  </si>
  <si>
    <t>N352</t>
  </si>
  <si>
    <t>http://nro.adlibhosting.com/Details/archive/110195950</t>
  </si>
  <si>
    <t>Inclosure, enclosure, Tiffield</t>
  </si>
  <si>
    <t>Stanley L. Hunt (Printing firm, Rushden)</t>
  </si>
  <si>
    <t>"* 2 x ledgers (Jan 1927- Dec 1928, Jan 1929 - Dec 1929)
* Valuation and inventory (1940)
* Quotation and invoice book (1976)
* Copy of the certificate of incorporation (1949)
* Copy wage sheet with staff names (1957)
- Various letters (early 20th C)
* Deeds for property at Midland Rd. (20th C)"</t>
  </si>
  <si>
    <t>early 20th-early 21st c</t>
  </si>
  <si>
    <t>N353</t>
  </si>
  <si>
    <t>http://nro.adlibhosting.com/Details/archive/110195961</t>
  </si>
  <si>
    <t>Printing, Rushden</t>
  </si>
  <si>
    <t>Litchborough Parish Council</t>
  </si>
  <si>
    <t>"Minutes and account books"</t>
  </si>
  <si>
    <t>195P/505-506</t>
  </si>
  <si>
    <t>http://nro.adlibhosting.com/Details/archive/110035179</t>
  </si>
  <si>
    <t>Litchborough, Parish Records</t>
  </si>
  <si>
    <t>2002-2018</t>
  </si>
  <si>
    <t>159P/555-559</t>
  </si>
  <si>
    <t>Ashton Parish Council</t>
  </si>
  <si>
    <t>17P/509-510</t>
  </si>
  <si>
    <t>http://nro.adlibhosting.com/Details/archive/110000035</t>
  </si>
  <si>
    <t>Ashton, Parish Records</t>
  </si>
  <si>
    <t>Byfield Parish Council</t>
  </si>
  <si>
    <t>"Minute book
"</t>
  </si>
  <si>
    <t>56P/528</t>
  </si>
  <si>
    <t>http://nro.adlibhosting.com/Details/archive/110196284</t>
  </si>
  <si>
    <t>Byfield, Parish Records</t>
  </si>
  <si>
    <t>Bowls Northamptonshire</t>
  </si>
  <si>
    <t>"* Bowls Northamptonshire AGM minutes (2012-2016)
* Bowls Northamptonshire Council Minutes (2012-2016)
* Bowls Northamptonshire Executive Minutes (2012-2016)
* Men's Management Committee Minutes (2012-2016)
* 2018 yearbook
"</t>
  </si>
  <si>
    <t>2012-2018</t>
  </si>
  <si>
    <t>N354</t>
  </si>
  <si>
    <t>http://nro.adlibhosting.com/Details/archive/110196285</t>
  </si>
  <si>
    <t>Bowls, lawn sports</t>
  </si>
  <si>
    <t>Wollaston and Strixton Parochial Church Council</t>
  </si>
  <si>
    <t>"Church and PCC records"</t>
  </si>
  <si>
    <t>369P/172-214</t>
  </si>
  <si>
    <t>42 items</t>
  </si>
  <si>
    <t>http://nro.adlibhosting.com/Details/archive/110065610</t>
  </si>
  <si>
    <t>Wollaston, Strixton, parish records</t>
  </si>
  <si>
    <t>Peterborough Diocese (Anglican Diocese)</t>
  </si>
  <si>
    <t>"Faculty files"</t>
  </si>
  <si>
    <t>2010-2018</t>
  </si>
  <si>
    <t>Faculties, Anglican Church</t>
  </si>
  <si>
    <t>Northamptonshire County Federation of Women's Institute Records</t>
  </si>
  <si>
    <t>"Minutes of various sub-committees"</t>
  </si>
  <si>
    <t>2003-2008</t>
  </si>
  <si>
    <t>NFWI/1092-1094</t>
  </si>
  <si>
    <t>http://nro.adlibhosting.com/Details/archive/110196457</t>
  </si>
  <si>
    <t>Womens Institutes</t>
  </si>
  <si>
    <t>Wellingborough Borough Council</t>
  </si>
  <si>
    <t>"Electoral Register"</t>
  </si>
  <si>
    <t>Wellingborough, local authorities, voting</t>
  </si>
  <si>
    <t>"Various deeds relating to West Street and High St, Welford"</t>
  </si>
  <si>
    <t>18th-19th C</t>
  </si>
  <si>
    <t>N355</t>
  </si>
  <si>
    <t>http://nro.adlibhosting.com/Details/archive/110196532</t>
  </si>
  <si>
    <t>Oundle School</t>
  </si>
  <si>
    <t>"Deeds related to property around the county"</t>
  </si>
  <si>
    <t>17th-20th C</t>
  </si>
  <si>
    <t>N356</t>
  </si>
  <si>
    <t>19 bundles</t>
  </si>
  <si>
    <t>http://nro.adlibhosting.com/Details/archive/110198063</t>
  </si>
  <si>
    <t>Title Deeds</t>
  </si>
  <si>
    <t>"Ravensthorpe Enclosure Map and Award"</t>
  </si>
  <si>
    <t>INC/78</t>
  </si>
  <si>
    <t>http://nro.adlibhosting.com/Details/archive/110198164</t>
  </si>
  <si>
    <t>Inclosure, enclosure, Ravensthorpe</t>
  </si>
  <si>
    <t>"Documents relating to Knuston Lodge &amp; other properties"</t>
  </si>
  <si>
    <t>N357-N359</t>
  </si>
  <si>
    <t>http://nro.adlibhosting.com/Details/archive/110198170</t>
  </si>
  <si>
    <t>"Deeds and papers relating to the sale of land at Harringworth"</t>
  </si>
  <si>
    <t>N360</t>
  </si>
  <si>
    <t>http://nro.adlibhosting.com/Details/archive/110198180</t>
  </si>
  <si>
    <t>Welford Parish Council</t>
  </si>
  <si>
    <t>"Minutes, papers and acounts"</t>
  </si>
  <si>
    <t>1895-1990</t>
  </si>
  <si>
    <t>Nottinghamshire Archives</t>
  </si>
  <si>
    <t>THOMAS FORMAN PRESERVATON SOCIETY</t>
  </si>
  <si>
    <t>"Add. Dep.: 'Inform Two' newsletter, no 19, and Historical Bulletin, no 7"</t>
  </si>
  <si>
    <t>Jan 2018</t>
  </si>
  <si>
    <t>2 docs</t>
  </si>
  <si>
    <t>printing, business</t>
  </si>
  <si>
    <t>EAST BRIDGFORD PARISH COUNCIL</t>
  </si>
  <si>
    <t>"Add. Dep.: Minutes Mar 2002- Nov 2017, with Annual Parish Meeting minutes, with reports from Chairman and local organisations, and correspondence; Committee meeting minutes Jan 1997-Sep 2007; East Bridgford Playing Field Committee minutes May 1996-Jan 2005; files re: sports (bowling green etc) 1960s-70s, playing field 1970s, sports pavilion 1980s; electoral registers for East Bridgford (full? versions) 2010-2016; standing orders 1974; Nottinghamshire Playing Fields Association annual report 1969-70; accounts Jun 1992-Sep 2009; file containing copies of title deeds, with related correspondence and plans; various maps and plans of the village"</t>
  </si>
  <si>
    <t>20th - 21st cent</t>
  </si>
  <si>
    <t>8 boxes, 2 rolls</t>
  </si>
  <si>
    <t>Parish Council, sport, leisure, planning</t>
  </si>
  <si>
    <t>CLIFTON UNITED REFORMED CHURCH</t>
  </si>
  <si>
    <t>1962 - 2002</t>
  </si>
  <si>
    <t>religion, United Reformed Church</t>
  </si>
  <si>
    <t>RUDDINGTON LIBRARY: ARTIFICIAL COLLECTION</t>
  </si>
  <si>
    <t>"Ruddington Parish Council minutes; Nottingham Gateway, Clifton planning and environmental statements; Rushcliffe Borough Council Local Plan and Core Strategy"</t>
  </si>
  <si>
    <t>1984 - 2013</t>
  </si>
  <si>
    <t>Parish Council, planning</t>
  </si>
  <si>
    <t>CHARITIES INDEX</t>
  </si>
  <si>
    <t>"Alphabetical list of charities in Nottinghamshire; possibly compiled by the Charity Commission"</t>
  </si>
  <si>
    <t>2 vols</t>
  </si>
  <si>
    <t>NEWARK AND SHERWOOD COMMUNITY AND VOLUNTARY SERVICE</t>
  </si>
  <si>
    <t>"Add. Dep. Executive Committee minutes Oct 1982-2011, 2014-15; AGM minutes, 2005-8, 2010, 2012, 2017; year end accounts 1998-2015 Restricted Access"</t>
  </si>
  <si>
    <t>1982 - 2017</t>
  </si>
  <si>
    <t>community, voluntary</t>
  </si>
  <si>
    <t>JOHN AND FRED STRETCH OF DAYBROOK</t>
  </si>
  <si>
    <t>"Correspondence (mainly letters to Miss Elsie Stretch, sister of above), photographs, army papers (both John and Fred died during WW1)"</t>
  </si>
  <si>
    <t>1914 - 1918</t>
  </si>
  <si>
    <t>correspondence, war</t>
  </si>
  <si>
    <t>HALLOUGHTON, ST JAMES</t>
  </si>
  <si>
    <t>"Add. Dep,: baptism register 11 Apr 1813 - 6 Jun 2010, burial register 28 Sep 1814 - 4 Jun 1998, terriers 1887, 1908, 1936, church minute book 1903-1921, service registers 1915-1996, parish meeting minute book 1898-1928, church accounts inc quinquennial reports, 1970s-90s, 2006-14"</t>
  </si>
  <si>
    <t>1813 - 2014</t>
  </si>
  <si>
    <t>religion, Church of England</t>
  </si>
  <si>
    <t>ROLLESTON, HOLY TRINITY</t>
  </si>
  <si>
    <t>"Add. Dep.: church accounts"</t>
  </si>
  <si>
    <t>1924 - 2000</t>
  </si>
  <si>
    <t>ANNESLEY WOODHOUSE WESLEYAN REFORM CHURCH</t>
  </si>
  <si>
    <t>"Baptism register 30 Jan 1928-6 May 1984; cash/account books 1884-1894, 1920-1929 (Sunday School), 1900-1956, 1963-1976; Women's Auxiliary minutes 1924-1996; Church meeting minutes 1892-1981; Circuit meeting minuutes 1913-1968; Christian Endeavour minutes 1939-1958; plans of the church, nd [early 20th cent]"</t>
  </si>
  <si>
    <t>1884 - 1996</t>
  </si>
  <si>
    <t>religion, Wesleyan Reform</t>
  </si>
  <si>
    <t>NOTTINGHAM EXPRESS TRANSIT (NET)</t>
  </si>
  <si>
    <t>"Reports, maps, press cuttings, promotional materials, parliamentary bills etc relating to the concept, early development and promotion of what became the NET tram system"</t>
  </si>
  <si>
    <t>1988 - c 2005</t>
  </si>
  <si>
    <t>transport, tram, planning</t>
  </si>
  <si>
    <t>DIOCESE OF SOUTHWELL &amp; NOTTINGHAM</t>
  </si>
  <si>
    <t>"Add. Dep.: faculty files"</t>
  </si>
  <si>
    <t>Jan 2006 - Jan 2012</t>
  </si>
  <si>
    <t>86 boxes</t>
  </si>
  <si>
    <t>MANSFIELD WISE OWL FORUM</t>
  </si>
  <si>
    <t>"Agenda and briefing report for meeting"</t>
  </si>
  <si>
    <t>14 Nov 2001</t>
  </si>
  <si>
    <t>1 doc</t>
  </si>
  <si>
    <t>senior citizens</t>
  </si>
  <si>
    <t>NOTTINGHAMSHIRE COUNTY COUNCIL: EDUCATION DEPARTMENT</t>
  </si>
  <si>
    <t>"Add. Dep.: school brochures for the following schools in the East Leake area: Harry Carlton Sixth Form (for sixth form students and adult learners) [now part of East Leake Academy], Brookside Primary School and Lantern Lane Primary and Nursery School"</t>
  </si>
  <si>
    <t>1986 - 1994</t>
  </si>
  <si>
    <t>5 docs</t>
  </si>
  <si>
    <t>education, County Council</t>
  </si>
  <si>
    <t>ARTIFICIAL COLLECTION</t>
  </si>
  <si>
    <t>"Collection of rolled maps and plans from Sutton in Ashfield Library - all of mixed provenance:
* plans relating to housing in Boughton/New Ollerton including position of street lighting, c 1950; site plan of New Ollerton, nd; elevations of proposed bungalows for Messrs J &amp; A Clayton, Aug 1947 [5 plans]
* Newark DC - plan of Boughton housing scheme - layout of area, Jun 1976; fencing layouts and hard landscape materials; site layout [2 plans]; * plans for property in Ollerton and Kirton including Scout Hut, Ollerton; various farm buildings for 'The Furze', Kirton; layout of proposed open space for the New Ollerton housing scheme, Walesby; 1940s/1950s [9 plans]; * Rufford Abbey estate sale plans - no. 2, 2a, 2b, 2c, 1a (x2), 1; and copy map of the lordship of Claypole, Lincolnshire provided for Newark Library; 1930s [8 plans]
* Newark DC - sketch perspective plans of new housing at Boughton, Jul 1977 [2 plans]
* plans of Mansfield Library including additions and alterations to Mansfield Public Library, nd; conversion of children's section, Public Library, Leeming Street, nd; proposed extension to Mansfield Public Library, Nov 1959 [4 plans]
* Mansfield Colliery underground transport system project, nd [c 1967] [1 doc]
and
* regional comparison of library services with details of finance, fabric expenditure, charges, details of local industries, subjects of stock strength and related statistics, e.g. % of population, issues, and co-operation with other local authorities; late 1940s,"</t>
  </si>
  <si>
    <t>8 rolls</t>
  </si>
  <si>
    <t>planning, libraries, coal mining</t>
  </si>
  <si>
    <t>MANSFIELD: QUEEN ELIZABETH'S GRAMMAR SCHOOL FOR GIRLS</t>
  </si>
  <si>
    <t>"Add. Dep: School photograph"</t>
  </si>
  <si>
    <t>Jun 1970</t>
  </si>
  <si>
    <t>RETFORD METHODIST CIRCUIT AND NOTTINGHAM SOUTH METHODIST CIRCUIT</t>
  </si>
  <si>
    <t>"Add. Dep.: Retford Circuit plan and directory, 1955; Nottinghamshire Education Committee programme for Handel's 'Messiah' at Carolgate Methodist Church, nd [1950s]; also East Retford, Grove Street: programmes for choir performances of Handel's 'Messiah', 1946 - 1947; West Bridgford, Gordon Road: draft final statement of account for the new church hall, 31 Aug 1927"</t>
  </si>
  <si>
    <t>1927 - 1955</t>
  </si>
  <si>
    <t>religion, Methodism</t>
  </si>
  <si>
    <t>SELSTON LIBRARY: ARTIFICIAL COLLECTION</t>
  </si>
  <si>
    <t>"Selston Parish Council minutes, 2006-2017; Ashfield District Council minutes, 2015; JUS-t (Jacksdale, Underwood, Selston) Neighbourhood plan, c 2012; Selston St Helen parish magazines, 1968-1987; Selston Carnival Committee, 1973-1978 Smotherley Open Cast Coal Site reports and applications, 1980s-1990s; SARA (Selston Area Residents Association) landfill objections, 2009; planning application and environmental statement for The Regeneration of the Former Bentinck Tip Site, 2012; Selstonia Living Heritage Project, 2009-2012; Selston multimedia school project (cds and dvds)"</t>
  </si>
  <si>
    <t>1968 - 2017</t>
  </si>
  <si>
    <t>18 boxes, 1 large flat item</t>
  </si>
  <si>
    <t>planning, Parish Council, District Council</t>
  </si>
  <si>
    <t>RUDDINGTON ORDNANCE FACTORY</t>
  </si>
  <si>
    <t>"Work book of Philip Allsopp with loose papers"</t>
  </si>
  <si>
    <t>Oct 1945 - Dec 1946</t>
  </si>
  <si>
    <t>1 vol, 1 bundle</t>
  </si>
  <si>
    <t>RUDDINGTON AND CLIFTON</t>
  </si>
  <si>
    <t>"Title deed and photographs"</t>
  </si>
  <si>
    <t>1864 - 1963</t>
  </si>
  <si>
    <t>4 docs</t>
  </si>
  <si>
    <t>conveyancing</t>
  </si>
  <si>
    <t>SOROPTIMIST INTERNATIONAL OF NOTTINGHAM</t>
  </si>
  <si>
    <t>"Add. Dep.: additional papers to acc 9142, re Millenium Millions Appeal, housing for the elderley at Tower House, Mapperley, and newscutting re Barbara Bailey"</t>
  </si>
  <si>
    <t>human rights, women's rights</t>
  </si>
  <si>
    <t>CAMRA NOTTINGHAMSHIRE AND DERBY</t>
  </si>
  <si>
    <t>"Digital and hard copies of Notts and District Drinker, c1982- c1987, and Notts and Derby Drinker, 1977-1982 "</t>
  </si>
  <si>
    <t>1977 - c1987</t>
  </si>
  <si>
    <t>1 box, 4.85gb</t>
  </si>
  <si>
    <t>real ale</t>
  </si>
  <si>
    <t>ASLOCKTON PARISH COUNCIL</t>
  </si>
  <si>
    <t>"Add. Dep: minutes 2015-16, financial statements 2014-16, declarations of acceptance of office 2015, correspondence 2017-18, allotment register 1975-2018, allotment tenants' meeting minutes 2013-15, and agreement for letting allotment land from Rushcliffe Borough Council 1976 Restricted Access"</t>
  </si>
  <si>
    <t>1975 - 2018</t>
  </si>
  <si>
    <t>ORSTON PARISH COUNCIL</t>
  </si>
  <si>
    <t>"Add. Dep: Orston village 'Bulletin' newsletters, Apr 2016-Feb 2018, correspondence and papers on local matters, including playground, footpaths, bridleways 2013-18, planning papers re local developments 2017 Restricted Access"</t>
  </si>
  <si>
    <t>2013 - 2018</t>
  </si>
  <si>
    <t>"Add. Dep: Various files re local issues, including: A46 trunk road improvements, 2010-14; property and housing, including 'local homes for local people', social housing, and Rushcliffe Community Assets, 2006-15; land and property purchases 2008-2014; Parish Council elections and employees 2005-16; purchase of land adjacent to A6097, 2006-7; wildlife and East Bridgford Conservation Area; Haycroft Way project 2003-6; footpaths; plan of hedge planting scheme 2007, and plan of village; and allotment register, and other allotment papers, 1925-2018 Restricted Access"</t>
  </si>
  <si>
    <t>1925 - 2018</t>
  </si>
  <si>
    <t>Parish Council, planning, conservation, environment</t>
  </si>
  <si>
    <t>REGIONAL ADVISORY COUNCIL FOR THE ORGANISATION OF FURTHER EDUCATION IN EAST MIDLANDS</t>
  </si>
  <si>
    <t>"Add. Dep: photographs"</t>
  </si>
  <si>
    <t>6 docs</t>
  </si>
  <si>
    <t>further education</t>
  </si>
  <si>
    <t>NEWTON FAMILY</t>
  </si>
  <si>
    <t>"Letters of administration,1874, and title deed for Norwell Woodhouse, 1795"</t>
  </si>
  <si>
    <t>1798 - 1874</t>
  </si>
  <si>
    <t>conveyancing, probate</t>
  </si>
  <si>
    <t>NOTTINGHAM CANAL</t>
  </si>
  <si>
    <t>"Photograph of the Nottingham Canal looking east from Trent Street"</t>
  </si>
  <si>
    <t>Sep 1973</t>
  </si>
  <si>
    <t>canals, waterways</t>
  </si>
  <si>
    <t>TRESWELL WOOD INTEGRATED POPULATION MONITORING GROUP</t>
  </si>
  <si>
    <t>"Add. Dep: Bird ringing field sheets, 2014-16; field note books with nest records from Treswell Wood, and various other nests in North Nottinghamshire, including Beckingham Marshes, 1979-2017; notebooks with mollusc (mainly slug) recordings by Chris De Feu; and notebooks with written observations Restricted Access"</t>
  </si>
  <si>
    <t>1979 - 2017</t>
  </si>
  <si>
    <t>environment, conservation, ornithology</t>
  </si>
  <si>
    <t>OLD MUNDELLANS</t>
  </si>
  <si>
    <t>"Gramophone records from Mundella School Speech Day, 1949"</t>
  </si>
  <si>
    <t>THOROTON SOCIETY OF NOTTINGHAMSHIRE</t>
  </si>
  <si>
    <t>"Add. Dep.: newsletters, Spring 2016, Winter 2017, Spring 2018 (issues 83, 90 and 91)"</t>
  </si>
  <si>
    <t>2016 - 2018</t>
  </si>
  <si>
    <t>3 docs</t>
  </si>
  <si>
    <t>historical society, local history</t>
  </si>
  <si>
    <t>LAXTON, ST MICHAEL</t>
  </si>
  <si>
    <t>"Add. Dep.: 'Open Field' parish newsletters of Laxton and Moorhouse"</t>
  </si>
  <si>
    <t>Feb - Jun 2014</t>
  </si>
  <si>
    <t>Church of England, religion</t>
  </si>
  <si>
    <t>THOMAS FORMAN PRESERVATION SOCIETY</t>
  </si>
  <si>
    <t>"Add. Dep.: 'Inform Two' newsletter, no 15, and Historical Bulletin, no 3"</t>
  </si>
  <si>
    <t>Jan 2014</t>
  </si>
  <si>
    <t>WOLLATON WEST BY-ELECTION CAMPAIGN</t>
  </si>
  <si>
    <t>"Campaign leaflets"</t>
  </si>
  <si>
    <t>Mar 2018</t>
  </si>
  <si>
    <t>politics, elections</t>
  </si>
  <si>
    <t>WORKSOP TITLE DEED</t>
  </si>
  <si>
    <t>"Conveyance of freehold houses and land in Church Walk, Worksop"</t>
  </si>
  <si>
    <t>31 Jul 1885</t>
  </si>
  <si>
    <t>NOTTINGHAMSHIRE FOOTPATHS PRESERVATION SOCIETY</t>
  </si>
  <si>
    <t>"Add. Dep.: committee minutes"</t>
  </si>
  <si>
    <t>environment, footpaths, conservation</t>
  </si>
  <si>
    <t>"Add. Dep.: walk programmes"</t>
  </si>
  <si>
    <t>environment, footpaths, conservation, rights of way</t>
  </si>
  <si>
    <t>"Add. Dep.: signed copy of the 'Notts Wolds Way'"</t>
  </si>
  <si>
    <t>23 Aug 2016</t>
  </si>
  <si>
    <t>NOTTINGHAM CITY HOSPITAL NHS TRUST</t>
  </si>
  <si>
    <t>"Add. Dep.: artist's impression of Nottingham Breast Centre [now Nottingham Breast Institute], City Hospital"</t>
  </si>
  <si>
    <t>1 flat item</t>
  </si>
  <si>
    <t>health, hospital</t>
  </si>
  <si>
    <t>Nottingham University Hospitals NHS Trust</t>
  </si>
  <si>
    <t>0.168 linear metres</t>
  </si>
  <si>
    <t>HARLOW WOOD ORTHOPAEDIC HOSPITAL</t>
  </si>
  <si>
    <t>"Add. Dep.: AGM minute book, Feb 1930 - May 1948, and Gifts in Kind register (believed to be Harlow Wood), Dec 1938 - Jul 1971 (providing date, name and address of donor, nature of gift, and value)"</t>
  </si>
  <si>
    <t>1930 - 1971</t>
  </si>
  <si>
    <t>The University of Nottingham, Manuscripts and Special Collections</t>
  </si>
  <si>
    <t>0.161 linear metres</t>
  </si>
  <si>
    <t>NOTTINGHAM PLAYHOUSE</t>
  </si>
  <si>
    <t>"Add. Dep.: show artwork, rehearsal and production photographs, posters, flyers, brochures and press cuttings Restricted Access"</t>
  </si>
  <si>
    <t>2002 - 2018</t>
  </si>
  <si>
    <t>12 rolls, 1 bundle</t>
  </si>
  <si>
    <t>theatre, performing arts</t>
  </si>
  <si>
    <t>MANLOVE ALLIOTT &amp; CO LTD OF NOTTINGHAM, ENGINEERS</t>
  </si>
  <si>
    <t>"Service manuals and other related papers"</t>
  </si>
  <si>
    <t>engineering</t>
  </si>
  <si>
    <t>WINKBURN SCHOOL</t>
  </si>
  <si>
    <t>"Add. Dep: Log book"</t>
  </si>
  <si>
    <t>1877 - 1912</t>
  </si>
  <si>
    <t>WOODBOROUGH</t>
  </si>
  <si>
    <t>"Add. Dep: Terrier"</t>
  </si>
  <si>
    <t>terrier</t>
  </si>
  <si>
    <t>MANSFIELD POOR LAW UNION</t>
  </si>
  <si>
    <t>"Rate book for parish of Skegby"</t>
  </si>
  <si>
    <t>poor relief, poor law</t>
  </si>
  <si>
    <t>RUFFORD ENERGY RECOVERY FACILITY</t>
  </si>
  <si>
    <t>"Planning Supporting Statement and Environmental Statements (Vols 1-3) for the above proposed facility on the former Rufford Colliery site, Rainworth; prepared by Veolia Environmental Services on behalf of Nottinghamshire County Council"</t>
  </si>
  <si>
    <t>Nov 2007</t>
  </si>
  <si>
    <t>planning, waste management</t>
  </si>
  <si>
    <t>SIR JOHN TURNEY, OF NOTTINGHAM</t>
  </si>
  <si>
    <t>"Christmas greeting card on leather from Sir John Turney and family of Springfield, Alexandra Park, Nottingham"</t>
  </si>
  <si>
    <t>Christmas, religion</t>
  </si>
  <si>
    <t>NOTTINGHAMSHIRE PARISHES</t>
  </si>
  <si>
    <t>"Parish leaflets"</t>
  </si>
  <si>
    <t>NOTTINGHAMSHIRE CYCLISTS' TOURING CLUB</t>
  </si>
  <si>
    <t>1927 - 1977</t>
  </si>
  <si>
    <t>cycling, leisure, sport</t>
  </si>
  <si>
    <t>EAST LEAKE, ST MARY</t>
  </si>
  <si>
    <t>"Add. Dep: Various documents from PCCs of East Leake, West Leake, Rempstone and Costock, Giving Campaign, including:
East Leake, St Mary: correspondence, financial records and documents re Covenant funding programme, statements of accounts, quinquennial survey and documents re restoration and repair work, 1960s-1980s; with covenant programme reports from East Bridgford, St Peter and Greasley, St Mary.
Costock, St Giles: year end accounts1969-1970s, and correspondence re sale of parsonage house, 1970/1.
Rempstone, All Saints: correspondence and documents re Archdeacon Marsden Charity, Rempstone glebe land,and restoration of bells; also electoral roll for Rempstone, 1970s.
West Leake, St Helena: correspondence and documents re repairs and costs, 1983-1985. Restricted Access
"</t>
  </si>
  <si>
    <t>1960s - 1980s</t>
  </si>
  <si>
    <t>"Mortgage of a messuage on Canch Walk, Worksop"</t>
  </si>
  <si>
    <t>5 May 1856</t>
  </si>
  <si>
    <t>NOTTINGHAMSHIRE WOMENS TRAINING SCHEME (BASSETLAW)</t>
  </si>
  <si>
    <t>"Reports, history, newscuttings, photographs and memoirs"</t>
  </si>
  <si>
    <t>1988 - 1999</t>
  </si>
  <si>
    <t>women, education</t>
  </si>
  <si>
    <t>SHERWOOD UNITED REFORMED CHURCH</t>
  </si>
  <si>
    <t>"Add. Dep.: marriage registers: Sherwood Congregational Church: 17 Sep 1955 - 3 Jan 1959; 14 Feb 1959 - 31 Aug 1968; 5 Oct 1968 - 5 Mar 1974 (following the union of the Presbyterian Church with the majority of Congregational Churches in 1972, later entries for 1972 are for Sherwood United Reformed Church); Sherwood United Reformed Church: 9 Mar 1974 - 8 Dec 1979; 5 Jan 1980 - 25 Aug 1984; 1 Sep 1984 - 1 Jun 1991"</t>
  </si>
  <si>
    <t>1955 - 1991</t>
  </si>
  <si>
    <t>6 vols</t>
  </si>
  <si>
    <t>NORTH NOTTINGHAMSHIRE: FARMING AND LAND RECORDS</t>
  </si>
  <si>
    <t>"Tithe map for Bole (parish copy), 1850; bundle of title deeds to land in Sturton-le-Steeple, 1635-1764; cash book, 1920-1933, wages book 1936-1957; valuations of tenant right on farm at Gamston, 1920, 1933; and valuations of tenant right and produce on a farm at Gamston for income tax purposes, 1951, 1953"</t>
  </si>
  <si>
    <t>1635 - 1957</t>
  </si>
  <si>
    <t>1 box, 1 roll</t>
  </si>
  <si>
    <t>farming, tithe, conveyancing</t>
  </si>
  <si>
    <t>HUCKNALL: SPRING STREET PRIMARY SCHOOL</t>
  </si>
  <si>
    <t>"Infants department: admission register, 1 Sep 1947 - 8 Jan 1973 and log book, 1 Apr 1942 - 27 Jul 1979 Restricted Access"</t>
  </si>
  <si>
    <t>ROYAL ANTEDILUVIAN ORDER OF BUFFALOES: BELL ST ROAS LODGE</t>
  </si>
  <si>
    <t>"Minutes for Tom Smith Lodge, 1979-1994, 2000-2013, and Bell St Roas Lodge, 1988-2013 (Tom Smith ceased to exist c 2013 and merged with Bell St Roas)"</t>
  </si>
  <si>
    <t>1979 - 2013</t>
  </si>
  <si>
    <t>fraternity, charity, society</t>
  </si>
  <si>
    <t>NOTTINGHAM AND NOTTS PHOTOGRAPHIC SOCIETY</t>
  </si>
  <si>
    <t>"Add. Dep. AGM and Committee minutes, 2005-2014, and North &amp; East Midlands Photographic Federation exhibition catalogue, 2018 Restricted Access"</t>
  </si>
  <si>
    <t>2005 - 2018</t>
  </si>
  <si>
    <t>1 bundle, 1 doc</t>
  </si>
  <si>
    <t>photography, society</t>
  </si>
  <si>
    <t>HUCKNALL HUTHWAITE: JOHN DAVIES PRIMARY SCHOOL</t>
  </si>
  <si>
    <t>"Photograph albums of various end of year celebration assemblies and scrapbooks Restricted Access"</t>
  </si>
  <si>
    <t>2002 - 2012</t>
  </si>
  <si>
    <t>THE ARTHUR HUDSON COLLECTION</t>
  </si>
  <si>
    <t>"Glass-plate negatives: images from Nottinghamshire, mainly taken in the Mansfield/Sutton in Ashfield area, as well as Derbyshire, and others from holidays further afield such as Essex, Scarborough, Lowestoft, Great Yarmouth, the Isle of Man, and Germany. Also photographs"</t>
  </si>
  <si>
    <t>late 19th - early 20th cent</t>
  </si>
  <si>
    <t>800 slides, 1 bundle</t>
  </si>
  <si>
    <t>photography</t>
  </si>
  <si>
    <t>CHRISTMAS CARD</t>
  </si>
  <si>
    <t>"From the City and County of Nottingham to soldiers"</t>
  </si>
  <si>
    <t>Christmas, war</t>
  </si>
  <si>
    <t>SUTTON IN ASHFIELD LIBRARY</t>
  </si>
  <si>
    <t>"Official publications (County Council and District Council); paintings by Thomas Jennings; local history publications and notes relating to Sutton in Ashfield and surrounding area; Skegby Colliery accounts; plans relating to the Mansfield Ashfield Regeneration Route (MARR); papers of local groups and societies; NCC traffic orders for Sutton in Ashfield; and miscellaneous"</t>
  </si>
  <si>
    <t>19th - 20th cent</t>
  </si>
  <si>
    <t>local history, planning, art, County Council, District Council</t>
  </si>
  <si>
    <t>NOTTINGHAMSHIRE BRICKMAKERS</t>
  </si>
  <si>
    <t>"Add. Dep..: addition to pages relating to West Nottinghamshire brickworks"</t>
  </si>
  <si>
    <t>industry, brickmaking</t>
  </si>
  <si>
    <t>OLLERTON VILLAGE RESIDENTS ASSOCATION</t>
  </si>
  <si>
    <t>"Minutes 1995-2007, treasurer's reports 1996-2009, constitutions 1994
Local pamphlets Correspondence with Newark and Sherwood District Council, 1987-2006 File re Ollerton Hall, 1989-2007 File re motel development, Newark Road, Ollerton, 1987-1989 ; Local planning developments, 2004-2006 Correspondence with Ollerton Town Council, 1986-2006 Correspondence with Nottinghamshire County Council, 1987-2002 Newark and Sherwood Local Area Plans, 1992-1996 Correspondence re various local issues, c1987-2006 Financial papers, 2003-2009 = box 8
Restricted Access
"</t>
  </si>
  <si>
    <t>1980s - 2000s</t>
  </si>
  <si>
    <t>community, planning</t>
  </si>
  <si>
    <t>COOPER, TATE, MARSDEN AND PARTNERS (FORMERLY REGINALD W COOPER), ARCHITECTS OF NOTTINGHAM</t>
  </si>
  <si>
    <t>"Plans, sections and elevations of various buildings including the Ice Stadium, Savoy Cinema, Derby Road, Ritz Cinema, Carlton, The Metropole Cinema, Sherwood, The Roxy Cinema, Ribblesdale Road, Daybrook etc"</t>
  </si>
  <si>
    <t>1930s - 1940s</t>
  </si>
  <si>
    <t>3 rolls</t>
  </si>
  <si>
    <t>architecture, planning</t>
  </si>
  <si>
    <t>NOTTINGHAMSHIRE AND DERBYSHIRE QUAKERS</t>
  </si>
  <si>
    <t>"Burials notes re Friends Burial Ground in Mansfield"</t>
  </si>
  <si>
    <t>1954 - 1964</t>
  </si>
  <si>
    <t>religion, Quaker</t>
  </si>
  <si>
    <t>BUTLER AND WHITEHOUSE FAMILY HISTORIES</t>
  </si>
  <si>
    <t>"Printed family histories for Butler and Whitehouse; with memory stick"</t>
  </si>
  <si>
    <t>2 vols, 35.3mb</t>
  </si>
  <si>
    <t>genealogy</t>
  </si>
  <si>
    <t>NOTTINGHAM EAST METHODIST CIRCUIT</t>
  </si>
  <si>
    <t>"Add. Dep.: Circuit plans for Nottingam East and Nottingham Central (now part of Nottingham East) circuits; additional papers for various churches in the circuit, mainly regarding trustees; also Burton Joyce Methodist Church Leaders and Society meetings minutes, Dec 1962-Nov 1973"</t>
  </si>
  <si>
    <t>1904 - 1980s</t>
  </si>
  <si>
    <t>NOTTINGHAM: THE BOY'S BRIGADE</t>
  </si>
  <si>
    <t>"Add. Dep.: annual review 2016/17"</t>
  </si>
  <si>
    <t>religion, Church of England, youth, male</t>
  </si>
  <si>
    <t>WOLLATON HISTORICAL AND CONSERVATION SOCIETY</t>
  </si>
  <si>
    <t>"Add. Dep.: minutes and reports, event programme"</t>
  </si>
  <si>
    <t>historcial society, conservation</t>
  </si>
  <si>
    <t>BEESTON AND DISTRICT LOCAL HISTORY SOCIETY</t>
  </si>
  <si>
    <t>"Add. Dep.: Pamphlets: 'City of Nottingham Quincentenary Pageant' souvenir programme, 1949, 'Nottingham and its Churches', 1949, 'The Young Women's Christian Association 90th Birthday Celebrations' pageant, 1945, and 'The Shilling Guides to Nottinghamshire,' 1964; also colour photographs of Kelham Hall, Kelham church, and churchyard"</t>
  </si>
  <si>
    <t>local history</t>
  </si>
  <si>
    <t>CAROLE J GOLDEN OF BEESTON</t>
  </si>
  <si>
    <t>"Letter with envelope from Ericsson Telephones Ltd offering employment, 22 Jun 1959; Ericsson Athletic and Social Club membership card, 6 Jan 1961; and photograph of Raleigh Industries Gradual Payment Dept, Triumph Road, 1961"</t>
  </si>
  <si>
    <t>1959 - 1961</t>
  </si>
  <si>
    <t>employment, cycling, telephone, industry</t>
  </si>
  <si>
    <t>"Add. Dep.: Nottingham Central Methodist Circuit minutes, 1949-1967; Home Mission (Nottingham East Circuit) accounts, 1975-c2000; Nottingham East Circuit plans 1980s/1990s; and 'Methodism in Thurgarton, 1833-1977' Restricted Access"</t>
  </si>
  <si>
    <t>1949 - c2000</t>
  </si>
  <si>
    <t>NOTTINGHAM: ST ANN'S WELL ROAD AND BOTTLE LANE</t>
  </si>
  <si>
    <t>"Conveyance and mortgage"</t>
  </si>
  <si>
    <t>1743 - 1876</t>
  </si>
  <si>
    <t>"Add. Dep.: 'Open Field' parish magazines, issues November 2017 - May 2018"</t>
  </si>
  <si>
    <t>NOTTINGHAM SOCIETY OF ENGINEERS</t>
  </si>
  <si>
    <t>"Add. Dep.: minutes 2013-17, reports of lectures and visits, year programmes, archive information"</t>
  </si>
  <si>
    <t>2005 - 2017</t>
  </si>
  <si>
    <t>"Add. Dep.: 'Open Field' parish magazines"</t>
  </si>
  <si>
    <t>Aug 2017 - Oct 2017</t>
  </si>
  <si>
    <t>"Add. Dep.: Woodborough Methodist Church accounts, 1963-2009, photocopy of minutes, 1886-1898, and letter to Revd Osbourne, 1969 Restricted Access"</t>
  </si>
  <si>
    <t>1963 - 2009</t>
  </si>
  <si>
    <t>ARTIFICIAL COLLECTION: EASTWOOD AND MOORGREEN PUBLICATIONS</t>
  </si>
  <si>
    <t>"Add. Dep.: Programme for the opening ceremony of the Eastwood War Memorial Cottages, 23 Sep 1950; 'Moorgreen: History of the Show, 1849-1980', 1980"</t>
  </si>
  <si>
    <t>1950 - 1980</t>
  </si>
  <si>
    <t>publications</t>
  </si>
  <si>
    <t>MISTERTON PARISH COUNCIL</t>
  </si>
  <si>
    <t>"Add. Dep.: Minutes"</t>
  </si>
  <si>
    <t>12 Apr 2017 - 14 Mar 2018</t>
  </si>
  <si>
    <t>HILDA JACKSON (NEE MATTHEWS) OF MANSFIELD</t>
  </si>
  <si>
    <t>"WW2 Land Army records of Hilda Matthews, including a diary and photographs; also national registration card and photograph of Margery Bennett (sister of Hilda)"</t>
  </si>
  <si>
    <t>1943 - 1946</t>
  </si>
  <si>
    <t>war, Land Army</t>
  </si>
  <si>
    <t>SOUTH BINGHAM DEANERY</t>
  </si>
  <si>
    <t>"Magazines"</t>
  </si>
  <si>
    <t>1936 - 1951</t>
  </si>
  <si>
    <t>TURNEY BROTHERS OF NOTTINGHAM</t>
  </si>
  <si>
    <t>"Leather Christmas cards from Sir John Turney to John Cook, shoemaker, North Wootton, Somerset"</t>
  </si>
  <si>
    <t>1897 - 1899</t>
  </si>
  <si>
    <t>THE NATIONAL TRUST: NOTTINGHAM CENTRE</t>
  </si>
  <si>
    <t>"Add. Dep.: Papers of the Nottingham Centre of The National Trust including: minutes, reports, accounts, newsletters, programmes,fund raising; also documents from its local and family history group, including: newsletters, correspondence, and other related documents"</t>
  </si>
  <si>
    <t>c 1999 - 2018</t>
  </si>
  <si>
    <t>charity, conservation, genealogy</t>
  </si>
  <si>
    <t>NOTTINGHAM MAGISTRATES' COURT</t>
  </si>
  <si>
    <t>"Add. Dep.: court registers; also includes registers for Shire Hall, Bingham and Newark Restricted Access"</t>
  </si>
  <si>
    <t>1981 - 1989</t>
  </si>
  <si>
    <t>1317 vols</t>
  </si>
  <si>
    <t>crime, court, magistrates</t>
  </si>
  <si>
    <t>Nottingham Magistrates' Court</t>
  </si>
  <si>
    <t>184 linear metres</t>
  </si>
  <si>
    <t>AVERHAM, ST MICHAEL AND ALL ANGELS, AND KELHAM, ST WILFRID</t>
  </si>
  <si>
    <t>"Add. Dep.: Averham, St Michael and All Angels: marriage register 14 May 1838 - 10 May 1980; service register 1977-2007; and files re various projects: bells, organ, tower roof, stained glass windows, garden of remembrance, tree work, decalogue boards, amd mausoleum. Also, corespondence re fishing rights, and order of service of Revd Georgie Hadley, 2016. With CDs of photographs,Kelham, St Wilfrid: bell restoration appeal leaflet, 2015, photographs taken during reroofing of chancel, papers re repairs to church fabric, 1960s, order of service for Revd Colin Wall, 2014, and church insurance papers, 1954,Averham, Kelham and Staythorpe PCC minutes, 1985 - 2004
"</t>
  </si>
  <si>
    <t>1838 - 2018</t>
  </si>
  <si>
    <t>ARTIFICIAL COLLECTION: SNEINTON, ST MATTHIAS, AND KELHAM THEOLOGICAL COLLEGE</t>
  </si>
  <si>
    <t>"Sneinton, St Matthias: centenary booklet, 1968, photographs taken during the Church History Project, 2003-4, pastoral measure report, 1989, and pamphlet 'A Battle for Survival', 1969 Kelham Theological College: pamphlets 'HK of Kelham,' 1960, 'Kelham Chapel,' 'The Red House', and 'The Seminary Way to Ordination' (article in The Window, Sep 1957)
"</t>
  </si>
  <si>
    <t>1957 - 2004</t>
  </si>
  <si>
    <t>religion, Church of England, theology</t>
  </si>
  <si>
    <t>ARTIFICIAL COLLECTION: NEVIL TRUMAN OF NOTTINGHAM, TOLLERTON PREPARATORY SCHOOL, AND SNEINTON, ST PHILIP WITH ST LUKE</t>
  </si>
  <si>
    <t>"Add. Dep.: Photograph album of Nevil Truman of Nottingham (b. 1907), author and conservator of medieval churches, taken on a tour of Europe in 1937. The photographs, of mainly churches and historic houses, cover France, Bruges, Germany, Italy and England. Nottinghamshire photographs include: Southwell Minster, Nottinghamshire County Pageant at Wollaton Park, Ratcliffe on Soar Church interior, and Hawton Church interior. With loose photographs of other churches in Nottinghamshire and elsewhere, and one photograph of Nevil Truman as a boy. Also, Sneinton, St Philip with St Luke church magazines, c 1953-1960; and photographs of Tollerton Preparatory School, mid 20th cent"</t>
  </si>
  <si>
    <t>photography, religion, education, Europe, travel</t>
  </si>
  <si>
    <t>EDWINSTOWE LIBRARY: ARTIFICIAL COLLECTION</t>
  </si>
  <si>
    <t>"Newark and Sherwood District Council: Infrastructure Delivery Plan, Allocations and Development Management Development Plan documents, Local Development Framework and Draft Affordable Housing Supplementary Planning documents; medium term financial plan 2010/11 to 2012/13, Statutory Accounts 2010-2011
CD: (N&amp;SDC) Allocations and Development Management DPD - Submission Documentation, Sep 2012
CD: (N&amp;SDC) Allocations and Development Management Options Report and Draft Landscape Character Assessment SPD, Sep 2011 NCC: List of Ashfield Primary Schools and list of Nottinghamshire Secondary Schools
'Revised proposals for new constituency boundaries in the East Midlands (with map), 2017 (Boundary Commission for England)
"</t>
  </si>
  <si>
    <t>21st cent</t>
  </si>
  <si>
    <t>2 boxes, 1.6289gb</t>
  </si>
  <si>
    <t>education, planning, District Council</t>
  </si>
  <si>
    <t>NOTTINGHAM CITY COUNCIL</t>
  </si>
  <si>
    <t>"Programme for Notts. Patriotic Fair, Whit Monday and Tuesday 28 - 29 May"</t>
  </si>
  <si>
    <t>May 1917</t>
  </si>
  <si>
    <t>HORACE (JACK) BUTTLE OF ARNOLD</t>
  </si>
  <si>
    <t>"Photographs; publication - 'Munich: The Spirit of a German City' - copy held by Horace Buttle, whilst prisoner at Stalag VII/A (no. 132560), with details of fellow PoWs inside front cover. Also, family history information and certificates."</t>
  </si>
  <si>
    <t>nd [1939 - 1945]</t>
  </si>
  <si>
    <t>W. H. RADFORD OF NOTTINGHAM, CIVIL ENGINEERS</t>
  </si>
  <si>
    <t>"Account books, deeds, correspondence"</t>
  </si>
  <si>
    <t>1880s - 1960s</t>
  </si>
  <si>
    <t>PEARSON BROS OF NOTTINGHAM, RADIO AND TELEVISION DEPARTMENT</t>
  </si>
  <si>
    <t>"Add. Dep.: Reminiscences of Mr Robert Cooke, apprentice radio and TV engineer in the 1950s. With photo of Pearson Bros/Henry Farmer Morris Minor van, 1955"</t>
  </si>
  <si>
    <t>1955, 2016</t>
  </si>
  <si>
    <t>radio, television, business</t>
  </si>
  <si>
    <t>"Add. Dep.: minutes"</t>
  </si>
  <si>
    <t>FERNWOOD PARISH COUNCIL</t>
  </si>
  <si>
    <t>2008 - 2015</t>
  </si>
  <si>
    <t>NEWARK WORKING MEN'S CLUB</t>
  </si>
  <si>
    <t>"Plans, specifications for proposed internal alterations, copy title deeds and brief history of the club"</t>
  </si>
  <si>
    <t>1971 - 1989</t>
  </si>
  <si>
    <t>recreation, education, social club</t>
  </si>
  <si>
    <t>NOTTINGHAM, DERBY AND LINCOLN SOCIETY OF CHARTERED ACCOUNTANTS (NDLSCA)</t>
  </si>
  <si>
    <t>"Annual reports and consolidated financial statements"</t>
  </si>
  <si>
    <t>accountancy</t>
  </si>
  <si>
    <t>NATIONAL COAL BOARD: SOUTH NOTTINGHAMSHIRE AREA</t>
  </si>
  <si>
    <t>"Reports on Babbington, Calverton, Clifton, Cotgrave, Gedling, Hucknall, Linby, Moorgreen, Newstead, Pye Hill, and Selston Collieries"</t>
  </si>
  <si>
    <t>Aug 1967 - Mar 1968</t>
  </si>
  <si>
    <t>11 docs</t>
  </si>
  <si>
    <t>coal mining</t>
  </si>
  <si>
    <t>SHERWOOD FOREST MAPS, 1609</t>
  </si>
  <si>
    <t>"From Thoroton Society Record Series, vol 40"</t>
  </si>
  <si>
    <t>maps</t>
  </si>
  <si>
    <t>COAL INDUSTRY NATIONALISATION ACT, 1946</t>
  </si>
  <si>
    <t>"Nottinghamshire valuation district re-organisation and development schemes"</t>
  </si>
  <si>
    <t>coal mining, nationalisation</t>
  </si>
  <si>
    <t>"Add. Dep.: Letter from James and Dudley Forman and their wives thanking employees for the gifts they received at the time of the offical opening of the new factory on 3 Sep 1926, with a copy print of James Forman "</t>
  </si>
  <si>
    <t>6 Sep 1926</t>
  </si>
  <si>
    <t>BBC RADIO NOTTINGHAM</t>
  </si>
  <si>
    <t>"Reel to reel and smaller tapes containing programme content of various broadcasts on BBC Radio Nottingham over the last 50 years Restricted Access"</t>
  </si>
  <si>
    <t>142 boxes</t>
  </si>
  <si>
    <t>radio, broadcasting</t>
  </si>
  <si>
    <t>BRAMCOTE HISTORY GROUP</t>
  </si>
  <si>
    <t>"Bramcote, St Michael and All Angels parish magazines 'Bramcote Outlook', 1989-2013 (with gaps), and Attenborough (Chillwell and Toton) with Bramcote parish magazines, 1948-1956 (with gaps) and letter from the vicar ,Bramcote Hills Grammar School (later Bramcote Hill Comprehensive from Sep 1978): photographs, newsletters, programmes etc, c1957-c2001; and Bramcote Park School photographs and House Meeting minutes, Sep 1968 - Jul 1978,Frances Jane Longden Almshouse, Bramcote (founded 1854): Trustee minutes, 1925-1965, 1980-2003, record of work and minutes 1976-1980, agreements, Charity Commission documents 1880-2007, deed of conveyance and endowment 1854, correspondence, invoices, accounts etc 1907-1960s, copy plans and specifiations re alterations, 1989, register of applicants 1980-1997, file of tenancy agreements, accounts etc 1973-1985, photographs of almshouses at beginning of 'rehabilitation' (renovation ?), Jan 1984, year end accounts, 1939-1944 Restricted Access"</t>
  </si>
  <si>
    <t>19th-2013</t>
  </si>
  <si>
    <t>local history, religion, Church of England, education, charity</t>
  </si>
  <si>
    <t>EVERTON PARISH COUNCIL</t>
  </si>
  <si>
    <t>"Add. Dep.: Minutes May 2009 - Mar 2018; Everton and Scaftworth Joint Burial Board minutes Sep 1999 - Jul 2017"</t>
  </si>
  <si>
    <t>1999 - 2018</t>
  </si>
  <si>
    <t>HUCKNALL SCHOOLS</t>
  </si>
  <si>
    <t>"Log books: Spring Street Junior Girls' School, 10 Jan 1944 - 13 Jul 1984; and Whyburn Primary School, 7 Jan 1980 - 21 Jul 2007 Restricted Access"</t>
  </si>
  <si>
    <t>1944 - 2007</t>
  </si>
  <si>
    <t>COTGRAVE, ALL SAINTS CHURCH</t>
  </si>
  <si>
    <t>"Plan of the church by Richard Taylor"</t>
  </si>
  <si>
    <t>Oct 1991</t>
  </si>
  <si>
    <t>religion, Church of England, planning</t>
  </si>
  <si>
    <t>NOTTINGHAM, ST GEORGE (MEADOWS)</t>
  </si>
  <si>
    <t>"File of building development documents, plans and finance, bills of quantity, jubilee booklet (1888-1938) and miscellaneous supporting documents"</t>
  </si>
  <si>
    <t>1938 - 1980s</t>
  </si>
  <si>
    <t>NOTTINGHAM METHODIST CIRCUIT</t>
  </si>
  <si>
    <t>"Add. Dep.: Primitive Methodist preachers' plan"</t>
  </si>
  <si>
    <t>NEWARK AND SOUTHWELL METHODIST CIRCUIT</t>
  </si>
  <si>
    <t>"Add. Dep.: Newark and Southwell Methodist Circuit: minutes, accounts, quinquennial inspection reports, and property papers; Barnbygate Methodist Church: minutes, property and finance documents, redevelopment file, pastoral lists, and other correspondence; Charles Street Methodist Church: minutes, property and finance documents, pastoral lists, membership records; Hawtonville Methodist Church: minutes, property and finance documents, Bright Hour meeting papers, pastoral lists, playgroup papers, etc; Farndon Methodist Church: documents re trustees, building and extension; files for Fiskerton Methodist Church and Southwell Methodist Church; Abbeyfield Home papers; and Norwell Methodist Church financial records Restricted Access"</t>
  </si>
  <si>
    <t>c 1828 - c 2016</t>
  </si>
  <si>
    <t>RADFORD: 251 DENMAN STREET</t>
  </si>
  <si>
    <t>"Title deeds and related documents"</t>
  </si>
  <si>
    <t>1920 - 1965</t>
  </si>
  <si>
    <t>HYSON GREEN, ST PAUL'S SCHOOL</t>
  </si>
  <si>
    <t>"Add. Dep.: Class photographs "</t>
  </si>
  <si>
    <t>nd [early 20th cent]</t>
  </si>
  <si>
    <t>NOTTINGHAM: BOND</t>
  </si>
  <si>
    <t>"Bond between the City of Nottingham and the City of Coventry (as trustees for the Charity of Sir Thomas White, Knight, late alderman and merchant taylor of London), for loaning money to young tradesmen of Nottingham"</t>
  </si>
  <si>
    <t>17 Feb 1743</t>
  </si>
  <si>
    <t>charity, trade, bond</t>
  </si>
  <si>
    <t>SNEINTON DALE GIRLS' SCHOOL</t>
  </si>
  <si>
    <t>"Admission register Restricted Access"</t>
  </si>
  <si>
    <t>26 Aug 1935 - 16 Jul 1946</t>
  </si>
  <si>
    <t>ARTIFICIAL COLLECTION: PARISH INFORMATION</t>
  </si>
  <si>
    <t>"Add. Dep.: Basford, St Aidan parish newsletter, Sep 1972; Cinderhill, Christ Church parish magazine, Dec 1991; Bullwell Community Care Group guide to services in Bulwell, nd [c 1980s]; and brochure for the Southwell Diocesan Centenary Eutharist at the Nottingham Forest football ground, 9 Jun 1984"</t>
  </si>
  <si>
    <t>NOTTINGHAM ROYAL ORDNANCE FACTORY</t>
  </si>
  <si>
    <t>"Add. Dep.: Photograph of admin dept (named)"</t>
  </si>
  <si>
    <t>RAILWAYS OF NOTTINGHAMSHIRE</t>
  </si>
  <si>
    <t>"Printed map pre-1920"</t>
  </si>
  <si>
    <t>transport, railways, maps</t>
  </si>
  <si>
    <t>ARTHUR GERMANY OF OLLERTON</t>
  </si>
  <si>
    <t>"Add. Dep.: Photographs of the Anglo-American Discussion Group, nd [c 1940s]; letters to Mr Arthur Germany from American soldiers on active service, 1944; Readers Digest anthology inscribed to Mr Germany by Sgt Cortez-Tipton; photographs of Nottinghamshire County Library van, 1948, and nd[c 1930s-40s]; letter of application from Arthur Germany re job at Worksop Museum, 1936; copy photograph of Ollerton Scouts, original c1930s, copy 20th cent."</t>
  </si>
  <si>
    <t>1930s - 20th cent</t>
  </si>
  <si>
    <t>war, scouting, libraries</t>
  </si>
  <si>
    <t>NOTTINGHAM CITY COUNCIL: ELECTORAL SERVICES</t>
  </si>
  <si>
    <t>"Add. Dep.: electoral registers, with some street indexes"</t>
  </si>
  <si>
    <t>1972 - 2009</t>
  </si>
  <si>
    <t>16 boxes</t>
  </si>
  <si>
    <t>electoral registers, suffrage, politics</t>
  </si>
  <si>
    <t>NOTTINGHAM TRENT VALLEY METHODIST CIRCUIT</t>
  </si>
  <si>
    <t>"Add. Dep.: Kingswood Methodist Church - Wives and Friends Group: minutes, accounts, membership registers, correspondence, programmes and photographs; also minutes of St Leonard's Young Wives Fellowship Restricted Access"</t>
  </si>
  <si>
    <t>1964 - 2014</t>
  </si>
  <si>
    <t>NOTTINGHAM: TRENT VINEYARD CHURCH</t>
  </si>
  <si>
    <t>"Marriage register (2 entries only)"</t>
  </si>
  <si>
    <t>29 Jul -23 Sep 2017</t>
  </si>
  <si>
    <t>religion, Evangelism</t>
  </si>
  <si>
    <t>"Add. Dep.:Burton Joyce Methodist Church Council minutes, Jan 1924-Oct 1987; Burton Joyce Methodist Church Sunday School minutes Nov 1971-Oct 1986; photographs of Devon Drive Chapel, Sherwood, 1980; correspondence and papers re sale of Spring Lane Chapel, Mapperley, 1973-1976; file re history of Methodism in Thurgarton including documents re building of Wesleyan Methodist Chapel, 1927-8, and copy documents 1920s onwards; deed for Chapel at Thurgarton, 1847; Nottingham Circuit plans 1877-1878; file re Burton Joyce Methodist Church, including: newsletters, correspondence, minutes, accounts, plans, 1970s-1990, and copies of early 20th century documents"</t>
  </si>
  <si>
    <t>1847 - 1980s</t>
  </si>
  <si>
    <t>SUTTON ON TRENT, ALL SAINTS</t>
  </si>
  <si>
    <t>"Add. Dep.: Registers of marriages: 4 Oct 1975-24 Oct 1987; 25 Oct 1987-17 Aug 1991; 29 Feb 1992-11 Jun 2005; 23 Jul 2005-24 Aug 2013;
Register of banns: 1 Sep 1907-21 Jun 1987; Registers of services: 23 Sep 1976-7 Jun 1985; 9 Jun 1985-17 Apr 1991; 18 Apr 1991-17 Jul 1993; 18 Jul 1993-4 May 2000
"</t>
  </si>
  <si>
    <t>1907 - 2013</t>
  </si>
  <si>
    <t>9 vols</t>
  </si>
  <si>
    <t>NOTTINGHAM MAGISTRATES COURT (LICENSING)</t>
  </si>
  <si>
    <t>"Add. Dep.: licensing files Restricted Access"</t>
  </si>
  <si>
    <t>50 files</t>
  </si>
  <si>
    <t>court, magistrates, licensing, public houses</t>
  </si>
  <si>
    <t>0.11 linear metres</t>
  </si>
  <si>
    <t>1.7 linear metres</t>
  </si>
  <si>
    <t>BEESTON: BEESTON COLLEGE</t>
  </si>
  <si>
    <t>"Log book Restricted Access"</t>
  </si>
  <si>
    <t>1949 - 1960</t>
  </si>
  <si>
    <t>NOTTINGHAM CITY COUNCIL: KNOWLEDGE RESOURCES</t>
  </si>
  <si>
    <t>"Official publications"</t>
  </si>
  <si>
    <t>1990s - 2010s</t>
  </si>
  <si>
    <t>publications, City Council</t>
  </si>
  <si>
    <t>NATIONAL UNION OF MINEWORKERS: NOTTINGHAM AREA</t>
  </si>
  <si>
    <t>"Minutes (Special Executive Committee Meeting)"</t>
  </si>
  <si>
    <t>3 Dec 1970</t>
  </si>
  <si>
    <t>NOTTINGHAM, ST MARY</t>
  </si>
  <si>
    <t>"Annual reports: 1873-4, 1902-3, 1905-6, 1908-9, and documents relating to the restoration of the city, county and St Mary's parish war memorial in 2008"</t>
  </si>
  <si>
    <t>1873 - 2008</t>
  </si>
  <si>
    <t>1 box, 45mb</t>
  </si>
  <si>
    <t>religion, Church of England, war</t>
  </si>
  <si>
    <t>NEWARK ROTARY CLUB</t>
  </si>
  <si>
    <t>"Add. dep: minutes"</t>
  </si>
  <si>
    <t>Jul 2017 - Jun 2018</t>
  </si>
  <si>
    <t>community, charity</t>
  </si>
  <si>
    <t>SAXONDALE AND MAPPERLEY HOSPITALS</t>
  </si>
  <si>
    <t>"Add. Dep.: Mapperley Hospital:
Admission and discharge registers 1 Oct 1966 - 26 Nov 1971 and 1 Nov 1960 - 30 Sep 1966
Long term patients register of admission, under order and informal, 11 Oct 1957 - 9 Jan 1973; Female daily State book, 1 Jan - 31 Dec 1948
Restricted Access
Saxondale Hospital:
Daily Number of Patients Resident books, 1948-1953, 1953-1956, 1965-1974, 1975-1988
Restricted Access
"</t>
  </si>
  <si>
    <t>1948 - 1988</t>
  </si>
  <si>
    <t>health, hospital, mental health</t>
  </si>
  <si>
    <t>Nottinghamshire Healthcare NHS Foundation Trust</t>
  </si>
  <si>
    <t>0.66 linear metres</t>
  </si>
  <si>
    <t>BORDERS MISSION CIRCUIT</t>
  </si>
  <si>
    <t>"Add. Dep.: Local Preachers minute books Restricted Access"</t>
  </si>
  <si>
    <t>1970 - 2002</t>
  </si>
  <si>
    <t>"Add. Dep.: AGM minutes and associated reports, 2018; programme 2017-18; and Robin Hood Open Exhibition catalogue, 2018"</t>
  </si>
  <si>
    <t>KEY FAMILY OF SUTTON IN ASHFIELD</t>
  </si>
  <si>
    <t>"Family papers of the Key family; and school exercise books of Robert Smith"</t>
  </si>
  <si>
    <t>genealogy, education</t>
  </si>
  <si>
    <t>NOTTINGHAM: WOODTHORPE INFANT SCHOOL</t>
  </si>
  <si>
    <t>"Log book, 9 Apr 1997-1 Jun 2004; callers' books, 12 Jan 1962-19 Oct 1972 and 20 Jan 1981-25 Feb 2003; visitors' book, 3 Mar 2003-3 Sep 2007; and documents and photograph re Beeston Music Festival 1982-1983 Restricted Access"</t>
  </si>
  <si>
    <t>1962 - 2004</t>
  </si>
  <si>
    <t>ARTIFICIAL COLLECTION: SUTTON IN ASHFIELD LIBRARY</t>
  </si>
  <si>
    <t>"Add. Dep.: official publications;
Archaeological watching brief for High Pavement and Silk Street, Sutton in Ashfield; 2004 - 2005;
Sutton and District Chrysanthemum and Dahlia Society: minutes and accounts; 1938 - 1976
"</t>
  </si>
  <si>
    <t>1938 - 2017</t>
  </si>
  <si>
    <t>publications, archaeology</t>
  </si>
  <si>
    <t>KEYWORTH, ST MARY MAGDALENE</t>
  </si>
  <si>
    <t>"Add. Dep.: PCC minutes"</t>
  </si>
  <si>
    <t>1 Nov 1992 - 7 Nov 2007</t>
  </si>
  <si>
    <t>SHERWOOD AND CARRINGTON CHRISTIAN AID GROUP</t>
  </si>
  <si>
    <t>"Add. Dep: Committee minutes, 1988-2008; accounts, 1988-2014; correspondence, 2006-2011; publicity material, 2002-2018; and certificate for long service re Coffee Mornings held at Sherwood United Reformed Church, 2016"</t>
  </si>
  <si>
    <t>1988 - 2018</t>
  </si>
  <si>
    <t>religion, charity, aid</t>
  </si>
  <si>
    <t>"Programmes: 'Lady Precious Stream' and 'A Double Bill - The Respectable Prostitute and A Phoenix too Frequent'"</t>
  </si>
  <si>
    <t>BUTLER FAMILY HISTORY</t>
  </si>
  <si>
    <t>"Add. Dep.: DVD of amended family history (see Acc 9326), and erratum slip"</t>
  </si>
  <si>
    <t>Oct 2018</t>
  </si>
  <si>
    <t>136mb, 1 doc</t>
  </si>
  <si>
    <t>ARTHUR SMITH OF NEWARK, LIBRARIAN AND CURATOR OF THE GILSTRAP LIBRARY</t>
  </si>
  <si>
    <t>"Research notes, correspondence and library administrative records collected by Arthur Smith in his role as librarian and curator of the Gilstrap Library including:
Research notes on Newark Castle, Newark Baptist Church, library history, foundation and equipment and St Leonards Hospital;
Publications relating to holdings at Newark Museum;
Newark references in Staunton deeds;
Person index cards (mainly from early Newark documents);
Photographs;
Historic architecture notes including building survey on The White Hart, Market Square, Newark;
Miscellaneous papers including library and museum notes, and annual report of the Newark Archaeological Society, 1957-58;
Original documents including:
Plan of farm at Shelton Lodge with accompanying note of field names, acreages etc, 1874; Sale poster for auction of estate etc of Mr Adwick, Holme, 1839
Settlement certificate of Henry Branston, Esther his wife and Thomas their child, Caunton, 14 Jun 1769
Abstract of title of Revd J Banks Wright to an estate at Shelton, 1874 with other papers including sale plan of estate
Folder of photographs of the Bairns Wear factory at Worksop,"</t>
  </si>
  <si>
    <t>libraries, local history, research, planning</t>
  </si>
  <si>
    <t>BARBER WALKER &amp; COMPANY LIMITED</t>
  </si>
  <si>
    <t>"Records of ropes used at different collieries"</t>
  </si>
  <si>
    <t>1870 - 1948</t>
  </si>
  <si>
    <t>J S BARNSDALE OF BRIDLESMITH GATE, NOTTINGHAM, PAINTER</t>
  </si>
  <si>
    <t>"Receipts for goods issued to Mr Barsndale from businesses in Nottingham and elsewhere"</t>
  </si>
  <si>
    <t>1819 - 1836</t>
  </si>
  <si>
    <t>DD/2728/1-12</t>
  </si>
  <si>
    <t>12 docs</t>
  </si>
  <si>
    <t>http://nawcat.nottinghamshire.gov.uk/DServe/dserve.exe?dsqServer=AP266-0029&amp;dsqIni=Dserve.ini&amp;dsqApp=Archive&amp;dsqDb=Catalog&amp;dsqCmd=NaviTree.tcl&amp;dsqField=RefNo&amp;dsqItem=DD 2728/1#HERE</t>
  </si>
  <si>
    <t>painting, business</t>
  </si>
  <si>
    <t>NOTTS RAINBOW HERITAGE</t>
  </si>
  <si>
    <t>"Add. Dep: Papers, photographs and research carried out in 2016 to commemorate the trial and imprisonment of John Clarkson in 1965. Research was carried out for inclusion in an exhibition at the National Justice Museum, High Pavement, Nottingham. Documents include interview notes and transcripts from the 1986 Channel 4 TV documentary 'Socially Unacceptable Gays' in which Ray Gosling interviewed John Clarkson"</t>
  </si>
  <si>
    <t>Lesbian, Gay, Bisexual, Transgender, LGBT</t>
  </si>
  <si>
    <t>NOTTS FOUR WAYS CLUB</t>
  </si>
  <si>
    <t>"Documentary dvd by Michael Frost showing footage and photographs from the 1960s and 70s of the Notts Four Ways Club, an adventure based youth club formed in Gedling in 1959 by Derek Beeston (59 mins)"</t>
  </si>
  <si>
    <t>2.74gb</t>
  </si>
  <si>
    <t>youth, youth club</t>
  </si>
  <si>
    <t>NOTTINGHAMSHIRE COLLIERIES</t>
  </si>
  <si>
    <t>"Files from the NCB East Midlands Division No3 Area, including reports, surveys, plans, and statistical reports; mainly concerning Harworth Colliery, but also Bilsthorpe, Ollerton and Thoresby and Bircotes"</t>
  </si>
  <si>
    <t>1950s - 1960s</t>
  </si>
  <si>
    <t>"Add. Dep.: Sutton in Ashfield Third Thursday Group: minutes, 1944-1945
Sutton in Ashfield Sunday Schools Whitsuntide Festival: minutes, hymn sheets (some mounted in scrapbook), procession arrangements; 1851-1990
Ashfield District Council: district plans for Kirkby in Ashfield and feasibility study and interim report for Sutton in Ashfield Centre; 1971-1982
(pamphlet) 'Bendigo: Lions of Lambkinville Series No 1' by Cedric Bonnell; Feb 1904
(pamphlet) 'Wilson's Life, Battles, and Portrait of Jem Mace the Emperor of British Boxers'; 1891
"</t>
  </si>
  <si>
    <t>1851 - 1990</t>
  </si>
  <si>
    <t>planning, District Council, local history</t>
  </si>
  <si>
    <t>HMP PRISON LOWDHAM GRANGE BORSTAL</t>
  </si>
  <si>
    <t>"Governor's journals, 1930-1989; registers of officers, c1930s-1980s; return of staff to work book, 1923-1931; officer transfers, 1930-1940; prison letters in/reply book, 1939-1940; visitors signing in book, 1946-1986; registers of inmates, 1930-1972; registers of inmates release, 1959-1976; inmates photograph books, 1928-1945; Governor's order book, 1930-1940; cash book, 1930-1954; work officer's book, 1930-1932; store ledger, 1932-1953, maps and plans, 1980; newscuttings,photographs, and title deeds re Hunters Hill Farm, 1930s-1980s Restricted Access"</t>
  </si>
  <si>
    <t>1930 - 1989</t>
  </si>
  <si>
    <t>prison, borstal, crime, punishment</t>
  </si>
  <si>
    <t>NOTTINGHAMSHIRE BOBBIN LACE SOCIETY</t>
  </si>
  <si>
    <t>"Newsletters, c 1975-1979, constitution, lace samples and templates, lace making guide book"</t>
  </si>
  <si>
    <t>lace making</t>
  </si>
  <si>
    <t>FAMILY CARE, NOTTINGHAMSHIRE</t>
  </si>
  <si>
    <t>"Management/Trustee meetings minutes, reports, correspondence, publicity leaflets, photographs of establishments and staff, history of agency and its predecessors, details of buildings Restricted Access"</t>
  </si>
  <si>
    <t>19th - 21st cent</t>
  </si>
  <si>
    <t>adoption, children, charity</t>
  </si>
  <si>
    <t>SELSTON COMMON</t>
  </si>
  <si>
    <t>"Conveyance of a plot of ground on Selston Common re Selston Inclosure"</t>
  </si>
  <si>
    <t>8 Dec 1870</t>
  </si>
  <si>
    <t>inclosure, conveyancing</t>
  </si>
  <si>
    <t>NOTTINGHAM: EMPIRE THEATRE</t>
  </si>
  <si>
    <t>2 Nov 1953</t>
  </si>
  <si>
    <t>theatre</t>
  </si>
  <si>
    <t>ROBERT BOWLER OF WARSOP, HEADMASTER</t>
  </si>
  <si>
    <t>"Two exercise books of poetry compiled by R Bowler"</t>
  </si>
  <si>
    <t>early 19th cent</t>
  </si>
  <si>
    <t>poetry</t>
  </si>
  <si>
    <t>DUKE OF EDINBURGH'S AWARD SCHEME: CITY OF NOTTINGHAM AWARD COMMITTEE</t>
  </si>
  <si>
    <t>"Committee Secretary's file containing correspondence, minutes, details of award presenters and recipients, photographs and newscuttings Restricted Access"</t>
  </si>
  <si>
    <t>1986 - 2015</t>
  </si>
  <si>
    <t>youth, charity</t>
  </si>
  <si>
    <t>ARNOLD, BEACON BAPTIST CHURCH</t>
  </si>
  <si>
    <t>"Add. Dep.: Marriage registers "</t>
  </si>
  <si>
    <t>27 Nov 1971 - 25 Aug 2002</t>
  </si>
  <si>
    <t>religion, Baptist</t>
  </si>
  <si>
    <t>NOTTINGHAM CITY COUNCIL: PARKS DEPARTMENT</t>
  </si>
  <si>
    <t>"Add. Dep.: Photographs and receipts relating to the construction of Highfields Park, tennis courts, lake, lido and [original] pavilion"</t>
  </si>
  <si>
    <t>c 1922 - 1927</t>
  </si>
  <si>
    <t>parks, open spaces, leisure, recreation</t>
  </si>
  <si>
    <t>COLLINGHAM PARISH COUNCIL</t>
  </si>
  <si>
    <t>1999 - 2007</t>
  </si>
  <si>
    <t>"Add. Dep.: 2 files re 52 Noel Street, Hyson Green, community home bought by the church, including correspondence, accounts, minutes Restricted Access"</t>
  </si>
  <si>
    <t>1992 - 1996</t>
  </si>
  <si>
    <t>WESTWOOD, SELSTON UNITED REFORMED CHURCH</t>
  </si>
  <si>
    <t>"Marriage register (one entry only)"</t>
  </si>
  <si>
    <t>FRIENDS OF ST MARY'S NOTTINGHAM</t>
  </si>
  <si>
    <t>"Add. Dep,: magazines"</t>
  </si>
  <si>
    <t>BABWORTH, ALL SAINTS</t>
  </si>
  <si>
    <t>"Add. Dep.: NADFAS digital files re church interior, fixtures and fittings"</t>
  </si>
  <si>
    <t>8 Sep 2018</t>
  </si>
  <si>
    <t>2.52gb</t>
  </si>
  <si>
    <t>GILBERT DOYLE OF LONDON</t>
  </si>
  <si>
    <t>"Photocopy of poem written by Doyle entitled 'Shirkers?', with copy photograph. Gilbert Doyle moved to Chilwell during the First World War and worked as a time-keeper in the munitions factory, he was killed in the explosion at the factory on 1 Jul 1918"</t>
  </si>
  <si>
    <t>war, poerty</t>
  </si>
  <si>
    <t>ARTIFICIAL COLLECTION: CALVERTON LIBRARY</t>
  </si>
  <si>
    <t>"Local history pamphlets relating to Calverton and surrounding area"</t>
  </si>
  <si>
    <t>"Add. Dep.: 'Open Field' parish magazines: Nov 2017, Jun - Nov 2018"</t>
  </si>
  <si>
    <t>7 docs</t>
  </si>
  <si>
    <t>HOCKERTON, ST NICHOLAS</t>
  </si>
  <si>
    <t>"Add. Dep.: Registers of baptisms, 21 Feb 1813 - 6 May 2012; register of burials, 7 Feb 1813 - 2 Jan 2011; register of banns, 27 Jul 1856 - 18 Feb 1996; registers of services, 21 Jan 1900 - 29 Jun 2015; Phillimore's marriages (transcripts), 1582-1837; typed transcripts of baptisms and burials, 1582-1837, with transcript of terrier 1786; confirmations, 1958-1999; and 'the Story of Hockerton' printed leaflet"</t>
  </si>
  <si>
    <t>1813 - 2015</t>
  </si>
  <si>
    <t>ORSTON, THOROTON, AND ELTON-ON-THE-HILL</t>
  </si>
  <si>
    <t>"Add. Dep.: Bundle of deeds relating to land in Orston and Thoroton, 1641-1702; lease and plan re Vale of Belvoir Plaster Company, Elton-on-the-Hill, 1868"</t>
  </si>
  <si>
    <t>17th - 19th cent</t>
  </si>
  <si>
    <t>"Add. Dep.:
Nottingham East Circuit photograph, 1984
Carlton, Standhill Road: Church Council minutes, c1981-1989
Burton Joyce, Meadow Lane: property files including quinquennial inspections, 1968-1969, 1988-2013; Council minutes, 1988-2005
Nottingham Central Circuit plans 1946-1965 (incomplete), Nottingham East Circuit plans 1960-1997 (incomplete) Restricted Access
"</t>
  </si>
  <si>
    <t>1960 - 2013</t>
  </si>
  <si>
    <t>NOTTINGHAM &amp; DISTRICT TECHNICAL COLLEGE</t>
  </si>
  <si>
    <t>"Add. Dep.: Prospectus, Department of Mining"</t>
  </si>
  <si>
    <t>1952 - 1953</t>
  </si>
  <si>
    <t>RADFORD LOCAL HISTORY SOCIETY</t>
  </si>
  <si>
    <t>"Newsletters, research papers re Radford St Peter's for the Southwell Church Histories project, archive/resource packs on variety of topics, all relating to the Radford area, e.g. schools, shops, transport etc, correspondence and accounts"</t>
  </si>
  <si>
    <t>15 boxes</t>
  </si>
  <si>
    <t>SELSTON PARISH COUNCIL</t>
  </si>
  <si>
    <t>2013 - 2017</t>
  </si>
  <si>
    <t>JOHN THOMAS THORPE OF NEWARK</t>
  </si>
  <si>
    <t>"Letters sent to Thorpe's mother during WW1 whilst serving with the British Expeditionary Force"</t>
  </si>
  <si>
    <t>1915 - 1917</t>
  </si>
  <si>
    <t>NATIONAL COAL BOARD: COTGRAVE COLLIERY</t>
  </si>
  <si>
    <t>"Commemorative booklet for the official inauguration of the sinking and development of the colliery by HRH Princess Margaret"</t>
  </si>
  <si>
    <t>7 Apr 1954</t>
  </si>
  <si>
    <t>"Add. Dep.: VHS tape of Silverhill Colliery, including the last visit underground; 3 glass slides - view of Brookside Cottage, home of S T Hall, portrait of S T Hall, and view of Radfords (late Pickards) Chemists, Outram Street, Sutton in Ashfield"</t>
  </si>
  <si>
    <t>1950s - 1990s</t>
  </si>
  <si>
    <t>1 VHS tape, 3 slides</t>
  </si>
  <si>
    <t>coal mining, photography</t>
  </si>
  <si>
    <t>COTGRAVE COLLIERY</t>
  </si>
  <si>
    <t>1956 - 1960</t>
  </si>
  <si>
    <t>NOTTINGHAMSHIRE POLICE AND CRIME PANEL</t>
  </si>
  <si>
    <t>Oct - Nov 2018</t>
  </si>
  <si>
    <t>police, crime</t>
  </si>
  <si>
    <t>HS2: HIGH SPEED RAIL (CREWE TO MANCHESTER AND WEST MIDLANDS TO LEEDS)</t>
  </si>
  <si>
    <t>"Working Draft Equality Impact Assessment Report;
Working Draft Environmental Statement - Volume 2: Community Area report, LA08 Pinxton to Newton and Huthwaite;
Working Draft Environmental Statement - Volume 2: Community Area map book, LA08 Pinxton to Newton and Huthwaite;
Various factsheets
"</t>
  </si>
  <si>
    <t>transport,railway, HS2, planning, high speed rail</t>
  </si>
  <si>
    <t>SIMMONDS, TURNER AND POTTER FAMILIES OF NOTTINGHAM</t>
  </si>
  <si>
    <t>"Add Dep.: Photograph albums, loose photographs, wills, correspondence, and other documents"</t>
  </si>
  <si>
    <t>HUCKNALL COLLIERY</t>
  </si>
  <si>
    <t>"Memorandum of agreement between the representatives of the Sherwood Colliery Co Ltd and the overmen and deputies of Hucknall Colliery regarding pay and working conditions, with transcription"</t>
  </si>
  <si>
    <t>10 Aug 1944</t>
  </si>
  <si>
    <t>BINGHAM AND DISTRICT LOCAL HISTORY SOCIETY</t>
  </si>
  <si>
    <t>"Society accounts, 1979-2018, and 'Bingham Memories of Mr [John Frederick] Morley', 1976"</t>
  </si>
  <si>
    <t>1976 - 2018</t>
  </si>
  <si>
    <t>NOTTINGHAM NEWSCUTTINGS AND PRINTS</t>
  </si>
  <si>
    <t>"Found inside the front cover of 'The History of Nottingham...' by John Blackner, 1815"</t>
  </si>
  <si>
    <t>newscuttings,local history</t>
  </si>
  <si>
    <t>NOTTINGHAM STREET LIGHTING</t>
  </si>
  <si>
    <t>"Photographs of street lighting in Nottingham, including first concrete street lights"</t>
  </si>
  <si>
    <t>1940s - 1960s</t>
  </si>
  <si>
    <t>street lighting</t>
  </si>
  <si>
    <t>"Add. Dep.: court registers (adult and juvenile); stray registers for 1987, 1988 and 1989; main sequence from 1990 - 1995
Restricted Access"</t>
  </si>
  <si>
    <t>1987 - 1995</t>
  </si>
  <si>
    <t>1660 vols</t>
  </si>
  <si>
    <t>84.7 linear metres</t>
  </si>
  <si>
    <t>H? PR</t>
  </si>
  <si>
    <t>NOTTINGHAM, ALL SAINTS</t>
  </si>
  <si>
    <t>"Add. Dep.: Register of baptisms, 19 Aug 1973 - 20 Jun 1993; register of marriages 15 Jun 1968 - 10 Jul 1993; registers of services 1996-2008; and PCC minutes, 1990s"</t>
  </si>
  <si>
    <t>1973 - 1990s</t>
  </si>
  <si>
    <t>NOTTINGHAM: THEATRE ROYAL AND ALBERT HALL THEATRE</t>
  </si>
  <si>
    <t>"Add. Dep.: Theatre Royal programmes, 1934, 1941, 1943-1945, with newscuttings; and Albert Hall Theatre programme, 1953"</t>
  </si>
  <si>
    <t>1934 - 1953</t>
  </si>
  <si>
    <t>"Add. Dep.: Programmes 1960/1-2007/8 (incomplete series); annual exhibition catalogues, 1992 and 1995; centenary luncheon menu, 1992; bulletins, Aug 1963 - Sep 1973 (incomplete series); newscuttings; membership cards of Mrs Elizabeth Stokes; photographs by Elizabeth Stokes; and North and East Midlands Photographic Federation exhibition catalogues 1958, 1966, 1970-1971, and Alliance Slide Competition lists of entries, 1973/4, 1975/6"</t>
  </si>
  <si>
    <t>1958 - 2008</t>
  </si>
  <si>
    <t>CHARLOTTE NORAH WALSTER OF OLLERTON</t>
  </si>
  <si>
    <t>"Add. Dep.: Diary (includes reference to the war, air raids, farming, as well as the family baking business)"</t>
  </si>
  <si>
    <t>farming, war, baking, diary, women, literature</t>
  </si>
  <si>
    <t>BUNNY PARISH COUNCIL</t>
  </si>
  <si>
    <t>"Add. Dep.: minutes, 1946-1958; and minutes of annual parish meeting 1952-1994"</t>
  </si>
  <si>
    <t>1946 - 1994</t>
  </si>
  <si>
    <t>COSTOCK PARISH COUNCIL</t>
  </si>
  <si>
    <t>1989 - 2016</t>
  </si>
  <si>
    <t>EAST STOKE PARISH COUNCIL</t>
  </si>
  <si>
    <t>1985 - 2006</t>
  </si>
  <si>
    <t>ELSTON PARISH COUNCIL</t>
  </si>
  <si>
    <t>2001 - 2016</t>
  </si>
  <si>
    <t>HAWTON PARISH COUNCIL</t>
  </si>
  <si>
    <t>1978 - 2005</t>
  </si>
  <si>
    <t>NORMANTON ON SOAR PARISH COUNCIL</t>
  </si>
  <si>
    <t>2003 - 2018</t>
  </si>
  <si>
    <t>PLUMTREE PARISH COUNCIL</t>
  </si>
  <si>
    <t>SHELFORD AND NEWTON PARISH COUNCIL</t>
  </si>
  <si>
    <t>1894 - 2015</t>
  </si>
  <si>
    <t>STANTON [ON THE WOLDS] PARISH COUNCIL</t>
  </si>
  <si>
    <t>1995 - 2010</t>
  </si>
  <si>
    <t>WIDMERPOOL PARISH COUNCIL</t>
  </si>
  <si>
    <t>"Add. Dep.: minutes, 1970-1986, 1995-2006"</t>
  </si>
  <si>
    <t>1970 - 2006</t>
  </si>
  <si>
    <t>WILLOUGHBY ON THE WOLDS PARISH COUNCIL</t>
  </si>
  <si>
    <t>"Add. Dep.: minutes (1987-2010) and accounts (1961-2004)"</t>
  </si>
  <si>
    <t>1961 - 2010</t>
  </si>
  <si>
    <t>WHATTON IN THE VALE PARISH COUNCIL</t>
  </si>
  <si>
    <t>1973 - 2015</t>
  </si>
  <si>
    <t>WYSALL PARISH COUNCIL</t>
  </si>
  <si>
    <t>"Add. Dep.: minutes, 1952-1970, 1988-1994 and 2008-2015"</t>
  </si>
  <si>
    <t>1952 - 2015</t>
  </si>
  <si>
    <t>ARNOLD, WESLEYAN REFORM CHURCH, BURFORD STREET</t>
  </si>
  <si>
    <t>"Marriage register ( 1 entry only)"</t>
  </si>
  <si>
    <t>7 Aug 1992</t>
  </si>
  <si>
    <t>religion, Wesleyan Reform Church</t>
  </si>
  <si>
    <t>EREWASH VALLEY METHODIST CIRCUIT</t>
  </si>
  <si>
    <t>"Add. Dep.: Awsworth, The Lane, Methodist Church marriage register"</t>
  </si>
  <si>
    <t>24 Nov 1979 - 30 Jul 2004</t>
  </si>
  <si>
    <t>BECKINGHAM, ALL SAINTS</t>
  </si>
  <si>
    <t>"Add. Dep.: Marriage register"</t>
  </si>
  <si>
    <t>31 Aug 2002 - 8 Jun 2013</t>
  </si>
  <si>
    <t>BEESTON, GENERAL BAPTIST CHAPEL</t>
  </si>
  <si>
    <t>22 Sep 1928 - 1 Nov 1930</t>
  </si>
  <si>
    <t>BEESTON, JOHN CLIFFORD MEMORIAL BAPTIST CHURCH</t>
  </si>
  <si>
    <t>"Add. Dep.: Marriage registers"</t>
  </si>
  <si>
    <t>6 Jul 1901 - 20 Jul 2013</t>
  </si>
  <si>
    <t>8 vols</t>
  </si>
  <si>
    <t>BLEASBY, ST MARY</t>
  </si>
  <si>
    <t>20 Aug 1999 - 18 Dec 2004</t>
  </si>
  <si>
    <t>BLYTH, ST MARY AND ST MARTIN</t>
  </si>
  <si>
    <t>4 Jul 2009 - 7 Jun 2013</t>
  </si>
  <si>
    <t>BURTON JOYCE, UNITED REFORMED CHURCH, LAMBLEY LANE</t>
  </si>
  <si>
    <t>27 Mar 1948 - 6 Sep 2004</t>
  </si>
  <si>
    <t>LONG EATON METHODIST CIRCUIT</t>
  </si>
  <si>
    <t>"Add. Dep.: Chilwell, Inham Nook Methodist Church marriage register"</t>
  </si>
  <si>
    <t>28 May 1966 - 20 Apr 1991</t>
  </si>
  <si>
    <t>CLAYWORTH, ST PETER</t>
  </si>
  <si>
    <t>1 Aug 1959 - 2 Feb 2012</t>
  </si>
  <si>
    <t>MANSFIELD (BRIDGE STREET) METHODIST CIRCUIT</t>
  </si>
  <si>
    <t>"Add. Dep.: Clipstone, Methodist School Chapel marriage register"</t>
  </si>
  <si>
    <t>12 Oct 1991 - 25 Oct 2008</t>
  </si>
  <si>
    <t>DUNHAM ON TRENT, ST OSWALD</t>
  </si>
  <si>
    <t>30 Nov 1985 - 2 Aug 2014</t>
  </si>
  <si>
    <t>EVERTON, HOLY TRINITY</t>
  </si>
  <si>
    <t>29 Aug 2003 - 12 Apr 2014</t>
  </si>
  <si>
    <t>GAMSTON (RETFORD), ST PETER</t>
  </si>
  <si>
    <t>26 May 2007 - 11 Oct 2014</t>
  </si>
  <si>
    <t>EAST RETFORD (GROVE STREET) METHODIST CIRCUIT</t>
  </si>
  <si>
    <t>"Add. Dep.: Gringley on the Hill, Low Street marriage register, 28 Jul 1956 - 18 Jun 1994; and Gringley on the Hill, Little Lane marriage register, 6 Aug 1994 - 9 Aug 2003"</t>
  </si>
  <si>
    <t>1956 - 2003</t>
  </si>
  <si>
    <t>HUCKNALL, ST MARY MAGDALENE</t>
  </si>
  <si>
    <t>30 Jan 1965 - 28 Jul 2018</t>
  </si>
  <si>
    <t>11 vols</t>
  </si>
  <si>
    <t>NOTTINGHAM CENTRAL METHODIST CIRCUIT</t>
  </si>
  <si>
    <t>"Add. Dep.: Lambley, Main Street Methodist Chapel marriage register, 28 Mar 1959 - 18 Aug 2000; and Woodborough, Central Methodist Chapel marriage register, 19 Mar 1997 - 25 Jul 1998"</t>
  </si>
  <si>
    <t>1959 - 2000</t>
  </si>
  <si>
    <t>MANSFIELD WOODHOUSE, INTERNATIONAL CHURCH (FORMERLY BETHEL PENTECOSTAL CHURCH)</t>
  </si>
  <si>
    <t>19 May 1984 - 3 Jun 2017</t>
  </si>
  <si>
    <t>religion, International Church, Bethel, Pentecostal</t>
  </si>
  <si>
    <t>NORMANTON-ON-TRENT, ST MATTHEW</t>
  </si>
  <si>
    <t>27 May 1995 - 1 May 2010</t>
  </si>
  <si>
    <t>NORTON CUCKNEY, ST MARY</t>
  </si>
  <si>
    <t>28 Apr 1945 - 16 Sep 1989</t>
  </si>
  <si>
    <t>RANSKILL, ST BARNABAS</t>
  </si>
  <si>
    <t>14 Jun 1947 - 27 Jun 1992</t>
  </si>
  <si>
    <t>SCROOBY, ST WILFRID</t>
  </si>
  <si>
    <t>19 Mar 1977 - 30 Apr 2011</t>
  </si>
  <si>
    <t>SOUTH LEVERTON, ALL SAINTS</t>
  </si>
  <si>
    <t>21 May 1994 - 11 Jul 2014</t>
  </si>
  <si>
    <t>TUXFORD, ST NICHOLAS</t>
  </si>
  <si>
    <t>18 Jul 2009 - 20 Aug 2016</t>
  </si>
  <si>
    <t>WALKERINGHAM, ST MARY MAGDALENE</t>
  </si>
  <si>
    <t>2 Jun 1951 - 17 Oct 2015</t>
  </si>
  <si>
    <t>5 vols</t>
  </si>
  <si>
    <t>WEST STOCKWITH, ST MARY THE VIRGIN</t>
  </si>
  <si>
    <t>27 Oct 1945 - 25 Aug 1990</t>
  </si>
  <si>
    <t>STAPLEFORD, CENTRAL HALL CHURCH OF CHRIST, EATONS ROAD</t>
  </si>
  <si>
    <t>"Marriage register (1 entry only)"</t>
  </si>
  <si>
    <t>22 Jun 1996</t>
  </si>
  <si>
    <t>religion, Church of Christ</t>
  </si>
  <si>
    <t>BORDERS MISSION METHODIST CIRCUIT</t>
  </si>
  <si>
    <t>"Add. Dep.: Selston, Trinity Methodist Church, Pye Hill marriage registers"</t>
  </si>
  <si>
    <t>1953 - 1998</t>
  </si>
  <si>
    <t>University of Nottingham Manuscripts and Special Collections</t>
  </si>
  <si>
    <t>Clare Harvey, local author</t>
  </si>
  <si>
    <t>"Drafts and scene sketches for part of the novel 'The Night Raid' "</t>
  </si>
  <si>
    <t>MS 999: acc 2889</t>
  </si>
  <si>
    <t>1 folder and 1 vol</t>
  </si>
  <si>
    <t>http://mss-cat.nottingham.ac.uk/CalmView/Record.aspx?src=CalmView.Catalog&amp;id=MS999&amp;pos=2</t>
  </si>
  <si>
    <t>St Andrew's with Castle Gate United Reformed Church, Nottingham</t>
  </si>
  <si>
    <t>"Newsletters, directory of members and programme for induction of Rev. Chris Ford, 2017; with cassette tapes and DVDs of services and concerts, and programmes, 1977 - 2014"</t>
  </si>
  <si>
    <t>1977-2014, 2017</t>
  </si>
  <si>
    <t>CAA: acc 2891, 2900</t>
  </si>
  <si>
    <t>1 box, 1 file, 31 tapes and 2 DVDs (3.6Gb)</t>
  </si>
  <si>
    <t>University of Nottingham: Campaign and Alumni Office</t>
  </si>
  <si>
    <t>"File relating to the compilation of the '50 Golden Reunion Yearbook' and photographs used in a display at a 1993 silver reunion event"</t>
  </si>
  <si>
    <t>UP/A Alumni: acc 2893;
UMP/9/11: acc 2939</t>
  </si>
  <si>
    <t>1 file and 1 CD (0.5Gb) and 18 prints</t>
  </si>
  <si>
    <t>History at the Universities Defence Group</t>
  </si>
  <si>
    <t>"Minutes and papers collected by Emeritus Professor David Parker, University of Leeds,"</t>
  </si>
  <si>
    <t>1982-2002</t>
  </si>
  <si>
    <t>MS 1000: acc 2892</t>
  </si>
  <si>
    <t>http://mss-cat.nottingham.ac.uk/CalmView/Record.aspx?src=CalmView.Catalog&amp;id=MS1000&amp;pos=1</t>
  </si>
  <si>
    <t>History at Universities Defence Group</t>
  </si>
  <si>
    <t>University of Nottingham: Estate Office</t>
  </si>
  <si>
    <t>"Buildings plans of University properties
"</t>
  </si>
  <si>
    <t>UF/E: acc 2895</t>
  </si>
  <si>
    <t>0.861 cubic metres</t>
  </si>
  <si>
    <t>Marjorie Murdoch Wainwright, (1908 - 1998) of Nottingham</t>
  </si>
  <si>
    <t>"Papers relating to her nursing career"</t>
  </si>
  <si>
    <t>MS 1002: acc 2896</t>
  </si>
  <si>
    <t>1 bdle</t>
  </si>
  <si>
    <t>Nottingham Children's Hospital</t>
  </si>
  <si>
    <t>"Presentation book from former nurses of the hospital to Dr Lewis Marshall on his retirement; with newscutting of Dr Marshall's obituary"</t>
  </si>
  <si>
    <t>1909-1929</t>
  </si>
  <si>
    <t>MS 1001: acc 2897</t>
  </si>
  <si>
    <t>1 vol and 1 bdle papers</t>
  </si>
  <si>
    <t>University of Nottingham: Scout and Guide Student Society</t>
  </si>
  <si>
    <t>"Photographs, posters, papers, disc, banners and objects"</t>
  </si>
  <si>
    <t>UU 19: acc 2898, 2930</t>
  </si>
  <si>
    <t>1 box; 2.78 mb</t>
  </si>
  <si>
    <t>University of Nottingham: Derby Hall of Residence</t>
  </si>
  <si>
    <t>"Group photographs of Derby Hall residents"</t>
  </si>
  <si>
    <t>1989-1990</t>
  </si>
  <si>
    <t>UMP/4: acc 2899</t>
  </si>
  <si>
    <t>Professor Wolf Liebeschuetz, former Professor of Classics, University of Nottingham, 1979 - 1992</t>
  </si>
  <si>
    <t>"Crises, Continuity and Change in the Lives of the Plaut and Liebeschuetz Families, c1850 - 1960' being a typescript volume of essays "</t>
  </si>
  <si>
    <t>nd [c. 2018]</t>
  </si>
  <si>
    <t>MS 1003: acc 2901</t>
  </si>
  <si>
    <t>University of Nottingham</t>
  </si>
  <si>
    <t>"Programmes and photographs of Nottingham University Dramatic Society, miscellaneous university photographs and catalogues for the National Open Exhibition of Photography held by the University"</t>
  </si>
  <si>
    <t>ULF3: acc 2903; acc 2972</t>
  </si>
  <si>
    <t>The University of Nottingham and Nottingham Trent University</t>
  </si>
  <si>
    <t>"Files relating to Nottingham International Womens Day Conference 2018, a celebratory event hosted by the two universities in Nottingham."</t>
  </si>
  <si>
    <t>UF: acc 2904</t>
  </si>
  <si>
    <t>10 mb</t>
  </si>
  <si>
    <t>University of Nottingham: School of English</t>
  </si>
  <si>
    <t>"Photographs of the launch of the Letters Page Journal, vol 2 "</t>
  </si>
  <si>
    <t>UAD4: acc 2908</t>
  </si>
  <si>
    <t>62.15 mb</t>
  </si>
  <si>
    <t>Professor Jane Robinson, Foundation Professor of Nursing, University of Nottingham 1989-1997; formerly warden of Nightingale Hall of Residence</t>
  </si>
  <si>
    <t>"Papers compiled by Professor Robinson while Director of the Nursing Policy Studies Centre, University of Warwick, 1985-1989; with those compiled while at the University of Nottingham, including photographs of Nursing Graduations, May Balls and other events held at Nightingale Hall, together with photographs of visitors, Hall tutors and staff"</t>
  </si>
  <si>
    <t>UMP/10/17: acc 2906; MS 997: acc 2935</t>
  </si>
  <si>
    <t>5 bdles and 5 vols</t>
  </si>
  <si>
    <t>University of Nottingham: University and College Union</t>
  </si>
  <si>
    <t>"Publicity leaflets and song relating to the National UCU strike, collected by the University of Nottingham, 2018; with publicity material, 2017 -2018, advice handbills, 21st cent, an impressionist print by Annette Royston of various University of Nottingham Buildings, 2016 and photographs of sports teams, 2016 - 2017
"</t>
  </si>
  <si>
    <t>UL/E: acc 2907;
UU P: acc 2938, 2950; UMP/13: acc 2951
UL/F1: acc 2960</t>
  </si>
  <si>
    <t>1 bdle, 4 boxes, 21.71mb</t>
  </si>
  <si>
    <t>Professor Stephen Brown, Emeritus Professor of Civil Engineering, University of Nottingham</t>
  </si>
  <si>
    <t>"Lecture notes, biographical papers and other records relating to Professor Rex Coates (1920 -2004) first professor and head of civil engineering at the University"</t>
  </si>
  <si>
    <t>MS 1006: acc 2909</t>
  </si>
  <si>
    <t>http://mss-cat.nottingham.ac.uk/CalmView/Record.aspx?src=CalmView.Catalog&amp;id=MS1006&amp;pos=1</t>
  </si>
  <si>
    <t>Thomas Oliver and Son of Nottingham, lace manufacturers</t>
  </si>
  <si>
    <t>"Press copy letter book"</t>
  </si>
  <si>
    <t>1898-1902</t>
  </si>
  <si>
    <t>MS 1005: acc 2909</t>
  </si>
  <si>
    <t>"Endowment Appeal notebook, 1928, photographs of the University Campus, pre-1956 and aerial photograph, 1975; a film (with video copy) about the University, 1974; and colour slides of the Medical school, science City and trent Building, with some depicting the naming ceremony of the University of Nottingham train, c.1978-c.1981 "</t>
  </si>
  <si>
    <t>1928-c.1981</t>
  </si>
  <si>
    <t>NUP: acc 2909;
U: acc 2916;
UMP/9/10: acc2918</t>
  </si>
  <si>
    <t>28 items, 3 reels and 3 video tapes</t>
  </si>
  <si>
    <t>University of Nottingham Malaysian Campus, Selangor: Human Resources Department</t>
  </si>
  <si>
    <t>"Publicity material produced for Staff Engagement Day"</t>
  </si>
  <si>
    <t>UF/H: acc 2911</t>
  </si>
  <si>
    <t>128.87 mb</t>
  </si>
  <si>
    <t>Portland Estate, Welbeck</t>
  </si>
  <si>
    <t>"Perambulation verdict for the boundary of the Lordship of Warsop, 1816, with a typescript copy and memorials for a proposal for financing improvements to Welbeck Abbey, 1890, including a list of tenants of the Duke of Portland"</t>
  </si>
  <si>
    <t>1816, 1890</t>
  </si>
  <si>
    <t>MS 350/2: acc 2912</t>
  </si>
  <si>
    <t>D H Lawrence Literary Executors</t>
  </si>
  <si>
    <t>"Papers relating to D. H. Lawrence's literary estate comprising letters to Frieda Lawrence from Eddie [Clarke], Ada [Clarke], George Lawrence, S. Koteliansky, Laurence Pollinger (Curtis Brown) and Heinemann Publishers; also letters to Philip Morrell from Ada Clarke, George Lawrence, C.D. Medley (Field Roscoe &amp; Co.), with a telegram from [Laurence] Pollinger to Frieda Lawrence"</t>
  </si>
  <si>
    <t>La Mc 2/7: acc 2913</t>
  </si>
  <si>
    <t>21 items</t>
  </si>
  <si>
    <t>http://mss-cat.nottingham.ac.uk/CalmView/Record.aspx?src=CalmView.Catalog&amp;id=La%2fMc%2f2%2f7&amp;pos=1</t>
  </si>
  <si>
    <t>D H Lawrence, Frieda lawrence, Philip Morrell, George Lawrence, Ada Clarke (nee Lawrence) and Lawrence Pollinger Ltd, publishers</t>
  </si>
  <si>
    <t>Jeffrey Bugg, of Nottingham, playwright</t>
  </si>
  <si>
    <t>"Research papers relating to Bugg's book Edgar Gilstrap Simpson: The Nottingham Artist, Jeweller and Craftsman, 2009-2015 and playscript (typescript) of 'A reconstruction of the trial of James Towle, John Slater and Benjamin Badder on charges connected with 'The Loughborough Job, that being the destruction of Heathcoat and Boden's mill on the 28th June 1816', with associated papers"</t>
  </si>
  <si>
    <t>1996, 2009-2015</t>
  </si>
  <si>
    <t>MS 1007: acc 2915, 2952</t>
  </si>
  <si>
    <t>High Pavement Chapel, Nottingham</t>
  </si>
  <si>
    <t>"Printed books, leaflets, notices and programmes concerning the North Midland Presbyterian and Unitarian Association and its churches; typescript lecture on 'The Portraits in the Memorial Hall of High Pavement Chapel', 1923, and printed roll of honour of members of the Unitarian and Free Christian Churches and Schools, 1914-1918"</t>
  </si>
  <si>
    <t>c.1898-c. 1931</t>
  </si>
  <si>
    <t>Hi: acc 2917, 2922</t>
  </si>
  <si>
    <t>1 file, 12 vols</t>
  </si>
  <si>
    <t>University of Nottingham: Cross Country and Athletics Society</t>
  </si>
  <si>
    <t>"Journals containing lists of committee and club members, minutes, photographs, race reports, and accounts; with photographs, newspaper cuttings, and newsletters"</t>
  </si>
  <si>
    <t>1949-1997</t>
  </si>
  <si>
    <t>UU 20: acc 2919; 2961</t>
  </si>
  <si>
    <t>7 boxes; 19.16 mb</t>
  </si>
  <si>
    <t>High Peak Borough Council: Planning Department</t>
  </si>
  <si>
    <t>"Copy drawings of the Market Arcade, Glossop, Derbyshire"</t>
  </si>
  <si>
    <t>nd [post-1974]</t>
  </si>
  <si>
    <t>MS 484: acc 2924</t>
  </si>
  <si>
    <t>Sealed Knot Society</t>
  </si>
  <si>
    <t>"Administration records including Orders of the Day Newsletters, correspondence and DVDs of various battle re-enactments "</t>
  </si>
  <si>
    <t>1970s-2010s</t>
  </si>
  <si>
    <t>SK: acc 2926</t>
  </si>
  <si>
    <t>2 archive boxes, 15 DVDs, 15 Gb</t>
  </si>
  <si>
    <t>Sealed Knot; Civil war re-enactment</t>
  </si>
  <si>
    <t>Professor Ray Page (1924-2012), historian</t>
  </si>
  <si>
    <t>"Papers relating to his research on runes"</t>
  </si>
  <si>
    <t>20th- 21st cents</t>
  </si>
  <si>
    <t>PRP</t>
  </si>
  <si>
    <t>31 boxes</t>
  </si>
  <si>
    <t>Lawrence Butler, archaeologist (1934-2014)</t>
  </si>
  <si>
    <t>"Papers of Lawrence Butler, relating to his research on medieval cross slabs and church monuments, including notes, sketches, maps, articles, correspondence and photographic material"</t>
  </si>
  <si>
    <t>1940s-2016</t>
  </si>
  <si>
    <t>MS 1010: acc 2929</t>
  </si>
  <si>
    <t>Lawrence Butler</t>
  </si>
  <si>
    <t>University of Nottingham: School of Health Sciences</t>
  </si>
  <si>
    <t>"Files of Becky Whittaker, Assistant Professor Palliative and End of Life Care, relating to education work in Cameroon and the University of Buea"</t>
  </si>
  <si>
    <t>2010s</t>
  </si>
  <si>
    <t>UA: acc 2931</t>
  </si>
  <si>
    <t>21.5 mb</t>
  </si>
  <si>
    <t>University of Nottingham: Arts Faculty</t>
  </si>
  <si>
    <t>"Publicity material"</t>
  </si>
  <si>
    <t>UA: acc 2932</t>
  </si>
  <si>
    <t>4 large portfolios, 1 box</t>
  </si>
  <si>
    <t>University of Nottingham Men's Hockey Club</t>
  </si>
  <si>
    <t>"Club's vision and strategy, with photographs of 1st to 5th X1 team and whole club "</t>
  </si>
  <si>
    <t>UU 17: acc 2933</t>
  </si>
  <si>
    <t>Ferdinando Ongania of Venice , (1842-1911), photographer, publisher and bookseller</t>
  </si>
  <si>
    <t>"Prints from 'La Basilica Di San Marco In Venezia' published by Ongania"</t>
  </si>
  <si>
    <t>1881-1884</t>
  </si>
  <si>
    <t>MS 1011: acc 2934</t>
  </si>
  <si>
    <t>66 prints</t>
  </si>
  <si>
    <t>Ferdinando Ongania</t>
  </si>
  <si>
    <t>Colin Wilson, author (1931 - 2013)</t>
  </si>
  <si>
    <t>"Interviews with Colin Wilson, 1999 - 2006; and CW'S letters to Nick Austin, editor, at Grafton Books, London, 1985, 1989,"</t>
  </si>
  <si>
    <t>1985-2006</t>
  </si>
  <si>
    <t>CWA: acc 2936, 2945</t>
  </si>
  <si>
    <t>6 cassette tapes, 3 items</t>
  </si>
  <si>
    <t>Colin Wilson</t>
  </si>
  <si>
    <t>Snibston Colliery, Coalville</t>
  </si>
  <si>
    <t>"Plan showing Snibston Mine Yard Seam"</t>
  </si>
  <si>
    <t>n.d. [20th cent]</t>
  </si>
  <si>
    <t>MS 699: acc 2954</t>
  </si>
  <si>
    <t>University of Nottingham: Estates Department</t>
  </si>
  <si>
    <t>"Plans of the Geology, Psychology and Cell Biology Building"</t>
  </si>
  <si>
    <t>1964-1969</t>
  </si>
  <si>
    <t>UF/E: acc 2937</t>
  </si>
  <si>
    <t>c. 100 plans</t>
  </si>
  <si>
    <t>Staff and students of Rev. Dr. Alan Richardson (1905-1975) Professor of Christian Theology and Dean of Arts at the University of Nottingham</t>
  </si>
  <si>
    <t>"Oral history report based on interviews with those who knew Dr Richardson
"</t>
  </si>
  <si>
    <t>MS 1017: acc 2940</t>
  </si>
  <si>
    <t>1 digital file, 63Kb</t>
  </si>
  <si>
    <t>University of Nottingham: Geospatial Research and Applications Centre of Excellence</t>
  </si>
  <si>
    <t>"Plans of Nottingham Geospatial Building"</t>
  </si>
  <si>
    <t>2007-2008</t>
  </si>
  <si>
    <t>U: acc 2941</t>
  </si>
  <si>
    <t>D H Lawrence (1885-1930), author</t>
  </si>
  <si>
    <t>"Note on Miss M[ollie] L. Skinner by D.H. Lawrence, with covering postcard to his mother in law, Anna, Baronin von Richthofen, 1924; bound manuscript of [A Little Moonshine with Lemon], nd [1925]
"</t>
  </si>
  <si>
    <t>1924 -1925</t>
  </si>
  <si>
    <t>La C 114: acc 2942; La L 31: acc 2946</t>
  </si>
  <si>
    <t>D H Lawrence; Mollie L Skinner; Anna, Baronin von Richthofen</t>
  </si>
  <si>
    <t>Grove Press, New York, USA</t>
  </si>
  <si>
    <t>"Documents relating to the first U.S. unexpergated publication of Lady Chatterley's Lover"</t>
  </si>
  <si>
    <t>La Mc 2/8: acc 2943</t>
  </si>
  <si>
    <t>D H Lawrence; Grove Press, New York</t>
  </si>
  <si>
    <t>University of Nottingham: Office of Global Engagement</t>
  </si>
  <si>
    <t>"Records relating to 'Celebrating Nottingham and Malaysia Day' events "</t>
  </si>
  <si>
    <t>U: acc 2944</t>
  </si>
  <si>
    <t>928 mb</t>
  </si>
  <si>
    <t>http://mss-cat.nottingham.ac.uk/CalmView/Record.aspx?src=CalmView.Catalog&amp;id=La%2fMc%2f2%2f8&amp;pos=1</t>
  </si>
  <si>
    <t>Coventry K D Patmore (1823 - 1896), poet and essayist and Edmond Gosse (1849 - 1928) poet, author and critic</t>
  </si>
  <si>
    <t>"Two copies of Angel in the House which include autograph letters from Coventry Patmore and Edmond Gosse"</t>
  </si>
  <si>
    <t>1856-1890</t>
  </si>
  <si>
    <t>Pt: acc 2948</t>
  </si>
  <si>
    <t>2 vol</t>
  </si>
  <si>
    <t>Coventry K D Patmore; Edmond Gosse</t>
  </si>
  <si>
    <t>Professor John Cooper, Professor of Psychiatry at the University of Nottingham</t>
  </si>
  <si>
    <t>"Books from the former Mapperley Hospital, Nottingham (now Duncan MacMillan House), formerly part of Professor J. Cooper's collection"</t>
  </si>
  <si>
    <t>1950-2008</t>
  </si>
  <si>
    <t>PJC: acc 2953</t>
  </si>
  <si>
    <t>c. 66 vols</t>
  </si>
  <si>
    <t>Professor John Cooper, psychiatrist</t>
  </si>
  <si>
    <t>printed material</t>
  </si>
  <si>
    <t>Barbara Barr (nee Weekley) (1904-1998), daughter of Frieda Lawrence</t>
  </si>
  <si>
    <t>"Letters "</t>
  </si>
  <si>
    <t>La: acc 2956</t>
  </si>
  <si>
    <t>Stephen Lowe (b 1947), playwright and director</t>
  </si>
  <si>
    <t>"Scripts, publicity material, published works, and reviews relating to The Ragged Trousered Philanthropists and other works, 1970s-2000s; with video recordings of interviews with SL, 2018
"</t>
  </si>
  <si>
    <t>1970s-2018</t>
  </si>
  <si>
    <t>SJL: acc 2957, 2967</t>
  </si>
  <si>
    <t>Stephen Lowe</t>
  </si>
  <si>
    <t>Cecil Howitt &amp; Partners, of Nottingham, architects and surveyors</t>
  </si>
  <si>
    <t>"Copy plans of proposed houses for Wortley Hall Close, University Park, University of Nottingham"</t>
  </si>
  <si>
    <t>MS 1500: acc 2958</t>
  </si>
  <si>
    <t>Cecil Howitt</t>
  </si>
  <si>
    <t>slight</t>
  </si>
  <si>
    <t>Stanley D Chapman, Emeritus Professor of Business History at the University of Nottingham</t>
  </si>
  <si>
    <t>"Research papers relating to regional industry, in particular hosiery and lace making and his PhD research notes on worsted spinning"</t>
  </si>
  <si>
    <t>PSC: acc 2963, 2971</t>
  </si>
  <si>
    <t>University of Nottingham: Department of Chemistry</t>
  </si>
  <si>
    <t>"Architectural drawings of the chemistry building, including one by Basil Spence, 1958; limited signed edition of The Life and Work of Professor W.H. Perkin" by John Greenaway, Jocelyn Field Thorpe and Robert Robinson, (winner of the Nobel prize for Chemistry, 1947) presented to Professor Frederick Kipping, the first Sir Jesse Boot Professor of Chemistry at the University of Nottingham; with photographs of the Department collected by Dr Harold Booth, 1980s
and miscellaneous certificates, 1890s; and files, plans, student records and other photographs, 20th-21st cents ,"</t>
  </si>
  <si>
    <t>1890s-21st cent</t>
  </si>
  <si>
    <t>UAD 13 Chemistry: acc 2962, 2973</t>
  </si>
  <si>
    <t>26 boxes</t>
  </si>
  <si>
    <t>Sir Basil Spence, architect;
Sir Robert Robinson, (1886 -1975) chemist, nobel laurate; Professor Frederick Kipping (1863-1949) chemist</t>
  </si>
  <si>
    <t>Papers of Professor Peter Mansfield, Nobel prize winner in Physiology or Medicine</t>
  </si>
  <si>
    <t>"Correspondence files, 1959-1995; files relating to external meetings/conferences attended, 1969-1983; requests for reprints, 1980-1996; diaries, 1979-1990 and files of published scientific papers"</t>
  </si>
  <si>
    <t>1959-1996</t>
  </si>
  <si>
    <t>PPM: acc 2964</t>
  </si>
  <si>
    <t>34 boxes</t>
  </si>
  <si>
    <t>Sir Peter Mansfield (1933 - 2013), physicist, nobel laureate</t>
  </si>
  <si>
    <t>Osbourne family of Brailsford, Derbyshire</t>
  </si>
  <si>
    <t>"Estate papers with family history notes written and acquired by Professor R.H. Osborne (d.2018)
"</t>
  </si>
  <si>
    <t>1600s-2000s</t>
  </si>
  <si>
    <t>MS 942: acc 2966</t>
  </si>
  <si>
    <t>Professor R H Osborne, Department of Geography, University of Nottingham</t>
  </si>
  <si>
    <t>"Departmental and university papers "</t>
  </si>
  <si>
    <t>PRO: acc 2968</t>
  </si>
  <si>
    <t>30 boxes</t>
  </si>
  <si>
    <t>University of Nottingham: Gothic Society</t>
  </si>
  <si>
    <t>"Photographs and ephemera "</t>
  </si>
  <si>
    <t>UU 22: acc 2969</t>
  </si>
  <si>
    <t>Mrs Anne Howard, (1928-2018), daughter of J D Chambers, (1876-1986), Professor of Social and Economic Geography, University of Nottingham and niece of Jessie Chambers, a friend of D H Lawrence</t>
  </si>
  <si>
    <t>"Personal papers including diaries, journals and photographs
"</t>
  </si>
  <si>
    <t>MS 1014: acc 2965</t>
  </si>
  <si>
    <t>David N Robinson OBE (1927-2017) of Louth, Lincolnshire</t>
  </si>
  <si>
    <t>"Printed University of Nottingham materials, ephemera, photographs and wooden model of mascot, the 'Chickerah' "</t>
  </si>
  <si>
    <t>MS 1015: acc 2970</t>
  </si>
  <si>
    <t>Highbury Hospital, Nottingham</t>
  </si>
  <si>
    <t>"Mortuary Register
"</t>
  </si>
  <si>
    <t>Uhh: acc 2974</t>
  </si>
  <si>
    <t>0.25m</t>
  </si>
  <si>
    <t>See column P</t>
  </si>
  <si>
    <t>University of Nottingham: Libraries</t>
  </si>
  <si>
    <t>"Copy photographs (4) of portraits of Charles Knight, (1791-1873), author and publisher and his family, with accompanying letters;"</t>
  </si>
  <si>
    <t>nd [c 1985]</t>
  </si>
  <si>
    <t>MS 136: acc 2975</t>
  </si>
  <si>
    <t>Charles Knight, (1791-1873), author and publisher</t>
  </si>
  <si>
    <t>Fred Westacott (1916-2001), communist and political activist</t>
  </si>
  <si>
    <t>"Autobiography, and obituary of Fred Westacott "</t>
  </si>
  <si>
    <t>2001-2002</t>
  </si>
  <si>
    <t>FW: acc 2976</t>
  </si>
  <si>
    <t>20.75 mb</t>
  </si>
  <si>
    <t>Fred Westacott</t>
  </si>
  <si>
    <t>Public Record Office of Northern Ireland</t>
  </si>
  <si>
    <t>Christ Church, Derriaghy, Lisburn, Co. Antrim</t>
  </si>
  <si>
    <t>"Digital copies of burial registers"</t>
  </si>
  <si>
    <t>1873-1913</t>
  </si>
  <si>
    <t>CR1/1/C/3-4</t>
  </si>
  <si>
    <t>117.8mb</t>
  </si>
  <si>
    <t>church, family history</t>
  </si>
  <si>
    <t>Magheracross Parish Church, Ballinamallard, Co. Fermanagh</t>
  </si>
  <si>
    <t>"Baptism and marriage register"</t>
  </si>
  <si>
    <t>1800-1967</t>
  </si>
  <si>
    <t>CR1/20/UNL/1</t>
  </si>
  <si>
    <t>0.6 linear metres</t>
  </si>
  <si>
    <t>Knockbreda Parish Church, Belfast , Co. Down</t>
  </si>
  <si>
    <t>"Digital copy of a graveyard book"</t>
  </si>
  <si>
    <t>1763-2014</t>
  </si>
  <si>
    <t>CR1/24/F/1</t>
  </si>
  <si>
    <t>52.7mb</t>
  </si>
  <si>
    <t>Craig's Parish Church, Cullybackey, Co. Antrim</t>
  </si>
  <si>
    <t>"Digital copies of baptism, burial and marriage registers, vestry books and preacher books"</t>
  </si>
  <si>
    <t>1839-1944</t>
  </si>
  <si>
    <t>CR1/55/1/1-3A; CR1/55/2/1/1-5; CR1/55/3/1-2; CR1/55/4/1/1-2; CR1/55/4/2/1; CR1/55/6/1</t>
  </si>
  <si>
    <t>904.5mb</t>
  </si>
  <si>
    <t>St Matthew's Parish Church, Shankill, Belfast, Co. Antrim</t>
  </si>
  <si>
    <t>"Digital copies of baptism, burial and marriage registers, vestry books and confirmation register"</t>
  </si>
  <si>
    <t>1858-1930</t>
  </si>
  <si>
    <t>CR1/65/1/3; CR1/65/2/5; CR1/65/3/1; CR1/65/4/1-3; CR1/65/7/1</t>
  </si>
  <si>
    <t>390.7mb</t>
  </si>
  <si>
    <t>Dromore Cathedral, Dromore, Co. Down</t>
  </si>
  <si>
    <t>"Digital copies of church warden's books"</t>
  </si>
  <si>
    <t>1801-1836</t>
  </si>
  <si>
    <t>CR1/119/7/1-2</t>
  </si>
  <si>
    <t>292.1mb</t>
  </si>
  <si>
    <t>church, cathedral, family history</t>
  </si>
  <si>
    <t>Christ Church, Lisburn, Co. Antrim</t>
  </si>
  <si>
    <t>"Digital copies of baptism and marriage registers"</t>
  </si>
  <si>
    <t>1849-1909</t>
  </si>
  <si>
    <t>CR1/123/1/1-10; CR1/123/2/1-4</t>
  </si>
  <si>
    <t>799.2mb</t>
  </si>
  <si>
    <t>Magheragall Parish Church, Lisburn, Co. Antrim</t>
  </si>
  <si>
    <t>"Digital copies of combined baptism, burial and marriage registers and one volume containing vestry minutes"</t>
  </si>
  <si>
    <t>1771-1870</t>
  </si>
  <si>
    <t>CR1/124/1/1-3</t>
  </si>
  <si>
    <t>117mb</t>
  </si>
  <si>
    <t>St Mark's Parish Church, Ballysillan, Belfast, Co. Antrim</t>
  </si>
  <si>
    <t>"Digital copies of baptism and marriage registers and vestry books"</t>
  </si>
  <si>
    <t>1856-1914</t>
  </si>
  <si>
    <t>CR1/125/1/1-2; CR1/125/2/1-2; CR1/125/4/1-4</t>
  </si>
  <si>
    <t>640.7mb</t>
  </si>
  <si>
    <t>St James Parish Church, Dunaghy, Cullybackey, Co. Antrim</t>
  </si>
  <si>
    <t>"Digital copies of baptism registers and vestry books"</t>
  </si>
  <si>
    <t>1794-2001</t>
  </si>
  <si>
    <t>CR1/126/1/1; CR1/126/4/1/1; CR1/126/4/2/1</t>
  </si>
  <si>
    <t>206.6mb</t>
  </si>
  <si>
    <t>Killagan Parish Church, Cullybackey, Co. Antrim</t>
  </si>
  <si>
    <t>"Digital copies of baptism, burial and marriage registers"</t>
  </si>
  <si>
    <t>1845-2001</t>
  </si>
  <si>
    <t>CR1/127/1/1; CR1/127/2/1; CR1/127/3/1</t>
  </si>
  <si>
    <t>166.1mb</t>
  </si>
  <si>
    <t>St Columba's Parish Church, King's Road, Belfast, Co. Down</t>
  </si>
  <si>
    <t>"Digital copies of baptism and marriage registers. Printed history of St Columba's Parish Church, 1896-2016."</t>
  </si>
  <si>
    <t>1890-2016</t>
  </si>
  <si>
    <t>CR1/128/1/1; CR1/128/2/1; CR1/128/7/1/1</t>
  </si>
  <si>
    <t>100.5mb;</t>
  </si>
  <si>
    <t>Presbyterian Church in Ireland</t>
  </si>
  <si>
    <t>"Printed booklet providing a list of ministers, congregations, licentiates and statistics, an annual report of the General Assembly and booklets containing church statements on the Troubles"</t>
  </si>
  <si>
    <t>1943-c.2017</t>
  </si>
  <si>
    <t>CR3/46/2/UNL/1; CR3/46/10; CR3/46/7/1-24</t>
  </si>
  <si>
    <t>0.15m</t>
  </si>
  <si>
    <t>Duncairn Presbyterian Church, Belfast, Co. Antrim</t>
  </si>
  <si>
    <t>"Copies of ‘The Link’ magazine"</t>
  </si>
  <si>
    <t>CR3/56/7</t>
  </si>
  <si>
    <t>Reformed Presbyterian Synod of Ireland</t>
  </si>
  <si>
    <t>"Minutes of proceedings "</t>
  </si>
  <si>
    <t>c.1870-1905</t>
  </si>
  <si>
    <t>CR5/5/A/2</t>
  </si>
  <si>
    <t>Dungannon Methodist Church, Dungannon, Co. Tyrone</t>
  </si>
  <si>
    <t>1830-1943</t>
  </si>
  <si>
    <t>CR6/23/1/1; CR6/23/2/1</t>
  </si>
  <si>
    <t>172.7mb</t>
  </si>
  <si>
    <t>Primitive Wesleyan Methodist Church, Moy &amp; Dungannon, Co. Tyrone</t>
  </si>
  <si>
    <t>"Digital copy of a baptism register"</t>
  </si>
  <si>
    <t>1874-1997</t>
  </si>
  <si>
    <t>CR6/24/1/1</t>
  </si>
  <si>
    <t>38.9mb</t>
  </si>
  <si>
    <t>Stewartstown Methodist Church, Co. Tyrone</t>
  </si>
  <si>
    <t>"Digital copy of a baptism and marriage register"</t>
  </si>
  <si>
    <t>1868-1921</t>
  </si>
  <si>
    <t>CR6/25/1/1; CR6/25/2/1</t>
  </si>
  <si>
    <t>138mb</t>
  </si>
  <si>
    <t>Carrickfergus Methodist Church, Co. Antrim</t>
  </si>
  <si>
    <t>1826-2015</t>
  </si>
  <si>
    <t>CR6/26/1-1A; CR6/26/2/1-2</t>
  </si>
  <si>
    <t>253.6mb</t>
  </si>
  <si>
    <t>Kellswater Reformed Presbyterian Church, Co. Antrim</t>
  </si>
  <si>
    <t>"Original building contract for Kellswater Meeting House, Co. Antrim"</t>
  </si>
  <si>
    <t>CR5/9/7</t>
  </si>
  <si>
    <t>0.01 linear metres</t>
  </si>
  <si>
    <t>Albert Bridge Congregational Church, Belfast, Co. Antrim</t>
  </si>
  <si>
    <t>"Digital copies of marriage registers"</t>
  </si>
  <si>
    <t>1878-1900</t>
  </si>
  <si>
    <t>CR7/14/2/1-6</t>
  </si>
  <si>
    <t>269.3mb</t>
  </si>
  <si>
    <t>J. A. Byrne, surveyor</t>
  </si>
  <si>
    <t>"Digital copies of maps and surveys of Newry Canal"</t>
  </si>
  <si>
    <t>c.1831</t>
  </si>
  <si>
    <t>D934/20/4A/1-11</t>
  </si>
  <si>
    <t>25.7mb</t>
  </si>
  <si>
    <t>local history, survey, Newry canal</t>
  </si>
  <si>
    <t>R Welch, photographer</t>
  </si>
  <si>
    <t>"Digital copies of photograph albums containing photographs of Irish landscapes and country life "</t>
  </si>
  <si>
    <t>1888-1914</t>
  </si>
  <si>
    <t>D1403/1-2</t>
  </si>
  <si>
    <t>107.9mb</t>
  </si>
  <si>
    <t>Photographs, Irish landscape</t>
  </si>
  <si>
    <t>"Digital copy of the pedigree of the Captain Sir William Cole Enniskillen Castle, Co. Fermanagh
"</t>
  </si>
  <si>
    <t>D1702/7/5</t>
  </si>
  <si>
    <t>7.2mb</t>
  </si>
  <si>
    <t>Enniskillen, Fermanagh</t>
  </si>
  <si>
    <t>Emma Duffin served with the Voluntary Aid Detachment (VAD) in Egypt and France during the First World War</t>
  </si>
  <si>
    <t>"Diaries of Emma Duffin while serving in Egypt and France "</t>
  </si>
  <si>
    <t>1915-1967</t>
  </si>
  <si>
    <t>D2109/18/4, 5A, 5B, 6, 7, 9</t>
  </si>
  <si>
    <t>181.7mb</t>
  </si>
  <si>
    <t>War, First World War</t>
  </si>
  <si>
    <t>William Betty, Coolaness House, Irvinestown, Co. Fermanagh</t>
  </si>
  <si>
    <t>"Farm account book, later used as cash account book "</t>
  </si>
  <si>
    <t>1759-1904</t>
  </si>
  <si>
    <t>D2347/1</t>
  </si>
  <si>
    <t>Local history</t>
  </si>
  <si>
    <t>"Digitised copy of a passenger book detailing the journey from Londonderry to Philadelphia, New Orleans, Quebec and St. John"</t>
  </si>
  <si>
    <t>1847-1849</t>
  </si>
  <si>
    <t>D2892/1/1</t>
  </si>
  <si>
    <t>247.1mb</t>
  </si>
  <si>
    <t>Emigration, emigrants, travel</t>
  </si>
  <si>
    <t>Cahir Healy (1877-1970), nationalist politician and MP</t>
  </si>
  <si>
    <t>"Additional political, literary and personal papers of Cahir Healy"</t>
  </si>
  <si>
    <t>1904-1911</t>
  </si>
  <si>
    <t>D2991/J</t>
  </si>
  <si>
    <t>0.3 linear metres</t>
  </si>
  <si>
    <t>Politics, Cahir Healy</t>
  </si>
  <si>
    <t>Michael Kamcke</t>
  </si>
  <si>
    <t>"Digital copies of black and white photographs of people and places taken at various locations throughout Northern Ireland"</t>
  </si>
  <si>
    <t>c.1859-1957</t>
  </si>
  <si>
    <t>D3038/1</t>
  </si>
  <si>
    <t>10.7mb</t>
  </si>
  <si>
    <t>Local history, photography</t>
  </si>
  <si>
    <t>"Digital copies of Lady Londonderry's writings on the subject of women's suffrage and the Women's Legion comprising printed material, poems, addresses and notes
"</t>
  </si>
  <si>
    <t>1908-1913</t>
  </si>
  <si>
    <t>D3099/3/6/1/1-8; D3099/3/6/2/1-3</t>
  </si>
  <si>
    <t>49.2mb</t>
  </si>
  <si>
    <t>Suffrage, women, Women's Legion</t>
  </si>
  <si>
    <t>John Singleton Darling, a Bank Manager from Ireland</t>
  </si>
  <si>
    <t>"Digital copy of a journal providing an insight in to Darling’s religious views as a member of the Brethren and his travels through Europe and America"</t>
  </si>
  <si>
    <t>1862-1898</t>
  </si>
  <si>
    <t>D3300/111/1</t>
  </si>
  <si>
    <t>96.1mb</t>
  </si>
  <si>
    <t>Local history, religion, travel, journey</t>
  </si>
  <si>
    <t>Private Henry Brooks, 6 Tramway St, Belfast who served in the 1st Battalion Royal Inniskilling Fusiliers</t>
  </si>
  <si>
    <t>"Digital copy of a diary of a voyage from Tientsin in China, to Secundrabad, India"</t>
  </si>
  <si>
    <t>1912-1914</t>
  </si>
  <si>
    <t>D3507/3</t>
  </si>
  <si>
    <t>20.6mb</t>
  </si>
  <si>
    <t>Travel, journey, war, maritime history</t>
  </si>
  <si>
    <t>Sloan Bell, former chairman of PACE (Protestant and Catholic Encounter)</t>
  </si>
  <si>
    <t>"Annual meetings, reports, and printed material relating to PACE"</t>
  </si>
  <si>
    <t>1992-1996</t>
  </si>
  <si>
    <t>D4098</t>
  </si>
  <si>
    <t>0.45 linear metres</t>
  </si>
  <si>
    <t>Religion</t>
  </si>
  <si>
    <t>"Digital copy of a patent and seal creating James Hamilton Viscount Claneboye "</t>
  </si>
  <si>
    <t>4 May 1622</t>
  </si>
  <si>
    <t>D4216/1/2</t>
  </si>
  <si>
    <t>21mb</t>
  </si>
  <si>
    <t>Family history, local history, Viscount Clandeboye</t>
  </si>
  <si>
    <t>John Brown of Moneymore, Co Londonderry, and New South Wales, Australia</t>
  </si>
  <si>
    <t>"Digital copy of a journal describing John Brown's voyage from Ireland to Australia, his life as a farmer in New South Wales and his return voyage to Ireland via Valparaiso and Cape Horn"</t>
  </si>
  <si>
    <t>1754-1838</t>
  </si>
  <si>
    <t>D4450/1</t>
  </si>
  <si>
    <t>248.1mb</t>
  </si>
  <si>
    <t>Emigration, farming, New South Wales, Ireland, Valparaiso, Cape Horn</t>
  </si>
  <si>
    <t>Theosophical Society</t>
  </si>
  <si>
    <t>"Annual reports of international branches of the society"</t>
  </si>
  <si>
    <t>1928-2003</t>
  </si>
  <si>
    <t>D4570/UNL/1</t>
  </si>
  <si>
    <t>Theosophical, religion, society, societies</t>
  </si>
  <si>
    <t>Various - compiled by a private collector</t>
  </si>
  <si>
    <t>"Digital copies of posters advertising circuses in Europe and North America "</t>
  </si>
  <si>
    <t>1960-1970</t>
  </si>
  <si>
    <t>D4577/6/1-24</t>
  </si>
  <si>
    <t>194.95mb</t>
  </si>
  <si>
    <t>Circus, entertainment</t>
  </si>
  <si>
    <t>Various including the Macoun family of Co Down and the Royal Ulster Yacht Club Regatta</t>
  </si>
  <si>
    <t>"Personal papers, newspaper clippings, photographs and genealogical material relating to the Macoun family of Magheralin, Co. Down; articles and photographs relating to the deep sea sailing ship the ‘Panmir’; papers relating to various sailing clubs including a series of programmes for the Royal Ulster Yacht Club (R.U.Y.C.) Regatta "</t>
  </si>
  <si>
    <t>c.1850-1977</t>
  </si>
  <si>
    <t>D4588</t>
  </si>
  <si>
    <t>Local history, sailing, yacht, family history</t>
  </si>
  <si>
    <t>Prisons Memory Archive - a collaborative project between film-makers and participants who had an association with Armagh Gaol and the Maze and Long Kesh Prison during the Troubles</t>
  </si>
  <si>
    <t>"Filmed walk-and-talk recordings set in Armagh Gaol and the Maze and Long Kesh Prison "</t>
  </si>
  <si>
    <t>2006-2007</t>
  </si>
  <si>
    <t>D4616/2/1/1-24</t>
  </si>
  <si>
    <t>137 gb</t>
  </si>
  <si>
    <t>Prison, oral history, Trouble, Northern Ireland</t>
  </si>
  <si>
    <t>Royal Belfast Golf Club</t>
  </si>
  <si>
    <t>"Additional minute books
"</t>
  </si>
  <si>
    <t>1881-1922</t>
  </si>
  <si>
    <t>D4650/1/1/1-4; D4650/1/2/1-4</t>
  </si>
  <si>
    <t>Sport, Golf</t>
  </si>
  <si>
    <t>The Donaldson family of Co. Down</t>
  </si>
  <si>
    <t>"Family papers including photographs certificates and photographs relating to Jonathan Pike Donaldson's service in the Royal Navy during WW2 "</t>
  </si>
  <si>
    <t>c.1900-c.1950.</t>
  </si>
  <si>
    <t>D4652</t>
  </si>
  <si>
    <t>0.15 linear metres</t>
  </si>
  <si>
    <t>Naval history, war, family history</t>
  </si>
  <si>
    <t>Mr Shaun Graham, former Town Clerk for Bangor, Co. Down</t>
  </si>
  <si>
    <t>"Records relating Mr Shaun Graham’s role as Bangor Town Clerk "</t>
  </si>
  <si>
    <t>c.1930-c.1970</t>
  </si>
  <si>
    <t>D4653</t>
  </si>
  <si>
    <t>4.9 linear metres</t>
  </si>
  <si>
    <t>Members of the Shaw and Moat families including Richard Humphreys Shaw (c.1808-1888) of Dunmurry, Belfast and Tobermesson, Co. Tyrone</t>
  </si>
  <si>
    <t>"Papers relating to the Shaw and Moat families comprising correspondence, including immigrant letters from relatives in America, accounts and printed material"</t>
  </si>
  <si>
    <t>c.1850-1950</t>
  </si>
  <si>
    <t>D4654/UNL/1</t>
  </si>
  <si>
    <t>1.5 linear metres</t>
  </si>
  <si>
    <t>Family history</t>
  </si>
  <si>
    <t>Major Hugh Moore Alexander</t>
  </si>
  <si>
    <t>"Printed material and annotated albums containing photographs taken by Major Alexander during his service with the Royal Army Medical Corp in Mesopotamia and Northern Russia during the First World War "</t>
  </si>
  <si>
    <t>c.1917-1944</t>
  </si>
  <si>
    <t>D4655/1/1-2; D4655/2/1-5</t>
  </si>
  <si>
    <t>War, photography, Mesopotamia, Russia</t>
  </si>
  <si>
    <t>Islandreagh Dyeing and Finishing Company, Dunadry, Co. Antrim</t>
  </si>
  <si>
    <t>"Sample thread books, accounts, plans and letters"</t>
  </si>
  <si>
    <t>c.1780-c.1980</t>
  </si>
  <si>
    <t>D4656/UNL/1</t>
  </si>
  <si>
    <t>0.9 linear metres</t>
  </si>
  <si>
    <t>Industry, linen</t>
  </si>
  <si>
    <t>Lockhart and Mackerell families of Co Antrim</t>
  </si>
  <si>
    <t>"Marriage certificates and licences, a national identity card and will "</t>
  </si>
  <si>
    <t>c.1917-1965</t>
  </si>
  <si>
    <t>D4658/1/1-5; D4568/2/1-2</t>
  </si>
  <si>
    <t>Various - compiled by David Russell Solicitors, Bangor, Co. Down</t>
  </si>
  <si>
    <t>"Legal documents including leases, deeds, wills and probate"</t>
  </si>
  <si>
    <t>1769-1965</t>
  </si>
  <si>
    <t>D4659/UNL/1</t>
  </si>
  <si>
    <t>Various newspapers</t>
  </si>
  <si>
    <t>"Files created by journalist Alan Murray over the course of his career containing newspaper cuttings on various topics relating to Northern Ireland politics, the army, police, individual politicians and secretaries of state"</t>
  </si>
  <si>
    <t>D4660/UNL/1</t>
  </si>
  <si>
    <t>2.1 linear metres</t>
  </si>
  <si>
    <t>Journalism, politics, army, police, politicians</t>
  </si>
  <si>
    <t>Irish Shipowners Company Ltd.</t>
  </si>
  <si>
    <t>"Minute and account book "</t>
  </si>
  <si>
    <t>1899-1937</t>
  </si>
  <si>
    <t>D4661/1/1-2</t>
  </si>
  <si>
    <t>0.1 linear metres</t>
  </si>
  <si>
    <t>Maritime history</t>
  </si>
  <si>
    <t>H &amp; J Martin Builders, Belfast, Co. Antrim</t>
  </si>
  <si>
    <t>"Account books, rent books, a contract/hand purchase book, cash book, indenture books and appointment of new trustees for debenture stockholders and loose papers (including indentures, articles of association, certificate of registration and certificate of incorporation)
"</t>
  </si>
  <si>
    <t>1860-1994</t>
  </si>
  <si>
    <t>D4662/UNL/1</t>
  </si>
  <si>
    <t>Building, local history, Belfast,</t>
  </si>
  <si>
    <t>Major Henry John Furniss Potter</t>
  </si>
  <si>
    <t>"Diaries relating to experiences in the British army and in the Ulster Defence regiment (UDR) "</t>
  </si>
  <si>
    <t>1941-2000</t>
  </si>
  <si>
    <t>D4663/UNL/1</t>
  </si>
  <si>
    <t>Local history, politics, war, Troubles, UDR, Ulster Defence Regiment, Northern Ireland</t>
  </si>
  <si>
    <t>Hyndman family members</t>
  </si>
  <si>
    <t>"Records relating to the Hyndman family including a ration book and a clothing book "</t>
  </si>
  <si>
    <t>1946-1950</t>
  </si>
  <si>
    <t>D4664</t>
  </si>
  <si>
    <t>West Down Zone of the Irish Indoor Bowling Association</t>
  </si>
  <si>
    <t>"Minute Book "</t>
  </si>
  <si>
    <t>1986-2013.</t>
  </si>
  <si>
    <t>D4665/2/1</t>
  </si>
  <si>
    <t>Sport, bowling</t>
  </si>
  <si>
    <t>R. Clements Lyttle photographic studio, Belfast</t>
  </si>
  <si>
    <t>"Photographs of Queen Elizabeth II and Prince Phillip's visit to Northern Ireland"</t>
  </si>
  <si>
    <t>D4666</t>
  </si>
  <si>
    <t>0.2 linear metres</t>
  </si>
  <si>
    <t>Royal Family</t>
  </si>
  <si>
    <t>Grand Lodge of Ireland</t>
  </si>
  <si>
    <t>"Printed proof copy of the Grand Lodge of Ireland's 'Roll of Honour' listing those members of the Masonic Order who served in the army, air force or navy during the First World War"</t>
  </si>
  <si>
    <t>1914-1919</t>
  </si>
  <si>
    <t>D4667/1</t>
  </si>
  <si>
    <t>War, masons</t>
  </si>
  <si>
    <t>William Montgomery &amp; Son, Valuers, Belfast, Co. Antrim</t>
  </si>
  <si>
    <t>"Inventory of the household goods of Robert M. Young, a partner at Young &amp; Mackenzie architects"</t>
  </si>
  <si>
    <t>D4668/1</t>
  </si>
  <si>
    <t>Architects, Belfast</t>
  </si>
  <si>
    <t>Central Council of the Irish Linen Industry</t>
  </si>
  <si>
    <t>"Pamphlets "</t>
  </si>
  <si>
    <t>c.1947-1982</t>
  </si>
  <si>
    <t>D4669</t>
  </si>
  <si>
    <t>linen industry, flax,</t>
  </si>
  <si>
    <t>John Gribbon, teacher at Park Parade School, Ravenhill Road, Belfast</t>
  </si>
  <si>
    <t>"Photograph of John Gribbon and six copies of the Park Parade School magazine"</t>
  </si>
  <si>
    <t>c.1928</t>
  </si>
  <si>
    <t>D4670</t>
  </si>
  <si>
    <t>0.02 linear metres</t>
  </si>
  <si>
    <t>Local history, school</t>
  </si>
  <si>
    <t>Steeple Community Association</t>
  </si>
  <si>
    <t>"Digitised copies of photographs of Steeple estate, Co. Antrim, and people who lived within it "</t>
  </si>
  <si>
    <t>c.1960-2018</t>
  </si>
  <si>
    <t>D4671</t>
  </si>
  <si>
    <t>66.2 mb</t>
  </si>
  <si>
    <t>Local history, community groups</t>
  </si>
  <si>
    <t>Bustard family of Louisville, Kentucky and Dublin and Donegal, Ireland.</t>
  </si>
  <si>
    <t>"Letters and legal papers including wills, indentures, legal documents, marriage settlements, mortgage"</t>
  </si>
  <si>
    <t>1757-1892</t>
  </si>
  <si>
    <t>D4672</t>
  </si>
  <si>
    <t>Local history, family history</t>
  </si>
  <si>
    <t>Northern Ireland Women's Football Association</t>
  </si>
  <si>
    <t>"Scrapbooks"</t>
  </si>
  <si>
    <t>c.1977-2003</t>
  </si>
  <si>
    <t>D4673/UNL/1</t>
  </si>
  <si>
    <t>Sport, football, women</t>
  </si>
  <si>
    <t>John Davison, who, with his brother Alexander Davison, ran a flax spinning and weaving business at Knockboy, Co. Antrim</t>
  </si>
  <si>
    <t>"Legal papers, including marriage certificates, wills, indentures, accounts and letters "</t>
  </si>
  <si>
    <t>1834 - c.2018</t>
  </si>
  <si>
    <t>0.09 linear metres</t>
  </si>
  <si>
    <t>Linen industry, flax,</t>
  </si>
  <si>
    <t>Arthur Richie, farmer and preacher from Goc Craig farm at Boghill, Mallusk, Co. Antrim</t>
  </si>
  <si>
    <t>"Two diaries and one photograph of members of the McGladdery family of Mallusk, Co. Antrim"</t>
  </si>
  <si>
    <t>1868-1974</t>
  </si>
  <si>
    <t>D4676</t>
  </si>
  <si>
    <t>UTV (formerly Ulster Television), a commercial broadcaster operating in Northern Ireland since 1959 and owned and operated by ITV since 2016.</t>
  </si>
  <si>
    <t>"Tapes, in a variety of formats, and cine film mainly of UTV 'rushes' (complete, unedited footage as captured) and digitised material"</t>
  </si>
  <si>
    <t>c. 1959-1993</t>
  </si>
  <si>
    <t>D4677</t>
  </si>
  <si>
    <t>1538 linear metres</t>
  </si>
  <si>
    <t>Broadcast, Film</t>
  </si>
  <si>
    <t>"Tapes, cine film and digitised material"</t>
  </si>
  <si>
    <t>c. 1959-1994</t>
  </si>
  <si>
    <t>1534gb</t>
  </si>
  <si>
    <t xml:space="preserve">Y </t>
  </si>
  <si>
    <t>Andrew Boyd, socialist writer, trade unionist and popular historian</t>
  </si>
  <si>
    <t>"Correspondence, newspaper clippings and manuscripts"</t>
  </si>
  <si>
    <t>D4679/UNL/1</t>
  </si>
  <si>
    <t>History, politics, trade unions</t>
  </si>
  <si>
    <t>E M Jope, former Head of the School of Archaeology at Queens University Belfast</t>
  </si>
  <si>
    <t>"Annotated proof copy of the Co. Down Survey"</t>
  </si>
  <si>
    <t>c.1966</t>
  </si>
  <si>
    <t>D4680/1</t>
  </si>
  <si>
    <t>Cairns Hill Residents' Association</t>
  </si>
  <si>
    <t>"Minutes, maps and correspondence relating to development plans in the Belfast Urban Area of Cairns Hill "</t>
  </si>
  <si>
    <t>c.1991-1996</t>
  </si>
  <si>
    <t>D4681/UNL/1</t>
  </si>
  <si>
    <t>Urban development, planning</t>
  </si>
  <si>
    <t>Mrs Harriet Lecky of Rockryan, Portrush, Co. Antrim</t>
  </si>
  <si>
    <t>"Letters and legal papers"</t>
  </si>
  <si>
    <t>c.1890-1904</t>
  </si>
  <si>
    <t>D4682</t>
  </si>
  <si>
    <t>Workman, Clark &amp; Co; Edward Southwell Charity, Downpatrick, Co. Down; Drawing room Circle group</t>
  </si>
  <si>
    <t>"10 volumes of legal papers relating to Workman, Clark &amp; Co; 1 deed relating to the Edward Southwell Charity in Downpatrick; memoir about the people living on the Malone Rd., Belfast in the mid-20th century by Mrs Totton for the Drawing Room Circle group"</t>
  </si>
  <si>
    <t>1730-1981</t>
  </si>
  <si>
    <t>D4683</t>
  </si>
  <si>
    <t>Local history, charity, charities</t>
  </si>
  <si>
    <t>Shelia Crawford, who was a member of the Ulster Group Theatre, Bedford Street, Belfast, Co. Antrim</t>
  </si>
  <si>
    <t>"Photographs of members of the Ulster Group Theatre and programmes of its performances "</t>
  </si>
  <si>
    <t>c.1905-1955</t>
  </si>
  <si>
    <t>D4684</t>
  </si>
  <si>
    <t>Theatre, Ulster Group Theatre</t>
  </si>
  <si>
    <t>William James Pirie, 1st Viscount Pirrie</t>
  </si>
  <si>
    <t>"Letter to Thomas Andrews in his capacity as chief of the design department (at Harland &amp; Wolff)"</t>
  </si>
  <si>
    <t>D4685/1/1</t>
  </si>
  <si>
    <t>Shipbuilding, Harland &amp; Wolff</t>
  </si>
  <si>
    <t>H (accessions only?)</t>
  </si>
  <si>
    <t>Mr Norman McGimpsey</t>
  </si>
  <si>
    <t>"Volume of gravestone inscriptions from Old Movilla graveyard, Co. Down"</t>
  </si>
  <si>
    <t>c. 1980</t>
  </si>
  <si>
    <t>D4686</t>
  </si>
  <si>
    <t>Castlecaulfield District Nursing Society</t>
  </si>
  <si>
    <t>"Minutes, accounts and correspondence"</t>
  </si>
  <si>
    <t>c.1920-1969</t>
  </si>
  <si>
    <t>D4687</t>
  </si>
  <si>
    <t>Nosing, nurses</t>
  </si>
  <si>
    <t>Herbert J Smyth</t>
  </si>
  <si>
    <t>"Testimonial letter "</t>
  </si>
  <si>
    <t>D4688</t>
  </si>
  <si>
    <t>Local history, linen</t>
  </si>
  <si>
    <t>Various including the Protestant Orphan Society</t>
  </si>
  <si>
    <t>"Papers including sheet music and a report from the Protestant Orphan Society "</t>
  </si>
  <si>
    <t>c.1930-1960</t>
  </si>
  <si>
    <t>D4689</t>
  </si>
  <si>
    <t>Northern Ireland Probate Court</t>
  </si>
  <si>
    <t>"Probate of John Bradley, a farmer from Co. Tyrone "</t>
  </si>
  <si>
    <t>D4690</t>
  </si>
  <si>
    <t>"Deeds, leases, letters and miscellaneous legal papers relating to various estates within Northern Ireland including those of the Earl of Enniskillen "</t>
  </si>
  <si>
    <t>c.1757-1970</t>
  </si>
  <si>
    <t>D4691/UNL/1</t>
  </si>
  <si>
    <t>John McCabe, professional genealogist</t>
  </si>
  <si>
    <t>"Genealogical research papers and articles"</t>
  </si>
  <si>
    <t>c.1950-c.2016</t>
  </si>
  <si>
    <t>D4692</t>
  </si>
  <si>
    <t>EMBRACE NI, a Christian organisation which supports ethnic minority groups in Northern Ireland,</t>
  </si>
  <si>
    <t>"Printed material "</t>
  </si>
  <si>
    <t>D4693</t>
  </si>
  <si>
    <t>Charity, charities, religion, ethnic minorities</t>
  </si>
  <si>
    <t>"Deeds and leases relating to property in Co. Antrim, Co. Armagh and Co. Down "</t>
  </si>
  <si>
    <t>c.1679-1948</t>
  </si>
  <si>
    <t>D4694/UNL/1</t>
  </si>
  <si>
    <t>Hugh Shearman, writer and journalist and member of the Connswater River Conservation Committee, Belfast</t>
  </si>
  <si>
    <t>"Political, religious and printed material of Hugh Shearman, and minutes, reports and memoranda of the Connswater River Conservation Committee"</t>
  </si>
  <si>
    <t>c.1942-1991</t>
  </si>
  <si>
    <t>D4695</t>
  </si>
  <si>
    <t>Politics, religion</t>
  </si>
  <si>
    <t>"Minutes, reports and memoranda"</t>
  </si>
  <si>
    <t>c.1984-1999</t>
  </si>
  <si>
    <t>D4696</t>
  </si>
  <si>
    <t>Conservation</t>
  </si>
  <si>
    <t>Northern Ireland Council for Ethnic Minorities (NICEM), an organisation which worked to promote good race relations and racial equality</t>
  </si>
  <si>
    <t>"Reports and submissions by NICEM on public policy and legislation, and training manuals/aids "</t>
  </si>
  <si>
    <t>D4697</t>
  </si>
  <si>
    <t>1.2 linear metres</t>
  </si>
  <si>
    <t>Charity, charities, ethnic minorities, race</t>
  </si>
  <si>
    <t>Charles Lanyon, surveyor for Co. Antrim for the Grand Jury, and later an architect</t>
  </si>
  <si>
    <t>"Plans, sections and drawings for improvements to the Coast Road, Co. Antrim"</t>
  </si>
  <si>
    <t>1842-1846</t>
  </si>
  <si>
    <t>D4698/UNL/1</t>
  </si>
  <si>
    <t>Charles, Lanyon, engineering</t>
  </si>
  <si>
    <t>Jim Hendron (b.1931), former politician and Chairman and President of the Alliance Party</t>
  </si>
  <si>
    <t>"Bound volume entitled 'The Militant Moderates: A memoir of the origins and development of the Alliance Party. The years 1969-2015'"</t>
  </si>
  <si>
    <t>D4699/1</t>
  </si>
  <si>
    <t>Politics, Northern Ireland</t>
  </si>
  <si>
    <t>Tina Irving, journalist</t>
  </si>
  <si>
    <t>"Correspondence and newsletters from Tina Irving relating to her experience as a journalist in Libya in the 1980s. "</t>
  </si>
  <si>
    <t>D4700/UNL/1</t>
  </si>
  <si>
    <t>Journalism, Libya</t>
  </si>
  <si>
    <t>Ulster Society of Organists and Choirmasters</t>
  </si>
  <si>
    <t>"Minutes, correspondence, photographs and printed material "</t>
  </si>
  <si>
    <t>1918-2017</t>
  </si>
  <si>
    <t>D4701/UNL/1</t>
  </si>
  <si>
    <t>3.7 linear metres</t>
  </si>
  <si>
    <t>Various (including Robert James Montgomery, Lady Stratford de Redcliffe, Sir Robert Ferguson, Ann Alexander, Lord Cranworth and Brigadier-General T. Yorke Scarlatt)</t>
  </si>
  <si>
    <t>"Digital copy of a volume of letters relating to the Crimean War "</t>
  </si>
  <si>
    <t>1854-1855</t>
  </si>
  <si>
    <t>T1638/18</t>
  </si>
  <si>
    <t>129.5 mb</t>
  </si>
  <si>
    <t>War, Crimean War</t>
  </si>
  <si>
    <t>Crommelin family</t>
  </si>
  <si>
    <t>"Digital copy of a typescript of genealogical notes (some in French) concerning the De la Cherois/ Crommelin family who fled from France to Holland following the Edict of Nantes, 1685"</t>
  </si>
  <si>
    <t>640-1870</t>
  </si>
  <si>
    <t>T2948/1/2</t>
  </si>
  <si>
    <t>42.3 mb</t>
  </si>
  <si>
    <t>Samuel Gaskin, Merchant Seaman</t>
  </si>
  <si>
    <t>"Digital copies of personal papers (includes a British Seaman's identity card, Seaman's record book and continuous certificates of discharge), a photograph of Mr Gaskin and a series of letters home to his sweetheart Jean, who later became his wife"</t>
  </si>
  <si>
    <t>c.1934-1962</t>
  </si>
  <si>
    <t>T3910/1/1-4</t>
  </si>
  <si>
    <t>101.9 mb</t>
  </si>
  <si>
    <t>Louis McConnell</t>
  </si>
  <si>
    <t>"One copy photograph of an accordion band, Pomeroy, Co. Tyrone and one photograph of Mona McConnell doing the hair of the first ‘Rose of Tralee’ from West Belfast. "</t>
  </si>
  <si>
    <t>T3963/15-17</t>
  </si>
  <si>
    <t>Photography, local history</t>
  </si>
  <si>
    <t>Lucy Sinton Kelly (née Derraugh) (1915-1958) was born in Belfast and was a nurse with the Queen Alexandra Imperial Military Service Reserve (QAIMNSR) during the First World War nurse</t>
  </si>
  <si>
    <t>"Digitised copies of papers relating to Lucy Sinton Kelly comprising a diary and autograph album, photographs, personal papers, correspondence, newspaper clippings, medals and postcard"</t>
  </si>
  <si>
    <t>1905-1958</t>
  </si>
  <si>
    <t>T3971</t>
  </si>
  <si>
    <t>160.4 mb</t>
  </si>
  <si>
    <t>Nursing, war</t>
  </si>
  <si>
    <t>Hansard Printing Company, London</t>
  </si>
  <si>
    <t>"Digital copy of a map of the golf courses of Royal County Down Golf Course"</t>
  </si>
  <si>
    <t>T3972/1/1</t>
  </si>
  <si>
    <t>14.9 mb</t>
  </si>
  <si>
    <t>Sport, golf</t>
  </si>
  <si>
    <t>Peter Lundy</t>
  </si>
  <si>
    <t>"Research papers relating to the Island Spinning Company and Samuel Waring M.B.E., D.C.M., who managed the company in its final years"</t>
  </si>
  <si>
    <t>T3973</t>
  </si>
  <si>
    <t>"Copy of a survey of the 'Strangford River’ (the entrance to Strangford Lough and accompanying notes"</t>
  </si>
  <si>
    <t>T3974</t>
  </si>
  <si>
    <t>Local history, survey</t>
  </si>
  <si>
    <t>"Copy notebook relating to the minutes of the Glenavy Loyalist/Unionist Association, Co. Antrim "</t>
  </si>
  <si>
    <t>1929-1957</t>
  </si>
  <si>
    <t>T3975</t>
  </si>
  <si>
    <t>Troubles, Northern Ireland</t>
  </si>
  <si>
    <t>James Bernard McCurley, amateur genealogist</t>
  </si>
  <si>
    <t>"Papers relating to the McCurley family of Ireland and America "</t>
  </si>
  <si>
    <t>T3977</t>
  </si>
  <si>
    <t>Various - compiled by private collector</t>
  </si>
  <si>
    <t>"Copy correspondence, photographs and family history papers relating to the Bankhead family of Ahoghill, Co. Antrim"</t>
  </si>
  <si>
    <t>1867-2012</t>
  </si>
  <si>
    <t>T3978/UNL/1</t>
  </si>
  <si>
    <t>William (Bill) Williamson of Ahorey, Richill, and Illinois and San Juan, America, and his brother John Williamson of Ahorey and Manchester.</t>
  </si>
  <si>
    <t>"Copy letters reflecting emigrant experiences in America and England"</t>
  </si>
  <si>
    <t>1856-1887</t>
  </si>
  <si>
    <t>T3979</t>
  </si>
  <si>
    <t>local history, family history, emigration</t>
  </si>
  <si>
    <t>"Copy deed of conveyance between the Reverend Robert Knox, Hugh Wardlow and Rev James Morgan, Belfast, Co. Antrim. "</t>
  </si>
  <si>
    <t>T3981</t>
  </si>
  <si>
    <t>"Copy deeds of the Irwine and Richardson families, Co. Londonderry "</t>
  </si>
  <si>
    <t>1754-1777</t>
  </si>
  <si>
    <t>T3982/1-2</t>
  </si>
  <si>
    <t>The Library of Trinity College Dublin</t>
  </si>
  <si>
    <t>Professor John Byrne (1933-2016), head of the School of Computer Science, TCD</t>
  </si>
  <si>
    <t>"Personal and professional papers including documentation of the computeriasation of both the University and the Library"</t>
  </si>
  <si>
    <t>1952-2000</t>
  </si>
  <si>
    <t>IE TCD MS 11572</t>
  </si>
  <si>
    <t>96 boxes</t>
  </si>
  <si>
    <t>academic, computer science, library science</t>
  </si>
  <si>
    <t>Leonard Family , Co Meath</t>
  </si>
  <si>
    <t>"Farm buisiness records"</t>
  </si>
  <si>
    <t>IE TCD MS 11573</t>
  </si>
  <si>
    <t>agriculture, Ireland 20th century</t>
  </si>
  <si>
    <t>anon</t>
  </si>
  <si>
    <t>"Military Establishment of Ireland as it stood on 22 May 1764."</t>
  </si>
  <si>
    <t>IE TCD MS 11577</t>
  </si>
  <si>
    <t>military history, colonisation, Ireland 18th century</t>
  </si>
  <si>
    <t>Dr Nicola Gordon Bowe (d. 4 Jan 2018)</t>
  </si>
  <si>
    <t>"Research papers relating to the life and artistic work of Beatrice Moss nee Elvery (Lady Glenavy) (1886-1970) "</t>
  </si>
  <si>
    <t>2000-2018</t>
  </si>
  <si>
    <t>IE TCD MS 11581</t>
  </si>
  <si>
    <t>women artists, art history, Irish art 19th century, Irish art 20th century</t>
  </si>
  <si>
    <t>Samuel Beckett (1906-89) , author, Nobel Laureate</t>
  </si>
  <si>
    <t>"Letters and published works sent to Marion Leigh. Theatrical ephemera"</t>
  </si>
  <si>
    <t>1960-80</t>
  </si>
  <si>
    <t>IE TCD MS 11585</t>
  </si>
  <si>
    <t>https://manuscripts.catalogue.tcd.ie/CalmView/Record.aspx?src=CalmView.Catalog&amp;id=IE+TCD+MS+11585&amp;pos=12</t>
  </si>
  <si>
    <t>Irish literature, drama, theatre, correspondence</t>
  </si>
  <si>
    <t>"Materials concerning the first production of the work Rockaby. "</t>
  </si>
  <si>
    <t>1979-80</t>
  </si>
  <si>
    <t>Mary Duncan (1885-1964), artist</t>
  </si>
  <si>
    <t>"sketchbooks"</t>
  </si>
  <si>
    <t>IE TCD MS 11597</t>
  </si>
  <si>
    <t>2 vols, 1 file</t>
  </si>
  <si>
    <t>https://manuscripts.catalogue.tcd.ie/CalmView/Record.aspx?src=CalmView.Catalog&amp;id=IE+TCD+MS+11597&amp;pos=4</t>
  </si>
  <si>
    <t>Women artists, art in Ireland</t>
  </si>
  <si>
    <t>Barking and Dagenham Archives and Local Studies Services</t>
  </si>
  <si>
    <t>Burnage, R.H; Govan, P</t>
  </si>
  <si>
    <t>"12 photographs and 4 drawings of sites in Barking"</t>
  </si>
  <si>
    <t>1860s-1920s</t>
  </si>
  <si>
    <t>ACQ2018/001</t>
  </si>
  <si>
    <t>Barking Abbey School</t>
  </si>
  <si>
    <t>"5 pupil diaries"</t>
  </si>
  <si>
    <t>1926-1931</t>
  </si>
  <si>
    <t>ACQ2018/002</t>
  </si>
  <si>
    <t>St Chad's Drama Group</t>
  </si>
  <si>
    <t>"Photographs and programmes relating to the group's performances"</t>
  </si>
  <si>
    <t>1990-2004</t>
  </si>
  <si>
    <t>BD441</t>
  </si>
  <si>
    <t>Barking Football Club</t>
  </si>
  <si>
    <t>"2 match programmes"</t>
  </si>
  <si>
    <t>ACQ2018/004</t>
  </si>
  <si>
    <t>sport, football</t>
  </si>
  <si>
    <t>12th Barking Scouts</t>
  </si>
  <si>
    <t>"Photos, badges, and memorabilia largely relating to the first world scout indaba held at Gilwell Park"</t>
  </si>
  <si>
    <t>ACQ2018/005</t>
  </si>
  <si>
    <t>scouts</t>
  </si>
  <si>
    <t>"Photos and loose papers relating to the scouts"</t>
  </si>
  <si>
    <t>ACQ2018/006</t>
  </si>
  <si>
    <t>Sullivan family</t>
  </si>
  <si>
    <t>"WWI trench diary; school photos for Green Lane Sschool and Whalebone Lane School; 100th birthday telegram"</t>
  </si>
  <si>
    <t>1914-2017</t>
  </si>
  <si>
    <t>BD442</t>
  </si>
  <si>
    <t>world war one, military</t>
  </si>
  <si>
    <t>Grace Simmonds, 1924-2011, Dagenham Girl Piper</t>
  </si>
  <si>
    <t>"Band admin; photos; press cuttings etc."</t>
  </si>
  <si>
    <t>c.1910-2012</t>
  </si>
  <si>
    <t>BD7/14</t>
  </si>
  <si>
    <t>music, entertainment</t>
  </si>
  <si>
    <t>London County Council</t>
  </si>
  <si>
    <t>"Estate plans for the Becontree Estate and the Chigwell Estate"</t>
  </si>
  <si>
    <t>c.1930s-1960s</t>
  </si>
  <si>
    <t>ACQ2018/009</t>
  </si>
  <si>
    <t>housing</t>
  </si>
  <si>
    <t>"VHS video recording focusing on the closure of Fanshawe Library"</t>
  </si>
  <si>
    <t>c.1980s-1990s</t>
  </si>
  <si>
    <t>ACQ2018/010</t>
  </si>
  <si>
    <t>libraries</t>
  </si>
  <si>
    <t>Valence House Museum</t>
  </si>
  <si>
    <t>"Photographs of Valence Fair event"</t>
  </si>
  <si>
    <t>ACQ2018/011</t>
  </si>
  <si>
    <t>9.35gb</t>
  </si>
  <si>
    <t>Becontree, Chadwell Heath &amp; District British Legion</t>
  </si>
  <si>
    <t>"two photographs - one fo the women's section and one of a children's party"</t>
  </si>
  <si>
    <t>c.1950s</t>
  </si>
  <si>
    <t>ACQ2018/012</t>
  </si>
  <si>
    <t>James Howson, Curator of Valence House Museum</t>
  </si>
  <si>
    <t>"Notes and research papers belonging to Mr Howson"</t>
  </si>
  <si>
    <t>c.1960s-1980s</t>
  </si>
  <si>
    <t>ACQ2018/013</t>
  </si>
  <si>
    <t>Private Harry Portwain</t>
  </si>
  <si>
    <t>"Letter from the front to Miss D Parsey of 154 Arden Crescent and electricity meter cards"</t>
  </si>
  <si>
    <t>1944-c.1950s</t>
  </si>
  <si>
    <t>ACQ2018/014</t>
  </si>
  <si>
    <t>world war two, military</t>
  </si>
  <si>
    <t>The Gordon family of Barking</t>
  </si>
  <si>
    <t>"Papers and ephemera relating to the family including local councillor Bessie Sheffield and WWI soldier Douglas Gordon"</t>
  </si>
  <si>
    <t>1880s-1980s</t>
  </si>
  <si>
    <t>ACQ2018/015</t>
  </si>
  <si>
    <t>The Spashett Family of Dagenham</t>
  </si>
  <si>
    <t>"Papers relating to property in Chadwell Heath and to property on Bentry Heath known as the Ship and Anchor; papers from the Essex Rifles; correspondence with family in Australia"</t>
  </si>
  <si>
    <t>1830s-1960s</t>
  </si>
  <si>
    <t>ACQ2018/016</t>
  </si>
  <si>
    <t>military</t>
  </si>
  <si>
    <t>"Letter re. murder of David Trott"</t>
  </si>
  <si>
    <t>ACQ2018/017</t>
  </si>
  <si>
    <t>crime</t>
  </si>
  <si>
    <t>"2 photographs of the old level crossing in Barking"</t>
  </si>
  <si>
    <t>c.1900-1906</t>
  </si>
  <si>
    <t>ACQ2018/018</t>
  </si>
  <si>
    <t>transport, trains</t>
  </si>
  <si>
    <t>Mr Robery</t>
  </si>
  <si>
    <t>"Research papers including 18th/19th century newspapers, papers and certificates of Home Guard member, photos of Stephens &amp; Hynson oil refiners, photos of town quay repairs, photos of Barking Abbey excavations"</t>
  </si>
  <si>
    <t>ACQ2018/019</t>
  </si>
  <si>
    <t>world war two, military, archaeology</t>
  </si>
  <si>
    <t>Five Elms School</t>
  </si>
  <si>
    <t>"16 Admission registers, 1929-1997; 6 log books, 1929-1981; 3 photo albums, 1950s; school building plans, 1990s; 1 accident book, 1990s."</t>
  </si>
  <si>
    <t>1929-1997</t>
  </si>
  <si>
    <t>ACQ2018/020</t>
  </si>
  <si>
    <t>"1 rolled panoramic photograph"</t>
  </si>
  <si>
    <t>ACQ2018/021</t>
  </si>
  <si>
    <t>"8 rolled panoramic photographs"</t>
  </si>
  <si>
    <t>1935-1967</t>
  </si>
  <si>
    <t>ACQ2018/022</t>
  </si>
  <si>
    <t>Barking Hospital</t>
  </si>
  <si>
    <t>"1 photo of the hydrotherapy pool and 1 of a member of staff in the pharmacy"</t>
  </si>
  <si>
    <t>c.1960s</t>
  </si>
  <si>
    <t>ACQ2018/023</t>
  </si>
  <si>
    <t>health, hospitals</t>
  </si>
  <si>
    <t>"Maternity Ward Records - 3 registers of drugs issued and 1 discharge register"</t>
  </si>
  <si>
    <t>ACQ2018/024</t>
  </si>
  <si>
    <t>Borough of Barking Engineer's Department</t>
  </si>
  <si>
    <t>"Negatives of WWII bomb damage; four glass negatives of aerial views of the borough; 1 glass negative of the Phoenix motor boat launch"</t>
  </si>
  <si>
    <t>ACQ2018/025</t>
  </si>
  <si>
    <t>Mixed</t>
  </si>
  <si>
    <t>"Records of local politics including Chadwell Heath Labour Party; Chadwell Heath Residents' Association; Marks Gate Local Agenda; Romford Co-operative Consumer Group; North East Thames Co-operative Consumer Group"</t>
  </si>
  <si>
    <t>1976-2017</t>
  </si>
  <si>
    <t>ACQ2018/026</t>
  </si>
  <si>
    <t>politics</t>
  </si>
  <si>
    <t>Unknown professional photographer</t>
  </si>
  <si>
    <t>"6 digital photographs of the Dagenham Sea Cadets"</t>
  </si>
  <si>
    <t>c.1950/60</t>
  </si>
  <si>
    <t>ACQ2018/027</t>
  </si>
  <si>
    <t>0.64mb</t>
  </si>
  <si>
    <t>LBBD Planning Department</t>
  </si>
  <si>
    <t>"Assorted plans and planning applications for various industrial sites (Ford, Briggs, May &amp; Baker, Pritchett &amp; Gold, Solvent Products, Sterling Engineering, Cape Asbestos), the LCC Becontree Estate, and 19th century housing in Barking"</t>
  </si>
  <si>
    <t>1890-c.1970s</t>
  </si>
  <si>
    <t>ACQ2018/028</t>
  </si>
  <si>
    <t>planning, building, housing, industry</t>
  </si>
  <si>
    <t>Tate &amp; Lyle</t>
  </si>
  <si>
    <t>"Long service certificate of Dagenham man James Alwood Bennett and photographs of staff and events at Tate &amp; Lyle where Bennett's two daughters were 'sugar girls'"</t>
  </si>
  <si>
    <t>c.1940s-1960s</t>
  </si>
  <si>
    <t>ACQ2018/029</t>
  </si>
  <si>
    <t>industry</t>
  </si>
  <si>
    <t>Joan Wilby, trainee midwife</t>
  </si>
  <si>
    <t>"Medical casenotes kept by Wilby when training - one for East London including Dagenham and one for Plymouth"</t>
  </si>
  <si>
    <t>1967-1968</t>
  </si>
  <si>
    <t>ACQ2018/030</t>
  </si>
  <si>
    <t>health, medicine, midwifery</t>
  </si>
  <si>
    <t>Samuel Williams &amp; Co; Tate &amp; Lyle</t>
  </si>
  <si>
    <t>"Black and white photographs of Samuel Williams &amp; Co and Tate &amp; Lyle"</t>
  </si>
  <si>
    <t>ACQ2018/031</t>
  </si>
  <si>
    <t>Manor School, Dagenham</t>
  </si>
  <si>
    <t>"Photographs of school events and class groups"</t>
  </si>
  <si>
    <t>1936-c.2000</t>
  </si>
  <si>
    <t>ACQ2018/032</t>
  </si>
  <si>
    <t>Kaye Parish, local resident</t>
  </si>
  <si>
    <t>"Digital scans relating to local council housing rents and a local wedding"</t>
  </si>
  <si>
    <t>1940s-1980s</t>
  </si>
  <si>
    <t>ACQ2018/033</t>
  </si>
  <si>
    <t>4.39gb</t>
  </si>
  <si>
    <t>"Barking Sports Council magazine; Dagenham FC fanzine; Dagger magazine; Dagenham FC offical handbook; Dagenham FC history"</t>
  </si>
  <si>
    <t>ACQ2018/034</t>
  </si>
  <si>
    <t>Hoye family</t>
  </si>
  <si>
    <t>"Assorted material relating to family in Hertfordshire and an LBBD street plan. ALL HERTFORDSHIRE MATERIAL TO BE TRANSFERRED"</t>
  </si>
  <si>
    <t>ACQ2018/035</t>
  </si>
  <si>
    <t>Frank Baker, local resident</t>
  </si>
  <si>
    <t>"The Voice of Fords Workers' the official organ of the joint shop stewards committee of Ford, Kelsey hayes, and Briggs; letters re council house repairs"</t>
  </si>
  <si>
    <t>1953-1956</t>
  </si>
  <si>
    <t>ACQ2018/036</t>
  </si>
  <si>
    <t>industry, housing</t>
  </si>
  <si>
    <t>Eastside Community Heritage</t>
  </si>
  <si>
    <t>"Oral history interviews and film from event as part of 'Memory Lane' project"</t>
  </si>
  <si>
    <t>ACQ2018/037</t>
  </si>
  <si>
    <t>5.7gb</t>
  </si>
  <si>
    <t>"60 35mm slides of local sites etc."</t>
  </si>
  <si>
    <t>ACQ2018/038</t>
  </si>
  <si>
    <t>Barking Congregational Church</t>
  </si>
  <si>
    <t>"Newspaper cuttings; brochures relating to opening of new church; 1 painting; 2 photos; 1 copperplate"</t>
  </si>
  <si>
    <t>ACQ2018/039</t>
  </si>
  <si>
    <t>religion</t>
  </si>
  <si>
    <t>Elizabeth May Wood nee Williams, local resident</t>
  </si>
  <si>
    <t>"typescript account of working at the 'Shadow Factory' - a munitions factory on Rainham Road South"</t>
  </si>
  <si>
    <t>ACQ2018/040</t>
  </si>
  <si>
    <t>world war two, industry, munitions</t>
  </si>
  <si>
    <t>Jimmy McDermott, local resident</t>
  </si>
  <si>
    <t>"Typed personal memoir - includes WWII evacuation, national service in Northern Ireland, working at Ford, trade unionism, time as local councillor for Barking Eastbury Ward. With accompanying ephemera"</t>
  </si>
  <si>
    <t>late 20th century</t>
  </si>
  <si>
    <t>ACQ2018/041</t>
  </si>
  <si>
    <t>education, industry, military, memoir, local politics</t>
  </si>
  <si>
    <t>Dagenham County High</t>
  </si>
  <si>
    <t>"exam papers and certificates"</t>
  </si>
  <si>
    <t>ACQ2018/042</t>
  </si>
  <si>
    <t>"WWI cigarette cards showing VC winners Job Drain and Francis Grenfell"</t>
  </si>
  <si>
    <t>1910s</t>
  </si>
  <si>
    <t>ACQ2018/043</t>
  </si>
  <si>
    <t>world war one</t>
  </si>
  <si>
    <t>Phoebe Norris-Kirk</t>
  </si>
  <si>
    <t>"5 photos - one identified as being of group in Witten"</t>
  </si>
  <si>
    <t>ACQ2018/044</t>
  </si>
  <si>
    <t>"10 postcards - 4 of Dagenham scenes and 6 WWI including 1 silk postcard"</t>
  </si>
  <si>
    <t>c.1910s-1950s</t>
  </si>
  <si>
    <t>ACQ2018/045</t>
  </si>
  <si>
    <t>Colonel Loftus, head teacher of Barking Abbey School &amp; H.B. Johnson, curator of Barking Museum</t>
  </si>
  <si>
    <t>"Correspondence re. inscriptions on stones from old workhouse"</t>
  </si>
  <si>
    <t>ACQ2018/046</t>
  </si>
  <si>
    <t>"Property deeds, conveyances, assignments, and terms of tenancy relating to The Swan beerhouse, Queens Road, barking"</t>
  </si>
  <si>
    <t>late 19th century</t>
  </si>
  <si>
    <t>ACQ2018/047</t>
  </si>
  <si>
    <t>"Coloured linen plan of old and new highways on the Becontree Housing Estate"</t>
  </si>
  <si>
    <t>ACQ2018/048</t>
  </si>
  <si>
    <t>housing, planning</t>
  </si>
  <si>
    <t>"Tower of London poppy"</t>
  </si>
  <si>
    <t>ACQ2018/049</t>
  </si>
  <si>
    <t>"Plan of 'Becontree - site no.9 Barking Key plan'"</t>
  </si>
  <si>
    <t>ACQ2018/050</t>
  </si>
  <si>
    <t>Erkenwald Girls' School</t>
  </si>
  <si>
    <t>"13 photos - copies of old class photos and groups of teachers and photos of reunion"</t>
  </si>
  <si>
    <t>c.1940s-2004</t>
  </si>
  <si>
    <t>ACQ2018/051</t>
  </si>
  <si>
    <t>Joyce Petchey, local resident</t>
  </si>
  <si>
    <t>"4 photographs of storm damage in St Margaret's Churchyard"</t>
  </si>
  <si>
    <t>ACQ2018/052</t>
  </si>
  <si>
    <t>"Photographs of local Home Guard"</t>
  </si>
  <si>
    <t>c.1940s</t>
  </si>
  <si>
    <t>ACQ2018/053</t>
  </si>
  <si>
    <t>world war two</t>
  </si>
  <si>
    <t>"5 Photographs of Willis Hawes Farmhouse and Longbridge Farmhouse"</t>
  </si>
  <si>
    <t>c.1930s-1950s</t>
  </si>
  <si>
    <t>ACQ2018/054</t>
  </si>
  <si>
    <t>"3 photos of bomb damage to St Paul's Church"</t>
  </si>
  <si>
    <t>ACQ2018/055</t>
  </si>
  <si>
    <t>S Adams, photographer</t>
  </si>
  <si>
    <t>"3 photos of Limbourne Avenue Coronation Party"</t>
  </si>
  <si>
    <t>ACQ2018/056</t>
  </si>
  <si>
    <t>"5 photos of workers at Briggs Motor Bodies"</t>
  </si>
  <si>
    <t>ACQ2018/057</t>
  </si>
  <si>
    <t>Barking Adult College</t>
  </si>
  <si>
    <t>"Photos; prospectuses; governing body minutes; budget monitoring; project management meeting minutes; capital monitoring reports; governing body finance"</t>
  </si>
  <si>
    <t>c.1980s-2010s</t>
  </si>
  <si>
    <t>ACQ2018/058</t>
  </si>
  <si>
    <t>20 boxes</t>
  </si>
  <si>
    <t>Mr Goffin</t>
  </si>
  <si>
    <t>"Photograph album belonging to Mr Goffin, containing 4 photographs of Barking"</t>
  </si>
  <si>
    <t>c.1920s</t>
  </si>
  <si>
    <t>ACQ2018/059</t>
  </si>
  <si>
    <t>"4 photos of engines used to build the Becontree Estate - the 'Cecil Levita', the 'Forth', and the 'Southsea'"</t>
  </si>
  <si>
    <t>ACQ2018/060</t>
  </si>
  <si>
    <t>transport, trains, housing</t>
  </si>
  <si>
    <t>"Photo of 293 bus to Dagenham"</t>
  </si>
  <si>
    <t>ACQ2018/061</t>
  </si>
  <si>
    <t>transport, buses</t>
  </si>
  <si>
    <t>"2 photos of trams in Barking"</t>
  </si>
  <si>
    <t>c.1900-1920s</t>
  </si>
  <si>
    <t>ACQ2018/062</t>
  </si>
  <si>
    <t>transport, trams</t>
  </si>
  <si>
    <t>"6 Photos of interior of Barking Power Station"</t>
  </si>
  <si>
    <t>c.1930s</t>
  </si>
  <si>
    <t>ACQ2018/063</t>
  </si>
  <si>
    <t>Various (inc Crown copyright)</t>
  </si>
  <si>
    <t>"24 photographs of Barking Hospital including visit of Princess Alexandra and hospital cleaners strike; brochure for Samuel Williams Thames Terminal"</t>
  </si>
  <si>
    <t>ACQ2018/064</t>
  </si>
  <si>
    <t>hospitals, industry, politics</t>
  </si>
  <si>
    <t>Bexley Local Studies and Archive Centre</t>
  </si>
  <si>
    <t>Anthony Hills, local resident</t>
  </si>
  <si>
    <t>"Photographs of Blackfen Primary School"</t>
  </si>
  <si>
    <t>1945-1960</t>
  </si>
  <si>
    <t>Keith Ormston, local resident</t>
  </si>
  <si>
    <t>"Photographs"</t>
  </si>
  <si>
    <t>1931-1932</t>
  </si>
  <si>
    <t>Football</t>
  </si>
  <si>
    <t>Paul Morris, Borough Librarian</t>
  </si>
  <si>
    <t>"Antiquarian Papers"</t>
  </si>
  <si>
    <t>1965-1980</t>
  </si>
  <si>
    <t>PE154</t>
  </si>
  <si>
    <t>http://www.bexleyarchives.org.uk/Calmview/Record.aspx?src=CalmView.Catalog&amp;id=PE154&amp;pos=1</t>
  </si>
  <si>
    <t>Bexley</t>
  </si>
  <si>
    <t>The General Electric Company Limited</t>
  </si>
  <si>
    <t>"Photograph Album of Nucleur Power stations"</t>
  </si>
  <si>
    <t>1961-1966</t>
  </si>
  <si>
    <t>PHGEC</t>
  </si>
  <si>
    <t>http://www.bexleyarchives.org.uk/Calmview/Record.aspx?src=CalmView.Catalog&amp;id=PHGEC&amp;pos=1</t>
  </si>
  <si>
    <t>Nucleur power</t>
  </si>
  <si>
    <t>Borough of Erith</t>
  </si>
  <si>
    <t>"Registers"</t>
  </si>
  <si>
    <t>1938-1965</t>
  </si>
  <si>
    <t>LAER</t>
  </si>
  <si>
    <t>http://www.bexleyarchives.org.uk/Calmview/Record.aspx?src=CalmView.Catalog&amp;id=LAER&amp;pos=1</t>
  </si>
  <si>
    <t>Factories, workshops, bakehouses</t>
  </si>
  <si>
    <t>Derek Wood, local resident</t>
  </si>
  <si>
    <t>"Slides of Blendon Methodist Church"</t>
  </si>
  <si>
    <t>Blendon, methodism</t>
  </si>
  <si>
    <t>Danson Hockey Club</t>
  </si>
  <si>
    <t>1922-1937</t>
  </si>
  <si>
    <t>PHDHC</t>
  </si>
  <si>
    <t>http://www.bexleyarchives.org.uk/Calmview/Record.aspx?src=CalmView.Catalog&amp;id=PHDHC&amp;pos=1</t>
  </si>
  <si>
    <t>Danson, hockey</t>
  </si>
  <si>
    <t>Allan Bedford, local resident</t>
  </si>
  <si>
    <t>"Photographs of Belvedere Floods"</t>
  </si>
  <si>
    <t>PHBED</t>
  </si>
  <si>
    <t>http://www.bexleyarchives.org.uk/Calmview/Record.aspx?src=CalmView.Catalog&amp;id=PHBED&amp;pos=1</t>
  </si>
  <si>
    <t>Belvedere, floods</t>
  </si>
  <si>
    <t>Denise Baldwin, local historian</t>
  </si>
  <si>
    <t>"Photographs of Street Parties"</t>
  </si>
  <si>
    <t>1945-1953</t>
  </si>
  <si>
    <t>VE Day, VJ Day, Coronation</t>
  </si>
  <si>
    <t>Silvia Malt, local historian</t>
  </si>
  <si>
    <t>"Photographs of Local Schools"</t>
  </si>
  <si>
    <t>1951-1972</t>
  </si>
  <si>
    <t>Capel, Cure, Peachey and Bates Solicitors</t>
  </si>
  <si>
    <t>"Deeds of Crayford"</t>
  </si>
  <si>
    <t>http://www.bexleyarchives.org.uk/Calmview/Record.aspx?src=CalmView.Catalog&amp;id=BUCCP&amp;pos=1</t>
  </si>
  <si>
    <t>Crayford</t>
  </si>
  <si>
    <t>Thomas Noble Welch, local coalman</t>
  </si>
  <si>
    <t>"Photograph of Slade Green Depot"</t>
  </si>
  <si>
    <t>Digital Works Limited</t>
  </si>
  <si>
    <t>"Oral History Project"</t>
  </si>
  <si>
    <t>2 CDs</t>
  </si>
  <si>
    <t>Thames,lightermen</t>
  </si>
  <si>
    <t>St Thomas More Roman Catholic Church, Bexleyheath</t>
  </si>
  <si>
    <t>"Photographs, Ephemera"</t>
  </si>
  <si>
    <t>1954-1970</t>
  </si>
  <si>
    <t>NCCTM</t>
  </si>
  <si>
    <t>http://www.bexleyarchives.org.uk/Calmview/Record.aspx?src=CalmView.Catalog&amp;id=NCCTM&amp;pos=1</t>
  </si>
  <si>
    <t>Bexleyheath, catholicism</t>
  </si>
  <si>
    <t>London Borough of Bexley</t>
  </si>
  <si>
    <t>"Council Minutes"</t>
  </si>
  <si>
    <t>LALB</t>
  </si>
  <si>
    <t>http://www.bexleyarchives.org.uk/Calmview/Record.aspx?src=CalmView.Catalog&amp;id=LALB&amp;pos=1</t>
  </si>
  <si>
    <t>Bexley Forty One Club</t>
  </si>
  <si>
    <t>"Administrative Papers, Ephemera"</t>
  </si>
  <si>
    <t>1998-2018</t>
  </si>
  <si>
    <t>http://www.bexleyarchives.org.uk/Calmview/Record.aspx?src=CalmView.Catalog&amp;id=CSBFO&amp;pos=1</t>
  </si>
  <si>
    <t>Leisure</t>
  </si>
  <si>
    <t>Charles Edward Gamon, local councillor</t>
  </si>
  <si>
    <t>"Maps, Correspondence, Press Cuttings"</t>
  </si>
  <si>
    <t>1930-1975</t>
  </si>
  <si>
    <t>PEVAR</t>
  </si>
  <si>
    <t>http://www.bexleyarchives.org.uk/Calmview/Record.aspx?src=CalmView.Catalog&amp;id=PEVAR&amp;pos=1</t>
  </si>
  <si>
    <t>Sidcup, local government</t>
  </si>
  <si>
    <t>Margaret Alice Darsey, local resident</t>
  </si>
  <si>
    <t>"Photographs of Erith"</t>
  </si>
  <si>
    <t>1870-1930</t>
  </si>
  <si>
    <t>PHDSY</t>
  </si>
  <si>
    <t>http://www.bexleyarchives.org.uk/Calmview/Record.aspx?src=CalmView.Catalog&amp;id=PHDSY&amp;pos=1</t>
  </si>
  <si>
    <t>Erith</t>
  </si>
  <si>
    <t>Kentish Times Newspapers Limited</t>
  </si>
  <si>
    <t>"Negatives (Photographs)"</t>
  </si>
  <si>
    <t>1948-1998</t>
  </si>
  <si>
    <t>PHKT</t>
  </si>
  <si>
    <t>5 linear metres</t>
  </si>
  <si>
    <t>http://www.bexleyarchives.org.uk/Calmview/Record.aspx?src=CalmView.Catalog&amp;id=PHKT&amp;pos=1</t>
  </si>
  <si>
    <t>Bexley, newspapers</t>
  </si>
  <si>
    <t>Trevor Cooper, local historian</t>
  </si>
  <si>
    <t>"Biographical Papers"</t>
  </si>
  <si>
    <t>Childrens Homes</t>
  </si>
  <si>
    <t>Parish of All Saints, Belvedere</t>
  </si>
  <si>
    <t>"Register of Services, Faculties, PCC minutes"</t>
  </si>
  <si>
    <t>1950-2012</t>
  </si>
  <si>
    <t>PA137C</t>
  </si>
  <si>
    <t>http://www.bexleyarchives.org.uk/Calmview/Record.aspx?src=CalmView.Catalog&amp;id=PA137C&amp;pos=1</t>
  </si>
  <si>
    <t>Belvedere, anglicanism, church services</t>
  </si>
  <si>
    <t>John Goulstone, local historian and archeologist</t>
  </si>
  <si>
    <t>ANGLS</t>
  </si>
  <si>
    <t>http://www.bexleyarchives.org.uk/Calmview/Record.aspx?src=CalmView.Catalog&amp;id=ANGLS&amp;pos=1</t>
  </si>
  <si>
    <t>Bexley, archeology</t>
  </si>
  <si>
    <t>Parish of St Andrew, Sidcup</t>
  </si>
  <si>
    <t>"Register of Banns of Marriage, Register of Services"</t>
  </si>
  <si>
    <t>1985-2015</t>
  </si>
  <si>
    <t>PA101D</t>
  </si>
  <si>
    <t>http://www.bexleyarchives.org.uk/Calmview/Record.aspx?src=CalmView.Catalog&amp;id=PA101D&amp;pos=1</t>
  </si>
  <si>
    <t>Marriages, church services</t>
  </si>
  <si>
    <t>"Register"</t>
  </si>
  <si>
    <t>Slaughtermen</t>
  </si>
  <si>
    <t>"Valuation Registers"</t>
  </si>
  <si>
    <t>1972-1986</t>
  </si>
  <si>
    <t>19 volumes</t>
  </si>
  <si>
    <t>Rates</t>
  </si>
  <si>
    <t>North Cray Residents Association</t>
  </si>
  <si>
    <t>"Minutes, Newsletters"</t>
  </si>
  <si>
    <t>CSNCR</t>
  </si>
  <si>
    <t>http://www.bexleyarchives.org.uk/Calmview/Record.aspx?src=CalmView.Catalog&amp;id=CNCR&amp;pos=1</t>
  </si>
  <si>
    <t>North Cray</t>
  </si>
  <si>
    <t>Parish of St John, Bexley</t>
  </si>
  <si>
    <t>"PCC Minutes"</t>
  </si>
  <si>
    <t>PA23D</t>
  </si>
  <si>
    <t>http://www.bexleyarchives.org.uk/Calmview/Record.aspx?src=CalmView.Catalog&amp;id=PA23D&amp;pos=1</t>
  </si>
  <si>
    <t>Bexley. Anglicanism</t>
  </si>
  <si>
    <t>Parish of St Paulinus, Crayford</t>
  </si>
  <si>
    <t>"Registers of Baptisms, Register of Marriages, Register of Confirmations, Registers of Services, PCC Minutes"</t>
  </si>
  <si>
    <t>PA105</t>
  </si>
  <si>
    <t>http://www.bexleyarchives.org.uk/Calmview/Record.aspx?src=CalmView.Catalog&amp;id=PA105&amp;pos=1</t>
  </si>
  <si>
    <t>Baptisms, marriages, confirmations, church services, anglicanism</t>
  </si>
  <si>
    <t>Parish of St Augustine, Slade Green</t>
  </si>
  <si>
    <t>"Register of Marriages, Register of Services, PCC Minutes"</t>
  </si>
  <si>
    <t>1980-2015</t>
  </si>
  <si>
    <t>PA105B</t>
  </si>
  <si>
    <t>http://www.bexleyarchives.org.uk/Calmview/Record.aspx?src=CalmView.Catalog&amp;id=PA105B&amp;pos=1</t>
  </si>
  <si>
    <t>Marriages, church services, anglicanism</t>
  </si>
  <si>
    <t>Parish of St Andrew, Bostall Heath</t>
  </si>
  <si>
    <t>"Register of Marriages, PCC Minutes"</t>
  </si>
  <si>
    <t>PA137F</t>
  </si>
  <si>
    <t>5 volumes, 4 files</t>
  </si>
  <si>
    <t>http://www.bexleyarchives.org.uk/Calmview/Record.aspx?src=CalmView.Catalog&amp;id=PA137F&amp;pos=1</t>
  </si>
  <si>
    <t>Marriages, anglicanism</t>
  </si>
  <si>
    <t>Chislehurst and Sidcup Grammar School</t>
  </si>
  <si>
    <t>"Photograph"</t>
  </si>
  <si>
    <t>LAXCHI</t>
  </si>
  <si>
    <t>http://www.bexleyarchives.org.uk/Calmview/Record.aspx?src=CalmView.Catalog&amp;id=LAXCHI&amp;pos=1</t>
  </si>
  <si>
    <t>Sidcup Methodist Chuch, Youth Club</t>
  </si>
  <si>
    <t>"Log Book and Administrative Papers"</t>
  </si>
  <si>
    <t>1947-1968</t>
  </si>
  <si>
    <t>NCMSD</t>
  </si>
  <si>
    <t>http://www.bexleyarchives.org.uk/Calmview/Record.aspx?src=CalmView.Catalog&amp;id=NCMSD&amp;pos=1</t>
  </si>
  <si>
    <t>Methodism, leisure</t>
  </si>
  <si>
    <t>Frank Chapman, local sailor</t>
  </si>
  <si>
    <t>"Official Papers, Correspondence, Photographs, Ephemera "</t>
  </si>
  <si>
    <t>1935-1942</t>
  </si>
  <si>
    <t>World War II</t>
  </si>
  <si>
    <t>Geddes Place United Reformed Church</t>
  </si>
  <si>
    <t>1988-2000</t>
  </si>
  <si>
    <t>NCRGP</t>
  </si>
  <si>
    <t>http://www.bexleyarchives.org.uk/Calmview/Record.aspx?src=CalmView.Catalog&amp;id=NCRGP&amp;pos=1</t>
  </si>
  <si>
    <t>United Reformed Church</t>
  </si>
  <si>
    <t>Frances Parrett, local resident</t>
  </si>
  <si>
    <t>"Ephemera"</t>
  </si>
  <si>
    <t>1988-1989</t>
  </si>
  <si>
    <t>Music, Edward Heath</t>
  </si>
  <si>
    <t>Doris Hubbard, local resident</t>
  </si>
  <si>
    <t>VE Day</t>
  </si>
  <si>
    <t>R R Butler Limited</t>
  </si>
  <si>
    <t>Engineering</t>
  </si>
  <si>
    <t>Brent Museum &amp; Archives</t>
  </si>
  <si>
    <t>Charles Edwin George Elliott and
District Probate Registry at Oxford</t>
  </si>
  <si>
    <t>"Envelope containing one will of Charles Edwin George Elliott dated 1st May 1987
Envelope containing a copy of the last will and testament of Noel Thomas Dwyer dated 21st Feb 2013
"</t>
  </si>
  <si>
    <t>1987-2014</t>
  </si>
  <si>
    <t>A01/2018</t>
  </si>
  <si>
    <t>Wills, Probate</t>
  </si>
  <si>
    <t>Parliamentary Borough of Willesden
London Borough of Brent
Borough of Wembley
Brent Council
Greater London Authority
London Research Centre - Michael Miners, Dennis Grenham, Lovedeep Vaid
Greater London Council
Greater London Authority,Greater London Authority Data Management and Analysis Group
Gareth Piggott
London Residuary Body Research and Intelligence Unit</t>
  </si>
  <si>
    <t>"Parliamentary registers from 1945-1948, Register of Electors from 1952-1968, 2001 census, 2008 election statistics, council elections and by-elections ranging from 1978-2010, Brent election results 1990, 2004 London election results, Inner London Education Authority Direct Elections 1986, council elections 1982-2002, 2009 European election results for London DMAG briefing."</t>
  </si>
  <si>
    <t>1945-2010</t>
  </si>
  <si>
    <t>A02/2018</t>
  </si>
  <si>
    <t>elections, council, government, local government, politcs, EU, Europe, Education, census</t>
  </si>
  <si>
    <t>Mrs Dorothy Moody</t>
  </si>
  <si>
    <t>"Account of life in Harlesden and Alperton written by Mrs Dorothy Moody who was born in the local area in 1910. She remained in the same road (Brentfield Road) until moving to Wales in the 1980s"</t>
  </si>
  <si>
    <t>A03/2018</t>
  </si>
  <si>
    <t>Bromley Historic Collections</t>
  </si>
  <si>
    <t>Creator and date unknown, photocopy</t>
  </si>
  <si>
    <t>"Plan of the Priory, Orpington"</t>
  </si>
  <si>
    <t>I item</t>
  </si>
  <si>
    <t>Y, Acc 1127</t>
  </si>
  <si>
    <t>Library, Museum</t>
  </si>
  <si>
    <t>Beckenham Drama Festival committee</t>
  </si>
  <si>
    <t>"Papers relating to the Beckenham Drama Festival. Includes programmes from the 1959-1968 festivals, correspondence and committee minutes."</t>
  </si>
  <si>
    <t>1959-1968</t>
  </si>
  <si>
    <t>2018/001</t>
  </si>
  <si>
    <t>Theatre, Drama, performance</t>
  </si>
  <si>
    <t>St. John the Evangelist church, Penge and Fair Acres Church</t>
  </si>
  <si>
    <t>"Three marriage registers, one for St. John the Evangelist church and two for Fair Acres church "</t>
  </si>
  <si>
    <t>1972-2015</t>
  </si>
  <si>
    <t>2018/002</t>
  </si>
  <si>
    <t>Y, P/409</t>
  </si>
  <si>
    <t>Marriage, Church, Parish</t>
  </si>
  <si>
    <t>Bromley County Grammar School (now Ravensbourne School)</t>
  </si>
  <si>
    <t>"Whole School Photograph of Bromley County Grammar (now Ravensbourne School)"</t>
  </si>
  <si>
    <t>2018/003</t>
  </si>
  <si>
    <t>Y, C/E/S/47/6</t>
  </si>
  <si>
    <t>School, Education</t>
  </si>
  <si>
    <t>Stratford House School</t>
  </si>
  <si>
    <t>"Stratford School Photographs and Prospectus "</t>
  </si>
  <si>
    <t>c.1945-1954</t>
  </si>
  <si>
    <t>2018/004</t>
  </si>
  <si>
    <t>Carn Brea School</t>
  </si>
  <si>
    <t>"Carn Brea School Photographs of school sports teams "</t>
  </si>
  <si>
    <t>1956-1962</t>
  </si>
  <si>
    <t>2018/005</t>
  </si>
  <si>
    <t>Y, Acc 2515.</t>
  </si>
  <si>
    <t>Guardians of the Beckenham School of Art</t>
  </si>
  <si>
    <t>"Beckenham School of Art Exhbition and Plaque design and installation photographs "</t>
  </si>
  <si>
    <t>c. 2008</t>
  </si>
  <si>
    <t>2018/006</t>
  </si>
  <si>
    <t>Y, BSA</t>
  </si>
  <si>
    <t>School, Education, Art</t>
  </si>
  <si>
    <t>Bromley Borough Council</t>
  </si>
  <si>
    <t>"Assorted Borough Library Plans and Papers "</t>
  </si>
  <si>
    <t>c. 1960-1990</t>
  </si>
  <si>
    <t>2018/007</t>
  </si>
  <si>
    <t>15 files</t>
  </si>
  <si>
    <t>Y, C/LBB/LIB</t>
  </si>
  <si>
    <t>Library</t>
  </si>
  <si>
    <t>St. Giles church, Farnborough</t>
  </si>
  <si>
    <t>"Papers relating to St. Giles church, Farnborough including minutes, alms registers and correspondence files"</t>
  </si>
  <si>
    <t>c. 1964-2005</t>
  </si>
  <si>
    <t>2018/008</t>
  </si>
  <si>
    <t>Y, P/144</t>
  </si>
  <si>
    <t>Church, Parish</t>
  </si>
  <si>
    <t>Greenhayes School</t>
  </si>
  <si>
    <t>"Greenhayes School B&amp;W panoramic whole school photograph. "</t>
  </si>
  <si>
    <t>c. 1918</t>
  </si>
  <si>
    <t>2018/009</t>
  </si>
  <si>
    <t>Shelia Donaldson during work as an art student at Beckenham School of Art.</t>
  </si>
  <si>
    <t>"Drawings and artworks of Sheila Donaldson. "</t>
  </si>
  <si>
    <t>1938-1980s</t>
  </si>
  <si>
    <t>2018/010</t>
  </si>
  <si>
    <t>Students of Beckenham School of Art</t>
  </si>
  <si>
    <t>"Assorted artwork created by students of Beckenham School of Art "</t>
  </si>
  <si>
    <t>1942-1995</t>
  </si>
  <si>
    <t>2018/011</t>
  </si>
  <si>
    <t>Latter and Willets Solicitors</t>
  </si>
  <si>
    <t>"Papers and leases written by Latter and Willett's, Bromley Solicitors, concerning properties in Bromley"</t>
  </si>
  <si>
    <t>1890 - 1896</t>
  </si>
  <si>
    <t>2018/012</t>
  </si>
  <si>
    <t>Deeds, Property, Conveyancing</t>
  </si>
  <si>
    <t>Bromley Theatre Guild committee</t>
  </si>
  <si>
    <t>"Bromley Theatre Guild Production Papers, Drawings and programmes "</t>
  </si>
  <si>
    <t>1949-1990s</t>
  </si>
  <si>
    <t>2018/013</t>
  </si>
  <si>
    <t>Pyle Associates Architects, and commissioned by Bromley Borough Council</t>
  </si>
  <si>
    <t>"Report and plans of proposed design for 'The Studio', Beckenham"</t>
  </si>
  <si>
    <t>2018/014</t>
  </si>
  <si>
    <t>E.Sabine Reed and Co., Solicitors i</t>
  </si>
  <si>
    <t>"Deeds and Leases written by E.Sabine Reed &amp; Co concerning properties in Bromley"</t>
  </si>
  <si>
    <t>1858-1918</t>
  </si>
  <si>
    <t>2018/015</t>
  </si>
  <si>
    <t>Robert Cronie F.R.I.B.A, Chartered Accountant for Messers Fleming, Reynolds and Co. with balcony stepping plan created by Malcolm Mcleod &amp; Co Ltd,</t>
  </si>
  <si>
    <t>"Proposal Plans for Beckenham Cinema and Dance Hall; Registered Plans 387."</t>
  </si>
  <si>
    <t>1927-1930</t>
  </si>
  <si>
    <t>2018/016</t>
  </si>
  <si>
    <t>22 items</t>
  </si>
  <si>
    <t>Cinema, Dance Hall, Film, Theatre</t>
  </si>
  <si>
    <t>Bromley Magistrates Court</t>
  </si>
  <si>
    <t>"Bromley Magistrate Courts Juvenile Registers and Adult Registers "</t>
  </si>
  <si>
    <t>1984-1989</t>
  </si>
  <si>
    <t>2018/017</t>
  </si>
  <si>
    <t>25.97m</t>
  </si>
  <si>
    <t>Y, 788</t>
  </si>
  <si>
    <t>Crime, Court, Justice</t>
  </si>
  <si>
    <t>Chiswick Library Local Studies Service</t>
  </si>
  <si>
    <t>"St George's Church, Brentford: apartment sales prospectus for converted Victorian Church"</t>
  </si>
  <si>
    <t>HALS/ARC 478</t>
  </si>
  <si>
    <t>1 hardback book and 2 envelopes of photographs</t>
  </si>
  <si>
    <t>Lawrence Duttson (d. 2015)</t>
  </si>
  <si>
    <t>"Archive of local history research material relating to Chiswick and Bedford Park"</t>
  </si>
  <si>
    <t>HALS/ARC 479</t>
  </si>
  <si>
    <t>Friends of Gunnersbury Park and Museum</t>
  </si>
  <si>
    <t>"Newsletters of the Friends of Gunnersbury Park and Museum"</t>
  </si>
  <si>
    <t>1981 - 2009</t>
  </si>
  <si>
    <t>HALS/ARC 480</t>
  </si>
  <si>
    <t>3 A4 envelopes</t>
  </si>
  <si>
    <t>"Deed pertaining to cottages and ground in the yard of The Running Horses public house, Brentford"</t>
  </si>
  <si>
    <t>HALS/ARC 482</t>
  </si>
  <si>
    <t>1 A4 envelope</t>
  </si>
  <si>
    <t>London Borough of Hounslow Planning Department</t>
  </si>
  <si>
    <t>"Capital Interchange Way, Brentford: selected planning application consultation documents for tower building."</t>
  </si>
  <si>
    <t>HALS/ARC 485</t>
  </si>
  <si>
    <t>1 package of comb bound documents</t>
  </si>
  <si>
    <t>"Chiswick Roundabout, Chiswick Curve: selected planning application consultation documents for tower complex"</t>
  </si>
  <si>
    <t>HALS/ARC 486</t>
  </si>
  <si>
    <t>"Arts Educational Schools, Bath Road, Chiswick (formerly Chiswick Polytechnic): selected planning application consultation documents"</t>
  </si>
  <si>
    <t>HALS/ARC 487</t>
  </si>
  <si>
    <t>Hackney Archives</t>
  </si>
  <si>
    <t>London Borough of Hackney</t>
  </si>
  <si>
    <t>"Press cuttings relating to the London Borough of Hackney"</t>
  </si>
  <si>
    <t>2006-2010</t>
  </si>
  <si>
    <t>2018/01</t>
  </si>
  <si>
    <t>5.04m</t>
  </si>
  <si>
    <t>Media, Communications, Press, Publicity</t>
  </si>
  <si>
    <t>Elsie Bishop</t>
  </si>
  <si>
    <t>"Personal diary of young woman who lived in Morning Lane, Hackney during the First World War, describing her work, social and family life."</t>
  </si>
  <si>
    <t>2018/02</t>
  </si>
  <si>
    <t>0.01m</t>
  </si>
  <si>
    <t>Diary, Personal Papers, World War 1, Morning Lane</t>
  </si>
  <si>
    <t>"Cabinet Procurement Committee Meeting Minutes"</t>
  </si>
  <si>
    <t>2018/03</t>
  </si>
  <si>
    <t>Governance, Procurement</t>
  </si>
  <si>
    <t>"Minutes of Cabinet meeting on Monday 24th July 2017"</t>
  </si>
  <si>
    <t>2018/04</t>
  </si>
  <si>
    <t>0.03m</t>
  </si>
  <si>
    <t>Governance</t>
  </si>
  <si>
    <t>"Committee meeting minutes 2017. Licensing Committee, Licensing Sub Committee A, B, C, D, E, Audit Committee, Health and Wellbeing Board and Standards Committee"</t>
  </si>
  <si>
    <t>2018/05</t>
  </si>
  <si>
    <t>0.84m</t>
  </si>
  <si>
    <t>Governance, Licensing, Audit, Health and Wellbeing, Standards</t>
  </si>
  <si>
    <t>"Cabinet meeting minutes and agendas: 18 September, 23 October, 27 November (2), 18 December 2017, 22 January 2018"</t>
  </si>
  <si>
    <t>2018/06</t>
  </si>
  <si>
    <t>0.18m</t>
  </si>
  <si>
    <t>Electoral Services</t>
  </si>
  <si>
    <t>"Full Electoral Register for Hackney South and Shoreditch and Hackney North and Stoke Newington"</t>
  </si>
  <si>
    <t>2018/07</t>
  </si>
  <si>
    <t>0.1m</t>
  </si>
  <si>
    <t>Election, Voting</t>
  </si>
  <si>
    <t>Biggs, Sue</t>
  </si>
  <si>
    <t>"11 Scanned copies of colour slides, showing a fire at the Zenith / Clarnico’s factory in Homerton, taken June 1961. One photo of photographer’s handwritten label."</t>
  </si>
  <si>
    <t>2018/08</t>
  </si>
  <si>
    <t>4.65mb</t>
  </si>
  <si>
    <t>Business, Photography</t>
  </si>
  <si>
    <t>"Vellum document for the conveyance of a property at 5 Royal Oak Walk, Pitfield Street, Hoxton, Middlesex"</t>
  </si>
  <si>
    <t>2018/09</t>
  </si>
  <si>
    <t>Legal</t>
  </si>
  <si>
    <t>Save The Reservoirs Campaign</t>
  </si>
  <si>
    <t>"Newsletters, site-plans, publicity, research notes and correspondence with councillors, MPs, the Hackney Society, Thames Water and Southern Housing Group.Includes a study of the opportunity for recreation, community and education uses of Stoke Newington Reservoirs. Also material relating to the Lordship Park and Manor Road traffic reduction campaign 1999 – 2000."</t>
  </si>
  <si>
    <t>0.63m</t>
  </si>
  <si>
    <t>Clissold Residents Association</t>
  </si>
  <si>
    <t>"56 packets of colour photographs (mainly 6 by 4 inch format) depicting changes in environs of Clissold Park and Stoke Newington Church Street. 2 sets of loose prints and one empty envelope marked ‘Grazebrook School, air ambulance helicopter in playground.’"</t>
  </si>
  <si>
    <t>1989-2010</t>
  </si>
  <si>
    <t>0.11m</t>
  </si>
  <si>
    <t>Photography, Housing, Community</t>
  </si>
  <si>
    <t>De Beauvoir Scrapbook Association</t>
  </si>
  <si>
    <t>"Correspondence and documents created and collected by Michael Rank concerning creation of the De Beauvoir Millennium Scrapbook."</t>
  </si>
  <si>
    <t>0.09m</t>
  </si>
  <si>
    <t>Community, Housing</t>
  </si>
  <si>
    <t>Hackney Speedway</t>
  </si>
  <si>
    <t>"12 programmes for speedway tournaments: Score sheets filled in by hand."</t>
  </si>
  <si>
    <t>0.02m</t>
  </si>
  <si>
    <t>Finance and Scrutiny Sub-Committee Exempt meeting papers; Regeneration Committee, Exempt meeting papers; Agency and Direct Services Committee, Exempt meeting papers.</t>
  </si>
  <si>
    <t>"Finance and Scrutiny Sub-Committee Exempt meeting papers, 1998; Regeneration Committee, Exempt meeting papers, Mar 2000 – Feb 2001; Agency and Direct Services Committee, Exempt meeting papers, Jan 1998 – Dec 1999"</t>
  </si>
  <si>
    <t>1997 - 2001</t>
  </si>
  <si>
    <t>0.21m</t>
  </si>
  <si>
    <t>Governance, Finance, Regeneration</t>
  </si>
  <si>
    <t>"Property documents for 32 Kynaston Road, Stoke Newington"</t>
  </si>
  <si>
    <t>1878 - 1954</t>
  </si>
  <si>
    <t>0.04m</t>
  </si>
  <si>
    <t>Hackney Anti-Apartheid Group</t>
  </si>
  <si>
    <t>"Campaigning flyers compiled or maintained by the Hackney Anti-Apartheid Group. Also includes copies of ephemera (where originals are held by the Bodleian Library). See allied material on British Anti-Apartheid Movement web portal - http://www.aamarchives.org/"</t>
  </si>
  <si>
    <t>1980s - 1990s</t>
  </si>
  <si>
    <t>Race, Campaiging, Politics, African Studies</t>
  </si>
  <si>
    <t>Agustina Musante</t>
  </si>
  <si>
    <t>"Photographs of street scenes taken in Hackney, Dalston, Stoke Newington and Shoreditch"</t>
  </si>
  <si>
    <t>2018/17</t>
  </si>
  <si>
    <t>HAIFA Hackney Anglo-Israel Friendship Association</t>
  </si>
  <si>
    <t>"Press cuttings, correspondence and publicity materials"</t>
  </si>
  <si>
    <t>1989-2000</t>
  </si>
  <si>
    <t>2018/18</t>
  </si>
  <si>
    <t>Twinning</t>
  </si>
  <si>
    <t>Charrington &amp; Co Ltd.</t>
  </si>
  <si>
    <t>"71 page bound document specifying work to be done in pulling down and rebuilding beer house for Charrington &amp; Co Ltd."</t>
  </si>
  <si>
    <t>2018/19</t>
  </si>
  <si>
    <t>Construction, Business, Public Houses</t>
  </si>
  <si>
    <t>"Collection of material from Hackney branch of the Anti-Apartheid Movement, including posters, press clippings, photographs, interview transcripts"</t>
  </si>
  <si>
    <t>1980-2013</t>
  </si>
  <si>
    <t>Hackney Adult Education Institute/Jenako Arts</t>
  </si>
  <si>
    <t>"Collection of posters, prospectuses, photographs, letters and records relating to Hackney Adult Education Institute with Jenako Arts"</t>
  </si>
  <si>
    <t>1983-1995</t>
  </si>
  <si>
    <t>Race, Education, Culture, Performance</t>
  </si>
  <si>
    <t>Blythe, David</t>
  </si>
  <si>
    <t>"War memorial name data for Hackney from Commonwealth War Graves Commission records"</t>
  </si>
  <si>
    <t>1914-1920</t>
  </si>
  <si>
    <t>War, Memorial</t>
  </si>
  <si>
    <t>Mason, David</t>
  </si>
  <si>
    <t>"Photocopy of particulars of sale by auction at The London Tavern, Bishopsgate Street of plot of land at Elderfield Road/Blurton Road/ on 16 Oct 1865. Included plots for one tavern, two shops and 35 terrace houses."</t>
  </si>
  <si>
    <t>Hackney Scout/Hackney Buidling Exploratory</t>
  </si>
  <si>
    <t>"Copy of The Hackney Scout Song Book, Ninth edition, 1959 and copy of a printed panorama of the buildings along Kindsland Road in the early 2000s by The Hackney Building Exploratory"</t>
  </si>
  <si>
    <t>1959-2000</t>
  </si>
  <si>
    <t>2018/25</t>
  </si>
  <si>
    <t>Scouting, Song, War, Photography</t>
  </si>
  <si>
    <t>Liffen, H.G.</t>
  </si>
  <si>
    <t>"Material relating to Fascist meeting and anti Fascist opposition in Ridley Road Market in 1947"</t>
  </si>
  <si>
    <t>1947-1998</t>
  </si>
  <si>
    <t>2018/26</t>
  </si>
  <si>
    <t>1 file, 1 data CD</t>
  </si>
  <si>
    <t>Anti-Fascism, Campaigning, Politics</t>
  </si>
  <si>
    <t>Hackney Training and Employment Network</t>
  </si>
  <si>
    <t>"Board meeting minutes, annual reports, service contracts, premises doucuments and 'Life Skills Work Skills' quiz on paper and CD"</t>
  </si>
  <si>
    <t>1996-2008</t>
  </si>
  <si>
    <t>2018/27</t>
  </si>
  <si>
    <t>Employment, Training</t>
  </si>
  <si>
    <t>"Licensing Committee, Licensing Sub Committees A, B, C, D, E, Standards Committee minutes, 2018. Also Licensing Sub Committee minutes, Sept and Dec 2017"</t>
  </si>
  <si>
    <t>0.42m</t>
  </si>
  <si>
    <t>Governance, Licensing, Standards</t>
  </si>
  <si>
    <t>Preston, Christopher</t>
  </si>
  <si>
    <t>"22 colour photographic prints (created as part of ‘The Big Blue Fence’ project, a collaboration between Immediate Theatre, Maya Productions and Sanctuary Housing. This project documented local response to the Olympic Park site while under construction. 20 black and white photographic prints (240 x 305 mm) on fibre based paper of Churches, Mosques, Synagogues and other places of worship. Made for an exhibition to accompany ‘Faith in Hackney’, an experimental production performed by Maya Productions at the Hackney Empire Bullion room in 2006. 6 smaller black and white prints taken at a Caribbean church social event, also part of 'Faith in Hackney'
16 mounted captions"</t>
  </si>
  <si>
    <t>Sport, Photography, Community, Planning, Urban Renewal</t>
  </si>
  <si>
    <t>"Licensing committee minutes, 31 January 2017
Licensing sub-committee D minutes, 18 July 2017
Standards assessment sub-committee minutes, 5 December 2016, Cabinet procurement committee minutes, 10 April 2018"</t>
  </si>
  <si>
    <t>2018/30</t>
  </si>
  <si>
    <t>Governance, Licensing, Standards, Procurement</t>
  </si>
  <si>
    <t>Anonymous (GDPR)</t>
  </si>
  <si>
    <t>"Rent book for 94 Fletching Road 1925 - 1928"</t>
  </si>
  <si>
    <t>1925-1928</t>
  </si>
  <si>
    <t>0.005m</t>
  </si>
  <si>
    <t>Administration</t>
  </si>
  <si>
    <t>Dalston Wesleyan Sunday School</t>
  </si>
  <si>
    <t>"Ephemera produced for Dalston Wesleyan Sunday School centenary"</t>
  </si>
  <si>
    <t>Religion, Ephemera,</t>
  </si>
  <si>
    <t>"Press cuttings, correspondence and paperwork for meetings"</t>
  </si>
  <si>
    <t>1990-2000</t>
  </si>
  <si>
    <t>2018/33</t>
  </si>
  <si>
    <t>"Minutes and meeting papers of the Audit Committee (17/01/2018 - 15/10/2018), the Licensing Committee (02/07/2018 - 17/10/2018), the Licensing Sub Committee A (12/06/2018 - 27/11/2018), the Licensing Sub Committee B (21/06/2018 - 11/10/2018), the Licensing Sub Committee C (07/08/2018 - 15/11/2018), the Licensing Sub Committee D (25/05/2018 - 29/11/2018) and the Licensing Sub Committee E (05/07/2018 - 22/11/2018)"</t>
  </si>
  <si>
    <t>Finance, Licensing, Governance</t>
  </si>
  <si>
    <t>"64 Black and White polaroid style photographic prints of attendees to Hackney Council's 'Windrush Tea Party' held in Hackney Town Hall Assembly Rooms on 03/10/2018. 1 Flyer advertising the tea party. 59 consent forms to accompany the images. "</t>
  </si>
  <si>
    <t>1 file, 1.204Gb</t>
  </si>
  <si>
    <t>Windrush, Caribbean,Commemoration</t>
  </si>
  <si>
    <t>Freeform, Hackney Museum,Mount Pleasant Community Association, Clapton Community Housing Trust</t>
  </si>
  <si>
    <t>"4 x VHS cassettes transferred from Hackney Museum. Titles are: 'Freeform 85-87. A Pride in Hackney Schools. Heather Davies', 'Hackney Museum. Archive Film Footage Compilation. May 2003', 'Museum Event. Hackney Museum Service. 07/05/03', 'We Live Here: Peer Research Project in Upper Clapton 2002 - Mount Pleasant Community Association, Clapton Community Housing Trust, Steve Curtis Associates'"</t>
  </si>
  <si>
    <t>1985-2003</t>
  </si>
  <si>
    <t>4 VHS tapes (0.21m)</t>
  </si>
  <si>
    <t>Community, Heritage, Arts, Culture, Housing</t>
  </si>
  <si>
    <t>Jarvis, Sue</t>
  </si>
  <si>
    <t>"Digitised photographs (.jpg format) taken by Sue Jarvis and documenting moments in Clifford Jarvis’ life between the years 1984 and 1989."</t>
  </si>
  <si>
    <t>72.4mb</t>
  </si>
  <si>
    <t>Music, Culture, Jazz, Performance</t>
  </si>
  <si>
    <t>"An annotated copy of 'Instructions in Cookery- Book of Recipes and Axioms' "</t>
  </si>
  <si>
    <t>undated</t>
  </si>
  <si>
    <t>Food</t>
  </si>
  <si>
    <t>Cooper, Tim</t>
  </si>
  <si>
    <t>"Biography of Stephen William Wheeler- a loose leaf pamphlet written on the centenary of Wheeler's death by Tim Cooper, his great Nephew"</t>
  </si>
  <si>
    <t>War, Genealogy</t>
  </si>
  <si>
    <t>Waterlow + Sons, Clowes, Hickley + Steward</t>
  </si>
  <si>
    <t>"Deeds belonging to 17 Lamb Lane Hackney E8"</t>
  </si>
  <si>
    <t>1873-1894</t>
  </si>
  <si>
    <t>2018/40</t>
  </si>
  <si>
    <t>Boyle, Josephine, Various</t>
  </si>
  <si>
    <t>"Josephine Boyle papers"</t>
  </si>
  <si>
    <t>Undated</t>
  </si>
  <si>
    <t>2018/41</t>
  </si>
  <si>
    <t>History, Heritage</t>
  </si>
  <si>
    <t>Hounslow &amp; Feltham Local Studies Service</t>
  </si>
  <si>
    <t>Spring Grove Board School</t>
  </si>
  <si>
    <t>"School annual returns; inspector's reports; pupil examination schedules"</t>
  </si>
  <si>
    <t>1880 - 1904</t>
  </si>
  <si>
    <t>HALS/ARC 481</t>
  </si>
  <si>
    <t>8 foolscap envelopes</t>
  </si>
  <si>
    <t>"Deeds etc pertaining to 636 London Road Hounslow THE LIMES and related properties, especially no. 654 London Road (Bridge House) and The Limes Cottage"</t>
  </si>
  <si>
    <t>1840 - 1949</t>
  </si>
  <si>
    <t>HALS/ARC 483</t>
  </si>
  <si>
    <t>9 A4 envelopes; 1 foolscap envelope; 1 small monochrome photograph</t>
  </si>
  <si>
    <t>DP9 Ltd consultancy on behalf of Formal Investments</t>
  </si>
  <si>
    <t>"Rectory Farm, Cranford/Heston: part of planning application to extract gravel and create an underground warehouse complex with public park at surface"</t>
  </si>
  <si>
    <t>HALS/ARC 484</t>
  </si>
  <si>
    <t>SAGAR</t>
  </si>
  <si>
    <t>"Transcription of oral history session with SAGAR Asian Ladies group + brief essays on "My Hounslow" theme by members of the group"</t>
  </si>
  <si>
    <t>HALS/ARC 488</t>
  </si>
  <si>
    <t>"Two red earthenware plates, 8 inches in diameter, hand-painted with images of St. Paul's Church Hounslow Heath (1877) and St Stephen's Church, Hounslow (1887). Both dated 19 Dec 1887 in pencil on reverse; one signed with initials 'H. B.'"</t>
  </si>
  <si>
    <t>HALS/ARC 489</t>
  </si>
  <si>
    <t>Don Taylor (Hounslow Youth Officer 1980s - 1990s)</t>
  </si>
  <si>
    <t>"Papers relating to youth work and Duke of Edinburgh Award work in Hounslow, plus Hounslow/Issy-les-Moulineaux town twinning inaugural relay run (Hounslow - Paris) June 1982, organisers archive and newscuttings"</t>
  </si>
  <si>
    <t>HALS/ARC 490</t>
  </si>
  <si>
    <t>4 A4 envelopes; cuttings book; town twinning brochure; two reports on equality and ethnic minorities in local education</t>
  </si>
  <si>
    <t>Kingston History Centre</t>
  </si>
  <si>
    <t>"Deeds for properties in Surbiton Hill and Northcode Road, New Malden. Articles of Partnership for Ackerly and Owst, Surbiton"</t>
  </si>
  <si>
    <t>1851-1895</t>
  </si>
  <si>
    <t>KHC/2018/001</t>
  </si>
  <si>
    <t>Surbiton and District Historical Society</t>
  </si>
  <si>
    <t>"Promotional and photographic material"</t>
  </si>
  <si>
    <t>1996-2007</t>
  </si>
  <si>
    <t>KHC/2018/002</t>
  </si>
  <si>
    <t>Royal Borough of Kingston upon Thames</t>
  </si>
  <si>
    <t>"Building Control records predominantly relating to former Wimbledon College Old Boys Association Sports Ground, Clayton Road."</t>
  </si>
  <si>
    <t>1949-c1990s</t>
  </si>
  <si>
    <t>KHC/2018/005</t>
  </si>
  <si>
    <t>Rotary Club of Kingston</t>
  </si>
  <si>
    <t>"Records relating to the associated Bad Bergzabern Club in Germany"</t>
  </si>
  <si>
    <t>KHC/2018/006</t>
  </si>
  <si>
    <t>1 VHS tape; 1 vol</t>
  </si>
  <si>
    <t>Creative Youth</t>
  </si>
  <si>
    <t>"Oral histories and other material relating to the Kingston: Records, People Music project"</t>
  </si>
  <si>
    <t>KHC/2018/008</t>
  </si>
  <si>
    <t>10gb</t>
  </si>
  <si>
    <t>The Probus Club of Kingston upon Thames</t>
  </si>
  <si>
    <t>"Records"</t>
  </si>
  <si>
    <t>KHC/2018/011</t>
  </si>
  <si>
    <t>Lest We Forget Association</t>
  </si>
  <si>
    <t>"Records, primarily photographic"</t>
  </si>
  <si>
    <t>c.1960-1970s</t>
  </si>
  <si>
    <t>KHC/2018/014</t>
  </si>
  <si>
    <t>"Documents relating to the sale of freehold building land on the Coombe Neville Estate"</t>
  </si>
  <si>
    <t>KHC/2018/023</t>
  </si>
  <si>
    <t>Robertson, T</t>
  </si>
  <si>
    <t>"General Rate demand documents, Surbiton"</t>
  </si>
  <si>
    <t>KHC/2018/030</t>
  </si>
  <si>
    <t>Banquet Records</t>
  </si>
  <si>
    <t>"Posters for club nights at the Hippodrome nightclub (closed)"</t>
  </si>
  <si>
    <t>KHC/2018/034</t>
  </si>
  <si>
    <t>Philpott, Jenny</t>
  </si>
  <si>
    <t>"Digitised records of Cllr Jenny Philpott"</t>
  </si>
  <si>
    <t>KHC/2018/035</t>
  </si>
  <si>
    <t>27.8mb</t>
  </si>
  <si>
    <t>"Records of the Library Service"</t>
  </si>
  <si>
    <t>KHC/2018/036</t>
  </si>
  <si>
    <t>Kingston and Surbiton Consitutency Labour Party</t>
  </si>
  <si>
    <t>1938-2018</t>
  </si>
  <si>
    <t>KHC/2018/038</t>
  </si>
  <si>
    <t>Reynolds, Henry 'Harry' George (1888-1959)</t>
  </si>
  <si>
    <t>"Records relating to concientious objection during first world wars"</t>
  </si>
  <si>
    <t>1900s-1920s</t>
  </si>
  <si>
    <t>KHC/2018/039</t>
  </si>
  <si>
    <t>"Photographs of construction of Bentalls store, Kingston"</t>
  </si>
  <si>
    <t>KHC/2018/040</t>
  </si>
  <si>
    <t>Kingstonian Football Club</t>
  </si>
  <si>
    <t>1928-1951</t>
  </si>
  <si>
    <t>KHC/2018/041</t>
  </si>
  <si>
    <t>"Photograph album of Local Government Exhibition, 1945"</t>
  </si>
  <si>
    <t>KHC/2018/043</t>
  </si>
  <si>
    <t>Helsdon, Donald</t>
  </si>
  <si>
    <t>"Audio-visual recording of the construction of Tolworth Bypass"</t>
  </si>
  <si>
    <t>c1960s</t>
  </si>
  <si>
    <t>KHC/2018/048</t>
  </si>
  <si>
    <t>1 VHS tape</t>
  </si>
  <si>
    <t>Kingston Power Station</t>
  </si>
  <si>
    <t>"Instruction manuals"</t>
  </si>
  <si>
    <t>KHC/2018/050</t>
  </si>
  <si>
    <t>"Deeds relating to 105 Canbury Park Road, Kingston"</t>
  </si>
  <si>
    <t>1882-1984</t>
  </si>
  <si>
    <t>KHC/2018/053</t>
  </si>
  <si>
    <t>"Photographs submitted for Kingston Heritage Service's Capture Kingston photography competition 2017"</t>
  </si>
  <si>
    <t>KHC/2018/057</t>
  </si>
  <si>
    <t>516mb</t>
  </si>
  <si>
    <t>Lambeth Archives</t>
  </si>
  <si>
    <t>LBL Planning department</t>
  </si>
  <si>
    <t>"Series of photos of all Lambeth's listed buildings"</t>
  </si>
  <si>
    <t>ca 1981 and on</t>
  </si>
  <si>
    <t>LBL/DTP/UD/10</t>
  </si>
  <si>
    <t>Lambeth and Southwark MENCAP</t>
  </si>
  <si>
    <t>"Records of Lambeth &amp; southwark Mencap from the charity's establishment in 1957 to 2017"</t>
  </si>
  <si>
    <t>1957-2017</t>
  </si>
  <si>
    <t>ARC/2018/2</t>
  </si>
  <si>
    <t>9 boxes, 2 outsize items</t>
  </si>
  <si>
    <t>South London Fawcett Group</t>
  </si>
  <si>
    <t>"Documents, photos and artefacts from the South London Fawcett Group"</t>
  </si>
  <si>
    <t>ARC/2018/3</t>
  </si>
  <si>
    <t>2 boxes, 1 banner</t>
  </si>
  <si>
    <t>L B L Building control</t>
  </si>
  <si>
    <t>"Building control application correspondence "</t>
  </si>
  <si>
    <t>late 20c</t>
  </si>
  <si>
    <t>LBL/DTP/BC/3</t>
  </si>
  <si>
    <t>I bankers box</t>
  </si>
  <si>
    <t>Royal Waterloo Hospital</t>
  </si>
  <si>
    <t>"Letter dated 25 July 1939 from the matron of the Royal Waterloo Hospital to donor's mother Irene Morris (then aged 17) re requirements for her trial period as a student nurse. (She later transferred to Botleys Park War Hospital in Chertsey where she met my father who was a patient there on his return from France.) "</t>
  </si>
  <si>
    <t>ARC/2018/5</t>
  </si>
  <si>
    <t>1 scanned image</t>
  </si>
  <si>
    <t>Laura Morland/ Friends of Brockwell Park</t>
  </si>
  <si>
    <t>"Documents relating to the HLF landscape restoration - Brockwell Park, plus two files (in box 4) relating to Friends of Brockwell Park meetings"</t>
  </si>
  <si>
    <t>2003-2012</t>
  </si>
  <si>
    <t>ARC/2018/6</t>
  </si>
  <si>
    <t>4 boxes (inc. 1 A3 size)</t>
  </si>
  <si>
    <t>Rev Paul Gedge</t>
  </si>
  <si>
    <t>"photographs, ephemera and digital scans"</t>
  </si>
  <si>
    <t>1940s - 50s</t>
  </si>
  <si>
    <t>ARC/2018/7</t>
  </si>
  <si>
    <t>persona and lawyers associated with properties in Effra Rd</t>
  </si>
  <si>
    <t>"deeds of properties in Effra Rd"</t>
  </si>
  <si>
    <t>1874-1924</t>
  </si>
  <si>
    <t>ARC/2018/8</t>
  </si>
  <si>
    <t>MBL and Lambeth vestry</t>
  </si>
  <si>
    <t>"report to ligting committee; terrier of deeds and legal docs; municipal officers' guild mins"</t>
  </si>
  <si>
    <t>1880s-1954</t>
  </si>
  <si>
    <t>ARC/2018/9</t>
  </si>
  <si>
    <t>North Street Potters Collective</t>
  </si>
  <si>
    <t>ARC/2018/10</t>
  </si>
  <si>
    <t>TBC</t>
  </si>
  <si>
    <t>no description or quantity?</t>
  </si>
  <si>
    <t>Patrick Loobey</t>
  </si>
  <si>
    <t>"12 boxes of postcards and photos of Clapham, Streatham and other parts of Lambeth from the collection of the late Patrick Loobey. Also includes 2 larger mounted photographs of Streatham and a copy of a Lambeth handbook to the metropolitan borough"</t>
  </si>
  <si>
    <t>c.1860-1960</t>
  </si>
  <si>
    <t>ARC/2018/11</t>
  </si>
  <si>
    <t>12 boxes, 1 parcel containing 2 items</t>
  </si>
  <si>
    <t>Fred Taggart</t>
  </si>
  <si>
    <t>"Personal papers relating to his time as an elected Lambeth copuncillor and chair of housing committee, 1986-1990"</t>
  </si>
  <si>
    <t>c1985-1990</t>
  </si>
  <si>
    <t>ARC/2018/12</t>
  </si>
  <si>
    <t>I box of loose papers</t>
  </si>
  <si>
    <t>"bundle of leases and mortgages re houseon Angell Road"</t>
  </si>
  <si>
    <t>1867 - 1873</t>
  </si>
  <si>
    <t>ARC/2018/13</t>
  </si>
  <si>
    <t>deed bundle</t>
  </si>
  <si>
    <t>Brian Bloice</t>
  </si>
  <si>
    <t>"Slides and photographs"</t>
  </si>
  <si>
    <t>1960-2016</t>
  </si>
  <si>
    <t>ARC/2018/14</t>
  </si>
  <si>
    <t>I envelope</t>
  </si>
  <si>
    <t>Michael Green</t>
  </si>
  <si>
    <t>"Papers, maps and drawings re research on Clapham History"</t>
  </si>
  <si>
    <t>1990 - 2010</t>
  </si>
  <si>
    <t>ARC/2018/15</t>
  </si>
  <si>
    <t>tbc</t>
  </si>
  <si>
    <t>Anthony Bottrall</t>
  </si>
  <si>
    <t>"Educational papers and diaries "</t>
  </si>
  <si>
    <t>1994 - 2006</t>
  </si>
  <si>
    <t>ARC/2018/16</t>
  </si>
  <si>
    <t>unknown</t>
  </si>
  <si>
    <t>"1x lease of 22-25 belfour street, nine elms (1867) and 1x elevation plan of proposed alterations at springfie;ld hall, wandsworth rd (April 1924"</t>
  </si>
  <si>
    <t>1867-1924</t>
  </si>
  <si>
    <t>ARC/2018/17</t>
  </si>
  <si>
    <t>2 documents</t>
  </si>
  <si>
    <t>"deeds of Precott palce aka manor St or little Manor St"</t>
  </si>
  <si>
    <t>c1820-1952</t>
  </si>
  <si>
    <t>ARC/2018/18</t>
  </si>
  <si>
    <t>bundle</t>
  </si>
  <si>
    <t>Dudley Percival Budden</t>
  </si>
  <si>
    <t>"papers re career as engineer in LBL cleansing and transpotr division Inlc drawings, calculations and photos"</t>
  </si>
  <si>
    <t>1975-1987</t>
  </si>
  <si>
    <t>ARC/2018/19</t>
  </si>
  <si>
    <t>Waterloo Rd Methodist chapel</t>
  </si>
  <si>
    <t>"declaration of Rev T Chope"</t>
  </si>
  <si>
    <t>ARC/2018/20</t>
  </si>
  <si>
    <t>Jessie Woolhead</t>
  </si>
  <si>
    <t>"Autograph book and photocopy with annotations"</t>
  </si>
  <si>
    <t>1940s-</t>
  </si>
  <si>
    <t>IV/335</t>
  </si>
  <si>
    <t>London Metropolitan Archives</t>
  </si>
  <si>
    <t>Corporation of London</t>
  </si>
  <si>
    <t>"London Metropolitan Archives: brochures and leaflets relating to events and services including Keats House and Guildhall Art Gallery and Huntley Conference; LMA mug; postcards"</t>
  </si>
  <si>
    <t>2000s-2017</t>
  </si>
  <si>
    <t>B18/001</t>
  </si>
  <si>
    <t>Archive services</t>
  </si>
  <si>
    <t>Diocese of London</t>
  </si>
  <si>
    <t>"Archdeaconry of Hampstead seals"</t>
  </si>
  <si>
    <t>B18/002</t>
  </si>
  <si>
    <t>Diocesan records, seals</t>
  </si>
  <si>
    <t>Royal Caledonian Education Trust</t>
  </si>
  <si>
    <t>"Board and Committee Minutes 1997-2010; Directors Reports and Accounts 1991-2007; Correspondence; Press Clippings 2001-2006; Job descriptions 1979-1994; Stamps, photographs, 'Life and Times of the Caley 1996; Caley updates 1998 - 2009."</t>
  </si>
  <si>
    <t>1979-2008</t>
  </si>
  <si>
    <t>B18/003</t>
  </si>
  <si>
    <t>Scotland, Education</t>
  </si>
  <si>
    <t>Greater London Northern Coroners District</t>
  </si>
  <si>
    <t>"Barnet Coroners Court Inquest Files"</t>
  </si>
  <si>
    <t>B18/004</t>
  </si>
  <si>
    <t>10 linear metres</t>
  </si>
  <si>
    <t>Coroners</t>
  </si>
  <si>
    <t>Barnet Coroners Court</t>
  </si>
  <si>
    <t>Earl's Court and Olympia</t>
  </si>
  <si>
    <t>"Royal Tournament Souvenir Programme"</t>
  </si>
  <si>
    <t>LMA/4684</t>
  </si>
  <si>
    <t>https://search.lma.gov.uk/scripts/mwimain.dll/144/LMA_OPAC/web_detail/REFD+LMA~2F4684?SESSIONSEARCH</t>
  </si>
  <si>
    <t>Exhibition halls, public events</t>
  </si>
  <si>
    <t>Royal National Orthopedic Hospital</t>
  </si>
  <si>
    <t>"Friends leaflets and Chaplaincy leaflet (198-); Summer Fayre programme (1988 Jun); 'A Public Consultation on Bolsover Street Outpatient Services' leaflet (2006 Jan)"</t>
  </si>
  <si>
    <t>1980s-2006</t>
  </si>
  <si>
    <t>H08</t>
  </si>
  <si>
    <t>0.03 linear metres</t>
  </si>
  <si>
    <t>https://search.lma.gov.uk/scripts/mwimain.dll/144/LMA_OPAC/web_detail/REFD+H08?SESSIONSEARCH</t>
  </si>
  <si>
    <t>Hospitals</t>
  </si>
  <si>
    <t>Private individual</t>
  </si>
  <si>
    <t>J. Lyons and Company Limited</t>
  </si>
  <si>
    <t>"Normand Garage Limited: photographs of vehicles, garages, car parks and workshops, and leaflets"</t>
  </si>
  <si>
    <t>1930s-2011</t>
  </si>
  <si>
    <t>B18/007</t>
  </si>
  <si>
    <t>Food and drink, business premises</t>
  </si>
  <si>
    <t>American Women's Club Limited</t>
  </si>
  <si>
    <t>"Minutes, correspondence, inventories, registers of members, magazines, press cuttings, scrapbooks, photographs and histories."</t>
  </si>
  <si>
    <t>B18/008</t>
  </si>
  <si>
    <t>8 linear metres</t>
  </si>
  <si>
    <t>Women, America</t>
  </si>
  <si>
    <t>Sims, Kevin</t>
  </si>
  <si>
    <t>"The Pension Fund Partnership and The Charity Fund Partnership: surveys and reports"</t>
  </si>
  <si>
    <t>1996-2005</t>
  </si>
  <si>
    <t>LMA/4525</t>
  </si>
  <si>
    <t>https://search.lma.gov.uk/scripts/mwimain.dll/144/LMA_OPAC/web_detail/REFD+LMA~2F4525?SESSIONSEARCH</t>
  </si>
  <si>
    <t>Occupational pensions</t>
  </si>
  <si>
    <t>United Synagogue</t>
  </si>
  <si>
    <t>"Administration and finance; pension files; SCOPUS and Zionist Federation Education Trust minutes. Also papers of Kingsbury Synagogue including minutes, accounts, correspondence 197- - 2004"</t>
  </si>
  <si>
    <t>1940s-2009</t>
  </si>
  <si>
    <t>B18/010</t>
  </si>
  <si>
    <t>10.5 linear metres</t>
  </si>
  <si>
    <t>Anglo-Jewry</t>
  </si>
  <si>
    <t>Friends of Crystal Palace Subway</t>
  </si>
  <si>
    <t>"Inspired by the Subway' oral history project. "</t>
  </si>
  <si>
    <t>2001-2014</t>
  </si>
  <si>
    <t>LMA/4665</t>
  </si>
  <si>
    <t>0.5 linear metres, 130.42gb</t>
  </si>
  <si>
    <t>https://search.lma.gov.uk/scripts/mwimain.dll/144/LMA_OPAC/web_detail/REFD+LMA~2F4665?SESSIONSEARCH</t>
  </si>
  <si>
    <t>Oral history, Crystal Palace</t>
  </si>
  <si>
    <t>Standard Chartered Bank</t>
  </si>
  <si>
    <t>"Rita Drury, employee: 'Introduction to West Africa' (Feb 1947); photocopy memorandum ' Economy' 1932 (19--); 25 year service certificate (1973); staff magazines 'StanChart' number 16 (Oct 1980) and 'Scene' number 23 (Dec 1983)"</t>
  </si>
  <si>
    <t>1947-1983</t>
  </si>
  <si>
    <t>CLC/B/207</t>
  </si>
  <si>
    <t>0.08 linear metres</t>
  </si>
  <si>
    <t>https://search.lma.gov.uk/scripts/mwimain.dll/144/LMA_OPAC/web_detail/REFD+CLC~2FB~2F207?SESSIONSEARCH</t>
  </si>
  <si>
    <t>Banking, business records</t>
  </si>
  <si>
    <t>Saint James, Clerkenwell: Clerkenwell Green, Islington</t>
  </si>
  <si>
    <t>"'A History of the Church of Saint James, Clerkenwell' by Nicholas Riddell"</t>
  </si>
  <si>
    <t>B18/013</t>
  </si>
  <si>
    <t>0.05 linear metres</t>
  </si>
  <si>
    <t>Anglican parish</t>
  </si>
  <si>
    <t>John Keble Church, Mill Hill, Barnet</t>
  </si>
  <si>
    <t>"Printed material and photograph"</t>
  </si>
  <si>
    <t>1932-1982</t>
  </si>
  <si>
    <t>B18/014</t>
  </si>
  <si>
    <t>Greater London Council</t>
  </si>
  <si>
    <t>"Catalogue of GLC Heritage collection with images produced by Derek Holdaway"</t>
  </si>
  <si>
    <t>B18/015</t>
  </si>
  <si>
    <t>Local government</t>
  </si>
  <si>
    <t>Crossrail</t>
  </si>
  <si>
    <t>"Model of reinstatement of Finsbury Circus "</t>
  </si>
  <si>
    <t>B18/016</t>
  </si>
  <si>
    <t>Railways, architectural models</t>
  </si>
  <si>
    <t>VGLee {signwriters}</t>
  </si>
  <si>
    <t>"Photographs, promotional material and examples of signwriting work"</t>
  </si>
  <si>
    <t>B18/017</t>
  </si>
  <si>
    <t>Signwriting, Women</t>
  </si>
  <si>
    <t>Stanmore Cottage Hospital</t>
  </si>
  <si>
    <t>"Hospital Case book"</t>
  </si>
  <si>
    <t>1948-1970</t>
  </si>
  <si>
    <t>B18/018</t>
  </si>
  <si>
    <t>Greater London Southern Coroners Court</t>
  </si>
  <si>
    <t>"Croydon Coroners Court Inquest Files"</t>
  </si>
  <si>
    <t>B18/019</t>
  </si>
  <si>
    <t>13 linear metres</t>
  </si>
  <si>
    <t>Croydon Coroners Court</t>
  </si>
  <si>
    <t>"Department of the Built Environment photographs"</t>
  </si>
  <si>
    <t>B18/020</t>
  </si>
  <si>
    <t>Board of Deputies of British Jews</t>
  </si>
  <si>
    <t>"Synagogue marriage registers 1888-1990s (London and UK); board archives 1960s-2015 including framed portraits of presidents, minutes and board papers, A-Z subject files relating to organisations, countries and defence, videos, ephemera. Burial register for Budock, Cornwall 1913 and marriage register for Essex Masorti Synagogue deposited 26 April 2018."</t>
  </si>
  <si>
    <t>1888-2015</t>
  </si>
  <si>
    <t>B18/021</t>
  </si>
  <si>
    <t>19 linear metres</t>
  </si>
  <si>
    <t>Staines Group Hospital Management Committee: Ashford Hospital</t>
  </si>
  <si>
    <t>"Photograph of the Sister Tutors at Staines County Hospital"</t>
  </si>
  <si>
    <t>B18/022</t>
  </si>
  <si>
    <t>Hospital management</t>
  </si>
  <si>
    <t>"Company Secretary's circulars (1897-1898), accounts and share ledger pages, lecture notes for 5-day waitress course (1937), copy photographs, and Salmon and Gluckstein Companies House copy information 1920-1979 (19--) with letter (2003)"</t>
  </si>
  <si>
    <t>1897-2003</t>
  </si>
  <si>
    <t>B18/023</t>
  </si>
  <si>
    <t>Food and drink, business records</t>
  </si>
  <si>
    <t>Lyons, Neville</t>
  </si>
  <si>
    <t>"Presentation on the story of J Lyons and Company Limited given to Computer Conservation Society on 18 May 2017"</t>
  </si>
  <si>
    <t>B18/024</t>
  </si>
  <si>
    <t>Food and drink</t>
  </si>
  <si>
    <t>"Chartered Bank of India, Australia and China: 'Hints for Young Bankers' (1945 second edition, first published 1934); copy war reports (1914); Standard Chartered Bank: Secretary's papers on merger of Standard and Chartered Banks (197-); Publication 100 Years in Thailand (1994); "</t>
  </si>
  <si>
    <t>1914-2010s</t>
  </si>
  <si>
    <t>B18/025</t>
  </si>
  <si>
    <t>Association of Member Nominated Trustees Limited</t>
  </si>
  <si>
    <t>"Open Meetings and Committees minutes and related papers (2010-2013); Lists/Newsletters/Web administration (2011-2013); Friends/Mallow Street Friends Committee minutes and related sponsorship papers (2011-2012)"</t>
  </si>
  <si>
    <t>LMA/4756</t>
  </si>
  <si>
    <t>https://search.lma.gov.uk/scripts/mwimain.dll/144/LMA_OPAC/web_detail/REFD+LMA~2F4756?SESSIONSEARCH</t>
  </si>
  <si>
    <t>Finance, business records</t>
  </si>
  <si>
    <t>"Minute books volumes 1 and 2 (1760-1828, 1829-1838); 'The Burton Manuscript' with related correspondence and legal papers (1897-2003)"</t>
  </si>
  <si>
    <t>1760-2003</t>
  </si>
  <si>
    <t>B18/027</t>
  </si>
  <si>
    <t>Brown, Arthur</t>
  </si>
  <si>
    <t>"Slides of Thamesmead, Royal Victoria Dockyards, Dutton Street building works"</t>
  </si>
  <si>
    <t>B18/028</t>
  </si>
  <si>
    <t>London scenes</t>
  </si>
  <si>
    <t>Saint Mark, Dalston: Saint Mark's Rise, Hackney</t>
  </si>
  <si>
    <t>B18/029</t>
  </si>
  <si>
    <t>2.5 linear metres</t>
  </si>
  <si>
    <t>City of London Coroners Court</t>
  </si>
  <si>
    <t>"Inquest files 2003-2016; cassette tapes 1999-2015"</t>
  </si>
  <si>
    <t>1999-2016</t>
  </si>
  <si>
    <t>B18/030</t>
  </si>
  <si>
    <t>Communities Empowerment Network</t>
  </si>
  <si>
    <t>"Administrative papers"</t>
  </si>
  <si>
    <t>1990s-2010s</t>
  </si>
  <si>
    <t>B18/031</t>
  </si>
  <si>
    <t>Lloyds of London</t>
  </si>
  <si>
    <t>"Council minutes"</t>
  </si>
  <si>
    <t>1990-2007</t>
  </si>
  <si>
    <t>CLC/B/148</t>
  </si>
  <si>
    <t>https://search.lma.gov.uk/scripts/mwimain.dll/144/LMA_OPAC/web_detail/REFD+CLC~2FB~2F148?SESSIONSEARCH</t>
  </si>
  <si>
    <t>Insurance companies, business records</t>
  </si>
  <si>
    <t>"Board papers, reports and archives"</t>
  </si>
  <si>
    <t>B18/033</t>
  </si>
  <si>
    <t>24.5 linear metres</t>
  </si>
  <si>
    <t>London Electricity Board</t>
  </si>
  <si>
    <t>"Saint James and Pall Mall Electric Light Company photograph album; Brompton and Kensington Electricity Supply Company photograph albums; Central London Electricity station and permit log books; London Electricity Board file of transformer chamber plans, reports and 'LEB Story'; Michael Faraday Centenary scrapbook of third party publications"</t>
  </si>
  <si>
    <t>1925-1984</t>
  </si>
  <si>
    <t>B18/034</t>
  </si>
  <si>
    <t>Utilities, Electricity</t>
  </si>
  <si>
    <t>London Gypsies and Travellers</t>
  </si>
  <si>
    <t>"Minutes, reports and publications, audiovisual material, subject files (including youth work, relocation and travellers sites, Crossrail development, Travellers rights , Traveller and gypsy health)"</t>
  </si>
  <si>
    <t>1971-2012</t>
  </si>
  <si>
    <t>B18/035</t>
  </si>
  <si>
    <t>20 linear metres</t>
  </si>
  <si>
    <t>Gypsy and Traveller Community,</t>
  </si>
  <si>
    <t>Harrow Methodist Circuit</t>
  </si>
  <si>
    <t>"Printed material, church magazines, photographs, historical notes, correspondence, newspaper cuttings, VHS cassette"</t>
  </si>
  <si>
    <t>1936-1993</t>
  </si>
  <si>
    <t>B18/036</t>
  </si>
  <si>
    <t>Non-Conformist Religion, Methodism</t>
  </si>
  <si>
    <t>Chase Farm Hospital</t>
  </si>
  <si>
    <t>"Chase Postgraduate Centre weekly bulletins, Notice regarding the new hospital, , minutes of the Chase Farm Archive Group"</t>
  </si>
  <si>
    <t>H34/CH</t>
  </si>
  <si>
    <t>https://search.lma.gov.uk/scripts/mwimain.dll/144/LMA_OPAC/web_detail/REFD+H34~2FCH?SESSIONSEARCH</t>
  </si>
  <si>
    <t>Middlesex County Football Association Limited</t>
  </si>
  <si>
    <t>"Council and committee minutes, annual reports, correspondence, subject files, printed material including handbooks (from 190-) and photographs. Includes Roxborough Social Club (inaugurated 1977 at MCFA) minute book (1977-1981) and other associated organisations"</t>
  </si>
  <si>
    <t>B18/038</t>
  </si>
  <si>
    <t>15 linear metres</t>
  </si>
  <si>
    <t>Sport, Football</t>
  </si>
  <si>
    <t>London Natural History Society</t>
  </si>
  <si>
    <t>"Section papers (1866-1913), minutes, annual report, printed material including area map and publications, history research and film script to 'London's Birds'. Includes predecessors: North London Natural History Society annual report (1913) and syllabus (1902-1904) and section papers of Haggerston Entomological Society"</t>
  </si>
  <si>
    <t>1866-2017</t>
  </si>
  <si>
    <t>B18/039</t>
  </si>
  <si>
    <t>Natural History</t>
  </si>
  <si>
    <t>Hamburg Lutheran Church, Dalston</t>
  </si>
  <si>
    <t>"Confirmation register (1961), financial records"</t>
  </si>
  <si>
    <t>1910-1970</t>
  </si>
  <si>
    <t>B18/040</t>
  </si>
  <si>
    <t>Non-Conformist Religion, Lutheran, Hamburg</t>
  </si>
  <si>
    <t>Richmond Green United Reformed Church</t>
  </si>
  <si>
    <t>"Baptisms (1882 - 2013), marriages (1931-2011), annual general meeting reports, membership rolls, church meetings and elders minutes, deacons court minutes, fabric and finance committeee minutes, financial records, correspondence, printed material, historical notes"</t>
  </si>
  <si>
    <t>1882-2016</t>
  </si>
  <si>
    <t>B18/041</t>
  </si>
  <si>
    <t>Non-Conformist Religion, United Reformed Church</t>
  </si>
  <si>
    <t>Federation of Synagogues</t>
  </si>
  <si>
    <t>"Federation magazines: The Light - 1962 Apr-1979 Sep with gaps"</t>
  </si>
  <si>
    <t>1962-2007</t>
  </si>
  <si>
    <t>B18/042</t>
  </si>
  <si>
    <t>0.4 linear metres</t>
  </si>
  <si>
    <t>Tower Bridge</t>
  </si>
  <si>
    <t>"Research notes for Tower Bridge Lives publication on bridge employees undertaken by Joan Paparo"</t>
  </si>
  <si>
    <t>B18/043</t>
  </si>
  <si>
    <t>London landmarks</t>
  </si>
  <si>
    <t>Evangelische Gemeinden London-Ost {German Lutheran/Reformed Ministry, London and South East England)</t>
  </si>
  <si>
    <t>"Financial records, correspondence and printed material"</t>
  </si>
  <si>
    <t>1952-2012</t>
  </si>
  <si>
    <t>B18/045</t>
  </si>
  <si>
    <t>1.3 linear metres</t>
  </si>
  <si>
    <t>Non-Conformist Religion, Lutheran</t>
  </si>
  <si>
    <t>Guardian Royal Exchange Assurance</t>
  </si>
  <si>
    <t>"Staff magazines and other printed material, Chairman's files on pensions; events and clubs. Includes predecessors Guardian Assurance Company Limited and Guardian Assurance Group and Royal Exchange Assurance"</t>
  </si>
  <si>
    <t>1952-1997</t>
  </si>
  <si>
    <t>B18/046</t>
  </si>
  <si>
    <t>Saint Thomas' Hospital Group</t>
  </si>
  <si>
    <t>"Nightingale Fellowship records"</t>
  </si>
  <si>
    <t>1921-2014</t>
  </si>
  <si>
    <t>B18/047</t>
  </si>
  <si>
    <t>Nightingale Foundation</t>
  </si>
  <si>
    <t>Gardner's Trust for the Blind</t>
  </si>
  <si>
    <t>"Transcripts of wills, birth, marriage and death certificates of Gardner Family"</t>
  </si>
  <si>
    <t>ACC/3006</t>
  </si>
  <si>
    <t>Charities, Blind people</t>
  </si>
  <si>
    <t>Saint George the Martyr: Borough High Street, Southwark</t>
  </si>
  <si>
    <t>"Baptisms (1953-1969), Saint Alphege baptisms (1913-1993), marriages (1965-1984), banns (1967-1993), Parochial Church Council minutes, other committee minutes, correspondence, financial records, plans, church restoration papers, charity records, parish magazines, printed material, roll of services of St George the Martyr school, photographs"</t>
  </si>
  <si>
    <t>1807-2007</t>
  </si>
  <si>
    <t>B18/049</t>
  </si>
  <si>
    <t>6.8 linear metres</t>
  </si>
  <si>
    <t>Southwark Cathedral</t>
  </si>
  <si>
    <t>"Administrative and financial papers including records of the Cathedral's Millennium Building Project"</t>
  </si>
  <si>
    <t>1827-2010</t>
  </si>
  <si>
    <t>B18/050</t>
  </si>
  <si>
    <t>23 linear metres</t>
  </si>
  <si>
    <t>Anglican cathedrals</t>
  </si>
  <si>
    <t>"Certificates of incorporation, Directors' correspondence files, event show files for Olympia, show manuals, photographs especially of Olympia buildings, plans and drawings and history/research"</t>
  </si>
  <si>
    <t>20th-21st centuries</t>
  </si>
  <si>
    <t>18 linear metres</t>
  </si>
  <si>
    <t>Thames Water Predecessors</t>
  </si>
  <si>
    <t>"Metropolitan Water Board, Chief Engineer's Department: files, drawings and printed material"</t>
  </si>
  <si>
    <t>1862-1976</t>
  </si>
  <si>
    <t>B18/052</t>
  </si>
  <si>
    <t>Utilities, Water companies</t>
  </si>
  <si>
    <t>Saint John the Baptist, Kensington: Holland Road, Kensington and Chelsea</t>
  </si>
  <si>
    <t>"Parish magazines, printed material"</t>
  </si>
  <si>
    <t>1922-1970</t>
  </si>
  <si>
    <t>B18/053</t>
  </si>
  <si>
    <t>Howards and Sons Limited [Chemists}</t>
  </si>
  <si>
    <t>"'Pestle and Mortar' staff magazines (1929-1937, 1950); 'Howards 1797-1947' history publication"</t>
  </si>
  <si>
    <t>1929-1950</t>
  </si>
  <si>
    <t>ACC/1037</t>
  </si>
  <si>
    <t>https://search.lma.gov.uk/scripts/mwimain.dll/144/LMA_OPAC/web_detail/REFD+ACC~2F1037?SESSIONSEARCH</t>
  </si>
  <si>
    <t>Chemists, business records</t>
  </si>
  <si>
    <t>Iranian Association</t>
  </si>
  <si>
    <t>"Oral History project - 'Cultural History of the Persian Carpet in Britain'"</t>
  </si>
  <si>
    <t>LMA/4753</t>
  </si>
  <si>
    <t>0.01 linear metres, approx 30gb</t>
  </si>
  <si>
    <t>https://search.lma.gov.uk/scripts/mwimain.dll/144/LMA_OPAC/web_detail/REFD+LMA~2F4753?SESSIONSEARCH</t>
  </si>
  <si>
    <t>Oral history, Iran</t>
  </si>
  <si>
    <t>"Papers and minutes of the Action Committee, reports, cutting and correspondence regarding the hospital"</t>
  </si>
  <si>
    <t>1987-2018</t>
  </si>
  <si>
    <t>B18/056</t>
  </si>
  <si>
    <t>Days and Atkinsons Almshouse Charity</t>
  </si>
  <si>
    <t>"Minutes, ledgers, papers regarding the Sarah Whitehouse bequest"</t>
  </si>
  <si>
    <t>1838-2005</t>
  </si>
  <si>
    <t>B18/057</t>
  </si>
  <si>
    <t>Charities, Almshouses</t>
  </si>
  <si>
    <t>Victoria Park Congregational Church, Bethnal Green</t>
  </si>
  <si>
    <t>"Church minutes, 1875-1888; bound volume of church magazines, 1897, with newspaper clipping re church closure, 1953; undated photograph (?19th century), probably of Victoria Park Congregational Church"</t>
  </si>
  <si>
    <t>1875-1953</t>
  </si>
  <si>
    <t>B18/058</t>
  </si>
  <si>
    <t>Non-Conformist Religion, Congregational</t>
  </si>
  <si>
    <t>Andrew Weir and Company Limited</t>
  </si>
  <si>
    <t>"Robert McAndrews bill in Spanish (1884); Andrew Weir and Company Limited cash books (1911-1913); Bank Line Limited: microform cassettes of records including Shipping cards for personnel 1930s-1980s"</t>
  </si>
  <si>
    <t>1884-1980s</t>
  </si>
  <si>
    <t>B18/059</t>
  </si>
  <si>
    <t>0.8 linear metres</t>
  </si>
  <si>
    <t>Shipping companies, business records</t>
  </si>
  <si>
    <t>Agincourt 600 Committee</t>
  </si>
  <si>
    <t>"Minutes, correspondence, events publicity and publications relating to the Battle of Agincourt funded by the Committee"</t>
  </si>
  <si>
    <t>B18/060</t>
  </si>
  <si>
    <t>Commemoration, Battle of Agincourt</t>
  </si>
  <si>
    <t>Saint Lawrence Jewry: City of London</t>
  </si>
  <si>
    <t>"The National Association of Decorative and Fine Arts Societies (NADFAS) record of church furnishings"</t>
  </si>
  <si>
    <t>B18/061</t>
  </si>
  <si>
    <t>"Peter Bird's history research and original archives used as illustration for 'The First Food Empire' and final manuscript for 'Honoured in Stone: the War Dead of J Lyons and Company' (never published), photographs, printed material, artefacts, film reel"</t>
  </si>
  <si>
    <t>19th-21st centuries</t>
  </si>
  <si>
    <t>B18/062</t>
  </si>
  <si>
    <t>Liberal Judaism</t>
  </si>
  <si>
    <t>"Twilight People Oral History project"</t>
  </si>
  <si>
    <t>B18/063</t>
  </si>
  <si>
    <t>0.15 linear metres, 34.4gb</t>
  </si>
  <si>
    <t>City Bridge Trust</t>
  </si>
  <si>
    <t>"Grants files"</t>
  </si>
  <si>
    <t>1995-2005</t>
  </si>
  <si>
    <t>B18/064</t>
  </si>
  <si>
    <t>Charities</t>
  </si>
  <si>
    <t>Saint Antholin, Budge Row: City of London</t>
  </si>
  <si>
    <t>"Deed appointing trustees"</t>
  </si>
  <si>
    <t>1851-1864</t>
  </si>
  <si>
    <t>B18/065</t>
  </si>
  <si>
    <t>Saint Katherine Cree: City of London</t>
  </si>
  <si>
    <t>"'The Story of the Guild Church of St. Katherine Cree, Leadenhall Street' by Brian Grumbridge"</t>
  </si>
  <si>
    <t>B18/066</t>
  </si>
  <si>
    <t>London Schools Football Association</t>
  </si>
  <si>
    <t>"LSFA Handbooks"</t>
  </si>
  <si>
    <t>1965-1969</t>
  </si>
  <si>
    <t>LMA/4045</t>
  </si>
  <si>
    <t>https://search.lma.gov.uk/scripts/mwimain.dll/144/LMA_OPAC/web_detail/REFD+LMA~2F4045?SESSIONSEARCH</t>
  </si>
  <si>
    <t>Saint Paul, Dock Street: Dock Street, Tower Hamlets</t>
  </si>
  <si>
    <t>"'Reclaiming Prostitutes and Girls in Moral Danger': published letter by the vicar of St Paul, Dock Street"</t>
  </si>
  <si>
    <t>B18/068</t>
  </si>
  <si>
    <t>Greater London Inner South Coroners Distsrict</t>
  </si>
  <si>
    <t>"Southwark Coroners Court Inquest files"</t>
  </si>
  <si>
    <t>B18/069</t>
  </si>
  <si>
    <t>25 linear metres</t>
  </si>
  <si>
    <t>Southwark Coroners Court</t>
  </si>
  <si>
    <t>Bartram, Betty E.M.</t>
  </si>
  <si>
    <t>"Career papers working for Strauss, Turnbull and Company, stockbrokers and Consolidated Gold Fields PLC, Queens Road; Walthamstow redevelopment campaign correspondence and cuttings; and personal cookery recipes"</t>
  </si>
  <si>
    <t>1950s-1989</t>
  </si>
  <si>
    <t>LMA/4762</t>
  </si>
  <si>
    <t>https://search.lma.gov.uk/scripts/mwimain.dll/144/LMA_OPAC/web_detail/REFD+LMA~2F4762?SESSIONSEARCH</t>
  </si>
  <si>
    <t>Business records, personal archives</t>
  </si>
  <si>
    <t>Africa Centre Limited</t>
  </si>
  <si>
    <t>"Minutes, annual reports and accounts, subject files including administration and events, building plans, photographs, audio visual material including tape cassette recordings, display boards"</t>
  </si>
  <si>
    <t>1958-2017</t>
  </si>
  <si>
    <t>B18/071</t>
  </si>
  <si>
    <t>43 linear metres</t>
  </si>
  <si>
    <t>African community, cultural events</t>
  </si>
  <si>
    <t>John Mowlem and Company Limited</t>
  </si>
  <si>
    <t>"'John Mowlem's Transport Outing' staff photograph"</t>
  </si>
  <si>
    <t>ACC/2809</t>
  </si>
  <si>
    <t>https://search.lma.gov.uk/scripts/mwimain.dll/144/LMA_OPAC/web_detail/REFD+ACC~2F2809?SESSIONSEARCH</t>
  </si>
  <si>
    <t>Building companies, business records</t>
  </si>
  <si>
    <t>"Purchase of land for Tramways: draft return"</t>
  </si>
  <si>
    <t>1895-1950</t>
  </si>
  <si>
    <t>LCC</t>
  </si>
  <si>
    <t>https://search.lma.gov.uk/scripts/mwimain.dll/144/LMA_OPAC/web_detail/REFD+LCC?SESSIONSEARCH</t>
  </si>
  <si>
    <t>Spelthorne Borough</t>
  </si>
  <si>
    <t>"Ashford Burial Board Minutes (1908-1923); Ashford Parochial Committee Minutes (1913 - 1917); Harmondsworth Parochial Committee Minute Book (1912-1929); Joint Rodent Control Committee (1944-1948); Staines Rural District Council Highways and General Purposes Committee minutes (1912-1904)"</t>
  </si>
  <si>
    <t>1908-1948</t>
  </si>
  <si>
    <t>B18/074</t>
  </si>
  <si>
    <t>Gordon and Gotch Limited {Exporters of British newspapers and magazines}</t>
  </si>
  <si>
    <t>"Public Relations Office: photographic negative transparencies, glass plate negatives, contact sheets and prints showing staff and business activities; printed house magazines including 'Mercury'; leaflets, artwork, advertising, staff football reports"</t>
  </si>
  <si>
    <t>1947-1985</t>
  </si>
  <si>
    <t>B18/075</t>
  </si>
  <si>
    <t>1.08 linear metres</t>
  </si>
  <si>
    <t>Newspapers, export businesses, business records</t>
  </si>
  <si>
    <t>North West London Mission</t>
  </si>
  <si>
    <t>"Horace Jones Trust Minute Book"</t>
  </si>
  <si>
    <t>1933-1966</t>
  </si>
  <si>
    <t>B18/076</t>
  </si>
  <si>
    <t>Non-Conformist Religioin, Methodism</t>
  </si>
  <si>
    <t>British Vinegars Limited</t>
  </si>
  <si>
    <t>"Samuel David Creasey (became company secretary) and son Cyril Creasey: apprenticeship, shares, balance sheets and accounts, correspondence, printed material including histories, social sports and dinners and photographs. The papers also reflect associated companies Grimble, Beaufoy and Sarson"</t>
  </si>
  <si>
    <t>1919-2018</t>
  </si>
  <si>
    <t>B18/077</t>
  </si>
  <si>
    <t>City Livery Club</t>
  </si>
  <si>
    <t>"Photos, menus, correspondence, printed material, sections papers, newsletters and 2016-17 copy of 'The Liveryman'"</t>
  </si>
  <si>
    <t>1917-2016</t>
  </si>
  <si>
    <t>B18/078</t>
  </si>
  <si>
    <t>Livery Companies</t>
  </si>
  <si>
    <t>"Stephen Freeth, Keeper of Manuscripts, Guildhall Library: Work diaries"</t>
  </si>
  <si>
    <t>1987-2007</t>
  </si>
  <si>
    <t>B18/079</t>
  </si>
  <si>
    <t>North East Metropolitan Regional Hospital Board</t>
  </si>
  <si>
    <t>"Official opening of 'Oaklea' Regional Staff Training Centre: programme and course booklet"</t>
  </si>
  <si>
    <t>LMA/4444</t>
  </si>
  <si>
    <t>https://search.lma.gov.uk/scripts/mwimain.dll/144/LMA_OPAC/web_detail/REFD+LMA~2F4444?SESSIONSEARCH</t>
  </si>
  <si>
    <t>Wirral Archive Service</t>
  </si>
  <si>
    <t>Royal and Sun Alliance Insurance Group</t>
  </si>
  <si>
    <t>"Sun Fire Office: rules, inventory, lists of firemen and officers, financial statements and expenses (1799-1820) catalogue of salvage stock (1871); Charles Horton's received and annotated circulars including returns and duties and addresses to Parliament (1840-1870); London Assurance: securities raised for local authorities (1869-1874); Phoenix Assurance Company Limited: Abchurch Lane, City of London deeds and papers (1724-1802); Rotherhithe Street manuscript survey plans (circa 1794); Cotton rates (1803); agency bonds (1784-1807). Also Lombard Street deeds (1641-1771) "</t>
  </si>
  <si>
    <t>1641-1874</t>
  </si>
  <si>
    <t>B18/081</t>
  </si>
  <si>
    <t>Holder, Lorna Patricia</t>
  </si>
  <si>
    <t>"Tuareg Productions Limited: publication 'Style in My DNA' by Lorna Holder"</t>
  </si>
  <si>
    <t>LMA/4660</t>
  </si>
  <si>
    <t>https://search.lma.gov.uk/scripts/mwimain.dll/144/LMA_OPAC/web_detail/REFD+LMA~2F4660?SESSIONSEARCH</t>
  </si>
  <si>
    <t>Fashion, Black and Caribbean Community</t>
  </si>
  <si>
    <t>"GLC Thames Barrier Official souvenir cover (1984); Photograph of Councillor Herbert Morrison "</t>
  </si>
  <si>
    <t>1934-1984</t>
  </si>
  <si>
    <t>GLC</t>
  </si>
  <si>
    <t>https://search.lma.gov.uk/scripts/mwimain.dll/144/LMA_OPAC/web_detail/REFD+GLC?SESSIONSEARCH</t>
  </si>
  <si>
    <t>Local government, London landmarks</t>
  </si>
  <si>
    <t>Saint George, Enfield: Hertford Road, Enfield</t>
  </si>
  <si>
    <t>"Annual Parochial Church Meeting, Parochial Church Council and other committee minutes; financial records; correspondence; Garden of Remembrance accounts; church magazines; papers and plans re parish boundaries and church school; Mothers’ Union: register of admissions, minutes, reports, services, newsletters "</t>
  </si>
  <si>
    <t>1928-2011</t>
  </si>
  <si>
    <t>B18/084</t>
  </si>
  <si>
    <t>Saint Luke the Evangelist, West Kilburn: Fernhead Road, Westminster</t>
  </si>
  <si>
    <t>"Register of marriages (1977-2005); banns register (1966-2015); register of services (1960-1985); vestry, Parochial Church Council and Annual Parochial Church Meeting minutes; accounts ledgers; parish magazines; conveyance of school site"</t>
  </si>
  <si>
    <t>B18/085</t>
  </si>
  <si>
    <t>Saint Simon, Paddington: Saltram Crescent, Westminster</t>
  </si>
  <si>
    <t>"Register of marriages (1966-1977); register of services (1954-1976); vestry, Parochial Church Council and Annual Parochial Church Meeting minutes; accounts ledger; faculties; church plans; parish magazines; miscellaneous papers"</t>
  </si>
  <si>
    <t>1899-1997</t>
  </si>
  <si>
    <t>Saint Jude, Kensal Green: Lancefield Street, Westminster</t>
  </si>
  <si>
    <t>"Banns register (1927-1935); register of baptisms and churchings (1877-1880); register of confirmations (1928-1939); vestry, Parochial Church Council and other committee minutes; offertory registers; accounts ledgers; faculties; terrier; deeds; plan of vicarage; miscellaneous papers"</t>
  </si>
  <si>
    <t>1877-1946</t>
  </si>
  <si>
    <t>"Standard Bank of South Africa Limited: Entrance Hall, Park Lane Branch, Westminster"</t>
  </si>
  <si>
    <t>Saint Benet Paul's Wharf: City of London</t>
  </si>
  <si>
    <t>"'Guide to the church of St. Benet Paul's Wharf' by Francis W. Steer"</t>
  </si>
  <si>
    <t>B18/087</t>
  </si>
  <si>
    <t>"Housing Department: monthly housing progress reports Dec 1970-Jun 1971; index to housing estates; completions programmes 1971-1972"</t>
  </si>
  <si>
    <t>1970-1972</t>
  </si>
  <si>
    <t>Saint Mary Magdalene, Paddington: Woodchester Street, Westminster</t>
  </si>
  <si>
    <t>"Design for reredos, by George Edmund Street"</t>
  </si>
  <si>
    <t>1860s-1870s</t>
  </si>
  <si>
    <t>B18/089</t>
  </si>
  <si>
    <t>under George Edmund Street?</t>
  </si>
  <si>
    <t>John Roan School</t>
  </si>
  <si>
    <t>"Published and typescript school histories (including Tom Davies, 'The John Roan Schools Greenwich: building a school for the 21st century', 2015), school magazines and newsletters, printed ephemera; copy of ‘The Architect and Building News' (1928)"</t>
  </si>
  <si>
    <t>1928-2015</t>
  </si>
  <si>
    <t>B18/090</t>
  </si>
  <si>
    <t>Education, schools</t>
  </si>
  <si>
    <t>"Paddington Technical College prospectus and timetable, 1961-62"</t>
  </si>
  <si>
    <t>B18/091</t>
  </si>
  <si>
    <t>Local government, education</t>
  </si>
  <si>
    <t>Morgan, William Pritchard</t>
  </si>
  <si>
    <t>"Agreements, letters and other papers between Charles Algernon Moreing and William Pritchard Morgan of 1 Queen Victoria Street, City of London, British Westralian Mines and Share Corporation Limited and other companies regarding Chinese mining and railway interests"</t>
  </si>
  <si>
    <t>1895-1898</t>
  </si>
  <si>
    <t>B18/092</t>
  </si>
  <si>
    <t>Mining companies</t>
  </si>
  <si>
    <t>Battersea and Wandsworth Magistrates Courts</t>
  </si>
  <si>
    <t>"Youth and Care court registers"</t>
  </si>
  <si>
    <t>1899-1983</t>
  </si>
  <si>
    <t>B18/093</t>
  </si>
  <si>
    <t>Magistrates Courts</t>
  </si>
  <si>
    <t>Wandsworth Youth Offending Team</t>
  </si>
  <si>
    <t>Richard Reeve's Foundation</t>
  </si>
  <si>
    <t>"Board and committee minutes"</t>
  </si>
  <si>
    <t>B18/094</t>
  </si>
  <si>
    <t>Charities, Children</t>
  </si>
  <si>
    <t>Saint John the Evangelist, Hammersmith: Glenthorne Road, Hammersmith and Fulham</t>
  </si>
  <si>
    <t>"Charity Commissioners schemes for administration of St John's Church of England School, later St John's Hammersmith Sunday School Fund, with associated papers"</t>
  </si>
  <si>
    <t>1902-2011</t>
  </si>
  <si>
    <t>B18/095</t>
  </si>
  <si>
    <t>United Wards Club of the City of London</t>
  </si>
  <si>
    <t>"Minutes, transactions, menu and newsletters"</t>
  </si>
  <si>
    <t>1907-2018</t>
  </si>
  <si>
    <t>B18/096</t>
  </si>
  <si>
    <t>City of London wards</t>
  </si>
  <si>
    <t>General Registry of Shipping</t>
  </si>
  <si>
    <t>"Crew list and agreement for SS Retriever"</t>
  </si>
  <si>
    <t>1910-2010</t>
  </si>
  <si>
    <t>B18/097</t>
  </si>
  <si>
    <t>Shipping</t>
  </si>
  <si>
    <t>Glamorgan Archives Service</t>
  </si>
  <si>
    <t>"Cassette tapes of recordings of inquests"</t>
  </si>
  <si>
    <t>B18/098</t>
  </si>
  <si>
    <t>"Information leaflets, Outpatient information leaflets, Consultation document regarding becoming NHS Foundation TRust, Friends of RNOH leaflet"</t>
  </si>
  <si>
    <t>1980s-2012</t>
  </si>
  <si>
    <t>B18/099</t>
  </si>
  <si>
    <t>Huntley, Eric and Jessica {Guyanese Black Political Campaigners, Community Workers and Educationalists}</t>
  </si>
  <si>
    <t>"Immigration certificates, Diaries, family events and photographs, memorials, Eric Huntley's notes, campaign papers, Acton Community Forum, Acton School project and other oral history project material, Bronze Woman papers, Caribbean Parents Group newsletters, Caribbean Environment Watch papers, Coldershaw Road Committee papers, Ealing Windrush Consortium papers, Huntley-Wilkie Consortium papers, Keskidee Trust research on New Zealand Trip, Oaklands Primary School Governor's papers, flyers, posters, greeting cards, audio cassette tapes and other audio visual material"</t>
  </si>
  <si>
    <t>1950s-2010s</t>
  </si>
  <si>
    <t>B18/100</t>
  </si>
  <si>
    <t>Black and Caribbean community, education, political campaigning, Guyana</t>
  </si>
  <si>
    <t>Bogle l'Ouverture Publications Limited {Black Caribbean Publishers and Booksellers}</t>
  </si>
  <si>
    <t>"Certificate, accounts, published books, authors' files, manuscripts and related papers"</t>
  </si>
  <si>
    <t>Black and Caribbean community, publishing companies</t>
  </si>
  <si>
    <t>Dunn, Valerie</t>
  </si>
  <si>
    <t>"Essays and articles written by Valerie, papers, magazines relating to Clause 28, Lesbian campaigning, correspondence, material written and performed by the Pre-Madonnas."</t>
  </si>
  <si>
    <t>1982-2011</t>
  </si>
  <si>
    <t>B18/101</t>
  </si>
  <si>
    <t>LGBTQ+</t>
  </si>
  <si>
    <t>Saint Marylebone: Saint Marylebone Road, Westminster</t>
  </si>
  <si>
    <t>"Marriage registers, 1923-1983; register of banns, 1965-2000"</t>
  </si>
  <si>
    <t>1923-2000</t>
  </si>
  <si>
    <t>P89/MRY1</t>
  </si>
  <si>
    <t>https://search.lma.gov.uk/scripts/mwimain.dll/144/LMA_OPAC/web_detail/REFD+P89~2FMRY1?SESSIONSEARCH</t>
  </si>
  <si>
    <t>Holy Trinity, Marylebone Road: Marylebone Road, Westminster</t>
  </si>
  <si>
    <t>1942-1954</t>
  </si>
  <si>
    <t>P89/TRI</t>
  </si>
  <si>
    <t>https://search.lma.gov.uk/scripts/mwimain.dll/144/LMA_OPAC/web_detail/REFD+P89~2FTRI?SESSIONSEARCH</t>
  </si>
  <si>
    <t>"Full Spectrum Productions Limited: heritage project publications and publicity, photographs and audio visual material for: 'Living Under One Roof', 'The Ones We Left Behind', 'Moving Out', 'Building Bridges' and 'Hanging Out'. Also letters of support for 'Jamaica Hidden Histories' (2012)"</t>
  </si>
  <si>
    <t>1990s-2012</t>
  </si>
  <si>
    <t>B18/103</t>
  </si>
  <si>
    <t>Holy Cross, Saint Pancras: Cromer Street, Camden</t>
  </si>
  <si>
    <t>1877-1985</t>
  </si>
  <si>
    <t>B18/104</t>
  </si>
  <si>
    <t>Greater London Authority</t>
  </si>
  <si>
    <t>"London Assembly MQT 2013-2017; Planning Committee 2012-2017; Standards Committee and Standards Assessment Sub-Committee 2010 - 2012; Audit Panel 2012-14; GLA Oversight Committee 2013-2017; Economy Committee 2012-2017; Environment Committee 2013-2017; Housing Committee 2013-2017; Transport Committee 2012-2014; Police &amp; Crime Committee 2016-2017; Budget and Performance 2013-2017; Education Panel 2013-2014; London Assembly Plenary 2013 - 2017; Thames Passenger Boat Investigation Committee 2013"</t>
  </si>
  <si>
    <t>B18/105</t>
  </si>
  <si>
    <t>Greater London Inner North Coroners District</t>
  </si>
  <si>
    <t>"Poplar and St Pancras inquest files"</t>
  </si>
  <si>
    <t>B18/106</t>
  </si>
  <si>
    <t>26 linear metres</t>
  </si>
  <si>
    <t>Saint Pancras Coroners Court</t>
  </si>
  <si>
    <t>Saint Paul, Lisson Grove: Rossmore Road, Westminster</t>
  </si>
  <si>
    <t>"Service registers, 1983-2016; St Paul’s Centre: annual reports; annual accounts; minutes; illustrative documentation, 1986-2014"</t>
  </si>
  <si>
    <t>B18/107</t>
  </si>
  <si>
    <t>London Adult School Union</t>
  </si>
  <si>
    <t>"Minutes, accounts and papers of various Adult Schools and Adult School Unions or Federations, and unidentified organisations"</t>
  </si>
  <si>
    <t>1914-1982</t>
  </si>
  <si>
    <t>B18/108</t>
  </si>
  <si>
    <t>Adult education</t>
  </si>
  <si>
    <t>National Union of Teachers (London and Middlesex Association)</t>
  </si>
  <si>
    <t>"London Teachers Association Educational Pamphlet: 'Education and Industry: the problem in London'"</t>
  </si>
  <si>
    <t>ACC/2902</t>
  </si>
  <si>
    <t>https://search.lma.gov.uk/scripts/mwimain.dll/144/LMA_OPAC/web_detail/REFD+ACC~2F2902?SESSIONSEARCH</t>
  </si>
  <si>
    <t>Education, trade unions</t>
  </si>
  <si>
    <t>London Trades Council</t>
  </si>
  <si>
    <t>"Demonstration flyer"</t>
  </si>
  <si>
    <t>ACC/3287</t>
  </si>
  <si>
    <t>https://search.lma.gov.uk/scripts/mwimain.dll/144/LMA_OPAC/web_detail/REFD+ACC~2F3287?SESSIONSEARCH</t>
  </si>
  <si>
    <t>Trade associations</t>
  </si>
  <si>
    <t>London Central Markets</t>
  </si>
  <si>
    <t>"Pamphlet: 'The Great London Meat Strike'"</t>
  </si>
  <si>
    <t>CLA/017</t>
  </si>
  <si>
    <t>https://search.lma.gov.uk/scripts/mwimain.dll/144/LMA_OPAC/web_detail/REFD+CLA~2F017?SESSIONSEARCH</t>
  </si>
  <si>
    <t>London markets</t>
  </si>
  <si>
    <t>Poplar Board of Guardians</t>
  </si>
  <si>
    <t>"'Poplar Labour Colony' pamphlet"</t>
  </si>
  <si>
    <t>POBG</t>
  </si>
  <si>
    <t>https://search.lma.gov.uk/scripts/mwimain.dll/144/LMA_OPAC/web_detail/REFD+POBG?SESSIONSEARCH</t>
  </si>
  <si>
    <t>Poor law boards of guardians</t>
  </si>
  <si>
    <t>Worshipful Company of Feltmakers</t>
  </si>
  <si>
    <t>"Photos and lists of past Masters"</t>
  </si>
  <si>
    <t>1900-2018</t>
  </si>
  <si>
    <t>B18/110</t>
  </si>
  <si>
    <t>The Eaton Fund</t>
  </si>
  <si>
    <t>"Family Archive - wills and probate, biographical notes, houses, doll collector and publications; The Eaton Fund Archive - History of the fund, Accounts, administration, governance, grant applications, minutes of meetings, Miscellaneous, photographs and sale of property"</t>
  </si>
  <si>
    <t>1882-2013</t>
  </si>
  <si>
    <t>B18/111</t>
  </si>
  <si>
    <t>Charities, Artists, Nurses, familiy papers</t>
  </si>
  <si>
    <t>"Various GLC publications"</t>
  </si>
  <si>
    <t>1983-1984</t>
  </si>
  <si>
    <t>B18/112</t>
  </si>
  <si>
    <t>Saint Paul, Old Ford: Saint Stephens Road, Tower Hamlets</t>
  </si>
  <si>
    <t>2005-2014</t>
  </si>
  <si>
    <t>B18/113</t>
  </si>
  <si>
    <t>Guildhall School of Music and Drama</t>
  </si>
  <si>
    <t>"Minutes, Senior Management Team, Board of Governors, Architect Association, Principal's Expenses; general files; marketing archives (annual reports, prospectus, event guides and programmes); Milton Court Planning Boards"</t>
  </si>
  <si>
    <t>2006-2018</t>
  </si>
  <si>
    <t>B18/114</t>
  </si>
  <si>
    <t>Music and drama, education</t>
  </si>
  <si>
    <t>Saint Faith, Wandsworth: Ebner Street, Wandsworth</t>
  </si>
  <si>
    <t>"Banns books"</t>
  </si>
  <si>
    <t>1963-2008</t>
  </si>
  <si>
    <t>B18/115</t>
  </si>
  <si>
    <t>Saint Anne, Wandsworth: Saint Anne's Crescent, Wandsworth</t>
  </si>
  <si>
    <t>"Baptism registers, 1933-1954; marriage registers, 1939-1956; banns books, 1959-1970, 1974-2007; service registers, 1952-1991; Parochial Church Council minutes, annual meetings minutes, scrapbooks; card index of clergy visits to parishioners, ca. 1950s"</t>
  </si>
  <si>
    <t>1908-2007</t>
  </si>
  <si>
    <t>Annunciation, Saint Marylebone: Bryanston Street, Westminster</t>
  </si>
  <si>
    <t>"Service registers"</t>
  </si>
  <si>
    <t>1950-2016</t>
  </si>
  <si>
    <t>B18/116</t>
  </si>
  <si>
    <t>0.75 linear metres</t>
  </si>
  <si>
    <t>Royal Free London NHS Foundation Trust</t>
  </si>
  <si>
    <t>"Royal Free Hospital Syphilis Unit: named patients' X-rays, black and white photographs showing the condition in adults and children (193--195-); 35mm colour slides of manifestations of the disease used for training purposes"</t>
  </si>
  <si>
    <t>1930s-1980s</t>
  </si>
  <si>
    <t>B18/117</t>
  </si>
  <si>
    <t>Central and North West London NHS Foundation Trust</t>
  </si>
  <si>
    <t>Craig-Hubbock (London) Limited {Paint and Varnish Manufacturers}</t>
  </si>
  <si>
    <t>"Correspondence, paint formulae and samples, price lists and catalogues and plans of Thomas Hubbuck and Son Limited's laboratory and mill. These records reflect Craig-Hubbuck and two of its subsidiaries: Andrew G Soutter and Company Limited and Thomas Hubbuck and Son Limited"</t>
  </si>
  <si>
    <t>1897-1968</t>
  </si>
  <si>
    <t>B18/118</t>
  </si>
  <si>
    <t>Paint manufacturers, business records</t>
  </si>
  <si>
    <t>Crown and Manor Club, Hoxton, Hackney</t>
  </si>
  <si>
    <t>"Roll of honour, 1939-1945"</t>
  </si>
  <si>
    <t>B18/119</t>
  </si>
  <si>
    <t>Boys' Clubs</t>
  </si>
  <si>
    <t>All Saints, Ealing: Elm Grove Road, Ealing</t>
  </si>
  <si>
    <t>"Service registers (1905-33); parish newsletters (1948-61); accounts; Parochial Church Council standing and other committee minutes; youth club minutes and accounts; Sunday school and choir registers; hall management file"</t>
  </si>
  <si>
    <t>1905-1992</t>
  </si>
  <si>
    <t>B18/120</t>
  </si>
  <si>
    <t>Rooks Rider Solicitors LLP</t>
  </si>
  <si>
    <t>"Partnership agreements, correspondence and other agreements, annual accounts, account journals, deeds for premises at 8 New Square Holborn."</t>
  </si>
  <si>
    <t>1725-1996</t>
  </si>
  <si>
    <t>B18/121</t>
  </si>
  <si>
    <t>Solicitors' firms, business records</t>
  </si>
  <si>
    <t>Westminster Synagogue</t>
  </si>
  <si>
    <t>"Letter to Rabbi Albert Friedlander from David Raphael"</t>
  </si>
  <si>
    <t>LMA/4071</t>
  </si>
  <si>
    <t>https://search.lma.gov.uk/scripts/mwimain.dll/144/LMA_OPAC/web_detail/REFD+LMA~2F4071?SESSIONSEARCH</t>
  </si>
  <si>
    <t>Commonplace Workshop</t>
  </si>
  <si>
    <t>"Constitution, poetry publications and leaflets"</t>
  </si>
  <si>
    <t>B18/123</t>
  </si>
  <si>
    <t>Poetry</t>
  </si>
  <si>
    <t>Federation of Zionist Youth</t>
  </si>
  <si>
    <t>"Magazines, newsletters and other publications; DVDs and videos"</t>
  </si>
  <si>
    <t>1931-2010</t>
  </si>
  <si>
    <t>B18/124</t>
  </si>
  <si>
    <t>6.5 linear metres</t>
  </si>
  <si>
    <t>Anglo-Jewry, Zionism</t>
  </si>
  <si>
    <t>"St Thomas Hospital Catering Bursars Club including minutes, financial statements, photographs, chairman's badge of honour, award certificates, dinner menus newsletters and programme of award ceremony 2016."</t>
  </si>
  <si>
    <t>B18/125</t>
  </si>
  <si>
    <t>St Thomas' Hospital Catering Bursars' Club</t>
  </si>
  <si>
    <t>Corporation of Trinity House</t>
  </si>
  <si>
    <t>"Pilotage copy out-letter book"</t>
  </si>
  <si>
    <t>1819-1823</t>
  </si>
  <si>
    <t>B18/126</t>
  </si>
  <si>
    <t>Lighthouses, nautical navigation</t>
  </si>
  <si>
    <t>"Earls Court Motorfair poster (1981); Olympia Mind Body Spirit Festival '82 poster (1982)"</t>
  </si>
  <si>
    <t>1981-1982</t>
  </si>
  <si>
    <t>London Council of Social Services</t>
  </si>
  <si>
    <t>"Annual Reports 1973 - 1976, appeals leaflet 1974"</t>
  </si>
  <si>
    <t>1973-1976</t>
  </si>
  <si>
    <t>ACC/1888</t>
  </si>
  <si>
    <t>https://search.lma.gov.uk/scripts/mwimain.dll/144/LMA_OPAC/web_detail/REFD+ACC~2F1888?SESSIONSEARCH</t>
  </si>
  <si>
    <t>Social services</t>
  </si>
  <si>
    <t>Saint Peter-le-Poer, Friern Barnet: Albion Avenue, Barnet</t>
  </si>
  <si>
    <t>"Baptism registers (1903-1983); marriage registers (1911-2003); banns registers (1955-1985); service registers; vestry and Parochial Church Council minutes; accounts and financial records; parish magazines; papers re church construction, fabric and re-development; orders of service; correspondence re sequestration; curates' licences; historical notes; photographs"</t>
  </si>
  <si>
    <t>1883-2003</t>
  </si>
  <si>
    <t>B18/129</t>
  </si>
  <si>
    <t>2.3 linear metres</t>
  </si>
  <si>
    <t>Usher and Cole {Chronometer and Watch Makers}</t>
  </si>
  <si>
    <t>"Ledgers, work book, Barraud and Lund serial number books, main serial number books, orders received book, letter book, chronometer rate book"</t>
  </si>
  <si>
    <t>1859-1956</t>
  </si>
  <si>
    <t>B18/130</t>
  </si>
  <si>
    <t>Watchmakers, business records</t>
  </si>
  <si>
    <t>Worshipful Company of Clockmakers</t>
  </si>
  <si>
    <t>"John Harrison manuscripts: Draft petition to Parliament (circa 1763); 'Further case of Mr Harrison' (circa 1773); notes and amendments to 'True and Full Account of the Foundation of Music' (177-); Notes for a choir (1775); Octave in circular form diagram and 'Proper State of Music' by Dr Burney (177-). With related notes by Humphrey Quill (19--) "</t>
  </si>
  <si>
    <t>1763-20th century</t>
  </si>
  <si>
    <t>B18/131</t>
  </si>
  <si>
    <t>Perkins, Roy</t>
  </si>
  <si>
    <t>"Oral history (audio and video) of Mr Perkins life and work as a London Cabbie"</t>
  </si>
  <si>
    <t>2008-2009</t>
  </si>
  <si>
    <t>B18/132</t>
  </si>
  <si>
    <t>680mb</t>
  </si>
  <si>
    <t>Oral history, London taxi drivers</t>
  </si>
  <si>
    <t>Alexandra Rose Charities</t>
  </si>
  <si>
    <t>"Annual Report"</t>
  </si>
  <si>
    <t>LMA/4592</t>
  </si>
  <si>
    <t>https://search.lma.gov.uk/scripts/mwimain.dll/144/LMA_OPAC/web_detail/REFD+LMA~2F4592?SESSIONSEARCH</t>
  </si>
  <si>
    <t>Charities, fundraising</t>
  </si>
  <si>
    <t>North Thames and South Eastern Gas Boards and Predecessors</t>
  </si>
  <si>
    <t>"South Suburban Gas Company: plan of Number 5 Gasholder, Bell Green Gasworks, Lower Sydenham (1909); South Metropolitan Gas Company: plan of 6-lift Gasholder, East Greenwich (1891)"</t>
  </si>
  <si>
    <t>1891-1909</t>
  </si>
  <si>
    <t>LMA/4223</t>
  </si>
  <si>
    <t>https://search.lma.gov.uk/scripts/mwimain.dll/144/LMA_OPAC/web_detail/REFD+LMA~2F4223?SESSIONSEARCH</t>
  </si>
  <si>
    <t>Utilities, gas companies</t>
  </si>
  <si>
    <t>"Inquest files"</t>
  </si>
  <si>
    <t>B18/135</t>
  </si>
  <si>
    <t>17 linear metres</t>
  </si>
  <si>
    <t>Worshipful Company of Brewers</t>
  </si>
  <si>
    <t>"Manorial overview of Little Ilford, Essex"</t>
  </si>
  <si>
    <t>B18/136</t>
  </si>
  <si>
    <t>H MDR</t>
  </si>
  <si>
    <t>"Pumping Station plans"</t>
  </si>
  <si>
    <t>1902-1960s</t>
  </si>
  <si>
    <t>B18/137</t>
  </si>
  <si>
    <t>All Saints, Walworth: Surrey Square, Southwark</t>
  </si>
  <si>
    <t>1962-1972</t>
  </si>
  <si>
    <t>B18/138</t>
  </si>
  <si>
    <t>0.65 linear metres</t>
  </si>
  <si>
    <t>Saint Paul, Walworth: Lorrimore Square, Southwark</t>
  </si>
  <si>
    <t>1964-1967</t>
  </si>
  <si>
    <t>Holy Trinity, Clapham: Clapham Common North Side, Lambeth</t>
  </si>
  <si>
    <t>Union of Liberal and Progressive Synagogues</t>
  </si>
  <si>
    <t>"Minutes, accounts, annual reports, publications, papers re production of prayer books, papers re youth and students, audiotapes, videotapes, LP records featuring Claude Montefiore"</t>
  </si>
  <si>
    <t>B18/139</t>
  </si>
  <si>
    <t>3.6 linear metres</t>
  </si>
  <si>
    <t>Samuel Pepys Club</t>
  </si>
  <si>
    <t>"Letters and papers"</t>
  </si>
  <si>
    <t>1924-1938</t>
  </si>
  <si>
    <t>B18/140</t>
  </si>
  <si>
    <t>Samuel Pepys, History clubs</t>
  </si>
  <si>
    <t>Edmonton County Court</t>
  </si>
  <si>
    <t>"File of papers relating to re-development of the court and some early staff lists."</t>
  </si>
  <si>
    <t>CCT/AK/46</t>
  </si>
  <si>
    <t>https://search.lma.gov.uk/scripts/mwimain.dll/144/LMA_OPAC/web_detail/REFD+CCT~2AK~2F46?SESSIONSEARCH</t>
  </si>
  <si>
    <t>County courts</t>
  </si>
  <si>
    <t>Anonymous</t>
  </si>
  <si>
    <t>Holy Innocents, Hornsey: Tottenham Lane, Haringey</t>
  </si>
  <si>
    <t>"Banns register (1986-2012); service registers; cash books and ledgers"</t>
  </si>
  <si>
    <t>1892-2013</t>
  </si>
  <si>
    <t>B18/142</t>
  </si>
  <si>
    <t>Saint Saviour, Poplar: Northumbria Street, Tower Hamlets</t>
  </si>
  <si>
    <t>"Parish magazine"</t>
  </si>
  <si>
    <t>B18/143</t>
  </si>
  <si>
    <t>Working Men's College</t>
  </si>
  <si>
    <t>"North London Day Cellege - The Younger Woman magazine"</t>
  </si>
  <si>
    <t>LMA/4535</t>
  </si>
  <si>
    <t>"'Roll of Honour and the History of the South Metropolitan Gas Company and Employees' War Fund'. Printed. Kept by H. Williams"</t>
  </si>
  <si>
    <t>All Hallows, Gospel Oak: Savernake Road, Camden</t>
  </si>
  <si>
    <t>"Baptism registers (1886-1927), marriage registers (1901-2001), banns registers (1903-1988), confirmation register, service registers, vestry and Parochial Church Council minutes, building fund minutes and accounts, faculties, ledgers and cash books, parish magazines and other papers"</t>
  </si>
  <si>
    <t>1885-2001</t>
  </si>
  <si>
    <t>B18/146</t>
  </si>
  <si>
    <t>3.65 linear metres</t>
  </si>
  <si>
    <t>Saint Stephen, Rosslyn Hill: Rosslyn Hill, Camden</t>
  </si>
  <si>
    <t>"Baptism registers (1870-1977), marriage registers (1870-1977), banns registers (1942-1977), confirmation register, service registers, vestry and Parochial Church Council minutes, faculties, ledgers and cash books, parish magazines and other papers"</t>
  </si>
  <si>
    <t>1864-1977</t>
  </si>
  <si>
    <t>"Freedom applications"</t>
  </si>
  <si>
    <t>B18/147</t>
  </si>
  <si>
    <t>City of London freedom</t>
  </si>
  <si>
    <t>"Blue Plaque Tribute event hosted by Nubian Jak on 13 October 2018 at 141 Coldershaw Road, West Ealing: flyer, photographs by Eddie Osei (grandson); and video by George Fowokan Kelly"</t>
  </si>
  <si>
    <t>B18/148</t>
  </si>
  <si>
    <t>Hill, Ron {Photographer}</t>
  </si>
  <si>
    <t>"Photographs and slides of London"</t>
  </si>
  <si>
    <t>1960s-1985</t>
  </si>
  <si>
    <t>PM18/001</t>
  </si>
  <si>
    <t>various</t>
  </si>
  <si>
    <t>"The Evening Standard London Parking Map, 1993. The London Back Street Map, 1994"</t>
  </si>
  <si>
    <t>PM18/002</t>
  </si>
  <si>
    <t>Maps</t>
  </si>
  <si>
    <t>Shelton, John {Photographer}</t>
  </si>
  <si>
    <t>"Digital images of London"</t>
  </si>
  <si>
    <t>PM18/003</t>
  </si>
  <si>
    <t>80gb</t>
  </si>
  <si>
    <t>"Theatre programmes"</t>
  </si>
  <si>
    <t>1949-1967</t>
  </si>
  <si>
    <t>PM18/004</t>
  </si>
  <si>
    <t>London School of Hygiene &amp; Tropical Medicine Archives Service</t>
  </si>
  <si>
    <t>Professor Robert (Bob) Carpentor</t>
  </si>
  <si>
    <t>"Accumulated research papers into cot death / Sudden Infant Death"</t>
  </si>
  <si>
    <t>Acc. 278</t>
  </si>
  <si>
    <t>cot-death; Sudden Infant Death Syndrome; SIDS; medical statistics</t>
  </si>
  <si>
    <t>Dr. Ann Ashworth-Hill</t>
  </si>
  <si>
    <t>"Papers on 10 steps for treatment of severe malnutrition and WHO-IMCI malnutrition treatment guidelines."</t>
  </si>
  <si>
    <t>1993-2005</t>
  </si>
  <si>
    <t>Acc. 272</t>
  </si>
  <si>
    <t>11 box files</t>
  </si>
  <si>
    <t>nutrition; malnutrition; World Health Organisation;</t>
  </si>
  <si>
    <t>Malaria Consortium</t>
  </si>
  <si>
    <t>"Organisational papers including files by country, correspondence and reports"</t>
  </si>
  <si>
    <t>c.1994-2000</t>
  </si>
  <si>
    <t>Acc.271</t>
  </si>
  <si>
    <t>Malaria</t>
  </si>
  <si>
    <t>Janet Weston</t>
  </si>
  <si>
    <t>"Oral history interviews and papers relating to HIV/AIDS in prisons 1980s-2000s."</t>
  </si>
  <si>
    <t>1980s-2000s</t>
  </si>
  <si>
    <t>Acc.268</t>
  </si>
  <si>
    <t>HIV/AIDS; prison; oral history</t>
  </si>
  <si>
    <t>Professor Paul Fine</t>
  </si>
  <si>
    <t>"Southall Surveys research data"</t>
  </si>
  <si>
    <t>c.1940s?</t>
  </si>
  <si>
    <t>Acc. 265</t>
  </si>
  <si>
    <t>3 small boxes</t>
  </si>
  <si>
    <t>Infectious disease; Southall</t>
  </si>
  <si>
    <t>Professor George Macdonald</t>
  </si>
  <si>
    <t>"Measles: research data; correspondence"</t>
  </si>
  <si>
    <t>Acc. 264</t>
  </si>
  <si>
    <t>Measles</t>
  </si>
  <si>
    <t>Richmond upon Thames Local Studies Library and Archive</t>
  </si>
  <si>
    <t>Mike Smith, local historian, Vice-President of the Barnes and Mortlake History Society</t>
  </si>
  <si>
    <t>"Research notes and documents relating to the history of Barnes and Mortlake"</t>
  </si>
  <si>
    <t>c1863-c2011</t>
  </si>
  <si>
    <t>AD24</t>
  </si>
  <si>
    <t>One and a half boxes</t>
  </si>
  <si>
    <t>Local history societies</t>
  </si>
  <si>
    <t>London Borough of Richmond upon Thames, 1965-present, local government organisation</t>
  </si>
  <si>
    <t>"Maps and plans"</t>
  </si>
  <si>
    <t>c19th-c20th Century</t>
  </si>
  <si>
    <t>AD25</t>
  </si>
  <si>
    <t>Local government, maps, plans</t>
  </si>
  <si>
    <t>AD26</t>
  </si>
  <si>
    <t>2 rolls</t>
  </si>
  <si>
    <t>A former owner of 45 Selwyn Avenue, Richmond</t>
  </si>
  <si>
    <t>"Deeds for 45 Selwyn Avenue, Richmond"</t>
  </si>
  <si>
    <t>1891-1964</t>
  </si>
  <si>
    <t>AD27</t>
  </si>
  <si>
    <t>Title deeds</t>
  </si>
  <si>
    <t>Matton Family of Broadmead House, Hampton</t>
  </si>
  <si>
    <t>"Photographs of Broadmead House, 48 Broad Lane, Hampton, and photographs of the Matton family"</t>
  </si>
  <si>
    <t>1908-1927</t>
  </si>
  <si>
    <t>AD28</t>
  </si>
  <si>
    <t>49mb</t>
  </si>
  <si>
    <t>Photographs</t>
  </si>
  <si>
    <t>An individual from Broad Lane, Hampton</t>
  </si>
  <si>
    <t>"Information on the Matton Sisters of Broadmead House, 48 Broad Lane, Hampton
"</t>
  </si>
  <si>
    <t>AD29</t>
  </si>
  <si>
    <t>2.3mb</t>
  </si>
  <si>
    <t>Samuel Dyer-Gough, 19th Century-20th Century, builder and architect</t>
  </si>
  <si>
    <t>"Property deeds, photographs and biographical information"</t>
  </si>
  <si>
    <t>1905-1924</t>
  </si>
  <si>
    <t>AD30</t>
  </si>
  <si>
    <t>17 items</t>
  </si>
  <si>
    <t>Title deeds, architects, builders, photographs</t>
  </si>
  <si>
    <t>Penny Wade, 1930-2008, founder of the Vineyard Project drop-in centre and SPEAR homelessness charity</t>
  </si>
  <si>
    <t>"Scrapbook about the Vineyard Project and SPEAR"</t>
  </si>
  <si>
    <t>1984-1987</t>
  </si>
  <si>
    <t>AD31</t>
  </si>
  <si>
    <t>Charities, homelessness</t>
  </si>
  <si>
    <t>"Scrapbooks about the Vineyard Project and SPEAR; plus scrapbook album given to Penny Wade on her retirement"</t>
  </si>
  <si>
    <t>1976-1995</t>
  </si>
  <si>
    <t>AD32</t>
  </si>
  <si>
    <t>Gladys Helen Rosina Wilson, c19th Century-c20th Century, one of the first pupils of Twickenham County School</t>
  </si>
  <si>
    <t>"Drawings, photographs, reports and other documents relating to Gladys Helen Rosina Wilson's time at Twickenham County School"</t>
  </si>
  <si>
    <t>c1910-c1913</t>
  </si>
  <si>
    <t>AD33</t>
  </si>
  <si>
    <t>Schools, artwork, photographs</t>
  </si>
  <si>
    <t>A teacher who worked at Whitton School from c1981 until the school's closure in 2010</t>
  </si>
  <si>
    <t>"Records circulated by Whitton School, including prospectuses, staff bulletins, booklets on curriculum, headteacher statements and development plans"</t>
  </si>
  <si>
    <t>1981-2010</t>
  </si>
  <si>
    <t>AD34</t>
  </si>
  <si>
    <t>Schools</t>
  </si>
  <si>
    <t>Dr Chambers, 20th Century-c21st Century, Senior Coroner for the City of London</t>
  </si>
  <si>
    <t>"Records relating to the Richmond Association for the Preservation of the Environment, including correspondence, meeting agendas, cuttings and posters"</t>
  </si>
  <si>
    <t>AD35</t>
  </si>
  <si>
    <t>Conservation groups</t>
  </si>
  <si>
    <t>Rooks Rider, solicitors</t>
  </si>
  <si>
    <t>"Property deeds relating to Garrick's Villa, Hampton, and the surrounding area"</t>
  </si>
  <si>
    <t>1742-1902</t>
  </si>
  <si>
    <t>AD36</t>
  </si>
  <si>
    <t>David Blomfield, 20th Century-2016, local historian; and Christopher May, 20th Century-c21st Century, local historian</t>
  </si>
  <si>
    <t>"Research notes and documents relating to local history"</t>
  </si>
  <si>
    <t>mid-20th Century - early-21st Century</t>
  </si>
  <si>
    <t>AD37</t>
  </si>
  <si>
    <t>2 boxes and 1 bundle</t>
  </si>
  <si>
    <t>David Blomfield, 20th Century-2016, local historian</t>
  </si>
  <si>
    <t>"Photographic slides of Kew"</t>
  </si>
  <si>
    <t>AD38</t>
  </si>
  <si>
    <t>"Newspaper cuttings, adverts and photographs about shops in Kew"</t>
  </si>
  <si>
    <t>1800-2000</t>
  </si>
  <si>
    <t>AD39</t>
  </si>
  <si>
    <t>Photographs, shops</t>
  </si>
  <si>
    <t>"Research notes and documents relating to local history, including maps, booklets and newspaper cuttings"</t>
  </si>
  <si>
    <t>18th Century - early-21st Century</t>
  </si>
  <si>
    <t>AD40</t>
  </si>
  <si>
    <t>2 boxes and 2 tubes</t>
  </si>
  <si>
    <t>William Stuart Horsley Whitehead, Royal Naval Volunteer Reserve</t>
  </si>
  <si>
    <t>"Leflets, programmes and membership passes for Richmond Football Club"</t>
  </si>
  <si>
    <t>1949-1956</t>
  </si>
  <si>
    <t>AD41</t>
  </si>
  <si>
    <t>Sports, football, football clubs</t>
  </si>
  <si>
    <t>Rosher family of Sheen</t>
  </si>
  <si>
    <t>"Photographs, correspondence and cuttings"</t>
  </si>
  <si>
    <t>c1889-c1963</t>
  </si>
  <si>
    <t>AD42</t>
  </si>
  <si>
    <t>"Research notes and talk transcript about Temple Grove School"</t>
  </si>
  <si>
    <t>1904-1991</t>
  </si>
  <si>
    <t>AD43</t>
  </si>
  <si>
    <t>Local history societies, schools</t>
  </si>
  <si>
    <t>Municipal Borough of Twickenham, 1926-1965, local government organisation</t>
  </si>
  <si>
    <t>"Map of Whitton"</t>
  </si>
  <si>
    <t>LM/3739</t>
  </si>
  <si>
    <t>https://richmond.spydus.co.uk/cgi-bin/spydus.exe/ENQ/OPAC/ARCENQ?RNI=12641182</t>
  </si>
  <si>
    <t>Local government, maps</t>
  </si>
  <si>
    <t>Southwark Local History Library and Archive</t>
  </si>
  <si>
    <t>Phil Polglaze</t>
  </si>
  <si>
    <t>"Photographs taken by Phil Polglaze primarily for Southwark Council publicity and the Southwark Sparrow newspaper. Selections of images digitised from 35mm negatives for use in displays and outreach events for LGBT History Month, Black History Month and Disability History Month (2018)."</t>
  </si>
  <si>
    <t>LGBTQ: (1986-1993); BAME: (1989-2004); Disability: (1989-1993)</t>
  </si>
  <si>
    <t>128 files 430mb; 2161 files 8.37gb; 660 files 1.85gb</t>
  </si>
  <si>
    <t>"8 negative slides of Southwark Park, South London including some postcards of the Lake. "</t>
  </si>
  <si>
    <t>"Two booklets by Fred Bason entitled ‘Spring’ and ‘Summer’ 1960s written for Doulton &amp; Co Ltd. A book ‘Walk to the Moon’ by Albert Houthuesen. Book ‘Albert Houthuesen An Appreciation’. Volume Minute Book of the Camberwell Provident Dispensary presented to the Medical Officers by Norman Elliot 1898. ,
"</t>
  </si>
  <si>
    <t>2018/3</t>
  </si>
  <si>
    <t>3 volumes, 2 booklets,</t>
  </si>
  <si>
    <t>John Whelan and Constantine Gras. John is a Theatre Director and Manager of People’s Company who acted in the play. Constantine is a multi-media Artist and Project Manager.</t>
  </si>
  <si>
    <t>"1 memory stick, 2 DVDs , 1 script ‘The Melodramatic Elephant in the Haunted Castle’."</t>
  </si>
  <si>
    <t>1 memory stick, 2 DVDs, 1 script.</t>
  </si>
  <si>
    <t>Doron family, Mason family, Foreman family. They lived collectively on the Estate since it opened in 1915.</t>
  </si>
  <si>
    <t>" 5 Small collection of photographs from family living on Rotherhithe Estate – Plough Way. "</t>
  </si>
  <si>
    <t>1915 - 1961</t>
  </si>
  <si>
    <t>2018/5</t>
  </si>
  <si>
    <t>5 items.</t>
  </si>
  <si>
    <t>Holton and Batten family</t>
  </si>
  <si>
    <t>"Family papers of the Holton and Batten families of Walworth and Camberwell"</t>
  </si>
  <si>
    <t>Perkins and Glover Ltd. Perkins and Glover Ltd was a transport company based in Southwark from 1930 – 1954 with roots going back to 1873 when horses and carts were the mode of transport. Reed’s was wound up in Southwark in 1981.</t>
  </si>
  <si>
    <t>"Leather journal of Perkins and Glover Ltd, 1945 - . Leather ledger of Perkins and Glover Ltd, 1945 – . Certificate of Incorporation of the company, 7/7/1930. Change of name certificate 14th October 1954. Photo album of Reed’s transport vehicles. Loose photos of Reed’s transport vehicles. Published book by donor of Reed’s history.,,,"</t>
  </si>
  <si>
    <t>1930 - 1954</t>
  </si>
  <si>
    <t>2 ledgers, 1 photo album, 4 loose photographs, 2 certificates.</t>
  </si>
  <si>
    <t>"Patent issued to George Leedham Fuller of Peckham, civil engineer, for improvements to steam engines."</t>
  </si>
  <si>
    <t>"Scan of photograph of Old Kent Road/Rodney Road"</t>
  </si>
  <si>
    <t>c.1898</t>
  </si>
  <si>
    <t>Ron Woolacott</t>
  </si>
  <si>
    <t>"9 drawings of places in Peckham and Nunhead."</t>
  </si>
  <si>
    <t>1950s – 1960s</t>
  </si>
  <si>
    <t>Various, mainly The Boys Brigade South London Battalion. The Boys Brigade - 64th London Company, who used to meet in The Welton Hall in Bushey Hill Road, Camberwell S.E.5 and also a couple of programmes of some events. There was also a company of The Girls Brigade who met there also.</t>
  </si>
  <si>
    <t>" South London Observer Camberwell and Peckham Times Newspaper November 29th 1916. Camberwell Official Guide 1939. Programme ‘The Boys Brigade on show’ 22nd June 1963. X2 Programme The Boys Brigade 64th London Company ‘Forty-ninth annual inspection and display at Welton Hall’ Saturday June 1st 1963. Programme The Boys Brigade 64th London Company ‘Forty –seventh annual inspection and display at Welton Hall’ Saturday April 29th 1961. Copy of article on Camberwell from London’s villages: 19 by Tony Aldous. Rolled photograph of the 64th London Company taken in 1958 at Welton Hall. X2 Copy of the above photograph, 1 with the names. X5 copies of photograph of London’s Last Tram ,,,,"</t>
  </si>
  <si>
    <t>1916 – 1960s</t>
  </si>
  <si>
    <t>"Duplicate assignment of equity of redemption of 95 -101 Asylum Road, Peckham, Surrey"</t>
  </si>
  <si>
    <t>"5 copies of photographs taken at The Ship and Whale P.H of drag show during PRIDE 1988. "</t>
  </si>
  <si>
    <t>c.1980s</t>
  </si>
  <si>
    <t>Albert Wentworth Davies</t>
  </si>
  <si>
    <t>"Printed memoir of Albert Wentworth Davies."</t>
  </si>
  <si>
    <t>"Bundle of photographs of libraries in the Borough including new Peckham, Kingswood House, Newington?, Dulwich? John Harvard? "</t>
  </si>
  <si>
    <t>1990 - 2001</t>
  </si>
  <si>
    <t>Holdron’s Peckham, James and Sons, S. Stern and Spice’s Stores</t>
  </si>
  <si>
    <t>"Receipts for items bought at these shops."</t>
  </si>
  <si>
    <t>W.J. Mitchell Builder and Contractor</t>
  </si>
  <si>
    <t>"Builder’s Diary kept by W.J. Mitchell Builder and Contractor which details building works undertaken at Kingswood House from 1892 for Mr. Johnston. "</t>
  </si>
  <si>
    <t>1890s</t>
  </si>
  <si>
    <t>"Deeds of Leases, etc, dating from 1770 to 1861 or thereabouts. Mostly connected to William Willmott."</t>
  </si>
  <si>
    <t>1770 - c.1861</t>
  </si>
  <si>
    <t>c. 25 items</t>
  </si>
  <si>
    <t>John Keidan</t>
  </si>
  <si>
    <t>"SCARF file – Southwark Campaign Against Racialism and Fascism. GMIS file – Gay Men in Southwark (2 files). Posters relating to Lesbian and Gay events (7 posters),"</t>
  </si>
  <si>
    <t>3 files + 7 posters</t>
  </si>
  <si>
    <t>Thomas P. Headland Ltd. Thomas P Headland main office was Melon Road</t>
  </si>
  <si>
    <t>"Thomas P Headland product catalogue. Bound. 291p"</t>
  </si>
  <si>
    <t>n.d possibly 1950s/1960s</t>
  </si>
  <si>
    <t>CLAW GB (Confederation of Lady Arm Wrestlers)</t>
  </si>
  <si>
    <t>"Poster advertising CLAW GB meet ‘Joly Jam’ at The Old Nunshead on Friday July 20th 2018. "</t>
  </si>
  <si>
    <t>Katherine Cook. This was produced by Katherine Cook, a volunteer at SLHLA between 2017 and 2018 for her degree.</t>
  </si>
  <si>
    <t>"Zine ‘DIY History – reclaiming Peckham’s History through Zine making’ "</t>
  </si>
  <si>
    <t>"Photo of Rodney Road. Taken from Dawes House. Balfour Street to Right Ord St/Wadding Street to Left. "</t>
  </si>
  <si>
    <t>c.1965</t>
  </si>
  <si>
    <t>Southwark Council and Winners Chapel London</t>
  </si>
  <si>
    <t>"Two DVDs, one created by Southwark Council entitled ‘Cleared for action’ on Elephant and Castle regeneration project. 2005. Other is created by Winners Chapel London entitled ‘Prayer Enforcement (pt6) – Elements of Prayer: The Name and the Blood’ by Pastor David Oyedepo. "</t>
  </si>
  <si>
    <t>2005;2008</t>
  </si>
  <si>
    <t>Gallery@oxo</t>
  </si>
  <si>
    <t>"1 poster advertising ‘Windrush: Portrait of a Generation’ Photographs by Jim Grover, at Gallery@oxo. 24th May 2018 – 10th June 2018. "</t>
  </si>
  <si>
    <t>June 2018</t>
  </si>
  <si>
    <t>Mr. H. J Bennet (author of ‘I was a Walworth Boy’)</t>
  </si>
  <si>
    <t>"File of correspondence and reviews regarding the publication of ‘I was a Walworth Boy’ by H.J Bennet. "</t>
  </si>
  <si>
    <t>Bermondsey Vestry, Metropolitan Borough of Bermondsey, St Olave’s District Board of Works</t>
  </si>
  <si>
    <t>"Vestry of Parish of Bermondsey Annual Report and Statement of Receipts and Expenditure year ending 1893. Bermondsey Official Guide 1939-1940 includes street plan. The Sanitary Area of St Olave’s District Board of Works plan. ,"</t>
  </si>
  <si>
    <t>1893; 1939-1940; n.d</t>
  </si>
  <si>
    <t>Southwark Council. Poster created from partnership between SLG, Lottery, Arts Council England, Southwark Council, Outset.</t>
  </si>
  <si>
    <t>"Poster ‘Looking for Sierra Leone – A Resource to Mark the 50th Anniversary of Sierra Leone’s Independence.’ "</t>
  </si>
  <si>
    <t>2018?</t>
  </si>
  <si>
    <t>Kay Beaumont, Lynette Hughes. The authors of the document were at one time social workers in Southwark Social Services. Lynette Hughes took the legal action against the Council and worked with Kay Beaumont to write the document.</t>
  </si>
  <si>
    <t>"A document describing the events surrounding a court case brought by Southwark Social Workers against Southwark Council in 1987. 29 pages. Typed. "</t>
  </si>
  <si>
    <t>Illustrated London News</t>
  </si>
  <si>
    <t>"Mounted framed ILN articles including Bedlam Hospital, Old Stockwell, St George’s Fields"</t>
  </si>
  <si>
    <t>Unknown photographer</t>
  </si>
  <si>
    <t>"2 photos of Thomas Tilling Ltd, Peckham motor carriages for hire. "</t>
  </si>
  <si>
    <t>"Postcards of local landmarks some written on"</t>
  </si>
  <si>
    <t>Cooltan Arts staff; participants, users. Cooltan Arts is a Non-Profit charity providing various visual arts workshops to vulnerable adults with mental health issues. A registered charity since 1997, founded by a number of individuals prior and as far back as the early 1990s. Located originally at the ‘Cooltan Suntan Lotion’ factory in Brixton. Located in the most recent ten years in Southwark.</t>
  </si>
  <si>
    <t>"Archival materials representing the past 25 years history; Development of Cooltan Arts (CTA). Marketing , promotional documents, events, programmes; projects, news items, awards and certificates. "</t>
  </si>
  <si>
    <t>1993 - 2018</t>
  </si>
  <si>
    <t>6+ boxes.</t>
  </si>
  <si>
    <t>London, Chatham and Dover Railway Company</t>
  </si>
  <si>
    <t>"Particulars and Conditions of Sale of Freehold Building Land and Manufacturing premises in the Blackfriars Road, Bear Lane, Robert Street, Union Place, George Street, Charlotte Street and Friar Street. Six houses with Shops in the Walworth Road. Building land, opposite the Elephant and Castle Railway Station. Three freehold residences and building land situate in Cold Harbour Lane, Brixton. Freehold residence and grounds known as ‘The Abbey’, Herne Hill and Leases in perpetuity of several spacious railway arches. ,,"</t>
  </si>
  <si>
    <t>Canter family</t>
  </si>
  <si>
    <t>"Bundle of records particularly photographs of the Canter family especially James Frederick Canter. Includes James’ death certificate and marriage certificate. "</t>
  </si>
  <si>
    <t>c.1900 – c.1960s</t>
  </si>
  <si>
    <t>Faith Eaton and Grace Golden. Grace Golden was a great friend of donor’s cousin Faith Eaton (expert in dolls and dolls houses and author) and collaborated with her.</t>
  </si>
  <si>
    <t>"Sketches, watercolours, sketchbooks, books, miscellaneous items, photos, personal notes"</t>
  </si>
  <si>
    <t>2 boxes 1 folder</t>
  </si>
  <si>
    <t>Theatre Walworth</t>
  </si>
  <si>
    <t>"Programme sheet for ‘The Heir at Law’ performed at Walworth Theatre. Also ‘The Review’. "</t>
  </si>
  <si>
    <t>Peckham Society and Southwark Local History Library and Archives</t>
  </si>
  <si>
    <t>"Poster advertising ‘Peckham Streets – a photographic history’ exhibition 16th – 17th September 2018 at the Old Waiting Room, Peckham Rye Station. "</t>
  </si>
  <si>
    <t>GLC (Greater London Council) and LBS (London Borough of Southwark)</t>
  </si>
  <si>
    <t>"Files regarding the development of Southwark Parks"</t>
  </si>
  <si>
    <t>1970s - 2000s</t>
  </si>
  <si>
    <t>Willowbrook Centre or Willowbrook Urban Studies Centre (A centre for Education &amp; Action).  London Borough of Southwark</t>
  </si>
  <si>
    <t>"Records of Willowbrook Centre including photos for SE1 magazine."</t>
  </si>
  <si>
    <t>1970s -2000s</t>
  </si>
  <si>
    <t>Boxes</t>
  </si>
  <si>
    <t>"1 digital photo of James Mallows newsagents, 25 Gravel Lane. "</t>
  </si>
  <si>
    <t>1 mb</t>
  </si>
  <si>
    <t>Brian Bloice (10 August 1939 - 29th October 2015), SLAS (Southwark and Lambeth Archaeological Society), Streatham Society. Brian Bloice helped establish the Southwark and Lambeth Archaeological Society (SLAS) in 1965 becoming the organisation's founder secretary. He was to be a leading member of SLAS for the next 50 years becoming President in 2015. Brian joined the London Borough of Southwark as an Analytical Chemist in 1957.</t>
  </si>
  <si>
    <t>"Brian Bloice slides and CD of slides with biographical information on 1 A4 sheet ‘Southwark Views on Slides by Brian Bloice’ includes date and title of each slide. 1 photograph mounted of Timber yard and workers early 20th century. ‘Index to Biographies of some South London Notables who died between 1851 and 1900 and are found in Boase’s Modern English Biography.’ ,"</t>
  </si>
  <si>
    <t>Possibly Metropolitan Borough of Camberwell</t>
  </si>
  <si>
    <t>"Rolls of plans of houses in Camberwell"</t>
  </si>
  <si>
    <t>1930s; 1950s</t>
  </si>
  <si>
    <t>2018/44</t>
  </si>
  <si>
    <t>Leonard Wright. Len was born in Peckham area. He was a regular user of the Aylesbury Day Centre.</t>
  </si>
  <si>
    <t>"Two photograph albums. The photos in the albums show a few pictures of Len himself and his family growing up, but many are photos of disabled groups on day trips and on holidays in the 1960s and 1970s in UK and abroad."</t>
  </si>
  <si>
    <t>1960s and 1970s</t>
  </si>
  <si>
    <t>2018/45</t>
  </si>
  <si>
    <t>Phil Sutters. Phil worked for Southwark between 1966 and 2005</t>
  </si>
  <si>
    <t>"Notes for a lecture/slideshow on public art in Southwark and an album of photos used in the talk."</t>
  </si>
  <si>
    <t>2018/46</t>
  </si>
  <si>
    <t>Metropolitan Borough of Camberwell</t>
  </si>
  <si>
    <t>"North West Camberwell Fire Guard Plan. Hand drawn. Large on tracing paper. Poor condition very brittle. "</t>
  </si>
  <si>
    <t>2018/47</t>
  </si>
  <si>
    <t>Tower Hamlets Local History Library and Archives</t>
  </si>
  <si>
    <t>Alfred Tarwen Jr, Solicitor</t>
  </si>
  <si>
    <t>"Counterpart lease of ground and premises in Mountford Street, Whitechapel "</t>
  </si>
  <si>
    <t>P/MIS/470</t>
  </si>
  <si>
    <t>http://185.121.204.36/calmview/Record.aspx?src=CalmView.Catalog&amp;id=P%2fMIS%2f470</t>
  </si>
  <si>
    <t>whitechapel, lease</t>
  </si>
  <si>
    <t>East End Dwellings Company (1884-1960)</t>
  </si>
  <si>
    <t>"East End Dwellings Company Rent Ledger "</t>
  </si>
  <si>
    <t>1938-1948</t>
  </si>
  <si>
    <t>B/CAP/A/3/2</t>
  </si>
  <si>
    <t>http://185.121.204.36/calmview/Record.aspx?src=CalmView.Catalog&amp;id=B%2fCAP%2fA%2f3%2f2&amp;pos=1</t>
  </si>
  <si>
    <t>Rent Ledger, Lease</t>
  </si>
  <si>
    <t>London Borough of Tower Hamlets - Building Control Department</t>
  </si>
  <si>
    <t>"Building Control Records - Isle of Dogs "</t>
  </si>
  <si>
    <t>1964-1981</t>
  </si>
  <si>
    <t>TH/9703</t>
  </si>
  <si>
    <t>Building Control</t>
  </si>
  <si>
    <t>London Borough of Tower Hamlets</t>
  </si>
  <si>
    <t>"Committee Minutes - including Full Council minutes, Development Committee and Audit Committee"</t>
  </si>
  <si>
    <t>TH/9704</t>
  </si>
  <si>
    <t>93 boxes</t>
  </si>
  <si>
    <t>"Album of photographs of staff, users and events at Bancroft Road, Mile End, during London Library Week 1994"</t>
  </si>
  <si>
    <t>L/THL/H/3/3/2</t>
  </si>
  <si>
    <t>http://185.121.204.36/calmview/Record.aspx?src=CalmView.Catalog&amp;id=L%2fTHL%2fH%2f3%2f3%2f2&amp;pos=1</t>
  </si>
  <si>
    <t>London Library week, Bancroft Library</t>
  </si>
  <si>
    <t>Parmiters School</t>
  </si>
  <si>
    <t>"Parmiters School Scrap books"</t>
  </si>
  <si>
    <t>TH/9707</t>
  </si>
  <si>
    <t>schools</t>
  </si>
  <si>
    <t>"File of copies of newscuttings and correspondence relation to the A&amp;E department at St Andrew's Hospital "</t>
  </si>
  <si>
    <t>1983-1985</t>
  </si>
  <si>
    <t>P/MIS/473</t>
  </si>
  <si>
    <t>http://185.121.204.36/calmview/Record.aspx?src=CalmView.Catalog&amp;id=P%2fMIS%2f473&amp;pos=1</t>
  </si>
  <si>
    <t>hospitals, correspondence, newscuttings</t>
  </si>
  <si>
    <t>Tower Hamlets Local History Library</t>
  </si>
  <si>
    <t>"Album of photographs of Whitechapel Library"</t>
  </si>
  <si>
    <t>L/THL/H/2/8/1</t>
  </si>
  <si>
    <t>http://185.121.204.36/calmview/Record.aspx?src=CalmView.Catalog&amp;id=L%2fTHL%2fH%2f2%2f8%2f1&amp;pos=1</t>
  </si>
  <si>
    <t>whitechapel, libraries</t>
  </si>
  <si>
    <t>Valerie Bragg (photographer)</t>
  </si>
  <si>
    <t>"Album of photographs of staff at Central Library "</t>
  </si>
  <si>
    <t>1984-1985</t>
  </si>
  <si>
    <t>L/THL/H/3/3/3</t>
  </si>
  <si>
    <t>http://185.121.204.36/calmview/Record.aspx?src=CalmView.Catalog&amp;id=L%2fTHL%2fH%2f3%2f3%2f3&amp;pos=1</t>
  </si>
  <si>
    <t>"Tower Hamlets Local History Library and Archives reading room sign in sheets"</t>
  </si>
  <si>
    <t>TH/9711</t>
  </si>
  <si>
    <t>libraries, institutional records</t>
  </si>
  <si>
    <t>Brian Oakeby</t>
  </si>
  <si>
    <t>"File of newspaper cuttings and photocopies of cuttings re Wilton's Music Hall"</t>
  </si>
  <si>
    <t>1922-1977</t>
  </si>
  <si>
    <t>P/MIS/474</t>
  </si>
  <si>
    <t>http://185.121.204.36/calmview/Record.aspx?src=CalmView.Catalog&amp;id=P%2fMIS%2f474&amp;pos=1</t>
  </si>
  <si>
    <t>Wiltons, Music Halls,</t>
  </si>
  <si>
    <t>Isle of Dogs Living Archive</t>
  </si>
  <si>
    <t>"Oral histories from The Isle of Dogs: Protests of the 80s Project "</t>
  </si>
  <si>
    <t>TH/9718</t>
  </si>
  <si>
    <t>6 dvds</t>
  </si>
  <si>
    <t>Oral histories, Isle of Dogs, Protests</t>
  </si>
  <si>
    <t>" Correspondence and papers relating the Aldgate Lordship Foundation, Charity Commission and other papers "</t>
  </si>
  <si>
    <t>19th-20th Century</t>
  </si>
  <si>
    <t>TH/9719</t>
  </si>
  <si>
    <t>Charity Commission, correspondence</t>
  </si>
  <si>
    <t>Peter Gibson (former Head of Area, Docklands for the Tower Hamlets Adult Education Service)</t>
  </si>
  <si>
    <t>"Records of Peter Gibson, relating to London International Festival of Theatre in 1987 and an oral history project interviewing seafarers resident at the Queen Victoria Seaman's Rest, Poplar. "</t>
  </si>
  <si>
    <t>1986-1987</t>
  </si>
  <si>
    <t>TH/9720</t>
  </si>
  <si>
    <t>oral histories, seafarers, festivals</t>
  </si>
  <si>
    <t>Annie Webb, Poplar resident</t>
  </si>
  <si>
    <t>"London County Council (later Greater London Council) Rent Card Booklets, East India Dock Road, Poplar "</t>
  </si>
  <si>
    <t>1956-1969</t>
  </si>
  <si>
    <t>P/MIS/477</t>
  </si>
  <si>
    <t>http://185.121.204.36/CalmView/Record.aspx?src=CalmView.Catalog&amp;id=P%2fMIS%2f477&amp;pos=1</t>
  </si>
  <si>
    <t>London County Council, rentbooks</t>
  </si>
  <si>
    <t>"Canary Wharf Idea Store, Architectural, Mechanical and Electrical Engineering Design Services Contact Document "</t>
  </si>
  <si>
    <t>TH/9724</t>
  </si>
  <si>
    <t>libraries, architecture</t>
  </si>
  <si>
    <t>Councillor Edgar Lansbury</t>
  </si>
  <si>
    <t>"Album containing photographs relating to the Poplar Rates Dispute "</t>
  </si>
  <si>
    <t>P/MIS/478</t>
  </si>
  <si>
    <t>http://185.121.204.36/CalmView/Record.aspx?src=CalmView.Catalog&amp;id=P%2fMIS%2f478&amp;pos=1</t>
  </si>
  <si>
    <t>protests, photographs</t>
  </si>
  <si>
    <t>George Lansbury, (a former Guardian of Poplar Union)</t>
  </si>
  <si>
    <t>"Manuscript in George Lansbury's hand of 'The principles of the English Poor Law being a paper read at the Central Poor Law Conference held at the Guildhall 1897'"</t>
  </si>
  <si>
    <t>P/MIS/479</t>
  </si>
  <si>
    <t>http://185.121.204.36/CalmView/Record.aspx?src=CalmView.Catalog&amp;id=P%2fMIS%2f479&amp;pos=1</t>
  </si>
  <si>
    <t>Poor Law, Poor Law Unions</t>
  </si>
  <si>
    <t>Harold Selby &amp; Co.</t>
  </si>
  <si>
    <t>"Deeds of Land for 76 and 80 Lyal Road, Bow "</t>
  </si>
  <si>
    <t>1809-1962</t>
  </si>
  <si>
    <t>P/MIS/480</t>
  </si>
  <si>
    <t>http://185.121.204.36/CalmView/Record.aspx?src=CalmView.Catalog&amp;id=P%2fMIS%2f480&amp;pos=1</t>
  </si>
  <si>
    <t>Deeds</t>
  </si>
  <si>
    <t>Cornelius McCarthy, painter (1935-2009)</t>
  </si>
  <si>
    <t>"Research, plans and additional papers of Cornelius McCarthy"</t>
  </si>
  <si>
    <t>1955-2015</t>
  </si>
  <si>
    <t>TH/9730</t>
  </si>
  <si>
    <t>Y (P/MCC)</t>
  </si>
  <si>
    <t>http://185.121.204.36/CalmView/Record.aspx?src=CalmView.Catalog&amp;id=P%2fMCC&amp;pos=1</t>
  </si>
  <si>
    <t>Painter, Art, sketchbooks</t>
  </si>
  <si>
    <t>Henry Stokes</t>
  </si>
  <si>
    <t>"Leopold Buildings Rent Books "</t>
  </si>
  <si>
    <t>1945-1962</t>
  </si>
  <si>
    <t>P/MIS/481</t>
  </si>
  <si>
    <t>http://185.121.204.36/CalmView/Record.aspx?src=CalmView.Catalog&amp;id=P%2fMIS%2f481&amp;pos=1</t>
  </si>
  <si>
    <t>rent books, tenants</t>
  </si>
  <si>
    <t>W Ebden (Surveyor)</t>
  </si>
  <si>
    <t>"Plan of the Parish of St Botolph Without Aldgate, Middlesex "</t>
  </si>
  <si>
    <t>LCM732</t>
  </si>
  <si>
    <t>plans, parish</t>
  </si>
  <si>
    <t>Eastside Community Heritage and the Somali Senior Citizens Club of Tower Hamlets</t>
  </si>
  <si>
    <t>"Oral histories from the 'Somali Seafarers: Surviving the Sea' Project "</t>
  </si>
  <si>
    <t>TH/9739</t>
  </si>
  <si>
    <t>4.62 gb</t>
  </si>
  <si>
    <t>somali, somali seafarers, oral histories</t>
  </si>
  <si>
    <t>Terry Peasy, resident of Southern Grove Lodge (Tower Hamlets Cemetery)</t>
  </si>
  <si>
    <t>"Tower Hamlets Cemetery and the Soanes Centre "</t>
  </si>
  <si>
    <t>1991-1996</t>
  </si>
  <si>
    <t>TH/9740</t>
  </si>
  <si>
    <t>cemetery, environmental, ecological reports</t>
  </si>
  <si>
    <t>"Brick Lane Cultural Trail and Whitechapel Vision"</t>
  </si>
  <si>
    <t>TH/9741</t>
  </si>
  <si>
    <t>cultural trails, local heritage, plans, public art</t>
  </si>
  <si>
    <t>Wandsworth Heritage Service</t>
  </si>
  <si>
    <t>Margaret Ilsley, 1884-1973</t>
  </si>
  <si>
    <t>"Personal papers including biographical notes"</t>
  </si>
  <si>
    <t>Early-mid 20th century</t>
  </si>
  <si>
    <t>2018-01</t>
  </si>
  <si>
    <t>Oxford Group, Moral Re-Armament, Christianity</t>
  </si>
  <si>
    <t>Herbert Markham, fl. 1947</t>
  </si>
  <si>
    <t>"Letter addressed to Mrs B Walker, USA, from Mr Herbert Markham, Tooting"</t>
  </si>
  <si>
    <t>HOW/301</t>
  </si>
  <si>
    <t>Putney County Secondary School</t>
  </si>
  <si>
    <t>"1 class photograph"</t>
  </si>
  <si>
    <t>S2/1/6/1/8</t>
  </si>
  <si>
    <t>1 photograph</t>
  </si>
  <si>
    <t>Wandsworth Free School</t>
  </si>
  <si>
    <t>"Handwritten legal document regarding the setting up of the school."</t>
  </si>
  <si>
    <t>2018-5</t>
  </si>
  <si>
    <t>digital:works, 2014- , arts and education charity</t>
  </si>
  <si>
    <t>"Oral histories and film from the 'Journeys - stories of migration to South West London' project"</t>
  </si>
  <si>
    <t>2018-6</t>
  </si>
  <si>
    <t>23 audio files, 23 image files, 1 audio/visual file</t>
  </si>
  <si>
    <t>emigration, racism</t>
  </si>
  <si>
    <t>"Oral histories and film from the 'Battersea Junction - stories from Winstanley and York Road Estate' project"</t>
  </si>
  <si>
    <t>2018-7</t>
  </si>
  <si>
    <t>19 audio files, 19 image files, 1 audio/visual file</t>
  </si>
  <si>
    <t>Council housing, youth work, racism, poverty</t>
  </si>
  <si>
    <t>Patrick Loobey, 1947-2005, local historian</t>
  </si>
  <si>
    <t>"Picture postcards showing streets and scenes relating to the Borough of Wandsworth"</t>
  </si>
  <si>
    <t>late 19th-20th century</t>
  </si>
  <si>
    <t>2018-8</t>
  </si>
  <si>
    <t>Engineering department, London Bridge (provenance largely unknown)</t>
  </si>
  <si>
    <t>"Railway plans from Battersea area"</t>
  </si>
  <si>
    <t>2018-9</t>
  </si>
  <si>
    <t>5 plans</t>
  </si>
  <si>
    <t>City of Westminster Archives Centre</t>
  </si>
  <si>
    <t>St Mary's Lutheran Church</t>
  </si>
  <si>
    <t>"Records relating to the history of the church, services, the work of the clergy and parish, the council, the Student Centre and publicity material "</t>
  </si>
  <si>
    <t>1925-2016</t>
  </si>
  <si>
    <t>lutheran, german, church</t>
  </si>
  <si>
    <t>Chesham Place Estate</t>
  </si>
  <si>
    <t>"Floor plans of selected properties in Chesham Place, Chesham Close, Cadogan Place, Cadogan Lane, Lyall Mews and Lowndes Place"</t>
  </si>
  <si>
    <t>1973-1986</t>
  </si>
  <si>
    <t>estate, plans</t>
  </si>
  <si>
    <t>Grey Coat Hospital School</t>
  </si>
  <si>
    <t>"Records relating to the administration and students of the school "</t>
  </si>
  <si>
    <t>school</t>
  </si>
  <si>
    <t>United Westminster Schools</t>
  </si>
  <si>
    <t>"Records relating to the administration of the school "</t>
  </si>
  <si>
    <t>1942-2012</t>
  </si>
  <si>
    <t>Adam Stout, Author</t>
  </si>
  <si>
    <t>"Notes relating to research and correspondence concerning articles for Marriott's Focus magazine, 1983-1996 and book 'Pimlico: Deep Well of Glee' (1997) "</t>
  </si>
  <si>
    <t>c1983-1996</t>
  </si>
  <si>
    <t>local history, Pimlico</t>
  </si>
  <si>
    <t>OFGEM (Office of Gas and Electricity Markets)</t>
  </si>
  <si>
    <t>"Notes on the history of their former offices at 9 Millbank"</t>
  </si>
  <si>
    <t>c1980-2019</t>
  </si>
  <si>
    <t>architecture</t>
  </si>
  <si>
    <t>Bagshaw and Newton Charity</t>
  </si>
  <si>
    <t>"Minutes and account books "</t>
  </si>
  <si>
    <t>1882-1983</t>
  </si>
  <si>
    <t>Widnell and Trollope, Quantity Surveyor, Broadway</t>
  </si>
  <si>
    <t>"Job costs books, cash books and project files"</t>
  </si>
  <si>
    <t>1849-1990</t>
  </si>
  <si>
    <t>surveyor</t>
  </si>
  <si>
    <t>St Mary le Strand Church</t>
  </si>
  <si>
    <t>"Minutes of the Parochial Church Council of St Mary le Strand with St Clement Danes"</t>
  </si>
  <si>
    <t>parish, church</t>
  </si>
  <si>
    <t>William Poole</t>
  </si>
  <si>
    <t>"Indentures relating to the purchase of Blackhorse Inn, St Margarets"</t>
  </si>
  <si>
    <t>1756-1771</t>
  </si>
  <si>
    <t>deed</t>
  </si>
  <si>
    <t>Liberty of London</t>
  </si>
  <si>
    <t>"Catalogues, brochures, brand information files and staff magazines"</t>
  </si>
  <si>
    <t>1989-2018</t>
  </si>
  <si>
    <t>West End, shopping</t>
  </si>
  <si>
    <t>"Portfolio of bedroom designs by Julie Poulain for Liberty plc at the Glasgow Modern Homes exhibitions"</t>
  </si>
  <si>
    <t>shopping, interior design</t>
  </si>
  <si>
    <t>William Scantlebury</t>
  </si>
  <si>
    <t>"Lease of coach house and stable in Westbourne Crescent Mews "</t>
  </si>
  <si>
    <t>Helen Dalrymple</t>
  </si>
  <si>
    <t>"Diaries revieweing theatre performaces in London, Portsmouth and Southsea"</t>
  </si>
  <si>
    <t>1921-1969</t>
  </si>
  <si>
    <t>diary, theatre</t>
  </si>
  <si>
    <t>Fortnum and Mason plc</t>
  </si>
  <si>
    <t>"Catalogues and brochures"</t>
  </si>
  <si>
    <t>c1980-2000</t>
  </si>
  <si>
    <t>Paul Dyson, Exhibition Designer</t>
  </si>
  <si>
    <t>"West End store exhibition photographs"</t>
  </si>
  <si>
    <t>c1960-2013</t>
  </si>
  <si>
    <t>Pheonix Assurance Company</t>
  </si>
  <si>
    <t>"Leases, mortgages and other material relating to properties in the Eyre Estate "</t>
  </si>
  <si>
    <t>1821-1842</t>
  </si>
  <si>
    <t>Wallace Heaton (City Sale) Ltd, photographers</t>
  </si>
  <si>
    <t>"Minute book of Board of Directors, share certificates and register of Members"</t>
  </si>
  <si>
    <t>1918-1984</t>
  </si>
  <si>
    <t>Rosemarie Cockayne, artist</t>
  </si>
  <si>
    <t>"Original drawings of the interiors and people at the Palace of Westminster"</t>
  </si>
  <si>
    <t>c1987-2001</t>
  </si>
  <si>
    <t>politics, architecture,westminster</t>
  </si>
  <si>
    <t>"VHS of 'Our Homes Are Not For Sale' relating to a campaign to save council houses"</t>
  </si>
  <si>
    <t>local government, housing</t>
  </si>
  <si>
    <t>Duke of Portland and others</t>
  </si>
  <si>
    <t>"Deeds relating to Noel Street"</t>
  </si>
  <si>
    <t>1799-1833</t>
  </si>
  <si>
    <t>deeds</t>
  </si>
  <si>
    <t>"Photograph album of London during the Coronationof Queen Elizabeth II"</t>
  </si>
  <si>
    <t>royal family, coronation</t>
  </si>
  <si>
    <t>Denis Bowen, artist</t>
  </si>
  <si>
    <t>"Collection of Soho phone box cards"</t>
  </si>
  <si>
    <t>c.1955-2004</t>
  </si>
  <si>
    <t>soho, prostitution</t>
  </si>
  <si>
    <t>"Scrapbooks of local ephemeral items"</t>
  </si>
  <si>
    <t>c1974-1982</t>
  </si>
  <si>
    <t>soho</t>
  </si>
  <si>
    <t>"Grey Coat Hospital and Old Greys' Magazines"</t>
  </si>
  <si>
    <t>1924-2012</t>
  </si>
  <si>
    <t>"Photographs of students, including the cast of 'The Rivals' (1920), the cast of 'Mice and Men' (1922) and students on a trip to Richmond Park (1923)"</t>
  </si>
  <si>
    <t>1920-1923</t>
  </si>
  <si>
    <t>"VHS and DVDs relating to Westminster. 'The London Ring', 'The Langham Hilton', 'Mysterious Middlesex', 'This is the League that Jane Joined', Equiano in Africa', 'Splendid Mummer', 'Whispers of Time' and 'Policing Diversity and Community in London'. "</t>
  </si>
  <si>
    <t>c1996-2010</t>
  </si>
  <si>
    <t>John Merchant Bulkeley and family</t>
  </si>
  <si>
    <t>"Papers relating to the Bulkeley family"</t>
  </si>
  <si>
    <t>1802-1914</t>
  </si>
  <si>
    <t>William Sugg and Co., Sugg Lighting Ltd.</t>
  </si>
  <si>
    <t>"Company records including minutes, AGM reports, annual reports, press cuttings, member registers, photograph album,product information and copmany histories"</t>
  </si>
  <si>
    <t>1881-1967</t>
  </si>
  <si>
    <t>lighting, gas, business</t>
  </si>
  <si>
    <t>Metropolitan Police</t>
  </si>
  <si>
    <t>"Employment card of Reginald C Brind, Police Constable (PC). Found in Paddington Green police station. "</t>
  </si>
  <si>
    <t>police</t>
  </si>
  <si>
    <t>Matchbox Collectables</t>
  </si>
  <si>
    <t>"Model replica of a 1918 Atkinson Steam Wagon from the City of Westminster Works, Sewers &amp; Highways Northern Division"</t>
  </si>
  <si>
    <t>local government, waste</t>
  </si>
  <si>
    <t>St Paul's School, Knightsbridge</t>
  </si>
  <si>
    <t>"Examination certificates of William Hodges"</t>
  </si>
  <si>
    <t>1886-1888</t>
  </si>
  <si>
    <t>Past Overseers Scoiety</t>
  </si>
  <si>
    <t>"digital copies of an aquatint of the Palace of Westminster and images and inscriptions from the Westminster Tobacco Box"</t>
  </si>
  <si>
    <t>1700-2011 (2018)</t>
  </si>
  <si>
    <t>Bishopsgate Institute</t>
  </si>
  <si>
    <t>Counterfire</t>
  </si>
  <si>
    <t>"Posters, ephemera and other material"</t>
  </si>
  <si>
    <t>COUNTERFIRE</t>
  </si>
  <si>
    <t>1 large folder</t>
  </si>
  <si>
    <t>Politics, Socialism, Activism</t>
  </si>
  <si>
    <t>No-w-here, arts organisation</t>
  </si>
  <si>
    <t>"Papers, audio-visual material, ephemera"</t>
  </si>
  <si>
    <t>2004-2017</t>
  </si>
  <si>
    <t>NO-W-WHERE</t>
  </si>
  <si>
    <t>c50 Boxes</t>
  </si>
  <si>
    <t>Arts, Activism, Politics, culture</t>
  </si>
  <si>
    <t>Spike, Matt (fl 2012-2018) photographer</t>
  </si>
  <si>
    <t>"Digital photographs"</t>
  </si>
  <si>
    <t>SPIKE</t>
  </si>
  <si>
    <t>Digital Files</t>
  </si>
  <si>
    <t>fetish, LGBTQ+, leather, rubber, photography</t>
  </si>
  <si>
    <t>Faulkner, Patricia (b1946) artist</t>
  </si>
  <si>
    <t>"artworks, papers, ephemera"</t>
  </si>
  <si>
    <t>1949-2016</t>
  </si>
  <si>
    <t>FAULKNER</t>
  </si>
  <si>
    <t>5 Boxes and Oversized Items</t>
  </si>
  <si>
    <t>arts, painting, culture, artists</t>
  </si>
  <si>
    <t>MSC Hallamshire, gay/leather/rubber fetish club</t>
  </si>
  <si>
    <t>"posters, ephemera and records"</t>
  </si>
  <si>
    <t>1990-2013</t>
  </si>
  <si>
    <t>MSCH</t>
  </si>
  <si>
    <t>1 folder and oversized items</t>
  </si>
  <si>
    <t>n.a</t>
  </si>
  <si>
    <t>fetish, LGBTQ+, leather, rubber</t>
  </si>
  <si>
    <t>Revell, Holly (fl 2013-2018)</t>
  </si>
  <si>
    <t>"Photographs, posters and digital material"</t>
  </si>
  <si>
    <t>REVELL</t>
  </si>
  <si>
    <t>Oversixze items and digital materials</t>
  </si>
  <si>
    <t>arts, performance, LGBTQ+, photography</t>
  </si>
  <si>
    <t>Thorneycroft, Francis Edward (1926-2017) political activist and gay rights campaigner</t>
  </si>
  <si>
    <t>"Papers regarding communism and politics"</t>
  </si>
  <si>
    <t>c1940s-c1990s</t>
  </si>
  <si>
    <t>THORNEYCROFT</t>
  </si>
  <si>
    <t>c4 Boxes</t>
  </si>
  <si>
    <t>Politics, Communism, Socialism, Activism</t>
  </si>
  <si>
    <t>Emmott, Elainea (fl 2017-2018) photographer</t>
  </si>
  <si>
    <t>"Photographs of women's demonstrations"</t>
  </si>
  <si>
    <t>EMMOTT</t>
  </si>
  <si>
    <t>Activism, demonstrations, Photography, Feminism</t>
  </si>
  <si>
    <t>Christofilou, Angela (fl 2017-2018) photographer</t>
  </si>
  <si>
    <t>"Photographs of demonstrations and protest"</t>
  </si>
  <si>
    <t>CHRISTOFILOU</t>
  </si>
  <si>
    <t>n/a/</t>
  </si>
  <si>
    <t>Humphries, Martin (b 1955) poet and author</t>
  </si>
  <si>
    <t>"Papers regarding time as Poetry editor for Gay Men's Press"</t>
  </si>
  <si>
    <t>1981-1991</t>
  </si>
  <si>
    <t>HUMPHRIES</t>
  </si>
  <si>
    <t>12 Boxes</t>
  </si>
  <si>
    <t>LGBTQ+, Poetry, Literature</t>
  </si>
  <si>
    <t>Mallin, Hester (1926-2018) artist and gardener</t>
  </si>
  <si>
    <t>1969-2003</t>
  </si>
  <si>
    <t>MALLIN</t>
  </si>
  <si>
    <t>1 Box and Oversize Items</t>
  </si>
  <si>
    <t>London, Gardens, Art, Photography</t>
  </si>
  <si>
    <t>Purnell, Alice (b 1943) poet,counsellor and transgender activist</t>
  </si>
  <si>
    <t>"personal papers, papers regarding the Beaumont Society and other material"</t>
  </si>
  <si>
    <t>c1950s-c2010s</t>
  </si>
  <si>
    <t>PURNELL</t>
  </si>
  <si>
    <t>c35 Boxes</t>
  </si>
  <si>
    <t>LGBTQ+, activism, Transgender, Cross-Dressing</t>
  </si>
  <si>
    <t>Grace's Cricket Club, LGBTQ+ Cricket Club</t>
  </si>
  <si>
    <t>"newsletters, programmes and papers"</t>
  </si>
  <si>
    <t>QB/GCC</t>
  </si>
  <si>
    <t>LGBTQ+, Sports, Cricket, Clubs</t>
  </si>
  <si>
    <t>Justin Campaign: Campaigning Against Homophobia in Football</t>
  </si>
  <si>
    <t>"papers, ephemera and artefacts"</t>
  </si>
  <si>
    <t>QB/JUSTIN CAMPAIGN</t>
  </si>
  <si>
    <t>8 Boxes and Oversize Items</t>
  </si>
  <si>
    <t>LGBTQ+, Football, Activism</t>
  </si>
  <si>
    <t>Campaign for Press and Broadcasting Freedom (CPBF)</t>
  </si>
  <si>
    <t>"Papers, minutes and ephemera"</t>
  </si>
  <si>
    <t>c1980s-c2010s</t>
  </si>
  <si>
    <t>CPBF</t>
  </si>
  <si>
    <t>Press, Media, Activism, Freedom of speech, Censorship</t>
  </si>
  <si>
    <t>Crichlow, Frank Gilbert (1932-2010) community activist and civil rights campaigner</t>
  </si>
  <si>
    <t>"papers, ephemera and photos re life and running of the Mangrove Restaurant, Notting Hill"</t>
  </si>
  <si>
    <t>1950-2014</t>
  </si>
  <si>
    <t>FC</t>
  </si>
  <si>
    <t>BAME, Community Activism, Police harrassment</t>
  </si>
  <si>
    <t>Captain Zip (fl 1998-2018) film-maker and diarist</t>
  </si>
  <si>
    <t>"diaries, films, photographs and ephemera from involvement in the London fetish scene"</t>
  </si>
  <si>
    <t>CAPTAIN ZIP</t>
  </si>
  <si>
    <t>3 Boxes and digital material</t>
  </si>
  <si>
    <t>Films, Fetish, Kink, Clubbing</t>
  </si>
  <si>
    <t>Steinberg, Deborah Lynn (1961-2017) academic and sociologist</t>
  </si>
  <si>
    <t>"research papers and archive"</t>
  </si>
  <si>
    <t>c1970s-c2000s</t>
  </si>
  <si>
    <t>FL/STEINBERG</t>
  </si>
  <si>
    <t>c30 Boxes</t>
  </si>
  <si>
    <t>Feminism, Women, Sociology, politics</t>
  </si>
  <si>
    <t>Urban Chick Supremacy Cell (UC-SC)</t>
  </si>
  <si>
    <t>"Papers relating to the case brought against Femdom website Urban Chick Supremacy Cell (UC-SC) by the Authority for Television on Demand (ATVOD) "</t>
  </si>
  <si>
    <t>2013-2014</t>
  </si>
  <si>
    <t>UC-SC</t>
  </si>
  <si>
    <t>Fetish, Femdom, Censorship, Legal Cases</t>
  </si>
  <si>
    <t>London Blues, gay/uniform fetish club</t>
  </si>
  <si>
    <t>"Papers, photographs, ephemera and artefacts"</t>
  </si>
  <si>
    <t>1978-2002</t>
  </si>
  <si>
    <t>LONDON BLUES</t>
  </si>
  <si>
    <t>3 Boxes and Oversize Items</t>
  </si>
  <si>
    <t>Stone, Richard Malcolm Ellis (b 1937) physician and civil rights campaigner</t>
  </si>
  <si>
    <t>"Papers, cuttings, publications and reports, including material regarding involvement with the Stephen Lawrence Inquiry"</t>
  </si>
  <si>
    <t>1950-2018</t>
  </si>
  <si>
    <t>STONE</t>
  </si>
  <si>
    <t>c60 Boxes</t>
  </si>
  <si>
    <t>Medicine, Civil rights, race relations, politics, activism</t>
  </si>
  <si>
    <t>Birch, Christopher Berkeley Peyton (b 1928) journalist and activist</t>
  </si>
  <si>
    <t>"Papers, ephemera, documents. Photographs re politics, AIDS Activism and biographical material"</t>
  </si>
  <si>
    <t>1928-2018</t>
  </si>
  <si>
    <t>BIRCH</t>
  </si>
  <si>
    <t>c25 Boxes</t>
  </si>
  <si>
    <t>Politics, Activism, LGBTQ+, HIV/AIDS</t>
  </si>
  <si>
    <t>Protest Against Donald Trump's Visit to London</t>
  </si>
  <si>
    <t>"Placards and digital images"</t>
  </si>
  <si>
    <t>TRUMPPRO</t>
  </si>
  <si>
    <t>Oversize and digital items</t>
  </si>
  <si>
    <t>Politics, Activism, Demonstrations</t>
  </si>
  <si>
    <t>Scottee (fl 2010-2018) artist and performer</t>
  </si>
  <si>
    <t>"ephemera and posters"</t>
  </si>
  <si>
    <t>SCOTTEE</t>
  </si>
  <si>
    <t>arts, performance, LGBTQ+</t>
  </si>
  <si>
    <t>British Library: Asian and African Studies</t>
  </si>
  <si>
    <t>Major Geoffrey Herbert Blake (1923-2017), Royal Indian Army Service Corps (RIASC) 1943-1947</t>
  </si>
  <si>
    <t>"Two diaries written by Major G H Blake while serving in India with the RIASC (Air Despatch) during the Second World War, and photocopies of two photographs of him"</t>
  </si>
  <si>
    <t>1943-1947</t>
  </si>
  <si>
    <t>Mss Eur F717</t>
  </si>
  <si>
    <t>2 volumes and 1 folder</t>
  </si>
  <si>
    <t>The Attorneys of the Supreme Court of Judicature at Fort William; The Mohammedan inhabitants of Calcutta; The Native community of Calcutta; The Grand Jurors of the present session of the Supreme Court of Judicature at Fort William</t>
  </si>
  <si>
    <t>"Addresses presented to Sir Francis Workman-Macnaghten (1763-1843), Senior Justice of the Supreme Court of Judicature at Fort William, Bengal, on his retirement and departure for Europe"</t>
  </si>
  <si>
    <t>Mss Eur F718</t>
  </si>
  <si>
    <t>4 folios</t>
  </si>
  <si>
    <t>Compiled by Commander John Henry Deane, Royal Indian Navy, from notes made by Ralph Watson, Chief Engineer, Bombay Dockyard</t>
  </si>
  <si>
    <t>"Notes on the early history of the Royal Indian Naval Dockyards"</t>
  </si>
  <si>
    <t>Mss Eur F719</t>
  </si>
  <si>
    <t>General Sir Henry Edward ap Rhys Pryce (1874-1950), Royal Indian Army Service Corps, Master General of the Ordinance in India 1934-1938</t>
  </si>
  <si>
    <t>"Notes for a talk on the British withdrawal from India and Indian independence"</t>
  </si>
  <si>
    <t>Mss Eur F720</t>
  </si>
  <si>
    <t>50 folios</t>
  </si>
  <si>
    <t>Sir Charles George Hillersden Allen, Indian Civil Service 1885-1910; Henry Buckle, Indian Civil Service, Burma 1867-1903</t>
  </si>
  <si>
    <t>"Diary and scrapbook relating to the career of Sir Charles George Hillersden Allen, and printed documents on the service of Henry Buckle "</t>
  </si>
  <si>
    <t>1867-1910</t>
  </si>
  <si>
    <t>Mss Eur F721</t>
  </si>
  <si>
    <t>Randolph Marriott (1736-1807), Writer in the East India Company's service, Bengal 1753-1767</t>
  </si>
  <si>
    <t>"Narrative of occurrences which happened in India, particularly in Bengal, from the month of July 1753 to the month of December 1766, collected from letters and papers by Randolph Marriott to his friends in Europe, with index; includes his journal of his passage to Bengal in the ship Portfield, January to March 1753"</t>
  </si>
  <si>
    <t>1753-1766</t>
  </si>
  <si>
    <t>Mss Eur F722</t>
  </si>
  <si>
    <t>George Palmer (1772-1853), officer on the East India Company ship Boddam</t>
  </si>
  <si>
    <t>"Journals of the East India Company ship Boddam"</t>
  </si>
  <si>
    <t>1786-1800</t>
  </si>
  <si>
    <t>Mss Eur F723</t>
  </si>
  <si>
    <t>Charles Alfred Barber (1860-1933), Government Botanist, Madras Presidency 1898-1912; Sugar-cane Expert to the Government of India 1912-1919; Lecturer on Tropical Agriculture, University of Cambridge 1919-1933</t>
  </si>
  <si>
    <t>1899-1918</t>
  </si>
  <si>
    <t>Mss Eur F724</t>
  </si>
  <si>
    <t>23 volumes</t>
  </si>
  <si>
    <t>Eva Pattullo (nee Carless) (b 1900)</t>
  </si>
  <si>
    <t>"Diary of her visit to India"</t>
  </si>
  <si>
    <t>1936-1937</t>
  </si>
  <si>
    <t>Mss Eur F726</t>
  </si>
  <si>
    <t>Sir Alexander Brebner (1883-1979), Indian Service of Engineers 1906-38, Chief Engineer, Government of India 1931-38</t>
  </si>
  <si>
    <t>"Photographs of Patna, Simla, Mussoorie and New Delhi, addresses presented to Brebner, and papers relating to the award of a Knighthood"</t>
  </si>
  <si>
    <t>1911-1938</t>
  </si>
  <si>
    <t>Mss Eur F727</t>
  </si>
  <si>
    <t>2 volumes and 1 box</t>
  </si>
  <si>
    <t>British Library: Western Manuscripts</t>
  </si>
  <si>
    <t>Pinkerton, John Maurice McClean, 1919-1997, computer engineer</t>
  </si>
  <si>
    <t>"LEO computer patent"</t>
  </si>
  <si>
    <t>Add MS 89294</t>
  </si>
  <si>
    <t>Forbes, Bryan, 1926-2013, film director, né John Clarke</t>
  </si>
  <si>
    <t>"The Bryan Forbes collection of Graham Greene material"</t>
  </si>
  <si>
    <t>1953-1990s</t>
  </si>
  <si>
    <t>Add MS 89295</t>
  </si>
  <si>
    <t>Museum of Garden History, London</t>
  </si>
  <si>
    <t>"Museum of Garden History Archive "</t>
  </si>
  <si>
    <t>20th cent.</t>
  </si>
  <si>
    <t>Add MS 89296</t>
  </si>
  <si>
    <t>16 cartons</t>
  </si>
  <si>
    <t>Sherry, Norman, 1925-2016, biographer</t>
  </si>
  <si>
    <t>"Papers relating to Norman Sherry's The Life of Graham Greene Volume One: 1904-1939"</t>
  </si>
  <si>
    <t>Add MS 89297</t>
  </si>
  <si>
    <t>26 files</t>
  </si>
  <si>
    <t>Bell, Sir Harold Idris, 1879-1967, Keeper of Manuscripts, British Museum</t>
  </si>
  <si>
    <t>"Sir Harold Idris Bell: Additional papers relating to the acquisition of papyri by the British Museum, 1920-1935"</t>
  </si>
  <si>
    <t>1920-1949</t>
  </si>
  <si>
    <t>Add MS 89298</t>
  </si>
  <si>
    <t>28 files</t>
  </si>
  <si>
    <t>Y - see also Add MS 59506-59534.</t>
  </si>
  <si>
    <t>Norbury, Herbert Reginald, 1876-1967, of the Royal Navy</t>
  </si>
  <si>
    <t>"Naval log-books of Midshipman Herbert Norbury"</t>
  </si>
  <si>
    <t>1892-1895</t>
  </si>
  <si>
    <t>Add MS 89299</t>
  </si>
  <si>
    <t>Watney, Herbert, 1843-1932, physician</t>
  </si>
  <si>
    <t>"Diary of a journey in China 1913-1914 by Dr Herbert Watney"</t>
  </si>
  <si>
    <t>1913-1914</t>
  </si>
  <si>
    <t>Add MS 89300</t>
  </si>
  <si>
    <t>Purdy, John, 1773-1843, hydrographer</t>
  </si>
  <si>
    <t>"Letters to John Purdy from John Evans and Bisschop Greevelink"</t>
  </si>
  <si>
    <t>1828-1838</t>
  </si>
  <si>
    <t>Add MS 89301</t>
  </si>
  <si>
    <t>"Journal of a continental tour, author unidentified"</t>
  </si>
  <si>
    <t>1815-1816</t>
  </si>
  <si>
    <t>Add MS 89302</t>
  </si>
  <si>
    <t>Kinnear, Charles Ritchie, fl 1837-1855, naval surgeon</t>
  </si>
  <si>
    <t>"Log-book of Charles Ritchie Kinnear, surgeon, on board HMS Rodney"</t>
  </si>
  <si>
    <t>1853-1855</t>
  </si>
  <si>
    <t>Add MS 89303</t>
  </si>
  <si>
    <t>MacDonald, Ishbel Allan, 1903-1982, politician and daughter of James Ramsay MacDonald</t>
  </si>
  <si>
    <t>"Papers of Ishbel MacDonald"</t>
  </si>
  <si>
    <t>Add MS 89304</t>
  </si>
  <si>
    <t>Foster, Beryl, fl 1970s, publisher and activist</t>
  </si>
  <si>
    <t>"Beryl Foster Archive"</t>
  </si>
  <si>
    <t>Add MS 89305</t>
  </si>
  <si>
    <t>20 files</t>
  </si>
  <si>
    <t>Women's Football Association, 1969-1993</t>
  </si>
  <si>
    <t>"Women's Football Association Archive"</t>
  </si>
  <si>
    <t>Add MS 89306</t>
  </si>
  <si>
    <t>c 100 files</t>
  </si>
  <si>
    <t>Powell family, Family, of Berkshire, Hampshire, and Gloucestershire, 1857-1990</t>
  </si>
  <si>
    <t>"Powell family papers"</t>
  </si>
  <si>
    <t>1792-1990</t>
  </si>
  <si>
    <t>Add MS 89307</t>
  </si>
  <si>
    <t>78 files</t>
  </si>
  <si>
    <t>Redwood, Sir John Alan, 1951-, Knight, British Conservative Party politician</t>
  </si>
  <si>
    <t>"John Redwood's Diaries"</t>
  </si>
  <si>
    <t>Add MS 89308</t>
  </si>
  <si>
    <t>12 volumes</t>
  </si>
  <si>
    <t>Unknown, -, c 1390-c 1410, The Ravenelle Master</t>
  </si>
  <si>
    <t>"Book of Hours, Use of Paris (‘The Southwark Hours’)"</t>
  </si>
  <si>
    <t>4th quarter of the 14th century</t>
  </si>
  <si>
    <t>Add MS 89309</t>
  </si>
  <si>
    <t>Meyer, Sir Anthony John Charles, 1920-2004, 3rd Baronet, diplomat and politician</t>
  </si>
  <si>
    <t>"Papers of Sir Anthony Meyer"</t>
  </si>
  <si>
    <t>1983-2005</t>
  </si>
  <si>
    <t>Add MS 89310</t>
  </si>
  <si>
    <t>27 files</t>
  </si>
  <si>
    <t>Maggs Bros, booksellers, of London</t>
  </si>
  <si>
    <t>"Maggs archive"</t>
  </si>
  <si>
    <t>1881-1979</t>
  </si>
  <si>
    <t>Add MS 89311</t>
  </si>
  <si>
    <t>c 3000 files</t>
  </si>
  <si>
    <t>Note for sales</t>
  </si>
  <si>
    <t>Bunney, Sarah, fl 1969-2015, scientist</t>
  </si>
  <si>
    <t>"Sarah Bunney Work Papers"</t>
  </si>
  <si>
    <t>1969-2015</t>
  </si>
  <si>
    <t>Add MS 89312</t>
  </si>
  <si>
    <t>70 files</t>
  </si>
  <si>
    <t>Bottome, Phyllis, 1882-1963, novelist</t>
  </si>
  <si>
    <t>"Phyllis Bottome Additional Papers"</t>
  </si>
  <si>
    <t>1917-1971</t>
  </si>
  <si>
    <t>Add MS 89313</t>
  </si>
  <si>
    <t>72 files</t>
  </si>
  <si>
    <t>Y - see also Add MS 78832-78903 and Add MS 88921.</t>
  </si>
  <si>
    <t>East, Sarah Elizabeth, b 1901</t>
  </si>
  <si>
    <t>"World War One school exercise book of Sarah Elizabeth East"</t>
  </si>
  <si>
    <t>1914-1915</t>
  </si>
  <si>
    <t>Add MS 89314</t>
  </si>
  <si>
    <t>Maskell, Alfred Ogle, 1845-1912, art historian and photographer</t>
  </si>
  <si>
    <t>"Diary of Alfred Ogle Maskell for the years 1861-1911, plus brief extracts from the diary of his father William Maskell for the years 1837-1890"</t>
  </si>
  <si>
    <t>1886-1890</t>
  </si>
  <si>
    <t>Add MS 89315</t>
  </si>
  <si>
    <t>United Kingdom, US-UK Fulbright Commission, Educational Exchange, 1948-</t>
  </si>
  <si>
    <t>"The US-UK Fulbright Commission Archive"</t>
  </si>
  <si>
    <t>1945-2014</t>
  </si>
  <si>
    <t>Add MS 89316</t>
  </si>
  <si>
    <t>363 files</t>
  </si>
  <si>
    <t>Oral History Society, 1973-</t>
  </si>
  <si>
    <t>"Oral History Society Archive"</t>
  </si>
  <si>
    <t>1961-2009</t>
  </si>
  <si>
    <t>Add MS 89318</t>
  </si>
  <si>
    <t>129 files and 20mb</t>
  </si>
  <si>
    <t>Sterry, Peter, 1613-1672, chaplain to Oliver Cromwell</t>
  </si>
  <si>
    <t>"‘Severall discours’s of Mr Peter Sterry’"</t>
  </si>
  <si>
    <t>2nd half of the 17th century</t>
  </si>
  <si>
    <t>Add MS 89319</t>
  </si>
  <si>
    <t>North, Frederick, 1766-1827, 5th Earl of Guilford</t>
  </si>
  <si>
    <t>"News of Europe (Ευρώπης ειδήσεις)"</t>
  </si>
  <si>
    <t>Add MS 89320</t>
  </si>
  <si>
    <t>30 folios</t>
  </si>
  <si>
    <t>Coutts, William Lehmann Ashmead, Burdett-, 1851-1921, formerly Bartlett, politician;
Coutts, Angela Georgina, Burdett-, 1814-1906, philanthropist</t>
  </si>
  <si>
    <t>"Letters of Angela Burdett-Coutts, Baroness Burdett-Coutts"</t>
  </si>
  <si>
    <t>1846-1907</t>
  </si>
  <si>
    <t>Add MS 89321</t>
  </si>
  <si>
    <t>64 letters</t>
  </si>
  <si>
    <t>Carpenter, Lant, fl 1801, Unitarian minister</t>
  </si>
  <si>
    <t>"'Essay on the Association of Ideas. Glasgow College' by Lant Carpenter"</t>
  </si>
  <si>
    <t>1 Apr 1801</t>
  </si>
  <si>
    <t>Add MS 89322</t>
  </si>
  <si>
    <t>Symonds, John Addington, 1840-1893, poet</t>
  </si>
  <si>
    <t>"Versicles Original and Translated, by John Addington Symonds"</t>
  </si>
  <si>
    <t>1887</t>
  </si>
  <si>
    <t>Add MS 89323</t>
  </si>
  <si>
    <t>Fenwick, Hannah, 1782-1801</t>
  </si>
  <si>
    <t>"Miscellanies in Verse, by Hannah Fenwick"</t>
  </si>
  <si>
    <t>1796-1799</t>
  </si>
  <si>
    <t>Add MS 89324</t>
  </si>
  <si>
    <t>Plenderleath, David, fl 1750-1770, merchant</t>
  </si>
  <si>
    <t>"Journals of David Plenderleath"</t>
  </si>
  <si>
    <t>1751-1771</t>
  </si>
  <si>
    <t>Add MS 89325</t>
  </si>
  <si>
    <t>"‘The daily &amp; Monthly Pay of the Officers of ye Army, and of the Traine of Artillery under the Comand of his Excellency the Earle of Essex.’"</t>
  </si>
  <si>
    <t>6 Feb 1643</t>
  </si>
  <si>
    <t>Add MS 89326</t>
  </si>
  <si>
    <t>Brown, Ford Madox, 1821-1893, painter;
Hunt, William Henry, 1790-1864, painter; Hunt, William Holman, 1827-1910, painter; Rossetti, Dante Gabriel, 1828-1882, poet and painter</t>
  </si>
  <si>
    <t>"Pre-Raphaelite Autograph Letters"</t>
  </si>
  <si>
    <t>Add MS 89327</t>
  </si>
  <si>
    <t>13 letters</t>
  </si>
  <si>
    <t>Malkin, Charlotte, 1772-1869, diarist</t>
  </si>
  <si>
    <t>"Diary of a Tour in Holland"</t>
  </si>
  <si>
    <t>6 Jul 1816-24 Jul 1816</t>
  </si>
  <si>
    <t>Add MS 89328</t>
  </si>
  <si>
    <t>Y - see also Add MS 85321-85322</t>
  </si>
  <si>
    <t>"Diary of an English Governess in Russia"</t>
  </si>
  <si>
    <t>1 Jan 1850-19 May 1855</t>
  </si>
  <si>
    <t>Add MS 89329</t>
  </si>
  <si>
    <t>"Collection of nineteenth century scrapbooks and sketchbooks"</t>
  </si>
  <si>
    <t>1820-1880</t>
  </si>
  <si>
    <t>Add MS 89330</t>
  </si>
  <si>
    <t>6 volumes and 1 folder</t>
  </si>
  <si>
    <t>"Account and letter books for the consulate of Trieste, property of the British Vice-Consul of Birmingham, Henry Bynner (1773-1867)"</t>
  </si>
  <si>
    <t>1818-1833</t>
  </si>
  <si>
    <t>Add MS 89331</t>
  </si>
  <si>
    <t>2 volumes and 1 file</t>
  </si>
  <si>
    <t>Hawksworth family, Family, 1663-</t>
  </si>
  <si>
    <t>"Hawksworth family documents"</t>
  </si>
  <si>
    <t>1663-1668</t>
  </si>
  <si>
    <t>Add MS 89332</t>
  </si>
  <si>
    <t>Wynne, Luttrell, 1739-1814, clergyman and painter</t>
  </si>
  <si>
    <t>"Journals of Luttrell Wynne, II-V, 1772"</t>
  </si>
  <si>
    <t>Aug 1772-Oct 1772</t>
  </si>
  <si>
    <t>Add MS 89333</t>
  </si>
  <si>
    <t>Coleridge, William Hart, 1789-1849, Bishop of Barbados</t>
  </si>
  <si>
    <t>"Archive of William Hart Coleridge"</t>
  </si>
  <si>
    <t>1820-1840</t>
  </si>
  <si>
    <t>Add MS 89334</t>
  </si>
  <si>
    <t>1 volume, 2 folders, 1 framed image</t>
  </si>
  <si>
    <t>Bright, John, 1811-1889, politician</t>
  </si>
  <si>
    <t>"Letters of John Bright"</t>
  </si>
  <si>
    <t>1843-1888</t>
  </si>
  <si>
    <t>Add MS 89335</t>
  </si>
  <si>
    <t>84 items</t>
  </si>
  <si>
    <t>Chesterton, Gilbert Keith, 1874-1936, author,</t>
  </si>
  <si>
    <t>"G K Chesterton: poems, drawings, and letters to Enid Simon"</t>
  </si>
  <si>
    <t>1917-1929</t>
  </si>
  <si>
    <t>Add MS 89336</t>
  </si>
  <si>
    <t>Doyle, Sir Arthur Ignatius Conan, 1859-1930, Knight, writer</t>
  </si>
  <si>
    <t>"Arthur Conan Doyle: Brigadier Gerard stories"</t>
  </si>
  <si>
    <t>1894-1895</t>
  </si>
  <si>
    <t>Add MS 89337</t>
  </si>
  <si>
    <t>Church, Richard James, b 1862, railway engineer</t>
  </si>
  <si>
    <t>"Letters of Richard James Church, railway engineer, British East Africa and West Africa, with other Church family papers"</t>
  </si>
  <si>
    <t>1896-c 1928</t>
  </si>
  <si>
    <t>Add MS 89338</t>
  </si>
  <si>
    <t>6 files</t>
  </si>
  <si>
    <t>Kipling, Joseph Rudyard, 1865-1936, author</t>
  </si>
  <si>
    <t>"Rudyard Kipling: Kim, draft of chapters 6-7"</t>
  </si>
  <si>
    <t>Add MS 89339</t>
  </si>
  <si>
    <t>13 folios</t>
  </si>
  <si>
    <t>Cross, Mary Ann, 1819-1880, novelist, pseudonym George Eliot</t>
  </si>
  <si>
    <t>"George Eliot: Notes on the Spanish Gypsy &amp; Tragedy in General"</t>
  </si>
  <si>
    <t>c 1868</t>
  </si>
  <si>
    <t>Add MS 89340</t>
  </si>
  <si>
    <t>Collins, William Wilkie, 1824-1889, author</t>
  </si>
  <si>
    <t>"Wilkie Collins: Portrait of A Young Person, manuscript extract from The Dead Secret"</t>
  </si>
  <si>
    <t>14 May 1858</t>
  </si>
  <si>
    <t>Add MS 89341</t>
  </si>
  <si>
    <t>Hall, Reginald Holland, 1873-1930, archaeologist</t>
  </si>
  <si>
    <t>"Letters to Frank G. Gordon from 'Harry' Reginald Holland Hall, Egyptologist and British Museum curator"</t>
  </si>
  <si>
    <t>1897-1930</t>
  </si>
  <si>
    <t>Add MS 89342</t>
  </si>
  <si>
    <t>31 items</t>
  </si>
  <si>
    <t>Sanderson, Stella, Cobden-, 1886-1979, daughter of Anne and T J Cobden-Sanderson</t>
  </si>
  <si>
    <t>"Letters to Sylvia Lynd from Stella Cobden-Sanderson and other unidentified correspondents"</t>
  </si>
  <si>
    <t>1918-1944</t>
  </si>
  <si>
    <t>Add MS 89343</t>
  </si>
  <si>
    <t>Pine, John, 1690-1756, engraver</t>
  </si>
  <si>
    <t>"Engraving of Magna Carta"</t>
  </si>
  <si>
    <t>18th cent.</t>
  </si>
  <si>
    <t>Add MS 89344</t>
  </si>
  <si>
    <t>Walpole, Sir Hugh Seymour, 1884-1941, Knight, novelist</t>
  </si>
  <si>
    <t>"Letter from Hugh Walpole (1884-1941) to George Grantham Bain (1865-1944)"</t>
  </si>
  <si>
    <t>28 Aug 1920</t>
  </si>
  <si>
    <t>Add MS 89345</t>
  </si>
  <si>
    <t>Lethaby, William Richard, 1857-1931, architect and historian</t>
  </si>
  <si>
    <t>"Papers of William Richard Lethaby (1857-1931) regarding research into the Hagia Sophia, and Egyptian antiquities"</t>
  </si>
  <si>
    <t>1894-1907</t>
  </si>
  <si>
    <t>Add MS 89346</t>
  </si>
  <si>
    <t>Smith, Sydney, 1771-1845, Reverend Canon of St Paul's</t>
  </si>
  <si>
    <t>"Letter from Reverend Sydney Smith (1771-1845) to Henry Brougham (1778-1868) regarding his Living"</t>
  </si>
  <si>
    <t>c 1827</t>
  </si>
  <si>
    <t>Add MS 89347</t>
  </si>
  <si>
    <t>Jhabvala, Ruth Prawer, b 1927, writer</t>
  </si>
  <si>
    <t>"Ruth Prawer Jhabvala archive"</t>
  </si>
  <si>
    <t>Add MS 89348</t>
  </si>
  <si>
    <t>Campbell, Thomas, fl 1841, poet</t>
  </si>
  <si>
    <t>"Draft of The Female Deer, by Thomas Campbell, with a letter to Mrs Alexander Campbell, his sister-in-law"</t>
  </si>
  <si>
    <t>Aug 1841</t>
  </si>
  <si>
    <t>Add MS 89349</t>
  </si>
  <si>
    <t>"Customs and proceedings of the Minstrels’ court at Tutbury Castle in 1776, with three addresses on music"</t>
  </si>
  <si>
    <t>c 1776</t>
  </si>
  <si>
    <t>Add MS 89350</t>
  </si>
  <si>
    <t>Bacon, Charles, 1784-1818, architect</t>
  </si>
  <si>
    <t>"Architectural notebooks of Charles Bacon"</t>
  </si>
  <si>
    <t>1810-1817</t>
  </si>
  <si>
    <t>Add MS 89351</t>
  </si>
  <si>
    <t>"Anonymous 195 line poem, 'The Mirror'"</t>
  </si>
  <si>
    <t>c 1810</t>
  </si>
  <si>
    <t>Add MS 89352</t>
  </si>
  <si>
    <t>9 folios</t>
  </si>
  <si>
    <t>Berry, James, 1924-2017, poet and author</t>
  </si>
  <si>
    <t>"James Berry Archive"</t>
  </si>
  <si>
    <t>Add MS 89353</t>
  </si>
  <si>
    <t>28 boxes</t>
  </si>
  <si>
    <t>Penn, Alan, b 1926, author</t>
  </si>
  <si>
    <t>"Alan Penn: Unpublished typescripts"</t>
  </si>
  <si>
    <t>Add MS 89355</t>
  </si>
  <si>
    <t>Davies, Philip, b 1948, former Director of The David and Mary Eccles Centre for American Studies at the British Library</t>
  </si>
  <si>
    <t>"The Phil Davies Collection of US Election material"</t>
  </si>
  <si>
    <t>1952-2016</t>
  </si>
  <si>
    <t>Add MS 89357</t>
  </si>
  <si>
    <t>Prout, Samuel, 1783-1852, watercolour painter</t>
  </si>
  <si>
    <t>"Two manuscripts of 'Hints on Light and Shadow, Composition etc.' by Samuel Prout"</t>
  </si>
  <si>
    <t>Early 19th century</t>
  </si>
  <si>
    <t>Add MS 89358</t>
  </si>
  <si>
    <t>Barland, J H, fl 1873, army officer</t>
  </si>
  <si>
    <t>"Travel journal, and commonplace book of J H Barland "</t>
  </si>
  <si>
    <t>c 1873</t>
  </si>
  <si>
    <t>Add MS 89359</t>
  </si>
  <si>
    <t>Hearn, W, fl 1879-1880</t>
  </si>
  <si>
    <t>"Diary of a tour to Italy by [W?] Hearn"</t>
  </si>
  <si>
    <t>1879-1880</t>
  </si>
  <si>
    <t>Add MS 89360</t>
  </si>
  <si>
    <t>Bagley, E T, fl 1875-1900; Watney, Joyce, fl 1875-1900</t>
  </si>
  <si>
    <t>"Journal of a tour to Germany by E T Bagley, and manuscript diary by Joyce Watney"</t>
  </si>
  <si>
    <t>Late 19th century</t>
  </si>
  <si>
    <t>Add MS 89361</t>
  </si>
  <si>
    <t>Edwards, F, fl 1940, of north London</t>
  </si>
  <si>
    <t>"Second World War diary of F Edwards"</t>
  </si>
  <si>
    <t>Add MS 89362</t>
  </si>
  <si>
    <t>British Library: Music Collections</t>
  </si>
  <si>
    <t>Sargent, Sir Malcolm, 1895-1967</t>
  </si>
  <si>
    <t>"Supplementary Sargent papers"</t>
  </si>
  <si>
    <t>Music Deposit 2018/01</t>
  </si>
  <si>
    <t>Elgar, Sir Edward, 1857-1934</t>
  </si>
  <si>
    <t>"6 letters from Edward Elgar"</t>
  </si>
  <si>
    <t>Music Deposit 2018/02</t>
  </si>
  <si>
    <t>Benedetti, Nicola, 1987-</t>
  </si>
  <si>
    <t>"Nicola Benedetti's cadenza for Beethoven's Violin Concerto op 61"</t>
  </si>
  <si>
    <t>Music Deposit 2018/03</t>
  </si>
  <si>
    <t>Haeser, August Ferdinand, 1779-1844</t>
  </si>
  <si>
    <t>"Two letters from Haeser to publisher John Hedgley, 1837 and 1838"</t>
  </si>
  <si>
    <t>Music Deposit 2018/04</t>
  </si>
  <si>
    <t>German, Sir Edward, 1862-1936</t>
  </si>
  <si>
    <t>"Manuscript scores, sketches and papers of Sir Edward German"</t>
  </si>
  <si>
    <t>c 1890-1930?</t>
  </si>
  <si>
    <t>Music Deposit 2018/05</t>
  </si>
  <si>
    <t>20 volumes</t>
  </si>
  <si>
    <t>Cahill, Teresa, 1944-</t>
  </si>
  <si>
    <t>"Supplementary Teresa Cahill papers"</t>
  </si>
  <si>
    <t>Music Deposit 2018/06</t>
  </si>
  <si>
    <t>Bennett, Richard Rodney, 1936-2012, composer</t>
  </si>
  <si>
    <t>"Full scores of arrangements of five songs by George Gershwin"</t>
  </si>
  <si>
    <t>Music Deposit 2018/07</t>
  </si>
  <si>
    <t>"One letter from Edward Elgar"</t>
  </si>
  <si>
    <t>Music Deposit 2018/08</t>
  </si>
  <si>
    <t>Otto Haas (Firm)</t>
  </si>
  <si>
    <t>"Otto Haas archive"</t>
  </si>
  <si>
    <t>Music Deposit 2018/09</t>
  </si>
  <si>
    <t>30 volumes</t>
  </si>
  <si>
    <t>Lutyens, Elisabeth (1906-1983)</t>
  </si>
  <si>
    <t>"Elisabeth Lutyens, letters and drafts of autobiography"</t>
  </si>
  <si>
    <t>Music Deposit 2018/10</t>
  </si>
  <si>
    <t>10 volumes</t>
  </si>
  <si>
    <t>Phyllis Tate, 1911-1987, composer</t>
  </si>
  <si>
    <t>"Pyllis Tate: The Lodger. Four volumes of scores"</t>
  </si>
  <si>
    <t>Music Deposit 2018/12</t>
  </si>
  <si>
    <t>"Enigma Variations Sketches &amp; Revisions"</t>
  </si>
  <si>
    <t>Music Deposit 2018/13</t>
  </si>
  <si>
    <t>Davies, Sir, Peter Maxwell, 1934-2016, composer</t>
  </si>
  <si>
    <t>"Sir Peter Maxwell Davies: Diaries"</t>
  </si>
  <si>
    <t>Music Deposit 2018/14</t>
  </si>
  <si>
    <t>"Organ manuscript"</t>
  </si>
  <si>
    <t>18th century</t>
  </si>
  <si>
    <t>Music Deposit 2018/15</t>
  </si>
  <si>
    <t>Minshull, Ray, 1934-2007, musician</t>
  </si>
  <si>
    <t>"Ray Minshull Papers"</t>
  </si>
  <si>
    <t>c 1950-2000</t>
  </si>
  <si>
    <t>Music Deposit 2018/16</t>
  </si>
  <si>
    <t>"Edward German: song and music from Antigone"</t>
  </si>
  <si>
    <t>c 1885</t>
  </si>
  <si>
    <t>Music Deposit 2018/17</t>
  </si>
  <si>
    <t>ApIvor, Denis, 1916-2004, composer</t>
  </si>
  <si>
    <t>"Letters to Denis ApIvor"</t>
  </si>
  <si>
    <t>c 1930-1990?</t>
  </si>
  <si>
    <t>Music Deposit 2018/19</t>
  </si>
  <si>
    <t>Poston, Elizabeth, 1905-1987, composer</t>
  </si>
  <si>
    <t>"Manuscript material for 18 works to add to main collection, MS Mus. 2015/51"</t>
  </si>
  <si>
    <t>Music Deposit 2018/20</t>
  </si>
  <si>
    <t>22 volumes</t>
  </si>
  <si>
    <t>Bates, Cuthbert Joseph, b 1899, conductor</t>
  </si>
  <si>
    <t>"Material relating to Cuthbert Bates and the Tudor Singers: 3x folders of programmes; 2x letters from Elizabeth Poston; 1x Poston ms; letters from Vaughan Williams and from Arthur Bliss"</t>
  </si>
  <si>
    <t>Music Deposit 2018/21</t>
  </si>
  <si>
    <t>Lucas, Leighton, 1903-1982</t>
  </si>
  <si>
    <t>"Manuscript score and part for Serenata Montana, for piano and violin"</t>
  </si>
  <si>
    <t>Music Deposit 2018/22</t>
  </si>
  <si>
    <t>Musgrave, Thea, 1928- composer</t>
  </si>
  <si>
    <t>"Thea Musgrave: Three leaves from 'Beauty and the Beast', to be incorporated into MS Mus. 1804"</t>
  </si>
  <si>
    <t>1969?</t>
  </si>
  <si>
    <t>Music Deposit 2018/23</t>
  </si>
  <si>
    <t>Gounod, Charles, 1818-1893</t>
  </si>
  <si>
    <t>"Charles Gounod: 'Gitanelle', part-song; letter"</t>
  </si>
  <si>
    <t>Music Deposit 2018/24</t>
  </si>
  <si>
    <t>Debussy, Claude, 1862-1918</t>
  </si>
  <si>
    <t>"1 letter from Debussy detailing changes to the score of La Mer"</t>
  </si>
  <si>
    <t>1906</t>
  </si>
  <si>
    <t>Music Deposit 2018/25</t>
  </si>
  <si>
    <t>Lafosse, M., copyist</t>
  </si>
  <si>
    <t>"Duos bachiques. 1 volume (203 pages) of 48 French drinking songs. Copied 1722"</t>
  </si>
  <si>
    <t>1722</t>
  </si>
  <si>
    <t>Music Deposit 2018/26</t>
  </si>
  <si>
    <t>Bax, Arnold, 1883-1953, composer</t>
  </si>
  <si>
    <t>"Arnold Bax: 'Dermott Donn MacMorna’; letters from Harriet Cohen to Clifford Gillam. 1 manuscript, plus sketches, letters, programmes and newspaper cuttings"</t>
  </si>
  <si>
    <t>Music Deposit 2018/27</t>
  </si>
  <si>
    <t>Barrell, Bernard, 1919-2005, composer</t>
  </si>
  <si>
    <t>"Manuscript score and part for Two Studies, for clarinet and piano"</t>
  </si>
  <si>
    <t>Music Deposit 2018/28</t>
  </si>
  <si>
    <t>"Tin of letters from Peter Maxwell Davies to Eric Guest"</t>
  </si>
  <si>
    <t>c 1953-2003</t>
  </si>
  <si>
    <t>Music Deposit 2018/30</t>
  </si>
  <si>
    <t>Newson, George, b. 1932, composer</t>
  </si>
  <si>
    <t>"Envelope of letters to/from George Newson, concerning research on bird song"</t>
  </si>
  <si>
    <t>Music Deposit 2018/31</t>
  </si>
  <si>
    <t>Delius, Frederick, 1862-1934</t>
  </si>
  <si>
    <t>"Two movements from an early string quartet by Frederick Delius"</t>
  </si>
  <si>
    <t>1888-1896?</t>
  </si>
  <si>
    <t>Music Deposit 2018/32</t>
  </si>
  <si>
    <t>Tippett, Michael, 1905-1998</t>
  </si>
  <si>
    <t>"Working manuscript of Michael Tippett's 'Four Songs of the British Isles' (1956)"</t>
  </si>
  <si>
    <t>1956</t>
  </si>
  <si>
    <t>Music Deposit 2018/33</t>
  </si>
  <si>
    <t>Brunel University Special Collections</t>
  </si>
  <si>
    <t>Channel Tunnel</t>
  </si>
  <si>
    <t>"Resources for teaching schoolchildren about the Channel Tunnel"</t>
  </si>
  <si>
    <t>1980-1989</t>
  </si>
  <si>
    <t>CTUN</t>
  </si>
  <si>
    <t>https://archiveshub.jisc.ac.uk/search/archives/bc6c0f4f-c5d6-3c78-92c2-e56ec332447a</t>
  </si>
  <si>
    <t>Channel Tunnel, tunnelling, education</t>
  </si>
  <si>
    <t>Geological Society of London</t>
  </si>
  <si>
    <t>Julian Ashbourn, b.1952, photograph and Earth Scientist</t>
  </si>
  <si>
    <t>"6,000 digital photographs of British and Canadian landscapes."</t>
  </si>
  <si>
    <t>A/2018/03</t>
  </si>
  <si>
    <t>126 gb</t>
  </si>
  <si>
    <t>landscape, geology</t>
  </si>
  <si>
    <t>Alan Gilbert Smith, 1937-2017, geologist</t>
  </si>
  <si>
    <t>"Scientific papers, correspondence, field notes, photographs, maps and rock specimens covering Smith's entire career, notably his work on continental drift and the palaeogeography of the Earth."</t>
  </si>
  <si>
    <t>[1955-2016]</t>
  </si>
  <si>
    <t>LDGSL/1109</t>
  </si>
  <si>
    <t>150 boxes</t>
  </si>
  <si>
    <t>plate tectonics, continental drift, palaeogeography</t>
  </si>
  <si>
    <t>William Archibald Macfadyen, 1893-1985, geologist and geoconservationist</t>
  </si>
  <si>
    <t>"Fieldbooks, datacards and administration files principally relating to Macfadyen's work for the Nature Conservancy, 1948-1971."</t>
  </si>
  <si>
    <t>1948-1972</t>
  </si>
  <si>
    <t>LDGSL/39</t>
  </si>
  <si>
    <t>29 files, 6 vols + 4 small boxes</t>
  </si>
  <si>
    <t>http://geolsocarchives.org.uk/Overview.aspx?src=CalmView.Catalog&amp;q=RefNo:LDGSL/39*</t>
  </si>
  <si>
    <t>geoconservation, Sites of Specific Scientific Interest, Nature Reserve, Kenya, hydrogeology, geology</t>
  </si>
  <si>
    <t>Horniman Museum and Gardens</t>
  </si>
  <si>
    <t>Distin, Henry John; instrument maker, musician and publisher (1819-1903)</t>
  </si>
  <si>
    <t>"A scrapbook of press cuttings from British and continental European newspapers documenting performances by the Distin family of brasswind players, from March 1844 to February 1849. Inscribed in black ink inside the back cover is ‘Mr Distin/London 1831’ (probably John Henry Distin [1793-1863] the founder of the Distin dynasty of brasswind players and makers). The second illustration of the Distin family in the book is based on the well-known lithograph by Charles Baugniet (1814-86). The ends of cardboard, covered with leather stamped with a design of foliage."</t>
  </si>
  <si>
    <t>1844-1849</t>
  </si>
  <si>
    <t>ARC/DIST/001</t>
  </si>
  <si>
    <t>https://www.horniman.ac.uk/object/ARC/DIST/001</t>
  </si>
  <si>
    <t>musical instruments; musicians</t>
  </si>
  <si>
    <t>"Postcard decorated with an illustration of Edward VII drinking from a tea cup with the name 'Horniman's' written on the side and advertising Hormian's Pure Tea with the slogan 'A Right Royal Drink'. On the rear of the postcard is a handwritten message reading addressed to 'E' from a sender with the initial 'A'."</t>
  </si>
  <si>
    <t>before 1910</t>
  </si>
  <si>
    <t>ARC/HMG/PR/003/012</t>
  </si>
  <si>
    <t>tea; postcard; royalty; advertising; tea trading</t>
  </si>
  <si>
    <t>Horniman Tea Company (1826-)</t>
  </si>
  <si>
    <t>"One (empty) teabag packet for Horniman's brand tea. The tea bag is annotated with the word ‘China’ in ink and the back names the distributor J. Stokes of East Ham."</t>
  </si>
  <si>
    <t>circa 1890</t>
  </si>
  <si>
    <t>ARC/HTC/006/001</t>
  </si>
  <si>
    <t>https://www.horniman.ac.uk/object/ARC/HTC/006</t>
  </si>
  <si>
    <t>tea; tea trading; advertising; packaging</t>
  </si>
  <si>
    <t>Sultanova, Dr. Razia (anthropologist)</t>
  </si>
  <si>
    <t>"Photographic slides, video cassette and related documentation created by Razia Sultanova showing the process of silk string manufacture by Rihzhon Khojakhanov and his family in Uzbekistan"</t>
  </si>
  <si>
    <t>ARC/SUL</t>
  </si>
  <si>
    <t>96 items</t>
  </si>
  <si>
    <t>silk string manufacture; Uzbekistan; musical instrument manufacture</t>
  </si>
  <si>
    <t>The Institution of Engineering and Technology Archives</t>
  </si>
  <si>
    <t>Electrical Association for Women</t>
  </si>
  <si>
    <t>"EAW tea towel (EAW fourtieth anniversary)"</t>
  </si>
  <si>
    <t>NAEST 93/10/2</t>
  </si>
  <si>
    <t>Uskmouth Power Station</t>
  </si>
  <si>
    <t>"9 individual control and instrumentation maintenance manuals covering both Uskmouth A and Uskmouth B power stations. The manuals include descriptions, exploded diagrams, and maintenance instructions."</t>
  </si>
  <si>
    <t>1969-1972</t>
  </si>
  <si>
    <t>NAEST 253/11/21</t>
  </si>
  <si>
    <t>39 items</t>
  </si>
  <si>
    <t>Power Stations
Uskmouth</t>
  </si>
  <si>
    <t>YearCo / Quinco Limited (Year of Engineering Success)</t>
  </si>
  <si>
    <t>"YearCo / Quinco Limited Board meeting minutes, agenda papers and related material 1996-1998. YearCo was the company that ran the Year of Engineering Success (YES) until 1998; Quinco was registered in 1998 to promote engineering. 1997 was the actual year that was publicly designated the Year of Engineering Success."</t>
  </si>
  <si>
    <t>1996-1998</t>
  </si>
  <si>
    <t>NAEST 291</t>
  </si>
  <si>
    <t>Year of Engineering Success</t>
  </si>
  <si>
    <t>Electricity Council</t>
  </si>
  <si>
    <t>"Electricity Council correspondence course in 16 parts (16 separate booklets) on the subject of power system protection (1st edition 1963 to 1965)."</t>
  </si>
  <si>
    <t>1963-1965</t>
  </si>
  <si>
    <t>NAEST 150/25</t>
  </si>
  <si>
    <t>Electricity Council
Correspondence Course
Power Systems</t>
  </si>
  <si>
    <t>H. Peter Jost</t>
  </si>
  <si>
    <t>"H Peter Jost medals. 8 medals/awards belonging to H Peter Jost including the 1st ever Nuffield Medal (Institution of Production Engineers) awarded to H Peter Jost in 1981."</t>
  </si>
  <si>
    <t>1970-2011</t>
  </si>
  <si>
    <t>OPC/3/14</t>
  </si>
  <si>
    <t>H. Peter Jost
Nuffield Medal
Institution of Production Engineers</t>
  </si>
  <si>
    <t>Ernest Frederick George Watson</t>
  </si>
  <si>
    <t>"E F G Watson SEEBoard work diaries 1960-1970 and personal material. Includes 10 work diaries written by Ernest Frederick George Watson whilst working as a field engineer for the South Eastern Electricity Board (SEEBoard)."</t>
  </si>
  <si>
    <t>1958-1988</t>
  </si>
  <si>
    <t>SC MSS 298</t>
  </si>
  <si>
    <t>SEEBoard</t>
  </si>
  <si>
    <t>Frank Wainwright</t>
  </si>
  <si>
    <t>"Reminscences of Frank Wainwright. Electronic Word document file with 41-page reminiscences of Frank Wainwright and his career at Metropolitan Vickers in the 1940s/1950s written at some point between 2000 and 2017."</t>
  </si>
  <si>
    <t>SC MSS 299</t>
  </si>
  <si>
    <t>Digital file (0.2mb)</t>
  </si>
  <si>
    <t>Metropolitan-Vickers</t>
  </si>
  <si>
    <t>John Godfrey Wilson West</t>
  </si>
  <si>
    <t>"Papers of John G West. The papers and files in this collection were created primarily whilst John was a Consultant Engineer (electric machines and vehicles) and fall into three broad categories; subject reference files; correspondence with individuals; and papers/materials from technical conferences where he contributed or which he attended."</t>
  </si>
  <si>
    <t>1950-2009</t>
  </si>
  <si>
    <t>SC MSS 301</t>
  </si>
  <si>
    <t>68 boxes</t>
  </si>
  <si>
    <t>Electric Vehicles</t>
  </si>
  <si>
    <t>Central Electricity Generating Board (CEGB)</t>
  </si>
  <si>
    <t>"CEGB video, 'operation smash hit'. Records train crash staged by the CEGB at Old Dalby in Leicestershire in 1984 - held to demonstrate the strength of the flasks used to transport spent nuclear fuel from power stations for reprocessing."</t>
  </si>
  <si>
    <t>NAEST 253/22/1</t>
  </si>
  <si>
    <t>CEGB
Nuclear Power</t>
  </si>
  <si>
    <t>W. J. Park</t>
  </si>
  <si>
    <t>"W. J. Park report on visit to Detroit Edison Company , 1962"</t>
  </si>
  <si>
    <t>SC MSS 302</t>
  </si>
  <si>
    <t>Detroit Edison Company</t>
  </si>
  <si>
    <t>Derek J. E. Hosking</t>
  </si>
  <si>
    <t>"Derek J. E. Hosking Faraday House medals and certificates"</t>
  </si>
  <si>
    <t>1953-1966</t>
  </si>
  <si>
    <t>SC MSS 303</t>
  </si>
  <si>
    <t>Faraday House</t>
  </si>
  <si>
    <t>John Heywood</t>
  </si>
  <si>
    <t>"'Bibliography of British Technological Education and Training', by John Heywood"</t>
  </si>
  <si>
    <t>SC MSS 267/2/5</t>
  </si>
  <si>
    <t>Technical Training</t>
  </si>
  <si>
    <t>Institution of Electrical Engineers</t>
  </si>
  <si>
    <t>"IEE guides and IEE Professional Group M9 papers"</t>
  </si>
  <si>
    <t>IET/DEP/9/2/54-55
IET/DEP/11/8/1
IET/ORG/7/7/35</t>
  </si>
  <si>
    <t>3 items and 1 folder</t>
  </si>
  <si>
    <t>Institution of Electrical Engineers
Institution of Engineering and Technology</t>
  </si>
  <si>
    <t>D. C. Howroyd</t>
  </si>
  <si>
    <t>"HS2 correspondence"</t>
  </si>
  <si>
    <t>SC MSS 305</t>
  </si>
  <si>
    <t>1.5mb</t>
  </si>
  <si>
    <t>HS2</t>
  </si>
  <si>
    <t>Littlebrook D Power Station (in operation 1976-2015)</t>
  </si>
  <si>
    <t>"Digital Word version of the operations manual for Littlebrook D Power Station, Dartford Kent. "</t>
  </si>
  <si>
    <t>NAEST 293</t>
  </si>
  <si>
    <t>1.02Gb</t>
  </si>
  <si>
    <t>Littlebrook 'D' Power Stations</t>
  </si>
  <si>
    <t>Institution of Electrical Engineers, North-Western Centre</t>
  </si>
  <si>
    <t>"IEE North-Western centre annual dinner menu 1950"</t>
  </si>
  <si>
    <t>IET/CEN/16/6/10</t>
  </si>
  <si>
    <t>1 Item</t>
  </si>
  <si>
    <t>Alyse Tomlinson-Lee</t>
  </si>
  <si>
    <t>"Letters, press cuttings, and certificates/medals related to Alyse Tomlinson-Lee who was an electricity showroom demonstrator in the 1920s/1930s. The material splits into 2 broad subject categories; her career (testimonial letters and correspondence with prospective employers); and her membership of the Women's Electrical Association (became the Electrical Association of Women)."</t>
  </si>
  <si>
    <t>1924-1935</t>
  </si>
  <si>
    <t>SC MSS 306</t>
  </si>
  <si>
    <t>1 Folder</t>
  </si>
  <si>
    <t>Electricity Showrooms
Electricity Showroom Demonstrator
Electrical Association of Women</t>
  </si>
  <si>
    <t>GEC
Allen West
Metropolitan-Vicker
GE</t>
  </si>
  <si>
    <t>"Corporate publications of the 1930s / 1940s produced by GE, GEC, Allen West and Metropolitan-Vickers"</t>
  </si>
  <si>
    <t>1935-1959</t>
  </si>
  <si>
    <t>NAEST 248/2-4
NAEST 45/554-555
NAEST 262/6</t>
  </si>
  <si>
    <t>General Electric Company
General Electric
Metropolitan-Vickers
Allen West &amp; Co</t>
  </si>
  <si>
    <t>Franco-British Exhibition of Science, Arts and Industries</t>
  </si>
  <si>
    <t>"Promotional booklet for Franco-British Exhibition of Science, Arts and Industries, London, 1908"</t>
  </si>
  <si>
    <t>NAEST 45/556</t>
  </si>
  <si>
    <t>Birmingham Electric Club
(1904-2005)</t>
  </si>
  <si>
    <t>"Birmingham Electric Club papers include; AGM reports for 2002 and 2003; menu for final lunch meeting in 2005; published histories of the Birmingham Electric Club, and financial papers and accounts primarily from 2004/2005 when the Club was closed."</t>
  </si>
  <si>
    <t>1979-2005</t>
  </si>
  <si>
    <t>NAEST 294</t>
  </si>
  <si>
    <t>Birmingham Electric Club</t>
  </si>
  <si>
    <t>Eric Christopher Stanley Megaw
(1908-1956)</t>
  </si>
  <si>
    <t>"Personal papers of Eric Megaw, a key individual involved with the cavity magnetron in WWII.The material includes; qualification, award, and prize certificates; published articles and speeches; correspondence from Megaw to his parents and correspondence with Megaw's wife following Eric's death in 1956; radio material related to Megaw's amateur radio transmissions (QSL cards, notesbooks and press cuttings about his achievements); biographical material including obituaries; and academic correspondence."</t>
  </si>
  <si>
    <t>1908-1994</t>
  </si>
  <si>
    <t>SC MSS 307</t>
  </si>
  <si>
    <t>5 Boxes</t>
  </si>
  <si>
    <t>Eric C. S. Megaw
Cavity Magnetron
General Electric Company
Amateur Radio</t>
  </si>
  <si>
    <t>Institute of Commonwealth Studies</t>
  </si>
  <si>
    <t>Letters from Moses Kotane to Hilda Saks</t>
  </si>
  <si>
    <t>"Letters from Kotane describing Kimberley (1935 March), describing conditions in British Bechuanaland and condemning British and Boer imperialism (1935 March): letters from Moscow giving political instructions using the pseudonym J. W. de Miste."</t>
  </si>
  <si>
    <t>1935-1936</t>
  </si>
  <si>
    <t>ICS197</t>
  </si>
  <si>
    <t>http://archives.ulrls.lon.ac.uk/Details/archive/110053513</t>
  </si>
  <si>
    <t>South African Communism</t>
  </si>
  <si>
    <t>Mike Faber papers</t>
  </si>
  <si>
    <t>"Papers relatiing to Northern Rhodesia and conusltancies regarding rights to natural resources"</t>
  </si>
  <si>
    <t>1880-1991</t>
  </si>
  <si>
    <t>ICS198</t>
  </si>
  <si>
    <t>http://archives.ulrls.lon.ac.uk/Details/archive/110053616</t>
  </si>
  <si>
    <t>Northern Rhodesia / Zambia; mining rights; development policy; Swaziland; Angola; St Kitts; Ghana</t>
  </si>
  <si>
    <t>Bird, George Samuel (1792-1857) coffee planter</t>
  </si>
  <si>
    <t>"Imbulpitiya Coffee Plantation, Ceylon correspondence"</t>
  </si>
  <si>
    <t>c1852 June-September</t>
  </si>
  <si>
    <t>ICS200</t>
  </si>
  <si>
    <t>4 letters</t>
  </si>
  <si>
    <t>http://archives.ulrls.lon.ac.uk/Details/archive/110053725</t>
  </si>
  <si>
    <t>Ceylon: coffee plantations</t>
  </si>
  <si>
    <t>"Ceylon coffee plantation notebook"</t>
  </si>
  <si>
    <t>1847-1853</t>
  </si>
  <si>
    <t>ICS195</t>
  </si>
  <si>
    <t>1 notebook</t>
  </si>
  <si>
    <t>http://archives.ulrls.lon.ac.uk/Details/archive/110053164</t>
  </si>
  <si>
    <t>Ceylon coffee plantations</t>
  </si>
  <si>
    <t>institute of Commonwealth Studies</t>
  </si>
  <si>
    <t>"Photographic history of Bonny and Port Harcourt. Also file of correspondence, 1966-1973. Includes correspondence with HRH Prince William Dappa Pepple relating to effects of Biafra war, 1970."</t>
  </si>
  <si>
    <t>1891-1914, 1966-1973</t>
  </si>
  <si>
    <t>ICS201</t>
  </si>
  <si>
    <t>http://archives.ulrls.lon.ac.uk/Details/archive/110053844</t>
  </si>
  <si>
    <t>Biafra war; Bonny and Port Harcourt (Nigeria) photographs</t>
  </si>
  <si>
    <t>Institute of Modern Languages Research</t>
  </si>
  <si>
    <t>Annette Eick (1909-2010) German-Jewish refugee poet</t>
  </si>
  <si>
    <t>"Personal papers including unpublished poems, photos and correspondence"</t>
  </si>
  <si>
    <t>c1919-2010</t>
  </si>
  <si>
    <t>AEI</t>
  </si>
  <si>
    <t>6 boxes (0.25 metres)</t>
  </si>
  <si>
    <t>Nazi Germany, exile, refugees, Jewish refugees, poetry, lesbians</t>
  </si>
  <si>
    <t>Robert Lucas (1904-1984) Austrian-British writer, dramatist and broadcaster</t>
  </si>
  <si>
    <t>"Audio recordings of BBC German Service programmes he wrote or broadcast"</t>
  </si>
  <si>
    <t>1940-1962</t>
  </si>
  <si>
    <t>RLU</t>
  </si>
  <si>
    <t>1 box (0.1 m)</t>
  </si>
  <si>
    <t>https://archives.libraries.london.ac.uk/Details/archive/110050239</t>
  </si>
  <si>
    <t>Second World War, BBC, German Service, propaganda, refugees, performance</t>
  </si>
  <si>
    <t>Steven Lawrie (d 2017) German Studies scholar</t>
  </si>
  <si>
    <t>"Interview scripts and correspondence with German-speaking refugees"</t>
  </si>
  <si>
    <t>1995-2000</t>
  </si>
  <si>
    <t>SLA</t>
  </si>
  <si>
    <t>Nazi Germany, Austria, exile, refugees, Jewish refugees, Scotland</t>
  </si>
  <si>
    <t>Institution of Mechanical Engineers</t>
  </si>
  <si>
    <t>Basil Charles Roy Burford</t>
  </si>
  <si>
    <t>"Drawings, tables and documents used by Burford in his teaching at lecturing in mechanical engineering and workshop practice at Halesown College of FE. He taught the apprenticeship students and was part of the exam board."</t>
  </si>
  <si>
    <t>1968-1972</t>
  </si>
  <si>
    <t>2018_001</t>
  </si>
  <si>
    <t>1 box; 2 rolls</t>
  </si>
  <si>
    <t>engineering, education, IMechE, apprentices</t>
  </si>
  <si>
    <t>IWM</t>
  </si>
  <si>
    <t>NEUMEYER RUTH</t>
  </si>
  <si>
    <t>"Two photographic albums with black and white prints and, three loose prints and negatives.,,Collection consists of:,1. Pre-war photographs of Neumeyer family in pre-war Germany.,2. Photographs of Ruth and Raymond Neumeyer in Cambridge after their arrival in the Kindertransport, May 1939 and onwards."</t>
  </si>
  <si>
    <t>1919-1939; 1939-1945</t>
  </si>
  <si>
    <t>Y Documents.13295; EPH 11456; EPH 11457; EPH 11458; EPH 11459; EPH 11460; EPH 11461; EPH 11462; EPH 11463; EPH 11464; EPH 16114.</t>
  </si>
  <si>
    <t>Not yet released online: https://www.iwm.org.uk/collections/item/object/205408837</t>
  </si>
  <si>
    <t>SAVITSKY ALEXANDER (CAPTAIN)</t>
  </si>
  <si>
    <t>"Photograph albums and loose prints relating to the life of Captain Alexander Savitsky from his childhood on an estate in Russia near Ekaterinburg through his time as a cavalry officer in the Imperial Russian Army to his life in Britain following his escape from Russia in 1919."</t>
  </si>
  <si>
    <t>Pre-1914; 1914-1918; 1919-1939; 1939-1945; 1945-1989</t>
  </si>
  <si>
    <t>4 albums</t>
  </si>
  <si>
    <t>https://www.iwm.org.uk/collections/item/object/205409452</t>
  </si>
  <si>
    <t>WOOLVIN CHARLES HAROLD (CAPTAIN)</t>
  </si>
  <si>
    <t>"Albums and loose prints relating to the service of Charles Harold Woolvin, who served as a Lieutenant during the First World War in the Royal Engineers and later in the Royal Flying Corps. During the Second World War he served as a Captain in the Royal Engineers.,,Album 1: Images from Woolvin's service with 59 Squadron of the RAF in 1918 and 1919. Woolvin with various colleagues including Leeke, China, Frean, G F Morse, H V Jones, G A Elton, Lieutenants McQuin and Garland, Major C C Durston, Lieutenant Keaser, Lieutenant Burt and others. Views of plane crashes, a number of images of Armistice Day at Valenciennes Aerodrome. Some gruesome images of dead British pilot surrounded by German soldiers, and a supposed image of the "German Corpse Factory" atrocity.,,Album 2: Group photographs of officers from both world wars including some taken at Horsley Hall in 1942, individual portraits of unnamed officers. What look like agency photographs of vehicle maintenance training.,,Album 3: More prints of Motor Transport training at Haydock Park racecourse in 1941.,,Collection also includes a group photo of "I" Company No 3 Military Transport Training Depot in 1942, with names, and a booklet entitled "Plain Rules for Churchpeople"."</t>
  </si>
  <si>
    <t>1914-1918; 1919-1939; 1939-1945</t>
  </si>
  <si>
    <t>3 albums</t>
  </si>
  <si>
    <t>https://www.iwm.org.uk/collections/item/object/205409451</t>
  </si>
  <si>
    <t>WHARTON ELIZABETH</t>
  </si>
  <si>
    <t>"An album of images of Far East Prisoners of War at various camps in Siam (Thailand) after their liberation. Portraits of FEPOWS showing examples of malnutrition, disease and surgical procedures including amputations. Portraits of Japanese and Korean guards. Scenes in Thailand along the 'Death Railway'. Most of these are well known as they are from sets of images that were made available after the war to ilustrate the conditions suffered by FEPOWs. Three loose photos showing servicemen who were later captured by the Japanese, some of whom died in captivity."</t>
  </si>
  <si>
    <t>1939-1945</t>
  </si>
  <si>
    <t>1 album</t>
  </si>
  <si>
    <t>https://www.iwm.org.uk/collections/item/object/205409453</t>
  </si>
  <si>
    <t>ANNE WOLTERS DAWSON (MRS)</t>
  </si>
  <si>
    <t>"Two black and white photographic copy prints of Anne Wolters Dawson as a young woman at the time of the First World War (ca.1917) and two colour photographic prints of Anne in later life."</t>
  </si>
  <si>
    <t>https://www.iwm.org.uk/collections/item/object/205409547</t>
  </si>
  <si>
    <t>JAMES G W B (BRIGADIER)</t>
  </si>
  <si>
    <t>""A small photographic album relating to Brigadier G W B James, Consultant in Psychological Medicine Middle East, and No 78 Neuropathic Hospital at Fayed (Fâyid), Egypt, during the Second World War. Set up in June 1943, this psychiatric hospital had 600 beds in huts and tents. It was intially under the command of Col A J Bado. It had a ‘neurotic division’ under Lt Col I Sutton and a ‘Psychotic’ division under Lt Col D Perk. Most common admissions were for chronic anxiety and hysteria. Many patients referred there had already spent time in other pyschiatric hospitals, and 78 Neuropathic Hospital tended to receive chronic or 'difficult' cases.,,There are also loose original and copy prints including a portrait of the psychiatrist William H R Rivers and photos of First World War soldiers undergoing psychiatric care. ,""</t>
  </si>
  <si>
    <t>https://www.iwm.org.uk/collections/item/object/205409497</t>
  </si>
  <si>
    <t>WILLIAMSON RICHARD COLLECTION</t>
  </si>
  <si>
    <t>"A selection of black and white postcard prints depicting arrival of Czech and Polish airmen at Beeston, Cheshire after their evacuation from France in summer 1940. Most of the photographs were taken by Richard Williamson when he worked in Beeston Castle Hotel, his family enterprise."</t>
  </si>
  <si>
    <t>1 enclosure</t>
  </si>
  <si>
    <t>https://www.iwm.org.uk/collections/item/object/205409545</t>
  </si>
  <si>
    <t>FRY, ARTHUR MALCOLM (Captain) MBE</t>
  </si>
  <si>
    <t>"Photographic prints relating to the Second World War service of Captain Arthur Malcolm Fry MBE of the Royal Army Service Corps and his internment in a series of German prisoner-of-war camps (Oflag VII-C, Oflag VII-D and Oflag VII-B).,,The photographs in the collection depict: photographic portrait of Fry in RASC uniform, pre-1940; colourised photo of Fry taken while a prisoner; Fry's children, Robin and Sheila, at their home in Bournemouth, 1942-43; British prisoners boarding a train; scenes from Oflag VII-C, Laufen Castle, including officers behind barbed wire and officers sitting along a wall while reading; scenes from Oflag VII-D, Tittmoning Castle, including officers standing to attention, group shots of officers, rugby matches, officers hanging out clothing to dry, two British officers laughing with a German officer; scenes from Oflag VII-B, including theatrical and musical productions, Fry with other officers."</t>
  </si>
  <si>
    <t>https://www.iwm.org.uk/collections/item/object/205419176</t>
  </si>
  <si>
    <t>NILSSON THEODORE G</t>
  </si>
  <si>
    <t>"Kodachrome slides of scenes in London on VE Day taken by Theodore George Milsson, US Army, the donor's father. ,Images include: The Houses of Parliament; Winston Churchill and members of the Government walking to address Parliament; military parades on the Mall; crowds outside Buckingham Palace; Oxford Circus; Parliament Square."</t>
  </si>
  <si>
    <t>https://www.iwm.org.uk/collections/item/object/205419249</t>
  </si>
  <si>
    <t>DIRECTORATE OF DEFENCE COMMUNICATIONS</t>
  </si>
  <si>
    <t>"Content produced by the Directorate Defence Communications, Ministry of Defence in London, 2012-2014 covering the following topics: ,,2012,12-041	Official Portrait of new CAS (Chief of the Air Staff) S Dalton,12-088	Portraits of Chief of the General Staff General Sir Peter Anthony Wall, GCB, CBE, DL, FREng.,12-097	MOD Civilian in protective equipment issued for 'theatre'.,DMC-12-160	The Home Secretary Theresa May is briefed on a maritime security exercise in preparation for the 2012 Olympic Games,DMC-12-161	Armed Forces Olympic Flag Raisers,DMC-12-162	Warrant Officer Bill Veazey with his medals. The medals from left to right are MBE GSM (NI) NATO (FRY) NATO (Kosovo) OSM (Afghanistan) QGJM ACSM LS&amp;GCM (With Clasp),DMC-12-163	MOD Honours Civilians who support the Armed Forces in Afghanistan.,DMC-RN-12-176	The Police and the Royal Marines conduct a security exercise on the river Thames in preparation for the 2012 Olympic games,DMC-RN-12-182	OP Herrick Awards,DMC-RAF-12-199	OPERATION ELLAMY PARADE TO PALACE OF WESTMINSTER,DMC-RAF-12-228	Gallantry Awards at Buckingham Place,,2013,DDC-13-12	CDS With Afghan (Helmand) Governor,DDC-13-38	Photographs of Mick Flynn for Defence Focus,DDC-13-50	Lady Thatcher’s Funeral-Operation True Blue,DDC-13-91	Lady Thatcher’s Funeral-Operation True Blue,DDC-13-131	Military Cross of Valour Award,DDC-13-191	CGS Medal Presentation,DDC-13-237	Awards at the Tower of London,DDC-13-294	SofS visit to Headley court,DDC-13-311	Prosthetic Arm at Headley Court,DDC-13-315	Medal Presso in the RAF Club,,2014,,DDC-14-10	Visit of the Gov of Helmand to SofS,DDC-14-51	US Medal presented in the wine cellar,DDC-14-52	Commander helicopter force medal presso at St James palace,DDC-14-122	Cdr Cull Outside Buckingham Palace/OBE,DDC-14-123	Cdr Leason outside Buckingham Palace/OBE,DDC-14-194	Portrait of new SofS-Michael Fallon,DDC-14-232	Opening Ceremony of The Invictus Games,DDC-14-233	Invictus Athletics,DDC-14-237	Invictus Games Archery,DDC-14-238	Invictus Games Wheel Chair Rugby,DDC-14-239	Invictus Games Rowing,DDC-14-241	Invictus Games Sitting Volleyball,DDC-14-242	Invictus Games Powerlifting,DDC-14-243	Invictus Games Closing Ceremony,DDC-14-326	SofS Meets Afghan Defence Minister in MOD Main Building,,"</t>
  </si>
  <si>
    <t>1990-date</t>
  </si>
  <si>
    <t>1TB</t>
  </si>
  <si>
    <t>Not yet released online: https://www.iwm.org.uk/collections/item/object/205425300</t>
  </si>
  <si>
    <t>Ministry of Defence</t>
  </si>
  <si>
    <t>UNITED KINGDOM SUPPORT COMMAND</t>
  </si>
  <si>
    <t>"United Kingdom Support Command (UKSC) Photograph Archive 2010-2012,,2010,UKSC_2010_039 Last RAF unit Wegberg ,UKSC_2010_079 ARRC farewell parade,UKSC_2010_080 ARRC farewell group ,UKSC_2010_112 16Sigs medals,UKSC_2010_132 Wegberg camp,UKSC_2010_136 Wegberg handover,UKSC_2010_150 CSE JHQ,UKSC_2010_160 Medal presson ,,2011,UKSC_2011_014 RAF church at Wildenrath ,UKSC_2011_029 Shots of Villa Spiritus Bonn,UKSC_2011_054 GOC UKSC portrait Maj Gen Caplin,UKSC_2011_063 HQBFGHS &amp; Globe cinema stock shots,UKSC_2011_069 JHQ churches,UKSC_2011_072 JHQ family accommodation ,UKSC_2011_074 Salmond House training centre (October - November),UKSC_2011_075 JHQ stable,UKSC_2011_076 231 Sig Sqn disbandment,,2012,BFG_2012_007 HRH 7 Sigs medals parade,BFG_2012_010 1AAC medals parade,BFG_2012_013 Wildenrath Estate,BFG_2012_017 7 Signal Regiment disbandment service,BFG_2012_019 Pilots briefing rooms Elmpt (RAF Bruggen),BFG_2012_020 1 Med Regt medals parade,BFG_2012_041 1 Military Int Bn group,BFG_2012_043 1 Military Int Bn farwell parade JHQ,BFG_2012_056 Personnel recovery centre Germany,BFG_2012_058 Wildenrath estate handover to German BimA,"</t>
  </si>
  <si>
    <t>Not yet released online: https://www.iwm.org.uk/collections/item/object/205425330</t>
  </si>
  <si>
    <t>SPECIAL FORCES CLUB COLLECTION</t>
  </si>
  <si>
    <t>"Photographic prints and paper copies of photographs mainly covering the life of Hannah Szenes / Sennesh at Sdot Yam Kibbutz in Palestine before her joining SOE in 1943. Also, two photographs of children placing floral wreaths on Hannah's grave in Jerusalem."</t>
  </si>
  <si>
    <t>1919-1939; 1939-1945; 1945-1989</t>
  </si>
  <si>
    <t>https://www.iwm.org.uk/collections/item/object/205437216</t>
  </si>
  <si>
    <t>McCRONE GORDON G (SUB LT)</t>
  </si>
  <si>
    <t>"Two photo albums and pilot's logbook relating to Sub-Lieutenant Gordon G McCrone RNZNVR. McCrone flew Vought F4U Corsair fighters from HMS VICTORIOUS in the Pacific in 1945. The photos and logbook cover the following:,,Training on de Havilland Tiger Moths at No 12 EFTS (Elementary Flying Training School) at Goderich, Ontario, Canada: training on North American Harvards at No 14 SFTS (Service Flying Training School) at Aylmer, Ontario, Canada. ,,Training on the Corsair Mk III at No 1 Naval Air Fighter School at Yeovilton, Somerset, UK (HMS HERON); 794 Squadron at St Merryn, Cornwall, UK (HMS VULTURE); 'D' Flight NAFS (Naval Advanced Flying School) at Yeovilton; deck landing training on HMS RAVAGER.,,Operational training at a Naval Operational Training Unit at HMS RATALIYA at Puttalam in Ceylon; deck landing training on HMS RAMBARA and HMS ATTACKER, and finally operational deployment with 1836 Naval Air Squadron at RNAS Schofields in New South Wales, Australia (HMS NABTHORPE) and then aboard HMS VICTORIOUS.,,MCCrone flew operations from HMS VICTORIOUS operating with the British Pacific Fleet 17 July - 10 August 1945. These consisted of strikes against shipping and airfields in the Japanese home islands and combat air patrols.,,,,"</t>
  </si>
  <si>
    <t>https://www.iwm.org.uk/collections/item/object/205438400</t>
  </si>
  <si>
    <t>BARCLAY KENNETH BRUCE (FLIGHT SERGEANT)</t>
  </si>
  <si>
    <t>"Four photograph albums and four wallets of negatives covering the service of Kenneth Bruce Barclay in the Royal Air Force during the 1930s on the North West Frontier of India and in Iraq with Nos. 39 and 203 Squadrons. ,Amongst the photographic prints are aerial photographs taken over Iraq and India including: Baghdad, Babylon, Muhammerah, Ar-Rutbah, Erbil, Khanakin, Kirkuk, Karbala, Sulaymaniyah, Hinaidi, RAF Hill Depot at Lower Topa, Chikka Gali, Murree, the Attock Bridge, the Kohat Pass and Jamrud Fort on the North West Frontier, the Vice Regal Lodge and Agra Fort in New Delhi, Risalpur Cantonment and RAF station. Also a number of views of Hawker Harts of No.39 Squadron in flight over the mountains of northern India (aircraft include: K2119, K2088, K2124, K2131). From No.39 Squadron there are also group photographs of all aircrew, dated April 1936, and of personnel of 'A' Flight, dated October 1935. ,Aircraft photographed in Iraq include Westland Wapitis of No.55 Squadron (serials K1390 and K1391), Vickers Victoria III in flight (serial J7924) and ground shots of Victorias (serials K1311 and K3161), Short Rangoon (serial S1433) in flight, Supermarine Southampton flying boats on the River Tigris, a crash landed de Havilland DH9A (serial E8680) and de Havilland DH60 Moths of the Iraqi Air Force in flight. There is also an interesting photomontage of DH9As flying over the Ctesiphon Arch. ,Aircraft photographed in India include Hawker Harts of No.39 Squadron in March 1935 (serials K2095, K2096, K2124, K2129), a Vickers Valentia transport at Risalpur in 1936 (K4634) and a Percival Gull (G-ACYS).,Other photographs in the collection taken by Kenneth Barclay cover locations either that where he was based or that he visited in both Iraq and India. These include: RAF Hinaidi, Baghdad, Babylon, Mosul, the Ctesiphon Arch and River Zaab (photographs include local people, street scenes and landscapes). Also Lahore (RAF base and the city), the Murree Hills (1935 and 1936), North West Frontier, Kohala (May 1936), the aftermath of the Quetta Earthquake in 1935, RAF Risalpur (including Xmas 1935 celebrations). There are also photo postcards of the three ships that carried Kenneth Barclay from UK to Iraq in 1931 (HMT Dorsetshire), from Iraq to India in 1934 (HMT Lancaster) and from India to UK IN 1937 (HMT Nevasa).,Finally, the collection includes four pressed flowers mounted in one of the albums. Three of these were collected at Hinaidi and one at Babylon."</t>
  </si>
  <si>
    <t>1919-1939</t>
  </si>
  <si>
    <t>https://www.iwm.org.uk/collections/item/object/205438765</t>
  </si>
  <si>
    <t>RUGG, BENJAMIN (Lieutenant)</t>
  </si>
  <si>
    <t>"120 loose prints relating to the US Army service of Lieutenant Benjamin Rugg during the Second World War and his subsequent marriage to Edith Kubelin. ,,The photographs in the collection depict: group photo of I Company, 16th Infantry Regiment at Fort Devens, September 1941; scenes from training in the United States, 1942; Rugg in Iceland, May to June 1943; Rugg at the British Battle School, Northern Ireland, February 1944; Rugg in Luxembourg, January 1945; Rugg visiting family and friends after his return to the United States, April to June 1945; Rugg with wife Edith, June 1945; Rugg and wife Edith on their wedding day, June 1945; Edith with their baby son, March to August 1946; victory banquet for returning servicemen at the Waldorf-Astoria, New York City, 25 May 1946; various portrait photographs of Rugg in US Army officer uniform.,,Included in the collection are two photo albums, consisting of 17 and 37 prints respectively, believed to be unrelated to Rugg's service, one relating to German Panzer crewmen, possibly taken as a souvenir by Rugg, and one relating to Sir Anthony Eden's visit to troops in Palestine in 1940, compiled by official photographer to military forces in Palestine, H Orushkes."</t>
  </si>
  <si>
    <t>https://www.iwm.org.uk/collections/item/object/205440986</t>
  </si>
  <si>
    <t>HETHERINGTON TIM</t>
  </si>
  <si>
    <t>"A mixture of digital imagages, medium format negatives, 35mm negatives, prints and polariod images, captured by Tim Hetherington."</t>
  </si>
  <si>
    <t>Not yet released online: https://www.iwm.org.uk/collections/item/object/205452310</t>
  </si>
  <si>
    <t>KEYS, FREDERICK GEORGE (MAJOR)</t>
  </si>
  <si>
    <t>"Photograph album containing record photographs of the American Expeditionary Force Chemical Warfare Laboratory, 125 Avenue St Germain, Puteaux, France."</t>
  </si>
  <si>
    <t>Pre-1914; 1914-1918; 1919-1939</t>
  </si>
  <si>
    <t>https://www.iwm.org.uk/collections/item/object/205459404</t>
  </si>
  <si>
    <t>ROXBURGH ARCHIBALD (LIEUTENANT)</t>
  </si>
  <si>
    <t>"6 albums covering the service of Surgeon Lieutenant Archibald Roxburgh and his brother Midshipman Robert Roxburgh in the Royal Navy, 1911 to 1918.,,Album 1 (January to September 1911): George V Coronation Fleet Review at Spithead. Ships of various participating nations, including the SMS VON DER TANN which five years later would sink HMS INDEFATIGABLE at the Battle of Jutland, killing Robert Roxburgh. The remainder of the album consists of civilian photography including views of Charterhouse School and a family holiday in the Alps.,,Album 2 (August 1914 to October 1915): Archibald Roxburgh's service aboard HMS ALSATIAN. Portraits of fellow naval officers named and unnamed, distant views of other ships and several shots of the ship's macaw mascot.,,Album 3 (April to October 1916): Continuing service aboard HMS ALSATIAN with further photos of officers, some rooms and cabins aboard, a game of deck hockey and some shore leave with family.,,Album 4 (December 1916 to September 1917): Views of the Grand Fleet including several of HMS RESOLUTION on which Roxburgh was now serving, with one of RESOLUTION running an exercise at 10 degree list. Portrait photographs taken of Admiral Sir Charles Madden and other officers, some with dog, cat and parrot mascots. Several views of ships passing beneath the Forth Bridge and of kite balloons. Disembarking cordite from RESOLUTION.,,Album 5 (September 1917 to January 1918): Continuing service aboard RESOLUTION, including view of the sickbay and operating theatre. Firing exercises, group photos of officers and mascots, views of the Grand Fleet off Jutland in November 1917, Christmas decorations in "B" turret on RESOLUTION, clearing ice from the deck.,,Album 6 (1918): Coaling shift aboard RESOLUTION, more deck hockey, ships including RAMILLIES and ROYAL SOVEREIGN firing, officers in distinctive anti-gas gear, the welcoming of an American Bishop aboard RESOLUTION, some photos of an incident wherein a kite balloon became untethered and carried its passengers to one of the Orkney Islands. Like all the albums this includes some photos of family life on shore leave."</t>
  </si>
  <si>
    <t>Pre-1914; 1914-1918</t>
  </si>
  <si>
    <t>6 albums</t>
  </si>
  <si>
    <t>https://www.iwm.org.uk/collections/item/object/205462959</t>
  </si>
  <si>
    <t>Directorate of Army Welfare (production sponsor)</t>
  </si>
  <si>
    <t>"CALLING BLIGHTY (BIRKENHEAD)
Messages home from British Forces stationed in India"</t>
  </si>
  <si>
    <t>1944-1945</t>
  </si>
  <si>
    <t>MGH 7001</t>
  </si>
  <si>
    <t>1 reel 35mm film</t>
  </si>
  <si>
    <t>https://www.iwm.org.uk/collections/item/object/1060049402</t>
  </si>
  <si>
    <t>British Forces Germany, Rheindahlen</t>
  </si>
  <si>
    <t>"FLIGHT LIEUTENANT JOHN PETERS RETURNS FROM THE PERSIAN GULF TO RAF LAARBRUCH, GERMANY [Allocated Title]
Unedited film of Flight Lieutenant John Peters returning from captivity in Iraq to RAF Laarbruch. Peters is interviewed and photographed by journalists with his wife and two children."</t>
  </si>
  <si>
    <t>BFK 80 V 1 UMT</t>
  </si>
  <si>
    <t>https://www.iwm.org.uk/collections/item/object/1080201310</t>
  </si>
  <si>
    <t>King's College London Archives</t>
  </si>
  <si>
    <t>Peter James Marshall (b 1933), Rhodes Professor of Imperial History, King's College London</t>
  </si>
  <si>
    <t>"Correspondence and related papers"</t>
  </si>
  <si>
    <t>1954-2014</t>
  </si>
  <si>
    <t>Acc 3590</t>
  </si>
  <si>
    <t>university, education</t>
  </si>
  <si>
    <t>Anglo-Hellenic League</t>
  </si>
  <si>
    <t>"Photographs collected or created by the League, of subjects including the Balkan War, 1912-1913, and Greek prisoners of war, 1923"</t>
  </si>
  <si>
    <t>1912-1968</t>
  </si>
  <si>
    <t>Acc 3619</t>
  </si>
  <si>
    <t>Greece, Eastern Europe</t>
  </si>
  <si>
    <t>Sir James Whyte Black (1924-2010), Knight and pharmacologist</t>
  </si>
  <si>
    <t>"Papers, chiefly texts of lectures and speeches"</t>
  </si>
  <si>
    <t>1959-2010</t>
  </si>
  <si>
    <t>Acc 3621</t>
  </si>
  <si>
    <t>pharmacology</t>
  </si>
  <si>
    <t>Allen Fisher (b 1944), poet, editor and publisher</t>
  </si>
  <si>
    <t>"Draft texts and related papers"</t>
  </si>
  <si>
    <t>Acc 3653</t>
  </si>
  <si>
    <t>David Clarke (1931-2014), theatrical designer, director and pageant master</t>
  </si>
  <si>
    <t>"Texts and collected material relating to Clarke's pageant productions and to his research on the history of the pageant"</t>
  </si>
  <si>
    <t>1905-2013</t>
  </si>
  <si>
    <t>Acc 3654</t>
  </si>
  <si>
    <t>21 boxes</t>
  </si>
  <si>
    <t>drama, community theatre</t>
  </si>
  <si>
    <t>Anthony Brian Coyer (1920-2010), doctor</t>
  </si>
  <si>
    <t>"Papers, including draft thesis on the treatment of peripheral vascular disease. Also a World War Two surgeon's field kit."</t>
  </si>
  <si>
    <t>1940-1956</t>
  </si>
  <si>
    <t>Acc 3657</t>
  </si>
  <si>
    <t>King's College London: Liddell Hart Centre for Military Archives</t>
  </si>
  <si>
    <t>Robert Albert Morris (1925-2018), Leading Aircraftman</t>
  </si>
  <si>
    <t>"photographs, including Belsen concentration camp, Germany, and aerial views of Allied bomb damage, North West Europe"</t>
  </si>
  <si>
    <t>1970-1984</t>
  </si>
  <si>
    <t>Acc 3601</t>
  </si>
  <si>
    <t>military history, World War Two; Holocaust</t>
  </si>
  <si>
    <t>Edward Roland Sword (1899-1983), Lieutenant Colonel</t>
  </si>
  <si>
    <t>"Account of service and diary as military attaché, Poland"</t>
  </si>
  <si>
    <t>1938-1939</t>
  </si>
  <si>
    <t>Acc 3703</t>
  </si>
  <si>
    <t>military history, World War Two, diplomacy</t>
  </si>
  <si>
    <t>(Emile) George (Howard) Joffe (b 1940), Professor of Geography</t>
  </si>
  <si>
    <t>"Papers relating to his work as expert witness in UK asylum appeal cases. "</t>
  </si>
  <si>
    <t>Acc 3490</t>
  </si>
  <si>
    <t>50 boxes</t>
  </si>
  <si>
    <t>international conflict, international relations, humanitarian relief work, refugees</t>
  </si>
  <si>
    <t>Hugh William Longbourne Browne (1924-2016), Brigadier</t>
  </si>
  <si>
    <t>"Brief account of his service commanding Fijian troops during the Christmas Island atomic tests, and his Royal Engineer service on the construction of the Crown airfield, northern Thailand, 1966"</t>
  </si>
  <si>
    <t>Acc 3660</t>
  </si>
  <si>
    <t>atom bomb, Cold War, military history</t>
  </si>
  <si>
    <t>Eric Arthur Roberts (1907-1972), spy</t>
  </si>
  <si>
    <t>"Letters to Roberts from Maxwell Knight, MI5, directing his intelligence-gathering on the British Union of Fascists."</t>
  </si>
  <si>
    <t>1934-1935</t>
  </si>
  <si>
    <t>Acc 3697</t>
  </si>
  <si>
    <t>espionage, British Fascism</t>
  </si>
  <si>
    <t>Otto John (1909-1997), Head of West German intelligence</t>
  </si>
  <si>
    <t>"Draft memoir and other autobiographical writings"</t>
  </si>
  <si>
    <t>1956-1974</t>
  </si>
  <si>
    <t>Acc 3713</t>
  </si>
  <si>
    <t>espionage, World War Two, Cold War</t>
  </si>
  <si>
    <t>Charles Whish Dunbar (1919-1981), Major General</t>
  </si>
  <si>
    <t>"Photographs relating to his service, including Germany, 1944, and Palestine, 1945-1947"</t>
  </si>
  <si>
    <t>1942-1956</t>
  </si>
  <si>
    <t>Acc 3734</t>
  </si>
  <si>
    <t>World War Two</t>
  </si>
  <si>
    <t>Linnean Society of London</t>
  </si>
  <si>
    <t>Mr William Wiffin (1878-1957)</t>
  </si>
  <si>
    <t>"1) 1x Bound copy of "Report of Departmental Committee of the Board of Agriculture into plage of field voles in Scotland (1893)". 2) Associated correspondence (7 letters) 3) Board of Agriculture Paper report (11 pages) of 1893 "The field vole and its natural enemies". 4) Paper copy of "The Zoologist" (April 1893, vol xvii, no 196) on "The plague of field voles in Scotland" (pages 121-138). 5) Photographic plate (black and white) of short-eared owl."</t>
  </si>
  <si>
    <t>Accession 2018/01</t>
  </si>
  <si>
    <t>Field voles</t>
  </si>
  <si>
    <t>Frank Edwards(great uncle of donour, Ruth Edwards)</t>
  </si>
  <si>
    <t>"Whaling diary 1887-8 written by Frank Edwards and typed transcription of the diary by John Edwards (father of donour) in 1982."</t>
  </si>
  <si>
    <t>1887-1982</t>
  </si>
  <si>
    <t>Accession 2018/02</t>
  </si>
  <si>
    <t>Whaling</t>
  </si>
  <si>
    <t>Peter and Rosemary Grant</t>
  </si>
  <si>
    <t>"Researchers and Fellows, husband and wife, Peter and Rosemary Grant, who studied Darwin's finches offered the Society 6 films they made during their research trips in Galápagos. The films are 15-25 minutes eac, narrated by the couple and designed for educational purposes."</t>
  </si>
  <si>
    <t>Accession 2018/03</t>
  </si>
  <si>
    <t>14.4 gb</t>
  </si>
  <si>
    <t>Darwin's finches, Island of Daphne, hybridization, origin of new species.</t>
  </si>
  <si>
    <t>John Turnbull</t>
  </si>
  <si>
    <t>"Oil on canvas portrait of Professor Dr. David Hosack (considered to be the painting which was given by Hosack to Dr. John Coakley Lettsom, and which was seen in Lettsom’s house in February 1816)."</t>
  </si>
  <si>
    <t>Painted between 1804-1815</t>
  </si>
  <si>
    <t>Accession 2018/04</t>
  </si>
  <si>
    <t>1 portrait, 91 x 71 cm</t>
  </si>
  <si>
    <t>Professor Dr David Hosack, John Turnbull</t>
  </si>
  <si>
    <t>London School of Economics Library, Archives and Special Collections</t>
  </si>
  <si>
    <t>Merlyn Merlyn-Rees (1920-2006) Baron Merlyn-Rees, politician</t>
  </si>
  <si>
    <t>"Speeches re immigration and race relations"</t>
  </si>
  <si>
    <t>MERLYN-REES</t>
  </si>
  <si>
    <t>https://archives.lse.ac.uk/Record.aspx?src=CalmView.Catalog&amp;id=MERLYN-REES</t>
  </si>
  <si>
    <t>immigration; race relations</t>
  </si>
  <si>
    <t>Siegfried Nadel (1903-1956); anthropologist</t>
  </si>
  <si>
    <t>"Personal correspondence"</t>
  </si>
  <si>
    <t>1939-1954</t>
  </si>
  <si>
    <t>NADEL</t>
  </si>
  <si>
    <t>0.3m</t>
  </si>
  <si>
    <t>https://archives.lse.ac.uk/Record.aspx?src=CalmView.Catalog&amp;id=NADEL</t>
  </si>
  <si>
    <t>anthropology</t>
  </si>
  <si>
    <t>Campaign for Homosexual Equality</t>
  </si>
  <si>
    <t>"Annual reports, 2002-18"</t>
  </si>
  <si>
    <t>HCA/CHE2</t>
  </si>
  <si>
    <t>https://archives.lse.ac.uk/TreeBrowse.aspx?src=CalmView.Catalog&amp;field=RefNo&amp;key=HCA%2fCHE2</t>
  </si>
  <si>
    <t>LGBT+ rights</t>
  </si>
  <si>
    <t>Campaign for Nuclear Disarmament</t>
  </si>
  <si>
    <t>"Additional papers, including material on its origins (1950s) and papers on the Non-Violent Resistance Network (1989-2013)"</t>
  </si>
  <si>
    <t>CND</t>
  </si>
  <si>
    <t>https://archives.lse.ac.uk/Record.aspx?src=CalmView.Catalog&amp;id=CND</t>
  </si>
  <si>
    <t>nuclear disarmament, peace</t>
  </si>
  <si>
    <t>London University: London School of Economics Library, The Women's Library collection</t>
  </si>
  <si>
    <t>(Dorothea) Elizabeth Brunner [née Irving], Lady Brunner (1904-2003), voluntary worker</t>
  </si>
  <si>
    <t>"Papers re the Women's Institute, Keep Britain Tidy and Women's Group on Public Welfare"</t>
  </si>
  <si>
    <t>BRUNNER</t>
  </si>
  <si>
    <t>women; environment, welfare, voluntary work</t>
  </si>
  <si>
    <t>British Federation of Women Graduates (formerly British Federation of University Women)</t>
  </si>
  <si>
    <t>"Additional papers, inc minutes, reports, publications,photographs, conference papers (some from the International Federation of University Women)"</t>
  </si>
  <si>
    <t>5BFW</t>
  </si>
  <si>
    <t>3m</t>
  </si>
  <si>
    <t>https://twl-calm.library.lse.ac.uk/CalmView/Record.aspx?src=CalmView.Catalog&amp;id=5BFW</t>
  </si>
  <si>
    <t>women; voluntary work</t>
  </si>
  <si>
    <t>St Joans International Alliance</t>
  </si>
  <si>
    <t>"Mainly correspondence and papers of Helen Stewart, a former President of the organisation"</t>
  </si>
  <si>
    <t>20th century-2002</t>
  </si>
  <si>
    <t>2SJA</t>
  </si>
  <si>
    <t>1.5m</t>
  </si>
  <si>
    <t>https://twl-calm.library.lse.ac.uk/CalmView/record.aspx?src=CalmView.Catalog&amp;id=2SJA</t>
  </si>
  <si>
    <t>women, religion; women priests</t>
  </si>
  <si>
    <t>National Women's Aid Federation</t>
  </si>
  <si>
    <t>"Minutes, memoranda and circulated items, 1978-9"</t>
  </si>
  <si>
    <t>7SCS/4</t>
  </si>
  <si>
    <t>https://twl-calm.library.lse.ac.uk/CalmView/Record.aspx?src=CalmView.Catalog&amp;id=7SCS%2f4</t>
  </si>
  <si>
    <t>women; refuges</t>
  </si>
  <si>
    <t>Gingerbread</t>
  </si>
  <si>
    <t>"Additional papers, including minutes, annual reports and publications "</t>
  </si>
  <si>
    <t>5GNB</t>
  </si>
  <si>
    <t>2m</t>
  </si>
  <si>
    <t>https://twl-calm.library.lse.ac.uk/CalmView/Record.aspx?src=CalmView.Catalog&amp;id=5GNB</t>
  </si>
  <si>
    <t>single parents</t>
  </si>
  <si>
    <t>Doreen Marjorie Gorsky née Doreen Stephens (1912-2001), television executive</t>
  </si>
  <si>
    <t>"Autobiography, "No one special""</t>
  </si>
  <si>
    <t>[2001]</t>
  </si>
  <si>
    <t>7SCS/3</t>
  </si>
  <si>
    <t>https://twl-calm.library.lse.ac.uk/CalmView/Record.aspx?src=CalmView.Catalog&amp;id=7SCS%2f3</t>
  </si>
  <si>
    <t>women; television</t>
  </si>
  <si>
    <t>National Army Museum</t>
  </si>
  <si>
    <t>Christophersen Family</t>
  </si>
  <si>
    <t>"Personal papers with correspondence to members of the Christophersen family (mainly Noel, Cyril and Doreen), assorted photographs of the family, press cuttings, service documents and administrative documents. Includes material relating to the First World War and Auxiliary Ambulance Service in the Second World War. Includes general ephemera."</t>
  </si>
  <si>
    <t>c1914-c1945</t>
  </si>
  <si>
    <t>NAM 2018-01-31 to 2018-01-69</t>
  </si>
  <si>
    <t>https://collection.nam.ac.uk/inventory/objects/</t>
  </si>
  <si>
    <t>First World War, Second World War; women</t>
  </si>
  <si>
    <t>"Filmed oral history interview with Col Tim Collins OBE, Royal Irish Regiment and 22nd Special Air Service Regiment, conducted by Kirsty Parsons and Justin Saddington at the National Army Museum for the Special Forces exhibition project, 10 Jan 2018; interview covers his service with the SAS 1988-2000; associated with Northern Ireland (1969-2007), the Gulf War (1990-1991) and Operation BARRAS, Sierra Leone (2000-2001), 2000. [PARTIALLY CLOSED]"</t>
  </si>
  <si>
    <t>NAM 2008-01-28</t>
  </si>
  <si>
    <t>14.53gb</t>
  </si>
  <si>
    <t>Special forces; security; counter terriorism; Gulf War; Northern Ireland</t>
  </si>
  <si>
    <t>Multiple creators: 1. Reddy, Andy, Corporal
2. Georgina Coupe, Corporal
3. Wiepen, Daniel, Corporal
4. Longworth, Si, Corporal
5. Davies, Peter
6. Harrison, Graham
7. Peters, Jamie, Corporal
8. Todd, Donald, Corporal
9. Webster, Mark, Corporal
10. Lee van Zyl, Jonathan, Corporal
11. Brown, Pete, Corporal</t>
  </si>
  <si>
    <t>"Collection of digital photographs relating to British Army aircraft, 2015-2017; compiled by Cpl Tom Seaton-Norton, Royal Logistic Corps, 2017."</t>
  </si>
  <si>
    <t>NAM 2018-01-29</t>
  </si>
  <si>
    <t>222mb</t>
  </si>
  <si>
    <t>Aircrafts; photography</t>
  </si>
  <si>
    <t>"Filmed oral history interview with Anthony ‘Ant’ Middleton, 9 Parachute Squadron Royal Engineers, Royal Marines and Special Boat Service (SBS); interview undertaken by Sophie Stathi, Kate Swann and Dominique Bouchard at the National Army Museum on 18 Jan 2018; Ant Middleton served in Northern Ireland (1999) and FYROM (2001) with the Royal Engineers, in Afghanistan with 40 Commando Royal Marines in Operation Herrick 7 (2007) and in Afghanistan in 2008 and 2010 with the SBS; associated with Operation BANNER, Northern Ireland (1969-2007) 1969-2007 and Operation HERRICK, Afghanistan (2001- ) 2002-2014."</t>
  </si>
  <si>
    <t>1999-2007</t>
  </si>
  <si>
    <t>NAM 2018-01-30</t>
  </si>
  <si>
    <t>20.45gb</t>
  </si>
  <si>
    <t>Special forces; security</t>
  </si>
  <si>
    <t>Stickland, Richard</t>
  </si>
  <si>
    <t>"Collection of 24 digital images, photographs taken by Richard Stickland showing King’s Royal Hussars using horses for mounted resupply and patrolling in Bosnia, 1997; associated with security and peacekeeping operations, Stabilisation Force (SFOR), Bosnia (1991-)."</t>
  </si>
  <si>
    <t>NAM 2018-01-70</t>
  </si>
  <si>
    <t>51.1mb</t>
  </si>
  <si>
    <t>horses: patrolling: security; peace-keeping</t>
  </si>
  <si>
    <t>"First World War scrapbook of drawings, photographs and autographs. The scrapbook appears to have been compiled at a hospital in Romford."</t>
  </si>
  <si>
    <t>NAM 2018-01-71</t>
  </si>
  <si>
    <t>drawing, poetry; First World War</t>
  </si>
  <si>
    <t>British Army</t>
  </si>
  <si>
    <t>"Collection of photographs of the British Army: involved in Military Aid to the Civil Authorities (MACA), British Army armour, Royal Engineers, British Army working with foreign forces, British Army training, British Army ceremonial events, Brtish Army command and communications, British Army and Royalty. [PARTIALLY CLOSED]. Compiled by Cpl Tom Seaton-Norton."</t>
  </si>
  <si>
    <t>NAM 2018-01-73 to 2018-01-80</t>
  </si>
  <si>
    <t>191.7mb</t>
  </si>
  <si>
    <t>environment, flooding, aid</t>
  </si>
  <si>
    <t>"Oral history recording of Robert and Priscilla Dicketts conducted by Sophie Stathi, 8 Feb 2018; interview concerns L/Cpl Oliver Dicketts, who was killed in action in Afghanistan when working for the Special Reconnaissance Regiment; associated with Northern Ireland (1969-2007), Iraq (2003-2011) and Operation HERRICK, Afghanistan (2001- ) 2002-2014."</t>
  </si>
  <si>
    <t>1979-2018</t>
  </si>
  <si>
    <t>NAM 2018-02-1</t>
  </si>
  <si>
    <t>9.91gb</t>
  </si>
  <si>
    <t>Special forces; family</t>
  </si>
  <si>
    <t>Harris, Joseph, 1779-1862, Lieutenant-General</t>
  </si>
  <si>
    <t>"‘Diary of Proceedings in the Capture of Bhurtrope Nov 17th 1825 to Feb 23rd 1826’ by Captain Joseph Harris, 63rd Regiment. One hand written copy and two typescript copies. Associated with Bhurtpore (1824-1826)."</t>
  </si>
  <si>
    <t>1825-1826</t>
  </si>
  <si>
    <t>NAM 2018-02-6</t>
  </si>
  <si>
    <t>siege, military tactics</t>
  </si>
  <si>
    <t>"Oral history interview with Alexander ‘Alec’ Campbell Borrie, 1st Special Air Service Regiment, conducted by Justin Saddington, for the National Army Museum’s Special Forces exhibition project, 5 Feb 2018; interview covers his army service, 1940-1947, notably behind enemy lines in the Morvan Forest, France, 1944 and during the Allied advance into Germany, 1945; digital audio file, duration: 1 hr 21 mins 24 sec. associated with World War Two, North West Europe (1944-1945)."</t>
  </si>
  <si>
    <t>1940-1947</t>
  </si>
  <si>
    <t>NAM 2018-02-7</t>
  </si>
  <si>
    <t>430.8mb</t>
  </si>
  <si>
    <t>special forces; training; oral history; Second World War</t>
  </si>
  <si>
    <t>"Filmed oral history interview with Simeon Harris, former BBC Sound Recordist, conducted by Justin Saddington and Dominique Bouchard at the National Army Museum, 12 Feb 2018; concerns his experiences as a hostage during the Iranian Embassy Siege, 30 Apr to 5 May 1980; digital video file: 1 hr 43, min, 53 sec; associated with Operation NIMROD (Iranian Embassy Siege), Civil Unrest (1900-1999) 1980."</t>
  </si>
  <si>
    <t>1980</t>
  </si>
  <si>
    <t>NAM 2018-02-8</t>
  </si>
  <si>
    <t>15.94mb</t>
  </si>
  <si>
    <t>hostage; first hand account; oral history</t>
  </si>
  <si>
    <t>"Oral history/vox pop interviews with members of the Princess of Wales’s Royal Regiment (PWRR) conducted by Dr Peter Johnston on 19 Jul 2017; interviews cover their experiences of being based in Germany and were conducted whilst they were based in Barker Barracks, Paderborn; associated with the British Army of the Rhine (1945- )."</t>
  </si>
  <si>
    <t>1945-2017</t>
  </si>
  <si>
    <t>NAM 2018-02-9</t>
  </si>
  <si>
    <t>family; social history of the army</t>
  </si>
  <si>
    <t>"Oral history interview with Paul Bennett, Mayor of Paderborn, conducted by Dr Peter Johnston on 18 Jul 2017; interview covers the impact of the British Army being based in Paderborn; associated with the British Army of the Rhine (1945- )."</t>
  </si>
  <si>
    <t>NAM 2018-02-10</t>
  </si>
  <si>
    <t>social history of the army</t>
  </si>
  <si>
    <t>"Oral history interview with Russell Law and Pazcul Barton conducted by Dr Peter Johnston on 6 Feb 2018; interview covers their experience of being based in Germany with the British Army; associated with the British Army of the Rhine (1945- )."</t>
  </si>
  <si>
    <t>NAM 2018-02-11</t>
  </si>
  <si>
    <t>7.53gb</t>
  </si>
  <si>
    <t>soial history of the army</t>
  </si>
  <si>
    <t>"Oral history with Douglas Godfrey-Cass conducted by Dr Peter Johnston on 7 Feb 2018; interview covers his experience of being based in Germany with the British Army, as well as the rest of his military career; associated with the British Army of the Rhine (1945- )."</t>
  </si>
  <si>
    <t>1944-2018</t>
  </si>
  <si>
    <t>NAM 2018-02-12</t>
  </si>
  <si>
    <t>771.2mb</t>
  </si>
  <si>
    <t>social history of the army; occupation; army life</t>
  </si>
  <si>
    <t>Little, Steve, Major</t>
  </si>
  <si>
    <t>"Papers collected by Maj Steve Little on various deployments between April 2017 and January 2018; associated with Operation BACKWELL, Somalia (2012- ) 2016-2018."</t>
  </si>
  <si>
    <t>NAM 2018-02-14</t>
  </si>
  <si>
    <t>Afghanistan; Somalia</t>
  </si>
  <si>
    <t>Unknown- possibly created by Captain "Charlie" Tanner</t>
  </si>
  <si>
    <t>"Photograph album containing approximately 95 photographs from Marseille (1914), India (1914-16), and Mesopotamia (1916-1918); some of the photographs feature Capt “Charlie” Tanner, who may have been the creator of the album; associated with World War One, India (1914-1918) and Mesopotamia (1914-1918)."</t>
  </si>
  <si>
    <t>NAM 2018-02-15</t>
  </si>
  <si>
    <t>First World War; Mesopotamia</t>
  </si>
  <si>
    <t>Unknown- possibly Dartnell, Sir John, Knight</t>
  </si>
  <si>
    <t>"Photograph album most likely belonging to the family of Sir John Dartnell; primarily of South Africa in the 1870s; includes various significant groups and personalities including Lord Chelmsford and his staff in 1879; associated with the Zulu War (1879)."</t>
  </si>
  <si>
    <t>1870s</t>
  </si>
  <si>
    <t>NAM 2018-02-16</t>
  </si>
  <si>
    <t>South Africa; Zulu War</t>
  </si>
  <si>
    <t>"Four recruitment posters, three relating to the British Empire in the 1940’s and one from the Devonshire Regiment, 1946."</t>
  </si>
  <si>
    <t>NAM 2018-02-17</t>
  </si>
  <si>
    <t>British Empire; recruitment; Second World War</t>
  </si>
  <si>
    <t>"Filmed oral history interview with historian Dr Kate Vigurs conducted by Sophie Stathi at the National Army Museum, London, for the Special Forces exhibition project, 23 Feb 2018; interview concerns the role of women in the Special Operations Executive (SOE) and other UK Special Forces units; associated with World War Two (1939-1945)."</t>
  </si>
  <si>
    <t>1939-2018</t>
  </si>
  <si>
    <t>NAM 2018-02-19</t>
  </si>
  <si>
    <t>4.54gb</t>
  </si>
  <si>
    <t>women; Second World War; Special Forces</t>
  </si>
  <si>
    <t>MacCall, Henry Blackwood, 1845-1921, General</t>
  </si>
  <si>
    <t>"Collection of General Henry Blackwood MacCall. Includes photographs and press cuttings covering General MacCall's service."</t>
  </si>
  <si>
    <t>1870-c1915</t>
  </si>
  <si>
    <t>NAM 2018-02-20</t>
  </si>
  <si>
    <t>sport; leisure; animals</t>
  </si>
  <si>
    <t>Guthrie, Roy, Sergeant</t>
  </si>
  <si>
    <t>"Collection of items, mainly photographs, relating to Sgt Roy Guthrie, Egypt, India and Malta, World War One (1914-1918)."</t>
  </si>
  <si>
    <t>NAM 2018-02-21</t>
  </si>
  <si>
    <t>First World War; India; Egypt; Malta</t>
  </si>
  <si>
    <t>Boutcher, Henry Congdon</t>
  </si>
  <si>
    <t>"Papers collected by Henry Congdon, Royal Signals, relating to his demobilisation after World War Two in 1946; papers include a 30 Corps Order of Service from 11 Nov 1945 ‘in Memory of the Fallen of the past Two Great Wars (1914-1945), and three demobilisation dinner menus signed by attendees; associated with World War One (1914-1918) and World War Two (1939-1945)."</t>
  </si>
  <si>
    <t>1945-1946</t>
  </si>
  <si>
    <t>NAM 2018-02-22</t>
  </si>
  <si>
    <t>Second World War; demobolisation</t>
  </si>
  <si>
    <t>Cheshire, Albert Edward, Private</t>
  </si>
  <si>
    <t>"Collection of papers from Pte Albert Edward Cheshire about his days in B Sqn 13th Hussars during the Boer War (1899-1902). The collection includes letters written to his family and photographs taken during the Boer War.
Associated with the Boer War (1899-1902)."</t>
  </si>
  <si>
    <t>1899-1902</t>
  </si>
  <si>
    <t>NAM 2018-03-1</t>
  </si>
  <si>
    <t>Boer War</t>
  </si>
  <si>
    <t>"Oral history interview with Geoffrey Payne, Royal Artillery and Intelligence Corps, and Julia Payne, Women’s Royal Army Corps.
Interviewed by Dr Peter Johnston at the National Army Museum, 12 Feb 2018.
Associated with the British Army of the Rhine (1945- ), British Forces Germany, Cold War (1945-1989).,Interview covers reasons for joining the army; the army in Germany; military families; intelligence work during the Cold War; homosexuality in the Army; the threat of the IRA."</t>
  </si>
  <si>
    <t>c1970s-2000s</t>
  </si>
  <si>
    <t>NAM 2018-03-2</t>
  </si>
  <si>
    <t>19.3gb</t>
  </si>
  <si>
    <t>oral history; British Army of the Rhine; Cold War; Germany</t>
  </si>
  <si>
    <t>"Filmed oral history associated with Jason Fox, Special Boat Service and Royal Marines Commandos, 15 Mar 2018."</t>
  </si>
  <si>
    <t>c.1975-2018</t>
  </si>
  <si>
    <t>NAM 2018-03-3</t>
  </si>
  <si>
    <t>8.91gb</t>
  </si>
  <si>
    <t>special forces</t>
  </si>
  <si>
    <t>Bishopp, Thomas</t>
  </si>
  <si>
    <t>"Eight letters associated with Thomas Bishopp, 1854-1910; associated with Balaklava and Scutari Hospital and Barracks; associated with the Crimean War (1854-1856)."</t>
  </si>
  <si>
    <t>1854-1910</t>
  </si>
  <si>
    <t>NAM 2018-03-4</t>
  </si>
  <si>
    <t>Crimean War</t>
  </si>
  <si>
    <t>Buy, Majorie, Lieutenant Corporal</t>
  </si>
  <si>
    <t>"Collection of Marjorie Buy. Includes material collected during the Second World War: press cuttings, photographs, instruction booklets"</t>
  </si>
  <si>
    <t>1939-2003</t>
  </si>
  <si>
    <t>NAM 2018-03-6</t>
  </si>
  <si>
    <t>Second World War; women; British Army of the Rhine</t>
  </si>
  <si>
    <t>"Delegate pack for Army Lesbian, Gay, Bisexual, and Transgender (LGBT) conference, 30 May 2017. The pack includes postcards, posters, conference programme, guidance booklets and support network material for Army personnel. Associated with Lt Gen Patrick Sanders and Royal Military Academy Sandhurst."</t>
  </si>
  <si>
    <t>NAM 2018-03-7</t>
  </si>
  <si>
    <t>equality; diversity; LGBT; ethnicity; religion</t>
  </si>
  <si>
    <t>"Collection of photographs related to 588 Anti-Aircraft Battery, 1943-1945 and embroidery of signatures of personnel serving with 588 Anti-Aircraft Battery, 1944; associated with World War Two (1939-1945)."</t>
  </si>
  <si>
    <t>1943-1945</t>
  </si>
  <si>
    <t>NAM 2018-04-1</t>
  </si>
  <si>
    <t>88 items</t>
  </si>
  <si>
    <t>textiles</t>
  </si>
  <si>
    <t>Bluck, Bernard, Sergeant</t>
  </si>
  <si>
    <t>"Diary of Sgt Bernard Bluck, 78th Battleaxe Infantry Division, 1942; associated with World War Two, North Africa (1940-1943)."</t>
  </si>
  <si>
    <t>1942</t>
  </si>
  <si>
    <t>NAM 2018-04-4</t>
  </si>
  <si>
    <t>travel; weather; army life</t>
  </si>
  <si>
    <t>"Oral history interview with Richard Spencer conducted by Peter Johnson, 2018 (c); covers his service with the British Army of the Rhine, with particular discussion around living in Berlin during the Cold War; associated with the British Army of the Rhine(1945- ) and the Cold War (1945-1989). "</t>
  </si>
  <si>
    <t>1963-2018</t>
  </si>
  <si>
    <t>NAM 2018-04-5</t>
  </si>
  <si>
    <t>617.6mb</t>
  </si>
  <si>
    <t>oral history; Berlin; cold war</t>
  </si>
  <si>
    <t>War Office</t>
  </si>
  <si>
    <t>"1859 War Department official publications: ‘Barracks England South Western District’."</t>
  </si>
  <si>
    <t>1859</t>
  </si>
  <si>
    <t>NAM 2018-04-11</t>
  </si>
  <si>
    <t>barracks; drawing; local history; standing orders</t>
  </si>
  <si>
    <t>Turbull, George</t>
  </si>
  <si>
    <t>"Memoir of George Turnbull, The Buffs (East Kent Regiment) reflecting on Mesopotamia Campaign of the First World War. ,Associated with the Siege of Kut (1915-1916) and the Capture of Baghdad (1917), World War One, Mesopotamia (1914-1918)."</t>
  </si>
  <si>
    <t>1912-1918</t>
  </si>
  <si>
    <t>NAM 2018-05-6</t>
  </si>
  <si>
    <t>First World War; Mesopotamia; memoir</t>
  </si>
  <si>
    <t>City Imperial Volunteers, Queen’s Westminster Volunteers and City of London Volunteers.</t>
  </si>
  <si>
    <t>"Papers relating to City Imperial Volunteers, Queen’s Westminster Volunteers and City of London Volunteers, 1897-1909."</t>
  </si>
  <si>
    <t>1897-1909</t>
  </si>
  <si>
    <t>NAM 2018-05-7</t>
  </si>
  <si>
    <t>volunteers; London</t>
  </si>
  <si>
    <t>"Digital photograph of S/Sgt Brian Faulkner, nd; Brian Faulkner transferred from the York and Lancaster Regiment to the 3rd Bn Parachute Regiment in 1965, serving in Northern Ireland, Cyprus and the Falklands; Faulkner received the DCM for gallantry on the night of 11/12 June 1982 during the Falklands Campaign when he took part in the assault on Mount Longdon, as Regimental Aid Post Colour Sergeant; associated with South Atlantic (Falklands War) (1982)."</t>
  </si>
  <si>
    <t>1982</t>
  </si>
  <si>
    <t>NAM 2018-05-8</t>
  </si>
  <si>
    <t>Falklands War</t>
  </si>
  <si>
    <t>Sparkes, William Spottiswoode, Colonel</t>
  </si>
  <si>
    <t>"Photograph albums compiled by Col William Spottiswoode Sparkes realting to his service in England, Egypt, Sudan, the Middle East, Canada, South Africa, France, Malta, Sudan."</t>
  </si>
  <si>
    <t>1881-1903</t>
  </si>
  <si>
    <t>NAM 2018-05-9</t>
  </si>
  <si>
    <t>landscape photographs; England; Egypt, Sudan; the Middle East, Canada; South Africa; France; Malta; Sudan</t>
  </si>
  <si>
    <t>"Archives relating to the Falklands War, 1982; includes photographs and press releases as well as magazines; associated with South Atlantic (Falklands War) (1982)."</t>
  </si>
  <si>
    <t>NAM 2018-05-11</t>
  </si>
  <si>
    <t>Green, S, Private</t>
  </si>
  <si>
    <t>"Letter written by Pte S Green of the 3rd Bn 1st Foot Guards, from Paris in July 1815 to his brother and friends. The letter describes the Battle of Waterloo. Associated with Napoleonic Wars, Waterloo (1815)."</t>
  </si>
  <si>
    <t>1815</t>
  </si>
  <si>
    <t>NAM 2018-05-12</t>
  </si>
  <si>
    <t>battle; casualties; Battle of Waterloo</t>
  </si>
  <si>
    <t>?H|</t>
  </si>
  <si>
    <t>"Theatrical programme, ‘Forage Cap Frolics’, 9th Queen’s Royal Lancers, Palestine, 1946 (c); associated with Palestine (1945-1948)."</t>
  </si>
  <si>
    <t>c1946</t>
  </si>
  <si>
    <t>NAM 2018-05-13</t>
  </si>
  <si>
    <t>theatre; music; entertainment</t>
  </si>
  <si>
    <t>"Mentioned in Dispatches certificate of L/Cpl Ernest C Farmer, Royal Electrical and Mechanical Engineers, 25 May 1946; with original envelope and acknowledgement form."</t>
  </si>
  <si>
    <t>1946</t>
  </si>
  <si>
    <t>NAM 2018-05-14</t>
  </si>
  <si>
    <t>award; honour</t>
  </si>
  <si>
    <t>"Five commercial DVDs portraying Special Forces in commercial releases: ‘Terror on the Britannic’, ‘Play Dirty’, ‘I Am Soldier’, ‘The Living Daylights’, and ‘Who Dares Wins’; associated with the Special Air Service."</t>
  </si>
  <si>
    <t>NAM 2018-05-15</t>
  </si>
  <si>
    <t>special forces; film; interpretation</t>
  </si>
  <si>
    <t>"Filmed oral history interview with Sir Hayden Phillips, former Home Office, Assistant Secretary; interview undertaken by Dr Dominique Bouchard and Kate Swann at the National Army Museum on 20 Feb 2018; he discusses the Iranian Embassy Siege and his important role in running the police and government operation; associated with Operation NIMROD (Iranian Embassy Siege), Civil Unrest (1900-1999) 1980. [PARTIALLY CLOSED}"</t>
  </si>
  <si>
    <t>NAM 2018-05-17</t>
  </si>
  <si>
    <t>special forces; siege</t>
  </si>
  <si>
    <t>"Filmed oral history interview with Sir John Dellow, former Deputy Assistant Commissioner (Operations), Metropolitan Police; interview undertaken by Dr Dominique Bouchard and Emma Mawdsley at the National Army Museum on 20 Feb 2018; he discusses the Iranian Embassy Siege and his important role in running the police operation; associated with Operation NIMROD (Iranian Embassy Siege) (1980). "</t>
  </si>
  <si>
    <t>NAM 2018-05-18</t>
  </si>
  <si>
    <t>5.66gb</t>
  </si>
  <si>
    <t>"Five glass slides of an army training camp, 1890s (c)."</t>
  </si>
  <si>
    <t>c1890s</t>
  </si>
  <si>
    <t>NAM 2018-05-19</t>
  </si>
  <si>
    <t>camp life</t>
  </si>
  <si>
    <t>Gittins, -, Staff Sergeant</t>
  </si>
  <si>
    <t>"Collection of documents associated with S/Sgt Gittins."</t>
  </si>
  <si>
    <t>1975-2002</t>
  </si>
  <si>
    <t>NAM 2018-05-20-3</t>
  </si>
  <si>
    <t>guidelines; instructions; publications</t>
  </si>
  <si>
    <t>"Photograph album relating to the 1st Punjab Regiment, presented to Col M C Frye in 1950."</t>
  </si>
  <si>
    <t>c1950</t>
  </si>
  <si>
    <t>NAM 2018-05-21</t>
  </si>
  <si>
    <t>British Indian Army; Pakistan</t>
  </si>
  <si>
    <t>Christie, John Andrew,</t>
  </si>
  <si>
    <t>"Seven articles written by John Andrew Christie, Lancaster Fusiliers, and related documents about him."</t>
  </si>
  <si>
    <t>NAM 2018-05-22</t>
  </si>
  <si>
    <t>Price, Kenneth Alexander</t>
  </si>
  <si>
    <t>"Photograph album relating to Kenneth Alexander Price, Palestine Police, 1930s."</t>
  </si>
  <si>
    <t>NAM 2018-05-23</t>
  </si>
  <si>
    <t>police; palestine</t>
  </si>
  <si>
    <t>Martin, S J, Private</t>
  </si>
  <si>
    <t>"Postcard from Miss Joyce Martin to Pte S.J. Martin, 12 Sept 1916."</t>
  </si>
  <si>
    <t>1916</t>
  </si>
  <si>
    <t>NAM 2018-05-24-3</t>
  </si>
  <si>
    <t>correspondence; family; First World War</t>
  </si>
  <si>
    <t>"Collection of digital photographs compiled by Cpl Tom Seaton-Norton, Royal Logistic Corps, associated with British Army music and bands, 2014-2017."</t>
  </si>
  <si>
    <t>NAM 2018-05-25</t>
  </si>
  <si>
    <t>1.56gb</t>
  </si>
  <si>
    <t>music; instruments; ceremony</t>
  </si>
  <si>
    <t>Lummis, William Murrell, 1886-1985, Canon</t>
  </si>
  <si>
    <t>"1,361 files documenting Victoria Cross recipients; largely compiled by the Rev Canon William Murrell Lummis MC, Rural Dean of Hingham, Norfolk, retired Captain, Suffolk Regiment, for the Military Historical Society."</t>
  </si>
  <si>
    <t>c1855-c1944</t>
  </si>
  <si>
    <t>NAM 2018-05-27</t>
  </si>
  <si>
    <t>1361 files</t>
  </si>
  <si>
    <t>research; honour; award; medal</t>
  </si>
  <si>
    <t>Women's Royal Army Corps</t>
  </si>
  <si>
    <t>"Ten 35 mm film strips and training notes relating to Women’s Royal Army Corps training in the 1960s."</t>
  </si>
  <si>
    <t>NAM 2018-06-1</t>
  </si>
  <si>
    <t>10 film strips and 7 items</t>
  </si>
  <si>
    <t>training; women</t>
  </si>
  <si>
    <t>Staveley, Sir Charles William Dunbar, 1817-1896, General, Knight</t>
  </si>
  <si>
    <t>"Photographs, three postcards, a letter and a memoir from the collection relating to Gen Sir Charles William Dunbar Staveley."</t>
  </si>
  <si>
    <t>1817-1896</t>
  </si>
  <si>
    <t>NAM 2018-06-2</t>
  </si>
  <si>
    <t>1. Blesma, the Limbless Veterans
2. Cruse Bereavement Care
3. Blind Veterans UK
4. The Royal British Legion, Women’s Section
5. Army Widows Association
6. The Soldiers, Sailors, Airmen and Families Association - Forces Help
7. The National Memorial Arboretum and Combat Stress.</t>
  </si>
  <si>
    <t>"Collection of 10 leaflets produced by the military charities, Blesma, the Limbless Veterans; Cruse Bereavement Care; Blind Veterans UK; The Royal British Legion, Women’s Section; Army Widows Association; The Soldiers, Sailors, Airmen and Families Association - Forces Help; The National Memorial Arboretum and Combat Stress."</t>
  </si>
  <si>
    <t>NAM 2018-06-3</t>
  </si>
  <si>
    <t>British Army Reform Group, British Army</t>
  </si>
  <si>
    <t>"Booklet: A Guide For Employers, Why having Reservists is good for your business; sponsored by the British Army’s Army Reform Group, 2014 (c) - 2016 (c). "</t>
  </si>
  <si>
    <t>NAM 2018-06-4</t>
  </si>
  <si>
    <t>publication</t>
  </si>
  <si>
    <t>"Three booklets relating to Lucknow and Kashmir, India, 1944 (c). Associated with World War Two, India (1939-1945)."</t>
  </si>
  <si>
    <t>c1944</t>
  </si>
  <si>
    <t>NAM 2018-06-5</t>
  </si>
  <si>
    <t>"Oral history interview with Stacy Macfarlane by Kirsty Parsons conducted on 19 June 2018 for the Goodbye Germany exhibition. Interview covers her time in Germany when her father was serving with the Royal Logistics Corp (RLC). Associated British Army of the Rhine (1945- )."</t>
  </si>
  <si>
    <t>c1975-2018</t>
  </si>
  <si>
    <t>NAM 2018-06-6</t>
  </si>
  <si>
    <t>535.9mb</t>
  </si>
  <si>
    <t>oral history; Germany; childhood; family</t>
  </si>
  <si>
    <t>"Oral history interview with Debbie Slater conducted by Kirsty Parsons on 21 Jun 2018; interview covers her time at Prince Rupert School, in Rinteln, Germany from 1974-1979; her father worked as a teacher at the school from 1974-1985; associated with the British Army of the Rhine (1945- )."</t>
  </si>
  <si>
    <t>1974-1979</t>
  </si>
  <si>
    <t>NAM 2018-06-8</t>
  </si>
  <si>
    <t>oral history; Germany; childhood; family; school</t>
  </si>
  <si>
    <t>"7 inch audio tape reel containing two oral history interviews conducted by two unknown interviewers, 1980 (c); side one: interview with Archie Bowers, 36 Coy (West Kent) Imperial Yeomanry; side two: interview with a Mr Stevenson (?), Cape Town Guards; associated with the Boer War (1988-1902)."</t>
  </si>
  <si>
    <t>NAM 2018-07-1</t>
  </si>
  <si>
    <t>oral history; Boer War</t>
  </si>
  <si>
    <t>Pengelly, Albert Hubert</t>
  </si>
  <si>
    <t>"7 inch audio tape reel containing two oral history interviews conducted by Albert Hubert (Joe) Pengelly; the first interview, conducted in Nov 1969, is with an unknown hangman, the second, conducted in 1970, is with Ernest Victor Timblick, the Devonshire Regiment, covering his service in South Africa during the Boer War; associated with the Boer War (1899-1902)."</t>
  </si>
  <si>
    <t>NAM 2018-07-2</t>
  </si>
  <si>
    <t>Butchart, Henry Jackson, 1882-1971, Major</t>
  </si>
  <si>
    <t>"Collection of Maj Henry Jackson Butchart. Includes personal papers, official documents, diary, maps, books, photographs."</t>
  </si>
  <si>
    <t>1916-1942</t>
  </si>
  <si>
    <t>NAM 2018-07-7</t>
  </si>
  <si>
    <t>17 files, 2 volumes, 10 maps and 8 books</t>
  </si>
  <si>
    <t>First World War; Second World War publications; admin; personal papers; Egpyt; Palestine</t>
  </si>
  <si>
    <t>"Filmed two part oral history interview with Mark Lesley Aston, the Gloucestershire Regiment and 22nd Special Air Service Regiment, conducted at the National Army Museum for the Special Forces exhibition project; part one conducted by Justin Saddington and Dominique Bouchard, 17 Jul 2018, part two conducted by Justin Saddington, 8 Aug 2018; digital video file; associated with Northern Ireland (1969-2007) and South Atlantic (Falklands War) (1982)."</t>
  </si>
  <si>
    <t>1964-2003</t>
  </si>
  <si>
    <t>NAM 2018-07-8</t>
  </si>
  <si>
    <t>17.55gb</t>
  </si>
  <si>
    <t>oral history; special forces; Northern Ireland; Falklands War; training</t>
  </si>
  <si>
    <t>"Red bound photo album containing 102 photographs relating to the Middlesex Regiment during the First World War. Sample photographs appear to be primarily leisure related. "</t>
  </si>
  <si>
    <t>NAM 2018-07-15</t>
  </si>
  <si>
    <t>First World War; leisure; Middlesex</t>
  </si>
  <si>
    <t>Wright, Sir Andrew Barkworth, 1895-1971, Knight, Lieutenant-Colonel</t>
  </si>
  <si>
    <t>"Papers of Lt Col Sir Andrew Barkworth Wright, 1940-1950; two files of official typed documents relating to his service as Inspector, the Cyprus Regiment, 1940-1942, together with a signed Cyprus Regiment reunion dinner menu, 1946 and a letter and two printed documents relating to the disbandment of the Cyprus Regiment, 1950, when he was Governor of Cyprus; associated with World War Two, North Africa (1940-1943) and the Battle for Crete, World War Two, Greece (1940-1945), 1941. "</t>
  </si>
  <si>
    <t>1940-1950</t>
  </si>
  <si>
    <t>NAM 2018-07-26</t>
  </si>
  <si>
    <t>4 files and 43 photographs</t>
  </si>
  <si>
    <t>Second World War; North Africa; Greece</t>
  </si>
  <si>
    <t>"Oral history interview with Jennifer Savory, about her time as a student at Prince Rupert School, Wilhelmshaven, 1959-1961, and her time as an Army wife. Interview mostly covers her experiences of living in Germany, including her role in organising the Berlin Tattoo. "</t>
  </si>
  <si>
    <t>1959-?</t>
  </si>
  <si>
    <t>2018-08-35</t>
  </si>
  <si>
    <t>5.3gb</t>
  </si>
  <si>
    <t>oral history; Germany</t>
  </si>
  <si>
    <t>Charlton, -, Lieutenant-Colonel</t>
  </si>
  <si>
    <t>"Typescript copy of diaries belonging to Lt Col Charlton, 61st Regiment dating from 1804 to 1851. Charlton served in Guernsey, Malta, Portugal, Spain, France, Jamaica, Ireland and Ceylon (Sri Lanka). Associated with the Peninsular War (1808-1814), Napoleonic Wars (1803-1815) and the Kandian Revolution (1848)."</t>
  </si>
  <si>
    <t>1804-1851</t>
  </si>
  <si>
    <t>NAM 2018-08-37</t>
  </si>
  <si>
    <t>Peninsular War; Napoleonic Wars</t>
  </si>
  <si>
    <t>Platt, George Edward</t>
  </si>
  <si>
    <t>"Typescript copy of a letter from George Edward Platt, 26th Regt, 25 Jan 1809"</t>
  </si>
  <si>
    <t>1809</t>
  </si>
  <si>
    <t>NAM 2018-08-38</t>
  </si>
  <si>
    <t>correspondence; battle</t>
  </si>
  <si>
    <t>Royal Anglian Regiment</t>
  </si>
  <si>
    <t>"Papers of Royal Anglian Regiment"</t>
  </si>
  <si>
    <t>1885-2012</t>
  </si>
  <si>
    <t>NAM 2018-08-39</t>
  </si>
  <si>
    <t>commemoration; film; ceremony</t>
  </si>
  <si>
    <t>Ministry of Pensions</t>
  </si>
  <si>
    <t>"12 page typescript document relating to the pension appeal of Cpl B.J.T. Garratt held on 15 Feb 1926. A previous Pension Appeal by Cpl Garratt is held at TNA. "</t>
  </si>
  <si>
    <t>1926</t>
  </si>
  <si>
    <t>NAM 2018-08-40</t>
  </si>
  <si>
    <t>pensions; health</t>
  </si>
  <si>
    <t>"Photograph of Pte John Hedges circa 1918 with swagger stick. Pte John Hedges served with 2/13 London Regiment, 1918-1920, attested 1916. Photograph is of John Hedges in uniform with his father’s swagger stick in a studio. "</t>
  </si>
  <si>
    <t>NAM 2018-08-41</t>
  </si>
  <si>
    <t>portrait photograph</t>
  </si>
  <si>
    <t>Hyslop, H H G, General</t>
  </si>
  <si>
    <t>"Personal diary of General H H G Hyslop, Argyll and Sutherland Highlanders, kept from 1 January 1919 to August 1919 during his commandment of Malmedy. Associated with World War One, Peace (1918-1921)."</t>
  </si>
  <si>
    <t>1919</t>
  </si>
  <si>
    <t>NAM 2018-08-44</t>
  </si>
  <si>
    <t>First World War; occupation; peace</t>
  </si>
  <si>
    <t>Chown, Arthur John, Sergeant</t>
  </si>
  <si>
    <t>"Papers of Sgt Arthur John Chown, 1900-1919"</t>
  </si>
  <si>
    <t>1900-1919</t>
  </si>
  <si>
    <t>NAM 2018-09-1</t>
  </si>
  <si>
    <t>First World War; correspondence; family; Red Cross</t>
  </si>
  <si>
    <t>MacLeod, Patrick, Lieutenant-Colonel</t>
  </si>
  <si>
    <t>"Two manuscript archives by Lt Col Patrick MacLeod, 78th Highlanders (Ross-shire Buffs), relating to the Battle of Maida, 1806: firstly his Battalion Orders previous to the battle, written on 29 June 1806, and secondly his account of the battle, written on 7 July 1806 to Major General Mackenzie Fraser. Both are copies written contemporaneously in an unknown hand."</t>
  </si>
  <si>
    <t>1806</t>
  </si>
  <si>
    <t>NAM 2018-09-2</t>
  </si>
  <si>
    <t>Napoleonic Wars; tactics; battle</t>
  </si>
  <si>
    <t>"Oral history interviews conducted with staff and pupils at King's School in Gütersloh, Germany by Dr Peter Johnston and Kirsty Parsons on 26 June 2018. Interviews cover how they came to be teaching or studying in Germany, their experience at the school and what the process of the school closing by July 2019 will be.
Associated with British Army of the Rhine (1945-)."</t>
  </si>
  <si>
    <t>NAM 2018-09-04</t>
  </si>
  <si>
    <t>9.16gb</t>
  </si>
  <si>
    <t>oral history; Germany; education; school</t>
  </si>
  <si>
    <t>"Oral history interview with Wayne Buckley conducted by Dr Peter Johnston on 28 June 2018. Interview covers his service with the British Army with a particular focus on his service whilst based in Germany. Associated with British Army of the Rhine (1945-)."</t>
  </si>
  <si>
    <t>1972-1997</t>
  </si>
  <si>
    <t>NAM 2018-09-5</t>
  </si>
  <si>
    <t>6.35gb</t>
  </si>
  <si>
    <t>oral history; Germany; army service; British Army of the Rhine</t>
  </si>
  <si>
    <t>"Oral history interview with Daniel Wild conducted by Dr Peter Johnston on 28 June 2018. Interview covers his service with the British Army with a particular focus on his service whilst based in Germany.
Associated with British Army of the Rhine (1945-)."</t>
  </si>
  <si>
    <t>1975-2015</t>
  </si>
  <si>
    <t>NAM 2018-09-6</t>
  </si>
  <si>
    <t>4.3gb</t>
  </si>
  <si>
    <t>"Oral history interviews conducted with British Army personnel and guests at the Beating the Retreat ceremony for 35 Engineer Regiment. Conducted by Dr Peter Johnston and Kirsty Parsons on 28 June 2018. Interviews briefly cover their service with the British Army in Germany and how they feel about leaving Germany as part of Army 2020. Associated with British Army of the Rhine (1945-)."</t>
  </si>
  <si>
    <t>NAM 2018-09-7</t>
  </si>
  <si>
    <t>4.02gb</t>
  </si>
  <si>
    <t>"Oral history interviews conducted with British Army personnel who were part of the Freedom of Paderborn parade on 29 June 2018. Interviews conducted by Dr Peter Johnston. Interviews briefly cover their service with the British Army in Germany and how they feel about leaving Germany as part of Army 2020.
Associated with British Army of the Rhine (1945-)."</t>
  </si>
  <si>
    <t>NAM 2018-09-8</t>
  </si>
  <si>
    <t>2.21gb</t>
  </si>
  <si>
    <t>Edwards, Peter Dale</t>
  </si>
  <si>
    <t>"Papers of Peter Dale Edwards, Combined Service Entertainment, 1944. Associated with World War Two (1939-1945)."</t>
  </si>
  <si>
    <t>1944</t>
  </si>
  <si>
    <t>NAM 2018-09-9</t>
  </si>
  <si>
    <t>entertainment; leisure; social</t>
  </si>
  <si>
    <t>"Photograph - 7 Course 2 ATS OCTU, 1943"</t>
  </si>
  <si>
    <t>1943</t>
  </si>
  <si>
    <t>NAM 2018-09-10</t>
  </si>
  <si>
    <t>Ryba, Israel</t>
  </si>
  <si>
    <t>"Medals and papers of Israel Ryba, Polish section of the British Army, 1922- 1947."</t>
  </si>
  <si>
    <t>1922-1947</t>
  </si>
  <si>
    <t>NAM 2018-09-11</t>
  </si>
  <si>
    <t>Donaldson-Walters, Sheila, 1926-?, cartographer &amp; calligrapher</t>
  </si>
  <si>
    <t>"Papers of Shelia Donaldson-Walters, cartographer/calligrapher to Historical Section War Cabinet Offices (1942-1944). Includes maps of the British Expeditionary Force (May 1940) and personal papers.
Associated with World War Two (1939-1945)."</t>
  </si>
  <si>
    <t>1942-2005</t>
  </si>
  <si>
    <t>NAM 2018-09-12</t>
  </si>
  <si>
    <t>cartography; drawing; memoir</t>
  </si>
  <si>
    <t>Welsh, Phil</t>
  </si>
  <si>
    <t>"Series of oral history interviews with former military personnel living in Germany, British civilians living in Germany and a German civilian living in Britain conducted by Phil Welsh "</t>
  </si>
  <si>
    <t>1953-2018</t>
  </si>
  <si>
    <t>NAM 2018-09-28 to 2018-09-38</t>
  </si>
  <si>
    <t>31.98gb</t>
  </si>
  <si>
    <t>oral history; Germany; impact of the Army</t>
  </si>
  <si>
    <t>"Two short interviews with members of the Queen’s Royal Hussars interviewed by Dr Peter Johnston on 15 September 2018 at the regiment’s 25th anniversary celebration weekend."</t>
  </si>
  <si>
    <t>1976-2009</t>
  </si>
  <si>
    <t>NAM 2018-09-39</t>
  </si>
  <si>
    <t>3.73gb</t>
  </si>
  <si>
    <t>Wright, Philip, Major</t>
  </si>
  <si>
    <t>"Papers covering the attachment of Major Phillip Wright, Grenadier Guards, to the British Military Advisory and Training Team (BMATT) Zimbabwe to form a battalion composed of former guerillas (April - October 1981), including a scrapbook, correspondence, articles and photographs."</t>
  </si>
  <si>
    <t>1981-1993</t>
  </si>
  <si>
    <t>NAM 2018-10-1</t>
  </si>
  <si>
    <t>1 file &amp; 1 volume</t>
  </si>
  <si>
    <t>Zimbabwe; training</t>
  </si>
  <si>
    <t>"Printed programmes for regimental ceremonies, including Beating the Retreat, Trooping the Colour, and Passing Out Parades, held at Colchester and Dorchester, 1968-1999."</t>
  </si>
  <si>
    <t>1968-1999</t>
  </si>
  <si>
    <t>NAM 2018-10-8</t>
  </si>
  <si>
    <t>ceremony</t>
  </si>
  <si>
    <t>Claw, Charles</t>
  </si>
  <si>
    <t>"Papers of Charles Claw. Photographs of unidentified personnel, one a bandsman with the Buffs Regiment, c1890, and the other a Lewis Gun company with 2nd Battalion Somerset Light Infantry, 1917. Account book issued to Charles Claw on his enlistment with the Royal Regiment of Artillery, December 1875, covering his service in India (1877) and death at Kandahar (1879), and including his will, clothing account and savings bank account."</t>
  </si>
  <si>
    <t>1875-1917</t>
  </si>
  <si>
    <t>NAM 2018-10-9</t>
  </si>
  <si>
    <t>finance</t>
  </si>
  <si>
    <t>Watson, George Innes, Private</t>
  </si>
  <si>
    <t>"Scrapbook of George Innes Watson relating to Lumsden’s Horse during the Boer War.
"</t>
  </si>
  <si>
    <t>1900</t>
  </si>
  <si>
    <t>NAM 2018-10-10</t>
  </si>
  <si>
    <t>camp life; finance; capture</t>
  </si>
  <si>
    <t>British Families Education Service</t>
  </si>
  <si>
    <t>"British Families Education Service (BFES) school log books. Log books, kept by head teachers, for BFES schools in Germany, Italy and Holland."</t>
  </si>
  <si>
    <t>1947-2007</t>
  </si>
  <si>
    <t>NAM 2018-11-2</t>
  </si>
  <si>
    <t>75 volumes</t>
  </si>
  <si>
    <t>school; education; teachers; students; school life</t>
  </si>
  <si>
    <t>"Oral history interview with Rupert Smith, 25 May 2018.,Covers his service in the Parachute Regiment, the British Army of the Rhine, and his command of British forces in the Gulf War. "</t>
  </si>
  <si>
    <t>NAM 2018-11-3</t>
  </si>
  <si>
    <t>467.1mb</t>
  </si>
  <si>
    <t>oral history; Germany; British Army of the Rhine</t>
  </si>
  <si>
    <t>"Oral history interview with Roderick Cordy-Simpson, 2018."</t>
  </si>
  <si>
    <t>NAM 2018-11-4</t>
  </si>
  <si>
    <t>664mb</t>
  </si>
  <si>
    <t>"Oral history interview with John Kiszley, 2018."</t>
  </si>
  <si>
    <t>NAM 2018-11-5</t>
  </si>
  <si>
    <t>703.4mb</t>
  </si>
  <si>
    <t>"Oral history interview with Sir Hew Pike, 2018.,Coves his extensive service in the British Army, with the Parachute Regiment and his senior command positions. Discusses his motivations for joining the Army, his service, his experiences in Germany with the British Army of the Rhine, and his experiences commanding 3 PARA in the Falklands War, including the Battle of Mount Longdon (1982). "</t>
  </si>
  <si>
    <t>NAM 2018-11-6</t>
  </si>
  <si>
    <t>22.9gb</t>
  </si>
  <si>
    <t>"Oral history interview with FM Edwin Bramall, Baron Bramall, 2018."</t>
  </si>
  <si>
    <t>NAM 2018-11-7</t>
  </si>
  <si>
    <t>445.1mb</t>
  </si>
  <si>
    <t>"Oral history interview with Andy Thomas, 2018."</t>
  </si>
  <si>
    <t>NAM 2018-11-8</t>
  </si>
  <si>
    <t>"Series of oral history interviews with German civilians and former British military personnel who live in Germany conducted by Phil Welsh."</t>
  </si>
  <si>
    <t>1945-2018</t>
  </si>
  <si>
    <t>NAM 2018-11-9 to 2018-11-12</t>
  </si>
  <si>
    <t>26.23gb</t>
  </si>
  <si>
    <t>Wingate, Orde Charles, 1903-1944, Major-General</t>
  </si>
  <si>
    <t>"21 manuscript letters written by Orde Wingate to Elizabeth Yeatman-Biggs, covering their friendship during his service with the Royal Artillery at Fort Brockhurst, Gosport (1926-1927) and in the Sudan with the Sudan Defence Force (1927-1928); together with a letter written by Elizabeth in February 1944, under her married name of Elizabeth Bowen, returned to her with the news of his death (March 1944)."</t>
  </si>
  <si>
    <t>1926-1928</t>
  </si>
  <si>
    <t>NAM 2018-11-18</t>
  </si>
  <si>
    <t>correspondence; friendship; training; Sudan</t>
  </si>
  <si>
    <t>Rajputana Rifles, 1775-</t>
  </si>
  <si>
    <t>"Papers relating to Rajputana Rifles and Rajputana Rifles Association"</t>
  </si>
  <si>
    <t>1924-2005</t>
  </si>
  <si>
    <t>NAM 2018-11-23</t>
  </si>
  <si>
    <t>historiography; music;memorial; regimental news</t>
  </si>
  <si>
    <t>Franklin, Lillian</t>
  </si>
  <si>
    <t>"Photograph album of Lillian Franklin OBE, 1914-1918. Photographs relating to the First Aid Nursing Yeomanry."</t>
  </si>
  <si>
    <t>NAM 2018-11-24</t>
  </si>
  <si>
    <t>volunteers; women; nursing; medical</t>
  </si>
  <si>
    <t>Soldiers, Sailors, Airmen and Families Association</t>
  </si>
  <si>
    <t>"Slightly customised SSAFA poster (by handwriting on top further details and deleting the initials ‘RAF’ to reflect that it is not only RAF linked). ‘Need to Talk?’ advertising about emotional or practical support available at Headley Court, from Headley Court, 2017 (c)."</t>
  </si>
  <si>
    <t>NAM 2018-11-29</t>
  </si>
  <si>
    <t>mental health; support network</t>
  </si>
  <si>
    <t>British Army of the Rhine</t>
  </si>
  <si>
    <t>"Filling station stamp"</t>
  </si>
  <si>
    <t>NAM 2018-12-14-1-1</t>
  </si>
  <si>
    <t>Germany; British Army of the Rhine</t>
  </si>
  <si>
    <t>British Forces GermanyVehicle Licensing Office (BFG VLO)</t>
  </si>
  <si>
    <t>"BFG Registration Card"</t>
  </si>
  <si>
    <t>1993</t>
  </si>
  <si>
    <t>NAM 2018-12-14-1-2</t>
  </si>
  <si>
    <t>"Equipment Recognition handbook for ‘Certain Strike’"</t>
  </si>
  <si>
    <t>NAM 2018-12-15</t>
  </si>
  <si>
    <t>"Collection of material relating to the BAOR, 1960-1980s"</t>
  </si>
  <si>
    <t>NAM 2018-12-19</t>
  </si>
  <si>
    <t>Germany; British Army of the Rhine; leisure; theatre</t>
  </si>
  <si>
    <t>"Photographs of Cynthia Daisy Fullarton (nee Allen). Several monochrome photographs of various Auxiliary Territorial Service (ATS) personnel in informal situations or at weddings, 1939-1945 (c). Some photographs are in Europe post D-Day. Associated with World War Two (1939-1945)."</t>
  </si>
  <si>
    <t>NAM 2018-12-20</t>
  </si>
  <si>
    <t>women; social; leisure</t>
  </si>
  <si>
    <t>Lewis, Rory, 1982-. Photographer</t>
  </si>
  <si>
    <t>"Circa 200 A3 portrait photographs (prints) from the Soldiery exhibition by Rory Lewis.  Digital files on datastick included."</t>
  </si>
  <si>
    <t>NAM 2018-12-21</t>
  </si>
  <si>
    <t>200 items</t>
  </si>
  <si>
    <t>portrait photograph; exhibition</t>
  </si>
  <si>
    <t>De Sausamarez, George, 11814-1890, General</t>
  </si>
  <si>
    <t>"Correspondence of General George de Sausmarez, 1840-1890, 21st Madras Native Infantry and Madras Army, covering his service in India, Hong Kong and Burma."</t>
  </si>
  <si>
    <t>1840-1866</t>
  </si>
  <si>
    <t>NAM 2018-12-22</t>
  </si>
  <si>
    <t>correspondence; family; India; Burma; Hong Kong; Indian Mutiny</t>
  </si>
  <si>
    <t>Ross, William, Sergeant</t>
  </si>
  <si>
    <t>"Manuscript letter written from Alburgria, Spain by Sergeant William Ross, 74th Regiment, 3rd Division, British Army to a Dr Gilchrist in Dornoch, Scotland, 27 April 1812, covering in detail his experience during the assault on Badajoz (March 1812), together with a request for a loan to purchase a commission. Accompanied by a mount providing background information. Associated with the Peninsular War."</t>
  </si>
  <si>
    <t>1812</t>
  </si>
  <si>
    <t>NAM 2018-12-23</t>
  </si>
  <si>
    <t>battle; Peninsular War</t>
  </si>
  <si>
    <t>National Arts Education Archive</t>
  </si>
  <si>
    <t>Robin Noscos</t>
  </si>
  <si>
    <t>"Letter of condolence on the death of Philip Rawson"</t>
  </si>
  <si>
    <t>1924-1995</t>
  </si>
  <si>
    <t>2018/1/01 BHPRPL452</t>
  </si>
  <si>
    <t>1 A4 sheet</t>
  </si>
  <si>
    <t>Y BHPR</t>
  </si>
  <si>
    <t>Oriental art,sculpture</t>
  </si>
  <si>
    <t>Lewisham and Greenwich NHS Trust</t>
  </si>
  <si>
    <t>Helen Drutt</t>
  </si>
  <si>
    <t>2018/1/02 BHPRPL453</t>
  </si>
  <si>
    <t>Mark Humphries</t>
  </si>
  <si>
    <t>2018/1/03 BHPRPL454</t>
  </si>
  <si>
    <t>Suzanne Edlington Wunnik</t>
  </si>
  <si>
    <t>"Letter to Philip Rawson"</t>
  </si>
  <si>
    <t>2018/1/04 BHPRPL455</t>
  </si>
  <si>
    <t>Linda Christianson</t>
  </si>
  <si>
    <t>2018/1/05 BHPRPL456</t>
  </si>
  <si>
    <t>Ann Stevens</t>
  </si>
  <si>
    <t>2018/1/06 BHPRPL457</t>
  </si>
  <si>
    <t>Eastbourne, Hastings and Worthing Combined Magistrates' Courts</t>
  </si>
  <si>
    <t>Jo Mugndo Joslyn</t>
  </si>
  <si>
    <t>2018/1/07 BHPRPL458</t>
  </si>
  <si>
    <t>Bryan Kneale</t>
  </si>
  <si>
    <t>2018/1/08 BHPRPL459</t>
  </si>
  <si>
    <t>Gerry Williams</t>
  </si>
  <si>
    <t>2018/1/09 BHPRPL460</t>
  </si>
  <si>
    <t>Willy Tworkov</t>
  </si>
  <si>
    <t>2018/1/10 BHPRPL461</t>
  </si>
  <si>
    <t>Jack Tworkov</t>
  </si>
  <si>
    <t>2018/1/11 BHPRPL462</t>
  </si>
  <si>
    <t>Wally Tworkov</t>
  </si>
  <si>
    <t>"Letter to Bolly and Philip Rawson"</t>
  </si>
  <si>
    <t>2018/1/12 BHPRPL463</t>
  </si>
  <si>
    <t>Arturo Di Staphano</t>
  </si>
  <si>
    <t>"Obituary for Ken Kiff"</t>
  </si>
  <si>
    <t>2018/1/13 BHPRPL464</t>
  </si>
  <si>
    <t>Piers Rawson Son of Philip Rawson.</t>
  </si>
  <si>
    <t>"Letter to Ron George"</t>
  </si>
  <si>
    <t>2018/1/14 BHPRPL465</t>
  </si>
  <si>
    <t>John Heath-Stubbs</t>
  </si>
  <si>
    <t>2018/1/15 BHPRPL466</t>
  </si>
  <si>
    <t>Philip Rawson 1924-1995 Writer,academic, sculptor. Founding curator of the Gulbenkian Museum of Oriental Art at Durham University. Dean of Faculty of Arts Goldsmits` College1981-1989</t>
  </si>
  <si>
    <t>"Philip Rawson seminar"</t>
  </si>
  <si>
    <t>2018/1/16 BHNADV06</t>
  </si>
  <si>
    <t>DV</t>
  </si>
  <si>
    <t>Stephen Chaplin Born 1934. Artist and academic.Posts held include Principal Lecturer at Leeds College of Art, Head of Department of Fine Art, Leeds University (1982-1985),Senior Fellow at Leeds University !990-1991)</t>
  </si>
  <si>
    <t>"Narrative objects: drawings and paintings"</t>
  </si>
  <si>
    <t>2018/2/1 BHNABK234</t>
  </si>
  <si>
    <t>Book 39 pages</t>
  </si>
  <si>
    <t>Y BHNA</t>
  </si>
  <si>
    <t>Catherine Mason Since 1994 has been variously an educator, researcher and exhibitions organiser.In 2002 she began researching the history of British computer arts at Birbeck College, University of London</t>
  </si>
  <si>
    <t>"A computor in the art room: the origins of British computor arts 1950-80 "</t>
  </si>
  <si>
    <t>2018/2/2 BHNABK235</t>
  </si>
  <si>
    <t>Book 266 pages</t>
  </si>
  <si>
    <t>Computor arts</t>
  </si>
  <si>
    <t>Rosemary Devonald Born 1928. Art teacher and later art advisor to West Riding schools( from 1953). Received an MBE in 1984 in recognition of her services to art education.Married to Basil Rock.</t>
  </si>
  <si>
    <t>"A description of her professional life "</t>
  </si>
  <si>
    <t>2018/4/1 BHRDPL</t>
  </si>
  <si>
    <t>Handout 3 pages</t>
  </si>
  <si>
    <t>Catherine Olive Moody</t>
  </si>
  <si>
    <t>"Father and daughter"</t>
  </si>
  <si>
    <t>2018/5/1 BHVMBK04</t>
  </si>
  <si>
    <t>Book 56 pages</t>
  </si>
  <si>
    <t>Y BHVM</t>
  </si>
  <si>
    <t>The Foundation of the Art Centre for Children and Young People</t>
  </si>
  <si>
    <t>"Children`s art from around the world: everyday life in colour"</t>
  </si>
  <si>
    <t>2018/2/3 BHNABK236</t>
  </si>
  <si>
    <t>Book 116 pages</t>
  </si>
  <si>
    <t>School art</t>
  </si>
  <si>
    <t>Yorkshire Sculpture Park</t>
  </si>
  <si>
    <t>"Yorkshire Sculpture Park: landscape of art"</t>
  </si>
  <si>
    <t>2018/2/4 BHNABK237</t>
  </si>
  <si>
    <t>Book 308 pages</t>
  </si>
  <si>
    <t>Sculpture, landscape</t>
  </si>
  <si>
    <t>Nigel Meager Completed an MA in fine art in 1985 and has developed arts projects for the primary classroom.</t>
  </si>
  <si>
    <t>"Teaching art at Key Stage 1"</t>
  </si>
  <si>
    <t>2018/2/5 BHNABK238</t>
  </si>
  <si>
    <t>Book 87 pages</t>
  </si>
  <si>
    <t>Art curriculum</t>
  </si>
  <si>
    <t>Nigel Meager</t>
  </si>
  <si>
    <t>"Teaching art at Key Stage 2"</t>
  </si>
  <si>
    <t>2018/2/6 BHNABK239Book</t>
  </si>
  <si>
    <t>132 pages</t>
  </si>
  <si>
    <t>John Steers General Secretaryof the National Society for Education in Art and Design for 30 years until 2011. Former trustee of the National Arts Education Archive. Senior Research Fellow at Roehampton University 1995-2007</t>
  </si>
  <si>
    <t>"PhD Thesis:the factors determining the development of art in the national curriculum (1987-1992)"</t>
  </si>
  <si>
    <t>2018/6/1 BHJSCD01</t>
  </si>
  <si>
    <t>CD</t>
  </si>
  <si>
    <t>Framlington Secondary School</t>
  </si>
  <si>
    <t>"Folder of artwork produced by children at Framlington Secondary School"</t>
  </si>
  <si>
    <t>2018/7/1 NA</t>
  </si>
  <si>
    <t>1 USB, 1 CD</t>
  </si>
  <si>
    <t>De Sausmarez family Maurice de Saumarez 1915-1969 Painter, illustrator and teacher. Posts held included Head of Fine Art, Leeds University 1951-59.</t>
  </si>
  <si>
    <t>"Booklet for the service of rememberance for the life of Maurice de Sausmarez1915-1969"</t>
  </si>
  <si>
    <t>2018/8/1 BHDSBK234</t>
  </si>
  <si>
    <t>4 pages</t>
  </si>
  <si>
    <t>Y BHDS</t>
  </si>
  <si>
    <t>Basic Design</t>
  </si>
  <si>
    <t>De Saumarez family</t>
  </si>
  <si>
    <t>"Homage to Maurice de Saumarez"</t>
  </si>
  <si>
    <t>2018/8/2 BHDSBK235</t>
  </si>
  <si>
    <t>Booklet of 6 pages</t>
  </si>
  <si>
    <t>Arts Council</t>
  </si>
  <si>
    <t>"Art Monthly Dec/Jan 1983/4"</t>
  </si>
  <si>
    <t>2018/8/3 BHDSBK240</t>
  </si>
  <si>
    <t>47 pages</t>
  </si>
  <si>
    <t>EIDOS</t>
  </si>
  <si>
    <t>"EIDOS: a journal of painting, art, and sculpture "</t>
  </si>
  <si>
    <t>2018/2/7 BHNABK241</t>
  </si>
  <si>
    <t>58 pages</t>
  </si>
  <si>
    <t>"EIDOS:a journal of painting, art, and sculpture "</t>
  </si>
  <si>
    <t>2018/2/8 BHNABK242</t>
  </si>
  <si>
    <t>Jon Harrison</t>
  </si>
  <si>
    <t>"Recordings of the National Arts Education Archive`s exhibitions held in 2015"</t>
  </si>
  <si>
    <t>2018/9/1 JOHD01</t>
  </si>
  <si>
    <t>Box containing one hard-drive</t>
  </si>
  <si>
    <t>NAEA exhibitions</t>
  </si>
  <si>
    <t>Andrea N. Walsh (ed)</t>
  </si>
  <si>
    <t>"Nk`MipChronicles: art from the Inkameep Day School"</t>
  </si>
  <si>
    <t>2018/2/10 BHNABK 244</t>
  </si>
  <si>
    <t>Book 64 pages</t>
  </si>
  <si>
    <t>Inkameep, school art</t>
  </si>
  <si>
    <t>Natalie Bradbury Eric Woodward was born in 1926. Art teacher and advisor, later head, of the West Riding Schools Service</t>
  </si>
  <si>
    <t>"Interview with Eric Woodward"</t>
  </si>
  <si>
    <t>2018/10/1 EWCD03</t>
  </si>
  <si>
    <t>Y EWCD</t>
  </si>
  <si>
    <t>Pictures in Schools. Loans</t>
  </si>
  <si>
    <t>J0 Chesterman</t>
  </si>
  <si>
    <t>"A CD of photographs of children`s art work taken as part of a project in the Tees Valley "</t>
  </si>
  <si>
    <t>2018/2/11 NACD02</t>
  </si>
  <si>
    <t>Y NA</t>
  </si>
  <si>
    <t>…….</t>
  </si>
  <si>
    <t>British Olympic Association of Art Competition</t>
  </si>
  <si>
    <t>"Set of 3 medals,copies of those awarded at the 1908 British Olympics held in London"</t>
  </si>
  <si>
    <t>2018/2/12 NAAR01</t>
  </si>
  <si>
    <t>3 medals, one each of gold, silver ,bronze</t>
  </si>
  <si>
    <t>N NA</t>
  </si>
  <si>
    <t>British Olympics Art Competition</t>
  </si>
  <si>
    <t>"Folder of photographs showing Princess Anne at an exhibition of the art work produced by children for the BOA art competition. (Taken 1989)"</t>
  </si>
  <si>
    <t>2018/2/13 NAPS01</t>
  </si>
  <si>
    <t>3 photographs</t>
  </si>
  <si>
    <t>Princess Anne, British Olymoics Art Competition</t>
  </si>
  <si>
    <t>A.L.Stone Became the headmaster of a primary junior school in 1940</t>
  </si>
  <si>
    <t>"Story of a school: a headmaster`s experiences with children aged 7 to 11"</t>
  </si>
  <si>
    <t>2018/2/14 BHNABK245</t>
  </si>
  <si>
    <t>Book 36 pages</t>
  </si>
  <si>
    <t>Evelyn Barton Reallac</t>
  </si>
  <si>
    <t>"Elk:a ceramic tile set in a wooden frame"</t>
  </si>
  <si>
    <t>2018/2/15 NASC01</t>
  </si>
  <si>
    <t>Hand painted</t>
  </si>
  <si>
    <t>Ceramics</t>
  </si>
  <si>
    <t>Arthur Hughs Former Head of PGCE at Birmingham University.</t>
  </si>
  <si>
    <t>"Critical Studies: a box containing papers,letters,postcards,etc relating to work by Arthur Hughs in the 1970`s"</t>
  </si>
  <si>
    <t>National Maritime Museum</t>
  </si>
  <si>
    <t>Colville family</t>
  </si>
  <si>
    <t>"Personal papers, including correspondence, estate papers and official documents created by and concerning 11 members of the Colville family"</t>
  </si>
  <si>
    <t>1689-1900s</t>
  </si>
  <si>
    <t>REG16/000322</t>
  </si>
  <si>
    <t>50 boxes, 14 items</t>
  </si>
  <si>
    <t>Joseph H Marryat, and Arthur Marryat, Mariners</t>
  </si>
  <si>
    <t>"Letters from the Marryat to family members describing ther Naval service in locations including the Arctic and the Crimea"</t>
  </si>
  <si>
    <t>1853-1856</t>
  </si>
  <si>
    <t>REG17/000133</t>
  </si>
  <si>
    <t>Gerald O'Gorman</t>
  </si>
  <si>
    <t>"Gerald O’Gorman’s Seaman’s Identification card and letter from the Shipwrecked Fisherman &amp; Mariners Royal Benevolent Society presenting life-saving medals in commemoration of Gerald O'Gorman"</t>
  </si>
  <si>
    <t>1900-1916</t>
  </si>
  <si>
    <t>REG17/000479</t>
  </si>
  <si>
    <t>William Crickmay, Purser, Royal Mail Stream Packet Co.</t>
  </si>
  <si>
    <t>"Diaries of William Cricklmay's career and partial genealogy of the Crickmay family"</t>
  </si>
  <si>
    <t>1855-1972</t>
  </si>
  <si>
    <t>REG17/000362</t>
  </si>
  <si>
    <t>Commander Charles Gerveys Grylls</t>
  </si>
  <si>
    <t>"Letter written by Lieutenant Charles G Grylls, HMS ‘Sans Pareil’, to his father, Reverend Henry Grylls"</t>
  </si>
  <si>
    <t>23 Sep 1854</t>
  </si>
  <si>
    <t>REG18/000115</t>
  </si>
  <si>
    <t>Papers of Hugh Percival Wilkins</t>
  </si>
  <si>
    <t>"Correspondence regarding awards, publications and visits to verseas observatories, draft copies of publications and draft lecture notes"</t>
  </si>
  <si>
    <t>REG18/000151.6 to .11</t>
  </si>
  <si>
    <t>R J Morrison, Carpenter aboard the Barque, Lallah Rookh</t>
  </si>
  <si>
    <t>"Journal of the barque Lallah Rookh, on a voyage from Glasgow to Brisbane and back, kept by carpenter RJ Morrison"</t>
  </si>
  <si>
    <t>REG18/000185</t>
  </si>
  <si>
    <t>Captain Sir William Gifford</t>
  </si>
  <si>
    <t>"Letter from the 1st Governor of Greenwich Hospital, Captain Sir William Gifford (to Robert Harley, 1st Earl of Oxdord)"</t>
  </si>
  <si>
    <t>12 Oct 1711</t>
  </si>
  <si>
    <t>REG18/000321</t>
  </si>
  <si>
    <t>National Portrait Gallery</t>
  </si>
  <si>
    <t>Sir David Towry Piper, 1918-1990, art historian and Director of the National Portrait Gallery; the Fitzwilliam Museum, Cambridge and the Ashmolean Museum, Oxford.</t>
  </si>
  <si>
    <t>"Includes writings, lectures, transcripts of broadcasts (Painting of the Month, Critics Choice etc) and publications about portraiture and art in general, including correspondence with publishers. Also contains papers relating to external projects undertaken whilst working at the NPG, e.g. Guide to London. "</t>
  </si>
  <si>
    <t>c. 1946-c. 1990s</t>
  </si>
  <si>
    <t>NPG13</t>
  </si>
  <si>
    <t>Natural History Museum Library and Archives</t>
  </si>
  <si>
    <t>Martin Alister Campbell Hinton, 1883-1961, Keeper of Zoology, British Museum (Natural History), London</t>
  </si>
  <si>
    <t>"Manuscript of Hinton's unpublished second volume of 'Monograph of voles and lemmings (Microtinae) living and extinct'"</t>
  </si>
  <si>
    <t>Y - DF ZOO/232/7</t>
  </si>
  <si>
    <t>Y - this is the only copy of the manuscript and it is of high scientific importance</t>
  </si>
  <si>
    <t>http://www.nhm.ac.uk/CalmView/Record.aspx?src=CalmView.Catalog&amp;id=DF+ZOO%2f232%2f7</t>
  </si>
  <si>
    <t>London, science, natural history, zoology</t>
  </si>
  <si>
    <t>Dorothea Minola Alice Bate, 1978-1951, palaeontologist and ornithologist, unofficial Museum scientific staff member at the British Museum (Natural History), London and and R F Parry, estate manager for The Cheddar Caves, Somerset</t>
  </si>
  <si>
    <t>"Correspondence between Dorothea Bate and R F Parry, estate manager for The Cheddar Caves, regarding Gough's Cave, Cheddar, Somerset re: fossils found at the site"</t>
  </si>
  <si>
    <t>1928-1935</t>
  </si>
  <si>
    <t>Y - DF PAL/129/2/2</t>
  </si>
  <si>
    <t>Y - Bate identified fossils at this internationally important scientific site</t>
  </si>
  <si>
    <t>http://www.nhm.ac.uk/CalmView/Record.aspx?src=CalmView.Catalog&amp;id=DF+PAL%2f129%2f2%2f2</t>
  </si>
  <si>
    <t>London, science, natural history, women's history, palaeontology</t>
  </si>
  <si>
    <t>Isabella Gordon, 1901-1988, Principal Scientific Officer in Department of Zoology at the British Museum (Natural History), London</t>
  </si>
  <si>
    <t>"Letters from Isabella Gordon to W D Ian Rolfe, regarding alterations to H G Cannon's draft manuscript"</t>
  </si>
  <si>
    <t>2 letters</t>
  </si>
  <si>
    <t>Y - DF ZOO/252/13/18</t>
  </si>
  <si>
    <t>http://www.nhm.ac.uk/CalmView/Record.aspx?src=CalmView.Catalog&amp;id=DF+ZOO%2f252%2f13%2f18</t>
  </si>
  <si>
    <t>London, science, natural history,</t>
  </si>
  <si>
    <t>Natural History Museum, London, 1881-present</t>
  </si>
  <si>
    <t>"Special Guide No 9: A Short History of the Collections; by C Tate Regan"</t>
  </si>
  <si>
    <t>Y - DF PUB/516/9/6/6</t>
  </si>
  <si>
    <t>http://www.nhm.ac.uk/CalmView/Record.aspx?src=CalmView.Catalog&amp;id=DF+PUB%2f516%2f9%2f6%2f6</t>
  </si>
  <si>
    <t>London, science, natural history, museums</t>
  </si>
  <si>
    <t>Sir John Smith Flett, 1869-1947, Knight, geologist, Director of the Geological Survey of Great Britain</t>
  </si>
  <si>
    <t>"Papers of Flett, Sir John Smith (1869-1947), and papers relating to the opening of the Flett Theatre at the British Museum (Natural History) London"</t>
  </si>
  <si>
    <t>1862-1979</t>
  </si>
  <si>
    <t>Y - GM</t>
  </si>
  <si>
    <t>http://www.nhm.ac.uk/CalmView/Record.aspx?src=CalmView.Catalog&amp;id=GM</t>
  </si>
  <si>
    <t>Tom Nightingale, ornithologist</t>
  </si>
  <si>
    <t>"Rought drafts, proof copies, bird notes and correspondence with other Middle Eastern Ornithologists whilst researching and writing "The Birds of Bahrain" (1993)"</t>
  </si>
  <si>
    <t>1969-1997</t>
  </si>
  <si>
    <t>*999801902417902081</t>
  </si>
  <si>
    <t>https://primo-44nhm.hosted.exlibrisgroup.com/primo-explore/fulldisplay?docid=44NHM_ALMA21185955710002081&amp;context=L&amp;vid=44NHM_V1&amp;lang=en_US&amp;search_scope=default_scope&amp;adaptor=Local%20Search%20Engine&amp;tab=default_tab&amp;query=any,contains,999801902417902081&amp;mode=Basic</t>
  </si>
  <si>
    <t>Birds, ornithology, natural history, science</t>
  </si>
  <si>
    <t>John Priestman Doncaster (1907-1981), Entomologist; Keeper of Entomology at the British Museum (Natural History), London</t>
  </si>
  <si>
    <t>"Two notebooks belonging to John Priestman Doncaster which detail the management of the Tring Museum from 1966 to 1972, and his offical diary (1968-70)"</t>
  </si>
  <si>
    <t>1966-70</t>
  </si>
  <si>
    <t>London, science, ornithology, natural history</t>
  </si>
  <si>
    <t>F. Martin Gauntlett, ornithologist</t>
  </si>
  <si>
    <t>"Archive of F. Martin Gauntlett consisting : two notebooks (1968-1979) containing bird observations in India, typed manuscripts of various articles published in "Newletter for Birdwatchers" (1970-71), two typescript letters from F M Gauntleet to K S Dharmakumarsinhji and Dr Salim Ali (1970)"</t>
  </si>
  <si>
    <t>1968-71</t>
  </si>
  <si>
    <t>999801897817902081 ; 999801897817702081</t>
  </si>
  <si>
    <t>2 items and 1 file</t>
  </si>
  <si>
    <t>https://primo-44nhm.hosted.exlibrisgroup.com/primo-explore/fulldisplay?docid=44NHM_ALMA21185955950002081&amp;context=L&amp;vid=44NHM_V1&amp;lang=en_US&amp;search_scope=default_scope&amp;adaptor=Local%20Search%20Engine&amp;tab=default_tab&amp;query=any,contains,gauntlett&amp;mode=Basic ; https://primo-44nhm.hosted.exlibrisgroup.com/primo-explore/fulldisplay?docid=44NHM_ALMA21185955990002081&amp;context=L&amp;vid=44NHM_V1&amp;lang=en_US&amp;search_scope=default_scope&amp;adaptor=Local%20Search%20Engine&amp;tab=default_tab&amp;query=any,contains,gauntlett&amp;sortby=rank&amp;facet=tlevel,include,physical_material&amp;mode=Basic&amp;offset=0</t>
  </si>
  <si>
    <t>Paul Mellon Centre for Studies in British Art</t>
  </si>
  <si>
    <t>Adolph Paul Oppé, 1878-1957, art historian, critic, art collector and museum official</t>
  </si>
  <si>
    <t>"research notes, correspondence, diaries, travel notes, and notebooks"</t>
  </si>
  <si>
    <t>1820s-2010s</t>
  </si>
  <si>
    <t>APO</t>
  </si>
  <si>
    <t>https://www.paul-mellon-centre.ac.uk/collections/archive-collections/paul-oppe</t>
  </si>
  <si>
    <t>Art, art historian, critic, art collector</t>
  </si>
  <si>
    <t>Gavin Mark Stamp, 1948-2017, writer and architectural historian</t>
  </si>
  <si>
    <t>"correspondence, images, articles, research notes, photocopies and cuttings of published and unpublished material"</t>
  </si>
  <si>
    <t>1970s-2016</t>
  </si>
  <si>
    <t>GMS</t>
  </si>
  <si>
    <t>https://www.paul-mellon-centre.ac.uk/collections/archive-collections/gavin-stamp</t>
  </si>
  <si>
    <t>Architecture, architectural historian, G.G. Scott Junior</t>
  </si>
  <si>
    <t>The Royal Mail Archive</t>
  </si>
  <si>
    <t>General Post Office</t>
  </si>
  <si>
    <t>"Leaflet about teleology"</t>
  </si>
  <si>
    <t>E15880</t>
  </si>
  <si>
    <t>0.001 linear metres</t>
  </si>
  <si>
    <t>Communications, public relations</t>
  </si>
  <si>
    <t>Private individual donor</t>
  </si>
  <si>
    <t>Post Office Ltd</t>
  </si>
  <si>
    <t>"Posters and point of sale material"</t>
  </si>
  <si>
    <t>2018-0005</t>
  </si>
  <si>
    <t>Post Office/General Post Office</t>
  </si>
  <si>
    <t>"Post Office (London) Railway photographs, documents and other ephemera"</t>
  </si>
  <si>
    <t>1930-1990</t>
  </si>
  <si>
    <t>E15884</t>
  </si>
  <si>
    <t>Communications, technology, railways</t>
  </si>
  <si>
    <t>Royal Mail</t>
  </si>
  <si>
    <t>"Photograph from business leaders' seminar"</t>
  </si>
  <si>
    <t>2018-0036</t>
  </si>
  <si>
    <t>Communications, business management</t>
  </si>
  <si>
    <t>"British Philatelic Bulletins"</t>
  </si>
  <si>
    <t>E15903</t>
  </si>
  <si>
    <t>Philately, public relations</t>
  </si>
  <si>
    <t>"PDFs of media coverage"</t>
  </si>
  <si>
    <t>1950-1958</t>
  </si>
  <si>
    <t>E15908</t>
  </si>
  <si>
    <t>839 mb</t>
  </si>
  <si>
    <t>"Royal Mail 'Courier' staff magazines"</t>
  </si>
  <si>
    <t>E15910</t>
  </si>
  <si>
    <t>"British Postmark Bulletin and Royal Mail Postmark Bulletin"</t>
  </si>
  <si>
    <t>E15922</t>
  </si>
  <si>
    <t>"Lecture notebook"</t>
  </si>
  <si>
    <t>1930-1940</t>
  </si>
  <si>
    <t>E15932</t>
  </si>
  <si>
    <t>Communications, training</t>
  </si>
  <si>
    <t>"Training materials"</t>
  </si>
  <si>
    <t>1945-1955</t>
  </si>
  <si>
    <t>E15937</t>
  </si>
  <si>
    <t>Postal Heritage Trust</t>
  </si>
  <si>
    <t>"Materials concerning history of development of The Postal Museum"</t>
  </si>
  <si>
    <t>2010-2011</t>
  </si>
  <si>
    <t>E15938</t>
  </si>
  <si>
    <t>Heritage management, education</t>
  </si>
  <si>
    <t>"Notebook containing timings of postmen's walks"</t>
  </si>
  <si>
    <t>1901-1904</t>
  </si>
  <si>
    <t>E15965</t>
  </si>
  <si>
    <t>Communications</t>
  </si>
  <si>
    <t>"Letter box record book volumes for West Wales"</t>
  </si>
  <si>
    <t>1940-1980</t>
  </si>
  <si>
    <t>E15970</t>
  </si>
  <si>
    <t>"The Communicator - London South East staff magazine"</t>
  </si>
  <si>
    <t>E15971</t>
  </si>
  <si>
    <t>2018-0084</t>
  </si>
  <si>
    <t>"Artworks and ephemera"</t>
  </si>
  <si>
    <t>1950-1960</t>
  </si>
  <si>
    <t>E15991</t>
  </si>
  <si>
    <t>"Investigation Branch cases and miscellaneous correspondence"</t>
  </si>
  <si>
    <t>1954-1976</t>
  </si>
  <si>
    <t>E15994</t>
  </si>
  <si>
    <t>Communications, crime</t>
  </si>
  <si>
    <t>Post Office</t>
  </si>
  <si>
    <t>"Microfiche building plans"</t>
  </si>
  <si>
    <t>E16007</t>
  </si>
  <si>
    <t>"Photograph of staff outside post office"</t>
  </si>
  <si>
    <t>1900-1930</t>
  </si>
  <si>
    <t>E16009</t>
  </si>
  <si>
    <t>"VHS tape about Royal Mail's Railnet project"</t>
  </si>
  <si>
    <t>E16010</t>
  </si>
  <si>
    <t>Network Rail</t>
  </si>
  <si>
    <t>"Records of conduct"</t>
  </si>
  <si>
    <t>1900-1987</t>
  </si>
  <si>
    <t>E16021</t>
  </si>
  <si>
    <t>PR H?</t>
  </si>
  <si>
    <t>"Records of prosecutions, rules for postmen, security handbook"</t>
  </si>
  <si>
    <t>1931-1967</t>
  </si>
  <si>
    <t>E16022</t>
  </si>
  <si>
    <t>Communications, business management, crime, litigation, training</t>
  </si>
  <si>
    <t>"Post Office Savings Bank publicity boards"</t>
  </si>
  <si>
    <t>2018-0083</t>
  </si>
  <si>
    <t>Financial services, public relations</t>
  </si>
  <si>
    <t>Royal Mail/Post Office</t>
  </si>
  <si>
    <t>"Post Office/Royal Mail leaflets, pamphlets, handbooks, etc."</t>
  </si>
  <si>
    <t>1900-2000</t>
  </si>
  <si>
    <t>E16057</t>
  </si>
  <si>
    <t>Communications, public relations, training</t>
  </si>
  <si>
    <t>Communication Workers' Union</t>
  </si>
  <si>
    <t>Post Office/Royal Engineers</t>
  </si>
  <si>
    <t>"Posters, diagrams and ephemera relating to Army Postal Services (ephemera is non-public record, rest is public record)"</t>
  </si>
  <si>
    <t>E16059</t>
  </si>
  <si>
    <t>Communications, financial services, armed forces, technology, railways</t>
  </si>
  <si>
    <t>Royal Mail Group</t>
  </si>
  <si>
    <t>"Publicity material and letters collected from office of departing Chief Executive Officer. Most are non-public record (post-privatisation), one item is public record"</t>
  </si>
  <si>
    <t>E16066</t>
  </si>
  <si>
    <t>"Postal mechanisation notes and handbooks"</t>
  </si>
  <si>
    <t>1958-1970</t>
  </si>
  <si>
    <t>E16074</t>
  </si>
  <si>
    <t>0.005 linear metres</t>
  </si>
  <si>
    <t>Communications, technology, architecture</t>
  </si>
  <si>
    <t>UK Parliament</t>
  </si>
  <si>
    <t>"Post Office (London) Railway Bill 1913 proceedings"</t>
  </si>
  <si>
    <t>E16077</t>
  </si>
  <si>
    <t>"Documents, plans and handbooks retrieved from the Post Office (London) Railway"</t>
  </si>
  <si>
    <t>1980-2000</t>
  </si>
  <si>
    <t>E16085</t>
  </si>
  <si>
    <t>"Schools material and exhibition brochure from The Postal Museum/BPMA"</t>
  </si>
  <si>
    <t>E16086</t>
  </si>
  <si>
    <t>"Administrative papers from Birstall Post Office"</t>
  </si>
  <si>
    <t>1800-1970</t>
  </si>
  <si>
    <t>E16091</t>
  </si>
  <si>
    <t>"Record of correspondence from Lincoln Post Office"</t>
  </si>
  <si>
    <t>1870-1874</t>
  </si>
  <si>
    <t>E16094</t>
  </si>
  <si>
    <t>Consignia</t>
  </si>
  <si>
    <t>"Consignia brand guide and complement slips"</t>
  </si>
  <si>
    <t>E16104</t>
  </si>
  <si>
    <t>Anonymous unsolicited donation sent by post</t>
  </si>
  <si>
    <t>"Microfilmed pensions records"</t>
  </si>
  <si>
    <t>E16108</t>
  </si>
  <si>
    <t>Communications, business management, pensions</t>
  </si>
  <si>
    <t>2018-0128</t>
  </si>
  <si>
    <t>London University: Queen Mary University of London Archives</t>
  </si>
  <si>
    <t>Jon John (1983-2017, performance artisit, tattooist and piercer</t>
  </si>
  <si>
    <t>"Papers relating to performance art. Includes artefacts used in or generated by his performance pieces, photographs and sketches."</t>
  </si>
  <si>
    <t>JJ</t>
  </si>
  <si>
    <t>http://archives-catalogue.library.qmul.ac.uk/CalmView/Record.aspx?src=CalmView.Catalog&amp;id=JJ&amp;pos=1</t>
  </si>
  <si>
    <t>performace art, tattoos, body modification, rituals</t>
  </si>
  <si>
    <t>Ian Hinchliffe (1942-2010), performance artist</t>
  </si>
  <si>
    <t>"Collage paintings by Ian Hinchliffe"</t>
  </si>
  <si>
    <t>IH</t>
  </si>
  <si>
    <t>http://archives-catalogue.library.qmul.ac.uk/CalmView/Record.aspx?src=CalmView.Catalog&amp;id=IH&amp;pos=1</t>
  </si>
  <si>
    <t>performace art</t>
  </si>
  <si>
    <t>Wolfgang Held (1933-2016), artist, writer, musician and translator</t>
  </si>
  <si>
    <t>"Personal papers relating to his family and time at school. Includes audio recordings and notes relating to his translation work and work for German radio stations "</t>
  </si>
  <si>
    <t>1933-2016</t>
  </si>
  <si>
    <t>WH</t>
  </si>
  <si>
    <t>art, translations, German, composer, musician</t>
  </si>
  <si>
    <t>Royal College of Midwives</t>
  </si>
  <si>
    <t>Davies Catherine ; British Midwife</t>
  </si>
  <si>
    <t>"Pupil Case Register from Miss Catherine Beatrice Davies when at Southmead Maternity Hospital, Bristol in 1948"</t>
  </si>
  <si>
    <t>midwifery, midwifery training, child birth</t>
  </si>
  <si>
    <t>Sefton, Audrey; British Midwife</t>
  </si>
  <si>
    <t>"Notes and photographs of nursing training of Audrey Sefton. Individual case note with guidance for mothers. Lecture Notes 1949. Lecture notes 1950. Scrap book of photographs during nursing training"</t>
  </si>
  <si>
    <t>1948-1949</t>
  </si>
  <si>
    <t>4 folders</t>
  </si>
  <si>
    <t>Beeching, Joan Ellen; British Midwife</t>
  </si>
  <si>
    <t>"Case Book
Exam results and certificates
Notes on Venereal Diseases
Procedure documents
Training notes. Studied at Forth Park Maternity Hospital, Kirkcaldy and Barony Hospital, Nantwich 1965"</t>
  </si>
  <si>
    <t>4 folders, 1 volume</t>
  </si>
  <si>
    <t>Miss J Findlay, later Mrs J Gritton; British Midwife</t>
  </si>
  <si>
    <t>"Case notebook with photo"</t>
  </si>
  <si>
    <t>1906 - 1908</t>
  </si>
  <si>
    <t>Hill, Philip Lawrence; Doctor and Man-midwife</t>
  </si>
  <si>
    <t>"2 books, one containing case register and midwifery training notes. The other a handwritten copy of a manuscript"</t>
  </si>
  <si>
    <t>1820s-1850s</t>
  </si>
  <si>
    <t>Brown, Sandy; British Midwife</t>
  </si>
  <si>
    <t>"The Midwife’s drug book, dating from January 1959 to September 1959; the Central Midwifes Board register of cases October 1958 to September 1959; And a Case Book from training, which dates from December 1956 to February 1958."</t>
  </si>
  <si>
    <t>Raw, Constance (later Hartle), British Midwife</t>
  </si>
  <si>
    <t>"6 books of Antenatal records and forms containing information regarding observations of pre-natal patients from 1961 -1967. 1 book of notification of death/stillbirth. 1 book of notification of laid out of dead infant. 6 registers of cases plus loose case records dating 1961-1976. 2 books of midwifery pupil case records dating 1959-1960. Booklets of midwifery information."</t>
  </si>
  <si>
    <t>1959-1976</t>
  </si>
  <si>
    <t>16 volumes, 1 folder</t>
  </si>
  <si>
    <t>Partoon, Mavis Dehlia; British Midwife</t>
  </si>
  <si>
    <t>"Collection of case registers anc Central Midwife Board rules, regulations and other publications"</t>
  </si>
  <si>
    <t>12 volumes, 1 folder</t>
  </si>
  <si>
    <t>McKeith, Elaine; British Midwife</t>
  </si>
  <si>
    <t>"Student midwife’s casebook, Sunderland, 1950; training syllabus (c.1966); examination pass letter, 1950"</t>
  </si>
  <si>
    <t>Jones, Alwena (Born 5th December 1923 in Bodfari, North Wales, died 11th July 2016, aged 92) British Midwife</t>
  </si>
  <si>
    <t>"Photograph of Alwena in uniform. This photo came in to the museum with her belt and badges. "</t>
  </si>
  <si>
    <t>Brown, Patricia L; British Midwife</t>
  </si>
  <si>
    <t>"Registers of cases (other than deliveries) x2, 1984 refresher course programme and documentation, photocopies of articles, copies of procedures and guidance, notes/report on a post-partum case. "</t>
  </si>
  <si>
    <t>Gillett, Jane</t>
  </si>
  <si>
    <t>"Submission of Evidence on Pre-Conception to the House of Commons Select Committee on Maternity Services by Jane Gillett, March 1991 along with her CV and a covering letter sent to the RCM in 2017."</t>
  </si>
  <si>
    <t>Hiddy, Miriam; British Midwife</t>
  </si>
  <si>
    <t>"Personal documents of midwife Miriam Hiddy, including case registers from E13, photographs, passport, funeral service and other material"</t>
  </si>
  <si>
    <t>1915-1999</t>
  </si>
  <si>
    <t>Mather, Elizabeth; British Midwife</t>
  </si>
  <si>
    <t>"Case register of Elizabeth Mather and Olwyn Schofield (1940s) - seems to be shared register - along with a photograph of 'Mothercraft at Crumpsall 1960s'"</t>
  </si>
  <si>
    <t>1947 - 1960s</t>
  </si>
  <si>
    <t>McFall, Eva; British Midwife</t>
  </si>
  <si>
    <t>"Documentation includes large oval photograph of Eva aged 18 in nursing unifor, Case register from1950s at Townleys Hospital, photograph of midwife Patricia Kay holding a baby in 1947 at Townleys Hospital, letter informing Eva she passed her midwifery exams in 1933, NHS Pension entitlement letter, refresher course certificates, employment contract with Townleys Hospital 1929, copy of death certificate, photocopy of family photograph 1914, letter from hospital on retirement, congratulations from the Nursing Mirror."</t>
  </si>
  <si>
    <t>1907-1990s</t>
  </si>
  <si>
    <t>1 volume, 1 item, 1 folder</t>
  </si>
  <si>
    <t>Gwendolin Mary Kingswell nee Simmons. Gwendolin was born 1st October 1908. She left home in her teens to start nursing. She qualified as a midwife in 1934.</t>
  </si>
  <si>
    <t>"Personal documents of midwife Gwendolin Mary Simmonds. Includes photographs, certificate of occupation from 1944, Army identity certificate, British Expeditionary Force Identity Card from 1940, a signed postcard from Queen Mary, employment references, hospital employee record, photocopies of certificates."</t>
  </si>
  <si>
    <t>1920s-1940s</t>
  </si>
  <si>
    <t>Elizabeth Duff, previously employed by Nursing Notes</t>
  </si>
  <si>
    <t>"photograph album from Nursing Notes centenary party in 1987"</t>
  </si>
  <si>
    <t>1 Album</t>
  </si>
  <si>
    <t>Joyce Daisy Otridge. Born 8th november 1916, died 1st December 2012. British Midwife</t>
  </si>
  <si>
    <t>"2 photographs of a childrens' ward annotated 'Salisbury Infirmary', portrait of Joyce Otridge taken by J Fowler Smith, 45 The Canal, Salisbury, May 1943. A group photograph taken outside annotated SSI 1943, Photo of childrens' ward, Christmas 1941, 2 group photos with Christmas tree, Christmas 1941, 2 case books East End Maternity Hospital 1946-1950, 1 case register from training in 1945."</t>
  </si>
  <si>
    <t>1941-1950</t>
  </si>
  <si>
    <t>3 volumes, 1 folder</t>
  </si>
  <si>
    <t>Lilian Gladys Pescott nee Davison; British Midwife</t>
  </si>
  <si>
    <t>"Register of cases from 1943 to 1958. 5 photographs, photocopies of badges and nursing certificates"</t>
  </si>
  <si>
    <t>1943-1958</t>
  </si>
  <si>
    <t>1 volume, 1 folder</t>
  </si>
  <si>
    <t>Jones, Ruth; British Midwife</t>
  </si>
  <si>
    <t>"1950s and 60s case registers and uniform"</t>
  </si>
  <si>
    <t>1950s-60s</t>
  </si>
  <si>
    <t>1 Box</t>
  </si>
  <si>
    <t>Green, May; British Midwife</t>
  </si>
  <si>
    <t>"Collection of photographs, a newspaper cutting and a letter relating to the career of Midwife May Green (1901-1982) in Devon, England and in Kentucky, US. Given to the museum with uniform items"</t>
  </si>
  <si>
    <t>1940s-1960s</t>
  </si>
  <si>
    <t>Royal College of Obstetricians and Gynaecologists</t>
  </si>
  <si>
    <t>Dr K Uma Devi MRCOG</t>
  </si>
  <si>
    <t>"Overseas Continuing Medical Education Personal Diary, completed by a member in India "</t>
  </si>
  <si>
    <t>Obstetrics, Medicine, Gynaecology, medical professionals, medical training, membership</t>
  </si>
  <si>
    <t>Royal College of Australian and New Zealand Obstetricians and Gynaecologists</t>
  </si>
  <si>
    <t>"CD featuring 21 images relating to Francis Browne, a Foundation Fellow of the RCOG. "</t>
  </si>
  <si>
    <t>1913-1960s (original dates of images)</t>
  </si>
  <si>
    <t>1 cd</t>
  </si>
  <si>
    <t>Royal Asiatic Society</t>
  </si>
  <si>
    <t>Thomas Manning, 1772-1840, Chinese scholar, Orientalist, traveller</t>
  </si>
  <si>
    <t>"Description du Tibet by Julius Klaproth, owned by Thomas Manning"</t>
  </si>
  <si>
    <t>https://archiveshub.jisc.ac.uk/search/archives/12e0f276-1ac4-3e1c-a6fd-682977c1b5a3?component=447ce0d1-c673-3f3a-a3bc-9f242734ae27</t>
  </si>
  <si>
    <t>Tibet, travel</t>
  </si>
  <si>
    <t>"Gravestone of Sir Stamford Raffles"</t>
  </si>
  <si>
    <t>1826-27</t>
  </si>
  <si>
    <t>gravestone, Singapore</t>
  </si>
  <si>
    <t>Graham, Angus C. 1919-1991, [Id:79073313]</t>
  </si>
  <si>
    <t>"Papers and correspondence concerning research into Chinese language and literature"</t>
  </si>
  <si>
    <t>1919-1991</t>
  </si>
  <si>
    <t>16 archival boxes</t>
  </si>
  <si>
    <t>as yet uncatalogued</t>
  </si>
  <si>
    <t>China, litereature, language, publication</t>
  </si>
  <si>
    <t>Peter Stanley Stinton</t>
  </si>
  <si>
    <t>"photographic slides of Iraq and Marsh Arabs"</t>
  </si>
  <si>
    <t>106 slides</t>
  </si>
  <si>
    <t>Iraq, Marsh Arabls</t>
  </si>
  <si>
    <t>Royal Botanic Gardens, Kew</t>
  </si>
  <si>
    <t>Henry Oakeley, botanist</t>
  </si>
  <si>
    <t>"Sketches corresponding to Orchid herbarium specimens donated to RBGK of the genera Lycaste, Ida and Anguloa"</t>
  </si>
  <si>
    <t>PrP 18-0004</t>
  </si>
  <si>
    <t>botany, orchids</t>
  </si>
  <si>
    <t>Marianne North,1830-1890 botanical artist</t>
  </si>
  <si>
    <t>"Note from Alfred Russell Wallace"</t>
  </si>
  <si>
    <t>27 July 1883</t>
  </si>
  <si>
    <t>PrP 18-0006; MN/3/1</t>
  </si>
  <si>
    <t>art</t>
  </si>
  <si>
    <t>Harold Frederick Comber, 1897-1969, horticulturalist</t>
  </si>
  <si>
    <t>"Biographical papers, slides, press cuttings, correspondence, unpublished manuscript papers on botanical subjects and photographs"</t>
  </si>
  <si>
    <t>c. 1905-2008</t>
  </si>
  <si>
    <t>PrP 18-0008; PrP 18-0020</t>
  </si>
  <si>
    <t>horticulture</t>
  </si>
  <si>
    <t>Thomas Douglas Maitland, 1885-1976, botanist</t>
  </si>
  <si>
    <t>"Medals, walking stick, butterflies"</t>
  </si>
  <si>
    <t>PrP 18-0011</t>
  </si>
  <si>
    <t>natural history</t>
  </si>
  <si>
    <t>Florence Marjorie Parish 19??- 2003, botanist</t>
  </si>
  <si>
    <t>"Correspondence, diaries, collecting notebooks and other papers"</t>
  </si>
  <si>
    <t>1950s-1980s</t>
  </si>
  <si>
    <t>PrP 18-0012</t>
  </si>
  <si>
    <t>botany, women's history</t>
  </si>
  <si>
    <t>Stephen Dunn 1868-1938, botanist and his wife Maud Dunn, fl 1909, botanist</t>
  </si>
  <si>
    <t>"Diary of Trans-Siberian journey by Maud Dunn (1907) and photograph album. An unpublished account entitled 'On the Min', China, of a plant-gathering trip by Maude Dunn's husband, Stephen T Dunn"</t>
  </si>
  <si>
    <t>PrP 18-0013; PrP 18-0015</t>
  </si>
  <si>
    <t>botany, China</t>
  </si>
  <si>
    <t>William Jackson Hooker, Sir,1785-1865, Botanist</t>
  </si>
  <si>
    <t>"Letter from Hooker to Henry Curtis"</t>
  </si>
  <si>
    <t>4 Apr 1850</t>
  </si>
  <si>
    <t>PrP 18-0019</t>
  </si>
  <si>
    <t>botany</t>
  </si>
  <si>
    <t>Norman Douglas Simpson, 1890-1974, botanist</t>
  </si>
  <si>
    <t>"Diary "</t>
  </si>
  <si>
    <t>PrP 18-0022; SIM/6/2</t>
  </si>
  <si>
    <t>1896-1977</t>
  </si>
  <si>
    <t>PrP 18-0021; SIM/6/1</t>
  </si>
  <si>
    <t>Richard Brummitt, 1937-2013, botanist</t>
  </si>
  <si>
    <t>"43 collecting notebooks, various countries"</t>
  </si>
  <si>
    <t>1959-2012</t>
  </si>
  <si>
    <t>QX 18-0007</t>
  </si>
  <si>
    <t>RBGK, Flora Zambesiaca</t>
  </si>
  <si>
    <t>"Administrative and financial records regarding the ongoing production of the FLORA ZAMBERIACA"</t>
  </si>
  <si>
    <t>c.1967-2000</t>
  </si>
  <si>
    <t>QX 18-0011; QX 18-0022</t>
  </si>
  <si>
    <t>botany, Africa</t>
  </si>
  <si>
    <t>RBGK</t>
  </si>
  <si>
    <t>The Royal College of Nursing Archives</t>
  </si>
  <si>
    <t>Elizabeth Jenner</t>
  </si>
  <si>
    <t>"Papers of Royal College of Nursing Fellow Elizabeth Jenner"</t>
  </si>
  <si>
    <t>c.2000-2018</t>
  </si>
  <si>
    <t>7m</t>
  </si>
  <si>
    <t>Royal College of Nursing, Nursing</t>
  </si>
  <si>
    <t>Royal College of Nursing Scotland Board</t>
  </si>
  <si>
    <t>"Photographs of Royal College of Nursing Scotland events"</t>
  </si>
  <si>
    <t>Y RCNS</t>
  </si>
  <si>
    <t>Bridget Anne McLeod (nee Keaney)</t>
  </si>
  <si>
    <t>"This collection contains the personal papers of Bridget Mcleod, and consists of: ¶Four badges (Sunderland AHMC Children's Hospital, Newcastle General Hospital - enscribed 'B A Keaney January 1954, RCN blue and red hands, RCN 75 anniversary 1916-1991) ¶Three certificates for Red Cross courses, 1942-1943, GNC Registered Sick Children's Nurse certificate 1951, GNC Registered Nurse certificate 1954, certificates for middle management course for staff of Durham hospitals, 1968, certificate for Sunderland Children's Hospital, 1951, certificate for Newcastle General Hospital, 1954, RCN membership certificate, 1954 ¶Programme for prize giving ceremny for student nurses at Newcastle General Hospital, 1954 ¶GNC correspondence, 1950-1954 ¶Telegram to Keaney 'Have passed finals love Nan', 1954"</t>
  </si>
  <si>
    <t>1942-1969</t>
  </si>
  <si>
    <t>Dorothy Audrey Crossley</t>
  </si>
  <si>
    <t>"This collection contains the personal papers of Dorothy Crossley, and consists of: ¶5 volumes of nursing notes, 1942-1946 ¶Colne and Holme Isolation Hospital certificate, 1944 ¶Manchester Royal Infirmary training record and envelope, 1944 ¶Exam papers, 1946 ¶GNC letters, 1947-1951 ¶Ethicon Cat-A-Log, 1950s - a booklet produced by Ethicon sutures with photographs of cats with humourous captions relating to nursing ¶"</t>
  </si>
  <si>
    <t>1942-1951</t>
  </si>
  <si>
    <t>Monica Weir</t>
  </si>
  <si>
    <t>"Oral history interview with Monica Weir, conducted by Dianne Yarwood on 4 Dec 2017"</t>
  </si>
  <si>
    <t>1.6gb</t>
  </si>
  <si>
    <t>http://archives.rcn.org.uk/CalmView/Record.aspx?src=CalmView.Catalog&amp;id=T%2f484&amp;pos=449</t>
  </si>
  <si>
    <t>Royal College of Nursing, Nursing, oral history</t>
  </si>
  <si>
    <t>Nola Ishmael</t>
  </si>
  <si>
    <t>"Oral history interview with Nola Ishmael, conducted by Dianne Yarwood on 6 Dec 2017."</t>
  </si>
  <si>
    <t>1.5gb</t>
  </si>
  <si>
    <t>Royal College of Nursing</t>
  </si>
  <si>
    <t>"Black History Month annual conference programme, booklet and questionnaire answers."</t>
  </si>
  <si>
    <t>Y RCN14/21</t>
  </si>
  <si>
    <t>Royal College of Nursing Scotland</t>
  </si>
  <si>
    <t>"Royal College of Nursing Make it Safe IT leaflet, 2008 ¶RCN Members handbook, 2008 ¶RCN Supporting Better Care 2009-2010 programme ¶RCN Scotland Operational Plan 2009-2010 ¶RCN Scotland Learning Hub Action Plan 2008-2009 ¶RCN Scotland Operational Plan 2009-2010 ¶RCN Scotland Operational Plan 2008-2009 ¶Health Management Library and Information Service Annual Report 2008-2009"</t>
  </si>
  <si>
    <t>2008-2010</t>
  </si>
  <si>
    <t>Nurse Reeve</t>
  </si>
  <si>
    <t>"Surgical notes and illustrations in a notebook"</t>
  </si>
  <si>
    <t>1884-1887</t>
  </si>
  <si>
    <t>Academy of Nursing, Midwifery and Health Visiting Research (UK)</t>
  </si>
  <si>
    <t>"Letter of Agreement between the Royal College of Nursing Unite/Community Practitioners and Health Visitors Association and the Royal College of Midwives ¶Pamphlet: Voices of Experience: nurses, widwives and health visitors who have chosen clinical academic careers ¶Invitation to launch of the Academy of Nursing, Midwifery and Health Visiting Research (UK) 26 Fed 2009 ¶Flyer on the development of a register of mentors for the Academy of Nursing, Midwifery and Health Visiting Research (UK) ¶Leaflet about the Academy of Nursing, Midwifery and Health Visiting Research (UK)"</t>
  </si>
  <si>
    <t>Margaret Fryer (nee Thompson)</t>
  </si>
  <si>
    <t>"Midwifery case book in the name of Margaret Thompson, from Smithdown Road Hospital, Liverpool. Detailed notes on her nursing career, written by her son, Alan Fryer. Copy of a certificate awarded on the completion of a postgraduate Tropical Diseases course, dated 1946."</t>
  </si>
  <si>
    <t>c.1945-1946</t>
  </si>
  <si>
    <t>Gladys Beecham (nee Bainbridge)</t>
  </si>
  <si>
    <t>"2 Royal College of Nursing membership badges ¶ ¶Donated by her daughter, Christine Farley"</t>
  </si>
  <si>
    <t>c.1940-1946</t>
  </si>
  <si>
    <t>"Royal Medico Psych Assoc Certified Nurse badge (in own box) ¶Two pearlized collar studs ¶Three photographs of Gladys Beecham in uniform"</t>
  </si>
  <si>
    <t>Veronica Adamson</t>
  </si>
  <si>
    <t>"PhD thesis entitled 'The Dance to Death: the Aesthetic Experience of Dying'"</t>
  </si>
  <si>
    <t>Edna Shedel</t>
  </si>
  <si>
    <t>"Photograph; Black and white; printed. Studio portrait of Nurse Edna (Billie) Shedel in uniform, head and shoulders. Photographer: Jerome."</t>
  </si>
  <si>
    <t>c.1937-1940</t>
  </si>
  <si>
    <t>0.001m</t>
  </si>
  <si>
    <t>http://archives.rcn.org.uk/CalmView/Record.aspx?src=CalmView.Catalog&amp;id=C908&amp;pos=1</t>
  </si>
  <si>
    <t>"General Nursing Council for England and Wales badge, 1940. ¶Archway Hospital badge, c.1940"</t>
  </si>
  <si>
    <t>"Papers tabled for open and confidential sessions of the meeting of the RCN Scotland Boarding Meeting on 15 Feb 2018. Includes agenda and Performance Report for Oct-Dec 2017."</t>
  </si>
  <si>
    <t>June Clark</t>
  </si>
  <si>
    <t>"This collection consists of the papers of June Clark. Contains paper records and digital files. Includes the following items: ¶ ¶Inaugural lectures ¶E-health meeting minutes ¶Informing Healthcare meeting minutes ¶Post Registration and Advanced Practice ¶Nursing Management and Leadership ¶WHO conference Munich 2000 ¶VHS and cassette tapes ¶"</t>
  </si>
  <si>
    <t>1993-2008</t>
  </si>
  <si>
    <t>0.48m; 150mb</t>
  </si>
  <si>
    <t>Margaret Counsell</t>
  </si>
  <si>
    <t>"4 handwritten and illustrated lecture books - Midwifery, Senior nursing, Surgery, Anatomy and physiology, from Counsell's training at Warrington Infirmary training school. 2 letters from the General Nursing Council dated 1943 and 1945, confirming the passing of Preliminary and Final State Examinations, and a receipt for the payment of membership fees."</t>
  </si>
  <si>
    <t>c.1942-1945</t>
  </si>
  <si>
    <t>0.05m</t>
  </si>
  <si>
    <t>Badges of Nina Carter</t>
  </si>
  <si>
    <t>"GNC England and Wales badge, 1952 ¶Royal West Sussex Hospital badge, 1952"</t>
  </si>
  <si>
    <t>Letter from an unknown nurse at St. Benedicts Hospital, Tooting</t>
  </si>
  <si>
    <t>"Letter from an Irish nurse at St. Benedicts Hospital Tooting. Undated and final pages are missing"</t>
  </si>
  <si>
    <t>c.1930</t>
  </si>
  <si>
    <t>Lorna Finlay</t>
  </si>
  <si>
    <t>"Typed autobiographical stories of polio nursing in the 1950s, written in 2018."</t>
  </si>
  <si>
    <t>Royal College of Nursing West Midlands Board</t>
  </si>
  <si>
    <t>"Royal College of Nursing West Midland Board Meeting on 13 Nov 2017. Includes papers from open and closed sessions, and the Herefordshire Report to the Board."</t>
  </si>
  <si>
    <t>Y RCNE/8</t>
  </si>
  <si>
    <t>Royal College of Nursing Wales Board</t>
  </si>
  <si>
    <t>"Royal College of Nursing Welsh Board meeting on 14/15 Dec 2017. Includes papers from open and closed sessions, and the chair's private session"</t>
  </si>
  <si>
    <t>Y RCNW/1</t>
  </si>
  <si>
    <t>http://archives.rcn.org.uk/CalmView/Record.aspx?src=CalmView.Catalog&amp;id=RCNW&amp;pos=1</t>
  </si>
  <si>
    <t>Gill Brooks</t>
  </si>
  <si>
    <t>"Oral History Interview with Gill Brooks, conducted by Dianne Yarwood"</t>
  </si>
  <si>
    <t>838mb</t>
  </si>
  <si>
    <t>Olive Jamieson</t>
  </si>
  <si>
    <t>"Personal papers and photographs of Olive Jamieson"</t>
  </si>
  <si>
    <t>c.1950</t>
  </si>
  <si>
    <t>"Open and closed minutes from Welsh Board meeting held in Feb 2017"</t>
  </si>
  <si>
    <t>"Papers tabled for open and confidential sessions of the meeting of the RCN Scotland Boarding Meeting on 15 Feb 2018."</t>
  </si>
  <si>
    <t>Y RCNS/1</t>
  </si>
  <si>
    <t>June Jandron</t>
  </si>
  <si>
    <t>"Photographs, certificates and scroll, belt with buckle, RCN, GNC and hospital badges, midwives' handbook"</t>
  </si>
  <si>
    <t>c.1960-1972</t>
  </si>
  <si>
    <t>"Royal College of Nursing West Midlands Board papers for meeting held on 12 Feb 2018. Includes open and closed sessions."</t>
  </si>
  <si>
    <t>Alice Rhoda Jenkins</t>
  </si>
  <si>
    <t>"Personal papers, certificates and photographs of Alice Rhoda Jenkins (1881-1980)"</t>
  </si>
  <si>
    <t>1905-1980</t>
  </si>
  <si>
    <t>http://archives.rcn.org.uk/CalmView/Record.aspx?src=CalmView.Catalog&amp;id=C911&amp;pos=1</t>
  </si>
  <si>
    <t>Queens Nursing Institute Scotland Newsletter Winter/Spring 2018</t>
  </si>
  <si>
    <t>"Queens Nursing Institute Scotland Newsletter Winter/Spring 2018"</t>
  </si>
  <si>
    <t>Y QNI/I</t>
  </si>
  <si>
    <t>Royal College of Nursing Finance Committee</t>
  </si>
  <si>
    <t>"Minutes of the Royal College of Nursing Finance Committee and Investment Sub-committee. Born-digital files"</t>
  </si>
  <si>
    <t>150mb</t>
  </si>
  <si>
    <t>Y RCN3/2</t>
  </si>
  <si>
    <t>Royal College of Nursing Northern Region</t>
  </si>
  <si>
    <t>"Digital records of the RCN Northern Region"</t>
  </si>
  <si>
    <t>4.64gb</t>
  </si>
  <si>
    <t>Y RCNE/4</t>
  </si>
  <si>
    <t>Royal College of Nursing Eastern Region</t>
  </si>
  <si>
    <t>"Digital records of the RCN Eastern Region"</t>
  </si>
  <si>
    <t>11.3gb</t>
  </si>
  <si>
    <t>Y RCNE/1</t>
  </si>
  <si>
    <t>4.17gb</t>
  </si>
  <si>
    <t>"Open and closed minutes from Welsh Board meetings held on the following dates: ¶ ¶Jan 2008 ¶Mar 2008 ¶Jul 2008 ¶Oct 2008 ¶Jan 2009 ¶Apr 2009 ¶Jul 2009 ¶Oct 2009 ¶Oct 2010"</t>
  </si>
  <si>
    <t>Jan 2008-Oct 2010</t>
  </si>
  <si>
    <t>RCN History of Nursing Society Oral History Interviews</t>
  </si>
  <si>
    <t>"Various interviews with Northern Irish History of Nursing Society members, and also some group discussions."</t>
  </si>
  <si>
    <t>1.19gb</t>
  </si>
  <si>
    <t>Royal College of Nursing, Nursing, oral history, Northern Ireland</t>
  </si>
  <si>
    <t>"Minutes of meetings of the Royal College of Nursing Eastern Board, including open and closed sessions."</t>
  </si>
  <si>
    <t>1.05m</t>
  </si>
  <si>
    <t>Royal College of Nursing North Western Region</t>
  </si>
  <si>
    <t>9.2gb</t>
  </si>
  <si>
    <t>Y RCNE/5</t>
  </si>
  <si>
    <t>"Open and closed minutes from Welsh Board meetings held on the following dates: ¶ ¶Jan 2006 ¶Apr 2006 ¶Jul 2006 ¶Oct 2006"</t>
  </si>
  <si>
    <t>16.2mb</t>
  </si>
  <si>
    <t>"Records relating to Wales board, to the building Ty Maeth and to events and celebrations held by or attended by member of RCN Wales board. Also includes a tape of a segment from 'Good Morning Wales' 1970 about the Salmon Pilot Scheme"</t>
  </si>
  <si>
    <t>1964-1999</t>
  </si>
  <si>
    <t>0.35m</t>
  </si>
  <si>
    <t>Royal College of Nursing Communications Nurses' Day</t>
  </si>
  <si>
    <t>"Two brightly coloured cardboard boxes branded for Nurses' Day and containing items for celebrating Nurses' Day. Nurses' Day is 12 May 2018. The packs have branded bunting, different coloured badges, selfie props and instructions on how to use the contents of the pack."</t>
  </si>
  <si>
    <t>Y RCN17/10</t>
  </si>
  <si>
    <t>Ann Colter</t>
  </si>
  <si>
    <t>"Personal papers, badges and belt buckle of Ann Colter."</t>
  </si>
  <si>
    <t>"Royal College of Nursing Scotland Board papers. Digital files."</t>
  </si>
  <si>
    <t>24.8gb</t>
  </si>
  <si>
    <t>"Royal College of Nursing badge"</t>
  </si>
  <si>
    <t>Royal College of Nursing Library and Archive Service</t>
  </si>
  <si>
    <t>"Poetry anthology produced as part of the Service Scrapbooks project, which includes poems from Molly Case, the RCN's poet in residence, and people she worked with, as well as poems and illustrations from the First World War scrapbooks of RCN Archive."</t>
  </si>
  <si>
    <t>Y RCN14</t>
  </si>
  <si>
    <t>Complementary and Alternative Medicine in British Nursing Practice</t>
  </si>
  <si>
    <t>"34 interviews with nurses involved with Complementary and Alternative Medicine in British Nursing Practice, conducted by Christine Gowing."</t>
  </si>
  <si>
    <t>23.9gb</t>
  </si>
  <si>
    <t>http://archives.rcn.org.uk/CalmView/Record.aspx?src=CalmView.Catalog&amp;id=T%2fCAM&amp;pos=454</t>
  </si>
  <si>
    <t>Christine Gowing</t>
  </si>
  <si>
    <t>"Holistic Nurses Association newsletters"</t>
  </si>
  <si>
    <t>Royal College of Nursing Research Society</t>
  </si>
  <si>
    <t>"Digital records of the Royal College of Nursing Research Society"</t>
  </si>
  <si>
    <t>2005-2006</t>
  </si>
  <si>
    <t>0.123mb</t>
  </si>
  <si>
    <t>Y RCN15/13</t>
  </si>
  <si>
    <t>"Papers from the meeting of the Scottish Board of the Royal College of Nursing, open and closed sessions"</t>
  </si>
  <si>
    <t>Photograph of Nurse Griffiths</t>
  </si>
  <si>
    <t>"Photograph of Nurse Griffiths in uniform, wearing Royal Red Cross and War Service medals"</t>
  </si>
  <si>
    <t>c.1940</t>
  </si>
  <si>
    <t>Royal College of Nursing Annual General Meeting</t>
  </si>
  <si>
    <t>"Memoranda related to the Annual General Meeting of the Royal College of Nursing"</t>
  </si>
  <si>
    <t>1985-1995</t>
  </si>
  <si>
    <t>Y RCN10</t>
  </si>
  <si>
    <t>Royal College of Nursing London Region</t>
  </si>
  <si>
    <t>"Records of the Royal College of Nursing London Region. Digital files."</t>
  </si>
  <si>
    <t>3.7gb</t>
  </si>
  <si>
    <t>Y RCNE/3</t>
  </si>
  <si>
    <t>"Bills of Quantities for Proposed RCN Headquarters Building at The Heath, Cardiff"</t>
  </si>
  <si>
    <t>"Box of photographic slides related to the history of Ty Maeth"</t>
  </si>
  <si>
    <t>0.12m</t>
  </si>
  <si>
    <t>Vanessa Martin</t>
  </si>
  <si>
    <t>"Papers belonging to RCN Fellow Vanessa Martin, mainly related to her work with cleft palate nursing"</t>
  </si>
  <si>
    <t>Chris Carter</t>
  </si>
  <si>
    <t>"Bandages, tourniquet, MIST report and correspondence belonging to Captain Chris Carter. Also includes a copy of the RCN Bulletin, featuring Chris Carter on the cover."</t>
  </si>
  <si>
    <t>c.2010</t>
  </si>
  <si>
    <t>Royal College of Nursing Communications</t>
  </si>
  <si>
    <t>"Nurses Day information pack and ephemera"</t>
  </si>
  <si>
    <t>Vera Margaret Ann Cleveley</t>
  </si>
  <si>
    <t>"Papers relating to the nurse training of Vera Cleveley, SRN 255014: Pre-nursing course report (Shrewsbury Technical College); GNC Record of Practical Instruction; GNC Final State Examination papers; Letter from the GNC confirming approval for registration; photocopy of newspaper cutting with group photograph including Ms Cleveley."</t>
  </si>
  <si>
    <t>1951-1957</t>
  </si>
  <si>
    <t>Royal College of Nursing South Western Region</t>
  </si>
  <si>
    <t>"Digital records of the RCN South Western Region."</t>
  </si>
  <si>
    <t>14.1gb</t>
  </si>
  <si>
    <t>Y RCNE/7</t>
  </si>
  <si>
    <t>Royal College of Nursing West Midlands Region</t>
  </si>
  <si>
    <t>"Digital records of the RCN West Midlands Region, including Birmingham and the Regional Directorate Team."</t>
  </si>
  <si>
    <t>13.2gb</t>
  </si>
  <si>
    <t>"Records related to the RCN Wales Appeal Committee and the RCN Wales Deeds of Covenant"</t>
  </si>
  <si>
    <t>Royal College of Nursing Congress</t>
  </si>
  <si>
    <t>"RCN Congress pack containing: ¶Congress programme ¶RCN Council's Report to Members on Congress 2018 ¶Daily Bulletin ¶Leaflets to do with stands and offers ¶RCN Foundation leaflets ¶Congress information leaflets (e.g. map) ¶Canvas bag, ¶Badges"</t>
  </si>
  <si>
    <t>12-16 May 2018</t>
  </si>
  <si>
    <t>Y RCN25</t>
  </si>
  <si>
    <t>"RCN Scotland Board tabled papers and minutes for meetings held on the 31 May and 1 Jun 2018"</t>
  </si>
  <si>
    <t>31 May-06 Jun 2018</t>
  </si>
  <si>
    <t>"Royal College of Nursing West Midlands Board papers for meeting held on 21 May 2018. Includes open and closed sessions."</t>
  </si>
  <si>
    <t>"RCN publication related to Congress 2018 in Belfast"</t>
  </si>
  <si>
    <t>"RCN Library design plans, floor plans and elevations"</t>
  </si>
  <si>
    <t>http://archives.rcn.org.uk/CalmView/Record.aspx?src=CalmView.Catalog&amp;id=RCN14&amp;pos=1</t>
  </si>
  <si>
    <t>"RCN Wales Board Papers for Extraordinary Board Meeting held on 25 Apr 2018 and Board Meeting held on 24 May 2018"</t>
  </si>
  <si>
    <t>Apr-May 2018</t>
  </si>
  <si>
    <t>"Various publications, ephemera and examples of RCN merchandise including textiles, badges, christmas decorations, jewellery, christmas cards and pens"</t>
  </si>
  <si>
    <t>Y RCN17</t>
  </si>
  <si>
    <t>Rose Gallagher</t>
  </si>
  <si>
    <t>"Tools of the Trade - Guidance for health care staff on glove use and the prevention of contact dermatitis"</t>
  </si>
  <si>
    <t>Queens Nursing Institute Scotland</t>
  </si>
  <si>
    <t>"A research paper about the history of the Queens Nursing Institute Retired Nurses Welfare Advisory Group written by Phil Runciman, a former district nurse and RCN volunteer"</t>
  </si>
  <si>
    <t>Y QNI/B/21</t>
  </si>
  <si>
    <t>Rona Stephens</t>
  </si>
  <si>
    <t>"Midwifery casebook, badge and General Nursing Council for England and Wales certificate. ¶ ¶Please note that the casebook is closed due to data protection regulations until 2058."</t>
  </si>
  <si>
    <t>1954-1957</t>
  </si>
  <si>
    <t>Lilian Kathleen Jeffers and Gwendoline Lilian Freeman</t>
  </si>
  <si>
    <t>"Papers, certificates, photographs and badges of nurses Lilian Kathleen (Kit) Jeffers and Gwendoline Lilian (Lou) Freeman (née Kent-Smith). Includes nine badges."</t>
  </si>
  <si>
    <t>c.1940-1991</t>
  </si>
  <si>
    <t>Eileen Richardson</t>
  </si>
  <si>
    <t>"Day Book, October 1964-April 1966 (for Certificate in Nurse Education course at Edinburgh University); Preliminary Training School lecture notes for Nursing &amp; Health, 1955"</t>
  </si>
  <si>
    <t>1955-1966</t>
  </si>
  <si>
    <t>http://archives.rcn.org.uk/CalmView/Record.aspx?src=CalmView.Catalog&amp;id=C921&amp;pos=116</t>
  </si>
  <si>
    <t>Jean McFarlane</t>
  </si>
  <si>
    <t>"Personal and professional papers of Baronness Jean McFarlane"</t>
  </si>
  <si>
    <t>Mary Evans</t>
  </si>
  <si>
    <t>"Lecture notes, personal papers and Health Visitors case of Mary Evans"</t>
  </si>
  <si>
    <t>c.1936-1960</t>
  </si>
  <si>
    <t>0.6m</t>
  </si>
  <si>
    <t>Dorothy Baker</t>
  </si>
  <si>
    <t>"Research notes, correspondence and personal papers of Nurse Dorothy Baker. ¶ ¶Also contains the badge and nursing certificates of Sarah Hough"</t>
  </si>
  <si>
    <t>c.1964-1975</t>
  </si>
  <si>
    <t>http://archives.rcn.org.uk/CalmView/Record.aspx?src=CalmView.Catalog&amp;id=C932&amp;pos=1</t>
  </si>
  <si>
    <t>Ellen Collett</t>
  </si>
  <si>
    <t>"Midwifery case book and photographs of Nurse Ellen Collett"</t>
  </si>
  <si>
    <t>c.1940-1955</t>
  </si>
  <si>
    <t>http://archives.rcn.org.uk/CalmView/Record.aspx?src=CalmView.Catalog&amp;id=C918&amp;pos=105</t>
  </si>
  <si>
    <t>Nelly Harvey</t>
  </si>
  <si>
    <t>"Three nursing certificates, General Nursing Council for England and Wales badge and British Red Cross Society medal in original box."</t>
  </si>
  <si>
    <t>1915-1924</t>
  </si>
  <si>
    <t>0.06m</t>
  </si>
  <si>
    <t>Ruth Eden</t>
  </si>
  <si>
    <t>"Papers, including correspondence, certificates, cuttings, issues of St. Leonard's Hospital Journal. Photographs of Sister Eden at work, at leisure and with her family."</t>
  </si>
  <si>
    <t>1935-c.1972</t>
  </si>
  <si>
    <t>http://archives.rcn.org.uk/CalmView/Record.aspx?src=CalmView.Catalog&amp;id=C920&amp;pos=114</t>
  </si>
  <si>
    <t>E Matthews</t>
  </si>
  <si>
    <t>"Letters of Matron E Matthews of Saint Mary Abbots Hospital, Kensington."</t>
  </si>
  <si>
    <t>Olive Sambourne</t>
  </si>
  <si>
    <t>"3 engraved metal badges; Photographs of prize giving and staff groups; 1 belt with silver sister's buckle"</t>
  </si>
  <si>
    <t>c.1943-1954</t>
  </si>
  <si>
    <t>http://archives.rcn.org.uk/CalmView/Record.aspx?src=CalmView.Catalog&amp;id=C919&amp;pos=107</t>
  </si>
  <si>
    <t>Tom McConnachie</t>
  </si>
  <si>
    <t>"Oral history interview with Tom McConnachie, nursing lecturer at the University of Dundee. Conducted by Neasa Roughan on 12 Jul 2018."</t>
  </si>
  <si>
    <t>1.01gb</t>
  </si>
  <si>
    <t>http://archives.rcn.org.uk/CalmView/Record.aspx?src=CalmView.Catalog&amp;id=T%2f487&amp;pos=450</t>
  </si>
  <si>
    <t>Kyle Clark</t>
  </si>
  <si>
    <t>"Personal papers of Kyle Clark ¶ ¶Fabric Arm band with Red Cross and stamped Army Medical Service, 3rd Scottish General Hospital, TFNS (Territorial Force Nursing Service) ¶Three medals: Victory Medal, British War Medal, Territorial Force War Medal. Small Territorial Force Nursing Service brooch. ¶Certificate: Local Government Board for Scotland, Special Register of Certificated Nurses in Sick Nursing, after examination in Medical and Surgical Nursing, Anatomy and Physiology, Hygiene and Dietetics, Midwifery. 22 Apr 1913 ¶Certificate: Glasgow Parish Council, Eastern District Hospital, Nurse_x0019_s Certificate of three years training in Medical Surgical, Maternity and Mental wards 5 May 1913 ¶Central Midwives Board, Midwifery Certificate 12 Nov 1913 ¶Five photographs; three of _x0018_Aunt Kyle_x0019_ in France in 1916 WW1, in uniform as Sister with the Territorial Force Nursing Service (TFNS); two of family groups with handwritten explanatory notes identifying family members ¶Letter, Glasgow Parish Council, Eastern District"</t>
  </si>
  <si>
    <t>1913-1924</t>
  </si>
  <si>
    <t>"Fabric Arm band with Red Cross and stamped Army Medical Service, 3rd Scottish General Hospital, TFNS (Territorial Force Nursing Service)"</t>
  </si>
  <si>
    <t>"Victory Medal, British War Medal, Territorial Force War Medal. Territorial Force Nursing Service badge."</t>
  </si>
  <si>
    <t>Royal College of Nursing Mental Health Forum</t>
  </si>
  <si>
    <t>"Round plastic and metal badge featuring the words 'Mental Health Forum' in white lettering on a light blue background. Silver coloured metal safety-pin style back."</t>
  </si>
  <si>
    <t>c.2014</t>
  </si>
  <si>
    <t>"Queens Nursing Institute Scotland First Annual Awards Dinner 1 Dec 2017 ¶QNI Scotland Newsletter 2017-2018 ¶A National Tribute to Queen Elizabeth the Queen Mother's 100th Birthday Jul 2000 ¶Queens Nursing Institute Scotland Annual Conference 2018 ¶The QNI/QNIS Voluntary Standards for General Practice Nursing Education and Practice 2015-2017 ¶Telling the Story: Impacts of the Delivering Dignity Programme in Scotland 2015"</t>
  </si>
  <si>
    <t>0.08m</t>
  </si>
  <si>
    <t>Y QNI</t>
  </si>
  <si>
    <t>Pauline Flook</t>
  </si>
  <si>
    <t>"Oral History Interview with Pauline Flook, nurse and RCN steward. Conducted by Dianne Yarwood."</t>
  </si>
  <si>
    <t>1.86gb</t>
  </si>
  <si>
    <t>Bob Gates</t>
  </si>
  <si>
    <t>"Personal papers, badge, publications, examination papers, syllabi and certificates of Bob Gates, a nurse specialising in learning disabilities"</t>
  </si>
  <si>
    <t>1962-2018</t>
  </si>
  <si>
    <t>Royal College of Nursing Human Resources Department</t>
  </si>
  <si>
    <t>"Managers Conference Programme and manager profile playing cards ephemera"</t>
  </si>
  <si>
    <t>Y RCN9</t>
  </si>
  <si>
    <t>c.2006-2014</t>
  </si>
  <si>
    <t>Trevor Clay</t>
  </si>
  <si>
    <t>"Digitised transcription of a speech by Trevor Clay"</t>
  </si>
  <si>
    <t>19.2mb</t>
  </si>
  <si>
    <t>Royal College of Nursing Board of Governors</t>
  </si>
  <si>
    <t>"Digital records of the RCN Board of Governors"</t>
  </si>
  <si>
    <t>c.2007-2008</t>
  </si>
  <si>
    <t>Y RCN7</t>
  </si>
  <si>
    <t>Royal College of Nursing Charity Commission</t>
  </si>
  <si>
    <t>"Digital records of the RCN Charity Commission ."</t>
  </si>
  <si>
    <t>c.2004-2007</t>
  </si>
  <si>
    <t>954mb</t>
  </si>
  <si>
    <t>Y RCN</t>
  </si>
  <si>
    <t>Royal College of Nursing Awards</t>
  </si>
  <si>
    <t>"Digital records regarding the RCN Awards ."</t>
  </si>
  <si>
    <t>1gb</t>
  </si>
  <si>
    <t>"Digital records of the RCN Eastern Region ."</t>
  </si>
  <si>
    <t>c.2002-2018</t>
  </si>
  <si>
    <t>Royal College of Nursing Audit Committee</t>
  </si>
  <si>
    <t>"Digital records regarding the RCN Audit Committee ."</t>
  </si>
  <si>
    <t>2005-2009</t>
  </si>
  <si>
    <t>59.9mb</t>
  </si>
  <si>
    <t>Royal College of Nursing Governance</t>
  </si>
  <si>
    <t>"Digital records regarding RCN governance ."</t>
  </si>
  <si>
    <t>c.2007-2018</t>
  </si>
  <si>
    <t>503mb</t>
  </si>
  <si>
    <t>Royal College of Nursing Royal Garden Party</t>
  </si>
  <si>
    <t>"digital photographs of the Royal College of Nursing Royal Garden Party ."</t>
  </si>
  <si>
    <t>252mb</t>
  </si>
  <si>
    <t>Y RCNE</t>
  </si>
  <si>
    <t>Royal College of Nursing Council Committees</t>
  </si>
  <si>
    <t>"Digital records of the RCN Council Committees ."</t>
  </si>
  <si>
    <t>c.1999-2018</t>
  </si>
  <si>
    <t>462mb</t>
  </si>
  <si>
    <t>Y RCN2</t>
  </si>
  <si>
    <t>Royal College of Nursing Committees</t>
  </si>
  <si>
    <t>"Digital records of RCN Committees ."</t>
  </si>
  <si>
    <t>c.2001-2018</t>
  </si>
  <si>
    <t>788mb</t>
  </si>
  <si>
    <t>Y RCN3</t>
  </si>
  <si>
    <t>Royal College of Nursing Headquarters Replan</t>
  </si>
  <si>
    <t>"Digital records relating to the RCN HQ replan ."</t>
  </si>
  <si>
    <t>c.1999-2014</t>
  </si>
  <si>
    <t>22.2mb</t>
  </si>
  <si>
    <t>Y RCN18</t>
  </si>
  <si>
    <t>Royal College of Nursing General Secretary's Office</t>
  </si>
  <si>
    <t>"Digital records from the RCN General Secretary's Office ."</t>
  </si>
  <si>
    <t>c.1996-2018</t>
  </si>
  <si>
    <t>14.3mb</t>
  </si>
  <si>
    <t>Y RCN5</t>
  </si>
  <si>
    <t>"Digital records from the RCN Wales Board ."</t>
  </si>
  <si>
    <t>18.6mb</t>
  </si>
  <si>
    <t>Royal College of Nursing Institute</t>
  </si>
  <si>
    <t>c.2004-2014</t>
  </si>
  <si>
    <t>96.8mb</t>
  </si>
  <si>
    <t>Royal College of Nursing Study of Nursing Care Series</t>
  </si>
  <si>
    <t>"digital copies of RCN publications ."</t>
  </si>
  <si>
    <t>1974-1975</t>
  </si>
  <si>
    <t>47mb</t>
  </si>
  <si>
    <t>Royal College of Nursing Social Events, Visitors and Royalty</t>
  </si>
  <si>
    <t>"Digital records relating to RCN social events, visitors and royalty ."</t>
  </si>
  <si>
    <t>c.2017</t>
  </si>
  <si>
    <t>175mb</t>
  </si>
  <si>
    <t>Y RCN21</t>
  </si>
  <si>
    <t>Royal College of Nursing Legal Services Directorate</t>
  </si>
  <si>
    <t>"Digital records of the RCN Legal Services Directorate ."</t>
  </si>
  <si>
    <t>c.2006-2018</t>
  </si>
  <si>
    <t>0.211mb</t>
  </si>
  <si>
    <t>Y RCN35</t>
  </si>
  <si>
    <t>Royal College of Nursing Northern Ireland Board</t>
  </si>
  <si>
    <t>"Digital records of the RCN Northern Ireland Region ."</t>
  </si>
  <si>
    <t>8.73mb</t>
  </si>
  <si>
    <t>Y RCNN</t>
  </si>
  <si>
    <t>Royal College of Nursing Membership Records</t>
  </si>
  <si>
    <t>"Digital RCN membership records"</t>
  </si>
  <si>
    <t>c.2003-2014</t>
  </si>
  <si>
    <t>48.3mb</t>
  </si>
  <si>
    <t>Y RCN19</t>
  </si>
  <si>
    <t>Royal College of Nursing Foundation</t>
  </si>
  <si>
    <t>"Digital records relating to the RCN Foundation ."</t>
  </si>
  <si>
    <t>5.48mb</t>
  </si>
  <si>
    <t>Y RCNF</t>
  </si>
  <si>
    <t>Royal College of Nursing Corporate Services Directorate</t>
  </si>
  <si>
    <t>"Digital records from the Nursing Corporate Services Directorate ."</t>
  </si>
  <si>
    <t>0.99mb</t>
  </si>
  <si>
    <t>Y RCN34</t>
  </si>
  <si>
    <t>Royal College of Nursing Research and Development</t>
  </si>
  <si>
    <t>"Digital records relating to RCN research and development ."</t>
  </si>
  <si>
    <t>c.1995-2014</t>
  </si>
  <si>
    <t>659mb</t>
  </si>
  <si>
    <t>Y RCN20</t>
  </si>
  <si>
    <t>"Digital records from the RCN Human Resources Department ."</t>
  </si>
  <si>
    <t>c.2007-2014</t>
  </si>
  <si>
    <t>242mb</t>
  </si>
  <si>
    <t>Royal College of Nursing Digital Communications</t>
  </si>
  <si>
    <t>"Digital records regarding RCN digital communications"</t>
  </si>
  <si>
    <t>0.366mb</t>
  </si>
  <si>
    <t>YRCN36</t>
  </si>
  <si>
    <t>Royal College of Nursing Government and Parliamentary Relations</t>
  </si>
  <si>
    <t>"Digital records regarding RCN Government and Parliamentary Relations ."</t>
  </si>
  <si>
    <t>c.2010-2016</t>
  </si>
  <si>
    <t>3.08mb</t>
  </si>
  <si>
    <t>Y RCN36/4</t>
  </si>
  <si>
    <t>Royal College of Nursing Campaigns</t>
  </si>
  <si>
    <t>"Digital records of RCN Campaigns"</t>
  </si>
  <si>
    <t>38.4mb</t>
  </si>
  <si>
    <t>Y RCN36/5</t>
  </si>
  <si>
    <t>Royal College of Nursing Internal Communications</t>
  </si>
  <si>
    <t>"Digital records of RCN Internal Communications ."</t>
  </si>
  <si>
    <t>9.15mb</t>
  </si>
  <si>
    <t>Y RCN36/3</t>
  </si>
  <si>
    <t>Royal College of Nursing Media Office</t>
  </si>
  <si>
    <t>"Digital records from the RCN Media Office ."</t>
  </si>
  <si>
    <t>c.2000-2014</t>
  </si>
  <si>
    <t>39.8mb</t>
  </si>
  <si>
    <t>Y RCN36/1</t>
  </si>
  <si>
    <t>"Digital records of the RCN AGM ."</t>
  </si>
  <si>
    <t>c.2004-2018</t>
  </si>
  <si>
    <t>279mb</t>
  </si>
  <si>
    <t>Royal College of Nursing Nursing Department</t>
  </si>
  <si>
    <t>"Digital records of RCN Nursing Department ."</t>
  </si>
  <si>
    <t>4.81gb</t>
  </si>
  <si>
    <t>Y RCN15</t>
  </si>
  <si>
    <t>"Digital files related to the Mary Seacole awards and RCN Fellowships ."</t>
  </si>
  <si>
    <t>8.48gb</t>
  </si>
  <si>
    <t>Royal College of Nursing Annual Reports</t>
  </si>
  <si>
    <t>"Digital files related to the production of the RCN's Annual Reports"</t>
  </si>
  <si>
    <t>167mb</t>
  </si>
  <si>
    <t>Y RCN2/3</t>
  </si>
  <si>
    <t>Royal College of Nursing Advanced Nurse Practitioner Forum</t>
  </si>
  <si>
    <t>"Film in .WAV format of the Advanced Nurse Practitioner Forum Annual Dinner"</t>
  </si>
  <si>
    <t>343mb</t>
  </si>
  <si>
    <t>"Digital files mainly comprising correspondence, speeches and photographs from the office of the General Secretary ."</t>
  </si>
  <si>
    <t>1.29gb</t>
  </si>
  <si>
    <t>"Digital records related to the RCN's 'Save Our Story' project ."</t>
  </si>
  <si>
    <t>101mb</t>
  </si>
  <si>
    <t>"Digital records related to the RCN's annual staff awards. This collection consists of records related to the 2008, 2009, 2013, 2015 and 2017 awards ."</t>
  </si>
  <si>
    <t>9.88gb</t>
  </si>
  <si>
    <t>"Digital files consisting of photographs from the 2016 wreath-laying ceremony for Sir Arthur Stanley, co-founder of the Royal College of Nursing ."</t>
  </si>
  <si>
    <t>500mb</t>
  </si>
  <si>
    <t>Royal College of Nursing Agenda Committee</t>
  </si>
  <si>
    <t>"Digital records of the Royal College of Nursing Agenda Committee ."</t>
  </si>
  <si>
    <t>2001-2015</t>
  </si>
  <si>
    <t>710mb</t>
  </si>
  <si>
    <t>"Digital records related to the RCN's Library and Archive Service, including records related to exhibitions work, copies of news from the archives, photographs of former staff members ."</t>
  </si>
  <si>
    <t>1.51gb</t>
  </si>
  <si>
    <t>Royal College of Nursing Working Parties, Reports and Special Committees</t>
  </si>
  <si>
    <t>"Digital records related to the Francis Report, Transformation Group, Willis Commission and the Judge Commission on Nurse Education ."</t>
  </si>
  <si>
    <t>2012-2013</t>
  </si>
  <si>
    <t>10mb</t>
  </si>
  <si>
    <t>Y RCN4</t>
  </si>
  <si>
    <t>Royal College of Nursing Communications Directorate</t>
  </si>
  <si>
    <t>"Digital files and copies of various films produced by the Royal College of Nursing for campaigns including Centenary celebrations, This Is Nursing, Health Care Support Workers, and Our World ."</t>
  </si>
  <si>
    <t>2.13gb</t>
  </si>
  <si>
    <t>Y RCN36</t>
  </si>
  <si>
    <t>"Digital transcripts and copies of presentations from talks at the RCN Winifred Raphael Memorial Lectures¶ ¶Digital files transferred by Denise Alexis, Project Support and Membership Coordinator."</t>
  </si>
  <si>
    <t>2001-2007</t>
  </si>
  <si>
    <t>130mb</t>
  </si>
  <si>
    <t>Y RCN30/47</t>
  </si>
  <si>
    <t>Royal College of Nursing Network for Psychiatric Nursing Research Conference</t>
  </si>
  <si>
    <t>"Digital records from the RCN NPNR conference "</t>
  </si>
  <si>
    <t>0.479mb</t>
  </si>
  <si>
    <t>J.K. Manwaring</t>
  </si>
  <si>
    <t>"3 nursing badges: Tunbridge Wells School of Nursing, County of Kent Registered District Nurse, GNC badge dated 13.12.56. SRN 244048"</t>
  </si>
  <si>
    <t>c.1956</t>
  </si>
  <si>
    <t>Stella Isabel Piggott</t>
  </si>
  <si>
    <t>"9 handwritten books of lecture notes, belt buckle, 2 certificates, 3 laminated photographs, biographical notes"</t>
  </si>
  <si>
    <t>c.1938-1945</t>
  </si>
  <si>
    <t>0.24m</t>
  </si>
  <si>
    <t>http://archives.rcn.org.uk/CalmView/Record.aspx?src=CalmView.Catalog&amp;id=C930&amp;pos=140</t>
  </si>
  <si>
    <t>J. Cummins</t>
  </si>
  <si>
    <t>"General Nursing Council for England and Wales badge, 1969. 26mm in diameter. ¶The back of the badge is inscribed: ¶J. Cummins ¶S.R.N ¶406707 ¶1.4.69 ¶"</t>
  </si>
  <si>
    <t>Ruby Cowell</t>
  </si>
  <si>
    <t>"Oral History interview with nurse Ruby May Cowell, conducted by Claire Laurent"</t>
  </si>
  <si>
    <t>1.35gb</t>
  </si>
  <si>
    <t>http://archives.rcn.org.uk/CalmView/Record.aspx?src=CalmView.Catalog&amp;id=T%2f489&amp;pos=451</t>
  </si>
  <si>
    <t>Royal College of Nursing Work Injured Nurses Group</t>
  </si>
  <si>
    <t>"Four colour photographs of members of the Work Injured Nurses Group, and list of members"</t>
  </si>
  <si>
    <t>c.1995</t>
  </si>
  <si>
    <t>0.004m</t>
  </si>
  <si>
    <t>Royal College of Nursing Executive Nurse Network</t>
  </si>
  <si>
    <t>"Membership and communication consent forms. ¶ ¶Review and destroy after 5 years."</t>
  </si>
  <si>
    <t>Y RCN15/NER</t>
  </si>
  <si>
    <t>"Rectangular plastic membership card belonging to Bessie Parker"</t>
  </si>
  <si>
    <t>Investors in People</t>
  </si>
  <si>
    <t>"Two Investors in People Gold Status Certificates of Accreditation for the years 2012 and 2015"</t>
  </si>
  <si>
    <t>Y RCN9/10</t>
  </si>
  <si>
    <t>Anas Sarwar</t>
  </si>
  <si>
    <t>"One letter 'to the amazing nurses of the future', from Anas Sarwar, Member of the Scottish Parliament, dated 31st January 2017."</t>
  </si>
  <si>
    <t>Y RCN36/2/3/3</t>
  </si>
  <si>
    <t>Royal College of Nursing, Nursing Department</t>
  </si>
  <si>
    <t>"Records of Royal College of Nursing Research and Development Coordinating Centre and Research Society. Includes Annual Nursing Research Conferences, Coordinating Centre Launch, Research Headlines, Research Society Awards, Research Society Regional Groups, Research Strategy. Digital records "</t>
  </si>
  <si>
    <t>1.78gb</t>
  </si>
  <si>
    <t>Royal College of Nursing Council</t>
  </si>
  <si>
    <t>"Minutes of meetings of Royal College of Nursing Council, including open and closed sessions for Apr, May, Jul, Sep, Dec 2017. ¶ ¶Digital files collected from the Governance Support Unit of the Royal College of Nursing."</t>
  </si>
  <si>
    <t>73.1mb</t>
  </si>
  <si>
    <t>Y RCN2/1</t>
  </si>
  <si>
    <t>"RCN Scotland Board tabled papers and minutes for meetings held on the 5 Oct 2018, including open and closed sessions"</t>
  </si>
  <si>
    <t>"Bound visitors book produced for the RCN100 centenary celebrations in 2016"</t>
  </si>
  <si>
    <t>Royal College of Nursing East Midlands Region</t>
  </si>
  <si>
    <t>"Royal College of Nursing East Midlands Region Board Minutes, LGBT network group records (DP issues), Agenda for Change, Work Injured Nurses Group and Independent Sector Sub-Group records"</t>
  </si>
  <si>
    <t>2008-2015</t>
  </si>
  <si>
    <t>Y RCNE/2</t>
  </si>
  <si>
    <t>"Digital files from East Midlands (Nottingham) region"</t>
  </si>
  <si>
    <t>Royal College of Nursing Yorkshire and Humber Region</t>
  </si>
  <si>
    <t>"Digital Board Meetings files of the RCN Yorkshire and Humber (Leeds) region"</t>
  </si>
  <si>
    <t>1.03gb</t>
  </si>
  <si>
    <t>Y RCNE/9</t>
  </si>
  <si>
    <t>Eileen Lambert</t>
  </si>
  <si>
    <t>"Papers of District Nurse Midwife Eileen Lambert including: ¶ ¶Central Midwives Board certificate ¶Agreement forms from Leicestershire County Nursing Association, Wiltshire Nursing Association and Purton and District Nursing Association for training and employment contracts"</t>
  </si>
  <si>
    <t>1934-1945</t>
  </si>
  <si>
    <t>0.07m</t>
  </si>
  <si>
    <t>http://archives.rcn.org.uk/CalmView/Record.aspx?src=CalmView.Catalog&amp;id=C922&amp;pos=1</t>
  </si>
  <si>
    <t>Elizabeth Gower</t>
  </si>
  <si>
    <t>"Papers of District Nurse Midwife Elizabeth Gower including: ¶ ¶Central Midwife Board Certificate ¶Agreement for Nurse's Training and Service from West Sussex County Nursing Association ¶Agreement forms from Wiltshire Nursing Association and Purton and District Nursing Association for training and employment contracts"</t>
  </si>
  <si>
    <t>Elizabeth McLoughlin</t>
  </si>
  <si>
    <t>"Papers of District Nurse Midwife Elizabeth McLoughlin including: ¶ ¶Six registers of midwifery cases ¶Central Midwives Board certificate ¶General Nursing Council certificate ¶Midwives Refresher Course certificate"</t>
  </si>
  <si>
    <t>1937-1969</t>
  </si>
  <si>
    <t>http://archives.rcn.org.uk/CalmView/Record.aspx?src=CalmView.Catalog&amp;id=C924&amp;pos=1</t>
  </si>
  <si>
    <t>Jean Nulty</t>
  </si>
  <si>
    <t>"Papers of District Nurse-Midwife Jean Nulty including: ¶ ¶Letters of appointment to Thame, Banbury and Witney ¶Assorted home nursing case records ¶Newspaper cutting ¶Correspondence with patient regarding glass breast shells ¶ ¶Also includes two letters belong to Rita Gascoigne"</t>
  </si>
  <si>
    <t>1938-1963</t>
  </si>
  <si>
    <t>http://archives.rcn.org.uk/CalmView/Record.aspx?src=CalmView.Catalog&amp;id=C925&amp;pos=1</t>
  </si>
  <si>
    <t>Jean James</t>
  </si>
  <si>
    <t>"Papers of District Nurse Jean James including: ¶ ¶Covering letter ¶Photographs of Centenary celebrations held in Cardiff (1990) of S. Glamorgan H. A. Community Health Unit ¶Service of Thanksgiving order of service ¶One page history of Rhyd-y-car cottages display - display was originally a temporary exhibition held in the cottages originally at Merthyr Tydfil for iron ore workers. The cottages were then dismantled and rebuilt at St Fagins Museum."</t>
  </si>
  <si>
    <t>c.1940-1990</t>
  </si>
  <si>
    <t>http://archives.rcn.org.uk/CalmView/Record.aspx?src=CalmView.Catalog&amp;id=C927&amp;pos=1</t>
  </si>
  <si>
    <t>"Digital regional records from the RCN Yorkshire and Humber (Leeds) region. Includes AGM, Branches and Operational Plan records."</t>
  </si>
  <si>
    <t>322mb</t>
  </si>
  <si>
    <t>Royal College of Nursing South Eastern Region</t>
  </si>
  <si>
    <t>"Digital records from the RCN South Eastern (South East) reion. Includes Comms Board papers, AGM and Branch records from Newbury and Croydon offices as well as Workforce Modernisation papers."</t>
  </si>
  <si>
    <t>2.71gb</t>
  </si>
  <si>
    <t>Y RCNE/6</t>
  </si>
  <si>
    <t>"This collection consists of the papers of June Clark. ¶ ¶Contains: ¶ ¶Assorted historical publications regarding nursing, including newspapers and magazines ¶Records relating to nursing campaigns ¶Reports from meetings ¶Copies of academic papers from nursing conferences"</t>
  </si>
  <si>
    <t>c.1950-2000</t>
  </si>
  <si>
    <t>Julia Coxall (nee Welch)</t>
  </si>
  <si>
    <t>"Personal papers of Julia Coxall, includes: ¶ ¶A copy of a nursing certificate from Weymoth District Hopital, 1945 ¶Copy of a National Registration Identity Card, 1941 ¶A employment reference and attatched letter from E.J. Gordon Wallace, Medical Officer of Health, Wemouth. 1946 ¶A workbook containing notes from nursing training, 1943 ¶A newpaper clipping relating to one the hospital's Coxall worked at (Yeovil Hospital,) 1983"</t>
  </si>
  <si>
    <t>1941-1983</t>
  </si>
  <si>
    <t>http://archives.rcn.org.uk/CalmView/Record.aspx?src=CalmView.Catalog&amp;id=C928&amp;pos=134</t>
  </si>
  <si>
    <t>Belt Buckle of Julia Coxall (nee Welch)</t>
  </si>
  <si>
    <t>"Silver metal belt buckle in the shape of two angels."</t>
  </si>
  <si>
    <t>Wasim Ahmad-Khan</t>
  </si>
  <si>
    <t>"Oral history interview with nurse Wasim Ahmad-Khan, conducted by Dianne Yarwood"</t>
  </si>
  <si>
    <t>1.63gb</t>
  </si>
  <si>
    <t>http://archives.rcn.org.uk/CalmView/Record.aspx?src=CalmView.Catalog&amp;id=T%2f490&amp;pos=452</t>
  </si>
  <si>
    <t>"Live video recording of EGM. ¶ ¶Digital file - MPEG-4 Movie transferred to archive by Matthew Radcliffe, IT Audiovisual Engineer."</t>
  </si>
  <si>
    <t>4.41gb</t>
  </si>
  <si>
    <t>"Personal Papers of Rose (Rosemary) Gallagher. This file contains: ¶ ¶One level arch file containing email correspondence, minutes from meetings and reports from 2004-2005 ¶Two reports relating to immunology from 1998-1999 ¶Two files containing teaching resources relating to infectious disease and immunology"</t>
  </si>
  <si>
    <t>1998-2004</t>
  </si>
  <si>
    <t>Edward Charles Attenborough</t>
  </si>
  <si>
    <t>"Personal papers of Edward Charles Attenborough, file includes: ¶ ¶One copy of the nursing certificate of Edward Charles Attenborough - May 1936 ¶One copy of a letter from Michael Attenborough, son of Edward Charles Attenborough (also a nurse and a member of the RCN.) This letter contains background information about E.C. Attenborough's nursing career as well as that of his son."</t>
  </si>
  <si>
    <t>"Records of Royal College of Nursing Nursing Department. Includes: ¶Investigation of the role of the RCN in R&amp;D ¶Celebrating the nursing contribution in stroke care ¶Nurse Executives Directors workshop ¶Promoting Excellence ¶Salamanca 1999 ¶'Think Knowledge, Think RCN Report' ¶Web Evaluation Report 2005 ¶ ¶Digital records transferred to the archive by Dave O'Carroll."</t>
  </si>
  <si>
    <t>7.28mb</t>
  </si>
  <si>
    <t>RCN20</t>
  </si>
  <si>
    <t>"Royal College of Nursing Research Society papers. Includes Research and Development Co-ordinating Centre website sitemap as it looked in Oct 2006."</t>
  </si>
  <si>
    <t>2000-2001</t>
  </si>
  <si>
    <t>0.701mb</t>
  </si>
  <si>
    <t>RCN15/13</t>
  </si>
  <si>
    <t>"Royal College of Nursing Information Strategy 2000-2002. Includes papers specifically relating to objectives 5 and 6 (there were 9 in total) and presentation slides given by Jackie (?) to the RIQ Committee in 2000. Dave O'Carroll led on developing objective 5, Ann McMahon led on objective 6. ¶ ¶Digital records transferred to the archive by Dave O'Carroll."</t>
  </si>
  <si>
    <t>2000-2002</t>
  </si>
  <si>
    <t>0.566mb</t>
  </si>
  <si>
    <t>"Royal College of Nursing Research Society consultation responses. Includes RCN Wales and RCN Scotland consultation responses. ¶ ¶Digital records transferred to the archive by Dave O'Carroll."</t>
  </si>
  <si>
    <t>1997-2008</t>
  </si>
  <si>
    <t>1.75mb</t>
  </si>
  <si>
    <t>"Royal College of Nursing Research Society papers. Includes career pathway for research nurses documents. ¶ ¶Digital records transferred to the archive by Dave O'Carroll."</t>
  </si>
  <si>
    <t>0.296mb</t>
  </si>
  <si>
    <t>"Large poster regarding palliative care in Prisons"</t>
  </si>
  <si>
    <t>Y RCN/POS</t>
  </si>
  <si>
    <t>"A4 Poster promoting the Royal College of Nursing"</t>
  </si>
  <si>
    <t>"Promotional materials for the RCN Foundation, 2010-2011 ¶Minutes from RCN Foundation Meetings, 2010-2011 ¶Reports from the RCN Foundation, 2010-2011"</t>
  </si>
  <si>
    <t>Y RCN/F</t>
  </si>
  <si>
    <t>Gary Jones</t>
  </si>
  <si>
    <t>"Oral history interview with nurse Gary Jones, a Fellow of the Royal College of Nursing. Conducted by Dianne Yarwood."</t>
  </si>
  <si>
    <t>1.61gb</t>
  </si>
  <si>
    <t>http://archives.rcn.org.uk/CalmView/Record.aspx?src=CalmView.Catalog&amp;id=T%2f491&amp;pos=453</t>
  </si>
  <si>
    <t>"RCN Wales Board Papers for Board Meeting held on 6 Sep 2018 and Extraordinary Board Meeting held on 1 Aug 2018"</t>
  </si>
  <si>
    <t>Aug-Sep 2018</t>
  </si>
  <si>
    <t>"RCN Nursing History Collection Visitors Book"</t>
  </si>
  <si>
    <t>Irene Sumner</t>
  </si>
  <si>
    <t>"Three original paintings by nurse Irene Sumner. ¶ ¶1. Painting depicting a nurse with a tetraplegic patient in a ward on board ¶2. Painting depicting a group of nurses and matron in an air-raid shelter on board ¶3. Watercolour painting of a ward scene at Christmas on paper"</t>
  </si>
  <si>
    <t>c.1984-1997</t>
  </si>
  <si>
    <t>http://archives.rcn.org.uk/CalmView/Record.aspx?src=CalmView.Catalog&amp;id=C917&amp;pos=101</t>
  </si>
  <si>
    <t>Mabel Eldridge</t>
  </si>
  <si>
    <t>"Papers and photos of Mabel Eldridge. Includes correspondence, nursing certificates and other materials relating to her nursing career."</t>
  </si>
  <si>
    <t>c.1900s</t>
  </si>
  <si>
    <t>Phyllis Cain</t>
  </si>
  <si>
    <t>"Autograph book, full of entries. WW1 Scrapbook Theatre Sister, Phyllis E Cain, Standish House. Significant number of photographs, cartoons, sketches and poems. ¶ ¶Accompanied by 'A Photographic History of Standish House and its Occupants' 2004 ¶ ¶LOCATION: Held with Library Services, Rare books cupboard, Mezz office 20 Cavendish Square"</t>
  </si>
  <si>
    <t>c.1917-1919</t>
  </si>
  <si>
    <t>Nora House</t>
  </si>
  <si>
    <t>"Personal Papers of Nora House ¶ ¶This accession is currently being held at RCN HQ and will be transferred in due course. As a result, the extent of the collection has been estimated."</t>
  </si>
  <si>
    <t>c.1930-1966</t>
  </si>
  <si>
    <t>Royal College of Nursing Lothian Branch</t>
  </si>
  <si>
    <t>"One rainbow coloured lanyard with "RCN Lothian Proud" written along the ribbon. ¶ ¶Currently stored with Ephemera on Bay 20, Shelf 3"</t>
  </si>
  <si>
    <t>c.2010s</t>
  </si>
  <si>
    <t>Helen Cherry</t>
  </si>
  <si>
    <t>"One telephone amplifier in a leather case belonging to nurse Helen Cherry"</t>
  </si>
  <si>
    <t>c.1990s</t>
  </si>
  <si>
    <t>Claire Shields</t>
  </si>
  <si>
    <t>"Personal papers donated to the RCN archive by Claire Shields ¶ ¶This accession is currently being held at RCN HQ and will be transferred in due course. As a result, the extent of the papers has been estimated."</t>
  </si>
  <si>
    <t>1911-1949</t>
  </si>
  <si>
    <t>"A set of questionnaires completed by nurses as part of a Black History Month event. The questionnaires include details about the nurse's backgrounds and careers, as well as their experiences as black nurses working in the United Kingdom. ¶ ¶This item is currently being stored with the rest of the RCNE accessions, store A, Bay 8, Shelf 4, but will be catalogued as part of RCNE North West papers when the hierarchy is established. ¶"</t>
  </si>
  <si>
    <t>Audrey Brown (nee Pope)</t>
  </si>
  <si>
    <t>"Personal papers and photographs of Audrey Brown (nee Pope) who was a Queen's Institute Nurse, midwife and health visitor. The file contains: ¶ ¶Photos of Audrey Brown including a newspaper clipping (title of newspaper has been cut off) featuring her picture, 1947- ¶Correspondence relating to her career, 1948-1964 ¶Nursing, health care visitor, and midwifery certificates, 1948-1976 ¶Nursing publications, 1948 ¶Three midwife case books, 1949-1958 ¶General Nursing Council for England and Wales membership card, 1948 ¶Copies of school reports, 1936-1943 ¶Copy of birth certificate, 22 Jun 1927 ¶"</t>
  </si>
  <si>
    <t>1927-1976</t>
  </si>
  <si>
    <t>http://archives.rcn.org.uk/CalmView/Record.aspx?src=CalmView.Catalog&amp;id=C929&amp;pos=136</t>
  </si>
  <si>
    <t>"Three sets of minutes from the Royal College of Nursing Welsh Board extraordinary meetings. File contains: ¶ ¶Minutes - April 2018 ¶Minutes - August 2018 ¶Minutes - September 2018 ¶"</t>
  </si>
  <si>
    <t>Apr - Sep 2018</t>
  </si>
  <si>
    <t>Interview with Danny Kelly</t>
  </si>
  <si>
    <t>"Oral history interview with nurse Danny Kelly FRCN, conducted by Dianne Yarwood."</t>
  </si>
  <si>
    <t>Margarete Weiss</t>
  </si>
  <si>
    <t>"Oral history interview with nurse Margarete Weiss, conducted by Jane Brooks"</t>
  </si>
  <si>
    <t>"A set of questionnaires completed by nurses as part of a Black History Month event. The questionnaires include details about the nurse's backgrounds and careers, as well as their experiences as black nurses working in the United Kingdom. ¶ ¶This item is currently being stored with the rest of the RCNE accessions, store A, Bay 8, Shelf 4, but will be catalogued as part of RCNE Yorkshire and Humber papers when the hierarchy is established. ¶"</t>
  </si>
  <si>
    <t>Frances Baker</t>
  </si>
  <si>
    <t>"Records of Frances Baker relating to her occupational health practice and nursing career. ¶ ¶Depositor is the daughter of Frances Baker but futher depositor details, including her first name are still being located. This accession record will be updated when further details are found."</t>
  </si>
  <si>
    <t>c.1970-2018</t>
  </si>
  <si>
    <t>1.2m</t>
  </si>
  <si>
    <t>"Minutes and reports from the Royal College of Nursing Scotland Board. Includes: ¶ ¶Agenda from a board meeting, 6 Dec 2017 ¶ ¶Minutes from a confidential session of the board, 6 Dec 2018 ¶ ¶Minutes from an open session of the board, 6 Dec 2018 ¶ ¶Royal College of Nursing Scotland Board performance report, Jul 2018 - Sep 2018 ¶ ¶These records are currently being stored with the rest of the RCNS papers in store A."</t>
  </si>
  <si>
    <t>Dec 2017 - Dec 2018</t>
  </si>
  <si>
    <t>Tony Brereton</t>
  </si>
  <si>
    <t>"Badges and buckles of Tony Brereton"</t>
  </si>
  <si>
    <t>c.1970-1990</t>
  </si>
  <si>
    <t>"Tabled papers for a meeting of the Royal College of Nursing Scotland Board, including open and closed sessions ¶ ¶These records are currently being stored with the rest of the RCNS papers in store A."</t>
  </si>
  <si>
    <t>Florence Nightingale</t>
  </si>
  <si>
    <t>"Unpublished letter from Florence Nightingale concerning soldiers homes that she wished to see established in garrison towns. Unidentified recipient, possibly Lt-Col Lawrence Shadwell."</t>
  </si>
  <si>
    <t>Y FN/1</t>
  </si>
  <si>
    <t>Robbie Robson</t>
  </si>
  <si>
    <t>"Several badges of Robbie Robson. Currently being held at HQ (approximate extent)."</t>
  </si>
  <si>
    <t>c.1980-2010</t>
  </si>
  <si>
    <t>Jane Denton</t>
  </si>
  <si>
    <t>"Oral history interview with nurse Jane Denton, conducted by Dianne Yarwood."</t>
  </si>
  <si>
    <t>"Oral history interview with RCN Fellow Vanessa Martin, conducted by Neasa Roughan"</t>
  </si>
  <si>
    <t>1.12gb</t>
  </si>
  <si>
    <t>"Proceedings and administrative papers of the 2018 AGM and EGM"</t>
  </si>
  <si>
    <t>41.9mb</t>
  </si>
  <si>
    <t>"Annual Report 2017/18. Digital file downloaded from RCN website."</t>
  </si>
  <si>
    <t>4.66mb</t>
  </si>
  <si>
    <t>Royal College of Nursing Business Committee and Finance &amp; Investment Committee (Finance Committee)</t>
  </si>
  <si>
    <t>"Minutes of the Royal College of Nursing Business Committee (2017) and Finance &amp; Investment Committee (2017 and 2018)."</t>
  </si>
  <si>
    <t>172mb</t>
  </si>
  <si>
    <t>Royal College of Nursing, Nursing Directorate</t>
  </si>
  <si>
    <t>"RCN Internal brief on winter pressures and cover letter to the RCN regional Directors"</t>
  </si>
  <si>
    <t>0.670mb</t>
  </si>
  <si>
    <t>Y RCN33</t>
  </si>
  <si>
    <t>Royal College of Physicians of London</t>
  </si>
  <si>
    <t>Leonard Payne (1911-2000), RCP librarian</t>
  </si>
  <si>
    <t>"2 cuttings volumes relating to Payne's time at the RCP and his career development generally, as well as annotated publications"</t>
  </si>
  <si>
    <t>1893-1986</t>
  </si>
  <si>
    <t>MS-PAYNL</t>
  </si>
  <si>
    <t>2 boxes plus 8 items</t>
  </si>
  <si>
    <t>http://rcp-asp.adlibhosting.com/Details/archive/110020917</t>
  </si>
  <si>
    <t>John Brocklehurst (1924-2013), geriatrician</t>
  </si>
  <si>
    <t>"Photographic lecture slides containing information and illustrations relating to age-related conditions "</t>
  </si>
  <si>
    <t>c.1970-2013</t>
  </si>
  <si>
    <t>MS-BROCJ</t>
  </si>
  <si>
    <t>http://rcp-asp.adlibhosting.com/Details/archive/110020990</t>
  </si>
  <si>
    <t>Royal Holloway, University of London Archives</t>
  </si>
  <si>
    <t>Royal Holloway and Bedford New College</t>
  </si>
  <si>
    <t>"Postgraduate student files of History students."</t>
  </si>
  <si>
    <t>1982-2016</t>
  </si>
  <si>
    <t>Acc 2018/01</t>
  </si>
  <si>
    <t>0.22lm</t>
  </si>
  <si>
    <t>higher education</t>
  </si>
  <si>
    <t>Professor Hilda Johnstone</t>
  </si>
  <si>
    <t>"Notebooks of Professor Hilda Johnstone"</t>
  </si>
  <si>
    <t>1882-1961</t>
  </si>
  <si>
    <t>Acc 2018/02</t>
  </si>
  <si>
    <t>0.44lm</t>
  </si>
  <si>
    <t>Bedford College</t>
  </si>
  <si>
    <t>"Programme for Bedford College's Dramatic Society's production of The Romantic Young Lad"</t>
  </si>
  <si>
    <t>Acc 2018/03</t>
  </si>
  <si>
    <t>0.01lm</t>
  </si>
  <si>
    <t>higher education, amateur dramatics</t>
  </si>
  <si>
    <t>"Theses Digitisation Project digital files and Theses Record Book for Bedford College"</t>
  </si>
  <si>
    <t>1920-2013</t>
  </si>
  <si>
    <t>Acc 2018/04</t>
  </si>
  <si>
    <t>0.05lm and 2000Gb</t>
  </si>
  <si>
    <t>higher education, postgraduate research</t>
  </si>
  <si>
    <t>The Queen's Award for Voluntary Service</t>
  </si>
  <si>
    <t>"Certificate for the Queen's Golden Jubilee Award for Voluntary Service by Groups in the Community"</t>
  </si>
  <si>
    <t>Acc 2018/05</t>
  </si>
  <si>
    <t>higher education, volunteering</t>
  </si>
  <si>
    <t>University of London Liberals</t>
  </si>
  <si>
    <t>"Rebel magazine number 2"</t>
  </si>
  <si>
    <t>Acc 2018/06</t>
  </si>
  <si>
    <t>higher education, journalism</t>
  </si>
  <si>
    <t>"Royal Holloway and Bedford New College Publications"</t>
  </si>
  <si>
    <t>Acc 2018/07</t>
  </si>
  <si>
    <t>0.11lm</t>
  </si>
  <si>
    <t>Oily Cart Theatre</t>
  </si>
  <si>
    <t>"Photographs, scripts, show resources, leaflets, assorted cards, marketing and press, press reviews, design folders, posters, newsletters and administration relating to Oily Cart."</t>
  </si>
  <si>
    <t>1981-2018</t>
  </si>
  <si>
    <t>Acc 2018/09</t>
  </si>
  <si>
    <t>1.66lm and 0.036mb</t>
  </si>
  <si>
    <t>theatre, children's theatre, theatre for disabled people</t>
  </si>
  <si>
    <t>The Reid Trust</t>
  </si>
  <si>
    <t>"Minutes, financial records, and selected correspondence relating to the Reid Trust."</t>
  </si>
  <si>
    <t>1860-2017</t>
  </si>
  <si>
    <t>Acc 2018/10</t>
  </si>
  <si>
    <t>0.33lm</t>
  </si>
  <si>
    <t>higher education, women's education, education funding</t>
  </si>
  <si>
    <t>Students from Royal Holloway and Bedford New College</t>
  </si>
  <si>
    <t>"Student placards for UCU strike and student occupation"</t>
  </si>
  <si>
    <t>Acc 2018/11</t>
  </si>
  <si>
    <t>higher education, protest</t>
  </si>
  <si>
    <t>"Papers include information on the proposed merger with St George's, sale of pictures, alumni relations and a notebook with details of the Dabis Memorial Lectures 1938-1974."</t>
  </si>
  <si>
    <t>1937-2017</t>
  </si>
  <si>
    <t>Acc 2018/12</t>
  </si>
  <si>
    <t>Norstead mechanical and electrical engineering</t>
  </si>
  <si>
    <t>"'We Built This', a pictorial record of the building of Royal Holloway's Davison Building"</t>
  </si>
  <si>
    <t>Acc 2018/13</t>
  </si>
  <si>
    <t>0.01lm and 62.2mb</t>
  </si>
  <si>
    <t>higher education, architecture, construction</t>
  </si>
  <si>
    <t>Maraget Amos</t>
  </si>
  <si>
    <t>"Reminiscence by Margaret Amos, Bedford College alumna"</t>
  </si>
  <si>
    <t>Acc 2018/14</t>
  </si>
  <si>
    <t>0.017mb</t>
  </si>
  <si>
    <t>"Digitised postcards of Royal Holloway College"</t>
  </si>
  <si>
    <t>n.d. 20th century</t>
  </si>
  <si>
    <t>Acc 2018/15</t>
  </si>
  <si>
    <t>152mb</t>
  </si>
  <si>
    <t>"Banners and photographs produced by Royal Holloway Bedford Centre students for the Processions London 2018 march"</t>
  </si>
  <si>
    <t>Acc 2018/16</t>
  </si>
  <si>
    <t>0.02lm</t>
  </si>
  <si>
    <t>"Photographs of Founder's Building Large Boardroom during wallpaper cleaning"</t>
  </si>
  <si>
    <t>Acc 2018/17</t>
  </si>
  <si>
    <t>higher education, interior design</t>
  </si>
  <si>
    <t>Alumnae of Bedford College</t>
  </si>
  <si>
    <t>"A collection of memoirs from Bedford College alumni who were undergraduates from 1955 to 1958."</t>
  </si>
  <si>
    <t>Acc 2018/18</t>
  </si>
  <si>
    <t>higher education, women's education</t>
  </si>
  <si>
    <t>"College publications"</t>
  </si>
  <si>
    <t>1989-1993</t>
  </si>
  <si>
    <t>Acc 2018/19</t>
  </si>
  <si>
    <t>0.03lm</t>
  </si>
  <si>
    <t>"Science Faculty and Learning and Teaching Quality Committee"</t>
  </si>
  <si>
    <t>2004-2015</t>
  </si>
  <si>
    <t>Acc 2018/20</t>
  </si>
  <si>
    <t>"Photographs and negatives of Founder's Building, the campus grounds at Egham, graduations, and paintings in the picture gallery."</t>
  </si>
  <si>
    <t>Acc 2018/21</t>
  </si>
  <si>
    <t>"Invitation to the opening of the Emily Wilding Davison Building"</t>
  </si>
  <si>
    <t>Acc 2018/22</t>
  </si>
  <si>
    <t>Alumna of Royal Holloway College</t>
  </si>
  <si>
    <t>"Student photograph album"</t>
  </si>
  <si>
    <t>1899-1908</t>
  </si>
  <si>
    <t>Acc 2018/23</t>
  </si>
  <si>
    <t>higher education, student experience</t>
  </si>
  <si>
    <t>"Student publications"</t>
  </si>
  <si>
    <t>Acc 2018/24</t>
  </si>
  <si>
    <t>Various (published material)</t>
  </si>
  <si>
    <t>"Maps relating to the first and second world wars and the local area around Bedford College in Regent's Park and Royal Holloway College, Egham."</t>
  </si>
  <si>
    <t>c.1918-1960s</t>
  </si>
  <si>
    <t>Acc 2018/25</t>
  </si>
  <si>
    <t>4lm</t>
  </si>
  <si>
    <t>first world war, second world war, local history</t>
  </si>
  <si>
    <t>Royal London Hospital Archives</t>
  </si>
  <si>
    <t>Queen Elizabeth Hospital for Children</t>
  </si>
  <si>
    <t>"Paediatric clinical photography files and index cards"</t>
  </si>
  <si>
    <t>1980-1994</t>
  </si>
  <si>
    <t>RLHT2018/01</t>
  </si>
  <si>
    <t>Whipps Cross University Hospital Trust / Forest Healthcare Trust</t>
  </si>
  <si>
    <t>"Including Trust board papers, financial accounts, policies etc"</t>
  </si>
  <si>
    <t>1997-2012</t>
  </si>
  <si>
    <t>RLHT2018/02</t>
  </si>
  <si>
    <t>Barts Health NHS Trust</t>
  </si>
  <si>
    <t>Barts and the London NHS Trust</t>
  </si>
  <si>
    <t>"Papers from the Chief Executive's Office and legal files relating to the creation of the Trust and other matters"</t>
  </si>
  <si>
    <t>c1994-2001</t>
  </si>
  <si>
    <t>RLHT2018/03</t>
  </si>
  <si>
    <t>Royal London Hospital</t>
  </si>
  <si>
    <t>"Ward registers: Talbot Ward and antenatal registers"</t>
  </si>
  <si>
    <t>1990-1995</t>
  </si>
  <si>
    <t>RLHT2018/04</t>
  </si>
  <si>
    <t>"Records from the office of the Chief Executive and Chairman relating to various matters including Private Finance Initiative [PFI]"</t>
  </si>
  <si>
    <t>c1993-2001</t>
  </si>
  <si>
    <t>RLHT2018/05</t>
  </si>
  <si>
    <t>"Records relating to New Hospitals Project - Finance and Investment, Private Finance Initiative [PFI]"</t>
  </si>
  <si>
    <t>1999-2005</t>
  </si>
  <si>
    <t>RLHT2018/09</t>
  </si>
  <si>
    <t>"Records of Barts and the London NHS Trust from the New Hospitals projects office"</t>
  </si>
  <si>
    <t>2004-2005</t>
  </si>
  <si>
    <t>RLHT2018/11</t>
  </si>
  <si>
    <t>9 boxes, 4 folders</t>
  </si>
  <si>
    <t>"Records of Barts and the London NHS Trust - files from Trust HQ/Trust Offices, and Director's Office, Clinical Support Services, relating to various matters"</t>
  </si>
  <si>
    <t>1994-2001</t>
  </si>
  <si>
    <t>RLHT2018/12</t>
  </si>
  <si>
    <t>Barts Charity</t>
  </si>
  <si>
    <t>"Records of Barts and the London Charity including legacy files, correspondence with Charity Commission, merger of former Special Trustees and former Whipps Cross University Hospital Charity"</t>
  </si>
  <si>
    <t>RLHT2018/13</t>
  </si>
  <si>
    <t>14 boxes</t>
  </si>
  <si>
    <t>"Photographs produced by the Communications Department of activities and events in theTrust hospitals and buildings"</t>
  </si>
  <si>
    <t>1998-2008</t>
  </si>
  <si>
    <t>RLHT2018/14</t>
  </si>
  <si>
    <t>"Text for speech given at the opening of the Grahame Hayton unit, Royal London Hospital"</t>
  </si>
  <si>
    <t>c1993</t>
  </si>
  <si>
    <t>RLHT2018/16</t>
  </si>
  <si>
    <t>"Trustees' annual report of Barts Charity, 2018"</t>
  </si>
  <si>
    <t>RLHT2018/17</t>
  </si>
  <si>
    <t>"Meeting minutes of the London Postgraduate Committee, which included representatives from the Royal Brompton National Heart and Lung Hospitals, Hospitals for Sick Children, The Royal Marsden Hospital, Eastman Dental Hospital and other London hospitals."</t>
  </si>
  <si>
    <t>1984-1993</t>
  </si>
  <si>
    <t>RLHT2018/18</t>
  </si>
  <si>
    <t>The Hospitals for Diseases of the Chest (health authority)</t>
  </si>
  <si>
    <t>"Miscellaneous material relating to The Hospitals for Diseases of the Chest including reports and meeting minutes"</t>
  </si>
  <si>
    <t>RLHT2018/19</t>
  </si>
  <si>
    <t>Mount Vernon Hospital</t>
  </si>
  <si>
    <t>"Photographs relating to Mount Vernon Hospital"</t>
  </si>
  <si>
    <t>RLHT2018/21</t>
  </si>
  <si>
    <t>Harefield and Northwood Group Hospital Management Committee</t>
  </si>
  <si>
    <t>"Administrative papers relating to Harefield and Northwood Group Hospital Management Committee (mainly Harefield Hospital)"</t>
  </si>
  <si>
    <t>RLHT2018/22</t>
  </si>
  <si>
    <t>Royal Brompton and Harefield NHS Trust</t>
  </si>
  <si>
    <t>Royal Brompton &amp; Harefield NHS Trust</t>
  </si>
  <si>
    <t>"Miscellaneous material relating to the Royal Brompton &amp; Harefield NHS Trust, including board minutes"</t>
  </si>
  <si>
    <t>RLHT2018/23</t>
  </si>
  <si>
    <t>Dr Mary Shepherd</t>
  </si>
  <si>
    <t>"Papers and correspondence of Dr Mary Shepherd, Harefield Hospital, regarding the possible closure and transfer of the Cardiothoracic Unit at Harefield Hospital"</t>
  </si>
  <si>
    <t>RLHT2018/25</t>
  </si>
  <si>
    <t>Harefield Hospital NHS Trust</t>
  </si>
  <si>
    <t>"Records of Harefield Hospital NHS Trust including Annual Reports, patient information booklets, annual accounts, quality reports and reports relating to merger with Royal Brompton Hospital NHS Trust, and a file relating to the Private Finance Initiative (PFI)at the Harefield Hospital NHS Trust"</t>
  </si>
  <si>
    <t>c1990s</t>
  </si>
  <si>
    <t>RLHT2018/26</t>
  </si>
  <si>
    <t>London Chest Hospital</t>
  </si>
  <si>
    <t>"Minute book relating to management of the London Chest Hospital"</t>
  </si>
  <si>
    <t>1936-1950</t>
  </si>
  <si>
    <t>RLHT2018/27</t>
  </si>
  <si>
    <t>"North East Metropolitan Regional Hospital Board Estate Terrier Group 7"</t>
  </si>
  <si>
    <t>1948-1966</t>
  </si>
  <si>
    <t>RLHT2018/29</t>
  </si>
  <si>
    <t>Tower Hamlets Health Authority</t>
  </si>
  <si>
    <t>"Volumes recording staff numbers for hospitals in Tower Hamlets Health Authority"</t>
  </si>
  <si>
    <t>1970-1975</t>
  </si>
  <si>
    <t>RLHT2018/30</t>
  </si>
  <si>
    <t>Tower Hamlets District Medical Committee</t>
  </si>
  <si>
    <t>"Meeting papers, correspondence etc of the District Medical Committee of the London Hospital (Tower Hamlets District Medical Committee)"</t>
  </si>
  <si>
    <t>RLHT2018/31</t>
  </si>
  <si>
    <t>East London Group, City and East London Area Health Authority</t>
  </si>
  <si>
    <t>"Meeting Minutes and Agendas of the East London Group Medical Advisory Committee"</t>
  </si>
  <si>
    <t>1966-1969</t>
  </si>
  <si>
    <t>RLHT2018/35</t>
  </si>
  <si>
    <t>City and East London Health Authority (Teaching)</t>
  </si>
  <si>
    <t>"Reportsand proposals related to proposed changes to services at St Leonard's Hospital"</t>
  </si>
  <si>
    <t>RLHT2018/37</t>
  </si>
  <si>
    <t>"Papers relating to Gill v The London Hospital, which concerned the death of radiologist Susan Gill whilst operating an X-Ray machine at the London Hospital in 1971"</t>
  </si>
  <si>
    <t>1971-1974</t>
  </si>
  <si>
    <t>RLHT2018/39</t>
  </si>
  <si>
    <t>North East Regional Thames Authority (NETHRA)</t>
  </si>
  <si>
    <t>"Records of the North East Regional Thames Authority regarding the purchase and implementation of the Korner data system"</t>
  </si>
  <si>
    <t>1987-1990</t>
  </si>
  <si>
    <t>RLHT2018/45</t>
  </si>
  <si>
    <t>"Album from The London Hospital Ligature Department showing the manufacture of catgut"</t>
  </si>
  <si>
    <t>RLHT2018/48</t>
  </si>
  <si>
    <t>"Accident Book, London Hospital "</t>
  </si>
  <si>
    <t>29 July 1969 - 9 May 1985</t>
  </si>
  <si>
    <t>RLHT2018/49</t>
  </si>
  <si>
    <t>London Hospital Medical College</t>
  </si>
  <si>
    <t>"Financial records of the The London Hospital Students Hostel Limited "</t>
  </si>
  <si>
    <t>31 October 1934 - 30 June 1947</t>
  </si>
  <si>
    <t>RLHT2018/51</t>
  </si>
  <si>
    <t>"Financial records of the London Hospital Medical College relating to student fees"</t>
  </si>
  <si>
    <t>c 1960- 1975</t>
  </si>
  <si>
    <t>RLHT2018/54</t>
  </si>
  <si>
    <t>"Development control plans and study relating to the London Chest Hospital "</t>
  </si>
  <si>
    <t>1992-1993</t>
  </si>
  <si>
    <t>RLHT2018/62</t>
  </si>
  <si>
    <t>"Papers of Professor R Duckworth regarding student Peter Herod, who falsified qualifications to gain entry to the LHMC. "</t>
  </si>
  <si>
    <t>1988-1990</t>
  </si>
  <si>
    <t>RLHT2018/64</t>
  </si>
  <si>
    <t>"Papers of Michael J Fairey during his time as Secretary of the London Hospital Medical College, including memoranda, reports and financial statements for the London Hospital Medical College, internal audit reports, material relating to the merger of London Hospital Medical College and St Bartholomew's Hospital Medical College with Queen Mary and Westfield College and draft project documentation relating to the development of medical education and research facilities for Queen Mary and Westfield College."</t>
  </si>
  <si>
    <t>RLHT2018/65</t>
  </si>
  <si>
    <t>Barts and the London School of Medicine and Dentistry, Queen Mary University of London</t>
  </si>
  <si>
    <t>"Administrative records of Barts and The London School of Medicine &amp; Dentistry"</t>
  </si>
  <si>
    <t>RLHT2018/66</t>
  </si>
  <si>
    <t>"Records of the Department of Forensic Medicine, mainly pertaining to the death of baby Jamie Evans and court case Regina vs Evans "</t>
  </si>
  <si>
    <t>RLHT2018/67</t>
  </si>
  <si>
    <t>"Papers relating to the London Hospital Medical College Department of Forensic Medicine, including post-mortem reports and photographs of crime-scenes and medico-legal cases"</t>
  </si>
  <si>
    <t>RLHT2018/69</t>
  </si>
  <si>
    <t>" Department of Forensic Medicine Neuropathology photographs (taken by the Medical College Department of Photography)"</t>
  </si>
  <si>
    <t>RLHT2018/70</t>
  </si>
  <si>
    <t>Professor Francis Camps</t>
  </si>
  <si>
    <t>"Post-Mortem Examination Reports by Francis Edward Camps, relating to injuries"</t>
  </si>
  <si>
    <t>1946-1954</t>
  </si>
  <si>
    <t>RLHT2018/72</t>
  </si>
  <si>
    <t>"Correspondence between senior management of the Royal Hospitals NHS Trust and the London Hospital Medical College"</t>
  </si>
  <si>
    <t>1994-1995</t>
  </si>
  <si>
    <t>RLHT2018/73</t>
  </si>
  <si>
    <t>"Records of the London Hospital Medical Council, including meeting papers"</t>
  </si>
  <si>
    <t>1977-1982</t>
  </si>
  <si>
    <t>RLHT2018/77</t>
  </si>
  <si>
    <t>"Papers of Tower Hamlets Health Authority relating to bed requirements and allocation at hospitals in the district"</t>
  </si>
  <si>
    <t>RLHT2018/80</t>
  </si>
  <si>
    <t>"Papers of Dr Harold Hope-Stone, Chairman of the London Hospital Medical Council, mainly consisting of correspondence with Wendy Savage, relating to issues with the Obstetrics and Gynaecology Department of the London Hospital."</t>
  </si>
  <si>
    <t>c1986-1991</t>
  </si>
  <si>
    <t>RLHT2018/81</t>
  </si>
  <si>
    <t>Tower Hamlets Healthcare NHS Trust</t>
  </si>
  <si>
    <t>"Annual reports, business plans etc of Tower Hamlets Healthcare NHS Trust"</t>
  </si>
  <si>
    <t>RLHT2018/84</t>
  </si>
  <si>
    <t>"Papers of the Department of Personnel and Manpower, Tower Hamlets Health Authority"</t>
  </si>
  <si>
    <t>c1987-1993</t>
  </si>
  <si>
    <t>RLHT2018/86</t>
  </si>
  <si>
    <t>"District Estates Papers - Tower Hamlets Health Authority, incljuding London Hospital Development Control Plan 1986-1987"</t>
  </si>
  <si>
    <t>1985-1989</t>
  </si>
  <si>
    <t>RLHT2018/89</t>
  </si>
  <si>
    <t>Tower Hamlets Community Health Council</t>
  </si>
  <si>
    <t>"Meeting papers of the Tower Hamlets Community Health Council"</t>
  </si>
  <si>
    <t>6 Feb 1991 - 3 March 1994</t>
  </si>
  <si>
    <t>RLHT2018/90</t>
  </si>
  <si>
    <t>1 file, 1 bundle</t>
  </si>
  <si>
    <t>National Heart and Chest Hospitals</t>
  </si>
  <si>
    <t>"Records of the National Heart and Chest Hospitals including medical committee minutes"</t>
  </si>
  <si>
    <t>1986-1989</t>
  </si>
  <si>
    <t>RLHT2018/91</t>
  </si>
  <si>
    <t>London Hospital and Associated Community Services NHS Trust</t>
  </si>
  <si>
    <t>"Papers relating to the London Hospital and Associated Community Services NHS Trust Application"</t>
  </si>
  <si>
    <t>RLHT2018/93</t>
  </si>
  <si>
    <t>"Papers related to the London Chest Hospital, including annual reports and accounts, meeting minutes etc"</t>
  </si>
  <si>
    <t>RLHT2018/97</t>
  </si>
  <si>
    <t>"Deeds and articles of agreement primarily relating to the London Chest Hospital"</t>
  </si>
  <si>
    <t>1890-1955</t>
  </si>
  <si>
    <t>RLHT2018/101</t>
  </si>
  <si>
    <t>"The London Hospital Cytotoxic Chemotherapy Handbook"</t>
  </si>
  <si>
    <t>RLHT2018/104</t>
  </si>
  <si>
    <t>"Lantern slides depicting images related to post mortems from the LHMC Department of Forensic Medicine "</t>
  </si>
  <si>
    <t>RLHT2018/108</t>
  </si>
  <si>
    <t>"Miscellaneous newsletters and bulletins from the London Hospital, London Chest Hospital, and related services; meeting minutes/agendas of the Friends of the Royal London Hospital (1991-1997); minutes/agenda of Tower Hamlets Community Health Council meeting (1989-1990)"</t>
  </si>
  <si>
    <t>RLHT2018/109</t>
  </si>
  <si>
    <t>"Microfilmed post mortem reports from Department of Forensic Medicine, LHMC"</t>
  </si>
  <si>
    <t>RLHT2018/110</t>
  </si>
  <si>
    <t>"Photograph album of the London Hospital 250th Anniversary Street Fair and Celebrations"</t>
  </si>
  <si>
    <t>RLHT2018/112</t>
  </si>
  <si>
    <t>Dr Frank Marsh</t>
  </si>
  <si>
    <t>"Papers of Frank Marsh, Consultant Nephrologist at the Renal Unit of the Royal London Hospital"</t>
  </si>
  <si>
    <t>c1970s-1990s</t>
  </si>
  <si>
    <t>RLHT2018/114</t>
  </si>
  <si>
    <t>"Patient case notes from the Queen Elizabeth Hospital for Children"</t>
  </si>
  <si>
    <t>c1910s-1940s</t>
  </si>
  <si>
    <t>RLHT2018/117</t>
  </si>
  <si>
    <t>47 boxes, 10 bundles</t>
  </si>
  <si>
    <t>Royal London Hospital Special Trustees / St Bartholomew's Hospital Special Trustees</t>
  </si>
  <si>
    <t>"Records of the Royal London Hospital Special Trustees and St Bartholomew's Hospital Special Trustees "</t>
  </si>
  <si>
    <t>1986-2001</t>
  </si>
  <si>
    <t>RLHT2018/121</t>
  </si>
  <si>
    <t>12 files</t>
  </si>
  <si>
    <t>Royal Brompton Hospital</t>
  </si>
  <si>
    <t>"In-patient case books from National Hospital for Diseases of the Heart "</t>
  </si>
  <si>
    <t>1904 - 1915</t>
  </si>
  <si>
    <t>RLHT2018/122</t>
  </si>
  <si>
    <t>North East Thames Regional Health Authority (NETHRA)</t>
  </si>
  <si>
    <t>"Papers of the North East Thames Regional Health Authority, mainly relating to pathology and biochemistry"</t>
  </si>
  <si>
    <t>RLHT2018/125</t>
  </si>
  <si>
    <t>"Research Appeal Trust Papers from Queen Elizabeth Hospital for Children "</t>
  </si>
  <si>
    <t>1965-1972</t>
  </si>
  <si>
    <t>RLHT2018/133</t>
  </si>
  <si>
    <t>East End Maternity Hospital</t>
  </si>
  <si>
    <t>"Microfilm of East End Mothers Home Registers: 1885-1902, inc index, 1911"</t>
  </si>
  <si>
    <t>[1885-1911]</t>
  </si>
  <si>
    <t>RLHT2018/134</t>
  </si>
  <si>
    <t>Harefield Hospital</t>
  </si>
  <si>
    <t>"Photographs and ephemera relating to events and nurse training at Harefield and Mount Vernon Hospitals"</t>
  </si>
  <si>
    <t>RLHT2018/139</t>
  </si>
  <si>
    <t>"Miscellaneous records relating to nursing, nurse training and strategic planning and the League of Nurses at the London Hospital and Mile End Hospital"</t>
  </si>
  <si>
    <t>c1950s-1990s</t>
  </si>
  <si>
    <t>RLHT2018/151</t>
  </si>
  <si>
    <t>"London Hospital and Medical College, Whitechapel Preliminary Landscape Study, architects William Gillespie and Partners. Includes photographs, maps and drawings. "</t>
  </si>
  <si>
    <t>RLHT2018/153</t>
  </si>
  <si>
    <t>"Sixty-Third Annual Report of the East London Hospital for Children and Dispensary for Women, Shadwell, 1931"</t>
  </si>
  <si>
    <t>RLHT2018/155</t>
  </si>
  <si>
    <t>"Miscellaneous records and ephemera, mainly relating to nursing and nursing education at The London Hospital"</t>
  </si>
  <si>
    <t>19th-20th centuries</t>
  </si>
  <si>
    <t>RLHT2018/156</t>
  </si>
  <si>
    <t>Royal Hospitals NHS Trust</t>
  </si>
  <si>
    <t>"Records of the Royal Hospitals NHS Trust, including policies and procedures and internal audit"</t>
  </si>
  <si>
    <t>1994-1999</t>
  </si>
  <si>
    <t>RLHT2018/157</t>
  </si>
  <si>
    <t>Newham University Hospital NHS Trust</t>
  </si>
  <si>
    <t>"Review and planning documents of Newham University Hospital NHS Trust"</t>
  </si>
  <si>
    <t>c2000-2012</t>
  </si>
  <si>
    <t>RLHT2018/159</t>
  </si>
  <si>
    <t>The Royal Hospitals NHS Trust / Barts and The London NHS Trust</t>
  </si>
  <si>
    <t>"Plans, reports and publications of The Royal Hospitals NHS Trust &amp; Barts and The London NHS Trust, including annual reports and annual plan"</t>
  </si>
  <si>
    <t>c1990s-2000s</t>
  </si>
  <si>
    <t>RLHT2018/168</t>
  </si>
  <si>
    <t>"Photographs and postcards from the personal collection of Dr Joseph Bulmer Thackeray, former medical student at the London Hospital Medical College"</t>
  </si>
  <si>
    <t>c1908-1915</t>
  </si>
  <si>
    <t>RLHPP/THA/1</t>
  </si>
  <si>
    <t>Wilby Irvine Hart</t>
  </si>
  <si>
    <t>"Diaries and related papers of nurse Wilby Irvine Hart, trained at the London Hospital, and associated papers"</t>
  </si>
  <si>
    <t>1904-1917</t>
  </si>
  <si>
    <t>RLHG2018/11</t>
  </si>
  <si>
    <t>Royal London Hospital League of Nurses</t>
  </si>
  <si>
    <t>"Records and ephemera of the Royal London Hospital League of Nurses"</t>
  </si>
  <si>
    <t>c1920s-1980s</t>
  </si>
  <si>
    <t>RLHG2018/14</t>
  </si>
  <si>
    <t>Winifred L Wright</t>
  </si>
  <si>
    <t>"Nurse probationer's Book belonging to Winifred L Wright"</t>
  </si>
  <si>
    <t>1931-1934</t>
  </si>
  <si>
    <t>RLHG2018/17</t>
  </si>
  <si>
    <t>Dr D W Northfield</t>
  </si>
  <si>
    <t>"Papers of Dr D W Northfield mainly relating to the treatment of epilepsy"</t>
  </si>
  <si>
    <t>RLHG2018/22</t>
  </si>
  <si>
    <t>"Sketchbooks of Neurosurgical drawings belonging to D Northfield"</t>
  </si>
  <si>
    <t>RLHG2018/27</t>
  </si>
  <si>
    <t>"Photographs and ephemera relating to Dr DW Northfield"</t>
  </si>
  <si>
    <t>c1950s-1970s</t>
  </si>
  <si>
    <t>RLHG2018/28</t>
  </si>
  <si>
    <t>Margaret Broadley</t>
  </si>
  <si>
    <t>"Private papers of Margaret Broadley, nurse, including training records and manuscript of memoir"</t>
  </si>
  <si>
    <t>1920s-1980s</t>
  </si>
  <si>
    <t>RLHG2018/33</t>
  </si>
  <si>
    <t>0.3 box</t>
  </si>
  <si>
    <t>"Copy of architect's drawing of Wanstead Hospital"</t>
  </si>
  <si>
    <t>RLHG2018/40</t>
  </si>
  <si>
    <t>Whipps Cross Hospital</t>
  </si>
  <si>
    <t>"Photograph albums relating to the Wilfred Lawson Nurses Training School (Whipps Cross Hospital Training School for Nurses)"</t>
  </si>
  <si>
    <t>RLHG2018/41</t>
  </si>
  <si>
    <t>"Records of the ?Nursing Office, London Hospital, including files reating to drug administration, the Salmon Report, Nursing Pay, Sterile Supplies, Nursing Administration, the International Council of Nurses and National Council of Nurses of Great Britain"</t>
  </si>
  <si>
    <t>RLHG2018/43</t>
  </si>
  <si>
    <t>The Royal Society</t>
  </si>
  <si>
    <t>Milner; Arthur John Robin Gorell (1934 - 2010) FRS</t>
  </si>
  <si>
    <t>"Papers on election of computer scientists to the Fellowship of the Royal Society, by Robin Milner"</t>
  </si>
  <si>
    <t>1988-1995</t>
  </si>
  <si>
    <t>MS/923</t>
  </si>
  <si>
    <t>7 files</t>
  </si>
  <si>
    <t>https://collections.royalsociety.org/DServe.exe?dsqIni=Dserve.ini&amp;dsqApp=Archive&amp;dsqCmd=Show.tcl&amp;dsqDb=Catalog&amp;dsqPos=0&amp;dsqSearch=%28RefNo%3D%27MS%2F923%27%29</t>
  </si>
  <si>
    <t>computer science</t>
  </si>
  <si>
    <t>Tinbergen; Nikolaas (1907 - 1988) FRS</t>
  </si>
  <si>
    <t>"Photographic material, correspondence and other papers concerning the Oxford Animal Behaviour Group and research by Nikolaas Tinbergen, compiled by Lawrence Shaffer"</t>
  </si>
  <si>
    <t>1968-1990</t>
  </si>
  <si>
    <t>MS/924</t>
  </si>
  <si>
    <t>https://collections.royalsociety.org/DServe.exe?dsqIni=Dserve.ini&amp;dsqApp=Archive&amp;dsqDb=Catalog&amp;dsqCmd=show.tcl&amp;dsqSearch=(RefNo==%27MS%2F924%27)</t>
  </si>
  <si>
    <t>ethology; nobel winner</t>
  </si>
  <si>
    <t>Rolfe; W. D. Ian, geologist</t>
  </si>
  <si>
    <t>"Correspondence concerning fossil phyllocarid crustaceans between William David Ian Rolfe and Professor Herbert Graham Cannon"</t>
  </si>
  <si>
    <t>MM/24/24
MM/24/25
MM/24/26
MM/24/27
MM/24/28
MM/24/29</t>
  </si>
  <si>
    <t>6 letters over 7p</t>
  </si>
  <si>
    <t>https://collections.royalsociety.org/DServe.exe?dsqIni=Dserve.ini&amp;dsqApp=Archive&amp;dsqCmd=Show.tcl&amp;dsqDb=Catalog&amp;dsqPos=0&amp;dsqSearch=%28RefNo%3D%27mm%2F24%27%29</t>
  </si>
  <si>
    <t>palaeontology</t>
  </si>
  <si>
    <t>Pillinger; Colin Trevor (1943 - 2014) FRS</t>
  </si>
  <si>
    <t>"Papers on space research of Colin Pillinger"</t>
  </si>
  <si>
    <t>1966-1983</t>
  </si>
  <si>
    <t>MS/926</t>
  </si>
  <si>
    <t>30 files</t>
  </si>
  <si>
    <t>https://collections.royalsociety.org/DServe.exe?dsqIni=Dserve.ini&amp;dsqApp=Archive&amp;dsqCmd=Show.tcl&amp;dsqDb=Catalog&amp;dsqPos=0&amp;dsqSearch=%28RefNo%3D%27mS%2F926%27%29</t>
  </si>
  <si>
    <t>space; Apollo; NASA; lunar research; moon; LUNA; Viking; Venus Pioneer</t>
  </si>
  <si>
    <t>Jones; David Edward Hugh (1938 - 2017)</t>
  </si>
  <si>
    <t>"Papers, photographic material and objects concerning: science communication, Napoleon's wallpaper and a chemical space garden, by David Jones pseudonym 'Daedalus'"</t>
  </si>
  <si>
    <t>1959-2017</t>
  </si>
  <si>
    <t>DEJ</t>
  </si>
  <si>
    <t>space; chemistry; Daedalus; science communication</t>
  </si>
  <si>
    <t>King-Hele; Desmond George (1927 - ) FRS</t>
  </si>
  <si>
    <t>"Papers on satelite research, history of science publications, poetry and student work of Desmond King-Hele"</t>
  </si>
  <si>
    <t>c.1940-2010</t>
  </si>
  <si>
    <t>DKH</t>
  </si>
  <si>
    <t>10 boxes and assorted books</t>
  </si>
  <si>
    <t>https://collections.royalsociety.org/DServe.exe?dsqIni=Dserve.ini&amp;dsqApp=Archive&amp;dsqCmd=Show.tcl&amp;dsqDb=Catalog&amp;dsqPos=0&amp;dsqSearch=%28RefNo%3D%27DKH%27%29</t>
  </si>
  <si>
    <t>satelites; erasmus darwin; history of science</t>
  </si>
  <si>
    <t>Cripps; Sir; Richard Stafford (1889 - 1952) FRS</t>
  </si>
  <si>
    <t>"Papers of Sir Stafford Cripps regarding scientific instruments, and a published paper 'The Critical Constants and Orthobaric Densities of Xenon'"</t>
  </si>
  <si>
    <t>MM/24/30
MM/24/31</t>
  </si>
  <si>
    <t>3 documents over 23 pages</t>
  </si>
  <si>
    <t>https://collections.royalsociety.org/DServe.exe?dsqIni=Dserve.ini&amp;dsqApp=Archive&amp;dsqDb=Catalog&amp;dsqCmd=show.tcl&amp;dsqSearch=(RefNo==%27MM%2F24%2F30%27)
https://collections.royalsociety.org/DServe.exe?dsqIni=Dserve.ini&amp;dsqApp=Archive&amp;dsqDb=Catalog&amp;dsqCmd=show.tcl&amp;dsqSearch=(RefNo==%27MM%2F24%2F31%27)</t>
  </si>
  <si>
    <t>Boys; Sir; Charles Vernon (1855 - 1944) FRS</t>
  </si>
  <si>
    <t>"Portrait and papers of Charles Vernon Boys"</t>
  </si>
  <si>
    <t>MS/928</t>
  </si>
  <si>
    <t>2 boxes of papers and 1 portrait</t>
  </si>
  <si>
    <t>https://collections.royalsociety.org/DServe.exe?dsqIni=Dserve.ini&amp;dsqApp=Archive&amp;dsqCmd=Show.tcl&amp;dsqDb=Catalog&amp;dsqPos=0&amp;dsqSearch=%28RefNo%3D%27ms%2F928%27%29</t>
  </si>
  <si>
    <t>physics</t>
  </si>
  <si>
    <t>"Papers on lunar sample research, chiefly Apollo related, of Colin Pillinger"</t>
  </si>
  <si>
    <t>Y MS/926</t>
  </si>
  <si>
    <t>space; Apollo; NASA; lunar research; moon;</t>
  </si>
  <si>
    <t>Science and Technology Daily</t>
  </si>
  <si>
    <t>"Scroll marking the signing of a memorandum of understanding between Science and Technology Daily and the Royal Society, by Mr Li Ping"</t>
  </si>
  <si>
    <t>OG/1/47</t>
  </si>
  <si>
    <t>https://collections.royalsociety.org/DServe.exe?dsqIni=Dserve.ini&amp;dsqApp=Archive&amp;dsqCmd=Show.tcl&amp;dsqDb=Catalog&amp;dsqPos=0&amp;dsqSearch=%28RefNo%3D%27og%2F1%2F47%27%29</t>
  </si>
  <si>
    <t>international relationships</t>
  </si>
  <si>
    <t>Frith; Uta (1941 -) FRS</t>
  </si>
  <si>
    <t>"Material relating to the award of an honorary doctorate from the University of Leeds to Uta Frith"</t>
  </si>
  <si>
    <t>MS/930</t>
  </si>
  <si>
    <t>1 item and 1 document</t>
  </si>
  <si>
    <t>Y MS/930</t>
  </si>
  <si>
    <t>https://collections.royalsociety.org/DServe.exe?dsqIni=Dserve.ini&amp;dsqApp=Archive&amp;dsqCmd=Show.tcl&amp;dsqDb=Catalog&amp;dsqPos=0&amp;dsqSearch=%28RefNo%3D%27ms%2F930%27%29</t>
  </si>
  <si>
    <t>Dyslexia; biology; psychology; childhood development; neurology</t>
  </si>
  <si>
    <t>Desty; Denis Henry (1923 - 1994) FRS</t>
  </si>
  <si>
    <t>"Papers of Denis Desty FRS"</t>
  </si>
  <si>
    <t>DHD</t>
  </si>
  <si>
    <t>chemistry; chromatography</t>
  </si>
  <si>
    <t>Davidson; Sir; James Mackenzie (1856-1919)</t>
  </si>
  <si>
    <t>"Professional correspondence and papers on the radiography research of James Mackenzie Davidson"</t>
  </si>
  <si>
    <t>1886-1926</t>
  </si>
  <si>
    <t>MS/929</t>
  </si>
  <si>
    <t>https://collections.royalsociety.org/DServe.exe?dsqIni=Dserve.ini&amp;dsqApp=Archive&amp;dsqCmd=Show.tcl&amp;dsqDb=Catalog&amp;dsqPos=0&amp;dsqSearch=%28RefNo%3D%27ms%2F929%27%29</t>
  </si>
  <si>
    <t>xray; World War, 1914-1918; medicine; radiography</t>
  </si>
  <si>
    <t>Grimes; Robin FRS</t>
  </si>
  <si>
    <t>"Papers regarding role and activities of Chief Scientific Advisor to the Foreign and Commonwealth Office, by Robin Grimes"</t>
  </si>
  <si>
    <t>MS/932</t>
  </si>
  <si>
    <t>https://collections.royalsociety.org/DServe.exe?dsqIni=Dserve.ini&amp;dsqApp=Archive&amp;dsqDb=Catalog&amp;dsqCmd=show.tcl&amp;dsqSearch=(RefNo==%27MS%2F932%27)</t>
  </si>
  <si>
    <t>Eglinton; Geoffrey (1927 - 2016) FRS</t>
  </si>
  <si>
    <t>"Papers of Geoffrey Eglinton FRS"</t>
  </si>
  <si>
    <t>c. 1960s - 2000s</t>
  </si>
  <si>
    <t>GE</t>
  </si>
  <si>
    <t>13 Boxes</t>
  </si>
  <si>
    <t>chemistry; earth sciences; space; moon</t>
  </si>
  <si>
    <t>Hanbury Brown; Heather Hilda; née Chesterman</t>
  </si>
  <si>
    <t>"Digitial copies of scrapbooks and correspondence containing biographical material about Robert Hanbury Brown, by Heather Hanbury Brown"</t>
  </si>
  <si>
    <t>1952-2003</t>
  </si>
  <si>
    <t>RHB/1/12
RHB/1/13</t>
  </si>
  <si>
    <t>354Gb</t>
  </si>
  <si>
    <t>Y RHB</t>
  </si>
  <si>
    <t>https://collections.royalsociety.org/DServe.exe?dsqIni=Dserve.ini&amp;dsqApp=Archive&amp;dsqDb=Catalog&amp;dsqCmd=show.tcl&amp;dsqSearch=(RefNo==%27RHB%2F1%2F12%27),https://collections.royalsociety.org/DServe.exe?dsqIni=Dserve.ini&amp;dsqApp=Archive&amp;dsqDb=Catalog&amp;dsqCmd=show.tcl&amp;dsqSearch=(RefNo==%27RHB%2F1%2F13%27)</t>
  </si>
  <si>
    <t>radar; physics; astronomy; radio astronomy; interferometer</t>
  </si>
  <si>
    <t>Wilson; Cynthia</t>
  </si>
  <si>
    <t>"Original documents and research material relating to the Wollaston family, chiefly William Hyde Wollaston PRS. Includes correspondence with Charles Babbage, Alexander von Humboldt, Duke of Wellington, Pierre Simon Girard"</t>
  </si>
  <si>
    <t>MS/933</t>
  </si>
  <si>
    <t>https://collections.royalsociety.org/DServe.exe?dsqIni=Dserve.ini&amp;dsqApp=Archive&amp;dsqDb=Catalog&amp;dsqCmd=show.tcl&amp;dsqSearch=(RefNo==%27MS%2F933%27)</t>
  </si>
  <si>
    <t>chemistry; physics;palladium; platinum; rhodium</t>
  </si>
  <si>
    <t>Senate House Library</t>
  </si>
  <si>
    <t>Crawford, Edward (fl 1960s-2010s) socialist</t>
  </si>
  <si>
    <t>"Correspondence re Trotskyism, articles. Includes letters to Edward Crawford (including in his capacity as editor of the journal Revolutionary History) and Al Richardson, often enclosing draft articles. Correspondents include Ian Birchnall, Nils K. Dahl, Albert Glotzer, Paolo Casciolo, Laurens Otter, Tim Wohlforth, Harrison Salisbury, Christopher Hitchens, Ludwik Hass, C. L. R. James, Walter Kendall, and Robert Conquest. Also includes draft articles, discussion documents."</t>
  </si>
  <si>
    <t>1929-2001</t>
  </si>
  <si>
    <t>MS1232</t>
  </si>
  <si>
    <t>http://archives.ulrls.lon.ac.uk/Details/archive/110052940</t>
  </si>
  <si>
    <t>Trotskyism, Trotskyist scholarship</t>
  </si>
  <si>
    <t>Easdale, Gladys Ellen (c 1875-1970) author</t>
  </si>
  <si>
    <t>"Notebook of draft poems; drafts of poetry and prose; photographs; letter, 1945."</t>
  </si>
  <si>
    <t>c1945</t>
  </si>
  <si>
    <t>MS1240</t>
  </si>
  <si>
    <t>1 notebook, 1 file</t>
  </si>
  <si>
    <t>http://archives.ulrls.lon.ac.uk/Details/archive/110053496#</t>
  </si>
  <si>
    <t>Literature, poetry</t>
  </si>
  <si>
    <t>Prudhoe Friendly Society articles and rules</t>
  </si>
  <si>
    <t>"Manuscript articles and rules. "</t>
  </si>
  <si>
    <t>MS1234</t>
  </si>
  <si>
    <t>http://archives.ulrls.lon.ac.uk/Details/archive/110052947</t>
  </si>
  <si>
    <t>Friendly societies</t>
  </si>
  <si>
    <t>SOAS, University of London</t>
  </si>
  <si>
    <t>Caplan; Patricia (b 1942); anthropologist</t>
  </si>
  <si>
    <t>"Photograph albums of Pat Caplan relating to Mafia Island, Tanzania"</t>
  </si>
  <si>
    <t>1976-2004</t>
  </si>
  <si>
    <t>PP MS 101</t>
  </si>
  <si>
    <t>Uncatalogued</t>
  </si>
  <si>
    <t>Africa, Tanzania, anthroology, anthropological fieldwork</t>
  </si>
  <si>
    <t>Head; Marie Blanche (1881-1965); née Padday</t>
  </si>
  <si>
    <t>"Two unpublished typescript works by Marie Blanche Head on the folk-lore of the Tibeto-Burman Chin-Kuki-Mizo [Zomi] people of the Chin Hills, Burma [Myanmar]."</t>
  </si>
  <si>
    <t>1910s-mid 20th century</t>
  </si>
  <si>
    <t>MS 381325</t>
  </si>
  <si>
    <t>http://archives.soas.ac.uk/CalmView/Record.aspx?src=CalmView.Catalog&amp;id=MS+381325&amp;pos=1</t>
  </si>
  <si>
    <t>Burma, folklore</t>
  </si>
  <si>
    <t>Photographs of the Roberts' Memorial Hospital, Tientsin, China</t>
  </si>
  <si>
    <t>"Photograph albums containing photographs (black &amp; white prints, cyanotypes) of the Robert's Memorial Hospital, Tientsin, thought to have been taken by members of the Peill family, many of whom served with the London Missionary Society in China. "</t>
  </si>
  <si>
    <t>MS 381326</t>
  </si>
  <si>
    <t>http://archives.soas.ac.uk/CalmView/Record.aspx?src=CalmView.Catalog&amp;id=MS+381326&amp;pos=1</t>
  </si>
  <si>
    <t>China, Tientsin, missionaries, hospitals, medicine</t>
  </si>
  <si>
    <t>Aylward; Gladys (1902-1970); missionary</t>
  </si>
  <si>
    <t>"Reel to reel sound recording of Gladys Aylward, missionary to China, speaking to an audience of young people about her life and work, given at the YMCA, Salisbury Road, Kowloon, Hong Kong, January 1968, with photographs and recollection of her talk from Eduardo Marques obtained in February 2018."</t>
  </si>
  <si>
    <t>MS 381327</t>
  </si>
  <si>
    <t>China, Hong Kong, missionaries</t>
  </si>
  <si>
    <t>Goldstone; Anthony (1945-2016); journalist and human rights researcher</t>
  </si>
  <si>
    <t>"Papers of Anthony Goldstone relating to his work for Amnesty International (c.1978-1985) and the United Nations (1999-2012) re the Democratic Republic of Timor-Leste [East Timor]"</t>
  </si>
  <si>
    <t>c. 1978-2012</t>
  </si>
  <si>
    <t>33 boxes</t>
  </si>
  <si>
    <t>East Timor, human rights</t>
  </si>
  <si>
    <t>"Manuscript containing two sections from two different texts of the Pali Buddhist Canon "</t>
  </si>
  <si>
    <t>PL MS 381328</t>
  </si>
  <si>
    <t>Manuscripts, Buddhism</t>
  </si>
  <si>
    <t>Medical Services Ministries</t>
  </si>
  <si>
    <t>"Miscellaneous papers including annual reports and accounts, correspondence and property-related papers."</t>
  </si>
  <si>
    <t>1918-2016</t>
  </si>
  <si>
    <t>MSM</t>
  </si>
  <si>
    <t>Missionaries, medicine, medical training</t>
  </si>
  <si>
    <t>Hedgeland; Arthur (born 1876); colonial adinistrator</t>
  </si>
  <si>
    <t>"Papers of Arthur J Hedgeland relating to his position as Private Secretary to Sir Henry McCullan, Governor of Natal, in the early 1900s. Includes Government Reports; correspondence relating to Native Disturbances in Natal, May 1906; personal papers, 1895-1920; photographs relating to the building of the Indo-Ceylon Railway"</t>
  </si>
  <si>
    <t>c.1895-1920</t>
  </si>
  <si>
    <t>MS 381329</t>
  </si>
  <si>
    <t>South Africa, Natal, colonial administrators</t>
  </si>
  <si>
    <t>Bryant; Evan Evans (1878-1937), missionary</t>
  </si>
  <si>
    <t>"Glass lantern slides depicting scenery and the life and work of Evan Evans Bryant as a missionary in northern China for the London Missionary Society. "</t>
  </si>
  <si>
    <t>c.1910-1930s</t>
  </si>
  <si>
    <t>MS 381330</t>
  </si>
  <si>
    <t>http://archives.soas.ac.uk/CalmView/Record.aspx?src=CalmView.Catalog&amp;id=MS+381330&amp;pos=1</t>
  </si>
  <si>
    <t>China, missionaries</t>
  </si>
  <si>
    <t>Boyer; Horace (1923-1993); missionary</t>
  </si>
  <si>
    <t>"Papers of Horace Boyer, a Methodist missionary in the Northern Rhodesia district (1951-1954). Includes publications, papers from the N. Rhodesia District Synod, reports, minutes and correspondence."</t>
  </si>
  <si>
    <t>1937-1955</t>
  </si>
  <si>
    <t>MMS</t>
  </si>
  <si>
    <t>Africa, Rhodesia, missionaries</t>
  </si>
  <si>
    <t>"Two Chinese embroidered shoes for bound feet, the smaller of which contains a plaster model of the foot, originally in the possession of Gladys Aylward, missionary in China."</t>
  </si>
  <si>
    <t>MS 381331</t>
  </si>
  <si>
    <t>http://archives.soas.ac.uk/CalmView/Record.aspx?src=CalmView.Catalog&amp;id=MS+381331&amp;pos=1</t>
  </si>
  <si>
    <t>China, missionaries, foot-binding</t>
  </si>
  <si>
    <t>Arton; Jon (died 1964); missionary
Arton; Betty (died 1964); missionary</t>
  </si>
  <si>
    <t>"Prayer letter, photographs and slides of Betty and Jon Arton, missionaries with the Unevangelised Field Mission [now United for Mission], stationed at Stanleyville [Kisangani, Democratic Republic of the Congo]. The letter and many of the images appear to relate to the period shortly before the death of the family in the massacre at Stanleyville in 1964 during the the Simba Rebellion [Simba Revolution]."</t>
  </si>
  <si>
    <t>MS 381332</t>
  </si>
  <si>
    <t>http://archives.soas.ac.uk/CalmView/Record.aspx?src=CalmView.Catalog&amp;id=MS+381332&amp;pos=1</t>
  </si>
  <si>
    <t>Africa, missionaries, Simba Rebellion, Stanleyville Massacre</t>
  </si>
  <si>
    <t>Musa, Hassan, b.1951, contemporary visual artist</t>
  </si>
  <si>
    <t>"Hassan Musa Mail Art Collection, comprising the artist’s 'Mail Art', lino prints, correspondence inclufding 'accordion letters' with photographs and drawings, drawings on envelopes and cards by Aya Musa (the Musas’ daughter), undecorated post cards and ephemera."</t>
  </si>
  <si>
    <t>1990s-2016</t>
  </si>
  <si>
    <t>MS 381333</t>
  </si>
  <si>
    <t>http://archives.soas.ac.uk/CalmView/Record.aspx?src=CalmView.Catalog&amp;id=MS+381333</t>
  </si>
  <si>
    <t>Art, African art, artists, Mail Art</t>
  </si>
  <si>
    <t>Lorimer; David Lockhart Robertson (1876-1962); linguist</t>
  </si>
  <si>
    <t>"Visual material including prints, glass slides and negatives, relating to linguistic fieldwork undertaken by Lorimer during his time as a political agent with the Indian Political Service, 1903-1924, serving in Arabistan, Bahrein, Persian Baluchistan, Persian Gulf, Chitral and Gilgit, in addition to field trip to the Hunza Valley, North West Pakistan in the mid-1930s. Complements existing collections of linguistic papers."</t>
  </si>
  <si>
    <t>c.1901-1935</t>
  </si>
  <si>
    <t>PP MS 66 [Add]</t>
  </si>
  <si>
    <t>approx 12 boxes</t>
  </si>
  <si>
    <t>Linguistics, anthropology, ethnography, photography</t>
  </si>
  <si>
    <t>Ludhiana British Fellowship</t>
  </si>
  <si>
    <t>"Centenary Thanksgiving Service held by the Ludhiana British Fellowship at All Souls Church, Langham Place, London, at 3pm on 17 October 1981 - Service celebrates 100 years of health care in the Punjab, India, and in particular at Ludhiana."</t>
  </si>
  <si>
    <t>MS 381189</t>
  </si>
  <si>
    <t>http://archives.soas.ac.uk/CalmView/Record.aspx?src=CalmView.Catalog&amp;id=MS+381189%2f2%2f6&amp;pos=1</t>
  </si>
  <si>
    <t>Medicine, healthcare, India</t>
  </si>
  <si>
    <t>"Loose palm leafs from Paṭimokkha Nissaya - Text of Monastic rules - Pali &amp; Burmese"</t>
  </si>
  <si>
    <t>PL MS</t>
  </si>
  <si>
    <t>1 item (6 leaves)</t>
  </si>
  <si>
    <t>Smith, Edwin W. (1876-1957), missionary</t>
  </si>
  <si>
    <t>"Oxford University Press edition of the old and new testaments, 1891. This bible has been extensively annotated by Edwin Smith, a missionary who served with the Primitive Methodist Missionary Society in South Africa and Northern Rhodesia between 1898 and 1915."</t>
  </si>
  <si>
    <t>1891-1900</t>
  </si>
  <si>
    <t>MMSL MSS/066</t>
  </si>
  <si>
    <t>http://archives.soas.ac.uk/CalmView/Record.aspx?src=CalmView.Catalog&amp;id=MMSL+MSS%2f066&amp;pos=1</t>
  </si>
  <si>
    <t>Missionaries, Africa, bible</t>
  </si>
  <si>
    <t>Bates, Trevor (born 1928), missionary</t>
  </si>
  <si>
    <t>"Personal correspondence of Rev Trevor Bates and some documents covering the period when he was superintendent of the Methodist Missionary Society's Haiti district which he took over when his predecessor (Rev Leonard C Carty) stepped down due to the Anguilla rebellion in 1967. Also includes discussion for his return to England to work in the Chapel Allerton circuit in Leeds amongst the Caribbean community."</t>
  </si>
  <si>
    <t>1967-1974</t>
  </si>
  <si>
    <t>Missionaries, Caribbean</t>
  </si>
  <si>
    <t>Thomas, Sarah (died 1867), missionary</t>
  </si>
  <si>
    <t>"Transcript of letter from Sarah Thomas, Lifuka Haspaais [Tonga] South Seas, to George Hartshorne , Oldswinford, near Stourbridge, Worcestershire, 12 July 1831. Sarah Thomas, nee Hartshorne (d1867), was the first wife of the missionary John Thomas. They served the Wesleyan Methodist Missionary Society in their Friendly Isles [Tonga] District from 1825 to 1860."</t>
  </si>
  <si>
    <t>mid 20th century</t>
  </si>
  <si>
    <t>MMS/Special Series/Notes and Transcripts 2/Box 1405</t>
  </si>
  <si>
    <t>http://archives.soas.ac.uk/CalmView/Record.aspx?src=CalmView.Catalog&amp;id=MMS%2f17%2f01%2f02%2f165&amp;pos=1</t>
  </si>
  <si>
    <t>Missionaries, Pacific</t>
  </si>
  <si>
    <t>"Newsletter of the CIAA (Circle of Inner Asian Art and Archeology), established at SOAS with the aim of increasing the body of knowledge and research relating to the the art and archeology of Inner Asia and to circulate information relevant to this area. The first edition appeared in September 1995. "</t>
  </si>
  <si>
    <t>1995-2004</t>
  </si>
  <si>
    <t>SOAS PAM</t>
  </si>
  <si>
    <t>SOAS, School history, art, archaeology</t>
  </si>
  <si>
    <t>Mayer, Adrian (?), anthropologist and academic</t>
  </si>
  <si>
    <t>"Papers of Adrian Mayer, SOAS academic and Pro-director until 1985, comprising his research material, 1950s-1980s, and his work in Malabar, Fiji, Jamgod (India), Vancouver, Dewas, Pakistan, Gaddi, and Japan. Include a substantial body of field notes, with accompanying photographs (prints, slides, and negatives in various formats), plus audio recordings, source material, and unpublished writings."</t>
  </si>
  <si>
    <t>2018/034</t>
  </si>
  <si>
    <t>Anthropology, Fiji, India</t>
  </si>
  <si>
    <t>Chefoo Schools Association</t>
  </si>
  <si>
    <t>"Copies of the 'The Chefoo Magazine', by Chefoo Schools Association"</t>
  </si>
  <si>
    <t>CIM</t>
  </si>
  <si>
    <t>13 volumes</t>
  </si>
  <si>
    <t>http://archives.soas.ac.uk/CalmView/Record.aspx?src=CalmView.Catalog&amp;id=CIM%2f05%2f02%2f02</t>
  </si>
  <si>
    <t>China, schools</t>
  </si>
  <si>
    <t>Kitson, Albert Ernest (1868-1937), British-Australian geologist and naturalist</t>
  </si>
  <si>
    <t>"Glass slides thought to be from A. E. Kitson, relating to the Gold Coast and Southern Nigeria."</t>
  </si>
  <si>
    <t>[early 20th century?]</t>
  </si>
  <si>
    <t>MS 381335</t>
  </si>
  <si>
    <t>Africa, Nigeria, Gold Coast</t>
  </si>
  <si>
    <t>Hastead, Fred (born 1920), missionary
Hastead, Kathleen (born 1926), missionary</t>
  </si>
  <si>
    <t>"Papers of Fred and Kathleen Hasted, principally photographic material including a large number of 35mm slides relating to their missionary work in Nigeria, particularly the Uzuakoli Colony."</t>
  </si>
  <si>
    <t>1954-1992</t>
  </si>
  <si>
    <t>Missionaries, Africa, Nigeria</t>
  </si>
  <si>
    <t>Sewell; William Gawan (1898-1984); chemist</t>
  </si>
  <si>
    <t>"Negatives from William Gawan Sewell, possibly showing construction or repair work on West China Union University, Chengtu, West China. Sewell worked at the West China Union University, as part of the Friends Foreign Mission Association (later the Friends Service Council) from 1924. "</t>
  </si>
  <si>
    <t>PP MS 16</t>
  </si>
  <si>
    <t>China</t>
  </si>
  <si>
    <t>Arnold; Sir; Thomas Walker (1864-1930); Knight; Professor of Arabic</t>
  </si>
  <si>
    <t>"Glass lantern slides and negatives relating to the work of Thomas Walker Arnold, Professor of Arabic and Islamic Studies at SOAS, 1921-1930, featuring Islamic subjects including architecture, texts, paintings and Arabic inscriptions."</t>
  </si>
  <si>
    <t>[1920s-1930s?]</t>
  </si>
  <si>
    <t>PP MS 32</t>
  </si>
  <si>
    <t>approx 4 boxes</t>
  </si>
  <si>
    <t>Islam, art, architecture, texts</t>
  </si>
  <si>
    <t>Shuttleworth, Henry Lee Hadwen (1882-1960) Orientalist</t>
  </si>
  <si>
    <t>"Glass negatives relating to Ceylon, Ladakh, the Himalayas and Tibet, from Henry Lee Shuttleworth."</t>
  </si>
  <si>
    <t>not known</t>
  </si>
  <si>
    <t>MS 381336</t>
  </si>
  <si>
    <t>Tibet, Himalayas, Sri Lanka</t>
  </si>
  <si>
    <t>Marshall, Sir John Hubert (1876-1958) Knight Archaeologist</t>
  </si>
  <si>
    <t>"Glass slides relating to India, thought to have been connected with/donated by Sir John Hubert Marshall "</t>
  </si>
  <si>
    <t>MS 381337</t>
  </si>
  <si>
    <t>India</t>
  </si>
  <si>
    <t>"Negatives relating to the 'China War' from Dr J. P. Maxwell (b.1871), a medical missionary with the English Presbyterian Mission, serving in China. The negatives were taken in China at the time of the War in 1860 by an unknown photographer."</t>
  </si>
  <si>
    <t>c.1860</t>
  </si>
  <si>
    <t>MS 381338</t>
  </si>
  <si>
    <t>China, war</t>
  </si>
  <si>
    <t>Hunt, Edmund Henderson Hunt. 1874-1952), ethnographer, anthropologist and archaeologist</t>
  </si>
  <si>
    <t>"Glass negatives, including stereoscopic negatives, of Indian art, archaeological/anthropological interest, 1930s-1940s, from the collection of Edmund Henderson Hunt."</t>
  </si>
  <si>
    <t>MS 381339</t>
  </si>
  <si>
    <t>63 boxes</t>
  </si>
  <si>
    <t>India, archaeology, anthropology</t>
  </si>
  <si>
    <t>Thurston, Edgar (1855-1935), Museum superintendent, zoologist, anthropologist</t>
  </si>
  <si>
    <t>"Photographic prints by Edgar Thurston, of architectural and ethnographic subjects and peoples in South India, 1890s-1914. Edgar Thurston was curator of the Madras Government Museum 1885-1908, and Head of the Ethnographic Survey of South India."</t>
  </si>
  <si>
    <t>c.1890s-1914</t>
  </si>
  <si>
    <t>MS 381340</t>
  </si>
  <si>
    <t>India, ethnography, anthropology</t>
  </si>
  <si>
    <t>Wiseman, Donald John (1918-2010), biblical scholar, archaeologist and Assyriologist</t>
  </si>
  <si>
    <t>"Glass slides from Donald John Wiseman, depicting landscapes, monuments, people, hymn texts; places include Syria, Egypt, Athens, Rome, Baghdad, Jerash, Sinai, Jerusalem, Babylon, Bethelehem, Nazareth, Petra, Malta, Palestine, Damascus. Donald John Wiseman was Professor of Assyriology at the University of London, 1961-1982 &amp; honorary member of SOAS following his retirement."</t>
  </si>
  <si>
    <t>[20th century]</t>
  </si>
  <si>
    <t>MS 381341</t>
  </si>
  <si>
    <t>Assyriology, Syria, Egypt, Palestine, Middle East</t>
  </si>
  <si>
    <t>Codrington, Kenneth de Burgh (1899-1986), archaeologist and scholar</t>
  </si>
  <si>
    <t>"Slides from Kenneth de Burgh Codrington, Professor of Indian Archaeology at the School of Oriental and African Studies, 1948-1966. Slides relate to Indian archaeology and art history."</t>
  </si>
  <si>
    <t>MS 381342</t>
  </si>
  <si>
    <t>India, art history, archaeology</t>
  </si>
  <si>
    <t>"Glass negatives including some images of Italy and Malta, donated by Colonel Drage."</t>
  </si>
  <si>
    <t>MS 381343</t>
  </si>
  <si>
    <t>Italy, Malta</t>
  </si>
  <si>
    <t>"Negatives relating to Edward Denison Ross, first Director of the newly founded School of Oriental Studies (later the School of Oriental and African Studies), 1916-1937. "</t>
  </si>
  <si>
    <t>[1930s]</t>
  </si>
  <si>
    <t>PP MS 8</t>
  </si>
  <si>
    <t>SOAS, school history</t>
  </si>
  <si>
    <t>Mills; James Philip (1890-1960); colonial administrator and anthropologist</t>
  </si>
  <si>
    <t>"Glass negatives from J. P. Mills relating to hisanthropological fieldwork in North East India."</t>
  </si>
  <si>
    <t>[c.1920s-1950s]</t>
  </si>
  <si>
    <t>PP MS 58</t>
  </si>
  <si>
    <t>India, anthropology</t>
  </si>
  <si>
    <t>Meakin, James Edward Budgett (1866-1906), journalist</t>
  </si>
  <si>
    <t>"Slides from James Edward Budgett Meakin, labelled 'Labour slides' and relating to Morocco and Tangiers. "</t>
  </si>
  <si>
    <t>[late 19th century?]</t>
  </si>
  <si>
    <t>MS 381344</t>
  </si>
  <si>
    <t>Morocco, North Africa</t>
  </si>
  <si>
    <t>"Glass lantern slides of Japan, some hand-coloured."</t>
  </si>
  <si>
    <t>[19th-early 20th century]</t>
  </si>
  <si>
    <t>MS 381345</t>
  </si>
  <si>
    <t>Japan</t>
  </si>
  <si>
    <t>St Bartholomew's Hospital Archives</t>
  </si>
  <si>
    <t>St Mark's Hospital</t>
  </si>
  <si>
    <t>"Medical, administrative and ephemeral material relating to St Mark's Hospital, including admission, discharge and other registers, photographs, slides, clinical illustrations, some material relating to the Friends of St Mark's and the St Mark's Association, film and video items, papers relating to the 150th anniversary, sketch/scrap book, early colonoscopy record book, material relating to research and the Research Committee, some publications and printed ephemera, list of postgraduates attending St Mark's 1940s and 1950s, newsletters, leaflets.
"</t>
  </si>
  <si>
    <t>1920s-2015</t>
  </si>
  <si>
    <t>SBHK (various)</t>
  </si>
  <si>
    <t>colorectal surgery, healthcare administration, hospitals</t>
  </si>
  <si>
    <t>London North West University Healthcare NHS Trust</t>
  </si>
  <si>
    <t>St Bartholomew's Hospital</t>
  </si>
  <si>
    <t>"Records of Special Treatment Centre/ Department of Genito-Urinary Medicine, St Bartholomew's Hospital"</t>
  </si>
  <si>
    <t>c1960s-1990s</t>
  </si>
  <si>
    <t>SBHT2018/02</t>
  </si>
  <si>
    <t>sexually transmitted infections, healthcare, hospitals</t>
  </si>
  <si>
    <t>"Records of the Polyposis Registry, St Mark's Hospital, including record cards, family trees, registers. HJR Bussey's records and writing."</t>
  </si>
  <si>
    <t>SBHK/MS/15/22-24; SBHK/MS/16/11-13</t>
  </si>
  <si>
    <t>cancer genetics, hospitals</t>
  </si>
  <si>
    <t>City and East London Area Health Authority</t>
  </si>
  <si>
    <t>"City and Hackney District HQ planning files"</t>
  </si>
  <si>
    <t>SBHD/HQ</t>
  </si>
  <si>
    <t>healthcare administration</t>
  </si>
  <si>
    <t>"Minutes of Clinical Staff Meetings and analysis of malignant tumours "</t>
  </si>
  <si>
    <t>1953-1957</t>
  </si>
  <si>
    <t>SBHK/MC/3</t>
  </si>
  <si>
    <t>0.25 linear metres</t>
  </si>
  <si>
    <t>cancer, hospitals, healthcare</t>
  </si>
  <si>
    <t>"Administrative files, St Mark's Hospital"</t>
  </si>
  <si>
    <t>c1980s-1990s</t>
  </si>
  <si>
    <t>SBHK/A (various)</t>
  </si>
  <si>
    <t>"St Bartholomew's Hospital Pharmcopoeia,with b/w photographs of hospital staff"</t>
  </si>
  <si>
    <t>c1900</t>
  </si>
  <si>
    <t>SBHG2018/02</t>
  </si>
  <si>
    <t>Gordon Stanley Ostlere (1921-2017), aka Richard Gordon</t>
  </si>
  <si>
    <t>"Typescripts of Richard Gordon's 'Doctor' Books"</t>
  </si>
  <si>
    <t>1950-1970</t>
  </si>
  <si>
    <t>SBHG2018/04</t>
  </si>
  <si>
    <t>Abernethian Society, St Bartholomew's Hospital</t>
  </si>
  <si>
    <t>"The Two Foundations of St Bartholomew's Hospital: bound copy of the address given at the Abernethian Society by William Morrant Baker, with pasted-in prints and an obituary of Morrant Baker."</t>
  </si>
  <si>
    <t>c1870s</t>
  </si>
  <si>
    <t>SBHG2018/05</t>
  </si>
  <si>
    <t>"Digital copy photographs of Lucius Nicholls, student at St Bartholomew's Hospital "</t>
  </si>
  <si>
    <t>[c.1850s]</t>
  </si>
  <si>
    <t>SBHPP/NIC/1-2</t>
  </si>
  <si>
    <t>3.17mb</t>
  </si>
  <si>
    <t>The League of St Bartholomew's Nurses</t>
  </si>
  <si>
    <t>"League News 2018"</t>
  </si>
  <si>
    <t>SBHLN/LN/1/26</t>
  </si>
  <si>
    <t>Lindsay Granshaw, Baroness Northover</t>
  </si>
  <si>
    <t>"Papers collated by Lindsay Granshaw relating to St Mark's Hospital (secondary source material for her 1985 history of the hospital)"</t>
  </si>
  <si>
    <t>"Digital copy photographs of Margaret Eva Price, probationer at SBH, 1916-1919"</t>
  </si>
  <si>
    <t>[1919-1924]</t>
  </si>
  <si>
    <t>SBHG2018/13</t>
  </si>
  <si>
    <t>3.57mb</t>
  </si>
  <si>
    <t>"Items relating to Joan Loveridge, Matron and Superintendent of Nursing, SBH, 1949-1967: formal group photograph of matron and sisters, taken in 1967 for the occasion of Loveridge's retirement; certificate issued by John Gooddy, Clerk to the Governors, on the occasion of Loveridge's retirement, stating statistics about number of nurses trained and patients treated during her tenure of office."</t>
  </si>
  <si>
    <t>c1967</t>
  </si>
  <si>
    <t>SBHPP/LOV/1-2</t>
  </si>
  <si>
    <t>"Digital copy images of the tree-planting ceremony that took place in the St Bartholomew's Hospital square, 1988, following the storm of 1987, which blew down the trees which were previously in the square. "</t>
  </si>
  <si>
    <t>SBHG2018/18</t>
  </si>
  <si>
    <t>1.51mb</t>
  </si>
  <si>
    <t>Christopher Rice Pyle</t>
  </si>
  <si>
    <t>"Design drawings and blueprints for patented medical equipment by Christopher Rice Pyle, Clerk of the Works at St Bartholomew's Hospital c1930s"</t>
  </si>
  <si>
    <t>c1930-1932</t>
  </si>
  <si>
    <t>SBHG2018/19</t>
  </si>
  <si>
    <t>3 rolls, 1 file</t>
  </si>
  <si>
    <t>The Guild of the Royal Hospital of St Bartholomew</t>
  </si>
  <si>
    <t>"106th Annual Report and Accounts of Barts Guild, 2017-2018"</t>
  </si>
  <si>
    <t>SBHG2018/20</t>
  </si>
  <si>
    <t>St Bartholomew's Hospital Medical College</t>
  </si>
  <si>
    <t>"Photographs and other items relating to St Bartholomew's Hospital and University of London sports clubs, 1940s"</t>
  </si>
  <si>
    <t>c1944-1948</t>
  </si>
  <si>
    <t>SBHG2018/22</t>
  </si>
  <si>
    <t>Brenda Maule, domestic supervisor, St Bartholomew's Hospital, 1978-1981</t>
  </si>
  <si>
    <t>"Photographs taken of and by Mrs Brenda Maule, domestic supervisor, SBH, 1978-1981, and other members of the hospital staff, including images of staff events at the hospital and industrial action"</t>
  </si>
  <si>
    <t>c1978-1981</t>
  </si>
  <si>
    <t>SBHG2018/25</t>
  </si>
  <si>
    <t>Friends of the Great Hall of St Bartholomew's Hospital</t>
  </si>
  <si>
    <t>"Plans and other documents relating to planning applications for work in the North Wing, St Bartholomew's Hospital, submitted by the Friends of the Great Hall and Archive, and other related applications"</t>
  </si>
  <si>
    <t>SBHG2018/26</t>
  </si>
  <si>
    <t>Mary Shepherd, probationer nurse, St Bartholomew's Hospital</t>
  </si>
  <si>
    <t>"Papers and ephemera of Mary Shepherd, probationer nurse, St Bartholomew's Hospital, 1937"</t>
  </si>
  <si>
    <t>c1937-1960</t>
  </si>
  <si>
    <t>SBHG2018/29</t>
  </si>
  <si>
    <t>Rahere Lodge 2546</t>
  </si>
  <si>
    <t>"Records of Rahere Lodge, masonic lodge associated with St Bartholomew's Hospital, including minute books, accounts and membership books"</t>
  </si>
  <si>
    <t>1948-2007</t>
  </si>
  <si>
    <t>SBHG2018/30</t>
  </si>
  <si>
    <t>Tate Archive</t>
  </si>
  <si>
    <t>Peter Joseph, b 1929, painter</t>
  </si>
  <si>
    <t>"Untitled print"</t>
  </si>
  <si>
    <t>TGA 20181/1</t>
  </si>
  <si>
    <t>2 pieces</t>
  </si>
  <si>
    <t>Lisson Gallery</t>
  </si>
  <si>
    <t>Peter Rose Pulham, 1910-1956, painter &amp; photographer</t>
  </si>
  <si>
    <t>"Autobiography"</t>
  </si>
  <si>
    <t>TGA 20181/2</t>
  </si>
  <si>
    <t>France, Surrealism</t>
  </si>
  <si>
    <t>Anya Gallaccio, b 1963, installation artist</t>
  </si>
  <si>
    <t>"Untitled artist's multiple"</t>
  </si>
  <si>
    <t>TGA 20181/3</t>
  </si>
  <si>
    <t>4 pieces</t>
  </si>
  <si>
    <t>Giles Gilbert Scott, 1880-1960, architect</t>
  </si>
  <si>
    <t>"Architectural drawings of Bankside Power Station"</t>
  </si>
  <si>
    <t>1944-1947</t>
  </si>
  <si>
    <t>TGA 20181/4-7</t>
  </si>
  <si>
    <t>Tate Modern, London, electricity</t>
  </si>
  <si>
    <t>Bill Woodrow, b 1948, sculptor</t>
  </si>
  <si>
    <t>"Invitation to Art Fund dinner"</t>
  </si>
  <si>
    <t>TGA 20181/8</t>
  </si>
  <si>
    <t>Bob &amp; Roberta Smith, b Patrick Brill, 1963</t>
  </si>
  <si>
    <t>"Board, 'Tate Modern and you'"</t>
  </si>
  <si>
    <t>TGA 20181/9</t>
  </si>
  <si>
    <t>Bankside, community, Southwark, London</t>
  </si>
  <si>
    <t>Martin O'Connor</t>
  </si>
  <si>
    <t>"Essay, 'Dance, delight and joy : the Portland stone walls created by Professor A. H. Gerrard '"</t>
  </si>
  <si>
    <t>TGA 20181/10</t>
  </si>
  <si>
    <t>Alfred Horace Gerrard, sculptor, modernism</t>
  </si>
  <si>
    <t>Elterwater Merz Barn</t>
  </si>
  <si>
    <t>"Report, 'Kurt Schwitters Elterwater Merz Barn'"</t>
  </si>
  <si>
    <t>TGA 20181/11</t>
  </si>
  <si>
    <t>Lake District, Dada, émigré artists</t>
  </si>
  <si>
    <t>Peter Norton Family Foundation, founded 1989</t>
  </si>
  <si>
    <t>"Artist's multiple by James Cropper and Lazerian, 'Gerald the dog'"</t>
  </si>
  <si>
    <t>TGA 20181/12</t>
  </si>
  <si>
    <t>5 pieces</t>
  </si>
  <si>
    <t>Christmas, Daren Newman, Peter Norton, Gwen Norton, Archimboldo, Klaus Enrique, portraiture</t>
  </si>
  <si>
    <t>Paul Neagu</t>
  </si>
  <si>
    <t>"Folder of materials sent to Sandy Nairne"</t>
  </si>
  <si>
    <t>1965-2002</t>
  </si>
  <si>
    <t>TGA 20181/13</t>
  </si>
  <si>
    <t>51 pieces</t>
  </si>
  <si>
    <t>Plato, Islington Victim Support</t>
  </si>
  <si>
    <t>Tate Enterprises</t>
  </si>
  <si>
    <t>"Cushion covers based on archival designs by Paule Vézelay"</t>
  </si>
  <si>
    <t>TGA 20181/14-16</t>
  </si>
  <si>
    <t>3 pieces</t>
  </si>
  <si>
    <t>Tate Britain</t>
  </si>
  <si>
    <t>John Elderfield, b 1943, curator</t>
  </si>
  <si>
    <t>"Typescript lecture, 'Bewilderment at the Merzbarn'"</t>
  </si>
  <si>
    <t>TGA 20181/17</t>
  </si>
  <si>
    <t>19 pieces</t>
  </si>
  <si>
    <t>Kurt Schwitters, émigré artists, Dada, Langdale, Cumbria, Lake District</t>
  </si>
  <si>
    <t>Nuno Sousa Vieira, b 1971, artist</t>
  </si>
  <si>
    <t>"Promotional material for the exhibition 'Don't underestimate the impact of the workplace'"</t>
  </si>
  <si>
    <t>TGA 20181/18</t>
  </si>
  <si>
    <t>Newlyn Art Gallery</t>
  </si>
  <si>
    <t>Paul Maenz Gallery</t>
  </si>
  <si>
    <t>"Folder of materials relating to the work of Robert Barry and Victor Burgin "</t>
  </si>
  <si>
    <t>c 1971</t>
  </si>
  <si>
    <t>TGA 20181/19</t>
  </si>
  <si>
    <t>Conceptual art</t>
  </si>
  <si>
    <t>Cildo Meireles, b 1948, artist</t>
  </si>
  <si>
    <t>"Tests for series of Zero dollars"</t>
  </si>
  <si>
    <t>c 2018</t>
  </si>
  <si>
    <t>TGA 20181/20</t>
  </si>
  <si>
    <t>United States of America, Brazil, Conceptual art</t>
  </si>
  <si>
    <t>Mike Geary, b 1932, artist</t>
  </si>
  <si>
    <t>"Collection of printed ephemera relating to the work of Mike Geary"</t>
  </si>
  <si>
    <t>1963-2012</t>
  </si>
  <si>
    <t>TGA 20181/21</t>
  </si>
  <si>
    <t>59 pieces</t>
  </si>
  <si>
    <t>Royal Academy of Arts, Pop Art</t>
  </si>
  <si>
    <t>Carmen Herrera, b 1915, artist</t>
  </si>
  <si>
    <t>"Print, 'Untitled red and white'"</t>
  </si>
  <si>
    <t>TGA 20181/22</t>
  </si>
  <si>
    <t>Caroline Sherlock, biographer</t>
  </si>
  <si>
    <t>"Photocopy of self-published biography, 'William Reynolds-Stephens : a life's work, painter, craftsman, designer and sculptor, 1862-1943'"</t>
  </si>
  <si>
    <t>TGA 20181/23</t>
  </si>
  <si>
    <t>Keith Tyson, b 1969, artist</t>
  </si>
  <si>
    <t>"Artist's multiple in form of tracing paper scroll housed in metal tube"</t>
  </si>
  <si>
    <t>TGA 20181/24</t>
  </si>
  <si>
    <t>Jeremy Greenwood, art historian</t>
  </si>
  <si>
    <t>"Correspondence with Tate Archivist Adrian Glew discussing works of Paul Nash with supporting documents"</t>
  </si>
  <si>
    <t>TGA 20181/25</t>
  </si>
  <si>
    <t>9 pieces</t>
  </si>
  <si>
    <t>printmaking, wood-engraving</t>
  </si>
  <si>
    <t>Lawrence Weiner, 1942, artist</t>
  </si>
  <si>
    <t>"Promotional tote bag"</t>
  </si>
  <si>
    <t>TGA 20181/26</t>
  </si>
  <si>
    <t>6 pieces</t>
  </si>
  <si>
    <t>Conceptual art, Latitudes, Fundació Suñol, Barcelona, Spain</t>
  </si>
  <si>
    <t>Maurice Raymond Sheppard, b 1947, artist</t>
  </si>
  <si>
    <t>"Document, 'The archive of Maurice Raymond Sheppard : papers relating to Stanley Roy Badmin '"</t>
  </si>
  <si>
    <t>TGA 20181/27</t>
  </si>
  <si>
    <t>Royal Watercolour Society, Neo-romanticism</t>
  </si>
  <si>
    <t>Martha Bewick</t>
  </si>
  <si>
    <t>"Programme, script and score for a production of 'Orchids by Wire' at Wellesley College, Massachusetts which art critic Barbara Reise was involved with"</t>
  </si>
  <si>
    <t>TGA 20181/28</t>
  </si>
  <si>
    <t>Nam June Paik Art Centre</t>
  </si>
  <si>
    <t>"Promotional leather bag"</t>
  </si>
  <si>
    <t>1927-2037</t>
  </si>
  <si>
    <t>TGA 20181/29</t>
  </si>
  <si>
    <t>M/M Paris, founded 1992</t>
  </si>
  <si>
    <t>"Wax candle, 'The agent'"</t>
  </si>
  <si>
    <t>TGA 20181/30</t>
  </si>
  <si>
    <t>Mathias Augustyniak, Michael Amzalag, Haunch of Venison gallery, Christmas</t>
  </si>
  <si>
    <t>Kensington &amp; Chelsea College, founded 1990</t>
  </si>
  <si>
    <t>"Materials relating to 'The Flying Colors of the United States' aircraft decal design by Alexander Calder commissioned by Braniff International"</t>
  </si>
  <si>
    <t>TGA 20181/31</t>
  </si>
  <si>
    <t>7 pieces</t>
  </si>
  <si>
    <t>Calder-designed poster</t>
  </si>
  <si>
    <t>Maxwell Armfield, 1881-1972, artist &amp; writer</t>
  </si>
  <si>
    <t>"The golden casket and vessel of all containment' : 33 notebooks relating to spirituality and the occult"</t>
  </si>
  <si>
    <t>1938-1972</t>
  </si>
  <si>
    <t>TGA 20182</t>
  </si>
  <si>
    <t>esoteric, Eastern religions, Oriental art, Japanese art, music, mysticism, symbology, theosophy</t>
  </si>
  <si>
    <t>David Hall, 1937-2014, sculptor, video artist, writer &amp; educator</t>
  </si>
  <si>
    <t>"Cache of personal items relating to David Hall"</t>
  </si>
  <si>
    <t>1937-2014</t>
  </si>
  <si>
    <t>TGA 20183</t>
  </si>
  <si>
    <t>Self-portrait in pencil</t>
  </si>
  <si>
    <t>education, Royal College of Art, sculpture, Italy, Evan Thomas</t>
  </si>
  <si>
    <t>Rose Garrard, b 1946, artist &amp; writer</t>
  </si>
  <si>
    <t>"The archive of Rose Garrard"</t>
  </si>
  <si>
    <t>[c 1940s]-2016</t>
  </si>
  <si>
    <t>TGA 20184</t>
  </si>
  <si>
    <t>10 pieces</t>
  </si>
  <si>
    <t>Surviving elements of pioneering installation 'Incidents in a garden', 1977</t>
  </si>
  <si>
    <t>feminism, Cornwall, Edward Elgar, Anne Bean, Tina Keane, Helen Chadwick, Gilbert &amp; George, Orlan, Genesis P. Orridge, Carolee Schneemann, Mauritius, Kerry Trengove, W.V. Garrard, Shelagh Wakely, Richard Wilson, Alastair MacLennan, Jo Spence</t>
  </si>
  <si>
    <t>Jon Thompson, 1936-2016, artist, curator &amp; academic</t>
  </si>
  <si>
    <t>"Papers of Jon Thompson"</t>
  </si>
  <si>
    <t>TGA 20185</t>
  </si>
  <si>
    <t>Marcel Duchamp, Alfred Jarry, Pataphysics, Panamarenko, Outsider art</t>
  </si>
  <si>
    <t>Jacqueline Morreau, 1929-2016, artist</t>
  </si>
  <si>
    <t>"The archive of Jacqueline Morreau"</t>
  </si>
  <si>
    <t>[c 1940s-2016]</t>
  </si>
  <si>
    <t>TGA 20186</t>
  </si>
  <si>
    <t>c 200 items</t>
  </si>
  <si>
    <t>studies for 'The divided self' series of paintings &amp; drawings</t>
  </si>
  <si>
    <t>printmaking, political activism, feminism, Vietnam War, John Baxter, Institute of Contemporary Arts, Gertrude Stein, Richard Diebenkorn</t>
  </si>
  <si>
    <t>John A. Walker, b 1938, art critic, art historian, academic and artist</t>
  </si>
  <si>
    <t>"Artist files"</t>
  </si>
  <si>
    <t>1970-2014</t>
  </si>
  <si>
    <t>TGA 20187</t>
  </si>
  <si>
    <t>politics, Artists' Union, Conrad Atkinson, Conceptual art, Terry Atkinson, BANK, Pop artist, Clive Barker, Derek Boshier, Chadwick &amp; Spector, Rita Donagh, John Dugger, Banner Arts Studio, The Gallery, Peter Hill, Alison Jackson, Lesley Kerman, K Foundation, Gustav Metzger, Psychic TV, Genesis P-Orridge, St Martin's Group, John Stezaker, Jamie Wagg, Jessica Voorsanger</t>
  </si>
  <si>
    <t>Dorothy Eugénie Brett, 1883-1977, painter</t>
  </si>
  <si>
    <t>"Forty three sketches, prints and one unfinished oil painting"</t>
  </si>
  <si>
    <t>[c 1910s-20s]</t>
  </si>
  <si>
    <t>TGA 20188</t>
  </si>
  <si>
    <t>1 plan chest folder and framed item</t>
  </si>
  <si>
    <t>rare surviving artworks</t>
  </si>
  <si>
    <t>Slade School of Fine Art, Dora Carrington, portraiture, Barbara Hiles, Bloomsbury</t>
  </si>
  <si>
    <t>Richard Seddon, 1915-2002, artist, arts administrator &amp; writer</t>
  </si>
  <si>
    <t>"Five indexed volumes of press and magazine articles"</t>
  </si>
  <si>
    <t>[c 1938]-13 September 1982</t>
  </si>
  <si>
    <t>TGA 20189</t>
  </si>
  <si>
    <t>Sheffield City Art Galleries</t>
  </si>
  <si>
    <t>Andy Holden, b 1982, artist &amp; musician</t>
  </si>
  <si>
    <t>"Archival material relating to Andy and Peter Holden's Artangel exhibition, 'Natural Selection'"</t>
  </si>
  <si>
    <t>[c 2017]</t>
  </si>
  <si>
    <t>TGA 201810</t>
  </si>
  <si>
    <t>four A4 lever-arch files and one box file</t>
  </si>
  <si>
    <t>Newington Library, London, ornithology, birds</t>
  </si>
  <si>
    <t>John McEwan, art critic</t>
  </si>
  <si>
    <t>"The professional papers of and audio interviews by John McEwen"</t>
  </si>
  <si>
    <t>TGA 201811</t>
  </si>
  <si>
    <t>Craigie Aitchison, Wilhelmina Barns-Graham, Glen Baxter, John Bellany, Emile de Antonio, William Gear, Ivon Hitchens, William Johnstone, Marian Kratochovil, Ethel Walker, Patrick Procktor, Paula Rego, Salvatori, Michael Sandle, Peter Snow, Lord Snowdon, Kenneth Armitage, Glenkiln Sculpture Park, Barbara Reise, Sandra Fisher, R. B. Kitaj, Derek Hill, David Hockney, John Hoyland, Allen Jones, Bernard Meadows, Jeremy Moon, Ron Mueck, Diana Petherbridge, Toni del Renzio, Leonard Rosoman, Humphrey Spencer, Trevor Sutton, Karl Weschke, Rachel Whiteread, Evelyn Williams, Georg Baselitz, Max Bill, Willem de Kooning, Louise Nevelson, Alfonso Ossorio, David Salle, Peter Brook, Lillian Browse, Peter Cochrane, Corcoan, Annely Juda, John Kasmin, Leslie Waddington</t>
  </si>
  <si>
    <t>David Crane, b 1933, photographer</t>
  </si>
  <si>
    <t>"Photographs of St Ives artists"</t>
  </si>
  <si>
    <t>TGA 201812</t>
  </si>
  <si>
    <t>5 A2 portfolios &amp; 1 archive transit box</t>
  </si>
  <si>
    <t>Karl Weschke, Wilhelmina Barnes-Graham, Sven Berlin, Breon O'Casey, Terry Frost, Patrick Heron, Andrew Lanyon, Tony O'Malley, Jane O'Malley, Dennis Mitchell, Rachel Nicholson, Bryan Pearce, Roy Ray, St Ives School of Painting, Roy Walker</t>
  </si>
  <si>
    <t>Jack Breckenridge, d 2014, academic</t>
  </si>
  <si>
    <t>"Audio interviews with St. Ives artists by Professor Jack Breckenridge, Arizona State University"</t>
  </si>
  <si>
    <t>c 1980</t>
  </si>
  <si>
    <t>TGA 201813</t>
  </si>
  <si>
    <t>Nine audio cassette tapes, one transcript, five letters</t>
  </si>
  <si>
    <t>John Bratby, Patrick Heron, Adrian Heath, Peter Lanyon, Terry Frost, Paul Feiler</t>
  </si>
  <si>
    <t>Honor Frost, 1917-2010, archaeologist</t>
  </si>
  <si>
    <t>"Material relating to Wilfrid Evill's art collection and its subsequent management by Honor Frost, as well as material relating to Frost's own artworks and her role as Director of Publications, Tate"</t>
  </si>
  <si>
    <t>1930s-2000s</t>
  </si>
  <si>
    <t>TGA 201814</t>
  </si>
  <si>
    <t>3 archive boxes and one plan chest drawer</t>
  </si>
  <si>
    <t>Edward Burra, Lucian Freud, Stanley Spencer, Elias Canetti, David Gascoyne</t>
  </si>
  <si>
    <t>Marcus Brumwell, 1901-1983, advertising executive &amp; arts patron</t>
  </si>
  <si>
    <t>"The remaining personal papers of J. R. M. Brumwell and records relating to Stuart's Advertising and the Design Research Unit"</t>
  </si>
  <si>
    <t>1924-1983</t>
  </si>
  <si>
    <t>TGA 201815</t>
  </si>
  <si>
    <t>Six archive boxes</t>
  </si>
  <si>
    <t>Hugh Stuart Menzies, Elizabeth Arden, Bass, Berger Paints, Bowmans, Courtaulds, Fortnum &amp; Mason, Imperial/BEA Airways, London Transport, Shell, Snowden-Gamble, Edward Bawden, Tom Gentleman, Feliks Topolski, Rex Whistler A. K. Zinkeisen, Alexander Calder, Hans Erni, Naum Gabo, Barbara Hepworth, Edward McKnight Kauffer, Oskar Kokoschka, Ben Nicholson, Richard Rogers, Edward Wadsworth, Mass Observation</t>
  </si>
  <si>
    <t>University of the Arts London Archives and Special Collections Centre</t>
  </si>
  <si>
    <t>Joy Cuff</t>
  </si>
  <si>
    <t>"scrapbook and ephemera from the making of 2001: A Space Odyssey"</t>
  </si>
  <si>
    <t>JC</t>
  </si>
  <si>
    <t>http://archives.arts.ac.uk/CalmView/TreeBrowse.aspx?src=CalmView.Catalog&amp;field=RefNo&amp;key=jc</t>
  </si>
  <si>
    <t>Kubrick, film</t>
  </si>
  <si>
    <t>Lloyd Northover</t>
  </si>
  <si>
    <t>"Business and personal papers, graphic design material"</t>
  </si>
  <si>
    <t>LN</t>
  </si>
  <si>
    <t>graphic design, arts curriculum</t>
  </si>
  <si>
    <t>Will Wyatt</t>
  </si>
  <si>
    <t>"personal papers "</t>
  </si>
  <si>
    <t>UAL</t>
  </si>
  <si>
    <t>http://archives.arts.ac.uk/CalmView/TreeBrowse.aspx?src=CalmView.Catalog&amp;field=RefNo&amp;key=ual</t>
  </si>
  <si>
    <t>university adminstration, arts curriculum</t>
  </si>
  <si>
    <t>Barbara Sawyer</t>
  </si>
  <si>
    <t>"notebook and textile samples"</t>
  </si>
  <si>
    <t>BS</t>
  </si>
  <si>
    <t>textiles, arts curriculum</t>
  </si>
  <si>
    <t>Cate Rickards</t>
  </si>
  <si>
    <t>"artwork"</t>
  </si>
  <si>
    <t>arts curriculum</t>
  </si>
  <si>
    <t>Tell Us About It</t>
  </si>
  <si>
    <t>" artwork"</t>
  </si>
  <si>
    <t>TU</t>
  </si>
  <si>
    <t>http://archives.arts.ac.uk/CalmView/TreeBrowse.aspx?src=CalmView.Catalog&amp;field=RefNo&amp;key=TU</t>
  </si>
  <si>
    <t>student journey</t>
  </si>
  <si>
    <t>UAL Student Union</t>
  </si>
  <si>
    <t>"policy documents, exhibition catalogues and ephemera"</t>
  </si>
  <si>
    <t>student union</t>
  </si>
  <si>
    <t>Celebrating Camberwell</t>
  </si>
  <si>
    <t>"ephemera documenting the reopening of Camberwell College of Arts"</t>
  </si>
  <si>
    <t>estates, art schools</t>
  </si>
  <si>
    <t>London College of Communication</t>
  </si>
  <si>
    <t>"Degree Show ephemera; historical site photographs"</t>
  </si>
  <si>
    <t>http://archives.arts.ac.uk/CalmView/TreeBrowse.aspx?src=CalmView.Catalog&amp;field=RefNo&amp;key=LCC</t>
  </si>
  <si>
    <t>culture, arts curriculum</t>
  </si>
  <si>
    <t>UAL Institutional Archive</t>
  </si>
  <si>
    <t>"University course publications, journals, exhibition ephemera; estates documentation"</t>
  </si>
  <si>
    <t>Photography and the Archive Research Centre (PARC)</t>
  </si>
  <si>
    <t>"photography, documentation and ephemera"</t>
  </si>
  <si>
    <t>30 linear metres</t>
  </si>
  <si>
    <t>Institute of Education, UCL</t>
  </si>
  <si>
    <t>Woodcraft Folk, 1910-1989</t>
  </si>
  <si>
    <t>"Records of the organisation"</t>
  </si>
  <si>
    <t>1910-1989</t>
  </si>
  <si>
    <t>WCF</t>
  </si>
  <si>
    <t>c220 boxes</t>
  </si>
  <si>
    <t>voluntary organisation, youth movements</t>
  </si>
  <si>
    <t>Early EducationArchives (previously BAECE)</t>
  </si>
  <si>
    <t>1908-unknown</t>
  </si>
  <si>
    <t>DC/03/18</t>
  </si>
  <si>
    <t>c40 boxes</t>
  </si>
  <si>
    <t>nursery education, early years, education</t>
  </si>
  <si>
    <t>Papers of Kate Myers</t>
  </si>
  <si>
    <t>"Papers and correspondence regarding Myers' work in gender and education"</t>
  </si>
  <si>
    <t>DC/06/18</t>
  </si>
  <si>
    <t>gender and educatio, non-sexist education</t>
  </si>
  <si>
    <t>DC/09/18</t>
  </si>
  <si>
    <t>Records of Journal of Moral Education (addl)</t>
  </si>
  <si>
    <t>"Digital documents comprising: - Annual returns 2000-2017
- certificate of incoporation as PLC
- Financial statements 1998-2015
- Trustee meeting papers 2017-2018"</t>
  </si>
  <si>
    <t>DC/10/18</t>
  </si>
  <si>
    <t>moral education and development</t>
  </si>
  <si>
    <t>Records of BFES</t>
  </si>
  <si>
    <t>"Material related to schools closing in Germany, and material relating to the BFES Association"</t>
  </si>
  <si>
    <t>1956 - 2018</t>
  </si>
  <si>
    <t>DC/13/18</t>
  </si>
  <si>
    <t>education of British Forces children</t>
  </si>
  <si>
    <t>University College London Special Collections</t>
  </si>
  <si>
    <t>Colquhoun, David (1936- ), pharmacologist</t>
  </si>
  <si>
    <t>"Papers of David Colquhoun, including research data, working papers, publications and correspondence."</t>
  </si>
  <si>
    <t>COLQUHOUN</t>
  </si>
  <si>
    <t>Pharmacology, physiology, higher education</t>
  </si>
  <si>
    <t>Gowing, Lawrence (1918-1991), artist</t>
  </si>
  <si>
    <t>"Papers of Lawrence Gowing, including notes, working papers and correspondence."</t>
  </si>
  <si>
    <t>GOWING</t>
  </si>
  <si>
    <t>artists, fine art, landscape painting</t>
  </si>
  <si>
    <t>Buenos Aires and Pacific Railway Company / Beyer, Peacock &amp; Co. for Fox and Mayo, Consulting Engineers</t>
  </si>
  <si>
    <t>"Twelve large technical drawings of parts of equipment and machinery for locomotives from the Buenos Aires and Pacific Railway Company. Marked as 4-8-2--2-8-4 3 "Beyer-Garratt" Locos nos. 951-953, contractor Beyer, Peacock &amp; Co. for Fox and Mayo, Consulting Engineers. All dated 19/07/1928."</t>
  </si>
  <si>
    <t>MS ADD 444</t>
  </si>
  <si>
    <t>latin american business, railways, locomotives, south america</t>
  </si>
  <si>
    <t>University of Westminster Archive</t>
  </si>
  <si>
    <t>Oral History Programme</t>
  </si>
  <si>
    <t>"2 accessions of audio files of interviews with alumni"</t>
  </si>
  <si>
    <t>UWA/OHP</t>
  </si>
  <si>
    <t>131.5mb</t>
  </si>
  <si>
    <t>https://westminster-atom.arkivum.net/index.php/ohp</t>
  </si>
  <si>
    <t>oral history, education, London</t>
  </si>
  <si>
    <t>Polytechnic Touring Association</t>
  </si>
  <si>
    <t>"4 accesions of postcards"</t>
  </si>
  <si>
    <t>1900-1970</t>
  </si>
  <si>
    <t>UWA/PTA</t>
  </si>
  <si>
    <t>https://westminster-atom.arkivum.net/index.php/pta</t>
  </si>
  <si>
    <t>travel, touring, history, Switzerland, Norway</t>
  </si>
  <si>
    <t>Regent Street Polytechnic</t>
  </si>
  <si>
    <t>"4 accessions including photographs, memorabilia, trophy board"</t>
  </si>
  <si>
    <t>UWA/RSP</t>
  </si>
  <si>
    <t>https://westminster-atom.arkivum.net/index.php/rsp</t>
  </si>
  <si>
    <t>Education, Polytechnic, London</t>
  </si>
  <si>
    <t>University of Westminster</t>
  </si>
  <si>
    <t>"38 accessions including student magazines, education records, committee minutes, publicity material, handbooks, photographs"</t>
  </si>
  <si>
    <t>1992-2018</t>
  </si>
  <si>
    <t>UWA/UOW</t>
  </si>
  <si>
    <t>https://westminster-atom.arkivum.net/index.php/uow</t>
  </si>
  <si>
    <t>Higher education, London, University</t>
  </si>
  <si>
    <t>Polytechnic of Central London</t>
  </si>
  <si>
    <t>"5 accessions including publications, administrative records, photographs and education records"</t>
  </si>
  <si>
    <t>UWA/PCL</t>
  </si>
  <si>
    <t>https://westminster-atom.arkivum.net/index.php/pcl</t>
  </si>
  <si>
    <t>Higher education, London, Polytechnic</t>
  </si>
  <si>
    <t>Polytechnic Rambling Club</t>
  </si>
  <si>
    <t>"2 accessions of memorabilia"</t>
  </si>
  <si>
    <t>1900-2017</t>
  </si>
  <si>
    <t>UWA/PRA</t>
  </si>
  <si>
    <t>https://westminster-atom.arkivum.net/index.php/pra</t>
  </si>
  <si>
    <t>Walking, Hiking, Rambling, London</t>
  </si>
  <si>
    <t>Polytechnic Secondard School</t>
  </si>
  <si>
    <t>"1 accession of memorabilia"</t>
  </si>
  <si>
    <t>UWA/PSS</t>
  </si>
  <si>
    <t>https://westminster-atom.arkivum.net/index.php/pss</t>
  </si>
  <si>
    <t>School, Education, London</t>
  </si>
  <si>
    <t>V&amp;A Archive of Art and Design</t>
  </si>
  <si>
    <t>Rayne shoemakers</t>
  </si>
  <si>
    <t>"records"</t>
  </si>
  <si>
    <t>ca.1954-ca.1985</t>
  </si>
  <si>
    <t>AAD/2017/6</t>
  </si>
  <si>
    <t>ca. 50 files</t>
  </si>
  <si>
    <t>https://www.vam.ac.uk/archives/unit/ARC69053</t>
  </si>
  <si>
    <t>Shoe design, fashion</t>
  </si>
  <si>
    <t>Society of Women Artists</t>
  </si>
  <si>
    <t>2005-2011</t>
  </si>
  <si>
    <t>AAD/2017/1</t>
  </si>
  <si>
    <t>Women artists, art</t>
  </si>
  <si>
    <t>Corgi Books</t>
  </si>
  <si>
    <t>ca.1950- ca.1960</t>
  </si>
  <si>
    <t>AAD/2017/2</t>
  </si>
  <si>
    <t>https://www.vam.ac.uk/archives/unit/ARC45449</t>
  </si>
  <si>
    <t>Book illustration,publishing</t>
  </si>
  <si>
    <t>Ernest Aris, 1882-1963, illustrator</t>
  </si>
  <si>
    <t>"notebook"</t>
  </si>
  <si>
    <t>AAD/2017/3</t>
  </si>
  <si>
    <t>https://www.vam.ac.uk/archives/unit/ARC26650</t>
  </si>
  <si>
    <t>Book illustration</t>
  </si>
  <si>
    <t>Erik Blegvad, 1923-2014</t>
  </si>
  <si>
    <t>AAD/2017/4</t>
  </si>
  <si>
    <t>https://www.vam.ac.uk/archives/unit/ARC5848</t>
  </si>
  <si>
    <t>Aaron Marcus, b. 1943, computer artist</t>
  </si>
  <si>
    <t>"papers"</t>
  </si>
  <si>
    <t>1943-2017</t>
  </si>
  <si>
    <t>AAD/2017/8</t>
  </si>
  <si>
    <t>https://www.vam.ac.uk/archives/unit/ARC69962</t>
  </si>
  <si>
    <t>computer art, computer artists</t>
  </si>
  <si>
    <t>Sir Emery Walker, 1851-1933, engraver, photographer, printer, typographer</t>
  </si>
  <si>
    <t>AAD/2017/9</t>
  </si>
  <si>
    <t>330 files</t>
  </si>
  <si>
    <t>https://www.vam.ac.uk/archives/unit/ARC102292</t>
  </si>
  <si>
    <t>Arts and Crafts movemnet, Arts and Crafts Exhibiton Society, Society for the Protection of Ancient Buildings, Art Workers Guild</t>
  </si>
  <si>
    <t>Tony Fretton, b. 1945, architect</t>
  </si>
  <si>
    <t>"drawings"</t>
  </si>
  <si>
    <t>1993-1998</t>
  </si>
  <si>
    <t>AAD/2017/10</t>
  </si>
  <si>
    <t>6 folders; 14.3Gb</t>
  </si>
  <si>
    <t>Architecure, architect</t>
  </si>
  <si>
    <t>Bernhard Baer, 1905-1983, print director, and the Ganymed Press</t>
  </si>
  <si>
    <t>ca. 1949</t>
  </si>
  <si>
    <t>AAD/2017/11</t>
  </si>
  <si>
    <t>https://www.vam.ac.uk/archives/unit/ARC35288</t>
  </si>
  <si>
    <t>artists books, printers, publishers</t>
  </si>
  <si>
    <t>Heather Firbank, 1888-1954, socialite and fashion collector</t>
  </si>
  <si>
    <t>ca.1891-1939</t>
  </si>
  <si>
    <t>AAD/2017/12</t>
  </si>
  <si>
    <t>https://www.vam.ac.uk/archives/unit/ARC18429</t>
  </si>
  <si>
    <t>Fashion</t>
  </si>
  <si>
    <t>Philip Webb, 1831-1915, architect</t>
  </si>
  <si>
    <t>"papers and diaries"</t>
  </si>
  <si>
    <t>1870-1913</t>
  </si>
  <si>
    <t>AAD/2018/2</t>
  </si>
  <si>
    <t>ca. 30 files</t>
  </si>
  <si>
    <t>https://www.vam.ac.uk/archives/unit/ARC165910</t>
  </si>
  <si>
    <t>Architect, Architecture, Arts and crafts movement</t>
  </si>
  <si>
    <t>Eric Stapler, illustrator and textile designer</t>
  </si>
  <si>
    <t>ca.1930- ca.1950</t>
  </si>
  <si>
    <t>AAD/2018/3</t>
  </si>
  <si>
    <t>ca. 7 files</t>
  </si>
  <si>
    <t>https://www.vam.ac.uk/archives/unit/ARC99605</t>
  </si>
  <si>
    <t>Illustration, fashion, textiles</t>
  </si>
  <si>
    <t>British Display Society</t>
  </si>
  <si>
    <t>20th century- 21st century</t>
  </si>
  <si>
    <t>AAD/2018/4</t>
  </si>
  <si>
    <t>ca. 100 files</t>
  </si>
  <si>
    <t>Window display, design</t>
  </si>
  <si>
    <t>Moira Forsyth, 1905-1991, stained glass designer</t>
  </si>
  <si>
    <t>AAD/2018/5</t>
  </si>
  <si>
    <t>ca. 5 files</t>
  </si>
  <si>
    <t>Stained glass</t>
  </si>
  <si>
    <t>National Art Library, Victoria &amp; Albert Museum</t>
  </si>
  <si>
    <t>Ionides, Constantine Alexander, 1833-1900, stockbroker and art collector; Ionides, Helen Euphrosyne, 1871-1967, daughter of the above</t>
  </si>
  <si>
    <t>"Correspondence with artists, chiefly Dante Gabriel Rossetti and Alphonse Legros"</t>
  </si>
  <si>
    <t>1873-1912</t>
  </si>
  <si>
    <t>MSL/2018/3</t>
  </si>
  <si>
    <t>Y (purchased with aid of grant from the Friends of the National Libraries)</t>
  </si>
  <si>
    <t>https://nal-vam.on.worldcat.org/oclc/1053622443</t>
  </si>
  <si>
    <t>V&amp;A Department of Theatre and Performance</t>
  </si>
  <si>
    <t>Stefanos Lazaridis, stage designer, 1942-2010</t>
  </si>
  <si>
    <t>"Production records, designs and personal papers of Stefanos Lazaridis"</t>
  </si>
  <si>
    <t>1969-2010</t>
  </si>
  <si>
    <t>THM/506</t>
  </si>
  <si>
    <t>http://collections.vam.ac.uk/archive/ARC99657</t>
  </si>
  <si>
    <t>stage design, opera</t>
  </si>
  <si>
    <t>Yvonne Brewster, theatre director</t>
  </si>
  <si>
    <t>"Production records and personal papers of Yvonne Brewster"</t>
  </si>
  <si>
    <t>THM/516</t>
  </si>
  <si>
    <t>http://collections.vam.ac.uk/archive/ARC102760</t>
  </si>
  <si>
    <t>director, theatre, Talawa Theatre Company</t>
  </si>
  <si>
    <t>Unicorn Theatre Company</t>
  </si>
  <si>
    <t>"Adminstrative and production records of Unicorn Theatre Company and its predecessors "</t>
  </si>
  <si>
    <t>THM/517</t>
  </si>
  <si>
    <t>ca. 150 boxes</t>
  </si>
  <si>
    <t>http://collections.vam.ac.uk/archive/ARC84096</t>
  </si>
  <si>
    <t>children's theatre</t>
  </si>
  <si>
    <t>Graham Cowley, general manager and producer</t>
  </si>
  <si>
    <t>"administrative records from various theatre companies relating to the career of Graham Cowley as a general manager and producer"</t>
  </si>
  <si>
    <t>1974-2015</t>
  </si>
  <si>
    <t>THM/518</t>
  </si>
  <si>
    <t>44 boxes</t>
  </si>
  <si>
    <t>http://collections.vam.ac.uk/archive/ARC85645</t>
  </si>
  <si>
    <t>theatre productio, theatre management</t>
  </si>
  <si>
    <t>Rainbow Gathering</t>
  </si>
  <si>
    <t>"Publicity material and emphemera relating to the Rainbow Gathering"</t>
  </si>
  <si>
    <t>THM/520</t>
  </si>
  <si>
    <t>http://collections.vam.ac.uk/archive/ARC83644</t>
  </si>
  <si>
    <t>counter-culture, festivals</t>
  </si>
  <si>
    <t>Will Hay, actor, 1888-1949 and Gladys Hay, actor, 1909-1979</t>
  </si>
  <si>
    <t>"Personal papers relating to Gladys Hay and her father Will Hay"</t>
  </si>
  <si>
    <t>1923-1955</t>
  </si>
  <si>
    <t>THM/523</t>
  </si>
  <si>
    <t>http://collections.vam.ac.uk/archive/ARC85657</t>
  </si>
  <si>
    <t>acting, comedy</t>
  </si>
  <si>
    <t>John M Blundall, puppeteer and collector, 1937-2014</t>
  </si>
  <si>
    <t>"correspondence, photographs and research material relating to Tiller Clowes family and their marionette troupe"</t>
  </si>
  <si>
    <t>1908-2010</t>
  </si>
  <si>
    <t>THM/527</t>
  </si>
  <si>
    <t>http://collections.vam.ac.uk/archive/ARC99351</t>
  </si>
  <si>
    <t>puppets, performance</t>
  </si>
  <si>
    <t>Spare Tyre Theatre Company</t>
  </si>
  <si>
    <t>"Adminstrative and production records of Spare Tyre Theatre Company"</t>
  </si>
  <si>
    <t>1977-2017</t>
  </si>
  <si>
    <t>THM/528</t>
  </si>
  <si>
    <t>Ca. 120 boxes</t>
  </si>
  <si>
    <t>http://collections.vam.ac.uk/archive/ARC86751</t>
  </si>
  <si>
    <t>participatory arts, theatre</t>
  </si>
  <si>
    <t>Vivien Leigh Circle</t>
  </si>
  <si>
    <t>"Letters, photographs and programmes from fan organisation Vivien Leigh Circle"</t>
  </si>
  <si>
    <t>1920s-2017</t>
  </si>
  <si>
    <t>THM/530</t>
  </si>
  <si>
    <t>http://collections.vam.ac.uk/archive/ARC99656</t>
  </si>
  <si>
    <t>celebrity, fans, acting</t>
  </si>
  <si>
    <t>OZ Magazine</t>
  </si>
  <si>
    <t>"OZ Trial Diary and material relating to the planned publication"</t>
  </si>
  <si>
    <t>1971-1972</t>
  </si>
  <si>
    <t>THM/552</t>
  </si>
  <si>
    <t>http://collections.vam.ac.uk/archive/ARC105697</t>
  </si>
  <si>
    <t>Censorship, counter-culture</t>
  </si>
  <si>
    <t>Ivan Kyncl, Photographer, 1953-2004</t>
  </si>
  <si>
    <t>"Negatives and prints of production photography"</t>
  </si>
  <si>
    <t>1986-2002</t>
  </si>
  <si>
    <t>THM/522</t>
  </si>
  <si>
    <t>Ca. 550 boxes</t>
  </si>
  <si>
    <t>performance photography</t>
  </si>
  <si>
    <t>Maria Bjornson, Designer, 1949-2002</t>
  </si>
  <si>
    <t>"Personal papers, designs and reference material"</t>
  </si>
  <si>
    <t>THM/546</t>
  </si>
  <si>
    <t>53 boxes</t>
  </si>
  <si>
    <t>stage design</t>
  </si>
  <si>
    <t>Richenda Walford</t>
  </si>
  <si>
    <t>"Material relating to Pirate Radio"</t>
  </si>
  <si>
    <t>THM/551</t>
  </si>
  <si>
    <t>Pirate radio, counter-culture</t>
  </si>
  <si>
    <t>Tony Godel</t>
  </si>
  <si>
    <t>"Personal papers relating to Unicorn Theatre"</t>
  </si>
  <si>
    <t>THM/554</t>
  </si>
  <si>
    <t>Patricia Hayes, actor, 1909-1988</t>
  </si>
  <si>
    <t>"Personal papers relaing to her acting career"</t>
  </si>
  <si>
    <t>1909-1998</t>
  </si>
  <si>
    <t>THM/556</t>
  </si>
  <si>
    <t>http://collections.vam.ac.uk/archive/ARC105688</t>
  </si>
  <si>
    <t>acting</t>
  </si>
  <si>
    <t>The Wallace Collection</t>
  </si>
  <si>
    <t>An additional accession to the Herbert Bier (1905-1981) archive</t>
  </si>
  <si>
    <t>"This is an accession to a catalogued collection of the art dealer Herbert Bier, and consists of correspondence."</t>
  </si>
  <si>
    <t>1942-1945</t>
  </si>
  <si>
    <t>BIER/</t>
  </si>
  <si>
    <t>Art dealer, art research, art sales</t>
  </si>
  <si>
    <t>An additional accession to the Claude Blair (1922-2010) archive</t>
  </si>
  <si>
    <t>"This is an accession to an uncatalogued collection of the arms and armour scholar Claude Blair, and consists of newspaper articles and negatives. "</t>
  </si>
  <si>
    <t>BLAIR/</t>
  </si>
  <si>
    <t>Arms and Armour</t>
  </si>
  <si>
    <t>Wellcome Library</t>
  </si>
  <si>
    <t>Papers of William Edwin Haigh (d.1961) (fl 1918 - 1923)</t>
  </si>
  <si>
    <t>"Set of correspondence written by epidemiologist William Haigh, between 1918 - 1923, as he worked across post-war Europe, primarily with the League of Nations Epidemiology Commission.. The letters detail William Haigh's experiences, working with the League of Nations Epidemic Commission, to combat various infectious diseases as they spread across Europe. He travels across Europe, including Rome, Athens, Warsaw and Moscow, commenting on the political situation at home and abroad. He describes his hands on work in orphanages, with refugees and his frustrations with bureaucracy and in trying to get aid to the people who need it. His letters also talk about his travels, and the cities he visits.. There is one letter from 1963 from his French wife (Cahé Haigh) in which she talks about how the couple know the correspondents, and gives more detail about Haigh's activities post-Commission up to his death in 1961 at 83 years old (including his work on a cruise ship). "</t>
  </si>
  <si>
    <t>1918 - 1963</t>
  </si>
  <si>
    <t>PP/HAI</t>
  </si>
  <si>
    <t>http://archives.wellcomelibrary.org/DServe/dserve.exe?dsqIni=Dserve.ini&amp;dsqApp=Archive&amp;dsqCmd=Show.tcl&amp;dsqDb=Catalog&amp;dsqPos=0&amp;dsqSearch=%28AltRefNo%3D%27pp%2Fhai%27%29</t>
  </si>
  <si>
    <t>public health, world war II, epidemiology</t>
  </si>
  <si>
    <t>Lord Moran (Charles McMoran Wilson) (1882-1977): archives</t>
  </si>
  <si>
    <t>"5 notebooks created by Charles McMoran Wilson which relate to his later publication of 'Anatomy of Courage'."</t>
  </si>
  <si>
    <t>c1911-1918</t>
  </si>
  <si>
    <t>PP/CMW</t>
  </si>
  <si>
    <t>https://search.wellcomelibrary.org/iii/encore/record/C__Rb1973726?lang=eng</t>
  </si>
  <si>
    <t>Ethics
Expeditions
World War I
Psychiatry
Psychoanalysis
Psychology
Sexually Transmitted Diseases
Education, Medical
World War II
Fees, Medical
Medical records
Patients
Hospitals
Societies, Medical
Health Promotion
Physicians, Family
Combat Disorders
Dissent and disputes</t>
  </si>
  <si>
    <t>"Loose notes and jottings mostly relating to Charles McMoran Wilson's work on Anatomy of Courage"</t>
  </si>
  <si>
    <t>Michael Fordham (1905-1995) accrual</t>
  </si>
  <si>
    <t>"Correspondence, collected books."</t>
  </si>
  <si>
    <t>PP/FOR</t>
  </si>
  <si>
    <t>1 archive box; 1 deepstore box</t>
  </si>
  <si>
    <t>http://archives.wellcomelibrary.org/DServe/dserve.exe?dsqIni=Dserve.ini&amp;dsqApp=Archive&amp;dsqCmd=Show.tcl&amp;dsqDb=Catalog&amp;dsqPos=0&amp;dsqSearch=%28AltRefNo%3D%27pp%2Ffor%27%29</t>
  </si>
  <si>
    <t>Psychoanalysis
Psychology
Psychotherapy
Psychiatry
Neurology
Child Guidance
Child Welfare
Child Welfare
Tape Recording
World War II
Astrology
Societies
Journalism, Medical
Religion
Alchemy</t>
  </si>
  <si>
    <t>Wellcome Trust: Public Engagement transfer 2018</t>
  </si>
  <si>
    <t>"Box 1 - 'Darwin 200' - invoices, proposals for experiments, marketing materials and resources, CDs, DVDs, USB external hard drive.. Box 2 - '75th Anniversary of the Wellcome Trust', 2011 - invoices, project outputs. Box 2 continued: 'Wonder: Art and Science on the Brain', 2013 - marketing materials, evet programme, feedback from volunteers and participants, DVD, festival programmes and reports.. Box file: 'Darwin Broadcast Proposals'. Poster - 'The Lucky Specials' (film) approx. 100x70cm. Sexology Season Glasgow 2015 - 2 x artworks (oil and pastel on paper) approx A2. Sexology season (workshop output)? Hardrawn on paper approx. A2. 2 b/w photographic prints - unidentified PE activity approx. A2. Collage in archive mount 'Wells Compass Community Arts' approx. A2. Print: . 'Where Does It Hurt', 2014 Wellcome Collection publication. Sexology Season Manchester 2015 programme. Raw Minds Wellcome Collection leaflet, undated.. 'Young People's Views on Science Education', 2017 Wellcome and The Royal Society report. 'Go Further A Practical Guide to Extended Science Projects', undated Wellcome Trust publication with loose inserts. 2xSet of A5 postcards, undated Wellcome Library. 'The Great Plant Hunt', undated [2009] Wellcome trust and Kew bookmark and business card. 2x'Survival Rivals' , undated [2009] Wellcome Trust flyers. 'Darwin education Initiative' 2011 Wellcome Trust Report. 'Perspectives on Education: Inquiry based learning' 2011 Wellcome Trust report. 'Evaluation of the Researchers in Residence Scheme', 2008 GHK [successful] tender.. "</t>
  </si>
  <si>
    <t>WT</t>
  </si>
  <si>
    <t>http://archives.wellcomelibrary.org/DServe/dserve.exe?dsqIni=Dserve.ini&amp;dsqApp=Archive&amp;dsqDb=Catalog&amp;dsqCmd=show.tcl&amp;dsqSearch=(RefNo==%27WT%2FC%27)</t>
  </si>
  <si>
    <t>International Confederation of Midwives</t>
  </si>
  <si>
    <t>"Set of materials, published and administrative papers, from the Netherlands headquarters of the ICM. "</t>
  </si>
  <si>
    <t>SA/ICM</t>
  </si>
  <si>
    <t>40 deepstore + transfer boxes</t>
  </si>
  <si>
    <t>http://archives.wellcomelibrary.org/DServe/dserve.exe?dsqIni=Dserve.ini&amp;dsqApp=Archive&amp;dsqCmd=Show.tcl&amp;dsqDb=Catalog&amp;dsqPos=0&amp;dsqSearch=%28AltRefNo%3D%27sa%2Ficm%27%29</t>
  </si>
  <si>
    <t>International Agencies
Obstetrics
Professional Practice
Women in Medicine
Nursing
Midwifery
Community Health Nursing</t>
  </si>
  <si>
    <t>Brother Lunatic: Papers of Paul Warr</t>
  </si>
  <si>
    <t>" Brother Lunatic (1957) was written by Paul Warr (pseudonym), giving an insider's expose of conditions and practices within mental hospitals/ asylums at the time. Paul Warr was a psychiatric nurse. His first profession was as a journalist. 1. Author's notebook 11cm (W) x 17.5cm (L) x 1.8cm (D) Covers period 17 August 1951- 25 September 1951; day to day account of experiences as a student mental health nurse. 2. Regulations and Orders for the Management and Conduct of the Middlesex County Mental Hospital, Shenley, Herts (1934) 24pp 3. Media coverage 1957-1958 Press cuttings(mainly national press, favourable and unfavourable): consisting of book reviews, articles, readers' letters Professional Medical Journals (book reviews): The Medical Review (December 1957); Social Service Quarterly (Spring 1958); The Hospital (January 1958); Medical World, Journal of General Practice (April 1958); New Health, Quarterly Journal of Health and Diet (Spring 1958) 4. Correspondence Exchanges between author, Norman Dodds MP, psychiatric nurses, mental patients and their relatives"</t>
  </si>
  <si>
    <t>1934 - 1960</t>
  </si>
  <si>
    <t>PP/PWA</t>
  </si>
  <si>
    <t>http://archives.wellcomelibrary.org/DServe/dserve.exe?dsqIni=Dserve.ini&amp;dsqApp=Archive&amp;dsqCmd=Show.tcl&amp;dsqDb=Catalog&amp;dsqPos=0&amp;dsqSearch=%28AltRefNo%3D%27pp%2Fpwa%27%29</t>
  </si>
  <si>
    <t>mental health, nursing, memoir, autobiography</t>
  </si>
  <si>
    <t>Harrison-Howell Blood Transfusion Collection Accrual</t>
  </si>
  <si>
    <t>"Accrual from the BBTS Historian Phil Learoyd. Materials collected from members for donation to the wider Harrison Howell collection held here.. Professor Stratton's 35mm slides. -	Professor Stratton's papers when director of Manchester Blood Transfusion Centre 1948-1980. -	Dr George Bird's diaries and documents. He was Director of Birmingham Blood Transfusion Centre 1967 - 1986. These diaries include details of his international travel on behalf of the BBTC.. .. -	Dissertations for MA and PhD degrees on blood transfusion. Includes Robert Race's4.. -	Folder containing 'National Blood Transfusion Service Publicity Material.. -	Scotblood 2010 Annual Conference Booklet. -	CPSM Standards Logbook for Transfusion Science and Good Manufacturing Practice .. -	Medical Research Council booklets . -	Commercial product information / material. -	Books / booklets donated to the BBTS (not appraised for duplication, listed in Phil Learoyd's documents). -	NBTS 'Donor Notice (on card) regarding different conditions, for display at a blood donor session. -	'Information for Blood Donors' notice (on card) - for display at a blood donor session.. photographic prints and slides"</t>
  </si>
  <si>
    <t>1950s - 2000s</t>
  </si>
  <si>
    <t>SA/HHC</t>
  </si>
  <si>
    <t>4 MAT011 Boxes</t>
  </si>
  <si>
    <t>http://archives.wellcomelibrary.org/DServe/dserve.exe?dsqIni=Dserve.ini&amp;dsqApp=Archive&amp;dsqCmd=Show.tcl&amp;dsqDb=Catalog&amp;dsqPos=0&amp;dsqSearch=%28AltRefNo%3D%27sa%2Fhhc%27%29</t>
  </si>
  <si>
    <t>Blood Transfusion
Blood
Rh-Hr Blood Group System
Blood Group Antigens
Hematology
HIV
World War II
Bone Marrow
Red Cross
Allergy and Immunology</t>
  </si>
  <si>
    <t>Dorothy Tasker Wellcome Physiological Research laboratory notebook</t>
  </si>
  <si>
    <t>"A 'rough' notebook kept by Dorothy Tasker, a 16 year old lab assistant at the Wellcome Physiological Research Labs. "</t>
  </si>
  <si>
    <t>WF/WPRL</t>
  </si>
  <si>
    <t>http://archives.wellcomelibrary.org/DServe/dserve.exe?dsqIni=Dserve.ini&amp;dsqApp=Archive&amp;dsqCmd=Show.tcl&amp;dsqDb=Catalog&amp;dsqPos=81&amp;dsqSearch=%28AltRefNo%3D%27wf%2Fwprl%27%29</t>
  </si>
  <si>
    <t>Pharmacy; research, medical; WWII</t>
  </si>
  <si>
    <t>Papers of Alwyn Smith (1925 - 2016)</t>
  </si>
  <si>
    <t>"Box of messages from his friends and colleagues on his retirement from the Christie hospital in September 1990. , Special issue of Public Health, the Journal of the Society of Public Health, to mark his retirement. Genetics in Medicine booklet published in 1966. The Science of Social Medicine signed copy dedicated to his mother. Recent Advances in Community Medicine volumes 2 &amp; 3 signed copies. The Nation's Health signed copy.. Presentation plate for the External Examiner.. Farewell messages from colleagues in Singapore (on an Indian restaurant menu) from 1958.. Certificates: Honorary fellow of the Faculty of Public Health Académie Nationale de Médecine silver medal diploma Honorary fellow of the Edinburgh Medical College Honorary fellow of the Royal College of General Practitioners Postgraduate Diploma in Public Health from the London School of Hygiene Member of the Glasgow Royal College of Physicians and Surgeons Fellow of the Faculty of Community Medicine CBE certificate and other related documents. a selection of handwritten notes and typed notes written by Alwyn Smith.. Photographs of colleagues.. ""</t>
  </si>
  <si>
    <t>PP/ASM</t>
  </si>
  <si>
    <t>1 Deepstore box</t>
  </si>
  <si>
    <t>http://archives.wellcomelibrary.org/DServe/dserve.exe?dsqIni=Dserve.ini&amp;dsqApp=Archive&amp;dsqCmd=Show.tcl&amp;dsqDb=Catalog&amp;dsqPos=0&amp;dsqSearch=%28AltRefNo%3D%27pp%2Fasm%27%29</t>
  </si>
  <si>
    <t>public health, maternal health</t>
  </si>
  <si>
    <t>Abortion Rights: accrual to SA/ALR</t>
  </si>
  <si>
    <t>"administrative papers and published material"</t>
  </si>
  <si>
    <t>1960s - 2010s</t>
  </si>
  <si>
    <t>SA/ALR</t>
  </si>
  <si>
    <t>26 Deepstore boxes</t>
  </si>
  <si>
    <t>http://archives.wellcomelibrary.org/DServe/dserve.exe?dsqIni=Dserve.ini&amp;dsqApp=Archive&amp;dsqCmd=Show.tcl&amp;dsqDb=Catalog&amp;dsqPos=0&amp;dsqSearch=%28AltRefNo%3D%27sa%2Falr%27%29</t>
  </si>
  <si>
    <t>Abortion, Legal
Family Planning Services
Embryology
Ethics
Demography
Gynecology
Women</t>
  </si>
  <si>
    <t>Thalidomide Trust : accrual of Beneficiary files</t>
  </si>
  <si>
    <t>"Files for 14 deceased beneficiaries. "</t>
  </si>
  <si>
    <t>1970s - 2010s</t>
  </si>
  <si>
    <t>SA/TTT</t>
  </si>
  <si>
    <t>http://archives.wellcomelibrary.org/DServe/dserve.exe?dsqIni=Dserve.ini&amp;dsqApp=Archive&amp;dsqCmd=Show.tcl&amp;dsqDb=Catalog&amp;dsqPos=0&amp;dsqSearch=%28AltRefNo%3D%27sa%2Fttt%27%29</t>
  </si>
  <si>
    <t>thalidomide</t>
  </si>
  <si>
    <t>Dr John Walshe (b.1920) Wilsons Disease</t>
  </si>
  <si>
    <t>"Patient files."</t>
  </si>
  <si>
    <t>1950s to 2000s</t>
  </si>
  <si>
    <t>PP/JMW</t>
  </si>
  <si>
    <t>12 deepstore boxes</t>
  </si>
  <si>
    <t>http://archives.wellcomelibrary.org/DServe/dserve.exe?dsqIni=Dserve.ini&amp;dsqApp=Archive&amp;dsqCmd=Show.tcl&amp;dsqDb=Catalog&amp;dsqPos=0&amp;dsqSearch=%28AltRefNo%3D%27pp%2Fjmw%27%29</t>
  </si>
  <si>
    <t>Genetic Diseases, Inborn</t>
  </si>
  <si>
    <t>Graham Cooper</t>
  </si>
  <si>
    <t>"Graham Cooper's working notes and research folders for projects on effects of hospital architecture on patient wellbeing and care. Includes articles written by Graham Cooper. . "</t>
  </si>
  <si>
    <t>ART/COO</t>
  </si>
  <si>
    <t>1 deepstore box, 1 os archive box</t>
  </si>
  <si>
    <t>https://search.wellcomelibrary.org/iii/encore/record/C__Rb3022625?lang=eng</t>
  </si>
  <si>
    <t>art therapy</t>
  </si>
  <si>
    <t>Papers of Susan, Beaumont Society member</t>
  </si>
  <si>
    <t>"The collection is a set of correspondence to 'SUSAN', who was a member of the Beaumont Society, Susan's Beaumont Society membership materials, and publications probably collected by Susan that include: Small and Tall shoe shop leaflets, other brochures and leaflets for a transgender audience; The Albany Clinic brochure; Men In Petticoats book; Glad Rags magazine (Rare); Female Mimics International magazine; Hair Autumn &amp; Looking Good ; The Tranny Guide (rare); Beaumont Bulletin and newsletters. The Beaumont Society is at the time of writing (April 2018) 'the largest and longest established transgender support group in the UK, and has developed a support network which has been at the forefront of the transgender, transvestite, transsexual and cross-dressing community since 1966.'"</t>
  </si>
  <si>
    <t>1967 - 1997</t>
  </si>
  <si>
    <t>PP/SUS</t>
  </si>
  <si>
    <t>1 deepstore box</t>
  </si>
  <si>
    <t>http://archives.wellcomelibrary.org/DServe/dserve.exe?dsqIni=Dserve.ini&amp;dsqApp=Archive&amp;dsqCmd=Show.tcl&amp;dsqDb=Catalog&amp;dsqPos=0&amp;dsqSearch=%28AltRefNo%3D%27pp%2Fsus%27%29</t>
  </si>
  <si>
    <t>transgender
transgender persons
transvestism
gender identity</t>
  </si>
  <si>
    <t>Margaret Pyke: accrual to papers</t>
  </si>
  <si>
    <t>"Margaret Pyke (d. 1966) was the chair of the National Executive of the Family Planning Association (FPA), and the majority of these papers reflect her work within this organisation. She also held committee positions with the International Planned Parenthood Federation and the Marie Stopes Memorial Foundation, and was at one point a Vice President of the Eugenics Society.. She was an active feminist and reproductive rights campaigner, and after meeting lifelong friend and colleague, Lady Gertrude Denman, during her time in the Land Army, she was able to pursue these interests with the financial support offered by Denman.. The material is mostly relating to Pyke's time with the FPA and is a mix of general FPA papers (minutes, circulars, newsletters) and material more specifically created by Pyke, such as correspondence, notes and diaries. There is also similar material relating to her other positions in IPPF, Marie Stopes Foundation and the Eugenics Society, and other related contemporary organisations such as the Abortion Law Reform Association."</t>
  </si>
  <si>
    <t>1920s-1966</t>
  </si>
  <si>
    <t>PP/PYK</t>
  </si>
  <si>
    <t>3 deepstore boxes</t>
  </si>
  <si>
    <t>http://archives.wellcomelibrary.org/DServe/dserve.exe?dsqIni=Dserve.ini&amp;dsqApp=Archive&amp;dsqCmd=Show.tcl&amp;dsqDb=Catalog&amp;dsqPos=0&amp;dsqSearch=%28AltRefNo%3D%27pp%2Fpyk%27%29</t>
  </si>
  <si>
    <t>Centre for Family Research: research archive</t>
  </si>
  <si>
    <t>"The collected research papers, working documents, and unpublished reports of the Centre for Family Research from its establishment in 1966, to present. The current accession includes the papers of the inaugural director Martin Richards.. The Centre conducted original research into topics such as:. Surrogacy. Single parent families. Caesarean sections. Maternal Mental Health. Breastfeeding. Same sex parent families. Prenatal screening. . "</t>
  </si>
  <si>
    <t>SACFR</t>
  </si>
  <si>
    <t>106 MAT001 Deepstore boxes</t>
  </si>
  <si>
    <t>http://archives.wellcomelibrary.org/DServe/dserve.exe?dsqIni=Dserve.ini&amp;dsqApp=Archive&amp;dsqCmd=Show.tcl&amp;dsqDb=Catalog&amp;dsqPos=0&amp;dsqSearch=%28AltRefNo%3D%27sa%2Fcfr%27%29</t>
  </si>
  <si>
    <t>Genetics
Parent and child
Surrogate parents
Mothers</t>
  </si>
  <si>
    <t>John and Ursula Bowlby</t>
  </si>
  <si>
    <t>"Material relating to John Bowlby and Ursula Bowlby including personal papers and collected material."</t>
  </si>
  <si>
    <t>1950s -1970s</t>
  </si>
  <si>
    <t>PP/BOW</t>
  </si>
  <si>
    <t>http://archives.wellcomelibrary.org/DServe/dserve.exe?dsqIni=Dserve.ini&amp;dsqApp=Archive&amp;dsqCmd=Show.tcl&amp;dsqDb=Catalog&amp;dsqPos=0&amp;dsqSearch=%28AltRefNo%3D%27pp%2Fbow%27%29</t>
  </si>
  <si>
    <t>Sexuality
Medical Records
Child Guidance
Ethics
Child Welfare
Psychology
Sexual and Gender Disorders
Psychiatry
Psychoanalysis
Hospitals
Social Work
Sex
World War I
Combat Disorders
World War II
South African War, 1899-1902
Mothers
Travel
Autobiography
Play and Playthings</t>
  </si>
  <si>
    <t>Fennings Cash Book 1900 - 1903</t>
  </si>
  <si>
    <t>"A Fennings Dec.d Cash Book 1900 - 1903. relates and cross refers directly to the Ledger of same date, with internal references between the books."</t>
  </si>
  <si>
    <t>1900-1903</t>
  </si>
  <si>
    <t>SA/FEN</t>
  </si>
  <si>
    <t>http://archives.wellcomelibrary.org/DServe/dserve.exe?dsqIni=Dserve.ini&amp;dsqApp=Archive&amp;dsqCmd=Show.tcl&amp;dsqDb=Catalog&amp;dsqPos=14&amp;dsqSearch=%28AltRefNo%3D%27sa%2Ffen%27%29</t>
  </si>
  <si>
    <t>Pharmacy</t>
  </si>
  <si>
    <t>Dr. Judith Langfield: diary and letters home</t>
  </si>
  <si>
    <t>"Diary, and letters home, of Dr. Judith Langfield relating to her career in General Practice in Amersham, Bedford, Reading, Portsmouth, Bristol and Sydney.. Includes memory stick of scanned version of the diary.. Box 1: letters home and diary entries from 13/06/1969 to March 1988. Box 2: letters home and diary entries from March 1988 to 02/01/2010; memory stick.. "</t>
  </si>
  <si>
    <t>1965-2010</t>
  </si>
  <si>
    <t>GP/63</t>
  </si>
  <si>
    <t>2 MAT001 boxes</t>
  </si>
  <si>
    <t>http://archives.wellcomelibrary.org/DServe/dserve.exe?dsqIni=Dserve.ini&amp;dsqApp=Archive&amp;dsqCmd=Show.tcl&amp;dsqDb=Catalog&amp;dsqPos=0&amp;dsqSearch=%28AltRefNo%3D%27gp%2F63%27%29</t>
  </si>
  <si>
    <t>General Practice
Family Practice
Students, Medical</t>
  </si>
  <si>
    <t>The Hague Club</t>
  </si>
  <si>
    <t>"Notes of meetings."</t>
  </si>
  <si>
    <t>2 MAT001 boxes; 1 standard archive box</t>
  </si>
  <si>
    <t>public health</t>
  </si>
  <si>
    <t>Mourant Laboratory papers: addendum to PP/AEM papers</t>
  </si>
  <si>
    <t>"Papers relating to the various activities and data gathering processes of Mourant's research programmes - including the Nuffield Blood Group and the Serological Populations Genetics Laboratory. A portion of these papers seem to have been produced or collated by Donald Tills, and may have a separate, related, provenance to the Mourant papers. There are, in addition to this, Blood Group Surveys. "</t>
  </si>
  <si>
    <t>PP/AEM</t>
  </si>
  <si>
    <t>66 MAT001 Deepstore boxes</t>
  </si>
  <si>
    <t>http://archives.wellcomelibrary.org/DServe/dserve.exe?dsqIni=Dserve.ini&amp;dsqApp=Archive&amp;dsqCmd=Show.tcl&amp;dsqDb=Catalog&amp;dsqPos=0&amp;dsqSearch=%28AltRefNo%3D%27pp%2Faem%27%29</t>
  </si>
  <si>
    <t>Hematology
Blood
Genetics
Blood Transfusion
Serology
Serum
World War II
Correspondence
Anthropology</t>
  </si>
  <si>
    <t>Remarques curieuses sur divers sujets. des Prediction curieuse sur la fertilite et sterilite de chaque anne pendant les siecles,</t>
  </si>
  <si>
    <t>"Manuscript containing an astrological system for predicting the harvest, and a book of receipts and secrets."</t>
  </si>
  <si>
    <t>1800s</t>
  </si>
  <si>
    <t>MS.9290</t>
  </si>
  <si>
    <t>http://archives.wellcomelibrary.org/DServe/dserve.exe?dsqIni=Dserve.ini&amp;dsqApp=Archive&amp;dsqCmd=Show.tcl&amp;dsqDb=Catalog&amp;dsqPos=0&amp;dsqSearch=%28AltRefNo%3D%27ms.9290%27%29</t>
  </si>
  <si>
    <t>recipes, apothecary, magic, astrology, veterinary</t>
  </si>
  <si>
    <t>Elixir for a long life / Elixir de longue vie</t>
  </si>
  <si>
    <t>"Elixir for a long life. Medical receipt
Manuscript of "elixir for a long life", famous medical receipt. This version in French, clearly written out with method, ingredients and contemporary provenance."</t>
  </si>
  <si>
    <t>MS.9289</t>
  </si>
  <si>
    <t>http://archives.wellcomelibrary.org/DServe/dserve.exe?dsqIni=Dserve.ini&amp;dsqApp=Archive&amp;dsqCmd=Show.tcl&amp;dsqDb=Catalog&amp;dsqPos=0&amp;dsqSearch=%28AltRefNo%3D%27ms.9289%27%29</t>
  </si>
  <si>
    <t>recipes, apothecary</t>
  </si>
  <si>
    <t>National Osteopathic Archive: supplement to earlier accession to SA/NOA</t>
  </si>
  <si>
    <t>"Maurice Hill's General Osteopathic Council Ethics Investigation Committee papers"</t>
  </si>
  <si>
    <t>SA/NOA</t>
  </si>
  <si>
    <t>1 transfer box</t>
  </si>
  <si>
    <t>http://archives.wellcomelibrary.org/DServe/dserve.exe?dsqIni=Dserve.ini&amp;dsqApp=Archive&amp;dsqCmd=Show.tcl&amp;dsqDb=Catalog&amp;dsqPos=0&amp;dsqSearch=%28AltRefNo%3D%27sa%2Fnoa%27%29</t>
  </si>
  <si>
    <t>osteopathy</t>
  </si>
  <si>
    <t>Roy Porter Memorial</t>
  </si>
  <si>
    <t>"Includes VHS tapes, 3.5" floppy discs, printouts and Roy Porter Memorial Booklet.. Deepstore barcodes: "</t>
  </si>
  <si>
    <t>PP/RPB</t>
  </si>
  <si>
    <t>3 standard boxes</t>
  </si>
  <si>
    <t>http://archives.wellcomelibrary.org/DServe/dserve.exe?dsqIni=Dserve.ini&amp;dsqApp=Archive&amp;dsqCmd=Show.tcl&amp;dsqDb=Catalog&amp;dsqPos=0&amp;dsqSearch=%28AltRefNo%3D%27pp%2Frpb%27%29</t>
  </si>
  <si>
    <t>history of medicine</t>
  </si>
  <si>
    <t>[Medact] Dr Lynn Barnett's original research into Children and Nuclear War</t>
  </si>
  <si>
    <t>"Umatic and other format tapes of Dr Lynn Barnett's research."</t>
  </si>
  <si>
    <t>SA/MED</t>
  </si>
  <si>
    <t>2 standard archive box; 1 transfer box</t>
  </si>
  <si>
    <t>http://archives.wellcomelibrary.org/DServe/dserve.exe?dsqIni=Dserve.ini&amp;dsqApp=Archive&amp;dsqCmd=Show.tcl&amp;dsqDb=Catalog&amp;dsqPos=0&amp;dsqSearch=%28AltRefNo%3D%27sa%2Fmed%27%29</t>
  </si>
  <si>
    <t>nuclear energy, radiation, psychology</t>
  </si>
  <si>
    <t>Bryan Charnley (1949-1991): archive</t>
  </si>
  <si>
    <t>"Papers created by Bryan Charnley which include various personal writings, a large selection of sketchbooks, some loose sketches and prints, and a couple of school text books (which include early drawings). Also included is a small amount of material collected by his brother, James, which was mostly gathered through research and interviews conducted in preparation for his biography of Charnley"</t>
  </si>
  <si>
    <t>1949-2018</t>
  </si>
  <si>
    <t>PP/BCH</t>
  </si>
  <si>
    <t>mental health, exhibitions, art</t>
  </si>
  <si>
    <t>UK BIOBANK Ethics and Governance Council</t>
  </si>
  <si>
    <t>"Papers of the UK Biobank Ethics and Governance Council."</t>
  </si>
  <si>
    <t>SA/UKB</t>
  </si>
  <si>
    <t>8 MAT001 Deepstore boxes</t>
  </si>
  <si>
    <t>http://archives.wellcomelibrary.org/DServe/dserve.exe?dsqIni=Dserve.ini&amp;dsqApp=Archive&amp;dsqCmd=Show.tcl&amp;dsqDb=Catalog&amp;dsqPos=0&amp;dsqSearch=%28AltRefNo%3D%27sa%2Fukb%27%29</t>
  </si>
  <si>
    <t>serology, genetics</t>
  </si>
  <si>
    <t>Wellcome Trust "Bedlam" exhibition materials</t>
  </si>
  <si>
    <t>"Materials relating to a Wellcome Collection exhibition entitled "Bedlam: the asylum and beyond" (15 September 2016 - 15 January 2017). . - 3 copies of "Goswin Van der Weyden's late medieval cycle of paintings representing the life of St. Dymphna" by Paul Vandenbroeek. - Princess Park Manor brochure. - Ophelia printed verse and illustration. - A folder entitled "Geel material for 'Bedlam' exhibition - Sep 2015". - "Crisalida"by Salvador Dali (pharmaceutical drug brochure for Wallace Laboratories, New Brunswick ?). - Loose St. Dymphna prays and ephemera. - Colonie Gheel booklet. - "The state psychiatric hospital, centre for family care, geel" booklet. - Bedlam exhibition map and guide. - "Beneath the Water Tower: The Graylingwell heritage project" brochure. - Copies of "The Heaing Voices Cafe" newspaper"</t>
  </si>
  <si>
    <t>2016</t>
  </si>
  <si>
    <t>http://archives.wellcomelibrary.org/DServe/dserve.exe?dsqIni=Dserve.ini&amp;dsqApp=Archive&amp;dsqCmd=Show.tcl&amp;dsqDb=Catalog&amp;dsqPos=4&amp;dsqSearch=%28AltRefNo%3D%27wt%27%29</t>
  </si>
  <si>
    <t>mental health, exhibitions</t>
  </si>
  <si>
    <t>Joseph Berke Papers: accrual</t>
  </si>
  <si>
    <t>"The papers include manuscripts/ typescripts for books by Dr Berke., adminsitrative records for his professional practice and patient treatment notes."</t>
  </si>
  <si>
    <t>PP/BER</t>
  </si>
  <si>
    <t>41 boxes</t>
  </si>
  <si>
    <t>http://archives.wellcomelibrary.org/DServe/dserve.exe?dsqIni=Dserve.ini&amp;dsqApp=Archive&amp;dsqCmd=Show.tcl&amp;dsqDb=Catalog&amp;dsqPos=0&amp;dsqSearch=%28%28Level%3D%27collection%27%29AND%28Title%3D%27berke%27%29%29</t>
  </si>
  <si>
    <t>Psychoanalysis</t>
  </si>
  <si>
    <t>Wellcome Trust Public Engagement transfer August 2018</t>
  </si>
  <si>
    <t>"Loose Wellcome Trust funded outputs, mixed media (printed, DVD, CD, audio cassette), c.2001-c.2015. Printed materials relating to:. "DM". "Primitive Streak" x 2 guides. "What became of the witch?". "Dawn Chorus". "The smallest person". "Perfecting Eugene". "The Trans-vengers". "Viewing the instruments". "Memory Island: A pre-rennaisance virtual environment" - book and CD ROM. DVDS:. "In Profile Marcus Coates". "Immortal Stories". "In Rooms Beyond Museum Walls". CDs. "Code to Code" Sciart project final report. "Invisible" press pack and film stills (Sciart). "Face corset journal vol: 2". "Opening the Can". "On the Scent Loop". "Jugglers Images and video". "The Bone Orchestra". "Seeing and Feeling 2005" (Sciart). "GeneSis". "23 Pieces" film evaluation, material &amp; stills. Audio casette:. "Living in Pain" broadcast on BBC Radio 4."</t>
  </si>
  <si>
    <t>2000s-2010s</t>
  </si>
  <si>
    <t>Migraine Art Competition Collection</t>
  </si>
  <si>
    <t>"c 500 artworks submitted for the Migraine Art Competition held by the charity Migraine Action (now merged with the Migraine Trust). "</t>
  </si>
  <si>
    <t>SA/MAR</t>
  </si>
  <si>
    <t>migraine, visual art</t>
  </si>
  <si>
    <t>Papers of a practitioner of illegal abortions</t>
  </si>
  <si>
    <t>"1970 - 1972. 97 autograph letters sent from prison, court documents and personal items from a convicted 1960s practitioner of illegal abortions (UK) "</t>
  </si>
  <si>
    <t>1970 - 1990</t>
  </si>
  <si>
    <t>MS.9291</t>
  </si>
  <si>
    <t>3 folders</t>
  </si>
  <si>
    <t>Abortion,</t>
  </si>
  <si>
    <t>Papers of Leopold Stein</t>
  </si>
  <si>
    <t>"A collection of Stein's published books and articles, 1920s - 1960s, including his time in Vienna.
Includes handwritten annotations and pages of additional notes made by Stein and inserted into the text, providing the opportunity to see his thought processes in action as he reviews and expands upon key ideas and concepts.
A collection of Stein's original manuscripts and typescripts for a range of articles and lectures (again often with amendments in Stein's hand) as well as unpublished writings where Stein writes autobiographically about his own life. In addition, there is also a collection of international press clippings with reviews of Stein's book "Loathsome Women" and a series of articles he wrote for "The London Evening News", taking a psychoanalytic perspective on a number of common behaviours.
Copies of articles and books on speech and language by Stein's colleagues, often with personal dedications to him by the authors concerned and some containing passages which Stein has highlighted and annotations he has made about the text."</t>
  </si>
  <si>
    <t>1920s - 1970s</t>
  </si>
  <si>
    <t>PP/LST</t>
  </si>
  <si>
    <t>http://archives.wellcomelibrary.org/DServe/dserve.exe?dsqIni=Dserve.ini&amp;dsqApp=Archive&amp;dsqCmd=Show.tcl&amp;dsqDb=Catalog&amp;dsqPos=6&amp;dsqSearch=%28Title%3D%27stein%27%29</t>
  </si>
  <si>
    <t>speech therapy, world war II</t>
  </si>
  <si>
    <t>Stella Mason, speech therapist</t>
  </si>
  <si>
    <t>"The diaries of Stella Mason, speech therapist."</t>
  </si>
  <si>
    <t>MS.9292</t>
  </si>
  <si>
    <t>http://archives.wellcomelibrary.org/DServe/dserve.exe?dsqIni=Dserve.ini&amp;dsqApp=Archive&amp;dsqCmd=Show.tcl&amp;dsqDb=Catalog&amp;dsqPos=0&amp;dsqSearch=%28%28Title%3D%27stella%27%29AND%28Title%3D%27mason%27%29%29</t>
  </si>
  <si>
    <t>Interviews on the subject of Barbara Robb and Aid for the Elderly in Government Institutions (AEGIS)</t>
  </si>
  <si>
    <t>"Digital files.. Oral history interviews: recordings, transcripts and permissions made by Claire Hilton on the subjects of Barbara Robb and AEGIS.. . People interviewed:. Anne Robinson, journalist who worked with Barbara Robb MP3 - about Barbra and the South Ockendon Inquiry . Ann Shearer, journalist who worked with Barbara Robb MP3 - about her own journalism career, scandals at Harperbury, her subsequent work on learning disability in the 1970s and involvement with the Davies Committee in 1970s into NHS complaints procedures . Dr David Enoch, psychiatrist who contributed to Sans Everything: A case to Answer (Robb, 1967) WAV Personal memories of Barbara, his own story and work in Shelton Psychiatric Hospital in 1960s. Dr Malcolm Campbell, neurologist who was working at Friern Hospital in 1965, the time and place where the scandal began to emerge. MP3 - "</t>
  </si>
  <si>
    <t>OH7</t>
  </si>
  <si>
    <t>800mb</t>
  </si>
  <si>
    <t>public health, age, biography</t>
  </si>
  <si>
    <t>Heart N Soul archive: Big 30 digital collection</t>
  </si>
  <si>
    <t>"Digital project records and outputs of charity Heart N Soul's BIG 30 (30th anniversary) project.. What Is The Big 30?. The Big 30 Archive celebrates 30 years of award-winning creative arts company Heart n Soul. As part of the celebrations, people with and without learning disabilities have been recorded talking about their lives, creating a record of learning disability culture. They also had their portraits taken with photographer Franklyn Rodgers.. "</t>
  </si>
  <si>
    <t>2016 - 2017</t>
  </si>
  <si>
    <t>SA/HNS</t>
  </si>
  <si>
    <t>23gb</t>
  </si>
  <si>
    <t>disability, arts. Health</t>
  </si>
  <si>
    <t>Family Planning Association: Margert Pyke accrual</t>
  </si>
  <si>
    <t>"Two boxes of papers relating to the FPA and its predecessor bodies, including copy correspondce with various regional offices and campaigns. Conservation treatment required pre-listing/ sending to Deepstore."</t>
  </si>
  <si>
    <t>SA/FPA</t>
  </si>
  <si>
    <t>2 MAT011 boxes</t>
  </si>
  <si>
    <t>http://archives.wellcomelibrary.org/DServe/dserve.exe?dsqIni=Dserve.ini&amp;dsqApp=Archive&amp;dsqCmd=Show.tcl&amp;dsqDb=Catalog&amp;dsqPos=0&amp;dsqSearch=%28%28Level%3D%27collection%27%29AND%28Title%3D%27pyke%27%29%29</t>
  </si>
  <si>
    <t>David Pyke</t>
  </si>
  <si>
    <t>"Personal and research papers."</t>
  </si>
  <si>
    <t>PP/DPY</t>
  </si>
  <si>
    <t>8 transfer boxes</t>
  </si>
  <si>
    <t>diabetes, abortion, family planning</t>
  </si>
  <si>
    <t>Papers of Dr James and Dr Meg Lawless: Zambian Flying Doctors Service</t>
  </si>
  <si>
    <t>"Papers, photographs, personal journals, newspaper cuttings"</t>
  </si>
  <si>
    <t>PP/LAW</t>
  </si>
  <si>
    <t>2 transfer boxes</t>
  </si>
  <si>
    <t>zambia, public health</t>
  </si>
  <si>
    <t>Professor Robert (Robin) Royston Amos Coombs (1921-2006) (accrual)</t>
  </si>
  <si>
    <t>"A set of subject files relating to Coombs' work on cot death, and a set of lab books."</t>
  </si>
  <si>
    <t>1959-2000s</t>
  </si>
  <si>
    <t>PP/RRC</t>
  </si>
  <si>
    <t>4 Transfer Boxes</t>
  </si>
  <si>
    <t>neonatal, cot death</t>
  </si>
  <si>
    <t>Interview with Thérèse Mei-Yau Woodcock</t>
  </si>
  <si>
    <t>"1 pdf interview"</t>
  </si>
  <si>
    <t>PP/THW</t>
  </si>
  <si>
    <t>1 pdf</t>
  </si>
  <si>
    <t>Berwick Record Office</t>
  </si>
  <si>
    <t>ALEXANDER KNOX : DIGITAL RECORD</t>
  </si>
  <si>
    <t>"Photograph "</t>
  </si>
  <si>
    <t>Late 1980s</t>
  </si>
  <si>
    <t>BRO 2485</t>
  </si>
  <si>
    <t>1mb</t>
  </si>
  <si>
    <t>Actor</t>
  </si>
  <si>
    <t>BOWSDEN BUGLE : DIGITAL RECORDS</t>
  </si>
  <si>
    <t>"Village newsletter"</t>
  </si>
  <si>
    <t>BRO 2486</t>
  </si>
  <si>
    <t>.626mb</t>
  </si>
  <si>
    <t>Village newsletter</t>
  </si>
  <si>
    <t>CHARLES MACDONALD OF BELFORD : PRINTED PUBLICATION</t>
  </si>
  <si>
    <t>"Book re his life in England and Canada"</t>
  </si>
  <si>
    <t>BRO 2487</t>
  </si>
  <si>
    <t>Family History</t>
  </si>
  <si>
    <t>LONGRIDGE TOWERS ESTATE : DIGITAL RECORDS</t>
  </si>
  <si>
    <t>"Sale catalogue"</t>
  </si>
  <si>
    <t>Late 1920</t>
  </si>
  <si>
    <t>BRO 2488</t>
  </si>
  <si>
    <t>1696 mb</t>
  </si>
  <si>
    <t>Longridge ; estate</t>
  </si>
  <si>
    <t>JOHN COCKBURN AND SON, BUILDER OF BERWICK- UPON-TWEED : RECORD</t>
  </si>
  <si>
    <t>"Account of work undertaken for Thomas Wilson of Berwick "</t>
  </si>
  <si>
    <t>BRO 2489</t>
  </si>
  <si>
    <t>Berwick; builder</t>
  </si>
  <si>
    <t>BERWICK POLICE FORCE : RECORDS</t>
  </si>
  <si>
    <t>"Articles of agreement to serve as officers"</t>
  </si>
  <si>
    <t>1902 - 1915</t>
  </si>
  <si>
    <t>BRO 2490</t>
  </si>
  <si>
    <t>1 FOLDER</t>
  </si>
  <si>
    <t>Berwick, Police</t>
  </si>
  <si>
    <t>MARK DODDS OF BERWICK : DIGITAL RECORDING</t>
  </si>
  <si>
    <t>""In the Best of Spirits" - Berwick Visual Arts Project "</t>
  </si>
  <si>
    <t>BRO 2491</t>
  </si>
  <si>
    <t>1436mb</t>
  </si>
  <si>
    <t>Oral History ; Visual Arts</t>
  </si>
  <si>
    <t>add all highlighted orange as Berwick Visual Arts project</t>
  </si>
  <si>
    <t>LEN EYRE OF BERWICK : DIGITAL RECORDING</t>
  </si>
  <si>
    <t>BRO 2492</t>
  </si>
  <si>
    <t>442mb</t>
  </si>
  <si>
    <t>JACQUELINE HOOSON OF BERWICK : DIGITAL RECORDING</t>
  </si>
  <si>
    <t>bro 2493</t>
  </si>
  <si>
    <t>415 mb</t>
  </si>
  <si>
    <t>ELAINE MALLORY OF BERWICK : DIGITAL RECORDING</t>
  </si>
  <si>
    <t>BRO 2494</t>
  </si>
  <si>
    <t>639.5 mb</t>
  </si>
  <si>
    <t>CHOLOE SMITH OF BERWICK: DIGITAL RECORDING</t>
  </si>
  <si>
    <t>BRO 2495</t>
  </si>
  <si>
    <t>275.3mb</t>
  </si>
  <si>
    <t>MICHAEL STEWART OF BERWICK : DIGITAL RECORDING</t>
  </si>
  <si>
    <t>BRO 2496</t>
  </si>
  <si>
    <t>677.2 mb</t>
  </si>
  <si>
    <t>DOUGIE WATKIN OF NORHAM : DIGITAL RECORDING</t>
  </si>
  <si>
    <t>BRO 2497</t>
  </si>
  <si>
    <t>690 mb</t>
  </si>
  <si>
    <t>VIVIENNE RATCLIFFE OF HAGGERSTON : DIGITAL RECORDING</t>
  </si>
  <si>
    <t>BRO 2498</t>
  </si>
  <si>
    <t>692.7 mb</t>
  </si>
  <si>
    <t>BERWICK DAY HOSPITAL : RECORDS</t>
  </si>
  <si>
    <t>"Photographs of patients and events"</t>
  </si>
  <si>
    <t>1993 - 2009</t>
  </si>
  <si>
    <t>BRO 2499</t>
  </si>
  <si>
    <t>9 envelopes</t>
  </si>
  <si>
    <t>Hopsital</t>
  </si>
  <si>
    <t>NORHAM DEANERY : RECORDS</t>
  </si>
  <si>
    <t>"The Bridge newsletter"</t>
  </si>
  <si>
    <t>2008 - 2010</t>
  </si>
  <si>
    <t>BRO 2500</t>
  </si>
  <si>
    <t>Church</t>
  </si>
  <si>
    <t>BERWICK-UPON-TWEED : PRINTED PUBLICATION</t>
  </si>
  <si>
    <t>"Poetry of Kenny Blackett"</t>
  </si>
  <si>
    <t>BRO 2501</t>
  </si>
  <si>
    <t>Poetry, Berwick</t>
  </si>
  <si>
    <t>BERWICK CHARITIES CUP FINAL : PHOTOCOPY</t>
  </si>
  <si>
    <t>"PROGRAMME"</t>
  </si>
  <si>
    <t>BRO 2502</t>
  </si>
  <si>
    <t>Sport , football</t>
  </si>
  <si>
    <t>"Armistice Day poetry"</t>
  </si>
  <si>
    <t>BRO 2503</t>
  </si>
  <si>
    <t>World War 1</t>
  </si>
  <si>
    <t>AFTERMATH : PRINTED BOOKLET</t>
  </si>
  <si>
    <t>"Research on ex servicemen after World War 1 associated with Scottish regiments including KOSB"</t>
  </si>
  <si>
    <t>BRO 2504</t>
  </si>
  <si>
    <t>BERWICK, TWEEDMOUTH AND SPITTAL WAR MEMORIALS : RECORDS</t>
  </si>
  <si>
    <t>"Research papers on Second World War names on the memorials "</t>
  </si>
  <si>
    <t>BRO 2505</t>
  </si>
  <si>
    <t>FLANNIGAN FAMILY OF BERWICK : DIGITAL RECORDS</t>
  </si>
  <si>
    <t>" Photographs of family"</t>
  </si>
  <si>
    <t>BRO 2506</t>
  </si>
  <si>
    <t>87.7mb</t>
  </si>
  <si>
    <t>SECOND WORLD WAR : DIGITAL RECORD</t>
  </si>
  <si>
    <t>"Map showing platoon areas around Belford"</t>
  </si>
  <si>
    <t>1939 - 1945</t>
  </si>
  <si>
    <t>BRO 2507</t>
  </si>
  <si>
    <t>12.0mb</t>
  </si>
  <si>
    <t>HOLY ISLAND RECLAMATION SCHEME : DIGITAL RECORDS</t>
  </si>
  <si>
    <t>"Plans and sections of proposed scheme"</t>
  </si>
  <si>
    <t>BR0 2508</t>
  </si>
  <si>
    <t>26.4mb</t>
  </si>
  <si>
    <t>Holy island</t>
  </si>
  <si>
    <t>JOHN MACKAY WILSON OF BERWICK : PRINTED PUBLICATIONS</t>
  </si>
  <si>
    <t>"Printed copies of "Tales of the Borders""</t>
  </si>
  <si>
    <t>BRO 2509</t>
  </si>
  <si>
    <t>Berwick ; creative writing</t>
  </si>
  <si>
    <t>TWEEDMOUTH CEMETERY : RECORDS</t>
  </si>
  <si>
    <t>"Superintendent's books "</t>
  </si>
  <si>
    <t>BRO 2510</t>
  </si>
  <si>
    <t>Tweedmouth ; Civic cemteries</t>
  </si>
  <si>
    <t>BERWICK, BANKHILL : PRINTED PUBLICATION</t>
  </si>
  <si>
    <t>"Research on a property in Bankhill "</t>
  </si>
  <si>
    <t>19th - 20 th centuries</t>
  </si>
  <si>
    <t>BRO 2511</t>
  </si>
  <si>
    <t>House History</t>
  </si>
  <si>
    <t>BERWICK-UPON-TWEED : RECORDS</t>
  </si>
  <si>
    <t>"Printed ephemera"</t>
  </si>
  <si>
    <t>bro 2512</t>
  </si>
  <si>
    <t>BERWICK AND SPITTAL : DIGITAL MOVING IMAGES</t>
  </si>
  <si>
    <t>"Films re Free Trade Inn, Berwick and the last day of salmon fishing at Hudshead, Spittal "</t>
  </si>
  <si>
    <t>1988 - 1990</t>
  </si>
  <si>
    <t>BRO 2513</t>
  </si>
  <si>
    <t>Salmon fishing ; Public Houses</t>
  </si>
  <si>
    <t>BERWICK-UPON-TWEED :PRINTED PUBLICATION</t>
  </si>
  <si>
    <t>BRO 2514</t>
  </si>
  <si>
    <t>BERWICK FILM &amp; MEDIA ARTS FESTIVAL : RECORD</t>
  </si>
  <si>
    <t>"Printed Porgramme "</t>
  </si>
  <si>
    <t>BRO 2515</t>
  </si>
  <si>
    <t>Film ; Creative Arts</t>
  </si>
  <si>
    <t>BORDERS ARCHAEOLOGICAL SOCIETY : PRINTED RECORD</t>
  </si>
  <si>
    <t>"Newsletter"</t>
  </si>
  <si>
    <t>BRO 2516</t>
  </si>
  <si>
    <t>"Vogue magazine including photographs of Bridge Street buildings "</t>
  </si>
  <si>
    <t>BRO 2517</t>
  </si>
  <si>
    <t>"Research notes and photographs of Berwick Town Study "</t>
  </si>
  <si>
    <t>BRO 2518</t>
  </si>
  <si>
    <t>WEATHERBURN OF BERWICK : DIGITAL RECORD</t>
  </si>
  <si>
    <t>"Family history notes"</t>
  </si>
  <si>
    <t>16th - 20th centuries</t>
  </si>
  <si>
    <t>BRO 2519</t>
  </si>
  <si>
    <t>BERWICK SOUND : WAITE AND SEA PROJECT : DIGITAL RECORD</t>
  </si>
  <si>
    <t>"Music Recording "</t>
  </si>
  <si>
    <t>BRO 2520</t>
  </si>
  <si>
    <t>THE ART OF MILK : PRINTED PUBLICATION</t>
  </si>
  <si>
    <t>"Booklet re Visual Arts exhibition by Gemma Burditt"</t>
  </si>
  <si>
    <t>BRO 2521</t>
  </si>
  <si>
    <t>Visual Arts</t>
  </si>
  <si>
    <t>SECOND WORLD WAR : PRINTED PUBLICATIONS</t>
  </si>
  <si>
    <t>"VE Day Newspaper facsimiles"</t>
  </si>
  <si>
    <t>BRO 2522</t>
  </si>
  <si>
    <t>ORDNANCE SURVEY : MAP</t>
  </si>
  <si>
    <t>"11 inch to mile map of Alnwick and Morpeth "</t>
  </si>
  <si>
    <t>1901 - 1903</t>
  </si>
  <si>
    <t>BRO 2523</t>
  </si>
  <si>
    <t>SPITTAL IMPROVEMENT TRUST : RECORDS</t>
  </si>
  <si>
    <t>"Newsletters"</t>
  </si>
  <si>
    <t>2014 - 2017</t>
  </si>
  <si>
    <t>BRO 2524</t>
  </si>
  <si>
    <t>newsletter</t>
  </si>
  <si>
    <t>SALMON FISHING ON RIVER TWEED : DIGITAL IMAGES</t>
  </si>
  <si>
    <t>"Photographs of salmon fishing near Cornhill, Northumberland"</t>
  </si>
  <si>
    <t>1920s - 1930s</t>
  </si>
  <si>
    <t>BRO 2525</t>
  </si>
  <si>
    <t>91.2mb</t>
  </si>
  <si>
    <t>Salmon fishing</t>
  </si>
  <si>
    <t>PATTERSON OF BRANXTON, BUILDERS : RECORDS</t>
  </si>
  <si>
    <t>"Account books "</t>
  </si>
  <si>
    <t>1852 - 1901; 1947 - 1952</t>
  </si>
  <si>
    <t>BRO 2526</t>
  </si>
  <si>
    <t>Builders</t>
  </si>
  <si>
    <t>HOLY ISLAND : MOVING IMAGES</t>
  </si>
  <si>
    <t>"Films made by Macmillan Academy re life on Holy Island "</t>
  </si>
  <si>
    <t>BRO 2527</t>
  </si>
  <si>
    <t>4 films</t>
  </si>
  <si>
    <t>BERWICK URBAN SANITARY AUTHORITY : RECORD</t>
  </si>
  <si>
    <t>"Engrossed thank you to Captain FM Norman o presentation of Jubilee Drinking Fountain "</t>
  </si>
  <si>
    <t>14 Sept 1897</t>
  </si>
  <si>
    <t>BRO 2528</t>
  </si>
  <si>
    <t>6.2mb</t>
  </si>
  <si>
    <t>Queen Victoria Jubilee ; water fountains</t>
  </si>
  <si>
    <t>GEORGE DARLING : DIGITAL RECORDS</t>
  </si>
  <si>
    <t>"Letters and newspaper cuttings re onlysrviving brother of Grace Darling "</t>
  </si>
  <si>
    <t>BRO 2529</t>
  </si>
  <si>
    <t>34.1mb</t>
  </si>
  <si>
    <t>Grace Darling</t>
  </si>
  <si>
    <t>FREE TRADE INN, BERWICK : DIGITAL RECORDS</t>
  </si>
  <si>
    <t>"Photographs of customers"</t>
  </si>
  <si>
    <t>BRO 2530</t>
  </si>
  <si>
    <t>471mb</t>
  </si>
  <si>
    <t>BERWICK RAMBLERS CLUB : RECORDS</t>
  </si>
  <si>
    <t>"Programmes and walk details "</t>
  </si>
  <si>
    <t>1988 - 2007</t>
  </si>
  <si>
    <t>BRO 2531</t>
  </si>
  <si>
    <t>Ramblers</t>
  </si>
  <si>
    <t>ETAL VILLAGE : DIGITAL IMAGES</t>
  </si>
  <si>
    <t>"Photographs "</t>
  </si>
  <si>
    <t>BRO 2532</t>
  </si>
  <si>
    <t>14.7mb</t>
  </si>
  <si>
    <t>Etal</t>
  </si>
  <si>
    <t>BERWICK HOLY TRINITY FIRST SCHOOL : RECORDS</t>
  </si>
  <si>
    <t>"Album and digital copies of photographs - my favourite place in Berwick "</t>
  </si>
  <si>
    <t>BRO 2533</t>
  </si>
  <si>
    <t>97.7mb</t>
  </si>
  <si>
    <t>BERWICK-UPON-TWEED BOROUGH COUNCIL : RECORDS</t>
  </si>
  <si>
    <t>"Deeds and papers re land by Berwick Cemetery"</t>
  </si>
  <si>
    <t>1920 - 1975</t>
  </si>
  <si>
    <t>BRO 2534</t>
  </si>
  <si>
    <t>Legal documents</t>
  </si>
  <si>
    <t>KIRKNEWTON, ST GREGORY : DIGITAL RECORDS</t>
  </si>
  <si>
    <t>"Scrapbook re dedication of RAF Cheviot Memorial "</t>
  </si>
  <si>
    <t>BRO 2535</t>
  </si>
  <si>
    <t>69.6mb</t>
  </si>
  <si>
    <t>BERWICK ADVERTISER : RECORDS</t>
  </si>
  <si>
    <t>"Newspaper issues"</t>
  </si>
  <si>
    <t>1888 + 1891</t>
  </si>
  <si>
    <t>BRO 2536</t>
  </si>
  <si>
    <t>Newspapers</t>
  </si>
  <si>
    <t>CORNHILL TUESDAY CLUB : RECORDS</t>
  </si>
  <si>
    <t>"Accounts "</t>
  </si>
  <si>
    <t>1993 - 2017</t>
  </si>
  <si>
    <t>BRO 2537</t>
  </si>
  <si>
    <t>local organisations</t>
  </si>
  <si>
    <t>CROOKHAM VILLAGE : RECORDS</t>
  </si>
  <si>
    <t>BRO 2538</t>
  </si>
  <si>
    <t>postcards</t>
  </si>
  <si>
    <t>"Photographs of Thompson family "</t>
  </si>
  <si>
    <t>BRO 2539</t>
  </si>
  <si>
    <t>BERRYHILL FARM , ETAL : DIGITAL RECORDS</t>
  </si>
  <si>
    <t>"Leases and other documents "</t>
  </si>
  <si>
    <t>1922 - 1965</t>
  </si>
  <si>
    <t>BRO 2540</t>
  </si>
  <si>
    <t>79.1 mb</t>
  </si>
  <si>
    <t>Agriculture</t>
  </si>
  <si>
    <t>ETAL ORAL HISTORY GROUP : RECORDS</t>
  </si>
  <si>
    <t>"Project Notes "</t>
  </si>
  <si>
    <t>1999 - 20000</t>
  </si>
  <si>
    <t>BRO 2541</t>
  </si>
  <si>
    <t>ST ANDREWS WALLACE GREEN CHURCH : BERWICK-UPON-TWEED : RECORDS</t>
  </si>
  <si>
    <t>"Books of Johnston family of Doddington "</t>
  </si>
  <si>
    <t>1860s - 1890s</t>
  </si>
  <si>
    <t>BRO 2542</t>
  </si>
  <si>
    <t>7 Items</t>
  </si>
  <si>
    <t>WM TULLY AND SONS, BUILDERS OF BELFORD : RECORDS</t>
  </si>
  <si>
    <t>"Financial accounts "</t>
  </si>
  <si>
    <t>1963 - 1973</t>
  </si>
  <si>
    <t>BRO 2543</t>
  </si>
  <si>
    <t>"Professional Sports programme of events "</t>
  </si>
  <si>
    <t>BRO 2544</t>
  </si>
  <si>
    <t>"financial ledger for shoe merchant "</t>
  </si>
  <si>
    <t>1898 - 1901</t>
  </si>
  <si>
    <t>BRO 2545</t>
  </si>
  <si>
    <t>Business</t>
  </si>
  <si>
    <t>ST MARY'S CONVENT , BERWICK-UPON-TWEED : RECORDS</t>
  </si>
  <si>
    <t>"Photograph of pupils at Convent school"</t>
  </si>
  <si>
    <t>BRO 2546</t>
  </si>
  <si>
    <t>Education, Convent</t>
  </si>
  <si>
    <t>"Poetry volume "</t>
  </si>
  <si>
    <t>BRO 2547</t>
  </si>
  <si>
    <t>JOHN MACKAY WILSON, AUTHOR AND EDITOR : PRINTED PUBLICATION</t>
  </si>
  <si>
    <t>"Printed research "</t>
  </si>
  <si>
    <t>BRO 2548</t>
  </si>
  <si>
    <t>Newspapers; Creative Writing</t>
  </si>
  <si>
    <t>BELFORD - A RURAL AREA AT WAR : PRITED PUBLICATION</t>
  </si>
  <si>
    <t>"First World War Research "</t>
  </si>
  <si>
    <t>BR0 2549</t>
  </si>
  <si>
    <t>BORDER ARCHAEOLOGICAL SOCIETY : RECORD</t>
  </si>
  <si>
    <t>BRO 2550</t>
  </si>
  <si>
    <t>REGINALD BENSON OF NEWCASTLE : AUDIO RECORDING</t>
  </si>
  <si>
    <t>"Recording made from front during World War 1"</t>
  </si>
  <si>
    <t>BRO 2551</t>
  </si>
  <si>
    <t>32 LOW GREENS, BERWICK-UPON-TWEED : RECORDS</t>
  </si>
  <si>
    <t>"Title deeds and papers"</t>
  </si>
  <si>
    <t>1800 - 1878</t>
  </si>
  <si>
    <t>BRO 2552</t>
  </si>
  <si>
    <t>FIRST WORLD WAR AND BERWICK : RECORDS</t>
  </si>
  <si>
    <t>"Info re Berwick Rangers Football Club players who died in First World War "</t>
  </si>
  <si>
    <t>BRO 2553</t>
  </si>
  <si>
    <t>First World War ; football</t>
  </si>
  <si>
    <t>BERWICK CIVIC SOCIETY : RECORDS</t>
  </si>
  <si>
    <t>"Minutes and other papers"</t>
  </si>
  <si>
    <t>1977 - 2011</t>
  </si>
  <si>
    <t>BRO 2554</t>
  </si>
  <si>
    <t>Organisations ; Conservation, buildings</t>
  </si>
  <si>
    <t>Durham County Record Office</t>
  </si>
  <si>
    <t>HM Coroner</t>
  </si>
  <si>
    <t>"Register of reported deaths, Durham North"</t>
  </si>
  <si>
    <t>1991-1992</t>
  </si>
  <si>
    <t>COR/DU.N 1/11-12</t>
  </si>
  <si>
    <t>http://www.durhamrecordoffice.org.uk/article/11111?ItemID=167472</t>
  </si>
  <si>
    <t>Coroner</t>
  </si>
  <si>
    <t>HM Coroner, County Durham</t>
  </si>
  <si>
    <t>"Inquest files, Durham North"</t>
  </si>
  <si>
    <t>COR/Du.N 2/538-568B</t>
  </si>
  <si>
    <t>0.75m</t>
  </si>
  <si>
    <t>http://www.durhamrecordoffice.org.uk/article/11111?ItemID=739863</t>
  </si>
  <si>
    <t>"Non-inquest files, Durham North"</t>
  </si>
  <si>
    <t>COR/Du.N 3/150-169B</t>
  </si>
  <si>
    <t>http://www.durhamrecordoffice.org.uk/article/11111?ItemID=167476</t>
  </si>
  <si>
    <t>"Register of reported deaths, Durham South"</t>
  </si>
  <si>
    <t>1992-1997</t>
  </si>
  <si>
    <t>Cor/Du.S 1/3</t>
  </si>
  <si>
    <t>http://www.durhamrecordoffice.org.uk/article/11111?ItemID=167480</t>
  </si>
  <si>
    <t>"Inquest files, Durham South"</t>
  </si>
  <si>
    <t>COR/Du.S 2/803-873</t>
  </si>
  <si>
    <t>http://www.durhamrecordoffice.org.uk/article/11111?ItemID=167488</t>
  </si>
  <si>
    <t>"Non-inquest files, Durham South"</t>
  </si>
  <si>
    <t>COR/Du.S 3/126-141F</t>
  </si>
  <si>
    <t>http://www.durhamrecordoffice.org.uk/article/11111?ItemID=167487</t>
  </si>
  <si>
    <t>County Durham and Darlington NHS Foundation Trust</t>
  </si>
  <si>
    <t>"Durham University Hospital registers of services, 1997-2007 and 2007-2014
Benfieldside reg. of baptisms, 1962-1987
Shotley Bridge Hospital reg. of services, 2000
NW Durham, All Saints reg. of services, 1991-2000
Aycliffe Hospital, St Luke's Chapel reg. of services, 1979-1983
Darlington Memorial Chapel reg. of services, 1980-2003"</t>
  </si>
  <si>
    <t>1962-2014</t>
  </si>
  <si>
    <t>H/CDD</t>
  </si>
  <si>
    <t>0.17m</t>
  </si>
  <si>
    <t>http://www.durhamrecordoffice.org.uk/article/11111?ItemID=681444</t>
  </si>
  <si>
    <t>Hospital
Chaplain</t>
  </si>
  <si>
    <t>County Durham and Darlington NHS Foundation Trust Chaplaincy</t>
  </si>
  <si>
    <t>Chester le Street Magistrates Court</t>
  </si>
  <si>
    <t>"Court registers"</t>
  </si>
  <si>
    <t>PS/CS 180-189</t>
  </si>
  <si>
    <t>0.7m</t>
  </si>
  <si>
    <t>http://www.durhamrecordoffice.org.uk/article/11111?ItemID=737082</t>
  </si>
  <si>
    <t>Magistrates
Court
Petty Sessions</t>
  </si>
  <si>
    <t>County Durham and Darlington Magistrates Courts</t>
  </si>
  <si>
    <t>"Bail registers"</t>
  </si>
  <si>
    <t>PS/CS 298/19-24</t>
  </si>
  <si>
    <t>0.34m</t>
  </si>
  <si>
    <t>http://www.durhamrecordoffice.org.uk/article/11111?ItemID=961112</t>
  </si>
  <si>
    <t>Darlington Magistrates Court</t>
  </si>
  <si>
    <t>PS/Dar 80-91</t>
  </si>
  <si>
    <t>1.31m</t>
  </si>
  <si>
    <t>http://www.durhamrecordoffice.org.uk/article/11111?ItemID=167465</t>
  </si>
  <si>
    <t>"Juvenile/Youth court registers"</t>
  </si>
  <si>
    <t>PS/Dar 99-100</t>
  </si>
  <si>
    <t>http://www.durhamrecordoffice.org.uk/article/11111?ItemID=905975</t>
  </si>
  <si>
    <t>"Domestic/Family Court registers"</t>
  </si>
  <si>
    <t>PS/Dar 106-107</t>
  </si>
  <si>
    <t>http://www.durhamrecordoffice.org.uk/article/11111?ItemID=905979</t>
  </si>
  <si>
    <t>Derwentside Magistrates Court</t>
  </si>
  <si>
    <t>PS/De 1/41 -49</t>
  </si>
  <si>
    <t>0.64m</t>
  </si>
  <si>
    <t>http://www.durhamrecordoffice.org.uk/article/11111?ItemID=167466</t>
  </si>
  <si>
    <t>Durham Magistrates Court</t>
  </si>
  <si>
    <t>PS/Du 208-215</t>
  </si>
  <si>
    <t>0.81m</t>
  </si>
  <si>
    <t>http://www.durhamrecordoffice.org.uk/article/11111?ItemID=739926</t>
  </si>
  <si>
    <t>"Juvenile court register"</t>
  </si>
  <si>
    <t>1991-1994</t>
  </si>
  <si>
    <t>PS/Du 260</t>
  </si>
  <si>
    <t>http://www.durhamrecordoffice.org.uk/article/11111?ItemID=739930</t>
  </si>
  <si>
    <t>"Domestic Court registers"</t>
  </si>
  <si>
    <t>PS/Du 266-267</t>
  </si>
  <si>
    <t>http://www.durhamrecordoffice.org.uk/article/11111?ItemID=167477</t>
  </si>
  <si>
    <t>"Community Charge Court registers"</t>
  </si>
  <si>
    <t>PS/Du 271-278</t>
  </si>
  <si>
    <t>http://www.durhamrecordoffice.org.uk/article/11111?ItemID=739927</t>
  </si>
  <si>
    <t>Easington Magistrates Court</t>
  </si>
  <si>
    <t>PS/Ea 1/65-87</t>
  </si>
  <si>
    <t>1.24m</t>
  </si>
  <si>
    <t>http://www.durhamrecordoffice.org.uk/article/11111?ItemID=167490</t>
  </si>
  <si>
    <t>"Juvenile court registers"</t>
  </si>
  <si>
    <t>PS/Ea 2/9-10</t>
  </si>
  <si>
    <t>http://www.durhamrecordoffice.org.uk/article/11111?ItemID=740543</t>
  </si>
  <si>
    <t>PS/Ea 4/5-6</t>
  </si>
  <si>
    <t>http://www.durhamrecordoffice.org.uk/article/11111?ItemID=740544</t>
  </si>
  <si>
    <t>PS/Ea 5/2-10</t>
  </si>
  <si>
    <t>http://www.durhamrecordoffice.org.uk/article/11111?ItemID=740545</t>
  </si>
  <si>
    <t>Seaham Magistrates Court</t>
  </si>
  <si>
    <t>"Seaham Petty Sessional Division, Adoption registers, 1927-1959 and 1959-1962"</t>
  </si>
  <si>
    <t>1927-1962</t>
  </si>
  <si>
    <t>PS/Ho</t>
  </si>
  <si>
    <t>http://www.durhamrecordoffice.org.uk/article/11111?ItemID=910627</t>
  </si>
  <si>
    <t>Houghton le Spring Magistrates Court via Tyne and Wear Archives Service</t>
  </si>
  <si>
    <t>Sedgefield Magistrates Court</t>
  </si>
  <si>
    <t>PS/Se 1/52-63</t>
  </si>
  <si>
    <t>1.1m</t>
  </si>
  <si>
    <t>http://www.durhamrecordoffice.org.uk/article/11111?ItemID=913224</t>
  </si>
  <si>
    <t>PS/Se 2/9</t>
  </si>
  <si>
    <t>http://www.durhamrecordoffice.org.uk/article/11111?ItemID=167367</t>
  </si>
  <si>
    <t>Tees and Wear Valley Magistrates Court</t>
  </si>
  <si>
    <t>PS/TWV 78-81</t>
  </si>
  <si>
    <t>0.4m</t>
  </si>
  <si>
    <t>http://www.durhamrecordoffice.org.uk/article/11111?ItemID=167374</t>
  </si>
  <si>
    <t>"Family Proceedings Court register"</t>
  </si>
  <si>
    <t>PS/TWV 145</t>
  </si>
  <si>
    <t>http://www.durhamrecordoffice.org.uk/article/11111?ItemID=737229</t>
  </si>
  <si>
    <t>Ferryhill St. Luke Parish</t>
  </si>
  <si>
    <t>"Register of baptisms"</t>
  </si>
  <si>
    <t>1996-2004</t>
  </si>
  <si>
    <t>EP/Fer</t>
  </si>
  <si>
    <t>0.03 m</t>
  </si>
  <si>
    <t>Sharpe, David</t>
  </si>
  <si>
    <t>"400 35mm colour slides mainly of Seaham area"</t>
  </si>
  <si>
    <t>D/X 2129</t>
  </si>
  <si>
    <t>0.2 m</t>
  </si>
  <si>
    <t>Durham County Council</t>
  </si>
  <si>
    <t>"Bishop Auckland by-pass compulsory purchase order"</t>
  </si>
  <si>
    <t>CC/Clerk</t>
  </si>
  <si>
    <t>0.01 m</t>
  </si>
  <si>
    <t>"DCC Environment Committee reports by County Engineer on Chester le Street town centre and Bishop Auckland town centre, 7 July 1974"</t>
  </si>
  <si>
    <t>DC/Env</t>
  </si>
  <si>
    <t>Hartlepool St. Luke Parish</t>
  </si>
  <si>
    <t>"Register of baptisms 2001-2014
Register of services 2008-2014
PCC minutes 2013-2017; Mothers Union papers 1960s; parish magazines 2000s; photographs, anniversary records, reports"</t>
  </si>
  <si>
    <t>1960s-2017</t>
  </si>
  <si>
    <t>EP/Ha.SL</t>
  </si>
  <si>
    <t>0.5 m</t>
  </si>
  <si>
    <t>West Rainton, St Mary Parish</t>
  </si>
  <si>
    <t>"Register of baptisms, 1948-2014
Register of marriages 1992-2012
Register of banns 1987-2012
QI 2005, 2010, 2015; electoral rolls 2015, 2017; PCC minutes 2001-2010"</t>
  </si>
  <si>
    <t>1948-2017</t>
  </si>
  <si>
    <t>EP/WR</t>
  </si>
  <si>
    <t>0.25 m</t>
  </si>
  <si>
    <t>East Rainton, St Cuthbert Parish</t>
  </si>
  <si>
    <t>1968-2016</t>
  </si>
  <si>
    <t>EP/ER</t>
  </si>
  <si>
    <t>Shotley Bridge and Consett Gas Company</t>
  </si>
  <si>
    <t>"additional records of Shotley Bridge and Consett Gas Co."</t>
  </si>
  <si>
    <t>D/GSB</t>
  </si>
  <si>
    <t>0.05 m</t>
  </si>
  <si>
    <t>Wear Valley District Council</t>
  </si>
  <si>
    <t>"Housing registers of grants, improvements, minor works etc"</t>
  </si>
  <si>
    <t>ND/WV</t>
  </si>
  <si>
    <t>1 m</t>
  </si>
  <si>
    <t>Greatham St. John Parish</t>
  </si>
  <si>
    <t>"QI 2010; log book; bequest; clock file; archaeological assessment; church fabric; photos of organ; establishment of parish"</t>
  </si>
  <si>
    <t>EP/Gre</t>
  </si>
  <si>
    <t>Harrison, Paul</t>
  </si>
  <si>
    <t>"DVDs with films relating to local history in County Durham"</t>
  </si>
  <si>
    <t>D/X 1787</t>
  </si>
  <si>
    <t>7 dvds</t>
  </si>
  <si>
    <t>Consett Iron Company</t>
  </si>
  <si>
    <t>"Draftsman and engineer at Consett Iron Company , notebooks, plans, photos, reports etc."</t>
  </si>
  <si>
    <t>1969-1980s</t>
  </si>
  <si>
    <t>D/X 2111</t>
  </si>
  <si>
    <t>4 m</t>
  </si>
  <si>
    <t>"electoral registers"</t>
  </si>
  <si>
    <t>DCC/RES</t>
  </si>
  <si>
    <t>Trustees of the former DLI</t>
  </si>
  <si>
    <t>"DLI Museum and medals correspondence and full size plan of DLI memorial inscription"</t>
  </si>
  <si>
    <t>D/DLI</t>
  </si>
  <si>
    <t>0.5m</t>
  </si>
  <si>
    <t>"Planning files- housing developments, diversions of sewers, open spaces"</t>
  </si>
  <si>
    <t>1.5 m</t>
  </si>
  <si>
    <t>Cllr Craig Martin</t>
  </si>
  <si>
    <t>"Focus North Lodge + Chester le Street' newsletters of Cllr Craig Martin, Liberal Democrat County Council for North Lodge"</t>
  </si>
  <si>
    <t>D/X 1447</t>
  </si>
  <si>
    <t>"Council publications: guide to council services, 2018; staff awards, 2017; Durham County News, winter 2016 and winter 2017"</t>
  </si>
  <si>
    <t>DCC/ACE</t>
  </si>
  <si>
    <t>0.02 m</t>
  </si>
  <si>
    <t>Robinson, C.D.</t>
  </si>
  <si>
    <t>"Loose leaf binder containing railway track and signal diagrams and tables, lists of lines etc., 1965-72
London handbook of Railway Stations etc, 1925"</t>
  </si>
  <si>
    <t>1925-1972</t>
  </si>
  <si>
    <t>D/X 2130</t>
  </si>
  <si>
    <t>"Records of military service of Cpt. Cyril Rees Chapman, DLI, of West Hartlepool and his career as machine engineer"</t>
  </si>
  <si>
    <t>Darlington Methodist District</t>
  </si>
  <si>
    <t>"Darlington District records regarding Shildon circuit-Sedgefield accounts and minutes"</t>
  </si>
  <si>
    <t>M/Da</t>
  </si>
  <si>
    <t>"Wear Valley district street guide"</t>
  </si>
  <si>
    <t>"Photographs and journal called Northern Architect- mayoral records from 18th C."</t>
  </si>
  <si>
    <t>18th - 20th C</t>
  </si>
  <si>
    <t>CC/Planning</t>
  </si>
  <si>
    <t>0.1 m</t>
  </si>
  <si>
    <t>"Photo album representing year that Roy Robinson was chairman of DCC"</t>
  </si>
  <si>
    <t>DC/EM</t>
  </si>
  <si>
    <t>Horden St. Mary Parish</t>
  </si>
  <si>
    <t>"Register of marriages, 1987-2003
Registers of banns, 1969-77, 1977-81, 1981-90
Register of baptisms 1993-99
Register of confirmations, 1964-94"</t>
  </si>
  <si>
    <t>EP/Hor</t>
  </si>
  <si>
    <t>0.15 m</t>
  </si>
  <si>
    <t>Nelson Dunn, John Wray, Olly Blackett</t>
  </si>
  <si>
    <t>"cassette recording of 'Dinna Tark Si Fond', a light hearted listen to Evenshaw &amp; Ramshaw Old Dialect n.d."</t>
  </si>
  <si>
    <t>D/X 2131</t>
  </si>
  <si>
    <t>Wessex Archaeology</t>
  </si>
  <si>
    <t>"Historical survey of household waste recycling centre, Stainton Grove, County Durham, 2016 with enclosed file of photographs"</t>
  </si>
  <si>
    <t>DCC/RED</t>
  </si>
  <si>
    <t>Vane Tempest Bowling Club</t>
  </si>
  <si>
    <t>"Bowling club records. Club started in 1950"</t>
  </si>
  <si>
    <t>1950-2000s</t>
  </si>
  <si>
    <t>D/X 2132</t>
  </si>
  <si>
    <t>"Seal books 19 (2002-2009) and 20 (2009-2013)"</t>
  </si>
  <si>
    <t>2002-2013</t>
  </si>
  <si>
    <t>Hartlepool St. Oswald Parish</t>
  </si>
  <si>
    <t>"1 reg. of baptisms, 1989-2001
1 reg. of marriages, 1986-2013
1 reg. of services 2006-14
church plan, Grey's charity 1923, faculties (1969, 1985- windows), (1985-roof), (2013-toilet)"</t>
  </si>
  <si>
    <t>1923-2014</t>
  </si>
  <si>
    <t>EP/Ha.SO</t>
  </si>
  <si>
    <t>"Paxtons of Willington records, etc."</t>
  </si>
  <si>
    <t>D/X 2133</t>
  </si>
  <si>
    <t>Teesdale District Council</t>
  </si>
  <si>
    <t>"Teesdale building control files"</t>
  </si>
  <si>
    <t>2010-2012</t>
  </si>
  <si>
    <t>3.5 m</t>
  </si>
  <si>
    <t>"Copy covenant for production of deeds between Bulmor and Ms Potts, 1807
Copy will of Hutchinson, 1702
Conveyance between Richardson and Todd, 1875"</t>
  </si>
  <si>
    <t>1702-1875</t>
  </si>
  <si>
    <t>D/X 2134</t>
  </si>
  <si>
    <t>Benfieldside St. Cuthbert Parish</t>
  </si>
  <si>
    <t>"Register of marriages, 1972-2004
Register of services, 1995-2007
parish magazines"</t>
  </si>
  <si>
    <t>EP/Be</t>
  </si>
  <si>
    <t>Consett Christ Church Parish</t>
  </si>
  <si>
    <t>"Register of banns, 1989-2013
Register of services, 2009-2016
minutes, AGMs, 1995-2012
plate photographs, stewardship campaign, parish magazines"</t>
  </si>
  <si>
    <t>1989-2016</t>
  </si>
  <si>
    <t>EP/Con</t>
  </si>
  <si>
    <t>Peterlee Development Corporation</t>
  </si>
  <si>
    <t>"Rent cards, Peterlee, 1953-2003"</t>
  </si>
  <si>
    <t>1953-2003</t>
  </si>
  <si>
    <t>D/X 2135</t>
  </si>
  <si>
    <t>Leadgate St. Ives Parish</t>
  </si>
  <si>
    <t>"PCC minutes, 1997-2006, old electoral rolls, vicarage works paper 1998,
QI-1986, 1990, 2006(vicarage), 2008
new entrance lobby works 2001
Rothley Trust papers"</t>
  </si>
  <si>
    <t>1986-2008</t>
  </si>
  <si>
    <t>EP/Le</t>
  </si>
  <si>
    <t>"DCC news, spring 2018"</t>
  </si>
  <si>
    <t>"Slides of mining, ship building incl. Pelton and Thornley collieries, n.d. [early 20th C]"</t>
  </si>
  <si>
    <t>D/Ph 508</t>
  </si>
  <si>
    <t>"Born digital photograph of County Hall artwork for publication Forty Years of County Hall"</t>
  </si>
  <si>
    <t>CC/X</t>
  </si>
  <si>
    <t>47.67 mb</t>
  </si>
  <si>
    <t>Newcastle Evening Chronicle</t>
  </si>
  <si>
    <t>"Eye in the sky: the story of four North East rivers told in pictures'- an Evening Chronicle supplement
one of many copies from school history resource box"</t>
  </si>
  <si>
    <t>D/X 2136</t>
  </si>
  <si>
    <t>"Booklets of adverts for businesses in County Durham and Stockton, possibly compiled as a means of finding businesses prepared to advertise in event programmes"</t>
  </si>
  <si>
    <t>D/X 2137</t>
  </si>
  <si>
    <t>"Deeds relating to a shop in Shildon, 19th C."</t>
  </si>
  <si>
    <t>19th C</t>
  </si>
  <si>
    <t>D/X 2138</t>
  </si>
  <si>
    <t>"Digital images of Mayors of Durham"</t>
  </si>
  <si>
    <t>DCC/CH</t>
  </si>
  <si>
    <t>8.215 mb</t>
  </si>
  <si>
    <t>The Durham Samaritans Society</t>
  </si>
  <si>
    <t>"Durham Samaritans' Society records
(N.B. not the Samaritans)"</t>
  </si>
  <si>
    <t>D/SAM</t>
  </si>
  <si>
    <t>Crosby family</t>
  </si>
  <si>
    <t>"Programme of service to celebrate the life of June Crosby
Local historian associated with Weardale Society"</t>
  </si>
  <si>
    <t>D/X 1810</t>
  </si>
  <si>
    <t>"East Durham railway map showing area between Tyne and Tees and Bishop Auckland, 1956"</t>
  </si>
  <si>
    <t>D/X 1875</t>
  </si>
  <si>
    <t>"Photographs and pictures from Crook Civic Centre"</t>
  </si>
  <si>
    <t>2 m</t>
  </si>
  <si>
    <t>Kimblesworth School</t>
  </si>
  <si>
    <t>D/Ph 509</t>
  </si>
  <si>
    <t>Durham Town and County magazine</t>
  </si>
  <si>
    <t>"Durham Town and County magazine"</t>
  </si>
  <si>
    <t>1992-2007</t>
  </si>
  <si>
    <t>D/X 2139</t>
  </si>
  <si>
    <t>Dipton St. John Parish</t>
  </si>
  <si>
    <t>"PCC records. Church now closed"</t>
  </si>
  <si>
    <t>EP/Dip</t>
  </si>
  <si>
    <t>Crook Local History Society</t>
  </si>
  <si>
    <t>"Local History Society collection"</t>
  </si>
  <si>
    <t>D/X 2140</t>
  </si>
  <si>
    <t>Durham Dramatic Society</t>
  </si>
  <si>
    <t>"Society records including minutes, accounts, programmes"</t>
  </si>
  <si>
    <t>D/DDS</t>
  </si>
  <si>
    <t>Harkess family</t>
  </si>
  <si>
    <t>"Additional records of John and Ann Harkess and family, 20th C."</t>
  </si>
  <si>
    <t>D/X 1899</t>
  </si>
  <si>
    <t>Collierley St. Thomas Parish</t>
  </si>
  <si>
    <t>"Register of marriages, 1994-2014
Burnopfield parish letter, 1871; QI 2000, 2010
magazines, photos of sold silver, report 2018"</t>
  </si>
  <si>
    <t>1871-2018</t>
  </si>
  <si>
    <t>EP/Col</t>
  </si>
  <si>
    <t>Annfield Plain St. Aidan Parish</t>
  </si>
  <si>
    <t>"Remaining records after the church closure, incl. photographs"</t>
  </si>
  <si>
    <t>EP/An</t>
  </si>
  <si>
    <t>"Deeds relating to Pallion and to Thomas Nicholson of Great Stainton"</t>
  </si>
  <si>
    <t>D/X 2141</t>
  </si>
  <si>
    <t>Chester le Street District Council</t>
  </si>
  <si>
    <t>"Chester le Street Civic Centre: design report, plans, architectural journals featuring civic centre, plant, maintenance etc."</t>
  </si>
  <si>
    <t>ND/CS</t>
  </si>
  <si>
    <t>"The Victoria Flat at Auckland Castle- an architectural assessment"</t>
  </si>
  <si>
    <t>late 20th C</t>
  </si>
  <si>
    <t>St Patrick's RC Primary School</t>
  </si>
  <si>
    <t>"Photos, press cuttings, extracts from log books from St Patrick's RC Primary School, Langley Moor, 1976-86"</t>
  </si>
  <si>
    <t>1976-1986</t>
  </si>
  <si>
    <t>E/C</t>
  </si>
  <si>
    <t>Tanfield St. Margaret Parish</t>
  </si>
  <si>
    <t>"Register of services, 1996 - 2014"</t>
  </si>
  <si>
    <t>1996-2014</t>
  </si>
  <si>
    <t>EP/Ta</t>
  </si>
  <si>
    <t>Burnopfield St. James Parish</t>
  </si>
  <si>
    <t>"Register of banns 1989-2014
Register of confirm., 1963
Register of services 1999-2011
vestry plans, trees preservation order, PCC papers 1979-2008, QI 2005; Mothers Union 1973-2013"</t>
  </si>
  <si>
    <t>1963-2014</t>
  </si>
  <si>
    <t>EP/Bur</t>
  </si>
  <si>
    <t>Longstaff family</t>
  </si>
  <si>
    <t>"Photograph of Pte. W. Longstaff with paper copies of his service record"</t>
  </si>
  <si>
    <t>Medomsley St. Mary Parish</t>
  </si>
  <si>
    <t>"Bp Ramsay school records; church fabric and ornamental schemes 1980s; vicarage file; glebe land file; returns; QI 1985;PCC minutes 1962-92; AGM 1955-83; charities; vestry minutes 1986-88; CEMS records; AGM 2010-13; expenditure books 1970s-80s; 2 ledgers 1960s-70s"</t>
  </si>
  <si>
    <t>1955-2013</t>
  </si>
  <si>
    <t>EP/Me</t>
  </si>
  <si>
    <t>Trimdon Parish Council</t>
  </si>
  <si>
    <t>"Deeds and correspondence 19th/20th C."</t>
  </si>
  <si>
    <t>CP/TF</t>
  </si>
  <si>
    <t>Trimdon Foundry Parish Council</t>
  </si>
  <si>
    <t>"Deeds and correspondence, 19th-20th C."</t>
  </si>
  <si>
    <t>"Employee updates, May 2009- December 2016"</t>
  </si>
  <si>
    <t>2009-2016</t>
  </si>
  <si>
    <t>Holmside (Burnhope) St. John Parish</t>
  </si>
  <si>
    <t>"Register of marriages 1971-2011
Register of confirmations 1957-2005
Register of services 1996-2010
electoral roll 1984"</t>
  </si>
  <si>
    <t>1957-2011</t>
  </si>
  <si>
    <t>EP/Hol</t>
  </si>
  <si>
    <t>Lanchester All Saints Parish</t>
  </si>
  <si>
    <t>"Registers of marriages 1971-81; 1981-91; 1991-2006; 2006-09
Registers of banns 1971-82; 1983-87
Register of confirmations 1946-84
Register of services 2004-2009"</t>
  </si>
  <si>
    <t>1946-2009</t>
  </si>
  <si>
    <t>EP/La</t>
  </si>
  <si>
    <t>"Frosterley Nursing Assoc. cash book, 1931-48;
Broadwood Estate schedule, c. 1763;
photos, 1993;
local newspapers and notices, 19-20th C.;
Blue Circle brochures, 20th C;
parish council correspondence (footpaths), 1928-34 (2 folders);
Stanhope parish council agendas, 1924-32;
Frosterley Coronation correspondence, 1911;
educational circulars;
Frosterley Parish yearbook 1954 plus other printed material"</t>
  </si>
  <si>
    <t>1763-1993</t>
  </si>
  <si>
    <t>D/X 1674</t>
  </si>
  <si>
    <t>Crook and Willington Urban District Council</t>
  </si>
  <si>
    <t>"Artefacts removed from Crook Civic Centre: war savings plaques x 2, 1944-45; locked steel matrix 19th/20th C."</t>
  </si>
  <si>
    <t>UD/CW</t>
  </si>
  <si>
    <t>"Artefacts removed from Crook Civic Centre, brass plaque commemorating refurbishment of Bishop Auckland Town Hall, 1983"</t>
  </si>
  <si>
    <t>South Moor, St George Parish</t>
  </si>
  <si>
    <t>"Register of burials"</t>
  </si>
  <si>
    <t>EP/SM</t>
  </si>
  <si>
    <t>Stanley (Beamish), St Andrew</t>
  </si>
  <si>
    <t>"Register of marriages, 2010-2015
Register of burials, 2004-2018
QI 2004"</t>
  </si>
  <si>
    <t>2004-2018</t>
  </si>
  <si>
    <t>EP/Bea</t>
  </si>
  <si>
    <t>"Council minutes (various) see separate list"</t>
  </si>
  <si>
    <t>21st C</t>
  </si>
  <si>
    <t>DCC/A</t>
  </si>
  <si>
    <t>Dawdon Christian Fellowship</t>
  </si>
  <si>
    <t>CF/MR</t>
  </si>
  <si>
    <t>Lanchester RC Church
Blackhill RC Church</t>
  </si>
  <si>
    <t>"RC registers of marriages- Lanchester and Blackhill- see separate list"</t>
  </si>
  <si>
    <t>RC/MR</t>
  </si>
  <si>
    <t>Methodist Churches</t>
  </si>
  <si>
    <t>"various Methodist registers of marriages- see list"</t>
  </si>
  <si>
    <t>M/MR</t>
  </si>
  <si>
    <t>Spennymoor, St Paul Parish</t>
  </si>
  <si>
    <t>EP/Sp</t>
  </si>
  <si>
    <t>Pittington, St Laurence Parish</t>
  </si>
  <si>
    <t>1997-2007</t>
  </si>
  <si>
    <t>EP/Pi</t>
  </si>
  <si>
    <t>Gainford, St Mary Parish</t>
  </si>
  <si>
    <t>EP/Gai</t>
  </si>
  <si>
    <t>Middleton in Teesdale, St Mary Parish</t>
  </si>
  <si>
    <t>1982-2012</t>
  </si>
  <si>
    <t>EP/MT</t>
  </si>
  <si>
    <t>Aycliffe, St Mary Parish</t>
  </si>
  <si>
    <t>EP/Ay</t>
  </si>
  <si>
    <t>Horden Parish Council</t>
  </si>
  <si>
    <t>"minutes 1986-2011; file re old cemetery including name index 1998-2007"</t>
  </si>
  <si>
    <t>CP/Hor</t>
  </si>
  <si>
    <t>"Records re Cpl. Philip Cooper, 14DLI and Home Guard (WW2), 1916-62
7 letters to wife from the Army and Ministry of Pensions
1 letter to Cpl Cooper from George V [printed] and release from POW camp
4 letters to Cpl Cooper re his pensions
trench checklist; certificate of transfer to reserve, National Registration Identity card"</t>
  </si>
  <si>
    <t>1916-1962</t>
  </si>
  <si>
    <t>Durham Constabulary</t>
  </si>
  <si>
    <t>"Deed packets of Police property now sold"</t>
  </si>
  <si>
    <t>CCP</t>
  </si>
  <si>
    <t>March family</t>
  </si>
  <si>
    <t>"Family photos of Joe March of Lanchester"</t>
  </si>
  <si>
    <t>D/Ph 510</t>
  </si>
  <si>
    <t>"Reclamation schemes photo albums"</t>
  </si>
  <si>
    <t>13 m</t>
  </si>
  <si>
    <t>Stanhope Parish Council</t>
  </si>
  <si>
    <t>"Minutes, clerk's correspondence, old cemetery papers papers at High Street, Stanhope"</t>
  </si>
  <si>
    <t>CP/St</t>
  </si>
  <si>
    <t>North Pennines AONB</t>
  </si>
  <si>
    <t>"Altogether Archaeology project: Holwick Landscape Survey. Research volunteers notes, 2011"</t>
  </si>
  <si>
    <t>D/NP</t>
  </si>
  <si>
    <t>National Trust</t>
  </si>
  <si>
    <t>"Publications about Mount Stewart, the house, the collections and its restoration
Londonderry family"</t>
  </si>
  <si>
    <t>D/NT</t>
  </si>
  <si>
    <t>"Places to visit in County Durham, 2006"</t>
  </si>
  <si>
    <t>DC/EDRU</t>
  </si>
  <si>
    <t>Cornforth, Holy Trinity Parish</t>
  </si>
  <si>
    <t>"Registers of services 1996-2014
burial ground papers, old PCC minutes, QI 2010 and correspondence"</t>
  </si>
  <si>
    <t>EP/Cor</t>
  </si>
  <si>
    <t>Hunter family</t>
  </si>
  <si>
    <t>"Digital image (printed) of headstone in Walthamstow, St Mary churchyard: Joan Hunter, servant of P. Jackson esq. of Rainton Hall, 6 March 1801"</t>
  </si>
  <si>
    <t>D/Ph 511</t>
  </si>
  <si>
    <t>Hartlepool, Holy Trinity Parish</t>
  </si>
  <si>
    <t>"Register of baptisms 1982-99
Register of banns 1989-2015
Register of funerals 1996-2009
Registers of services 1992-96, 2001-06, 2006-13
other records"</t>
  </si>
  <si>
    <t>1982-2015</t>
  </si>
  <si>
    <t>EP/Ha.HT</t>
  </si>
  <si>
    <t>Hartlepool, St Mark Parish</t>
  </si>
  <si>
    <t>"Register of baptisms 1989-2002
Registers of services 1999-2007, 2007-18
other records"</t>
  </si>
  <si>
    <t>EP/Ha.SM</t>
  </si>
  <si>
    <t>0.07 m</t>
  </si>
  <si>
    <t>First World War Nursing Services</t>
  </si>
  <si>
    <t>"Three medals concerning the First World War Nursing Service of Mary Dodds, two of which are Durham VAD, one St John's Ambulance with date clasps for each year 1914-18. Also brooch, possibly 'MH' insignia- Military Hospital?"</t>
  </si>
  <si>
    <t>D/X 2142</t>
  </si>
  <si>
    <t>Durham Gilesgate Local History Society</t>
  </si>
  <si>
    <t>"Records of Gilesgate Local History Society"</t>
  </si>
  <si>
    <t>D/X 2143</t>
  </si>
  <si>
    <t>Woodhouse Close Parish</t>
  </si>
  <si>
    <t>EP/WCl</t>
  </si>
  <si>
    <t>Chester le Street Heritage Group</t>
  </si>
  <si>
    <t>"CLS Methodist church newsletters 1970s-80s
Northern Transport staff magazines 1940s-70s
Local history publications
Chester Town Football Club 1990s"</t>
  </si>
  <si>
    <t>1940s-1990s</t>
  </si>
  <si>
    <t>D/X 1970</t>
  </si>
  <si>
    <t>"Records from John William Hall- Consett Grammar School magazines 1940s-60s
Methodist publications, local history publications"</t>
  </si>
  <si>
    <t>D/X 1839</t>
  </si>
  <si>
    <t>"Honourable discharge certificate and 2 photos of Pte Percy Parker, DLI, 376244, and his brother in law Fred Mitchell, FWW"</t>
  </si>
  <si>
    <t>"Arts Development: Victor Pasmore Apollo Pavilion, Peterlee and brass programmes etc."</t>
  </si>
  <si>
    <t>DC/ALM</t>
  </si>
  <si>
    <t>"Contaminated land files"</t>
  </si>
  <si>
    <t>DCC/NS</t>
  </si>
  <si>
    <t>Coxhoe St. Mary Parish</t>
  </si>
  <si>
    <t>"PCC minutes 1950s-70s, 2004, 2012
old title deeds, parish magazines, local history papers, parochial stats, QI vicarage 1990, school records"</t>
  </si>
  <si>
    <t>1950s-2012</t>
  </si>
  <si>
    <t>EP/Cox</t>
  </si>
  <si>
    <t>Kelloe St. Helen Parish</t>
  </si>
  <si>
    <t>"terrier 1974, old accounts, old papers"</t>
  </si>
  <si>
    <t>EP/Ke</t>
  </si>
  <si>
    <t>Chilton St. Aidan Parish</t>
  </si>
  <si>
    <t>"Register of services 2003-14;
Old PCC records, annual accounts 2018, St Oswald's accounts 1960s, old faculties, QI vicarage 2010"</t>
  </si>
  <si>
    <t>1960s-2018</t>
  </si>
  <si>
    <t>EP/Ch</t>
  </si>
  <si>
    <t>Lax family</t>
  </si>
  <si>
    <t>"Scrap book with FWW postcards from Cpl J.W. Lax to his wife and daughter Doris (later Race) also three embroidered handkerchiefs"</t>
  </si>
  <si>
    <t>D/X 2144</t>
  </si>
  <si>
    <t>Sedgefield Women's Institute</t>
  </si>
  <si>
    <t>"Records of Sedgefield WI, incl. programmes, newsletters, minutes, 1960s-90s. Commemorative metal plate listing WIs in the Sedgefield Group, 1970s"</t>
  </si>
  <si>
    <t>D/WI</t>
  </si>
  <si>
    <t>Auckland St. Helen Parish</t>
  </si>
  <si>
    <t>"PCC minutes 2006-08, 2010-12, 2013-14
faculties 2011, 2013, 2014"</t>
  </si>
  <si>
    <t>EP/Au.SH</t>
  </si>
  <si>
    <t>Thomas &amp; C Hawksley, engineers</t>
  </si>
  <si>
    <t>"Deposited plans of water undertakings in the NE by Thomas &amp; C. Hawksley, engineers, 19-20th C. Collected from company offices in High Wycombe over 10 years ago.
Hawksley- Watson Hawksley-Montgomery Watson-Montgomery Watson Harza"</t>
  </si>
  <si>
    <t>D/X 1732</t>
  </si>
  <si>
    <t>3 m</t>
  </si>
  <si>
    <t>Hawthorn Colliery</t>
  </si>
  <si>
    <t>"Technical drawings for modifications to Hawthorn Shaft Combined Mine (Hawthorn Colliery), 1950s"</t>
  </si>
  <si>
    <t>D/X 2145</t>
  </si>
  <si>
    <t>0.04 m</t>
  </si>
  <si>
    <t>Peterlee Town Council</t>
  </si>
  <si>
    <t>"Town council records 1978 onwards"</t>
  </si>
  <si>
    <t>1978-2018</t>
  </si>
  <si>
    <t>CP/Pet</t>
  </si>
  <si>
    <t>16 m</t>
  </si>
  <si>
    <t>John Lowes &amp; Sons Ltd of Durham, builders and marble works</t>
  </si>
  <si>
    <t>"Wages book of John Lowes &amp; Sons Ltd., builders/marble works of 180 Gilesgate, Durham c. 1899-1916"</t>
  </si>
  <si>
    <t>1899-1916</t>
  </si>
  <si>
    <t>0.6 m</t>
  </si>
  <si>
    <t>"Police deed packets and contracts. Property now sold, see separate list"</t>
  </si>
  <si>
    <t>2.5 m</t>
  </si>
  <si>
    <t>"Documents relating to Michal Krzywoszanski and Boleslaw Wozniakowski from a Polish regiment sent to Brancepeth Camp in 1947"</t>
  </si>
  <si>
    <t>D/X 2146</t>
  </si>
  <si>
    <t>Whickham St. Mary Parish</t>
  </si>
  <si>
    <t>"PCC minutes 1994-2003, committee minutes, photos, booklets, parish centre development plans"</t>
  </si>
  <si>
    <t>1994-2003</t>
  </si>
  <si>
    <t>EP/Whm</t>
  </si>
  <si>
    <t>Derwentside District Council</t>
  </si>
  <si>
    <t>"Registers of grants for repairs, renovations, disabled facilities to housing 1981-2003"</t>
  </si>
  <si>
    <t>1981-2003</t>
  </si>
  <si>
    <t>ND/De</t>
  </si>
  <si>
    <t>Whitworth Parish</t>
  </si>
  <si>
    <t>"PCC minutes 1981-95"</t>
  </si>
  <si>
    <t>1981-1995</t>
  </si>
  <si>
    <t>EP/Whi</t>
  </si>
  <si>
    <t>"Register of baptisms 2009-16
PCC accounts 1915-20, interregnum papers, church repairs, boundary changes, faculties 2016 (lights, window, cabinet, notice board), parish magazines"</t>
  </si>
  <si>
    <t>Hamsterley, St James Parish</t>
  </si>
  <si>
    <t>D/X 1876</t>
  </si>
  <si>
    <t>0.3 m</t>
  </si>
  <si>
    <t>Diocese of Hexham and Newcastle</t>
  </si>
  <si>
    <t>"Cornsay Estate archives"</t>
  </si>
  <si>
    <t>RC/Dio</t>
  </si>
  <si>
    <t>Estate</t>
  </si>
  <si>
    <t>Durham, St Joseph RC Parish</t>
  </si>
  <si>
    <t>"mass books 1948-55, 1960-69
notice books 1937-49, 1953-59 (1958-59 includes banns)"</t>
  </si>
  <si>
    <t>RC/Du.SJ</t>
  </si>
  <si>
    <t>Lanchester Rural District Council</t>
  </si>
  <si>
    <t>"Valuation lists"</t>
  </si>
  <si>
    <t>RD/La</t>
  </si>
  <si>
    <t>Consett Urban District Council</t>
  </si>
  <si>
    <t>UD/Co</t>
  </si>
  <si>
    <t>"Minutes, cemetery plans, Horden Miners' Welfare and union records"</t>
  </si>
  <si>
    <t>Durham County Bowling Association</t>
  </si>
  <si>
    <t>"County Bowling Association items (banners, trophies)"</t>
  </si>
  <si>
    <t>D/X 2147</t>
  </si>
  <si>
    <t>"Register of services, 1991
QIs 1975-2006"</t>
  </si>
  <si>
    <t>1975-2006</t>
  </si>
  <si>
    <t>EP/Ham</t>
  </si>
  <si>
    <t>Etherley St. Cuthbert Parish</t>
  </si>
  <si>
    <t>"Register of services 1984-2002;
church re-wiring; old faculties; Path Project 2007; churchyard memorials; roofing 2002; QIs 2001 and 2007; school papers; tower roofing 2003; churchyard closure; churchyard papers;"</t>
  </si>
  <si>
    <t>1984-2007</t>
  </si>
  <si>
    <t>EP/Eth</t>
  </si>
  <si>
    <t>Bede College, Durham</t>
  </si>
  <si>
    <t>"Photograph of Bede College boating club"</t>
  </si>
  <si>
    <t>E/HB</t>
  </si>
  <si>
    <t>"Assets: photographs of land holdings"</t>
  </si>
  <si>
    <t>"Technical survey of the Consett and Jarrow Plants of the Consett Iron Company Ltd."</t>
  </si>
  <si>
    <t>D/X 2148</t>
  </si>
  <si>
    <t>Wolsingham Women's Institute</t>
  </si>
  <si>
    <t>"DVD containing 'Wolsingham WI Archive 1918-2018' including photos, cuttings, copies of displays covering the last 100 years."</t>
  </si>
  <si>
    <t>1918-2018</t>
  </si>
  <si>
    <t>Toes family</t>
  </si>
  <si>
    <t>"family records"</t>
  </si>
  <si>
    <t>D/X 2149</t>
  </si>
  <si>
    <t>"Service papers of Pte. John Hanton, 2DLI, KIA in April 1917"</t>
  </si>
  <si>
    <t>Geoffrey Milburn</t>
  </si>
  <si>
    <t>"Geoff Milburn's studies of Methodist churches in County Durham, 1990s"</t>
  </si>
  <si>
    <t>D/Ph 512</t>
  </si>
  <si>
    <t>Shildon Town Council</t>
  </si>
  <si>
    <t>"Spennymoor News, community newspaper first published 4 August 2018, replaces Spenny News (production stopped early in 2018)
Continuing series published fortnightly"</t>
  </si>
  <si>
    <t>D/X 2150</t>
  </si>
  <si>
    <t>"Darlington District Methodist records, no registers, see list"</t>
  </si>
  <si>
    <t>Witton-le-Wear, St Philip and St James Parish</t>
  </si>
  <si>
    <t>"Parish records, no registers"</t>
  </si>
  <si>
    <t>20th-21st C</t>
  </si>
  <si>
    <t>EP/WW</t>
  </si>
  <si>
    <t>Escomb St. John Parish</t>
  </si>
  <si>
    <t>EP/Es</t>
  </si>
  <si>
    <t>Newton Aycliffe, Burnhill Way Methodist Church</t>
  </si>
  <si>
    <t>1978-2016</t>
  </si>
  <si>
    <t>"Departmental files: EEC officials visit re closure of steel industry in 1980
centenary of county councils 1987"</t>
  </si>
  <si>
    <t>1980-1987</t>
  </si>
  <si>
    <t>DC/Clerk</t>
  </si>
  <si>
    <t>Heart of Teesdale Landscape Partnership</t>
  </si>
  <si>
    <t>"Publications and minutes"</t>
  </si>
  <si>
    <t>Eldon Parish Council</t>
  </si>
  <si>
    <t>"financial records"</t>
  </si>
  <si>
    <t>2002-2015</t>
  </si>
  <si>
    <t>CP/El</t>
  </si>
  <si>
    <t>Staindrop Parish Council</t>
  </si>
  <si>
    <t>"minutes 1951-1993, accounts, annual returns 2001-2015, local plan and correspondence"</t>
  </si>
  <si>
    <t>1951-2015</t>
  </si>
  <si>
    <t>CP/Sta</t>
  </si>
  <si>
    <t>Gilmonby Estate</t>
  </si>
  <si>
    <t>"Deeds relating mainly to Gilmonby estate and the Bowes Manor, 16-20th C."</t>
  </si>
  <si>
    <t>16th-20th C</t>
  </si>
  <si>
    <t>D/X 2151</t>
  </si>
  <si>
    <t>Estate
Manor</t>
  </si>
  <si>
    <t>C. Greenwood, surveyor</t>
  </si>
  <si>
    <t>"Greenwood map of Durham 1818-1819"</t>
  </si>
  <si>
    <t>1818-1819</t>
  </si>
  <si>
    <t>D/X 2152</t>
  </si>
  <si>
    <t>Shildon Colliery</t>
  </si>
  <si>
    <t>"2 booklets regarding George Ludlow manager of Shildon Colliery, 1982"</t>
  </si>
  <si>
    <t>D/X 2154</t>
  </si>
  <si>
    <t>Spennymoor Urban District Council</t>
  </si>
  <si>
    <t>UD/Sp</t>
  </si>
  <si>
    <t>0.08 m</t>
  </si>
  <si>
    <t>Shildon St. John Parish</t>
  </si>
  <si>
    <t>1993-2013</t>
  </si>
  <si>
    <t>EP/Sh</t>
  </si>
  <si>
    <t>Harton, St Peter Parish</t>
  </si>
  <si>
    <t>"Registers of marriages 2014-2015, 2015-2016
Register of baptisms 1998-2012
Register of services 2013-2017"</t>
  </si>
  <si>
    <t>EP/Har</t>
  </si>
  <si>
    <t>0.06 m</t>
  </si>
  <si>
    <t>Merrington St. John Parish</t>
  </si>
  <si>
    <t>EP/Mer</t>
  </si>
  <si>
    <t>Tudhoe, St David Parish</t>
  </si>
  <si>
    <t>"Register of banns "</t>
  </si>
  <si>
    <t>1996-2010</t>
  </si>
  <si>
    <t>EP/Tu.SD</t>
  </si>
  <si>
    <t>Croxdale St. Bartholomew Parish</t>
  </si>
  <si>
    <t>"Faculties, 2000s
old terrier 1995"</t>
  </si>
  <si>
    <t>1995-2000s</t>
  </si>
  <si>
    <t>EP/Cr</t>
  </si>
  <si>
    <t>Byers Green St. Peter Parish</t>
  </si>
  <si>
    <t>"Register of services, 1995-2001
1 framed photograph of clergy"</t>
  </si>
  <si>
    <t>EP/BG</t>
  </si>
  <si>
    <t>Willington Open Door Methodists</t>
  </si>
  <si>
    <t>"Assorted circuit records, incl. conveyances, magazines, accounts, collection journals"</t>
  </si>
  <si>
    <t>1908-2001</t>
  </si>
  <si>
    <t>M/WD</t>
  </si>
  <si>
    <t>"Walton family of Wingate records (2 generations), William Archibald Young of Wheatley Hill and sapper Albert Thornton of Easington Village"</t>
  </si>
  <si>
    <t>D/X 2156</t>
  </si>
  <si>
    <t>Golightly, David of Weardale, musician and composer</t>
  </si>
  <si>
    <t>"Records of Weardale musician, David Golightly, incl. his compositions, research papers, personal papers, recordings, promotional material, 20/21 C"</t>
  </si>
  <si>
    <t>D/DG</t>
  </si>
  <si>
    <t>5 m</t>
  </si>
  <si>
    <t>"Building control files"</t>
  </si>
  <si>
    <t>6 m</t>
  </si>
  <si>
    <t>Durham City Council</t>
  </si>
  <si>
    <t>ND/Du</t>
  </si>
  <si>
    <t>Heighington St. Michael Parish</t>
  </si>
  <si>
    <t>"Mothers Union records, Ladies Working Party records, pictures in frames"</t>
  </si>
  <si>
    <t>EP/He</t>
  </si>
  <si>
    <t>"Archaeological assessments of historical sites, listed buildings, files and DVDs"</t>
  </si>
  <si>
    <t>Durham College of Science</t>
  </si>
  <si>
    <t>"Receipt book for payment of stipends to professors and lecturers at the Durham College of Science, 1884-1887"</t>
  </si>
  <si>
    <t>D/X 2157</t>
  </si>
  <si>
    <t>Great Lumley Methodist Church</t>
  </si>
  <si>
    <t>"Various records from Methodist churches in Great Lumley area"</t>
  </si>
  <si>
    <t>M/CS</t>
  </si>
  <si>
    <t>"Digital copy of plan of Doe Park, Cotherstone, 1701"</t>
  </si>
  <si>
    <t>D/X 2158</t>
  </si>
  <si>
    <t>15 KB</t>
  </si>
  <si>
    <t>Amundsen &amp; Smith of Seaham, chartered shipbrokers</t>
  </si>
  <si>
    <t>"Shipping and docking charges records, 20th C."</t>
  </si>
  <si>
    <t>1945-2009</t>
  </si>
  <si>
    <t>D/X 2159</t>
  </si>
  <si>
    <t>0.4 m</t>
  </si>
  <si>
    <t>"South West planning files, 2014-2015"</t>
  </si>
  <si>
    <t>2014-2015</t>
  </si>
  <si>
    <t>"Planning files "</t>
  </si>
  <si>
    <t>1974-2009</t>
  </si>
  <si>
    <t>ND/Te</t>
  </si>
  <si>
    <t>Sedgefield District Council</t>
  </si>
  <si>
    <t>ND/Se</t>
  </si>
  <si>
    <t>Daniel Adamson Coach House Community Association</t>
  </si>
  <si>
    <t>"Constitution, a minute, accounts and members book of Daniel Adamson Coach House Community Association, 2002"</t>
  </si>
  <si>
    <t>D/X 2160</t>
  </si>
  <si>
    <t>"Court cases arrested in Durham 1984-85, inspection papers, relating to strikes. Papers relating to Thornley and Wheatley Hill Colliery"</t>
  </si>
  <si>
    <t>D/X 2161</t>
  </si>
  <si>
    <t>Harrison and Harrison of Durham, organ builders</t>
  </si>
  <si>
    <t>"Organ drawings (CL-D)"</t>
  </si>
  <si>
    <t>D/Ha</t>
  </si>
  <si>
    <t>"2 x copy photographs of John Porter Murray WW2
3605028 Private J.P. Murray
9DLI previously served King's Own Royal Border Regiment (to January 1943), taken POW while in DLI"</t>
  </si>
  <si>
    <t>Consett County Court</t>
  </si>
  <si>
    <t>"Records re Consett County Court, 1920s"</t>
  </si>
  <si>
    <t>D/X 2162</t>
  </si>
  <si>
    <t>Peterlee, St Cuthbert Parish</t>
  </si>
  <si>
    <t>EP/Pet</t>
  </si>
  <si>
    <t>"Signed plans, referred to in the reports in the County Surveyor and the Highways and Bridges Committee, c. 1964-1971
(road improvements schemes, compulsory purchase)"</t>
  </si>
  <si>
    <t>1964-1971</t>
  </si>
  <si>
    <t>CC/Surveyor</t>
  </si>
  <si>
    <t>"Signed plans, referred to in the reports of the County Surveyor to the Resources Committee of the Environment Committee, January 1980- December 1983
(road improvement schemes, compulsory purchase)"</t>
  </si>
  <si>
    <t>1980-1983</t>
  </si>
  <si>
    <t>0. 15 m</t>
  </si>
  <si>
    <t>"Finance ledgers of Durham County Council Police Committee, 1974-81"</t>
  </si>
  <si>
    <t>1974-1981</t>
  </si>
  <si>
    <t>DC/Treasurer</t>
  </si>
  <si>
    <t>"Finance ledgers of DCC Probation and After Care Committee, 1971- 1981"</t>
  </si>
  <si>
    <t>1971-1981</t>
  </si>
  <si>
    <t>Rippon family of Cornsay Colliery</t>
  </si>
  <si>
    <t>"Recipe book of Mary Pickering (later Johnson) of Cornsay Colliery, c. 1910
Details of stores orders from Cornsay Colliery and the people mentioned. Oral history recording of John Rippon speaking to father Fred (b. 1913) and mother Lilian (b. 1915), 1986"</t>
  </si>
  <si>
    <t>1910-1986</t>
  </si>
  <si>
    <t>D/X 2070</t>
  </si>
  <si>
    <t>Blackhill St Andrew United Reformed Church</t>
  </si>
  <si>
    <t>"Parish magazines 2007-2016"</t>
  </si>
  <si>
    <t>UR/Bl</t>
  </si>
  <si>
    <t>Lowrie, John</t>
  </si>
  <si>
    <t>"Photographs of Moorhouse and Janet Boyd (suffragette and owner of Moor-House), 1910s"</t>
  </si>
  <si>
    <t>D/Ph 513</t>
  </si>
  <si>
    <t>"Photograph of Horden Women's' section of the Labour Party, marching in Peterlee, 1960s/70s
Photograph of zeppelin flying over Peterlee, 1960s"</t>
  </si>
  <si>
    <t>D/Ph 514</t>
  </si>
  <si>
    <t>Darlington Methodist Circuit</t>
  </si>
  <si>
    <t>"Various circuit records, see list (no registers)"</t>
  </si>
  <si>
    <t>"Teesdale DC planning files, 1992-1993, 1999 [from Teesdale House]"</t>
  </si>
  <si>
    <t>1992-1999</t>
  </si>
  <si>
    <t>Easington District Council</t>
  </si>
  <si>
    <t>"4 photographs of chairman's events, 1980s [from Easington District offices]"</t>
  </si>
  <si>
    <t>ND/Ea</t>
  </si>
  <si>
    <t>"Land survey plans, 1990s [Land and Property]"</t>
  </si>
  <si>
    <t>DC/LP</t>
  </si>
  <si>
    <t>Bishop Auckland UDC</t>
  </si>
  <si>
    <t>"Photographs of District Council officers, 1923-37"</t>
  </si>
  <si>
    <t>1923-1937</t>
  </si>
  <si>
    <t>UD/BA</t>
  </si>
  <si>
    <t>"Local Government Commission for England files"</t>
  </si>
  <si>
    <t>Weardale RDC</t>
  </si>
  <si>
    <t>"Microfiche and photographs of file and slum clearances schemes, 1970s"</t>
  </si>
  <si>
    <t>RD/We</t>
  </si>
  <si>
    <t>Barnard Castle RDC</t>
  </si>
  <si>
    <t>"Sealing instrument late 19th C."</t>
  </si>
  <si>
    <t>RD/BC</t>
  </si>
  <si>
    <t>Evenwood Burial Board</t>
  </si>
  <si>
    <t>"Sealing instrument, late 19th C."</t>
  </si>
  <si>
    <t>BB/Ev</t>
  </si>
  <si>
    <t>Stanhope Barrington School</t>
  </si>
  <si>
    <t>"School records incl.: log books, admission registers, see box list"</t>
  </si>
  <si>
    <t>E/W</t>
  </si>
  <si>
    <t>Leeholme Secondary School
Chilton Junior School</t>
  </si>
  <si>
    <t>"Leeholme Secondary School log books, admission registers
Chilton Junior School admission register 1900-1980s"</t>
  </si>
  <si>
    <t>E/SW</t>
  </si>
  <si>
    <t>Seaham Town Council</t>
  </si>
  <si>
    <t>"Seaham Council minutes (access copies), 2013-2015"</t>
  </si>
  <si>
    <t>CP/Sea</t>
  </si>
  <si>
    <t>"Children and Adult Services, The Carers Echo magazine published by CAS, October 2006-June 2016"</t>
  </si>
  <si>
    <t>DCC/CAS</t>
  </si>
  <si>
    <t>Sunderland City Council</t>
  </si>
  <si>
    <t>"Tribute of Honour' certificate issued by Sunderland City Council to William Winter RGA, for his service in FWW, October 1919"</t>
  </si>
  <si>
    <t>D/X 2164</t>
  </si>
  <si>
    <t>East Hetton Colliery</t>
  </si>
  <si>
    <t>"East Hetton Colliery records:
Minutes of deputations and decisions, 1911-1944
Output record, 1964-1967
Auxiliary fan record, 1963-71"</t>
  </si>
  <si>
    <t>1911-1971</t>
  </si>
  <si>
    <t>D/X 2165</t>
  </si>
  <si>
    <t>"Photo postcard with a DLI unit at Cocken Hall from John Wall. 18 DLI to Marster Oliver, Rookhope, 1915
Photographs of Rookhope, 1947
Photograph of a woman in Food Control apron, c. 1940s"</t>
  </si>
  <si>
    <t>1915-1947</t>
  </si>
  <si>
    <t>D/Ph 515</t>
  </si>
  <si>
    <t>"Copy of Speed map published by County Durham Books"</t>
  </si>
  <si>
    <t>"Remaining records from Hackworth Museum incl. watercolours of Brusselton Incline and Etherley Incline (1850s). Artist unknown"</t>
  </si>
  <si>
    <t>D/Loco</t>
  </si>
  <si>
    <t>Bowburn, Christ the King parish</t>
  </si>
  <si>
    <t>"Reg. of services 2004-15
reg. of banns 1986-2015"</t>
  </si>
  <si>
    <t>EP/Bb.CK</t>
  </si>
  <si>
    <t>"Copy photograph of a newspaper cutting photograph [Newcastle Evening Chronicle] of a cricket team, 1909 (see enclosed letter)"</t>
  </si>
  <si>
    <t>D/Ph 517</t>
  </si>
  <si>
    <t>National Women's Register, Durham Branch</t>
  </si>
  <si>
    <t>"Records of Durham branch of National Women's Register, 2002-18"</t>
  </si>
  <si>
    <t>D/X 1484</t>
  </si>
  <si>
    <t>J Nimmo &amp; Son Ltd, brewers</t>
  </si>
  <si>
    <t>"Plan of proposed hotel 'Lido' in Blackhall, 1946 for J. Nimmo &amp; Son Ltd."</t>
  </si>
  <si>
    <t>D/XP 171</t>
  </si>
  <si>
    <t>Woodham, St Elizabeth parish</t>
  </si>
  <si>
    <t>"Register of services, 2001-2015"</t>
  </si>
  <si>
    <t>EP/Wod</t>
  </si>
  <si>
    <t>Newton Aycliffe St. Clare Parish</t>
  </si>
  <si>
    <t>"Register of baptisms, 2000-2017
Register of marriages, 1988-1996"</t>
  </si>
  <si>
    <t>EP/NA</t>
  </si>
  <si>
    <t>Horndale St Francis Parish</t>
  </si>
  <si>
    <t>"Registers of services, 1986-2006 and 2006-2010"</t>
  </si>
  <si>
    <t>1986-2010</t>
  </si>
  <si>
    <t>EP/Hrn</t>
  </si>
  <si>
    <t>"Sealing instrument, c. 1974"</t>
  </si>
  <si>
    <t>"Durham County News, Autumn 2018"</t>
  </si>
  <si>
    <t>Stella Coal Company
Simpson family of Bradley Hall, Wylam</t>
  </si>
  <si>
    <t>"Records of Bradley Hall Estate, incl. Stella Coal Company and Simpson families with DLI link"</t>
  </si>
  <si>
    <t>D/BH</t>
  </si>
  <si>
    <t>H M</t>
  </si>
  <si>
    <t>Trimdon Grange, St Alban parish</t>
  </si>
  <si>
    <t>"Old records found in the vicarage- most not related to parish"</t>
  </si>
  <si>
    <t>EP/TrG</t>
  </si>
  <si>
    <t>"DLI photographs; certificates of education; battalion orders 1916; letters re Nepalese work, letter from India); Homeguard certificate; membership cards; servie pay book"</t>
  </si>
  <si>
    <t>Ayre, Dave of Stanley Village</t>
  </si>
  <si>
    <t>"Correspondence with a publisher regarding a book 'Flying Pickets', accounts of the Pickets"</t>
  </si>
  <si>
    <t>D/X 2166</t>
  </si>
  <si>
    <t>Sadberge, St Andrew parish</t>
  </si>
  <si>
    <t>"Registers of marriages, 1969-86 and 1986-93
Churchyard papers-footpath and TPO, Halfacre Trust 1961,Village hall leases, rectory papers, OQs 1999, 2004; churchyard plan"</t>
  </si>
  <si>
    <t>1961-2004</t>
  </si>
  <si>
    <t>EP/Sad</t>
  </si>
  <si>
    <t>West Cornforth Cooperative Society</t>
  </si>
  <si>
    <t>"West Cornforth Cooperative Society minute book, 1892-93
Diary and minutes, 1932-34 (Kept by John Robert Cooke, store manager)"</t>
  </si>
  <si>
    <t>1892-1934</t>
  </si>
  <si>
    <t>D/Co/WC</t>
  </si>
  <si>
    <t>"Newspaper cuttings, 2000s
Photographs of Shildon Works, 19th/20th C"</t>
  </si>
  <si>
    <t>Coal Authority and unknown</t>
  </si>
  <si>
    <t>"Plans of Castle Eden, and print by Coal Authority, 1974
Deeds of Magdalene Street, Durham, 1847-1977"</t>
  </si>
  <si>
    <t>1847-1974</t>
  </si>
  <si>
    <t>D/X 2167</t>
  </si>
  <si>
    <t>National Register of Women</t>
  </si>
  <si>
    <t>"Photographs of NWR [National Register of Women] visits, 2009-2015"</t>
  </si>
  <si>
    <t>"Constitution of the Council, May 2005 and May 2008"</t>
  </si>
  <si>
    <t>2005-2008</t>
  </si>
  <si>
    <t>DC/Legal</t>
  </si>
  <si>
    <t>"Constitution of the Council, April 2009, April 2010, May 2012"</t>
  </si>
  <si>
    <t>DCC/CON</t>
  </si>
  <si>
    <t>"Committee Attendance Books: Committee Room 2a, 2002-2006
Committee Room 3b, 2002-2006"</t>
  </si>
  <si>
    <t>2002-2006</t>
  </si>
  <si>
    <t>"Committee attendance books:
Rooms:
1a, 2009-2011
1b, 1991-2012
2, 2003-2012"</t>
  </si>
  <si>
    <t>0.14 m</t>
  </si>
  <si>
    <t>Barnard Castle St. Mary Parish</t>
  </si>
  <si>
    <t>"Register of burials 1978-99;
Registers of services, 1999-2016
church bells refurbishment file 2004; organ file; PCC minutes 1998-2004 and 2009-2016; internal alterations files 2009; roof appeal file 1982; QI 2001; 2 visitors' books; deanery minutes 2003; Christian Council files 1990s; parish magazines"</t>
  </si>
  <si>
    <t>EP/BC</t>
  </si>
  <si>
    <t>Durham Victoria County History Trust</t>
  </si>
  <si>
    <t>"Collaboration agreement between Teesside University and Durham Victoria County History Trust and University of London, 20/12/2016"</t>
  </si>
  <si>
    <t>D/X 1351</t>
  </si>
  <si>
    <t>Trustees of the DLI</t>
  </si>
  <si>
    <t>"Digital photographs of 100th birthday celebration for Pte. Henry (Harry) Hooley MM, 16 DLI, 4617149"</t>
  </si>
  <si>
    <t>5.96 mb</t>
  </si>
  <si>
    <t>Swinburne Maddison, solicitors, Durham</t>
  </si>
  <si>
    <t>"Framed photographs of judges: Sidney Rowlatt, 1919; Henry McCardie, 1919; Alfred Lawrence, 1919; Clement Bailhache, 1920; Alexander Roche, 1920"</t>
  </si>
  <si>
    <t>1919-1920</t>
  </si>
  <si>
    <t>D/SJ</t>
  </si>
  <si>
    <t>Viscount Gort</t>
  </si>
  <si>
    <t>"Inventory of items from Hamsterley Hall belonging to late Viscount Gort, n.d. [early 20th C.]"</t>
  </si>
  <si>
    <t>D/X 2168</t>
  </si>
  <si>
    <t>"Additional records re Shotley Bridge and Consett Gas Co., 19/20th C"</t>
  </si>
  <si>
    <t>"Conveyance of a piece of land in Shildon, 1 May 1834"</t>
  </si>
  <si>
    <t>D/X 2169</t>
  </si>
  <si>
    <t>"Postcards and stamps, 1688-1985"</t>
  </si>
  <si>
    <t>1688-1985</t>
  </si>
  <si>
    <t>D/X 2170</t>
  </si>
  <si>
    <t>Weardale Area Action Partnership</t>
  </si>
  <si>
    <t>"We are Weardale' booklet of creative writing by children and adults living in Weardale, compiled as part of project run by Weardale AAP in association with various organisations, schools, practitioners, Weardale Museum, 2018"</t>
  </si>
  <si>
    <t>D/X 2171</t>
  </si>
  <si>
    <t>"School and governor support files, mainly 2015-2017"</t>
  </si>
  <si>
    <t>4.5 m</t>
  </si>
  <si>
    <t>"Floppy disks of CAD drawings of DCC buildings and site surveys"</t>
  </si>
  <si>
    <t>Durham University Library Archives and Special Collections</t>
  </si>
  <si>
    <t>"Manuscript volumes of music songs and an Indian journal"</t>
  </si>
  <si>
    <t>18th century - 1840</t>
  </si>
  <si>
    <t>FLE MS</t>
  </si>
  <si>
    <t>http://reed.dur.ac.uk/xtf/view?docId=ark/32150_s1fq977t890.xml;query=simon fleming music collection;brand=default#1</t>
  </si>
  <si>
    <t>music songs compositions</t>
  </si>
  <si>
    <t>Durham University, University College students</t>
  </si>
  <si>
    <t>"University College Boat Club administration and photographs"</t>
  </si>
  <si>
    <t>2003 - 2016</t>
  </si>
  <si>
    <t>UND/F1/E12</t>
  </si>
  <si>
    <t>http://reed.dur.ac.uk/xtf/view?docId=ark/32150_s1dn39x157v.xml</t>
  </si>
  <si>
    <t>sport, rowing</t>
  </si>
  <si>
    <t>Frank A.J. Utting (1905-1989)</t>
  </si>
  <si>
    <t>"Foruah Bay, Sierra Leone, photo album"</t>
  </si>
  <si>
    <t>1927-1946</t>
  </si>
  <si>
    <t>Add Ms 2061</t>
  </si>
  <si>
    <t>http://reed.dur.ac.uk/xtf/view?docId=ark/32150_s1qj72p713z.xml</t>
  </si>
  <si>
    <t>Sierra Leone Teaching</t>
  </si>
  <si>
    <t>Durham University</t>
  </si>
  <si>
    <t>"Durham University student mark sheets"</t>
  </si>
  <si>
    <t>1957-2005</t>
  </si>
  <si>
    <t>UND/CF3</t>
  </si>
  <si>
    <t>University examinations University marks</t>
  </si>
  <si>
    <t>"Durham University Library records"</t>
  </si>
  <si>
    <t>1975-2016</t>
  </si>
  <si>
    <t>UND/EA1</t>
  </si>
  <si>
    <t>4.5 metres</t>
  </si>
  <si>
    <t>http://reed.dur.ac.uk/xtf/view?docId=ark/32150_s1qr46r089w.xml</t>
  </si>
  <si>
    <t>Libraries University libraries</t>
  </si>
  <si>
    <t>St Hild's College Durham, Bede College Durham, and Hild Bede College Durham University</t>
  </si>
  <si>
    <t>"Records and ephemera of St Hild's and St Bede's Colleges and their alumni"</t>
  </si>
  <si>
    <t>1930-1986</t>
  </si>
  <si>
    <t>UND/F9, UND/F9B, UND/F9H</t>
  </si>
  <si>
    <t>http://reed.dur.ac.uk/xtf/view?docId=ark/32150_s28g84mm277.xml</t>
  </si>
  <si>
    <t>Teacher training Colleges</t>
  </si>
  <si>
    <t>Durham University Grey College</t>
  </si>
  <si>
    <t>"Administrative records of Grey College"</t>
  </si>
  <si>
    <t>UND/F5</t>
  </si>
  <si>
    <t>27 metres</t>
  </si>
  <si>
    <t>http://reed.dur.ac.uk/xtf/view?docId=ark/32150_s23j333227w.xml</t>
  </si>
  <si>
    <t>Grey College, Durham University</t>
  </si>
  <si>
    <t>Durham Diocese</t>
  </si>
  <si>
    <t>"Illuminated address to Bishop Westcott from Gateshead Borough"</t>
  </si>
  <si>
    <t>DDR/BP/PER</t>
  </si>
  <si>
    <t>http://reed.dur.ac.uk/xtf/view?docId=ark/32150_s1f7623c591.xml</t>
  </si>
  <si>
    <t>Durham, Bishops of, Westcott; Gateshead Borough</t>
  </si>
  <si>
    <t>Durham Cathedral</t>
  </si>
  <si>
    <t>"Records of services"</t>
  </si>
  <si>
    <t>DCD/C</t>
  </si>
  <si>
    <t>http://reed.dur.ac.uk/xtf/view?docId=ark/32150_s1rj4304520.xml</t>
  </si>
  <si>
    <t>Cathedral services</t>
  </si>
  <si>
    <t>Robin Dix, English academic (1956-2007), scholar on the 18th century poet Mark Akenside</t>
  </si>
  <si>
    <t>"Academic's papers"</t>
  </si>
  <si>
    <t>1974-2005</t>
  </si>
  <si>
    <t>DIX</t>
  </si>
  <si>
    <t>2 metres</t>
  </si>
  <si>
    <t>http://reed.dur.ac.uk/xtf/view?docId=ark/32150_s1w9505050d.xml</t>
  </si>
  <si>
    <t>Mark Akenside poet</t>
  </si>
  <si>
    <t>Durham University students</t>
  </si>
  <si>
    <t>"Student theatre records"</t>
  </si>
  <si>
    <t>UND/GE39</t>
  </si>
  <si>
    <t>http://reed.dur.ac.uk/xtf/view?docId=ark/32150_s19w0323082.xml</t>
  </si>
  <si>
    <t>Theatre, student</t>
  </si>
  <si>
    <t>"Archdeacon of Auckland visitation papers and building surveys"</t>
  </si>
  <si>
    <t>DDR/A</t>
  </si>
  <si>
    <t>1.5 metres</t>
  </si>
  <si>
    <t>http://reed.dur.ac.uk/xtf/view?docId=ark/32150_s1f1881k89w.xml</t>
  </si>
  <si>
    <t>Visitations, Church Buildings, Archdeacon of Auckland</t>
  </si>
  <si>
    <t>Phyllis Carter, former Durham Diocesan secretary</t>
  </si>
  <si>
    <t>"Personal papers "</t>
  </si>
  <si>
    <t>1960s - 1970s</t>
  </si>
  <si>
    <t>Add Ms</t>
  </si>
  <si>
    <t>Nova Scotia, Holy Land,, Oberammagau, Lesotho</t>
  </si>
  <si>
    <t>"Faculty papers and marriage licences"</t>
  </si>
  <si>
    <t>2009 - 20015</t>
  </si>
  <si>
    <t>DDR/EJ</t>
  </si>
  <si>
    <t>4 metres</t>
  </si>
  <si>
    <t>http://reed.dur.ac.uk/xtf/view?docId=ark/32150_s1jw827b67m.xml</t>
  </si>
  <si>
    <t>Faculties, Marriage licences</t>
  </si>
  <si>
    <t>Durham University, University College</t>
  </si>
  <si>
    <t>"Cash book"</t>
  </si>
  <si>
    <t>1919-1926</t>
  </si>
  <si>
    <t>UND/F1/C2</t>
  </si>
  <si>
    <t>Finances</t>
  </si>
  <si>
    <t>Mary Midgley, Philosophy academic (1919-2018) and Geoff Midgely, Philosophy academic (1921-1997)</t>
  </si>
  <si>
    <t>"Research papers"</t>
  </si>
  <si>
    <t>MID</t>
  </si>
  <si>
    <t>http://reed.dur.ac.uk/xtf/view?docId=ark/32150_s173666459g.xml</t>
  </si>
  <si>
    <t>Philosophy, ethics</t>
  </si>
  <si>
    <t>"Senate and Council papers"</t>
  </si>
  <si>
    <t>UND/BA</t>
  </si>
  <si>
    <t>http://reed.dur.ac.uk/xtf/view?docId=ark/32150_s11j92g749s.xml</t>
  </si>
  <si>
    <t>University governance</t>
  </si>
  <si>
    <t>Mick Standen (1937-2008), writier, editor and adult education organiser</t>
  </si>
  <si>
    <t>"Literary and WEA papers, with a collection of books and poetry"</t>
  </si>
  <si>
    <t>1965-2007</t>
  </si>
  <si>
    <t>STN</t>
  </si>
  <si>
    <t>5 metres</t>
  </si>
  <si>
    <t>Writer, Workers Educational Association, Adult Education, Poetry</t>
  </si>
  <si>
    <t>Lords Eden family</t>
  </si>
  <si>
    <t>"family and government papers"</t>
  </si>
  <si>
    <t>18th centiury - 1985</t>
  </si>
  <si>
    <t>EDE</t>
  </si>
  <si>
    <t>3 metres</t>
  </si>
  <si>
    <t>http://reed.dur.ac.uk/xtf/view?docId=ark/32150_s1ht24wj42h.xml</t>
  </si>
  <si>
    <t>Eden family</t>
  </si>
  <si>
    <t>Durham University John Snow College</t>
  </si>
  <si>
    <t>"John Snow College and Durham University Stockton Campus records"</t>
  </si>
  <si>
    <t>UND/J</t>
  </si>
  <si>
    <t>http://reed.dur.ac.uk/xtf/view?docId=ark/32150_s13x816m644.xml</t>
  </si>
  <si>
    <t>Stockton, John Snow College</t>
  </si>
  <si>
    <t>Lord Howick</t>
  </si>
  <si>
    <t>"Howick estate correspondence"</t>
  </si>
  <si>
    <t>1930-1949</t>
  </si>
  <si>
    <t>GRE/XP</t>
  </si>
  <si>
    <t>http://reed.dur.ac.uk/xtf/view?docId=ark/32150_s1gf06g268w.xml</t>
  </si>
  <si>
    <t>Howick estate</t>
  </si>
  <si>
    <t>Durham University Union Society</t>
  </si>
  <si>
    <t>"Union Society debating records"</t>
  </si>
  <si>
    <t>1971-2018</t>
  </si>
  <si>
    <t>UND/GE1</t>
  </si>
  <si>
    <t>Debating</t>
  </si>
  <si>
    <t>Durham University Development and Alumni Relations Office</t>
  </si>
  <si>
    <t>"Press reports and university events photos"</t>
  </si>
  <si>
    <t>UND/CK5</t>
  </si>
  <si>
    <t>1 metre</t>
  </si>
  <si>
    <t>http://reed.dur.ac.uk/xtf/view?docId=ark/32150_s1tx31qh77k.xml</t>
  </si>
  <si>
    <t>Media, press reports, alumni relations</t>
  </si>
  <si>
    <t>Prince Abbas Hilmi</t>
  </si>
  <si>
    <t>"Photograph album of the haj"</t>
  </si>
  <si>
    <t>HIL 328</t>
  </si>
  <si>
    <t>http://reed.dur.ac.uk/xtf/view?docId=ark/32150_s18049g504c.xml</t>
  </si>
  <si>
    <t>Mecca, pilgrimage, haj</t>
  </si>
  <si>
    <t>Durham University Librarian</t>
  </si>
  <si>
    <t>Libraries, university</t>
  </si>
  <si>
    <t>Durham University administration</t>
  </si>
  <si>
    <t>"Durham University committee records"</t>
  </si>
  <si>
    <t>2010-2015</t>
  </si>
  <si>
    <t>UND/B</t>
  </si>
  <si>
    <t>committees,, university administration</t>
  </si>
  <si>
    <t>Durham Cathedral nave canon</t>
  </si>
  <si>
    <t>"Engagement diaries"</t>
  </si>
  <si>
    <t>DCD</t>
  </si>
  <si>
    <t>cathedral canons</t>
  </si>
  <si>
    <t>"Exam papers"</t>
  </si>
  <si>
    <t>UND/CF3/A</t>
  </si>
  <si>
    <t>exams, university</t>
  </si>
  <si>
    <t>Durham University St Cuthbert's Society Boat Club</t>
  </si>
  <si>
    <t>"Photos and administrative files"</t>
  </si>
  <si>
    <t>1965-2015</t>
  </si>
  <si>
    <t>UND/CF12</t>
  </si>
  <si>
    <t>http://reed.dur.ac.uk/xtf/view?docId=ark/32150_s2k643b118k.xml</t>
  </si>
  <si>
    <t>St Cuthbert's Society, Durham University, rowing</t>
  </si>
  <si>
    <t>"Valerius Probus, De juris notarium manuscript"</t>
  </si>
  <si>
    <t>mid 15th century</t>
  </si>
  <si>
    <t>Add Ms 2064</t>
  </si>
  <si>
    <t>palaeography, Italian</t>
  </si>
  <si>
    <t>"Frosterley deeds"</t>
  </si>
  <si>
    <t>1797-1881</t>
  </si>
  <si>
    <t>Add Ms 2066</t>
  </si>
  <si>
    <t>deeds, Frosterley</t>
  </si>
  <si>
    <t>"Durham University Student Theatre productions and Music performances ephemera"</t>
  </si>
  <si>
    <t>UND/GE</t>
  </si>
  <si>
    <t>theatre, student drama, student</t>
  </si>
  <si>
    <t>David Brooks, Anthropology academic (1940-1994)</t>
  </si>
  <si>
    <t>1968-1980s</t>
  </si>
  <si>
    <t>BRO</t>
  </si>
  <si>
    <t>http://discover.durham.ac.uk/primo_library/libweb/action/display.do?tabs=detailsTab&amp;ct=display&amp;fn=search&amp;doc=44DUR_EAD_DSCollection.629&amp;indx=1&amp;recIds=44DUR_EAD_DSCollection.629&amp;recIdxs=0&amp;elementId=0&amp;renderMode=poppedOut&amp;displayMode=full&amp;frbrVersion=&amp;vl(2249195UI6)=&amp;&amp;dscnt=0&amp;vl(1UIStartWith0)=contains&amp;vl(4761495UI0)=any&amp;vl(1UIStartWith2)=contains&amp;vid=44DUR_VU1&amp;mode=Advanced&amp;vl(boolOperator1)=AND&amp;tab=default_tab&amp;vl(2249194UI6)=00&amp;vl(freeText3)=&amp;vl(5244205UI4)=clds&amp;vl(freeText1)=brooks&amp;vl(boolOperator3)=AND&amp;vl(D2249192UI5)=all_items&amp;dstmp=1548689257680&amp;frbg=&amp;vl(2249198UI6)=&amp;vl(2249193UI6)=00&amp;vl(1UIStartWith3)=contains&amp;vl(2249197UI6)=00&amp;vl(55047934UI3)=any&amp;scp.scps=scope%3A%2844DUR_EAD_DS%29&amp;vl(1UIStartWith1)=contains&amp;srt=rank&amp;vl(36367665UI7)=all_items&amp;vl(boolOperator0)=AND&amp;vl(2249196UI6)=00&amp;Submit=Search&amp;vl(freeText2)=&amp;vl(boolOperator2)=AND&amp;dum=true&amp;vl(freeText0)=44DUR*&amp;vl(2815100UI1)=any&amp;vl(34833938UI2)=any</t>
  </si>
  <si>
    <t>Anthropology Iran Persia Bakhtiari tribe</t>
  </si>
  <si>
    <t>Durham University Queen's Campus Library</t>
  </si>
  <si>
    <t>"Library administrative files"</t>
  </si>
  <si>
    <t>UND/EA6</t>
  </si>
  <si>
    <t>Libraries, university Stockton</t>
  </si>
  <si>
    <t>JCH and Dorothy Fyfe, Durham University and St Hild's College alumni</t>
  </si>
  <si>
    <t>"Alumni ephemera"</t>
  </si>
  <si>
    <t>UND/F1, F9H</t>
  </si>
  <si>
    <t>Durham University, University College, rowing Durham, St Hild's College</t>
  </si>
  <si>
    <t>Durham University Boat Club</t>
  </si>
  <si>
    <t>"Rowing administrative and training records, and photos"</t>
  </si>
  <si>
    <t>1992-2010</t>
  </si>
  <si>
    <t>UND/GD5</t>
  </si>
  <si>
    <t>5 metres and 0.5Gbyte</t>
  </si>
  <si>
    <t>Durham University, rowing</t>
  </si>
  <si>
    <t>Tim Yates, Theology academic and college officer</t>
  </si>
  <si>
    <t>"Durham University St John's College administrative files and academic's papers"</t>
  </si>
  <si>
    <t>UND/F4</t>
  </si>
  <si>
    <t>0.5 metres</t>
  </si>
  <si>
    <t>http://reed.dur.ac.uk/xtf/view?docId=ark/32150_s2pr76f345d.xml</t>
  </si>
  <si>
    <t>Theology, teaching Durham University, St John's College</t>
  </si>
  <si>
    <t>James Lancelot, organist</t>
  </si>
  <si>
    <t>"Durham Cathedral organist's records"</t>
  </si>
  <si>
    <t>1957-2014</t>
  </si>
  <si>
    <t>DCD/U</t>
  </si>
  <si>
    <t>na</t>
  </si>
  <si>
    <t>Organists</t>
  </si>
  <si>
    <t>Ian Cowburn, Bede College alumnus (1913-2005)</t>
  </si>
  <si>
    <t>"Alumnus's effects"</t>
  </si>
  <si>
    <t>1936-1940</t>
  </si>
  <si>
    <t>UND/F9B</t>
  </si>
  <si>
    <t>Bede College Durham Athletics</t>
  </si>
  <si>
    <t>Durham St Hild's College ?alumna</t>
  </si>
  <si>
    <t>"Pressed flowers &amp; plants volumes"</t>
  </si>
  <si>
    <t>1810-1880</t>
  </si>
  <si>
    <t>UND/F9H</t>
  </si>
  <si>
    <t>Botany</t>
  </si>
  <si>
    <t>Canonesses of the Holy Sepuclhre</t>
  </si>
  <si>
    <t>"Records of an order of Catholic nuns in Belgium and then England, running New Hall School"</t>
  </si>
  <si>
    <t>1642-2010</t>
  </si>
  <si>
    <t>CHS</t>
  </si>
  <si>
    <t>60 metres</t>
  </si>
  <si>
    <t>Schools, New Hall, Liege, Catholic Nuns</t>
  </si>
  <si>
    <t>Durham Choral Society</t>
  </si>
  <si>
    <t>"Concert ephemera and administrative files"</t>
  </si>
  <si>
    <t>1947-2017</t>
  </si>
  <si>
    <t>DCS</t>
  </si>
  <si>
    <t>music concerts choirs</t>
  </si>
  <si>
    <t>Edward Christopher Haselden, Sudan agent (1903-1988)</t>
  </si>
  <si>
    <t>"Correspondence and photo albums"</t>
  </si>
  <si>
    <t>SAD</t>
  </si>
  <si>
    <t>Sudan agent, Cairo, Khartoum</t>
  </si>
  <si>
    <t>Richard Lucie Dixie Maunsell (1900-1953)</t>
  </si>
  <si>
    <t>"Sudan railways research notes"</t>
  </si>
  <si>
    <t>1937-1950</t>
  </si>
  <si>
    <t>Railways, Sudan</t>
  </si>
  <si>
    <t>"Sudan photos"</t>
  </si>
  <si>
    <t>SAD 1045</t>
  </si>
  <si>
    <t>Sudan South Sudan</t>
  </si>
  <si>
    <t>Mohamed Alfatih Hayati Abdellah Altayib</t>
  </si>
  <si>
    <t>"Photos of Sufi tombs"</t>
  </si>
  <si>
    <t>Sufi tombs</t>
  </si>
  <si>
    <t>J. Semevsky</t>
  </si>
  <si>
    <t>"Puppet play manuscript"</t>
  </si>
  <si>
    <t>SAD 1009</t>
  </si>
  <si>
    <t>plays, puppet</t>
  </si>
  <si>
    <t>Margaret Roberts</t>
  </si>
  <si>
    <t>"Sudan memoir &amp; photos"</t>
  </si>
  <si>
    <t>SAD 1047</t>
  </si>
  <si>
    <t>Sudan</t>
  </si>
  <si>
    <t>E.W.T. Morris (1899-1995)</t>
  </si>
  <si>
    <t>"Sudan public relations papers and films"</t>
  </si>
  <si>
    <t>1929-1967</t>
  </si>
  <si>
    <t>Sudan, public relations</t>
  </si>
  <si>
    <t>Newcastle University Library Special Collections</t>
  </si>
  <si>
    <t>Chaplin, Sidney 'Sid' (1916-1986), author, OBE</t>
  </si>
  <si>
    <t>"Books and a journal relating to Frederick George Agna Charlton, a relative of Sid Chaplin and a miner."</t>
  </si>
  <si>
    <t>1800-1899</t>
  </si>
  <si>
    <t>SC</t>
  </si>
  <si>
    <t>English Literature, Mining</t>
  </si>
  <si>
    <t>Bloodaxe Books Ltd</t>
  </si>
  <si>
    <t>"3 boxes of archive material including editorial material relating to Lauris Edmond's 'New and Selected Poems', Paul Valery's 'La Jeune Parque', Alistairs Elliot's 'Italian Landscape Poems', 'Wordsworks 1992' and Simon Armitage's 'Xanadu'. Also included tw"</t>
  </si>
  <si>
    <t>BXB</t>
  </si>
  <si>
    <t>English Literature, Contemporary Poetry</t>
  </si>
  <si>
    <t>Walmsley, Anne (b 1931), lecturer, artist and author</t>
  </si>
  <si>
    <t>"4 boxes of archive material relating to Anne Walmsley's writing and work in editing and publishing since 1954, especially in relation to Caribbean and African literature, and to Caribbean visual arts."</t>
  </si>
  <si>
    <t>WAL</t>
  </si>
  <si>
    <t>English Literature, contemporary poetry</t>
  </si>
  <si>
    <t>Gowing, Lawrence Burnett (1918-1991) Painter and Writer On Painting</t>
  </si>
  <si>
    <t>"photographic reproductions of works of art"</t>
  </si>
  <si>
    <t>1948-1958</t>
  </si>
  <si>
    <t>LBG</t>
  </si>
  <si>
    <t>7 linear metres</t>
  </si>
  <si>
    <t>Fine Art</t>
  </si>
  <si>
    <t>Alvi, Moniza (b 1954), poet</t>
  </si>
  <si>
    <t>"Includes a black notebook with poetics drafts in, a file of manuscript/typescript drafts of The Afterlife of Fatherbird and Blood Feathers/The Other, a file of manuscript/typescript drafts of Blackbird, Bye Bye, and a typescript draft of an uncollected po"</t>
  </si>
  <si>
    <t>MA</t>
  </si>
  <si>
    <t>Tyne Theatre Trust (Northern Stage), Theatre in Education</t>
  </si>
  <si>
    <t>"6 files of meeting minutes relating to board meetings and annual general meetings."</t>
  </si>
  <si>
    <t>c. 2002-2016</t>
  </si>
  <si>
    <t>Theatre, drama, stage productions</t>
  </si>
  <si>
    <t>Live Theatre</t>
  </si>
  <si>
    <t>"Archive of the Live Theatre, Newcastle. Includes material relating to marketing, governance and individual performances."</t>
  </si>
  <si>
    <t>1973-2018</t>
  </si>
  <si>
    <t>LIV</t>
  </si>
  <si>
    <t>100 linear metres</t>
  </si>
  <si>
    <t>Elliot, Alistair (1932-2018), librarian, poet and translator</t>
  </si>
  <si>
    <t>"Personal apapers of Alistair Elliott including drafts, correspondence with publishers and editors, notebooks and diaries"</t>
  </si>
  <si>
    <t>1932-2018</t>
  </si>
  <si>
    <t>AE</t>
  </si>
  <si>
    <t>21 linear metres</t>
  </si>
  <si>
    <t>Tomlinson, Sir Bernard (1920-2017), neuropathologist and health adminstrator</t>
  </si>
  <si>
    <t>"Two boxes of personal papers relating to the life and career of Sir Bernard Tomlinson and his wife Betty"</t>
  </si>
  <si>
    <t>c.1940-2015</t>
  </si>
  <si>
    <t>BT</t>
  </si>
  <si>
    <t>History of Medicine, Social History</t>
  </si>
  <si>
    <t>Runciman, Walter (1870-1949) 1st Viscount Runciman, statesman</t>
  </si>
  <si>
    <t>1870-1949</t>
  </si>
  <si>
    <t>WR</t>
  </si>
  <si>
    <t>Politics, History</t>
  </si>
  <si>
    <t>Northumberland Archives</t>
  </si>
  <si>
    <t>NORTHUMBERLAND COUNTY ARCHIVE SERVICE</t>
  </si>
  <si>
    <t>"visitors' book"</t>
  </si>
  <si>
    <t>NRO 05190 [NRO 11428]</t>
  </si>
  <si>
    <t>0.00189m3</t>
  </si>
  <si>
    <t>NORTHUMBERLAND COUNTY COUNCIL, AMENITIES DIVISION</t>
  </si>
  <si>
    <t>"correspondence and papers relating to the history of the Northumberland High Sheriff's coach"</t>
  </si>
  <si>
    <t>1982-1986</t>
  </si>
  <si>
    <t>NRO 11429</t>
  </si>
  <si>
    <t>BLYTH VALLEY BOROUGH COUNCIL</t>
  </si>
  <si>
    <t>"building regulation files"</t>
  </si>
  <si>
    <t>DC/BV/P/3 [NRO 11430]</t>
  </si>
  <si>
    <t>0.6426m3</t>
  </si>
  <si>
    <t>DC/BV/P/3 [NRO 11431]</t>
  </si>
  <si>
    <t>0.3969m3</t>
  </si>
  <si>
    <t>DC/BV/P/3 [NRO 11432]</t>
  </si>
  <si>
    <t>0.378m3</t>
  </si>
  <si>
    <t>UNKNOWN</t>
  </si>
  <si>
    <t>"two audio cassettes containing a radio drama on Hartley Pit Disaster, and local songs"</t>
  </si>
  <si>
    <t>T/984 T/985 [NRO 11483]</t>
  </si>
  <si>
    <t>760mb</t>
  </si>
  <si>
    <t>CRAMLINGTON DISTRICT CO-OPERATIVE SOCIETY</t>
  </si>
  <si>
    <t>"printed history of Cramlington District Co-operative Society , 1861-1911, produced for Jubilee celebrations"</t>
  </si>
  <si>
    <t>NRO 11575</t>
  </si>
  <si>
    <t>MRS MURIEL SOBO OF PONTELAND, NORTHUMBERLAND</t>
  </si>
  <si>
    <t>"four albums of newspaper cuttings relating to the history of Ponteland"</t>
  </si>
  <si>
    <t>NRO 11576</t>
  </si>
  <si>
    <t>0.0189m3</t>
  </si>
  <si>
    <t>BAVINGTON MILLENIUM PROJECT, BAVINGTON, NORTHUMBERLAND</t>
  </si>
  <si>
    <t>"photocopies of information gathered together for the Bavington Millenieum Project. Includes photocopies of items relating to Constance Leathart"</t>
  </si>
  <si>
    <t>nd. [c.2000]</t>
  </si>
  <si>
    <t>NRO 11577</t>
  </si>
  <si>
    <t>0.004725m3</t>
  </si>
  <si>
    <t>TANNERS ARMS AND SKINNERS COTTAGE, GILESGATE, HEXHAM, NORTHUMBERLAND</t>
  </si>
  <si>
    <t>"title deeds to the Tanners Arms and Skinners Cottage, Gilesgate, Hexham, Northumberland."</t>
  </si>
  <si>
    <t>nd. [c.1940-1970]</t>
  </si>
  <si>
    <t>NRO 11578</t>
  </si>
  <si>
    <t>HALLSTILE BANK, HEXHAM, NORTHUMBERLAND</t>
  </si>
  <si>
    <t>"deeds to properties nos. 5, 7, 9, 11, 13, 15, 17, 17A, 21, 23, and 25 Hallstile Bank, Hexham, Northumberland"</t>
  </si>
  <si>
    <t>1699-1913</t>
  </si>
  <si>
    <t>NRO 11579</t>
  </si>
  <si>
    <t>0.00945m3</t>
  </si>
  <si>
    <t>HEXHAM MEMORIAL HOSPITAL AND WAR MEMORIAL, HEXHAM, NORTHUMBERLAND</t>
  </si>
  <si>
    <t>"two framed signatures of dignitaries who attended the unveiling of the memorial hospital and war memorial in Hexham on 29 October 1921: Prince Henry of Gloucester attended, as did Princess Marie Louise."</t>
  </si>
  <si>
    <t>NRO 11580</t>
  </si>
  <si>
    <t>RAMSHAW VALLEY, BLANCHLAND, NORTHUMBERLAND</t>
  </si>
  <si>
    <t>"photographic transparencies of views of Ramshaw Valley, Blanchland, Northumberland"</t>
  </si>
  <si>
    <t>NRO 11581</t>
  </si>
  <si>
    <t>HEXHAM GENERAL HOSPITAL, HEXHAM NORTHUMBERLAND</t>
  </si>
  <si>
    <t>"photographs of the construction of Hexham General Hospital in 2002"</t>
  </si>
  <si>
    <t>NRO 11582</t>
  </si>
  <si>
    <t>HEXHAMSHIRE, NORTHUMBERLAND</t>
  </si>
  <si>
    <t>"photographs and postcards of various views of Hexham and Hexhamshire"</t>
  </si>
  <si>
    <t>nd. [c.1930]</t>
  </si>
  <si>
    <t>NRO 11583</t>
  </si>
  <si>
    <t>HEXHAM AND HAYDON BRIDGE, NORTHUMBERLAND</t>
  </si>
  <si>
    <t>"accounts and sequestration document"</t>
  </si>
  <si>
    <t>NRO 11584</t>
  </si>
  <si>
    <t>HEXHAM, NORTHUMBERLAND</t>
  </si>
  <si>
    <t>"bastardy bond, churchwardens' accounts, papers relating to sale of gallery pews, pauper apprenticeship indentures - all Hexham parish"</t>
  </si>
  <si>
    <t>1731-1805</t>
  </si>
  <si>
    <t>NRO 11585</t>
  </si>
  <si>
    <t>ALLENDALE, NORTHUMBERLAND</t>
  </si>
  <si>
    <t>"copy photograph of a military parade, and the 'Holmes Band' outside the Kings Head Inn, Allendale, Northumberland, nd. [c.1850-1860]"</t>
  </si>
  <si>
    <t>nd. [c.1985]</t>
  </si>
  <si>
    <t>NRO 11586</t>
  </si>
  <si>
    <t>RIDING MILL GIRLS FRIENDLY SOCIETY</t>
  </si>
  <si>
    <t>"Diocesan Competition Branch Log Book 1929-1930 and Nature Study Diary by C. Dent, 1936"</t>
  </si>
  <si>
    <t>1929-1930; 1936</t>
  </si>
  <si>
    <t>NRO 11587</t>
  </si>
  <si>
    <t>0.00378m3</t>
  </si>
  <si>
    <t>HALTWHISTLE, NORTHUMBERLAND</t>
  </si>
  <si>
    <t>"postcard view of Haltwhistle, Northumberland"</t>
  </si>
  <si>
    <t>nd. [c.1950]</t>
  </si>
  <si>
    <t>NRO 11588</t>
  </si>
  <si>
    <t>HALTWHISTLE HOSPITAL, HALTWHISTLE, NORTHUMBERLAND</t>
  </si>
  <si>
    <t>"printed programme for operetta performed at Haltwhitle Hospital Bazaar"</t>
  </si>
  <si>
    <t>NRO 11589</t>
  </si>
  <si>
    <t>TURNBULL'S SHOP, 43 GILESGATE, HEXHAM, NORTHUMBERLAND</t>
  </si>
  <si>
    <t>"excercise book with details of food coupons under rationing during and after the Second World War"</t>
  </si>
  <si>
    <t>nd. [c.1943]</t>
  </si>
  <si>
    <t>NRO 11590</t>
  </si>
  <si>
    <t>SMITH STOBART, HEXHAM ABBEY, HEXHAM, NORTHUMBERLAND</t>
  </si>
  <si>
    <t>"two letters to Smith Stobart at Hexham Abbey, Hexham, Northumberland, from Henry Smith at Dewsbury, Yorkshire"</t>
  </si>
  <si>
    <t>NRO 11591</t>
  </si>
  <si>
    <t>AUSTIN WINSTANLEY, MASTER LEATHER CRAFTSMAN, PRIESTPOPPLE, HEXHAM, NORTHUMBERLAND</t>
  </si>
  <si>
    <t>"twenty two photographs of Master Leather Craftsman Austin Winstanley at work in his workshop at Priestpopple, Hexham"</t>
  </si>
  <si>
    <t>nd. [c.1993-1994]</t>
  </si>
  <si>
    <t>NRO 11592</t>
  </si>
  <si>
    <t>NORTHUMBERLAND FEDERATION OF WOMEN'S INSTITUTES</t>
  </si>
  <si>
    <t>"minutes and papers relating to: Dudley; Bolam Park [later Blyth Spirit]; Middleton. Also County Survey, c.1968, and national surveys"</t>
  </si>
  <si>
    <t>1950-2017</t>
  </si>
  <si>
    <t>WI [NRO 11593]</t>
  </si>
  <si>
    <t>SWINNEY'S ENGINEERING LTD., MORPETH, NORTHUMBERLAND</t>
  </si>
  <si>
    <t>"photographs and printed material relating to Swinney's Engineering"</t>
  </si>
  <si>
    <t>1916-1950</t>
  </si>
  <si>
    <t>NRO 09193 [NRO 11594]</t>
  </si>
  <si>
    <t>ROBB FAMILY OF HEXHAM, NORTHUMBERLAND</t>
  </si>
  <si>
    <t>"genealogical notes relating to the Robb family of Hexham, Northumberland"</t>
  </si>
  <si>
    <t>NRO 11595</t>
  </si>
  <si>
    <t>CENTRAL TYNEDALE COMMUNITY FORUM, NORTHUMBERLAND</t>
  </si>
  <si>
    <t>"copy of Well-being Survey undertaken by Central Tynedale Community Forum"</t>
  </si>
  <si>
    <t>NRO 11596</t>
  </si>
  <si>
    <t>TYNEDALE METHODIST CIRCUIT</t>
  </si>
  <si>
    <t>"Contains records for: Stocksfield Methodist Church; Tynedale Circuit; Wesleyan Methodist Haltwhistle Circuit; Halton Lea Gate; Henshaw Church; Park Village Methodist Church; Elmfield Chapel, Henshaw; Dawson Place, Old Chapel, Allendale; Slaley Methodist Church. Records include: minute books; competition certificates; notes; schedule of members; returns of accommodation; reports; Treasurers' account books; deeds; correspondence; photographs; marriage registers; Sunday school register."</t>
  </si>
  <si>
    <t>1927-2017</t>
  </si>
  <si>
    <t>M [NRO 11597]</t>
  </si>
  <si>
    <t>0.02835m3</t>
  </si>
  <si>
    <t>HEXHAM ST. ANDREW</t>
  </si>
  <si>
    <t>"annual reports and financial statements, newspapers and cuttings"</t>
  </si>
  <si>
    <t>nd. [c.1950-2000]</t>
  </si>
  <si>
    <t>EP 184 [NRO 11598]</t>
  </si>
  <si>
    <t>ALWINTON AND SHILLMOOR, NORTHUMBERLAND</t>
  </si>
  <si>
    <t>"topographical cross section and large scale ordnance survey plans of heights and burns for three sections - one to Alnwinton, one to Shillmoor, and one more unidentified"</t>
  </si>
  <si>
    <t>nd. [c.1960]</t>
  </si>
  <si>
    <t>NRO 11599</t>
  </si>
  <si>
    <t>MISCELLANEOUS NORTHUMBERLAND</t>
  </si>
  <si>
    <t>"miscellaneous maps and plans, including ordnance survey"</t>
  </si>
  <si>
    <t>1773-1991</t>
  </si>
  <si>
    <t>NRO 11600</t>
  </si>
  <si>
    <t>0.9639m3</t>
  </si>
  <si>
    <t>PONTELAND, NORTHUMBERLAND</t>
  </si>
  <si>
    <t>"ten scrapbooks of newspaper cuttings, and one folder of cuttings relating to the Foot and Mouth outbreak in 2001"</t>
  </si>
  <si>
    <t>nd. [c.2001-2015]</t>
  </si>
  <si>
    <t>NRO 11576 [NRO 11601]</t>
  </si>
  <si>
    <t>0.1134m3</t>
  </si>
  <si>
    <t>LYNEMOUTH ST. AIDAN</t>
  </si>
  <si>
    <t>"registers of Service, c.1990s; church inspections, c.1980; accounts, c.1990-1997; Lynemouth Cemetery Care Committee accounts, c.1990-2002"</t>
  </si>
  <si>
    <t>nd. [c.1980-2002]</t>
  </si>
  <si>
    <t>EP 192 [NRO 11602]</t>
  </si>
  <si>
    <t>0.0945m3</t>
  </si>
  <si>
    <t>LORD ALLENDALE OF ALLENDALE, NORTHUMBERLAND</t>
  </si>
  <si>
    <t>"papers regarding: finance; politics; manorial; general correspondence; estate business; family; legal. Relating to: Northumberland elections; Hexhamshire; Allendale; Barrsnook, Rawgreen; Anick Grange; Wallington; Bywell Bridge; South Acomb Farm; Yorkshire estates; Shildon Common; Edmondbyers; East Ord; Tynedale; Allenheads"</t>
  </si>
  <si>
    <t>nd. [c.1515-1940]</t>
  </si>
  <si>
    <t>NRO 00672 [NRO 11603]</t>
  </si>
  <si>
    <t>0.42525m3</t>
  </si>
  <si>
    <t>"minutes, signed rules, newspaper cuttings, annual reports, attendance records, and competition papers relating to the following WI's: Alnwick; Tynemouth Village; Dudley; Wooler; Glanton; Eglingham; Broadway (Gosforth); Moorhouses (North Shields); Coxlodge; Rosella (North Shields)"</t>
  </si>
  <si>
    <t>WI [NRO 11604]</t>
  </si>
  <si>
    <t>0.0378m3</t>
  </si>
  <si>
    <t>WALL VILLAGE WALL HANGING MANAGEMENT GROUP, WALL, NORTHUMBERLAND</t>
  </si>
  <si>
    <t>"Records of Wall Hanging Management Group relating to Millenium project to develop community wall hanging. Includes books, CDs, video and papers."</t>
  </si>
  <si>
    <t>2000-2005</t>
  </si>
  <si>
    <t>NRO 11605</t>
  </si>
  <si>
    <t>MISCELLANEOUS WORLD WAR ONE</t>
  </si>
  <si>
    <t>"Digital copies of: Empire Day 1916, certificate, Overseas Club; Christmas Day Gifts 1915 certificate, Overseas Club; memento of Signing of the Peace, 28 June 1919, Newcastle upon Tyne."</t>
  </si>
  <si>
    <t>NRO 11606</t>
  </si>
  <si>
    <t>34.8 mb</t>
  </si>
  <si>
    <t>TYNEMOUTH CHRIST CHURCH</t>
  </si>
  <si>
    <t>"Photocopy of list of services at Christ Church for the Coronation of Queen Elizabeth II in 1953 [c.2017]; year book, 1956-1957; parish magazine, July 1963; photocopy of Christ Church Choir practising for the Coronation in June 1953, with names, [c.2017]."</t>
  </si>
  <si>
    <t>1956-2017</t>
  </si>
  <si>
    <t>EP 52 [NRO 11607]</t>
  </si>
  <si>
    <t>TYNEDALE UNIVERSITY OF THE THIRD AGE (U3A)</t>
  </si>
  <si>
    <t>"Papers for groups, events and research, 2013-2014; bank statements, 2004-2013; lease and correspondence with Hexham Trinity, c.2010-2016."</t>
  </si>
  <si>
    <t>2004-2016</t>
  </si>
  <si>
    <t>NRO 09368 [NRO 11608]</t>
  </si>
  <si>
    <t>DICKSON, ARCHER &amp; THORP, SOLICITORS, OF ALNWICK, NORTHUMBERLAND</t>
  </si>
  <si>
    <t>"Family Pedigree"</t>
  </si>
  <si>
    <t>B/DAT [NRO 11609]</t>
  </si>
  <si>
    <t>ST. NICHOLAS' YOUTH CLUB, GOSFORTH ST. NICHOLAS, NEWCASTLE UPON TYNE</t>
  </si>
  <si>
    <t>"Seven booklets - Forces Bulletin, St. Nicholas' Youth Club; and the Chronic News, St. Nicholas' Youth Club."</t>
  </si>
  <si>
    <t>NRO 11610</t>
  </si>
  <si>
    <t>PLANT SALES, NEWCASTLE AND NORTHUMBERLAND</t>
  </si>
  <si>
    <t>"Leaflet, 'Indoor Chrysanthemums', W.N. Hall &amp; Sons Ltd., West heddon Nurseries, Heddon-on-the-Wall. Newcastle, 1951-1952; leaflet, 'Dixon's Selected Perpetual Flowering Carnation Plants', Dixon's Nurseries (Ponteland) Ltd., Western Way, Ponteland, 1952."</t>
  </si>
  <si>
    <t>1951-1952</t>
  </si>
  <si>
    <t>NRO 11611</t>
  </si>
  <si>
    <t>HORSLEY HOLY TRINITY WITH BYRNESS ST. FRANCIS</t>
  </si>
  <si>
    <t>"Horsley with Byrness PCC minutes, 2004-2014; Byrness St. Francis PCC minute book, 1978-2003; Horsley with Byrness annual PCC minutes, 2003-2014; surveys and plans, c.1991."</t>
  </si>
  <si>
    <t>1978-2014</t>
  </si>
  <si>
    <t>EP 97 EP 185 [NRO 11612]</t>
  </si>
  <si>
    <t>WARK ON TYNE PARISH COUNCIL</t>
  </si>
  <si>
    <t>PC 67 [NRO 11613]</t>
  </si>
  <si>
    <t>MANOR OF HEXHAM, NORTHUMBERLAND</t>
  </si>
  <si>
    <t>"Surrenders"</t>
  </si>
  <si>
    <t>1728-1813</t>
  </si>
  <si>
    <t>NRO 00672 [NRO 11614]</t>
  </si>
  <si>
    <t>"Thanksgiving service booklets, Pont News and Views, Ponteland Lions scrapbook and photographs, Ponteland Parish Church magazines."</t>
  </si>
  <si>
    <t>NRO 11615</t>
  </si>
  <si>
    <t>WOODHORN COLLIERY AND WOODHORN CHURCH MUSEUM, WOODHORN, NORTHUMBERLAND</t>
  </si>
  <si>
    <t>"Programmes and leaflets for events and advertisments for Woodhorn Colliery and Woodhorn Church Museum."</t>
  </si>
  <si>
    <t>1994-1996</t>
  </si>
  <si>
    <t>NRO 08829 [NRO 11616]</t>
  </si>
  <si>
    <t>EVENTS, THEATRE AND MUSIC SOCIETIES, NORTHUMBERLAND</t>
  </si>
  <si>
    <t>"Tickets and programmes from theatre and music productions in Northumberland."</t>
  </si>
  <si>
    <t>NRO 11617</t>
  </si>
  <si>
    <t>BRIXTER HILL GLEBE FARM, STAMFORDHAM, NORTHUMBERLAND</t>
  </si>
  <si>
    <t>"Plan of Brixter Hill Glebe Farm, Stamfordham, Northumberland, surveyed and drawn by J. Askell."</t>
  </si>
  <si>
    <t>NRO 11618</t>
  </si>
  <si>
    <t>"Cash books, ledgers, day books, copy letter books, rental ledgers, rents and summary of disbursements, enclosure awards, plans and maps. Records relate to: Tynedale; Hexhamshire; Dilston; Allendale; Bywell; Manor of Hexham; Wallington; Kenton; Dukesfield; Slaley; Colpitts; Steel; Stanhope; West, High and Middle Quarters Hexhamshire; Dotland; Weardale; Hardrigg Currock and Kilhope Head (plan); Allendale."</t>
  </si>
  <si>
    <t>nd. [c.1727-1950]</t>
  </si>
  <si>
    <t>NRO 00672 [NRO 11619]</t>
  </si>
  <si>
    <t>0.97335m3</t>
  </si>
  <si>
    <t>BOTHAL ST. ANDREW AND LONGHIRST ST. JOHN</t>
  </si>
  <si>
    <t>"Three marriage registers"</t>
  </si>
  <si>
    <t>EP 42 EP 164 [NRO 11620]</t>
  </si>
  <si>
    <t>NORTHUMBERLAND ESTATES, ALNWICK CASTLE, ALNWICK, NORTHUMBERLAND</t>
  </si>
  <si>
    <t>"Copies of the 'Percy News', newsletter of the Northumberland Estates."</t>
  </si>
  <si>
    <t>2000-2006</t>
  </si>
  <si>
    <t>NRO 11621</t>
  </si>
  <si>
    <t>STONELAW COUNTY MIDDLE SCHOOL, CRAMLINGTON, NORTHUMBERLAND</t>
  </si>
  <si>
    <t>"Governors reports; minutes; correspondence"</t>
  </si>
  <si>
    <t>nd. [c.2003-2008]</t>
  </si>
  <si>
    <t>CES 305 [NRO 11622]</t>
  </si>
  <si>
    <t>BLYTH DELAVAL COUNTY MIDDLE SCHOOL, BLYTH, NORTHUMBERLAND</t>
  </si>
  <si>
    <t>"Pupil report cards; pupil census counts; staff handbook; Governors minutes; miscellaneous meeting minutes; signed books of past pupils."</t>
  </si>
  <si>
    <t>nd. [c.2005-2010]</t>
  </si>
  <si>
    <t>CES 70 [NRO 11623]</t>
  </si>
  <si>
    <t>0.0567m3</t>
  </si>
  <si>
    <t>SOUTHLANDS MIDDLE SCHOOL, CRAMLINGTON, NORTHUMBERLAND</t>
  </si>
  <si>
    <t>"Prospectuses; newsletters; plans and maps; OFSTED inspection reports; Governors meeting minutes; Cramlington Schools Partnership papers; assemblies; lists of staff."</t>
  </si>
  <si>
    <t>nd. [c.1998-2008]</t>
  </si>
  <si>
    <t>CES 307 [NRO 11624]</t>
  </si>
  <si>
    <t>LONGHIRST ST. JOHN THE EVANGELIST</t>
  </si>
  <si>
    <t>"Baptism register"</t>
  </si>
  <si>
    <t>EP 42 [NRO 11625]</t>
  </si>
  <si>
    <t>MR. ROSS MILES, SCOUT LEADER, OF ASHINGTON, NORTHUMBERLAND</t>
  </si>
  <si>
    <t>"Scouting material - photographs, publications, certificates and correspondence"</t>
  </si>
  <si>
    <t>nd. [c.1917-1980]</t>
  </si>
  <si>
    <t>NRO 11626</t>
  </si>
  <si>
    <t>DIOCESE OF NEWCASTLE</t>
  </si>
  <si>
    <t>"Parish files - general correspondence; deceased clergy files; confirmations [2012]."</t>
  </si>
  <si>
    <t>nd. [c.1980-2012]</t>
  </si>
  <si>
    <t>DN [NRO 11627]</t>
  </si>
  <si>
    <t>"Two volumes of World War One correspondence of Robert O.V. Thorp and Collingwood Thorp, 1914-1919. Also Military Cross awarded to Robert Thorp; Robert Thorp's military badges and insignia and photographs."</t>
  </si>
  <si>
    <t>1914-2000</t>
  </si>
  <si>
    <t>B/DAT [NRO 11628]</t>
  </si>
  <si>
    <t>PONTELAND LOCAL HISTORY SOCIETY</t>
  </si>
  <si>
    <t>"Ponteland Local History Society papers - maps, plans, boundaries etc. Also photocopy of diary of Jessie Whiting, Northumberland Hussars Prisoner of War [Second World War]."</t>
  </si>
  <si>
    <t>nd. [c.1980-2010]</t>
  </si>
  <si>
    <t>NRO 11629</t>
  </si>
  <si>
    <t>CRAMLINGTON PARKSIDE MIDDLE SCHOOL, CRAMLINGTON, NORTHUMBERLAND</t>
  </si>
  <si>
    <t>"Registers; plans; headteachers reports; staff meeting minutes; OFSTED inspection reports; Governors report regarding change from 3 tier to 2 tier system; Governors minutes; sample of completed SATs papers."</t>
  </si>
  <si>
    <t>CES 304 [NRO 11631]</t>
  </si>
  <si>
    <t>CHATTON CHURCH OF ENGLAND AIDED FIRST SCHOOL, CHATTON, NORTHUMBERLAND</t>
  </si>
  <si>
    <t>"Kyloe cluster meeting minutes; Kyloe cluster olympics; Rural Schools project paperwork; proposal of school closure and consultation paperwork; information for parents and correspondence; OFSTED reports; quinquennial report; Governors minutes; headteacher reports."</t>
  </si>
  <si>
    <t>1987-2008</t>
  </si>
  <si>
    <t>CES 286 [NRO 11632]</t>
  </si>
  <si>
    <t>EXPERIENCE NORTHUMBERLAND AT WOODHORN, NORTHUMBERLAND</t>
  </si>
  <si>
    <t>"Digital files associated with the development of Experience Northumberland at Woodhorn."</t>
  </si>
  <si>
    <t>2002-2003</t>
  </si>
  <si>
    <t>NRO 08966 [NRO 11633]</t>
  </si>
  <si>
    <t>2.21 mb</t>
  </si>
  <si>
    <t>BLYTH WENSLEYDALE COUNTY MIDDLE SCHOOL, BLYTH, NORTHUMBERLAND</t>
  </si>
  <si>
    <t>"Plans; registration sheets and registers; school information booklets; minute books."</t>
  </si>
  <si>
    <t>CES 311 [NRO 11634]</t>
  </si>
  <si>
    <t>0.1323m3</t>
  </si>
  <si>
    <t>JESMOND HOLY TRINITY</t>
  </si>
  <si>
    <t>"Church electoral roll forms - 1972, 1978, 1984, 2003."</t>
  </si>
  <si>
    <t>1972-2003</t>
  </si>
  <si>
    <t>EP 213 [NRO 11635]</t>
  </si>
  <si>
    <t>ANNITSFORD AND SEGHILL COLLIERY, NORTHUMBERLAND</t>
  </si>
  <si>
    <t>"Photographs of Seghill Colliery, Northumberland, and a receipt for James Richardson, Grocer and General Dealer, South View, Annitsford."</t>
  </si>
  <si>
    <t>nd. [c.1933]</t>
  </si>
  <si>
    <t>NRO 11501 [NRO 11636]</t>
  </si>
  <si>
    <t>NORTHUMBERLAND</t>
  </si>
  <si>
    <t>"Ancient map of Scotland, which includes Cumberland and Northumberland, extracted from Latin and Spanish copies - with letterpress on reverse - of the 'Atlas Minor', published in Amsterdam."</t>
  </si>
  <si>
    <t>nd. [c.1570-1590]</t>
  </si>
  <si>
    <t>NRO 11637</t>
  </si>
  <si>
    <t>LORD CREWE'S CHARITY</t>
  </si>
  <si>
    <t>"Includes: rates register, 1927-1929; receiver's report and minute files, 1921-1941; catalogue of Archdeacon Sharp's library in Newcastle, 1935; folders of charity schemes, 1875-1909; investment account ledger, 1916-1941 and 1962-1979; Seahouses Harbour receipts records, 1926-1931; Seahouses Harbour Regulations, 1889; income tax returns, 1920-1931; Tithes Commutation, 1887; two files of miscellaneous correspondence relating to Bamburgh, Seahouses, Fleetham and North Sunderland, c.1933; Shell and White Fish Landings Accounts, North Sunderland Harbour, c.1930-1931."</t>
  </si>
  <si>
    <t>nd. [c.1875-1979]</t>
  </si>
  <si>
    <t>NRO 00452 [NRO 11638]</t>
  </si>
  <si>
    <t>"Faculties 6481-6557; Marriage Licence Affidavits 2015; Visitation File 2012"</t>
  </si>
  <si>
    <t>DN [NRO 11639]</t>
  </si>
  <si>
    <t>ST. JOHN LEE ST. JOHN OF BEVERLEY</t>
  </si>
  <si>
    <t>"P.C.C. Minutes"</t>
  </si>
  <si>
    <t>EP 113 [NRO 11640]</t>
  </si>
  <si>
    <t>TWEEDMOUTH ST. BARTHOLOMEW</t>
  </si>
  <si>
    <t>1994-2016</t>
  </si>
  <si>
    <t>EP 79 [NRO 11641]</t>
  </si>
  <si>
    <t>HISTORY OF MORPETH HERALD, MORPETH, NORTHUMBERLAND</t>
  </si>
  <si>
    <t>"Copy of thesis regarding the history and development of The Morpeth Herald newspaper by Marilyn Workman."</t>
  </si>
  <si>
    <t>NRO 11642</t>
  </si>
  <si>
    <t>NORTHUMBERLAND COUNTY COUNCIL, WEIGHTS AND MEASURES DEPARTMENT</t>
  </si>
  <si>
    <t>"Volume of indexed press cuttings relating to weights and measures/trading standards breaches"</t>
  </si>
  <si>
    <t>1936-1976</t>
  </si>
  <si>
    <t>CC [NRO 11643]</t>
  </si>
  <si>
    <t>NORTHUMBERLAND COUNTY COUNCIL, COUNTY ARCHITECTS DEPARTMENT</t>
  </si>
  <si>
    <t>"Register of staff appointments, County Architects Department, Northumberland County Council."</t>
  </si>
  <si>
    <t>1969-1979</t>
  </si>
  <si>
    <t>CC [NRO 11644]</t>
  </si>
  <si>
    <t>WOODHORN MUSEUM, WOODHORN, NORTHUMBERLAND</t>
  </si>
  <si>
    <t>"Photograph of construction work in advance of re-siting the War Memorial, Woodhorn Museum, Northumberland."</t>
  </si>
  <si>
    <t>NRO 11645</t>
  </si>
  <si>
    <t>FELTON UNITED REFORMED (FORMERLY PRESBYTERIAN) CHURCH</t>
  </si>
  <si>
    <t>"Managers minute book, 1964-1993; baptism register, 1881-2015; communicants roll book, 1949-2011; minutes, financial reports and annual reports, nd. [c.2009]; Elders meeting minutes, 1984-2011; Elders meeting minutes, 1998-2006; Pastorate Elders meetings, 2011-2015; feasibility study, c.2013-2014; steering group papers, newsletters etc., c.2014-2015; building plans, repairs etc., c.1995; surveys and plans; bank books, c.1960s; Charity Commission papers, c.1925; Church meeting minutes and papers, c.1996-2015; refurbishment and feasibility papers, c.2013; cradle roll, 1994-2005; plans of proposed hall, 1952; plans, July 1999; plans of proposed church, nd., pen drive and two CDs."</t>
  </si>
  <si>
    <t>1881-2015</t>
  </si>
  <si>
    <t>UR/P12 [NRO 11646]</t>
  </si>
  <si>
    <t>0.0756m3</t>
  </si>
  <si>
    <t>MR. PETER MAW OF SEATON SLUICE, WHITLEY BAY, TYNE AND WEAR</t>
  </si>
  <si>
    <t>"Digital copy images of Peter Maw whilst a patient at Stannington Sanatorium, Stannington, Northumberland."</t>
  </si>
  <si>
    <t>NRO 10353 [NRO 11647]</t>
  </si>
  <si>
    <t>9.29mb</t>
  </si>
  <si>
    <t>COUNTY PLANNING DEPARTMENT, NORTHUMBERLAND COUNTY COUNCIL</t>
  </si>
  <si>
    <t>"Rural Northumberland, Report 2, 'Policy for Growth and Concentration', by J.B. Ross, County Planning Officer, Northumberland County County Development Plan."</t>
  </si>
  <si>
    <t>CC [NRO 11648]</t>
  </si>
  <si>
    <t>COAL PRODUCTION, NORTHUMBERLAND</t>
  </si>
  <si>
    <t>"Paper on, 'Opencast Coal Production in Northumberland and Durham', unidentified author."</t>
  </si>
  <si>
    <t>NRO 11649</t>
  </si>
  <si>
    <t>MAIDEN CROSS, HEXHAM, NORTHUMBERLAND</t>
  </si>
  <si>
    <t>"Digital copy of 'History of Maiden Cross', by Robert Hull, April 2015."</t>
  </si>
  <si>
    <t>NRO 11650</t>
  </si>
  <si>
    <t>0.711mb</t>
  </si>
  <si>
    <t>TAIT AND INNESS, JOINERS AND UNDERTAKERS, OF WARENFORD, NORTHUMBERLAND</t>
  </si>
  <si>
    <t>"Business ledger"</t>
  </si>
  <si>
    <t>NRO 11651</t>
  </si>
  <si>
    <t>ASHINGTON COLLIERY, ASHINGTON, NORTHUMBERLAND</t>
  </si>
  <si>
    <t>"12 colour photographs of the demolition of Ashington Colliery chimney."</t>
  </si>
  <si>
    <t>nd. [c.1988]</t>
  </si>
  <si>
    <t>NRO 11652</t>
  </si>
  <si>
    <t>VEN. PETER ELLIOTT, ARCHDEACON OF NORTHUMBERLAND</t>
  </si>
  <si>
    <t>"Sermons written preached by Ven. Peter Elliot after retirement."</t>
  </si>
  <si>
    <t>NRO 06314 [NRO 11653]</t>
  </si>
  <si>
    <t>ASHINGTON, NORTHUMBERLAND</t>
  </si>
  <si>
    <t>"Book entitled 'Views of Ashington' contains 14 black and white photographs of landmarks of Ashington and surrounding area"</t>
  </si>
  <si>
    <t>nd. [c.1900]</t>
  </si>
  <si>
    <t>NRO 11654</t>
  </si>
  <si>
    <t>PONTELAND LOCAL HISTORY</t>
  </si>
  <si>
    <t>"Includes: Methodism in Ponteland; The Archaeology and History of the Ancient Parish of Eland by Liz Richardson, 2002; Ponteland Council School; miscellaneous local history; Friends of Ponteland Park newsletters; information regarding Middle Coldcoates Farm; military history; Norman Cowan, Northumberland Hussars, of Ponteland, 1898-2002; property for sale in the Ponteland area; Ponteland Park; papers regarding the Ponteland Local Plan; research on and copy of final book, 'Care Village, Ponteland'; Milbourne Hall, c.1940-2017; Kirkley Hall; Eachwich Hall; Pinedene Tower; Woolsington Hall; Callerton Hall; Ogle Castle; West Bitchfield Tower; Dissington Hall; Old Darras Hall; Prestwick Hall."</t>
  </si>
  <si>
    <t>nd. [c.1940-2017]</t>
  </si>
  <si>
    <t>NRO 11655</t>
  </si>
  <si>
    <t>0.06615m3</t>
  </si>
  <si>
    <t>BEDLINGTONSHIRE URBAN DISTRICT COUNCIL</t>
  </si>
  <si>
    <t>"Two photocopied plans, proposed petty sessions court and constabulary station, Bedlington, Northumberland, nd. [c.1890]."</t>
  </si>
  <si>
    <t>nd. [c.2010]</t>
  </si>
  <si>
    <t>NRO 11656</t>
  </si>
  <si>
    <t>STANNINGTON ST. MARY THE VIRGIN</t>
  </si>
  <si>
    <t>"Parish magazines - March 2016; Oct-Dec. 2017."</t>
  </si>
  <si>
    <t>EP 10 [NRO 11657]</t>
  </si>
  <si>
    <t>NORTHUMBERLAND INSHORE FISHERIES AND CONSERVATION AUTHORITY [NIFCA]</t>
  </si>
  <si>
    <t>"Minutes of the General Committee Meeting, 23 Jan. 2017, and 23 Oct. 2017."</t>
  </si>
  <si>
    <t>NRO 03923 [NRO 11658]</t>
  </si>
  <si>
    <t>"Programme, 'The Mystery of Edwin Drood', performed at Alnwick Playhouse by the Alnwick Stage Musical Society, March 2013; booklet, 'Welcome to Acklington Parish', produced by the Acklington Community Team, 2011; booklet, 'Consultation on the possible closure of Acklington C of E First School', by the Governing Body of James Calvert Spence College Federation, 2017."</t>
  </si>
  <si>
    <t>2011; 2013; 2017</t>
  </si>
  <si>
    <t>NRO 11659</t>
  </si>
  <si>
    <t>EXPERIENCE NORTHUMBERLAND AT WOODHORN</t>
  </si>
  <si>
    <t>"Ground investigation report - Woodhorn Colliery, Northumberland"</t>
  </si>
  <si>
    <t>NRO 08966 [NRO 11660]</t>
  </si>
  <si>
    <t>WANSBECK DISTRICT COUNCIL</t>
  </si>
  <si>
    <t>"Meadowvale, Ashington - plans and correspondence relating to building regulations."</t>
  </si>
  <si>
    <t>DC/W/P/3 [NRO 11661]</t>
  </si>
  <si>
    <t>SWINBURNE FAMILY OF CAPHEATON, NORTHUMBERLAND</t>
  </si>
  <si>
    <t>"Counterpart leases relating to Capheaton Hall, 1997-2007; indenture notices, nd. [c.1930-1940]; correspondence regarding John Browne-Swinburne's entry to Eton, and various documents relating to R.G. Browne-Swinburne, including his death certificate, 1937-2001; trust deeds, 1952-1978; discharged mortgages held in the name of Mary Browne-Swinburne."</t>
  </si>
  <si>
    <t>nd. [c.1937-2007]</t>
  </si>
  <si>
    <t>ZSW [NRO 11662]</t>
  </si>
  <si>
    <t>ASSOCIATION OF NORTHUMBERLAND LOCAL HISTORY SOCIETIES</t>
  </si>
  <si>
    <t>"Agendas and Minutes, and index of monumental inscriptions and burial register of Acklington St. John, and burial register of Brainshaugh Chapel, Guyzance."</t>
  </si>
  <si>
    <t>NRO 06076 [NRO 11663]</t>
  </si>
  <si>
    <t>SOCIETY OF ANTIQUARIES OF NEWCASTLE UPON TYNE</t>
  </si>
  <si>
    <t>"Glass slides of photographic images some attributed to Edgar G. Lee."</t>
  </si>
  <si>
    <t>SANT/PHO/SLI/35 [NRO 11664]</t>
  </si>
  <si>
    <t>MOUNTFORD FAMILY OF BIDDLESTONE, NORTHUMBERLAND</t>
  </si>
  <si>
    <t>"Letters regarding Jacobites."</t>
  </si>
  <si>
    <t>1745-1746</t>
  </si>
  <si>
    <t>NRO 11650 [NRO 11665]</t>
  </si>
  <si>
    <t>CAMBO WOMEN'S INSTITUTE</t>
  </si>
  <si>
    <t>"Letter on the formation of Cambo WI, May 1919, from L.C. Harris of the Women's Branch of the Board of Agriculture and Fisheries."</t>
  </si>
  <si>
    <t>WI [NRO 11666]</t>
  </si>
  <si>
    <t>LONGHORSLEY PARISH COUNCIL</t>
  </si>
  <si>
    <t>"Four minute books"</t>
  </si>
  <si>
    <t>PC 77 [NRO 11667]</t>
  </si>
  <si>
    <t>CASTLE MORPETH BOROUGH COUNCIL</t>
  </si>
  <si>
    <t>"Building regulation files, Castle Morpeth Borough Council"</t>
  </si>
  <si>
    <t>1992-2001</t>
  </si>
  <si>
    <t>DC/CM/P/3 [NRO 11668]</t>
  </si>
  <si>
    <t>0.3213m3</t>
  </si>
  <si>
    <t>HARTLEY DISASTER</t>
  </si>
  <si>
    <t>"Recording relating to the Hartley Disaster"</t>
  </si>
  <si>
    <t>nd. [c.1970]</t>
  </si>
  <si>
    <t>T/986 [NRO 11669]</t>
  </si>
  <si>
    <t>80.2 mb</t>
  </si>
  <si>
    <t>"Official programme of Blyth Peace Celebrations, 1919; list of documents in Office of Clerk of Peace, Northumberland, 1922; programme for seventh Morpeth Northumbrian Gathering, 1974; Reid's Notes on Armstrongs of Bewcastle and the Middle and Western Marches of Scotland, nd.; letter from Blyth Ship Building Company, 1906."</t>
  </si>
  <si>
    <t>1906-1974</t>
  </si>
  <si>
    <t>NRO 11670</t>
  </si>
  <si>
    <t>THE PALMYRA CAFE, 2 MARKET STREET, HEXHAM, NORTHUMBERLAND</t>
  </si>
  <si>
    <t>"Interior and exterior photographs of The Palmyra Cafe and its customers"</t>
  </si>
  <si>
    <t>nd. [c.1930-1950]</t>
  </si>
  <si>
    <t>NRO 11671</t>
  </si>
  <si>
    <t>PONTELAND ST. MARY THE VIRGIN</t>
  </si>
  <si>
    <t>"Register of Services 2005-2013; Burial Register 1995-2009; Register of Baptisms 1971-2011; Marriage Register 2014-2017; PCC Minutes 2005-2015."</t>
  </si>
  <si>
    <t>EP 20 [NRO 11672]</t>
  </si>
  <si>
    <t>ALNWICK AND DISTRICT NATURAL HISTORY SOCIETY</t>
  </si>
  <si>
    <t>"Newspaper cuttings by members of, and about, the Alnwick and District Natural History Society."</t>
  </si>
  <si>
    <t>1976-1979</t>
  </si>
  <si>
    <t>NRO 10929 [NRO 11673]</t>
  </si>
  <si>
    <t>BLYTH DRY DOCKS AND SHIPBUILDING COMPANY LIMITED, BLYTH, NORTHUMBERLAND</t>
  </si>
  <si>
    <t>"Photocopies of newspaper cuttings and photographs; photocopy booklet, 'Built at Blyth: Blyth Dry Docks and Shipbuilding Co. Ltd, 1750-1967', c.1968; volume containing correspondence, photographs and cuttings regarding publication of booklet."</t>
  </si>
  <si>
    <t>nd. [c.1968-1970]</t>
  </si>
  <si>
    <t>NRO 01189 [NRO 11674]</t>
  </si>
  <si>
    <t>NORTHUMBERLAND COUNTY COUNCIL</t>
  </si>
  <si>
    <t>"Printed Order of Service for service for Northumberland County Council held at St. Nicholas Cathedral, Newcastle upon Tyne."</t>
  </si>
  <si>
    <t>CC [NRO 11675]</t>
  </si>
  <si>
    <t>RAILWAY STATIONS, NORTHUMBERLAND</t>
  </si>
  <si>
    <t>"Copy photographs of railway stations at Chathill, Meldon, Middleton and Scots Gap, Northumberland."</t>
  </si>
  <si>
    <t>NRO 11676</t>
  </si>
  <si>
    <t>ARMSTRONG WORKS, ELSWICK, NEWCASTLE UPON TYNE</t>
  </si>
  <si>
    <t>"Postcard with photographic view of Lord Armstrong's Works in 1856. "</t>
  </si>
  <si>
    <t>nd. [c.1915]</t>
  </si>
  <si>
    <t>NRO 11677</t>
  </si>
  <si>
    <t>KILLINGWORTH NEW TOWN</t>
  </si>
  <si>
    <t>"Two copies of 'Platform' - the newspaper of Killingworth New Town."</t>
  </si>
  <si>
    <t>NRO 11678</t>
  </si>
  <si>
    <t>ROMAN WALL, NORTHUMBERLAND</t>
  </si>
  <si>
    <t>"Photocopy of sketches of Chesters, Rochester, Housesteads, Northumberland, and Birdoswald, Cumbria."</t>
  </si>
  <si>
    <t>NRO 11679</t>
  </si>
  <si>
    <t>"Visitors' books - Northumberland Record Office - Morpeth and Melton Park, 2003-2005. Also plans of Morpeth Records Centre, 1990 and papers relating to developmental history of site, 1988-2005; plans and papers relating to Melton Park, North Gosforth, 1949-c.1990."</t>
  </si>
  <si>
    <t>1949-2005</t>
  </si>
  <si>
    <t>NRO 05190 [NRO 11680]</t>
  </si>
  <si>
    <t>NORTHUMBRIA SQUASH RACKETS ASSOCIATION</t>
  </si>
  <si>
    <t>"Minutes, competition results, correspondence and administrative papers."</t>
  </si>
  <si>
    <t>nd. [c.1970-1995]</t>
  </si>
  <si>
    <t>NRO 11681</t>
  </si>
  <si>
    <t>"Two boxes of local history research material."</t>
  </si>
  <si>
    <t>NRO 11682</t>
  </si>
  <si>
    <t>HM NORTH NORTHUMBERLAND CORONER</t>
  </si>
  <si>
    <t>"Inquest, post-mortem reports, death registers and correspondence."</t>
  </si>
  <si>
    <t>CON [NRO 11683]</t>
  </si>
  <si>
    <t>2.2113m3</t>
  </si>
  <si>
    <t>HM North Northumberland Coroner</t>
  </si>
  <si>
    <t>"Photograph, V.E. Day street party celebration, Tyne View Terrace, Hexham, Northumberland, 1945; souvenir programme, V.E. Day Anniversary Celebrations, Hexham Urban District Council, 1946."</t>
  </si>
  <si>
    <t>NRO 11684</t>
  </si>
  <si>
    <t>NORTHUMBERLAND COLLEGE OF EDUCATION</t>
  </si>
  <si>
    <t>"Includes: typescript, The Organisation of College Courses, 1964-1965; Constitution of Academic Board; Standing Orders of Academic Board; Calculation Unit Totals; Projected student numbers up to 1981; correspondence regarding the reorganisation and closure of the College, 1977; College Preliminary Submission for BA and Dip HE Courses, 1996; samples of notepaper and postcard aerial view of college site; staffing lists."</t>
  </si>
  <si>
    <t>nd. [c.1964-1977]</t>
  </si>
  <si>
    <t>NRO 11685</t>
  </si>
  <si>
    <t>SEATON VALLEY URBAN DISTRICT COUNCIL</t>
  </si>
  <si>
    <t>"Register of applications for planning permission, Seaton Valley Urban District Council"</t>
  </si>
  <si>
    <t>LSV [NRO 11686]</t>
  </si>
  <si>
    <t>GALLOWHILL HALL BOARDING SCHOOL, GALLOWHILL, NORTHUMBERLAND</t>
  </si>
  <si>
    <t>"'Minute book' being a collection of accounts, minutes and reports"</t>
  </si>
  <si>
    <t>1997-2000</t>
  </si>
  <si>
    <t>CES 129 [NRO 11687]</t>
  </si>
  <si>
    <t>PRUDHOE EASTWOOD MIDDLE SCHOOL, PRUDHOE, NORTHUMBERLAND</t>
  </si>
  <si>
    <t>"Attendance registers"</t>
  </si>
  <si>
    <t>CES 221 [NRO 11688]</t>
  </si>
  <si>
    <t>BEBSIDE COUNTY MIDDLE SCHOOL, BLYTH, NORTHUMBERLAND</t>
  </si>
  <si>
    <t>CES 312 [NRO 11689]</t>
  </si>
  <si>
    <t>PARISHES OF ST. BARNABAS AND ST. JUDE</t>
  </si>
  <si>
    <t>"Twenty-eight plaques from St. Barnabas Parish Church, Newcastle upon Tyne, and one memorial vase from St. Jude Parish Church, Newcastle upon Tyne."</t>
  </si>
  <si>
    <t>1905-1948</t>
  </si>
  <si>
    <t>EP 74 EP 75 [NRO 11690]</t>
  </si>
  <si>
    <t>0.14175m3</t>
  </si>
  <si>
    <t>CRAMLINGTON ST. NICHOLAS</t>
  </si>
  <si>
    <t>"Baptism registers, 1992-2012; Banns registers, 1997-2011; Registers of Service, 1997-2011."</t>
  </si>
  <si>
    <t>1992-2012</t>
  </si>
  <si>
    <t>EP 53 [NRO 11691]</t>
  </si>
  <si>
    <t>MISCELLANEOUS FIRST WORLD WAR</t>
  </si>
  <si>
    <t>"Manuscript volume, diary entries relating to worldwide events during the First World War. Includes newspaper cuttings."</t>
  </si>
  <si>
    <t>NRO 11692</t>
  </si>
  <si>
    <t>"Minutes, scrapbooks and financial records relating to the following branches of the Women's Institute: Thornhill; Allendale; Colwell; Wingates; Ord; Bolam Park [Blyth Spirit]; Glanton; Bolton; Cresswell."</t>
  </si>
  <si>
    <t>1929-2014</t>
  </si>
  <si>
    <t>WI [NRO 11693]</t>
  </si>
  <si>
    <t>0.04725m3</t>
  </si>
  <si>
    <t>THOMAS KITCHIN'S MAP OF NORTHUMBERLAND</t>
  </si>
  <si>
    <t>"Thomas Kitchin's map of Northumberland."</t>
  </si>
  <si>
    <t>NRO 11694</t>
  </si>
  <si>
    <t>PRUDHOE AND WYLAM COLLIERIES, NORTHUMBERLAND</t>
  </si>
  <si>
    <t>"Working charges, agreements, pay sheets and other records relating to Prudhoe and Wylam Collieries, Northumberland"</t>
  </si>
  <si>
    <t>nd. [c.1840-1861]</t>
  </si>
  <si>
    <t>NRO 11695</t>
  </si>
  <si>
    <t>NETHERTON NORTHSIDE FIRST SCHOOL, NETHERTON, NORTHUMBERLAND</t>
  </si>
  <si>
    <t>"Admission Registers, Attendance Registers, Annual Reports, Canteen Registers, HMI Reports, Log Books, Photographs, Punishment Books, Time Tables and other papers"</t>
  </si>
  <si>
    <t>1884-2018</t>
  </si>
  <si>
    <t>CES 195 [NRO 11696]</t>
  </si>
  <si>
    <t>SHULTON (GREAT BRITAIN) LIMITED [LATER PROCTOR AND GAMBLE], SEATON DELAVAL, NORTHUMBERLAND</t>
  </si>
  <si>
    <t>"Photographs (site and social); plant history; photographic slides and negatives; tankard; Old Spice Jubilee edition; gavel [from driving first site stake in 1964 by Edward Heath]; newsletters."</t>
  </si>
  <si>
    <t>nd. [c.1960-2000]</t>
  </si>
  <si>
    <t>NRO 11697</t>
  </si>
  <si>
    <t>0.09639m3</t>
  </si>
  <si>
    <t>"Copy faculty and accompanying papers regarding DN/E/8/2/2/6415, Newcastle St. Luke."</t>
  </si>
  <si>
    <t>DN [NRO 11698]</t>
  </si>
  <si>
    <t>GERTRUDE BRIDGE AND ABBIE TINKLER OF HEXHAM, NORTHUMBERLAND</t>
  </si>
  <si>
    <t>"Leaflets, booklets and school magazines relating to Rutherford High School, and in relation to Gertrude Bridge and Abbie Tinkler."</t>
  </si>
  <si>
    <t>nd. [c.1949-1967]</t>
  </si>
  <si>
    <t>NRO 11508 [NRO 11699]</t>
  </si>
  <si>
    <t>0.006615m3</t>
  </si>
  <si>
    <t>MR. VICTOR TAYLOR LYMER OF WOODHORN, NORTHUMBERLAND</t>
  </si>
  <si>
    <t>"Apprenticeship indenture of Victor Taylor Lymer to R. Carse and Son of Amble and Morpeth, as a Joiner, 29 Oct. 1925; and digital copy of photograph of Victor Taylor Lymer and 502 Field Company, Royal Engineers, nd. [c.1940]."</t>
  </si>
  <si>
    <t>1925; 2018</t>
  </si>
  <si>
    <t>NRO 11700</t>
  </si>
  <si>
    <t>CATAPULT OFFSHORE RENEWABLE ENERGY COMPANY</t>
  </si>
  <si>
    <t>"Painting of the Catapult Offshore Renewable Energy Company in Blyth painted by Mr Brian Watson, and company information."</t>
  </si>
  <si>
    <t>NRO 11701</t>
  </si>
  <si>
    <t>0.08939m3</t>
  </si>
  <si>
    <t>HARNHAM HALL, NEAR BELSAY, NORTHUMBERLAND</t>
  </si>
  <si>
    <t>"Harnham Parish minutes; Turnpike Trust accounts; farm accounts; rent books; account books; newspaper cutting; field plan of West Harle; manorial court records (?); deeds."</t>
  </si>
  <si>
    <t>nd. [c.1660-1900]</t>
  </si>
  <si>
    <t>NRO 01457 [NRO 11702]</t>
  </si>
  <si>
    <t>ROTHBURY ALL SAINTS</t>
  </si>
  <si>
    <t>"Archdeacons certificates; quinquennials; parish magazines; Thomlinson Schools; Thomlinson Trust; Sharp's Trust."</t>
  </si>
  <si>
    <t>nd. [c.1900-1970]</t>
  </si>
  <si>
    <t>EP 103 [NRO 11703]</t>
  </si>
  <si>
    <t>H.M. SOUTH NORTHUMBERLAND AND NORTH TYNESIDE CORONER</t>
  </si>
  <si>
    <t>"Inquest papers; registers of death; daily records; correspondence; depositions; coroners certificates; Home Office circulars."</t>
  </si>
  <si>
    <t>nd. [c.1992-2003]</t>
  </si>
  <si>
    <t>COS COT [NRO 11704]</t>
  </si>
  <si>
    <t>3.4398m3</t>
  </si>
  <si>
    <t>HM South Northumberland Coroner</t>
  </si>
  <si>
    <t>NORTHUMBERLAND RECORD OFFICE, MELTON PARK, GOSFORTH, NORTHUMBERLAND</t>
  </si>
  <si>
    <t>"Framed sampler made as gift for former County Archivist Robin Gard, 50th birthday, depicting members of staff"</t>
  </si>
  <si>
    <t>NRO 05190 [NRO 11705]</t>
  </si>
  <si>
    <t>CARR-ELLISON FAMILY OF HEDGELEY, NORTHUMBERLAND</t>
  </si>
  <si>
    <t>"Digital copies of ten Carr-Ellison family photograph albums."</t>
  </si>
  <si>
    <t>ZCE [NRO 11706]</t>
  </si>
  <si>
    <t>"Financial ledgers relating to Finance, Highways and Planning Departments. Fixed Cost Accesses, 1980-1983; Income Ledgers, 1976-1980; Fixed Cost Accesses, 1975-1980."</t>
  </si>
  <si>
    <t>1975-1981</t>
  </si>
  <si>
    <t>NCC [NRO 11707]</t>
  </si>
  <si>
    <t>0.02457m3</t>
  </si>
  <si>
    <t>ELLINGTON AND LYNEMOUTH COLLIERIES, NORTHUMBERLAND</t>
  </si>
  <si>
    <t>"Two volumes, 'In Memoriam', incomplete lists of men who died relating to Ellington and Lynemouth Collieries."</t>
  </si>
  <si>
    <t>NRO 11708</t>
  </si>
  <si>
    <t>HEXHAM CIVIC SOCIETY</t>
  </si>
  <si>
    <t>"Minutes, correspondence, programmes, miscellaneous papers, Council meeting minutes, newsletters, Egger papers, shop fronts, signs, traffic and conservation papers."</t>
  </si>
  <si>
    <t>nd. [c.1971-2000]</t>
  </si>
  <si>
    <t>NRO 11709</t>
  </si>
  <si>
    <t>"Financial ledgers relating to Highways and Property Departments."</t>
  </si>
  <si>
    <t>1968-1975</t>
  </si>
  <si>
    <t>CC [NRO 11710]</t>
  </si>
  <si>
    <t>NORTHUMBERLAND AND NEWCASTLE UPON TYNE</t>
  </si>
  <si>
    <t>"Nine black and white photographs of Newcastle upon Tyne and Whitley Bay, Northumberland."</t>
  </si>
  <si>
    <t>NRO 11711</t>
  </si>
  <si>
    <t>SPITTAL ST. JOHN THE EVANGELIST</t>
  </si>
  <si>
    <t>"Accounts, correspondence, faculty and licence relating to Spittal Parish Church."</t>
  </si>
  <si>
    <t>1861-1965</t>
  </si>
  <si>
    <t>EP 165 [NRO 11712 ]</t>
  </si>
  <si>
    <t>THOMPSON &amp; LEE, PHOTOGRAPHERS, NEWCASTLE UPON TYNE</t>
  </si>
  <si>
    <t>"Two postcards published by Thompson &amp; Lee Photographers, Newcastle upon Tyne."</t>
  </si>
  <si>
    <t>nd. [c.1910]</t>
  </si>
  <si>
    <t>NRO 11713</t>
  </si>
  <si>
    <t>"Records of various churches forming Tynedale Methodist Circuit - Allendale, Barrasford, Belllingham, Corbridge, Haydon Bridge, Hexham, Humshaugh, Otterburn, Stocksfield, Slaley, Wark, West Woodburn."</t>
  </si>
  <si>
    <t>19thc.-20thc.</t>
  </si>
  <si>
    <t>M [NRO 11714]</t>
  </si>
  <si>
    <t>0.2079m3</t>
  </si>
  <si>
    <t>"Rothbury Parish table of fees, 1855; applications for baptisms, 1944-1947."</t>
  </si>
  <si>
    <t>1855; 1944-1947</t>
  </si>
  <si>
    <t>EP 103 [NRO 11715]</t>
  </si>
  <si>
    <t>STOBSWOOD COLLIERY, NORTHUMBERLAND</t>
  </si>
  <si>
    <t>"Seam plans of Stobswood Colliery - National Coal Board, Northern (N&amp;C) Division, C Group, No. 3 Area. Plans for: Yard Seam; Five Quarter Seam; New Seam; Plessey Seam; Three Quarter or Bottom Main Seam; Tilley Seam; Bottom Beaumont Seam; Top Beaumont Seam."</t>
  </si>
  <si>
    <t>NRO 11716</t>
  </si>
  <si>
    <t>CALLALY AND YETLINGTON SCHOOL AND NORTH SUNDERLAND SCHOOL, NORTHUMBERLAND</t>
  </si>
  <si>
    <t>"Digital copies of photographs of pupils of Callaly and Yetlington School and of North Sunderland School, early 20thc. "</t>
  </si>
  <si>
    <t>NRO 11717</t>
  </si>
  <si>
    <t>5.281 mb</t>
  </si>
  <si>
    <t>"Minutes, agendas and other papers regarding NCC Committees"</t>
  </si>
  <si>
    <t>nd. [c.2009-2018]</t>
  </si>
  <si>
    <t>NNCC [NRO 11718]</t>
  </si>
  <si>
    <t>0.567m3</t>
  </si>
  <si>
    <t>DICKSON, ARCHER &amp; THORP, SOLICITORS OF ALNWICK, NORTHUMBERLAND</t>
  </si>
  <si>
    <t>"Transcripts of letters of Lieutenant Robert O.V. Thorp, 1914-1918. Also transcripts of some family letters following Robert's death in 1918. Copies of four family photographs and family history information. "</t>
  </si>
  <si>
    <t>B/DAT [NRO 11719]</t>
  </si>
  <si>
    <t>"Minutes and papers of the Newcastle branch of The Society of St. Wilfrid and St. Hilda (formerly The Society of St. Aidan and St. Oswin)"</t>
  </si>
  <si>
    <t>DN [NRO 11720]</t>
  </si>
  <si>
    <t>BROOMHILL CHRISTIAN MISSION, BROOMHILL, NORTHUMBERLAND</t>
  </si>
  <si>
    <t>"Side plate and saucer marked, 'Broomhill Christian Mission'. Manufactured by J.H. Weatherby &amp; Sons (Ltd.), Falcon Pottery, Hanley. Marked in green, 'JHW &amp; Sons, England, "Falcon" Ware'."</t>
  </si>
  <si>
    <t>nd. [c.1936]</t>
  </si>
  <si>
    <t>NRO 11721</t>
  </si>
  <si>
    <t>LESBURY VILLAGE HALL, LESBURY, NORTHUMBERLAND</t>
  </si>
  <si>
    <t>"Minutes, receipt books, account books, posters and correspondence, as well as a date stamp."</t>
  </si>
  <si>
    <t>nd. [c.1935-1975]</t>
  </si>
  <si>
    <t>NRO 11722</t>
  </si>
  <si>
    <t>"Photograph showing apprentices - fitters and possibly electricians - at Ashington Colliery."</t>
  </si>
  <si>
    <t>nd. [c.1959-1960]</t>
  </si>
  <si>
    <t>NRO 11723</t>
  </si>
  <si>
    <t>1.37 mb</t>
  </si>
  <si>
    <t>HADRIAN'S WALL AND FORD VILLAGE, NORTHUMBERLAND</t>
  </si>
  <si>
    <t>"Five black and white photographs - four of Corbridge [?], [Hadrian's Wall], Northumberland, nd. [c.1960]; and one of Ford Village, Northumberland, nd. [c.1900]."</t>
  </si>
  <si>
    <t>nd. [c.1900]; nd. [c.1960]</t>
  </si>
  <si>
    <t>NRO 11724</t>
  </si>
  <si>
    <t>BERNICIA ACHAEOLOGY</t>
  </si>
  <si>
    <t>"Watching brief report, Foggon's Yard, Rothbury; photographs and reports (with digital records), Ford Castle"</t>
  </si>
  <si>
    <t>NRO 09590 [NRO 11726]</t>
  </si>
  <si>
    <t>ALNWICK TOWN COUNCIL AND ALNWICK CIVIC SOCIETY</t>
  </si>
  <si>
    <t>"Minutes of Alnwick Town Council and Alnwick Civic Society. Also minutes of Alnwick &amp; District Accident Prevention Council and Alnwick Duke's School Board of Governors."</t>
  </si>
  <si>
    <t>1970-1974</t>
  </si>
  <si>
    <t>NRO 11727</t>
  </si>
  <si>
    <t>CASTLE WARD RURAL DISTRICT COUNCIL</t>
  </si>
  <si>
    <t>"Official portrait photograph of Castle Ward Rural District Council Members, 14 June 1973"</t>
  </si>
  <si>
    <t>LCW/P [NRO 11728]</t>
  </si>
  <si>
    <t>BERWICK-UPON-TWEED WALKERGATE METHODIST CHURCH</t>
  </si>
  <si>
    <t>"Two marriage registers - 1960-1973, and 1973-1992"</t>
  </si>
  <si>
    <t>1960-1992</t>
  </si>
  <si>
    <t>NRO 11729</t>
  </si>
  <si>
    <t>REED FAMILY OF WALBOTTLE, NORTHUMBERLAND</t>
  </si>
  <si>
    <t>"Paper copies of digital copy photographs of Reed family of Walbottle, Northumberland."</t>
  </si>
  <si>
    <t>NRO 11730</t>
  </si>
  <si>
    <t>DR. GEORGE ARNISON OF ALLENDALE, NORTHUMBERLAND</t>
  </si>
  <si>
    <t>"Deeds relating to property and land in Allendale, Northumberland, in relation to Dr. George Arnison and family."</t>
  </si>
  <si>
    <t>nd. [c.1703-1861]</t>
  </si>
  <si>
    <t>NRO 11731</t>
  </si>
  <si>
    <t>BELFORD MIDDLE SCHOOL, BELFORD, NORTHUMBERLAND</t>
  </si>
  <si>
    <t>"Attendance Registers, Canteen Registers, Class Registers, Newsletter, Staff Lists and other papers."</t>
  </si>
  <si>
    <t>CES 41 [NRO 11732]</t>
  </si>
  <si>
    <t>0.028m3</t>
  </si>
  <si>
    <t>NORTHUMBERLAND COUNTY COUNCIL, LEGAL SERVICES DEPARTMENT</t>
  </si>
  <si>
    <t>"Papers relating to Haltwhistle Football Field, Notice of Seeking Possession, Anti Social Behavior Orders, Asbestos Claim, Public Health Funeral, Castle Morpeth Housing Complaint."</t>
  </si>
  <si>
    <t>NNCC [NRO 11733]</t>
  </si>
  <si>
    <t>NORTHUMBERLAND COUNTY COUNCIL LEGAL SERVICES DEPARTMENT</t>
  </si>
  <si>
    <t>"Papers relating to compulsory purchase of land for Styford Link Road, Northumberland."</t>
  </si>
  <si>
    <t>1977-1981</t>
  </si>
  <si>
    <t>NCC [NRO 11735]</t>
  </si>
  <si>
    <t>NORTHUMBERLAND COUNTY COUNCIL, PROPERTY SERVICES DEPARTMENT</t>
  </si>
  <si>
    <t>"Papers relating to compulsory purchase of land for A68, A189 and B6318."</t>
  </si>
  <si>
    <t>NCC [NRO 11736]</t>
  </si>
  <si>
    <t>"Papers relating to reclamation schemes at Bomarsund Colliery, Cramlington, Newbiggin and West Wylam, Northumberland. Also papers of County Estates Officer. "</t>
  </si>
  <si>
    <t>NCC [NRO 11737]</t>
  </si>
  <si>
    <t>NORTHUMBERLAND COUNTY COUNCIL SOCIAL SERVICES DEPARTMENT</t>
  </si>
  <si>
    <t>"Papers relating to development of Ashington Community Mental Health Centre."</t>
  </si>
  <si>
    <t>1982-1985</t>
  </si>
  <si>
    <t>NCC [NRO 11738]</t>
  </si>
  <si>
    <t>"Papers relating to Rights of Ways. Includes statements made under the 1949 Act, copy modifcation orders and related plans"</t>
  </si>
  <si>
    <t>1949-2008</t>
  </si>
  <si>
    <t>DC/BV [NRO 11739]</t>
  </si>
  <si>
    <t>NORTHUMBERLAND COUNTY COUNCIL HEALTH DEPARTMENT</t>
  </si>
  <si>
    <t>"Papers relating to food poisoning cases in Northumberland"</t>
  </si>
  <si>
    <t>1958-1980</t>
  </si>
  <si>
    <t>CC/CH [NRO 11740]</t>
  </si>
  <si>
    <t>"Digital copies of photographs of Blyth, Northumberland, on disc"</t>
  </si>
  <si>
    <t>DC/BV [NRO 11741]</t>
  </si>
  <si>
    <t>54.6 mb</t>
  </si>
  <si>
    <t>"Social Services Capital Co-ordinating Group Minutes."</t>
  </si>
  <si>
    <t>1985-1987</t>
  </si>
  <si>
    <t>NCC [NRO 11742]</t>
  </si>
  <si>
    <t>"Legal papers relating to Public Enquiry, Old School, Bedlington, Northumberland Development Framework and Wind Farms in Northumberland."</t>
  </si>
  <si>
    <t>NCC NNCC [NRO 11743]</t>
  </si>
  <si>
    <t>"Papers relating to flooding in Castle Morpeth, Northumberland."</t>
  </si>
  <si>
    <t>2000-2009</t>
  </si>
  <si>
    <t>DC/CM [NRO 11744]</t>
  </si>
  <si>
    <t>"Papers relating to budget and expenditure"</t>
  </si>
  <si>
    <t>NCC [NRO 11745]</t>
  </si>
  <si>
    <t>"Papers relating to the Foot &amp; Mouth outbreak in Northumberland."</t>
  </si>
  <si>
    <t>NCC [NRO 11746]</t>
  </si>
  <si>
    <t>THOMPSON AND LEE, PHOTOGRAPHERS, OF NEWCASTLE UPON TYNE</t>
  </si>
  <si>
    <t>"Two postcards of sketches of the Castle at Newcastle and St Nicholas' Cathedral at Newcastle."</t>
  </si>
  <si>
    <t>nd. [c.1904]</t>
  </si>
  <si>
    <t>NRO 11747</t>
  </si>
  <si>
    <t>"Northumberland Waste PFI Contract Liason Group Meeting Minutes, Knowsgate Plans and Site Licence."</t>
  </si>
  <si>
    <t>NCC [NRO 11748]</t>
  </si>
  <si>
    <t>"Business Plan relating to establishment of Woodhorn Museum Archives and County Park. Papers relating to establishment of a Trust and other financial papers."</t>
  </si>
  <si>
    <t>NRO 08966 [NRO 11749]</t>
  </si>
  <si>
    <t>"Coal Field Task Force Reports and associated papers."</t>
  </si>
  <si>
    <t>NCC [NRO 11750]</t>
  </si>
  <si>
    <t>"Admission Registers for Dene Park House, Hexham, Northumberland."</t>
  </si>
  <si>
    <t>1988-2002</t>
  </si>
  <si>
    <t>NRO 02152 [NRO 11751]</t>
  </si>
  <si>
    <t>"Wansbeck District Council, Local Authority Development Company - Business Plan, Final Report."</t>
  </si>
  <si>
    <t>DC/W [NRO 11752]</t>
  </si>
  <si>
    <t>"Health and Safety Sub-group reports, financial assistance for safety resources bids and other papers."</t>
  </si>
  <si>
    <t>1992-1994</t>
  </si>
  <si>
    <t>NCC [NRO 11753]</t>
  </si>
  <si>
    <t>MORPETH RURAL DISTRICT COUNCIL, BUILDING AND DEVELOPMENT CONTROL</t>
  </si>
  <si>
    <t>"Coopies Lane Industrial Estate, Morpeth, Northumberland Site Investigation Report and Linen Plans."</t>
  </si>
  <si>
    <t>1967-1975</t>
  </si>
  <si>
    <t>LMR/G [NRO 11754]</t>
  </si>
  <si>
    <t>"Rectory Park Morpeth, Northumberland, planning correspondence. Project known within Morpeth Rural District Council as Cussins Rectory Site."</t>
  </si>
  <si>
    <t>LMR/G [NRO 11755]</t>
  </si>
  <si>
    <t>"Deuchar Park Development, Morpeth, Northumberland."</t>
  </si>
  <si>
    <t>1962-1973</t>
  </si>
  <si>
    <t>LMR/G [NRO 11756]</t>
  </si>
  <si>
    <t>"Papers and planning details relating to the Leech Spelvit Lane development in Morpeth, Northumberland."</t>
  </si>
  <si>
    <t>1961-1969</t>
  </si>
  <si>
    <t>LMR/G [NRO 11757]</t>
  </si>
  <si>
    <t>MR WILLIAM THOMPSON PETERS OF ASHINGTON, NORTHUMBERLAND</t>
  </si>
  <si>
    <t>"First World War death penny for William Thompson Peters."</t>
  </si>
  <si>
    <t>NRO 11759</t>
  </si>
  <si>
    <t>"Three marriage registers - 2006-2009, 2009-2011, 2011-2014."</t>
  </si>
  <si>
    <t>EP 20 [NRO 11760]</t>
  </si>
  <si>
    <t>"Includes records for the following WI's: Amble, Wingates, Denwick, Acomb, Hartburn and Middleton, Thornhill, Ellingham, Whittingham, Glanton, Woodburn and Hexham Town."</t>
  </si>
  <si>
    <t>nd. [c.1930-2000]</t>
  </si>
  <si>
    <t>WI [NRO 11761]</t>
  </si>
  <si>
    <t>MAPS AND PLANS OF NORTHUMBERLAND AND ESSEX</t>
  </si>
  <si>
    <t>"Rolled maps and plans."</t>
  </si>
  <si>
    <t>nd. [c.1877-1980]</t>
  </si>
  <si>
    <t>NRO 11763</t>
  </si>
  <si>
    <t>ALNWICK DISTRICT COUNCIL</t>
  </si>
  <si>
    <t>"Best Value Reviews on Economic Development, Tourism, Estates and Valuation, Development Control, LLC &amp; Licensing Building Control, Caravan Parks, Environment and Performance. Councillor Attendance Registers at various Committee Meetings. Also includes 3 CDs with webcasts of Annual Meeting of Council, Operations Executive Committee, Development Control Committee and Policy Executive Committee."</t>
  </si>
  <si>
    <t>1998-2009</t>
  </si>
  <si>
    <t>DC/A [NRO 11764]</t>
  </si>
  <si>
    <t>5056 mb 0.0236m3</t>
  </si>
  <si>
    <t>"Papers relating to the performance and operation of Castle Morpeth Borough Council: Risk Management Policy, Best Value Performance Reports, Service Plans, Your Voice Survey Results and Race Equality Scheme."</t>
  </si>
  <si>
    <t>2004-2008</t>
  </si>
  <si>
    <t>DC/CM [NRO 11765]</t>
  </si>
  <si>
    <t>NORTHUMBERLAND COUNTY COUNCIL (POST 1974)</t>
  </si>
  <si>
    <t>"Papers relating to the reclamation of Woodhorn Colliery, Barrington Colliery, Walltown Quarry, West Sleekburn, Blyth Riverside Walk, Hartley Village, Maple Crescent Blyth, Kings Arms Blyth, Carr Street Blyth, Furnace Bank Top Blyth, West Moorlands Avenue Bedlington, Rylands Estate Pegswood, West Market Street Lynemouth, Seghill Brickworks, Lynemouth/Ellington Colliery Railway, Tynedale - Hexham, Haltwhistle, Prudhoe, Bellingham, West Wylam/Low Prudhoe, Choppington A Colliery and East Cramlington."</t>
  </si>
  <si>
    <t>NCC [NRO 11766]</t>
  </si>
  <si>
    <t>"Papers relating to the Bypass of Heddon, Horsley and Throckley, Northumberland, later forming part of the A69 road."</t>
  </si>
  <si>
    <t>1976-1985</t>
  </si>
  <si>
    <t>NCC [NRO 11767]</t>
  </si>
  <si>
    <t>"Final report on Wansbeck Electoral Boundaries Changes; Northumberland County Council Election &amp; District By Election Evaluation Report and Declaration of Result of Poll for Wansbeck District."</t>
  </si>
  <si>
    <t>DC/W [NRO 11768]</t>
  </si>
  <si>
    <t>"Conveyance documents for sale of Council Houses within the Borough of Morpeth, Northumberland."</t>
  </si>
  <si>
    <t>DC/CM [NRO 11769]</t>
  </si>
  <si>
    <t>0.0236m3</t>
  </si>
  <si>
    <t>"Papers relating to Newminster County Middle School and Calvert Trust which were effected by movement restrictions put in place during the Foot &amp; Mouth outbreak in 2001. Papers relating to public footpaths in Matfen, Horsley and Thirlwall, Northumberland."</t>
  </si>
  <si>
    <t>NCC [NRO 11770]</t>
  </si>
  <si>
    <t>0.0066m3</t>
  </si>
  <si>
    <t>"Papers relating to A1 trunk road near Ponteland, interim bridge strengthening."</t>
  </si>
  <si>
    <t>NCC [NRO 11771]</t>
  </si>
  <si>
    <t>NORTHUMBERLAND COUNTY COUNCIL (PRE 1975)</t>
  </si>
  <si>
    <t>"Papers relating to the reclamation of Isabella Colliery Blyth, Craster Quarry, West Wylam Colliery, Seghill Colliery, North Seaton Colliery phase II and the development of Hartford Gypsy Camp."</t>
  </si>
  <si>
    <t>1971-1982</t>
  </si>
  <si>
    <t>CC [NRO 11772]</t>
  </si>
  <si>
    <t>"Admission and Discharge Books for aged persons home Tweed House, Hepscott Park, Bedlington, Northumberland."</t>
  </si>
  <si>
    <t>1980-1991</t>
  </si>
  <si>
    <t>NCC [NRO 11773]</t>
  </si>
  <si>
    <t>0.0141m3</t>
  </si>
  <si>
    <t>WINTON HOUSE, DACRE STREET, MORPETH, NORTHUMBERLAND</t>
  </si>
  <si>
    <t>"Plan of Winton House and grounds, Dacre Street, Morpeth, 15 June 1868. Winton House is home to the Morpeth Masonic Lodge, and is a Grade II listed building."</t>
  </si>
  <si>
    <t>NRO 11774</t>
  </si>
  <si>
    <t>5.2 mb</t>
  </si>
  <si>
    <t>"Planning papers relating to historic buildings in Alnwick, Rothbury, Warkworth, Berwick, Morpeth, Hexham, Norham &amp; Islandshire and Wansbeck"</t>
  </si>
  <si>
    <t>1953-1986</t>
  </si>
  <si>
    <t>NCC [NRO 11775]</t>
  </si>
  <si>
    <t>"Northumberland County Council Social Services Department Day Care Registers"</t>
  </si>
  <si>
    <t>NCC [NRO 11776]</t>
  </si>
  <si>
    <t>"Papers relating to footpaths and bridleways across Northumberland. Papers relating to Hadston Housing Development, Northumberland."</t>
  </si>
  <si>
    <t>1973-1987</t>
  </si>
  <si>
    <t>NCC [NRO 11777]</t>
  </si>
  <si>
    <t>"Papers relating to Millwood - Care in the Community legal case. Deemed to be landmark case for Northumberland County Council as required Secretary of State Determination."</t>
  </si>
  <si>
    <t>1995-1998</t>
  </si>
  <si>
    <t>NCC [NRO 11778]</t>
  </si>
  <si>
    <t>"Papers relating to finance and budget for the Northumberland Sea Fisheries Committee."</t>
  </si>
  <si>
    <t>1984-2006</t>
  </si>
  <si>
    <t>NCC [NRO 11779]</t>
  </si>
  <si>
    <t>"Northumberland County Council Personnel Sub-Committee minutes."</t>
  </si>
  <si>
    <t>NCC [NRO 11780]</t>
  </si>
  <si>
    <t>"Papers relating to the Local Environmental Action Fund (LEAF) Programme in Northumberland and correspondence relating to Countryside Commission Grants."</t>
  </si>
  <si>
    <t>1988-1991</t>
  </si>
  <si>
    <t>NCC [NRO 11781]</t>
  </si>
  <si>
    <t>"Governors meeting minutes for Lynemouth First School, Northumberland."</t>
  </si>
  <si>
    <t>NCC [NRO 11782]</t>
  </si>
  <si>
    <t>"Governors meeting minutes for Hirst High School, Northumberland."</t>
  </si>
  <si>
    <t>1985-1998</t>
  </si>
  <si>
    <t>NCC [NRO 11783]</t>
  </si>
  <si>
    <t>"Governors minutes for Welbeck First School, Northumberland."</t>
  </si>
  <si>
    <t>1993-1995</t>
  </si>
  <si>
    <t>NCC [NRO 11784]</t>
  </si>
  <si>
    <t>"Governors minutes for Seaton Hirst Middle School, Northumberland."</t>
  </si>
  <si>
    <t>NCC [NRO 11785]</t>
  </si>
  <si>
    <t>0.01323m3</t>
  </si>
  <si>
    <t>NORTHUMBERLAND ASSOCIATION OF LOCAL COUNCILS</t>
  </si>
  <si>
    <t>"County Committee Minutes, 1976-2017; AGM Minutes, 1977-2011; Executive Committee Minutes, including AGM, 1957-1976; various Northumberland County Council reports and Northumberland InfoNet reports, nd. [c.1970-2017]; Annual reports, 1989-2015 [incomplete]; Northumberland and Tyneside Council of Social Service (1946) and Northumberland Association of Parish Councils Minutes and papers, 1946-1957, (includes enquiries taken during the Second World War re. Land Army, FANYs etc.); NCC Members and Officers Books, 1985-1997 [incomplete]; NCC Members Handbook, 2005; NCC Year Book, 2005-2006; Byelaws applicable to Rural Districts and Parishes, and County, nd. [c.1950-1960]; Rearrangement of Parishes - Confirmation Orders, nd. [c.1950's]; Review of Local Charities for the Poor and Sick in the County of Northumberland, 1972."</t>
  </si>
  <si>
    <t>1946-2017</t>
  </si>
  <si>
    <t>NRO 11786</t>
  </si>
  <si>
    <t>COMMUNITY COUNCIL OF NORTHUMBERLAND [LATER COMMUNITY ACTION NORTHUMBERLAND]</t>
  </si>
  <si>
    <t>"Parish plans; CAN Minutes, spring meetings and AGMs, 2000-2007; CAN Finance and General Purposes Sub-Committee Minutes, 1993-2015; CCN/CAN Executive Committee Minutes and Work in Progress Reports, 1966-2011; Minutes and notes of the Finance Sub-Committee, 2006-2010; CAN Board Meeting Minutes, 2011-2017; NRCC Executive Committee Minutes, 1951-1966; NRCC Annual Reports, 1952-1974; CCN Annual Reports, 1975-2004 [incomplete]; CAN Annual Reports, 2006-2015; Northumberland Task Force, CCN, Annual Report, 1974-1975; CAMDIN War-Time Report, 1941-1945; CCN Forward Plan, 1987-1990; miscellaneous photographs, nd. [c.1970-2002]."</t>
  </si>
  <si>
    <t>NRO 11287 [NRO 11787]</t>
  </si>
  <si>
    <t>0.2457m3</t>
  </si>
  <si>
    <t>BRUMELL AND SAMPLE, SOLICITORS, OF MORPETH, NORTHUMBERLAND</t>
  </si>
  <si>
    <t>"Advertisement poster, 1878; x2 Davison to Tyzack letters, 1855; x2 Tyzack Coat of Arms; patent including wax seal, 1876; Davison to Tyzack name change document including seals, 1843; document relating to Tyzack armorial ensign including 2 seals, 1842; Bacons' map of Northumberland; lease for Charlton to Cooper, 1748; document with seal, 1693; agreement document; Mitford abstract of title, 1870; bundle of large maps, c.1800."</t>
  </si>
  <si>
    <t>nd. [c.1693-1878]</t>
  </si>
  <si>
    <t>ZBS [NRO 11788]</t>
  </si>
  <si>
    <t>BEDE STREET CLUB, AMBLE, NORTHUMBERLAND</t>
  </si>
  <si>
    <t>"3 digital photographs showing the interior of the Club during the World Cup, 2018; 16 digital photographs showing the interior of the Club, taken a day after its closure, 8 Oct. 2018."</t>
  </si>
  <si>
    <t>NRO 11789</t>
  </si>
  <si>
    <t>280 mb</t>
  </si>
  <si>
    <t>GEORGE ROAD, WALLSEND, NEWCASTLE UPON TYNE</t>
  </si>
  <si>
    <t>"Deeds relating to properties in George Road, Wallsend."</t>
  </si>
  <si>
    <t>1894-1987</t>
  </si>
  <si>
    <t>NRO 11790</t>
  </si>
  <si>
    <t>NORTH NORTHUMBERLAND</t>
  </si>
  <si>
    <t>"Photographs of Bamburgh, Beadnell, Belford, Budle Bay, Farne Islands, Seahouses and Waren Mill."</t>
  </si>
  <si>
    <t>NRO 11791</t>
  </si>
  <si>
    <t>BAMBURGH AND THE FARNE ISLANDS, NORTHUMBERLAND</t>
  </si>
  <si>
    <t>"Printed card with two views of Bamburgh and The Farne Islands with some printed text about the history of both areas. "</t>
  </si>
  <si>
    <t>NRO 11792</t>
  </si>
  <si>
    <t>MORPETH, NORTHUMBERLAND</t>
  </si>
  <si>
    <t>"Mounted copies of printed copies of postcard views of Morpeth. "</t>
  </si>
  <si>
    <t>nd [c.1990]</t>
  </si>
  <si>
    <t>NRO 11793</t>
  </si>
  <si>
    <t>A.E. FORD OF MORPETH, NORTHUMBERLAND</t>
  </si>
  <si>
    <t>"Postcards of trains. "</t>
  </si>
  <si>
    <t>NRO 11794</t>
  </si>
  <si>
    <t>"Governors meeting minutes also attendance and canteen registers for Princess Louise First School, Blyth, Northumberland."</t>
  </si>
  <si>
    <t>1996-2006</t>
  </si>
  <si>
    <t>NCC [NRO 11796]</t>
  </si>
  <si>
    <t>"Northumberland Environmental Partnership Annual Reports, Environment and Public Protection Directorate Service Plan, Northumberland Coast AONB Management Plan and associated papers."</t>
  </si>
  <si>
    <t>2001-2009</t>
  </si>
  <si>
    <t>NCC [NRO 11797]</t>
  </si>
  <si>
    <t>"Papers relating to the development of Hartford Gypsy Camp and Walltown Quarry, Northumberland."</t>
  </si>
  <si>
    <t>1973-1990</t>
  </si>
  <si>
    <t>NCC [NRO 11798]</t>
  </si>
  <si>
    <t>"Papers relating to the demolition of Railway and Six Cottages, Broomhill, Morpeth, Northumberland. Also papers relating to the pollution by cemeteries and green burials."</t>
  </si>
  <si>
    <t>1978-1984</t>
  </si>
  <si>
    <t>DC/CM [NRO 11799]</t>
  </si>
  <si>
    <t>"Files from the Planning Department - Landscaping relating to Development Control, Design Projects, Opencast Mining, Reclamation and Quarries for Alnwick, Berwick, Blyth, Morpeth, Wansbeck and Tynedale, Northumberland. "</t>
  </si>
  <si>
    <t>1957-1993</t>
  </si>
  <si>
    <t>NCC [NRO 11800]</t>
  </si>
  <si>
    <t>0.099m3</t>
  </si>
  <si>
    <t>"Papers relating to Stobswood Open Cast Coal Site, Northumberland."</t>
  </si>
  <si>
    <t>1988-2003</t>
  </si>
  <si>
    <t>DC/CM [NRO 11801]</t>
  </si>
  <si>
    <t>0.085m3</t>
  </si>
  <si>
    <t>"Papers relating to cable burning in Lynemouth area and other problems associated with illegal caravan sites around the Lynemouth Gypsy site."</t>
  </si>
  <si>
    <t>DC/CM [NRO 11802]</t>
  </si>
  <si>
    <t>LORD ALLENDALE OF ALLENDALE</t>
  </si>
  <si>
    <t>"Deeds of enfranchisement [approximately 256] for the manor of Hexham, Northumberland."</t>
  </si>
  <si>
    <t>1863-1922</t>
  </si>
  <si>
    <t>NRO 00672 [NRO 11803]</t>
  </si>
  <si>
    <t>0.1512m3</t>
  </si>
  <si>
    <t>"Annual Reports including statement of accounts also Chief Environmental Officers Meeting Minutes and Refuse Disposal papers including recycling plant at Tritlington, Northumberland."</t>
  </si>
  <si>
    <t>1983-2003</t>
  </si>
  <si>
    <t>DC/CM [NRO 11804]</t>
  </si>
  <si>
    <t>"Blyth Valley Borough Council Right to Buy Council Houses."</t>
  </si>
  <si>
    <t>1981-2006</t>
  </si>
  <si>
    <t>DC/BV [NRO 11805]</t>
  </si>
  <si>
    <t>"Digital copy of list of trustees of the the Lord Crewe Charity, 1721-1842. Also transcript of the same. "</t>
  </si>
  <si>
    <t>NRO 00452 [NRO 11806]</t>
  </si>
  <si>
    <t>245.026 mb</t>
  </si>
  <si>
    <t>HEDDON-ON-THE-WALL, NORTHUMBERLAND</t>
  </si>
  <si>
    <t>"Programmes for Heddon-on-the-Wall Flower Show, 1948-1961; papers, 'History of Heddon-on-the-Wall' and notes by George Clark, nd. [c.1950]."</t>
  </si>
  <si>
    <t>1948-1961</t>
  </si>
  <si>
    <t>NRO 11807</t>
  </si>
  <si>
    <t>"Programmes for shows at the Playhouse, Alnwick, performed by The Duchess's Community High School, Alnwick Theatre Club, and Alnwick Stage Musical Society. Also programme for the 115th Glendale Show."</t>
  </si>
  <si>
    <t>2003-2014</t>
  </si>
  <si>
    <t>NRO 11659 [NRO 11808]</t>
  </si>
  <si>
    <t>QUEEN ELIZABETH HIGH SCHOOL (FORMERLY GRAMMAR SCHOOL), HEXHAM, NORTHUMBERLAND</t>
  </si>
  <si>
    <t>"Photographs, postcards and printed papers relating to Hexham Boys and Girls Grammar Schools."</t>
  </si>
  <si>
    <t>1907-1999</t>
  </si>
  <si>
    <t>CES 335 [NRO 11809]</t>
  </si>
  <si>
    <t>"Northumberland Archives visitors' signing in sheets."</t>
  </si>
  <si>
    <t>NRO 05313 [NRO 11811]</t>
  </si>
  <si>
    <t>"Copy of Northumberland County Council constitution."</t>
  </si>
  <si>
    <t>NNCC [NRO 11812]</t>
  </si>
  <si>
    <t>NORTHUMBERLAND COUNTY COUNCIL REGENERATION TEAM</t>
  </si>
  <si>
    <t>"Project files for grant funded projects - majority funding derived from ERDF."</t>
  </si>
  <si>
    <t>NCC [NRO 11813]</t>
  </si>
  <si>
    <t>0.46305m3</t>
  </si>
  <si>
    <t>"Project files for grant funded projects - majority funding derived from ERDF"</t>
  </si>
  <si>
    <t>NCC [NRO 11815]</t>
  </si>
  <si>
    <t>0.08505m3</t>
  </si>
  <si>
    <t>NRO 05313 [NRO 11816]</t>
  </si>
  <si>
    <t>"Digital copies of Thorp pedigrees."</t>
  </si>
  <si>
    <t>B/DAT [NRO 11817]</t>
  </si>
  <si>
    <t>29.68mb</t>
  </si>
  <si>
    <t>FELTON AND THIRSTON WOMEN'S INSTITUTE</t>
  </si>
  <si>
    <t>"Minute books; record books; account books; annual reports; mural plans; photographs; programmes; and Simonside Group minute book."</t>
  </si>
  <si>
    <t>nd. [c.1946-2010]</t>
  </si>
  <si>
    <t>WI/2/22 [NRO 11818]</t>
  </si>
  <si>
    <t>ELLINGHAM ST. MAURICE</t>
  </si>
  <si>
    <t>EP 134 [NRO 11819]</t>
  </si>
  <si>
    <t>HISTORY OF THE COALMINERS OF NORTHUMBERLAND AND DURHAM AND THE HISTORY OF THE BOLAM FAMILY</t>
  </si>
  <si>
    <t>"Typescript history of the coalminers of Northumberland and Durham and history of the Bolam family by Geoff Bolam."</t>
  </si>
  <si>
    <t>nd. [c.2018]</t>
  </si>
  <si>
    <t>NRO 11820</t>
  </si>
  <si>
    <t>"Governors meeting minutes for Welbeck First School, Northumberland."</t>
  </si>
  <si>
    <t>CES 323 [NRO 11822]</t>
  </si>
  <si>
    <t>"Public Enquiry papers relating to Chester House, Stagshaw, Arco Halton and Marley Knowe, Northumberland."</t>
  </si>
  <si>
    <t>1990-1997</t>
  </si>
  <si>
    <t>NCC [NRO 11823]</t>
  </si>
  <si>
    <t>"Papers relating to Public Inquiry into Berwick Carriage Road Footpath also Deregistration of Wark Common and Stobswood Open Cast Mine Obligations, Northumberland."</t>
  </si>
  <si>
    <t>NCC [NRO 11824]</t>
  </si>
  <si>
    <t>"Papers relating to Haltwhistle Burn footpath, Simonburn Common bridleway in Hexhamshire, Pegswood Roman Catholic Church development and Stobswood Open Cast Mine, Northumberland."</t>
  </si>
  <si>
    <t>1997-2004</t>
  </si>
  <si>
    <t>NCC [NRO 11825]</t>
  </si>
  <si>
    <t>"Licensing Sub-Committee minutes."</t>
  </si>
  <si>
    <t>1998-2003</t>
  </si>
  <si>
    <t>DC/CM [NRO 11826]</t>
  </si>
  <si>
    <t>"Planning Register for South East Northumberland."</t>
  </si>
  <si>
    <t>NCC [NRO 11827]</t>
  </si>
  <si>
    <t>"Registers of Planning Applications for Wansbeck District Council, Northumberland."</t>
  </si>
  <si>
    <t>1974-1985</t>
  </si>
  <si>
    <t>DC/W [NRO 11828]</t>
  </si>
  <si>
    <t>"Papers relating to the reclassification of a bridleway in Prudhoe, creation of bridleways in Nunnykirk and Heddon on the Wall and the establishment of the Northumberland County Council depot near Bearl Quarry, Bywell, Northumberland."</t>
  </si>
  <si>
    <t>1998-2001</t>
  </si>
  <si>
    <t>NCC [NRO 11829]</t>
  </si>
  <si>
    <t>"Papers relating to the development of businesses The Whitehouse Farm Centre, Stannington, Morpeth and The Northumberland Cheese Company, Blagdon."</t>
  </si>
  <si>
    <t>1992-2006</t>
  </si>
  <si>
    <t>NCC [NRO 11830]</t>
  </si>
  <si>
    <t>"Papers relating to the development of Tyne Riverside Country Park, Hagg Bank near Wylam, West Heddon Allotments and Abbeygate House, Hexham, Northumberland."</t>
  </si>
  <si>
    <t>NCC [NRO 11831]</t>
  </si>
  <si>
    <t>NORTH TYNE AND REDESDALE TEAM MINISTRY</t>
  </si>
  <si>
    <t>"Digital copies of 'The Meeting of the Waters' Parish magazine."</t>
  </si>
  <si>
    <t>EP 93 [NRO 11833]</t>
  </si>
  <si>
    <t>32.3mb</t>
  </si>
  <si>
    <t>NRO 11834</t>
  </si>
  <si>
    <t>ROBSON FAMILY OF ALLENDALE, NORTHUMBERLAND</t>
  </si>
  <si>
    <t>"Album of photographs relating to the Robson family of Allendale, Northumberland. "</t>
  </si>
  <si>
    <t>nd. [c.1914]</t>
  </si>
  <si>
    <t>NRO 11835</t>
  </si>
  <si>
    <t>FORD AND ETAL PARISH</t>
  </si>
  <si>
    <t>"Book of Sermons; electoral roll for parish of Ford, 1972-1976; Ford and Etal PCC Minutes, 1981-2007; Ford and Etal financial papers, 1990-1997."</t>
  </si>
  <si>
    <t>nd. [c.1972-2007]</t>
  </si>
  <si>
    <t>EP 135 [NRO 11836]</t>
  </si>
  <si>
    <t>"Papers relating to the Northumberland Strategic Partnership includes development projects such as Northumberland Coast Centre, Morpeth Town Centre Environmental Enhancements and Hexham Moot Hall and Old Gaol Capital Improvements. Also includes papers on European Funding and audit visits."</t>
  </si>
  <si>
    <t>2001-2006</t>
  </si>
  <si>
    <t>NCC [NRO 11837]</t>
  </si>
  <si>
    <t>"Papers relating to the Wansbeck Crime, Drugs and Disorder Action Team also Castle Morpeth and Wansbeck Internal Audit Partnership Reports."</t>
  </si>
  <si>
    <t>2005-2007</t>
  </si>
  <si>
    <t>DC/W [NRO 11838]</t>
  </si>
  <si>
    <t>"Papers relating to Northumberland House Residential Home, Cramlington, Northumberland including Admission and Discharge Books, Short Term Stay Book, Day Book, Respite Client Record Book and Care Home Meeting Minutes."</t>
  </si>
  <si>
    <t>NCC [NRO 11839]</t>
  </si>
  <si>
    <t>0.033m3</t>
  </si>
  <si>
    <t>"Records relating to Amble Day Care Centre including Admission and Discharge Registers, Communication Books and a list of Client Files transfered to Alnwick Social Services."</t>
  </si>
  <si>
    <t>2003-2010</t>
  </si>
  <si>
    <t>NCC [NRO 11840]</t>
  </si>
  <si>
    <t>"Papers relating to Blyth New Delaval First School, Morpeth King Edward VI School, Prudhoe West County Primary School and the Haltwhistle-Alston Branch Railway Line."</t>
  </si>
  <si>
    <t>1950-1988</t>
  </si>
  <si>
    <t>NCC [NRO 11841]</t>
  </si>
  <si>
    <t>"Papers relating to an Asbestos incident at Queen Elizabeth High School, Hexham; Foot and Mouth Crisis 2001; Kirkley Hall development as an educational agricultural college; Astley High School establishment as a grant maintained establishment; Care in the Community plans and objectives for Northumberland; King Edward VI School legal instruments and trust; cases relating to deaths whilst in community care and Blyth Sailing Club development."</t>
  </si>
  <si>
    <t>1989-2002</t>
  </si>
  <si>
    <t>NCC [NRO 11842]</t>
  </si>
  <si>
    <t>"Papers relating to the breakwater at Amble North and Saltpanhow closed lanfill site, Northumberland."</t>
  </si>
  <si>
    <t>NCC [NRO 11843]</t>
  </si>
  <si>
    <t>HEXHAM RURAL DISTRICT COUNCIL</t>
  </si>
  <si>
    <t>"Papers relating to the management of the Hexhamshire Estate, Northumberland."</t>
  </si>
  <si>
    <t>1924-1976</t>
  </si>
  <si>
    <t>LHR [NRO 11844]</t>
  </si>
  <si>
    <t>TYNEDALE DISTRICT COUNCIL</t>
  </si>
  <si>
    <t>"Papers relating to the reclamation of derelict land at Low Prudhoe, Northumberland."</t>
  </si>
  <si>
    <t>DC/T [NRO 11845]</t>
  </si>
  <si>
    <t>"Papers relating to the development of a Refuse Disposal site and the sale of the Seghill Brickworks site to Sutton Bell in Northumberland."</t>
  </si>
  <si>
    <t>1983-1992</t>
  </si>
  <si>
    <t>DC/BV [NRO 11846]</t>
  </si>
  <si>
    <t>MESSRS. J. LIDDELL &amp; SONS, HALTWHISTLE, NORTHUMBERLAND</t>
  </si>
  <si>
    <t>"ARP volunteer slips; receipts; Home Office circulars; printed posters; correspondence."</t>
  </si>
  <si>
    <t>nd. [c.1900-1945]</t>
  </si>
  <si>
    <t>NRO 11847</t>
  </si>
  <si>
    <t>"One invoice, John Gregg &amp; Sons, Sports Equipment, Market Place, Haltwhistle. Programmes for Whitley Bay Games, Blyth Sports Carnival, Ashington August Games, Whittingham Gymnastic Games and Sheep Dog Trials, Blyth Championship Sports, Morpeth Olympic Games."</t>
  </si>
  <si>
    <t>1953-1970</t>
  </si>
  <si>
    <t>NRO 11848</t>
  </si>
  <si>
    <t>"Records relating to Cramlington New Town Beaconhill Farm,St Benet Biscop RC Middle School, Blyth Plessey Road, Embleton Vincent Edwards C of E First School, Proposed Hospital for Mentally Disordered in Bedlington, Social Services Adult Training Centre Cramlington, Allerhope Childrens Home in Cramlington, Kielder First School Teachers House, Thomas Taylor Homes in Stannington, East Heddon No.7 Allerburn, Newbiggin Moorside County First School, Ponteland County First School, Bedlington Stead Lane County First School, Prudhoe Eastwood Middle School, Berwick County Middle School, New Hartley County First School, Northumberland. "</t>
  </si>
  <si>
    <t>1920-2002</t>
  </si>
  <si>
    <t>CC [NRO 11849]</t>
  </si>
  <si>
    <t>"Papers relating to Seghill Refuse Disposal Site, Rudchester Farm, low cost housing in Whitley Chapel, Kirkley Hall College of Agriculture, Ashington Rehab Unit for the metally ill, Social Services Building Programmes, Beaufront Avenue in Hexham, Byrness First School teachers house and Cramlington St Peters RC Middle School caretakers house all in Northumberland."</t>
  </si>
  <si>
    <t>1974-1994</t>
  </si>
  <si>
    <t>NCC [NRO 11850]</t>
  </si>
  <si>
    <t>0.0562m3</t>
  </si>
  <si>
    <t>"Papers relating to Maidens Hall Opencast Mining, Haltwhistle Bypass, Alnwick Market Place, Barrasford Quarry, Otterburn Range Public Enquiry, East Cramlington Reclamation Site, Prudhoe Bypass, Battlesteads Bridge in Wark, Ashington Northern Relief Road, Shieldfield Park Berwick Rangers, Hexham Racecourse, Chester House Opencast site, New Age Travellers Thorngrafton Common and Otterburn Public Enquiry."</t>
  </si>
  <si>
    <t>1988-1999</t>
  </si>
  <si>
    <t>NCC [NRO 11851]</t>
  </si>
  <si>
    <t>"Papers relating to Newgate House in Morpeth, Haning Croft in Hexham, Allendale County Middle School Deneholme Outdoor Centre, Prudhoe Aged Peoples Home and Reclamation of Bedlington A all in Northumberland."</t>
  </si>
  <si>
    <t>NCC [NRO 11852]</t>
  </si>
  <si>
    <t>"Papers relating to Lamley Waste Disposal Site, West Ridge County Middle School in Bedlington and Hexham Registrars accommodation in Abbeygate House, Hexham, Northumberland."</t>
  </si>
  <si>
    <t>1974-1999</t>
  </si>
  <si>
    <t>NCC [NRO 11853]</t>
  </si>
  <si>
    <t>"Governors Finance Sub-committee meeting minutes for Seaton Hirst Middle School, Northumberland."</t>
  </si>
  <si>
    <t>CES 324 [NRO 11854]</t>
  </si>
  <si>
    <t>COMMUNITY ACTION NORTHUMBERLAND</t>
  </si>
  <si>
    <t>"Six editions of the Community Action Northumberland newsletter: Oct. 2016; July 2017; Jan. 2018; April 2018; Aug. 2018; Oct. 2018."</t>
  </si>
  <si>
    <t>NRO 11287 [NRO 11860]</t>
  </si>
  <si>
    <t>Teesside Archives</t>
  </si>
  <si>
    <t>Askham Bryan College</t>
  </si>
  <si>
    <t>"Central Lodge, Stewart Park. Photographic archive of the restoration project, 2014-2017"</t>
  </si>
  <si>
    <t>21.3gb</t>
  </si>
  <si>
    <t>Normanby Local history Group</t>
  </si>
  <si>
    <t>"Gallantry in the Face of the Enemy, William Henry Short VC. Made as result of HLF funded project"</t>
  </si>
  <si>
    <t>Ray Smith</t>
  </si>
  <si>
    <t>"Christmas Day in Middlesbrough, photographs showing Town Centre and Albert Park"</t>
  </si>
  <si>
    <t>"Title deeds for 20 Tavistock Street"</t>
  </si>
  <si>
    <t>1917-1925</t>
  </si>
  <si>
    <t>William Lane Foundry</t>
  </si>
  <si>
    <t>"Records of the William Lane Foundry, Middlesbrough includes deeds, plans, photos, financial records and background research material, 19th-20th cent"</t>
  </si>
  <si>
    <t>Cleveland County Planning Dept</t>
  </si>
  <si>
    <t>"Slides featuring Middlesbrough and environs including historical, industrial, tourism, aerial, transporter bridge"</t>
  </si>
  <si>
    <t>"Photographs of the Tuxedo Princess on the River Tees"</t>
  </si>
  <si>
    <t>"Plans of buildings, Britannia Works, Redpath Dorman Long"</t>
  </si>
  <si>
    <t>Teesmouth Bird Club</t>
  </si>
  <si>
    <t>"Cleveland Bird Report"</t>
  </si>
  <si>
    <t>Kirby Old Girl's Association</t>
  </si>
  <si>
    <t>"Kirby Old Girl's Association minutes, membership, financial, charity, magazines, memorabilia etc. "</t>
  </si>
  <si>
    <t>1931-2018</t>
  </si>
  <si>
    <t>1 box, 1 roil</t>
  </si>
  <si>
    <t>St. Mary's Church, Nunthorpe</t>
  </si>
  <si>
    <t>"St Mary's Nunthorpe Banns Register 1996-2008; 2 X Baptisms 1967-2008"</t>
  </si>
  <si>
    <t>William Hoskins, Architect</t>
  </si>
  <si>
    <t>"Framed elevations of Middlesbrough Town Hall by the architect, Hoskins"</t>
  </si>
  <si>
    <t>"Various aerial photographs of Teesside including CPE, Ordnance Survey, Denis Wompra, BKS, ICI "</t>
  </si>
  <si>
    <t>1946-1970s</t>
  </si>
  <si>
    <t>4 envelopes</t>
  </si>
  <si>
    <t>Diocese of York</t>
  </si>
  <si>
    <t>"Diocese of York Directories"</t>
  </si>
  <si>
    <t>"Register of Electors Teesside No.4 Billingham East"</t>
  </si>
  <si>
    <t>"psst… magazine (Positively Stockton-On-Tees) &amp; Thornaby Pride magazine"</t>
  </si>
  <si>
    <t>Middlesbrough Borough Council</t>
  </si>
  <si>
    <t>"Cultural map of Middlesbrough; Local History Month Brochures 2014-2018; Discover Middlesbrough Brochures 2014 and 2017; Draft Middlesbrough Local List Jan 2010"</t>
  </si>
  <si>
    <t>"Oral History recordings and transcripts for staff at William Lane Foundry"</t>
  </si>
  <si>
    <t>4 mp3 audio files &amp; 2 envelopes</t>
  </si>
  <si>
    <t>"Photographs of Middlesbrough in the snow (Albert Park and Centre Square) and Redcar Beach petrified forest exposed by bad weather"</t>
  </si>
  <si>
    <t>2 packets</t>
  </si>
  <si>
    <t>"Souvenir booklet to mark the 50th anniversary since the formation of Teesside Municipal Transport (TMT)"</t>
  </si>
  <si>
    <t>1 April 1968</t>
  </si>
  <si>
    <t>1 item, 1 PDF 5865KB</t>
  </si>
  <si>
    <t>"Photographs, newspaper cuttings and ephemera relating to Newboulds Butchers"</t>
  </si>
  <si>
    <t>"Tees Life (1-3) Newspaper (Gazette supplement) Documents relating to Glebe Estate, Norton"</t>
  </si>
  <si>
    <t>"The Extraordinary Gertrude Bell, edited by Mark Jackson and Andrew Parkin"</t>
  </si>
  <si>
    <t>"Edmund Hannay Watts (1830-1902) Watts, Watts &amp; Co - copies of photographs of various ships. Also The British Steamship Co and The Alexandra Navigation Co"</t>
  </si>
  <si>
    <t>"Book: At the Drop of The Flag: Teesside's Glorious Years of Motor Sport 1900-1960 by Ernie Crust; Daily Telegraph Tue 16 Apr 1912 p.11 report of the Titanic disaster W.T. Stead of Redcar"</t>
  </si>
  <si>
    <t>1912 &amp; 2005</t>
  </si>
  <si>
    <t>"Photographs of Middlesbrough Town Hall and the Globe Theatre, Stockton taken by Ray Smith"</t>
  </si>
  <si>
    <t>"Wolviston Cricket Club score books"</t>
  </si>
  <si>
    <t>"Middlesbrough My Town, My Future Anthology Book"</t>
  </si>
  <si>
    <t>"Committee Minutes of the Probus Club of South Cleveland "</t>
  </si>
  <si>
    <t>Nov 1991-Apr 2017</t>
  </si>
  <si>
    <t>"Stainton &amp; Thornton Parish Council Minutes 1995-2012; Millennium Committee 1998-2000; Village History"</t>
  </si>
  <si>
    <t>1995-2012</t>
  </si>
  <si>
    <t>"Log Books, punishment books, photographs, scrap books, newspaper cuttings, pupil's work, questionnaires and material associated with an exhibition. 1923-2011"</t>
  </si>
  <si>
    <t>1923-2011</t>
  </si>
  <si>
    <t>4 Boxes</t>
  </si>
  <si>
    <t>"Album of photographs of Gypsys taken at local sites and at the Appleby Horse Fair taken in the early 1980s and used to explain the Traveller lifestyle to children. Also includes a list of local traveller families - some of the people in the photographs are named"</t>
  </si>
  <si>
    <t>"Conveyance of a messuage and premises at Brotton Mr Roger Ward to Mr John Welford"</t>
  </si>
  <si>
    <t>20 Sep 1799</t>
  </si>
  <si>
    <t>"2 Receipts: H.L. Dent of 12 Windsor Road, Saltburn Apr 1939 and J. Dickinson Leigh, Surgeon of The White House, Brotton Jul/Aug 1895"</t>
  </si>
  <si>
    <t>1895 &amp; 1939</t>
  </si>
  <si>
    <t>Alan Mottram</t>
  </si>
  <si>
    <t>"Set of 34 colour slides of Middlesbrough area"</t>
  </si>
  <si>
    <t>1975-1976</t>
  </si>
  <si>
    <t>Stockton Council</t>
  </si>
  <si>
    <t>"Electoral Registers "</t>
  </si>
  <si>
    <t>1995-2002</t>
  </si>
  <si>
    <t>16 volumes</t>
  </si>
  <si>
    <t>"Dorman Long Plan showing Redcar Works and Cleveland Works, 1968
Charts of Coast: Approaches to Tees Bay; Tees &amp; Hartlepool Bay; River Tees to Scarborough 1954"</t>
  </si>
  <si>
    <t>1954-1968</t>
  </si>
  <si>
    <t>4 plans</t>
  </si>
  <si>
    <t>"Wolviston Cricket Club cuttings, photos etc. Head Wrightson material gathered as part of Teesside Industrial Memories Project. Kays (of Middlesbrough) tool catalogue and volume 'Firth Brown Centenary - 100 Years in Steel"</t>
  </si>
  <si>
    <t>1937-1974</t>
  </si>
  <si>
    <t>2 vols, 3 folders</t>
  </si>
  <si>
    <t>"The History of Dorman Long by Charles Wilson reproduced from 'Steel Review' 1957. The Maltby Millennium - A History of the Village of Maltby. Newscuttings on Acklam Hall School Old Boys and Albert Arrow 1927-3015 (a contributor of letters and photographs to the Evening Gazette)"</t>
  </si>
  <si>
    <t>2 vols, 2 folders</t>
  </si>
  <si>
    <t>"Little Theatre Programmes' 1943-1950 and A programme from the Royal Opera House, Covent Garden with a ticket and a newspaper cutting relating to Florence Easton who was in the lead role in Turandot. She was originally from Middlesbrough but had achieved fame in America and Europe. June 1927"</t>
  </si>
  <si>
    <t>1943-1950 &amp; Jun 1927</t>
  </si>
  <si>
    <t>2 envelopes</t>
  </si>
  <si>
    <t>"The Towers School, Saltburn, article by Rosemary Nicholls"</t>
  </si>
  <si>
    <t>"Slides showing the Tees Scoriae Brick works at Skinningrove, 1960s"</t>
  </si>
  <si>
    <t>Sue Rice, Tees, Esk and Wear Valley NHS Trust</t>
  </si>
  <si>
    <t>"A draft history of St. Luke's Hospital"</t>
  </si>
  <si>
    <t>Cliff Shepherd</t>
  </si>
  <si>
    <t>"Article by Cliff Shepherd published in Industrial Railway Record, 233 Jun 2018 'Cargo Fleet Iron Company"</t>
  </si>
  <si>
    <t>Ann Thirsk and Steve Waller</t>
  </si>
  <si>
    <t>"Ayresome Gardens research info from project by Steve Waller and Ann Thirsk"</t>
  </si>
  <si>
    <t>"Christmas cards sent by the Mayor and Mayoress of Middlesbrough to Rev B.H. and Mrs Newsam"</t>
  </si>
  <si>
    <t>1939 &amp; 1940</t>
  </si>
  <si>
    <t>Cleveland Police</t>
  </si>
  <si>
    <t>"Records of Cleveland Police and their predecessors "</t>
  </si>
  <si>
    <t>19th-20th cent.</t>
  </si>
  <si>
    <t>15 boxes, 10 vols, 15 O/S envelopes</t>
  </si>
  <si>
    <t>"Records collected by North Ormesby History Group including photographs, church material, local history publications, ICI, hospital mural and window and information on individuals, Also Consultation on Green space and Public Places ((U/S/2845)"</t>
  </si>
  <si>
    <t>20-21st cent</t>
  </si>
  <si>
    <t>"Inter Davy News, 1981-3 and Cricket score books"</t>
  </si>
  <si>
    <t>1981-1983</t>
  </si>
  <si>
    <t>1 O/S envelope and 1 file</t>
  </si>
  <si>
    <t>"Photograph albums and visitors book from Victor &amp; Violet Burton's time and Mayor and Mayors of Hartlepool"</t>
  </si>
  <si>
    <t>"British Steel publications - Skinningrove Special Profiles, Dorman Long Universal H Piles 1967. Making Steel and a booklet about Skinningrove Village by Northern Arts"</t>
  </si>
  <si>
    <t>Hartlepool Gas &amp; Water Co</t>
  </si>
  <si>
    <t>"Newscuttings, company history, fish books, agreements, annual reports, minutes, WW2 operations book, pipe installation records etc."</t>
  </si>
  <si>
    <t>19-21st cent.</t>
  </si>
  <si>
    <t>4 boxes and 4 O/S volumes</t>
  </si>
  <si>
    <t>"Photographs of buildings in area to be developed by Teesside University, Aug 2018"</t>
  </si>
  <si>
    <t>"Map of the Water Undertaking, The Tees Valley and Cleveland Water Board"</t>
  </si>
  <si>
    <t>1060s</t>
  </si>
  <si>
    <t>"School Logbooks for: Billingham South Modern School 1929-1962
Billingham Campus Faraday Hall 1962-1974
Billingham Campus Davy Hall 1962-1974
Punishment book for Davy Hall 1980-1982"</t>
  </si>
  <si>
    <t>1929-1982</t>
  </si>
  <si>
    <t>"Negative Index Book No.1 containing A-Z Index to plans of buildings and land in Middlesbrough"</t>
  </si>
  <si>
    <t>1909-1956</t>
  </si>
  <si>
    <t>"Remember When Books Vols 2-4"</t>
  </si>
  <si>
    <t>"Middlesbrough Borough Council Events Team records: posters, flyers, programmes, photos etc. including albums relating to the Millennium celebrations"</t>
  </si>
  <si>
    <t>"Publication, the Industrial Revolution in the Tees Valley, Colin Wilkinson"</t>
  </si>
  <si>
    <t>Paul Thompson, Photographer</t>
  </si>
  <si>
    <t>"Photographs of Middlesbrough Football Club (mainly taken at Ayresome Park) showing fans standing in terraces, photographs of former players and interviews conducted with players for a publication 'The First Thirty Years are the Worst' and photographs of Smith's Dock"</t>
  </si>
  <si>
    <t>1 volume 1 large portfolio</t>
  </si>
  <si>
    <t>"Yorkshire Gardens Trust NYMNPA Historic Designed Landscapes Project Hutton Hall park and garden Report by Louise Wickham "</t>
  </si>
  <si>
    <t>"Large aerial photograph showing Phillips Imperial Petroleum Co. Ltd site"</t>
  </si>
  <si>
    <t>1 outsize item</t>
  </si>
  <si>
    <t>Hilary Brown</t>
  </si>
  <si>
    <t>"A Study in the Changes in the Teesside Conurbation from 1958-1968. Dissertation by Hilary Brown"</t>
  </si>
  <si>
    <t>"Photographs and apprenticeship indenture and various ICI related material"</t>
  </si>
  <si>
    <t>"Photographs of the redevelopment of Central Middlesbrough by the University and of Debenhams store"</t>
  </si>
  <si>
    <t>Brian Allen</t>
  </si>
  <si>
    <t>"Newscuttings and ephemera re local shops, Kirby y School, Chris Rea and Wilf Mannion "</t>
  </si>
  <si>
    <t>Tees Valley Wildlife Trust</t>
  </si>
  <si>
    <t>"Where the Wild Things Were', book audio recordings and summaries (A HLF funded project)"</t>
  </si>
  <si>
    <t>1 box, 42.7gb</t>
  </si>
  <si>
    <t>"Plan of Redcar"</t>
  </si>
  <si>
    <t>C.1960</t>
  </si>
  <si>
    <t>"Records of St. Andrew's Mission, United Reformed Church and additional records of St. Aiden's United Reformed Church, Thornaby"</t>
  </si>
  <si>
    <t>2 boxes, 2 O/S items</t>
  </si>
  <si>
    <t>"Cleveland Bird Report 2017"</t>
  </si>
  <si>
    <t>James Cook Hospital</t>
  </si>
  <si>
    <t>"Photographs of Middlesbrough General Hospital (inc. aerial shots showing Ayresome Park), James Cook Hospital, various departments showing staff and patients, also newspaper cuttings and other documents"</t>
  </si>
  <si>
    <t>"History of Middlesbrough by William Lillie (U/P/127) 1968. Development of Cleveland Works by F.N. White, unpublished TS with plans, c.1960 (U/S/2850)"</t>
  </si>
  <si>
    <t>1 vol, 1 file</t>
  </si>
  <si>
    <t>"Documents relating to the War Memorial unveiled 22 Oct 1922 at the Post Office, Marton Road, Middlesbrough, lists postmen killed during the war"</t>
  </si>
  <si>
    <t>"Minutes of the Stockton Brethren 2010-17, also correspondence, events and information on members. Publication by Laurie Sole 'The Stockton Brethren, The History of an organisation influential in the development of Stockton-On-Tees'"</t>
  </si>
  <si>
    <t>"Papers of Maurice Wilson, relating to family Nursery business in Southbank, also local history material relating to Eston and Normanby (maps, photos and brochures), Middlesbrough High School, the steel industry and to his time as an elected member during the 1960s"</t>
  </si>
  <si>
    <t>5 boxes, 1 framed item</t>
  </si>
  <si>
    <t>"1. Folk Festival Programmes. 2. Other performances, The Nutcracker, Joseph and the Amazing Technicolour Dream coat, 3 Steps to Heaven, 4 Steps to Heaven, Rock Hard, The Woman in Black X2, Misery, Abigail's Party, Return to the Forbidden Planet, The Roy Orbison Story, The Dragon Variation, Death-trap, Blood Brothers, Newpalm Thriller Season, Gormenghast, Barnum, Beyond the Barricade, Ballet of Chile"</t>
  </si>
  <si>
    <t>"Deeds for 345 Linthorpe Road, Middlesbrough, built on the site of the Ayresome Grange Estate, Old Gate Farm"</t>
  </si>
  <si>
    <t>1907-1970s</t>
  </si>
  <si>
    <t>"ICI booklets on pensions and salaries"</t>
  </si>
  <si>
    <t>1939-1980</t>
  </si>
  <si>
    <t>"Erimus Rotary Club Records relating to finance and activities"</t>
  </si>
  <si>
    <t>"Deeds relating to land in Carlton, Stockton-On-Tees"</t>
  </si>
  <si>
    <t>1816-1900</t>
  </si>
  <si>
    <t>"Registers found in Old Benefits Office, Church Street, Stockton. Summary of Rentals, Estates in Stockton 1938-1968
2x Tenancy Registers, Stockton Rural District 1971-1974
Register of New Dwellings, Thornaby 1956-1968"</t>
  </si>
  <si>
    <t>1938-1974</t>
  </si>
  <si>
    <t>Tyne and Wear Archives</t>
  </si>
  <si>
    <t>Newcastle City Council</t>
  </si>
  <si>
    <t>"Council and committee minutes"</t>
  </si>
  <si>
    <t>2000-2011</t>
  </si>
  <si>
    <t>MD.NC</t>
  </si>
  <si>
    <t>4.15m</t>
  </si>
  <si>
    <t>Tyne and Wear County Council</t>
  </si>
  <si>
    <t>"Aerial photographic survey of Tyne and Wear"</t>
  </si>
  <si>
    <t>Cooperative Wholesale Society</t>
  </si>
  <si>
    <t>"Roll of Honour (CWS national)"</t>
  </si>
  <si>
    <t>WW1</t>
  </si>
  <si>
    <t>Tyne Dock Congregational Church</t>
  </si>
  <si>
    <t>"Typed history of Tyne Dock Congregational Church, from 1862 - 1921"</t>
  </si>
  <si>
    <t>C.SS27</t>
  </si>
  <si>
    <t>Religion; non-conformity</t>
  </si>
  <si>
    <t>Elswick Wesleyan Methodist Circuit, Newcastle upon Tyne</t>
  </si>
  <si>
    <t>"Preaching plans"</t>
  </si>
  <si>
    <t>1915-1933</t>
  </si>
  <si>
    <t>MC.NC14</t>
  </si>
  <si>
    <t>12 booklets</t>
  </si>
  <si>
    <t>Cullercoats (Broadway) Methodist Church, Whitley Bay</t>
  </si>
  <si>
    <t>1891-1992</t>
  </si>
  <si>
    <t>C.TY4</t>
  </si>
  <si>
    <t>Walbottle Wesleyan Jubilee Methodist Church</t>
  </si>
  <si>
    <t>"Baptism register; Sunday School minutes"</t>
  </si>
  <si>
    <t>1873-1991</t>
  </si>
  <si>
    <t>C.NB2</t>
  </si>
  <si>
    <t>Walbottle Methodist Church</t>
  </si>
  <si>
    <t>"baptism registers "</t>
  </si>
  <si>
    <t>1941-2010</t>
  </si>
  <si>
    <t>C.NB5</t>
  </si>
  <si>
    <t>Redhouse Methodist Church, Sunderland</t>
  </si>
  <si>
    <t>"Records including registers, minutes, quinquennial reports, miscellaneous."</t>
  </si>
  <si>
    <t>1953 - 2017</t>
  </si>
  <si>
    <t>C.SU65</t>
  </si>
  <si>
    <t>Fenwick Ltd., Newcastle upon Tyne</t>
  </si>
  <si>
    <t>"Limited edition soft toys"</t>
  </si>
  <si>
    <t>DT.FEN</t>
  </si>
  <si>
    <t>0.45m</t>
  </si>
  <si>
    <t>Retail; Christmas</t>
  </si>
  <si>
    <t>St Joseph's Roman Catholic Church, Highfield, Rowlands Gill</t>
  </si>
  <si>
    <t>"Civil marriage register (1 volume)"</t>
  </si>
  <si>
    <t>2000-2008</t>
  </si>
  <si>
    <t>C.WI11</t>
  </si>
  <si>
    <t>David EH Jones, chemist, author and photographer, Newcastle upon Tyne</t>
  </si>
  <si>
    <t>"colour transparencies (35mm &amp; 55mm): The Hoppings; Tyne and Byker Bridges; Byker Wall, MEA House; Newcastle Quayside"</t>
  </si>
  <si>
    <t>0.10m</t>
  </si>
  <si>
    <t>Fairground; funfairs; architecture; bridges; photography</t>
  </si>
  <si>
    <t>Royal Grammar School, Newcastle upon Tyne</t>
  </si>
  <si>
    <t>"School magazines &amp; speech day programme"</t>
  </si>
  <si>
    <t>1931-1936</t>
  </si>
  <si>
    <t>DX1718</t>
  </si>
  <si>
    <t>Ronald Thorndycraft, musician, Newcastle upon Tyne</t>
  </si>
  <si>
    <t>"Records re involvement with (Royal) Northern Sinfonia, including biography, photographs, transcripts of talks with music for BBC Radio Newcastle re a tour of South America"</t>
  </si>
  <si>
    <t>DX1700</t>
  </si>
  <si>
    <t>Classical music</t>
  </si>
  <si>
    <t>St Cuthbert's URC Church, Heaton Road, Newcastle upon Tyne</t>
  </si>
  <si>
    <t>"Marriage register (1 volume)"</t>
  </si>
  <si>
    <t>C.NC41</t>
  </si>
  <si>
    <t>Empire Variety Theatre, Newgate Street, Newcastle</t>
  </si>
  <si>
    <t>"Playbill"</t>
  </si>
  <si>
    <t>nd [1890s]</t>
  </si>
  <si>
    <t>DX1692</t>
  </si>
  <si>
    <t>European Structural Funds Voluntary Organisations Northern (ESFVON)</t>
  </si>
  <si>
    <t>"Minutes, annual reports and accounts, publications."</t>
  </si>
  <si>
    <t>1991-2010</t>
  </si>
  <si>
    <t>CH.ESF</t>
  </si>
  <si>
    <t>Charity; regeneration; economy</t>
  </si>
  <si>
    <t>Bergen Line (England-Norway ferry service)</t>
  </si>
  <si>
    <t>"Cabin ticket and passenger information (2 booklets, 1 card)."</t>
  </si>
  <si>
    <t>DX1695</t>
  </si>
  <si>
    <t>Travel</t>
  </si>
  <si>
    <t>Harton and Westoe Miners Welfare</t>
  </si>
  <si>
    <t>"minute book (1 volume)"</t>
  </si>
  <si>
    <t>1975-1988</t>
  </si>
  <si>
    <t>DX1694</t>
  </si>
  <si>
    <t>Coal mining; leisure; clubs</t>
  </si>
  <si>
    <t>Joshua George Hammond, Police Superintendent, Jarrow</t>
  </si>
  <si>
    <t>"Album of photographs of bomb damage in Jarrow, 1940; group photographs of policemen, 1930s- 1940s; report of baton charge at Ouston, 1926"</t>
  </si>
  <si>
    <t>1926-1940s</t>
  </si>
  <si>
    <t>DX1693</t>
  </si>
  <si>
    <t>WW2; police</t>
  </si>
  <si>
    <t>Independent Methodist Churches, Sunderland Circuit</t>
  </si>
  <si>
    <t>"Plans of appointments"</t>
  </si>
  <si>
    <t>1932 - 1948</t>
  </si>
  <si>
    <t>MC.SU15</t>
  </si>
  <si>
    <t>Memorial to crew of Lancaster AJ 'Easy' ED927 ('Dambuster' raid casualty)</t>
  </si>
  <si>
    <t>"Commemorative programme and photographs re unveiling of memorial at Heeren-Herken, Germany"</t>
  </si>
  <si>
    <t>DX1696</t>
  </si>
  <si>
    <t>WW2</t>
  </si>
  <si>
    <t>Tynemouth High School</t>
  </si>
  <si>
    <t>"Annual speech day programmes"</t>
  </si>
  <si>
    <t>1949 - 1953</t>
  </si>
  <si>
    <t>E.NS11</t>
  </si>
  <si>
    <t>Tynemouth County Borough Council</t>
  </si>
  <si>
    <t>"Programme for Centenary Pageant"</t>
  </si>
  <si>
    <t>DX1697</t>
  </si>
  <si>
    <t>Local Government; entertainment</t>
  </si>
  <si>
    <t>Smiths Dock Co. Ltd., shipbuilders &amp; repairers, North Shields</t>
  </si>
  <si>
    <t>"Christmas greetings booklet"</t>
  </si>
  <si>
    <t>DX1698</t>
  </si>
  <si>
    <t>Industry</t>
  </si>
  <si>
    <t>Rockcliff Rugby Football Club, Whitley Bay</t>
  </si>
  <si>
    <t>"minutes, list of players, , club handbooks"</t>
  </si>
  <si>
    <t>1966-2009</t>
  </si>
  <si>
    <t>S.RFC3</t>
  </si>
  <si>
    <t>AEI Cables, Birtley, Gateshead</t>
  </si>
  <si>
    <t>0.2m</t>
  </si>
  <si>
    <t>Electrical industry</t>
  </si>
  <si>
    <t>Tyne and Wear Archive Service</t>
  </si>
  <si>
    <t>"Photographs of staff and premises. "</t>
  </si>
  <si>
    <t>1986-2000s</t>
  </si>
  <si>
    <t>Albert Austin, Building Surveyor and Fairground Manager, Newcastle upon Tyne</t>
  </si>
  <si>
    <t>"Site layout plans, scrapbook, photographs etc. relating to the Newcastle Town Moor Festival ('The Hoppings')"</t>
  </si>
  <si>
    <t>DX1699</t>
  </si>
  <si>
    <t>Entertainment; funfairs</t>
  </si>
  <si>
    <t>Sunderland Shipbuilders</t>
  </si>
  <si>
    <t>"Records of Bartrams and other Sunderland shipbuilders, including balance sheets and other financial records"</t>
  </si>
  <si>
    <t>1890s ff</t>
  </si>
  <si>
    <t>5m</t>
  </si>
  <si>
    <t>Shipbuilding</t>
  </si>
  <si>
    <t>Swan Hunter Shipbuilders Ltd.</t>
  </si>
  <si>
    <t>"Register of directors, shareholders etc., 1967-1978 (1 volume)"</t>
  </si>
  <si>
    <t>1967-1978</t>
  </si>
  <si>
    <t>DS.SWH</t>
  </si>
  <si>
    <t>Raisbeck family, Merchant Adventurers &amp; Boothmen, Newcastle upon Tyne and Stockton on Tees</t>
  </si>
  <si>
    <t>"Guild papers of three generations of the Raisbeck family, all of Stockton on Tees, members of the Merchant Adventurers Company of Newcastle upon Tyne"</t>
  </si>
  <si>
    <t>1683-1767</t>
  </si>
  <si>
    <t>DX1701</t>
  </si>
  <si>
    <t>Guilds; travel; trade</t>
  </si>
  <si>
    <t>Jesmond Vale Methodist New Connexion Chapel, Newcastle upon Tyne</t>
  </si>
  <si>
    <t>"baptism register"</t>
  </si>
  <si>
    <t>1866-1903</t>
  </si>
  <si>
    <t>C.NC118</t>
  </si>
  <si>
    <t>Maureen Bowman, teacher</t>
  </si>
  <si>
    <t>"Photographs of the 'Hoppings School' (for children of travelling showmen during the Newcastle 'Hoppings')"</t>
  </si>
  <si>
    <t>DX1709</t>
  </si>
  <si>
    <t>Education; fairgrounds</t>
  </si>
  <si>
    <t>Delaval Road Infants &amp; Junior School, Scotswood, Newcastle upon Tyne</t>
  </si>
  <si>
    <t>"Punishment books"</t>
  </si>
  <si>
    <t>1942-1980</t>
  </si>
  <si>
    <t>E.NC127</t>
  </si>
  <si>
    <t>Killingworth tower blocks</t>
  </si>
  <si>
    <t>"Photographic record of demolition of 1960s high-rise housing, with supporting information."</t>
  </si>
  <si>
    <t>DX1714</t>
  </si>
  <si>
    <t>Housing; redevelopment</t>
  </si>
  <si>
    <t>North East Coast Exhibition of Industry, Science and Art, 1929</t>
  </si>
  <si>
    <t>"postcards"</t>
  </si>
  <si>
    <t>DX1702</t>
  </si>
  <si>
    <t>George Stephenson Grammar School, West Moor</t>
  </si>
  <si>
    <t>"Annual Prizegiving lists"</t>
  </si>
  <si>
    <t>1967 - 1969</t>
  </si>
  <si>
    <t>DX1705</t>
  </si>
  <si>
    <t>"Photographs, presscuttings, ephemera. Includes Fenwick of Leicester."</t>
  </si>
  <si>
    <t>c.1920s-2017</t>
  </si>
  <si>
    <t>0.8m</t>
  </si>
  <si>
    <t>Retail</t>
  </si>
  <si>
    <t>2007-2012</t>
  </si>
  <si>
    <t>Helen Averley, circus skills teacher, Newcastle upon Tyne</t>
  </si>
  <si>
    <t>"Photographs, fliers, posters etc. relating to Circus and related events in the North East"</t>
  </si>
  <si>
    <t>Circus</t>
  </si>
  <si>
    <t>Westoe Colliery, South Shields</t>
  </si>
  <si>
    <t>"Photographs."</t>
  </si>
  <si>
    <t>DX1708</t>
  </si>
  <si>
    <t>Coal mining</t>
  </si>
  <si>
    <t>Cook &amp; Nicholson Ltd., file manufacturers, Sunderland</t>
  </si>
  <si>
    <t>"Records including: Articles of Association, register of directors, members etc., minutes, catalogues and price lists."</t>
  </si>
  <si>
    <t>c 1870s-1993</t>
  </si>
  <si>
    <t>DS.CN</t>
  </si>
  <si>
    <t>Industry; metalworking</t>
  </si>
  <si>
    <t>10th Newcastle Rover Scout Crew (Gosforth Parish Church)</t>
  </si>
  <si>
    <t>"Earl Grey Patrol: log book"</t>
  </si>
  <si>
    <t>DX1712</t>
  </si>
  <si>
    <t>Scouts</t>
  </si>
  <si>
    <t>C A Parsons Ltd., Newcastle upon Tyne</t>
  </si>
  <si>
    <t>Benjamin and John Green, architects, Newcastle upon Tyne</t>
  </si>
  <si>
    <t>"Diary of Benjamin Green, describing his visit to Paris; papers of John Green, 1820s - 1840s and of Benjamin Green, 1844 - 1858."</t>
  </si>
  <si>
    <t>1822 - 1858</t>
  </si>
  <si>
    <t>Architecture; railways; travel</t>
  </si>
  <si>
    <t>Sunderland shipbuilders</t>
  </si>
  <si>
    <t>"Blueprint for SS Lodestone built by Bartram and Sons Ltd, Sunderland and the SS Gemstone built by Sir James Laing and Sons Ltd, Sunderland"</t>
  </si>
  <si>
    <t>DX1703</t>
  </si>
  <si>
    <t>shipbuilding</t>
  </si>
  <si>
    <t>South Shields Hebrew Congregation</t>
  </si>
  <si>
    <t>"Register of members (includes copy list of names on WW1 war memorial)"</t>
  </si>
  <si>
    <t>mid-late 20th century</t>
  </si>
  <si>
    <t>C.SS35</t>
  </si>
  <si>
    <t>Religion; Judaism</t>
  </si>
  <si>
    <t>Northumberland County Cricket Club</t>
  </si>
  <si>
    <t>"Yearbook "</t>
  </si>
  <si>
    <t>S.NCC</t>
  </si>
  <si>
    <t>Mrs &amp; Mrs Arthur Reynolds, Newcastle upon Tyne</t>
  </si>
  <si>
    <t>"Domestic accounts and family photographs"</t>
  </si>
  <si>
    <t>1946-1983</t>
  </si>
  <si>
    <t>DX1707</t>
  </si>
  <si>
    <t>families</t>
  </si>
  <si>
    <t>Hawthorn Leslie, shipbuilders, Hebburn</t>
  </si>
  <si>
    <t>"Miscellaneous papers, including plans, correspondence etc. re ship no. 578, MV Agnita"</t>
  </si>
  <si>
    <t>c 1920s-1970s</t>
  </si>
  <si>
    <t>0.13m</t>
  </si>
  <si>
    <t>Newcastle West Methodist Circuit</t>
  </si>
  <si>
    <t>"Circuit Youth Council and Chistianship Committee minutes"</t>
  </si>
  <si>
    <t>1949-1974</t>
  </si>
  <si>
    <t>Bond Memorial Methodist Church, Benwell</t>
  </si>
  <si>
    <t>Cullercoats Methodist Church</t>
  </si>
  <si>
    <t>Dilston Road Methodist Church, Newcastle</t>
  </si>
  <si>
    <t>1984-1999</t>
  </si>
  <si>
    <t>C.NC39</t>
  </si>
  <si>
    <t>Walbottle East Methodist Church</t>
  </si>
  <si>
    <t>1958-2002</t>
  </si>
  <si>
    <t>West Harton Methodist Church, South Shields</t>
  </si>
  <si>
    <t>Wranglers Debating Society</t>
  </si>
  <si>
    <t>"Records including Annual dinner menus &amp; papers; rules and standing orders; minutes."</t>
  </si>
  <si>
    <t>1934 - 2015</t>
  </si>
  <si>
    <t>Benwell Hill Lawn Tennis Club, Newcastle</t>
  </si>
  <si>
    <t>"Minutes; financial papers; club history."</t>
  </si>
  <si>
    <t>1922 - 1986</t>
  </si>
  <si>
    <t>SX177</t>
  </si>
  <si>
    <t>Cleadon Methodist Church</t>
  </si>
  <si>
    <t>"Superintendent registrar's marriage registers"</t>
  </si>
  <si>
    <t>1927 - 2000</t>
  </si>
  <si>
    <t>Grace-Marie Eagle (nee Wiese), Newcastle upon Tyne</t>
  </si>
  <si>
    <t>"Recipe book and photographs of Grace-Marie Eagle (nee Wiese, Haselhurst), 5 Ravensworth Terrace, Summerhill, Newcastle"</t>
  </si>
  <si>
    <t>Cookery</t>
  </si>
  <si>
    <t>Ayre and Whitfield families, Newcastle upon Tyne</t>
  </si>
  <si>
    <t>"Marriage settlement relating to property in Pandon, Newcastle upon Tyne"</t>
  </si>
  <si>
    <t>DX1706</t>
  </si>
  <si>
    <t>Property</t>
  </si>
  <si>
    <t>The Hoppings, Newcastle upon Tyne</t>
  </si>
  <si>
    <t>"Photographs of The Hoppings, Newcastle Town Moor, taken by a local fairground enthusiast."</t>
  </si>
  <si>
    <t>1970s-2008</t>
  </si>
  <si>
    <t>DX1710</t>
  </si>
  <si>
    <t>Fairground; funfairs</t>
  </si>
  <si>
    <t>Typographical Association, Newcastle and District Branch</t>
  </si>
  <si>
    <t>"Roll of honour for members of the Association killed in the First World War. Includes names and photographs of the men with unit details."</t>
  </si>
  <si>
    <t>TU.TA1</t>
  </si>
  <si>
    <t>James Albert Adams, Hebburn, prisoner of war</t>
  </si>
  <si>
    <t>"Photographs of Stalag VIII B (Lamsdorf), with copy papers relating to JA Adams' time as a PoW"</t>
  </si>
  <si>
    <t>DX1711</t>
  </si>
  <si>
    <t>Blaydon August Bank Holiday Sports</t>
  </si>
  <si>
    <t>"Programme of events (1 booklet)"</t>
  </si>
  <si>
    <t>DX1713</t>
  </si>
  <si>
    <t>Sport; community</t>
  </si>
  <si>
    <t>Douglas Edward Wallis, Newcastle upon Tyne</t>
  </si>
  <si>
    <t>"Records mainly relating to his work for Grubb Parsons Ltd., Newcastle upon Tyne, including photographs, brochures etc."</t>
  </si>
  <si>
    <t>Astronomy; telescopes</t>
  </si>
  <si>
    <t>HM Coroner for Newcastle upon Tyne</t>
  </si>
  <si>
    <t>"Records (mainly inquest files, some certificates) "</t>
  </si>
  <si>
    <t>28.92m</t>
  </si>
  <si>
    <t>Coroners; death</t>
  </si>
  <si>
    <t>Manchester University: Ahmed Iqbal Ullah Race Relations Resource Centre</t>
  </si>
  <si>
    <t>Bill Williams</t>
  </si>
  <si>
    <t>"Manuscripts and research into Black history, from Bill Williams' estate"</t>
  </si>
  <si>
    <t>c.1980s-2000s</t>
  </si>
  <si>
    <t>Black history</t>
  </si>
  <si>
    <t>Anwar Ditta</t>
  </si>
  <si>
    <t>"Papers relating to Anwars case (British born woman fighting the Home Offices refusal to allow her children to come to the UK) and life, including correspondence, newspapers and campiagn material"</t>
  </si>
  <si>
    <t>Immigration, Home Office, Anwar Ditta, Immigration Act 1971, Anwar Ditta Defence Committee</t>
  </si>
  <si>
    <t>Cheetham Hill Advice Centre</t>
  </si>
  <si>
    <t>"A collection of organisational papers including annual reports 1978-2017 (incomplete); Advice booklets x 3; Assortment of exhibition material (laminated); Management committee minutes 1978-2008"</t>
  </si>
  <si>
    <t>1970s-2010</t>
  </si>
  <si>
    <t>Drop in sessions; advice centre; asylum seekers; benefits advice; community services; Social Security; immigration; deportation; volunteers; community integration; community cohesion</t>
  </si>
  <si>
    <t>Farhat Kahn</t>
  </si>
  <si>
    <t>"Newspaper cuttings and documents relating to Farhat Kahn's campaign regarding her application for asylum in the UK"</t>
  </si>
  <si>
    <t>Immigration, Home Office, Anti-Deportation Campaign, Punjabi advice worker, Cheetham Hill Advice Centre</t>
  </si>
  <si>
    <t>Manchester BME Network</t>
  </si>
  <si>
    <t>"A small selection of paper material and CDs realting to the Manchester BME Network"</t>
  </si>
  <si>
    <t>9 itmes</t>
  </si>
  <si>
    <t>Manchester Museum: Memories of Partition HLF Project</t>
  </si>
  <si>
    <t>"Project outputs of the Memories of Partition project undertaken by Manchester Museum including oral histories, videos used in the exhibition, Luggage labels with visitor comments from exhibition, and scripts from the Royal Exchange writers"</t>
  </si>
  <si>
    <t>20gb, 2 items</t>
  </si>
  <si>
    <t>Memories of Partition, Partition of India, Indian Independence Act 1947, Pakistan, India, Assam, Bengal, Punjab, Hindu, Muslim, displacement, refugee, migration</t>
  </si>
  <si>
    <t>14th Salford Scouts Brass and Bugle Band</t>
  </si>
  <si>
    <t>"Photograph of the 14th Salford Scouts Brass and Bugle Band"</t>
  </si>
  <si>
    <t>23 May 1920</t>
  </si>
  <si>
    <t>Scouts, Scouting, Brass Band, Salford, Brass and Bugle Band, St Cyprians Church,</t>
  </si>
  <si>
    <t>Abdul Malik Choudhury Bakht</t>
  </si>
  <si>
    <t>"A collection of material relating to the early South Asian Settlers in Manchester, specifically Abdul Malik Choudhury Bakht and his wife Yvonne"</t>
  </si>
  <si>
    <t>1950s-2018</t>
  </si>
  <si>
    <t>GB3228.76</t>
  </si>
  <si>
    <t>Everest Resturant; Asian Business; Pakistan Society, Manchester; Victoria Park Mosque; Pakistan Republic Day; Manchester; Blackpool; Ayub Khan; General Burki; General Yousef; Agha Hilaly; Indian Resturant</t>
  </si>
  <si>
    <t>H ?</t>
  </si>
  <si>
    <t>Northern Carnival Against the Nazis</t>
  </si>
  <si>
    <t>"Posters and badges relting to the Northern Carnival Against the Nazis"</t>
  </si>
  <si>
    <t>2018/09-11</t>
  </si>
  <si>
    <t>Northern Carnival Against the Nazis; Anti-racism; Rock Against Racism Northern Carnival; 15 July 1978; Alexandra Park, Manchester; Rock Against Racism; Anti-Nazi League;</t>
  </si>
  <si>
    <t>Alchemy Arts</t>
  </si>
  <si>
    <t>"A selection of outputs from the Alchemy Arts HLF project Forgotten Soldiers"</t>
  </si>
  <si>
    <t>GB3228.82</t>
  </si>
  <si>
    <t>World War One, World War Two, Muslim Soldiers, Forgotten Soldiers</t>
  </si>
  <si>
    <t>Crescent Community Radio</t>
  </si>
  <si>
    <t>"Project outputs including oral histories from the Kashmiri Lives HLF project"</t>
  </si>
  <si>
    <t>30gb</t>
  </si>
  <si>
    <t>Kashmir; Kashmiri Lives; Rochdale; Crescent Radio; Partition of India 1947; India; Pakistan; China; Pahari</t>
  </si>
  <si>
    <t>Commemorating the Partition of India</t>
  </si>
  <si>
    <t>"Print relating to the 'Commemorating the Partition of India' event held at Manchester Central Library"</t>
  </si>
  <si>
    <t>GB3228.81</t>
  </si>
  <si>
    <t>Partition of India, Partition Commemoration, India, Pakistan, British-Asian history, 15-17 Aug 1947</t>
  </si>
  <si>
    <t>Limelight (Trafford Housing Trust)</t>
  </si>
  <si>
    <t>"Project outputs from the Home. Different journeys, one life project comprising life stories and oral histories of Windrush generation resident in Limelight housing trust accommodation in Trafford"</t>
  </si>
  <si>
    <t>GB3228.80</t>
  </si>
  <si>
    <t>9.5gb</t>
  </si>
  <si>
    <t>Windrush; SS Empire Windrush; immigration; migration; Caribbean; UK; Old Trafford;</t>
  </si>
  <si>
    <t>Cheshire Archives &amp; Local Studies</t>
  </si>
  <si>
    <t>Lymm St Mary the Virgin Parish</t>
  </si>
  <si>
    <t>"church registers, pcc minutes, financial records, buildings records"</t>
  </si>
  <si>
    <t>1850-2007</t>
  </si>
  <si>
    <t>P 119</t>
  </si>
  <si>
    <t>1.44 linear metres</t>
  </si>
  <si>
    <t>http://catalogue.cheshirearchives.org.uk/CalmView/Record.aspx?src=CalmView.Catalog&amp;id=P+119</t>
  </si>
  <si>
    <t>Church of England</t>
  </si>
  <si>
    <t>Mottram St Michael and All Angels Parish</t>
  </si>
  <si>
    <t>"parish magazines"</t>
  </si>
  <si>
    <t>P 25</t>
  </si>
  <si>
    <t>http://catalogue.cheshirearchives.org.uk/CalmView/Record.aspx?src=CalmView.Catalog&amp;id=P+25</t>
  </si>
  <si>
    <t>Chester City Council</t>
  </si>
  <si>
    <t>"Plans of shop fronts and extensions"</t>
  </si>
  <si>
    <t>1969-1973</t>
  </si>
  <si>
    <t>ZDS 3</t>
  </si>
  <si>
    <t>http://catalogue.cheshirearchives.org.uk/CalmView/Record.aspx?src=CalmView.Catalog&amp;id=ZD</t>
  </si>
  <si>
    <t>town planning</t>
  </si>
  <si>
    <t>Dr Jane Laughton, published historian, of Rainow</t>
  </si>
  <si>
    <t>"notes, transcriptions, index cards from medieval records relating to Chester, Macclesfield held at the Cheshire Record Office and palatinate records held at The National Archives"</t>
  </si>
  <si>
    <t>D 9065</t>
  </si>
  <si>
    <t>http://catalogue.cheshirearchives.org.uk/CalmView/Record.aspx?src=CalmView.Catalog&amp;id=D+9065</t>
  </si>
  <si>
    <t>medieval history, historical research, transcription</t>
  </si>
  <si>
    <t>Chester and North Wales Cyclists Touring Club</t>
  </si>
  <si>
    <t>"minutes, magazines"</t>
  </si>
  <si>
    <t>D 9066</t>
  </si>
  <si>
    <t>http://catalogue.cheshirearchives.org.uk/CalmView/Record.aspx?src=CalmView.Catalog&amp;id=D+9066</t>
  </si>
  <si>
    <t>cycling, sport, leisure</t>
  </si>
  <si>
    <t>Gawsworth St James Parish</t>
  </si>
  <si>
    <t>"church registers, pcc minutes, financial records, buildings records, parish magazines"</t>
  </si>
  <si>
    <t>1964-2017</t>
  </si>
  <si>
    <t>P 193</t>
  </si>
  <si>
    <t>http://catalogue.cheshirearchives.org.uk/CalmView/Record.aspx?src=CalmView.Catalog&amp;id=P+193</t>
  </si>
  <si>
    <t>Chester Civic Trust</t>
  </si>
  <si>
    <t>"Dee House and Amphitheatre, Chester development correspondence, newscuttings, memos, reports, minutes."</t>
  </si>
  <si>
    <t>ZCR 251</t>
  </si>
  <si>
    <t>http://catalogue.cheshirearchives.org.uk/CalmView/Record.aspx?src=CalmView.Catalog&amp;id=ZCR+251</t>
  </si>
  <si>
    <t>conservation, heritage, historic buildings, Chester</t>
  </si>
  <si>
    <t>Toler family estate</t>
  </si>
  <si>
    <t>"family papers, Holmes Chapel property records"</t>
  </si>
  <si>
    <t>1821-1974</t>
  </si>
  <si>
    <t>DTO</t>
  </si>
  <si>
    <t>http://catalogue.cheshirearchives.org.uk/CalmView/Record.aspx?src=CalmView.Catalog&amp;id=DTO</t>
  </si>
  <si>
    <t>"correspondence, committee papers"</t>
  </si>
  <si>
    <t>John Heys of Macclesfield</t>
  </si>
  <si>
    <t>"school reports at The Macclesfield Central (Boys) School"</t>
  </si>
  <si>
    <t>1934-1939</t>
  </si>
  <si>
    <t>D 9071</t>
  </si>
  <si>
    <t>http://catalogue.cheshirearchives.org.uk/CalmView/Record.aspx?src=CalmView.Catalog&amp;id=D+9071</t>
  </si>
  <si>
    <t>Bruera St Mary Parish</t>
  </si>
  <si>
    <t>1899-2002</t>
  </si>
  <si>
    <t>P 24</t>
  </si>
  <si>
    <t>http://catalogue.cheshirearchives.org.uk/CalmView/Record.aspx?src=CalmView.Catalog&amp;id=P+24</t>
  </si>
  <si>
    <t>Burton and Neston History society</t>
  </si>
  <si>
    <t>"Neston Colliery Injuries Record Book 1900-1927, annotated photographs of individuals and colliery scenes"</t>
  </si>
  <si>
    <t>1900-1980</t>
  </si>
  <si>
    <t>D 9073</t>
  </si>
  <si>
    <t>http://catalogue.cheshirearchives.org.uk/CalmView/Record.aspx?src=CalmView.Catalog&amp;id=D+9073</t>
  </si>
  <si>
    <t>mining, injuries at work</t>
  </si>
  <si>
    <t>Cheshire County Branch of the National and Local Government Officers' Association</t>
  </si>
  <si>
    <t>"award submission nominating Tatton Hall and Park for the Accolade for Enterprise with supporting guides, plans, photographs"</t>
  </si>
  <si>
    <t>D 9074</t>
  </si>
  <si>
    <t>http://catalogue.cheshirearchives.org.uk/CalmView/Record.aspx?src=CalmView.Catalog&amp;id=D+9074</t>
  </si>
  <si>
    <t>historic property</t>
  </si>
  <si>
    <t>North Cheshire Brewery Company, Macclesfield</t>
  </si>
  <si>
    <t>"Corporate records, share records, deeds"</t>
  </si>
  <si>
    <t>1866-1973</t>
  </si>
  <si>
    <t>D 6481</t>
  </si>
  <si>
    <t>http://catalogue.cheshirearchives.org.uk/CalmView/Record.aspx?src=CalmView.Catalog&amp;id=D+6481</t>
  </si>
  <si>
    <t>brewing</t>
  </si>
  <si>
    <t>Mottram St Michael &amp; All Angels Parish</t>
  </si>
  <si>
    <t>"parish magazine"</t>
  </si>
  <si>
    <t>2018-2018</t>
  </si>
  <si>
    <t>Cheshire County Council Education Committee</t>
  </si>
  <si>
    <t>"official manual"</t>
  </si>
  <si>
    <t>1955-1955</t>
  </si>
  <si>
    <t>CED</t>
  </si>
  <si>
    <t>Deeds relating to lands adjoining Chester St John and Dee House</t>
  </si>
  <si>
    <t>"conveyance records for gardens and Dee House for education purposes"</t>
  </si>
  <si>
    <t>1750-1900</t>
  </si>
  <si>
    <t>D 9079</t>
  </si>
  <si>
    <t>http://catalogue.cheshirearchives.org.uk/CalmView/Record.aspx?src=CalmView.Catalog&amp;id=D+9079</t>
  </si>
  <si>
    <t>historic buildings</t>
  </si>
  <si>
    <t>Deeds relating to land at Tarvin</t>
  </si>
  <si>
    <t>"land and property ownership records of crofts, cottages, fields and Tarvin Chapel trustee records"</t>
  </si>
  <si>
    <t>1827-1949</t>
  </si>
  <si>
    <t>D 9080</t>
  </si>
  <si>
    <t>http://catalogue.cheshirearchives.org.uk/CalmView/Record.aspx?src=CalmView.Catalog&amp;id=D+9080</t>
  </si>
  <si>
    <t>Body Positive Cheshire and North Wales</t>
  </si>
  <si>
    <t>"administrative records, training material, plans and policies, events and conference documents, promotional leaflets and Cheshire Cheese and Vintage Cheddar magazines"</t>
  </si>
  <si>
    <t>D 9081</t>
  </si>
  <si>
    <t>http://catalogue.cheshirearchives.org.uk/CalmView/Record.aspx?src=CalmView.Catalog&amp;id=D+9081</t>
  </si>
  <si>
    <t>lgbt, sexual health, HIV/AIDS</t>
  </si>
  <si>
    <t>Bunbury, St Boniface Parish</t>
  </si>
  <si>
    <t>"parish magazines, churchyard records"</t>
  </si>
  <si>
    <t>P 40</t>
  </si>
  <si>
    <t>http://catalogue.cheshirearchives.org.uk/CalmView/Record.aspx?src=CalmView.Catalog&amp;id=P+40</t>
  </si>
  <si>
    <t>Newbold Astbury cum Moreton Parish Council</t>
  </si>
  <si>
    <t>"minutes, accounts and declarations of acceptance of office"</t>
  </si>
  <si>
    <t>1894-2015</t>
  </si>
  <si>
    <t>PC 143</t>
  </si>
  <si>
    <t>http://catalogue.cheshirearchives.org.uk/CalmView/Record.aspx?src=CalmView.Catalog&amp;id=PC+143</t>
  </si>
  <si>
    <t>Hayes family of Frodsham</t>
  </si>
  <si>
    <t>"personal papers including photograph, silhouette portraits"</t>
  </si>
  <si>
    <t>1796-1900</t>
  </si>
  <si>
    <t>D 9084</t>
  </si>
  <si>
    <t>http://catalogue.cheshirearchives.org.uk/CalmView/Record.aspx?src=CalmView.Catalog&amp;id=D+9084</t>
  </si>
  <si>
    <t>Great Sankey St Mary Parish</t>
  </si>
  <si>
    <t>"church registers, pcc minutes, accounts, Sunday School and choir attendance records"</t>
  </si>
  <si>
    <t>1867-2007</t>
  </si>
  <si>
    <t>P 286</t>
  </si>
  <si>
    <t>http://catalogue.cheshirearchives.org.uk/CalmView/Record.aspx?src=CalmView.Catalog&amp;id=P+286</t>
  </si>
  <si>
    <t>Dr RM Callender, historian of Neston</t>
  </si>
  <si>
    <t>"research papers relating to the life and times of Dr Ferdinand Hurter and Vero Charles Driffield and their experimental photographic technique developed in Widnes"</t>
  </si>
  <si>
    <t>1848-2016</t>
  </si>
  <si>
    <t>D 9086</t>
  </si>
  <si>
    <t>http://catalogue.cheshirearchives.org.uk/CalmView/Record.aspx?src=CalmView.Catalog&amp;id=D+9086</t>
  </si>
  <si>
    <t>history of photography</t>
  </si>
  <si>
    <t>Joseph Parks and Son Ltd, structural steelwork construction engineers of Northwich</t>
  </si>
  <si>
    <t>"Photographs and photograph albums of structural projects 1940s-1960s in UK and worldwide. Photographic records of construction of warehouses, stores, weighbridges, tank transporters, towers."</t>
  </si>
  <si>
    <t>1929-1986</t>
  </si>
  <si>
    <t>D 9087</t>
  </si>
  <si>
    <t>http://catalogue.cheshirearchives.org.uk/CalmView/Record.aspx?src=CalmView.Catalog&amp;id=D+9087</t>
  </si>
  <si>
    <t>steelwork, Second World War</t>
  </si>
  <si>
    <t>Handforth St Chad Parish</t>
  </si>
  <si>
    <t>"pcc minutes, church school records, magazines"</t>
  </si>
  <si>
    <t>P 10</t>
  </si>
  <si>
    <t>http://catalogue.cheshirearchives.org.uk/CalmView/Record.aspx?src=CalmView.Catalog&amp;id=P+10</t>
  </si>
  <si>
    <t>Diocese of Chester</t>
  </si>
  <si>
    <t>"guidelines, policies, training material relating to safeguarding of children and young people"</t>
  </si>
  <si>
    <t>1995-2011</t>
  </si>
  <si>
    <t>EDM 6</t>
  </si>
  <si>
    <t>http://catalogue.cheshirearchives.org.uk/CalmView/Record.aspx?src=CalmView.Catalog&amp;id=EDM</t>
  </si>
  <si>
    <t>Church Lawton All Saints Parish</t>
  </si>
  <si>
    <t>"magazines"</t>
  </si>
  <si>
    <t>P 109</t>
  </si>
  <si>
    <t>http://catalogue.cheshirearchives.org.uk/CalmView/Record.aspx?src=CalmView.Catalog&amp;id=P+109</t>
  </si>
  <si>
    <t>"newsletters"</t>
  </si>
  <si>
    <t>EDA 16</t>
  </si>
  <si>
    <t>http://catalogue.cheshirearchives.org.uk/CalmView/Record.aspx?src=CalmView.Catalog&amp;id=EDA</t>
  </si>
  <si>
    <t>Crewe family of Crewe</t>
  </si>
  <si>
    <t>"surveys, housekeeper's inventory, survey and schedule on entry of War Department"</t>
  </si>
  <si>
    <t>1827-1941</t>
  </si>
  <si>
    <t>DCR</t>
  </si>
  <si>
    <t>http://catalogue.cheshirearchives.org.uk/CalmView/Record.aspx?src=CalmView.Catalog&amp;id=DCR</t>
  </si>
  <si>
    <t>Wrights and Slaters Company of Chester</t>
  </si>
  <si>
    <t>"admittance registers, apprenticeship records"</t>
  </si>
  <si>
    <t>1695-1995</t>
  </si>
  <si>
    <t>ZG 24</t>
  </si>
  <si>
    <t>http://catalogue.cheshirearchives.org.uk/CalmView/Record.aspx?src=CalmView.Catalog&amp;id=ZG+24</t>
  </si>
  <si>
    <t>guilds, freemen</t>
  </si>
  <si>
    <t>Wincle St Michael Parish</t>
  </si>
  <si>
    <t>"church registers, pcc minutes, buildings records, church school records, magazines"</t>
  </si>
  <si>
    <t>1961-2016</t>
  </si>
  <si>
    <t>P 33</t>
  </si>
  <si>
    <t>http://catalogue.cheshirearchives.org.uk/CalmView/Record.aspx?src=CalmView.Catalog&amp;id=P+33</t>
  </si>
  <si>
    <t>Voce family of Cheshire</t>
  </si>
  <si>
    <t>"Family bible with biographical details"</t>
  </si>
  <si>
    <t>1846-1846</t>
  </si>
  <si>
    <t>D 9096</t>
  </si>
  <si>
    <t>http://catalogue.cheshirearchives.org.uk/CalmView/Record.aspx?src=CalmView.Catalog&amp;id=D+9096</t>
  </si>
  <si>
    <t>Handforth St Chad</t>
  </si>
  <si>
    <t>"minutes, magazines, programmes, buildings records"</t>
  </si>
  <si>
    <t>Footner family of Chester</t>
  </si>
  <si>
    <t>"Handwritten volume and photographs documenting lives of family members including Harry Footner, 1840-1931, railway engineer"</t>
  </si>
  <si>
    <t>D 9099</t>
  </si>
  <si>
    <t>http://catalogue.cheshirearchives.org.uk/CalmView/Record.aspx?src=CalmView.Catalog&amp;id=D+9099</t>
  </si>
  <si>
    <t>Chester Bach Singers</t>
  </si>
  <si>
    <t>"programmes"</t>
  </si>
  <si>
    <t>D 9100</t>
  </si>
  <si>
    <t>http://catalogue.cheshirearchives.org.uk/CalmView/Record.aspx?src=CalmView.Catalog&amp;id=D+9100</t>
  </si>
  <si>
    <t>music society</t>
  </si>
  <si>
    <t>Tilston Parish Council</t>
  </si>
  <si>
    <t>"minutes"</t>
  </si>
  <si>
    <t>PC 99</t>
  </si>
  <si>
    <t>http://catalogue.cheshirearchives.org.uk/CalmView/Record.aspx?src=CalmView.Catalog&amp;id=PC+99</t>
  </si>
  <si>
    <t>Wildboarclough St Saviour Parish</t>
  </si>
  <si>
    <t>"pcc minutes, churchyard records, buildings records, charities records"</t>
  </si>
  <si>
    <t>1980-2014</t>
  </si>
  <si>
    <t>P 329</t>
  </si>
  <si>
    <t>http://catalogue.cheshirearchives.org.uk/CalmView/Record.aspx?src=CalmView.Catalog&amp;id=P+329</t>
  </si>
  <si>
    <t>Bosley St Mary Parish</t>
  </si>
  <si>
    <t>"pcc minutes, accounts, church school records, buildings records"</t>
  </si>
  <si>
    <t>1981-2014</t>
  </si>
  <si>
    <t>P 42</t>
  </si>
  <si>
    <t>http://catalogue.cheshirearchives.org.uk/CalmView/Record.aspx?src=CalmView.Catalog&amp;id=P+42</t>
  </si>
  <si>
    <t>Diocese of Chester, Diocesan Board of Education</t>
  </si>
  <si>
    <t>"deeds relating to All Saints CE Primary School and School House, Marple"</t>
  </si>
  <si>
    <t>Jackson family of Northwich</t>
  </si>
  <si>
    <t>"glass photographic slides of Witton St Helen church"</t>
  </si>
  <si>
    <t>1920-1929</t>
  </si>
  <si>
    <t>D 9105</t>
  </si>
  <si>
    <t>http://catalogue.cheshirearchives.org.uk/CalmView/Record.aspx?src=CalmView.Catalog&amp;id=D+9106</t>
  </si>
  <si>
    <t>Chester St John the Baptist Parish</t>
  </si>
  <si>
    <t>"church registers"</t>
  </si>
  <si>
    <t>1934-2012</t>
  </si>
  <si>
    <t>P 51</t>
  </si>
  <si>
    <t>http://catalogue.cheshirearchives.org.uk/CalmView/Record.aspx?src=CalmView.Catalog&amp;id=P+51</t>
  </si>
  <si>
    <t>Ryle family of Macclesfield</t>
  </si>
  <si>
    <t>"deeds and documents relating to land in Macclesfield"</t>
  </si>
  <si>
    <t>1788-1826</t>
  </si>
  <si>
    <t>D 9107</t>
  </si>
  <si>
    <t>http://catalogue.cheshirearchives.org.uk/CalmView/Record.aspx?src=CalmView.Catalog&amp;id=D+9107</t>
  </si>
  <si>
    <t>Saughall and Shotwick Park Parish Council</t>
  </si>
  <si>
    <t>"minutes, declaration of acceptance of office"</t>
  </si>
  <si>
    <t>PC 30</t>
  </si>
  <si>
    <t>http://catalogue.cheshirearchives.org.uk/CalmView/Record.aspx?src=CalmView.Catalog&amp;id=PC+30</t>
  </si>
  <si>
    <t>Tattenhall and District Parish Council</t>
  </si>
  <si>
    <t>PC 112</t>
  </si>
  <si>
    <t>http://catalogue.cheshirearchives.org.uk/CalmView/Record.aspx?src=CalmView.Catalog&amp;id=PC+112</t>
  </si>
  <si>
    <t>Bollington Wellington Road Wesleyan Methodist Church</t>
  </si>
  <si>
    <t>"Title deeds relating to the church, school, manse and caretaker's house with schedule"</t>
  </si>
  <si>
    <t>1808-2014</t>
  </si>
  <si>
    <t>EMS 16</t>
  </si>
  <si>
    <t>http://catalogue.cheshirearchives.org.uk/CalmView/Record.aspx?src=CalmView.Catalog&amp;id=EMS+16</t>
  </si>
  <si>
    <t>Chester and Delamere Forest Methodist Circuit</t>
  </si>
  <si>
    <t>"records relating to 18 chapels and predecessor circuits"</t>
  </si>
  <si>
    <t>1843-2006</t>
  </si>
  <si>
    <t>EMS 304</t>
  </si>
  <si>
    <t>http://catalogue.cheshirearchives.org.uk/CalmView/Record.aspx?src=CalmView.Catalog&amp;id=EMS+304</t>
  </si>
  <si>
    <t>Cheshire Parish Register Transcription Scheme</t>
  </si>
  <si>
    <t>"Papers relating to the running of the scheme and development of the database"</t>
  </si>
  <si>
    <t>D 9112</t>
  </si>
  <si>
    <t>http://catalogue.cheshirearchives.org.uk/CalmView/Record.aspx?src=CalmView.Catalog&amp;id=D+9112</t>
  </si>
  <si>
    <t>Historic Society of Lancashire and Cheshire</t>
  </si>
  <si>
    <t>"Papers of Professor Paul Hair, President of the Society in the 1990s, including papers relating to the reorganisation of the Society and celebrations for its 150th anniversary."</t>
  </si>
  <si>
    <t>D 9113</t>
  </si>
  <si>
    <t>http://catalogue.cheshirearchives.org.uk/CalmView/Record.aspx?src=CalmView.Catalog&amp;id=D+9113</t>
  </si>
  <si>
    <t>historic societies</t>
  </si>
  <si>
    <t>Moreton Christ Church Parish</t>
  </si>
  <si>
    <t>P 156</t>
  </si>
  <si>
    <t>http://catalogue.cheshirearchives.org.uk/CalmView/Record.aspx?src=CalmView.Catalog&amp;id=P+156</t>
  </si>
  <si>
    <t>West Bank Estate, Widnes</t>
  </si>
  <si>
    <t>"Title deeds and estate papers relating to properties in Widnes of William Hurst and disposal of property prior to the building of the Runcorn-Widnes Transporter Bridge"</t>
  </si>
  <si>
    <t>1573-1961</t>
  </si>
  <si>
    <t>D 9115</t>
  </si>
  <si>
    <t>http://catalogue.cheshirearchives.org.uk/CalmView/Record.aspx?src=CalmView.Catalog&amp;id=D+9115</t>
  </si>
  <si>
    <t>David Dean, 1944-2017, designer</t>
  </si>
  <si>
    <t>"designs and sketches for costumes and theatrical sets including for Chester mystery plays"</t>
  </si>
  <si>
    <t>D 9116</t>
  </si>
  <si>
    <t>http://catalogue.cheshirearchives.org.uk/CalmView/Record.aspx?src=CalmView.Catalog&amp;id=D+9116</t>
  </si>
  <si>
    <t>theatre, set design, costume design, Chester mystery plays</t>
  </si>
  <si>
    <t>Sutton (Macclesfield) Langley Methodist chapel</t>
  </si>
  <si>
    <t>"marriage register"</t>
  </si>
  <si>
    <t>1889-1999</t>
  </si>
  <si>
    <t>EMS 18</t>
  </si>
  <si>
    <t>http://catalogue.cheshirearchives.org.uk/CalmView/Record.aspx?src=CalmView.Catalog&amp;id=EMS+18</t>
  </si>
  <si>
    <t>Deeds relating to The Mews and Grey Friars, Chester</t>
  </si>
  <si>
    <t>"leases, agreements, abstracts of titles, mortgages, wills"</t>
  </si>
  <si>
    <t>1799-1912</t>
  </si>
  <si>
    <t>D 9118</t>
  </si>
  <si>
    <t>http://catalogue.cheshirearchives.org.uk/CalmView/Record.aspx?src=CalmView.Catalog&amp;id=D+9118</t>
  </si>
  <si>
    <t>Thelwall All Saints Parish</t>
  </si>
  <si>
    <t>P 239</t>
  </si>
  <si>
    <t>http://catalogue.cheshirearchives.org.uk/CalmView/Record.aspx?src=CalmView.Catalog&amp;id=P+239</t>
  </si>
  <si>
    <t>Disley Parish Council</t>
  </si>
  <si>
    <t>"maps and plans of sewers, roads and electricity undertakings"</t>
  </si>
  <si>
    <t>1926-1953</t>
  </si>
  <si>
    <t>PC 144</t>
  </si>
  <si>
    <t>http://catalogue.cheshirearchives.org.uk/CalmView/Record.aspx?src=CalmView.Catalog&amp;id=PC+144</t>
  </si>
  <si>
    <t>Chester Photographic Survey</t>
  </si>
  <si>
    <t>"black and white slides, colour slides, contact sheets, record sheets"</t>
  </si>
  <si>
    <t>1964-2010</t>
  </si>
  <si>
    <t>D 9121</t>
  </si>
  <si>
    <t>http://catalogue.cheshirearchives.org.uk/CalmView/Record.aspx?src=CalmView.Catalog&amp;id=D+9121</t>
  </si>
  <si>
    <t>photographic survey, conservation, development</t>
  </si>
  <si>
    <t>Deeds relating to Castle Street, Chester</t>
  </si>
  <si>
    <t>1805-1955</t>
  </si>
  <si>
    <t>P 18</t>
  </si>
  <si>
    <t>http://catalogue.cheshirearchives.org.uk/CalmView/Record.aspx?src=CalmView.Catalog&amp;id=P+18</t>
  </si>
  <si>
    <t>King Edwards Musical Society of Macclesfield</t>
  </si>
  <si>
    <t>"Press cutting, programmes and promotional materials"</t>
  </si>
  <si>
    <t>1994-2018</t>
  </si>
  <si>
    <t>D 9123</t>
  </si>
  <si>
    <t>http://catalogue.cheshirearchives.org.uk/CalmView/Record.aspx?src=CalmView.Catalog&amp;id=D+9123</t>
  </si>
  <si>
    <t>Preston Brook Parish Council</t>
  </si>
  <si>
    <t>1985-1996</t>
  </si>
  <si>
    <t>PC 145</t>
  </si>
  <si>
    <t>http://catalogue.cheshirearchives.org.uk/CalmView/Record.aspx?src=CalmView.Catalog&amp;id=PC+145</t>
  </si>
  <si>
    <t>Cheshire East Borough Council</t>
  </si>
  <si>
    <t>"minutes, decision notices"</t>
  </si>
  <si>
    <t>LCE</t>
  </si>
  <si>
    <t>http://catalogue.cheshirearchives.org.uk/CalmView/Record.aspx?src=CalmView.Catalog&amp;id=LCE</t>
  </si>
  <si>
    <t>William G Jones</t>
  </si>
  <si>
    <t>"personal correspondence"</t>
  </si>
  <si>
    <t>1930-1970</t>
  </si>
  <si>
    <t>D 9126</t>
  </si>
  <si>
    <t>http://catalogue.cheshirearchives.org.uk/CalmView/Record.aspx?src=CalmView.Catalog&amp;id=D+9126</t>
  </si>
  <si>
    <t>Thomas Murthwaite Murray Dutton, 1881-1964, engineer and flying school proprietor of Chester</t>
  </si>
  <si>
    <t>"family history research papers, photographs, flying school prospectus"</t>
  </si>
  <si>
    <t>1849-1962</t>
  </si>
  <si>
    <t>D 9127</t>
  </si>
  <si>
    <t>http://catalogue.cheshirearchives.org.uk/CalmView/Record.aspx?src=CalmView.Catalog&amp;id=D+9127</t>
  </si>
  <si>
    <t>Cheshire coroner</t>
  </si>
  <si>
    <t>"inquest files"</t>
  </si>
  <si>
    <t>NC</t>
  </si>
  <si>
    <t>http://catalogue.cheshirearchives.org.uk/CalmView/Record.aspx?src=CalmView.Catalog&amp;id=NC</t>
  </si>
  <si>
    <t>HM Coroner for Cheshire</t>
  </si>
  <si>
    <t>Cheshire Association of British Federation of University Women</t>
  </si>
  <si>
    <t>"minutes, correspondence, programmes"</t>
  </si>
  <si>
    <t>1957-1994</t>
  </si>
  <si>
    <t>D 9129</t>
  </si>
  <si>
    <t>http://catalogue.cheshirearchives.org.uk/CalmView/Record.aspx?src=CalmView.Catalog&amp;id=D+9129</t>
  </si>
  <si>
    <t>Odd Rode St Luke and Odd Rode All Saints Parish</t>
  </si>
  <si>
    <t>1860-2018</t>
  </si>
  <si>
    <t>P 26</t>
  </si>
  <si>
    <t>http://catalogue.cheshirearchives.org.uk/CalmView/Record.aspx?src=CalmView.Catalog&amp;id=P+26</t>
  </si>
  <si>
    <t>Upton (Chester) Holy Ascension Parish</t>
  </si>
  <si>
    <t>"marriage registers"</t>
  </si>
  <si>
    <t>P 176</t>
  </si>
  <si>
    <t>http://catalogue.cheshirearchives.org.uk/CalmView/Record.aspx?src=CalmView.Catalog&amp;id=P+176</t>
  </si>
  <si>
    <t>Diocese of Chester Board of Finance</t>
  </si>
  <si>
    <t>1993-2009</t>
  </si>
  <si>
    <t>EDM 11</t>
  </si>
  <si>
    <t>Mid Cheshire Electricity Supply Co Ltd</t>
  </si>
  <si>
    <t>"book of maps showing electricity lines, sub stations, supply points"</t>
  </si>
  <si>
    <t>1930-1950</t>
  </si>
  <si>
    <t>D 9133</t>
  </si>
  <si>
    <t>http://catalogue.cheshirearchives.org.uk/CalmView/Record.aspx?src=CalmView.Catalog&amp;id=D+9133</t>
  </si>
  <si>
    <t>Marple All Saints Parish</t>
  </si>
  <si>
    <t>"church registers, minutes"</t>
  </si>
  <si>
    <t>1883-2010</t>
  </si>
  <si>
    <t>P 99</t>
  </si>
  <si>
    <t>http://catalogue.cheshirearchives.org.uk/CalmView/Record.aspx?src=CalmView.Catalog&amp;id=P+99</t>
  </si>
  <si>
    <t>Poulton St Luke Parish</t>
  </si>
  <si>
    <t>P 327</t>
  </si>
  <si>
    <t>http://catalogue.cheshirearchives.org.uk/CalmView/Record.aspx?src=CalmView.Catalog&amp;id=P+327</t>
  </si>
  <si>
    <t>Hooton St Paul Parish</t>
  </si>
  <si>
    <t>1889-2005</t>
  </si>
  <si>
    <t>P 306</t>
  </si>
  <si>
    <t>http://catalogue.cheshirearchives.org.uk/CalmView/Record.aspx?src=CalmView.Catalog&amp;id=P+306</t>
  </si>
  <si>
    <t>Willaston Memorial Hall</t>
  </si>
  <si>
    <t>"minutes, photographs"</t>
  </si>
  <si>
    <t>1944-2012</t>
  </si>
  <si>
    <t>D 9137</t>
  </si>
  <si>
    <t>http://catalogue.cheshirearchives.org.uk/CalmView/Record.aspx?src=CalmView.Catalog&amp;id=D+9137</t>
  </si>
  <si>
    <t>Alderley and Wilmslow Amateur Operatic Society</t>
  </si>
  <si>
    <t>1945-2007</t>
  </si>
  <si>
    <t>D 9138</t>
  </si>
  <si>
    <t>http://catalogue.cheshirearchives.org.uk/CalmView/Record.aspx?src=CalmView.Catalog&amp;id=D+9138</t>
  </si>
  <si>
    <t>Wildboarclough Church of England Controlled School</t>
  </si>
  <si>
    <t>"minutes of parents and teachers association"</t>
  </si>
  <si>
    <t>1965-1968</t>
  </si>
  <si>
    <t>SL 148</t>
  </si>
  <si>
    <t>http://catalogue.cheshirearchives.org.uk/CalmView/Record.aspx?src=CalmView.Catalog&amp;id=SL+148</t>
  </si>
  <si>
    <t>Middlewich St Michael Parish</t>
  </si>
  <si>
    <t>P 13</t>
  </si>
  <si>
    <t>http://catalogue.cheshirearchives.org.uk/CalmView/Record.aspx?src=CalmView.Catalog&amp;id=P+13</t>
  </si>
  <si>
    <t>Byley St John Parish</t>
  </si>
  <si>
    <t>"service register"</t>
  </si>
  <si>
    <t>1960-1990</t>
  </si>
  <si>
    <t>P 100</t>
  </si>
  <si>
    <t>http://catalogue.cheshirearchives.org.uk/CalmView/Record.aspx?src=CalmView.Catalog&amp;id=P+100</t>
  </si>
  <si>
    <t>Davenham rent book</t>
  </si>
  <si>
    <t>"annotated copy of the 1775 Moore's Almanac containing notes about rents, goods and livestock"</t>
  </si>
  <si>
    <t>1775-1776</t>
  </si>
  <si>
    <t>D 9141</t>
  </si>
  <si>
    <t>http://catalogue.cheshirearchives.org.uk/CalmView/Record.aspx?src=CalmView.Catalog&amp;id=D+9141</t>
  </si>
  <si>
    <t>Public footpath dedication agreement</t>
  </si>
  <si>
    <t>"public footpath agreement"</t>
  </si>
  <si>
    <t>Northwich Grammar School for Girls</t>
  </si>
  <si>
    <t>"governors' minutes"</t>
  </si>
  <si>
    <t>1974-1977</t>
  </si>
  <si>
    <t>SL 339</t>
  </si>
  <si>
    <t>http://catalogue.cheshirearchives.org.uk/CalmView/Record.aspx?src=CalmView.Catalog&amp;id=SL+339</t>
  </si>
  <si>
    <t>Winsford (Over) St Chad Parish</t>
  </si>
  <si>
    <t>1935-2017</t>
  </si>
  <si>
    <t>P 146</t>
  </si>
  <si>
    <t>http://catalogue.cheshirearchives.org.uk/CalmView/Record.aspx?src=CalmView.Catalog&amp;id=P+146</t>
  </si>
  <si>
    <t>Aston by Sutton St Peter Parish</t>
  </si>
  <si>
    <t>"vestry minute book including churchwardens accounts"</t>
  </si>
  <si>
    <t>1699-1794</t>
  </si>
  <si>
    <t>P 128</t>
  </si>
  <si>
    <t>http://catalogue.cheshirearchives.org.uk/CalmView/Record.aspx?src=CalmView.Catalog&amp;id=P+128</t>
  </si>
  <si>
    <t>Cheshire County Council Agricultural Executive Committee</t>
  </si>
  <si>
    <t>"Maps showing farm land for soil sampling"</t>
  </si>
  <si>
    <t>1940-1960</t>
  </si>
  <si>
    <t>CV</t>
  </si>
  <si>
    <t>http://catalogue.cheshirearchives.org.uk/CalmView/Record.aspx?src=CalmView.Catalog&amp;id=CV</t>
  </si>
  <si>
    <t>Stockton Heath St Thomas Parish</t>
  </si>
  <si>
    <t>"church registers, minutes, accounts"</t>
  </si>
  <si>
    <t>1932-2016</t>
  </si>
  <si>
    <t>P 58</t>
  </si>
  <si>
    <t>http://catalogue.cheshirearchives.org.uk/CalmView/Record.aspx?src=CalmView.Catalog&amp;id=P+58</t>
  </si>
  <si>
    <t>Vale Royal Arts Council</t>
  </si>
  <si>
    <t>"minutes, accounts, newsletters, programmes of events and concerts"</t>
  </si>
  <si>
    <t>D 9149</t>
  </si>
  <si>
    <t>http://catalogue.cheshirearchives.org.uk/CalmView/Record.aspx?src=CalmView.Catalog&amp;id=D+9149</t>
  </si>
  <si>
    <t>arts organisation</t>
  </si>
  <si>
    <t>Macclesfield Barnaby Festival</t>
  </si>
  <si>
    <t>"papers relating to 2016 biannual festival"</t>
  </si>
  <si>
    <t>2016-2016</t>
  </si>
  <si>
    <t>D 9150</t>
  </si>
  <si>
    <t>http://catalogue.cheshirearchives.org.uk/CalmView/Record.aspx?src=CalmView.Catalog&amp;id=D+9150</t>
  </si>
  <si>
    <t>arts organisation, festival</t>
  </si>
  <si>
    <t>Plan of the Vale Royal Estate Cheshire</t>
  </si>
  <si>
    <t>"sales particulars"</t>
  </si>
  <si>
    <t>1928-1928</t>
  </si>
  <si>
    <t>D 9151</t>
  </si>
  <si>
    <t>http://catalogue.cheshirearchives.org.uk/CalmView/Record.aspx?src=CalmView.Catalog&amp;id=D+9151</t>
  </si>
  <si>
    <t>Phyllis Hill, historian</t>
  </si>
  <si>
    <t>"Research notes on County Court of Chester Indictment Roll 1354-1377"</t>
  </si>
  <si>
    <t>D 9152</t>
  </si>
  <si>
    <t>http://catalogue.cheshirearchives.org.uk/CalmView/Record.aspx?src=CalmView.Catalog&amp;id=D+9152</t>
  </si>
  <si>
    <t>Malpas Almshouses Trust</t>
  </si>
  <si>
    <t>1876-2017</t>
  </si>
  <si>
    <t>D 7361</t>
  </si>
  <si>
    <t>http://catalogue.cheshirearchives.org.uk/CalmView/Record.aspx?src=CalmView.Catalog&amp;id=D+7361</t>
  </si>
  <si>
    <t>Burton St Nicholas Parish</t>
  </si>
  <si>
    <t>"church registers, terrier"</t>
  </si>
  <si>
    <t>1932-2013</t>
  </si>
  <si>
    <t>P 54</t>
  </si>
  <si>
    <t>http://catalogue.cheshirearchives.org.uk/CalmView/Record.aspx?src=CalmView.Catalog&amp;id=P+54</t>
  </si>
  <si>
    <t>Over (Winsford) St Chad Parish</t>
  </si>
  <si>
    <t>"pcc minutes"</t>
  </si>
  <si>
    <t>Nantwich Charities history</t>
  </si>
  <si>
    <t>"Volume of manuscript notes and index detailing 36 Nantwich charities"</t>
  </si>
  <si>
    <t>1850-1900</t>
  </si>
  <si>
    <t>D 9157</t>
  </si>
  <si>
    <t>http://catalogue.cheshirearchives.org.uk/CalmView/Record.aspx?src=CalmView.Catalog&amp;id=D+9157</t>
  </si>
  <si>
    <t>local charity</t>
  </si>
  <si>
    <t>Handley and District Parish Council</t>
  </si>
  <si>
    <t>"minutes, accounts, local plan"</t>
  </si>
  <si>
    <t>1946-1987</t>
  </si>
  <si>
    <t>PC 146</t>
  </si>
  <si>
    <t>http://catalogue.cheshirearchives.org.uk/CalmView/Record.aspx?src=CalmView.Catalog&amp;id=PC+146</t>
  </si>
  <si>
    <t>William Sargeant Collectanea Topographical Chester Volume 113</t>
  </si>
  <si>
    <t>"manuscript transcriptions of travel accounts and geographical and historical data taken from late 18th century publications about Chester towns, villages and parishes"</t>
  </si>
  <si>
    <t>1800-1810</t>
  </si>
  <si>
    <t>D 9159</t>
  </si>
  <si>
    <t>http://catalogue.cheshirearchives.org.uk/CalmView/Record.aspx?src=CalmView.Catalog&amp;id=D+9159</t>
  </si>
  <si>
    <t>Congleton Rood Lane Methodist Chapel</t>
  </si>
  <si>
    <t>EMS 73</t>
  </si>
  <si>
    <t>http://catalogue.cheshirearchives.org.uk/CalmView/Record.aspx?src=CalmView.Catalog&amp;id=EMS+73</t>
  </si>
  <si>
    <t>Kettleshulme Methodist Chapel</t>
  </si>
  <si>
    <t>1953-1968</t>
  </si>
  <si>
    <t>EMS 389</t>
  </si>
  <si>
    <t>http://catalogue.cheshirearchives.org.uk/CalmView/Record.aspx?src=CalmView.Catalog&amp;id=EMS+389</t>
  </si>
  <si>
    <t>Chetham's Library</t>
  </si>
  <si>
    <t>William Ford, 1771-1832, bookseller and bibliographer</t>
  </si>
  <si>
    <t>"Scrapbook containing sketches by Thomas Barritt (1743-1820), John Palmer (1783-1846), and other artists"</t>
  </si>
  <si>
    <t>Acc. 175</t>
  </si>
  <si>
    <t>architecture, antiquities</t>
  </si>
  <si>
    <t>Ian Pringle, 1951-2018, local historian</t>
  </si>
  <si>
    <t>"Personal records concerning the history of Prestwich, Greater Manchester"</t>
  </si>
  <si>
    <t>Acc. 176</t>
  </si>
  <si>
    <t>22 boxes</t>
  </si>
  <si>
    <t>Cumbria Archive and Local Studies Centre, Barrow</t>
  </si>
  <si>
    <t>Barrow Hematite Iron and Steel Company</t>
  </si>
  <si>
    <t>"Stranggiessen-Continuous Casting : eine technishe revolution in der Stahlindustrie Geschicte and Gegenwart. Edited by Manfred Rasch. article by Stan Henderson about Barrow-in-Furness. Continuous Casting at Barrow by Ian M D Halliday presented to the Autumn General meeting of the Iron and Steel Institute 1958"</t>
  </si>
  <si>
    <t>BDB 70</t>
  </si>
  <si>
    <t>http://archiveweb.cumbria.gov.uk/calmview/Record.aspx?src=CalmView.Catalog&amp;id=BDB+70</t>
  </si>
  <si>
    <t>steel</t>
  </si>
  <si>
    <t>Barrow Hematite Steel Company Limited</t>
  </si>
  <si>
    <t>"Iron making on the North West Coast and the growth of the present Barrow Steel Works (a talk to St Aidan's Youth Fellowhip) by Mr Bradshaw? 1954; notes on Barrow Steelworks with demands from the workforce circa 1974; report on an instrumentation demonstration to Barrow and District Productivity Committee by Roosecoate Power Station and Barrow Steel Works Limited 1956; memo from E A Atkin about the Barcon operations during the week ending 13 April 1963; Copy letter sent to Mr W J Whiteside informing him that he would be made redundant on 31 August 1975"</t>
  </si>
  <si>
    <t>1954-1975</t>
  </si>
  <si>
    <t>iron and steel making</t>
  </si>
  <si>
    <t>Signal Film and Media</t>
  </si>
  <si>
    <t>"Market Tales Project:booklet called Market Tales 1864-2018: exploring the history of Barrow Market (timeline, photographs. the Ballad of Barrow Market); programme for The Ballad of Barrow Market at the Dock Museum 18 May 2018; article about the project in Advertiser 12 April 2018; Market Trade News May 2018 containing a brief history of the Barrow markets; resume of the oral history interviews (giving name, years and what the interviewee talks about) with consent forms; Memory stick containing oral history interview, film/animation by Vickerstown Primary School and Barrow Island Primary School, 1997 broadcast on Radio Cumbria by Ted Price;"</t>
  </si>
  <si>
    <t>BDB 78</t>
  </si>
  <si>
    <t>http://archiveweb.cumbria.gov.uk/calmview/Record.aspx?src=CalmView.Catalog&amp;id=BDB+78</t>
  </si>
  <si>
    <t>film making, oral history, markets</t>
  </si>
  <si>
    <t>"Postmasters Order Book Volume 3"</t>
  </si>
  <si>
    <t>1900-1902</t>
  </si>
  <si>
    <t>BDB 79</t>
  </si>
  <si>
    <t>http://archiveweb.cumbria.gov.uk/calmview/Record.aspx?src=CalmView.Catalog&amp;id=BDB+79</t>
  </si>
  <si>
    <t>C T James, plumber, painter and decorator, 1 Ainslie Street, Barrow-in-Furness</t>
  </si>
  <si>
    <t>"Blank order book,blank letter book and blank postcard book. Blank letter book for Amalgamated Engineering Union"</t>
  </si>
  <si>
    <t>1908-1940s</t>
  </si>
  <si>
    <t>BDB 80</t>
  </si>
  <si>
    <t>http://archiveweb.cumbria.gov.uk/calmview/Record.aspx?src=CalmView.Catalog&amp;id=BDB+80</t>
  </si>
  <si>
    <t>building industry</t>
  </si>
  <si>
    <t>The Grizedale Society, Grizedale Forest, Cumbria</t>
  </si>
  <si>
    <t>"Slides of Sculptures and videos; Books about the forest; programmes from the Theatre in the Forest and International Piano Festival, many signed); Bill Grant's family history"</t>
  </si>
  <si>
    <t>BDB 81</t>
  </si>
  <si>
    <t>http://archiveweb.cumbria.gov.uk/calmview/Record.aspx?src=CalmView.Catalog&amp;id=BDB+81</t>
  </si>
  <si>
    <t>scultpure, forestry</t>
  </si>
  <si>
    <t>Full of Noises, Barrow-in-Furness</t>
  </si>
  <si>
    <t>"Oral histories of Barrow Park: John Crossfield, Ken Hiigginson, Irene Dyer and Mary Bottrell. Digital copies of the full interviews and of the CDROM produced for an event in August 2018; Recording agreements"</t>
  </si>
  <si>
    <t>BDB 82</t>
  </si>
  <si>
    <t>T</t>
  </si>
  <si>
    <t>http://archiveweb.cumbria.gov.uk/calmview/Record.aspx?src=CalmView.Catalog&amp;id=BDB+82</t>
  </si>
  <si>
    <t>oral history, park keepers, experimental music</t>
  </si>
  <si>
    <t>Brown Barrow Solicitors, Barrow-in-Furness</t>
  </si>
  <si>
    <t>"Pre-registration title deeds for 7 Maylands Avenue, Barrow-in-Furness"</t>
  </si>
  <si>
    <t>1936-1984</t>
  </si>
  <si>
    <t>BDBB</t>
  </si>
  <si>
    <t>NJ</t>
  </si>
  <si>
    <t>http://archiveweb.cumbria.gov.uk/calmview/Record.aspx?src=CalmView.Catalog&amp;id=BDBB</t>
  </si>
  <si>
    <t>titel deeds</t>
  </si>
  <si>
    <t>Eric Holland</t>
  </si>
  <si>
    <t>"Hodbarrow Hospital register of accidents 1907-1935; Photograph of Park Mines showing Burlington sop subsidence 19th century; list of Furnaces in and out of blast 1890; letter from Charcoal Iron Company Limited, Backbarrow 18 Oct 1928 concerning supply of electricity to householders; Furness Railway averages of iron ore rates prior to 1891; Assay report 14 Jul 1890 on a sample of iron ore; scale of royalties 1894; Costings for raising iron ore 1891; Average of wages paid to miners in Furenss 1881-1890"</t>
  </si>
  <si>
    <t>BDEH</t>
  </si>
  <si>
    <t>http://archiveweb.cumbria.gov.uk/calmview/Record.aspx?src=CalmView.Catalog&amp;id=BDEH</t>
  </si>
  <si>
    <t>iron mining</t>
  </si>
  <si>
    <t>Urswick, Church of Christ/United Reformed Church</t>
  </si>
  <si>
    <t>"Attendance, baptism and marraige registers 1936-1968 and 1970-2018; Minute books (4) 1969-2018; minute book of the joint meetings of Barrow, Dalton and Urswick Churches of Christ 1971-1980; File of documents relating to the history of the church and building; file of accounts 1987-2018"</t>
  </si>
  <si>
    <t>BDFCCC/6</t>
  </si>
  <si>
    <t>http://archiveweb.cumbria.gov.uk/calmview/TreeBrowse.aspx?src=CalmView.Catalog&amp;field=RefNo&amp;key=BDFCCC%2f6</t>
  </si>
  <si>
    <t>Millom Wesleyan Methodist Circuit</t>
  </si>
  <si>
    <t>"Minute book of the circuit quarterly meetings"</t>
  </si>
  <si>
    <t>1892-1915</t>
  </si>
  <si>
    <t>BDFCWMM</t>
  </si>
  <si>
    <t>http://archiveweb.cumbria.gov.uk/calmview/TreeBrowse.aspx?src=CalmView.Catalog&amp;field=RefNo&amp;key=BDFCWMM</t>
  </si>
  <si>
    <t>Barrow Paper Mills, Barrow-in-Furness</t>
  </si>
  <si>
    <t>"DVD copy of a video of an event held by the staff of Barrow Paper Mills"</t>
  </si>
  <si>
    <t>BDFILM</t>
  </si>
  <si>
    <t>http://archiveweb.cumbria.gov.uk/calmview/TreeBrowse.aspx?src=CalmView.Catalog&amp;field=RefNo&amp;key=BDFILM</t>
  </si>
  <si>
    <t>Graham Whalan</t>
  </si>
  <si>
    <t>"A Musical Slideshow : The Sound of Musicals. A history of the local amatuer musical societies in South Furness with music"</t>
  </si>
  <si>
    <t>Barrow-in-Furness Group Libraries</t>
  </si>
  <si>
    <t>"Five year property plans for library in Dalton-in-Furness, Askam-in-Furness and Barrow Island 1997; plans with correpondence for alterations to library, Dalton-in-Furnes 2004; newspaper articles about the Library, Dalton-in-Furness; plans , correspondence and copy lease of 19 Ramsden Dock Road, Barrow Island to be converted into a library 1986; newspaper article about Tony Payne, chief librarian and changes to Barrow Library 1983; maps and descriptions of the mobile library van routes."</t>
  </si>
  <si>
    <t>1983-2004</t>
  </si>
  <si>
    <t>BDLIB</t>
  </si>
  <si>
    <t>http://archiveweb.cumbria.gov.uk/calmview/TreeBrowse.aspx?src=CalmView.Catalog&amp;field=RefNo&amp;key=BDLIB</t>
  </si>
  <si>
    <t>library buildings</t>
  </si>
  <si>
    <t>Essoldo Cinema, Barrow-in-Furness</t>
  </si>
  <si>
    <t>"Photograph of the staff at the cinema"</t>
  </si>
  <si>
    <t>circa 1960</t>
  </si>
  <si>
    <t>BDP 174</t>
  </si>
  <si>
    <t>4.4 mb</t>
  </si>
  <si>
    <t>http://archiveweb.cumbria.gov.uk/calmview/Record.aspx?src=CalmView.Catalog&amp;id=BDP+174</t>
  </si>
  <si>
    <t>cinema</t>
  </si>
  <si>
    <t>Mike Garforth of Barrow-in-Furness</t>
  </si>
  <si>
    <t>"Photographs of Barrow-in-Furness including town centre, Hindpool, Barrow Island, Walney, Roose and Salthouse"</t>
  </si>
  <si>
    <t>BDP 175</t>
  </si>
  <si>
    <t>156 mb</t>
  </si>
  <si>
    <t>http://archiveweb.cumbria.gov.uk/calmview/Record.aspx?src=CalmView.Catalog&amp;id=BDP 175</t>
  </si>
  <si>
    <t>industry, architectural photography</t>
  </si>
  <si>
    <t>Photographs of Dalton People</t>
  </si>
  <si>
    <t>"Carnival float with Britannia (Mabel Rigg) and N E Thompson near Fair View, Dalton-in-Furness 1910; group of men with a competition cup possibly an ambulance/first aid competition"</t>
  </si>
  <si>
    <t>early 20th Century</t>
  </si>
  <si>
    <t>BDP 176</t>
  </si>
  <si>
    <t>http://archiveweb.cumbria.gov.uk/calmview/Record.aspx?src=CalmView.Catalog&amp;id=BDP+176</t>
  </si>
  <si>
    <t>carnivals</t>
  </si>
  <si>
    <t>Photoair</t>
  </si>
  <si>
    <t>"Negatives of aerial photographs of Barrow-in-Furness Docks (Associated British Ports) Taken by Photoair"</t>
  </si>
  <si>
    <t>BDP 177</t>
  </si>
  <si>
    <t>http://archiveweb.cumbria.gov.uk/calmview/Record.aspx?src=CalmView.Catalog&amp;id=BDP+177</t>
  </si>
  <si>
    <t>docks, aerial photography</t>
  </si>
  <si>
    <t>Neal Hardy</t>
  </si>
  <si>
    <t>"CDROMs containing photographs of Barrow-in-Furness taken"</t>
  </si>
  <si>
    <t>BDP 178</t>
  </si>
  <si>
    <t>http://archiveweb.cumbria.gov.uk/calmview/Record.aspx?src=CalmView.Catalog&amp;id=BDP+178</t>
  </si>
  <si>
    <t>architectural photography</t>
  </si>
  <si>
    <t>Photographs from various sources</t>
  </si>
  <si>
    <t>"Dalton from the air 1926 (The Barrow News); copy photograph of staff of Higher Grade School, Barrow-in-Furness early 20th century; copy photograph pupils at Higher Grade School, Barrow-in-Furness 1901; copy photograph of a Presbyterian Garden party at 254 Abbey Road, Barrow-in-Furness with Rev W Toms early 20th century; Aerial photograph of Barrow-in-Furness Town Centre showing the building of the Civic Hall and market c 1970; aerial photogrpah of Ulverston showing the building of the new A590 from the Roxy to the Swan junction; negatives of the Furness Mystery Plays production 1959; negatives of Gleaston Mill and Water wheel and Gleaston Castle 1968 by Jack Kellett; negatives of buildings in Hawcoat and Newbarns early 20th century; negatives of work in Dalton Road, Abbey Road-White house traffic lights, new roundabout at mill Brow and Abbey Road junction, Barrow-in-Furness 1973; photographs of Stott Park bobbin mill (4); photographs of men (2)"</t>
  </si>
  <si>
    <t>BDP 179</t>
  </si>
  <si>
    <t>http://archiveweb.cumbria.gov.uk/calmview/Record.aspx?src=CalmView.Catalog&amp;id=BDP+179</t>
  </si>
  <si>
    <t>Poole Townsend, solicitors, Barrow-in-Furness</t>
  </si>
  <si>
    <t>"Title deeds for Conishead Priory Estate; property in Barrow-in-Furness, Ulverston, Dunnerdale, Much Urswick and Hulme Manchester; copy wills"</t>
  </si>
  <si>
    <t>1728-1965</t>
  </si>
  <si>
    <t>BDPT</t>
  </si>
  <si>
    <t>http://archiveweb.cumbria.gov.uk/calmview/Record.aspx?src=CalmView.Catalog&amp;id=BDPT</t>
  </si>
  <si>
    <t>titel deeds, real property</t>
  </si>
  <si>
    <t>Dendron Church of England School</t>
  </si>
  <si>
    <t>"Log books (4) 1875-1992; 3 sheets of photographs"</t>
  </si>
  <si>
    <t>BDS 1</t>
  </si>
  <si>
    <t>http://archiveweb.cumbria.gov.uk/calmview/Record.aspx?src=CalmView.Catalog&amp;id=BDS+22</t>
  </si>
  <si>
    <t>Barrow-in-Furness, St Paul's Church of England Junior School</t>
  </si>
  <si>
    <t>"Log book1987-2000; admission registers 1919-1944 and 1980-1990; account book of the School Association 1942-1995;Governors minutes 1998-2014; School International Award file; photographs 1960s-present (6 boxes);"</t>
  </si>
  <si>
    <t>BDS 22</t>
  </si>
  <si>
    <t>http://archiveweb.cumbria.gov.uk/calmview/Record.aspx?src=CalmView.Catalog&amp;id=BDS+2</t>
  </si>
  <si>
    <t>Oxford Archaelogy North</t>
  </si>
  <si>
    <t>"Contrebis: bulletin of Archaelogy and Local History for Lancashire and the North West containing an article Earliest Iron Age Socketed axes: Discoveries and Rediscoveries in Furness by Dot Boughton"</t>
  </si>
  <si>
    <t>BDSO 104/63</t>
  </si>
  <si>
    <t>http://archiveweb.cumbria.gov.uk/calmview/Record.aspx?src=CalmView.Catalog&amp;id=BDS0+108</t>
  </si>
  <si>
    <t>archaeology</t>
  </si>
  <si>
    <t>Old Barrovians (Barrow Grammar schools)</t>
  </si>
  <si>
    <t>"Magazine of the Old Barrovians Association"</t>
  </si>
  <si>
    <t>BDSO 108</t>
  </si>
  <si>
    <t>http://archiveweb.cumbria.gov.uk/calmview/Record.aspx?src=CalmView.Catalog&amp;id=BDSO+105</t>
  </si>
  <si>
    <t>Lonsdale with Westmorland Federation of Townswomen's Guilds</t>
  </si>
  <si>
    <t>"Handmade Table cloth used by the Federation at meetings"</t>
  </si>
  <si>
    <t>BDSO 118</t>
  </si>
  <si>
    <t>http://archiveweb.cumbria.gov.uk/calmview/Record.aspx?src=CalmView.Catalog&amp;id=BDSO+118</t>
  </si>
  <si>
    <t>women's organisations</t>
  </si>
  <si>
    <t>Dalton-in-Furness Book Club</t>
  </si>
  <si>
    <t>"Minute book and list of books in the library"</t>
  </si>
  <si>
    <t>BDSO 130</t>
  </si>
  <si>
    <t>http://archiveweb.cumbria.gov.uk/calmview/Record.aspx?src=CalmView.Catalog&amp;id=BDSO+130</t>
  </si>
  <si>
    <t>Submarine Heritage Centre, Barrow-in-Furness</t>
  </si>
  <si>
    <t>"1438 Drawings of parts for Oberon Class submarines (excel spreadsheet available)"</t>
  </si>
  <si>
    <t>BDSO 158</t>
  </si>
  <si>
    <t>http://archiveweb.cumbria.gov.uk/calmview/Record.aspx?src=CalmView.Catalog&amp;id=BDSO+158</t>
  </si>
  <si>
    <t>submarines</t>
  </si>
  <si>
    <t>Outgate Reading Room, Hawkshead</t>
  </si>
  <si>
    <t>"history; minutes 1919-2012; account books 1905-2005: notebooks containing details of initial subscribers 1905; bank books, receipts; conveyance and trust deeds; correspondence; records about the building of the reading room"</t>
  </si>
  <si>
    <t>1905-2012</t>
  </si>
  <si>
    <t>BDSO 164</t>
  </si>
  <si>
    <t>http://archiveweb.cumbria.gov.uk/calmview/Record.aspx?src=CalmView.Catalog&amp;id=BDSO+164</t>
  </si>
  <si>
    <t>reading rooms</t>
  </si>
  <si>
    <t>County Club, Barrow-in-Furness</t>
  </si>
  <si>
    <t>"Members subscription book 1885-1931; Petty Cash book 1914-1934"</t>
  </si>
  <si>
    <t>1885-1934</t>
  </si>
  <si>
    <t>BDSO 165</t>
  </si>
  <si>
    <t>http://archiveweb.cumbria.gov.uk/calmview/Record.aspx?src=CalmView.Catalog&amp;id=BDSO+165</t>
  </si>
  <si>
    <t>working men's institutes</t>
  </si>
  <si>
    <t>Rampside Village Hall</t>
  </si>
  <si>
    <t>"Minute book and accounts 1895-1945; minute book 1954-1974; account book 1949-1973; statements of account for parish room 1934-1957"</t>
  </si>
  <si>
    <t>1895-1974</t>
  </si>
  <si>
    <t>BDSO 166</t>
  </si>
  <si>
    <t>http://archiveweb.cumbria.gov.uk/calmview/Record.aspx?src=CalmView.Catalog&amp;id=BDSO+166</t>
  </si>
  <si>
    <t>women's institutes</t>
  </si>
  <si>
    <t>Barrow Madrigal Society</t>
  </si>
  <si>
    <t>"3 photographs of the choir 1960s-1990s medal presented to Mrs B conductress of the Barrow Madrigal Society winners of the Parkinson Challenge Shield in the Open Competition for Mixed Voice Choirs, Blackpool Musical Festival Oct 16th 1909; 2 badges presented to members of the Barrow Madrigal Society,winners of the Morecambe Baxter Shield 1924-1927; CD of excerpts from oratorios sung by Barrow Madrigal Society; tie and scarf with society logo"</t>
  </si>
  <si>
    <t>1924-1990s</t>
  </si>
  <si>
    <t>BDSO 167</t>
  </si>
  <si>
    <t>http://archiveweb.cumbria.gov.uk/calmview/Record.aspx?src=CalmView.Catalog&amp;id=BDSO+167</t>
  </si>
  <si>
    <t>choral society, choral singing</t>
  </si>
  <si>
    <t>John Dobson of Urswick</t>
  </si>
  <si>
    <t>"Colour slides (9) of stone axes thought to be been found by John or Robert Dobson during an excavation on Birkrigg Common. Photographs taken by depositor's father, J K Thomas of Middlesbrough. Whereabout ogf axes unknown."</t>
  </si>
  <si>
    <t>BDX 375</t>
  </si>
  <si>
    <t>http://archiveweb.cumbria.gov.uk/calmview/Record.aspx?src=CalmView.Catalog&amp;id=BDX+375</t>
  </si>
  <si>
    <t>Headland Archaeology</t>
  </si>
  <si>
    <t>"Lakeland Leisure Park, Moor Lane, Flookburgh, Cumbria: Historic Buildings recording of the former Cark airfield"</t>
  </si>
  <si>
    <t>BDX 571</t>
  </si>
  <si>
    <t>http://archiveweb.cumbria.gov.uk/calmview/Record.aspx?src=CalmView.Catalog&amp;id=BDX+571</t>
  </si>
  <si>
    <t>Geoff Holme of Barrow-in-Furness</t>
  </si>
  <si>
    <t>"Framed photograph of the war memorial at Barrow-in-Furness Railway station with list of employees of the Furness Railway who were killed"</t>
  </si>
  <si>
    <t>BDX 676</t>
  </si>
  <si>
    <t>http://archiveweb.cumbria.gov.uk/calmview/Record.aspx?src=CalmView.Catalog&amp;id=BDX+676</t>
  </si>
  <si>
    <t>railway, war memorial</t>
  </si>
  <si>
    <t>Ron Cooke of Barrow-in-Furness</t>
  </si>
  <si>
    <t>"Regulations for the removal to hospital of persons brought into the borough by any ship or boat who are infected with a dangerous infectious disorder 1894; The Barrow Port Health Authority Order 1977; Maritime Declarations of Health for the Pool Fisher, Leven Fisher and Stonepool 1973-1976; 2 stone axe heads found in Langdale Valley"</t>
  </si>
  <si>
    <t>BDX 731</t>
  </si>
  <si>
    <t>http://archiveweb.cumbria.gov.uk/calmview/Record.aspx?src=CalmView.Catalog&amp;id=BDX+731</t>
  </si>
  <si>
    <t>enviromental health</t>
  </si>
  <si>
    <t>Stanley Henderson</t>
  </si>
  <si>
    <t>"Certificates awarded to Stanley Henderson for Marine Plumbing with notice of examination results 1968-1969;Certificate of apprenticeship 1970 Programme for Prsentation of special awards to apprentices held at st Aloysius RC School for Vickers Limited Dec 1970; letter from Vickers Limited (J. Glasgow) certifiying that Stanley henderson served his apprenticeship and is employed as a draughtsman 1971; Letter from VSEL concerning Stanley Henderson's pay 1989; Plumbing Trades Union quarterly summons to a meeting 1969"</t>
  </si>
  <si>
    <t>BDX 760</t>
  </si>
  <si>
    <t>http://archiveweb.cumbria.gov.uk/calmview/Record.aspx?src=CalmView.Catalog&amp;id=BDX+760</t>
  </si>
  <si>
    <t>Charles E Whitaker of Kirkby Ireleth</t>
  </si>
  <si>
    <t>"Scrapbook of newspaper cuttings about Rev Charles Whitaker of Natland and Ulpha 1880-1914 ; Obituaries for Rev Canon E C Whitaker 1988; Accounts for the Probate of Charles Whitaker June 1914; letters, photographs documents relating to the family of George and Isabella Warrington of South Africa, Canada and England 1874 to 1910; letters relating to the Mann family 1810-1870s; Letters to members of the Whitaker family;"</t>
  </si>
  <si>
    <t>BDX 764</t>
  </si>
  <si>
    <t>http://archiveweb.cumbria.gov.uk/calmview/Record.aspx?src=CalmView.Catalog&amp;id=BDX+764</t>
  </si>
  <si>
    <t>John Reginald Ivinson of Barrow-in-Furness</t>
  </si>
  <si>
    <t>"Biography compiled by his daughter; apprenticeship papers as electrician in Vickers Ltd; passports, ID cards; postcards; transcript of log book of his visit to Argentina 1941-1943; Home Guard papers; photographs; computer card"</t>
  </si>
  <si>
    <t>1909-1987</t>
  </si>
  <si>
    <t>BDX 776</t>
  </si>
  <si>
    <t>http://archiveweb.cumbria.gov.uk/calmview/Record.aspx?src=CalmView.Catalog&amp;id=BDX+776</t>
  </si>
  <si>
    <t>shipbuilding, genealogy, Second World War</t>
  </si>
  <si>
    <t>Ordnance Survey</t>
  </si>
  <si>
    <t>"Land Use maps: Windermere and Ulverston; Ambleside and Keswick"</t>
  </si>
  <si>
    <t>BDX 778</t>
  </si>
  <si>
    <t>http://archiveweb.cumbria.gov.uk/calmview/Record.aspx?src=CalmView.Catalog&amp;id=BDX+778</t>
  </si>
  <si>
    <t>Agricultural mapping</t>
  </si>
  <si>
    <t>Peter R Wilkinson</t>
  </si>
  <si>
    <t>"Ten years Minewatching: A history of the Barrow-in-Furness unit 1952-1961 by Leading Minewatcher Peter R Wilkinson"</t>
  </si>
  <si>
    <t>BDX 779</t>
  </si>
  <si>
    <t>http://archiveweb.cumbria.gov.uk/calmview/Record.aspx?src=CalmView.Catalog&amp;id=BDX+779</t>
  </si>
  <si>
    <t>Second World War, Civil Defence</t>
  </si>
  <si>
    <t>Sydney Williams RAF</t>
  </si>
  <si>
    <t>"An Erk's War: Memories of Wartime Sevice "</t>
  </si>
  <si>
    <t>1940-1946</t>
  </si>
  <si>
    <t>BDX 780</t>
  </si>
  <si>
    <t>http://archiveweb.cumbria.gov.uk/calmview/Record.aspx?src=CalmView.Catalog&amp;id=BDX+780</t>
  </si>
  <si>
    <t>Second world War, Air force (UK)</t>
  </si>
  <si>
    <t>Joan Kenworthy Collection</t>
  </si>
  <si>
    <t>"A geographical description of the Furness District of Lancashire (disseration for BA in Geography Oxford University 1954; Handouts used by Br William (Bill) Rollinson and Joan Kenworthy on field trips from Liverpool University Department of Geography 1960s; postcards (some Sankey) of Barrow-in-Furness, Ulverston, Coniston, Hawkshead, Lake District; Picture mpas of Silverdale and Arnside 1960s; table of number of passengers and receipts for Steamers on Windermere and Coniston Water 1895-1913; map of Grange-over-Sands area 1960s; Historical notes on Furness Abbey by S J Garton for the Ministry of Works 1949; Leaflet for The Brathay Field Study Centre with programme 1972 and programme for 1973; map of Grizedale Forest for forestry Commission 1970; map showing the glaciology of the Coniston basin by R Kay Gresswell from Liverpool and Manchester Geological Journal vol 3"</t>
  </si>
  <si>
    <t>BDX 781</t>
  </si>
  <si>
    <t>http://archiveweb.cumbria.gov.uk/calmview/Record.aspx?src=CalmView.Catalog&amp;id=BDX+781</t>
  </si>
  <si>
    <t>regional geography, maps and plans</t>
  </si>
  <si>
    <t>"Pre-registration title deeds for 10 Island Road, Barrow Island, Barrow-in-Furness Land certificate number CU16934."</t>
  </si>
  <si>
    <t>1913-1983</t>
  </si>
  <si>
    <t>BDX 782</t>
  </si>
  <si>
    <t>http://archiveweb.cumbria.gov.uk/calmview/Record.aspx?src=CalmView.Catalog&amp;id=BDX+782</t>
  </si>
  <si>
    <t>title deeds</t>
  </si>
  <si>
    <t>Pilot Colin Peters of Barrow-in-Furness</t>
  </si>
  <si>
    <t>"Flight log book 1943-1948; newspaper article Barrow Evening Mail 2000"</t>
  </si>
  <si>
    <t>1943-2000</t>
  </si>
  <si>
    <t>BDX 783</t>
  </si>
  <si>
    <t>http://archiveweb.cumbria.gov.uk/calmview/Record.aspx?src=CalmView.Catalog&amp;id=BDX+783</t>
  </si>
  <si>
    <t>Second World War, Air Force (UK)</t>
  </si>
  <si>
    <t>Hospitals in Barrow-in-Furness</t>
  </si>
  <si>
    <t>"History of North Lonsdale Hospital: a talk given by Jack Smith 1975; My career in the NHS 1955-2018 by Jack Smith; copy of Talk About,a magazine for the staff of Furness hospitals March 1998; copy of a a talk given by Jack Newman, first group secretary of the Barrow and Furness Hospital Management Committee 1948-1973 given on the 50th anniversary of the NHS 1998"</t>
  </si>
  <si>
    <t>1890s-2018</t>
  </si>
  <si>
    <t>BDX 784</t>
  </si>
  <si>
    <t>http://archiveweb.cumbria.gov.uk/calmview/Record.aspx?src=CalmView.Catalog&amp;id=BDX+784</t>
  </si>
  <si>
    <t>health care</t>
  </si>
  <si>
    <t>"Copy Abstract of title to fields called Lindols at Bouth between Samuel Sandys of Ulverstone, William Chapman of Ulverstone, William Benson of Blackbeck, and Thomas Petty of Ulverstone"</t>
  </si>
  <si>
    <t>BDX 785</t>
  </si>
  <si>
    <t>http://archiveweb.cumbria.gov.uk/calmview/Record.aspx?src=CalmView.Catalog&amp;id=BDX+785</t>
  </si>
  <si>
    <t>Dr Michael Andrews</t>
  </si>
  <si>
    <t>"Research papers: Furness Abbey Station 1846-1956; Barrow-in-Furness: A story of 19th century railway enterprise; to S L S journal Dec 1955 article the trains used on the day of the Rugby League Cup Final as both Barrow and Workington were playing; Barrow-in-Furness Corporation T I M and Ultimate Review for Fare Collection Society newsletter 1961"</t>
  </si>
  <si>
    <t>1956-1961</t>
  </si>
  <si>
    <t>BDX 786</t>
  </si>
  <si>
    <t>http://archiveweb.cumbria.gov.uk/calmview/Record.aspx?src=CalmView.Catalog&amp;id=BDX+786</t>
  </si>
  <si>
    <t>railways</t>
  </si>
  <si>
    <t>Furness Railway Company</t>
  </si>
  <si>
    <t>"Enlarged plan and section of the railway line across the River Calder for the Furness Railway Company Duddon Crossing. James Ramsden. Whitehaven and Furness Junction Railway"</t>
  </si>
  <si>
    <t>Nov 1864</t>
  </si>
  <si>
    <t>BDX 787</t>
  </si>
  <si>
    <t>http://archiveweb.cumbria.gov.uk/calmview/Record.aspx?src=CalmView.Catalog&amp;id=BDX+787</t>
  </si>
  <si>
    <t>railways, maps and plans</t>
  </si>
  <si>
    <t>Peter Crew and Jack Procter</t>
  </si>
  <si>
    <t>"Water-powered ironworking at Woodland Grove, Furness, Cumbria: interim note by Peter Crew and Jack Procter"</t>
  </si>
  <si>
    <t>BDX 788</t>
  </si>
  <si>
    <t>http://archiveweb.cumbria.gov.uk/calmview/Record.aspx?src=CalmView.Catalog&amp;id=BDX+788</t>
  </si>
  <si>
    <t>iron industry, water mills</t>
  </si>
  <si>
    <t>R N Thompson</t>
  </si>
  <si>
    <t>"The New Poor Law in Cumberland and Westmorland PhD thesis by R N Thompson. Universtity of Newcastle 1976"</t>
  </si>
  <si>
    <t>BDX 789</t>
  </si>
  <si>
    <t>http://archiveweb.cumbria.gov.uk/calmview/Record.aspx?src=CalmView.Catalog&amp;id=BDX+789</t>
  </si>
  <si>
    <t>poor law</t>
  </si>
  <si>
    <t>Full of Noises 2018</t>
  </si>
  <si>
    <t>"Brochure and leaflet about the event ; CDROM "Not in the Shipyard Now" oral history recording about Barrow Park"</t>
  </si>
  <si>
    <t>BDX 790</t>
  </si>
  <si>
    <t>http://archiveweb.cumbria.gov.uk/calmview/Record.aspx?src=CalmView.Catalog&amp;id=BDX+790</t>
  </si>
  <si>
    <t>oral history</t>
  </si>
  <si>
    <t>Mirador Arts, Lancaster</t>
  </si>
  <si>
    <t>"Walking in Others' Footsteps, "Voices from the Hood" booklet which accompanied an art installation comprising hair driers and oral history tapes; a book of poems written as part of the project"</t>
  </si>
  <si>
    <t>BDX 791</t>
  </si>
  <si>
    <t>http://archiveweb.cumbria.gov.uk/calmview/Record.aspx?src=CalmView.Catalog&amp;id=BDX+791</t>
  </si>
  <si>
    <t>The Romney Society</t>
  </si>
  <si>
    <t>"Transactions volume 22: The letters of George Romney edited by Alex Kidson"</t>
  </si>
  <si>
    <t>BDX 792</t>
  </si>
  <si>
    <t>http://archiveweb.cumbria.gov.uk/calmview/Record.aspx?src=CalmView.Catalog&amp;id=BDX+792</t>
  </si>
  <si>
    <t>art, correspondence</t>
  </si>
  <si>
    <t>"Handbook for the Cumbria Steam Gathering at Cark Airfield, July 1988; brochure for Furness General Hospital 1985"</t>
  </si>
  <si>
    <t>1985-1988</t>
  </si>
  <si>
    <t>BDX 793</t>
  </si>
  <si>
    <t>http://archiveweb.cumbria.gov.uk/calmview/Record.aspx?src=CalmView.Catalog&amp;id=BDX+793</t>
  </si>
  <si>
    <t>"Copy will of William Park of Farrend, Coniston"</t>
  </si>
  <si>
    <t>10 May 1770</t>
  </si>
  <si>
    <t>BDX 794</t>
  </si>
  <si>
    <t>http://archiveweb.cumbria.gov.uk/calmview/Record.aspx?src=CalmView.Catalog&amp;id=BDX+794</t>
  </si>
  <si>
    <t>James Alfred Grundy of Ulverston, Architect</t>
  </si>
  <si>
    <t>"Plans and drawings done as part of coursework for a degree in Architecture at Liverpool University"</t>
  </si>
  <si>
    <t>BDX 795</t>
  </si>
  <si>
    <t>http://archiveweb.cumbria.gov.uk/calmview/Record.aspx?src=CalmView.Catalog&amp;id=BDX+795</t>
  </si>
  <si>
    <t>architectural drawings</t>
  </si>
  <si>
    <t>M Mackenzie</t>
  </si>
  <si>
    <t>"The north west coast of England from Walney Island to St Bees Head surveyed and navigated by M Mackenzie, senior published 29 September 1775"</t>
  </si>
  <si>
    <t>BDX 796</t>
  </si>
  <si>
    <t>http://archiveweb.cumbria.gov.uk/calmview/Record.aspx?src=CalmView.Catalog&amp;id=BDX+796</t>
  </si>
  <si>
    <t>map making, hydrographic charts</t>
  </si>
  <si>
    <t>Clifford Peace of Barrow-in-Furness</t>
  </si>
  <si>
    <t>"Confirmation card for Letitia McClelland 1914; Baptism card for Doreen Mary Johnson 1926; Warrant for Clifford Brown Peace as scouter with 6th Barrow (St Marks) Group 1963"</t>
  </si>
  <si>
    <t>1914-1971</t>
  </si>
  <si>
    <t>BDX 797</t>
  </si>
  <si>
    <t>http://archiveweb.cumbria.gov.uk/calmview/Record.aspx?src=CalmView.Catalog&amp;id=BDX+797</t>
  </si>
  <si>
    <t>geneaology</t>
  </si>
  <si>
    <t>The Gladly Solemn Sound</t>
  </si>
  <si>
    <t>"A Different Lore: an audio CD of the antient Psalmody of Cumbria "</t>
  </si>
  <si>
    <t>BDX 798</t>
  </si>
  <si>
    <t>http://archiveweb.cumbria.gov.uk/calmview/Record.aspx?src=CalmView.Catalog&amp;id=BDX+798</t>
  </si>
  <si>
    <t>John Bolton, geologist of Ulverston</t>
  </si>
  <si>
    <t>"Research papers of Dr Geoff Hancock relating to the work of John Bolton. includes copies of articles by Bolton, notes taken at lectures and talks, correspondence"</t>
  </si>
  <si>
    <t>BDX 799</t>
  </si>
  <si>
    <t>http://archiveweb.cumbria.gov.uk/calmview/Record.aspx?src=CalmView.Catalog&amp;id=BDX+799</t>
  </si>
  <si>
    <t>geology</t>
  </si>
  <si>
    <t>Institution of Civil Engineers</t>
  </si>
  <si>
    <t>"2 volumes of minutes CLXV and CLXXXII containing articles: The outer barrier, Hodbarrow Iron Mines, Millom, Cumberland by H S Bidwell 1906 and Walney Bridge, Barrow-in-Furness by A Trewby 1909-1910"</t>
  </si>
  <si>
    <t>1906-1910</t>
  </si>
  <si>
    <t>BDX 800</t>
  </si>
  <si>
    <t>http://archiveweb.cumbria.gov.uk/calmview/Record.aspx?src=CalmView.Catalog&amp;id=BDX+800</t>
  </si>
  <si>
    <t>civil engineering, brodge engineering, iron ore mining</t>
  </si>
  <si>
    <t>Huddleston family of Dalton-in-Furness</t>
  </si>
  <si>
    <t>"ration book, clothing book for James Huddleston of 5 Greystone Lane, Dalton-in-Furness; National Registration card for Freda Slater of 87 Market Street, Dalton-in-Furness; postcard of War Memorial , Dalton-in-Furness circa 1921; School photographs for Ulverston Grammar School 1950 and 1953."</t>
  </si>
  <si>
    <t>1921-1953</t>
  </si>
  <si>
    <t>BDX 801</t>
  </si>
  <si>
    <t>http://archiveweb.cumbria.gov.uk/calmview/Record.aspx?src=CalmView.Catalog&amp;id=BDX+801</t>
  </si>
  <si>
    <t>Second World War, war memorial</t>
  </si>
  <si>
    <t>"Offical Log books for ship called Russia official number 58312"</t>
  </si>
  <si>
    <t>BDX 802</t>
  </si>
  <si>
    <t>http://archiveweb.cumbria.gov.uk/calmview/Record.aspx?src=CalmView.Catalog&amp;id=BDX+802</t>
  </si>
  <si>
    <t>sailors, merchant shipping</t>
  </si>
  <si>
    <t>First World War Soldiers, Dalton-in-Furness</t>
  </si>
  <si>
    <t>"Who do you think they were: a book about the soldiers from Dalton-in-Furness and Newton-in-Furness who died in the First World War by Ann Thurlow 2014; Reflections on World war One: poems by children of George Romney Junior School, Dalton-in-Furness 2018"</t>
  </si>
  <si>
    <t>BDX 803</t>
  </si>
  <si>
    <t>http://archiveweb.cumbria.gov.uk/calmview/Record.aspx?src=CalmView.Catalog&amp;id=BDX+803</t>
  </si>
  <si>
    <t>Second World War, soldiers</t>
  </si>
  <si>
    <t>John Pattinson of Crosslands Farm, Rusland</t>
  </si>
  <si>
    <t>"Sketch book belonging to John Pattinson: most of the drawings are unidentified; Photograph of John Pattinson with a horse outside the farm"</t>
  </si>
  <si>
    <t>BDX 804</t>
  </si>
  <si>
    <t>http://archiveweb.cumbria.gov.uk/calmview/Record.aspx?src=CalmView.Catalog&amp;id=BDX+804</t>
  </si>
  <si>
    <t>Art</t>
  </si>
  <si>
    <t>Charles Dent for Stuart and Jim Jackson</t>
  </si>
  <si>
    <t>"Historical report on Carnegie Free Library, Dalton-in-Furness by Charles Dent for Stuart and Jim Jackson"</t>
  </si>
  <si>
    <t>BDX 805</t>
  </si>
  <si>
    <t>http://archiveweb.cumbria.gov.uk/calmview/Record.aspx?src=CalmView.Catalog&amp;id=BDX+805</t>
  </si>
  <si>
    <t>Tom Bibby</t>
  </si>
  <si>
    <t>"Letter from Tom Bibby to his brother, Bill Bibby, a Prisoner of War in Stalag VIIIB"</t>
  </si>
  <si>
    <t>BDX 806</t>
  </si>
  <si>
    <t>http://archiveweb.cumbria.gov.uk/calmview/Record.aspx?src=CalmView.Catalog&amp;id=BDX+806</t>
  </si>
  <si>
    <t>second world war, prisoners of war</t>
  </si>
  <si>
    <t>Jenny Cutcliffe</t>
  </si>
  <si>
    <t>" Beatrix Potter-Yet another tale: Beatrix Potter's involvement in setting up the Hawkshead and District Nursing Association"</t>
  </si>
  <si>
    <t>BDX 807</t>
  </si>
  <si>
    <t>8.47mb</t>
  </si>
  <si>
    <t>http://archiveweb.cumbria.gov.uk/calmview/Record.aspx?src=CalmView.Catalog&amp;id=BDX+807</t>
  </si>
  <si>
    <t>nursing</t>
  </si>
  <si>
    <t>"programme for Charity Football Match between Northern TV Stars XI and Barrow XI for the Multiple Sclerosis Society 8 March 1964; programmes for Her Majesty's Theatre 1965-1966 (13)"</t>
  </si>
  <si>
    <t>1964-1966</t>
  </si>
  <si>
    <t>BDX 808</t>
  </si>
  <si>
    <t>http://archiveweb.cumbria.gov.uk/calmview/Record.aspx?src=CalmView.Catalog&amp;id=BDX+808</t>
  </si>
  <si>
    <t>John Philip Holland, designer of submarines</t>
  </si>
  <si>
    <t>"Biography by Gary McCue 2002"</t>
  </si>
  <si>
    <t>1841-1914</t>
  </si>
  <si>
    <t>BDX 809</t>
  </si>
  <si>
    <t>http://archiveweb.cumbria.gov.uk/calmview/Record.aspx?src=CalmView.Catalog&amp;id=BDX+809</t>
  </si>
  <si>
    <t>Rev David Jackson of Ulverston</t>
  </si>
  <si>
    <t>"Transcript of North Lonsdale Subsidy Rolls (relating to Ulverston and Egton-cum-Newland) 1621-1629 (originals in National Archives); notes taken from title deeds for Swarthmoor Hall (BDX 209/1/36 and BDX 172/20); Article on Methodism in the Furness area"</t>
  </si>
  <si>
    <t>BDX 810</t>
  </si>
  <si>
    <t>http://archiveweb.cumbria.gov.uk/calmview/Record.aspx?src=CalmView.Catalog&amp;id=BDX+810</t>
  </si>
  <si>
    <t>taxation. Quakers, methodism, nonconformity</t>
  </si>
  <si>
    <t>Derek Fisher of Barrow-in-Furness</t>
  </si>
  <si>
    <t>"Birth, marraige and death certificates for members of the Fisher and Bennett families of Barrow-in-Furness, Ulverston and Australia; Photographs of family members; certificates of achievement"</t>
  </si>
  <si>
    <t>19th and 20th century</t>
  </si>
  <si>
    <t>BDX 811</t>
  </si>
  <si>
    <t>http://archiveweb.cumbria.gov.uk/calmview/Record.aspx?src=CalmView.Catalog&amp;id=BDX+811</t>
  </si>
  <si>
    <t>Dalton-in-Furness, St Mary parish</t>
  </si>
  <si>
    <t>"Minutes of the Standing Committee 1991-1997; PCC minutes 1993-1998; 2012-2015; Correspondence 2007-2015; Returned questionaires about Local Ecumenical Partnership 1997"</t>
  </si>
  <si>
    <t>BPR 1</t>
  </si>
  <si>
    <t>http://archiveweb.cumbria.gov.uk/calmview/Record.aspx?src=CalmView.Catalog&amp;id=BPR+1</t>
  </si>
  <si>
    <t>Barrow-in-Furness, St Luke parish</t>
  </si>
  <si>
    <t>"Photograph albums compiled by St Luke's Mothers Union"</t>
  </si>
  <si>
    <t>1991-2006</t>
  </si>
  <si>
    <t>BPR 12</t>
  </si>
  <si>
    <t>http://archiveweb.cumbria.gov.uk/calmview/Record.aspx?src=CalmView.Catalog&amp;id=BPR+12</t>
  </si>
  <si>
    <t>Urswick, St Mary and St Michael parish</t>
  </si>
  <si>
    <t>"The Tarn News: Low Furness community newsletter"</t>
  </si>
  <si>
    <t>BPR 14</t>
  </si>
  <si>
    <t>http://archiveweb.cumbria.gov.uk/calmview/Record.aspx?src=CalmView.Catalog&amp;id=BPR+14</t>
  </si>
  <si>
    <t>Kirkby Ireleth, st Cuthbert parish</t>
  </si>
  <si>
    <t>"Kirkby Caller (parish magazine)"</t>
  </si>
  <si>
    <t>BPR 16</t>
  </si>
  <si>
    <t>http://archiveweb.cumbria.gov.uk/calmview/Record.aspx?src=CalmView.Catalog&amp;id=BPR+16</t>
  </si>
  <si>
    <t>Walney Island, Barrow-in-Furness, St Mary Parish</t>
  </si>
  <si>
    <t>"Baptism register 2009-2017; Marriage registers (2) 1990-2017; Burial register 1967-2012; register of services 2007-2018"</t>
  </si>
  <si>
    <t>BPR 20</t>
  </si>
  <si>
    <t>http://archiveweb.cumbria.gov.uk/calmview/Record.aspx?src=CalmView.Catalog&amp;id=BPR+20</t>
  </si>
  <si>
    <t>Barrow-in-Furness, St James parish</t>
  </si>
  <si>
    <t>"Photo book for the church bell restoration project"</t>
  </si>
  <si>
    <t>2009-2014</t>
  </si>
  <si>
    <t>BPR 23</t>
  </si>
  <si>
    <t>http://archiveweb.cumbria.gov.uk/calmview/Record.aspx?src=CalmView.Catalog&amp;id=BPR+23</t>
  </si>
  <si>
    <t>Barrow-in-Furness, St Mark Parish</t>
  </si>
  <si>
    <t>1962-1980</t>
  </si>
  <si>
    <t>BPR 4</t>
  </si>
  <si>
    <t>http://archiveweb.cumbria.gov.uk/calmview/Record.aspx?src=CalmView.Catalog&amp;id=BPR+4</t>
  </si>
  <si>
    <t>Barrow-in-Furness, St Mark parish</t>
  </si>
  <si>
    <t>"Order of service for the funeral of Rev Robert Kennaugh"</t>
  </si>
  <si>
    <t>"Scrapbook created for the church's centenary in 1878 by Joan Ward; file of newspaper articles, programmes, service sheets1943-1978; file created by Joan Ward of photoraphs of church events 1930s-2012; sheets of photographs of church events c 1950s"</t>
  </si>
  <si>
    <t>1930s-2012</t>
  </si>
  <si>
    <t>"Plans for alterations and refurbishmnet of the church"</t>
  </si>
  <si>
    <t>"Minutes of the PCC 1997-2000 and 2006-2008; electoral roll 1997-1998; job description for the role of Community pastor 2014; Corrspondence concerning the estate of John Edward Hannah 2011; record of visitation of the Archdeacon Nov 2001; photograph of a procession with Rev R Kennaugh possibly in Barrow Park; Afternoon Fellowship's favourite recipes and meals; service sheet for licensing of Rev Tony Ford 23 Sep 2018; drawing of St Mark's 1981"</t>
  </si>
  <si>
    <t>Broughton East Parish Council</t>
  </si>
  <si>
    <t>"Council Minute books (4) 1895-2013; Annual meeting minute book 1894-1911;petty cash book 1896-1979 receipt and payment book 1943-1966; annual financial statements 1950-1960; draft rights of way map circa 1949; revised Rights of Way map; Cumbria County Council Survey of Public Rights of Way draft revised definitive map 1976; Parish Councillors declarations of acceptance of office 1895-1976; Stribers Wind Farm proposals 2008-2010; White Moss: registration as common land/ pound and millenium seat (correspondence, registration documents); charities: Cartmel Old Grammar School Foundation and Richard Taylor Charity; Bus Shelter 1963-1980s; File of Correpondence relating to Millenium Seat and Pound, White Moss 2000-2009; copy of questionnare sent by Lancashire Association of Parish Councils concerning shopping habits, recreation facilities, transport 1952; files on footpaths, village map, housing (needs appraisal)"</t>
  </si>
  <si>
    <t>BSPC 18</t>
  </si>
  <si>
    <t>http://archiveweb.cumbria.gov.uk/calmview/TreeBrowse.aspx?src=CalmView.Catalog&amp;field=RefNo&amp;key=BSPC+18</t>
  </si>
  <si>
    <t>local government, common land, rights of way</t>
  </si>
  <si>
    <t>Kirkby Ireleth Parish Council</t>
  </si>
  <si>
    <t>"Commons registration papers 1970; Plans of ward boundaries; tree presevation orders (3) 1975-1984; account book 1970-1985; letter about the gift of money to provide spoons for school children to commemorate the Royal Wedding 1981?"</t>
  </si>
  <si>
    <t>BSPC 4</t>
  </si>
  <si>
    <t>http://archiveweb.cumbria.gov.uk/calmview/TreeBrowse.aspx?src=CalmView.Catalog&amp;field=RefNo&amp;key=BSPC+4</t>
  </si>
  <si>
    <t>"Photocopy of staff register with index (excel spreadsheet on CDROM) ¶The first 90 or so pages are for individual permanent way length gangs and other gangs;The subsequent pages then comprise a few pages each for Telegraph Dept, Costing Dept, Dock Works Dept, Signal Dept, Painting Dept, Clerk of Works, Bridge Dept, Hydraulic Dept, Harbour Works Dept, Harbour Tugs &amp; Dredgers Dept, Lake Boats Dept and including miscellaneous functions"</t>
  </si>
  <si>
    <t>1867-1927</t>
  </si>
  <si>
    <t>BTBR 6/7</t>
  </si>
  <si>
    <t>http://archiveweb.cumbria.gov.uk/calmview/TreeBrowse.aspx?src=CalmView.Catalog&amp;field=RefNo&amp;key=BTBR</t>
  </si>
  <si>
    <t>railways, personnel</t>
  </si>
  <si>
    <t>"Contract drawing Number 1 for Furness Railway Extension Ulverston Branch Lindal to Hill Top, Ulverston"</t>
  </si>
  <si>
    <t>BTBR/1/199</t>
  </si>
  <si>
    <t>http://archiveweb.cumbria.gov.uk/calmview/Record.aspx?src=CalmView.Catalog&amp;id=BTBR</t>
  </si>
  <si>
    <t>railway</t>
  </si>
  <si>
    <t>Dominic M Twinney of Barrow-in-Furness</t>
  </si>
  <si>
    <t>"The administration, Business and Communities of the Manors of Muchland and Pennington c 1660-1714 Dissertation by Dominic M Twinney as part of his MA, University of Lancaster"</t>
  </si>
  <si>
    <t>Z/3785</t>
  </si>
  <si>
    <t>http://archiveweb.cumbria.gov.uk/calmview/Record.aspx?src=CalmView.Catalog&amp;id=Z</t>
  </si>
  <si>
    <t>Note on MDR</t>
  </si>
  <si>
    <t>Furness Collection</t>
  </si>
  <si>
    <t>"Ordnance Survey maps Lancashire XI.5 and 9 with field names added: Kirkby Ireleth; Street plan of Barrow-in-Furness"</t>
  </si>
  <si>
    <t>1913-1950s</t>
  </si>
  <si>
    <t>Z/3786</t>
  </si>
  <si>
    <t>field names</t>
  </si>
  <si>
    <t>Cumbria Archive Centre, Carlisle</t>
  </si>
  <si>
    <t>Nether Denton, St Cuthbert Parish</t>
  </si>
  <si>
    <t>"Minutes and agendas of parochial church council meetings."</t>
  </si>
  <si>
    <t>Apr 1990-Oct 2016</t>
  </si>
  <si>
    <t>PR 125</t>
  </si>
  <si>
    <t>http://archiveweb.cumbria.gov.uk/calmview/Record.aspx?src=CalmView.Catalog&amp;id=PR+125</t>
  </si>
  <si>
    <t>Parochial, ecclesiastical, Anglican parish</t>
  </si>
  <si>
    <t>Maryport Local History</t>
  </si>
  <si>
    <t>"Maryport local history research, including Maryport Educational Settlement, Crerar and other families, photographs (mainly copies). Material (including copies) from courses (Mike Gregson, Pauline Sharpe and Dr Crerar)"</t>
  </si>
  <si>
    <t>Late 20th-Early 21st century</t>
  </si>
  <si>
    <t>DX 2325</t>
  </si>
  <si>
    <t>http://archiveweb.cumbria.gov.uk/calmview/Record.aspx?src=CalmView.Catalog&amp;id=DX+2325</t>
  </si>
  <si>
    <t>Cumberland and Westmorland Antiquarian and Archaeological Society</t>
  </si>
  <si>
    <t>"Programmes relating to organised excursions, dinners and lectures (future correspondence to be added to this deposit. AGM invitations, agenda and minutes to be added to this deposit)"</t>
  </si>
  <si>
    <t>DSO 1</t>
  </si>
  <si>
    <t>http://archiveweb.cumbria.gov.uk/calmview/Record.aspx?src=CalmView.Catalog&amp;id=DSO+1</t>
  </si>
  <si>
    <t>antiquarian</t>
  </si>
  <si>
    <t>Cumbria Beekeepers' Association, Carlisle Branch</t>
  </si>
  <si>
    <t>"Minute books and loose minutes of annual general meetings, 1930-2008; lit of members and subscriptions paid, 1947-1988; postages, 1953-1988; income and expenditure accounts, 1958-1988 and a hand written manual on bee keeping. "</t>
  </si>
  <si>
    <t>1930-2008</t>
  </si>
  <si>
    <t>DSO 442</t>
  </si>
  <si>
    <t>http://archiveweb.cumbria.gov.uk/calmview/Record.aspx?src=CalmView.Catalog&amp;id=DSO+442</t>
  </si>
  <si>
    <t>beekeeping, bees, apiculture</t>
  </si>
  <si>
    <t>Brampton Women's Institute</t>
  </si>
  <si>
    <t>"Minutes of Committee Meetings, Oct 2010-Oct 2017; Minutes of Monthly Meetings, Jan 2011-Nov 2017; scrapbook, 1981; 2 editions of Home and Country, The Women's Institutes Journal, circa 1920; scrapbook, 1981; programmes of events, 1974-2017; correspondence, 2014-2017 and financial statement for year ending September 2017. "</t>
  </si>
  <si>
    <t>DSO 236</t>
  </si>
  <si>
    <t>http://archiveweb.cumbria.gov.uk/calmview/Record.aspx?src=CalmView.Catalog&amp;id=DSO+236</t>
  </si>
  <si>
    <t>women, women's organisations</t>
  </si>
  <si>
    <t>Aspatria Town Council</t>
  </si>
  <si>
    <t>"Town council records: accounts, 1997/1998 - 2015/2016; minutes of meetings, 1998-2011; parks and allotments: minutes, correspondence and lettings, 2004-2010; correspondence relating to the building of greenkeeper's shed at St Mungo's Park, 2008-2009; VAT returns 1998-2012; receipt and payment books, 1998-2006; wages files, 2001-2014."</t>
  </si>
  <si>
    <t>SPC 120</t>
  </si>
  <si>
    <t>http://archiveweb.cumbria.gov.uk/calmview/Record.aspx?src=CalmView.Catalog&amp;id=SPC+120</t>
  </si>
  <si>
    <t>local administration</t>
  </si>
  <si>
    <t>Sebergham, St Mary's Parish</t>
  </si>
  <si>
    <t>Jul 1952-Nov 1998</t>
  </si>
  <si>
    <t>PR 3</t>
  </si>
  <si>
    <t>http://archiveweb.cumbria.gov.uk/calmview/Record.aspx?src=CalmView.Catalog&amp;id=PR+3</t>
  </si>
  <si>
    <t>ecclesiastical</t>
  </si>
  <si>
    <t>Kirkoswald Methodist Circuit</t>
  </si>
  <si>
    <t>"Rules and Regulations under Marriage Act 1898, Trustees' accounts and minute book, 1915-1990; Leaders' meeting minute book, 1964-1989; Chapel Council meeting minute book, 1990-2016."</t>
  </si>
  <si>
    <t>1909-2016</t>
  </si>
  <si>
    <t>DFCM 4</t>
  </si>
  <si>
    <t>http://archiveweb.cumbria.gov.uk/calmview/Record.aspx?src=CalmView.Catalog&amp;id=DFCM+4</t>
  </si>
  <si>
    <t>free church, nonconformist, Methodist</t>
  </si>
  <si>
    <t>Penrith Town Council</t>
  </si>
  <si>
    <t>"Minutes of council and committees (finance; community, culture and economic growth; planning)"</t>
  </si>
  <si>
    <t>SPC 121</t>
  </si>
  <si>
    <t>http://archiveweb.cumbria.gov.uk/calmview/Record.aspx?src=CalmView.Catalog&amp;id=SPC+121</t>
  </si>
  <si>
    <t>Bewley Family of Causa Grange, Rosley, Wigton</t>
  </si>
  <si>
    <t>"Ledgers (1787-1865); vouchers (circa. 1876-1908) diaries (1787-1818) notebooks (1873-1939) Correspondence (family) and papers (manorial and overseers of the poor) pedigree"</t>
  </si>
  <si>
    <t>circa 1783-1939</t>
  </si>
  <si>
    <t>DX 769</t>
  </si>
  <si>
    <t>http://archiveweb.cumbria.gov.uk/calmview/Record.aspx?src=CalmView.Catalog&amp;id=DX+769</t>
  </si>
  <si>
    <t>H, M</t>
  </si>
  <si>
    <t>Allhallows Parish Council</t>
  </si>
  <si>
    <t>"Accounts and financial statements, 1998-1999; 2000-2001; 2009-2017"</t>
  </si>
  <si>
    <t>SPC 36</t>
  </si>
  <si>
    <t>http://archiveweb.cumbria.gov.uk/calmview/Record.aspx?src=CalmView.Catalog&amp;id=SPC+36</t>
  </si>
  <si>
    <t>Hayton and Mealo Parish Council</t>
  </si>
  <si>
    <t>"Minutes of meetings, updates from Allerdale Rural Policing Team, circulars, correspondence, income and expenditure account and insurance policy details."</t>
  </si>
  <si>
    <t>SPC 116</t>
  </si>
  <si>
    <t>http://archiveweb.cumbria.gov.uk/calmview/Record.aspx?src=CalmView.Catalog&amp;id=SPC+116</t>
  </si>
  <si>
    <t>Gilcrux Parish Council</t>
  </si>
  <si>
    <t>"Parish Councillors' declarations, 1958-1999; minute books, 1984-2005; Gilcrux Parish Plan, 2003; accounts and financial statements, 2006-2017."</t>
  </si>
  <si>
    <t>SPC 97</t>
  </si>
  <si>
    <t>http://archiveweb.cumbria.gov.uk/calmview/Record.aspx?src=CalmView.Catalog&amp;id=SPC+97</t>
  </si>
  <si>
    <t>Plumbland Parish Council</t>
  </si>
  <si>
    <t>"Minutes, 1956-1993; accounts and financial statements, 1986-2016"</t>
  </si>
  <si>
    <t>SPC 59</t>
  </si>
  <si>
    <t>http://archiveweb.cumbria.gov.uk/calmview/Record.aspx?src=CalmView.Catalog&amp;id=SPC+59</t>
  </si>
  <si>
    <t>Carlisle Green Room Club, West Walls</t>
  </si>
  <si>
    <t>"Scrapbook, containing press cuttings and leaflets"</t>
  </si>
  <si>
    <t>DSO 47</t>
  </si>
  <si>
    <t>http://archiveweb.cumbria.gov.uk/calmview/Record.aspx?src=CalmView.Catalog&amp;id=DSO+47</t>
  </si>
  <si>
    <t>amateur dramatics, theatre, playhouse, dramatic arts, drama</t>
  </si>
  <si>
    <t>Keswick and Cockermouth Methodist Circuit</t>
  </si>
  <si>
    <t>"Circuit Directory, 1980-1981; Circuit plan, July-September 1980"</t>
  </si>
  <si>
    <t>1980-1981</t>
  </si>
  <si>
    <t>DFCM 6</t>
  </si>
  <si>
    <t>http://archiveweb.cumbria.gov.uk/calmview/Record.aspx?src=CalmView.Catalog&amp;id=DFCM+6</t>
  </si>
  <si>
    <t>Mrs Helen Cunningham</t>
  </si>
  <si>
    <t>"Book: 'Embroidered and Laced Leather Work' by Ann McBeth"</t>
  </si>
  <si>
    <t>1925</t>
  </si>
  <si>
    <t>DX 1864</t>
  </si>
  <si>
    <t>http://archiveweb.cumbria.gov.uk/calmview/Record.aspx?src=CalmView.Catalog&amp;id=DX+1864</t>
  </si>
  <si>
    <t>embroidery, leatherwork, crafts, handicrafts</t>
  </si>
  <si>
    <t>'The Sphere' Magazine</t>
  </si>
  <si>
    <t>"Souvenir brochure, 'The Passing of Edward VII'"</t>
  </si>
  <si>
    <t>1910</t>
  </si>
  <si>
    <t>DX 2327</t>
  </si>
  <si>
    <t>http://archiveweb.cumbria.gov.uk/calmview/Record.aspx?src=CalmView.Catalog&amp;id=DX+2327</t>
  </si>
  <si>
    <t>royalty, monarchy, royal family, king</t>
  </si>
  <si>
    <t>Theatre and Concert Programmes, Maryport and West Cumbria</t>
  </si>
  <si>
    <t>"Concert and theatre programmes largely relating to Maryport (Amateur Operatic and Dramatic Society, Orchestral Society, Civic Hall and Schools) and also Cockermouth, Keswick, Silloth, St Bees, Workington and Whitehaven"</t>
  </si>
  <si>
    <t>1985-1997</t>
  </si>
  <si>
    <t>DX 2328</t>
  </si>
  <si>
    <t>http://archiveweb.cumbria.gov.uk/calmview/TreeBrowse.aspx?src=CalmView.Catalog&amp;field=RefNo&amp;key=DX+2328</t>
  </si>
  <si>
    <t>amateur dramatics, theatre, playhouse, dramatic arts, music, drama, operatic, concert</t>
  </si>
  <si>
    <t>Maryport Group Practice</t>
  </si>
  <si>
    <t>"Annual reports of Maryport GP Practice 1986-1997; Patient Satisfaction Survey, 1993; reports: 'Introducing the Nurse Practitioner into General Practice: the Maryport Experience, 1997; 'the Official Opening of Alneburgh House' 2000"</t>
  </si>
  <si>
    <t>1986-2000</t>
  </si>
  <si>
    <t>DB 189</t>
  </si>
  <si>
    <t>http://archiveweb.cumbria.gov.uk/calmview/Record.aspx?src=CalmView.Catalog&amp;id=DB+189</t>
  </si>
  <si>
    <t>doctor, GP, health, medical</t>
  </si>
  <si>
    <t>BBC Skelton, Penrith</t>
  </si>
  <si>
    <t>"Box of 35mm slides depicting various interior and exterior views of BBC Skelton, Penrith. Images taken by former employee Geoffrey Hodgson."</t>
  </si>
  <si>
    <t>DX 2329</t>
  </si>
  <si>
    <t>http://archiveweb.cumbria.gov.uk/calmview/Record.aspx?src=CalmView.Catalog&amp;id=DX+2329</t>
  </si>
  <si>
    <t>BBC, broadcasting, radio</t>
  </si>
  <si>
    <t>Cumwhinton Women's Institute</t>
  </si>
  <si>
    <t>"Scrapbook, compiled by Cumwhinton WI, 2000; copy photograph of wooden stepping stones at Lanercost, circa 1918"</t>
  </si>
  <si>
    <t>2000</t>
  </si>
  <si>
    <t>DSO 254</t>
  </si>
  <si>
    <t>http://archiveweb.cumbria.gov.uk/calmview/Record.aspx?src=CalmView.Catalog&amp;id=DSO+254</t>
  </si>
  <si>
    <t>Ireby, St James Parish</t>
  </si>
  <si>
    <t>"Register of services; deeds and papers relating to Ireby School; glebe, terrier and faculties; report of Archdeacon; Band of Hope account book; general correspondence and papers; financial papers; Ireby chalice; church restoration; parochial outings"</t>
  </si>
  <si>
    <t>circa 1832-1979</t>
  </si>
  <si>
    <t>PR 62</t>
  </si>
  <si>
    <t>http://archiveweb.cumbria.gov.uk/calmview/Record.aspx?src=CalmView.Catalog&amp;id=PR+62</t>
  </si>
  <si>
    <t>parochial, ecclesiastical, Anglican parish</t>
  </si>
  <si>
    <t>Henry Ralph Sealby, Haulage Contractor of Unthank End, Skelton, Penrith</t>
  </si>
  <si>
    <t>"Ledger and day book; diary (1942); Skelton Parish News with extracts from 'Harry's Diary (1980s); press cuttings, 1960s-1980s; bills and papers, 1932-1967; Ironmonger's stock book (1957-1962)"</t>
  </si>
  <si>
    <t>1925-circa 1985</t>
  </si>
  <si>
    <t>DB 190</t>
  </si>
  <si>
    <t>http://archiveweb.cumbria.gov.uk/calmview/Record.aspx?src=CalmView.Catalog&amp;id=DB+190</t>
  </si>
  <si>
    <t>haulage, ironmongery</t>
  </si>
  <si>
    <t>Papers of F Maitland Underhill</t>
  </si>
  <si>
    <t>"Old photographs of parish churches at Bolton, 1903-1915; Bridekirk, undated; Ireby, 1915 and undated; Lanercost Priory, undated; and a print of Carlisle Cathedral by T Allom and J Sands, 1834."</t>
  </si>
  <si>
    <t>1834-1915</t>
  </si>
  <si>
    <t>DX 2331</t>
  </si>
  <si>
    <t>http://archiveweb.cumbria.gov.uk/calmview/Record.aspx?src=CalmView.Catalog&amp;id=DX+2331</t>
  </si>
  <si>
    <t>church, priory, photographic</t>
  </si>
  <si>
    <t>Penrith Urban District Council</t>
  </si>
  <si>
    <t>"Annual Reports of the Medical Officer of Health, 1963-1972; Abstract of Accounts, 1963-1964"</t>
  </si>
  <si>
    <t>1963-1972</t>
  </si>
  <si>
    <t>SUDP</t>
  </si>
  <si>
    <t>http://archiveweb.cumbria.gov.uk/calmview/Record.aspx?src=CalmView.Catalog&amp;id=SUDP</t>
  </si>
  <si>
    <t>local authority, public health, medical</t>
  </si>
  <si>
    <t>Carlisle and Holm Monthly Meeting</t>
  </si>
  <si>
    <t>"Premises Committee minute book"</t>
  </si>
  <si>
    <t>1965-1988</t>
  </si>
  <si>
    <t>DFCF 2</t>
  </si>
  <si>
    <t>http://archiveweb.cumbria.gov.uk/calmview/Record.aspx?src=CalmView.Catalog&amp;id=DFCF+2</t>
  </si>
  <si>
    <t>free church, Quaker</t>
  </si>
  <si>
    <t>North Cumbria Area Meeting</t>
  </si>
  <si>
    <t>"Minutes of meetings"</t>
  </si>
  <si>
    <t>DFCF 10</t>
  </si>
  <si>
    <t>http://archiveweb.cumbria.gov.uk/calmview/Record.aspx?src=CalmView.Catalog&amp;id=DFCF+10</t>
  </si>
  <si>
    <t>Warwick Bridge Women's Institute</t>
  </si>
  <si>
    <t>"Minutes (committee and monthly meeting); balance sheet book; programmes; press reports and cuttings; scrapbook; photographs and correspondence relating to anniversaries; Presidents' Roll of Honour"</t>
  </si>
  <si>
    <t>1920-2016</t>
  </si>
  <si>
    <t>DSO 444</t>
  </si>
  <si>
    <t>http://archiveweb.cumbria.gov.uk/calmview/Record.aspx?src=CalmView.Catalog&amp;id=DSO+444</t>
  </si>
  <si>
    <t>Friends of Cumbria Archive Service</t>
  </si>
  <si>
    <t>"Folder of membership forms, 1991-1999; accounts, financial statements and treasurer's reports, 1995-1997 and 1999-2000."</t>
  </si>
  <si>
    <t>1991-2000</t>
  </si>
  <si>
    <t>DSO 253</t>
  </si>
  <si>
    <t>http://archiveweb.cumbria.gov.uk/calmview/Record.aspx?src=CalmView.Catalog&amp;id=DSO+253</t>
  </si>
  <si>
    <t>friends organisation</t>
  </si>
  <si>
    <t>Cumberland Agricultural Society</t>
  </si>
  <si>
    <t>"Cumberland Show: Programme (1980); Prize list (1974, 1978); Schedule of classes (1981-1983, 1989, 1991, 1993-1999, 2002-2006, 2010-2011, 2018)"</t>
  </si>
  <si>
    <t>DSO 223</t>
  </si>
  <si>
    <t>http://archiveweb.cumbria.gov.uk/calmview/Record.aspx?src=CalmView.Catalog&amp;id=DSO+223</t>
  </si>
  <si>
    <t>agriculture, farming, livestock, agricultural show</t>
  </si>
  <si>
    <t>Forster Family of Carlisle; Mckay Family of Curthwaite and Isaac Nicholson of Liverpool</t>
  </si>
  <si>
    <t>"Solicitor's [Wright Brown and Strong] client records. Probate papers, correspondence; financial papers and deeds"</t>
  </si>
  <si>
    <t>Late 19th-Early 20th century</t>
  </si>
  <si>
    <t>DX 2332</t>
  </si>
  <si>
    <t>http://archiveweb.cumbria.gov.uk/calmview/Record.aspx?src=CalmView.Catalog&amp;id=DX+2332</t>
  </si>
  <si>
    <t>solicitor, legal</t>
  </si>
  <si>
    <t>Check creator/description wrong way round?</t>
  </si>
  <si>
    <t>Bellgarth Nurseries</t>
  </si>
  <si>
    <t>"22 black and white postcard photographs relating to family members and local scenes"</t>
  </si>
  <si>
    <t>DB 168</t>
  </si>
  <si>
    <t>http://archiveweb.cumbria.gov.uk/calmview/Record.aspx?src=CalmView.Catalog&amp;id=DB+168</t>
  </si>
  <si>
    <t>family photographs, genealogy</t>
  </si>
  <si>
    <t>Cumberland: Community Publications</t>
  </si>
  <si>
    <t>"Ambulance guide (circa 1940); Cumberland and Westmorland Herald publication on the winter of 1963; Cumberland Motor Services bus timetables (1969 and 1979; Whitehaven News Community Guide, (1983-1984)"</t>
  </si>
  <si>
    <t>circa 1940-1984</t>
  </si>
  <si>
    <t>DX 2333</t>
  </si>
  <si>
    <t>http://archiveweb.cumbria.gov.uk/calmview/Record.aspx?src=CalmView.Catalog&amp;id=DX+2333</t>
  </si>
  <si>
    <t>community, services</t>
  </si>
  <si>
    <t>Title Deeds from the Earl of Oxford</t>
  </si>
  <si>
    <t>"Title deeds, relating to land in Cumberland and Westmorland (including Cumwhitton, Cumrew, Kirkoswald, Lazonby, Ousby, Appleby, Colby and Newbiggin) and documents, including probate. "</t>
  </si>
  <si>
    <t>circa 1230-1630</t>
  </si>
  <si>
    <t>DX 2334</t>
  </si>
  <si>
    <t>http://archiveweb.cumbria.gov.uk/calmview/Record.aspx?src=CalmView.Catalog&amp;id=DX+2334</t>
  </si>
  <si>
    <t>Plans of supporting scaffolding for Eamont and Lowther Bridges</t>
  </si>
  <si>
    <t>"M6 motorway, Penrith by-pass section."</t>
  </si>
  <si>
    <t>9 May 1967</t>
  </si>
  <si>
    <t>DX 2335</t>
  </si>
  <si>
    <t>http://archiveweb.cumbria.gov.uk/calmview/Record.aspx?src=CalmView.Catalog&amp;id=DX+2335</t>
  </si>
  <si>
    <t>motorway, civil engineering, road transport</t>
  </si>
  <si>
    <t>Jim Templeton of Carlisle</t>
  </si>
  <si>
    <t>"Photographs: (Carlisle Great Fair; demolition on Botchergate, Carlisle buildings and miscellaneous). Slides: (Carlisle Great Fair; Royal Maundy; motorbike trials). Negatives: Aglionby Grange; Armistice parade, Carlisle, Ships; antiquarian views of Carlisle (large slides)"</t>
  </si>
  <si>
    <t>circa 1950s-1990s</t>
  </si>
  <si>
    <t>DX 416</t>
  </si>
  <si>
    <t>http://archiveweb.cumbria.gov.uk/calmview/Record.aspx?src=CalmView.Catalog&amp;id=DX+416</t>
  </si>
  <si>
    <t>Royal, military</t>
  </si>
  <si>
    <t>"Minute book (1894-1958); Account books (3) (1895-1963) financial statements (1938-1946; 1952-1969 contain loose vouchers); Officers' Declarations (2) (1894-1969); Contribution order book counterfoils (1894-1963)"</t>
  </si>
  <si>
    <t>1894-1969</t>
  </si>
  <si>
    <t>Carlisle (Upperby) St John Parish</t>
  </si>
  <si>
    <t>"Marriage register (2007-2014 duplicate copy - passed to Registration Service); Electoral Roll (1990-1996); Order of service for 175th Anniversary (2015)"</t>
  </si>
  <si>
    <t>PR 76</t>
  </si>
  <si>
    <t>http://archiveweb.cumbria.gov.uk/calmview/Record.aspx?src=CalmView.Catalog&amp;id=PR+76</t>
  </si>
  <si>
    <t>"Publications Committee; minutes of meetings, 4/11/2010-21/04/2012 with agenda and related papers (including publication proposals, reader reports, sales reports and correspondence, Jan 2008-Nov 2012)"</t>
  </si>
  <si>
    <t>http://archiveweb.cumbria.gov.uk/calmview/TreeBrowse.aspx?src=CalmView.Catalog&amp;field=RefNo&amp;key=DSO+1</t>
  </si>
  <si>
    <t>West View, Bowness-on-Solway</t>
  </si>
  <si>
    <t>"Conveyance of a house at Bowness-on-Solway [West View] between John Sharpe, yeoman of Glasson; George Liddle, blacksmith of Bowness-on-Solway (both stewards of the Friendly Society of Bowness) and Richard Lawson, yeoman of Bowness and George Gill Mounsey, gentleman of Castletown, Rockcliffe"</t>
  </si>
  <si>
    <t>1852</t>
  </si>
  <si>
    <t>DX 2317</t>
  </si>
  <si>
    <t>http://archiveweb.cumbria.gov.uk/calmview/Record.aspx?src=CalmView.Catalog&amp;id=DX+2317</t>
  </si>
  <si>
    <t>Seaton, St Paul Parish</t>
  </si>
  <si>
    <t>"Marriage registers (2) Aug 1990-Jul 2016; Register of services, Apr 2007-Jun 2017"</t>
  </si>
  <si>
    <t>PR 143</t>
  </si>
  <si>
    <t>http://archiveweb.cumbria.gov.uk/calmview/Record.aspx?src=CalmView.Catalog&amp;id=PR+143</t>
  </si>
  <si>
    <t>Carlisle Grammar School</t>
  </si>
  <si>
    <t>"'The Carliol' Magazine, July 1943 with signatures of leavers on the cover; Speech Day programme, Nov 1944; Roll of Honour (first draft) Oct 1945"</t>
  </si>
  <si>
    <t>circa 1914-2016</t>
  </si>
  <si>
    <t>DS 4</t>
  </si>
  <si>
    <t>http://archiveweb.cumbria.gov.uk/calmview/Record.aspx?src=CalmView.Catalog&amp;id=DS+4</t>
  </si>
  <si>
    <t>school, education, First World War</t>
  </si>
  <si>
    <t>Carlisle Diocesan Mothers' Union</t>
  </si>
  <si>
    <t>"Minute books, 1989-1991, 1996-2008; annual accounts, 1987-2008; sample packs of original cards and samples of redesigned cards with associated accounts"</t>
  </si>
  <si>
    <t>DSO 189</t>
  </si>
  <si>
    <t>http://archiveweb.cumbria.gov.uk/calmview/Record.aspx?src=CalmView.Catalog&amp;id=DSO+189</t>
  </si>
  <si>
    <t>women, women's organisations, Christian</t>
  </si>
  <si>
    <t>Bewcastle Farmsteads</t>
  </si>
  <si>
    <t>"Papers, photographs (black and white) [by John Smith] and plans; obituary of W John Smith (1930-2016); typescript list of farms and homesteads of Bewcastle"</t>
  </si>
  <si>
    <t>DX 2336</t>
  </si>
  <si>
    <t>http://archiveweb.cumbria.gov.uk/calmview/TreeBrowse.aspx?src=CalmView.Catalog&amp;field=RefNo&amp;key=DSO+189</t>
  </si>
  <si>
    <t>personal, farm</t>
  </si>
  <si>
    <t>Diocese of Carlisle</t>
  </si>
  <si>
    <t>"Faculty papers"</t>
  </si>
  <si>
    <t>DRC</t>
  </si>
  <si>
    <t>http://archiveweb.cumbria.gov.uk/calmview/Record.aspx?src=CalmView.Catalog&amp;id=DRC</t>
  </si>
  <si>
    <t>diocesan, ecclesiastical, church</t>
  </si>
  <si>
    <t>"Research and Grants Committee, minutes and agenda papers (1996-2008), applications (2009); Lancaster University Archaeological Unit reports(3) Oasis Development; Field 0700 at Shap and Sparrowmire Farm, Kendal"</t>
  </si>
  <si>
    <t>1996-2009</t>
  </si>
  <si>
    <t>antiquarian society</t>
  </si>
  <si>
    <t>Inner Wheel Club Maryport</t>
  </si>
  <si>
    <t>"Committee minutes, 1951-2008; AGM minutes, 1968-2004; club minutes, 1978-1984."</t>
  </si>
  <si>
    <t>1951-2008</t>
  </si>
  <si>
    <t>DSO 445</t>
  </si>
  <si>
    <t>http://archiveweb.cumbria.gov.uk/calmview/Record.aspx?src=CalmView.Catalog&amp;id=DSO+445</t>
  </si>
  <si>
    <t>men's organisations, charity</t>
  </si>
  <si>
    <t>Adam Russell Harbourmaster</t>
  </si>
  <si>
    <t>"Bequest of the late Mr R F Wisker; photograph albums (2); papers relating to the Russell family (and other families); ships master certificate, correspondence and log of Capt. Adam Russell; photograph albums (3) and large group photograph; framed prints of Maryport and Lancaster Castle; local history research papers"</t>
  </si>
  <si>
    <t>1824-2012</t>
  </si>
  <si>
    <t>DX 2337</t>
  </si>
  <si>
    <t>http://archiveweb.cumbria.gov.uk/calmview/Record.aspx?src=CalmView.Catalog&amp;id=DX+2337</t>
  </si>
  <si>
    <t>shipping, ship, harbour, family, personal, photographic</t>
  </si>
  <si>
    <t>Ireby Women's Institute</t>
  </si>
  <si>
    <t>"Committee meeting minute books (3) 1924-1992; monthly meeting minute books (5) 1924-1978; minute book, 1978-1981; Scrapbook of Life in the 1980s; programmes, 1958, 1961, 1963; booklet of verses and rhymes, 1945; Ireby WI flower show programmes, 1976-1983; certificates of 'Best Kept Village' awards"</t>
  </si>
  <si>
    <t>1924-1992</t>
  </si>
  <si>
    <t>DSO 340</t>
  </si>
  <si>
    <t>http://archiveweb.cumbria.gov.uk/calmview/Record.aspx?src=CalmView.Catalog&amp;id=DSO+230</t>
  </si>
  <si>
    <t>women's organisations, women</t>
  </si>
  <si>
    <t>Scotby, All Saints Parish</t>
  </si>
  <si>
    <t>"Marriage registers (4) 2005-2011 and 2012-2015 duplicate copies passed to the Registration Service"</t>
  </si>
  <si>
    <t>PR 126</t>
  </si>
  <si>
    <t>http://archiveweb.cumbria.gov.uk/calmview/Record.aspx?src=CalmView.Catalog&amp;id=PR+126</t>
  </si>
  <si>
    <t>Church of Scotland, Chapel Street, Carlisle</t>
  </si>
  <si>
    <t>"Minute book of Trustees and notes on the history of Chapel Street church."</t>
  </si>
  <si>
    <t>1928-2007</t>
  </si>
  <si>
    <t>DFCS 1</t>
  </si>
  <si>
    <t>http://archiveweb.cumbria.gov.uk/calmview/Record.aspx?src=CalmView.Catalog&amp;id=DFCS+1</t>
  </si>
  <si>
    <t>free church, nonconformist, Church of Scotland</t>
  </si>
  <si>
    <t>Eden District Council</t>
  </si>
  <si>
    <t>"Minutes of Council and Committees (January-December 2017)"</t>
  </si>
  <si>
    <t>SDE</t>
  </si>
  <si>
    <t>http://archiveweb.cumbria.gov.uk/calmview/Record.aspx?src=CalmView.Catalog&amp;id=SDE</t>
  </si>
  <si>
    <t>local authority</t>
  </si>
  <si>
    <t>"Black and white photographs (9) of floral displays at Carlisle Market, Carlisle Pageant [1958] visit of HRH Duke of Edinburgh; postcard of Warwick Hall"</t>
  </si>
  <si>
    <t>florist, floristry, flower display, flower arrangement</t>
  </si>
  <si>
    <t>Wardell Armstrong Archaeology of Carlisle</t>
  </si>
  <si>
    <t>"Archaeological reports and desk based assessments: 12-16 Wood Street, Botcherby; Trinity School, Carlisle; Land west of the Plough Banks; Glasson, Cumbria; Solway View Newtown; Land at Overdale, Newtown; Drumburgh, Cumbria."</t>
  </si>
  <si>
    <t>May 2018</t>
  </si>
  <si>
    <t>DB 163</t>
  </si>
  <si>
    <t>http://archiveweb.cumbria.gov.uk/calmview/Record.aspx?src=CalmView.Catalog&amp;id=DB+163</t>
  </si>
  <si>
    <t>archaeology, archaeological</t>
  </si>
  <si>
    <t>Wetheral, Holy Trinity and St Constantine Parish</t>
  </si>
  <si>
    <t>Jul 2011-May 2018</t>
  </si>
  <si>
    <t>PR 43</t>
  </si>
  <si>
    <t>http://archiveweb.cumbria.gov.uk/calmview/Record.aspx?src=CalmView.Catalog&amp;id=PR+43</t>
  </si>
  <si>
    <t>Wood Family of Langwathby</t>
  </si>
  <si>
    <t>"Valuation of farm goods and livestock of Mr Samuel Wood of Langwathby (1885) Press cuttings relating to the Wood family (1943-1990s)"</t>
  </si>
  <si>
    <t>1885-[1990s]</t>
  </si>
  <si>
    <t>DX 2339</t>
  </si>
  <si>
    <t>http://archiveweb.cumbria.gov.uk/calmview/Record.aspx?src=CalmView.Catalog&amp;id=DX+2239</t>
  </si>
  <si>
    <t>agriculture, farming, livestock, family</t>
  </si>
  <si>
    <t>Carlisle United Football Club</t>
  </si>
  <si>
    <t>"Photograph of the Carlisle United squad"</t>
  </si>
  <si>
    <t>circa 1966</t>
  </si>
  <si>
    <t>DSO 363</t>
  </si>
  <si>
    <t>http://archiveweb.cumbria.gov.uk/calmview/Record.aspx?src=CalmView.Catalog&amp;id=DSO+363</t>
  </si>
  <si>
    <t>football, sport, football club</t>
  </si>
  <si>
    <t>Alston; Photographs</t>
  </si>
  <si>
    <t>"Photographs of Alston scenes, businesses (The Black Bull, later Victoria Temperance Hotel; H Stephenson, Grocers; Golden Lion Hotel; Collin Bros Garage; J and C Tatters Garage), school class groups; Alston Show groups; garden party and tennis party (c.1900-1950s). Centenary souvenir booklet for the Kearton family (1978); Alston Show centenary catalogue (1946)"</t>
  </si>
  <si>
    <t>circa 1900-1978</t>
  </si>
  <si>
    <t>DX 2340</t>
  </si>
  <si>
    <t>http://archiveweb.cumbria.gov.uk/calmview/Record.aspx?src=CalmView.Catalog&amp;id=DX+2340</t>
  </si>
  <si>
    <t>buildings, photographic, public houses</t>
  </si>
  <si>
    <t>Thornthwaite cum Braithwaite with Newlands Parish</t>
  </si>
  <si>
    <t>"Candlemas records of charity disbursements to the poor (1653-2015) 3 volumes and one cover (fire damaged). Register of Services, (St Herbert) 1984-2005"</t>
  </si>
  <si>
    <t>1653-2015</t>
  </si>
  <si>
    <t>PR 163</t>
  </si>
  <si>
    <t>http://archiveweb.cumbria.gov.uk/calmview/Record.aspx?src=CalmView.Catalog&amp;id=PR+163</t>
  </si>
  <si>
    <t>parochial, ecclesiastical, Anglican parish, poor, poor law, charity</t>
  </si>
  <si>
    <t>Marriage of George Williams and Elizabeth Dures</t>
  </si>
  <si>
    <t>"Wedding photograph taken by F W Tassell, photographer of Carlisle; with background family information."</t>
  </si>
  <si>
    <t>1898</t>
  </si>
  <si>
    <t>DX 2341</t>
  </si>
  <si>
    <t>http://archiveweb.cumbria.gov.uk/calmview/Record.aspx?src=CalmView.Catalog&amp;id=DX+2341</t>
  </si>
  <si>
    <t>wedding, marriage, family, genealogy</t>
  </si>
  <si>
    <t>Carlisle, St James Parish</t>
  </si>
  <si>
    <t>"Parish registers (baptism, marriage, services, thanksgiving); quinquennial reports; mission returns; faculty applications; plans; orders of service; lists of parishioners; PCC minutes; APCM reports and accounts; annual accounts and account book; papers"</t>
  </si>
  <si>
    <t>1970-2017</t>
  </si>
  <si>
    <t>PR 182</t>
  </si>
  <si>
    <t>http://archiveweb.cumbria.gov.uk/calmview/Record.aspx?src=CalmView.Catalog&amp;id=PR+182</t>
  </si>
  <si>
    <t>Cumbria Industrial History Society</t>
  </si>
  <si>
    <t>"Society newsletters"</t>
  </si>
  <si>
    <t>1969-2018</t>
  </si>
  <si>
    <t>DSO 447</t>
  </si>
  <si>
    <t>http://archiveweb.cumbria.gov.uk/calmview/Record.aspx?src=CalmView.Catalog&amp;id=DSO+447</t>
  </si>
  <si>
    <t>club, society, organisation,</t>
  </si>
  <si>
    <t>Extracts of Definitive Maps of Public Rights of Way for the Parish of Hethersgill</t>
  </si>
  <si>
    <t>"Cumberland County Council, Highways and Bridges department, Survey of Footpaths, extract of definitive map, parish of Hethersgill, 1949; Cumbria County Council, Survey of Public Rights of Way, Jan 1976 and third edition Ordnance Survey map, sheet XI 7, annotated with some field names, 1926. "</t>
  </si>
  <si>
    <t>1926-1976</t>
  </si>
  <si>
    <t>DX 2342</t>
  </si>
  <si>
    <t>http://archiveweb.cumbria.gov.uk/calmview/Record.aspx?src=CalmView.Catalog&amp;id=DX+2342</t>
  </si>
  <si>
    <t>footpaths, right of way, definitive map</t>
  </si>
  <si>
    <t>Fell View, Dockray, Ullswater</t>
  </si>
  <si>
    <t>"Sales particulars from Messers Waugh and Musgrave, Cockermouth."</t>
  </si>
  <si>
    <t>Nov 1946</t>
  </si>
  <si>
    <t>DX 2343</t>
  </si>
  <si>
    <t>http://archiveweb.cumbria.gov.uk/calmview/Record.aspx?src=CalmView.Catalog&amp;id=DX+2343</t>
  </si>
  <si>
    <t>sale particulars, property</t>
  </si>
  <si>
    <t>Holme Eden, St Paul Parish</t>
  </si>
  <si>
    <t>"Marriage register no. 4 (duplicate copy passed to the Registration Service)"</t>
  </si>
  <si>
    <t>PR 129</t>
  </si>
  <si>
    <t>http://archiveweb.cumbria.gov.uk/calmview/Record.aspx?src=CalmView.Catalog&amp;id=PR+129</t>
  </si>
  <si>
    <t>Carlisle City Council</t>
  </si>
  <si>
    <t>"Individual, bundles and packets of title deeds relating to property in Carlisle formerly owned by Carlisle City Council"</t>
  </si>
  <si>
    <t>1850-2000</t>
  </si>
  <si>
    <t>CA</t>
  </si>
  <si>
    <t>http://archiveweb.cumbria.gov.uk/calmview/Record.aspx?src=CalmView.Catalog&amp;id=CA</t>
  </si>
  <si>
    <t>William Irving and Son, Printer of Carlisle</t>
  </si>
  <si>
    <t>"Sample book. "</t>
  </si>
  <si>
    <t>circa 1930</t>
  </si>
  <si>
    <t>DX 2344</t>
  </si>
  <si>
    <t>http://archiveweb.cumbria.gov.uk/calmview/Record.aspx?src=CalmView.Catalog&amp;id=DX+2344</t>
  </si>
  <si>
    <t>"Lorton Street Finance and Property Committee, 1990-1998; Lorton Street Stewardship, 1987-1994; Lorton Street Church alterations and building project, 1990-2000; Circuit membership schedule, 1974; minutes of Circuit meetings, 1987-2006; Trustees' records for Grange Borrowdale Methodist Church, 1894-1999; Lorton Street Cockermouth, Church Council and Finance Committee minutes, 1989-2013; Brigham Church Council minutes, 1990-2012 and Great Broughton Church Council minutes, 2008-2014. "</t>
  </si>
  <si>
    <t>Farming in Skirwith</t>
  </si>
  <si>
    <t>"Details of a sale of farming stock at Skirwith by Kidd's Auction Company Limited, Mar 1912; account book of Mid Town Farm, Skirwith, Mar 1901."</t>
  </si>
  <si>
    <t>1901-1912</t>
  </si>
  <si>
    <t>DX 2345</t>
  </si>
  <si>
    <t>http://archiveweb.cumbria.gov.uk/calmview/Record.aspx?src=CalmView.Catalog&amp;id=DX+2345</t>
  </si>
  <si>
    <t>agriculture, farming, livestock</t>
  </si>
  <si>
    <t>Hayton, St Mary Magdalene Parish</t>
  </si>
  <si>
    <t>"A Short History of Dacre Parish Church"</t>
  </si>
  <si>
    <t>circa 1995</t>
  </si>
  <si>
    <t>PR 187</t>
  </si>
  <si>
    <t>http://archiveweb.cumbria.gov.uk/calmview/Record.aspx?src=CalmView.Catalog&amp;id=PR+187</t>
  </si>
  <si>
    <t>parochial, ecclesiastical, Anglican parish, church history</t>
  </si>
  <si>
    <t>Alston Methodist Circuit</t>
  </si>
  <si>
    <t>"Directory and Order of Services in the Alston Circuit"</t>
  </si>
  <si>
    <t>Jul-Sep 1972</t>
  </si>
  <si>
    <t>DFCM 10</t>
  </si>
  <si>
    <t>http://archiveweb.cumbria.gov.uk/calmview/Record.aspx?src=CalmView.Catalog&amp;id=DFCM+10</t>
  </si>
  <si>
    <t>Miles Farrer, grocer of Braithwaite</t>
  </si>
  <si>
    <t>"Business account book including accounts paid, goods received and rental payments received from cottages, 1864-1881; particulars and conditions of sale of land in Braithwaite between Frederick Farrer and George Watson, 1916; a letter regarding Braithwaite water supply, June 1879; a shop invoice (undated); minutes of vestry meeting, September 1893 and death notice for Miles Farrer, 1905."</t>
  </si>
  <si>
    <t>1864-1905</t>
  </si>
  <si>
    <t>DB 191</t>
  </si>
  <si>
    <t>http://archiveweb.cumbria.gov.uk/calmview/Record.aspx?src=CalmView.Catalog&amp;id=DB+191</t>
  </si>
  <si>
    <t>business, grocer, water supply</t>
  </si>
  <si>
    <t>Mounsey Family of Grange in Borrowdale</t>
  </si>
  <si>
    <t>"Glass slides, showing buildings, people and landscape of Borrowdale"</t>
  </si>
  <si>
    <t>circa 1900</t>
  </si>
  <si>
    <t>DX 2346</t>
  </si>
  <si>
    <t>http://archiveweb.cumbria.gov.uk/calmview/Record.aspx?src=CalmView.Catalog&amp;id=DX+2346</t>
  </si>
  <si>
    <t>photographic, glass negatives, landscape, family</t>
  </si>
  <si>
    <t>Papers of Mr Adrian Allan</t>
  </si>
  <si>
    <t>"Papers relating to his time as a councillor with Border Rural District Council and Carlisle City Council, including correspondence, reports and press cuttings regarding the city centre redevelopment project."</t>
  </si>
  <si>
    <t>c. 1971-1980</t>
  </si>
  <si>
    <t>DX 2347</t>
  </si>
  <si>
    <t>http://archiveweb.cumbria.gov.uk/calmview/Record.aspx?src=CalmView.Catalog&amp;id=DX+2347</t>
  </si>
  <si>
    <t>local administration, councillor, urban redevelopment</t>
  </si>
  <si>
    <t>"First World War biographies: photocopies of material. Individual files of the men commemorated on the Carlisle Grammar School World War 1 memorial"</t>
  </si>
  <si>
    <t>First World War, remembrance, war memorial, biography</t>
  </si>
  <si>
    <t>Cumberland Federation of Labour Parties</t>
  </si>
  <si>
    <t>Feb 1924-Aug 1931</t>
  </si>
  <si>
    <t>DSO 448</t>
  </si>
  <si>
    <t>http://archiveweb.cumbria.gov.uk/calmview/Record.aspx?src=CalmView.Catalog&amp;id=DSO+448</t>
  </si>
  <si>
    <t>politics, Labour Party</t>
  </si>
  <si>
    <t>St Michael's Church, Burgh-by-Sands</t>
  </si>
  <si>
    <t>"Quinquennial inspection, September 2012; Church property register September 2014; report and financial statements for years ending 31 December 2013-2015."</t>
  </si>
  <si>
    <t>PR 44</t>
  </si>
  <si>
    <t>http://archiveweb.cumbria.gov.uk/calmview/Record.aspx?src=CalmView.Catalog&amp;id=PR+44</t>
  </si>
  <si>
    <t>Carlisle Prison: Record Plan</t>
  </si>
  <si>
    <t>"Plan of prison"</t>
  </si>
  <si>
    <t>1879</t>
  </si>
  <si>
    <t>DX 2348</t>
  </si>
  <si>
    <t>http://archiveweb.cumbria.gov.uk/calmview/Record.aspx?src=CalmView.Catalog&amp;id=DX+2348</t>
  </si>
  <si>
    <t>prison, gaol</t>
  </si>
  <si>
    <t>H? PR ?</t>
  </si>
  <si>
    <t>Wetheral Women's Institute</t>
  </si>
  <si>
    <t>"Wetheral Women's Institute Drama Group: black and white (4) and colour (2) photographs of performances, press cutting and notes about the group"</t>
  </si>
  <si>
    <t>DSO 345</t>
  </si>
  <si>
    <t>http://archiveweb.cumbria.gov.uk/calmview/Record.aspx?src=CalmView.Catalog&amp;id=DSO+345</t>
  </si>
  <si>
    <t>women's organisations, women, amateur dramatics</t>
  </si>
  <si>
    <t>Waverton Parish Council</t>
  </si>
  <si>
    <t>Feb 2014-Jan 2018</t>
  </si>
  <si>
    <t>SPC 105</t>
  </si>
  <si>
    <t>http://archiveweb.cumbria.gov.uk/calmview/Record.aspx?src=CalmView.Catalog&amp;id=SPC+105</t>
  </si>
  <si>
    <t>Stapleton School</t>
  </si>
  <si>
    <t>"Black and white photographs of 2 class groups (S2 and S3)."</t>
  </si>
  <si>
    <t>DS 181</t>
  </si>
  <si>
    <t>http://archiveweb.cumbria.gov.uk/calmview/Record.aspx?src=CalmView.Catalog&amp;id=DS+181</t>
  </si>
  <si>
    <t>education, photographic</t>
  </si>
  <si>
    <t>Musgrave Family of Edenhall; Copy Records</t>
  </si>
  <si>
    <t>"Digital copies of loaned records, relating to the Musgrave Family of Edenhall: Deeds (tin box); Receipts and invoices (bound volume); Loose papers (envelope)"</t>
  </si>
  <si>
    <t>DDIG 2</t>
  </si>
  <si>
    <t>107.545 mb</t>
  </si>
  <si>
    <t>http://archiveweb.cumbria.gov.uk/calmview/Record.aspx?src=CalmView.Catalog&amp;id=DDIG+2</t>
  </si>
  <si>
    <t>Toll Bar Farm, High Hesket, Carlisle</t>
  </si>
  <si>
    <t>"Framed portrait of unknown subject [possible resident of Toll Bar Farm] taken by H Walter Barnett, Knightsbridge, London"</t>
  </si>
  <si>
    <t>DX 2349</t>
  </si>
  <si>
    <t>http://archiveweb.cumbria.gov.uk/calmview/Record.aspx?src=CalmView.Catalog&amp;id=DX+2349</t>
  </si>
  <si>
    <t>portrait, photographic</t>
  </si>
  <si>
    <t>Journal of Jane Catherine Helen James of Clarghyll Hall, Alston</t>
  </si>
  <si>
    <t>"Photocopies of diaries loaned from Helen James of Kirkcowan, Newton Stewart. 1893 missing from the original series, 1858-1885 have not been photocopied."</t>
  </si>
  <si>
    <t>1886-1911</t>
  </si>
  <si>
    <t>DX 1954</t>
  </si>
  <si>
    <t>http://archiveweb.cumbria.gov.uk/calmview/Record.aspx?src=CalmView.Catalog&amp;id=DX+1954</t>
  </si>
  <si>
    <t>diary, journal</t>
  </si>
  <si>
    <t>Eddy Field East and West Farms, Eddy Wood Field and Castlehead Field Farms</t>
  </si>
  <si>
    <t>"Plan: on the rear side is a letter requesting a rental valuation for each field"</t>
  </si>
  <si>
    <t>Mar 1838</t>
  </si>
  <si>
    <t>DX 2350</t>
  </si>
  <si>
    <t>http://archiveweb.cumbria.gov.uk/calmview/Record.aspx?src=CalmView.Catalog&amp;id=DX+2350</t>
  </si>
  <si>
    <t>farm, farm plan</t>
  </si>
  <si>
    <t>Papers of Mrs Marjorie Pooley</t>
  </si>
  <si>
    <t>"Relating to her employment at SIDAC, Wigton. Letters relating to salary increments and the payment of a Christmas bonus, employee magazine 'The SIDAC Link' and information regarding membership of Rayophane Social and Welfare Club."</t>
  </si>
  <si>
    <t>Dec 1966-Nov 1978</t>
  </si>
  <si>
    <t>DX 2351</t>
  </si>
  <si>
    <t>http://archiveweb.cumbria.gov.uk/calmview/Record.aspx?src=CalmView.Catalog&amp;id=DX+2351</t>
  </si>
  <si>
    <t>employment, factory, industry</t>
  </si>
  <si>
    <t>Cumbrian Literary Group</t>
  </si>
  <si>
    <t>"Minutes of annual general meeting and society programmes, 1946-2016; information about founding member Roderick Webb, 1920-1952; list of society members, 1956-2008; programme for memorial service of Molly Hargreaves, 2002; examples of creative work by members including Glyn Matthews, Kate Lindsay, Joanne Weeks and Frances Paige, 1976-2016; newspaper cuttings, 1992-2016; correspondence, 1959-2016; samples of work articles by Edna Cass, 1988-2001."</t>
  </si>
  <si>
    <t>DSO 449</t>
  </si>
  <si>
    <t>http://archiveweb.cumbria.gov.uk/calmview/Record.aspx?src=CalmView.Catalog&amp;id=DSO+449</t>
  </si>
  <si>
    <t>writing, creative writing, club, society</t>
  </si>
  <si>
    <t>National Painters' Society</t>
  </si>
  <si>
    <t>"A presentation board to Brother Fred McDowall as a mark of esteem for services rendered as Secretary of the Carlisle Branch. "</t>
  </si>
  <si>
    <t>DSO 450</t>
  </si>
  <si>
    <t>http://archiveweb.cumbria.gov.uk/calmview/Record.aspx?src=CalmView.Catalog&amp;id=DSO+450</t>
  </si>
  <si>
    <t>painting, art, club, society</t>
  </si>
  <si>
    <t>"Faculties: Heversham, St Peter, north aisle pews (opposed faculty and papers) 2013 and plastering work, 2012; Warcop, St Columba, sale of painting (opposed faculty and papers) 2011"</t>
  </si>
  <si>
    <t>2011-2013</t>
  </si>
  <si>
    <t>Manorial records of Lord Lonsdale's estate</t>
  </si>
  <si>
    <t>"Including the Manors of St Bees, Seaton, Ulpha, Whicham, Whitbeck, Great and Little Clifton, Dearham, Forest of Ennerdale, Seaton, Stainburn, Bootle, Oughterside and Workington."</t>
  </si>
  <si>
    <t>1700-1911</t>
  </si>
  <si>
    <t>DLONS/W</t>
  </si>
  <si>
    <t>http://archiveweb.cumbria.gov.uk/calmview/Record.aspx?src=CalmView.Catalog&amp;id=DLONS%2fW</t>
  </si>
  <si>
    <t>manor, manorial, court</t>
  </si>
  <si>
    <t>Rockcliffe Parish Council</t>
  </si>
  <si>
    <t>"Internal audit, 1997-2017; audit of accounts for years ending March 2014 and March 2015; statement of account 2013; accounts for year ending March 2017 and VAT claim relating to a campaign to save the village hall. "</t>
  </si>
  <si>
    <t>SPC 80</t>
  </si>
  <si>
    <t>http://archiveweb.cumbria.gov.uk/calmview/Record.aspx?src=CalmView.Catalog&amp;id=SPC+80</t>
  </si>
  <si>
    <t>Mr David M Hammond, Contracts Manager, Cumbria County Council</t>
  </si>
  <si>
    <t>"Papers relating to Heritage Lottery Bid for the restoration of Chances Park, Carlisle, 2006-2007; invitation to civic reception to mark the City's Silver Award in the 'Britain in Bloom' Competition, Nov 2003; papers relating to the transfer of staff from the old City Council to the new City Council, 1973; plans for planting shrub beds at County Offices, Kendal, 1979; contract for grounds maintenance at Eden Valley and Solway Basin, 1990; contract for grounds maintenance at Barn Close Home and Rosehill Home, Carlisle, 1994; arboriculture and forestry report relating to the Council's responsibility for tree maintenance, 1987; documents and plans relating to grounds maintenance at various schools and offices in the county, 1991-1994 and photographs including the Council's stand at Bitts Park Flower Show 1994 and 2006."</t>
  </si>
  <si>
    <t>1979-2007</t>
  </si>
  <si>
    <t>DX 2352</t>
  </si>
  <si>
    <t>http://archiveweb.cumbria.gov.uk/calmview/Record.aspx?src=CalmView.Catalog&amp;id=DX+2352</t>
  </si>
  <si>
    <t>grounds maintenance, horticulture, public parks, amenity planting, gardens, green spaces</t>
  </si>
  <si>
    <t>Cumbrian Methodism</t>
  </si>
  <si>
    <t>"Circuit plans for Carlisle, Alston and Kirkoswald, 1987-1991; copy of MEMO (Mid Eden Magazine), Mar 1988; copy article of the history of 'Methodism in Carlisle' and obituary of Reverend H Hammond (who preached in the Cumbria circuits) in the Methodist Recorder, Dec 1991. "</t>
  </si>
  <si>
    <t>1987-1991</t>
  </si>
  <si>
    <t>DX 2353</t>
  </si>
  <si>
    <t>http://archiveweb.cumbria.gov.uk/calmview/Record.aspx?src=CalmView.Catalog&amp;id=DX+2353</t>
  </si>
  <si>
    <t>Bassenthwaite Parish Council</t>
  </si>
  <si>
    <t>"Documents relating to the land registration of Bassenthwaite Parish Room."</t>
  </si>
  <si>
    <t>1913-2017</t>
  </si>
  <si>
    <t>SPC 31</t>
  </si>
  <si>
    <t>http://archiveweb.cumbria.gov.uk/calmview/Record.aspx?src=CalmView.Catalog&amp;id=SPC+31</t>
  </si>
  <si>
    <t>Ordnance Survey Sheets: Cumberland and Westmorland</t>
  </si>
  <si>
    <t>"Ordnance Survey sheets: 6 inches, (2nd, 3rd and Provisional ed).; 25 inches, 50 inches, 2 and a half inches (1950s editions)"</t>
  </si>
  <si>
    <t>circa 1900-1959</t>
  </si>
  <si>
    <t>DX 2354</t>
  </si>
  <si>
    <t>http://archiveweb.cumbria.gov.uk/calmview/Record.aspx?src=CalmView.Catalog&amp;id=DX+2354</t>
  </si>
  <si>
    <t>map, Ordnance Survey</t>
  </si>
  <si>
    <t>Great Corby School</t>
  </si>
  <si>
    <t>"Minutes of Governors' meetings and committees, c. 1997-2012; photographs of class groups, 1970s-Early 21st century"</t>
  </si>
  <si>
    <t>DS 59</t>
  </si>
  <si>
    <t>http://archiveweb.cumbria.gov.uk/calmview/Record.aspx?src=CalmView.Catalog&amp;id=DS+59</t>
  </si>
  <si>
    <t>education, photographic, school governors, school management</t>
  </si>
  <si>
    <t>Cotswold Archaeology</t>
  </si>
  <si>
    <t>"Archaeological watching brief: Land at Newby West, Carlisle; project file (including CD)"</t>
  </si>
  <si>
    <t>DB 192</t>
  </si>
  <si>
    <t>http://archiveweb.cumbria.gov.uk/calmview/Record.aspx?src=CalmView.Catalog&amp;id=DB+192</t>
  </si>
  <si>
    <t>Gilcrux Parish</t>
  </si>
  <si>
    <t>"Contents of Gilcrux Parish and Valuations. From the papers of John Smith of Gilcrux. "</t>
  </si>
  <si>
    <t>1838</t>
  </si>
  <si>
    <t>DX 2355</t>
  </si>
  <si>
    <t>http://archiveweb.cumbria.gov.uk/calmview/Record.aspx?src=CalmView.Catalog&amp;id=DX+2355</t>
  </si>
  <si>
    <t>parochial</t>
  </si>
  <si>
    <t>Cockermouth and Keswick Methodist Church</t>
  </si>
  <si>
    <t>"Collection Journal and Society Steward Record, 1951-1963; Collection Journal, 1963-1991; circuit plans, 1965, 1978 and 1981. "</t>
  </si>
  <si>
    <t>1951-1981</t>
  </si>
  <si>
    <t>St Andrew's Church, Aikton</t>
  </si>
  <si>
    <t>"Monumental inscriptions for grave yard and minutes of parochial church council meetings."</t>
  </si>
  <si>
    <t>PR 25</t>
  </si>
  <si>
    <t>http://archiveweb.cumbria.gov.uk/calmview/Record.aspx?src=CalmView.Catalog&amp;id=PR+25</t>
  </si>
  <si>
    <t>"Public footpath files (128001, 128003, 128005, 128009) Correspondence and papers; Papers relating to the Parish Paths Partnership; Partnership Agreement, 1995"</t>
  </si>
  <si>
    <t>local administration, rights of way, footpath</t>
  </si>
  <si>
    <t>Above Derwent Parish Council</t>
  </si>
  <si>
    <t>"Policy and procedures file, 2015-2017; accounts, correspondence and minutes 2017-2018"</t>
  </si>
  <si>
    <t>SPC 119</t>
  </si>
  <si>
    <t>http://archiveweb.cumbria.gov.uk/calmview/Record.aspx?src=CalmView.Catalog&amp;id=SPC+119</t>
  </si>
  <si>
    <t>Threlkeld Parish Council</t>
  </si>
  <si>
    <t>SPC 21</t>
  </si>
  <si>
    <t>http://archiveweb.cumbria.gov.uk/calmview/Record.aspx?src=CalmView.Catalog&amp;id=SPC+21</t>
  </si>
  <si>
    <t>Skelton Parish Council</t>
  </si>
  <si>
    <t>"Papers relating to Braisgate Wood play area Millennium project; minutes, correspondence and accounts, 2017-2018"</t>
  </si>
  <si>
    <t>SPC 12</t>
  </si>
  <si>
    <t>http://archiveweb.cumbria.gov.uk/calmview/Record.aspx?src=CalmView.Catalog&amp;id=SPC+12</t>
  </si>
  <si>
    <t>Castle Sowerby Parish Council</t>
  </si>
  <si>
    <t>SPC 67</t>
  </si>
  <si>
    <t>http://archiveweb.cumbria.gov.uk/calmview/Record.aspx?src=CalmView.Catalog&amp;id=SPC+67</t>
  </si>
  <si>
    <t>Sebergham Parish Council</t>
  </si>
  <si>
    <t>"Minutes (parish and council); planning applications, correspondence and papers; councillor information; accounts"</t>
  </si>
  <si>
    <t>SPC 102</t>
  </si>
  <si>
    <t>http://archiveweb.cumbria.gov.uk/calmview/Record.aspx?src=CalmView.Catalog&amp;id=SPC+102</t>
  </si>
  <si>
    <t>local administration, planning</t>
  </si>
  <si>
    <t>Penrith, St Andrew Parish</t>
  </si>
  <si>
    <t>"Churchwardens' scrapbook, 1919-1968; Parish scrapbook, 1969-1978"</t>
  </si>
  <si>
    <t>1919-1978</t>
  </si>
  <si>
    <t>PR 110</t>
  </si>
  <si>
    <t>http://archiveweb.cumbria.gov.uk/calmview/Record.aspx?src=CalmView.Catalog&amp;id=PR+110StA</t>
  </si>
  <si>
    <t>Jeremy Godwin of Penrith</t>
  </si>
  <si>
    <t>"Press cuttings relating to wars (mainly 1914-1918 and 1939-1945) "</t>
  </si>
  <si>
    <t>circa 2000</t>
  </si>
  <si>
    <t>DX 461</t>
  </si>
  <si>
    <t>http://archiveweb.cumbria.gov.uk/calmview/Record.aspx?src=CalmView.Catalog&amp;id=DX+461</t>
  </si>
  <si>
    <t>war, local history</t>
  </si>
  <si>
    <t>Crosby on Eden, St John the Evangelist Parish</t>
  </si>
  <si>
    <t>"Register of Services, 1972-2009; minutes of Ordinary General Meetings, 1972-2015; minutes of annual General Meetings, 1972-2016; photographs of church ornaments, inventory of church interior, 1938; terrier, 1939; inventory of parish records, 1944; plan of church, 1927; copy terrier, 1823; general citation for the grant of a faculty, 1984; marriage certificate stubs, 1988-2007 and correspondence and drawings for the flood defence wall in the churchyard, 2010. "</t>
  </si>
  <si>
    <t>1823-2016</t>
  </si>
  <si>
    <t>PR 109</t>
  </si>
  <si>
    <t>http://archiveweb.cumbria.gov.uk/calmview/Record.aspx?src=CalmView.Catalog&amp;id=PR+109</t>
  </si>
  <si>
    <t>Raughton Head and Gaitsgill, All Saints Parish</t>
  </si>
  <si>
    <t>"Minutes of Raughton Head and Gaitsgill Parochial Church Council."</t>
  </si>
  <si>
    <t>1991-2005</t>
  </si>
  <si>
    <t>PR 22</t>
  </si>
  <si>
    <t>http://archiveweb.cumbria.gov.uk/calmview/Record.aspx?src=CalmView.Catalog&amp;id=PR+22</t>
  </si>
  <si>
    <t>Dalston and District Gardening Club and Garden Coordinating Group</t>
  </si>
  <si>
    <t>"Minutes of meetings, agendas, income and expenditure accounts, correspondence, details of plant sales, membership, notices, programmes, constitution and insurance documents."</t>
  </si>
  <si>
    <t>DSO 451</t>
  </si>
  <si>
    <t>http://archiveweb.cumbria.gov.uk/calmview/Record.aspx?src=CalmView.Catalog&amp;id=DSO+451</t>
  </si>
  <si>
    <t>gardening, horticulture, society, organisation</t>
  </si>
  <si>
    <t>"CD containing website archive"</t>
  </si>
  <si>
    <t>"Committee for Industrial Archaeology: papers and photographs, relating to Haig Colliery, Whitehaven; Smardale Gill Viaduct; Crossbarrow Pottery and Newland Furnace and hamlet; photograph of charcoal burning; cassette tape, Newlands Furnace"</t>
  </si>
  <si>
    <t>circa 1979-1999</t>
  </si>
  <si>
    <t>antiquarian, industrial archaeology</t>
  </si>
  <si>
    <t>Crosby-on-Eden Parish Hall</t>
  </si>
  <si>
    <t>"Minute books, 1925-1996; miscellaneous papers, 1956-1995, loose minutes and miscellaneous papers, 1996-1999"</t>
  </si>
  <si>
    <t>1925-1999</t>
  </si>
  <si>
    <t>DSO 452</t>
  </si>
  <si>
    <t>http://archiveweb.cumbria.gov.uk/calmview/Record.aspx?src=CalmView.Catalog&amp;id=DSO+452</t>
  </si>
  <si>
    <t>village hall, community</t>
  </si>
  <si>
    <t>Map showing trunk and county roads</t>
  </si>
  <si>
    <t>"Cumberland County Council Highways and Bridges Department."</t>
  </si>
  <si>
    <t>Feb 1944</t>
  </si>
  <si>
    <t>DX 2356</t>
  </si>
  <si>
    <t>http://archiveweb.cumbria.gov.uk/calmview/Record.aspx?src=CalmView.Catalog&amp;id=DX+2356</t>
  </si>
  <si>
    <t>highways, roads, infrastructure</t>
  </si>
  <si>
    <t>Papers of the Birkett family, Carlisle</t>
  </si>
  <si>
    <t>"Copy title deeds for 'Ridgemount' 202 Newton Road, Carlisle, 1877-1992; black and white photograph of Arthur, Ethel and James Birkett, circa 1930; copy will and statement of account regarding the estate of James Birkett, 1936-1939; brochures regarding Carlisle Historical Pageant, 1928 and the Official Opening of Carlisle Sports Centre, 1969; Arthur Birkett's examination certificates in Building Science at Carlisle Technical School, his letter of registration with the Royal Institute of British Architects as a probationer and his application for the post of Junior Architectural Assistant, 1930s; architect's (Arthur Birkett) plans for proposed cow house at Hollycroft Farm, Kirkbampton and a new farm house at Beaumont, 1950s; title deeds relating to land and property at Kingmoor, 1825-1923; records of Lochinvar Motor Service Limited including an agreement, brochure of The Three Abbey Tour and a letter book belonging to James Birkett, 1925-1935."</t>
  </si>
  <si>
    <t>1825-1992</t>
  </si>
  <si>
    <t>DX 2357</t>
  </si>
  <si>
    <t>http://archiveweb.cumbria.gov.uk/calmview/Record.aspx?src=CalmView.Catalog&amp;id=DX+2357</t>
  </si>
  <si>
    <t>Beaumont Parish Council</t>
  </si>
  <si>
    <t>"Account books of receipts and payments, 1957-2015; petty cash book, 1935-2017; minute books, 1934-2010."</t>
  </si>
  <si>
    <t>1934-2017</t>
  </si>
  <si>
    <t>SPC 20</t>
  </si>
  <si>
    <t>http://archiveweb.cumbria.gov.uk/calmview/Record.aspx?src=CalmView.Catalog&amp;id=SPC+20</t>
  </si>
  <si>
    <t>"Accounts, 2016-2017; minutes of the annual parish meeting, 1968-2016; minutes of parish council meetings, 1983-2006; papers regarding Storey's development, 2011; papers regarding A74 upgrade, papers regarding Marshalling Yard, 1992-2001 and papers regarding Hespin Wood, 1992-2009."</t>
  </si>
  <si>
    <t>"Wetheral Women's Institute Drama Group; photographs, programmes and press cuttings"</t>
  </si>
  <si>
    <t>1960-circa 2008</t>
  </si>
  <si>
    <t>women, women's organisation</t>
  </si>
  <si>
    <t>Cumberland Building Society</t>
  </si>
  <si>
    <t>"Minutes of the Board and meeting notes (includes: Carlisle Perpetual Benefit Building Society); Committee minutes; annual reports and accounts; photographs; booklets and papers; pass books; company history"</t>
  </si>
  <si>
    <t>1857-2009</t>
  </si>
  <si>
    <t>DB 193</t>
  </si>
  <si>
    <t>http://archiveweb.cumbria.gov.uk/calmview/Record.aspx?src=CalmView.Catalog&amp;id=DB+193</t>
  </si>
  <si>
    <t>building society, financial</t>
  </si>
  <si>
    <t>Scott Duff and Company, Solicitors of Penrith</t>
  </si>
  <si>
    <t>"Deeds and papers relating to land at Moor End and Dowthwaite Head Matterdale (Manor of Watermillock); Goose Green and Windy Howe, Barony of Greystoke"</t>
  </si>
  <si>
    <t>c. 1677-1980</t>
  </si>
  <si>
    <t>DSD</t>
  </si>
  <si>
    <t>http://archiveweb.cumbria.gov.uk/calmview/Record.aspx?src=CalmView.Catalog&amp;id=DSD</t>
  </si>
  <si>
    <t>Papers of the Birkett Family, Carlisle</t>
  </si>
  <si>
    <t>"Family papers: photographs (school; weddings; family); school and employment; property and farms; invoices, personal papers; Perceval's bus tours; Lochinvar Motor Services; press cuttings"</t>
  </si>
  <si>
    <t>1863-1993</t>
  </si>
  <si>
    <t>family, personal, photographic</t>
  </si>
  <si>
    <t>Cumberland Quarter Sessions</t>
  </si>
  <si>
    <t>"Invoice from the County Gaol, Carlisle to [W] Whittle of Whitehaven for coir mats"</t>
  </si>
  <si>
    <t>1856</t>
  </si>
  <si>
    <t>Q</t>
  </si>
  <si>
    <t>http://archiveweb.cumbria.gov.uk/calmview/Record.aspx?src=CalmView.Catalog&amp;id=Q</t>
  </si>
  <si>
    <t>Private depositor, item given to depositor by a retired prison officer.</t>
  </si>
  <si>
    <t>Cumberland Embroiderers' Guild</t>
  </si>
  <si>
    <t>"Photograph albums (6) of members and exhibition pieces, 1993-1996; file relating to the Carlisle Triptych (1989-1997)"</t>
  </si>
  <si>
    <t>DSO 174</t>
  </si>
  <si>
    <t>http://archiveweb.cumbria.gov.uk/calmview/Record.aspx?src=CalmView.Catalog&amp;id=DSO+174</t>
  </si>
  <si>
    <t>embroidery, needlework</t>
  </si>
  <si>
    <t>"Deeds relating to properties in Carlisle"</t>
  </si>
  <si>
    <t>16th-20th century</t>
  </si>
  <si>
    <t>Cumberland: Deeds and Papers</t>
  </si>
  <si>
    <t>"Deeds relating to properties in Ousby and Edenhall (c. 1820-1955); photograph of Dixon Losh Thorpe (c. 1900); papers relating to the Kerr family of Red Hall, Wigton (1773-1947) (Lot 997 Cumberland)"</t>
  </si>
  <si>
    <t>1773-1955</t>
  </si>
  <si>
    <t>DX 2358</t>
  </si>
  <si>
    <t>http://archiveweb.cumbria.gov.uk/calmview/Record.aspx?src=CalmView.Catalog&amp;id=DX+2358</t>
  </si>
  <si>
    <t>"(CBA) Industrial Archaeology Report Cards and photocopies; duplicated typescript list of CBA Cards; letters to members and committee; DVD containing copies of the cards"</t>
  </si>
  <si>
    <t>industrial archaeology</t>
  </si>
  <si>
    <t>Cumberland River Authority</t>
  </si>
  <si>
    <t>"Annual reports, 1912-1924; Standing orders, 1912; Report of J Arthur Hutton on his visit to the River Derwent, 1916"</t>
  </si>
  <si>
    <t>1912-1924</t>
  </si>
  <si>
    <t>SCRA</t>
  </si>
  <si>
    <t>http://archiveweb.cumbria.gov.uk/calmview/Record.aspx?src=CalmView.Catalog&amp;id=SCRA</t>
  </si>
  <si>
    <t>river authority, river</t>
  </si>
  <si>
    <t>W F Kettle Ltd., Furnishers of Carlisle</t>
  </si>
  <si>
    <t>"Invoice for furnishing a house"</t>
  </si>
  <si>
    <t>DX 2359</t>
  </si>
  <si>
    <t>http://archiveweb.cumbria.gov.uk/calmview/Record.aspx?src=CalmView.Catalog&amp;id=DX+2359</t>
  </si>
  <si>
    <t>furniture, furnishing, domestic</t>
  </si>
  <si>
    <t>Wardell Armstrong Archaeology</t>
  </si>
  <si>
    <t>"Archaeological project files relating to: Underhaugh Farm, Brampton; Five Oaks, Melmerby; Dykesfield Farm, Burgh-by-Sands; Limetree Grove, Sebergham; Moorside Drive, New Harraby, Carlisle"</t>
  </si>
  <si>
    <t>"Ordinations: Papers concerning the ordination of Herbert Slade Kelsey as Deacon and Priest by the Bishop of Carlisle, John Waring. Both documents have the original Bishop's seal attached."</t>
  </si>
  <si>
    <t>21 Dec 1899-21 Dec 1900</t>
  </si>
  <si>
    <t>diocesan, ecclesiastical, clergy</t>
  </si>
  <si>
    <t>"Deed (Tenancy at Will) granted to Stanwix Junior Football Club; new lease relating to Unit 2, Etal Way, Kenton, Newcastle-upon-Tyne"</t>
  </si>
  <si>
    <t>Parish of Wreay, St. Mary</t>
  </si>
  <si>
    <t>"Release of Wood House Estate, Cumberland. The Dean and Chapter of Carlisle and the Church Estates Commissioners to Miss Sarah Losh. "</t>
  </si>
  <si>
    <t>01 Oct 1852</t>
  </si>
  <si>
    <t>PR 118</t>
  </si>
  <si>
    <t>http://archiveweb.cumbria.gov.uk/calmview/Record.aspx?src=CalmView.Catalog&amp;id=PR+118</t>
  </si>
  <si>
    <t>Wigton Methodist Circuit</t>
  </si>
  <si>
    <t>"Stockdalewath Methodist Chapel: receipts and payments books, 1948-2011; minutes of Stockdale Annual Trustees' meeting, 1963-1993; Wigton Circuit Schedule of Methodist Property, 1966-1983; minutes of Church Council meetings, 1989-2008, minutes of Chapel meetings including proposed and summary accounts, 1994-2014; and scrapbooks relating to celebrations and activities of chapel congregation, 2010-2014."</t>
  </si>
  <si>
    <t>DFCM 9</t>
  </si>
  <si>
    <t>http://archiveweb.cumbria.gov.uk/calmview/Record.aspx?src=CalmView.Catalog&amp;id=DFCM+9</t>
  </si>
  <si>
    <t>Cumbria Women of the Year</t>
  </si>
  <si>
    <t>"Annual nomination forms and programmes"</t>
  </si>
  <si>
    <t>DX 2360</t>
  </si>
  <si>
    <t>http://archiveweb.cumbria.gov.uk/calmview/Record.aspx?src=CalmView.Catalog&amp;id=DX+2360</t>
  </si>
  <si>
    <t>awards</t>
  </si>
  <si>
    <t>Silloth, St Paul Parish</t>
  </si>
  <si>
    <t>PR 147</t>
  </si>
  <si>
    <t>http://archiveweb.cumbria.gov.uk/calmview/Record.aspx?src=CalmView.Catalog&amp;id=PR+147</t>
  </si>
  <si>
    <t>"Papers regarding Eden Benchmark sculpture, 1998; solar farm at Heathlands Farm, 2015-2016; highways, 2009-2014; Rockcliffe Memorial Hall, 1989-1994; village green, 1996-1997, Rockcliffe Foreshore, 1992-1998; minutes of meetings and correspondence. "</t>
  </si>
  <si>
    <t>local administration, village hall, highways, sculpture</t>
  </si>
  <si>
    <t>Warwick-on-Eden, St Leonard Parish</t>
  </si>
  <si>
    <t>PR 42</t>
  </si>
  <si>
    <t>http://archiveweb.cumbria.gov.uk/calmview/Record.aspx?src=CalmView.Catalog&amp;id=PR+42</t>
  </si>
  <si>
    <t>"Committee minutes; record books, photographs and papers"</t>
  </si>
  <si>
    <t>Hidden Stories Shared Lives Oral History Project</t>
  </si>
  <si>
    <t>"Oral history recordings of 51 people who were born outside the UK but now live in Cumbria. Interviews explore the reasons why they left their country of birth. "</t>
  </si>
  <si>
    <t>DX 2361</t>
  </si>
  <si>
    <t>http://archiveweb.cumbria.gov.uk/calmview/Record.aspx?src=CalmView.Catalog&amp;id=DX+2361</t>
  </si>
  <si>
    <t>oral history, immigration, migrant</t>
  </si>
  <si>
    <t>Headland Archaeology Ltd.</t>
  </si>
  <si>
    <t>"Archaeological evaluation and watching brief; Walby Grange, Walby, Crosby-on-Eden, Carlisle"</t>
  </si>
  <si>
    <t>2008</t>
  </si>
  <si>
    <t>DSO 266</t>
  </si>
  <si>
    <t>http://archiveweb.cumbria.gov.uk/calmview/Record.aspx?src=CalmView.Catalog&amp;id=DSO+266</t>
  </si>
  <si>
    <t>"Ordnance survey sheets; Provisional edition, 1950s 6 inches to one mile, showing footpaths; 1970s edition, 25 inches to one mile"</t>
  </si>
  <si>
    <t>1957-1978</t>
  </si>
  <si>
    <t>Bewcastle Castle</t>
  </si>
  <si>
    <t>"Papers relating to the consolidation of Bewcastle Castle: photographs, reports, plans and correspondence."</t>
  </si>
  <si>
    <t>c. 1990-2004</t>
  </si>
  <si>
    <t>DX 2362</t>
  </si>
  <si>
    <t>http://archiveweb.cumbria.gov.uk/calmview/Record.aspx?src=CalmView.Catalog&amp;id=DX+2362</t>
  </si>
  <si>
    <t>building, ancient monument</t>
  </si>
  <si>
    <t>"Publications Committee: minutes of meetings, 6 March 2013-8 September 2017, together with agenda and related papers (including publication proposals, a few refereesΓÇÖ comments on proposals, publications reports, reports on sales, reports for the website, and accounts), November 2012 ΓÇô February 2018. (file) "</t>
  </si>
  <si>
    <t>Cumberland County Council</t>
  </si>
  <si>
    <t>"Highways department files and 3 Bridge Registers"</t>
  </si>
  <si>
    <t>circa 1926-1976</t>
  </si>
  <si>
    <t>C</t>
  </si>
  <si>
    <t>http://archiveweb.cumbria.gov.uk/calmview/Record.aspx?src=CalmView.Catalog&amp;id=C</t>
  </si>
  <si>
    <t>highways, roads, infrastructure, bridges</t>
  </si>
  <si>
    <t>Sporting Programmes: Cumbria</t>
  </si>
  <si>
    <t>"Sporting event programmes and press cuttings. Including Egremont Crab Fair Sports, Cleator Moor Sports Club and Broughton Moor Annual Sports - YDX 629"</t>
  </si>
  <si>
    <t>DX 2363</t>
  </si>
  <si>
    <t>http://archiveweb.cumbria.gov.uk/calmview/Record.aspx?src=CalmView.Catalog&amp;id=DX+2363</t>
  </si>
  <si>
    <t>sport, athletics, traditional sports</t>
  </si>
  <si>
    <t>Thomas Altham and Son Ltd., Burrowgate, Penrith</t>
  </si>
  <si>
    <t>"Minutes; company accounts and balance sheets; memoranda and articles of association; plans; correspondence and papers; marketing and advertising papers; photographs; Tinkler and Co. of Penrith, balance sheets and papers; bank books of Geo. Brown, Ironmongers of Carlisle; register of firearms"</t>
  </si>
  <si>
    <t>1905-2002</t>
  </si>
  <si>
    <t>DB 97</t>
  </si>
  <si>
    <t>http://archiveweb.cumbria.gov.uk/calmview/Record.aspx?src=CalmView.Catalog&amp;id=DB+97</t>
  </si>
  <si>
    <t>building materials, business</t>
  </si>
  <si>
    <t>"Electoral register"</t>
  </si>
  <si>
    <t>local authority, elections</t>
  </si>
  <si>
    <t>Historical Association; Cumbria Branch</t>
  </si>
  <si>
    <t>"Minute book (1971-2016); files (2) and loose papers, containing programmes, correspondence, details of meetings and minutes (2005-2017)"</t>
  </si>
  <si>
    <t>DSO 454</t>
  </si>
  <si>
    <t>http://archiveweb.cumbria.gov.uk/calmview/Record.aspx?src=CalmView.Catalog&amp;id=DSO+454</t>
  </si>
  <si>
    <t>society, organisation, local history</t>
  </si>
  <si>
    <t>Parish Maps; Croglin and Surrounding Area</t>
  </si>
  <si>
    <t>"Folio of Ordnance Survey first edition, 25 inch to 1 mile scale. Includes area to the north of Croglin (Cumrew, Brackenthwaite and Newbiggin). Some annotations. Field book for the Parish of Croglin"</t>
  </si>
  <si>
    <t>circa 1865</t>
  </si>
  <si>
    <t>DX 2364</t>
  </si>
  <si>
    <t>http://archiveweb.cumbria.gov.uk/calmview/Record.aspx?src=CalmView.Catalog&amp;id=DX+2364</t>
  </si>
  <si>
    <t>National Union of Railwaymen; Carlisle Branch</t>
  </si>
  <si>
    <t>"Minute book, cash books (secretary's account and Orphans Fund) correspondence and papers relating to Mr William Allen, Treasurer and guard based at Carlisle Citadel Station; papers relating Orphans Fund, retirement certificate; two enamel badges"</t>
  </si>
  <si>
    <t>1931-1998</t>
  </si>
  <si>
    <t>DSO 455</t>
  </si>
  <si>
    <t>http://archiveweb.cumbria.gov.uk/calmview/Record.aspx?src=CalmView.Catalog&amp;id=DSO+455</t>
  </si>
  <si>
    <t>trade union, railways</t>
  </si>
  <si>
    <t>"Film footage of season highlights. "</t>
  </si>
  <si>
    <t>Our Lady and St Wilfrid Roman Catholic Church, Warwick Bridge</t>
  </si>
  <si>
    <t>"Paperwork relating to the church restoration project (external and organ); 'The Origins of a Parish' by Kevin Rafferty"</t>
  </si>
  <si>
    <t>DFCRC 2</t>
  </si>
  <si>
    <t>http://archiveweb.cumbria.gov.uk/calmview/Record.aspx?src=CalmView.Catalog&amp;id=DFCRC+2</t>
  </si>
  <si>
    <t>Roman Catholic Church, restoration</t>
  </si>
  <si>
    <t>Cumbria Archive Service, Kendal</t>
  </si>
  <si>
    <t>Appleby Borough Council</t>
  </si>
  <si>
    <t>"Administrative records including Board of Health, Cemetery Board, Rating records and Correpondence"</t>
  </si>
  <si>
    <t>WSMBA/12/13</t>
  </si>
  <si>
    <t>http://archiveweb.cumbria.gov.uk/calmview/Record.aspx?src=CalmView.Catalog&amp;id=WSMBA%2f12%2f13</t>
  </si>
  <si>
    <t>Cemeteries, social health and housing</t>
  </si>
  <si>
    <t>Barbon Women's Institute</t>
  </si>
  <si>
    <t>"Committee Meetings Minute book 1992-1997, Monthly Meetings Minute Books 1992-2007."</t>
  </si>
  <si>
    <t>WDSO 192</t>
  </si>
  <si>
    <t>http://archiveweb.cumbria.gov.uk/calmview/Record.aspx?src=CalmView.Catalog&amp;id=WDSO+192</t>
  </si>
  <si>
    <t>Kendal Ecumenical Group</t>
  </si>
  <si>
    <t>"Papers including minutes and constitution"</t>
  </si>
  <si>
    <t>WDSO 406</t>
  </si>
  <si>
    <t>http://archiveweb.cumbria.gov.uk/calmview/Record.aspx?src=CalmView.Catalog&amp;id=WDSO+406</t>
  </si>
  <si>
    <t>Plan: Levens Bridge - Carlisle Trunk Road No 73 A590 [proposed] Lindale By-Pass</t>
  </si>
  <si>
    <t>WDX 1963</t>
  </si>
  <si>
    <t>http://archiveweb.cumbria.gov.uk/calmview/Record.aspx?src=CalmView.Catalog&amp;id=WDX+1963</t>
  </si>
  <si>
    <t>Bridge,s highways</t>
  </si>
  <si>
    <t>Bradleyside Parish Council</t>
  </si>
  <si>
    <t>"Minutes 1978-2017, accounts, correspondence, register of interests, etc Includes material for Hoff Ward: Minutes 1894-2016, Parish Risk Assessments 2002-2015, file of planning material, highways, village shelters and correspondence; Colby Ward: minutes 1894-2016, Parish Risk Assessments 2009-2015, file of papers regarding Colby Village Green; Ormside Ward: Minutes 1894-2017, file of papers regarding Ormside Village Green"</t>
  </si>
  <si>
    <t>WPC 76</t>
  </si>
  <si>
    <t>http://archiveweb.cumbria.gov.uk/calmview/Record.aspx?src=CalmView.Catalog&amp;id=WPC+76</t>
  </si>
  <si>
    <t>Administration, town planning,, highways, village green's</t>
  </si>
  <si>
    <t>Kendal Rugby Union Football Club</t>
  </si>
  <si>
    <t>"Programmes: 2016-2017 season (21) Various: 2000-2016 (59)"</t>
  </si>
  <si>
    <t>WDSO 80/15</t>
  </si>
  <si>
    <t>http://archiveweb.cumbria.gov.uk/calmview/Record.aspx?src=CalmView.Catalog&amp;id=WDSO+80%2f15</t>
  </si>
  <si>
    <t>Reid Yuen's research notes on Crook village history</t>
  </si>
  <si>
    <t>"A Crook Scrapbook ¶Files: Industry and trade; Dark Ages, reference notes; Geology and Mining; Place names; Individual properties; The Low Wood Story; Religions; Crook Manor; Boundaries and Commons; School and Education"</t>
  </si>
  <si>
    <t>Late 20th century</t>
  </si>
  <si>
    <t>WDX 1964</t>
  </si>
  <si>
    <t>http://archiveweb.cumbria.gov.uk/calmview/Record.aspx?src=CalmView.Catalog&amp;id=WDX+1964</t>
  </si>
  <si>
    <t>Geology, geography, mining, manors, commons, village commerce</t>
  </si>
  <si>
    <t>Sedbergh and District History Society</t>
  </si>
  <si>
    <t>"Lunesdale Agricultural Association Annual Show Catalogue"</t>
  </si>
  <si>
    <t>WDSO 264</t>
  </si>
  <si>
    <t>http://archiveweb.cumbria.gov.uk/calmview/Record.aspx?src=CalmView.Catalog&amp;id=WDSO+264</t>
  </si>
  <si>
    <t>Agriculture, farming</t>
  </si>
  <si>
    <t>Cliburn Hall</t>
  </si>
  <si>
    <t>"Photocopies of photographs of Cliburn hall"</t>
  </si>
  <si>
    <t>WDY 286</t>
  </si>
  <si>
    <t>http://archiveweb.cumbria.gov.uk/calmview/Record.aspx?src=CalmView.Catalog&amp;id=WDY+286</t>
  </si>
  <si>
    <t>Cliburn hall</t>
  </si>
  <si>
    <t>St Anthony's, Cartmel Fell, papers of Bill Adams</t>
  </si>
  <si>
    <t>"Includes some history of church and artifacts and plans to extend churchyard in 1977"</t>
  </si>
  <si>
    <t>1977-1990</t>
  </si>
  <si>
    <t>WDX 1965</t>
  </si>
  <si>
    <t>http://archiveweb.cumbria.gov.uk/calmview/Record.aspx?src=CalmView.Catalog&amp;id=WDX+1965</t>
  </si>
  <si>
    <t>churches, churchyards</t>
  </si>
  <si>
    <t>Audrey Phillips papers</t>
  </si>
  <si>
    <t>"Transcripts of Kirkby Lonsdale Baptisms 1946-1948"</t>
  </si>
  <si>
    <t>WDX 1711/50</t>
  </si>
  <si>
    <t>http://archiveweb.cumbria.gov.uk/calmview/Record.aspx?src=CalmView.Catalog&amp;id=WDX+1711%2f50</t>
  </si>
  <si>
    <t>family history</t>
  </si>
  <si>
    <t>Parish register transcripts</t>
  </si>
  <si>
    <t>"Windermere Christenings, Marriages and Burials 1611-1628; Heversham Baptisms 1601-1812 [Duplicates of transcript on searchroom shelves]"</t>
  </si>
  <si>
    <t>WDX1966</t>
  </si>
  <si>
    <t>Kirkby Stephen Grammar School</t>
  </si>
  <si>
    <t>"School photograph"</t>
  </si>
  <si>
    <t>WDS 10/2/3/3</t>
  </si>
  <si>
    <t>http://archiveweb.cumbria.gov.uk/calmview/Record.aspx?src=CalmView.Catalog&amp;id=WDS+10%2f2%2f3%2f3</t>
  </si>
  <si>
    <t>Map of Westmorland by Pigot</t>
  </si>
  <si>
    <t>WDX 1967</t>
  </si>
  <si>
    <t>http://archiveweb.cumbria.gov.uk/calmview/Record.aspx?src=CalmView.Catalog&amp;id=WDX+1967</t>
  </si>
  <si>
    <t>Westmorland</t>
  </si>
  <si>
    <t>Copy photograph of Vaulkhard family of 31 Crescent Green Kendal. Includes maternal grandfather of Hubert Simpson of Kendal.</t>
  </si>
  <si>
    <t>Undated [19th century]</t>
  </si>
  <si>
    <t>WDY 677</t>
  </si>
  <si>
    <t>http://archiveweb.cumbria.gov.uk/calmview/Record.aspx?src=CalmView.Catalog&amp;id=WDY+677</t>
  </si>
  <si>
    <t>Research including photographs of Charles Cope at WW1 Eggerslack Military Hospital and an unidentified military hospital.</t>
  </si>
  <si>
    <t>"Cope is known to have been at Stramongate Military Hospital. Newspaper report notes that he witnessed death of William Coulton Backhouse on a train in 1917."</t>
  </si>
  <si>
    <t>WDY 678</t>
  </si>
  <si>
    <t>http://archiveweb.cumbria.gov.uk/calmview/Record.aspx?src=CalmView.Catalog&amp;id=WDY+678</t>
  </si>
  <si>
    <t>WWI, military hospitals,</t>
  </si>
  <si>
    <t>Hawkshead, St Michael and All Angels</t>
  </si>
  <si>
    <t>06 Jun 2009-03 Sep 2011</t>
  </si>
  <si>
    <t>WPR 83/1/2/10</t>
  </si>
  <si>
    <t>http://archiveweb.cumbria.gov.uk/calmview/Record.aspx?src=CalmView.Catalog&amp;id=WPR+83%2f1%2f2%2f10</t>
  </si>
  <si>
    <t>Sawrey, St Peter parish</t>
  </si>
  <si>
    <t>24 Nov 1979-11 Sep 2006</t>
  </si>
  <si>
    <t>WPR 106/1/2/2 WPR 106/1/2/3</t>
  </si>
  <si>
    <t>&lt;http://archiveweb.cumbria.gov.uk/calmview/Record.aspx?src=CalmView.Catalog&amp;id=WPR+106%2f1%2f2%2f2&gt;&lt;http://archiveweb.cumbria.gov.uk/calmview/Record.aspx?src=CalmView.Catalog&amp;id=WPR+106%2f1%2f2%2f3&gt;</t>
  </si>
  <si>
    <t>St Mark's Parish Natland</t>
  </si>
  <si>
    <t>"St Mark's Church: Parish news letters Jul 2010-Mar 2018; Financial review 2014; VHS tape The November Concert 1999 including 'The Creation' ¶St Mark's C of E School Natland: CDs A day in the life of St Mark's, St Mark's Celebrates 25 years in 1992, Christmas Concert 1998, St Mark's C of E Primary School Christmas Concert 2003 'Annie', St Mark's C of E Primary School Christmas Concert 2002 'Oliver', St Mark's C of E Primary School Christmas Concert 1999 'The Creation', St Mark's C of E Primary School Christmas Concert 2000 Prince Charles meeting School at Oxenholme Station Sep 2001 Duke of Kent 17 Nov 2003, ¶Allithwaite School and House Charity Minutes of meeting 15 Oct 2012"</t>
  </si>
  <si>
    <t>WPR 35/6/2/1, WPR 35/15/1/4, WPR 35/17/9 and WDS 28/8 and WDEC 39/9</t>
  </si>
  <si>
    <t>&lt;http://archiveweb.cumbria.gov.uk/calmview/Record.aspx?src=CalmView.Catalog&amp;id=WPR+35%2f6%2f2%2f1&gt;&lt;http://archiveweb.cumbria.gov.uk/calmview/Record.aspx?src=CalmView.Catalog&amp;id=WPR+35%2f15%2f1%2f&gt;&lt;http://archiveweb.cumbria.gov.uk/calmview/Record.aspx?src=CalmView.Catalog&amp;id=WPR+35%2f17%2f9&gt;&lt;http://archiveweb.cumbria.gov.uk/calmview/Record.aspx?src=CalmView.Catalog&amp;id=WDS+28%2f8&gt;&lt;http://archiveweb.cumbria.gov.uk/calmview/Record.aspx?src=CalmView.Catalog&amp;id=WDEC+39%2f9&gt;</t>
  </si>
  <si>
    <t>Churches, parish activities, church schools, parish finances, royal visits, charities</t>
  </si>
  <si>
    <t>Crosscrake WI</t>
  </si>
  <si>
    <t>"Subscription book 1988-2011; Registers 1984-2016; Committee Minute Books Apr 2002-May2008 and May 2008-Dec 2013; Committee Minute sheets Jan 2014-Dec 2014, Jan 2015-Dec 2015, Jan 206-Dec 2016; Monthly Meeting Record Books Oct 2003-Nov 2008, Jan 2009-Dec 2013; Monthly Meeting Record Sheets Jan 2014-Dec 2014, Jan 2015-Dec 2015, Jan 206-Dec 2016; Annual Reports 2006-2017; Programmes 2001-2017; 2 Scrapbooks Crosscrake WI's 90th Year 2009 and NFWI 100th 2015; 7 recipe books; 1 Mountain Madness book; 1 Procedure at Meetings book; 1 Competition record book 1979-1997"</t>
  </si>
  <si>
    <t>1984-2017</t>
  </si>
  <si>
    <t>WDSO 17</t>
  </si>
  <si>
    <t>http://archiveweb.cumbria.gov.uk/calmview/Record.aspx?src=CalmView.Catalog&amp;id=WDSO+17</t>
  </si>
  <si>
    <t>Administration, village life and activities, anniversaries</t>
  </si>
  <si>
    <t>Bolton: sales particulars, deeds, letters</t>
  </si>
  <si>
    <t>"Sales particulars of the Eden Grove Estate 22 July 1913 with photograph [1920s?] ¶Title deeds of Glebe House (formerly known as Church Farm amd Sunny Bank - see admin history) ¶Transcripts of letters of Henry Dent of Bolton, by a relative, William Robinson (originals said to be held in Australia). Subject matter includes: a visit to London for the Great Exhibition in 1851, letters about his voyage to Australia where he describes his time as a gold digger and in Tasmania, where he was doing timber work at the time of his death ¶"</t>
  </si>
  <si>
    <t>1763-1970</t>
  </si>
  <si>
    <t>WDX 1968</t>
  </si>
  <si>
    <t>http://archiveweb.cumbria.gov.uk/calmview/Record.aspx?src=CalmView.Catalog&amp;id=WDX+1968</t>
  </si>
  <si>
    <t>Estate history</t>
  </si>
  <si>
    <t>The Royal Windermere Yacht Club</t>
  </si>
  <si>
    <t>"Copies of correspondence made in 1887-1910, leading to permission granting "Royal" status for Windermere Yacht Club"</t>
  </si>
  <si>
    <t>c2008</t>
  </si>
  <si>
    <t>WDSO 133</t>
  </si>
  <si>
    <t>http://archiveweb.cumbria.gov.uk/calmview/Record.aspx?src=CalmView.Catalog&amp;id=WDSO+133</t>
  </si>
  <si>
    <t>yachting</t>
  </si>
  <si>
    <t>Ambleside Oral History Group</t>
  </si>
  <si>
    <t>"CD and Transcripts of Interviews: PP, PQ, PR, PS, PT, PU, PV and PX"</t>
  </si>
  <si>
    <t>WDSO 169</t>
  </si>
  <si>
    <t>Survey of Hutton in the Hay and Scalthwaiterigg with Allotments of Common, giving details of landlords, tenants and estates</t>
  </si>
  <si>
    <t>"Includes loose notes regarding estates to let and list of Courts held"</t>
  </si>
  <si>
    <t>c.1827-1869</t>
  </si>
  <si>
    <t>WDX 1971</t>
  </si>
  <si>
    <t>http://archiveweb.cumbria.gov.uk/calmview/Record.aspx?src=CalmView.Catalog&amp;id=WDX+1971</t>
  </si>
  <si>
    <t>Inclosure of common land</t>
  </si>
  <si>
    <t>Appleby Records Society</t>
  </si>
  <si>
    <t>"Schedule of Deeds for cattle gates and pasture gates mostly in Sockenber and Swine Gill Bank between 1655 and 1779"</t>
  </si>
  <si>
    <t>Post 1779</t>
  </si>
  <si>
    <t>WDSO 200/2</t>
  </si>
  <si>
    <t>http://archiveweb.cumbria.gov.uk/calmview/Record.aspx?src=CalmView.Catalog&amp;id=WDSO+200%2f2</t>
  </si>
  <si>
    <t>Estate management</t>
  </si>
  <si>
    <t>B4RN for Casterton</t>
  </si>
  <si>
    <t>"Newsletter archive (newsletters 1 - 7). Hardcopy and CD versions"</t>
  </si>
  <si>
    <t>Apr 2016-Feb 2018</t>
  </si>
  <si>
    <t>WDSO 408</t>
  </si>
  <si>
    <t>http://archiveweb.cumbria.gov.uk/calmview/Record.aspx?src=CalmView.Catalog&amp;id=WDSO+408</t>
  </si>
  <si>
    <t>broadband</t>
  </si>
  <si>
    <t>"Transcripts of Kirkby Lonsdale Baptisms 1949-1954"</t>
  </si>
  <si>
    <t>WDX 1711/51</t>
  </si>
  <si>
    <t>http://archiveweb.cumbria.gov.uk/calmview/Record.aspx?src=CalmView.Catalog&amp;id=WDX+1711%2f51</t>
  </si>
  <si>
    <t>Simpson family</t>
  </si>
  <si>
    <t>"Simpson and Vaulkhard family photograph albums. 2 labelled '6' and '7' actually belong in the sequence of photograph albums in accession H12198. Photographs include Hubert Simpson, Edith Mary Simpson, Jean Simpson, Oliver Simpson and members of Vaulkhard family. Houses in Horncop Lane, Kendal and Crescent Green, Kendal, feature also."</t>
  </si>
  <si>
    <t>undated circa 1900-1928</t>
  </si>
  <si>
    <t>WDX 515</t>
  </si>
  <si>
    <t>http://archiveweb.cumbria.gov.uk/calmview/Record.aspx?src=CalmView.Catalog&amp;id=WDX+515</t>
  </si>
  <si>
    <t>Wakefield Family [John Gordon Papers mostly relating to EW Wakefield]</t>
  </si>
  <si>
    <t>"Box 1: Recipe book, early 19th century; Receipt [Recipe] Book 1849; Cash Account book 1793-1801; Rent Book William Wakefield 1855-1941; Book Research notes - Social Marital; Book Research notes - WW1 ¶Box 2: Research notes - WW Biography; Research notes - Boer War; Book chapters; Preface introduction; EW Death, obituaries, will; Background, early years; 'Son!'; Unititled file concerning correspondence ¶Box 3: Bundle of material labelled 'Skipton to be sorted'; Bundle labelled 'Wilkinson, photos of Mary'; material from box entitled 'WWI and Boer war' including ephemera, newsclippings, correspondence and maps ¶Box 4: Wakefield family portraits ¶Box 5: Wakefield family portraits; EWW portraits ¶Box 6: Material from crate labelled 'Interesting stamps/envelopes (Victorian Edward)' including Inventory and valuation of Stricklandgate [The Old House] 1923, account books, photographs, commerorative tin, menu cards, dance cards, greeting cards and programmes ¶Box 7: Material from crate labelled 'Interesting stamps"</t>
  </si>
  <si>
    <t>1793-2016</t>
  </si>
  <si>
    <t>WDW</t>
  </si>
  <si>
    <t>http://archiveweb.cumbria.gov.uk/calmview/Record.aspx?src=CalmView.Catalog&amp;id=WDW%2f1%2f5</t>
  </si>
  <si>
    <t>family history, Boer War, WWI, WWII, estate management</t>
  </si>
  <si>
    <t>Harold Crewdson Wilson of Kendal. Photocopies of originals in possession of Elizabeth (Tessa) Wilson</t>
  </si>
  <si>
    <t>"Notice dated 13 January 1775 with manuscript note of 1777, about regulation of prices of dying various articles and colours due to high price of indigo. Subscribers named. Also newspaper report, dated 20 January 1893, on death of Charles Lloyd Braithwaite."</t>
  </si>
  <si>
    <t>WDHCW/9/5-6</t>
  </si>
  <si>
    <t>&lt;http://archiveweb.cumbria.gov.uk/calmview/Record.aspx?src=CalmView.Catalog&amp;id=WDHCW%2f9%2f5&gt;&lt;http://archiveweb.cumbria.gov.uk/calmview/Record.aspx?src=CalmView.Catalog&amp;id=WDHCW%2f9%2f5&gt;</t>
  </si>
  <si>
    <t>drysalters cloth manufacture</t>
  </si>
  <si>
    <t>Postcards from France, Germany and Switzerland, received by the Reverend W R Burnett, curate at Crosthwaite, from Canon Rawnsley. Transcript of messages</t>
  </si>
  <si>
    <t>WDX 1973</t>
  </si>
  <si>
    <t>http://archiveweb.cumbria.gov.uk/calmview/Record.aspx?src=CalmView.Catalog&amp;id=WDX+1973</t>
  </si>
  <si>
    <t>postcards, europe</t>
  </si>
  <si>
    <t>Revd Arthur Miles Moss Glass lantern slides collection</t>
  </si>
  <si>
    <t>"Box 1. 68 slides (originally 69, no.8 is missing) concerning trip to Egypt by Revd Arthur Miles Moss and his stepmother Mrs J Miles Moss accompanying paper lists: 1-11 Leaving Liverpool on SS Menes, sea views, Vigo, passengers and crew; [12-13]Gibraltar; 14 Malta; 15 Shepherds Hotel Cairo, Egyptian houses, people and customs etc, Desert - pyramids, sphinx, mummies and Gizah Museum viz. Tetmes [Thutmose] III and Rameses II, group on camels, Cleopatra's needle at [Meticheni], Darbeah boat, yashmak, crowd at Holy carpet going to Mecca; 58 primitive Nile irrigation; 59-63 ostriches; 64-69 concluding sea views returning to Liverpool ¶Box 2. 60 slides, unlabelled, of sea, boats, churches and people and scenery. Label attached to original box says 'Moss passenger Liverpool' [possibly same trip as above]"</t>
  </si>
  <si>
    <t>c. 1900</t>
  </si>
  <si>
    <t>WDX 1974</t>
  </si>
  <si>
    <t>http://archiveweb.cumbria.gov.uk/calmview/Record.aspx?src=CalmView.Catalog&amp;id=WDX+1974</t>
  </si>
  <si>
    <t>glass slides, Egypt</t>
  </si>
  <si>
    <t>Skelsmergh, Selside and Longsleddale Parishes</t>
  </si>
  <si>
    <t>"Church and Community News Magazine"</t>
  </si>
  <si>
    <t>Jan - Apr 2018</t>
  </si>
  <si>
    <t>WDX 1569</t>
  </si>
  <si>
    <t>http://archiveweb.cumbria.gov.uk/calmview/Record.aspx?src=CalmView.Catalog&amp;id=WDX+1569</t>
  </si>
  <si>
    <t>Parish news</t>
  </si>
  <si>
    <t>Oxford Archaeology North</t>
  </si>
  <si>
    <t>"Fishwicks Crematorium, Beetham L10946 2016-2018 and Levens Park L118008 2016-2018"</t>
  </si>
  <si>
    <t>WDSO 185/82 ; WDSO 185/83</t>
  </si>
  <si>
    <t>&lt;http://archiveweb.cumbria.gov.uk/calmview/Record.aspx?src=CalmView.Catalog&amp;id=WDSO+185%2f82&gt;&lt;http://archiveweb.cumbria.gov.uk/calmview/Record.aspx?src=CalmView.Catalog&amp;id=WDSO+185%2f83&gt;</t>
  </si>
  <si>
    <t>Crematoria, land use</t>
  </si>
  <si>
    <t>3 documents from conservation</t>
  </si>
  <si>
    <t>"Probate of the will of Isaac Kirkby, of Kendal, plumber 1822; copy[poor] of Pearson [Haworth?] affidavit, undated; opinion of Counsel? in a court case [on Tenantright] wherein defendants are Dorothy Wilson, Agnes Ellison and Susan Mackereth and the unnamed plaintiff's father is ? Bellingham who "in his life tyme [was] seized in fee of the mannors of" Underbarrowe,Skelsmergh, Longsleddale, Fawcett Forest and Staveley. [ Note: substantial part of this document is damaged and missing, although what remains has been repaired]"</t>
  </si>
  <si>
    <t>undated, 1822</t>
  </si>
  <si>
    <t>WDX 1975</t>
  </si>
  <si>
    <t>http://archiveweb.cumbria.gov.uk/calmview/Record.aspx?src=CalmView.Catalog&amp;id=WDX+1975</t>
  </si>
  <si>
    <t>legal documents</t>
  </si>
  <si>
    <t>"Hirdwood Troutbeck Park Farm L11118"</t>
  </si>
  <si>
    <t>Feb-May 2018</t>
  </si>
  <si>
    <t>WDSO 185/84</t>
  </si>
  <si>
    <t>http://archiveweb.cumbria.gov.uk/calmview/Record.aspx?src=CalmView.Catalog&amp;id=WDSO+185%2f84</t>
  </si>
  <si>
    <t>land use</t>
  </si>
  <si>
    <t>Skelsmergh, Selside &amp; Longsleddale</t>
  </si>
  <si>
    <t>"Church and Community News Magazine May to June 2018"</t>
  </si>
  <si>
    <t>parish news</t>
  </si>
  <si>
    <t>Kirkby Stephen Nursing Association</t>
  </si>
  <si>
    <t>"Kirkby Stephen Parochial Nurse Fund Committee Meeting Minutes (Kirkby Stephen Nursing Association), 1936-1949; Kirkby Stephen &amp; Hartley Nursing Association Executive Committee Meeting Minutes, 1944-1948; Kirkby Stephen District Nursing Committee for County Council Minutes, 1948-1951"</t>
  </si>
  <si>
    <t>1936-1951</t>
  </si>
  <si>
    <t>WDSO 410</t>
  </si>
  <si>
    <t>http://archiveweb.cumbria.gov.uk/calmview/Record.aspx?src=CalmView.Catalog&amp;id=WDSO+410</t>
  </si>
  <si>
    <t>district nursing</t>
  </si>
  <si>
    <t>Westmorland County Council Planning Committee</t>
  </si>
  <si>
    <t>"Town and Country Planning Committee Reports"</t>
  </si>
  <si>
    <t>WC/P/3/2</t>
  </si>
  <si>
    <t>http://archiveweb.cumbria.gov.uk/calmview/Record.aspx?src=CalmView.Catalog&amp;id=WC%2fP%2f3%2f2</t>
  </si>
  <si>
    <t>Folk Dancing South Lakes</t>
  </si>
  <si>
    <t>"Booklets and magazines"</t>
  </si>
  <si>
    <t>WDSO 13/5</t>
  </si>
  <si>
    <t>http://archiveweb.cumbria.gov.uk/calmview/Record.aspx?src=CalmView.Catalog&amp;id=WDSO+13%2f5</t>
  </si>
  <si>
    <t>folk dancing</t>
  </si>
  <si>
    <t>"Kendal Outfall Works Watching Brief"</t>
  </si>
  <si>
    <t>WDSO 185/85</t>
  </si>
  <si>
    <t>http://archiveweb.cumbria.gov.uk/calmview/Record.aspx?src=CalmView.Catalog&amp;id=WDSO+185%2f85</t>
  </si>
  <si>
    <t>Wardell Armstrong Archaeology Ltd</t>
  </si>
  <si>
    <t>"Peel Place, Crummock Water Site code: PPB-A Dec 2016; Windermere Waste Line Pipe site code: WWP-A Nov 16; Croft Farm House, Great Asby ste code: GAC-A Dec 2017"</t>
  </si>
  <si>
    <t>Nov 2016-Dec 2017</t>
  </si>
  <si>
    <t>WDSO 374/22-24</t>
  </si>
  <si>
    <t>&lt;http://archiveweb.cumbria.gov.uk/calmview/Record.aspx?src=CalmView.Catalog&amp;id=WDSO+374%2f22&gt;&lt;http://archiveweb.cumbria.gov.uk/calmview/Record.aspx?src=CalmView.Catalog&amp;id=WDSO+374%2f23&gt;&lt;http://archiveweb.cumbria.gov.uk/calmview/Record.aspx?src=CalmView.Catalog&amp;id=WDSO+374%2f24&gt;</t>
  </si>
  <si>
    <t>Bela Prison, Milnthorpe</t>
  </si>
  <si>
    <t>"Plan, 1879 and Surgeon's certificate books (2 vols) 1865-1870 and 1870-1874. Also plan of Carlisle prison transferrred to Carlisle"</t>
  </si>
  <si>
    <t>1865-1879</t>
  </si>
  <si>
    <t>WDX 1977 WDX 1980</t>
  </si>
  <si>
    <t>&lt;http://archiveweb.cumbria.gov.uk/calmview/Record.aspx?src=CalmView.Catalog&amp;id=WDX+1977&amp;pos=1&gt;&lt;http://archiveweb.cumbria.gov.uk/calmview/Record.aspx?src=CalmView.Catalog&amp;id=WDX+1980&gt;</t>
  </si>
  <si>
    <t>prisons</t>
  </si>
  <si>
    <t>Long Marton School, Appleby</t>
  </si>
  <si>
    <t>"Bank book 1933-1942, Log book 2010-2016"</t>
  </si>
  <si>
    <t>WDS 127/2/6 WDS 127/4/3</t>
  </si>
  <si>
    <t>Pearson and Pearson, Solicitors of Kirkby Lonsdale</t>
  </si>
  <si>
    <t>"Trinity College Tithe rent charge sheets for Lupton, Barbon, Kirkby Lonsdale, Middleton, Hutton Roof, c. 1936, collecting lists and Church Rate book 1848-9; Sales particulars for Manor of Sedbergh, 1921 including maps; Copy of Act for Cummuting Corn rent in Kirkby Lonsdale 1834; Bundles of Deeds, Probates etc, for Westmorland; Bundles of Deeds Probates etc for Yorkshire and Lancashire and two items for property in Cornwall which have been offered to relevant County Archive Repositories."</t>
  </si>
  <si>
    <t>WDPP/13</t>
  </si>
  <si>
    <t>http://archiveweb.cumbria.gov.uk/calmview/Record.aspx?src=CalmView.Catalog&amp;id=WDPP%2f13</t>
  </si>
  <si>
    <t>tithe rents, corn rent, deeds</t>
  </si>
  <si>
    <t>Photographic prints of the Eastern Lake District</t>
  </si>
  <si>
    <t>"Howtown Bay ¶Patterdale Church ¶Patterdale and Helvellyn from Place Fell ¶St Patrick_x0019_s Well, Patterdale ¶Patterdale from West ¶Lyulph_x0019_s Tower, Ullswater ¶Ullswater from Place Fell ¶Glenridding from Place Fell, Ullswater ¶Ullswater from Pooley Bridge ¶Howtown Pier, Ullswater ¶Pooley Bridge, Ullswater ¶Ullswater from Gowbarrow Park ¶Aira Force, Ullswater ¶Stybarrow Crag, Ullswater ¶Ullswater from near Lyulph_x0019_s Tower ¶Kirkstone Pass and Brotherswater ¶Hawswater ¶Hawswater from above Hotel ¶Mardale Church ¶Boat house [at Pooley Bridge?] ¶ ¶"</t>
  </si>
  <si>
    <t>undated [pre 1940]</t>
  </si>
  <si>
    <t>WDX 1979</t>
  </si>
  <si>
    <t>http://archiveweb.cumbria.gov.uk/calmview/Record.aspx?src=CalmView.Catalog&amp;id=WDX+1979</t>
  </si>
  <si>
    <t>lake district/ Cumbria</t>
  </si>
  <si>
    <t>"Thorneythwaite Farm, Borrowdale L11028 Nov 2016-May 2017; Arnside Knott, Red Hills and Heathwaite Historic Landscape Survey L11024 Oct 2016-Mar 2018"</t>
  </si>
  <si>
    <t>Oct 2016-Mar 2018</t>
  </si>
  <si>
    <t>WDSO 185/86 WDSO 185/87</t>
  </si>
  <si>
    <t>&lt;http://archiveweb.cumbria.gov.uk/calmview/Record.aspx?src=CalmView.Catalog&amp;id=WDSO+185%2f86&gt;&lt;http://archiveweb.cumbria.gov.uk/calmview/Record.aspx?src=CalmView.Catalog&amp;id=WDSO+185%2f87&gt;</t>
  </si>
  <si>
    <t>Kirkby Stephen , Appleby and Tebay Circuit, Kendal Circuit and Sedbergh Circuit</t>
  </si>
  <si>
    <t>"Circuit preaching plans, circuit information and newsletters, 2017-2018"</t>
  </si>
  <si>
    <t>WDFCM 1/63, WDFCM 2/42, WDFCM 3/1/29</t>
  </si>
  <si>
    <t>&lt;http://archiveweb.cumbria.gov.uk/calmview/Record.aspx?src=CalmView.Catalog&amp;id=WDFCM+1%2f63&gt;&lt;http://archiveweb.cumbria.gov.uk/calmview/Record.aspx?src=CalmView.Catalog&amp;id=WDFCM+2%2f42&gt;&lt;http://archiveweb.cumbria.gov.uk/calmview/Record.aspx?src=CalmView.Catalog&amp;id=WDFCM+3%2f1%2f29&gt;</t>
  </si>
  <si>
    <t>methodism</t>
  </si>
  <si>
    <t>Lake District Mountain Trial Association</t>
  </si>
  <si>
    <t>"Lake District Mountain Trials course maps, classic, medium and short course"</t>
  </si>
  <si>
    <t>WDSO 299/23</t>
  </si>
  <si>
    <t>http://archiveweb.cumbria.gov.uk/calmview/Record.aspx?src=CalmView.Catalog&amp;id=WDSO+299%2f23</t>
  </si>
  <si>
    <t>fell running</t>
  </si>
  <si>
    <t>"Governors' minute book"</t>
  </si>
  <si>
    <t>1954-1971</t>
  </si>
  <si>
    <t>WDS 10/3/1</t>
  </si>
  <si>
    <t>http://archiveweb.cumbria.gov.uk/calmview/Record.aspx?src=CalmView.Catalog&amp;id=WDS+10%2f3%2f1</t>
  </si>
  <si>
    <t>Ambleside and Windermere Methodist Circuit</t>
  </si>
  <si>
    <t>"Circuit plan"</t>
  </si>
  <si>
    <t>WDFCM 4/1/13</t>
  </si>
  <si>
    <t>http://archiveweb.cumbria.gov.uk/calmview/Record.aspx?src=CalmView.Catalog&amp;id=WDFCM+4%2f1%2f13</t>
  </si>
  <si>
    <t>Clifton Parish Council</t>
  </si>
  <si>
    <t>"Minute book and receipts and payments book"</t>
  </si>
  <si>
    <t>WPC 59/2/1-2</t>
  </si>
  <si>
    <t>&lt;http://archiveweb.cumbria.gov.uk/calmview/Record.aspx?src=CalmView.Catalog&amp;id=WPC+59%2f2%2f1&gt;&lt;http://archiveweb.cumbria.gov.uk/calmview/Record.aspx?src=CalmView.Catalog&amp;id=WPC+59%2f2%2f1&gt;</t>
  </si>
  <si>
    <t>administration</t>
  </si>
  <si>
    <t>Cliburn Parish Council</t>
  </si>
  <si>
    <t>"Parish Meetings minutes and conclusive map of registered common land and open country"</t>
  </si>
  <si>
    <t>WPC 17/4</t>
  </si>
  <si>
    <t>http://archiveweb.cumbria.gov.uk/calmview/Record.aspx?src=CalmView.Catalog&amp;id=WPC+17%2f4</t>
  </si>
  <si>
    <t>common land, parish administration</t>
  </si>
  <si>
    <t>Sockbridge and Tirril Parish Council</t>
  </si>
  <si>
    <t>"Parish Council meetings minutes"</t>
  </si>
  <si>
    <t>WPC 73/1/7</t>
  </si>
  <si>
    <t>http://archiveweb.cumbria.gov.uk/calmview/Record.aspx?src=CalmView.Catalog&amp;id=WPC+73%2f1%2f7</t>
  </si>
  <si>
    <t>admiistration</t>
  </si>
  <si>
    <t>Bandleyside Parish Council</t>
  </si>
  <si>
    <t>"Parish Council minutes, Colby Annual Ward meeting minutes, Hoff Annual Ward meeting minutes, Ormside Annual Ward meeting minutes."</t>
  </si>
  <si>
    <t>WPC 77/2/1/1/1 WPC 77/2/2/1/1 WPC 77/2/3/1/1</t>
  </si>
  <si>
    <t>http://archiveweb.cumbria.gov.uk/calmview/Record.aspx?src=CalmView.Catalog&amp;id=WPC+77</t>
  </si>
  <si>
    <t>High Farm, Spring Bank Road, Grange over Sands</t>
  </si>
  <si>
    <t>"Digital Archive from Historic Building Recording"</t>
  </si>
  <si>
    <t>WDX 1981</t>
  </si>
  <si>
    <t>http://archiveweb.cumbria.gov.uk/calmview/Record.aspx?src=CalmView.Catalog&amp;id=WDX+1981</t>
  </si>
  <si>
    <t>Headland Archaeology Ltd</t>
  </si>
  <si>
    <t>"Project papers for Shap Abbey, Penrith and Stott Park Bobbin Mill, Colton"</t>
  </si>
  <si>
    <t>WDX 1562/3 WDX 1562/4</t>
  </si>
  <si>
    <t>http://archiveweb.cumbria.gov.uk/calmview/Record.aspx?src=CalmView.Catalog&amp;id=WDX+1562</t>
  </si>
  <si>
    <t>Samuel Gawith and Co. Ltd, tobacco and snuff manufacturer, Kendal</t>
  </si>
  <si>
    <t>"Records of Administration, deeds, minutes books, staff records, financial records and accounts ledgers, cash sales books, petty cash books, cash books, stock books, day books, correspondence, technical and manufacturing records, photographs, advertising and marketing material, some artifacts including signage and map and books"</t>
  </si>
  <si>
    <t>19th-21st century</t>
  </si>
  <si>
    <t>WDB 14/11</t>
  </si>
  <si>
    <t>http://archiveweb.cumbria.gov.uk/calmview/Record.aspx?src=CalmView.Catalog&amp;id=WDB+14%2f11</t>
  </si>
  <si>
    <t>snuff manufacture</t>
  </si>
  <si>
    <t>Cumbria Local History Federation</t>
  </si>
  <si>
    <t>"Bulletin 78 Winter 2018"</t>
  </si>
  <si>
    <t>WDSO 251/2/3</t>
  </si>
  <si>
    <t>http://archiveweb.cumbria.gov.uk/calmview/Record.aspx?src=CalmView.Catalog&amp;id=WDSO+251%2f2%2f3</t>
  </si>
  <si>
    <t>Grange-over-Sands Townswomen's Guild</t>
  </si>
  <si>
    <t>"Minutes, Correspondence, Financial Papers Scrap books etc"</t>
  </si>
  <si>
    <t>1947-c2016</t>
  </si>
  <si>
    <t>WDSO 411</t>
  </si>
  <si>
    <t>http://archiveweb.cumbria.gov.uk/calmview/Record.aspx?src=CalmView.Catalog&amp;id=WDSO+411</t>
  </si>
  <si>
    <t>Society for Protection of Ancient Buildings (SPAB)</t>
  </si>
  <si>
    <t>"Report on Eamont Bridge, including plans"</t>
  </si>
  <si>
    <t>WDSO 412</t>
  </si>
  <si>
    <t>http://archiveweb.cumbria.gov.uk/calmview/Record.aspx?src=CalmView.Catalog&amp;id=WDSO+412</t>
  </si>
  <si>
    <t>bridges, historic landmarks</t>
  </si>
  <si>
    <t>Skelsmergh, Selside and Longsleddale parishes</t>
  </si>
  <si>
    <t>Jul-Dec 2018</t>
  </si>
  <si>
    <t>Cumbria Archve and Local Studies Centre, Whitehaven</t>
  </si>
  <si>
    <t>Jim Holliday</t>
  </si>
  <si>
    <t>"Whitehaven Miners Lock Out Choir journal of tour through Cumberland, Northumberland and Durham"</t>
  </si>
  <si>
    <t>YDX 562</t>
  </si>
  <si>
    <t>http://archiveweb.cumbria.gov.uk/calmview/Record.aspx?src=CalmView.Catalog&amp;id=YDX+562</t>
  </si>
  <si>
    <t>mining, music</t>
  </si>
  <si>
    <t>West Cumberland News</t>
  </si>
  <si>
    <t>"West Cumberland News volume"</t>
  </si>
  <si>
    <t>YDB 99</t>
  </si>
  <si>
    <t>http://archiveweb.cumbria.gov.uk/calmview/Record.aspx?src=CalmView.Catalog&amp;id=YDB+99</t>
  </si>
  <si>
    <t>local news, West Cumbria</t>
  </si>
  <si>
    <t>Whitehaven Grammar School</t>
  </si>
  <si>
    <t>"Whitehaven Grammar School photographs"</t>
  </si>
  <si>
    <t>1960-1965</t>
  </si>
  <si>
    <t>YDS 69</t>
  </si>
  <si>
    <t>http://archiveweb.cumbria.gov.uk/calmview/Record.aspx?src=CalmView.Catalog&amp;id=YDS+69</t>
  </si>
  <si>
    <t>schools, children</t>
  </si>
  <si>
    <t>The Whitehaven News</t>
  </si>
  <si>
    <t>" Portraits of employees of the Whitehaven News "</t>
  </si>
  <si>
    <t>undated [early 20th century], 1927</t>
  </si>
  <si>
    <t>local newspapers, journalism</t>
  </si>
  <si>
    <t>Theatre Royal</t>
  </si>
  <si>
    <t>"Theatre Royal, Whitehaven poster for Jim Nolan Road Show, week commencing 26 May 1930 "</t>
  </si>
  <si>
    <t>1930</t>
  </si>
  <si>
    <t>YDB 97</t>
  </si>
  <si>
    <t>http://archiveweb.cumbria.gov.uk/calmview/Record.aspx?src=CalmView.Catalog&amp;id=YDB+97</t>
  </si>
  <si>
    <t>theatre, entertainment</t>
  </si>
  <si>
    <t>Arlecdon History Group</t>
  </si>
  <si>
    <t>"Record of gravestones and monumental inscriptions, Frizington, St Paul's"</t>
  </si>
  <si>
    <t>churchyards, burials, family history</t>
  </si>
  <si>
    <t>Soroptomists International, Whitehaven and District branch</t>
  </si>
  <si>
    <t>"Minutes, accounts, Charter, programmes, members' handbooks, membership lists, newsletters, photographs and ephemera"</t>
  </si>
  <si>
    <t>1973-2017</t>
  </si>
  <si>
    <t>YDSO 62</t>
  </si>
  <si>
    <t>http://archiveweb.cumbria.gov.uk/calmview/Record.aspx?src=CalmView.Catalog&amp;id=YDSO+62</t>
  </si>
  <si>
    <t>women's organisation; volunteering, voluntary organisation</t>
  </si>
  <si>
    <t>Hensingham, St John parish; Bransty County Primary School</t>
  </si>
  <si>
    <t>"Hensingham, St John parish anniversary programme and order of service; Bransty County Primary School inspection report"</t>
  </si>
  <si>
    <t>1980-2003</t>
  </si>
  <si>
    <t>YPR 35; YDS 64</t>
  </si>
  <si>
    <t>http://archiveweb.cumbria.gov.uk/calmview/Record.aspx?src=CalmView.Catalog&amp;id=YPR+35; http://archiveweb.cumbria.gov.uk/calmview/Record.aspx?src=CalmView.Catalog&amp;id=YDS+64</t>
  </si>
  <si>
    <t>Anglican, church events, education</t>
  </si>
  <si>
    <t>Whitehaven Local History Society</t>
  </si>
  <si>
    <t>"Minutes, constitution, programmes, correspondence and research"</t>
  </si>
  <si>
    <t>1997-2016</t>
  </si>
  <si>
    <t>YDSO 183</t>
  </si>
  <si>
    <t>0.096; 252mb</t>
  </si>
  <si>
    <t>http://archiveweb.cumbria.gov.uk/calmview/Record.aspx?src=CalmView.Catalog&amp;id=YDSO+183</t>
  </si>
  <si>
    <t>local history, voluntary organisation</t>
  </si>
  <si>
    <t>Percy Kelly, artist [fl. 1918-1993]; Bill Hamilton, Design Director at West Cumberland Silk Mills</t>
  </si>
  <si>
    <t>"Letters of artist Percy Kelly to Bill Hamilton"</t>
  </si>
  <si>
    <t>1974-1993</t>
  </si>
  <si>
    <t>YDX 719</t>
  </si>
  <si>
    <t>http://archiveweb.cumbria.gov.uk/calmview/Record.aspx?src=CalmView.Catalog&amp;id=YDX+719</t>
  </si>
  <si>
    <t>art, personal correspondence</t>
  </si>
  <si>
    <t>"Poster of property auction and Whitehaven Gazette newspaper from Whitehaven Local Studies collection"</t>
  </si>
  <si>
    <t>1868, 1896</t>
  </si>
  <si>
    <t>DH/589</t>
  </si>
  <si>
    <t>http://archiveweb.cumbria.gov.uk/calmview/Record.aspx?src=CalmView.Catalog&amp;id=DH%2f589</t>
  </si>
  <si>
    <t>property, local news</t>
  </si>
  <si>
    <t>Whitehaven Rambling Club</t>
  </si>
  <si>
    <t>"Minutes, including AGM"</t>
  </si>
  <si>
    <t>YDSO 24</t>
  </si>
  <si>
    <t>http://archiveweb.cumbria.gov.uk/calmview/Record.aspx?src=CalmView.Catalog&amp;id=YDSO+24</t>
  </si>
  <si>
    <t>walking, hiking, voluntary organisation</t>
  </si>
  <si>
    <t>Timothy Cockerill</t>
  </si>
  <si>
    <t>"Research papers with photographs and related correspondence concerning the Lewthwaite Family of Broadgate, Thwaites, Millom and Associated Familes"</t>
  </si>
  <si>
    <t>YDLEW</t>
  </si>
  <si>
    <t>http://archiveweb.cumbria.gov.uk/calmview/Record.aspx?src=CalmView.Catalog&amp;id=YDLEW</t>
  </si>
  <si>
    <t>Research, family history</t>
  </si>
  <si>
    <t>Whitehaven United Reformed Church</t>
  </si>
  <si>
    <t>"Papers relating to Sunday Services"</t>
  </si>
  <si>
    <t>YDFCP 3</t>
  </si>
  <si>
    <t>http://archiveweb.cumbria.gov.uk/calmview/Record.aspx?src=CalmView.Catalog&amp;id=YDFCP+3</t>
  </si>
  <si>
    <t>Churches, worship, nonconformism</t>
  </si>
  <si>
    <t>"Assorted records concerning Whitehaven parishes, Whitehaven and West Cumberland Hospital Library service and Age Concern Copeland - news articles, brochures, reports, letter, advert"</t>
  </si>
  <si>
    <t>YDX 720</t>
  </si>
  <si>
    <t>http://archiveweb.cumbria.gov.uk/calmview/Record.aspx?src=CalmView.Catalog&amp;id=YDX+720</t>
  </si>
  <si>
    <t>churches, libraries, charities</t>
  </si>
  <si>
    <t>Alistair Herd</t>
  </si>
  <si>
    <t>"Records relating to the history of Egremont - school log books, rate book, deeds, programmes, testimonies relating to Egremont Crab Fair"</t>
  </si>
  <si>
    <t>1773-2000</t>
  </si>
  <si>
    <t>YDX 678</t>
  </si>
  <si>
    <t>not currently available</t>
  </si>
  <si>
    <t>local history, schools, properties, civil administration, traditions, customs, events</t>
  </si>
  <si>
    <t>Robert Johnson</t>
  </si>
  <si>
    <t>"Slides of old photographs of Whitehaven, mining and shipbuilding"</t>
  </si>
  <si>
    <t>PH/1625</t>
  </si>
  <si>
    <t>http://archiveweb.cumbria.gov.uk/calmview/Record.aspx?src=CalmView.Catalog&amp;id=PH</t>
  </si>
  <si>
    <t>industry, mining, shipbuilding</t>
  </si>
  <si>
    <t>West Cumbria Community Transport</t>
  </si>
  <si>
    <t>"Minutes; membership list; files of correspondence about winding up organisation"</t>
  </si>
  <si>
    <t>2001-2003</t>
  </si>
  <si>
    <t>YDEC 7</t>
  </si>
  <si>
    <t>http://archiveweb.cumbria.gov.uk/calmview/Record.aspx?src=CalmView.Catalog&amp;id=YDEC+7</t>
  </si>
  <si>
    <t>service, charity, social organisation, volunteering</t>
  </si>
  <si>
    <t>Earl of Egremont Oddfellows Lodge, Egremont</t>
  </si>
  <si>
    <t>"Receipt and disbursements book. Disbursements made to widows, orphans and named sick members."</t>
  </si>
  <si>
    <t>1838-1853</t>
  </si>
  <si>
    <t>YDSO 2</t>
  </si>
  <si>
    <t>http://archiveweb.cumbria.gov.uk/calmview/Record.aspx?src=CalmView.Catalog&amp;id=YDSO+2</t>
  </si>
  <si>
    <t>friendly societies, voluntary organisation, poverty</t>
  </si>
  <si>
    <t>The Cleator Moor Poultry, Pigeon and Clay Bird Society</t>
  </si>
  <si>
    <t>"Exhibition schedule, entry forms, rules and regulations"</t>
  </si>
  <si>
    <t>YDX 721</t>
  </si>
  <si>
    <t>http://archiveweb.cumbria.gov.uk/calmview/Record.aspx?src=CalmView.Catalog&amp;id=YDX+721</t>
  </si>
  <si>
    <t>birds, fowl, voluntary organisation</t>
  </si>
  <si>
    <t>Cleator Moor, St John's Parish; West Cumberland Archdeaconry</t>
  </si>
  <si>
    <t>"Cleator Moor, St John's marriage register and West Cumberland Archdeaconry Pastoral Committee minutes"</t>
  </si>
  <si>
    <t>YPR 25</t>
  </si>
  <si>
    <t>http://archiveweb.cumbria.gov.uk/calmview/Record.aspx?src=CalmView.Catalog&amp;id=YPR+25</t>
  </si>
  <si>
    <t>Anglican, church records</t>
  </si>
  <si>
    <t>Cockermouth Heritage Group</t>
  </si>
  <si>
    <t>"Conveyance of land at or near Pardshaw Cragg, Dean between 1) Jonah Dixon, 2) Joseph and Ann Walker and 3) Wilson Robinson and others"</t>
  </si>
  <si>
    <t>YDX 95</t>
  </si>
  <si>
    <t>http://archiveweb.cumbria.gov.uk/calmview/Record.aspx?src=CalmView.Catalog&amp;id=YDX+95</t>
  </si>
  <si>
    <t>land, property</t>
  </si>
  <si>
    <t>Mary Hailes</t>
  </si>
  <si>
    <t>"Pupil's School Examination certificates for the 1st, 2nd, 3rd and 4th Standards at the Earl of Lonsdale's School, Whitehaven"</t>
  </si>
  <si>
    <t>1886-1889</t>
  </si>
  <si>
    <t>YDX 722</t>
  </si>
  <si>
    <t>http://archiveweb.cumbria.gov.uk/calmview/Record.aspx?src=CalmView.Catalog&amp;id=YDX+722</t>
  </si>
  <si>
    <t>schools, education</t>
  </si>
  <si>
    <t>Lorton Women's Institute</t>
  </si>
  <si>
    <t>"Attendance register, minutes, reports, programmes, ephemera"</t>
  </si>
  <si>
    <t>YDSO 74</t>
  </si>
  <si>
    <t>http://archiveweb.cumbria.gov.uk/calmview/Record.aspx?src=CalmView.Catalog&amp;id=YDSO+74</t>
  </si>
  <si>
    <t>Gordon Watt</t>
  </si>
  <si>
    <t>"Title deeds and related papers for 30 Springfield Road, Bigrigg"</t>
  </si>
  <si>
    <t>1955-2002</t>
  </si>
  <si>
    <t>YDX 723</t>
  </si>
  <si>
    <t>http://archiveweb.cumbria.gov.uk/calmview/Record.aspx?src=CalmView.Catalog&amp;id=YDX+723</t>
  </si>
  <si>
    <t>High Duty Alloys, Workington</t>
  </si>
  <si>
    <t>"Visitors' books, photographs, administrative records (departmental memoranda)"</t>
  </si>
  <si>
    <t>1940s-1992</t>
  </si>
  <si>
    <t>YDB 68</t>
  </si>
  <si>
    <t>http://archiveweb.cumbria.gov.uk/calmview/Record.aspx?src=CalmView.Catalog&amp;id=YDB+68</t>
  </si>
  <si>
    <t>aluminium, aerospace, defence, industry, engineering</t>
  </si>
  <si>
    <t>Gosforth, St Mary's Parish</t>
  </si>
  <si>
    <t>"Marriage register transcript"</t>
  </si>
  <si>
    <t>1571-1837</t>
  </si>
  <si>
    <t>Edward Gribbin</t>
  </si>
  <si>
    <t>"School records of Edward Gribbin - report book, certificates, copy photograph"</t>
  </si>
  <si>
    <t>1922-1926</t>
  </si>
  <si>
    <t>YDX 705</t>
  </si>
  <si>
    <t>http://archiveweb.cumbria.gov.uk/calmview/Record.aspx?src=CalmView.Catalog&amp;id=YDX+705</t>
  </si>
  <si>
    <t>school, education, children</t>
  </si>
  <si>
    <t>Drigg School</t>
  </si>
  <si>
    <t>"Drigg School teacher's receipt for payment"</t>
  </si>
  <si>
    <t>YPR 14</t>
  </si>
  <si>
    <t>http://archiveweb.cumbria.gov.uk/calmview/Record.aspx?src=CalmView.Catalog&amp;id=YPR+14</t>
  </si>
  <si>
    <t>education, teaching, employment</t>
  </si>
  <si>
    <t>"Printed documents and publications concerning Whitehaven, Hensingham St John's and West Cumberland Hospital Voluntary Library"</t>
  </si>
  <si>
    <t>1948-2005</t>
  </si>
  <si>
    <t>Anglican, churches, libraries, volunteering</t>
  </si>
  <si>
    <t>Lorton, Loweswater and Buttermere parishes</t>
  </si>
  <si>
    <t>"Lorton, Loweswater and Buttermere parish magazines"</t>
  </si>
  <si>
    <t>YDX 724</t>
  </si>
  <si>
    <t>http://archiveweb.cumbria.gov.uk/calmview/Record.aspx?src=CalmView.Catalog&amp;id=YDX+724</t>
  </si>
  <si>
    <t>Anglican, church events, news</t>
  </si>
  <si>
    <t>Gordon Rudd</t>
  </si>
  <si>
    <t>"Demolition of Calder Hall cooling towers photographs"</t>
  </si>
  <si>
    <t>PH/1659</t>
  </si>
  <si>
    <t>industry, nuclear</t>
  </si>
  <si>
    <t>Moor Row Boy Scouts</t>
  </si>
  <si>
    <t>"Moor Row Boy Scouts postcard"</t>
  </si>
  <si>
    <t>undated [early 20th century]</t>
  </si>
  <si>
    <t>PH/1660</t>
  </si>
  <si>
    <t>children, voluntary organisation</t>
  </si>
  <si>
    <t>William Lancaster Alexander</t>
  </si>
  <si>
    <t>"Lorton and Brigham estate and family papers - article of agreement, deeds, probate papers, deed regulating drainage of land at Lorton"</t>
  </si>
  <si>
    <t>1698-1899</t>
  </si>
  <si>
    <t>YDX 710</t>
  </si>
  <si>
    <t>http://archiveweb.cumbria.gov.uk/calmview/Record.aspx?src=CalmView.Catalog&amp;id=YDX+710</t>
  </si>
  <si>
    <t>land, property, family</t>
  </si>
  <si>
    <t>Calder School; Elizabeth Stevenson [nee Libby], former pupil, fl. 1959-2002</t>
  </si>
  <si>
    <t>"School photographs"</t>
  </si>
  <si>
    <t>1959- 2002</t>
  </si>
  <si>
    <t>YDS 19</t>
  </si>
  <si>
    <t>http://archiveweb.cumbria.gov.uk/calmview/Record.aspx?src=CalmView.Catalog&amp;id=YDS+19</t>
  </si>
  <si>
    <t>school, children</t>
  </si>
  <si>
    <t>Lamplugh, Kirkland and Ennerdale PCC</t>
  </si>
  <si>
    <t>"PCC meeeting minutes"</t>
  </si>
  <si>
    <t>1980-2005</t>
  </si>
  <si>
    <t>YPR 2</t>
  </si>
  <si>
    <t>http://archiveweb.cumbria.gov.uk/calmview/Record.aspx?src=CalmView.Catalog&amp;id=YPR+2</t>
  </si>
  <si>
    <t>Anglican, nonconformist</t>
  </si>
  <si>
    <t>Lamplugh Diamond Jubilee Group</t>
  </si>
  <si>
    <t>"Working papers - administrative material inc accounts"</t>
  </si>
  <si>
    <t>2011-2012</t>
  </si>
  <si>
    <t>YDSO 180</t>
  </si>
  <si>
    <t>http://archiveweb.cumbria.gov.uk/calmview/Record.aspx?src=CalmView.Catalog&amp;id=YDSO+180</t>
  </si>
  <si>
    <t>anniversary, celebration, social, voluntary organisation</t>
  </si>
  <si>
    <t>St Bees, St Mary and St Bega parish</t>
  </si>
  <si>
    <t>1995-2017</t>
  </si>
  <si>
    <t>YPR 42</t>
  </si>
  <si>
    <t>http://archiveweb.cumbria.gov.uk/calmview/Record.aspx?src=CalmView.Catalog&amp;id=YPR+42</t>
  </si>
  <si>
    <t>William P Murray also known as Bill Murray</t>
  </si>
  <si>
    <t>"Collection of works of music by a Workington-born musician"</t>
  </si>
  <si>
    <t>YDX 725</t>
  </si>
  <si>
    <t>http://archiveweb.cumbria.gov.uk/calmview/Record.aspx?src=CalmView.Catalog&amp;id=YDX+725</t>
  </si>
  <si>
    <t>Wardell Armstrong Archaeology Limited</t>
  </si>
  <si>
    <t>"Site evaluation inc photographs for land at Fitz Park, Cockermouth"</t>
  </si>
  <si>
    <t>YDB 79</t>
  </si>
  <si>
    <t>http://archiveweb.cumbria.gov.uk/calmview/Record.aspx?src=CalmView.Catalog&amp;id=YDB+79</t>
  </si>
  <si>
    <t>archaeology, landscape</t>
  </si>
  <si>
    <t>Buttermere Parish Council</t>
  </si>
  <si>
    <t>"Minutes and annual returns"</t>
  </si>
  <si>
    <t>2005-2013</t>
  </si>
  <si>
    <t>YSPC 29</t>
  </si>
  <si>
    <t>http://archiveweb.cumbria.gov.uk/calmview/Record.aspx?src=CalmView.Catalog&amp;id=YSPC+29</t>
  </si>
  <si>
    <t>parish records</t>
  </si>
  <si>
    <t>Lorton Parish Council</t>
  </si>
  <si>
    <t>"Minutes, annual returns, budget, parish councillors' declarations, receipt and payment books, asset register"</t>
  </si>
  <si>
    <t>YSPC 10</t>
  </si>
  <si>
    <t>http://archiveweb.cumbria.gov.uk/calmview/Record.aspx?src=CalmView.Catalog&amp;id=YSPC+10</t>
  </si>
  <si>
    <t>Loweswater Parish Council</t>
  </si>
  <si>
    <t>"Minutes, parish councillors' declarations, annual returns, receipt and payment accounts, Commons and Village Green registration papers"</t>
  </si>
  <si>
    <t>YSPC 17</t>
  </si>
  <si>
    <t>http://archiveweb.cumbria.gov.uk/calmview/Record.aspx?src=CalmView.Catalog&amp;id=YSPC+17</t>
  </si>
  <si>
    <t>Lowca Community School; Thornhill County Primary School</t>
  </si>
  <si>
    <t>"Attendance registers and mark books; scrapbook of school trip"</t>
  </si>
  <si>
    <t>YDS 85; YDS 110</t>
  </si>
  <si>
    <t>http://archiveweb.cumbria.gov.uk/calmview/Record.aspx?src=CalmView.Catalog&amp;id=YDS+85; http://archiveweb.cumbria.gov.uk/calmview/Record.aspx?src=CalmView.Catalog&amp;id=YDS+110</t>
  </si>
  <si>
    <t>S Linfoot</t>
  </si>
  <si>
    <t>"Notes and photographs on Summergrove Mansion, Hensingham"</t>
  </si>
  <si>
    <t>YDX 726</t>
  </si>
  <si>
    <t>http://archiveweb.cumbria.gov.uk/calmview/Record.aspx?src=CalmView.Catalog&amp;id=YDX+726</t>
  </si>
  <si>
    <t>property history</t>
  </si>
  <si>
    <t>Gosforth Parish Council</t>
  </si>
  <si>
    <t>"Minutes inc annual return"</t>
  </si>
  <si>
    <t>YSPC 12</t>
  </si>
  <si>
    <t>http://archiveweb.cumbria.gov.uk/calmview/Record.aspx?src=CalmView.Catalog&amp;id=YSPC+12</t>
  </si>
  <si>
    <t>Paitson's and Cleator Moor Brewing Companies</t>
  </si>
  <si>
    <t>"Shareholder minutes, accounts ledger and wages book"</t>
  </si>
  <si>
    <t>1874-1947</t>
  </si>
  <si>
    <t>YDB 100</t>
  </si>
  <si>
    <t>http://archiveweb.cumbria.gov.uk/calmview/Record.aspx?src=CalmView.Catalog&amp;id=YDB+100</t>
  </si>
  <si>
    <t>business, brewing</t>
  </si>
  <si>
    <t>Cumbria Methodist District</t>
  </si>
  <si>
    <t>"Minutes; accounts; newsletters; correspondence; circuit plans; property returns"</t>
  </si>
  <si>
    <t>1933-2018</t>
  </si>
  <si>
    <t>YDFCM 2, YDFCM 4</t>
  </si>
  <si>
    <t>http://archiveweb.cumbria.gov.uk/calmview/Record.aspx?src=CalmView.Catalog&amp;id=YDFCM+2; http://archiveweb.cumbria.gov.uk/calmview/Record.aspx?src=CalmView.Catalog&amp;id=YDFCM+4</t>
  </si>
  <si>
    <t>nonconformist, property, news</t>
  </si>
  <si>
    <t>Lewthwaite family, Broadgate, Millom</t>
  </si>
  <si>
    <t>"Correspondence, title deeds and estate papers, legal papers, particularly concerning estates in the West Indies and including references to and lists of slaves"</t>
  </si>
  <si>
    <t>1619- 1943</t>
  </si>
  <si>
    <t>slavery, family, estates, property</t>
  </si>
  <si>
    <t>St Peter's Church, Kells, Whitehaven</t>
  </si>
  <si>
    <t>"Registers of service"</t>
  </si>
  <si>
    <t>YPR 48</t>
  </si>
  <si>
    <t>http://archiveweb.cumbria.gov.uk/calmview/Record.aspx?src=CalmView.Catalog&amp;id=YPR+48</t>
  </si>
  <si>
    <t>Various parishes</t>
  </si>
  <si>
    <t>"Parish magazines and PCC minutes and AGMs"</t>
  </si>
  <si>
    <t>YPR 17</t>
  </si>
  <si>
    <t>http://archiveweb.cumbria.gov.uk/calmview/Record.aspx?src=CalmView.Catalog&amp;id=YPR+17</t>
  </si>
  <si>
    <t>Anglican, church records, news</t>
  </si>
  <si>
    <t>Cleator Moor Urban District Council; Egremont Urban District Council; Workington Borough Council; Cockermouth Urban District Council; Ennerdale Rural District Council; Arlecdon and Frizington Urban District Council; Whitehaven Borough Council; Whitehaven Rural District Council;</t>
  </si>
  <si>
    <t>"Clerk's files, general correspondence files, surveyor's department letter books and correspondence;"</t>
  </si>
  <si>
    <t>[1894]-1974</t>
  </si>
  <si>
    <t>SRDEB; SRDEC; SMBWO; SUDC; SRDE; SRDEA; SMBWH; SRDED</t>
  </si>
  <si>
    <t>http://archiveweb.cumbria.gov.uk/calmview/Record.aspx?src=CalmView.Catalog&amp;id=SRDEB ; http://archiveweb.cumbria.gov.uk/calmview/Record.aspx?src=CalmView.Catalog&amp;id=SRDEC ;http://archiveweb.cumbria.gov.uk/calmview/Record.aspx?src=CalmView.Catalog&amp;id=SMBWO ; http://archiveweb.cumbria.gov.uk/calmview/Record.aspx?src=CalmView.Catalog&amp;id=SUDC ; http://archiveweb.cumbria.gov.uk/calmview/Record.aspx?src=CalmView.Catalog&amp;id=SRDE ; http://archiveweb.cumbria.gov.uk/calmview/Record.aspx?src=CalmView.Catalog&amp;id=SRDEA ; http://archiveweb.cumbria.gov.uk/calmview/Record.aspx?src=CalmView.Catalog&amp;id=SDA ; http://archiveweb.cumbria.gov.uk/calmview/Record.aspx?src=CalmView.Catalog&amp;id=SMBWH ; http://archiveweb.cumbria.gov.uk/calmview/Record.aspx?src=CalmView.Catalog&amp;id=SRDED ;</t>
  </si>
  <si>
    <t>councils, adminstration, wartime</t>
  </si>
  <si>
    <t>Distington, Holy Spirit parish</t>
  </si>
  <si>
    <t>"Churchwarden's account book; PCC accounts"</t>
  </si>
  <si>
    <t>1876-1953</t>
  </si>
  <si>
    <t>YPR 37</t>
  </si>
  <si>
    <t>http://archiveweb.cumbria.gov.uk/calmview/Record.aspx?src=CalmView.Catalog&amp;id=YPR+37</t>
  </si>
  <si>
    <t>Brockbanks solicitors</t>
  </si>
  <si>
    <t>"Deeds concerning 3 Market Place, Whitehaven"</t>
  </si>
  <si>
    <t>1813-1915</t>
  </si>
  <si>
    <t>DBH</t>
  </si>
  <si>
    <t>http://archiveweb.cumbria.gov.uk/calmview/Record.aspx?src=CalmView.Catalog&amp;id=DBH</t>
  </si>
  <si>
    <t>Cumberland Geological Society</t>
  </si>
  <si>
    <t>"Minutes, AGM papers, accounts, correspondence, library catalogue, rules, membership lists, programmes and excurions files, newletters, publications files "</t>
  </si>
  <si>
    <t>YDSO 103</t>
  </si>
  <si>
    <t>http://archiveweb.cumbria.gov.uk/calmview/Record.aspx?src=CalmView.Catalog&amp;id=YDSO+103</t>
  </si>
  <si>
    <t>voluntary organisation, geology</t>
  </si>
  <si>
    <t>J A McBain; West Cumberland Industrial Development Company</t>
  </si>
  <si>
    <t>"Photographs, reports, articles, correspondence, recorded interview (tape); thesis; dissertation"</t>
  </si>
  <si>
    <t>1939-1981</t>
  </si>
  <si>
    <t>YDB 60</t>
  </si>
  <si>
    <t>http://archiveweb.cumbria.gov.uk/calmview/Record.aspx?src=CalmView.Catalog&amp;id=YDB+60</t>
  </si>
  <si>
    <t>industry, economic growth,</t>
  </si>
  <si>
    <t>Anne Frears</t>
  </si>
  <si>
    <t>"Photographs of Cartgate Mansion and grounds, Hensingham"</t>
  </si>
  <si>
    <t>PH/1661</t>
  </si>
  <si>
    <t>"Copy photographs and postcards of Whitehaven"</t>
  </si>
  <si>
    <t>[early 20th century]</t>
  </si>
  <si>
    <t>PH/1662</t>
  </si>
  <si>
    <t>people, places, events, views</t>
  </si>
  <si>
    <t>Whitehaven and District Amateur Operatic Society</t>
  </si>
  <si>
    <t>"Programmes for productions of Summer Holiday 2015, Legally Blonde the musical 2016, Oliver 2017, and Sister Act 2018"</t>
  </si>
  <si>
    <t>YDSO 13</t>
  </si>
  <si>
    <t>http://archiveweb.cumbria.gov.uk/calmview/Record.aspx?src=CalmView.Catalog&amp;id=YDSO+13</t>
  </si>
  <si>
    <t>West Cumberland Building Society</t>
  </si>
  <si>
    <t>"Minutes, deeds register and photographs"</t>
  </si>
  <si>
    <t>1882-1996</t>
  </si>
  <si>
    <t>YDB 63</t>
  </si>
  <si>
    <t>http://archiveweb.cumbria.gov.uk/calmview/Record.aspx?src=CalmView.Catalog&amp;id=YDB+63</t>
  </si>
  <si>
    <t>business, finance</t>
  </si>
  <si>
    <t>Theatre Royal, Whitehaven</t>
  </si>
  <si>
    <t>"Posters of productions"</t>
  </si>
  <si>
    <t>1844, undated</t>
  </si>
  <si>
    <t>YDX 728</t>
  </si>
  <si>
    <t>http://archiveweb.cumbria.gov.uk/calmview/Record.aspx?src=CalmView.Catalog&amp;id=YDX+728</t>
  </si>
  <si>
    <t>Brian Quayle</t>
  </si>
  <si>
    <t>"Description of Phosphate Operations at Marchon"</t>
  </si>
  <si>
    <t>circa 1982</t>
  </si>
  <si>
    <t>YDB 59</t>
  </si>
  <si>
    <t>http://archiveweb.cumbria.gov.uk/calmview/Record.aspx?src=CalmView.Catalog&amp;id=YDB+59</t>
  </si>
  <si>
    <t>chemicals, business</t>
  </si>
  <si>
    <t>Rosehill Theatre</t>
  </si>
  <si>
    <t>1964-1975</t>
  </si>
  <si>
    <t>YDSO 121</t>
  </si>
  <si>
    <t>http://archiveweb.cumbria.gov.uk/calmview/Record.aspx?src=CalmView.Catalog&amp;id=YDSO+121</t>
  </si>
  <si>
    <t>"Printed brochures and guides for various West Cumbrian places: "View Halloo!", Workington Brewery Company handbook, undated [post-1960]; Ravenglass Reserve brochure, Feb 1970; Seascale Golf Club handbook, 1969"</t>
  </si>
  <si>
    <t>DH/543; YDB 19; YDX 541</t>
  </si>
  <si>
    <t>http://archiveweb.cumbria.gov.uk/calmview/Record.aspx?src=CalmView.Catalog&amp;id=DH%2f543 ; http://archiveweb.cumbria.gov.uk/calmview/Record.aspx?src=CalmView.Catalog&amp;id=YDB+19 ; http://archiveweb.cumbria.gov.uk/calmview/Record.aspx?src=CalmView.Catalog&amp;id=YDX+541</t>
  </si>
  <si>
    <t>business, brewing, nature, sport</t>
  </si>
  <si>
    <t>Mockerkin School</t>
  </si>
  <si>
    <t>"School photograph (copy)"</t>
  </si>
  <si>
    <t>[1890-1892]</t>
  </si>
  <si>
    <t>PH/1664</t>
  </si>
  <si>
    <t>Mary C Fair, historian and researcher; the Rymer family of Calder Abbey estate; Wilfrid Harris</t>
  </si>
  <si>
    <t>"Calder Abbey estate photographs and correspondence from Mary Fair; etching proofs of Calder Abbey, Itron Hall and Wastwater by Wilfrid Harris"</t>
  </si>
  <si>
    <t>1920-1952</t>
  </si>
  <si>
    <t>YDX 57</t>
  </si>
  <si>
    <t>http://archiveweb.cumbria.gov.uk/calmview/Record.aspx?src=CalmView.Catalog&amp;id=YDX+57</t>
  </si>
  <si>
    <t>local history, property history, research, art</t>
  </si>
  <si>
    <t>John Hoban, taxi business, Workington</t>
  </si>
  <si>
    <t>"Invoice for taxi hire for a wedding"</t>
  </si>
  <si>
    <t>YDX 730</t>
  </si>
  <si>
    <t>http://archiveweb.cumbria.gov.uk/calmview/Record.aspx?src=CalmView.Catalog&amp;id=YDX+730</t>
  </si>
  <si>
    <t>business, transport</t>
  </si>
  <si>
    <t>William Taylor</t>
  </si>
  <si>
    <t>"Records of William Taylor, 3rd Battalion Irish Guards including medical papers, service postcards and papers, telegrams, notebook with partial account of war service, uniform pocket and stripes"</t>
  </si>
  <si>
    <t>YDX 731</t>
  </si>
  <si>
    <t>http://archiveweb.cumbria.gov.uk/calmview/Record.aspx?src=CalmView.Catalog&amp;id=YDX+731</t>
  </si>
  <si>
    <t>military service, army, World War II</t>
  </si>
  <si>
    <t>"Printed material from Local Studies including periodicals, posters, school and college records, guides, minutes, inspections, guides and brochures from businesses and societies, some original correspondence and other records."</t>
  </si>
  <si>
    <t>YDX various, YDS various, YDB various, YDSO various, SDCO, YSPC various, SMBWH, WHL</t>
  </si>
  <si>
    <t>http://archiveweb.cumbria.gov.uk/calmview/Record.aspx?src=CalmView.Catalog&amp;id=SDCO ; http://archiveweb.cumbria.gov.uk/calmview/Record.aspx?src=CalmView.Catalog&amp;id=SMBWH ; http://archiveweb.cumbria.gov.uk/calmview/Record.aspx?src=CalmView.Catalog&amp;id=WHL</t>
  </si>
  <si>
    <t>education, business, voluntary organisations</t>
  </si>
  <si>
    <t>Isle of Man Public Record Office</t>
  </si>
  <si>
    <t>Douglas Bay Horse Tramways Ltd (1892-[1909]) and antecedents,Douglas &amp; Laxey Electric Tramways Ltd (1893-[1909]),Douglas Borough Council: Transport Division (1896-[1980s])</t>
  </si>
  <si>
    <t>"Horse Tramway, Electric Tramway and bus records (financial and administrative) and Hackney and Stage Coach Licencing records"</t>
  </si>
  <si>
    <t>1882-1989</t>
  </si>
  <si>
    <t>A95</t>
  </si>
  <si>
    <t>c.66 enclosures (approx. 6.5 cubic metres)</t>
  </si>
  <si>
    <t>Horse Trams; Electric Trams; Heritage Transport; Public Transport</t>
  </si>
  <si>
    <t>Y
Under - Public Records Act, 1999 (Act of Tynwald)</t>
  </si>
  <si>
    <t>Isle of Man: Department of Infrastructure: Public Transport Division</t>
  </si>
  <si>
    <t>GPO (UK) ([1879]-1972),Isle of Man Post Office/ Oik Postagh Ellan Vannin (1972-present)</t>
  </si>
  <si>
    <t>"Minutes and staff/personnel and administrative records"</t>
  </si>
  <si>
    <t>1891-1978</t>
  </si>
  <si>
    <t>A100</t>
  </si>
  <si>
    <t>6 banker boxes
0.20 cubic metres</t>
  </si>
  <si>
    <t>Post</t>
  </si>
  <si>
    <t>Isle of Man Post Office (Oik Postagh Ellan Vannin)</t>
  </si>
  <si>
    <t>Isle of Man: Cabinet Office Chief Secretary's Office (2014-present) and its antecedents</t>
  </si>
  <si>
    <t>"Passport, Immigration and work permit file; and
Government Secretary file sequence"</t>
  </si>
  <si>
    <t>A101</t>
  </si>
  <si>
    <t>19 files
0.05 cubic metres</t>
  </si>
  <si>
    <t>Immigration;
Work permits</t>
  </si>
  <si>
    <t>Isle of Man: Cabinet Office: Chief Secretary's Office</t>
  </si>
  <si>
    <t>Douglas Endowments Committee (1957-2016)</t>
  </si>
  <si>
    <t>"Minute books and cashbook"</t>
  </si>
  <si>
    <t>A104</t>
  </si>
  <si>
    <t>1 archive box
0.03 cubic metres</t>
  </si>
  <si>
    <t>Charitable works; poor relief</t>
  </si>
  <si>
    <t>Douglas Endowments Committee</t>
  </si>
  <si>
    <t>"Minute books, financial records, bequest and endowment records "</t>
  </si>
  <si>
    <t>A105</t>
  </si>
  <si>
    <t>3 archive boxes
0.06 cubic metres</t>
  </si>
  <si>
    <t>Douglas Borough Council</t>
  </si>
  <si>
    <t>Isle of Man: Government Office: Government Secretary's Office ([1765]-1990),Isle of Man: Chief Secretary's Office (1990-2014),</t>
  </si>
  <si>
    <t>"Pre 1994 files - notable records include: -Broadcasting and Television Committee (minutes and correspondence);
- Relationship to European Economic Community;
- Manx Radio;"</t>
  </si>
  <si>
    <t>1901-1993</t>
  </si>
  <si>
    <t>A106</t>
  </si>
  <si>
    <t>33 files 0.24 cubic metres</t>
  </si>
  <si>
    <t>Telecommunications;
Radio;
EEC.</t>
  </si>
  <si>
    <t>"Chief Minister's General Correspondence/subject files"</t>
  </si>
  <si>
    <t>A107</t>
  </si>
  <si>
    <t>77 files
0.14 cubic metres</t>
  </si>
  <si>
    <t>Chief Minister</t>
  </si>
  <si>
    <t>Isle of Man: Tynwald (979-present) - the Isle of Man's Parliament</t>
  </si>
  <si>
    <t>"Statutes of the Isle of Man (Act and Measures of Tynwald); and
Church Measures (Re: Diocese of Sodor and Mann)"</t>
  </si>
  <si>
    <t>A108</t>
  </si>
  <si>
    <t>27 Acts and 3 Church Measures
approx. 0.03 cubic metres</t>
  </si>
  <si>
    <t>Y (A43)</t>
  </si>
  <si>
    <t>Acts;
Measures;
Legislation;
Legislature;
Tynwald</t>
  </si>
  <si>
    <t>Isle of Man: General Registry</t>
  </si>
  <si>
    <t>Isle of Man: Board of Agriculture and Fisheries (1946-1986)</t>
  </si>
  <si>
    <t>"Ingoing and Outgoing Correspondence (including the development of Cornaa Freshwater Hatchery); and
Fisheries Inspector reports (re: poaching, pollution and fish stocks)"</t>
  </si>
  <si>
    <t>1971-1986</t>
  </si>
  <si>
    <t>A109</t>
  </si>
  <si>
    <t>6 archive boxes
0.08 cubic metres</t>
  </si>
  <si>
    <t>Y (A57)</t>
  </si>
  <si>
    <t>Freshwater fisheries;
Inland fisheries;
Fisheries;
Aquaculture</t>
  </si>
  <si>
    <t>Isle of Man: Department of Environment, Food and Agriculture: Fisheries Directorate</t>
  </si>
  <si>
    <t>Isle of Man: Cabinet Office (2014-present) and its antecedents</t>
  </si>
  <si>
    <t>"Includes: - Report of the Joint Working Party on the Constitutional Relationship between the Isle of Man and the United Kingdom (circa 1966);
- Standing Orders of Tynwald (January 1962);
- Isle of Man Financial Statements From April 1940 to March 1945."</t>
  </si>
  <si>
    <t>1940-1966</t>
  </si>
  <si>
    <t>A110</t>
  </si>
  <si>
    <t>Tynwald;
External relations</t>
  </si>
  <si>
    <t>Isle of Man: Government Office: Government Secretary's Office ([1765]-1990)</t>
  </si>
  <si>
    <t>"Government Office: Government Secretary's Subject files 'F', 'G', 'H' and 'I' sequence"</t>
  </si>
  <si>
    <t>1946-1977</t>
  </si>
  <si>
    <t>A111</t>
  </si>
  <si>
    <t>744 files
approx. 1.6 cubic metres</t>
  </si>
  <si>
    <t>Y (continuation of sequence held in A47, A53 and A76)</t>
  </si>
  <si>
    <t>Isle of Man: Cabinet Office</t>
  </si>
  <si>
    <t>Isle of Man: Department of Health and Social Security (1986-2010) and its antecedents</t>
  </si>
  <si>
    <t>"Includes:
- Board Minutes;
- Departmental Statistics; and
- Financial records"</t>
  </si>
  <si>
    <t>1890s-2000</t>
  </si>
  <si>
    <t>A112</t>
  </si>
  <si>
    <t>93 volumes and 26 boxes
1.65 cubic metres</t>
  </si>
  <si>
    <t>Health;
Social Security</t>
  </si>
  <si>
    <t>Isle of Man: Treasury: Social Security division</t>
  </si>
  <si>
    <t>Isle of Man Civil Defence Commission (1954-1981),Isle of Man: Local Government Board: Fire Services ([1950s]-1984),Isle of Man: Police Board (1962-1981),Isle of Man: Home Affairs Board (1981-1986),Isle of Man: Department of Home Affairs (1986-present) and its antecedents</t>
  </si>
  <si>
    <t>"Includes:
- Board Minutes for Department of Home Affair's antecedents;
- Reports; and
- Subject files"</t>
  </si>
  <si>
    <t>1950-1993</t>
  </si>
  <si>
    <t>A113</t>
  </si>
  <si>
    <t>23 banker boxes
0.97 cubic metres</t>
  </si>
  <si>
    <t>Policing;
Constabulary;
Fire Services;
Civil Defence</t>
  </si>
  <si>
    <t>Isle of Man: Department of Home Affairs: Chief Executive's Office</t>
  </si>
  <si>
    <t>Isle of Man: Local Government Board: Fire Services ([1950s]-1984),Isle of Man: Home Affairs Board: Fire Services (1984-1986),Isle of Man: Department of Home Affairs: Fire and Rescue Service (1986-present)</t>
  </si>
  <si>
    <t>"Includes:
- Fire Services Committee minutes;
- Fire Services Committee subject files"</t>
  </si>
  <si>
    <t>1956-1991</t>
  </si>
  <si>
    <t>A114</t>
  </si>
  <si>
    <t>5 archive boxes and 2 banker boxes
0.25 cubic metres</t>
  </si>
  <si>
    <t>Y (A113)</t>
  </si>
  <si>
    <t>Fire Services</t>
  </si>
  <si>
    <t>Isle of Man: Department of Home Affairs: Fire and Rescue Service</t>
  </si>
  <si>
    <t>Isle of Man: Department of Education, Sports and Culture (2017-present) and its antecedents</t>
  </si>
  <si>
    <t>"Records of St Thomas' Church of England School - includes:
- 1 volume of Minutes (1983-1993);
- 5 volumes of Admission Registers (1876-1991);
- 6 volumes of Log Books (1927-2006); and
- 1 sheet of School Accounts (1993)"</t>
  </si>
  <si>
    <t>1847-2006</t>
  </si>
  <si>
    <t>A115</t>
  </si>
  <si>
    <t>11 volumes and 1 sheet
0.12 cubic metres</t>
  </si>
  <si>
    <t>Isle of Man: Department of Education, Sports and Culture: St Thomas' C E School</t>
  </si>
  <si>
    <t>Douglas Town Commissioners: Treasurer's Department (1852-1896),Douglas Borough Council : Treasurer's Department (1896-present)</t>
  </si>
  <si>
    <t>"This accession is formed by:
C445 (part) - Treasurer's Records - c.1896-c.1970
54 volumes
Records themes in this series include:
- Cash books;
- Notifications of birth (in borough);
- Douglas Town Improvement Fund ledgers;
- Douglas' parks management ledgers;
- Villa Marina management ledgers;
- Journals; and
- Housing schemes management ledgers.,C485 (part) - Treasurer's Records - 1891-1990
57 volumes
Records themes in this series include:
- Cash books;
- Journals;
- Private accounts ledgers;
- Douglas Town Improvement Fund ledgers;
- General Ledgers;
- Housing Schemes management ledgers;
- Rates legers; and
- Audit Journals"</t>
  </si>
  <si>
    <t>1891-1990</t>
  </si>
  <si>
    <t>A116</t>
  </si>
  <si>
    <t>110 volumes
1.74 cubic metres</t>
  </si>
  <si>
    <t>"Statutes of the Isle of Man (Act of Tynwald)"</t>
  </si>
  <si>
    <t>A117</t>
  </si>
  <si>
    <t>17 Acts
0.06 cubic metres</t>
  </si>
  <si>
    <t>Y (A43 and A108)</t>
  </si>
  <si>
    <t>Tynwald;
Acts;
Measures</t>
  </si>
  <si>
    <t>Isle of Man: Civil Defence Commission (1954-1981)</t>
  </si>
  <si>
    <t>"Includes:
- Civil Defence Commission Minute Book (1950s); and
- Civil Defence Contingency/Subject files (1940s-1970s)
"</t>
  </si>
  <si>
    <t>1949-1975</t>
  </si>
  <si>
    <t>A118</t>
  </si>
  <si>
    <t>1 volume and 38 files 0.04 cubic metres</t>
  </si>
  <si>
    <t>Civil Defence</t>
  </si>
  <si>
    <t>Isle of Man: Department of Home Affairs: Civil Defence</t>
  </si>
  <si>
    <t>Isle of Man: The Military Appeals Tribunal for the Isle of Man</t>
  </si>
  <si>
    <t>"Includes:
- Appeal case files heard by Tribunal under the National Service (Armed Forces) Act 1939; and
- Correspondence between Deemsters (Manx Judges) and the Government Secretary's Office
"</t>
  </si>
  <si>
    <t>1939-1960</t>
  </si>
  <si>
    <t>A119</t>
  </si>
  <si>
    <t>54 files housed in 5 archive boxes
0.1 cubic metres</t>
  </si>
  <si>
    <t>Military Appeals</t>
  </si>
  <si>
    <t>Isle of Man: General Registry: Isle of Man Courts</t>
  </si>
  <si>
    <t>Isle of Man: Isle of Man Billeting Notices (Appeals) Tribunal</t>
  </si>
  <si>
    <t>"Includes:
- Appeal case files for named individuals (6 files), 1941-1944;
- Correspondence between Deemsters and Government Secretary re: constitution of Tribunal"</t>
  </si>
  <si>
    <t>1941-1954</t>
  </si>
  <si>
    <t>A120</t>
  </si>
  <si>
    <t>1 archive box
0.02 cubic metres</t>
  </si>
  <si>
    <t>Y (A119)</t>
  </si>
  <si>
    <t>Billeting Notice Appeals</t>
  </si>
  <si>
    <t>Isle of Man: Board of Advertising (1904-1931) and its antecedents</t>
  </si>
  <si>
    <t>"Includes:
- 80 glass slides (promotional images re early development of Manx tourist industry)"</t>
  </si>
  <si>
    <t>circ. Late 19th-20th centuries</t>
  </si>
  <si>
    <t>A121</t>
  </si>
  <si>
    <t>1 bespoke box (29.5cm x 10.5cm x11.5cm)</t>
  </si>
  <si>
    <t>Victoria Manx Society
(Melbourne, Australia)</t>
  </si>
  <si>
    <t>Isle of Man: Department of Home Affairs (1986-present) and its antecedents</t>
  </si>
  <si>
    <t>"Includes:
- Photographs and transparencies documenting Civil Defence activities;
- Copy minutes; and
- Contingency files."</t>
  </si>
  <si>
    <t>1925-2007</t>
  </si>
  <si>
    <t>A122</t>
  </si>
  <si>
    <t>2 banker boxes 0.08 cubic metres</t>
  </si>
  <si>
    <t>Y (A113 and A118)</t>
  </si>
  <si>
    <t>Isle of Man: Department for Enterprise: Central Registry: Companies Registry (2017-present) and antecedents</t>
  </si>
  <si>
    <t>"Includes:
- Dissolved Company file"</t>
  </si>
  <si>
    <t>1889-1895</t>
  </si>
  <si>
    <t>A123</t>
  </si>
  <si>
    <t>1 file
0.043 cubic metres</t>
  </si>
  <si>
    <t>Y (A5, A7, A8, A9, A16, A17)</t>
  </si>
  <si>
    <t>Companies;
Companies dissolution</t>
  </si>
  <si>
    <t>Department for Enterprise: Central Registry</t>
  </si>
  <si>
    <t>"Includes:
- Includes a selection of plans relating to the development of the new General Registry and Court building"</t>
  </si>
  <si>
    <t>1992-1995</t>
  </si>
  <si>
    <t>A124</t>
  </si>
  <si>
    <t>Planning</t>
  </si>
  <si>
    <t>"Includes:
- Chief Minister's Office - Council of Ministers Published Response to Edwards review" (Apr 1999);
- Final Report of the independent Review of British Offshore financial centres" (Oct 2009);
- Edwards Review files (1998); and
- "Review of Financial Regulation in the Crown Dependencies"."</t>
  </si>
  <si>
    <t>A125</t>
  </si>
  <si>
    <t>6 items and 3 files 0.0804 cubic metres</t>
  </si>
  <si>
    <t>Edwards Review;
Financial Governance;
Companies Registration</t>
  </si>
  <si>
    <t>Isle of Man: General Registry: Courts Division: Probate and Tribunals Section</t>
  </si>
  <si>
    <t>"Employment Tribunal Registers and Referral"</t>
  </si>
  <si>
    <t>A126</t>
  </si>
  <si>
    <t>1 register (comprising 561 files housed in 32 archive boxes)
0.38 cubic metres</t>
  </si>
  <si>
    <t>Employment Tribunal</t>
  </si>
  <si>
    <t>General Registry: Courts Division: Probate and Tribunals Section</t>
  </si>
  <si>
    <t>Isle of Man: Financial Supervision Commission</t>
  </si>
  <si>
    <t>"Regulatory guides, speeches and conference material "</t>
  </si>
  <si>
    <t>A127</t>
  </si>
  <si>
    <t>12 files
0.08 cubic metres</t>
  </si>
  <si>
    <t>Financial governance</t>
  </si>
  <si>
    <t>Isle of Man Financial Services Authority</t>
  </si>
  <si>
    <t>Department of the Local Government and the Environment (1986-2010)</t>
  </si>
  <si>
    <t>" Isle of Man Meat Plant and Abattoir discovery documents"</t>
  </si>
  <si>
    <t>1991-2001</t>
  </si>
  <si>
    <t>A128</t>
  </si>
  <si>
    <t>2 banker boxes
0.04 cubic metres</t>
  </si>
  <si>
    <t>Food processing</t>
  </si>
  <si>
    <t>Department of Environment, Food and Agriculture: Chief Executive's Office</t>
  </si>
  <si>
    <t>Michael Parish Commissioners (1896-present)</t>
  </si>
  <si>
    <t>"This accession includes:,- Minute books 1905-1992; - Cash books and ledgers 1960-1992/3;
- Rate and payments books 1930-1984;
- Board of Guardians minute books 1912-1925; 1948
- Board of Guardians cash book 1913-1947;
- Account books 1896-1989;
- Expenditure accounts 1945-1960;
- Valuation lists 1939-1950; 1960
- Michael Village Commissioners bond book Feb 1930-[1950s];
- Letter books 1956-1960
- Ministry of food ration books 1949-1950;
- Rat tail collection records 1938-1965; 1977-1980;
- Slaughterhouse licence stub book 1925-1955
- Papers relation to local commissioner elections 1951-1959;
- Various rolls/plans, ordnance survey material and developments c.20th century; - Publications/reports of local government board etc. 1970s-1990s;
- Records relation to a Royal visit/HM Queen's silver jubilee; and
- Various photographs."</t>
  </si>
  <si>
    <t>1896-1993</t>
  </si>
  <si>
    <t>A129</t>
  </si>
  <si>
    <t>36 archive boxes</t>
  </si>
  <si>
    <t>Kirk Michael Village Commissioners</t>
  </si>
  <si>
    <t>Isle of Man: Department of Education and Children (2010-2017) and its antecedents: Onchan Primary School</t>
  </si>
  <si>
    <t>"Admission registers, supplementary index and school photographs"</t>
  </si>
  <si>
    <t>1872-2003</t>
  </si>
  <si>
    <t>A130</t>
  </si>
  <si>
    <t>12 volumes;
4 boxes
0.04 cubic metres</t>
  </si>
  <si>
    <t>Department of Education, Sport and Culture: Onchan Primary School</t>
  </si>
  <si>
    <t>Knowsley Archives</t>
  </si>
  <si>
    <t>Patricia Thompson, spouse of Eric Thompson, Bursar of the MTTC, Kirkby</t>
  </si>
  <si>
    <t>"Letter: Reminiscences of the Malayan Teachers' Training College "</t>
  </si>
  <si>
    <t>GB1076.MTTC/1/3/22/1</t>
  </si>
  <si>
    <t>i item</t>
  </si>
  <si>
    <t>Malaya, Malaysia, Kirkby, Liverpool, teaching, training, college</t>
  </si>
  <si>
    <t>Stefan Skura</t>
  </si>
  <si>
    <t>"Correspondence, photographs, official records including ID cards, Polish Resettlement Corps records and alien registration papers"</t>
  </si>
  <si>
    <t>resettlement, Polish,immigration, housing, SAFA</t>
  </si>
  <si>
    <t>Cynthia Lim, former student, Malayan Teachers' Training College, Kirkby</t>
  </si>
  <si>
    <t>"Documents relating to College training and life"</t>
  </si>
  <si>
    <t>1959-1961</t>
  </si>
  <si>
    <t>GB1076.MTTC/1/3/23/1-27</t>
  </si>
  <si>
    <t>Our Bowring' Collection, Knowsley MBC Culture, development and Events Service</t>
  </si>
  <si>
    <t>"A community archive relating to Bowring Park, collected as part of an HLF supported regeneration project and collated by KMBC's Culture Development and Events Service "</t>
  </si>
  <si>
    <t>1900-2016</t>
  </si>
  <si>
    <t>parks, community, corporation, Liverpool, Bowring, Huyton</t>
  </si>
  <si>
    <t>Wilhelm Hollitscher [1873-1943] former internee at Huyton Internment Camp 009</t>
  </si>
  <si>
    <t>"Translation of extracts from Wilhelm Hollitscher's diary, concerning his internment at Huyton Camp 009. PDF file.[The original text in German is held at the Wiener Library, London]"</t>
  </si>
  <si>
    <t>25 Jun 940-1 Sep 1940</t>
  </si>
  <si>
    <t>1.28 mb</t>
  </si>
  <si>
    <t>internment, world war II, huyton, camps</t>
  </si>
  <si>
    <t>Huyton Urban District Council</t>
  </si>
  <si>
    <t>"Map: HUDC Town planning Scheme"</t>
  </si>
  <si>
    <t>2018/0011</t>
  </si>
  <si>
    <t>map, Huyton, Roby, Lancashire, planning</t>
  </si>
  <si>
    <t>Knowsley Village Boys' School</t>
  </si>
  <si>
    <t>1 Jul 1863-30 Mar 1900</t>
  </si>
  <si>
    <t>KA165.O/Z3/1</t>
  </si>
  <si>
    <t>school, education, log book,</t>
  </si>
  <si>
    <t>Knowsley Village School</t>
  </si>
  <si>
    <t>3 Sep 1956-16 Jul 1982</t>
  </si>
  <si>
    <t>KA165.O/Z3/2</t>
  </si>
  <si>
    <t>Huyton Cricket Club2nd X1</t>
  </si>
  <si>
    <t>"Score book"</t>
  </si>
  <si>
    <t>GB1076.HCC</t>
  </si>
  <si>
    <t>cricket, sport, huyton, club, competition</t>
  </si>
  <si>
    <t>Knowsley Archives: interview with the Rt Hon George Howarth MP for Knowsley</t>
  </si>
  <si>
    <t>"Oral history recording exploring the life and career of twice Prime Minister and long serving MP for Huyton Constituency, Harold Wilson. Running time: 0:48:56 "</t>
  </si>
  <si>
    <t>LSCD92</t>
  </si>
  <si>
    <t>494mb</t>
  </si>
  <si>
    <t>politics, government, constituency, Knowsley, Harold Wilson</t>
  </si>
  <si>
    <t>John Lee Shaw, photgrapher, of Kirkby</t>
  </si>
  <si>
    <t>"Colour photographs depicting scenes of Kirkby Town Centre"</t>
  </si>
  <si>
    <t>2018/028</t>
  </si>
  <si>
    <t>Kirkby, photography, community events</t>
  </si>
  <si>
    <t>Rt Hon George Howarth MP for Knowsley</t>
  </si>
  <si>
    <t>"Items relating to Harold Wilson and his Knowsley connections, including the illuminated conferment of the honorary freemanship of the Borough of Knowsley"</t>
  </si>
  <si>
    <t>2018/029</t>
  </si>
  <si>
    <t>Knowsley, Huyton, poiticians, Harold Wilson, freemanship, honours, civic</t>
  </si>
  <si>
    <t>Knowsley Metropolitan Borough Council</t>
  </si>
  <si>
    <t>"School governors' and headteachers' minutes, Knowsley Schools"</t>
  </si>
  <si>
    <t>20th cent-21st cent</t>
  </si>
  <si>
    <t>2018/031</t>
  </si>
  <si>
    <t>6 linear metres</t>
  </si>
  <si>
    <t>education, schools, Knowsley, governance</t>
  </si>
  <si>
    <t>Knowsley Archives HLF supported project, 'This Sporting Life'</t>
  </si>
  <si>
    <t>"Photographs, programmes, certificates etc relating to the Special Olympics, Kirkby, 1982 and sporting achievement: scanned documentation"</t>
  </si>
  <si>
    <t>2018/019</t>
  </si>
  <si>
    <t>3.34gb</t>
  </si>
  <si>
    <t>special olympics, paralympics, sport, disability, Kirkby, Knowsley, Leicester</t>
  </si>
  <si>
    <t>Labour History Archive and Study Centre</t>
  </si>
  <si>
    <t>Labour Party, Political Party</t>
  </si>
  <si>
    <t>"Vote Labour in East Yorkshire, European Elections; Vote Katrina Peat - Newington Ward Election"</t>
  </si>
  <si>
    <t>Acc 1550</t>
  </si>
  <si>
    <t>Labour Party; election; politics; government</t>
  </si>
  <si>
    <t>Emily Medcalf nee Wiltshire</t>
  </si>
  <si>
    <t>"Handwritten notebook from 1947 Labour Party Women’s Conference in Southport"</t>
  </si>
  <si>
    <t>Acc 1553</t>
  </si>
  <si>
    <t>Labour Party; Women; politics</t>
  </si>
  <si>
    <t>North West Campaign for Lesbian and Gay Equality (NWCLGE); Manchester Gay Radio</t>
  </si>
  <si>
    <t>"NWCLGE Archive file including minutes of meetings, flyers, programmes, press cuttings, sundry correspondance and relevant extracts from Hansard. Organisation of events surrounding Section 28 protests. Radio project files including minutes of Manchester Gay Radio Project meetings, correspondence with the Radio Authority regarding a local license and planning documents and press cuttings Nov. 1988-Jul. 1993. Pink Pages project file including correspondence with Manchester City Council and proposal documents."</t>
  </si>
  <si>
    <t>1971-1993</t>
  </si>
  <si>
    <t>FELL</t>
  </si>
  <si>
    <t>Gender; sexuality; gay; lesbian; equality</t>
  </si>
  <si>
    <t>Britain-China Friendship Association</t>
  </si>
  <si>
    <t>"Membership paperwork, conference correspondence and minutes of committee meeting"</t>
  </si>
  <si>
    <t>1954-1956</t>
  </si>
  <si>
    <t>Acc 1555</t>
  </si>
  <si>
    <t>Britain; China; politics</t>
  </si>
  <si>
    <t>Fritz Loewinger</t>
  </si>
  <si>
    <t>"Letters from socialists and trade unionists trying to escape Austria, Sudentenland, Czechoslovakia and Poland before arrival of Nazis and hoping to receive visas for entry into Britain with list of those wishing for entry and details of their employment"</t>
  </si>
  <si>
    <t>Jul-Aug 1939</t>
  </si>
  <si>
    <t>LOE</t>
  </si>
  <si>
    <t>World War Two; Socialists; Trade Unionists; Labour Party; Austria, Sudentenland, Czechoslovakia and Poland; Nazis; politics; refugees, Clement Attlee; Ernest Bevin; Naomi Mitchison</t>
  </si>
  <si>
    <t>A Copy of Verses on Unemployment and the Great Distress - undated</t>
  </si>
  <si>
    <t>"a song sheet designed to be sold by unemployed, destitute ex-servicemen for a penny, as an alternative to openly begging on the streets"</t>
  </si>
  <si>
    <t>undated c.1914-1920</t>
  </si>
  <si>
    <t>Acc 1562</t>
  </si>
  <si>
    <t>World War One; unemployment</t>
  </si>
  <si>
    <t>Earth First! Earth First! originated in the USA in 1979, but from there spread around the world, and morphed to suit local conditions and priorities.
In the UK it was started in 1991, and grew, developing it’s own distinct character. Initially the biggest campaigns were around imports of tropical timber and anti-roads campaigns, though there were numerous smaller campaigns. Genetic crops, international solidarity, peat and climate change have been other strong campaigns over time.</t>
  </si>
  <si>
    <t>"Collection comprises various materials, including activists' leaflets, flyers, posters, newspapers, press cuttings, stickers, magazines, reports, dossiers, briefings, informative papers, etc. on local and national campaigns, direct actions and protests for the environment e.g. anti Manchester airport's growth (Runway 2); campaign to protect Abbey Pond (Hulme); anti-M11 and other anti-roads campaigns and protests; anti-globalization's protests during international summits; climate change's campaigns; campaigns against GMOs; anti-mahogany trade's campaigns; papers on how to do NVDA (Non Violent Direct Actions) and public demonstrations, papers on prisoners' support
"</t>
  </si>
  <si>
    <t>1991-2011</t>
  </si>
  <si>
    <t>EF</t>
  </si>
  <si>
    <t>43 boxes</t>
  </si>
  <si>
    <t>Climate change; environment; campaigning; Nonviolent action; genetic engineering; Anarchism; Iraq War; Greenpeace; Critical mass movement</t>
  </si>
  <si>
    <t>Women's Aid for Peace; WAFP, 1992-2001; Britain got together and contacted women working for peace/anti war in Slovenia and Croatia. Response of the contact led to 8 years of aid deliveries, thereby building up contacts and knowledge of post war effects of misery, poverty, discrimination etc which affects all involved. Work in Britain involves appeals, talks, sorting and packing and logistics of delivery, finance and paperwork, customs etc for 4 deliveries each year</t>
  </si>
  <si>
    <t>"The collection includes papers, minutes, correspondence, emails, truck information, insurance documents, delivery notes, leaflets, press cuttings, photographs, reports, statement of accounts, faxes, newsletters and personal accounts which all represent the daily business of the organisation and the planning of trips and delivery of aid."</t>
  </si>
  <si>
    <t>1992-2005</t>
  </si>
  <si>
    <t>WAFP</t>
  </si>
  <si>
    <t>Peace; anti war; poverty; refugees; women; aid</t>
  </si>
  <si>
    <t>Ernest Hole - founder of Gay is The Word bookshop; Mark Milner</t>
  </si>
  <si>
    <t>"Lesbian, Gay and Bisexual magazines and leaflets, including many community based publications from New York, London and Birmingham. The subject matter reflects the mood and flavours of the burgeoning modern LGB liberation movement following on from the Stonewall riots in New York, the founding of what I am told was the first openly LGB business in the UK, Gays The Word bookshop, and the first Gay Pride marches in London. Includes Gay News; Gay Noise; Out; Gladrag; GPU News; Glib; The Village Voice; Gay Week; Gay News; Gay Left; Outcome; Lunch; After Lunch; Gay Insurgent; Lavender Left; Positive Voice; Gay Christian; GLP; The Pink Paper"</t>
  </si>
  <si>
    <t>1975-2005</t>
  </si>
  <si>
    <t>Acc 1577</t>
  </si>
  <si>
    <t>Lesbian, Gay, Bisexual, gender</t>
  </si>
  <si>
    <t>Keir Hardie, 1856-1915 - British Labour politician, helped form the Independent Labour Party and became first leader of the Labour Party</t>
  </si>
  <si>
    <t>"letters, postcards and newspaper articles:
Newspapers (1911-1986) include The Pioneer, South Wales Echo, Labour Leader, The Times Russian Supplement, Daily Citizen, Daily Record, Socialist Worker, Daily Mirror, Forward,Minute book – Abercynon Ward Labour Party 1939-1956,Various old listings of the material,Piece of moorland heather,Box of letters and postcards with envelopes mainly between James Keir Hardie and Aggie Hughes, c. 1910-1916"</t>
  </si>
  <si>
    <t>1910-1956</t>
  </si>
  <si>
    <t>Acc 1578</t>
  </si>
  <si>
    <t>Labour Party; politics; government; socialism</t>
  </si>
  <si>
    <t>Lancashire Archives</t>
  </si>
  <si>
    <t>New Longton, All Saints'</t>
  </si>
  <si>
    <t>PR 3163/14/58</t>
  </si>
  <si>
    <t>Chorley Municipal Borough Council</t>
  </si>
  <si>
    <t>"Seal register"</t>
  </si>
  <si>
    <t>1962-1969</t>
  </si>
  <si>
    <t>MBCH/22/8</t>
  </si>
  <si>
    <t>Little Marsden, St Paul's, vestry meeting minutes</t>
  </si>
  <si>
    <t>"possibly incomplete"</t>
  </si>
  <si>
    <t>1878-1898</t>
  </si>
  <si>
    <t>DP/535</t>
  </si>
  <si>
    <t>Papers of Ivy Starkie</t>
  </si>
  <si>
    <t>"Wartime correspondence, poetry and remembrance of Philip Spencer, fiance of Ivy Starkie"</t>
  </si>
  <si>
    <t>DDX 2254</t>
  </si>
  <si>
    <t>Stephen Haigh Buildings Archaeologist</t>
  </si>
  <si>
    <t>"Archaeological and Historical Building Reports for: ¶ ¶Moorfell Farm Cottage, Hurstwood ¶Buildings at Causeway Farm, Balderstone ¶Shippon at Morton House, Aighton Bailey &amp; Chaigley ¶Barn at Shuttleworth Hall, Gisburn ¶Barn at Lower House Farm, Dalton ¶Fletcher Fold Farm, Osbaldeston ¶Churchgate House, Churchtown ¶North Range at Warton Hall Farm, Bryning with Warton ¶Former National Filling Factory Power House, Morecambe [Whitle Lund] ¶Holt Mill Cottage, Clayton-le-Moors ¶Lower Causeway Side Farm, Cliviger ¶Barn at White House Farm, Salterforth ¶"</t>
  </si>
  <si>
    <t>DDX 2204</t>
  </si>
  <si>
    <t>Ribble Motor Services Ltd</t>
  </si>
  <si>
    <t>"Bus Route Map 1956 showing the network of Ribble's Stage Carriage (local bus) services, together with local railway lines. On the reverse is a map of the express coach service network operated by Ribble and W C Standerwick."</t>
  </si>
  <si>
    <t>DDX 1811</t>
  </si>
  <si>
    <t>Read-in-Whalley, St John the Evangelist Church of England</t>
  </si>
  <si>
    <t>"Church registers: baptisms 1964-2016; marriages 1887-1981 and 2012-2017; and confirmations 1922-2010"</t>
  </si>
  <si>
    <t>1887-2017</t>
  </si>
  <si>
    <t>PR 3193</t>
  </si>
  <si>
    <t>Great Harwood Agricultural Society</t>
  </si>
  <si>
    <t>"Personality Girl list, 1976; bills and receipts 2010-2011; cash book 1944-1974; General Committe minutes 9 Feb 1959-26 Apr 1965, 10 May 1965-22 Nov 1970 [loose pages], and 7 Dec 1970-24 Nov 1975; photograph 'Great Harwood Show 1937', programmes for the Great Harwood Agricultural Society's annual show 1954-1990 including dog section 1980-1990; maps of show ground."</t>
  </si>
  <si>
    <t>1925-2017</t>
  </si>
  <si>
    <t>DDX 3201</t>
  </si>
  <si>
    <t>A plan of lands in the parish of Warton and County of Lancaster belonging to Charles Clowes esq</t>
  </si>
  <si>
    <t>"Surveyed by W Johnson and R Burton in the year 1794"</t>
  </si>
  <si>
    <t>DDX 3202/1</t>
  </si>
  <si>
    <t>Photographs of Lancashire County Council</t>
  </si>
  <si>
    <t>"councillors at full council meetings"</t>
  </si>
  <si>
    <t>Evidences of title concerning Lea</t>
  </si>
  <si>
    <t>"Bundle of 13 deeds concerning property in Lea."</t>
  </si>
  <si>
    <t>1788-1895</t>
  </si>
  <si>
    <t>DDX 3249</t>
  </si>
  <si>
    <t>Kenworthy family of Manchester and Saddleworth</t>
  </si>
  <si>
    <t>"Notes concerning the genealogy of the Kenworthy family of Manchester and Saddleworth. Especially Isabella Kenworthy of Saddleworth, Manchester, and Southport, 1833-1909, and the provenance of her cookery book as passed down through the family. c.2018. [1 file]; ¶Cookery book kept by Isabella Kenworthy of Saddleworth, Manchester, and Southport, 1833-1909. Volume with two inserts. [3 items]; ¶Recipe file. Cardboard file bearing design from Ridgway's Cafe, St Ann Street, Manchester. Contains recipes collected by various family members after Maud Kenworthy-Bullen-Brodie. 19th and 20th century."</t>
  </si>
  <si>
    <t>DDX 3247</t>
  </si>
  <si>
    <t>Heyhouses, St Anne</t>
  </si>
  <si>
    <t>"Register of Services, 1975-1998 [3 volumes]; Baptism Registers, 1974-1997 [4 volumes]; Confirmation Register, 1931-1992; Marriage Registers, 1969-1992 [4 volumes]; Parish Magazines,1890-1901 [12 volumes]."</t>
  </si>
  <si>
    <t>1890-1998</t>
  </si>
  <si>
    <t>PR 3217</t>
  </si>
  <si>
    <t>Clitheroe, St Mary Magdalene</t>
  </si>
  <si>
    <t>"Baptism registers (2) 1904-1962; Marriage registers (5) 1906-1963; Confirmation register (1) 1950-1964"</t>
  </si>
  <si>
    <t>1904-1964</t>
  </si>
  <si>
    <t>PR 3185</t>
  </si>
  <si>
    <t>Great Eccleston Lodge No 8895</t>
  </si>
  <si>
    <t>"Minute books: Officers Advisory and Sub Committee 1979-1986; 1980-1985; 1985-1993; 1993-1997; 1997-2000; 2000-2009. ¶Attendance Registers: 1980-1989; 1989-2001; 2001-2014. ¶Record Books: 1980-2001; Initiate Register 1980-2006. ¶Committee Minutes: 1978-1995; 1995-2009. ¶Correspondence: 'From Inception to Consecration', 1978-1980."</t>
  </si>
  <si>
    <t>DDX 3203</t>
  </si>
  <si>
    <t>Highway rate asssment book for Euxton</t>
  </si>
  <si>
    <t>DDX 3248</t>
  </si>
  <si>
    <t>Election pamphlet</t>
  </si>
  <si>
    <t>"Thornton Cleveleys Urban District Council Election, Monday 30 March 1931. 'Vote for Nickson. Effieciency with Economy and Economy with Efficiency.' Candidate Robert O. Nickson [Independent?]."</t>
  </si>
  <si>
    <t>DDX 1291/202</t>
  </si>
  <si>
    <t>Chart of part of the West Coast of England from Formby Point to Walney Island</t>
  </si>
  <si>
    <t>"Coastal chart surveyed by Murdoch Mackenzie Senior, eng. Thos. Bowen. pub. 1775"</t>
  </si>
  <si>
    <t>DP/536</t>
  </si>
  <si>
    <t>C.J. Spencer Collection</t>
  </si>
  <si>
    <t>"Bundle of Deeds re: Captain Field and Brabin Field on Champion Manor of Slaidburn, co. York. 1829 - 1850 ¶Wilkinson Family of Slaidburn Miscellaneous Papers re: Wills, Legacy Receipts, Inland Revenue Succession Duties &amp;c 1839 - 1902 ¶ ¶Bundle of Deeds Walker's house &amp; joiner's workshop Church Street, Slaidburn 1824 - 1914 ¶Bundle of Deeds Windyates Farm, Newton in Bowland Parish of Slaidburn 1731 - 1899 ¶Papers re: John Walker of Church Street, Slaidburn joiner mainly Scottish Widows' Life Insurance 1857 - 1894 ¶ ¶Bundle of Deeds Burn House &amp; Hill House farms and other freehold premises in Newton in Bowland parish of Slaidburn 1550 - 1756 ¶Bundle of Deeds Estate in Newton in Bowland parish of Slaidburn of Richard Sclater of Bradford gentleman 1602 - 1827 ¶ ¶Uncatalogued Bundles of Deeds, Sales Catalogues, correspondence and Diary of Mary King Bleazard c.1604 - 1916 ¶Bundle ¶1. 1657-1899 Slaidburn Poor's Land deeds re land on Burn Moor next to Procter's farm purchased by William King Wilkinson in 1898."</t>
  </si>
  <si>
    <t>c.1550 - 1916</t>
  </si>
  <si>
    <t>DDX 2480</t>
  </si>
  <si>
    <t>Morecambe Library collection</t>
  </si>
  <si>
    <t>"Gillows drawings (see A8 file for list) and other material (DDX 2744) Miss Great Britain material (MBMO-HE)"</t>
  </si>
  <si>
    <t>MBMO-HE</t>
  </si>
  <si>
    <t>Berry &amp; Warmington Ltd, Preston</t>
  </si>
  <si>
    <t>"Mechanic's guide to weights and measures, with 'Advice to B and W Mechanics' [employee rules]"</t>
  </si>
  <si>
    <t>DDX 3204</t>
  </si>
  <si>
    <t>Peter Lathom Charity</t>
  </si>
  <si>
    <t>"Accounts, c.1701- ¶Minute book, c.1809- ¶Charity schemes ¶Various papers re. history of charity including 'A Short History' 2014 ¶ ¶Preston Police Chief Clerk's record book 1840-1874 (nb unrelated to charity records)."</t>
  </si>
  <si>
    <t>c.1701-2014</t>
  </si>
  <si>
    <t>DDX 92 and PLA</t>
  </si>
  <si>
    <t>WWI sketchbook of John Sibbald Deacon</t>
  </si>
  <si>
    <t>DDX 3205</t>
  </si>
  <si>
    <t>Fulwood Workhouse Plans</t>
  </si>
  <si>
    <t>"Consisting of twenty one building plans and elevations for Fulwood Workhouse, 1891-1905. With plan, 1996, of Royal Preston Hospital and aerial photograph, c.1990, possibly of same."</t>
  </si>
  <si>
    <t>1891-c.1996</t>
  </si>
  <si>
    <t>DDX 3206</t>
  </si>
  <si>
    <t>Adoption supervision register - east</t>
  </si>
  <si>
    <t>1974-1984</t>
  </si>
  <si>
    <t>Blackburn, Witton, St Mark</t>
  </si>
  <si>
    <t>"Baptisms, 1914-2014; ¶Burials, 2003"</t>
  </si>
  <si>
    <t>1914-2014</t>
  </si>
  <si>
    <t>PR 3084</t>
  </si>
  <si>
    <t>Young Lancashire</t>
  </si>
  <si>
    <t>"Records of Young Lancashire charity. Nine boxes consisting: ¶1. '1923-1959' - annual reports, photographs, minutes; ¶2. '1940's-1960's'; ¶3. '1960's' - annual reports, photographs, publicity; ¶4. '1970's' - annual reports, photographs, publicity; ¶5. '1980's' - annual reports, photographs, publicity; ¶6. '1990's' - annual reports, photographs, publicity; ¶7. '2000's' - annual reports, photographs, publicity; ¶8. '2010's' - annual reports, photographs, publicity; ¶9. 'Assorted Photographs 1997-2006'"</t>
  </si>
  <si>
    <t>1923-2010s</t>
  </si>
  <si>
    <t>DDX 3208</t>
  </si>
  <si>
    <t>Barnoldswick Holy Trinity and St Mary-Le-Ghyll</t>
  </si>
  <si>
    <t>"Holy Trinity: PCC minutes, 1989-2011; PCC accounts, including ten boxes of receipts etc.,1988-2010; orders of service, 1957-1960; photographs and press cuttings; 8mm film; DVD; parish magazines. ¶St Mary-Le -Ghyll: 19th century transcription of baptisms, marriages and burials; graveyard plans; quinquennial reports, 1987-1992; short history, 1931; leaflets."</t>
  </si>
  <si>
    <t>Late 19th century - 2011</t>
  </si>
  <si>
    <t>PR 3440</t>
  </si>
  <si>
    <t>Longton Parish Council</t>
  </si>
  <si>
    <t>"Parish council minutes, 1998-2005, 2006-2015; LVMRG trustee minutes 2001-2009; acceptance of office book 1975-2004; sundry papers relating to LVMRG land."</t>
  </si>
  <si>
    <t>PR 2849</t>
  </si>
  <si>
    <t>Preston Historical Society</t>
  </si>
  <si>
    <t>"Preston City Council Photographs."</t>
  </si>
  <si>
    <t>1980s and 1990s</t>
  </si>
  <si>
    <t>DDX 1149</t>
  </si>
  <si>
    <t>Camelot Theme Park</t>
  </si>
  <si>
    <t>"Promotional material, photographs, and two hardback publications concerning Camelot Theme Park."</t>
  </si>
  <si>
    <t>DDX 3250</t>
  </si>
  <si>
    <t>Record Society of Lancashire and Cheshire</t>
  </si>
  <si>
    <t>"Master set of published volumes 73-75, 78, 88, 89, 92, 99, 104."</t>
  </si>
  <si>
    <t>DDX 1684</t>
  </si>
  <si>
    <t>Photograph albums relating to St. Helens Parish Church</t>
  </si>
  <si>
    <t>"Two photograph albums presented to The Reverend Canon Albert Baines."</t>
  </si>
  <si>
    <t>PR 2923/2/3-4</t>
  </si>
  <si>
    <t>Hutton Parish Council</t>
  </si>
  <si>
    <t>"Annual parish meeting minutes 1894-2004; pairsh council minutes 1967-1990, 1990-1995, 1996-2003, 2003-2015; acceptance of office book 1979-2002."</t>
  </si>
  <si>
    <t>PR 5014</t>
  </si>
  <si>
    <t>"Collected photographs, copy prints, and negatives including some material from Regent Studios, Bare. Mostly Morecambe, Bare, Heysham, and area."</t>
  </si>
  <si>
    <t>Late 19th century and 20th century</t>
  </si>
  <si>
    <t>DDX 3207</t>
  </si>
  <si>
    <t>Lancashire County Council</t>
  </si>
  <si>
    <t>"Structural appraisal of non-designated sports grounds"</t>
  </si>
  <si>
    <t>LCC 1793</t>
  </si>
  <si>
    <t>County Council centenary prints</t>
  </si>
  <si>
    <t>"Set of two prints of watercolours by Frank Ellison produced to commemorate the County Council centenary. Shows views of County Hall, Preston c.1904 and c.1989. Presented by the Lancashire County Branch of NALGO (National and Local Government Officers' Association) to Lancashire County Council."</t>
  </si>
  <si>
    <t>DDX 3210</t>
  </si>
  <si>
    <t>G. F. Singleton auctioneer, surveyors and valuers</t>
  </si>
  <si>
    <t>"Sale catalogues and associated papers. 31 boxes."</t>
  </si>
  <si>
    <t>1923 - c.1980</t>
  </si>
  <si>
    <t>DDX 3209</t>
  </si>
  <si>
    <t>Chipping Brabin's Endowed School</t>
  </si>
  <si>
    <t>"Boys admission register, 1877-2001. Girls admission register 1877-2001."</t>
  </si>
  <si>
    <t>1877-2001</t>
  </si>
  <si>
    <t>SMCP</t>
  </si>
  <si>
    <t>AAWAZ Accrington Hyndburn Oral History Project</t>
  </si>
  <si>
    <t>"Oral history recordings and associated materials on memory stick. File of agreements. Display board and posters. 'Washing Line' from touring exhibition."</t>
  </si>
  <si>
    <t>DDX 3211</t>
  </si>
  <si>
    <t>Recipe Book</t>
  </si>
  <si>
    <t>"Recipe book of Mabel Mintoft (born Spotland 1910) begun as a school exercise book and subsequently added to. Includes list of ingredient prices in 1932."</t>
  </si>
  <si>
    <t>c.1925 - c.1940</t>
  </si>
  <si>
    <t>DDX 1291/194</t>
  </si>
  <si>
    <t>Burnley Gannow St Johns</t>
  </si>
  <si>
    <t>"Faculties, accounts, correspondence and papers relating to the fabric of the church and the vicarage, plans of boundary changes, church alterations, sale of property and closure of church. Weeded. ¶additional deposit of two folders 14/08/2018 ¶PCC minutes notebook 2 Feb 1981 - 30 Jun 1984 ¶File relating to the closure and demolition of St John's church and the change of name of the benefice to All Saints with St John the Baptist. Including faculties, orders in council, property lists, faculties, plan of alteration of the parish boundaries, tree preservation order correspondence, scheme of redundancy, correspondence relating to dispersal of assets, general correspondence, financial statements, 19 Jul 1973 - 10 Jan 1985 ¶File relating to church and hall conversion and sale of former Sunday School including quinquennial reports, tenders, plans, reports, installation of television kiosk, citations, conveyance of plot of land and school buildings 1941, conveyance of plot of land 1942, citations, sequestration,"</t>
  </si>
  <si>
    <t>c.1878 - c.1981</t>
  </si>
  <si>
    <t>PR 3104</t>
  </si>
  <si>
    <t>St. Michaels Bracewell</t>
  </si>
  <si>
    <t>"Register of marriages, 1997-2013; Rogation Day orders of service; PCC annual report 2017; A History of Bracewell Parish and Church; PCC minutes 2002-2013; register of services, 1970-2002."</t>
  </si>
  <si>
    <t>PR 3441</t>
  </si>
  <si>
    <t>Trinity United Reformed Church, High Street, Lancaster</t>
  </si>
  <si>
    <t>"Principally records of Trinity United Reformed Church, High Street, Lancaster (High Street Congregational Church until 1972). Includes Band of Hope and Temperance Union, Sunday School and Tangent Club. With the records of Centenary Congregational Church; Scotforth Congregational Church; and Caton Congregational Church. 9 crates."</t>
  </si>
  <si>
    <t>1760-2018</t>
  </si>
  <si>
    <t>CULA</t>
  </si>
  <si>
    <t>Documents relating to property in Liverpool</t>
  </si>
  <si>
    <t>"Marriage Settlement, will, correspondence, bills, account book relating to the Aspinall, Dugdale, Shafter families and property at 39 Pellew Street"</t>
  </si>
  <si>
    <t>c.1812 - c.1862</t>
  </si>
  <si>
    <t>DDX 1125</t>
  </si>
  <si>
    <t>John Pepper bequest</t>
  </si>
  <si>
    <t>"Professional and personal papers of John Pepper. Includes files concerning his published works; files concerning work as a counsellor and teacher; and personal papers and diaries. 5 crates."</t>
  </si>
  <si>
    <t>1955-2017</t>
  </si>
  <si>
    <t>DDX 3214</t>
  </si>
  <si>
    <t>Fylde Borough Council</t>
  </si>
  <si>
    <t>2014 - 2018</t>
  </si>
  <si>
    <t>Q/D/EL/8/36 - 40/8</t>
  </si>
  <si>
    <t>Lancashire Best Kept Village Competition</t>
  </si>
  <si>
    <t>"Committee minutes including some yearly judging results."</t>
  </si>
  <si>
    <t>DDX 3212</t>
  </si>
  <si>
    <t>St Cuthbert's Fulwood</t>
  </si>
  <si>
    <t>"Minutes of the Parochial Church Council including Vestry and APCM meetings, Annual Reports and financial statements ¶2006 - 2015 ¶2006 - 2010 ¶2010 - 2013 ¶2014 - 2016"</t>
  </si>
  <si>
    <t>PR 3297</t>
  </si>
  <si>
    <t>Prison records</t>
  </si>
  <si>
    <t>"Item 1 Lancaster Castle Prison Visiting Justices book with communication between justices and Governor. Dated 01/11/1843 to 06/02/1866 Condition of cover and binding poor. ¶ ¶Item 2 Lancaster Castle Prison Visiting Justices book with communication between justices and Governor. Dated 03/01/1866 to 09/04/1878. Cover and binding in need of repair. ¶ ¶Item 3 Calendar of Preston Sessions. Prisoners name, conviction &amp; sentence. Dated 1848 to 1852. Binding detached. Otherwise in reasonable condition.[nb this appears to be a copy of quarter sessions calendar of prisoners awaiting trial ref: QJC/7]"</t>
  </si>
  <si>
    <t>1843-1878</t>
  </si>
  <si>
    <t>DDX 3213</t>
  </si>
  <si>
    <t>Royal Preston Hospital</t>
  </si>
  <si>
    <t>Sharoe Green Hospital</t>
  </si>
  <si>
    <t>"Bound volume of case notes"</t>
  </si>
  <si>
    <t>HRSG/4/18</t>
  </si>
  <si>
    <t>Ministry of Justice, Branston</t>
  </si>
  <si>
    <t>St Annes on Sea, St Margaret of Antioch</t>
  </si>
  <si>
    <t>"Financial Statement year end 31 Dec 2017"</t>
  </si>
  <si>
    <t>PR 3399/6/33</t>
  </si>
  <si>
    <t>Blackburn Library</t>
  </si>
  <si>
    <t>"ephemera re musical performances ¶Preston Orchestral Society: 1905 - 1906 Season, Annual Orchestral Concert 1906, 1907 ¶Opera House Southport: 1906 Mr Martin Harvey appears ¶Clitheroe Choral Union: Mendelssohn's Elijah 1912 ¶Sacred Heart Choral Society: Betthoven's Mass 1913 ¶Whittle le Woods Parish Church: Calendars Sept 1911, 1912, 1913 ¶Preston Musical Society: First Concert 1937 ¶Accrington and Church Industrial Co-operative Contest Choir: Merrie England 1950, Grand Concert 1952"</t>
  </si>
  <si>
    <t>c.1906 - c.1936</t>
  </si>
  <si>
    <t>DDX 1849</t>
  </si>
  <si>
    <t>Borough of Haslingden Municipal Technical School and Evening Institute</t>
  </si>
  <si>
    <t>"Prospectus"</t>
  </si>
  <si>
    <t>DDX 1291/195</t>
  </si>
  <si>
    <t>Duple, Blackpool</t>
  </si>
  <si>
    <t>"Records of Duple coach builders, additional accession. 2 boxes, 6 carrier bags, 1 framed photograph, 1 tube. Consisting of: aerial photograph; plan of works site; training and personnel management papers; correspondence; press cuttings; promotional material; company reports; minutes; newsletters; photographs and slides; plans; and other papers."</t>
  </si>
  <si>
    <t>DDX 1818</t>
  </si>
  <si>
    <t>Various records</t>
  </si>
  <si>
    <t>"Whittingham Asylum Farm Manager's papers c.1914 - c.1978 including certificates, correspondence, photographs, sales catalogues, newscuttings ¶Lancashire Education Committee Senior Certificate in Dairying for Ann Geldart 1928 ¶Lancashire Education Committee Certificate in Dairying for Ann Geldart 1929 ¶Promotional Sketch premises of Horrockses Fashions 15 St George St Hanover Square, Henry Skinner pen and colour wash c.1955 ¶Photograph of Queen Mary at Horrockses Fashions c.1955 ¶Copy court transcript of Hollins v Hollins case at Nottinghamshire Assizes 1879"</t>
  </si>
  <si>
    <t>c.1914 - 1978</t>
  </si>
  <si>
    <t>DDX 2900</t>
  </si>
  <si>
    <t>Lancashire County Council declaration of acceptance of office of chairman and vice-chairman</t>
  </si>
  <si>
    <t>"Anne Cheetham and Paul Rigby"</t>
  </si>
  <si>
    <t>LCC 1805 - 1806</t>
  </si>
  <si>
    <t>Photocopy of Balshaw's Education Foundation, Balshaw's Church of England High School</t>
  </si>
  <si>
    <t>"Photocopy of a document noted by the depositor as missing."</t>
  </si>
  <si>
    <t>P/208</t>
  </si>
  <si>
    <t>Kennington Primary School</t>
  </si>
  <si>
    <t>"Log books: 1967-1995, 1995-2014; file of plans, presscttuings, etc. on 'the bubble' 1970s plastic classroom c.1973-2012."</t>
  </si>
  <si>
    <t>1967-2014</t>
  </si>
  <si>
    <t>SMFu</t>
  </si>
  <si>
    <t>Mawdesley St Peter</t>
  </si>
  <si>
    <t>"plans, services registers, PCC minutes, files re: sale of rectory, faculties, school, charities ¶Confirmation Register 1923 - 1985 [services held in variety of locations but parishioners of Mawdesley] ¶Service Registers: 1979 - 1992, 1992- 2001, 2001 - 2009 ¶Quinquennial Report 1996 ¶Citations re: bookcase and tablet 1982, boiler and repairs1990,Communion vessels 1990 ¶Sale of Rectory including plans, planning application re: access, sales particulars 1983 - 1996 ¶School: correspondence, bills re: building work, proposed new classroom 1902 - 1932, building and site plans 1974 - 1975 ¶Papers relating to the resignation of Rev Stephens and the appointment of Rev David Reynolds including writs of suspension, Bishops correspondence PCC correspondence and resolutions and restoration of the benefice 1985 - 1991 RESTRICTED ACCESS 30 YEARS ¶Replies to Bishops Visitation Articles of Enquiry 1987 ¶Sunday School Plans including plan of proposed diversion of footpath 1988 - 1999 ¶Church plan re: alterations 1875 .FRAGI"</t>
  </si>
  <si>
    <t>c.1900 - c.2010</t>
  </si>
  <si>
    <t>PR 3132</t>
  </si>
  <si>
    <t>Ashton on Ribble St Michaels and All Angels</t>
  </si>
  <si>
    <t>"Minute book, deeds and correspondence relating to the Edith Wiseman Trust"</t>
  </si>
  <si>
    <t>1923 - 2015</t>
  </si>
  <si>
    <t>PR 3280</t>
  </si>
  <si>
    <t>Research files and interview transcripts</t>
  </si>
  <si>
    <t>"Files concerning: 'Parker Archives'; Croft Street, Preston; Simpson Gold Thread Works (including books, VCR, and DVD-R); St. Joseph Orphange, Mount Street Hospital; Trinity Council School. With file of miscellaneous Preston documents and minute book of the Refreshment Committee of St.Wilfred's Bazaar."</t>
  </si>
  <si>
    <t>20th century - c.2018</t>
  </si>
  <si>
    <t>DDX 3215</t>
  </si>
  <si>
    <t>John Whitehead and Co Ltd.</t>
  </si>
  <si>
    <t>"Manufacturers of brick, tile and pipe making machinery, Albert Works, Syke Street Preston. correspondence files, estimates, letter book designs"</t>
  </si>
  <si>
    <t>c.1906 - c.1916</t>
  </si>
  <si>
    <t>DDX 3224</t>
  </si>
  <si>
    <t>Ribbleton, Church of the Ascension</t>
  </si>
  <si>
    <t>4 Aug 1979 - 1 Oct 1994</t>
  </si>
  <si>
    <t>PR 3398</t>
  </si>
  <si>
    <t>Bird Watching Records</t>
  </si>
  <si>
    <t>"records created by Lawrence Eccles birdwatching associate of David Hindle and Harry Shorrock. ¶Bird observation notes (domestic) 8 Nov 1952 - 1 Jan 1955; 2 Jan 1955 - 3 Jan 1957 including trip to France; 1 Jan1965 - 4 Aug 1974 ¶Loose leaf notes c.1958 - c.1973 including trips to Pyrenees, Sweden, Lapland, Texel and the Netherlands, Scotland. Also includes observations arranged by species"</t>
  </si>
  <si>
    <t>c.1952 - 1973</t>
  </si>
  <si>
    <t>DDX 2321</t>
  </si>
  <si>
    <t>"Layton Medical Centre, Blackpool, 2016 [1box]; ¶98 Church Street, Lancaster, 2017 [1 box]; ¶Yew Tree Farm, Burscough, 2017 [1 box]; ¶Friargate, Preston, 2015 [1 box]."</t>
  </si>
  <si>
    <t>DDX 1915</t>
  </si>
  <si>
    <t>"Advertisment for The Theatre Royal Preston lecture by Madame Steinberg on Female Education followed by Her Address to the Working Classes. Tuesday 27 March 1849 ¶The following material donated to Blackburn Library by Dr Lois Loudon Feb 2014 ¶St Andrew's Church of England School, Livesey: Managers and Governors Meeting Minutes 1969 - 1995 ¶Admission Registers: 1 Jan 1899 - 16 Jul 1917; 3 Sep 1917 - 6 Jul 1944; 15 Aug 1944; 3 Feb 1970; 8 Apr 1970 - 5 Jul 1993; Infants 3 Jul 1944 - 25 Oct 1948"</t>
  </si>
  <si>
    <t>1849 - 1995</t>
  </si>
  <si>
    <t>DDX 1849/14</t>
  </si>
  <si>
    <t>St. Philip the Apostle, Slade Lane, Padiham</t>
  </si>
  <si>
    <t>"1981-1987, 1987-1991, 1991-1996, 1996-2006, 2007-2012."</t>
  </si>
  <si>
    <t>RCPM</t>
  </si>
  <si>
    <t>Central Methodist Church, Morecambe</t>
  </si>
  <si>
    <t>MMO 13</t>
  </si>
  <si>
    <t>Letters and photographs concerning the Waterhouse and Cragg families of Preston</t>
  </si>
  <si>
    <t>"Consisting of: ¶Letters from Arnold Garstang to Miss Jean Cragg [later Jean Garstang], 194 Emmanual Street, Preston, 1945-1947; ¶Photographs and postcards of the Waterhouse and Cragg families of Preston, late 19th century - c.1950; ¶Miscellaneous documents concerning Henry Cragg of Preston, 1895-1950; ¶Press cuttings."</t>
  </si>
  <si>
    <t>c.1895-1950</t>
  </si>
  <si>
    <t>DDX 3216</t>
  </si>
  <si>
    <t>Shrigley and Williamson, Lancaster, painters and gilders and James Williamson and Son, Lancaster, linoleum manufacturers</t>
  </si>
  <si>
    <t>"Day book, 1841-1846; ¶Inventory and valuation of Lune Works, Lancaster, May 1930; ¶Inventory and valuation of St. Georges Works, Lancaster, May 1930; ¶Inventory and valuation of Lune Works and St. Georges Works Buildings, Lancaster, December 1930; ¶Inventory and valuation of St. Georges Works Plant, Machinery, and Equipment, Lancaster, December 1930; ¶Inventory and valuation of Halton Mills, Lancaster, December 1930; ¶Conveyance of freehold properties at Lancaster, Skerton and elsewhere from the adminisrators of the estate of the late James Baron Ashton to Jas. Williamson &amp; Son Limited, 31 December 1931. With associated plans; ¶Register of Deeds, 3 March 1944; ¶Machinery catalogue from Mather &amp; Platt Limited, c.1934."</t>
  </si>
  <si>
    <t>1841-1944</t>
  </si>
  <si>
    <t>DDX 909</t>
  </si>
  <si>
    <t>Rossall Family</t>
  </si>
  <si>
    <t>"Certificates, correspondence, newscutting, photographs."</t>
  </si>
  <si>
    <t>DDX 3218</t>
  </si>
  <si>
    <t>Whittingham Lives</t>
  </si>
  <si>
    <t>"'Work as an Aid to Health' printed document on wooden board ¶Photocopies of documents relating to George Wilkinson Senior Charge Nurse and metal badge State Registerd Mental Nurse"</t>
  </si>
  <si>
    <t>c.1940 - 2018</t>
  </si>
  <si>
    <t>DDX 3219</t>
  </si>
  <si>
    <t>Deeds relating to 15 Cross Street Preston</t>
  </si>
  <si>
    <t>"30 Jul 1840 Appointment and Demise: 1.Mrs Ellen Cross, William Assheton, Samuel Staniforth 2. Mr Henry Smith ¶01 May 1846 Assignment 1. Mr Henry Smith 2. Mrs Alice Guy ¶06 May 1865 Bill and Receipt of duty on property due from Agnes Brown daughter of Mrs Alice Guy deceased ¶1891 Abstract of Title ¶10 Aug 1891 Assignment 1. R C Brown, Edward Garlick 2. Mr John Livesey ¶10 Aug 1891 Acknowledgement 1. R C Brown, Edward Garlick 2. Mr John Livesey ¶24 Mar 1893 Assignment 1. Mr John Livesey 2. Mr William Seed ¶1922 Abstract of Title ¶20 Apr 1922 Assignment 1. Representatives of Mr William Seed deceased 2. Mrs Mary Ann Green ¶1939 Abstract of Title ¶09 Aug 1939 Land Charges Search ¶11 Aug 1939 Assignment 1. Representatives of Mary Ann Green deceased 2. Mr Clifford Thornton ¶11 Jan 1971 Lease Clifford Thornton to T C Carnwath, R Leng-Smith ¶27 Feb 1975 Assent 1 Arthur Morton Alexander 2. George Xenophon Constantinidi 3. Fay Mercia Thornton"</t>
  </si>
  <si>
    <t>1840 - 1975</t>
  </si>
  <si>
    <t>DDX 3220</t>
  </si>
  <si>
    <t>Records of Trinity Hall School, Southport</t>
  </si>
  <si>
    <t>"incorporating archives relating to Wintersdorf School, Southport (Collection reference DDTh; Accession reference 1977:122) ¶ ¶DDTh 1/- Pupils' administrative records ¶1/1 ¶Class lists, containing names of pupils, date of entry to Wintersdorf school, date of leaving the school, examination results, order of merit, lists of 'preceptors' [graduates?] and names of pupils awarded places at universities, 1867-1896 (volume). ¶1/2 ¶Class register of Trinity Hall School, containing names of pupils, date of birth, date of admission to the school and names of fathers, 1872-1957 (volume) ¶ ¶DDTh 2/- Committee papers ¶2/1 ¶Minutes of the School Governors, 1894-1940 (volume) ¶2/2 ¶Minutes of the School Governors, 1941-1953 (volume) ¶2/3 ¶Minutes of the House and Finance committee, 1888-1907 (volume) ¶2/4 ¶Minutes of the House and Finance committee, 1907-1935 (volume) ¶2/5 ¶Minutes of the "Committee for furnishing the School now in process of completion …," ¶1872; minutes of the"</t>
  </si>
  <si>
    <t>1867-1957</t>
  </si>
  <si>
    <t>DDX 3225</t>
  </si>
  <si>
    <t>Carnforth oral histories</t>
  </si>
  <si>
    <t>"Oral history recordings and transcripts concerning Carnforth, article on Hartley's Quarries, and booklet on Murphy's Mill. With old walking guides and local histories around Lancaster."</t>
  </si>
  <si>
    <t>DDX 3222</t>
  </si>
  <si>
    <t>Baptist Church St. Annes on Sea</t>
  </si>
  <si>
    <t>BSa</t>
  </si>
  <si>
    <t>Fulledge Conservative Working Men’s Club</t>
  </si>
  <si>
    <t>"Stewards weekly receipts and expenditure, 1949-1977, 1977-1984, 1984-1990, 1951-1957; ¶Stock account, 1952-1962, 1977-1987; ¶Register of members, 1921-1922, 1937-1963; ¶Minutes, 1878-1889, 1933-1937, 1937-1939, 1945-1958, 1945-1953,1956-1969, 1965-1968, 1968-1972, 1972-1978."</t>
  </si>
  <si>
    <t>1878-1990</t>
  </si>
  <si>
    <t>Hoghton Women's Institute</t>
  </si>
  <si>
    <t>"WIHO/1/37: Minute Book of Committee Meetings ¶ 2 Aug 2001 - 3 Jun 2004 ¶ WIHO/1/38: Committee Meeting Minutes; looseleaf ¶ 1 Jul 2004 - 4 Dec 2014 ¶ WIHO/1/39: Record Book of Institute Meetings ¶ 12 Jul 2001 - 10 Jun 2004 ¶ WIHO/1/40: Records of Institute Meetings; looseleaf ¶ 10 Jul 2004 - 9 OCt 2015 ¶WIHO/5 Tower Group; Group meeting made up of Gregson Lane WI, Hoghton WI and Higher Walton WI ¶ 1948 - 2009 ¶ WIHO/5/1: Record Book of Group Meetings ¶ 13 Apr 1948 - 23 Apr 1996 ¶ WIHO/5/2: Record Book of Meetings; includes loose material ¶ 20 May 1997 - 21 May 2009 ¶ WIHO/5/3: Correspondence; re: continutation of Tower Group Meetings ¶ c.2009"</t>
  </si>
  <si>
    <t>WIHO</t>
  </si>
  <si>
    <t>Lancaster City Council</t>
  </si>
  <si>
    <t>"Reports following the Morecambe flood of 11 November 1977."</t>
  </si>
  <si>
    <t>1977-1978</t>
  </si>
  <si>
    <t>LAU 1</t>
  </si>
  <si>
    <t>Manchester and Salford Juvenile Reformatory and St Wilfrids Preston</t>
  </si>
  <si>
    <t>"Annual Report Manchester and Salford Juvenile Reformatory 1898 ¶St Wilfrid's Messenger parish magazine [bound volume] 1915 - 1916"</t>
  </si>
  <si>
    <t>1898 - 1916</t>
  </si>
  <si>
    <t>DDX 1791</t>
  </si>
  <si>
    <t>Lytham St. Annes Methodist Circuit</t>
  </si>
  <si>
    <t>"Invitation and Finance Committee minute book, 1968-2002; ¶Circuit Meeting minute book, 1969-2003; ¶Circuit Meeting minute book, 2004-2011 [South Fylde Circuit from September 2006]."</t>
  </si>
  <si>
    <t>1968-2011</t>
  </si>
  <si>
    <t>MLY</t>
  </si>
  <si>
    <t>Baxenden Methodist Church</t>
  </si>
  <si>
    <t>"Baptism register, 6 May 1973 - 8 August 2010; ¶Confirmation register, Septmeber 1989 - 2 February 2003."</t>
  </si>
  <si>
    <t>1973 - 2010</t>
  </si>
  <si>
    <t>MAC/8</t>
  </si>
  <si>
    <t>Farington and Grimsargh Parish Council</t>
  </si>
  <si>
    <t>"Farington: ¶Agendas and minutes, May 2000 - February 2006; ¶Minutes, May 1997 - February 2003, March 2003 - July 2006, September 2006 - January 2012; ¶Grimsargh: ¶Receipts and payments book, 1992-2002; ¶Meeting papers and minutes, January 1998 - March 2000, November 2005 - April 2008, April 2008 - March 2009, April 2009 - October 2009, November 2009 - April 2010; ¶Minutes, January 1996 - April 2004, May 2004 - April 2008, May 2008 - January 2011, February 2011 - April 2014."</t>
  </si>
  <si>
    <t>1997-1014</t>
  </si>
  <si>
    <t>PR 5048 and PR 5015</t>
  </si>
  <si>
    <t>Access Archaeology</t>
  </si>
  <si>
    <t>"Level 2/3 building report for Union Mill, Sabden"</t>
  </si>
  <si>
    <t>DDX 3226</t>
  </si>
  <si>
    <t>Ronald Nelson Redman Collection</t>
  </si>
  <si>
    <t>"Research into the salt industry of the Fylde. Includes research files, maps, plans photographs, newscuttings promotional material, geological information, plans of Hillhouse works Fleetwood, internal and confidential ICI reports and correspondence, ¶Slide show notes with borehole diagram and copies of documents from the United Alkali Company c.1994 ¶Research files ¶Hambelton Salt Industry copy chapter ¶Preesall Salt Mine including newscuttings, printed and handwritten notes ¶Additional deposit: ¶Newscutting books: Pilling and Knott End Railway; Wyre; Life in Fleetwood; newscuttings and articles relating to railway development in Lancashire, campinf coaches, taken from The Fylde Magazine, Life in Fleetwood, The Model Engineer, Steam World, Lancashire Life and other publications. ¶Photographs and copy photographs of locomotives, carriages etc., Windmills [3] ¶Christmas Cards 1971 with scenes aof Preston and Best wisehs for Preston Guild Year 1972 [4] ¶Collection of Rail Freight labels including to and from"</t>
  </si>
  <si>
    <t>c.1930 - c.1995</t>
  </si>
  <si>
    <t>DDX 3227</t>
  </si>
  <si>
    <t>Lancashire Sinfonietta</t>
  </si>
  <si>
    <t>"Lancashire County Council Cultural Drivers Grant Funding Service Level Agreement, 1 July 2012 - 30 June 2014. With Articles of Association, 30 December 2011, draft application for registration as a charity, 2012, and stock inventory 13 February 2013; Business plan 2013-2018 with correspondence concerning funding, 2013; ¶Sample press releases, 2007-2013, with copy letter from Lancashire County Council concerning funding, 2013; File concerning 'Wreck of the Titanic' performance and Wallace Hartley's violin, 2012; 'The Sound Playground' CDs and books, a musical programme for children 0-5 years; 'The Sound Playground' papers concerning grant and evaluation report, 2009-2011; 10th Anniversary Report 2006/2007; Annual Report 2009/2010; Newsletters, 2005-2013; Photographs and report from The Royal Lancashire Show, 2001; File concerning 'Lancashire Schools Sinfonietta and Nursery Programmes', 2005-2013; Education Programmes, 2000-2003; Concert programmes and promotiona material, 2000-2013; Photographs and photogrpa"</t>
  </si>
  <si>
    <t>1996-2013</t>
  </si>
  <si>
    <t>DDX 3228</t>
  </si>
  <si>
    <t>Duple Coachbuilders</t>
  </si>
  <si>
    <t>"Employee record cards (2 series) and pension cards."</t>
  </si>
  <si>
    <t>c.1940 - c.1990</t>
  </si>
  <si>
    <t>St John the Baptist Church, Burscough</t>
  </si>
  <si>
    <t>"Baptism certificate stubs, 15 June 1932 - 5 April 1947; Baptism register, 1 April 1982 - 22 July 2002; Banns registers, January 1848 - June 1880, October 1880 - December 1911, May 1912 - May 1929, May 1929 - November 1929, December 1943 - January 1959, January 1959 - May 1973, June 1973 - August 1980, August 1980 - June 1993, June 1993 - April 2003, [9 volumes]; Burial certificate stubs, 3 May 1916 - 1929; Confirmation registers, 1954 - 1956, June 1920 - June 1961, June 1962 - May 2012, [3 volumes]; Service registers, May 1895 - October 1912, December 1912 - December 1926, January 1927 - March 1940, March 1940 - March 1954, March 1954 - August 1962, August 1962 - October 1975, October 1975 - July 1986, [6 volumes]; PCC minutes, 9 January 1929 - 26 April 1937, 14 October 1937 - 26 April 1950, 31 March 1950 - 14 May 1963, [3 volumes]; Churchwarden's accounts [?], 1895-1913, 1904-1944, [2 volumes]; Pew rents, 1890-1892, 1902- 1919, 1936-1944, [3 volumes]; Reynolds' Charity Relief Book, 1907-1945; Church Log"</t>
  </si>
  <si>
    <t>19th - 21st century</t>
  </si>
  <si>
    <t>PR 2913</t>
  </si>
  <si>
    <t>"Slides relating to: corn mills, water mills, Caton Mills, Lune Works, Lansil Works, A Williamson Mill, Glasson Dock, Catshaw Cotton mill, Halton Furnace, Halton mills, early Lower Lune water mill, scenes of Heysham, Morecambe, Fylde coast, Lancaster Wagon Works, Claughton Brickworks, Cast Mill Quernmore, Lancaster waterfront, views of Lancaster, Skipton and Ingleton industrial history, Westhouse Cotton Mill, Lancaster Mills, Lancaster Canal"</t>
  </si>
  <si>
    <t>c.1960 - c.2005</t>
  </si>
  <si>
    <t>DDX 3230</t>
  </si>
  <si>
    <t>Greenlane Archaeology</t>
  </si>
  <si>
    <t>"Archaeological Building reports: Land adjacent to Temple Cottage, Over Burrow Lancashire including report, photographs, negatives, CD; The Nook, Quernmore Road, Caton including report, CD, plan"</t>
  </si>
  <si>
    <t>DDX 2713</t>
  </si>
  <si>
    <t>Accrington Schools</t>
  </si>
  <si>
    <t>"Accrington Girls High School panoramic photograph 1948; felt beret with school badge nd ¶Accrington St Andrews School class photograph June 1953 with list of pupil names"</t>
  </si>
  <si>
    <t>c.1948 - 1953</t>
  </si>
  <si>
    <t>DDX 3231</t>
  </si>
  <si>
    <t>Kingdom Hall, St Annes on Sea</t>
  </si>
  <si>
    <t>4 Oct 1975 - 11 Aug 2001</t>
  </si>
  <si>
    <t>NMR 13</t>
  </si>
  <si>
    <t>Oswaldtwistle Urban District</t>
  </si>
  <si>
    <t>"Council Minutes various committees, indexed.1965 - 1966; 1966- 1967; 1967 - 1968; 1973 - 1974"</t>
  </si>
  <si>
    <t>1965 - 1974</t>
  </si>
  <si>
    <t>UDOS/ACC12509</t>
  </si>
  <si>
    <t>BB Books</t>
  </si>
  <si>
    <t>"printed volumes"</t>
  </si>
  <si>
    <t>1965 - c1975</t>
  </si>
  <si>
    <t>DDX 3240</t>
  </si>
  <si>
    <t>Worthington collection</t>
  </si>
  <si>
    <t>"postcards c.700 all numbered with detailed list and transcriptions of text ¶interesting postcards: Julian the tank at Blackpool 11, 12; flying at Blackpool 31 - 36; Six miniature views of Blackpool c.1865 39; Preston Technical School 55; Preston Parks 66 - 80; Manchester 160 - 170; silk souvenir from France with 'sweet remembrance' card 1014; caricatures made of stamps1020 1021; WWI ships and cartoons 1085 - 1094 ¶5 family papers including family trees ¶Lease 1877; will 1863; indenture 1868; petition 1895; will 1892; abstract of title; certificate Freedom of the City of London; School magazines 1958 - 1963; Agreement for VAD membership; family trees; building work estimate and bill 1877 ¶6 miscellaneous ¶Blackpool Carnival souvenir tissues [2] 1923; Blackpool Carnival 1923 souvenir programme; auction poster and sales particulars Manor estate Much Hoole 1874; Survey and Valuation of Much Hoole 1833; Fleetwood Charter souvenir 1933; Blackpool Flying Week souvenir programme 1909; Fylde waterboard rules"</t>
  </si>
  <si>
    <t>c.1863 - c.1962</t>
  </si>
  <si>
    <t>DDX 2795</t>
  </si>
  <si>
    <t>The Gillow Collection</t>
  </si>
  <si>
    <t>"Lease of Posession, 16 June 1797 ¶Ann Parker of Preston, Spinster ¶to ¶James Barrow of Lancaster and Alexander Worswick of Lancaster, Merchant ¶Concerning Greyston Leigh in the Forest of Bowland. ¶ ¶Settlement made previous to the marriage of Robert Gillow and Ann Parker, 17 June 1797. ¶ ¶Recovery, Lancaster Assizes, 18 August 1798 ¶The Rev.d John Rigby - Demandant ¶Alexander Worswick, Merchant - Tenant ¶Robert Gillow - 1st Vouchee ¶Ann Gillow - 2nd Vouchee ¶Concerning Land in Preston and Durton with Broughton. ¶ ¶Deed to lead the uses of a fine of premises in Preston and Durton, 21 March 1799 ¶Robert Gillow of Lancaster, Merchant, and Ann Gillow his wife ¶to ¶Alexander Worswick of Lancaster, Merhcant ¶ ¶Abstract of Title to hereditaments in Broughton, 1869 ¶'Abstract of the Title of the Trustee for sale under the will of Robert Gillow Esq. deced to heredits situate in Broughton in the County of Lancaster'"</t>
  </si>
  <si>
    <t>1797-1869</t>
  </si>
  <si>
    <t>DP/537</t>
  </si>
  <si>
    <t>Police Photographs</t>
  </si>
  <si>
    <t>"photographs of police divisions groups, individual officers and equipment. Some mounted photographs previously part of an album. CD of scanned photographs most captioned."</t>
  </si>
  <si>
    <t>c.1860 - c.1950</t>
  </si>
  <si>
    <t>DDX 3233</t>
  </si>
  <si>
    <t>Deed</t>
  </si>
  <si>
    <t>"Release and Mortgage of Lands and Premises in Longton for securing £500 and interest. John Woodcock of Longton and others to William Tomlinson of Allow Bank, Preston. ¶ ¶26 acres of land consisting of: The Old Field, The Moor Ground, The Little Meadow, The Croft, The Brown Hills, The Throses [?], Lane Croft, The Paddock, The Two Lower Moors, and the Roger Moor. And also 1 1/2 acres in the occupation of Henry Woodcock; dwellinghouse In Longton; 2 1/2 acres of land known as the Dalacre and Drumacre Meadow; 1/2 acre of land in the occupation of Rachael Woodcock, widow; 12 perches of land known as Cousins Croft in the occupation of Samuel Cousins."</t>
  </si>
  <si>
    <t>8 February 1820</t>
  </si>
  <si>
    <t>DDX 3236</t>
  </si>
  <si>
    <t>Harker/Winyard family records</t>
  </si>
  <si>
    <t>"Pocket diaries, including some blank, 1912-1949 [shoebox] [dispose]; ¶'Pitman's Shorthand' qualification certificates, 'Law Society' qualification [2 rolls and 1 envelope] [dispose]; ¶Geography thesis on 'The Seaside Resort of Morecambe and Heysham', 1962 [dispose]; ¶Family photographs, copy certificates, accounts, letters, printed pamphlets, etc. [2 boxes] [weeded]."</t>
  </si>
  <si>
    <t>DDX 3235</t>
  </si>
  <si>
    <t>Nelson records</t>
  </si>
  <si>
    <t>"Nelson and District Weaver's Association: 'Instructions to Members when off through sickness', 20 January 1913; ¶Nelson Secondary (Technical) School: Programme for Speech Day, 12 November 1960."</t>
  </si>
  <si>
    <t>DDX 3234</t>
  </si>
  <si>
    <t>Cavendish of Holker</t>
  </si>
  <si>
    <t>"Deeds etc. See Excel list from Alan Crosby."</t>
  </si>
  <si>
    <t>1799-1985</t>
  </si>
  <si>
    <t>DDCA</t>
  </si>
  <si>
    <t>Nelson local history library collection</t>
  </si>
  <si>
    <t>"Pamphlets: ¶Rules of the Nelson Co-Operative and Industrial Store (Limited), 1863; ¶Brunswick Street Congregational Church, Nelson, Recipe Book, n.d., early 20th century; ¶The Markets of Colne, A Souvenir Published on the Re-Opening of the Dockray Market Hall on the 16th October 1937; ¶Colne Parish Church, Saint Bartholomew's, 1939, 1949, 1966, [3 editions]; ¶1890-1940, Borough of Nelson, Jubilee of the Incorporation of the Borough, August 1946; ¶Colne Parish Church, Recipe Book, Christmas Fair, 1950; ¶Festival of Britain 1951, A Pageant of the Church in Colne, 1951; ¶Borough of Colne, Festival of Britain Celebrations, Official Souvenir, 1951; ¶Borough of Colne, Visit of Her Majesty Queen Elizabeth II and His Royal Highness The Duke of Edinburgh, Official Souvenir, 14 April 1955; ¶Colne and Rawtenstall Cricket Clubs, Garden Fete, 1955; ¶Gawthorpe Hall, Colne Appeal, Hobbies Exhibition, Municipal Hall, Colne, February 27th - March 3rd, 1956, Souvenir Brochure; ¶Park Schools, Colne, Diamond Jubilee 1"</t>
  </si>
  <si>
    <t>DDX 3239</t>
  </si>
  <si>
    <t>St Barnabas</t>
  </si>
  <si>
    <t>"Baptism Register 13 May 1886 - 18 Feb 1990 ¶Marriage Registers 20 May 1920 - 16 Dec 1933;1 Jan 1934 - 26 Mar 1951 ¶Register of Banns 2 Sep 1956 - 19 Apr 2015 ¶Annual General Meeting, Vestry Meeting, Minutes Reports and associated papers including Annual Reports and Financial Reports ¶Management Committee meeting minutes 1999 - 2002; 2006 - 2007 ¶Minister's Correspondnece 1990 - 2001 ¶PCC, Annual Meeting, Vestry and Finance Committee Minutes 8 Aug 1965 - 8 Mar 1984; 11 Apr 1984 - 16 Feb 1990 ¶PCC Meeting Minutes 16 Feb 1990 - 18 Nov 1999; 28 Feb 2000 - Nov 2008 ¶Mission Action Plan and associated papers 2006 ¶St Barnabas School Specifications for building nd ¶School Managers Meeting Minutes 27 May 1903 - 25 Apr 1966 ¶School Trustees Minute Book including annual reports 1 Dec 1956 - 27 Apr 1971 ¶School Managers Minute Book 24 Jun 1971 - 24 Oct 1985 ¶Circular letters relating to Church Day School finances 1947, 1955 ¶Teachers' Agreements 1904 - 1929 [14] ¶St John the Divine Coppull anniversary booklet 1962"</t>
  </si>
  <si>
    <t>1886-2008</t>
  </si>
  <si>
    <t>PR 3077</t>
  </si>
  <si>
    <t>Child Action Northwest</t>
  </si>
  <si>
    <t>"Cash book, 1 Jan 1892-25 Jun 1901 ¶ ¶General Maintenance cash books: ¶25 Jun 1901-19 Oct 1911 ¶31 Oct 1911-14 Dec 1917 ¶14 Dec 1917-20 Dec 1921 ¶20 Dec 1921-31 Aug 1927 ¶ ¶Repair and Contingent Fund cash book, 21 Jan 1895-15 Dec 1930 ¶ ¶Trustee/Management Committee minute books: ¶31 Aug 1901-9 Sep 1933 ¶6 Jan 1936-8 May 1950 ¶12 Jun 1950-6 Nov 1962 ¶12 Nov 1962-10 Jan 1966 ¶10 Jan 1966-8 Dec 1969 ¶12 Jan 1970-10 Dec 1973 ¶12 Nov 1973-8 Nov 1982 (Managers' minutes) ¶14 Jan 1974-11Dec 1978 ¶8 Jan 1979-12 Dec 1983 ¶9 Jan 1984-14 Dec 1987 ¶ ¶Memorandum and Articles of Association of the Blackburn and District Orphanage Children's Homes, 1964 ¶ ¶Annual lists of subscribers, 1891-1932"</t>
  </si>
  <si>
    <t>1891-1987</t>
  </si>
  <si>
    <t>DDX 2866</t>
  </si>
  <si>
    <t>"Photographs of Queen Elizabeth II and Duke of Edinburgh visit to Lancashire. 26 items"</t>
  </si>
  <si>
    <t>13 -14 Apr 1955</t>
  </si>
  <si>
    <t>DDX 1291/201</t>
  </si>
  <si>
    <t>Water Board Plans</t>
  </si>
  <si>
    <t>"Map: West Lancashire Water Board Limit of Supply Formby, Southport, Ormskirk and Skelmersdale area. nd. scale 1 in to 1 mile ¶Plan: West lancashire Water Board Area of Supply Formby, Southport, Ormskirk, Skelmersdale area. c.1971 coloured plan scale 1 in to 1 mile"</t>
  </si>
  <si>
    <t>c.1971</t>
  </si>
  <si>
    <t>DDX 1291/200</t>
  </si>
  <si>
    <t>Tickle, Hall &amp; Cross, solicitors, Prescot</t>
  </si>
  <si>
    <t>"Documents concerning Holland's Charity, Eccleston."</t>
  </si>
  <si>
    <t>1713-1784</t>
  </si>
  <si>
    <t>DDCS</t>
  </si>
  <si>
    <t>Preston Orpheus Choir</t>
  </si>
  <si>
    <t>"Preston Orpheus Choir: season programmes, 1982-1990; 'Dates for Your Diary', 1983-1984; international concert programmes 1986, 1988; Diamond Jubilee programme, 1989; group photographs; press cuttings."</t>
  </si>
  <si>
    <t>1981-1990</t>
  </si>
  <si>
    <t>DDX 3237</t>
  </si>
  <si>
    <t>Bradley Primary School</t>
  </si>
  <si>
    <t>"Photographs of sports teams, c.1950s, 1978-1979; class photographs, 1967-c.1970s; petty cash book, 1903-1943; plan of building proposals, 2002; copy building plan; sales book, 1904-1954; Pupil Teacher's Exercise Arithmetic Book, 1930-1943; Log Book, 1937-1981; pupil reports, c.1960s [returned to depositor]."</t>
  </si>
  <si>
    <t>SML/16</t>
  </si>
  <si>
    <t>Marriage Registers</t>
  </si>
  <si>
    <t>"Lancaster Baptist Church Marriage Registers ¶21 Sep 1957 - 30 Sep 1967 ¶9 Dec 1967 - 20 Jan 1973 ¶9 Feb 1973 - 10 Aug 2002 ¶21 Sep 2002 - 01 Nov 2014 ¶11 Apr 2015 - 08 Jul 2017"</t>
  </si>
  <si>
    <t>1957 - 2017</t>
  </si>
  <si>
    <t>BLA/10</t>
  </si>
  <si>
    <t>"Letters and cards written by Jill Tallant to her parents while a pupil at Yealand Manor Quaker Evacuation School"</t>
  </si>
  <si>
    <t>1939 - 1943</t>
  </si>
  <si>
    <t>DDX 3238</t>
  </si>
  <si>
    <t>South Ribble documents</t>
  </si>
  <si>
    <t>"UDLL Private Street Improvement Ledger indexed 1957 - 1975 ¶LAU 7 South Ribble On Licence Register Indexed 1978 - 2007 ¶LAU 7 South Ribble Off Licence Register Indexed 1980 c.2004 ¶ ¶DDX 3169 miscellaneous items: Union Rules and Constitutions etc. Amalgamated Society of Engineers 1896; Tramways and Vehicle Workers 1904; Preston Labour Association 1908; Associated Blacksmiths and Iron Workers Society 1915; National Society of Painters 1922; Amalgamated Engineering Union Statistics and Conditions 1924; Preston and District Trades and Labour Council 1921, 1928; United Kingdom Commercial Travellers Benefit Society 1933; Lancaster and District Co-operative Society 1954; Preston Trades Council and Preston Labour Party nd; Craftsmen and Mates employed in the heating, Ventilating and Domestic Engineering Industry nd. ¶Post Office Engineering Union contribution cards 1959 - 1966 ¶Amalgamated Engineering Union Contribution Cards 1917 - 1980 [9] Including photograph of Mr T Caunce ¶Membership Card Communist Party 194"</t>
  </si>
  <si>
    <t>1897 - 1990</t>
  </si>
  <si>
    <t>LAU 7</t>
  </si>
  <si>
    <t>"Various North Lancashire deeds and probate. Includes some material for Kirkby Lonsdale."</t>
  </si>
  <si>
    <t>1815-1942</t>
  </si>
  <si>
    <t>DDX 3232</t>
  </si>
  <si>
    <t>Museum of Lancashire</t>
  </si>
  <si>
    <t>"Calderstones and Brockhall Records ¶X Ray Department Reoprt Book 28 Nov 1940 - 15 Apr 1952 ¶Standing Order Book 2 Nov 1966 - 27 Jun 1975 ¶File copies of correspondence and papers relating to history of Queen Mary's Military Hospital Whalley. c.1990 ¶Correspondence file re case of Ridpath v Visiting Committee of Calderstones Hospital 1932 - 1933 ¶Calderstones Staff Club Minute Book 16 Dec 1937 - 6 Jan 1960 ¶Medical Records William Moss 1925 - c.1982 ¶Whalley Asylum Register of Contracts 7 Oct 1907- 22 Jul 1970 Indexed ¶Patient Escort Warrant c.1960 ¶Brockhall Burial Book 1938 - 1988 Indexed ¶Brockhall Staff Register c.1963 - c.1971 M and F includes address, date of birth, date of commencement, some service details. Not indexed ¶Brockhall Female Day Report Book Elder Ward1 Jun 1966 - 9 Dec 1966 ¶Brockhall Outpatients book 22 Jun 1969 - 3 Apr 1991 ¶Brockhall Admissions 12 Nov 1947 - 3 Jul 1953 M and F not indexed ¶Brockhall Admissions 1 Oct 1933 - 19 Dec 1934; 10 Jan 1935 - 30 Dec 1935; 17 Jan 1936 - 16 Dec"</t>
  </si>
  <si>
    <t>c.1932 - 1991</t>
  </si>
  <si>
    <t>DDX 1357/8</t>
  </si>
  <si>
    <t>Records of the Prince of Peace Preceptory, No 97, Preston</t>
  </si>
  <si>
    <t>"Published history on occasion of sesquicentennial meeting. By Richard Johnson."</t>
  </si>
  <si>
    <t>DDX 2788</t>
  </si>
  <si>
    <t>Liverpool John Moores University</t>
  </si>
  <si>
    <t>Bradshaw, Laurence Henderson (1899-1978(, Sculptor</t>
  </si>
  <si>
    <t>"Three paintings by Laurence Henderson Bradshaw, painted at the time he would have been at Liverpool Art School. 1) dated 1914 25.5cms width x 35cms height landscape
2) dated 1914 35cms width x 26.5cms height landscape
3) undated 33cms width x 38cms height Portrait of a child"</t>
  </si>
  <si>
    <t>0.5 Linear Metres</t>
  </si>
  <si>
    <t>Everyman Theatre</t>
  </si>
  <si>
    <t>"One programme, two season brochures and one flyer for the Everyman Theatre"</t>
  </si>
  <si>
    <t>0.01 Linear Metres</t>
  </si>
  <si>
    <t>Jon Savage</t>
  </si>
  <si>
    <t>"Jon Savage 1966 Archive - see list"</t>
  </si>
  <si>
    <t>c. 1950-1970</t>
  </si>
  <si>
    <t>21 Linear Metres</t>
  </si>
  <si>
    <t>Peter Hansen / Mixed</t>
  </si>
  <si>
    <t>"Femorabilia material from Peter Hansen - 119 magazines including Valentine, Mirabelle and Roxy, two Cover Artworks (Princess Tina and Romance Stories)"</t>
  </si>
  <si>
    <t>1957-1967</t>
  </si>
  <si>
    <t>1 Linear Metre</t>
  </si>
  <si>
    <t>Ted Polhemus</t>
  </si>
  <si>
    <t>"Ted Polhemus Street Style Archive - see list"</t>
  </si>
  <si>
    <t>Hope Street Ltd.</t>
  </si>
  <si>
    <t>"Hope Street Ltd. Archive - 3 large boxes, 3 small boxes, 1 large flat box, 1 large portfolio, 4 display boards, 1 roll or paper labelled '20th birthday timeline'"</t>
  </si>
  <si>
    <t>1988-2018</t>
  </si>
  <si>
    <t>3 Linear Metres</t>
  </si>
  <si>
    <t>Jamie Reid</t>
  </si>
  <si>
    <t>"Jamie Reid Archive - 19 art works"</t>
  </si>
  <si>
    <t>"Hope Street Ltd. Archive - 5 boxes, 14 oversized photographic prints, 5 A3 sized prints, 1 rolled 20th birthday poster"</t>
  </si>
  <si>
    <t>4 Linear Metres</t>
  </si>
  <si>
    <t>LJMU Library Archives</t>
  </si>
  <si>
    <t>"2 boxes of records relating to the building of Avril Robarts and Aldham Robarts Libraries at LJMU"</t>
  </si>
  <si>
    <t>"3 additional boxes of material for Street Style Archive"</t>
  </si>
  <si>
    <t>1 Linear Metres</t>
  </si>
  <si>
    <t>Willy Russell</t>
  </si>
  <si>
    <t>"5 boxes of additional archive material"</t>
  </si>
  <si>
    <t>2 Linear Metres</t>
  </si>
  <si>
    <t>Roger Webster</t>
  </si>
  <si>
    <t>"1 box of material related to LJMU History book"</t>
  </si>
  <si>
    <t>Han Duijvendak, HANDSTAND Films</t>
  </si>
  <si>
    <t>"Box of DV tapes and bundle of laminated photographs"</t>
  </si>
  <si>
    <t>Liverpool Record Office</t>
  </si>
  <si>
    <t>Geoff and Olive Hughes</t>
  </si>
  <si>
    <t>"Love letters"</t>
  </si>
  <si>
    <t>1947-1954</t>
  </si>
  <si>
    <t>828 HUG</t>
  </si>
  <si>
    <t>National Service; Meols; marriage</t>
  </si>
  <si>
    <t>Liverpool St Helens Rugby Club</t>
  </si>
  <si>
    <t>"Minute Books, memorabilia"</t>
  </si>
  <si>
    <t>1919-2014</t>
  </si>
  <si>
    <t>796 RUG</t>
  </si>
  <si>
    <t>Sport; Rugby; Liverpool St Helen's';</t>
  </si>
  <si>
    <t>Metropolitain Cathedral of Christ the King</t>
  </si>
  <si>
    <t>"Oral histories collected as part of the 50 year anniversary celebrations of Liverpool Metropolitain Cathedral of Christ the King"</t>
  </si>
  <si>
    <t>ACC 7128</t>
  </si>
  <si>
    <t>1 USB device</t>
  </si>
  <si>
    <t>Catholic; cathedral; oral histories</t>
  </si>
  <si>
    <t>Liverpool Co-Operative Society</t>
  </si>
  <si>
    <t>"Members material. Handbook, Share pass, rule book"</t>
  </si>
  <si>
    <t>1949-1963</t>
  </si>
  <si>
    <t>380 COO</t>
  </si>
  <si>
    <t>Co-operative societies</t>
  </si>
  <si>
    <t>Liverpool Catholic Ramblers Association</t>
  </si>
  <si>
    <t>"Minute books, photographs, cashbooks"</t>
  </si>
  <si>
    <t>1955-1986</t>
  </si>
  <si>
    <t>796 RCR</t>
  </si>
  <si>
    <t>Catholic; social guild; ramblers</t>
  </si>
  <si>
    <t>Everton Football cCub</t>
  </si>
  <si>
    <t>"Medal and Scout Book, Notes on players at diverse games"</t>
  </si>
  <si>
    <t>1894-1938</t>
  </si>
  <si>
    <t>796 EFC</t>
  </si>
  <si>
    <t>Football; Everton; Sport</t>
  </si>
  <si>
    <t>Everton Football Club</t>
  </si>
  <si>
    <t>"Match Ticket Japan V Brazil at Goodison Park"</t>
  </si>
  <si>
    <t>Football; Everton, Sport; international</t>
  </si>
  <si>
    <t>Daily Mail and Evening Chronicle</t>
  </si>
  <si>
    <t>"World War Two coverage"</t>
  </si>
  <si>
    <t>1941-1945</t>
  </si>
  <si>
    <t>ACC 7133</t>
  </si>
  <si>
    <t>Second World War, German Lottery</t>
  </si>
  <si>
    <t>Wesleyan Methodists</t>
  </si>
  <si>
    <t>1859-1931</t>
  </si>
  <si>
    <t>ACC 7134</t>
  </si>
  <si>
    <t>Wesleyan; Methodist; non-conformist</t>
  </si>
  <si>
    <t>Alec Lewis, resident of West Derby, John Cooper &amp; David Power, authors</t>
  </si>
  <si>
    <t>"Observances of a child growing up in West Derby and and a book 'The People of West Derby'"</t>
  </si>
  <si>
    <t>1922-1993</t>
  </si>
  <si>
    <t>ACC 7135</t>
  </si>
  <si>
    <t>Biography; West Derby</t>
  </si>
  <si>
    <t>Mersey Harmony - Liverpool Ladies Barbershop Singers</t>
  </si>
  <si>
    <t>"Photographs, newspapers and memorabilia"</t>
  </si>
  <si>
    <t>780 BAR</t>
  </si>
  <si>
    <t>Music; female societies; barbershop</t>
  </si>
  <si>
    <t>Dr Brian Hudson</t>
  </si>
  <si>
    <t>"Photographs of Liverpool buildings and scenes"</t>
  </si>
  <si>
    <t>1960's-1970's</t>
  </si>
  <si>
    <t>IB 303</t>
  </si>
  <si>
    <t>Liverpool University, Metropolitain Cathedral, Myrtle Street, Grove Street, St John's Precinct, Church Street, New Brighton, Chatham Street, Liverpoil inner-city houses, Hope Street, Skelmersdale New Town</t>
  </si>
  <si>
    <t>St Margaret's High School, Liverpool</t>
  </si>
  <si>
    <t>"School magazine 'Essemmay' Nos 52-57"</t>
  </si>
  <si>
    <t>1979-1984</t>
  </si>
  <si>
    <t>ACC7138</t>
  </si>
  <si>
    <t>School events, Prizegivings</t>
  </si>
  <si>
    <t>Mr John Schober, teacher at Prince Rupert's School, Liverpool in the 1960's</t>
  </si>
  <si>
    <t>"Cine film showing children from St Rupert's School, Liverpool at Summer Camp in the Isle of Man"</t>
  </si>
  <si>
    <t>1963-1966</t>
  </si>
  <si>
    <t>ACC7139</t>
  </si>
  <si>
    <t>3 reels</t>
  </si>
  <si>
    <t>Isle of Man</t>
  </si>
  <si>
    <t>Hirst Conservation</t>
  </si>
  <si>
    <t>"Conservation records relating to the re-gilding of lettering on the North East elevation of Lewis's building"</t>
  </si>
  <si>
    <t>ACC7140</t>
  </si>
  <si>
    <t>Jacob Epstein; Lewis's Department Store;</t>
  </si>
  <si>
    <t>Liverpool property Deeds</t>
  </si>
  <si>
    <t>"Related to properties in Snowden Street and Cemais Street"</t>
  </si>
  <si>
    <t>1854-1890</t>
  </si>
  <si>
    <t>ACC7141</t>
  </si>
  <si>
    <t>Liverpool City Council commissioned photographs</t>
  </si>
  <si>
    <t>"Photographs and printed material related to Liverpool including Speke 'Walk, Look and Learn' guides"</t>
  </si>
  <si>
    <t>1933-1980</t>
  </si>
  <si>
    <t>ACC 7142</t>
  </si>
  <si>
    <t>Photography; Speke; guide books</t>
  </si>
  <si>
    <t>Timber Trade Benevolent Society</t>
  </si>
  <si>
    <t>"Minute books and other items relating to the timber trade"</t>
  </si>
  <si>
    <t>1905-1997</t>
  </si>
  <si>
    <t>ACC7143</t>
  </si>
  <si>
    <t>Timber trade; commerce</t>
  </si>
  <si>
    <t>Christ Church, Bootle</t>
  </si>
  <si>
    <t>"C of E Church Baptism Register"</t>
  </si>
  <si>
    <t>2000-2007</t>
  </si>
  <si>
    <t>ACC7144</t>
  </si>
  <si>
    <t>Liverpool St Helens Football Club (Rugby)</t>
  </si>
  <si>
    <t>"Minutes, correspondence and Accounts"</t>
  </si>
  <si>
    <t>1977-1986</t>
  </si>
  <si>
    <t>Rugby;sport; St Helen's</t>
  </si>
  <si>
    <t>Manweb and Liverpool Corporation</t>
  </si>
  <si>
    <t>"Memorabilia"</t>
  </si>
  <si>
    <t>1937-1993</t>
  </si>
  <si>
    <t>M380 MWB</t>
  </si>
  <si>
    <t>Utitlites,</t>
  </si>
  <si>
    <t>Mr P Oulton</t>
  </si>
  <si>
    <t>"Photographs of churches of Liverpool"</t>
  </si>
  <si>
    <t>ACC 7148</t>
  </si>
  <si>
    <t>Photography, churches</t>
  </si>
  <si>
    <t>Cleaver, Holden &amp; Co., solicitors, Liverpool</t>
  </si>
  <si>
    <t>"Redundant Wills"</t>
  </si>
  <si>
    <t>1856-1920</t>
  </si>
  <si>
    <t>ACC7149</t>
  </si>
  <si>
    <t>Liverpool Wholesale Fruit and Vegetable Market</t>
  </si>
  <si>
    <t>"Ledger; fire safety plans, staff records, manager reports"</t>
  </si>
  <si>
    <t>1923-1992</t>
  </si>
  <si>
    <t>ACC 7150</t>
  </si>
  <si>
    <t>Commerce; wholesale; markets</t>
  </si>
  <si>
    <t>International Beatles Week Festival</t>
  </si>
  <si>
    <t>"Liverpool Sound City map and other publications"</t>
  </si>
  <si>
    <t>ACC7151</t>
  </si>
  <si>
    <t>Beatles; festival</t>
  </si>
  <si>
    <t>Liverpool Inner Wheel</t>
  </si>
  <si>
    <t>"Minutes and correspndence related to the closure of the club"</t>
  </si>
  <si>
    <t>1999-1016</t>
  </si>
  <si>
    <t>367 INN</t>
  </si>
  <si>
    <t>Clubs and societies; Rotary Club; female Societies</t>
  </si>
  <si>
    <t>St Malachy's Church, Dingle, St Malachy's School and St Patrick's School</t>
  </si>
  <si>
    <t>"Records and photographs and Priest's written history of St Malachy's Church"</t>
  </si>
  <si>
    <t>1857-1971</t>
  </si>
  <si>
    <t>282 MAL 352 EDU 1/48 282 PAT</t>
  </si>
  <si>
    <t>Roman Catholic</t>
  </si>
  <si>
    <t>Mr Brian Power</t>
  </si>
  <si>
    <t>"Dissertation -Housing in an area of Liverpool"</t>
  </si>
  <si>
    <t>1952-1956</t>
  </si>
  <si>
    <t>ACC7156</t>
  </si>
  <si>
    <t>Housing</t>
  </si>
  <si>
    <t>Liverpool Garden Festival</t>
  </si>
  <si>
    <t>"Memorabilia including flyers, booklets and newspaper cuttings"</t>
  </si>
  <si>
    <t>ACC 7157</t>
  </si>
  <si>
    <t>International Garden Festival</t>
  </si>
  <si>
    <t>Mr Anthony McGreavy</t>
  </si>
  <si>
    <t>"Photographs of slum clearance and re-development "</t>
  </si>
  <si>
    <t>1966-1967</t>
  </si>
  <si>
    <t>ACC7158</t>
  </si>
  <si>
    <t>Photography; slum clearance</t>
  </si>
  <si>
    <t>West Derby Hockey Club</t>
  </si>
  <si>
    <t>"History, correspondence"</t>
  </si>
  <si>
    <t>1923-2007</t>
  </si>
  <si>
    <t>ACC7159</t>
  </si>
  <si>
    <t>Sport; Hockey; West Derby</t>
  </si>
  <si>
    <t>Everyman and Playhouse Theatres and Philharmonic Hall</t>
  </si>
  <si>
    <t>790 PRG 790 PLA 780 PHI</t>
  </si>
  <si>
    <t>Theatre; music</t>
  </si>
  <si>
    <t>"Minute Books, Cash Books, newsletters and photographs"</t>
  </si>
  <si>
    <t>Catholic; social guild; Ramblers</t>
  </si>
  <si>
    <t>Prescot Colliery</t>
  </si>
  <si>
    <t>"Maps of Carrs, Halsnead, and Tenlands Collieries"</t>
  </si>
  <si>
    <t>1892-1905</t>
  </si>
  <si>
    <t>ACC 7164</t>
  </si>
  <si>
    <t>Industry; mining; colliery, Prescot</t>
  </si>
  <si>
    <t>Liverpool Football Club</t>
  </si>
  <si>
    <t>"Fixture cards"</t>
  </si>
  <si>
    <t>1984-2008</t>
  </si>
  <si>
    <t>ACC 7165</t>
  </si>
  <si>
    <t>Sport; football</t>
  </si>
  <si>
    <t>Des McConaghy Architect and Public Servant who developed publicly funded regeneration in Liverpool</t>
  </si>
  <si>
    <t>1969-2009</t>
  </si>
  <si>
    <t>ACC7168</t>
  </si>
  <si>
    <t>Town Planning, Community Action, Urban Deprivation, Shelter Neighbourhood Action Project, Toxteth</t>
  </si>
  <si>
    <t>Elizabeth Burr, photographer</t>
  </si>
  <si>
    <t>"Images of Liverpool taken for dissertation on children's play"</t>
  </si>
  <si>
    <t>ACC7169</t>
  </si>
  <si>
    <t>Photography; Advernture playground</t>
  </si>
  <si>
    <t>Photographic Studio of Brown Barnes Bell</t>
  </si>
  <si>
    <t>"Photographs of women"</t>
  </si>
  <si>
    <t>ACC 7170</t>
  </si>
  <si>
    <t>Photography; women</t>
  </si>
  <si>
    <t>Methodist, Church of England, Roman Catholic</t>
  </si>
  <si>
    <t>"Church Magazines"</t>
  </si>
  <si>
    <t>1956-1997</t>
  </si>
  <si>
    <t>ACC 7172</t>
  </si>
  <si>
    <t>Friends of Liverpool Airport and Catholic Ramblers Association</t>
  </si>
  <si>
    <t>"Newsletters, DVD 1981-2007"</t>
  </si>
  <si>
    <t>IB 145 796 RCR</t>
  </si>
  <si>
    <t>2 Boxes</t>
  </si>
  <si>
    <t>Catholic, social guild; Ramblers; aviation; airport; friends organisations</t>
  </si>
  <si>
    <t>Liverpool Standing Conference of Women's Organisations (SCWO)</t>
  </si>
  <si>
    <t>"Committee Minutes"</t>
  </si>
  <si>
    <t>1944-1995</t>
  </si>
  <si>
    <t>ACC 7174</t>
  </si>
  <si>
    <t>Women's organisations</t>
  </si>
  <si>
    <t>West Derby Union</t>
  </si>
  <si>
    <t>"Poor Law Records"</t>
  </si>
  <si>
    <t>1925-1930</t>
  </si>
  <si>
    <t>353 WES</t>
  </si>
  <si>
    <t>Poor law; West Derby Union;</t>
  </si>
  <si>
    <t>NHS Records Liverpool Women's Hospital</t>
  </si>
  <si>
    <t>"Birth Registers"</t>
  </si>
  <si>
    <t>1993-2001</t>
  </si>
  <si>
    <t>ACC 7176</t>
  </si>
  <si>
    <t>26 volumes</t>
  </si>
  <si>
    <t>Hospital; medical</t>
  </si>
  <si>
    <t>Town Clerk, MDHB, United Grand Lodge Freemasons</t>
  </si>
  <si>
    <t>"Mixed items"</t>
  </si>
  <si>
    <t>1835-1905</t>
  </si>
  <si>
    <t>ACC 7177</t>
  </si>
  <si>
    <t>Churchwardens; Poor; Parish, Dock Dues</t>
  </si>
  <si>
    <t>Queen Mary's High School for Girls, Liverpool</t>
  </si>
  <si>
    <t>"Full school photograph"</t>
  </si>
  <si>
    <t>1939-1941</t>
  </si>
  <si>
    <t>352 EDU/1/136/15</t>
  </si>
  <si>
    <t>Photography; education</t>
  </si>
  <si>
    <t>Beatrice Smith</t>
  </si>
  <si>
    <t>"Printed booklets 'Gasmasks and Garston', 'Biking to the Coronation' and 'Across the Boundary' "</t>
  </si>
  <si>
    <t>1939-1953</t>
  </si>
  <si>
    <t>ACC 7179</t>
  </si>
  <si>
    <t>Reminicences; Coronation; Second World War</t>
  </si>
  <si>
    <t>Brian Linford, author and former employee of the original Mardi Gras Jazz Club, Liverpool</t>
  </si>
  <si>
    <t>"Book, A History of the Mardi Gras Club"</t>
  </si>
  <si>
    <t>ACC 7181</t>
  </si>
  <si>
    <t>Music; Jazz;</t>
  </si>
  <si>
    <t>Percy Phillips Sound Recording Service</t>
  </si>
  <si>
    <t>"Selection of Acetate records including the Chairman of T.J Hughes Christmas message "</t>
  </si>
  <si>
    <t>1950's</t>
  </si>
  <si>
    <t>ACC 7182</t>
  </si>
  <si>
    <t>Music, TJ Hughes; studio recording</t>
  </si>
  <si>
    <t>"History of the Liverpool Kensington Studio and copies of log-books of the studio which include the names of Ken Dodd and Paul McCartney"</t>
  </si>
  <si>
    <t>1955-1958</t>
  </si>
  <si>
    <t>ACC7183</t>
  </si>
  <si>
    <t>Music; Studio recording; Ken Dodd; Paul McCartney</t>
  </si>
  <si>
    <t>Royal Liverpool Philharmonic Orchestra</t>
  </si>
  <si>
    <t>780 PHI</t>
  </si>
  <si>
    <t>Music; Orchestra; Classical</t>
  </si>
  <si>
    <t>Central Government</t>
  </si>
  <si>
    <t>"Brochure for opening of new Department of Health offices in Hatton Garden, Liverpool"</t>
  </si>
  <si>
    <t>ACC 7185</t>
  </si>
  <si>
    <t>"Photographs of Liverpool Airport South Terminal"</t>
  </si>
  <si>
    <t>1985-1986</t>
  </si>
  <si>
    <t>ACC 7187</t>
  </si>
  <si>
    <t>Aviation, Airport</t>
  </si>
  <si>
    <t>J Boddy, Director of Housing and K Boyle, Architect</t>
  </si>
  <si>
    <t>"Plan of Childwall Valley Estate-Revised"</t>
  </si>
  <si>
    <t>ACC 7188</t>
  </si>
  <si>
    <t>Guedra Magazine</t>
  </si>
  <si>
    <t>"North West Arabic/Belly Dance"</t>
  </si>
  <si>
    <t>2001-2008</t>
  </si>
  <si>
    <t>ACC7190</t>
  </si>
  <si>
    <t>Arabic; dance societies</t>
  </si>
  <si>
    <t>Allerton Cemetery</t>
  </si>
  <si>
    <t>"Cemetery Register"</t>
  </si>
  <si>
    <t>ACC 7191</t>
  </si>
  <si>
    <t>D E Wallis, student at Calder High School for Girls</t>
  </si>
  <si>
    <t>"Domestic Science/Cookery notebooks includes details of school meals, canteen report and menu's"</t>
  </si>
  <si>
    <t>1955-1956</t>
  </si>
  <si>
    <t>ACC 7193</t>
  </si>
  <si>
    <t>Education; catering</t>
  </si>
  <si>
    <t>Philip Pink, worked for Liverpool Corporation Passenger Transport Department</t>
  </si>
  <si>
    <t>"Work and leisure related memorabilia, Including "</t>
  </si>
  <si>
    <t>1948-1971</t>
  </si>
  <si>
    <t>ACC 7195</t>
  </si>
  <si>
    <t>Passenger transport, social societies</t>
  </si>
  <si>
    <t>R S Clare &amp; Co. Ltd.</t>
  </si>
  <si>
    <t>"Minutes, Accounts, Photographs, shipping lists and other items"</t>
  </si>
  <si>
    <t>1889-1998</t>
  </si>
  <si>
    <t>ACC7197</t>
  </si>
  <si>
    <t>Commerce, Maritime</t>
  </si>
  <si>
    <t>James Blake, soldier in the trenches-First World War</t>
  </si>
  <si>
    <t>"Letter to brother at home in Liverpool"</t>
  </si>
  <si>
    <t>ACC 7199</t>
  </si>
  <si>
    <t>First World War; trenches</t>
  </si>
  <si>
    <t>Liverpool City Council</t>
  </si>
  <si>
    <t>"Licensing records for public houses, bars and hotels in Liverpool"</t>
  </si>
  <si>
    <t>1905-2005</t>
  </si>
  <si>
    <t>C150</t>
  </si>
  <si>
    <t>600 files</t>
  </si>
  <si>
    <t>Liverpool City Council; licensing</t>
  </si>
  <si>
    <t>Lockhead Precision Products Ltd. Speke</t>
  </si>
  <si>
    <t>"Data sheets, technical publications"</t>
  </si>
  <si>
    <t>1970-1977</t>
  </si>
  <si>
    <t>ACC7201</t>
  </si>
  <si>
    <t>Commerce</t>
  </si>
  <si>
    <t>St Hilda's Church Records</t>
  </si>
  <si>
    <t>"Registers and Annual Reports"</t>
  </si>
  <si>
    <t>283 HIL</t>
  </si>
  <si>
    <t>Tony Weedon, employee of Liverpool Grain Storage</t>
  </si>
  <si>
    <t>"Documents, correspondence and newspaper cuttings relating the 26 former Registered Dock Workers who worked for Liverpool Grain Storage, sacked in 1989 after the removal of the National Dock Labour Board scheme. "</t>
  </si>
  <si>
    <t>1976-1988</t>
  </si>
  <si>
    <t>ACC7203</t>
  </si>
  <si>
    <t>Dockers; strike; National Dock Labour Board</t>
  </si>
  <si>
    <t>Dr David Stenhouse</t>
  </si>
  <si>
    <t>"Photographs taken as part of a PhD study-Urban Office Development in Liverpool"</t>
  </si>
  <si>
    <t>1970's</t>
  </si>
  <si>
    <t>ACC 7206</t>
  </si>
  <si>
    <t>Photography; Urban development</t>
  </si>
  <si>
    <t>City of Liverpool Charter Celebrations</t>
  </si>
  <si>
    <t>"Re-opening of St George's Hall Organ"</t>
  </si>
  <si>
    <t>ACC 7208</t>
  </si>
  <si>
    <t>Charter; St George's Hall</t>
  </si>
  <si>
    <t>Molyneux Family</t>
  </si>
  <si>
    <t>"Papers of the Newsham Molyneux's and Sussex Molyneux's"</t>
  </si>
  <si>
    <t>1548-1998</t>
  </si>
  <si>
    <t>920 SEF</t>
  </si>
  <si>
    <t>18 Boxes</t>
  </si>
  <si>
    <t>Estate Papers</t>
  </si>
  <si>
    <t>Political Parties</t>
  </si>
  <si>
    <t>"Party political leaflets, mostly for the Conservative Party in Southport"</t>
  </si>
  <si>
    <t>1977-2000</t>
  </si>
  <si>
    <t>ACC 7209</t>
  </si>
  <si>
    <t>Labour Party; Conservative Party; politics</t>
  </si>
  <si>
    <t>Dr Edward Reid-Smith</t>
  </si>
  <si>
    <t>"Thesis- Public Libraries and the Provision of Post School Educational Services by Local Authorities in England 1850-1902"</t>
  </si>
  <si>
    <t>ACC 7210</t>
  </si>
  <si>
    <t>1 Volume</t>
  </si>
  <si>
    <t>Education; libraries; Local Authority</t>
  </si>
  <si>
    <t>Heritage Lottery Fund</t>
  </si>
  <si>
    <t>"DVD's and booklets from various regional projects"</t>
  </si>
  <si>
    <t>2000's</t>
  </si>
  <si>
    <t>ACC 7211</t>
  </si>
  <si>
    <t>Heritage Lottery; Charity; funding</t>
  </si>
  <si>
    <t>Various Liverpool companies</t>
  </si>
  <si>
    <t>"Receipts, many illustrated from companies linked to the Liverpool Institute"</t>
  </si>
  <si>
    <t>ACC 7212</t>
  </si>
  <si>
    <t>2 Volumes</t>
  </si>
  <si>
    <t>Commerce; reciepts; Liverpool Institute</t>
  </si>
  <si>
    <t>Labour Party leaflet</t>
  </si>
  <si>
    <t>"Riverside Ward"</t>
  </si>
  <si>
    <t>ACC 7213</t>
  </si>
  <si>
    <t>Labour Party; politics</t>
  </si>
  <si>
    <t>Picture Postcard</t>
  </si>
  <si>
    <t>"Lord Street, Southport"</t>
  </si>
  <si>
    <t>ACC 7214</t>
  </si>
  <si>
    <t>Southport</t>
  </si>
  <si>
    <t>John Hamilton, former leader of Liverpool Council</t>
  </si>
  <si>
    <t>"Council, professional and personal records, Includes agenda's and correspondence"</t>
  </si>
  <si>
    <t>20th-21st Century</t>
  </si>
  <si>
    <t>ACC7215</t>
  </si>
  <si>
    <t>Liverpool City Council; housing</t>
  </si>
  <si>
    <t>"Further papers"</t>
  </si>
  <si>
    <t>1695-1933</t>
  </si>
  <si>
    <t>Raw Cotton Commission</t>
  </si>
  <si>
    <t>"Conditions of Sale"</t>
  </si>
  <si>
    <t>380 COT/2/50/13a</t>
  </si>
  <si>
    <t>Commerce; Cotton</t>
  </si>
  <si>
    <t>George Wilson, researcher</t>
  </si>
  <si>
    <t>"Notes on the Liverpool Merchant's Mobile Hospital"</t>
  </si>
  <si>
    <t>ACC7218</t>
  </si>
  <si>
    <t>Hospital; merchant</t>
  </si>
  <si>
    <t>Liverpool Council</t>
  </si>
  <si>
    <t>"Rent cards"</t>
  </si>
  <si>
    <t>1945-1969</t>
  </si>
  <si>
    <t>ACC 7219</t>
  </si>
  <si>
    <t>Quarry Bank High School for Boys</t>
  </si>
  <si>
    <t>"Correspondence and photographs o"</t>
  </si>
  <si>
    <t>1920-2010</t>
  </si>
  <si>
    <t>ACC 7220</t>
  </si>
  <si>
    <t>People of Woolton involved in the making of Woolton Village Hall</t>
  </si>
  <si>
    <t>"Painted First World War Memorial that includes an image of the Hall and an embossed commemorative for the opening of the Hall"</t>
  </si>
  <si>
    <t>1885-1918</t>
  </si>
  <si>
    <t>ACC 7221</t>
  </si>
  <si>
    <t>First World War; memorial; Woolton</t>
  </si>
  <si>
    <t>G Bradbury &amp; Sons, Architects</t>
  </si>
  <si>
    <t>"Architects drawings for St Bede's Church, Hartington Rd., Liverpool"</t>
  </si>
  <si>
    <t>283 BED</t>
  </si>
  <si>
    <t>Church of England; architect drawings</t>
  </si>
  <si>
    <t>Medical Officer of Health for Liverpool</t>
  </si>
  <si>
    <t>"Reports"</t>
  </si>
  <si>
    <t>1886-1875 &amp;1968-1969</t>
  </si>
  <si>
    <t>ACC 7225</t>
  </si>
  <si>
    <t>Sanitation; housing; health</t>
  </si>
  <si>
    <t>Victoria Lawson, PhD</t>
  </si>
  <si>
    <t>"PhD Thesis - 'Can a re-design approach to re-development deliver City Centre Regeneration? "</t>
  </si>
  <si>
    <t>ACC 7226</t>
  </si>
  <si>
    <t>Regeneration; re-development; Liverpool City Centre</t>
  </si>
  <si>
    <t>British Engine Boiler &amp; Electrical Insurance Co. Ltd.</t>
  </si>
  <si>
    <t>"Photograph album of the day British Engine received the Queens Award for Export Achievment"</t>
  </si>
  <si>
    <t>ACC 7227</t>
  </si>
  <si>
    <t>Insurance; commerce</t>
  </si>
  <si>
    <t>Meridian Society project</t>
  </si>
  <si>
    <t>"DVD 'Forgotten Faces of the Great War: The Chinese Labour Corps'"</t>
  </si>
  <si>
    <t>ACC 7228</t>
  </si>
  <si>
    <t>First World War; Chinese Labour Corps</t>
  </si>
  <si>
    <t>Hill and Company, Builders, Gordon Drive, Liverpool 14</t>
  </si>
  <si>
    <t>"Account Ledgers"</t>
  </si>
  <si>
    <t>1893-1964</t>
  </si>
  <si>
    <t>ACC 7229</t>
  </si>
  <si>
    <t>James Buchanon &amp; Sons, Engineers and Iron Founders, Brasenose Rd., Liverpool</t>
  </si>
  <si>
    <t>"Records of business"</t>
  </si>
  <si>
    <t>1894-1964</t>
  </si>
  <si>
    <t>ACC 7232</t>
  </si>
  <si>
    <t>Commerce; Sugar Plantation; Sugar Refinery</t>
  </si>
  <si>
    <t>Royal Liverpool Southern Hospital</t>
  </si>
  <si>
    <t>"Nurse League Journals and other items"</t>
  </si>
  <si>
    <t>614 SOU</t>
  </si>
  <si>
    <t>Hospitals; nursing</t>
  </si>
  <si>
    <t>Walker Cain, Bents and other Breweries</t>
  </si>
  <si>
    <t>"Conveyance and other records"</t>
  </si>
  <si>
    <t>1896-1980</t>
  </si>
  <si>
    <t>ACC 7234</t>
  </si>
  <si>
    <t>Commerce; brewing</t>
  </si>
  <si>
    <t>Merseyrail</t>
  </si>
  <si>
    <t>"Photographs of trains"</t>
  </si>
  <si>
    <t>M388 MPT</t>
  </si>
  <si>
    <t>Transport; railways; Merseyrail</t>
  </si>
  <si>
    <t>"Further family records"</t>
  </si>
  <si>
    <t>1777-1958</t>
  </si>
  <si>
    <t>St Gabriel's Church, Beaufort Street C P School</t>
  </si>
  <si>
    <t>"Church Records and Log Books"</t>
  </si>
  <si>
    <t>1896-1997</t>
  </si>
  <si>
    <t>283 GAB &amp; 353 EDU/1/6</t>
  </si>
  <si>
    <t>3 Boxes</t>
  </si>
  <si>
    <t>Everton Football club</t>
  </si>
  <si>
    <t>"Programmes and memorabilia"</t>
  </si>
  <si>
    <t>1933-1970</t>
  </si>
  <si>
    <t>Sport, Football, Everton</t>
  </si>
  <si>
    <t>St Helen's Church, Sefton</t>
  </si>
  <si>
    <t>"Drawings of the Church along with local history publications"</t>
  </si>
  <si>
    <t>ACC 7244</t>
  </si>
  <si>
    <t>Dr Richard Richardson of West Derby, City Magistrate and member of Conservative Club</t>
  </si>
  <si>
    <t>"Papers include correspondence with the Royal Court of Justice"</t>
  </si>
  <si>
    <t>1895-1937</t>
  </si>
  <si>
    <t>ACC 7246</t>
  </si>
  <si>
    <t>Magistrate; Conservative Party; Political</t>
  </si>
  <si>
    <t>Mike Taylor, Cinema Projectionist</t>
  </si>
  <si>
    <t>"Cinema related scrap book"</t>
  </si>
  <si>
    <t>M380 CIN</t>
  </si>
  <si>
    <t>Cinema; projectionist</t>
  </si>
  <si>
    <t>Orrell Park Baptist Church, Hamlet Baptist Church</t>
  </si>
  <si>
    <t>"Church Registers"</t>
  </si>
  <si>
    <t>1957-2012</t>
  </si>
  <si>
    <t>C 151</t>
  </si>
  <si>
    <t>Baptist Church; non-conformist</t>
  </si>
  <si>
    <t>Charles Foale, Merchant Seaman in Second World War</t>
  </si>
  <si>
    <t>"Related dcuments (photocopied)"</t>
  </si>
  <si>
    <t>1884-1940</t>
  </si>
  <si>
    <t>ACC 7251</t>
  </si>
  <si>
    <t>Second World War; Maritime; Merchant Seaman</t>
  </si>
  <si>
    <t>Sport; Football; Everton</t>
  </si>
  <si>
    <t>"Related to Olympique Lyonnais v Everton FC"</t>
  </si>
  <si>
    <t>Sport; Everton; Football; Paul Bocuse</t>
  </si>
  <si>
    <t>"Home and Away programmes"</t>
  </si>
  <si>
    <t>R Silcock &amp; Sons Ltd., cattle and poultry food manufacturers</t>
  </si>
  <si>
    <t>"Letter"</t>
  </si>
  <si>
    <t>ACC 7255</t>
  </si>
  <si>
    <t>Commerce; poultry; cattle</t>
  </si>
  <si>
    <t>Fred Norbury, founder member of the Catholic Ramblers Association</t>
  </si>
  <si>
    <t>"Illuminated address award"</t>
  </si>
  <si>
    <t>ACC 7256</t>
  </si>
  <si>
    <t>Catholic; ramblers; Social Guild</t>
  </si>
  <si>
    <t>Pharus,Bacon, Philip's, Admiralty Hydrographic Office Nautical Chart, Yates.</t>
  </si>
  <si>
    <t>"Maps of the River Mersey, Liverpool Bay and papers related to roads in West Derby"</t>
  </si>
  <si>
    <t>1775-1950</t>
  </si>
  <si>
    <t>ACC 7257</t>
  </si>
  <si>
    <t>Maritime; River Mersey; Liverpool Bay; West Derby</t>
  </si>
  <si>
    <t>Copy of booklet 'The Gospel according to St John'</t>
  </si>
  <si>
    <t>"100th anniversary edition, a replica of what was given to soldiers during the First World War"</t>
  </si>
  <si>
    <t>ACC 7258</t>
  </si>
  <si>
    <t>Liverpool Corporation Tramways, Mersey Docks and Harbour Board Marine Surveyor. Littlebury Brothers Pub., Michelin, Railway Clearing House Pub., Roper J and G Cole, T Starling, John Dower, John Heywood, Gall &amp; Inglis, John Eyes.</t>
  </si>
  <si>
    <t>"Maps of Liverpool Dock Estate, Transport (trams and railways), Nautical charts of Liverpool Bay and the Irish Sea"</t>
  </si>
  <si>
    <t>1786-1981</t>
  </si>
  <si>
    <t>ACC 7260</t>
  </si>
  <si>
    <t>48 items</t>
  </si>
  <si>
    <t>Maritime; River Mersey; Liverpool Bay; Irish Sea; trams; railways</t>
  </si>
  <si>
    <t>North British Railway Co. Poster</t>
  </si>
  <si>
    <t>"List of vessels, ports of destination and sailing dates"</t>
  </si>
  <si>
    <t>ACC 7261</t>
  </si>
  <si>
    <t>Maritime</t>
  </si>
  <si>
    <t>Liverpool Directory</t>
  </si>
  <si>
    <t>"Facsimile"</t>
  </si>
  <si>
    <t>ACC 7262</t>
  </si>
  <si>
    <t>Royal perogative</t>
  </si>
  <si>
    <t>"Conditional pardon granted to Arthur Edward Penfold"</t>
  </si>
  <si>
    <t>ACC 7263</t>
  </si>
  <si>
    <t>Hunter Fowles &amp; Co. Ltd., Liverpool based hardwood company</t>
  </si>
  <si>
    <t>"Account Books"</t>
  </si>
  <si>
    <t>1923-1928</t>
  </si>
  <si>
    <t>ACC 7264</t>
  </si>
  <si>
    <t>Ron Brown, Liverpool photographer</t>
  </si>
  <si>
    <t>"Photographs of people in Liverpool in various location entitled 'Who You Lookin At'"</t>
  </si>
  <si>
    <t>ACC 7267</t>
  </si>
  <si>
    <t>1 Box &amp; 2 DVD's</t>
  </si>
  <si>
    <t>Photography; street life</t>
  </si>
  <si>
    <t>Morath Bothers, Clock &amp; Watchmakers, Dale St., Liverpool</t>
  </si>
  <si>
    <t>"Family history records of the Morath family"</t>
  </si>
  <si>
    <t>1839-1958</t>
  </si>
  <si>
    <t>ACC 7268</t>
  </si>
  <si>
    <t>Commerce; clock and watchmakers</t>
  </si>
  <si>
    <t>Greater Manchester County Record Office</t>
  </si>
  <si>
    <t>Chris Sievey (1955-2010): artist and musician, frontman of the band The Freshies and creator of Frank Sidebottom</t>
  </si>
  <si>
    <t>"Material relating to the work of Chris Sievey, The Freshies and Frank Sidebottom: artwork, cine films, VHS tapes, reel-to-reel tapes, cassette tapes, CD's, props, costumes, objects, newsletters, fliers, posters, tickets, press cuttings; also includes personal effects such as bills, working papers, notebooks "</t>
  </si>
  <si>
    <t>1955-2010</t>
  </si>
  <si>
    <t>2018/66</t>
  </si>
  <si>
    <t>15 linear metres and 1TB</t>
  </si>
  <si>
    <t>Anthony McVay Simpson, stagename Tony Warren (1936-1916): television screenwriter and creator of Coronation Street; actor and novellist.</t>
  </si>
  <si>
    <t>"Copies of scripts including Seven, Bessie Street, Episode One of Florizel Street, Episode One of Coronation Street; storyline documents; photographs, press cuttings; Tony Warren's This is Your Life book, programme broadcast 11th October 1995."</t>
  </si>
  <si>
    <t>GB124.P.TW</t>
  </si>
  <si>
    <t>Salford and Cheetham Hill In Focus: HLF-funded project to digitise, catalogue and make accessible online previously unseen photographs of people and places in Salford and Cheetham Hill https://salfordandcheethaminfocus.co.uk/</t>
  </si>
  <si>
    <t>"Glass plate negatives, sheet and roll film negatives"</t>
  </si>
  <si>
    <t>2018/72</t>
  </si>
  <si>
    <t>Manchester Archives and Local Studies</t>
  </si>
  <si>
    <t>TransForum support and discussion group for transgendered people in Greater Manchester</t>
  </si>
  <si>
    <t>"Printed material"</t>
  </si>
  <si>
    <t>1996 - 2017</t>
  </si>
  <si>
    <t>GB127.M865</t>
  </si>
  <si>
    <t>H? printed</t>
  </si>
  <si>
    <t>Alderman Henry Thomas Adams, Lord Mayor, Manchester City Council, 1946-1947</t>
  </si>
  <si>
    <t>"The Lord Mayor's Visitors Book"</t>
  </si>
  <si>
    <t>Legal Services, Manchester City Council</t>
  </si>
  <si>
    <t>"Transfer of records from MCC Legal Records Centre including deeds of Manchester Arndale Centre"</t>
  </si>
  <si>
    <t>1717-1974</t>
  </si>
  <si>
    <t>GB127.M864</t>
  </si>
  <si>
    <t>Community Trust for Greater Manchester</t>
  </si>
  <si>
    <t>"Working papers relating to the early years of the Trust and the period prior to its formation"</t>
  </si>
  <si>
    <t>c.1986-1989</t>
  </si>
  <si>
    <t>Northwestern Naturalists' Union</t>
  </si>
  <si>
    <t>"Minute book including details of activities, meetings and field trips"</t>
  </si>
  <si>
    <t>1987-1999</t>
  </si>
  <si>
    <t>Spanish &amp; Portuguese Jews Synagogue South Manchester incorporating Shaare Rahamim, Shaare Zedek and the united congregation of Shaare Hayim</t>
  </si>
  <si>
    <t>"Minutes and related papers of Mahamad Meetings, Conjoint Board of Elders Meetings, Annual General Meetings, Synagogue Committee, Finance and Buildings Committee; records relating to the members of the congregations including cemetery books, Hashkabot diaries, offerings books, seat rentals, photographs and printed ephemera; papers of Rabbi Maurice Gaguine"</t>
  </si>
  <si>
    <t>1882-2012</t>
  </si>
  <si>
    <t>GB127.M866</t>
  </si>
  <si>
    <t>Mossley, St John the Baptist, Roughtown Church of England</t>
  </si>
  <si>
    <t>1922-2018</t>
  </si>
  <si>
    <t>GB127.L311</t>
  </si>
  <si>
    <t>Unsworth, St George Church of England</t>
  </si>
  <si>
    <t>"Baptism register, marriage registers, burial register, register of interment of cremated remains, banns book, Unsworth National School admission register"</t>
  </si>
  <si>
    <t>1841-1992</t>
  </si>
  <si>
    <t>GB127.L100</t>
  </si>
  <si>
    <t>Crumpsall, St Mary</t>
  </si>
  <si>
    <t>"Baptism registers, marriage registers, burial register"</t>
  </si>
  <si>
    <t>1872-1975</t>
  </si>
  <si>
    <t>GB127.M661</t>
  </si>
  <si>
    <t>APEX union (Association of Professional, Executive, Clerical and Computer Staff)</t>
  </si>
  <si>
    <t>"Correspondence and papers relating to union matters in relation to various companies including Ferranti, Rolls Royce, British Aerospace, Leyland Vehicles Limited, TAC Construction Materials Limited, Osman Textiles and Tootal Home Furnishing Division (Access Restricted)"</t>
  </si>
  <si>
    <t>1970-1985</t>
  </si>
  <si>
    <t>"Correspondence, papers and printed material related to disabled rights campaigns"</t>
  </si>
  <si>
    <t>1960s-2012</t>
  </si>
  <si>
    <t>Ancient Order of Foresters' Investment Association, Manchester</t>
  </si>
  <si>
    <t>1884-1996</t>
  </si>
  <si>
    <t>Lancashire and Yorkshire Railway Society</t>
  </si>
  <si>
    <t>"Specifications for new lines, Acts of Parliament, miscellaneous papers"</t>
  </si>
  <si>
    <t>Yew Tree (Northenden) Lane Action Group (Action group formed in response to the construction of the M56 in Northenden and in particular at the junction of Yew Tree Lane and Princess Parkway/M56. The Group led to the foundation of 'Greater Manchester Transport Action Group'. The work of the Action Group led to the construction of a footbridge as opposed to an underpass)</t>
  </si>
  <si>
    <t>"Leaflets, newspaper cuttings and papers submitted to the Public Enquiry"</t>
  </si>
  <si>
    <t>LGBT Foundation, Manchester</t>
  </si>
  <si>
    <t>"Let's Talk About Sex', an LGBT Foundation project documenting stories of people involved and affected by campaigns on sexual health sparked by the AIDS crisis in the 1980s: oral history (videos) on portable hard drive, related publications, oral history consent forms."</t>
  </si>
  <si>
    <t>0.1 and 550 gb</t>
  </si>
  <si>
    <t>Rochdale Coroner</t>
  </si>
  <si>
    <t>"Coroner's files"</t>
  </si>
  <si>
    <t>Jan-Dec 2015</t>
  </si>
  <si>
    <t>GB124.A5</t>
  </si>
  <si>
    <t>Sister Jane Florence Worthington of 2nd Western Hospital, High Street, Manchester</t>
  </si>
  <si>
    <t>"Autograph book containing many names, accounts of battles and injuries. There is a brief note about shaking hands and exchanged cigarettes with Germans on Christmas Day. There are poems and messages to thank staff."</t>
  </si>
  <si>
    <t>Lord Mayor's Office, Manchester City Council</t>
  </si>
  <si>
    <t>"Photographs of royal visits to Manchester: Queen Elizabeth II and Princess Margaret"</t>
  </si>
  <si>
    <t>1976-1977</t>
  </si>
  <si>
    <t>New Bury with Great Lever Church of England, Bolton</t>
  </si>
  <si>
    <t>"Parish records (mainly PCC and AGM minutes and annual reports, newsletters and photographs) from the New Bury Team Ministry (St Catherine, St James, St George) and St Michael with St Bartholomew, Great Lever"</t>
  </si>
  <si>
    <t>Heritage Lottery Fund North West</t>
  </si>
  <si>
    <t>"Brochures relating to various projects in Greater Manchester funded by the HLF"</t>
  </si>
  <si>
    <t>c.2001-2016</t>
  </si>
  <si>
    <t>Bury Parish Church, St Mary the Virgin</t>
  </si>
  <si>
    <t>"Baptism register, marriage registers, banns books, funeral register, confirmation register, registers of services, PCC minute book, histories of Bury Parish Church, register of Yates's charity distribution, file relating to Thomas and Ellen Fletcher Charity"</t>
  </si>
  <si>
    <t>1798-2016</t>
  </si>
  <si>
    <t>GB127.L215</t>
  </si>
  <si>
    <t>H? - records rel to 1798</t>
  </si>
  <si>
    <t>Jack Dees of Old Trafford, member of the Armed Forces serving in the trenches during the First World War</t>
  </si>
  <si>
    <t>"The Jackdaw' - WWI front line publication edited by Jack Dees"</t>
  </si>
  <si>
    <t>Bernard James Turner (1914-1998) and James Edgar Turner (1919-2004) smallholders and pig farmers at Highfield, Levenshulme</t>
  </si>
  <si>
    <t>"Account book and photographs relating to smallholding of brothers Bernard and James Turner. The accounts relate to farm expenditure and purchase and sale of pigs"</t>
  </si>
  <si>
    <t>1955-1977</t>
  </si>
  <si>
    <t>Belle Vue, Manchester</t>
  </si>
  <si>
    <t>"Programmes and tickets for Belle Vue Circus; press cuttings relating to activities at Belle View; programmes, posters and flyers relating to events and activities at Belle Vue including the zoological gardens and athletic competitions; correspondence, papers and photograph relating to George Claude Lockhart, Ringmaster for Belle Vue International Circus, 1960s-1970s"</t>
  </si>
  <si>
    <t>1910-1980s</t>
  </si>
  <si>
    <t>Daniels family bible</t>
  </si>
  <si>
    <t>"Bible printed by Peter Black in Manchester; in addition there is a file containing papers relating to Daniels family history."</t>
  </si>
  <si>
    <t>c.1880</t>
  </si>
  <si>
    <t>2018/49</t>
  </si>
  <si>
    <t>Greater Manchester Coaltion for Disabled People</t>
  </si>
  <si>
    <t>"Executive Council and Officers Meetings minutes, financial records, correspondence files, information bulletins, printed material, VHS tapes, cassette tapes"</t>
  </si>
  <si>
    <t>GB124.G.GMCDP</t>
  </si>
  <si>
    <t>City Treasurer (Town Hall Room 18b), Manchester City Council</t>
  </si>
  <si>
    <t>"Institute of Municipal Treasurers and Accountants: return of outstanding debt and other statistical returns relating to local government services; Lord Mayor's Munich Air Disater Fund receipts and correspondence; Greater Manchester Passenger Transport Authority ledgers; Langho Colony canteen account"</t>
  </si>
  <si>
    <t>1949-1980</t>
  </si>
  <si>
    <t>2018/51</t>
  </si>
  <si>
    <t>City Engineer (Town Hall Cooper Street Tower), Manchester City Council</t>
  </si>
  <si>
    <t>"Miscellaneous plans and photographs relating to sewers; site diaries"</t>
  </si>
  <si>
    <t>2018/52</t>
  </si>
  <si>
    <t>Women's Words: archive and creative programme giving voice to untold stories from women in Manchester 2018, developed as a partnership between the Pankhurst Trust, Manchester City Council, Wordplay, Soroptomist International Manchester, Arts Council England, Women's words mcr.</t>
  </si>
  <si>
    <t>"Stories, poems, maps, 5 copies of the Suffragette, invitations, facsimiles and posters relating to the Suffragette tea party held at 5.30pm on 5 February 2018 and the launch of the Women's words archive held 4-7.30pm on 28 June, 2018 at Manchester Central Library"</t>
  </si>
  <si>
    <t>GB127.M867</t>
  </si>
  <si>
    <t>"Deeds relating to properties in Tonge, Middleton and Bower Road, Hale"</t>
  </si>
  <si>
    <t>1857-1993</t>
  </si>
  <si>
    <t>2018/54</t>
  </si>
  <si>
    <t>Bulgarian International Football Team: album presented to Manchester Corporation by the Bulgarian team in July 1966 while they were based in Manchester for the World Cup</t>
  </si>
  <si>
    <t>"Photograph album of Bulgarian International Football Team"</t>
  </si>
  <si>
    <t>2018/55</t>
  </si>
  <si>
    <t>Councillor Tony Burns, Millennium Lord Mayor of Manchester, 1999-2000</t>
  </si>
  <si>
    <t>"Papers including press cuttings, correspondence, invitations, photographs; also mayoral year diary, commemorative scissors used to open Chester Road underpass and framed presentation packs of Royal Mail Millennium stamps, presented to the Lord Mayor of Manchester Tony Burns on 22 November 1999 to commemorate the re-instatement of the Corporation Street postbox which survived the 1996 city centre bombing"</t>
  </si>
  <si>
    <t>2018/58</t>
  </si>
  <si>
    <t>Mossley, St George Church of England</t>
  </si>
  <si>
    <t>"Mossley, St George"</t>
  </si>
  <si>
    <t>GB127.L310</t>
  </si>
  <si>
    <t>Revd Canon Ian Gomersall, Diocese of Manchester</t>
  </si>
  <si>
    <t>"Church of England parish records (minute books, some deeds, correspondence and papers, parish magazines, photographs) relating to Emmanuel with St George Chadderton, St Luke Chadderton, St Edmund Falinge, Holy Trinity Bury, St John Small Bridge, St Francis of Assisi Newall Green, St John Bacup, St Andrew Droylsden"</t>
  </si>
  <si>
    <t>1881-2009</t>
  </si>
  <si>
    <t>2018/60</t>
  </si>
  <si>
    <t>"Papers of Returning Officers for the Borough of Manchester Papers including accounts, invoices, details of meetings, correspondence and public notices relating to elections and locations of polling booths. One notebook contains a list of subscribers contributing towards a fireworks display to commemorate Queen Victoria's coronation in 1838."</t>
  </si>
  <si>
    <t>1830s-1840s</t>
  </si>
  <si>
    <t>2018/61</t>
  </si>
  <si>
    <t>Tom Gerrard, laboratory technician at the Irlam Ironworks, 1920s-1960s.</t>
  </si>
  <si>
    <t>"Manchester Ship Canal - photographs of Royal Navy warships taken by Tom Gerrard"</t>
  </si>
  <si>
    <t>2018/62</t>
  </si>
  <si>
    <t>"Deeds relating to Hough, Failsworth, Wilmslow and Fulshaw"</t>
  </si>
  <si>
    <t>1623-1865</t>
  </si>
  <si>
    <t>2018/63</t>
  </si>
  <si>
    <t>Francis Shaw and Company Limited, Manchester, manufacturers of machinery for the rubber industry and later the plastic industry</t>
  </si>
  <si>
    <t>"Papers relating to employment and salaries, application for Queen's Award to Industry, letters from school children visitors and company history; brochures relating to the rubber and plastic industries, rubber plantation machinery, specialist machinery for tyres and tubes and mixing systems."</t>
  </si>
  <si>
    <t>c.1930s-1980s</t>
  </si>
  <si>
    <t>2018/65</t>
  </si>
  <si>
    <t>"Various publications relating to the LGBT Foundation's Women's Programme"</t>
  </si>
  <si>
    <t>GB127.M825</t>
  </si>
  <si>
    <t>Jan-Dec 2014</t>
  </si>
  <si>
    <t>Manchester Ship Canal Company</t>
  </si>
  <si>
    <t>"Staff wages and tax record ledgers"</t>
  </si>
  <si>
    <t>1938-1949</t>
  </si>
  <si>
    <t>GB124.B10</t>
  </si>
  <si>
    <t>Miles Platting Baptist Mission</t>
  </si>
  <si>
    <t>"Minute books, histories, abstract of Title of Mr James Marshall Beckett to a plot of land fronting Oldham Road, Miles Platting"</t>
  </si>
  <si>
    <t>1871-1994</t>
  </si>
  <si>
    <t>2018/74</t>
  </si>
  <si>
    <t>Journals, bulletins and exhibition notices; newspaper cuttings relating to Proms performances</t>
  </si>
  <si>
    <t>"Manchester Arts Club"</t>
  </si>
  <si>
    <t>c.1947-1951</t>
  </si>
  <si>
    <t>2018/77</t>
  </si>
  <si>
    <t>Ena Ryder, pupil midwife, Withington Hospital</t>
  </si>
  <si>
    <t>"Register of maternity cases; includes nurse's chart for Ena Ryder with details of her training."</t>
  </si>
  <si>
    <t>2018/79</t>
  </si>
  <si>
    <t>Christine Burns MBE: political activist and author, campaigning for civil rights for transgender people</t>
  </si>
  <si>
    <t>"Oral history recordings undertaken for the book 'Trans Britain'"</t>
  </si>
  <si>
    <t>1969-2013</t>
  </si>
  <si>
    <t>2018/81</t>
  </si>
  <si>
    <t>1 SD card</t>
  </si>
  <si>
    <t>Education Department, Manchester City Council</t>
  </si>
  <si>
    <t>"Woodside School, Sharston admission register (access restricted); Longsight Park School log books (some access restricted); Embden Street Special School staff book; Official Manuals, City of Manchester Education Committee"</t>
  </si>
  <si>
    <t>1888-2004</t>
  </si>
  <si>
    <t>GB127.M66</t>
  </si>
  <si>
    <t>if possible add individual schools to NRA</t>
  </si>
  <si>
    <t>Walmsley, Christ Church, Church of England</t>
  </si>
  <si>
    <t>"Baptism register, marriage register, banns books, confirmation register, registers of services"</t>
  </si>
  <si>
    <t>1908-2011</t>
  </si>
  <si>
    <t>GB127.L99</t>
  </si>
  <si>
    <t>Derek Ralphs</t>
  </si>
  <si>
    <t>"Photographic negatives of churches/places/people in the Diocese of Manchester, 1975-1978, all used in the book, "Like a Mighty Tortoise" by Rev'd Arthur Dobb &amp; Derek Ralphs"</t>
  </si>
  <si>
    <t>2018/84</t>
  </si>
  <si>
    <t>Refuge Assurance, Oxford Road, Manchester</t>
  </si>
  <si>
    <t>"Union and Staff Council minutes and conference reports"</t>
  </si>
  <si>
    <t>1923-1975</t>
  </si>
  <si>
    <t>2018/85</t>
  </si>
  <si>
    <t>Oldham, St Paul Church of England</t>
  </si>
  <si>
    <t>"Building Committee minutes, Vestry minutes, parish magazines, souvenir booklets"</t>
  </si>
  <si>
    <t>1878-1973</t>
  </si>
  <si>
    <t>GB127.L233</t>
  </si>
  <si>
    <t>City Treasurer, Manchester City Council</t>
  </si>
  <si>
    <t>"Rate Books transferred from Town Hall during refurbishment project, October 2018"</t>
  </si>
  <si>
    <t>2018/87</t>
  </si>
  <si>
    <t>Manchester Metropolitan University Library</t>
  </si>
  <si>
    <t>Frederick Harry Baines, 1910-1995, artist</t>
  </si>
  <si>
    <t>"artwork, sketchbooks, exhibition catalogues"</t>
  </si>
  <si>
    <t>1940-1996</t>
  </si>
  <si>
    <t>BAI</t>
  </si>
  <si>
    <t>artist,India</t>
  </si>
  <si>
    <t>Cotton Board, Colour, Design and Style Centre</t>
  </si>
  <si>
    <t>"photographic negatives"</t>
  </si>
  <si>
    <t>1951-1966</t>
  </si>
  <si>
    <t>COT</t>
  </si>
  <si>
    <t>cotton, fabric, design, fashion</t>
  </si>
  <si>
    <t>William Ronald Trenbath, 1921-2014, and Valerie Antonia Trenbath, née Pickford, 1927-?, architects</t>
  </si>
  <si>
    <t>"architectural plans and drawings, student and professional work "</t>
  </si>
  <si>
    <t>1902-1987</t>
  </si>
  <si>
    <t>TRE</t>
  </si>
  <si>
    <t>Leslie Wood, 1920-1994, artist, illustrator</t>
  </si>
  <si>
    <t>"artwork, illustrations, proofs "</t>
  </si>
  <si>
    <t>1938-2000</t>
  </si>
  <si>
    <t>WOO</t>
  </si>
  <si>
    <t>book illustration</t>
  </si>
  <si>
    <t>University of Manchester Library</t>
  </si>
  <si>
    <t>Jim Burns, 1936-, poet</t>
  </si>
  <si>
    <t>"Collection of publications and poetry anthologies by Jim Burns, and correspondence between Jim Burns and Colin Huggett."</t>
  </si>
  <si>
    <t>1975-2017</t>
  </si>
  <si>
    <t>JBC</t>
  </si>
  <si>
    <t>poetry, literature</t>
  </si>
  <si>
    <t>Richard (Dick) Wilcocks, poet and academic</t>
  </si>
  <si>
    <t>"Papers of the poet and academic Richard (Dick) Wilcocks, including a number of items relating to the artist-poet Jeff Nuttall (1933-2003)."</t>
  </si>
  <si>
    <t>DWC</t>
  </si>
  <si>
    <t>Priscilla Beecham née Staples, performance artist</t>
  </si>
  <si>
    <t>"Papers of Priscilla Beecham née Staples, performance artist, mistress and creative partner of the artist-poet Jeff Nuttall (1933-2003, including scripts relating to 'Jack' performances, manuscript poems, spoof lecture notes."</t>
  </si>
  <si>
    <t>1961-1975</t>
  </si>
  <si>
    <t>PSP</t>
  </si>
  <si>
    <t>poetry, literature, performance art, counterculture</t>
  </si>
  <si>
    <t>Young Men’s Improvement Society, Manchester</t>
  </si>
  <si>
    <t>"Unpublished Manchester periodical, 'Our Quarterly', nos. 2 &amp; 3: a magazine for and by members of the Young Men’s Improvement Society, Manchester"</t>
  </si>
  <si>
    <t>1859-1860</t>
  </si>
  <si>
    <t>English MS 1559</t>
  </si>
  <si>
    <t>Elizabeth Jennings, 1926-2001, poet</t>
  </si>
  <si>
    <t>"Small collection of letters from the poet Elizabeth Jennings to her friend, the literary agent Gina Pollinger, with holograph and typescipt poems by Jennings."</t>
  </si>
  <si>
    <t>1955-1987</t>
  </si>
  <si>
    <t>PEJ</t>
  </si>
  <si>
    <t>Nicolas Tredell, fl 1980-1998, writer and critic</t>
  </si>
  <si>
    <t>"Papers relating to the second edition of 'Conversations with Critics'; Nicolas Tredell's work on David Caute; Tredell's work on Raymond Williams; and work on other writers for 'PN Review'."</t>
  </si>
  <si>
    <t>3.2 linear metres</t>
  </si>
  <si>
    <t>literature, literary criticism</t>
  </si>
  <si>
    <t>Henshaw's Society for Blind People, Manchester</t>
  </si>
  <si>
    <t>"Archives of Henshaw's Society for Blind People, and of Manchester and Salford Blind Aid Society (which merged with Henshaws in 1980), including minute books, annual reports, publications."</t>
  </si>
  <si>
    <t>1840-2016</t>
  </si>
  <si>
    <t>HEN</t>
  </si>
  <si>
    <t>4.1 linear metres</t>
  </si>
  <si>
    <t>charities, blind people</t>
  </si>
  <si>
    <t>Richard Church, 1893-1972, writer</t>
  </si>
  <si>
    <t>"Carbon typescript poem by Richard Church, 'Winter', 1917; 2 letters from Richard Church to Robert and Patricia Fitzsimons, 1965 and 1968."</t>
  </si>
  <si>
    <t>1917-1968</t>
  </si>
  <si>
    <t>MLA</t>
  </si>
  <si>
    <t>Robert Stuart, fl 1985-1993, journalist, television researcher and poetry enthusiast</t>
  </si>
  <si>
    <t>"Collection of digitised films and videos of several leading 20th-century poets, most of them published by Carcanet Press, shot by Robert Stuart."</t>
  </si>
  <si>
    <t>1985-1993</t>
  </si>
  <si>
    <t>RSV</t>
  </si>
  <si>
    <t>poetry, literature, audio-visual archives, moving image archives, films</t>
  </si>
  <si>
    <t>Dave Cunliffe, 1941- , poet</t>
  </si>
  <si>
    <t>"Correspondence, business and financial records and hundreds of rare literary and countercultural magazines collected Cunliffe."</t>
  </si>
  <si>
    <t>c.1960-1980</t>
  </si>
  <si>
    <t>20.4 linear metres</t>
  </si>
  <si>
    <t>poetry, literature, counterculture, little magazines</t>
  </si>
  <si>
    <t>David Michael Jones, 1895-1974, painter, poet and essayist;
David Blamires, 1936- , academic and writer</t>
  </si>
  <si>
    <t>"Correspondence, cuttings, photocopies and other printed matter relating to David Jones, including articles about him, publicity for exhibitions of his work, and numerous reviews of Prof. David Blamires’s book, 'David Jones: Artist and Writer' (1972)."</t>
  </si>
  <si>
    <t>1970-1981</t>
  </si>
  <si>
    <t>DMB</t>
  </si>
  <si>
    <t>poetry, literature, art, criticism</t>
  </si>
  <si>
    <t>Chris McCully, 1958- , poet, academic and writer</t>
  </si>
  <si>
    <t>"Correspondence and papers re McCully’s research, writing, poetry readings, publications and teaching; appointment diaries; manuscripts of poems and other writings."</t>
  </si>
  <si>
    <t>CMC</t>
  </si>
  <si>
    <t>poetry, literature, criticism</t>
  </si>
  <si>
    <t>Lewis Henry Court, 1871-1960, Bible Christian minister</t>
  </si>
  <si>
    <t>"Accrual including miscellaneous notebooks (including poetry) and biographical information about Lewis Court's life and ministry."</t>
  </si>
  <si>
    <t>c.1890-1960</t>
  </si>
  <si>
    <t>DDLC</t>
  </si>
  <si>
    <t>Bible Christians, Methodism, poetry, nonconformity</t>
  </si>
  <si>
    <t>Eric Sunderland, 1943- , computer engineer</t>
  </si>
  <si>
    <t>"Engineers' drawings for the Manchester Atlas computer, and material on the architecture of the MU5 computer system."</t>
  </si>
  <si>
    <t>1961-1978</t>
  </si>
  <si>
    <t>ESF</t>
  </si>
  <si>
    <t>https://archiveshub.jisc.ac.uk/manchesteruniversity/data/gb133-esf</t>
  </si>
  <si>
    <t>computer science, history of computing, engineering</t>
  </si>
  <si>
    <t>"Correspondence and papers, news cuttings, and some publications by/relating to Elizabeth Jennings, accumulated by her friend Priscilla Tolkien."</t>
  </si>
  <si>
    <t>1957-2008</t>
  </si>
  <si>
    <t>PTJ</t>
  </si>
  <si>
    <t>Charles Frederick Hogg, 1859-1943, Brethren missionary;
Eric Hogg, fl 1920s, Brethren missionary</t>
  </si>
  <si>
    <t>"Letters from Charles Frederick Hogg written during a visit to mission workers in India; photograph album of Eric Hogg illustrating the building of a Christian radio station in Iceland in the 1920s."</t>
  </si>
  <si>
    <t>1923-1960</t>
  </si>
  <si>
    <t>CFH</t>
  </si>
  <si>
    <t>Christian Brethren, missionaries, Iceland, India, photographs</t>
  </si>
  <si>
    <t>Venice Armorial (creator unknown)</t>
  </si>
  <si>
    <t>"Armorial manuscript on the noble families of Venice."</t>
  </si>
  <si>
    <t>c.1556</t>
  </si>
  <si>
    <t>Italian MS 76</t>
  </si>
  <si>
    <t>Venice, armorials, nobility</t>
  </si>
  <si>
    <t>F. F. (Frederick Fyvie) Bruce, 1910-1990, Bible scholar and evangelical Christian</t>
  </si>
  <si>
    <t>"Papers relating to F. F. Bruce, collected by Tim Grass whilst working on his biography of Bruce, including photocopies, research notes, correspondence."</t>
  </si>
  <si>
    <t>FBP</t>
  </si>
  <si>
    <t>Christian Brethren, evangelicalism, biography</t>
  </si>
  <si>
    <t>George Mackay Brown, 1921-1996, author;
George Sanders, 1934-2015, Canadian artist</t>
  </si>
  <si>
    <t>"3 letters from George Mackay Brown to Prof. David Blamires, 1974-1976. 1 letter from the Canadian artist George Sanders to David Blamires, 2012."</t>
  </si>
  <si>
    <t>1974-1976, 2012</t>
  </si>
  <si>
    <t>GMB</t>
  </si>
  <si>
    <t>Elizabeth Cleghorn Gaskell, 1810-1865, novelist</t>
  </si>
  <si>
    <t>"Autograph letter from Elizabeth Gaskell to Richard Monckton Milnes."</t>
  </si>
  <si>
    <t>English MS 1400</t>
  </si>
  <si>
    <t>novels, literature, criticism</t>
  </si>
  <si>
    <t>George Michael Sinclair Kennedy, 1926-2014, music critic and author</t>
  </si>
  <si>
    <t>"Reviews of music concerts and performances, manuscripts and annotated typescripts of books and articles, and files of reaearch notes."</t>
  </si>
  <si>
    <t>1970-2008</t>
  </si>
  <si>
    <t>KEN</t>
  </si>
  <si>
    <t>music, criticism</t>
  </si>
  <si>
    <t>John Henry Gibbon, 1880-1933, Methodist minister and army chaplain</t>
  </si>
  <si>
    <t>"Collection of lantern slides depicting life in Palestine during World War 1, diaries covering Gibbon's service as an army chaplain in Palestine and Greece."</t>
  </si>
  <si>
    <t>MA 2018/41</t>
  </si>
  <si>
    <t>Methodism, First World War, military chaplains, Palestine, Greece, lantern slides</t>
  </si>
  <si>
    <t>University of Manchester Postgraduate Society, latterly known as the Burlington Society</t>
  </si>
  <si>
    <t>"Committee minutes, newsletters, annual reports, ephemera."</t>
  </si>
  <si>
    <t>PGS</t>
  </si>
  <si>
    <t>https://archiveshub.jisc.ac.uk/manchesteruniversity/data/gb133-pgs</t>
  </si>
  <si>
    <t>Student societies, higher education</t>
  </si>
  <si>
    <t>Dennis Walsh, 1933-2005, radio astronomer</t>
  </si>
  <si>
    <t>"Student notebooks on physics."</t>
  </si>
  <si>
    <t>1950-1953</t>
  </si>
  <si>
    <t>SLN/17</t>
  </si>
  <si>
    <t>https://archiveshub.jisc.ac.uk/manchesteruniversity/data/gb133-sln/sln/17</t>
  </si>
  <si>
    <t>Higher education, lecture notes, physics, radio astronomy</t>
  </si>
  <si>
    <t>Bagshawe family of Derbyshire</t>
  </si>
  <si>
    <t>"Estate, household and personal accounts, printed particulars for auctions of various properties, shrievalty papers."</t>
  </si>
  <si>
    <t>1839-1990</t>
  </si>
  <si>
    <t>BAG</t>
  </si>
  <si>
    <t>Estate records, household accounts, auctions, sheriffs' records</t>
  </si>
  <si>
    <t>John Ruskin, 1819-1900, author, artist and social reformer</t>
  </si>
  <si>
    <t>"Commonplace book containing 102 verses and extracts from the New Testament in Greek."</t>
  </si>
  <si>
    <t>1884-1885</t>
  </si>
  <si>
    <t>English MS 1561</t>
  </si>
  <si>
    <t>commonplace books, Biblical exegesis</t>
  </si>
  <si>
    <t>Mark Warner, 1960-2003, photographer</t>
  </si>
  <si>
    <t>"Corpus of photographic works by Manchester photographer Mark Warner, including social documentary photography, street photography, art photography, and portraiture."</t>
  </si>
  <si>
    <t>Accession 2018/49</t>
  </si>
  <si>
    <t>Isherwood, Ian, 1931-2018, radiologist</t>
  </si>
  <si>
    <t>"Accrual comprising notes on the history of diagnostic radiology, obituaries of radiologists, lectures notes, biographical information on Isherwood."</t>
  </si>
  <si>
    <t>ISH</t>
  </si>
  <si>
    <t>radiology, clinical radiology</t>
  </si>
  <si>
    <t>William, Gaskell, 1805-1884, Unitarian minister</t>
  </si>
  <si>
    <t>"Letter to Thomas Ashton, cotton manufacturer"</t>
  </si>
  <si>
    <t>Unitarianism</t>
  </si>
  <si>
    <t>North of England Ophthalmological Society</t>
  </si>
  <si>
    <t>"Minute books, agenda books, membership records, correspondence, photographs"</t>
  </si>
  <si>
    <t>NOS</t>
  </si>
  <si>
    <t>ophthamology, medical education, medical societies</t>
  </si>
  <si>
    <t>Dorothy Richardson, 1748- , antiquary and diarist</t>
  </si>
  <si>
    <t>"35 folio scrapbooks containing cuttings from newpapers and magazines relating to the French Revolution and miscellaneous subjects"</t>
  </si>
  <si>
    <t>c.1790s-1800s</t>
  </si>
  <si>
    <t>English MSS 1562-1564</t>
  </si>
  <si>
    <t>French Revolution, Napoleonic Wars, cuttings books</t>
  </si>
  <si>
    <t>John Lee, fl 1803-1804, of Rochdale, Lancs</t>
  </si>
  <si>
    <t>"3 letters addressed to John Crossley at Scaitcliffe Hall, Todmorden, from John Lee junior of Rochdale, concerning preparations for a possible French invasion"</t>
  </si>
  <si>
    <t>1803-1804</t>
  </si>
  <si>
    <t>Accession 2018/57</t>
  </si>
  <si>
    <t>Napoleonic wars, civil defence</t>
  </si>
  <si>
    <t>Manx National Heritage</t>
  </si>
  <si>
    <t>Henry Percy Kelly, d. 1938, High Bailiffl and wife Mary Kathleen Howard Kelly nee Grange</t>
  </si>
  <si>
    <t>"Obituaries, assorted papers, travel permit card &amp;c"</t>
  </si>
  <si>
    <t>1910s-1940s</t>
  </si>
  <si>
    <t>MS 14359</t>
  </si>
  <si>
    <t>2 folders, article</t>
  </si>
  <si>
    <t>https://www.imuseum.im/search/archive_record/view?id=mnh-museum-685901&amp;type=archive&amp;tab=all&amp;from=0&amp;term=MS+14359&amp;</t>
  </si>
  <si>
    <t>women's suffrage, finishing school, female businesswoman, local magistrates</t>
  </si>
  <si>
    <t>Finch Hill Congregational Church, Bucks Road, Douglas</t>
  </si>
  <si>
    <t>"baptismal register"</t>
  </si>
  <si>
    <t>1939-1991</t>
  </si>
  <si>
    <t>MS 14413</t>
  </si>
  <si>
    <t>https://www.imuseum.im/search/archive_record/view?id=mnh-museum-686096&amp;type=archive&amp;tab=all&amp;from=0&amp;term=MS+14413&amp;</t>
  </si>
  <si>
    <t>congregational church; united reformed church</t>
  </si>
  <si>
    <t>Einar Brun d.1976, first bird warden in Calf of Man, head of zoology department, Tromsø Museum, Norway from 1965</t>
  </si>
  <si>
    <t>"Corresp with Manx Museum and National Trust re tenure as first Calf of Man warden position &amp;c"</t>
  </si>
  <si>
    <t>1959-1970</t>
  </si>
  <si>
    <t>MS 14434</t>
  </si>
  <si>
    <t>https://www.imuseum.im/search/archive_record/view?id=mnh-museum-686511&amp;type=archive&amp;tab=all&amp;from=0&amp;term=MS+14434&amp;</t>
  </si>
  <si>
    <t>Calf of Man, bird ringing</t>
  </si>
  <si>
    <t>Michael M.Wood</t>
  </si>
  <si>
    <t>"Article recalling 1952 story told by The Venerable Ernest Stenning (1885-1964), Archdeacon and Vice Principal of King William's College about a German submariner torpedoing a British freighter and directing its stricken crew to make for his old college on the Isle of Man during the First World War"</t>
  </si>
  <si>
    <t>MS 14454</t>
  </si>
  <si>
    <t>2 pages</t>
  </si>
  <si>
    <t>https://www.imuseum.im/search/archive_record/view?id=mnh-museum-686543&amp;type=archive&amp;tab=all&amp;from=0&amp;term=MS+14454&amp;</t>
  </si>
  <si>
    <t>memoir, King William's College, Ernest Stenning</t>
  </si>
  <si>
    <t>Friends of the Corrin Home</t>
  </si>
  <si>
    <t>"Minutes, trolley shop rota, corresp, financial records"</t>
  </si>
  <si>
    <t>MS 14463</t>
  </si>
  <si>
    <t>society records, old age</t>
  </si>
  <si>
    <t>The suposed true Cronicle of the Isle of Mann' &amp;c</t>
  </si>
  <si>
    <t>"Transcribed early ordinances and customary statutes, orders and precedents, financial accounts and High Bailiff court case parties' names for Peel district"</t>
  </si>
  <si>
    <t>1770s-1840s</t>
  </si>
  <si>
    <t>MS 14481</t>
  </si>
  <si>
    <t>https://www.imuseum.im/search/archive_record/view?id=mnh-museum-686840&amp;type=archive&amp;tab=all&amp;from=0&amp;term=MS+14481&amp;</t>
  </si>
  <si>
    <t>James Brown, founder of Isle of Man Times, 1815-1881 and Brown descendants</t>
  </si>
  <si>
    <t>"Volume containing diary and scrapbook enclosures"</t>
  </si>
  <si>
    <t>1864-1939</t>
  </si>
  <si>
    <t>MS 14488</t>
  </si>
  <si>
    <t>https://www.imuseum.im/search/archive_record/view?id=mnh-museum-686858&amp;type=archive&amp;tab=all&amp;from=0&amp;term=MS+14488&amp;</t>
  </si>
  <si>
    <t>political prisoner, press freedom</t>
  </si>
  <si>
    <t>Moores of Billown, Malew</t>
  </si>
  <si>
    <t>"Legal documents, financial accounts and genealogical and antiquarian research of Thomas George Moore"</t>
  </si>
  <si>
    <t>1780s-1940s</t>
  </si>
  <si>
    <t>MS 14490</t>
  </si>
  <si>
    <t>https://www.imuseum.im/search/archive_record/view?id=mnh-museum-686911&amp;type=archive&amp;tab=all&amp;from=0&amp;term=MS+14490&amp;</t>
  </si>
  <si>
    <t>landowning</t>
  </si>
  <si>
    <t>J.G. von Hemert, family historian</t>
  </si>
  <si>
    <t>"Genealogical notes, 'Moore family and descendants and Nicholson family and descendants'"</t>
  </si>
  <si>
    <t>MS 14491</t>
  </si>
  <si>
    <t>https://www.imuseum.im/search/archive_record/view?id=mnh-museum-686881&amp;type=archive&amp;tab=all&amp;from=0&amp;term=MS+14491&amp;</t>
  </si>
  <si>
    <t>Ewart McArd, dentist of Hydro Dental Surgery (Hydro Hotel), Port Erin</t>
  </si>
  <si>
    <t>"Dental practice records"</t>
  </si>
  <si>
    <t>1929-1951</t>
  </si>
  <si>
    <t>MS 14499</t>
  </si>
  <si>
    <t>female internee surnames, Manx Health Insurance Society</t>
  </si>
  <si>
    <t>Parish of St Thomas, Douglas</t>
  </si>
  <si>
    <t>"Assorted registers and minutes, cash book, terrier and inventory, deeds, corresp, printed matter including pamphlets."</t>
  </si>
  <si>
    <t>1850-2010</t>
  </si>
  <si>
    <t>MS 14508</t>
  </si>
  <si>
    <t>ecclesiastical records</t>
  </si>
  <si>
    <t>Alan Shea, gay rights activist</t>
  </si>
  <si>
    <t>"articles, posters, promotional literature, corresp &amp;c"</t>
  </si>
  <si>
    <t>MS 14509</t>
  </si>
  <si>
    <t>LGBT rights, LGBT activism in Isle of Man, Ellan Vannin Gay Group</t>
  </si>
  <si>
    <t>Manx Loaghtan Sheep Breed Society</t>
  </si>
  <si>
    <t>"correspondence, unused membership card, newscuttings, prize certificate, second place rosette, photograph of Magnus Magnusson wearing a jacket made from Manx Loaghtan wool and copy of book 'The Manx Loaghtan Sheep: the breed that refused to die (1984).'"</t>
  </si>
  <si>
    <t>MS 14522</t>
  </si>
  <si>
    <t>Manx Loaghtan Sheep</t>
  </si>
  <si>
    <t>"1984 submission to Manx Heritage Foundation in 1984, copy letters, prize certificates, print by Don Thomson and photograph of Mrs Marjorie Bazin holding a lamb"</t>
  </si>
  <si>
    <t>MS 14525</t>
  </si>
  <si>
    <t>James Curwen Clague</t>
  </si>
  <si>
    <t>"Research papers for his book 'Ack Ack: A History of the 15th (Isle of Man) Light Anit-Aircraft Regiment R.A. (T.A.)': research notes, memorial information about named servicemen, book index, details of members of 15 LAA Regiment at February 1981, corresp regarding printing and congratulations on publication"</t>
  </si>
  <si>
    <t>MS 14528</t>
  </si>
  <si>
    <t>Manx Regiment; territorial army</t>
  </si>
  <si>
    <t>National Museums Liverpool, Maritime Archives and Library</t>
  </si>
  <si>
    <t>"Black and white photographs"</t>
  </si>
  <si>
    <t>MMM.2018.10</t>
  </si>
  <si>
    <t>Lusitania, waiter, steward,</t>
  </si>
  <si>
    <t>British Government (Board of Trade); Bryce family</t>
  </si>
  <si>
    <t>"Seafaring career papers, including Certificates of Discharge and also a box belonging to Bryce, containing uniform lapels and cigarette papers"</t>
  </si>
  <si>
    <t>1876-1923</t>
  </si>
  <si>
    <t>MMM.2018.18</t>
  </si>
  <si>
    <t>Lusitania, chief engineer, Cunard</t>
  </si>
  <si>
    <t>Les Sells</t>
  </si>
  <si>
    <t>"2 envelopes and one letter relating to the vessels trapped in the Great Bitter Lake"</t>
  </si>
  <si>
    <t>MMM.2018.8</t>
  </si>
  <si>
    <t>Great Bitter Lake, Suez Canal, Agalampus</t>
  </si>
  <si>
    <t>Frank Bustard</t>
  </si>
  <si>
    <t>"25 volumes of Continental Traveller's Reports, includes documentation of variety of meetings with diplomats, government officials etc. on behalf of White Star."</t>
  </si>
  <si>
    <t>1919-1932</t>
  </si>
  <si>
    <t>MMM.2018.15</t>
  </si>
  <si>
    <t>White Star Line, traveller's report</t>
  </si>
  <si>
    <t>British Government (Board of Trade); Gary Haley</t>
  </si>
  <si>
    <t>"35mm slides of the Liverpool Bridge/Derbyshire with Discharge Book signed by Captain Underhill for Gary Haley"</t>
  </si>
  <si>
    <t>MMM.2018.16</t>
  </si>
  <si>
    <t>Liverpool Bridge, Derbyshire, Captain Underhill</t>
  </si>
  <si>
    <t>Randa Craig</t>
  </si>
  <si>
    <t>"Colour digital images of a suction dredger in Canning Half Tide Dock"</t>
  </si>
  <si>
    <t>1Gb</t>
  </si>
  <si>
    <t>Suction Dredger, Canning Dock</t>
  </si>
  <si>
    <t>Cunard Line</t>
  </si>
  <si>
    <t>"Ephemera Cunard's Queen Mary x10 menus (includes x1 autographed); passenger list with cutting; first class brochure includes Queen Mary but also other Cunard ships; x2 programme of events; printed extract of Queen Mary's log; passenger declaration forms guidence; landing arrangements guidence; Queen Mary first class accommodation plan; x2 copies of Ocean Times on board newspaper 24th &amp; 25th September 1954"</t>
  </si>
  <si>
    <t>MMM.2018.9</t>
  </si>
  <si>
    <t>Cunard, Queen Mary, cruise emphemera</t>
  </si>
  <si>
    <t>Ocean Steam Ship Company; Alfred Holt</t>
  </si>
  <si>
    <t>"Rolls of drawings of Blue Funnel ships built between 1850 and 1930. Drawings prior to 1850 prepared by Alfred Holt and particulars of a ship he designed for a Mr Low. 2 boxes of glass slides of ships and picture of Alfred and Philip Holt."</t>
  </si>
  <si>
    <t>1850-1930</t>
  </si>
  <si>
    <t>MMM.2018.11</t>
  </si>
  <si>
    <t>Ocean Steam Ship Company, Blue Funnel, Alfred Holt</t>
  </si>
  <si>
    <t>Walter Rees Walton (1873-1951)surgeon who lived in Parkgate, Wirral</t>
  </si>
  <si>
    <t>"Mounted black &amp; white photograph believed to have been owned or taken by Walter Rees Walton of the Wallasey ferry boat 'Rose' at Pier Head with bustle of people on the landing stage, twentieth century. "</t>
  </si>
  <si>
    <t>c. 1910</t>
  </si>
  <si>
    <t>PR/667</t>
  </si>
  <si>
    <t>Walter Rees Walton, Ferry, Rose, Pier Head</t>
  </si>
  <si>
    <t>"Menus x7 from RMS Queen Elizabeth 25-29 July 1947, Passenger list and passenger guide, photographic postcard of man assumed to be the Captain "</t>
  </si>
  <si>
    <t>MMM.2018.17</t>
  </si>
  <si>
    <t>Cunard, Queen Elizabeth</t>
  </si>
  <si>
    <t>British Government (Board of Trade)</t>
  </si>
  <si>
    <t>"Discharge Certificates (x13) for Captain Richard Williams from 1870 to 1891 in original embossed wallet, along with his Master's Certificate dated 1887, Sailor's palm, Photograph of Captain Williams"</t>
  </si>
  <si>
    <t>1870-1891</t>
  </si>
  <si>
    <t>MMM.2018.19</t>
  </si>
  <si>
    <t>seafaring papers, sailor's palm</t>
  </si>
  <si>
    <t>"The Ship Captain's Medical Guide, 1921 with inscription D. Donaldson SS Califonia New York', with career papers for the Lacey/ Miller family"</t>
  </si>
  <si>
    <t>1909-1953</t>
  </si>
  <si>
    <t>MMM.2018.21</t>
  </si>
  <si>
    <t>seafaring papers, Ship Captain's Medical Guide, SS California</t>
  </si>
  <si>
    <t>"Apprentice Indenture with Indefatigable signed by Commander Henry Butterworth; Log Book for various voyages during time as Deck Boy through to Ordinary Seaman; Partial Certificate of Discharge of Boy from Training Ship 'Indefatigable'"</t>
  </si>
  <si>
    <t>1917-1920</t>
  </si>
  <si>
    <t>MMM.2018.22</t>
  </si>
  <si>
    <t>Indefatigable, Apprentice, Log Book</t>
  </si>
  <si>
    <t>South Wales and Liverpool Steamship Company</t>
  </si>
  <si>
    <t>"Cash book from the South Wales and Liverpool Steamship Company"</t>
  </si>
  <si>
    <t>1886-1895</t>
  </si>
  <si>
    <t>MMM.2018.20</t>
  </si>
  <si>
    <t>Mersey Ferries; Isle of Man team Packet Company</t>
  </si>
  <si>
    <t>"Leaflets relating to Mersey Ferries and Isle of Man Ferries"</t>
  </si>
  <si>
    <t>MMM.2018.31</t>
  </si>
  <si>
    <t>Isle of Man, Mersey Ferries, ferry</t>
  </si>
  <si>
    <t>Caltex</t>
  </si>
  <si>
    <t>"Career papers of Brian Jones who served in Merchant Navy, working for U.S. company Caltex, including Apprentice Indenture, correspondence, discharge book, certificates, wages, ephemera and his RAF Service book"</t>
  </si>
  <si>
    <t>1953-1976</t>
  </si>
  <si>
    <t>MMM.2018.30</t>
  </si>
  <si>
    <t>Merchant Navy, Caltex, Apprentice, seafaring papers, RAF</t>
  </si>
  <si>
    <t>International Seafarers' Welfare and Assistance Network</t>
  </si>
  <si>
    <t>"Promotional material from International Seafarers' Welfare and Assistance Network including Seafarer's Centres Directory, Multilingual questions for the medical assessment and treatment of seafarers, Food safety, Psychological Wellbeing at Sea A Good Mental Health Guide for Seafarers, Good Practice Guide for Shipping Companies and Manning Agents Humanitarian support of seafarers and their families in case of armed robbery and piracy attack version 2, Seafarers' Health Information Programme (in Devanagari used for Hindi), Steps to Positive Mental Health Good Mental Health Guide for Seafarers, A3 poster Seafarer Help, narrow A3 poster Quench Improving hydration on board, card Seafarer Help (in Arabic)"</t>
  </si>
  <si>
    <t>MMM.2018.35</t>
  </si>
  <si>
    <t>Welfare, wellbeing</t>
  </si>
  <si>
    <t>Captain Shaw, Harrison Line</t>
  </si>
  <si>
    <t>"Passage book for each voyage made by man starting his career as cadet and ending as captain with Harrison line"</t>
  </si>
  <si>
    <t>1921-1956</t>
  </si>
  <si>
    <t>MMM.2018.36</t>
  </si>
  <si>
    <t>passage book, voyage, wartime</t>
  </si>
  <si>
    <t>British Government (Board of Trade), Marconi, Imperial War Graves Commission</t>
  </si>
  <si>
    <t>"Papers relating to Robert Leith, Continuous Certificate of Discharge 1907-1912, bundle of newspaper cuttings relating to Leith in leather wallet and loose, Wireless World June 1915, Marconi Mariner November-December 1947, Imperial War Graves Commission Order of Ceremonial at unveiling of memorial on Tower Hill, London 12 December 1928, typed account of death of Leith, 2 letters addressed to Sloane family relating to film of Lustiania 1968 with copies of photographs of Leith and unknown woman"</t>
  </si>
  <si>
    <t>1907-1968</t>
  </si>
  <si>
    <t>MMM.2018.29</t>
  </si>
  <si>
    <t>Lusitania, Robert Leith, wireless</t>
  </si>
  <si>
    <t>Dr Adrian Jarvis</t>
  </si>
  <si>
    <t>"papers relating to the Centre for Port and Maritime History"</t>
  </si>
  <si>
    <t>1990-2005</t>
  </si>
  <si>
    <t>MMM.2018.33</t>
  </si>
  <si>
    <t>Centre for Port and Maritime history, University of Liverpool, Liverpool John Moores University</t>
  </si>
  <si>
    <t>National Museums Liverpool, International Slavery Museum</t>
  </si>
  <si>
    <t>Liverpool Empire Theatre</t>
  </si>
  <si>
    <t>"The Black and White Minstrel Show Programme"</t>
  </si>
  <si>
    <t>ISM.2018.3</t>
  </si>
  <si>
    <t>Television show, programme, The Black and White Minstrel Show</t>
  </si>
  <si>
    <t>Oldham Local Studies and Archives</t>
  </si>
  <si>
    <t>Leonard Robert Higham</t>
  </si>
  <si>
    <t>"Comprises of Log Books relating to Hollinwood Railway Station and training manuals and information relating to TOPS Enquiry Procedure and Brewery Tops Trial Site, minutes, newspaper articles and photographs"</t>
  </si>
  <si>
    <t>1963-2001</t>
  </si>
  <si>
    <t>M222</t>
  </si>
  <si>
    <t>http://calmview.oldham.gov.uk/CalmView/Record.aspx?src=CalmView.Catalog&amp;id=M222&amp;pos=1</t>
  </si>
  <si>
    <t>Oldham Chronicle Records</t>
  </si>
  <si>
    <t>"Comprises of handwritten notebooks relating to Oldham Athletic 1894-1943; weather book 2010-2013; Oldham Residents over 100 years old n.d.; Oldham Chronicle Media Group promotions Folder 2010-2011; Hirst, Kidd &amp; Rennie Ltd Company Handbook n.d. Oldham Coliseum &amp; Grange Arts Centre Production Book 1990-2000; Retrospective Record of Stage Plays, Opera, Musical Comedy and Pantomime on the Oldham Stage 1930-1957; Film Book 1951-1978; Major's Log 1968-1972; Vega's Log 1975-1985; Patrick McCluskey Journal 1848; Hirst, Kidd &amp; Rennie Ltd: Retirement Benefits Scheme Booklet 2001; 'Research in the Oldham area: Volume 2' Report 1995; 'Readership in Oldham' Presentation n.d.[c.1995?]; Hirst Kidd &amp; Rennie Ltd Report and Accounts 2012"</t>
  </si>
  <si>
    <t>Newspapers, local history,</t>
  </si>
  <si>
    <t>Taylor Family Papers</t>
  </si>
  <si>
    <t>"Photograph of Mayor and Mayoress W. H. Taylor
Photograph of mayor inspecting the troops.
Article in 'Oldham Observer
Family business ephemera"</t>
  </si>
  <si>
    <t>1942-c.1970s</t>
  </si>
  <si>
    <t>Family, local history</t>
  </si>
  <si>
    <t>Kenneth Thompson Theatre Archive</t>
  </si>
  <si>
    <t>"A collection of amateur dramatic theatre material principally from Greater Manchester but also including material from the North West. Within the collection there are numerous programmes which list Kenneth as a player in the production. The remainder were collected by him when he attended as a member of the audiance. "</t>
  </si>
  <si>
    <t>c.1954-c.2001</t>
  </si>
  <si>
    <t>Drama, theatre, Arts</t>
  </si>
  <si>
    <t>Jack Slater Collection</t>
  </si>
  <si>
    <t>"Comprises of note books relating to William Slater 1940s; school books relating to Jack Slater 1945-1949, school certificates relating to Jack Slater 1950-2005, school photographs for the Grammar School, Ashton-Under-Lyne 1946 &amp; 1950, The Ashtonian Magazine 1945, 1947, 1953; Constitution and Byelaws and Rules of Australian Rough-Riders Association Inc 1957, '5000 Acres of Old Ashton' publication and 'City of Many Facets' publication"</t>
  </si>
  <si>
    <t>1942-2008</t>
  </si>
  <si>
    <t>M224</t>
  </si>
  <si>
    <t>http://calmview.oldham.gov.uk/CalmView/Record.aspx?src=CalmView.Catalog&amp;id=M224%2f1&amp;pos=1</t>
  </si>
  <si>
    <t>Education, Grammar Schools</t>
  </si>
  <si>
    <t>Susan Hunt Collection</t>
  </si>
  <si>
    <t>"Comprises of dissertation 1991, photographs and memorabilia relating to the 'Step Back in Time: Look Back at Young People in the 1920s to 1990s'project. Also audio tapes"</t>
  </si>
  <si>
    <t>1920s-1991</t>
  </si>
  <si>
    <t>M225</t>
  </si>
  <si>
    <t>http://calmview.oldham.gov.uk/CalmView/Record.aspx?src=CalmView.Catalog&amp;id=M225%2f1&amp;pos=1</t>
  </si>
  <si>
    <t>Local History, cotton Mills</t>
  </si>
  <si>
    <t>James Taylor Collection</t>
  </si>
  <si>
    <t>"Comprises of original letters"</t>
  </si>
  <si>
    <t>1895 &amp; 1897</t>
  </si>
  <si>
    <t>M226</t>
  </si>
  <si>
    <t>http://calmview.oldham.gov.uk/CalmView/Overview.aspx?src=CalmView.Catalog</t>
  </si>
  <si>
    <t>Oldham Local Authority</t>
  </si>
  <si>
    <t>"Comprises of Oldham Enclosure award (copy) and Tithe Apportionments for Royton and Chadderton"</t>
  </si>
  <si>
    <t>1804 &amp; 1845</t>
  </si>
  <si>
    <t>Enclosure Awards, Maps</t>
  </si>
  <si>
    <t>"Plans and Sections"</t>
  </si>
  <si>
    <t>1840-1886</t>
  </si>
  <si>
    <t>Railways, waterworks, Local Authority</t>
  </si>
  <si>
    <t>"Planning amd Housing records"</t>
  </si>
  <si>
    <t>c.1877-1946</t>
  </si>
  <si>
    <t>Local Authority, housing</t>
  </si>
  <si>
    <t>Mayes Family Papers</t>
  </si>
  <si>
    <t>"Comprises of family papers including photographs c.1940s-c.1960s, membership cards 1960, National Cycling Proficiency Certificate 1962, grave papers receipt 1942, statement of accounts re: William Lay deceased 1924 &amp; 1942, Boys Brigade Badges n.d."</t>
  </si>
  <si>
    <t>1924-1960s</t>
  </si>
  <si>
    <t>M227</t>
  </si>
  <si>
    <t>http://calmview.oldham.gov.uk/CalmView/Record.aspx?src=CalmView.Catalog&amp;id=M227&amp;pos=1</t>
  </si>
  <si>
    <t>Family history, clubs</t>
  </si>
  <si>
    <t>Robert Mellor Taylor Collection</t>
  </si>
  <si>
    <t>"Comprises of a scrapbook 1903-1905, Release leave Certificate 1947, diaries 1936 &amp; 1945 and photographs c.1920s-c.1959"</t>
  </si>
  <si>
    <t>1903-c. 1959</t>
  </si>
  <si>
    <t>M228</t>
  </si>
  <si>
    <t>http://calmview.oldham.gov.uk/CalmView/Record.aspx?src=CalmView.Catalog&amp;id=M228%2f1&amp;pos=1</t>
  </si>
  <si>
    <t>Oxford Archaeology North Building Investigations</t>
  </si>
  <si>
    <t>"Comprises of building investigation reports for The Roebuck Inn, King Street, Oldham and Larch Mill, Royton"</t>
  </si>
  <si>
    <t>M229</t>
  </si>
  <si>
    <t>http://calmview.oldham.gov.uk/CalmView/Record.aspx?src=CalmView.Catalog&amp;id=M229&amp;pos=1</t>
  </si>
  <si>
    <t>Local History, buildings</t>
  </si>
  <si>
    <t>Oldham Metropolitan Borough</t>
  </si>
  <si>
    <t>"Education and Leisure Services Department Manual"</t>
  </si>
  <si>
    <t>Local Authority</t>
  </si>
  <si>
    <t>Sheena Macfarlane papers</t>
  </si>
  <si>
    <t>"Papers mainly refer to the Oldham Coliseum Theatre and Heritage Centre Project (Capital Project) Papers include reports and design and access statements, HLF notes and discussions, plans, tenders, evaluation questions, presentations and feasibility reports. Also includes correspondence and reports relating to Chadderton Conservation Area Site Officer's Meeting 2008, Werneth Park Music Rooms Feasibility Study 1996, 'Culture at the Heart of Regeneration' report 2004, Heritage Lottery Grants Application for George Street Chapel 2009-2010, Fitton and Hathershaw Health and Community Centre proposals and plans 2009, Chadderton Historical Society: 'Future Use of Chadderton Library' correspondence 2006-2008, Richmond Childrens' Centre proposed ground floor plan and Westwood Millenium Cultural Centre plans 1999"</t>
  </si>
  <si>
    <t>Local authority</t>
  </si>
  <si>
    <t>Stephen Haigh Building Archaeologist</t>
  </si>
  <si>
    <t>"Comprises of report, plans, handwritten notes negatives and photographs for Greenfield House"</t>
  </si>
  <si>
    <t>M230</t>
  </si>
  <si>
    <t>Archtecture, buildings</t>
  </si>
  <si>
    <t>Royton Urban District Council</t>
  </si>
  <si>
    <t>"Comprises of Registers of Infectious Diseases 1938-1960, Registers of Birth 1915-1933, Registers of Death Returns 1910-1945, Sanitary Inspectors Journals 1927-1959, Royton Cemetery Order and Receipt Book 1901-1958, Royton Cemetery Planting of Grave Receipts 1933-1960, Royton Cemetery Day Books 1879-1948, contracts 1879-1914, correspondence c.1940s-1950s, Baths Committee and Parks and Playground Committee papers c.1927-c.1935, miscellaneous correspondence 1870s-20th cent"</t>
  </si>
  <si>
    <t>1870s-1960</t>
  </si>
  <si>
    <t>24 Boxes, 4 volumes</t>
  </si>
  <si>
    <t>Health, Local authority, recreation</t>
  </si>
  <si>
    <t>Hawkins/taylor Family Collection</t>
  </si>
  <si>
    <t>"Comprises of photographs, photograph album, papers relating to Denis Levi Hawkins"</t>
  </si>
  <si>
    <t>1930s-2000</t>
  </si>
  <si>
    <t>M233</t>
  </si>
  <si>
    <t>http://calmview.oldham.gov.uk/CalmView/Record.aspx?src=CalmView.Catalog&amp;id=M233%2f1&amp;pos=1</t>
  </si>
  <si>
    <t>Councillor Alwyn Bywater McConnell Mayor of Oldham Metropolitan Borough Council Collection</t>
  </si>
  <si>
    <t>"Comprises of diaries 1985-1986; scrapbooks 1985-1986 and memorabilia including a photograph, programmes and council meeting minutes"</t>
  </si>
  <si>
    <t>1984-1998</t>
  </si>
  <si>
    <t>M234</t>
  </si>
  <si>
    <t>http://calmview.oldham.gov.uk/CalmView/Record.aspx?src=CalmView.Catalog&amp;id=M234%2f1&amp;pos=1</t>
  </si>
  <si>
    <t>Local History</t>
  </si>
  <si>
    <t>County Borough of Oldham: Registers of Mortgage</t>
  </si>
  <si>
    <t>"Comprises of Register of Mortgage Mar 1901-c.1948, Register of Mortgage c.1950-1952, Register of Mortgage Aug 1956-Mar 1962 and Register of Mortgage Jan 1958-Mar 1962"</t>
  </si>
  <si>
    <t>1901-1962</t>
  </si>
  <si>
    <t>Hawkins/Taylor Family (addnl)Collection</t>
  </si>
  <si>
    <t>"Comprises of annotated photographs"</t>
  </si>
  <si>
    <t>(1920s)-1940s</t>
  </si>
  <si>
    <t>Royton Spinning Company Limited</t>
  </si>
  <si>
    <t>"Illuminated Address for J A Kershaw"</t>
  </si>
  <si>
    <t>M235</t>
  </si>
  <si>
    <t>http://calmview.oldham.gov.uk/CalmView/Record.aspx?src=CalmView.Catalog&amp;id=M235&amp;pos=1</t>
  </si>
  <si>
    <t>Family History, business</t>
  </si>
  <si>
    <t>Carney Family Papers</t>
  </si>
  <si>
    <t>"Includes papers relating to James Carney and his family. Also includes papers relating to his work at Platt Brothers and Company Limited, Hartford Works"</t>
  </si>
  <si>
    <t>1919-1984</t>
  </si>
  <si>
    <t>M236</t>
  </si>
  <si>
    <t>http://calmview.oldham.gov.uk/CalmView/Record.aspx?src=CalmView.Catalog&amp;id=M236&amp;pos=1</t>
  </si>
  <si>
    <t>Crompton Urban District Council: Superannuation Record Book</t>
  </si>
  <si>
    <t>"Comprises of one indexed volume which appears to record lettings from 1st April 1974. Gives details of address, type and trade, licensee or tennany and rent per annum. Other entries have been crossed out"</t>
  </si>
  <si>
    <t>UDCH/7/33</t>
  </si>
  <si>
    <t>John Thomas Dyson WW1 Service and Pension Papers</t>
  </si>
  <si>
    <t>"Comprises of service records relating to WWI including attenstation papers, discharge papers and pensions records. Also includes a poem 'Tommys Wee Fag', 3rd Battalion The Kings Own Regiment BN Orders 28 Feb 1917, newspaper articles mainly relating to re-examination of discharged soldiers and potential cuts to their pensions"</t>
  </si>
  <si>
    <t>M237</t>
  </si>
  <si>
    <t>Family history, WWI</t>
  </si>
  <si>
    <t>Platt Brothers, Oldham,</t>
  </si>
  <si>
    <t>"Plan"</t>
  </si>
  <si>
    <t>n.d.[20th cent]</t>
  </si>
  <si>
    <t>Rod Ireland Mine Plans</t>
  </si>
  <si>
    <t>"Includes mining plans of Lower Mountain Mine Workings including shaft sections. Stretches from Rochdale through to Oldham and includes several mines including Rough Bank Colliery, Butterworth Hall Colliery which is part of Oldham CorporationsWaterworks Plans and Jubilee Colliery. Most of these plans are copies and not original plans"</t>
  </si>
  <si>
    <t>Mining</t>
  </si>
  <si>
    <t>Heywood and Ogden Architects</t>
  </si>
  <si>
    <t>"Blueprint of a pair of semi detached houses in Middle Gate, Garden Suburbs, Oldham"</t>
  </si>
  <si>
    <t>M238</t>
  </si>
  <si>
    <t>Science and Industry Museum</t>
  </si>
  <si>
    <t>Martin Figg, Appointed as General Manager, Mitchell Hydraulics which at the time was part of Ferranti Instrumentation Limited, Naval Department. Martin Figgs continued to work for the company unitl 1993 during which time Mitchell Hydraulics went through a great deal of rationlisation.</t>
  </si>
  <si>
    <t>"Documents related to the organisation and the manufacturing of precision hydraulic components."</t>
  </si>
  <si>
    <t>2018-21</t>
  </si>
  <si>
    <t>http://archives.sciencemuseumgroup.ac.uk/Details/archive/110099962</t>
  </si>
  <si>
    <t>hydraulic engineering, mechanical engineering, electrical engineering,</t>
  </si>
  <si>
    <t>Savage, Jon</t>
  </si>
  <si>
    <t>"Collection of posters designed by Jon Savage and Tony Wilson for Factory gigs. The gigs were held at different venues around the city after the Russell Club in Hulme was no longer available to Factory as a venue."</t>
  </si>
  <si>
    <t>1978-1982</t>
  </si>
  <si>
    <t>2018-22</t>
  </si>
  <si>
    <t>8 posters</t>
  </si>
  <si>
    <t>http://archives.sciencemuseumgroup.ac.uk/Details/archive/110111403</t>
  </si>
  <si>
    <t>music, art, entertainment, music industry, culture</t>
  </si>
  <si>
    <t>"Collection of ephemeral items relating to the Manchester music scene between 1978-1986"</t>
  </si>
  <si>
    <t>1978-1986</t>
  </si>
  <si>
    <t>2018-23</t>
  </si>
  <si>
    <t>http://archives.sciencemuseumgroup.ac.uk/Details/archive/110111404</t>
  </si>
  <si>
    <t>music, art, entertainment, society, music industry, culture</t>
  </si>
  <si>
    <t>Diggle, Philip</t>
  </si>
  <si>
    <t>"Poster designed by Phil Diggle, 1977."</t>
  </si>
  <si>
    <t>2018-24</t>
  </si>
  <si>
    <t>http://archives.sciencemuseumgroup.ac.uk/Details/archive/110111405</t>
  </si>
  <si>
    <t>art, artist, culture</t>
  </si>
  <si>
    <t>Ferranti Ltd</t>
  </si>
  <si>
    <t>"Reduced scale copy drawing of the original logic circuit diagram drawn for the University of Manchester Mark 11 or Ferranti Mark I computer"</t>
  </si>
  <si>
    <t>2018-229</t>
  </si>
  <si>
    <t>http://archives.sciencemuseumgroup.ac.uk/Details/archive/110103039</t>
  </si>
  <si>
    <t>computer, electrical engineering, computer science, logic circuits</t>
  </si>
  <si>
    <t>Hubert Thorn Gooding, worked for Callender's Cable and Construction Co from 1920 onwards working in the Testing Department for 15 years. He eventually became Chief Testing Engineer for British Insulated Callender's Cables (BICC). Within the company he became known as "High Tension Gooding"</t>
  </si>
  <si>
    <t>"Research work carried out by H T "High Tension" Gooding enabling the detection of faults in cables laid in the high street and in coal mines, without having to dig up lengths of cable to find the fault."</t>
  </si>
  <si>
    <t>2018-366</t>
  </si>
  <si>
    <t>http://archives.sciencemuseumgroup.ac.uk/Details/archive/110108026</t>
  </si>
  <si>
    <t>electrical engineering, high voltage, cable detection, power transmission,</t>
  </si>
  <si>
    <t>London &amp; North Western Railway Co</t>
  </si>
  <si>
    <t>"Goods invoice for cotton yarn transported on the London &amp; North Western Railway through Liverpool Road Station on 16 June 1882"</t>
  </si>
  <si>
    <t>2018-415</t>
  </si>
  <si>
    <t>http://archives.sciencemuseumgroup.ac.uk/Details/archive/110108659</t>
  </si>
  <si>
    <t>railway, transport, textiles</t>
  </si>
  <si>
    <t>St Helens Local History &amp; Archives</t>
  </si>
  <si>
    <t>St. Helens Magistrates' Court</t>
  </si>
  <si>
    <t>"Majority of collection is court Registers for Adult and Juvenile/Youth Magistrates' Court. Plus small number of minute books &amp; miscellaneous registers (police, licensing and clubs)"</t>
  </si>
  <si>
    <t>1933-2005</t>
  </si>
  <si>
    <t>SMM/2</t>
  </si>
  <si>
    <t>74 linear metres</t>
  </si>
  <si>
    <t>http://calmview.sthelens.gov.uk/CalmView/Record.aspx?src=CalmView.Catalog&amp;id=SMM%2f2%2f1&amp;pos=3</t>
  </si>
  <si>
    <t>court records, adult, youth, police, licensing</t>
  </si>
  <si>
    <t>Stockport</t>
  </si>
  <si>
    <t>Bramhall &amp; Wythenshawe Methodist circuit</t>
  </si>
  <si>
    <t>"Misc. records"</t>
  </si>
  <si>
    <t>early 21st century</t>
  </si>
  <si>
    <t>D2182</t>
  </si>
  <si>
    <t>Wycliffe Congregational Church</t>
  </si>
  <si>
    <t>"minutes, accounts, annual reports, correspondence, misc."</t>
  </si>
  <si>
    <t>late 20th cent.</t>
  </si>
  <si>
    <t>D2183</t>
  </si>
  <si>
    <t>Congregational</t>
  </si>
  <si>
    <t>Tameside Local Studies and Archives</t>
  </si>
  <si>
    <t>Copley Mill</t>
  </si>
  <si>
    <t>"Two large oil paintings Individuals depicted not known. Possibly Abel and Nathanial Buckley."</t>
  </si>
  <si>
    <t>1840s</t>
  </si>
  <si>
    <t>ACC 4534</t>
  </si>
  <si>
    <t>cotton mills, painting, industry</t>
  </si>
  <si>
    <t>Tameside Metropolitan Borough Council</t>
  </si>
  <si>
    <t>"Book of Condolence and Requiem Mass for Cllr. Kieran Bernard Quinn"</t>
  </si>
  <si>
    <t>ACC 4535</t>
  </si>
  <si>
    <t>condolence</t>
  </si>
  <si>
    <t>Solicitor</t>
  </si>
  <si>
    <t>"Collection of Leases, deed and other papers relating to property in Audenshaw"</t>
  </si>
  <si>
    <t>1890-2003</t>
  </si>
  <si>
    <t>ACC 4536</t>
  </si>
  <si>
    <t>solicitor, leases, deeds</t>
  </si>
  <si>
    <t>Major E.H. Scott</t>
  </si>
  <si>
    <t>"Papers including medical records, some service records, and other ephemera and personal effects."</t>
  </si>
  <si>
    <t>ACC 4537</t>
  </si>
  <si>
    <t>medical records, military, personal papers</t>
  </si>
  <si>
    <t>Duke of Lancaster's Regiment</t>
  </si>
  <si>
    <t>"Order of Service and Programme of Centenary Commemoration of the Defence of Manchester Hill by 16th Battalion of Manchester Regiment"</t>
  </si>
  <si>
    <t>21st March 2018</t>
  </si>
  <si>
    <t>ACC 4538</t>
  </si>
  <si>
    <t>2 booklets</t>
  </si>
  <si>
    <t>Centenary, WWI, Military</t>
  </si>
  <si>
    <t>Ira D. Sankey</t>
  </si>
  <si>
    <t>"Hymn Book - Sacred Songs and Solos, New Hymns &amp; Solos, Christian Choir"</t>
  </si>
  <si>
    <t>ACC 4539</t>
  </si>
  <si>
    <t>Hymn, church, religion</t>
  </si>
  <si>
    <t>The Norris Museum</t>
  </si>
  <si>
    <t>"Possible copy of Sermons Poster from Wycliffe Memorial Church, Dukinfield"</t>
  </si>
  <si>
    <t>ACC 4540</t>
  </si>
  <si>
    <t>Sermons, church</t>
  </si>
  <si>
    <t>Bowker and Ball of Dukinfield</t>
  </si>
  <si>
    <t>"Letters &amp; Invoices from knitwear company Bowker and Ball of Dukinfield"</t>
  </si>
  <si>
    <t>1953-1959</t>
  </si>
  <si>
    <t>ACC 4541</t>
  </si>
  <si>
    <t>Correspondence, invoices, knitwear, industry</t>
  </si>
  <si>
    <t>Audenshaw Racecourse</t>
  </si>
  <si>
    <t>"2 Race cards from Audenshaw Racecourse"</t>
  </si>
  <si>
    <t>1922-1923</t>
  </si>
  <si>
    <t>ACC 4542</t>
  </si>
  <si>
    <t>speedway, greyhound racing, sport, racecourse</t>
  </si>
  <si>
    <t>Captain Jack Brown</t>
  </si>
  <si>
    <t>"Two photographs of Captain Jack Brown"</t>
  </si>
  <si>
    <t>ACC 4543</t>
  </si>
  <si>
    <t>photographs, military</t>
  </si>
  <si>
    <t>Stalybridge Railway station</t>
  </si>
  <si>
    <t>"Prints of railway drawings of Stalybridge Railway Station"</t>
  </si>
  <si>
    <t>ACC 4544</t>
  </si>
  <si>
    <t>railway, station, drawing, transport</t>
  </si>
  <si>
    <t>Leigh Street School Hyde</t>
  </si>
  <si>
    <t>"School archives consisting mainly of photographs"</t>
  </si>
  <si>
    <t>1950-2005</t>
  </si>
  <si>
    <t>ACC 4545</t>
  </si>
  <si>
    <t>school, photographs, education</t>
  </si>
  <si>
    <t>Tudor Mill</t>
  </si>
  <si>
    <t>"Photograph of Mill Workers Believed to be Tudor Mill in Ashton"</t>
  </si>
  <si>
    <t>c1880s</t>
  </si>
  <si>
    <t>ACC 4546</t>
  </si>
  <si>
    <t>cotton mills, photographs, workers, industry</t>
  </si>
  <si>
    <t>Church and Branch School, Mossley</t>
  </si>
  <si>
    <t>"Minute books from Church and Branch School, Mossley"</t>
  </si>
  <si>
    <t>1883-1993</t>
  </si>
  <si>
    <t>ACC 4547</t>
  </si>
  <si>
    <t>3 boxes and one roll</t>
  </si>
  <si>
    <t>minutes, school, education</t>
  </si>
  <si>
    <t>-</t>
  </si>
  <si>
    <t>"Miscellaneous items relating to Stalybridge including foreign map, photograph and booklets"</t>
  </si>
  <si>
    <t>1828-1958</t>
  </si>
  <si>
    <t>ACC 4548</t>
  </si>
  <si>
    <t>maps, photographs, ephemera</t>
  </si>
  <si>
    <t>Ashton-under-Lyne C.H.A. &amp; H.F. Rambling Club</t>
  </si>
  <si>
    <t>"Minutes, as well as a subscription book, photographs, and bundle of correspondence."</t>
  </si>
  <si>
    <t>1939-2012</t>
  </si>
  <si>
    <t>ACC 4549</t>
  </si>
  <si>
    <t>minutes, correspondence, walking, sport</t>
  </si>
  <si>
    <t>Mr James Knights Academy, Stalybridge</t>
  </si>
  <si>
    <t>"Work books belonging to Master Joseph Allen"</t>
  </si>
  <si>
    <t>ACC 4550</t>
  </si>
  <si>
    <t>9 books</t>
  </si>
  <si>
    <t>school, children, education</t>
  </si>
  <si>
    <t>Copley High School</t>
  </si>
  <si>
    <t>"Photographic record presented to Cllr Roy Oldham, 'The Changing Face of Copley High School Phase 2'"</t>
  </si>
  <si>
    <t>ACC 4551</t>
  </si>
  <si>
    <t>school, councillors, education</t>
  </si>
  <si>
    <t>Bridge Street Sunday School Football Club</t>
  </si>
  <si>
    <t>"framed testimonial 100th anniversary"</t>
  </si>
  <si>
    <t>ACC 4552</t>
  </si>
  <si>
    <t>Sunday school, church, football, sports, childrens sport</t>
  </si>
  <si>
    <t>"Assortment of documents, plans and photographs from Chief Architect of Tameside Clifford Fernley"</t>
  </si>
  <si>
    <t>ACC 4553</t>
  </si>
  <si>
    <t>planning, architects, local authority</t>
  </si>
  <si>
    <t>Manchester Regiment</t>
  </si>
  <si>
    <t>"Manchester Regiment Christmas Card"</t>
  </si>
  <si>
    <t>ACC 4554</t>
  </si>
  <si>
    <t>military, christmas</t>
  </si>
  <si>
    <t>Jones Sewing Machine Co Ltd</t>
  </si>
  <si>
    <t>"Sale of Business Sheet"</t>
  </si>
  <si>
    <t>c1890</t>
  </si>
  <si>
    <t>ACC 4555</t>
  </si>
  <si>
    <t>sewing, industry</t>
  </si>
  <si>
    <t>Manchester Hill Centenary Service 1918-2018</t>
  </si>
  <si>
    <t>"Commemorative programme"</t>
  </si>
  <si>
    <t>15 April 2018</t>
  </si>
  <si>
    <t>ACC 4556</t>
  </si>
  <si>
    <t>WWI, military, manchester regiment, centenary</t>
  </si>
  <si>
    <t>Ashton Brothers</t>
  </si>
  <si>
    <t>"Works magazine for Ashton Brothers"</t>
  </si>
  <si>
    <t>1956, 1964</t>
  </si>
  <si>
    <t>ACC 4557</t>
  </si>
  <si>
    <t>Ashton Brothers, industry, cotton mills</t>
  </si>
  <si>
    <t>Mill family</t>
  </si>
  <si>
    <t>"Mill family burial bill 28 Feb 1959 and some family history"</t>
  </si>
  <si>
    <t>1959</t>
  </si>
  <si>
    <t>ACC 4558</t>
  </si>
  <si>
    <t>burial, family, church</t>
  </si>
  <si>
    <t>Howarth family</t>
  </si>
  <si>
    <t>"Burial Bill for Thomas Howarth and Mary E. Howarth plus census details"</t>
  </si>
  <si>
    <t>1947</t>
  </si>
  <si>
    <t>ACC 4559</t>
  </si>
  <si>
    <t>burial, family, church, religion</t>
  </si>
  <si>
    <t>John Henry Garside</t>
  </si>
  <si>
    <t>"Copies of two service agreement between William Tetlow and his employer John Henry Garside"</t>
  </si>
  <si>
    <t>1869, 1872</t>
  </si>
  <si>
    <t>ACC 4560</t>
  </si>
  <si>
    <t>industry, employee relations</t>
  </si>
  <si>
    <t>Fairfield High School for Girls</t>
  </si>
  <si>
    <t>"Two photographs"</t>
  </si>
  <si>
    <t>1946, 1949</t>
  </si>
  <si>
    <t>ACC 4561</t>
  </si>
  <si>
    <t>school, education, photographs</t>
  </si>
  <si>
    <t>Ashton-U-Lyne, Stalybridge and Dukinfield (District) Waterworks Joint Committee</t>
  </si>
  <si>
    <t>"5 booklets, 1 photograph"</t>
  </si>
  <si>
    <t>1870-1950</t>
  </si>
  <si>
    <t>ACC 4562</t>
  </si>
  <si>
    <t>Sanitation, Local authority</t>
  </si>
  <si>
    <t>Major Alexander William Uredale Moore</t>
  </si>
  <si>
    <t>"Major Alexander William Uredale Moore of 1st Battalion Manchester Regiment education agreement for his daughter"</t>
  </si>
  <si>
    <t>1895</t>
  </si>
  <si>
    <t>ACC 4563</t>
  </si>
  <si>
    <t>military, education</t>
  </si>
  <si>
    <t>Private Fredrick Schofield</t>
  </si>
  <si>
    <t>"citation, discharge papers and photographs"</t>
  </si>
  <si>
    <t>1915-1919</t>
  </si>
  <si>
    <t>ACC 4564</t>
  </si>
  <si>
    <t>military, soldiers, personal papers</t>
  </si>
  <si>
    <t>"Theatre Programmes and photographs for Ashton, Dukinfield and Hyde areas"</t>
  </si>
  <si>
    <t>1940s-2000s</t>
  </si>
  <si>
    <t>ACC 4565</t>
  </si>
  <si>
    <t>Theatre, entertainment</t>
  </si>
  <si>
    <t>George Seddon</t>
  </si>
  <si>
    <t>"Drawing plan of POW camp based at the boundary of Denton and Audenshaw and drawings of the buildings"</t>
  </si>
  <si>
    <t>ACC 4566</t>
  </si>
  <si>
    <t>military, plans, maps, prisoners of war</t>
  </si>
  <si>
    <t>Alt Hill Residents Association</t>
  </si>
  <si>
    <t>"certificates and brochures of the 'Quiet Lane'"</t>
  </si>
  <si>
    <t>ACC 4567</t>
  </si>
  <si>
    <t>housing, community</t>
  </si>
  <si>
    <t>"Autograph book of sketches, diary extracts, photographs and autographs"</t>
  </si>
  <si>
    <t>1914-1940</t>
  </si>
  <si>
    <t>ACC 4568</t>
  </si>
  <si>
    <t>autographs</t>
  </si>
  <si>
    <t>Samuel Laycock</t>
  </si>
  <si>
    <t>"Poem on Sam Bamford, in Lancashire dialect by Samuel Laycock"</t>
  </si>
  <si>
    <t>ACC 4569</t>
  </si>
  <si>
    <t>poetry, dialect</t>
  </si>
  <si>
    <t>Joyce Raven</t>
  </si>
  <si>
    <t>"Slides of Tameside and the surrounding area"</t>
  </si>
  <si>
    <t>ACC 4570</t>
  </si>
  <si>
    <t>Stanley Jameson Polland</t>
  </si>
  <si>
    <t>"Items relating to the Eighth Army Veterans Association"</t>
  </si>
  <si>
    <t>c1980s</t>
  </si>
  <si>
    <t>ACC 4571</t>
  </si>
  <si>
    <t>military, veterans</t>
  </si>
  <si>
    <t>Tameside Aircrew Association</t>
  </si>
  <si>
    <t>"Meeting notes from RAF WW2 Tameside"</t>
  </si>
  <si>
    <t>c1985-2017</t>
  </si>
  <si>
    <t>ACC 4572</t>
  </si>
  <si>
    <t>y (4371)</t>
  </si>
  <si>
    <t>military, flight, RAF</t>
  </si>
  <si>
    <t>Astley Grammar School for Girls &amp; Hyde Grammar School</t>
  </si>
  <si>
    <t>"Staff of Astley Grammar School for Girls &amp; Staff of Hyde Grammar School, list of names provided"</t>
  </si>
  <si>
    <t>1953, 1975</t>
  </si>
  <si>
    <t>ACC 4573</t>
  </si>
  <si>
    <t>school, education, employee</t>
  </si>
  <si>
    <t>Private John Lewin</t>
  </si>
  <si>
    <t>"Note book of Private John Lewin 1017, F company, Manchester Regiment 63rd"</t>
  </si>
  <si>
    <t>1874</t>
  </si>
  <si>
    <t>ACC 4574</t>
  </si>
  <si>
    <t>Sgt Harold F Booth (Fred Booth)</t>
  </si>
  <si>
    <t>"Service record of Sgt Harold F Booth 39318 7th Batt Manchester Regiment plus bundle of images from Egypt"</t>
  </si>
  <si>
    <t>ACC 4575</t>
  </si>
  <si>
    <t>Fairfield Moravian Settlement</t>
  </si>
  <si>
    <t>"slide images of Ashton Market, Christ Church, Tulip Sunday, Carnival, Moravian Settlement"</t>
  </si>
  <si>
    <t>c1973</t>
  </si>
  <si>
    <t>ACC 4576</t>
  </si>
  <si>
    <t>moravian, christianity, community, photographs, religion</t>
  </si>
  <si>
    <t>Harry Lever</t>
  </si>
  <si>
    <t>"Photos, newscuttings and notes realting to Harry Lever's work in the Local History Forum and at Belle Vue"</t>
  </si>
  <si>
    <t>ACC 4577</t>
  </si>
  <si>
    <t>8 boxes and printed books</t>
  </si>
  <si>
    <t>ephemera, local history, personal papers</t>
  </si>
  <si>
    <t>Charles Grimes</t>
  </si>
  <si>
    <t>"Handwritten First World War Diary"</t>
  </si>
  <si>
    <t>10 Sep 1914 - 3 June 1916</t>
  </si>
  <si>
    <t>ACC 4578</t>
  </si>
  <si>
    <t>The Senventh Manchester Sentry</t>
  </si>
  <si>
    <t>"First edition of newspaper The Seventh Manchester sentry"</t>
  </si>
  <si>
    <t>ACC 4579</t>
  </si>
  <si>
    <t>newspapers, military</t>
  </si>
  <si>
    <t>"selection of photographs of 6th Battalion Manchester Regiment in training at Scarisbrick Park, Southport very early on in WW1"</t>
  </si>
  <si>
    <t>Feb 1915</t>
  </si>
  <si>
    <t>ACC 4580</t>
  </si>
  <si>
    <t>military, photographs, soldiers</t>
  </si>
  <si>
    <t>"Two scrap books relating to local news"</t>
  </si>
  <si>
    <t>ACC 4581</t>
  </si>
  <si>
    <t>ephemera, local history</t>
  </si>
  <si>
    <t>Manchester Home Guard</t>
  </si>
  <si>
    <t>"Memoirs of donors father's time in the Home Guard during WW2"</t>
  </si>
  <si>
    <t>ACC 4582</t>
  </si>
  <si>
    <t>memoirs, military, home guard, personal papers</t>
  </si>
  <si>
    <t>Stalybridge and Dukinfield (District) Waterworks Joint Committee</t>
  </si>
  <si>
    <t>"Ashton-U-Lyne, Stalybridge and Dukinfield (District) Waterworks Joint Committee. Home Guard detachment."</t>
  </si>
  <si>
    <t>ACC 4583</t>
  </si>
  <si>
    <t>Sanitation, Local authority, home guard</t>
  </si>
  <si>
    <t>Jack Gabbey</t>
  </si>
  <si>
    <t>"'The Final Days 1945' memoirs of Jack Gabbey who spent time as a POW; A tribute to 'Blackie', Bandsman Blackhurst Man Reg POW"</t>
  </si>
  <si>
    <t>1940-1945</t>
  </si>
  <si>
    <t>ACC 4584</t>
  </si>
  <si>
    <t>memoirs, military, Prisoners of war, personal papers</t>
  </si>
  <si>
    <t>Albert Orme</t>
  </si>
  <si>
    <t>"Albert Orme born in Hyde joined the Australian Imperial Force during WW1 while in Australia"</t>
  </si>
  <si>
    <t>ACC 4585</t>
  </si>
  <si>
    <t>WWI, military, Australia</t>
  </si>
  <si>
    <t>"A Poppy For Those Who Serve - Sainsbury's book of commemoration of those who died in WW1"</t>
  </si>
  <si>
    <t>2014</t>
  </si>
  <si>
    <t>ACC 4586</t>
  </si>
  <si>
    <t>commemoration, WWI, poppy appeal</t>
  </si>
  <si>
    <t>Walter Kenyon collection political material</t>
  </si>
  <si>
    <t>"Campaign material for Liberal Party at National &amp; local Stalybridge election elections plus family history"</t>
  </si>
  <si>
    <t>1871-1949</t>
  </si>
  <si>
    <t>ACC 4587</t>
  </si>
  <si>
    <t>1 bundle &amp; 2 posters</t>
  </si>
  <si>
    <t>Liberal Party, politics, personal papers</t>
  </si>
  <si>
    <t>Albert Bellamy</t>
  </si>
  <si>
    <t>"Correspondence relating to the illness and death of Albert Bellamy. Includes material relating to his wife and some newspaper cuttings."</t>
  </si>
  <si>
    <t>1900s-1940s</t>
  </si>
  <si>
    <t>ACC 4588</t>
  </si>
  <si>
    <t>correspondence, personal papers, ephemera</t>
  </si>
  <si>
    <t>Shepley Lumn family</t>
  </si>
  <si>
    <t>"Material relating to the Shepley Lumn Family consisting of 23 photographs, 3 vols, 1 will and 1 handwritten copy, 23 photographs and 5 items of ephemera"</t>
  </si>
  <si>
    <t>ACC 4589</t>
  </si>
  <si>
    <t>personal papers, ephemera</t>
  </si>
  <si>
    <t>Ashton Lacrosse Club</t>
  </si>
  <si>
    <t>"Cashbooks, correpsondence and programmes relating to the club. 6 vols, 5 folders and 7 programmes"</t>
  </si>
  <si>
    <t>ACC 4590</t>
  </si>
  <si>
    <t>6 vols, 5 folders and 7 programmes</t>
  </si>
  <si>
    <t>lacrosse, sport, ephemera</t>
  </si>
  <si>
    <t>Ashton Baths Swimming Club</t>
  </si>
  <si>
    <t>"Ashton-under-Lyne Ameteur Swimming Club membership card"</t>
  </si>
  <si>
    <t>1914</t>
  </si>
  <si>
    <t>ACC 4591</t>
  </si>
  <si>
    <t>swimming, sport</t>
  </si>
  <si>
    <t>Thickett Family</t>
  </si>
  <si>
    <t>"Black and white photographs, postcards and ephemera from Betty Thickett's family collection. They include photogrpahs from Westhill School in Ashton-under-Lyne and a series of Philips 'The Records of the Century' artist cards"</t>
  </si>
  <si>
    <t>ACC 4592</t>
  </si>
  <si>
    <t>photographs, school, education, personal papers</t>
  </si>
  <si>
    <t>Robert Thickett National Service</t>
  </si>
  <si>
    <t>"Black and white photographs, news cuttings and ephemera realting to Robert Thickett's time in the Manchester Regiment No.3 Platoon including on tour in Aden."</t>
  </si>
  <si>
    <t>ACC 4593</t>
  </si>
  <si>
    <t>military, photographs, ephemera, personal papers</t>
  </si>
  <si>
    <t>Harry Lees &amp; Sons</t>
  </si>
  <si>
    <t>"One ground plan of H. Lees and Sons Bridge End Ironworks, 1845, Conduit Street, Ashton-under, Lyne and one framed plan and annotations, possibly for insurance purposes, 1873."</t>
  </si>
  <si>
    <t>ACC 4594</t>
  </si>
  <si>
    <t>1 plan, 1 framed item</t>
  </si>
  <si>
    <t>Plans, industry</t>
  </si>
  <si>
    <t>Ashton Central Library</t>
  </si>
  <si>
    <t>"Set of bound and loose folded plans of the central library for its refurbishment"</t>
  </si>
  <si>
    <t>1997</t>
  </si>
  <si>
    <t>ACC 4595</t>
  </si>
  <si>
    <t>library, local authority, plans</t>
  </si>
  <si>
    <t>Board of Trade</t>
  </si>
  <si>
    <t>"Bundles relating to tramways and electricity from around the start of the 20th Century, a mix of Board of Trade and local government records."</t>
  </si>
  <si>
    <t>ACC 4596</t>
  </si>
  <si>
    <t>industry, local authority</t>
  </si>
  <si>
    <t>"1958 Bicentenial Warrant Officers and Sergeants Mess, 1st Batt, and 1928 Warrant Officers and Sergeants Mess 6 and 7 Batt"</t>
  </si>
  <si>
    <t>1928, 1958</t>
  </si>
  <si>
    <t>ACC 4597</t>
  </si>
  <si>
    <t>New St. George's School, Stalybridge</t>
  </si>
  <si>
    <t>"A school register from the infants department at New St George's, giving dates of birth, names, and attendance of students."</t>
  </si>
  <si>
    <t>August 1939 - July 1940</t>
  </si>
  <si>
    <t>ACC 4598</t>
  </si>
  <si>
    <t>school, education</t>
  </si>
  <si>
    <t>Trafford Local Studies</t>
  </si>
  <si>
    <t>Daily Sketch newspaper</t>
  </si>
  <si>
    <t>"Daily Sketch newspaper with 'Special Wedding Number 2, 24 pages' written at the top. Most of the articles are about the marriage of Princess Mary and Viscount Lanscelles on 28 February 1922. "</t>
  </si>
  <si>
    <t>TRA1019</t>
  </si>
  <si>
    <t>http://archives.trafford.gov.uk/Record.aspx?src=CalmView.Catalog&amp;id=TRA1019&amp;pos=1</t>
  </si>
  <si>
    <t>newspapers</t>
  </si>
  <si>
    <t>Altrincham &amp; District Scout Council</t>
  </si>
  <si>
    <t>"Altrincham and District Scout Council - District Directory. Contains names, positions, addresses and phone numbers of those involved in organising the Altrincham and District Scout Groups. Scout groups included are 3rd Altrincham (School), 3rd Altrincham Service Team, 6th Altrincham (St George's), 4th Bowdon, 1st Broadheath, 1st Hale (Methodist), 2nd Hale, 4th Hale (St. Peter's), 1st Hale Barns, 1st Timperley, 2nd Timperley, 3rd Timperley, 4th Timperley, 1st West Timperley. Other information includes each group's meeting place and time and the colour of the group's scarf. "</t>
  </si>
  <si>
    <t>TRA1034</t>
  </si>
  <si>
    <t>scouting &amp; Youth organisations</t>
  </si>
  <si>
    <t>Metropolitan Vickers</t>
  </si>
  <si>
    <t>"Cosmos Lamps playing cards from Metropolitan Vickers"</t>
  </si>
  <si>
    <t>TRA1036</t>
  </si>
  <si>
    <t>1 pack</t>
  </si>
  <si>
    <t>http://archives.trafford.gov.uk/Record.aspx?src=CalmView.Catalog&amp;id=TRA1036&amp;pos=1</t>
  </si>
  <si>
    <t>manufactured goods</t>
  </si>
  <si>
    <t>Stretford Council</t>
  </si>
  <si>
    <t>"Free Yearly Ticket for Stretford Public Baths Iissued to Keith Chadbourne as a reward for passing a lifesaving award, possibly the bronze cross. The ticket lasted from 29th December 1959 to 28th December 1960. "</t>
  </si>
  <si>
    <t>TRA1037</t>
  </si>
  <si>
    <t>http://archives.trafford.gov.uk/Record.aspx?src=CalmView.Catalog&amp;id=TRA1037&amp;pos=1</t>
  </si>
  <si>
    <t>tickets, sport, swimming pools</t>
  </si>
  <si>
    <t>"Indentures: James Greatrex to Joseph Chipendale Release by way of mortgage for securing for the sum of two thousand and three hundred pounds dated 24th June 1772; Joseph Chippindall of Manchester to William Turner of Warrington attested copy transfer of a mortgage in fee 2300 pounds upon an estate in Flixton and two messages and several closes of land in Cheadle belonging to mr Greatrex for securing 1505 pounds owing by Mr Chippindall to Mr TurnerShaw Hall in Flixton two indentures "</t>
  </si>
  <si>
    <t>1772-1774</t>
  </si>
  <si>
    <t>TRA1827</t>
  </si>
  <si>
    <t>http://archives.trafford.gov.uk/Record.aspx?src=CalmView.Catalog&amp;id=TRA1827&amp;pos=1</t>
  </si>
  <si>
    <t>Moor Nook Allotment Society</t>
  </si>
  <si>
    <t>TRA1828</t>
  </si>
  <si>
    <t>allotments</t>
  </si>
  <si>
    <t>Bowdon Golf Course</t>
  </si>
  <si>
    <t>"Visitors Book; A leather bound visitors' book for Bowdon Golf Course. Each visitor's information includes: 'Date', 'Name', 'By who introduced', 'For what period' and 'If paid.' The book belonged to James Bertram Holt, golf professional to the Earl of Stamford at the golf course situated in the centre of Dunham Massey village. There is also a small card with informaton about James Bertram Holt, written by his granddaughter Janet Holt Bradshaw. "</t>
  </si>
  <si>
    <t>1917-1935</t>
  </si>
  <si>
    <t>TRA1833</t>
  </si>
  <si>
    <t>http://archives.trafford.gov.uk/Overview.aspx?src=CalmView.Catalog</t>
  </si>
  <si>
    <t>golf</t>
  </si>
  <si>
    <t>Friends of Altrincham Town Hall</t>
  </si>
  <si>
    <t>"Miscellaneaous information includes correspondence between the 'Friends' with Graham Brady MP, Trafford Council, Altrincham and Bowdon Civic Society, Seddon Homes Ltd, the Department for Culture, Media and Sport, the National Trust, Crosby Homes Special Projects (NW) Ltd, English Heritage, Sir Fergus and Lady Montgomery and the Sale and Altrincham Messenger. Also includes names, addresses and phone numbers of the 'Friends', minutes of meetings, Friends of Altrincham Town Hall newsletters, newspaper cuttings, an Altrincham ward Conservatives newsletter, Altrincham Town Centre Updates produced by Trafford Council, plans, an information pack from chartered surveyors Drivers Jonas, agendas for forums run by Trafford Council, a map of central Altrincham, scale 1:1250, photographs of the interior and exterior of Altrincham Town Hall, houses 'Fernside' and 'Edale and Groby Road."</t>
  </si>
  <si>
    <t>2002-2005</t>
  </si>
  <si>
    <t>TRA1835</t>
  </si>
  <si>
    <t>David Brady</t>
  </si>
  <si>
    <t>"Alison Uttley's Journal 1932-8: Living in Bowdon ;A manuscript copy of the journal of author Alison Uttley from 1932-38, transcribed, annotated and indexed by David Brady. It makes up the first seven years of the author's known journals up until the time when she moved from Bowdon, Cheshire and settled in Beaconsfield, Buckinghamshire. She was 48 years old when the journal began. "</t>
  </si>
  <si>
    <t>TRA1837</t>
  </si>
  <si>
    <t>http://archives.trafford.gov.uk/Record.aspx?src=CalmView.Catalog&amp;id=TRA1837&amp;pos=1</t>
  </si>
  <si>
    <t>diaries</t>
  </si>
  <si>
    <t>Altrincham Court Leet</t>
  </si>
  <si>
    <t>"Altrincham Court Leet miscellaneous notes"</t>
  </si>
  <si>
    <t>TRA1838</t>
  </si>
  <si>
    <t>note for MDR</t>
  </si>
  <si>
    <t>"Photographs of the construction of the new Footbridge over the River Mersey possibly at Jacksons Boat"</t>
  </si>
  <si>
    <t>c.2018</t>
  </si>
  <si>
    <t>TRA1839</t>
  </si>
  <si>
    <t>25 images</t>
  </si>
  <si>
    <t>http://archives.trafford.gov.uk/Record.aspx?src=CalmView.Catalog&amp;id=TRA1839&amp;pos=1</t>
  </si>
  <si>
    <t>rivers, bridges</t>
  </si>
  <si>
    <t>Norman Wolden</t>
  </si>
  <si>
    <t>"Newscuttings of Urmston,Flixton and Davyhulme :Churches,School,Curzon Cinema Floods,Libraries,Dumplington,Park Hospital,Pubs,Sport,Council,Police,,Urmston Town Centre,Davyhulme Sewage Works,Trafford Park, Beverley Hughes M.P."</t>
  </si>
  <si>
    <t>TRA1840</t>
  </si>
  <si>
    <t>12 folders</t>
  </si>
  <si>
    <t>http://archives.trafford.gov.uk/Record.aspx?src=CalmView.Catalog&amp;id=TRA1840&amp;pos=1</t>
  </si>
  <si>
    <t>churches, floods, local government, hospitals, police, trafford park, schools</t>
  </si>
  <si>
    <t>G. B B Bradshaw photographers, Altrincham</t>
  </si>
  <si>
    <t>"The Homecoming of the 9th Earl of Stamford; Crowds and dignitaries outside Altrincham Town Hall awaiting the arrival of the 9th Earl of Stamford in 1906 "</t>
  </si>
  <si>
    <t>TRA1841</t>
  </si>
  <si>
    <t>http://archives.trafford.gov.uk/Record.aspx?src=CalmView.Catalog&amp;id=TP%2f11056&amp;pos=1</t>
  </si>
  <si>
    <t>local government, houses and halls</t>
  </si>
  <si>
    <t>Amateur Dramatic Theatre Societies</t>
  </si>
  <si>
    <t>"Amateur Dramatic Theatre Society Programmes; North Cheshire Amateur Dramatic Society 1932- 1990 incomplete, Urmston Amateur Operatic Society 1949,1963,1976, 1980;West Manchester Operatic Society 1978-1990 incomplete;Stretford Amateur Operatic Society 1930, 1933-1935;"</t>
  </si>
  <si>
    <t>TRA1842</t>
  </si>
  <si>
    <t>76 items</t>
  </si>
  <si>
    <t>http://archives.trafford.gov.uk/Record.aspx?src=CalmView.Catalog&amp;id=TRA1842&amp;pos=1</t>
  </si>
  <si>
    <t>opera,theatre</t>
  </si>
  <si>
    <t>Altrincham Festival</t>
  </si>
  <si>
    <t>"Altrincham Festival Programme 2018"</t>
  </si>
  <si>
    <t>TRA1843</t>
  </si>
  <si>
    <t>festivals, carnivals</t>
  </si>
  <si>
    <t>Cheshire County Bowling Association</t>
  </si>
  <si>
    <t>"Cheshire County Bowling Association Programme"</t>
  </si>
  <si>
    <t>TRA1845</t>
  </si>
  <si>
    <t>1 document</t>
  </si>
  <si>
    <t>http://archives.trafford.gov.uk/Record.aspx?src=CalmView.Catalog&amp;id=TRA1845&amp;pos=1</t>
  </si>
  <si>
    <t>bowling greens, sport</t>
  </si>
  <si>
    <t>William John Bristow Young</t>
  </si>
  <si>
    <t>"Three Almanacs that include a wealth of information including gardening facts for each month in 1819, fixed fairs, moveable fairs, names of members of the Royal Family, The Present Peerage, list of names in House of Peers, House of Commons, Orders of Kinghthood, Consuls Abroad, Privy Council, Navy Commanders, Army Majors, Revenue Department, Post Office, University of Oxford heads of colleges,University of Cambridge heads of colleges, police officers, the bank, trading establishments, insurance societies, medical charities, Peers of Scotland and Ireland, general information on Scotland and Ireland, British colonies, coats of arms for English Dukes, Barons and Irish Earls and Viscounts, Irish bishops, a list of all the changes in Parliament. Homeopathic Recipe Journal containg recipes for cold cream, hair oil, tooth powder,cough mixture, treatment for acute rheumatism, freckles, worms and to relieve hiccoughs and burns. Also the food to give invalids and infants, treatment of tape worm, removal of warts, how to make perfume and a tonic for weak stomachs. "</t>
  </si>
  <si>
    <t>1819-1847</t>
  </si>
  <si>
    <t>TRA1829</t>
  </si>
  <si>
    <t>http://archives.trafford.gov.uk/Record.aspx?src=CalmView.Catalog&amp;id=TRA1829&amp;pos=1</t>
  </si>
  <si>
    <t>diaries, natural remedies</t>
  </si>
  <si>
    <t>Downs Bowling Club</t>
  </si>
  <si>
    <t>"Downs Bowling Club County Champions 1915 Celebration Dinner and Presentation on Saturday October 23rd 1915 at the Downs Hotel, Altrincham"</t>
  </si>
  <si>
    <t>TRA1846</t>
  </si>
  <si>
    <t>http://archives.trafford.gov.uk/Record.aspx?src=CalmView.Catalog&amp;id=TRA1846&amp;pos=1</t>
  </si>
  <si>
    <t>sport, bowling</t>
  </si>
  <si>
    <t>University of Liverpool Special Collections and Archives</t>
  </si>
  <si>
    <t>School of Medicine, University of Liverpool</t>
  </si>
  <si>
    <t>"Student record cards"</t>
  </si>
  <si>
    <t>c1900-1970s</t>
  </si>
  <si>
    <t>A345</t>
  </si>
  <si>
    <t>Facilities Management, University of Liverpool</t>
  </si>
  <si>
    <t>"Presentation booklet and photo"</t>
  </si>
  <si>
    <t>A346</t>
  </si>
  <si>
    <t>"Harold Cohen Library photographs and drawings"</t>
  </si>
  <si>
    <t>A347</t>
  </si>
  <si>
    <t>Chief Operating Office, University of Liverpool</t>
  </si>
  <si>
    <t>"Papers re. vet hospital"</t>
  </si>
  <si>
    <t>A348</t>
  </si>
  <si>
    <t>Physics department, University of Liverpool</t>
  </si>
  <si>
    <t>"Volumes of university lectures and news clippings"</t>
  </si>
  <si>
    <t>A349</t>
  </si>
  <si>
    <t>Sport and Fitness Centre, Liverpool</t>
  </si>
  <si>
    <t>"Sports teams photographs"</t>
  </si>
  <si>
    <t>c.2000s</t>
  </si>
  <si>
    <t>A350</t>
  </si>
  <si>
    <t>"University printed items"</t>
  </si>
  <si>
    <t>A351</t>
  </si>
  <si>
    <t>Maths department, University of Liverpool</t>
  </si>
  <si>
    <t>A352</t>
  </si>
  <si>
    <t>"Annual reports and other papers re. medical and maternity facilities"</t>
  </si>
  <si>
    <t>1896-20th century</t>
  </si>
  <si>
    <t>A353</t>
  </si>
  <si>
    <t>"Log book of Liverpool's Obstetric Flying Squads"</t>
  </si>
  <si>
    <t>A354</t>
  </si>
  <si>
    <t>School of the Arts, University of Liverpool</t>
  </si>
  <si>
    <t>"Memorial service material for James Wishart's '23 songs for a Madwoman' composition"</t>
  </si>
  <si>
    <t>A356</t>
  </si>
  <si>
    <t>University Hall, University of Liverpool</t>
  </si>
  <si>
    <t>"Minutes, photographs, address book, etc"</t>
  </si>
  <si>
    <t>D1174</t>
  </si>
  <si>
    <t>William Henderson, University of Liverpool Architecture student</t>
  </si>
  <si>
    <t>"Architectural drawings"</t>
  </si>
  <si>
    <t>D1176</t>
  </si>
  <si>
    <t>Paul Britton, University of Liverpool Geology student</t>
  </si>
  <si>
    <t>"Notes and student ephemera"</t>
  </si>
  <si>
    <t>D1177</t>
  </si>
  <si>
    <t>University of Liverpool Engineering Society</t>
  </si>
  <si>
    <t>"Group photo"</t>
  </si>
  <si>
    <t>1936-37</t>
  </si>
  <si>
    <t>D1178</t>
  </si>
  <si>
    <t>1 photo</t>
  </si>
  <si>
    <t>Cunard</t>
  </si>
  <si>
    <t>"Menu cards, leaflets and printed material"</t>
  </si>
  <si>
    <t>1897-1962</t>
  </si>
  <si>
    <t>D1179</t>
  </si>
  <si>
    <t>printed?</t>
  </si>
  <si>
    <t>Cunard and Liam Loughnane</t>
  </si>
  <si>
    <t>"Typed recollections and issues of Cruise News"</t>
  </si>
  <si>
    <t>D1180</t>
  </si>
  <si>
    <t>"Queen Mary photographic material"</t>
  </si>
  <si>
    <t>D1181</t>
  </si>
  <si>
    <t>"Queen Mary invitation"</t>
  </si>
  <si>
    <t>D1182</t>
  </si>
  <si>
    <t>Cunard AND Robin Almond (ship's Purser)</t>
  </si>
  <si>
    <t>"Cruise memorabilia, clothing, diary extracts, etc"</t>
  </si>
  <si>
    <t>D1183</t>
  </si>
  <si>
    <t>https://sca-archives.liverpool.ac.uk/Collection/126286#tabnav</t>
  </si>
  <si>
    <t>Lord David Owen</t>
  </si>
  <si>
    <t>"Speeches, articles, photos, research material, etc"</t>
  </si>
  <si>
    <t>1960s-2016</t>
  </si>
  <si>
    <t>D709</t>
  </si>
  <si>
    <t>c.68 boxes</t>
  </si>
  <si>
    <t>"Passenger lists, menu cards, booklets, postcards, etc regarding the Queen Mary"</t>
  </si>
  <si>
    <t>D1184</t>
  </si>
  <si>
    <t>https://sca-archives.liverpool.ac.uk/Collection/126807#tabnav</t>
  </si>
  <si>
    <t>Nuffield Unit of Medical Genetics</t>
  </si>
  <si>
    <t>"Photocopied records relating to the establishment and early activities of the Nuffield Unit of Medical Genetics at the University of Liverpool."</t>
  </si>
  <si>
    <t>1951-82</t>
  </si>
  <si>
    <t>D1185</t>
  </si>
  <si>
    <t>https://sca-archives.liverpool.ac.uk/Record/126437#tree-126437</t>
  </si>
  <si>
    <t>Professor H.L. Sheehan, Professor of Pathology</t>
  </si>
  <si>
    <t>"MS notes and articles."</t>
  </si>
  <si>
    <t>D474</t>
  </si>
  <si>
    <t>Professor E.T. Campagnac, Professor of Education</t>
  </si>
  <si>
    <t>"Visitor book, retirement book, Harold Cohen library booklet"</t>
  </si>
  <si>
    <t>1921-1938</t>
  </si>
  <si>
    <t>D1186</t>
  </si>
  <si>
    <t>https://sca-archives.liverpool.ac.uk/Record/126445</t>
  </si>
  <si>
    <t>John Sampson, University of Liverpool Librarian</t>
  </si>
  <si>
    <t>"Personal correspondence, photos and cuttings."</t>
  </si>
  <si>
    <t>D1187</t>
  </si>
  <si>
    <t>CRT Waterways Archive</t>
  </si>
  <si>
    <t>Roger F Hewitt</t>
  </si>
  <si>
    <t>"Digital images showing canal restorations 1970 onwards, mainly Rochdale and Ashton Canal"</t>
  </si>
  <si>
    <t>1970-2018</t>
  </si>
  <si>
    <t>CRT/HEWITT</t>
  </si>
  <si>
    <t>45Gb</t>
  </si>
  <si>
    <t>restoration, ashton canal, rochdale canal</t>
  </si>
  <si>
    <t>Chesterfield Canal Trust</t>
  </si>
  <si>
    <t>"Plan drawing showing side and plan elevation of proposed Chesterfield Canal Narrowboat 'Dawn' RHCA "</t>
  </si>
  <si>
    <t>CRT/BMT/12</t>
  </si>
  <si>
    <t>Shropshire Union Canal company</t>
  </si>
  <si>
    <t>"Commendation certificates relating to rescue of person from Shropshire Union Canal by Mr &amp; Mrs Wyndham Roberts"</t>
  </si>
  <si>
    <t>CRT/DDX/1</t>
  </si>
  <si>
    <t>certificate,rescue</t>
  </si>
  <si>
    <t>Daphne Roswell</t>
  </si>
  <si>
    <t>"Slide transparencies and prints of British and Continental Waterways"</t>
  </si>
  <si>
    <t>CRT/BMT/13</t>
  </si>
  <si>
    <t>approx 2,000 items</t>
  </si>
  <si>
    <t>Daphne Roswell, canals, waterways</t>
  </si>
  <si>
    <t>Andrew Stumpf, British Waterways</t>
  </si>
  <si>
    <t>"Black and white prints showing British Waterways maintenance boat 'Perseverance' working Basingstoke Canal"</t>
  </si>
  <si>
    <t>CRT/BW/DDX/2(previously BW4221.95)</t>
  </si>
  <si>
    <t>Steve Smith, British Waterways</t>
  </si>
  <si>
    <t>"Black and white prints showing British Waterways leisure boats 'Water Vole' and 'Water Vixen'"</t>
  </si>
  <si>
    <t>CRT/BW/DDX/3(previously BW34.01)</t>
  </si>
  <si>
    <t>British Waterways, 'Water vole', 'Water vixen', leisure</t>
  </si>
  <si>
    <t>"Pocket book showing towage details of river Mersey flats with tonnage and owners travelling between Runcorn and Liverpool"</t>
  </si>
  <si>
    <t>1906-1943</t>
  </si>
  <si>
    <t>CRT/BMT/14</t>
  </si>
  <si>
    <t>River Mersey, flats, towage</t>
  </si>
  <si>
    <t>British Waterways</t>
  </si>
  <si>
    <t>"Photograph albums showing images of Newark Nether Lock, Stoke Lock, Hazleford Lock"</t>
  </si>
  <si>
    <t>1922-1928</t>
  </si>
  <si>
    <t>CRT/LOCK/1-3</t>
  </si>
  <si>
    <t>Lock</t>
  </si>
  <si>
    <t>Denys Hutchings</t>
  </si>
  <si>
    <t>"Collection of colour slide transparencies, various waterways subjects"</t>
  </si>
  <si>
    <t>1980's</t>
  </si>
  <si>
    <t>CRT/BMT/15</t>
  </si>
  <si>
    <t>106 items</t>
  </si>
  <si>
    <t>waterways, 1980's</t>
  </si>
  <si>
    <t>H E Evans</t>
  </si>
  <si>
    <t>"collection of black and white photographic prints showing various Midland canals"</t>
  </si>
  <si>
    <t>1950's-1960's</t>
  </si>
  <si>
    <t>CRT/EVA</t>
  </si>
  <si>
    <t>3,000 itema</t>
  </si>
  <si>
    <t>Midlands canals</t>
  </si>
  <si>
    <t>E J D Greenwood</t>
  </si>
  <si>
    <t>"Collection of colour prints and negatives showing North West canals, craft, boatyards, rallys"</t>
  </si>
  <si>
    <t>1970-2000</t>
  </si>
  <si>
    <t>CRT/GRE</t>
  </si>
  <si>
    <t>2,000 items</t>
  </si>
  <si>
    <t>North west canals, boatyard,rally</t>
  </si>
  <si>
    <t>Peak Forest Canal Toll Office and British Waterways Board</t>
  </si>
  <si>
    <t>"Marple toll collector's notebooks and other office reference items"</t>
  </si>
  <si>
    <t>CRT/MARPLE</t>
  </si>
  <si>
    <t>Marple, tolls</t>
  </si>
  <si>
    <t>Peter Fraenkel &amp; Partners</t>
  </si>
  <si>
    <t>"A study of Operating &amp; Maintenance Costs"</t>
  </si>
  <si>
    <t>CRT/BMT/16</t>
  </si>
  <si>
    <t>Fraenkel</t>
  </si>
  <si>
    <t>"Research collection and cruising log books"</t>
  </si>
  <si>
    <t>CRT/BMT/17</t>
  </si>
  <si>
    <t>Hutchings, log book</t>
  </si>
  <si>
    <t>Droitwich Canals Trust Ltd</t>
  </si>
  <si>
    <t>1973-1982</t>
  </si>
  <si>
    <t>CRT/BMT/18</t>
  </si>
  <si>
    <t>Droitwich Canals Trust Ltd, minutes</t>
  </si>
  <si>
    <t>James Hewitt</t>
  </si>
  <si>
    <t>"Collection of documents and image of pleasure craft 'Nippy'"</t>
  </si>
  <si>
    <t>1960's</t>
  </si>
  <si>
    <t>CRT/NIPPY</t>
  </si>
  <si>
    <t>Nippy', Ashton canal</t>
  </si>
  <si>
    <t>Kyrle W Willans(Consulting Mechanical Engineer)</t>
  </si>
  <si>
    <t>"Report 'Canal yachting as a Business'"</t>
  </si>
  <si>
    <t>CRT/BMT/19</t>
  </si>
  <si>
    <t>Willans, yachting</t>
  </si>
  <si>
    <t>Eric de Mare</t>
  </si>
  <si>
    <t>"Magazine article 'Canals are another world'"</t>
  </si>
  <si>
    <t>de Mare,</t>
  </si>
  <si>
    <t>"Cruising information and pleasure craft toll permits"</t>
  </si>
  <si>
    <t>c1965</t>
  </si>
  <si>
    <t>CRT/BMT/13/1</t>
  </si>
  <si>
    <t>Roswell, cruising, leisure</t>
  </si>
  <si>
    <t>Rochdale Canal company</t>
  </si>
  <si>
    <t>"Correspondence relating to trade on the canal, shares in the company, land acquisition etc."</t>
  </si>
  <si>
    <t>late 18th to 19th century</t>
  </si>
  <si>
    <t>CRT/RCC</t>
  </si>
  <si>
    <t>Rochdale, canal</t>
  </si>
  <si>
    <t>British Transport Commission</t>
  </si>
  <si>
    <t>"Apprenticeship agreements for fitter, joiner and turner"</t>
  </si>
  <si>
    <t>CRT/BMT/20</t>
  </si>
  <si>
    <t>British Transport Commission, apprenticeships</t>
  </si>
  <si>
    <t>"Agreement for through tolls between Runcorn, Anderton Lift and Manchester, South Staffordshire and other canal routes"</t>
  </si>
  <si>
    <t>CRT/BMT/21</t>
  </si>
  <si>
    <t>tolls, northern canals</t>
  </si>
  <si>
    <t>Various - printed material</t>
  </si>
  <si>
    <t>"Waterways related ephemera, items used while cruising canals for leisure in the 1960's (possibly separated from another collection)"</t>
  </si>
  <si>
    <t>CRT/BMT/22</t>
  </si>
  <si>
    <t>cruising, leisure</t>
  </si>
  <si>
    <t>Collected by Ray Woodland, canal enthusiast in restoration of the canals in the 1960's and 1970's</t>
  </si>
  <si>
    <t>"'Cheshire River Navigations with special reference to the River Dee' by H Robinson; 'Revised rules and rates of payment' Frederick J Abbott Ltd;'The Huddersfield Narrow Canal-preliminary survey for restoration'"</t>
  </si>
  <si>
    <t>1960 - 1975</t>
  </si>
  <si>
    <t>CRT/BMT/23-26</t>
  </si>
  <si>
    <t>restoration, canals</t>
  </si>
  <si>
    <t>Birmingham Canal Navigations Company</t>
  </si>
  <si>
    <t>"Correspondence and business records"</t>
  </si>
  <si>
    <t>CRT/BCNC</t>
  </si>
  <si>
    <t>Birmingham Canal Navigation Company</t>
  </si>
  <si>
    <t>Collected by David Pollard, Canal enthusiast</t>
  </si>
  <si>
    <t>"Postcards and glass lantern slides illustrating a variety of British inland waterways"</t>
  </si>
  <si>
    <t>CRT/POLLARD</t>
  </si>
  <si>
    <t>Inland waterways</t>
  </si>
  <si>
    <t>Collected by Peter Wild -maintained a narrow boat (name unknown) and later a smaller boat (presumably a cruiser) named 'Ossie' on the Peak Forest Canal at New Mills in Derbyshire, from where they toured the canals extensively.</t>
  </si>
  <si>
    <t>"Slide transparencies relating to inland waterways network: descriptions on most"</t>
  </si>
  <si>
    <t>CRT/WILD</t>
  </si>
  <si>
    <t>H H Robertson Company</t>
  </si>
  <si>
    <t>"Business records relating to purchase and operating procedures for the Wolverhampton Corrugated Iron Company Ltd"</t>
  </si>
  <si>
    <t>CRT/ROBERTSON</t>
  </si>
  <si>
    <t>Wolverhampton Corrugated Iron Company, Ellesmere Port</t>
  </si>
  <si>
    <t>Ordnance Survey/British Waterways</t>
  </si>
  <si>
    <t>"Annotated map books showing river authority boundaries for Lancashire and waters owned or managed by British Waterways Board in the Mersey &amp; Weaver Authority areas"</t>
  </si>
  <si>
    <t>CRT/MAP/2</t>
  </si>
  <si>
    <t>Map, river boundaries, lancashire, Mersey, Weaver</t>
  </si>
  <si>
    <t>Aire &amp; Calder Navigation Company</t>
  </si>
  <si>
    <t>"Information, tenders and drawings relating to new office at Leeds"</t>
  </si>
  <si>
    <t>BW167/25/15/3</t>
  </si>
  <si>
    <t>Aire&amp; Calder Navigation Company</t>
  </si>
  <si>
    <t>Ellesmere Port&amp; Neston Borough Council</t>
  </si>
  <si>
    <t>"Development plans(annotated) for a museum at Ellesmere Port docks"</t>
  </si>
  <si>
    <t>1990's</t>
  </si>
  <si>
    <t>2018/30( R )</t>
  </si>
  <si>
    <t>6 sheets</t>
  </si>
  <si>
    <t>museum, Ellesmere Port</t>
  </si>
  <si>
    <t>British Waterways, Bulbourne Workshop</t>
  </si>
  <si>
    <t>"(Robocad)Specification drawings for lock gates on various canals"</t>
  </si>
  <si>
    <t>1990-2001</t>
  </si>
  <si>
    <t>CRT/BUL/1</t>
  </si>
  <si>
    <t>lock gates</t>
  </si>
  <si>
    <t>British Waterways Technical Services</t>
  </si>
  <si>
    <t>"Drawings Grand Union Canal (South) drawbridge replacements for bridges 6 &amp; 8"</t>
  </si>
  <si>
    <t>CRT/BW/Leeds/1</t>
  </si>
  <si>
    <t>2 sheets</t>
  </si>
  <si>
    <t>Grand Union canal, drawbridge, bridge 6 and bridge 8</t>
  </si>
  <si>
    <t>"Documents, publications and research notes relating to the employnment of dock workers at major ports in the UK"</t>
  </si>
  <si>
    <t>early to mid 20th century</t>
  </si>
  <si>
    <t>CRT/BMT/27</t>
  </si>
  <si>
    <t>dock workers, port</t>
  </si>
  <si>
    <t>Peter Greenwood</t>
  </si>
  <si>
    <t>"Colour prints showing warehouse &amp; gantry at Beverley Beck, East Yorkshire"</t>
  </si>
  <si>
    <t>CRT/BMT/28</t>
  </si>
  <si>
    <t>Beverley Beck</t>
  </si>
  <si>
    <t>"Promotion material for Centenery celebration - colour postcards showing scenes on Manchester Ship canal"</t>
  </si>
  <si>
    <t>CRT/BMT/29</t>
  </si>
  <si>
    <t>Manchester Ship Canal, centenery</t>
  </si>
  <si>
    <t>"specification for steam tug 'Ralph Brocklebank'/'Daniel Adamson' and digitised copy"</t>
  </si>
  <si>
    <t>CRT/BMT/30</t>
  </si>
  <si>
    <t>Ralph Brocklebank', 'Daniel Adamson', twin screw steam tug</t>
  </si>
  <si>
    <t>British Waterways, Apperley Bridge</t>
  </si>
  <si>
    <t>"Leeds&amp; Liverpool Canal, Apperley Bridge and Skipton Timebook and miscellaneous records"</t>
  </si>
  <si>
    <t>1900-1950</t>
  </si>
  <si>
    <t>CRT/BMT/31</t>
  </si>
  <si>
    <t>Leeds &amp; Liverpol canal,timebook</t>
  </si>
  <si>
    <t>Brian Smith, canal enthusiast</t>
  </si>
  <si>
    <t>"Collection of scrapbooks containing articles on Manchester Ship Canal dock workers' disputes with other handbooks and booklets relating to dock working."</t>
  </si>
  <si>
    <t>CRT/BMT/33</t>
  </si>
  <si>
    <t>Manchester Ship Canal, dock working</t>
  </si>
  <si>
    <t>British Rail</t>
  </si>
  <si>
    <t>"documents relating to financial arrangements between Shropshire Union Railway and Canal Carrying Company and Birmingham &amp; Liverpool Junction Canal Navigation and proprietors."</t>
  </si>
  <si>
    <t>1840-1860</t>
  </si>
  <si>
    <t>CRT/BMT/34</t>
  </si>
  <si>
    <t>Shropshire Union Railway and canal Company, Birmingham &amp; Liverpool Junction Canal Navigation</t>
  </si>
  <si>
    <t>British Waterways, Fearns Wharf Office</t>
  </si>
  <si>
    <t>"Black &amp; white photographic prints showing freight transportation and vessels on the Aire &amp; Calder Navigation"</t>
  </si>
  <si>
    <t>c1960's</t>
  </si>
  <si>
    <t>CRT/BMT/35</t>
  </si>
  <si>
    <t>52 items</t>
  </si>
  <si>
    <t>South Yorkshire and Aire &amp; Calder Navigation</t>
  </si>
  <si>
    <t>"Workers' Booklets and Information card"</t>
  </si>
  <si>
    <t>CRT/BMT/36</t>
  </si>
  <si>
    <t>Leeds &amp; Liverpol canal Company</t>
  </si>
  <si>
    <t>"Company Handbook and bye laws"</t>
  </si>
  <si>
    <t>1908 and 1927</t>
  </si>
  <si>
    <t>CRT/BMT/37</t>
  </si>
  <si>
    <t>Leeds &amp; Liverpol canal company</t>
  </si>
  <si>
    <t>Trent Navigation and Nottingham &amp; Grantham Canals, British Transport Commission</t>
  </si>
  <si>
    <t>"district engineer's map and information booklet"</t>
  </si>
  <si>
    <t>1913 and 1957</t>
  </si>
  <si>
    <t>CRT/BMT/38</t>
  </si>
  <si>
    <t>"North Western division booklet on Weston Point docks"</t>
  </si>
  <si>
    <t>CRT/BMT/39</t>
  </si>
  <si>
    <t>British Transport Commission, Weston Point docks</t>
  </si>
  <si>
    <t>British Waterways and various</t>
  </si>
  <si>
    <t>"Miscellaneous booklets and map relating to carrying operations on British waterways"</t>
  </si>
  <si>
    <t>CRT/BMT/40</t>
  </si>
  <si>
    <t>waterways, carrying</t>
  </si>
  <si>
    <t>"Sketch diagrams showing areas of the navigation"</t>
  </si>
  <si>
    <t>CRT/BMT/41</t>
  </si>
  <si>
    <t>10 sheets</t>
  </si>
  <si>
    <t>Aire&amp; Calder Navigation Company, map</t>
  </si>
  <si>
    <t>"General Arrangement of 150 tons Motor Barge"</t>
  </si>
  <si>
    <t>CRT/BMT/42</t>
  </si>
  <si>
    <t>British Waterways, 150 tons Motor Barge</t>
  </si>
  <si>
    <t>Aire &amp; Calder Navigation Company/British Waterways</t>
  </si>
  <si>
    <t>"colour prints showing trials at Leeds British Waterways with ISO containers at Goole"</t>
  </si>
  <si>
    <t>CRT/BMT/32</t>
  </si>
  <si>
    <t>Aire&amp; Calder Navigation, ISO containers,Gole</t>
  </si>
  <si>
    <t>Lister Blackstone Marine ltd</t>
  </si>
  <si>
    <t>"Diagram of HB3MGR air-cooled diesel engine"</t>
  </si>
  <si>
    <t>CRT/BMT/46</t>
  </si>
  <si>
    <t>Aire &amp; Calder New Junction Canal</t>
  </si>
  <si>
    <t>"Drawings of swing bridges, locks and flood arches at various locations"</t>
  </si>
  <si>
    <t>1902-1906</t>
  </si>
  <si>
    <t>CRT/BMT/47</t>
  </si>
  <si>
    <t>5 sheets</t>
  </si>
  <si>
    <t>Aire &amp; Calder New Junction Canal, swing bridge, lock,flood arches</t>
  </si>
  <si>
    <t>E H Arnold,for British Transport Commission</t>
  </si>
  <si>
    <t>"Reports on 'Remainder Canals' for British Transport Commission"</t>
  </si>
  <si>
    <t>CRT/BMT/48</t>
  </si>
  <si>
    <t>British Transport Commission, remainder canals</t>
  </si>
  <si>
    <t>Lawrence Sands Photographic Services</t>
  </si>
  <si>
    <t>"Black and white and colour negatives showing Anderton lift and environs"</t>
  </si>
  <si>
    <t>CRT/BMT/49</t>
  </si>
  <si>
    <t>Approx 200 items</t>
  </si>
  <si>
    <t>Anderton Lift, Cheshire, Trent &amp; Mersey Canal</t>
  </si>
  <si>
    <t>Geoff Wheat, canal enthusiast</t>
  </si>
  <si>
    <t>"Black &amp; white photographic prints showing craft and structures on the Manchester Ship Canal"</t>
  </si>
  <si>
    <t>CRT/BMT/50</t>
  </si>
  <si>
    <t>Manchester ship Canal</t>
  </si>
  <si>
    <t>Shropshire Union Railways &amp;Canal company</t>
  </si>
  <si>
    <t>"Framed photograph of waterways vessel 'Lord Stalbridge', owned by Shropshire Union Railways and Canal Company"</t>
  </si>
  <si>
    <t>CRT/BMT/51</t>
  </si>
  <si>
    <t>Lord Stalbridge', Shropshire Union Railways Canal Company</t>
  </si>
  <si>
    <t>"Thomas Clayton (Oldbury) ltd boat permits for Ellesmere Port to Autherley"</t>
  </si>
  <si>
    <t>1944-1949</t>
  </si>
  <si>
    <t>CRT/BMT/52</t>
  </si>
  <si>
    <t>1 Bundle</t>
  </si>
  <si>
    <t>Shropshire Union Railway and canal Company, Thomas Clayton(Oldbury)Ltd,boat permits</t>
  </si>
  <si>
    <t>Aire &amp; Calder Navigation/British Waterways ,Fearns Wharf office</t>
  </si>
  <si>
    <t>"documents and publications relating to the Aire &amp; Calder Navigation"</t>
  </si>
  <si>
    <t>various dates 1698-1980</t>
  </si>
  <si>
    <t>CRT/BMT/53</t>
  </si>
  <si>
    <t>Aire &amp; Calder Navigation</t>
  </si>
  <si>
    <t>"Correspondence, drawings and relevant act relating to disputed responsibility for the clearing of a drain called Marbury Brook at Willymore, Cheshire. "</t>
  </si>
  <si>
    <t>1842-1863</t>
  </si>
  <si>
    <t>CRT/BMT/54</t>
  </si>
  <si>
    <t>Shropshire Union Railways &amp; Canal company, Marquis of Cholmondeley,Willymore,drain</t>
  </si>
  <si>
    <t>"Ephemera relating to pleasure boats and wherry 'Olive' and Department of Trade investigation into the Birmingham and Midland canal Carrying Company Ltd"</t>
  </si>
  <si>
    <t>CRT/BMT/55 and CRT/BMT/56</t>
  </si>
  <si>
    <t>Pleasure boating, wherry 'Olive',Birmingham and Midland Canal Carrying Company</t>
  </si>
  <si>
    <t>Mike Turpin(National Waterways Museu, Ellesmere Port)</t>
  </si>
  <si>
    <t>"Notes and information on narrowboat 'chiltern'"</t>
  </si>
  <si>
    <t>2018/58( R )</t>
  </si>
  <si>
    <t>narrowboat 'Chiltern'</t>
  </si>
  <si>
    <t>Sir John Ramsden and Calder &amp; Hebble Navigation</t>
  </si>
  <si>
    <t>"Huddersfield Broad canal lithograph plans and Calder &amp; HebbleNavigation map with lock sizes given"</t>
  </si>
  <si>
    <t>1776 and mid 1800's</t>
  </si>
  <si>
    <t>CRT/BMT/58 and CRT/BMT/59</t>
  </si>
  <si>
    <t>27 lithographs and 1 sheet map</t>
  </si>
  <si>
    <t>Sir John Ramsden,Calder &amp; Hebble Navigation</t>
  </si>
  <si>
    <t>"Photographic prints showing canal at Stoke Bruerne and Blisworth tunnel"</t>
  </si>
  <si>
    <t>CRT/BMT/60</t>
  </si>
  <si>
    <t>Stoke Bruerne, Blisworth tunnel</t>
  </si>
  <si>
    <t>Angela J Diggle</t>
  </si>
  <si>
    <t>"Collection of waterways cruising memorabilia including photographs,diaries and journals and typescript of 'The Canals of Marple'"</t>
  </si>
  <si>
    <t>CRT/DIG</t>
  </si>
  <si>
    <t>Commercial Boat Owners Association</t>
  </si>
  <si>
    <t>"Collection of reports and literature relating to the potential for commercial waterway investments on the River Trent"</t>
  </si>
  <si>
    <t>CRT/CBOA</t>
  </si>
  <si>
    <t>commercial carrying, river Trent</t>
  </si>
  <si>
    <t>Paul Monahan, canal enthusiast</t>
  </si>
  <si>
    <t>"1891 Rochdale canal plan;late 1980's canal related radio broadcasts; heritage inventory of the south Pennines; History of Hull and Cottingham canal project; review of restoration of Montgomery Canal; British Waterways Environment handbook"</t>
  </si>
  <si>
    <t>various dates 20th century</t>
  </si>
  <si>
    <t>CRT/MONAHAN</t>
  </si>
  <si>
    <t>Roch,Hull and Cottingham project</t>
  </si>
  <si>
    <t>Unknown (via Railway and Canal Historical Society)</t>
  </si>
  <si>
    <t>"Glass lantern slides(with digital copies) of Inland Waterways in the UK"</t>
  </si>
  <si>
    <t>various 19th century</t>
  </si>
  <si>
    <t>CRT/RCHS (2018/64)</t>
  </si>
  <si>
    <t>Unknown(via Jan Burnip)</t>
  </si>
  <si>
    <t>"Historic photographs of Ashton under Lyne(Portland Basin) and relating to WWI"</t>
  </si>
  <si>
    <t>CRT/BURNIP</t>
  </si>
  <si>
    <t>Portland Basin, World War I</t>
  </si>
  <si>
    <t>Unknown (via Fran Batson)</t>
  </si>
  <si>
    <t>"Black and white photographs of Barton Swing Bridge on Manchester Ship Canal"</t>
  </si>
  <si>
    <t>CRT/BATSON</t>
  </si>
  <si>
    <t>Manchester Ship Canal, Barton Swing bridge</t>
  </si>
  <si>
    <t>Leslie Bryce and Harry Arnold</t>
  </si>
  <si>
    <t>"Photographs of the visit by Marcus Fox, MP for Shipley to various locations on the Sheffield and South Yorkshire Navigation"</t>
  </si>
  <si>
    <t>CRT/ARNOLD</t>
  </si>
  <si>
    <t>21 photographs</t>
  </si>
  <si>
    <t>sheffield &amp; south yorkshire navigation, marcus foxMP</t>
  </si>
  <si>
    <t>Anthony Lewery</t>
  </si>
  <si>
    <t>"Sketch drawings for Boat Museum, Ellesmere Port publicity material"</t>
  </si>
  <si>
    <t>2018/68 ( R )</t>
  </si>
  <si>
    <t>Anthony Lewery, Boat Museum, Ellesmere Port</t>
  </si>
  <si>
    <t>Various, Aire &amp;Calder Navigation</t>
  </si>
  <si>
    <t>"Aire &amp; Calder survey maps of towpath ownership &amp; charges(1777);transparencies showing Stanley Ferry area with 'Tom Puddings'(1970)"</t>
  </si>
  <si>
    <t>1700's and 20th century</t>
  </si>
  <si>
    <t>CRT/BMT/62 and CRT/BMT/63</t>
  </si>
  <si>
    <t>1 + 11 items</t>
  </si>
  <si>
    <t>Aire &amp; Calder Navigation, Stanley Ferry</t>
  </si>
  <si>
    <t>Boat Museum and Various</t>
  </si>
  <si>
    <t>"Site redevelopment plans for Ellesmere Port docks"</t>
  </si>
  <si>
    <t>1976-1982</t>
  </si>
  <si>
    <t>CRT/BMT/EP/1</t>
  </si>
  <si>
    <t>170 sheets</t>
  </si>
  <si>
    <t>Boat Museum Ellesmere Port, dock redevelopment</t>
  </si>
  <si>
    <t>"Deviation plan for the canal"</t>
  </si>
  <si>
    <t>CRT/BMT/71</t>
  </si>
  <si>
    <t>leeds &amp; Liverpool canal</t>
  </si>
  <si>
    <t>"Photographic prints showing British Waterways Hillmorton yard before redevelopment"</t>
  </si>
  <si>
    <t>CRT/BW/DDX/4</t>
  </si>
  <si>
    <t>British Waterways Hillmorton yard, redevelopment</t>
  </si>
  <si>
    <t>Albert Cliffe via Mr J D Williamson</t>
  </si>
  <si>
    <t>"Collection of colour slide transparencies which supported talks on towpath walks in the 1970's and 1980's with notes and identifications"</t>
  </si>
  <si>
    <t>CRT/CLIFFE</t>
  </si>
  <si>
    <t>3 boxes approx 1,000 items</t>
  </si>
  <si>
    <t>Albert Cliffe</t>
  </si>
  <si>
    <t>Heswall &amp; Neston News</t>
  </si>
  <si>
    <t>"Newspaper cutting 'Museum dream a reality for enthusiasts'"</t>
  </si>
  <si>
    <t>CRT/SMITH</t>
  </si>
  <si>
    <t>Eileen Burke</t>
  </si>
  <si>
    <t>"Watercolours from Eileen Burke's holiday on the Thames "</t>
  </si>
  <si>
    <t>CRT/BURKE</t>
  </si>
  <si>
    <t>Eileen Burke,watercolours</t>
  </si>
  <si>
    <t>National Coalmining museum for England</t>
  </si>
  <si>
    <t>"Black and white photographs of pumping engine at Waterhouses on the Hollinwood Canal"</t>
  </si>
  <si>
    <t>CRT/NCMME</t>
  </si>
  <si>
    <t>pumping engine, Waterhouses</t>
  </si>
  <si>
    <t>Shirley(Joyce) Davidson, Archive volunteer 2006-2016</t>
  </si>
  <si>
    <t>"Order of Funeral Service for Shirley Davidson, archive volunteer at the Waterways Archive 2006-2017"</t>
  </si>
  <si>
    <t>CRT/DAVIDSON</t>
  </si>
  <si>
    <t>Shirley Davidson, volunteer, Waterways Archive</t>
  </si>
  <si>
    <t>Nicola Beale</t>
  </si>
  <si>
    <t>"Unpublished dissertation, 'Women working on the British Inland Waterways during the Second World War'"</t>
  </si>
  <si>
    <t>CRT/BEALE</t>
  </si>
  <si>
    <t>Nicola Beale, women, WWII,</t>
  </si>
  <si>
    <t>Thomas Barnes, Frederick Evans (Boat Builders)</t>
  </si>
  <si>
    <t>"Apprenticeship indenture relating to charles Perkins, apprentice boat builder"</t>
  </si>
  <si>
    <t>CRT/PERKINS</t>
  </si>
  <si>
    <t>Boat Builder, Thomas Barnes, Frederick Evans, apprenticeship</t>
  </si>
  <si>
    <t>John Harker Ltd'</t>
  </si>
  <si>
    <t>"Certificate of British Registry relating to 'Holdfast', registered at Gloucester, 3rd June 1959. Boat was originally built in Knottingley in 1935 by John Harker Ltd'"</t>
  </si>
  <si>
    <t>CRT/HOLDFAST</t>
  </si>
  <si>
    <t>Holdfast', John Harker Ltd</t>
  </si>
  <si>
    <t>Yarwoods, Trent &amp; Mersey Canal</t>
  </si>
  <si>
    <t>"Specifications and tenders for ice boats and other maintenance craft for London Midland and Scotland Railways(Trent &amp; Mersey Canal)"</t>
  </si>
  <si>
    <t>CRT/BMT/72</t>
  </si>
  <si>
    <t>yarwoods, ice boat, Trent &amp; Mersey canal</t>
  </si>
  <si>
    <t>Docks &amp; Inland Waterways Executive, North Western division</t>
  </si>
  <si>
    <t>"Specifications and blueprint for craft intended for Canal Transport Ltd"</t>
  </si>
  <si>
    <t>1938 and 1951</t>
  </si>
  <si>
    <t>CRT/BMT/73</t>
  </si>
  <si>
    <t>Canal Transport Ltd</t>
  </si>
  <si>
    <t>Brian Haskins, ex British Waterways Chief Engineer, Northwich</t>
  </si>
  <si>
    <t>"Collection of engineering reports and source material relatingt to the River Weaver"</t>
  </si>
  <si>
    <t>BW167/7/1/55/1-19and BW167/7/1/55</t>
  </si>
  <si>
    <t>Brian Haskins, British Waterways, River Weaver</t>
  </si>
  <si>
    <t>Mr Cowan Dunstan Robinson</t>
  </si>
  <si>
    <t>"Unpublished thesis 'Two British Canals' Edinburgh and Glasgow Union Canal and the Aire and Calder Navigation"</t>
  </si>
  <si>
    <t>CRT/CDR</t>
  </si>
  <si>
    <t>Cowan Dunstan Robinson, Edinburgh and Glasgow Union Canal and the Aire and Calder Navigation</t>
  </si>
  <si>
    <t>"Map of land ownership associated with the building of Knighton Reservoir, feeder for Shropshire Union Canal"</t>
  </si>
  <si>
    <t>CRT/BMT/75</t>
  </si>
  <si>
    <t>Shropshire Union canal, Knighton Reservoir</t>
  </si>
  <si>
    <t>Thomas Humphries, last British Waterways lime juice boatman, Grand Union Canal</t>
  </si>
  <si>
    <t>"Papers relating to Thomas Humphries,'Oxford Tommy', Boatman working British Waterways Lime Juice Boats from Brentford to Boxmore"</t>
  </si>
  <si>
    <t>CRT/BMT/76</t>
  </si>
  <si>
    <t>Thomas Humphries, 'Oxford Tommy', British Waterways Lime juice boats</t>
  </si>
  <si>
    <t>E W Fidler</t>
  </si>
  <si>
    <t>"Photographic collection showing various scenes and craft on British canals"</t>
  </si>
  <si>
    <t>1970's-2000</t>
  </si>
  <si>
    <t>CRT/BMT/74</t>
  </si>
  <si>
    <t>70 items</t>
  </si>
  <si>
    <t>E W Fidler, waterways</t>
  </si>
  <si>
    <t>J Pemberton</t>
  </si>
  <si>
    <t>"Black and white photographic print of Greenberfield, Leeds &amp; Liverpool canal"</t>
  </si>
  <si>
    <t>CRT/BMT/77</t>
  </si>
  <si>
    <t>Greenberfield</t>
  </si>
  <si>
    <t>Professor R B Schofield</t>
  </si>
  <si>
    <t>"Collection of slide transparencies showing mainly Lancaster and Bridgewater Canals"</t>
  </si>
  <si>
    <t>1960's and 1970's</t>
  </si>
  <si>
    <t>CRT/SCHOFIELD</t>
  </si>
  <si>
    <t>120 items</t>
  </si>
  <si>
    <t>Prof. R B Schofield, Lancaster and Bridgewater Canals</t>
  </si>
  <si>
    <t>British Waterways Board Estate Office</t>
  </si>
  <si>
    <t>"Plan of new bridge over canal at Garringtons Ltd, Worcester &amp; Birmingham Canal"</t>
  </si>
  <si>
    <t>CRT/BW/DDX/5</t>
  </si>
  <si>
    <t>Garringtons Ltd, Worcester &amp; Birmingham canal</t>
  </si>
  <si>
    <t>Duncan Lindley</t>
  </si>
  <si>
    <t>"Lindley Collection of colour images of Hazelford Lock and MV Skipton"</t>
  </si>
  <si>
    <t>CRT/LINDLEY</t>
  </si>
  <si>
    <t>Hazelfor lock, MV 'Skipton'</t>
  </si>
  <si>
    <t>"colour print photograph of flyboat 'Symbol' at Taylor's Yard, Chester"</t>
  </si>
  <si>
    <t>CRT/BMT/78</t>
  </si>
  <si>
    <t>flyboat, ''Symbol'</t>
  </si>
  <si>
    <t>John Dodwell</t>
  </si>
  <si>
    <t>c1960-1980</t>
  </si>
  <si>
    <t>CRT/DODWELL</t>
  </si>
  <si>
    <t>approx 300 items</t>
  </si>
  <si>
    <t>John Dodwell,waterways</t>
  </si>
  <si>
    <t>Freight Services British Waterways Board</t>
  </si>
  <si>
    <t>"Pamphlet produced for promoting Weston Point Group, freight services"</t>
  </si>
  <si>
    <t>c1970's</t>
  </si>
  <si>
    <t>CRT/BWB/2</t>
  </si>
  <si>
    <t>British Waterways Board, freight services, Weston Point Group</t>
  </si>
  <si>
    <t>"Print (lithographic) colourwashed map of the Great Levels of the Fens"</t>
  </si>
  <si>
    <t>CRT/BMT/79</t>
  </si>
  <si>
    <t>Great Levels, Fens, map</t>
  </si>
  <si>
    <t>Archaeological Services &amp; Consultancy Ltd</t>
  </si>
  <si>
    <t>"Report by Archaeological Services &amp; Consultancy Ltd on the Stoke Bruerne to Blisworth Plateway, Northamptonshire on behalf of Northamptonshire Canal Partnership by Bob Zeepvat BA MIFA &amp; Nigel Wilson HND AIFA"</t>
  </si>
  <si>
    <t>CRT/BMT/80</t>
  </si>
  <si>
    <t>Stoke Bruerne to Blisworth Plateway</t>
  </si>
  <si>
    <t>Marine Surveys Ltd</t>
  </si>
  <si>
    <t>"Constructional drawings of West Yorkshire Keel 'Gwendoline'"</t>
  </si>
  <si>
    <t>CRT/GWENDOLINE</t>
  </si>
  <si>
    <t>West Yorkshire Keel, Marine Surveys Ltd, 'Gwendoline'</t>
  </si>
  <si>
    <t>Canal &amp; River Trust</t>
  </si>
  <si>
    <t>"Waterways Alive Awards brochure"</t>
  </si>
  <si>
    <t>CRT/AWARDS</t>
  </si>
  <si>
    <t>Canal &amp; River Trust, 'Waterways Alive'</t>
  </si>
  <si>
    <t>"Collection of slide transparencies showing canal scenes and craft on 16 different canals"</t>
  </si>
  <si>
    <t>CRT/BMT/81</t>
  </si>
  <si>
    <t>approx 80 items</t>
  </si>
  <si>
    <t>waterways</t>
  </si>
  <si>
    <t>Ernest Lloyd,Canal inspector and works supervisor on the Bridgewater canal</t>
  </si>
  <si>
    <t>"Collection of black and white photographic prints belonging to the Lloyd family(Canal inspectors and works supervisors on the Bridgewater canal)"</t>
  </si>
  <si>
    <t>CRT/LLOYD</t>
  </si>
  <si>
    <t>Ernest Lloyd, canal inspectors</t>
  </si>
  <si>
    <t>Dr R C B Jones, leisure boater</t>
  </si>
  <si>
    <t>"Photograph album relating to Dr. R.C.B. Jones's canal trip in 1925. Includes toll tickets also. Photographs include Oxford and Gloucester Canal."</t>
  </si>
  <si>
    <t>CRT/JONES</t>
  </si>
  <si>
    <t>Dr R C B Jones, cruising, Oxford and gloucester canal, toll ticket</t>
  </si>
  <si>
    <t>Mollie Lawlor, leisure boater</t>
  </si>
  <si>
    <t>"Travel diaries, photograph albums and scrapbooks relating to Mollie Lawlor's canal tours"</t>
  </si>
  <si>
    <t>1977-1993</t>
  </si>
  <si>
    <t>CRT/LAWLOR</t>
  </si>
  <si>
    <t>14 files</t>
  </si>
  <si>
    <t>leisure boating, hotel boats</t>
  </si>
  <si>
    <t>"Catalogue:Canal Heritage Collection - brochure promoting sales of reproductions of 'waterways artefacts'"</t>
  </si>
  <si>
    <t>CRT/CATALOGUE</t>
  </si>
  <si>
    <t>waterways artefacts</t>
  </si>
  <si>
    <t>Julie Cooper,</t>
  </si>
  <si>
    <t>"Collection of photographs of the Boat Museum at Ellesmere Port and Castelefield Basin, Manchester. Photographs taken for visual research as part of degree in Graphic Design. Aim of project was to collect images for a logo, letterhead and compliment slip featuring a design for 'Kaleidoscope', a charity canal boat (featured in the photographs)"</t>
  </si>
  <si>
    <t>CRT/COOPER</t>
  </si>
  <si>
    <t>Boat Museum, Ellesmere Port, Castlefield Basin</t>
  </si>
  <si>
    <t>Jeanne Renton(nee Hancock), leisure boater</t>
  </si>
  <si>
    <t>"Photograph album illustrating pleasure boating holidays .Illustrates early pleasure boating tours on the Shropshire Union Canal, Llangollen Canal, Trent &amp; Mersey Canal, Cannock Extension Canal, Grand Union Canal, Oxford Canal ands Stratford upon Avon Canal. Also features Bill Smith, Wilby Belfield and Tom Laycock."</t>
  </si>
  <si>
    <t>1950's and 1960's</t>
  </si>
  <si>
    <t>CRT/RENTON</t>
  </si>
  <si>
    <t>pleasure boating, holidays</t>
  </si>
  <si>
    <t>Cultmark Canal Festival</t>
  </si>
  <si>
    <t>"Pencil drawings related to the Cultmark Canal Festival, Chester and Ellesmere Port, "</t>
  </si>
  <si>
    <t>CRT/CULTMARK</t>
  </si>
  <si>
    <t>Cultmark, festival</t>
  </si>
  <si>
    <t>Keith Jenkins, boat family researcher</t>
  </si>
  <si>
    <t>"Records of Civil Registration and extracts from Parish Registers used in the compilation of the data for the 'Boat Families' website"</t>
  </si>
  <si>
    <t>1837-1932</t>
  </si>
  <si>
    <t>CRT/BOATFAMILIES</t>
  </si>
  <si>
    <t>6 volumes, 1 external storage device</t>
  </si>
  <si>
    <t>http://www.boatfamilies.website/</t>
  </si>
  <si>
    <t>boatfamilies, leeds and liverpool canal</t>
  </si>
  <si>
    <t>Ron Oakley</t>
  </si>
  <si>
    <t>"Digital images of Continental boat lifts"</t>
  </si>
  <si>
    <t>CRT/OAKLEY</t>
  </si>
  <si>
    <t>700mb</t>
  </si>
  <si>
    <t>boat lifts</t>
  </si>
  <si>
    <t>"Drawing of Huddersfield Narrow Canal, no. 1 lock gates (Huddersfield Town Centre)"</t>
  </si>
  <si>
    <t>CRT/HUDDERSFIELD</t>
  </si>
  <si>
    <t>Huddersfield narrow Canal, No.1 lock gates</t>
  </si>
  <si>
    <t>Various authors, collected by Mike Clarke, Leeds &amp; Liverpool Canal Historian and publisher</t>
  </si>
  <si>
    <t>"Collection of waterways publications relating to Northern Canals"</t>
  </si>
  <si>
    <t>CRT/CLARKE</t>
  </si>
  <si>
    <t>north west canals</t>
  </si>
  <si>
    <t>"Record of fatalities on canal network(RESTRICTED ACCESS UNTIL 31/12/2063"</t>
  </si>
  <si>
    <t>1979-1988</t>
  </si>
  <si>
    <t>CRT/FAT</t>
  </si>
  <si>
    <t>british waterways, fatalaties</t>
  </si>
  <si>
    <t>River Weaver naviation Society</t>
  </si>
  <si>
    <t>"Report on River Weaver Mileposts and Boundary Markers by River Weaver Navigation Society"</t>
  </si>
  <si>
    <t>CRT/BMT/82</t>
  </si>
  <si>
    <t>River Weaver, mileposts, boundary markers</t>
  </si>
  <si>
    <t>Grand Junction Canal Carrying Department</t>
  </si>
  <si>
    <t>"Notebook sheets and memos relating to Grand Junction Canal Carrying Department"</t>
  </si>
  <si>
    <t>1870's</t>
  </si>
  <si>
    <t>CRT/BMT/83</t>
  </si>
  <si>
    <t>Grand Junction Canal,</t>
  </si>
  <si>
    <t>"Proposed transfer of Pocklington Canal from Railway Executive to docks and Inland Waterways Executive"</t>
  </si>
  <si>
    <t>CRT/BMT/84</t>
  </si>
  <si>
    <t>1 file and 1 copy</t>
  </si>
  <si>
    <t>British Transport Commission, Pocklington Canal</t>
  </si>
  <si>
    <t>"Receipts relating to land purchased from Mr Richard Price for building the canal"</t>
  </si>
  <si>
    <t>1772 and 1781</t>
  </si>
  <si>
    <t>CRT/BMT/85</t>
  </si>
  <si>
    <t>Cheshire County Council</t>
  </si>
  <si>
    <t>"Archaeological evaluation reports relating to watching briefs at Stanlow Island, Ellesmere Port and land adjacent to Bridgewater House, Runcorn"</t>
  </si>
  <si>
    <t>CRT/BMT/86</t>
  </si>
  <si>
    <t>Cheshire county Council, archaeological reports</t>
  </si>
  <si>
    <t>Various canal publications</t>
  </si>
  <si>
    <t>"Miscellaneous news cuttings relating to waterways life, restoration and emerging leisure use of the canals"</t>
  </si>
  <si>
    <t>CRT/BMT/87</t>
  </si>
  <si>
    <t>waterways, restoration, leisure</t>
  </si>
  <si>
    <t>"glass plate negatives showing craft on the Aire &amp; calder Navigations"</t>
  </si>
  <si>
    <t>CRT/BMT/89</t>
  </si>
  <si>
    <t>The Waterways Trust</t>
  </si>
  <si>
    <t>"Promotion material relating to The Waterways Trust"</t>
  </si>
  <si>
    <t>2000-2012</t>
  </si>
  <si>
    <t>CRT/TWT/1</t>
  </si>
  <si>
    <t>"Glass plate negative showing girls playing with metal hoop outside cottage(possibly Porters' Row, Ellesmere Port)"</t>
  </si>
  <si>
    <t>CRT/DDX/EP/MISC/2</t>
  </si>
  <si>
    <t>Ellesmere Port, girl, metal hoop</t>
  </si>
  <si>
    <t>A L Bailey</t>
  </si>
  <si>
    <t>"Image of boatman with horse in harness(photographic print)"</t>
  </si>
  <si>
    <t>CRT/BMT/91</t>
  </si>
  <si>
    <t>boatman, horse, harness</t>
  </si>
  <si>
    <t>Northern Anglers' Association</t>
  </si>
  <si>
    <t>"Sketch map of Lancaster Canal fishery"</t>
  </si>
  <si>
    <t>CRT/BMT/97</t>
  </si>
  <si>
    <t>Northern Anglers Association, Lancaster canal</t>
  </si>
  <si>
    <t>"Collection of postcards showing various waterways images"</t>
  </si>
  <si>
    <t>CRT/BMT/93</t>
  </si>
  <si>
    <t>waterways, postcards</t>
  </si>
  <si>
    <t>"Images of scenes around the Boat Museum taken for use in the museum guide book"</t>
  </si>
  <si>
    <t>pre-2000</t>
  </si>
  <si>
    <t>CRT/BMT/94</t>
  </si>
  <si>
    <t>Boat museum images</t>
  </si>
  <si>
    <t>Anderton Boat Lift, Trent &amp; Mersey Canal company</t>
  </si>
  <si>
    <t>"Digital image of drawing of hydraulic canal lift at Anderton"</t>
  </si>
  <si>
    <t>original dateof drawing 1874</t>
  </si>
  <si>
    <t>CRT/BMT/95</t>
  </si>
  <si>
    <t>G R Biddle</t>
  </si>
  <si>
    <t>"Photographic Collection of North West canals showing various scenes and craft on British canals, slide transparencies, photographic prints and digitised images"</t>
  </si>
  <si>
    <t>CRT/BIDDLE</t>
  </si>
  <si>
    <t>500 items</t>
  </si>
  <si>
    <t>north west canals,</t>
  </si>
  <si>
    <t>"Sketch drawing of proposed new gates for the Graving dock at Chester"</t>
  </si>
  <si>
    <t>14.11.1906</t>
  </si>
  <si>
    <t>CRT/BMT/104</t>
  </si>
  <si>
    <t>Chester, graving dock</t>
  </si>
  <si>
    <t>Dr R Lorenz</t>
  </si>
  <si>
    <t>"Results of Survey of sunken boats and samples taken at Boothstown Basin, Manchester"</t>
  </si>
  <si>
    <t>CRT/BMT/101</t>
  </si>
  <si>
    <t>7 sheets</t>
  </si>
  <si>
    <t>Boothstown Basin, sunken boats</t>
  </si>
  <si>
    <t>Clive Grahame Thorne, Civil Engineer</t>
  </si>
  <si>
    <t>"Unpublished thesis 'The Origin and Evolution of the Icebreaking Ship' "</t>
  </si>
  <si>
    <t>CRT/THORNE</t>
  </si>
  <si>
    <t>Icebreaking</t>
  </si>
  <si>
    <t>"Boat permit N.1661 for narrowboat 'Chiltern to use the Anderton Lift in Centenary year"</t>
  </si>
  <si>
    <t>CRT/BMT/103</t>
  </si>
  <si>
    <t>Anderton Lift, Cheshire, Trent &amp; Mersey Canal, permit</t>
  </si>
  <si>
    <t>Family of Harry Arnold MBE(waterways enthusiast, historian and publisher)</t>
  </si>
  <si>
    <t>"order of funeral service for Harry Arnold MBE(died 01/11/2018)"</t>
  </si>
  <si>
    <t>CRT/ARNOLD/1</t>
  </si>
  <si>
    <t>Harry Arnold MBE, funeral</t>
  </si>
  <si>
    <t>Mrs B Jaques</t>
  </si>
  <si>
    <t>"Photographic print(copied from 19th century photograph) of Isabella Salt, boatwoman"</t>
  </si>
  <si>
    <t>CRT/BMT/102</t>
  </si>
  <si>
    <t>Isabella Salt, boatwoman</t>
  </si>
  <si>
    <t>Colin Barnes, Civil Engineer</t>
  </si>
  <si>
    <t>"Unpublished thesis on the Lancaster Canal, prepared for the final examination of the Royal Institute of British Architects"</t>
  </si>
  <si>
    <t>CRT/BARNES</t>
  </si>
  <si>
    <t>Lancaster canal</t>
  </si>
  <si>
    <t>David Ware</t>
  </si>
  <si>
    <t>"Black &amp; white images of Barton Aqueduct, Cheshire"</t>
  </si>
  <si>
    <t>CRT/BMT/98</t>
  </si>
  <si>
    <t>30 images</t>
  </si>
  <si>
    <t>Barton Aqueduct, cheshire</t>
  </si>
  <si>
    <t>"Booklet 'Port of Manchester' with diagramatic maps showing connecting roadways, oil docks, population figures, typewritten sheets listing vessels in docks at Wednesday 24th May 1962"</t>
  </si>
  <si>
    <t>CRT/BMT/105</t>
  </si>
  <si>
    <t>Port of Manchester</t>
  </si>
  <si>
    <t>Councillors, Messrs Greenwood &amp; Turner,( Canal Carriers) and Greenhalls Property Management representatives.</t>
  </si>
  <si>
    <t>"Correspondence relating to proposed harbour revision order at Walton Lock etc. Warrington"</t>
  </si>
  <si>
    <t>CRT/BMY/106</t>
  </si>
  <si>
    <t>Walton Lock, Warrington, Greenwood &amp; Turner, Greenhalls Property Management</t>
  </si>
  <si>
    <t>"Ellesmere Port and Neston Bicentenary Festival Souvenir Brochure, Opening of the Wirral Canal. "</t>
  </si>
  <si>
    <t>CRT/BMT/107</t>
  </si>
  <si>
    <t>Wirral canal, bicentenary festival</t>
  </si>
  <si>
    <t>Russian Academy of Sciences Institute, International Historical</t>
  </si>
  <si>
    <t>"Geographical Expedition of Russian rivers and canals"</t>
  </si>
  <si>
    <t>CRT/BMT/108</t>
  </si>
  <si>
    <t>Russian rivers and canals</t>
  </si>
  <si>
    <t>"Copy Photograph of John Sandbach and Mary Challinor outside Seaman's Mission, Primrose Hill, Ellesmere Port"</t>
  </si>
  <si>
    <t>CRT/BMT/109</t>
  </si>
  <si>
    <t>John Sandbach, Mary Challinor</t>
  </si>
  <si>
    <t>David Probert</t>
  </si>
  <si>
    <t>"Colour photographs of bridges 108-122, chester canal"</t>
  </si>
  <si>
    <t>CRT/BMT/110</t>
  </si>
  <si>
    <t>Chester Canal, bridges 108-122</t>
  </si>
  <si>
    <t>Basil Jeuda</t>
  </si>
  <si>
    <t>"Picture postcards showing River Mersey transporter bridge, Victoria Gardens and old and new bridges at Widnes"</t>
  </si>
  <si>
    <t>CRT/BMT/111</t>
  </si>
  <si>
    <t>River Mersey, transporter bridge, Widnes</t>
  </si>
  <si>
    <t>Manchester Ship Canal</t>
  </si>
  <si>
    <t>"Permit for consignment of flour from F A Frosts ltd, Ellesmere Port to Oswestry Grain Shed"</t>
  </si>
  <si>
    <t>CRT/BMT/112</t>
  </si>
  <si>
    <t>F A Frosts Ltd, flour, Manchester Ship Canal</t>
  </si>
  <si>
    <t>" Image of wooden cantilever bridge(now destroyed) at Wheldrake across the Yorkshire river Derwent at Wheldrake Ings"</t>
  </si>
  <si>
    <t>Unknown(19th century)</t>
  </si>
  <si>
    <t>CRT/BMT/113</t>
  </si>
  <si>
    <t>wooden cantilever bridge, Wheldrake, Yorkshire</t>
  </si>
  <si>
    <t>National Waterways Museum, Ellesmere Port</t>
  </si>
  <si>
    <t>"colour prints showing boats in museum collection. 'Basuto', 'Northwich', 'Formalhaut','NCB No337' and winching new boiler for Pump House"</t>
  </si>
  <si>
    <t>CRT/BMT/116</t>
  </si>
  <si>
    <t>44 items</t>
  </si>
  <si>
    <t>National Waterways Museum,boats</t>
  </si>
  <si>
    <t>"British Waterways customer Services Promotion material relating to Cycling on towpaths"</t>
  </si>
  <si>
    <t>CRT/BW/204</t>
  </si>
  <si>
    <t>British Waterways, cycling</t>
  </si>
  <si>
    <t>Docks &amp; Inland Waterways Executive, South Western division</t>
  </si>
  <si>
    <t>"Poster prohibiting cycling"</t>
  </si>
  <si>
    <t>Docks &amp; Inland Waterways Executive, cycling</t>
  </si>
  <si>
    <t>Mr R W Jennings, photographer</t>
  </si>
  <si>
    <t>"Colour print photograph showing Rose Skinner aboard narrowboat 'Friendship', Stratford Upon Avon Canal"</t>
  </si>
  <si>
    <t>CRT/BMT/117</t>
  </si>
  <si>
    <t>Rose Skinner, narrowboat 'Friendship', Stratford Upon Avon canal</t>
  </si>
  <si>
    <t>William &amp; Eliza Davies, employees of Fellows, Morton &amp; Davies(Canal Carriers)</t>
  </si>
  <si>
    <t>"Photographs and personal documents relating to William &amp; Eliza Davies who worked for Fellows, Morton &amp; Davies in the 1920's, mainly on narrowboat 'Brill'"</t>
  </si>
  <si>
    <t>c1920</t>
  </si>
  <si>
    <t>CRT/BMT/118</t>
  </si>
  <si>
    <t>William and Eliza Davies, Fellows, Morton &amp; Clayton, narrowboat 'Brill'</t>
  </si>
  <si>
    <t>"Colour photographs showing narrowboat 'Swift' (Midlands Southwest Boats, previously Cowburn &amp; Cowper boat)"</t>
  </si>
  <si>
    <t>CRT/BMT/119</t>
  </si>
  <si>
    <t>narrowboat 'Swift', Midlands Southwest Boats, Cowburn &amp; Cowper</t>
  </si>
  <si>
    <t>Unknown via Margaret Roberts</t>
  </si>
  <si>
    <t>"Copy photographs relating to the Nicholas family at Ellesmere Port. William Nicholas, pier master approx 1910"</t>
  </si>
  <si>
    <t>images of early 20th century</t>
  </si>
  <si>
    <t>CRT/BMT/120</t>
  </si>
  <si>
    <t>william Nicholas, pier master, Ellesmere Port</t>
  </si>
  <si>
    <t>Mr James Rice</t>
  </si>
  <si>
    <t>"Colour negatives showing 250ton floating crane, Manchester Ship Canal co"</t>
  </si>
  <si>
    <t>CRT/BMT/121</t>
  </si>
  <si>
    <t>250ton floating crane, Manchester Ship Canal Company</t>
  </si>
  <si>
    <t>Harry Hignett, Mersey Docks &amp; Harbour Board</t>
  </si>
  <si>
    <t>"Black and white print photograph of narrowboat 'Kestrel' (Fellows Morton &amp; Clayton) and 'Hyperion' at boatyard"</t>
  </si>
  <si>
    <t>CRT/BMT/122</t>
  </si>
  <si>
    <t>Fellows, Morton &amp; Clayton, 'Kestrel', 'Hyperion'</t>
  </si>
  <si>
    <t>K. Wylde</t>
  </si>
  <si>
    <t>"Black &amp; white postcard showing scene on Manchester Ship Canal"</t>
  </si>
  <si>
    <t>CRT/BMT/123</t>
  </si>
  <si>
    <t>John Heywood, Manchester. Publisher</t>
  </si>
  <si>
    <t>"newspaper supplement 'Views of the Manchester Ship Canal' (No.2)"</t>
  </si>
  <si>
    <t>CRT/BMT/124</t>
  </si>
  <si>
    <t>Bill Leathwood</t>
  </si>
  <si>
    <t>"Collection of ephemera and research notes on tugs and craft on the Bridgewater Canal and Manchester Ship Canal"</t>
  </si>
  <si>
    <t>CRT/BMT/125</t>
  </si>
  <si>
    <t>Bill Leathwood, Bridgewater Canal, Manchester Ship Canal</t>
  </si>
  <si>
    <t>Anthony Burnip, Founder Member of Boat Museum Society</t>
  </si>
  <si>
    <t>"Miscellaneous collection of photographs and postcards showing boats collected to set up the museum collection and other waterways vessels connected"</t>
  </si>
  <si>
    <t>CRT/BMT/126</t>
  </si>
  <si>
    <t>Boat Museum, Ellesmere Port</t>
  </si>
  <si>
    <t>Dr David Owen</t>
  </si>
  <si>
    <t>"Collection of slide transparencies, periodicals, drawings, correspondence supporting research on waterways for set up of museum at Ellesmere Port docks"</t>
  </si>
  <si>
    <t>CRT/OWEN</t>
  </si>
  <si>
    <t>Dr David Owen, Boat Museum Ellesmere Port</t>
  </si>
  <si>
    <t>Grand Union Canal/Oxford canal</t>
  </si>
  <si>
    <t>"Braunston Lock Keeper's Log Book"</t>
  </si>
  <si>
    <t>1958-1961</t>
  </si>
  <si>
    <t>CRT/BRAUNSTON</t>
  </si>
  <si>
    <t>Grand Union Canal, Braunston, lock keeper</t>
  </si>
  <si>
    <t>Wigan Archives Service</t>
  </si>
  <si>
    <t>William Hurdus and Ledonard Ewan</t>
  </si>
  <si>
    <t>"Apprenticeship indenture made between William Hurdus of Leigh and his son, and Leonard Ewan of Leigh, plumber and glazier"</t>
  </si>
  <si>
    <t>Acc. 2018/1</t>
  </si>
  <si>
    <t>Pit Prop Theatre</t>
  </si>
  <si>
    <t>"Programmes and flyers for performances produced by Pit Prop Theatre, Leigh"</t>
  </si>
  <si>
    <t>Acc. 2018/2</t>
  </si>
  <si>
    <t>theatre; arts</t>
  </si>
  <si>
    <t>Wigan Gas Cylinders</t>
  </si>
  <si>
    <t>"Images of the Wigan Gas Cylinders under construction"</t>
  </si>
  <si>
    <t>Acc. 2018/3</t>
  </si>
  <si>
    <t>50.7mb (PDF files)</t>
  </si>
  <si>
    <t>Ashton-in-Makerfield Grammar School</t>
  </si>
  <si>
    <t>"School photograph, including list of named individuals, and prize giving programme"</t>
  </si>
  <si>
    <t>Acc. 2018/4</t>
  </si>
  <si>
    <t>grammar schools; education</t>
  </si>
  <si>
    <t>C Allan Birch Diary</t>
  </si>
  <si>
    <t>"Collection of original diaries written by wigan doctor, C Allan Birch"</t>
  </si>
  <si>
    <t>1910s-1960s</t>
  </si>
  <si>
    <t>Acc. 2018/5</t>
  </si>
  <si>
    <t>Thomas Gerrard</t>
  </si>
  <si>
    <t>"Collection of photographs and film footage taken by Thomas Gerrard, photographer from Hindley, including images of Wigan Rugby League Football Club teams and Leigh Rugby Football Club teams."</t>
  </si>
  <si>
    <t>Acc. 2018/6</t>
  </si>
  <si>
    <t>rugby league; sport</t>
  </si>
  <si>
    <t>Lancashire Dialect Poetry of John C Barclay</t>
  </si>
  <si>
    <t>"CD and booklet contaning copies of poems written and performed by John C Barclay of Wigan"</t>
  </si>
  <si>
    <t>Acc. 2018/7</t>
  </si>
  <si>
    <t>2 items; 25mb</t>
  </si>
  <si>
    <t>dialect</t>
  </si>
  <si>
    <t>S H Fish and J A G Fish</t>
  </si>
  <si>
    <t>"1. Framed military photograph of Sidney H Fish,2. Unframed military photograph of Sidney H Fish,3. Ribbon from the Military Cross awarded to Sidney H Fish,4. Sketchbook containing cartoons, drawings and illustrations by J A G Fish"</t>
  </si>
  <si>
    <t>1914-1917</t>
  </si>
  <si>
    <t>Acc. 2018/8</t>
  </si>
  <si>
    <t>Tom Sherratt</t>
  </si>
  <si>
    <t>"Political records concerning local Council and Parliamentary elections in Atherton and Tyldesley"</t>
  </si>
  <si>
    <t>Acc. 2018/9</t>
  </si>
  <si>
    <t>Leigh Rugby League Football Club</t>
  </si>
  <si>
    <t>"Programme for Leigh versus New Zealand at Mather Lane, Leigh"</t>
  </si>
  <si>
    <t>Acc. 2018/10</t>
  </si>
  <si>
    <t>Photographic Collection</t>
  </si>
  <si>
    <t>"Various photographs of the Wigan and Hindley areas and additional items. See also: D/DZA/523 for Poulson family records."</t>
  </si>
  <si>
    <t>Acc. 2018/11</t>
  </si>
  <si>
    <t>Leigh Girls' Grammar School</t>
  </si>
  <si>
    <t>"Records donated via Avis Freeman from former pupils and teachers at Leigh Girls' Grammar School"</t>
  </si>
  <si>
    <t>Acc. 2018/12</t>
  </si>
  <si>
    <t>Dick Sutton</t>
  </si>
  <si>
    <t>"Additional records for the Dick Sutton Collection, including records of St Joseph's Players, Leigh"</t>
  </si>
  <si>
    <t>1940s-2000</t>
  </si>
  <si>
    <t>Acc. 2018/13</t>
  </si>
  <si>
    <t>Atherton Local History Society</t>
  </si>
  <si>
    <t>"Collection of cassette tape oral history recordings made in Atherton by Atherton Local History Society"</t>
  </si>
  <si>
    <t>Acc. 2018/14</t>
  </si>
  <si>
    <t>4 cassette tapes</t>
  </si>
  <si>
    <t>Chowbent School</t>
  </si>
  <si>
    <t>"Diaries written by the school caretaker, Mrs Jean Walters"</t>
  </si>
  <si>
    <t>1990-2003</t>
  </si>
  <si>
    <t>Acc. 2018/15</t>
  </si>
  <si>
    <t>school; education</t>
  </si>
  <si>
    <t>Leigh Grammar School and Leigh Girls' Grammar School</t>
  </si>
  <si>
    <t>"Collections of memories and recolections donated and compiled as part of the Leigh Grammar Schools Project (Healthy Arts)"</t>
  </si>
  <si>
    <t>Acc. 2018/16</t>
  </si>
  <si>
    <t>305mb (193 files, various formats)</t>
  </si>
  <si>
    <t>Leigh Literary Society and Leigh and District Building Trade Employers' Association</t>
  </si>
  <si>
    <t>"Leigh Literary Society and Leigh Wesley Guild programmes for events, 1911-1912; Leigh and District Building Trade Employers' Association, list of members, 1957"</t>
  </si>
  <si>
    <t>1911-1912; 1957</t>
  </si>
  <si>
    <t>Acc. 2018/17</t>
  </si>
  <si>
    <t>arts</t>
  </si>
  <si>
    <t>Alice Jones of Wigan</t>
  </si>
  <si>
    <t>"Bookmark commemorating Alice Jones of Wigan, died at the age of two years and interred at Wigan Cemetery"</t>
  </si>
  <si>
    <t>Acc. 2018/18</t>
  </si>
  <si>
    <t>"Images of Wigan rugby league referees and civic events (loan for copying); image of demolition of chimney at Worsley Mesnes Colliery, 1931"</t>
  </si>
  <si>
    <t>Acc. 2018/19</t>
  </si>
  <si>
    <t>2 items; 2 digital files</t>
  </si>
  <si>
    <t>Golborne Baptist Church</t>
  </si>
  <si>
    <t>"Records of Golborne Baptist Church"</t>
  </si>
  <si>
    <t>Acc. 2018/20</t>
  </si>
  <si>
    <t>baptist church</t>
  </si>
  <si>
    <t>Coops Family</t>
  </si>
  <si>
    <t>"Collection of personal and family records"</t>
  </si>
  <si>
    <t>Acc. 2018/22</t>
  </si>
  <si>
    <t>Family Pedigrees</t>
  </si>
  <si>
    <t>"Collection of family pedigrees compiled for historic families living in the Wigan and Leigh areas."</t>
  </si>
  <si>
    <t>Acc. 2018/23</t>
  </si>
  <si>
    <t>Leigh St. Mary's Parish Church</t>
  </si>
  <si>
    <t>"Designs submitted for new windows at Leigh St. Mary's Parish Church"</t>
  </si>
  <si>
    <t>c. 1930s</t>
  </si>
  <si>
    <t>Acc. 2018/24</t>
  </si>
  <si>
    <t>anglican church</t>
  </si>
  <si>
    <t>Wigan Masonic Lodges</t>
  </si>
  <si>
    <t>"Records concerning the Skelmersdale Waterloo Lodge and Ashton Masonic Hall"</t>
  </si>
  <si>
    <t>Acc. 2018/25</t>
  </si>
  <si>
    <t>freemasonry</t>
  </si>
  <si>
    <t>"Records concerning local schools and church involvement in management of the organisations"</t>
  </si>
  <si>
    <t>Acc. 2018/26</t>
  </si>
  <si>
    <t>High Speed 2 (HS2)</t>
  </si>
  <si>
    <t>Acc. 2018/50</t>
  </si>
  <si>
    <t>Edge Hill Oral History Archive at Wigan Pier</t>
  </si>
  <si>
    <t>"Records concerning the archive created by students and staff from Edge Hill University"</t>
  </si>
  <si>
    <t>Acc. 2018/60</t>
  </si>
  <si>
    <t>"Records and objects accepted as part of the Leigh Grammar Schools Project (Healthy Arts),Accession record includes Acc. 2018/61-80"</t>
  </si>
  <si>
    <t>Acc. 2018/61</t>
  </si>
  <si>
    <t>'Fulwell', Tyldesley, belonging to Charles Eckersley</t>
  </si>
  <si>
    <t>"Valuation report of household furniture, 'Fulwell', Tyldesley, belonging to Charles Eckersley"</t>
  </si>
  <si>
    <t>Acc. 2018/81</t>
  </si>
  <si>
    <t>Alice Farrington</t>
  </si>
  <si>
    <t>"Personal papers concerning Alice Farrington and Frank Hatfield"</t>
  </si>
  <si>
    <t>Acc. 2018/82</t>
  </si>
  <si>
    <t>St Joseph's Players, Amateur Dramatic Society</t>
  </si>
  <si>
    <t>"Additional records of St Joseph's Players, Amateur Dramatic Society, photographic slides, prints and negatives"</t>
  </si>
  <si>
    <t>1952-1975</t>
  </si>
  <si>
    <t>Acc. 2018/83</t>
  </si>
  <si>
    <t>Shevington Community Primary School</t>
  </si>
  <si>
    <t>"Records of Shevington Community Primary School, Accession Includes: Acc. 2017/34"</t>
  </si>
  <si>
    <t>Acc. 2018/84</t>
  </si>
  <si>
    <t>"Collection of images of unknown origin relating to residents of Wigan and district"</t>
  </si>
  <si>
    <t>Acc. 2018/85</t>
  </si>
  <si>
    <t>J C Prestwich and Sons, Leigh</t>
  </si>
  <si>
    <t>"1. Drawing of the exterior of Leigh Town Hall, by Roger Oldham, December 1906, for J C Prestwich and Sons, Leigh,2. Drawing of houses in Leigh, Lancashire, by Sidney C Bryce, for J C Prestwich and Sons, Leigh"</t>
  </si>
  <si>
    <t>Acc. 2018/86</t>
  </si>
  <si>
    <t>"Land at Primorse Lane, Standish, plans showing:,1. Diagrammatic Vegetation Map,2. Site Boundary 1:2500,3. Location of pond and land within 250m and 500m of it scale 1:2500."</t>
  </si>
  <si>
    <t>Acc. 2018/87</t>
  </si>
  <si>
    <t>"Records relating to Phyllis Duncan and her schooling"</t>
  </si>
  <si>
    <t>Acc. 2018/88</t>
  </si>
  <si>
    <t>Wigan County Borough Council</t>
  </si>
  <si>
    <t>"Wigan Town Centre Plan, 1936. Plan includes names of tenants and businesses for the purposes of rating values"</t>
  </si>
  <si>
    <t>Acc. 2018/89</t>
  </si>
  <si>
    <t>Peter Tyldesley</t>
  </si>
  <si>
    <t>"1. Plan of estates in the district of Tyldesley, showing Fulwell House and lands belonging to Thomas Kearsley and George Ormrod, 1834,2. Genealogical family tree of the Tyldesley's of Tyldesley, Wardley, Morley, Myerscough and Fox Hall, 1100s-1970s,3. Plan of three houses to be erected by William Valentine at Elm Street, Tyldesley, May 1895"</t>
  </si>
  <si>
    <t>Acc. 2018/90</t>
  </si>
  <si>
    <t>BICC, British Insulated Calendar Cables</t>
  </si>
  <si>
    <t>"Plans of the site of BICC in Leigh, including details of buildings used for manufacturing on the site"</t>
  </si>
  <si>
    <t>1955-1968</t>
  </si>
  <si>
    <t>Acc. 2018/91</t>
  </si>
  <si>
    <t>St Joseph's Amateur Dramatic Society (St Joseph's Players)</t>
  </si>
  <si>
    <t>"Records relating to St Joseph's Amateur Dramatic Society (St Joseph's Players) (additional donation)"</t>
  </si>
  <si>
    <t>Acc. 2018/92</t>
  </si>
  <si>
    <t>Owen Owen (Wigan) Limited</t>
  </si>
  <si>
    <t>"1. Extract from the Fruit, Flower and Vegetable Trades' Journal, including notes regarding Owen Owen, J. P., Managing Director of Messrs. Owen Owen (Wigan) Limited, 1938-07-16,2. Business card, Owen Owen (Wigan) Limited, n.d.,3. Print postcard image of am Owen and Robinson wagon vehicle, loaded with promotional baskets of Owen and Robinson produce, n.d. [c. 1930],4. Print image of the exterior of the premises of Owen Owen (Wigan) Limited, n.d.,5. Print aerial image of properties near 'Elmfield' (Tudor-style building), Wigan Lane, Wigan, n.d. [c. 1960],6. Print drawing of Wigan Mining and Technical College buildings, n.d [c. 1910],7. Print drawing of Arley Hall, Wigan, n.d [c. 1910],8. Print drawing of Standish Hall, 1898,9. Print drawing of the old Market Place, Wigan, 1838,10. Print drawing of the old Grammar School, Wigan, n.d."</t>
  </si>
  <si>
    <t>Acc. 2018/93</t>
  </si>
  <si>
    <t>1 file; 6 large format prints</t>
  </si>
  <si>
    <t>Howe Bridge Bowling Club</t>
  </si>
  <si>
    <t>"Scoreboard and match information relating to Howe Bridge Bowling Club"</t>
  </si>
  <si>
    <t>c. 1950</t>
  </si>
  <si>
    <t>Acc. 2018/94</t>
  </si>
  <si>
    <t>Norman Turley</t>
  </si>
  <si>
    <t>"Records concerning the sporting life and military service of Norman Turly"</t>
  </si>
  <si>
    <t>Acc. 2018/95</t>
  </si>
  <si>
    <t>army</t>
  </si>
  <si>
    <t>Wigan Council</t>
  </si>
  <si>
    <t>"Wigan Council, Committee and Council Minutes, signed"</t>
  </si>
  <si>
    <t>Acc. 2018/96</t>
  </si>
  <si>
    <t>John Taylor</t>
  </si>
  <si>
    <t>"Newspaper, street plan and photographs"</t>
  </si>
  <si>
    <t>Acc. 2018/97</t>
  </si>
  <si>
    <t>Walmsley's of Wigan</t>
  </si>
  <si>
    <t>"item 1- photo of factory with newspaper clipping on the back (28-03-1980),item 2- certificate of membership to institiute of British Foundry men ,item 3- photo of delivery of cylinder,item 4- photo of 5 unnamed men,item 5- photo of cylinders ,item 6- photo of cylinder ,item 7- photo of unnamed men, name Clark on back ,item 8- photo of 3 unnamed men ,item 9- photo of men ,item 10- photo of 5 unnamed men (same picture as item 4),item 11- photo of transportation of paper machine drying cylinder,item 12- photo of men and women, name Sir Keith Joseph on back, titled the opening of the Bolton Works,item 13- photo of unnamed females,item 14- christmas card from George H. Sheldon with photo of Walmsley's New Works at Bolton (October 1961),item 15- photo of men at factory ,item 16- photo of 4 unnamed men ,item 17- photo of 4 unnamed men ,item 18- photo of 2 unnamed men ,item 19- photo of 2 unnamed men ,item 20- photo of unnamed men (name Clark on back),item 21- photo of unnamed men ,item 22- photo of 4 unnamed men, titled 'Walmsleys (Bury) LIMITED Bolton Works M.G. Shop' (9.3.66),item 23- photo of 5 unnamed men,item 24- invite to 40th Staff Dinner (28th March 1969),item 25- photo of 6 unnamed men around a model cylinder, titled 'Walmsleys (Bury) LIMITED Bolton Works Plant Office Model of 18' Workington Cylinder Showing Skids' (9.3.66),item 26- invite to 40th Staff Dinner (28th March 1969),Item 27- photo of 8 unnamed men ,item 28- photo of unnamed man reading a speech,item 29- book titeled 'The Opening of Walmsleys New Works at Bolton' designed and printed by Allred &amp; Sons LTD,item 30- newspaper article by The Guardian on paper making and the uses of paper (1/12/1961),item 31- newspaper article by The Guardian on the company opening 6th Works,item 32- photo of staff(?) of the works ,item 33- National Certificate in Mechanical Engineering awarded to Reginald Graham Clark ,item 34- A borchure titled 'The Walmsley (Bury) Group Limited', Chairman's Statement 1968,item 35- photo of man working ,item 36- photo of transport of cylinder,item 37- photo of men unloading cylinder ,item 38- photo of man standing next to cylinders,item 39- accident on partable radial arm, drilling machine M.G. shop, negatives,item 40- Defects in Groomed Yankee Dryer, negatives ,item 41- Henry Cooke Milnthorpe, negs,item 42- E. B. Eddy, Distruction test on cylinder ends, negatives ,item 43- Support Framingfor Grinder Bed, negatives,item 44- visit to Sweden June 1967, personal photos, negatives,item 45- unnamed negatives of factory ,item 46- M. G. Shop General, negatives,item 47- Mable papl report, negatives,item 48- Beloit, negatives,item 49- Serlachius No X, Yankee Dryer Defects. (surface), negatives,item 50- certificate to Reginald E. G. Clark elected associate member of the instituation of production engineers, 27th January 1966,item 51- certificate to Sibyl Heston Clark in Cookery- Practice(preliminary) First Class,item 52- certificate to Redginald C. Clark in achitectural Drwing Grade 1 and Building Construction Grade 1,item 53- list of people who passed examination, 21st July 1965,item 54- certificate to Reginald C. Clark on passing Architecture II,item 55- certificate to Reginald C. Clark on passing Architecture III,item 56- Photo album of senior members visiting the factory ,item 57- photos of visit to Walmsley Group 19th September 1962 (fallen out of photo album),item 58- Bolton Works Organisation Chart (1975),item 59- The Queens Award to Industry 1968, presentation,item 60- picture of cylinder slung between trailer Beam,item 61- photo of Cylinders in factory,item 62- photo of cylinder on trailer,item 63- photo of factory in operation ,item 64- photo of cylinder being assembled ,item 65- photo of cylinder on trailer,item 66- photos of cylinder under construction,item 67- photo of part of cylinder,item 68- photos of cylinder under contruction (same photos as item 67 and one of item 66),item 69- photos of cylinder under contruction (same as item 68),item 70- Chairmans statement 1969,item 71- newspaper extract on the annual staff dinner,item 72- letter to R. G. Clark regarding copies of the toasts at the staff dinners of 1967 and 1968,item 73- Draft of speech given at staff dinner of 1967,item 74- Draft of speech given at staff dinner of 1968,item 75- Photo of factory ,item 76- Photo of 5 unnamed men 1963 staff dinner ,item 77- photo of 2 unnamed men ,item 78- photo of unnamed man dinner 1961 ,item 79- photo of 2 unnamed men posing in front of cylinder ,item 80- chart of upper managerment hierarchy ,item 81- The Mothers Union poster,item 82- Photo album including pictures of staff inspecting the factory and taking a tour ,item 83- paper roll holder"</t>
  </si>
  <si>
    <t>Acc. 2018/98</t>
  </si>
  <si>
    <t>business; manufacturing</t>
  </si>
  <si>
    <t>Wigan Metro Talking News</t>
  </si>
  <si>
    <t>"Records and objects relating to Wigan Metro Talking News"</t>
  </si>
  <si>
    <t>Acc. 2018/99</t>
  </si>
  <si>
    <t>charity; blind; disability</t>
  </si>
  <si>
    <t>Owen Owen Family</t>
  </si>
  <si>
    <t>"Records and objects relating to Owen Owen, family records and business records concerning Owen Owen Wholesale Fruit Merchants"</t>
  </si>
  <si>
    <t>Acc. 2018/100</t>
  </si>
  <si>
    <t>Wirral Archives Service</t>
  </si>
  <si>
    <t>Wirral Community Choir</t>
  </si>
  <si>
    <t>"Programmes and CDs"</t>
  </si>
  <si>
    <t>community organisations</t>
  </si>
  <si>
    <t>Birkenhead Park High School for Boys</t>
  </si>
  <si>
    <t>"Group photographs of school"</t>
  </si>
  <si>
    <t>1950-1956</t>
  </si>
  <si>
    <t>4 framed photographs</t>
  </si>
  <si>
    <t>New Brighton Primary School</t>
  </si>
  <si>
    <t>"Plans of school"</t>
  </si>
  <si>
    <t>[1907]</t>
  </si>
  <si>
    <t>3 framed plans</t>
  </si>
  <si>
    <t>Orred Estate</t>
  </si>
  <si>
    <t>"Title deeds, also account books and court extracts concerning the Manchester Ship Canal"</t>
  </si>
  <si>
    <t>17th to 20th century</t>
  </si>
  <si>
    <t>estate records, transport</t>
  </si>
  <si>
    <t>mixed deposit</t>
  </si>
  <si>
    <t>"Acts of Parliament concerning ferries and waterworks, booklet concerning Ann Davison, photograph of Liscard Hall"</t>
  </si>
  <si>
    <t>19th to 21st century</t>
  </si>
  <si>
    <t>parliament, ferries, water</t>
  </si>
  <si>
    <t>F. J. Broadbent and Son, builders</t>
  </si>
  <si>
    <t>"Business records including accounts and letter books"</t>
  </si>
  <si>
    <t>1896-1991</t>
  </si>
  <si>
    <t>"Postcards and garden catalogue"</t>
  </si>
  <si>
    <t>1919-1974</t>
  </si>
  <si>
    <t>Bessie Evans</t>
  </si>
  <si>
    <t>"Letters and photographs"</t>
  </si>
  <si>
    <t>R. Hinton, Butchers, of Banks Road, West Kirby</t>
  </si>
  <si>
    <t>"invoices"</t>
  </si>
  <si>
    <t>"local history publications and maps"</t>
  </si>
  <si>
    <t>4 boxes + additions to Search Room Library</t>
  </si>
  <si>
    <t>various theatres</t>
  </si>
  <si>
    <t>1887-1931</t>
  </si>
  <si>
    <t>9 programmes</t>
  </si>
  <si>
    <t>Wirral Footpaths and Open Spaces Preservation Society</t>
  </si>
  <si>
    <t>"Map of Central Wirral"</t>
  </si>
  <si>
    <t>1 map</t>
  </si>
  <si>
    <t>Wirral Council (basement of Wallasey Town Hall)</t>
  </si>
  <si>
    <t>"Policy and Resources, Planning and Development"</t>
  </si>
  <si>
    <t>later 20th century</t>
  </si>
  <si>
    <t>42 boxes</t>
  </si>
  <si>
    <t>Air Raid Precautions</t>
  </si>
  <si>
    <t>"ARP Alerts log book"</t>
  </si>
  <si>
    <t>1940-1944</t>
  </si>
  <si>
    <t>second world war, local government</t>
  </si>
  <si>
    <t>Cliff Crozier</t>
  </si>
  <si>
    <t>"photographs, cassette, medal, concerning football clubs and horticulture"</t>
  </si>
  <si>
    <t>1916-2009</t>
  </si>
  <si>
    <t>Claughton College and Birkenhead School</t>
  </si>
  <si>
    <t>"title deeds, family papers, school magazines"</t>
  </si>
  <si>
    <t>Corporation of Birkenhead</t>
  </si>
  <si>
    <t>"Order concerning the Explosives Act relating to the sale of fireworks; Invitation to National Thanksgiving Service for the restoration to health of King George V"</t>
  </si>
  <si>
    <t>1906, 1929</t>
  </si>
  <si>
    <t>Joan Boughey</t>
  </si>
  <si>
    <t>"Inner Wheel and Rotary Clubs of Wallasey"</t>
  </si>
  <si>
    <t>late 20th, early 21st century</t>
  </si>
  <si>
    <t>Wirral Area Child Protection Committee</t>
  </si>
  <si>
    <t>"child protection handbooks"</t>
  </si>
  <si>
    <t>1992, 2002</t>
  </si>
  <si>
    <t>Rowland William Rowlands, builder</t>
  </si>
  <si>
    <t>"Wallasey title deeds"</t>
  </si>
  <si>
    <t>Unilever Archives</t>
  </si>
  <si>
    <t>"Ordnance Survey maps"</t>
  </si>
  <si>
    <t>series</t>
  </si>
  <si>
    <t>Wallasey County Borough Council</t>
  </si>
  <si>
    <t>"order of service of 1919 peace celebrations, newspaper cuttings"</t>
  </si>
  <si>
    <t>1919, 1930</t>
  </si>
  <si>
    <t>first world war, local government</t>
  </si>
  <si>
    <t>"Business photographs, bridges, Merseytravel, Compulsory Purchase Orders and title deeds"</t>
  </si>
  <si>
    <t>20th and 21st century</t>
  </si>
  <si>
    <t>local government, transport</t>
  </si>
  <si>
    <t>Wirral Council - School Information Section</t>
  </si>
  <si>
    <t>"school performance statistics"</t>
  </si>
  <si>
    <t>local government, school</t>
  </si>
  <si>
    <t>Robin Bird photographers</t>
  </si>
  <si>
    <t>"3 CDs of Miss New Brighton images"</t>
  </si>
  <si>
    <t>1950s to 1980s</t>
  </si>
  <si>
    <t>3 CDs</t>
  </si>
  <si>
    <t>Vickers family, Wallasey</t>
  </si>
  <si>
    <t>"Family photographs and documents"</t>
  </si>
  <si>
    <t>"Electoral Registers and Election Results"</t>
  </si>
  <si>
    <t>1874-1986</t>
  </si>
  <si>
    <t>1 box and 1 outsize</t>
  </si>
  <si>
    <t>electoral registers</t>
  </si>
  <si>
    <t>Higher Bebington Junior School</t>
  </si>
  <si>
    <t>"School records, including admission and withdrawal registers, log books, photographs"</t>
  </si>
  <si>
    <t>1863-2017</t>
  </si>
  <si>
    <t>25 boxes, 1 outsize</t>
  </si>
  <si>
    <t>Hoylake UDC</t>
  </si>
  <si>
    <t>"Newspaper cuttings, photographs, letters concerning the Chairman of the Hoylake UDC Patrick Shone and Elizabeth, his sister who was the Official Lady"</t>
  </si>
  <si>
    <t>W. J. McCulloch, portrait artist, Rock Ferry</t>
  </si>
  <si>
    <t>"studio photograph of unidentified boy"</t>
  </si>
  <si>
    <t>1930s?</t>
  </si>
  <si>
    <t>Wallasey Grammar School</t>
  </si>
  <si>
    <t>"group photograph"</t>
  </si>
  <si>
    <t>Town Lane Infant School, Bebington</t>
  </si>
  <si>
    <t>"School records including log books, minutes and accounts"</t>
  </si>
  <si>
    <t>Wallasey Corporation</t>
  </si>
  <si>
    <t>"Hackney carriage licences and taxation"</t>
  </si>
  <si>
    <t>Old Girls Association of West Kirby Grammar School</t>
  </si>
  <si>
    <t>"Photographs, programmes, admission registers, school magazines"</t>
  </si>
  <si>
    <t>Soroptimist International of Birkenhead</t>
  </si>
  <si>
    <t>"Annual dinners, church services, Treasurer's reports, regional diary"</t>
  </si>
  <si>
    <t>Caldy Manor Estate Ltd.</t>
  </si>
  <si>
    <t>"Minutes, title deeds"</t>
  </si>
  <si>
    <t>estate records</t>
  </si>
  <si>
    <t>Wallasey Manor Road police station</t>
  </si>
  <si>
    <t>"Reports, correspondence, programmes, photographs"</t>
  </si>
  <si>
    <t>1914-1977</t>
  </si>
  <si>
    <t>police, theatre</t>
  </si>
  <si>
    <t>Wallasey School</t>
  </si>
  <si>
    <t>"Newsletters, annual reports, magazines"</t>
  </si>
  <si>
    <t>Robert Smith and Sons, Birkenhead, iron and steel merchants</t>
  </si>
  <si>
    <t>"Accounts, correspondence"</t>
  </si>
  <si>
    <t>1878-1952</t>
  </si>
  <si>
    <t>Wallasey Corporation motor buses</t>
  </si>
  <si>
    <t>"Accounts"</t>
  </si>
  <si>
    <t>Wirral Council - Records Management</t>
  </si>
  <si>
    <t>"Planning and Development Committee, Personnel, Electoral Arrangements, Coroners service - agendas and reports"</t>
  </si>
  <si>
    <t>1994-2007</t>
  </si>
  <si>
    <t>St Andrew's Primary School, Bebington</t>
  </si>
  <si>
    <t>"Log books, admission registers, minute books, accounts, correspondence, scrap books"</t>
  </si>
  <si>
    <t>18 boxes and 4 outsize</t>
  </si>
  <si>
    <t>Professor W. R. Lee</t>
  </si>
  <si>
    <t>"Records of his attendance at Birkenhead School - exercise books, speech day, programmes, school magazines, school calendars"</t>
  </si>
  <si>
    <t>"Design Consultancy - building plans"</t>
  </si>
  <si>
    <t>Birkenhead Corporation</t>
  </si>
  <si>
    <t>"Birkenhead Corporation Accounts"</t>
  </si>
  <si>
    <t>1873-1969</t>
  </si>
  <si>
    <t>Probus Club, Heswall</t>
  </si>
  <si>
    <t>"Minutes, photographs, menus"</t>
  </si>
  <si>
    <t>Working Class Movement Library</t>
  </si>
  <si>
    <t>Shell Chemicals UK, chemical manufacturer</t>
  </si>
  <si>
    <t>"Miscellaneous trade union papers"</t>
  </si>
  <si>
    <t>1948, 1957-1992</t>
  </si>
  <si>
    <t>ACC272</t>
  </si>
  <si>
    <t>6 bankers boxes</t>
  </si>
  <si>
    <t>Chemical manufacture, trade unions</t>
  </si>
  <si>
    <t>Electrical and Plumbing Industries Union,6/1400/1 branch, trade union</t>
  </si>
  <si>
    <t>"Trade union branch minutes"</t>
  </si>
  <si>
    <t>ACC273</t>
  </si>
  <si>
    <t>trade unions, electrial industry, plumbing industry</t>
  </si>
  <si>
    <t>Occupy Lancaster, protest movement</t>
  </si>
  <si>
    <t>"General Assembly minutes, Dalton Square Camp papers, events records"</t>
  </si>
  <si>
    <t>ACC274</t>
  </si>
  <si>
    <t>3 folders and 1 item</t>
  </si>
  <si>
    <t>protest movements</t>
  </si>
  <si>
    <t>Mike Hales, activist</t>
  </si>
  <si>
    <t>"personal papers relating to radical science"</t>
  </si>
  <si>
    <t>ACC275</t>
  </si>
  <si>
    <t>Sciences</t>
  </si>
  <si>
    <t>Peter Carter, former Working Class Movement Library trustee</t>
  </si>
  <si>
    <t>"personal papers, posters, commemorative serviettes and posters"</t>
  </si>
  <si>
    <t>ACC277</t>
  </si>
  <si>
    <t>Canterbury Cathedral Archives and Library</t>
  </si>
  <si>
    <t>"b/w photo-postcards of Canterbury Cathedral and Westgate Towers"</t>
  </si>
  <si>
    <t>DCC/Photo/A/41/1-7</t>
  </si>
  <si>
    <t>http://archives.canterbury-cathedral.org/CalmView/Default.aspx</t>
  </si>
  <si>
    <t>Canterbury, Canterbury Cathedral, architecture</t>
  </si>
  <si>
    <t>Margate St John parish</t>
  </si>
  <si>
    <t>" parish magazine and financial papers"</t>
  </si>
  <si>
    <t>U3-140</t>
  </si>
  <si>
    <t>religion, Church of England, parish</t>
  </si>
  <si>
    <t>Canterbury, Christ Church Cathedral</t>
  </si>
  <si>
    <t>"photographs of Canterbury Cathedral Choir"</t>
  </si>
  <si>
    <t>U166/M/1-9</t>
  </si>
  <si>
    <t>religion, Church of England, music</t>
  </si>
  <si>
    <t>Selling St Mary's church</t>
  </si>
  <si>
    <t>U3-229/1/D/10</t>
  </si>
  <si>
    <t>"Service sheets"</t>
  </si>
  <si>
    <t>U3-100/1/J/2017/1-158</t>
  </si>
  <si>
    <t>"Postcard of Archdeaconry, 29 The Precincts"</t>
  </si>
  <si>
    <t>DCc/Photo/A/42</t>
  </si>
  <si>
    <t>Bishopsbourne St Mary church</t>
  </si>
  <si>
    <t>"Prish magazines"</t>
  </si>
  <si>
    <t>U3-166/28/A/1-34</t>
  </si>
  <si>
    <t>Canterbury City Council</t>
  </si>
  <si>
    <t>"Files relating to the Dane John Gardens, Canterbury, regeneration project"</t>
  </si>
  <si>
    <t>1993-2000</t>
  </si>
  <si>
    <t>U497/2-4</t>
  </si>
  <si>
    <t>Canterbury, architecture</t>
  </si>
  <si>
    <t>Lt.-Gen B G Horrocks</t>
  </si>
  <si>
    <t>"letter from Lt.-Gen B G Horrocks to Mr Williamson regarding damage to Canterbury during WWII"</t>
  </si>
  <si>
    <t>U436/15</t>
  </si>
  <si>
    <t>Canterbury, World War II</t>
  </si>
  <si>
    <t>Ash St Nicholas church</t>
  </si>
  <si>
    <t>U3-274/28/A/46</t>
  </si>
  <si>
    <t>"Books and medal presented to Thomas G Evans-Pughe during his time as a chorister (1939-1944)"</t>
  </si>
  <si>
    <t>U569/1-3</t>
  </si>
  <si>
    <t>Hackington parish council</t>
  </si>
  <si>
    <t>1894-2012</t>
  </si>
  <si>
    <t>PC8/A</t>
  </si>
  <si>
    <t>Blean parish council</t>
  </si>
  <si>
    <t>1921-2017</t>
  </si>
  <si>
    <t>PC2</t>
  </si>
  <si>
    <t>"Preston next Faversham, title deed"</t>
  </si>
  <si>
    <t>U3-269/6/40</t>
  </si>
  <si>
    <t>Canterbury Christ Church Cathedral, Friends</t>
  </si>
  <si>
    <t>"Play scripts"</t>
  </si>
  <si>
    <t>U167</t>
  </si>
  <si>
    <t>Oare St Peter church</t>
  </si>
  <si>
    <t>1998-2011</t>
  </si>
  <si>
    <t>U3-213/1/D/3</t>
  </si>
  <si>
    <t>CC2/B/1/43-52</t>
  </si>
  <si>
    <t>Whitstable Urban District Council</t>
  </si>
  <si>
    <t>1968-1973</t>
  </si>
  <si>
    <t>UD-WT/C/2/140-44</t>
  </si>
  <si>
    <t>, incumbent of Postling SS Mary and Radegund church</t>
  </si>
  <si>
    <t>"Notes"</t>
  </si>
  <si>
    <t>U3-252/28/C/1</t>
  </si>
  <si>
    <t>Postling SS Mary and Radegund church</t>
  </si>
  <si>
    <t>"Letters to overseers"</t>
  </si>
  <si>
    <t>1820s-1830s</t>
  </si>
  <si>
    <t>U3-252/16/2-4</t>
  </si>
  <si>
    <t>Canterbury Christ Church Cathedral</t>
  </si>
  <si>
    <t>"Notebooks recording organ maintenance and tuning"</t>
  </si>
  <si>
    <t>DCc/MR/D/MU/D/1-8</t>
  </si>
  <si>
    <t>8 docs</t>
  </si>
  <si>
    <t>church music</t>
  </si>
  <si>
    <t>Eythorne, Ss Peter and Paul</t>
  </si>
  <si>
    <t>"Overseers day book"</t>
  </si>
  <si>
    <t>1832-1834</t>
  </si>
  <si>
    <t>U3-151/11/3</t>
  </si>
  <si>
    <t>Winifred Knights (alias Monnington)</t>
  </si>
  <si>
    <t>"Sketches and drawings for 'the Life of St Martin'U571/A/1-4"</t>
  </si>
  <si>
    <t>c1928-c1932</t>
  </si>
  <si>
    <t>U571/A/1-4</t>
  </si>
  <si>
    <t>"Cathedral Archaeologist's report"</t>
  </si>
  <si>
    <t>1 file: (208KB)</t>
  </si>
  <si>
    <t>Canterbury Cathedral, archaeology</t>
  </si>
  <si>
    <t>Lower Hardres St Mary's Church</t>
  </si>
  <si>
    <t>"registers"</t>
  </si>
  <si>
    <t>U3/107</t>
  </si>
  <si>
    <t>"The Lyghfield Bible': medieval illuminated Bible"</t>
  </si>
  <si>
    <t>late 13th century</t>
  </si>
  <si>
    <t>DCc/AddMs/392</t>
  </si>
  <si>
    <t>medieval manuscripts, illumination, Bibles</t>
  </si>
  <si>
    <t>"4 folders of photographs relating to Canterbury, cathedral etc, from the Derek Butler collection"</t>
  </si>
  <si>
    <t>U575</t>
  </si>
  <si>
    <t>photography, Canterbury, Canterbury Cathedral</t>
  </si>
  <si>
    <t>Canon Joseph Poole, precentor of Canterbury Cathedral (b1909)</t>
  </si>
  <si>
    <t>"Corespondence and papers, relating to the Cathedral and its Choir during World War II and other matters"</t>
  </si>
  <si>
    <t>U573</t>
  </si>
  <si>
    <t>church music, World War II, Canterbury Cathedral</t>
  </si>
  <si>
    <t>"Photographs and prints of Archibald Campbell Tait (1811-1882), archbishop of Canterbury"</t>
  </si>
  <si>
    <t>U538/2/5/1-20</t>
  </si>
  <si>
    <t>"photograph of Sir Robert Harry Inglis ((1786-1855) "</t>
  </si>
  <si>
    <t>U538/2/7</t>
  </si>
  <si>
    <t>Band of Brothers, cricket club</t>
  </si>
  <si>
    <t>"Band of Brothers 150th Anniversary Book"</t>
  </si>
  <si>
    <t>U545/A/20</t>
  </si>
  <si>
    <t>cricket, sport</t>
  </si>
  <si>
    <t>Shepherdswell St Andrew church</t>
  </si>
  <si>
    <t>"Churchyard plan"</t>
  </si>
  <si>
    <t>U3-150/3/B/1</t>
  </si>
  <si>
    <t>Canterbury St Mary Bredin church</t>
  </si>
  <si>
    <t>1963-2017</t>
  </si>
  <si>
    <t>U3-4</t>
  </si>
  <si>
    <t>"electoral register"</t>
  </si>
  <si>
    <t>CC2/B/3/B/65</t>
  </si>
  <si>
    <t>Fred Angus, photographer, fl early 20th century</t>
  </si>
  <si>
    <t>"photographs of Canterbury Cathedral "</t>
  </si>
  <si>
    <t>DCc/Photo/A/44</t>
  </si>
  <si>
    <t>Canterbury Archers, archery group</t>
  </si>
  <si>
    <t>"Slides, programmes and printed materials"</t>
  </si>
  <si>
    <t>CC/W/32</t>
  </si>
  <si>
    <t>Canterbury, archery, amateur societies, drama</t>
  </si>
  <si>
    <t>"Items relating to Dane John Gardens, Canterbury, and sundial by Henry Weekes"</t>
  </si>
  <si>
    <t>U538/7</t>
  </si>
  <si>
    <t>"Letters to Prof Norma Adams, historian, from William Parry Blore, cathedral librarian, and others in Canterbury, relating especially to life in World War II"</t>
  </si>
  <si>
    <t>1939-1948</t>
  </si>
  <si>
    <t>U574</t>
  </si>
  <si>
    <t>historians, World War II, Canterbury</t>
  </si>
  <si>
    <t>Canterbury St Martin and St Paul churches</t>
  </si>
  <si>
    <t>"parish magazines and annual reports"</t>
  </si>
  <si>
    <t>1949-1999</t>
  </si>
  <si>
    <t>U3/81/28/A/68-78</t>
  </si>
  <si>
    <t>Anthony Piccolo, composer, 20th century</t>
  </si>
  <si>
    <t>"Manuscript music"</t>
  </si>
  <si>
    <t>DCc/MusicMs/156</t>
  </si>
  <si>
    <t>Alan Ridout, composer, 20th century</t>
  </si>
  <si>
    <t>DCc/MusicMs/157</t>
  </si>
  <si>
    <t>Derek Hyde, composer, 20th century</t>
  </si>
  <si>
    <t>DCc/MusicMs/158</t>
  </si>
  <si>
    <t>Gerard Hendrie, composer, 20th century</t>
  </si>
  <si>
    <t>DCc/MusicMs/159</t>
  </si>
  <si>
    <t>"Mercer scrapbooks' of printed images of Thanet, Kent"</t>
  </si>
  <si>
    <t>U572</t>
  </si>
  <si>
    <t>Thanet, Ramsgate, Margate, architecture</t>
  </si>
  <si>
    <t>Lambeth Palace Library</t>
  </si>
  <si>
    <t>Thomas Keble, 1826-c1903, vicar of Bisley</t>
  </si>
  <si>
    <t>"Latin verses "</t>
  </si>
  <si>
    <t>MS 5127</t>
  </si>
  <si>
    <t>http://archives.lambethpalacelibrary.org.uk/CalmView/Record.aspx?src=CalmView.Catalog&amp;id=MSS%2f5127&amp;pos=1</t>
  </si>
  <si>
    <t>Henry Falconar Barclay Mackay, 1864-1936, Anglican priest, Bible scholar</t>
  </si>
  <si>
    <t>"Addresses given during a retreat"</t>
  </si>
  <si>
    <t>MS 5128</t>
  </si>
  <si>
    <t>http://archives.lambethpalacelibrary.org.uk/CalmView/Record.aspx?src=CalmView.Catalog&amp;id=MSS%2f5128&amp;pos=1</t>
  </si>
  <si>
    <t>Wilson family</t>
  </si>
  <si>
    <t>"Handwritten mourning biography of Ann Bateman, sister of Daniel Wilson, Bishop of Calcutta "</t>
  </si>
  <si>
    <t>c. 1845</t>
  </si>
  <si>
    <t>MS 5129</t>
  </si>
  <si>
    <t>http://archives.lambethpalacelibrary.org.uk/CalmView/Record.aspx?src=CalmView.Catalog&amp;id=MSS%2f5129&amp;pos=1</t>
  </si>
  <si>
    <t>Sir Henry Longley, 1833-1899, Knight, Chief Charity Commissioner</t>
  </si>
  <si>
    <t>"Diary"</t>
  </si>
  <si>
    <t>1866-1873</t>
  </si>
  <si>
    <t>MS 5130</t>
  </si>
  <si>
    <t>http://archives.lambethpalacelibrary.org.uk/CalmView/Record.aspx?src=CalmView.Catalog&amp;id=MSS%2f5130&amp;pos=1</t>
  </si>
  <si>
    <t>Roland Austin, 1901-1974, classicist</t>
  </si>
  <si>
    <t>"Papers relating to the provenance of Quintilian's 'Institutiones' (1471) "</t>
  </si>
  <si>
    <t>1951-1965</t>
  </si>
  <si>
    <t>MS 5131</t>
  </si>
  <si>
    <t>http://archives.lambethpalacelibrary.org.uk/CalmView/Record.aspx?src=CalmView.Catalog&amp;id=MSS%2f5131&amp;pos=1</t>
  </si>
  <si>
    <t>Beilby Porteus, 1731-1808, Bishop of London</t>
  </si>
  <si>
    <t>"Signed autograph letter to his publisher, Thomas Cadell "</t>
  </si>
  <si>
    <t>MS 5132</t>
  </si>
  <si>
    <t>Y [ref: FP Porteus]</t>
  </si>
  <si>
    <t>http://archives.lambethpalacelibrary.org.uk/CalmView/Record.aspx?src=CalmView.Catalog&amp;id=MSS%2f5132&amp;pos=1</t>
  </si>
  <si>
    <t>William Temple, 1881-1944, Archbishop of Canterbury</t>
  </si>
  <si>
    <t>"Letters to Henry Harrison 'Harry' Hardy "</t>
  </si>
  <si>
    <t>1899-[1905]</t>
  </si>
  <si>
    <t>MS 5133</t>
  </si>
  <si>
    <t>Y [ref: W.Temple]</t>
  </si>
  <si>
    <t>http://archives.lambethpalacelibrary.org.uk/CalmView/Record.aspx?src=CalmView.Catalog&amp;id=MSS%2f5133&amp;pos=1</t>
  </si>
  <si>
    <t>Arthur Kemp Tebby, fl. 1902, artist</t>
  </si>
  <si>
    <t>"Drawing of funeral of Archbishop Frederick Temple"</t>
  </si>
  <si>
    <t>MS 5134</t>
  </si>
  <si>
    <t>http://archives.lambethpalacelibrary.org.uk/CalmView/Record.aspx?src=CalmView.Catalog&amp;id=MSS%2f5134&amp;pos=1</t>
  </si>
  <si>
    <t>Lambeth Palace</t>
  </si>
  <si>
    <t>"Various records on subjects including Anglican Communion, ecumenical affairs, Archbishop's awards, bishops and clergy"</t>
  </si>
  <si>
    <t>c. 1970-2000</t>
  </si>
  <si>
    <t>L-2018-3, L-2018-4, L- 2018-13, L-2018-14, L-2018-15</t>
  </si>
  <si>
    <t>Y [ref: various]</t>
  </si>
  <si>
    <t>Francis Everden Glenn, fl. 1957, episcopus vagans</t>
  </si>
  <si>
    <t>"Papers relating to the Catholic Episcopal Church"</t>
  </si>
  <si>
    <t>L-2018-5</t>
  </si>
  <si>
    <t>St Andrew's Ecumenical Trust</t>
  </si>
  <si>
    <t>"Additional records"</t>
  </si>
  <si>
    <t>1993-2011</t>
  </si>
  <si>
    <t>L-2018-8</t>
  </si>
  <si>
    <t>Y [ref: L-2013-21]</t>
  </si>
  <si>
    <t>Community of St Andrew's</t>
  </si>
  <si>
    <t>CSA</t>
  </si>
  <si>
    <t>Y [ref: CSA]</t>
  </si>
  <si>
    <t>"Further records of the Library"</t>
  </si>
  <si>
    <t>L-2018-7, L-2018-10</t>
  </si>
  <si>
    <t>1 box, 1 item</t>
  </si>
  <si>
    <t>Y [ref: LR]</t>
  </si>
  <si>
    <t>Choir Benevolent Fund</t>
  </si>
  <si>
    <t>L-2018-11</t>
  </si>
  <si>
    <t>Y [ref: TCBF]</t>
  </si>
  <si>
    <t>George Carey, 1935-, Baron Carey of Clifton, Archbishop of Canterbury</t>
  </si>
  <si>
    <t>"Additional papers"</t>
  </si>
  <si>
    <t>1991-2002</t>
  </si>
  <si>
    <t>L-2018-16, L-2018-17, L-2018-19</t>
  </si>
  <si>
    <t>Y [ref: CAREY]</t>
  </si>
  <si>
    <t>Stephen Whitefield Sykes, 1939-2014, Bishop of Ely</t>
  </si>
  <si>
    <t>"Papers relating to Anglican affairs"</t>
  </si>
  <si>
    <t>L-2018-18</t>
  </si>
  <si>
    <t>John Hewitt, c.1614-1658, clergyman and royalist conspirator</t>
  </si>
  <si>
    <t>"Manuscript copy of 'Prayers of Intercession for their use who mourn in secret for the Publick Calamities of this nation'"</t>
  </si>
  <si>
    <t>c.1659</t>
  </si>
  <si>
    <t>MS 1547</t>
  </si>
  <si>
    <t>http://archives.lambethpalacelibrary.org.uk/CalmView/Record.aspx?src=CalmView.Catalog&amp;id=MSS%2f1501-1551%2f1547&amp;pos=1</t>
  </si>
  <si>
    <t>Oxford University: Regent's Park College, Angus Library and Archive</t>
  </si>
  <si>
    <t>Baptist Missionary Society</t>
  </si>
  <si>
    <t>"Minutes of BMS General Committee, 1995–1998. Bicentenary material, 1992. Girls’ Auxiliary Magazines and literature, 1943–1958. Correspondence and documents relating to Yakusu Hospital in Congo, 1957–1959. Files relating to St Andrews Hall and International Mission Centre, Birmingham, including council and executive minutes, 1973–2000. Promotional videos. Partner organisation documents relating to: Guinea, Nepal, Peru, Thailand, Uganda, Zimbabwe. Large photo album featuring India and Sri Lanka."</t>
  </si>
  <si>
    <t>1917–2016</t>
  </si>
  <si>
    <t>BMS Acc. 319</t>
  </si>
  <si>
    <t>4 linear m.</t>
  </si>
  <si>
    <t>mission, hospitals, Congo, Guinea, Nepal, Peru, Thailand, Uganda, Zimbabwe, India, Sri Lanka</t>
  </si>
  <si>
    <t>New Road Baptist Church, Oxford</t>
  </si>
  <si>
    <t>"Church minutes, 1975–2000; deacons' minutes, 1974–2002; Women's Fellowship minutes, 1972–1989. Papers re 1980s redevelopment and City Centre Chaplaincy, 1994–1997. CDs of services. Accounts, 1990–1996; church secretary's papers, c.1997–2009."</t>
  </si>
  <si>
    <t>1972–2010</t>
  </si>
  <si>
    <t>Acc. 452</t>
  </si>
  <si>
    <t>1 packing box</t>
  </si>
  <si>
    <t>Baptist Church, Oxfordshire</t>
  </si>
  <si>
    <t>"DVDs "Future Shape"; "Hungry","Thirsty"."</t>
  </si>
  <si>
    <t>BMS Acc. 320</t>
  </si>
  <si>
    <t>4 DVDs</t>
  </si>
  <si>
    <t>mission</t>
  </si>
  <si>
    <t>"Cuttings of obituaries (also a few newspaper articles preceding death); service sheets from Westminster Abbey and Regent's Park College memorials, 1980; pamphlet memorial addresses reprinted from "Baptist Quarterly"."</t>
  </si>
  <si>
    <t>c.1974–1980</t>
  </si>
  <si>
    <t>Acc. 453</t>
  </si>
  <si>
    <t>Baptist Church, colleges</t>
  </si>
  <si>
    <t>"Correspondence re Kisangani–Upoto posting, esp. re school; diary for August 1964; papers re John Frederck Carrington and Lingala Bible."</t>
  </si>
  <si>
    <t>c.1964–1967</t>
  </si>
  <si>
    <t>BMS Acc. 321</t>
  </si>
  <si>
    <t>1 folder, plus photographs</t>
  </si>
  <si>
    <t>mission, Congo, Lingala</t>
  </si>
  <si>
    <t>"Photographs and cellulose slides; a few papers re application, 1947, and commissioning for mission, 1949 (in envelope); 5-year diary, 1949–1954."</t>
  </si>
  <si>
    <t>c.1947–1967</t>
  </si>
  <si>
    <t>BMS Acc. 322</t>
  </si>
  <si>
    <t>1 folder of photographs plus 1 slide-box; 2 envelopes</t>
  </si>
  <si>
    <t>mission, Congo,</t>
  </si>
  <si>
    <t>"Box of sermon notes, plus some notes for hymnological talks, working transcripts of hymns, etc."</t>
  </si>
  <si>
    <t>c.1960–1989</t>
  </si>
  <si>
    <t>Acc. 454</t>
  </si>
  <si>
    <t>Baptist Church, hymnology, sermons</t>
  </si>
  <si>
    <t>Thames Street Baptist Church, Wallingford</t>
  </si>
  <si>
    <t>"Church and deacons' minutes, 1985–1999; ministerial and other correspondence."</t>
  </si>
  <si>
    <t>1965–2012</t>
  </si>
  <si>
    <t>Acc. 455</t>
  </si>
  <si>
    <t>2 ring-binders, 1 pocket-binder</t>
  </si>
  <si>
    <t>"Photographs and slides from Sarenga, 1932–1934, and Udayagiri (Moorshead Memorial Hospital), 1936–1939."</t>
  </si>
  <si>
    <t>1932–1944</t>
  </si>
  <si>
    <t>BMS Acc. 323</t>
  </si>
  <si>
    <t>1 album; 1 slide-box; some photographs</t>
  </si>
  <si>
    <t>mission, India, hospitals</t>
  </si>
  <si>
    <t>"Printed volume listing delegates to Second Assembly of World Council of Churches (Evanston, Illinois, 1954). Being E. A. Payne's, it is filled with miscellaneous insertions, mostly cuttings of obituaries and news items re individuals concerned, but also a few letters to Payne."</t>
  </si>
  <si>
    <t>c.1954–1962</t>
  </si>
  <si>
    <t>Acc. 456</t>
  </si>
  <si>
    <t>1 volume with insertions</t>
  </si>
  <si>
    <t>ecumenism</t>
  </si>
  <si>
    <t>"Materials re abortive 1980s project for biography of John Frederick Carrington (1914–1985, missionary in Congo-Zaire)."</t>
  </si>
  <si>
    <t>c.1974–2017</t>
  </si>
  <si>
    <t>BMS Acc. 324</t>
  </si>
  <si>
    <t>1 jiffy bag (temp.)</t>
  </si>
  <si>
    <t>mission, Congo</t>
  </si>
  <si>
    <t>"Church minutes, 1995–1996, annual reports; material re Christian stewardship, c.1970; random papers of church treasurer, E. B. Coxeter, 1891, 1920–1921; accounts, c.1913–1988; Youth Club materials, etc. Papers re manse and extension projects, re "Ock Street Project" to restore manse as community centre, c.2000, re 35 Ock Street Centre, c.1985–1997. Church secretary's correspondence, 1960s–1970s."</t>
  </si>
  <si>
    <t>1876–c. 2000</t>
  </si>
  <si>
    <t>Acc. 457</t>
  </si>
  <si>
    <t>4 linear m</t>
  </si>
  <si>
    <t>Waterside Baptist Church (formerly Dibden Free Church), Dibden Purlieu, Hampshire</t>
  </si>
  <si>
    <t>"Home Mission applications and accounts."</t>
  </si>
  <si>
    <t>1987–2002</t>
  </si>
  <si>
    <t>Acc. 458</t>
  </si>
  <si>
    <t>1 folder, 4 volumes tied together</t>
  </si>
  <si>
    <t>Baptist Church, Hampshire</t>
  </si>
  <si>
    <t>Bournemouth and Lymington District Baptist Union Deacons' Fellowship</t>
  </si>
  <si>
    <t>"2 minute-books for Deacons' Fellowship of district union [under Southern Baptist Association], 1951–1963, 1966–c.1992."</t>
  </si>
  <si>
    <t>1951–1963, 1966–c.1992</t>
  </si>
  <si>
    <t>Acc. 459</t>
  </si>
  <si>
    <t>Baptist Church, Dorset, Hampshire</t>
  </si>
  <si>
    <t>"Resources materials 1988–2008 from Communications Department; celebrations of BMS Jubilee and Ter Jubilee, 1942. Books and records from Geoffrey and Margaret Allen, BMS Congo 1954–1973, including Lukolela station records from 1886. Report on deputation to South America, 1909–1910; cuttings re jubilee of Carey Hall (now International Mission Centre, Birmingham)."</t>
  </si>
  <si>
    <t>1792–2008</t>
  </si>
  <si>
    <t>BMS Acc. 325</t>
  </si>
  <si>
    <t>3 packing boxes</t>
  </si>
  <si>
    <t>mission, Congo, Brazil</t>
  </si>
  <si>
    <t>"Typescript summary by Reverend Brian Cooper, "Christian Journalism – A Ministry in Print". List of his (numerous) "Baptist Times" contributions, 1957–1971. Material re London Baptist Association visit to Moscow, 1987."</t>
  </si>
  <si>
    <t>1987–2018</t>
  </si>
  <si>
    <t>Acc. 460</t>
  </si>
  <si>
    <t>1 folder plus VHS tape</t>
  </si>
  <si>
    <t>journalism, Russia</t>
  </si>
  <si>
    <t>"Biographical material on Abraham Booth; Robert and James Smith of Nottingham; Francis Smith."</t>
  </si>
  <si>
    <t>c.1960–2012 (copies of originals of 1699–1844)</t>
  </si>
  <si>
    <t>Acc. 461</t>
  </si>
  <si>
    <t>5 ring-binders, 1 folder, 1 large folder</t>
  </si>
  <si>
    <t>Baptist Church, Nottinghamshire</t>
  </si>
  <si>
    <t>"Papers re pastorates; Baptist Union of GB presidency, 1999-2000; rectorship of Warsaw Baptist Theological Seminary, 2005-2009. Scrapbook of material on BUGB vice-presidency and 3 on presidency; president's papers for BUGB assembly, 1999. Warsaw Baptist Theological Seminary papers, including Prezydium/Executive minutes, 2005-9. Draft articles. Material on "Sent into All the World" campaign re housing estates."</t>
  </si>
  <si>
    <t>1978–2018</t>
  </si>
  <si>
    <t>Acc. 462</t>
  </si>
  <si>
    <t>1.5 linear m</t>
  </si>
  <si>
    <t>Baptist Church, Poland, inner city</t>
  </si>
  <si>
    <t>Birmingham Baptist Inner City Project</t>
  </si>
  <si>
    <t>"Minutes, accounts, etc."</t>
  </si>
  <si>
    <t>c.1982–1991</t>
  </si>
  <si>
    <t>Acc. 463</t>
  </si>
  <si>
    <t>1 small box plus separate original folder and envelope</t>
  </si>
  <si>
    <t>Baptist Church, inner city</t>
  </si>
  <si>
    <t>"South African papers, largely printed (or at least photocopied), from South African Council of Churches; The Black Sash [women's advice organisation]; Detainees' Parents' Support Committee, c.1986–1990. Original folder of papers re visits to South Africa by Paul Walker of Highgate Baptist Church, Birmingham, and by Bernard Green and Geoffrey Locks (Baptist Union of GB). Sequence of Repression Monitoring Group's "The Week That Was..." (1987–1990); miscellaneous other pamphlets."</t>
  </si>
  <si>
    <t>c.1981–1990</t>
  </si>
  <si>
    <t>Acc. 464</t>
  </si>
  <si>
    <t>South Africa, apartheid</t>
  </si>
  <si>
    <t>"Photocopies of letters to Milners from Jean Bell when in East Pakistan / Bangladesh, c.1961–1977, and from David and Joyce Stockley when in East Pakistan / Bangladesh, then Brazil, and subsequently, c.1962–2002."</t>
  </si>
  <si>
    <t>c.1961–2002</t>
  </si>
  <si>
    <t>BMS Acc. 326</t>
  </si>
  <si>
    <t>mission, East Pakistan / Bangladesh, Brazil</t>
  </si>
  <si>
    <t>"Baptist Union of GB presidential Handbook (for 1987/8) and presentation "Baptist Hymn Book" (1973 edn)."</t>
  </si>
  <si>
    <t>1973–2018</t>
  </si>
  <si>
    <t>Acc. 465</t>
  </si>
  <si>
    <t>2 volumes, 1 pamphlet</t>
  </si>
  <si>
    <t>Baptist Church, deaconesses</t>
  </si>
  <si>
    <t>"Letters of Helen Walley to family, largely while working as pharmacist at Bhiwani Hospital. Letters from various missionaries, also in Congo, Jamaica, etc., to Edward and Joan Walley, c.1930s–1950s. Miscellaneous papers; numerous photographs."</t>
  </si>
  <si>
    <t>c.1917–2018</t>
  </si>
  <si>
    <t>BMS Acc. 327</t>
  </si>
  <si>
    <t>mission, hospitals, India, Congo, Jamaica</t>
  </si>
  <si>
    <t>"Various sermons on themes of peace, e.g. Hiroshima anniversary."</t>
  </si>
  <si>
    <t>1978–2004</t>
  </si>
  <si>
    <t>Acc. 466</t>
  </si>
  <si>
    <t>sermons, war, peace, nuclear weapons</t>
  </si>
  <si>
    <t>"Register of sermons preached, c.1948–1994; sermons in notebooks, some arranged by biblical book."</t>
  </si>
  <si>
    <t>c.1948–1994</t>
  </si>
  <si>
    <t>Acc. 467</t>
  </si>
  <si>
    <t>1.8 linear m: 4 boxes, 1 volume, 2 indices</t>
  </si>
  <si>
    <t>Baptist Church, sermons</t>
  </si>
  <si>
    <t>"Unsigned, partially dated "letter" (on card with owls) to Frederick Stainthorpe."</t>
  </si>
  <si>
    <t>Friday 13 November [1981?]</t>
  </si>
  <si>
    <t>BMS Acc. 328</t>
  </si>
  <si>
    <t>1 envelope [cf. BMS Acc. 333]</t>
  </si>
  <si>
    <t>Baptist Union Corporation; General Baptist Fund</t>
  </si>
  <si>
    <t>"Folder of correspondence (apparently between Government and Baptist Union in first instance) re nomination of church halls to be requisitioned in case of war, 1946–1952. Pictures of and text on new church buildings, c.1960. Financial papers of General Baptist Fund and Honiton Trust (also Northern Baptist College as beneficiary from the former), c.1935–1976, in large folder."</t>
  </si>
  <si>
    <t>c.1935–1976</t>
  </si>
  <si>
    <t>Acc. 468</t>
  </si>
  <si>
    <t>1 large folder, 1 folder, 1 envelope, etc.</t>
  </si>
  <si>
    <t>Baptist Church, colleges, war, peace</t>
  </si>
  <si>
    <t>"Scrapbooks of photographs, cuttings, etc. Charles Franklin Angus: (1) 1881–1898; (2) Switzerland, etc., 1896–1902; (3) re Bangalore and camps in southern India, 1916–1917. George Christopher Angus: (1) 1893; (2) 1903, re travels in Switzerland, Germany, and Britain, notably Northumberland. Marjorie Wenham (née Angus): (1) including photographs of Switzerland and Germany, 1899–1910; (2) France, 1930–1935; (3) the Netherlands and Belgium, 1931; (4) Kent, 1933; (5) Gloucestershire and the Cotswolds, 1934; (6) Scotland, 1935–1955; (7) France, 1936–1944."</t>
  </si>
  <si>
    <t>c.1881–-1976</t>
  </si>
  <si>
    <t>Acc. 469</t>
  </si>
  <si>
    <t>India, Switzerland Germany, France, travel, colleges</t>
  </si>
  <si>
    <t>"Papers of Conference of British Missionary Societies, newspaper cuttings, etc., c.1968–1970, apparently belonging to Harold Mortimer Angus; also 4 MS hymnological books, with appreciable Welsh elements. [H. M. Angus was interested in Bengali hymns, at any rate, and the grouping with the previous papers is suggestive, but they do not clearly resemble his handwriting.] Photographs of Joseph Angus, pamphlets on his retirement from Regent's Park College (1893) and on his death (1902); other family photographs from early 1900s; 4 letters from W. Rayner of Clare College, Cambridge [to Joseph Angus re John Mortimer Angus?], 1869, and 2 to Mr [J. M.?] Angus from Blanche Harris (later his sister-in-law), 1871, 1876. Original envelope labelled "Genealogies within J.M.A.'s family &amp; many discoveries of Geoffrey Nuttall", including marital connections to Sir Leslie Stephen and Bloomsbury Group figures, c.1960s–1970s."</t>
  </si>
  <si>
    <t>c.1810–c.1980</t>
  </si>
  <si>
    <t>Acc. 470</t>
  </si>
  <si>
    <t>mission, colleges, hymnology, Bloomsbury Group</t>
  </si>
  <si>
    <t>"Letters home from China, 1946–1949; to China from their respective parents, 1946–1949; home from India, 1950–1958; to India from their daughter; etc."</t>
  </si>
  <si>
    <t>1946–1981</t>
  </si>
  <si>
    <t>BMS Acc. 329</t>
  </si>
  <si>
    <t>1 large ring-binder, 1 folder, 1 envelope</t>
  </si>
  <si>
    <t>mission, China, India</t>
  </si>
  <si>
    <t>"Photographs and slides; desk diaries; letters home, with some mission publicity material; sketches; some architectural drawings; Nepali publications; souvenirs."</t>
  </si>
  <si>
    <t>c.1977–1993</t>
  </si>
  <si>
    <t>BMS Acc. 330</t>
  </si>
  <si>
    <t>1 box [slides], 1 small box, 7 photograph albums, etc.</t>
  </si>
  <si>
    <t>mission, Nepal</t>
  </si>
  <si>
    <t>"Letters (original and photocopied) from Congo, 1960–1964, to parents or general "friends"."</t>
  </si>
  <si>
    <t>1960–1964</t>
  </si>
  <si>
    <t>BMS Acc. 331</t>
  </si>
  <si>
    <t>"Typescript autobiography to 1917, "Just Me". Typescript of her short play [c.1900], "The Call to Missionary Service (Medical)", on Ida Scudder (founder of Vellore Hospital); poems."</t>
  </si>
  <si>
    <t>c.1900–1978</t>
  </si>
  <si>
    <t>BMS Acc. 332</t>
  </si>
  <si>
    <t>mission, hospitals, India</t>
  </si>
  <si>
    <t>"Photographs from missionary work in Congo, and also from UK and South Africa (furloughs)."</t>
  </si>
  <si>
    <t>c.1921–c.1997</t>
  </si>
  <si>
    <t>BMS Acc. 333</t>
  </si>
  <si>
    <t>mission, Congo, South Africa</t>
  </si>
  <si>
    <t>"The Elizabeth Seward Charity and Educational Foundation minutes, c.2010–2012; various investment papers extending to 2016; a little correspondence re grants."</t>
  </si>
  <si>
    <t>2010–2016</t>
  </si>
  <si>
    <t>Acc. 471</t>
  </si>
  <si>
    <t>charity, schools, Worcestershire</t>
  </si>
  <si>
    <t>"11 sermons, mostly on the resurrection and themes of peace [cf. Acc. 466]."</t>
  </si>
  <si>
    <t>1983–1998</t>
  </si>
  <si>
    <t>Acc. 472</t>
  </si>
  <si>
    <t>1 original folder (added to Acc. 466 folder)</t>
  </si>
  <si>
    <t>sermons, war, peace</t>
  </si>
  <si>
    <t>"Typescript memoir, "Beneath the Surface"."</t>
  </si>
  <si>
    <t>BMS Acc. 334</t>
  </si>
  <si>
    <t>1 volume (loose-bound)</t>
  </si>
  <si>
    <t>Pusey House Library</t>
  </si>
  <si>
    <t>Pusey House (Oxford, England)</t>
  </si>
  <si>
    <t>"Tapes of lectures given at Pusey House by various authors"</t>
  </si>
  <si>
    <t>1988-1998</t>
  </si>
  <si>
    <t>17 cassettes</t>
  </si>
  <si>
    <t>Y (PH)</t>
  </si>
  <si>
    <t>Pusey House lectures</t>
  </si>
  <si>
    <t>Federation of Catholic Priests (Church of England). Exeter branch</t>
  </si>
  <si>
    <t>"Accounts and constitution"</t>
  </si>
  <si>
    <t>1953-ca. 2015</t>
  </si>
  <si>
    <t>Y (FCP)</t>
  </si>
  <si>
    <t>Anglo-Catholicism ; Anglican clergy ; Exeter</t>
  </si>
  <si>
    <t>Walke, Bernard (1874-1941)</t>
  </si>
  <si>
    <t>"The attack on S. Hilary [letter published for private circulation]"</t>
  </si>
  <si>
    <t>ca. 1930</t>
  </si>
  <si>
    <t>1f</t>
  </si>
  <si>
    <t>Church ornaments ; Ritualism ; Truro Diocese ; Church courts</t>
  </si>
  <si>
    <t>Bridgend and Glamorgan Valleys Coroner</t>
  </si>
  <si>
    <t>"News cuttings and offprints about Pusey House"</t>
  </si>
  <si>
    <t>Y (PHL)</t>
  </si>
  <si>
    <t>Pusey House</t>
  </si>
  <si>
    <t>Ferry, Kathryn [lc 017816330]</t>
  </si>
  <si>
    <t>"East Grinstead Living [article on Society of Saint Margaret pp.14-18]"</t>
  </si>
  <si>
    <t>y (SSM)</t>
  </si>
  <si>
    <t>Nuns ; Women religious ; East Grinstead ; Convents ; Society of St Margaret</t>
  </si>
  <si>
    <t>Representative Church Body Library of the Church of Ireland, Dublin</t>
  </si>
  <si>
    <t>Very Revd Frederick Rothwell Bolton (1908-1987)</t>
  </si>
  <si>
    <t>"Sermons, correspondence research papers, drafts for his book The Caroline Tradition of the Church of Ireland, and other writings"</t>
  </si>
  <si>
    <t>1955-1983</t>
  </si>
  <si>
    <t>RCB Library Ms 1064</t>
  </si>
  <si>
    <t>2 boxes and 1 volume</t>
  </si>
  <si>
    <t>Caroline Tradition; Church of Ireland History</t>
  </si>
  <si>
    <t>Revd St George Herbert Lundy (1914-1976)</t>
  </si>
  <si>
    <t>"Ordination photograph, annotated bible and local parish materials relating to Belfast parishes, 1938-1989"</t>
  </si>
  <si>
    <t>RCB Library Ms 1065</t>
  </si>
  <si>
    <t>Church of Ireland clergy; ordination, Beflast parishes</t>
  </si>
  <si>
    <t>Longford Protestant Orphan Society</t>
  </si>
  <si>
    <t>"Annual reports, 1878 and 1879"</t>
  </si>
  <si>
    <t>1878-1879</t>
  </si>
  <si>
    <t>RCB Library Ms 1066</t>
  </si>
  <si>
    <t>Orphan Society; Annual report</t>
  </si>
  <si>
    <t>Clogher Diocesan Board of Missions</t>
  </si>
  <si>
    <t>"Minute books, 1944-1981 and printed materials, 1946"</t>
  </si>
  <si>
    <t>1944-1981</t>
  </si>
  <si>
    <t>RCB Library Ms 1067</t>
  </si>
  <si>
    <t>Mission; diocesan administration; Church of Ireland</t>
  </si>
  <si>
    <t>Revd Claude Lionel Chavasse (1897-1983)</t>
  </si>
  <si>
    <t>"Autographed copy of printed book, with historical notes about catehdrals and other antiquities in Ireland"</t>
  </si>
  <si>
    <t>1932-1957</t>
  </si>
  <si>
    <t>RCB Library Ms 1068</t>
  </si>
  <si>
    <t>Irish cleric, Irish cathedral history</t>
  </si>
  <si>
    <t>Church Youth Fellowship Association (Northern Ireland) Region</t>
  </si>
  <si>
    <t>"Minutes, correspondence, printed literature and related materials created by CYFA (Ireland) in relation to its administration and activities, and relationship with the UK central organisation, 1973-1982"</t>
  </si>
  <si>
    <t>RCB Library Ms 1069</t>
  </si>
  <si>
    <t>Youth Fellowship Church of Ireland</t>
  </si>
  <si>
    <t>DUBLIN UNIVERSITY FAR EASTERN MISSION (BELFAST SALE COMMITTEE)</t>
  </si>
  <si>
    <t>"Minutes, accounts, correspondence, promotional fliers and other printed materials relating to the annual Belfast Sale, distribution of funds, and interaction with the main DUFEM Committee based at Trinity College Dublin,"</t>
  </si>
  <si>
    <t>1913-1997</t>
  </si>
  <si>
    <t>RCB Library Ms 1070</t>
  </si>
  <si>
    <t>China Mission Dublin University Mission Fund Raising</t>
  </si>
  <si>
    <t>Revd Thomas Joseph Charlton, died 1929</t>
  </si>
  <si>
    <t>"Printed address from: ‘Your faithful parishioners and friends’ addressed to Charlton and his wife Fannie Carden (nee Blackburne Kane) in Omeath (Armagh) where he served as rector 1903-1910, before his departure to work in Canada where he would spent the remainder of his life."</t>
  </si>
  <si>
    <t>RCB Library MS 1071</t>
  </si>
  <si>
    <t>1 large item</t>
  </si>
  <si>
    <t>Illuminated address, Revd TJ Charlton, Parish of Omeath, Diocese of Armagh</t>
  </si>
  <si>
    <t>Revd James Hunter Monahan (1814-1895)</t>
  </si>
  <si>
    <t>"Extensive memoir of the life of James Hunter Monahan, compiled by his second wife, Margaret Agnes nee Fagan, whom he married at Torquay, 19 August 1869. Monahan was born at Newtown Stewart, county Tyrone, educated at Foyle College and the Royal School, Dungannon, before entering Trinity College Dublin where he was became a scholar, and also won the Berkeley Gold Medal for Greek. He was ordained for the parish of Irishtown in 1850, and would spend all his ordained ministry in Dublin, as curate of several parishes, then master of Christ Church Cathedral Grammar School, 1852-55 and finally as rector of St Mary’s parish, 1865-1894. The unpublished handwritten memoir includes original items of correspondence, newspaper reports and a particularly fascinating insight to Monahan’s opposition to the Irish Church Act, 1869. [Compiled late 19th / early 20th century]."</t>
  </si>
  <si>
    <t>1814-1895</t>
  </si>
  <si>
    <t>RCB Library Ms 1072</t>
  </si>
  <si>
    <t>Revd James Hunter Monahan, clerical memoir</t>
  </si>
  <si>
    <t>Canon Britain Lougheed (1882-1952) Miscellaneous photographs</t>
  </si>
  <si>
    <t>1900-1952</t>
  </si>
  <si>
    <t>RCB Library Ms 1073</t>
  </si>
  <si>
    <t>Revd Britain Lougheed as rector of Clara (Meath) sometime between 1927 and 1952; and again as rector of Clara, with his son, the Revd Brian Lougheed, group of female cyclists possibly at Ennis, or Borrisokane (where Canon Lougheed previously served) very early – 1907-1920; another possibly earlier cycling group featuring in front of a thatch cottage, with two clerics in the group one of whom is his father, the Revd Britain de Gorrequer Lougheed (1910-1969); a portrait image of same; a street scene in Clara, county Offaly again early 20th century; the Most Revd James McCann, Archbishop of Armagh, 1959-69; and finally, a group of unidentified clergy, undated.</t>
  </si>
  <si>
    <t>REVD HENRY SUTTON VARIAN DALY (1872-1931)</t>
  </si>
  <si>
    <t>"Photograph of the Revd “Harry” Daly, Rector of Kilfenora and Lisdoonvarna with Rathbourney, 1925-31, in full clerical dress and on his bicycle, with note by his widow on reverse: ‘Harry starting out to cycle to Killaloe’. Effectively rector of “The Burren”, his round trip on the bike every Sunday was over 30 miles."</t>
  </si>
  <si>
    <t>RCB Library Ms 1074</t>
  </si>
  <si>
    <t>Clerical Dress Ireland 1930s Revd Henry Sutton Varian Daly</t>
  </si>
  <si>
    <t>Canon Edward Waller Hobson (died 1924)</t>
  </si>
  <si>
    <t>"Scrapbook containing jottings, press-cuttings and odd items of correspondence, concerning the general history of the Church of Ireland; attitudes to ritualism and temperance; as well as significant memorabilia about the parishes of Moy, Derryloran, Portadown, and Loughgall where Hobson served as incumbent between 1878 and 1908."</t>
  </si>
  <si>
    <t>1878-1908</t>
  </si>
  <si>
    <t>RCB Library MS 1075</t>
  </si>
  <si>
    <t>Moy, Derryloran, Portadown, and Loughgall parishes, Church of Ireland diocese of Armagh, Canon EW Hobson</t>
  </si>
  <si>
    <t>c. 1900-1952</t>
  </si>
  <si>
    <t>Down and Dromore and Connor Organ Scholarship Board, created in 1989</t>
  </si>
  <si>
    <t>"Minutes, correspondence, constitution, application forms, tutors’ reports, and financial records of the"</t>
  </si>
  <si>
    <t>1989-2017</t>
  </si>
  <si>
    <t>RCB Library MS 1076</t>
  </si>
  <si>
    <t>Church organists, dioceses of Down, Dromore, Connor</t>
  </si>
  <si>
    <t>REVD CANON ARTHUR MCQUADE (C. 1861- 1929) AND FAMILY</t>
  </si>
  <si>
    <t>"Family albums of postcards and photographs "</t>
  </si>
  <si>
    <t>1902-1933</t>
  </si>
  <si>
    <t>RCB LIBRARY MS 1077</t>
  </si>
  <si>
    <t>Parishes and places in counties Donegal and Tyrone, Canon Arthur McQuade</t>
  </si>
  <si>
    <t>COUNTY FERMANAGH PROTESTANT ORPHAN SOCIETY</t>
  </si>
  <si>
    <t>1948-1995</t>
  </si>
  <si>
    <t>RCB Library Ms 1078</t>
  </si>
  <si>
    <t>Fermanagh, Protestant Orphans</t>
  </si>
  <si>
    <t>Mew family</t>
  </si>
  <si>
    <t>"Family bible with genealogical information"</t>
  </si>
  <si>
    <t>1799-1871</t>
  </si>
  <si>
    <t>RCB LIBRARY MS 1079</t>
  </si>
  <si>
    <t>1 large volume</t>
  </si>
  <si>
    <t>of Newport, Isle of Wight, Pimlico, London, and Windsor, Berkshire; Family Bible; Genealogy</t>
  </si>
  <si>
    <t>COUNTY DONEGAL PROTESTANT ORPHAN SOCIETY</t>
  </si>
  <si>
    <t>"Annual report"</t>
  </si>
  <si>
    <t>RCB LIBRARY MS 1080</t>
  </si>
  <si>
    <t>County Donegal, Protestant Orphans</t>
  </si>
  <si>
    <t>Diocese of Ossory</t>
  </si>
  <si>
    <t>"Printed map of the diocese of Ossory with the details of the parishes coloured."</t>
  </si>
  <si>
    <t>RCB LIBRARY MS 1081</t>
  </si>
  <si>
    <t>Ossory diocese</t>
  </si>
  <si>
    <t>WILLIAM ALEXANDER REYNELL (1836-1906)</t>
  </si>
  <si>
    <t>"sources – including items on parchment, presumably in the Public Record Office – documenting the evolution of various parishes in the dioceses of Derry and Raphoe, alphabetically arranged. Also contains copy of a poem about the death of Archbishop Whately, and historical notes on the history of the parish of Newtown Kells (Meath) and specifically the Revd W. Shields, rector 1756-1829."</t>
  </si>
  <si>
    <t>c. 1866</t>
  </si>
  <si>
    <t>RCB LIBRARY MS 1082</t>
  </si>
  <si>
    <t>William Alexander Reynell, Carrick parish, dioceses of Derry and Raphoe, Archbishop Whately,</t>
  </si>
  <si>
    <t>GIRLS’ FRIENDLY SOCIETY, KILMORE, ELPHIN &amp; ARDAGH</t>
  </si>
  <si>
    <t>"Miscellaneous volumes and reports"</t>
  </si>
  <si>
    <t>1923-1957, and undated</t>
  </si>
  <si>
    <t>RCB LIBRARY MS 1083</t>
  </si>
  <si>
    <t>3 volumes &amp; 1 file</t>
  </si>
  <si>
    <t>Girls' Friendly Society, Diocese of Kilmore, Elphin &amp; Ardagh;</t>
  </si>
  <si>
    <t>DR DOUGLAS HYDE (1860-1949)</t>
  </si>
  <si>
    <t>"Copy of a photograph of the first presidential parade, leaving Aras Áras an Uachtaráin for St Patrick’s Cathedral, Dublin, for the St Patrick’s Day Service."</t>
  </si>
  <si>
    <t>RCB LIBRARY MS 1084</t>
  </si>
  <si>
    <t>Douglas Hyde, President of Ireland</t>
  </si>
  <si>
    <t>ALAN ALEXANDER BUCHANAN, (1907-84) Archbishop of Dublin, 1969-77</t>
  </si>
  <si>
    <t>1940s-1977</t>
  </si>
  <si>
    <t>RCB LIBRARY MS 1085</t>
  </si>
  <si>
    <t>Archbishop A.A. Buchanan, sermons</t>
  </si>
  <si>
    <t>Library of the Religious Society of Friends</t>
  </si>
  <si>
    <t>French government</t>
  </si>
  <si>
    <t>"Certificate"</t>
  </si>
  <si>
    <t>c.1871</t>
  </si>
  <si>
    <t>2018A01</t>
  </si>
  <si>
    <t>1 large rolled item</t>
  </si>
  <si>
    <t>Franco-prussian war; humanitarian relief; pacifism</t>
  </si>
  <si>
    <t>Bedford Institute Association Trustees</t>
  </si>
  <si>
    <t>2018A02; 2018A07</t>
  </si>
  <si>
    <t>George D Oyston</t>
  </si>
  <si>
    <t>"FEWVRC luggage label"</t>
  </si>
  <si>
    <t>2018A04</t>
  </si>
  <si>
    <t>http://quaker.adlibhosting.com/Details/archive/110013880</t>
  </si>
  <si>
    <t>Humanitarian relief; pacifism; Friends Emergency War Victims Relief Committee</t>
  </si>
  <si>
    <t>Catchpool family</t>
  </si>
  <si>
    <t>2018A05</t>
  </si>
  <si>
    <t>World War II; America</t>
  </si>
  <si>
    <t>William Penn estate</t>
  </si>
  <si>
    <t>"Philadelphia land purchase"</t>
  </si>
  <si>
    <t>2018A06</t>
  </si>
  <si>
    <t>1 large framed item</t>
  </si>
  <si>
    <t>http://quaker.adlibhosting.com/Details/archive/110013881</t>
  </si>
  <si>
    <t>William Penn; Pennsylvania</t>
  </si>
  <si>
    <t>Geoffrey Carnall</t>
  </si>
  <si>
    <t>2018A08</t>
  </si>
  <si>
    <t>Horace Alexander; India</t>
  </si>
  <si>
    <t>New York Monthly Meeting</t>
  </si>
  <si>
    <t>"published item"</t>
  </si>
  <si>
    <t>MSS 1033</t>
  </si>
  <si>
    <t>http://quaker.adlibhosting.com/Details/archive/110013862</t>
  </si>
  <si>
    <t>New York</t>
  </si>
  <si>
    <t>Lawson family</t>
  </si>
  <si>
    <t>"personal papers"</t>
  </si>
  <si>
    <t>2018A11</t>
  </si>
  <si>
    <t>Humanitarian relief; pacifism; international aid</t>
  </si>
  <si>
    <t>Armfield family</t>
  </si>
  <si>
    <t>c.1850s-1930s</t>
  </si>
  <si>
    <t>MSS 1035</t>
  </si>
  <si>
    <t>2 boxes and 6 large photographs</t>
  </si>
  <si>
    <t>http://quaker.adlibhosting.com/Details/archive/110013864</t>
  </si>
  <si>
    <t>Hotels; Temperance</t>
  </si>
  <si>
    <t>Frank Farnell</t>
  </si>
  <si>
    <t>2018A13</t>
  </si>
  <si>
    <t>Friends Relief Service; World War II; pacifism; conscientious objection</t>
  </si>
  <si>
    <t>Alison Kelly</t>
  </si>
  <si>
    <t>2018A14</t>
  </si>
  <si>
    <t>Middle East; international aid; peace; humanitarian relief</t>
  </si>
  <si>
    <t>Benjamin Angell</t>
  </si>
  <si>
    <t>2018A15</t>
  </si>
  <si>
    <t>Benjamin Angell; Stoke Newington</t>
  </si>
  <si>
    <t>Annie Sturge Thorp</t>
  </si>
  <si>
    <t>2018A17</t>
  </si>
  <si>
    <t>http://quaker.adlibhosting.com/Details/archive/110013869</t>
  </si>
  <si>
    <t>Women diarists</t>
  </si>
  <si>
    <t>Edna and John Bailey</t>
  </si>
  <si>
    <t>2018A18</t>
  </si>
  <si>
    <t>World War II; Refugees; Holocaust</t>
  </si>
  <si>
    <t>Mavis Timms</t>
  </si>
  <si>
    <t>2018A19</t>
  </si>
  <si>
    <t>Poetry; Theology</t>
  </si>
  <si>
    <t>Arthur Denby Wilkinson</t>
  </si>
  <si>
    <t>2018A20</t>
  </si>
  <si>
    <t>World War I; Conscientious objection</t>
  </si>
  <si>
    <t>Harold Squire</t>
  </si>
  <si>
    <t>2018A23</t>
  </si>
  <si>
    <t>http://quaker.adlibhosting.com/Details/archive/110013878</t>
  </si>
  <si>
    <t>World War II; Conscientious objection</t>
  </si>
  <si>
    <t>Henry Hodgkin</t>
  </si>
  <si>
    <t>2018A24</t>
  </si>
  <si>
    <t>Hodgkin family</t>
  </si>
  <si>
    <t>St George's Chapel Archives and Chapter Library</t>
  </si>
  <si>
    <t>Canon Steward, College of St George.</t>
  </si>
  <si>
    <t>"Agreement concerning Royal tombs and monuments in St George's Chapel. Closed."</t>
  </si>
  <si>
    <t>SGC CS 180</t>
  </si>
  <si>
    <t>monuments, tombs, royal</t>
  </si>
  <si>
    <t>Public Record? (Y/N)</t>
  </si>
  <si>
    <t>Quantity in linear metres of public records dated 1992 and earlier,Please use numerical value only to allow us to sum automatically</t>
  </si>
  <si>
    <t>Quantity in linear metres of public records dated 1993 to 2004,Please use numerical value only to allow us to sum automatically</t>
  </si>
  <si>
    <t>Quantity in linear metres of public records dated 2005 to present,Please use numerical value only to allow us to sum automatically</t>
  </si>
  <si>
    <t>mark up</t>
  </si>
  <si>
    <t>Development Committee for the St George's Chapel Appeal, College of St George.</t>
  </si>
  <si>
    <t>"Minutes from the meetings of the Development Committee for the St George's Chapel Appeal. Closed."</t>
  </si>
  <si>
    <t>SGC M.1341</t>
  </si>
  <si>
    <t>fundraising, minutes, committee</t>
  </si>
  <si>
    <t>St George's House, College of St George.</t>
  </si>
  <si>
    <t>"Accounts, minutes and correspondence for formal meetings of St George's House. Closed."</t>
  </si>
  <si>
    <t>SGC SH.1.3.1.10</t>
  </si>
  <si>
    <t>accounts, minutes, correspondence.</t>
  </si>
  <si>
    <t>Virger, College of St George.</t>
  </si>
  <si>
    <t>"Register of services."</t>
  </si>
  <si>
    <t>SGC VIII.A.29</t>
  </si>
  <si>
    <t>chapel, services, prayer</t>
  </si>
  <si>
    <t>Lady Caroline Mary Ryder, Honorary Secretary of the Bray Executive Committee.</t>
  </si>
  <si>
    <t>"Bray Executive Meetings Minute. Closed."</t>
  </si>
  <si>
    <t>SGC M.1342</t>
  </si>
  <si>
    <t>Brigadier Timothy Hackworth, Military Knight, Windsor.</t>
  </si>
  <si>
    <t>"Corfe music collection."</t>
  </si>
  <si>
    <t>1702-1916</t>
  </si>
  <si>
    <t>ACC/2018/006</t>
  </si>
  <si>
    <t>sacred music, secular music</t>
  </si>
  <si>
    <t>Dean and Canons of Windsor.</t>
  </si>
  <si>
    <t>"Order of service. Wedding of HRH Prince Henry of Wales with Ms Meghan Markle."</t>
  </si>
  <si>
    <t>SGC X.33/57</t>
  </si>
  <si>
    <t>Y [SGC X.33]</t>
  </si>
  <si>
    <t>wedding, royal, service</t>
  </si>
  <si>
    <t>Clerk of Works, College of St George.</t>
  </si>
  <si>
    <t>"Accident Books for the College of St George. Closed."</t>
  </si>
  <si>
    <t>1966-1977; 1978-2000</t>
  </si>
  <si>
    <t>SGC CW 115</t>
  </si>
  <si>
    <t>2 books</t>
  </si>
  <si>
    <t>register</t>
  </si>
  <si>
    <t>Dean and Canons of Windsor; Royal Almonry.</t>
  </si>
  <si>
    <t>"Order of Service and Maundy coins for Royal Maundy 2018."</t>
  </si>
  <si>
    <t>SGC CL 1527</t>
  </si>
  <si>
    <t>royal, service</t>
  </si>
  <si>
    <t>Peter J. Begent, F.S.A. (d. 2001). Heraldic advisor to the Dean and Canons of Windsor.</t>
  </si>
  <si>
    <t>"Draft history of the Military Knights of Windsor by Peter J. Begent."</t>
  </si>
  <si>
    <t>SGC M.870/364</t>
  </si>
  <si>
    <t>history, military</t>
  </si>
  <si>
    <t>"Admin papers concerning the establishment and development of the Bray Executive Committee. Closed."</t>
  </si>
  <si>
    <t>2009-2017</t>
  </si>
  <si>
    <t>SGC M.1343</t>
  </si>
  <si>
    <t>fundraising, maintenance, committee</t>
  </si>
  <si>
    <t>Dean, College of St George.</t>
  </si>
  <si>
    <t>"Notes, administrative files and correspondence from former deans of the College of St George. Closed."</t>
  </si>
  <si>
    <t>ACC/2018/012</t>
  </si>
  <si>
    <t>administration, correspondence</t>
  </si>
  <si>
    <t>BBC Worldwide Ltd trading as BBC Studios.</t>
  </si>
  <si>
    <t>"Souvenir DVD of BBC footage of the Royal Wedding HRH Prince Henry of Wales and Ms Meghan Markle at St George's Chapel, Windsor Castle."</t>
  </si>
  <si>
    <t>SGC D.39</t>
  </si>
  <si>
    <t>90 minute DVD</t>
  </si>
  <si>
    <t>"Records pertaining to the lease and sale of flats in Chapter Mews owned by the College of St George. Closed."</t>
  </si>
  <si>
    <t>SGC CS 181</t>
  </si>
  <si>
    <t>property, correspondence, legal</t>
  </si>
  <si>
    <t>"Records pertaining to renovations of flat 13 in Chapter Mews owned by the College of St George. Closed."</t>
  </si>
  <si>
    <t>1996-2003</t>
  </si>
  <si>
    <t>SGC CS1 82</t>
  </si>
  <si>
    <t>"Order of Service for Garter Day 2018 at St George's Chapel, Windsor Castle"</t>
  </si>
  <si>
    <t>SGC M.900</t>
  </si>
  <si>
    <t>Y [SGC M.900]</t>
  </si>
  <si>
    <t>Order of the Garter, service, Windsor</t>
  </si>
  <si>
    <t>"Souvenir programme for Garter Day 2018 at St George's Chapel, Windsor Castle."</t>
  </si>
  <si>
    <t>SGC M.901</t>
  </si>
  <si>
    <t>Y [SGC M.901]</t>
  </si>
  <si>
    <t>James Vivian, Director of Music, College of St George (2013- )</t>
  </si>
  <si>
    <t>"Printed score of 'Guide me, O Thou Great Redeemer', arranged by James Vivian, Organist of St George's Chapel, for the wedding of HRH Prince Henry of Wales and Ms Meghan Markle."</t>
  </si>
  <si>
    <t>SGC MUS PR.77</t>
  </si>
  <si>
    <t>wedding, royal, service, music</t>
  </si>
  <si>
    <t>Canon Harald Ehrl, Custos of St Florian's Abbey Library, Austria.</t>
  </si>
  <si>
    <t>"Facsimile of the historical catalogue of the buildings and benefices of St Florian’s Abbey, Austria. Presented to The Queen’s Six following a concert they gave at the Abbey to in aid of the restoration of their Baroque library."</t>
  </si>
  <si>
    <t>SGC M.1338</t>
  </si>
  <si>
    <t>catalogue, property</t>
  </si>
  <si>
    <t>Edward Jackson (Chorister at St George's Chapel, 1955-1959); David Brook (Chorister at St George's Chapel, 1945-1950).</t>
  </si>
  <si>
    <t>"Copy of BBC Recording of Garter Service 1948, St George's Chapel, Windsor Castle."</t>
  </si>
  <si>
    <t>SGC D.41</t>
  </si>
  <si>
    <t>48.6 mb</t>
  </si>
  <si>
    <t>Royal Mail.</t>
  </si>
  <si>
    <t>"Souvenir stamp packet produced by Royal Mail following the wedding of HRH Prince Henry of Wales and Ms Meghan Markle (19 May 2018)."</t>
  </si>
  <si>
    <t>SGC M.1353</t>
  </si>
  <si>
    <t>wedding, royal, memorabilia</t>
  </si>
  <si>
    <t>Friends of St George's Chapel and the Descendants of the Knights of the Garter.</t>
  </si>
  <si>
    <t>"Minutes and papers from the meetings of the Consultative Committee of the Friends of St George's Chapel and the Descendants of the Knights of the Garter. Closed."</t>
  </si>
  <si>
    <t>SGC M.1350</t>
  </si>
  <si>
    <t>Foundation of the College of St George, Windsor.</t>
  </si>
  <si>
    <t>"Administrative records including a timetable, correspondence with solicitors and the articles for the establishment of the Foundation of the College of St George. Closed."</t>
  </si>
  <si>
    <t>SGC M.1347</t>
  </si>
  <si>
    <t>fundraising, minutes, correspondence</t>
  </si>
  <si>
    <t>Queen's Choral Foundation, College of St George, Windsor.</t>
  </si>
  <si>
    <t>"Correspondence concerning the establishment of the Queen's Choral Foundation. Closed."</t>
  </si>
  <si>
    <t>SGC M.1344</t>
  </si>
  <si>
    <t>fundraising, correspondence choir</t>
  </si>
  <si>
    <t>"Correspondence and papers relating to agreement for production of 'St George's Chapel Windsor Castle' by Hugo Vickers. Closed."</t>
  </si>
  <si>
    <t>SGC M.1348</t>
  </si>
  <si>
    <t>fundraising, publication, history</t>
  </si>
  <si>
    <t>"Papers relating to the establishment of the Foundation of the College of St George as a charity. Closed."</t>
  </si>
  <si>
    <t>April 2001-December 2001</t>
  </si>
  <si>
    <t>SGC M.1346</t>
  </si>
  <si>
    <t>St George's Appeal Fund, College of St George, Windsor.</t>
  </si>
  <si>
    <t>"Correspondence concerning the accounts and finances of the St George's Appeal Fund. Closed."</t>
  </si>
  <si>
    <t>2004-2006</t>
  </si>
  <si>
    <t>SGC M.1345</t>
  </si>
  <si>
    <t>"Souvenir programme of St George's Chapel Choir's first tour of the United States of America, 1986."</t>
  </si>
  <si>
    <t>SGC M.1354</t>
  </si>
  <si>
    <t>sercice, choir, programme</t>
  </si>
  <si>
    <t>Press Association.</t>
  </si>
  <si>
    <t>"Photographs of the wedding of HRH Prince Henry of Wales and Ms Meghan Markle in St George's Chapel, 19 May 2018. "</t>
  </si>
  <si>
    <t>SGC PH CER.338-353</t>
  </si>
  <si>
    <t>David Wilson, Virger (1994-1999) St George's Chapel; Clive McCleester (2000-2006), Virger St George's Chapel.</t>
  </si>
  <si>
    <t>"Virger's papers relating to protocol and services at St George's Chapel. Closed."</t>
  </si>
  <si>
    <t>1989-2004</t>
  </si>
  <si>
    <t>SGC M.1357-M.1367</t>
  </si>
  <si>
    <t>13 items (0.01 linear metres)</t>
  </si>
  <si>
    <t>services, protocol, administration</t>
  </si>
  <si>
    <t>2001-2004</t>
  </si>
  <si>
    <t>SGC M.1368</t>
  </si>
  <si>
    <t>register, incident, accident, injury</t>
  </si>
  <si>
    <t>"Copy of BBC Recording of Garter Service 1957, St George's Chapel, Windsor Castle."</t>
  </si>
  <si>
    <t>SGC D.40</t>
  </si>
  <si>
    <t>28 mb</t>
  </si>
  <si>
    <t>A.Y. Nutt. Chapel Surveyor at St George's Chapel (1873-1912).</t>
  </si>
  <si>
    <t>"Watercolour by A.Y.Nutt, 'A Portion of the Horseshoe Cloister'. "</t>
  </si>
  <si>
    <t>[1870]</t>
  </si>
  <si>
    <t>SGC F.297</t>
  </si>
  <si>
    <t>artwork, painting</t>
  </si>
  <si>
    <t>"Order of service. Wedding of Princess Eugenie of York with Mr Jack Brooksbank."</t>
  </si>
  <si>
    <t>SGC X.33/58</t>
  </si>
  <si>
    <t>"The Garter banner of Earl Kitchener of Khartoum, Knight of the Garter."</t>
  </si>
  <si>
    <t>SGC M.1351</t>
  </si>
  <si>
    <t>2.012 x 1.92 metres</t>
  </si>
  <si>
    <t>Order of the Garter, heraldic achievement</t>
  </si>
  <si>
    <t>"The Garter banner of Edwyn Francis Scudamore-Stanhope, 10th Earl of Chesterfield, Knight of the Garter."</t>
  </si>
  <si>
    <t>SGC M.1352</t>
  </si>
  <si>
    <t>"Chapter Acts. Restricted access."</t>
  </si>
  <si>
    <t>June 1986-December 1997</t>
  </si>
  <si>
    <t>SGC VI.B.20</t>
  </si>
  <si>
    <t>Y [SGC VI.B]</t>
  </si>
  <si>
    <t>minutes, administration, governance</t>
  </si>
  <si>
    <t>"Rural Deanery Consultations held at St George's House. Closed."</t>
  </si>
  <si>
    <t>1975-1989.</t>
  </si>
  <si>
    <t>SGC SH.2.1.1.4</t>
  </si>
  <si>
    <t>19 files</t>
  </si>
  <si>
    <t>administration, conference, programme</t>
  </si>
  <si>
    <t>Chapter Clerk, College of St George.</t>
  </si>
  <si>
    <t>"Legal papers and correspondence relating to general administration, personnel and the establishment of a financial trust for St George's House. Closed."</t>
  </si>
  <si>
    <t>SGC CL 1528-1535</t>
  </si>
  <si>
    <t>0.04 linear metres</t>
  </si>
  <si>
    <t>administration, finance, legal.</t>
  </si>
  <si>
    <t>Martin Ashley, Surveoyr of Fabric for St George's Chapel, Windsor (2000-).</t>
  </si>
  <si>
    <t>"Survey of Royal tombs and monuments in St George's Chapel.Closed. "</t>
  </si>
  <si>
    <t>SGC M.1349</t>
  </si>
  <si>
    <t>4.74 mb</t>
  </si>
  <si>
    <t>TownsWeb Archiving Ltd.</t>
  </si>
  <si>
    <t>"Digitised registers of the Order of the Garter, SGC G.1-3."</t>
  </si>
  <si>
    <t>ACC/2018/039</t>
  </si>
  <si>
    <t>40.3 gb</t>
  </si>
  <si>
    <t>Order of the Garter, digitised manuscript, copy</t>
  </si>
  <si>
    <t>"Programmes and lists of participants for the consultations held at St George's House 2018. Restricted Access."</t>
  </si>
  <si>
    <t>SGC SH.2.4.18.2</t>
  </si>
  <si>
    <t>226 mb</t>
  </si>
  <si>
    <t>"Initial and revised constitution for the Bray Fellowship Executive Committee."</t>
  </si>
  <si>
    <t>SGC M.1369</t>
  </si>
  <si>
    <t>0.132 mb</t>
  </si>
  <si>
    <t>constitution, fundraising</t>
  </si>
  <si>
    <t>Sidney Campbell, Director of Music, College of St George (1961-1974).</t>
  </si>
  <si>
    <t>"Library of printed organ music with manuscript annotations."</t>
  </si>
  <si>
    <t>1742-1971</t>
  </si>
  <si>
    <t>SGC M.144/XVII/1-972</t>
  </si>
  <si>
    <t>Y [SGC M.144]</t>
  </si>
  <si>
    <t>sacred music, secular music, organ music</t>
  </si>
  <si>
    <t>"Personnel files. Closed."</t>
  </si>
  <si>
    <t>1973-1998</t>
  </si>
  <si>
    <t>SGC CL1508-1526</t>
  </si>
  <si>
    <t>22 files (0.04 linear metres)</t>
  </si>
  <si>
    <t>Y [SGC CL]</t>
  </si>
  <si>
    <t>personnel, staff, employment</t>
  </si>
  <si>
    <t>"Chapel and College administration."</t>
  </si>
  <si>
    <t>SGC CL</t>
  </si>
  <si>
    <t>23 files</t>
  </si>
  <si>
    <t>administration, management</t>
  </si>
  <si>
    <t>"Fabric maintenance files."</t>
  </si>
  <si>
    <t>1962-1997</t>
  </si>
  <si>
    <t>fabric, buildings, conservation, renovation</t>
  </si>
  <si>
    <t>Canon Derek Eastman, College of St George (1977-1985).</t>
  </si>
  <si>
    <t>"Canon Eastman's correspondence concerning the activities of the Society of the Friends of St George's and the Friends of St George's Management Committee."</t>
  </si>
  <si>
    <t>1980-1985</t>
  </si>
  <si>
    <t>SGC M.1355</t>
  </si>
  <si>
    <t>fundraising, correspondence, building repair</t>
  </si>
  <si>
    <t>Canon Derek Stanesby, College of St George (1985-1997).</t>
  </si>
  <si>
    <t>"Canon Stanesby's correspondence concerning the activities of the Society of the Friends of St George's and the Friends of St George's Management Committee."</t>
  </si>
  <si>
    <t>1988-1992</t>
  </si>
  <si>
    <t>SGC M.1356</t>
  </si>
  <si>
    <t>University of Aberdeen</t>
  </si>
  <si>
    <t>Cairngorm Club, mountaineering club</t>
  </si>
  <si>
    <t>"Cairngorm Club minutes (additional papers)"</t>
  </si>
  <si>
    <t>1970 - 2014</t>
  </si>
  <si>
    <t>1 archive box: 0.33 linear metres</t>
  </si>
  <si>
    <t>http://calms.abdn.ac.uk/DServe/dserve.exe?dsqIni=Dserve.ini&amp;dsqApp=Archive&amp;dsqCmd=Show.tcl&amp;dsqDb=Catalog&amp;dsqPos=0&amp;dsqSearch=%28RefNo%3D%27ms%203405%27%29</t>
  </si>
  <si>
    <t>leisure</t>
  </si>
  <si>
    <t>Dingwall-Fordyce of Brucklay, Aberdeenshire</t>
  </si>
  <si>
    <t>"Dingwall-Fordyce of Brucklay, Aberdeenshire estate papers (additional papers)"</t>
  </si>
  <si>
    <t>18th century - 20th century</t>
  </si>
  <si>
    <t>300 volumes: 30 linear metres</t>
  </si>
  <si>
    <t>family and estate papers</t>
  </si>
  <si>
    <t>"Artificial collection of carte de visite from north-east Scottish photographic studios"</t>
  </si>
  <si>
    <t>Late 19th century - early 20th century</t>
  </si>
  <si>
    <t>1 folder: 0.05 linear metres</t>
  </si>
  <si>
    <t>Conoco, Oryx, Kerr-McGee and Canadian Natural resources</t>
  </si>
  <si>
    <t>"Murchison north-sea oil field papers"</t>
  </si>
  <si>
    <t>1970s - present</t>
  </si>
  <si>
    <t>291 volumes and 2 rolls of plans: 35 linear metres</t>
  </si>
  <si>
    <t>oil and gas</t>
  </si>
  <si>
    <t>"Oil &amp; Gas archive - collection of printed materials (grey-lit)"</t>
  </si>
  <si>
    <t>1970s - current</t>
  </si>
  <si>
    <t>10 archive boxes: 3.3 linear metres</t>
  </si>
  <si>
    <t>"University of Aberdeen, legal papers transfer from Finance Department"</t>
  </si>
  <si>
    <t>1 file: 0.05 linear metres</t>
  </si>
  <si>
    <t>"University of Aberdeen Culterty Field Station: photograph albums"</t>
  </si>
  <si>
    <t>1950s - 2000</t>
  </si>
  <si>
    <t>4 albums: 1.32 linear metres</t>
  </si>
  <si>
    <t>Helena Mennie Shire, literary scholar (1912 - 1991)</t>
  </si>
  <si>
    <t>"Helena Mennie Shire, literary scholar (additional papers)"</t>
  </si>
  <si>
    <t>1930s - 1990s</t>
  </si>
  <si>
    <t>5 archive boxes: 1.65 linear metres</t>
  </si>
  <si>
    <t>http://calms.abdn.ac.uk/DServe/dserve.exe?dsqIni=Dserve.ini&amp;dsqApp=Archive&amp;dsqCmd=Show.tcl&amp;dsqDb=Catalog&amp;dsqPos=0&amp;dsqSearch=%28RefNo%3D%27ms%203407%27%29</t>
  </si>
  <si>
    <t>literature</t>
  </si>
  <si>
    <t>Christina Carnegie Geddes, student</t>
  </si>
  <si>
    <t>"Christina Carnegie Geddes, student: University of Aberdeen graduation certificates"</t>
  </si>
  <si>
    <t>3 items: 0.02 linear metres</t>
  </si>
  <si>
    <t>James Mackay, student</t>
  </si>
  <si>
    <t>"James Mackay, student: University of Aberdeen Student Show papers"</t>
  </si>
  <si>
    <t>1922-2000</t>
  </si>
  <si>
    <t>2 archive boxes: 0.66 linear metres</t>
  </si>
  <si>
    <t>Joyce Pringle, student</t>
  </si>
  <si>
    <t>"Joyce Pringle, student: University of Aberdeen sports photographs and degree papers"</t>
  </si>
  <si>
    <t>1945 - 1955</t>
  </si>
  <si>
    <t>3 files: 0.08 linear metres</t>
  </si>
  <si>
    <t>William Still, minister (1911 - ?)</t>
  </si>
  <si>
    <t>"William Still, minister: music scores"</t>
  </si>
  <si>
    <t>1 bundle: 0.07 linear metres</t>
  </si>
  <si>
    <t>Aberdeen Amateur Athletics Club</t>
  </si>
  <si>
    <t>"Aberdeen Amateur Athletics Club (additional papers)"</t>
  </si>
  <si>
    <t>1952 - 1969</t>
  </si>
  <si>
    <t>http://calms.abdn.ac.uk/DServe/dserve.exe?dsqIni=Dserve.ini&amp;dsqApp=Archive&amp;dsqCmd=Show.tcl&amp;dsqDb=Catalog&amp;dsqPos=0&amp;dsqSearch=%28RefNo%3D%27ms%203962%27%29</t>
  </si>
  <si>
    <t>lesiure</t>
  </si>
  <si>
    <t>Alexander Robertson Birnie, poet and playwright (1877 - 1951)</t>
  </si>
  <si>
    <t>"Alexander Robertson Birnie, poet and playwright, papers"</t>
  </si>
  <si>
    <t>2 boxes: 0.66 linear metres</t>
  </si>
  <si>
    <t>poetry/literature</t>
  </si>
  <si>
    <t>Elizabeth Margaret Smith, student</t>
  </si>
  <si>
    <t>"Elizabeth Margaret Smith, student, Aberdeen Church of Scotland Training College papers"</t>
  </si>
  <si>
    <t>1903 - 1905</t>
  </si>
  <si>
    <t>3 volumes, 1 file: 0.15 linear meters</t>
  </si>
  <si>
    <t>Shire Harriers, athletics club</t>
  </si>
  <si>
    <t>"Shire Harriers material (additional papers)"</t>
  </si>
  <si>
    <t>1902-c.2000</t>
  </si>
  <si>
    <t>"Helena Mennie Shire, literary scholar: correspondence with Janet Hadley Williams (additional papers)"</t>
  </si>
  <si>
    <t>1977-1991</t>
  </si>
  <si>
    <t>1 file: 0.03 linear metres</t>
  </si>
  <si>
    <t>Dr Jeannie MacLeod, student (1874 - 1902)</t>
  </si>
  <si>
    <t>"Dr Jeannie MacLeod, student, University of Aberdeen papers"</t>
  </si>
  <si>
    <t>1874 - 2018</t>
  </si>
  <si>
    <t>2 archive boxes: 0.33 linear metres</t>
  </si>
  <si>
    <t>education, medicine</t>
  </si>
  <si>
    <t>"University of Aberdeen prospectus: undergraduate and postgraduate (archive set)"</t>
  </si>
  <si>
    <t>1986 - current</t>
  </si>
  <si>
    <t>"University of Aberdeen Senate papers (additional papers)"</t>
  </si>
  <si>
    <t>25 files: 2.0 linear metres</t>
  </si>
  <si>
    <t>"University of Aberdeen Publications by Members of Staff &amp; Awards (archive set)"</t>
  </si>
  <si>
    <t>1983 - 1989</t>
  </si>
  <si>
    <t>"University of Aberdeen various publications: Gaudeamus, Alumni Update, Principal's Letter, Exchange, Enter, Aberdeen Magazine, Innovate, Scientia, Energeia, Voice, AU Science (archive set)"</t>
  </si>
  <si>
    <t>2004 - current</t>
  </si>
  <si>
    <t>3 archive boxes: 0.99 linear metres</t>
  </si>
  <si>
    <t>"University of Aberdeen Strategic Plan (archive set)"</t>
  </si>
  <si>
    <t>1997 - current</t>
  </si>
  <si>
    <t>"University of Aberdeen Statistical Report (archive set)"</t>
  </si>
  <si>
    <t>1969/1970 - 1993/1994</t>
  </si>
  <si>
    <t>Rev. William Cameron, minister and author (1751 - 1811)</t>
  </si>
  <si>
    <t>"Rev. William Cameron, minister and author: volume of manuscript poems"</t>
  </si>
  <si>
    <t>c.1774 - c.1797</t>
  </si>
  <si>
    <t>1 volume: 0.05 linear metres</t>
  </si>
  <si>
    <t>Ian Phillips, amateur ornithologist</t>
  </si>
  <si>
    <t>"'Long-Tails': ornithological newsletter"</t>
  </si>
  <si>
    <t>1 file: 0.02 linear metres</t>
  </si>
  <si>
    <t>ornithology</t>
  </si>
  <si>
    <t>"University of Aberdeen Anatomy Department bequeathal books"</t>
  </si>
  <si>
    <t>1936 - 2008</t>
  </si>
  <si>
    <t>"MacAndrew/Munro family, students, Aberdeen College of Education/University of Aberdeen papers"</t>
  </si>
  <si>
    <t>1941-2003</t>
  </si>
  <si>
    <t>1 box: 0.33 linear metres</t>
  </si>
  <si>
    <t>George Hall, factor at Overhall [Dunideer]</t>
  </si>
  <si>
    <t>"Letter from George Hall, factor at Overhall [Dunideer], to George Leith of Overhall, Blaw Duds Building, Bath, with statement of the June collection at Overhall"</t>
  </si>
  <si>
    <t>28th June 1814</t>
  </si>
  <si>
    <t>1 item: 0.005 linear metres</t>
  </si>
  <si>
    <t>estate papers</t>
  </si>
  <si>
    <t>"John Scott Riddell, Senior Surgeon and Lecturer on Clinical Surgery: tribute from students"</t>
  </si>
  <si>
    <t>1 item: 0.02 linear metres</t>
  </si>
  <si>
    <t>"University of Aberdeen African Studies Group: University Museum file"</t>
  </si>
  <si>
    <t>1965 - 1993</t>
  </si>
  <si>
    <t>"University of Aberdeen publications - annual accession older material"</t>
  </si>
  <si>
    <t>1978 - 2017</t>
  </si>
  <si>
    <t>"University of Aberdeen publications - annual accession 2018"</t>
  </si>
  <si>
    <t>"University of Aberdeen Library printed books provenance registers"</t>
  </si>
  <si>
    <t>c.1930s - c.1970s</t>
  </si>
  <si>
    <t>2 volumes: 0.05 linear metres</t>
  </si>
  <si>
    <t>John Fleming, teacher (1912 - 1948)</t>
  </si>
  <si>
    <t>"John Fleming, teacher: collection relating to a walking holiday in the Cairngorms"</t>
  </si>
  <si>
    <t>1941 - 1942</t>
  </si>
  <si>
    <t>1 archive box and 4 small boxes: 0.50 linear metres</t>
  </si>
  <si>
    <t>Newhills Liberal Association (1878 - ?)</t>
  </si>
  <si>
    <t>"Newhills Liberal Association minute book (and copies of poems and literary quotations)"</t>
  </si>
  <si>
    <t>1878 - 1881 and 1899 - 1900</t>
  </si>
  <si>
    <t>"University of Aberdeen and Aberdeen Provincial Training Centre class photographs"</t>
  </si>
  <si>
    <t>1882-1927</t>
  </si>
  <si>
    <t>3 items: 0.03 linear metres</t>
  </si>
  <si>
    <t>"Collection of photographs of maritime Aberdeen compiled by an unknown collector"</t>
  </si>
  <si>
    <t>mid-20th century copies</t>
  </si>
  <si>
    <t>maritime</t>
  </si>
  <si>
    <t>Ayrshire Archives</t>
  </si>
  <si>
    <t>Kilmarnock Academy, 2005 - 2018</t>
  </si>
  <si>
    <t>"Photographs, records relating to the merger with James Hamilton school, newspaper clippings etc. "</t>
  </si>
  <si>
    <t>Irvine Rotary Club and Irvine Inner Wheel records, c. 1960 - 2012.</t>
  </si>
  <si>
    <t>"Minutes, photographs, newspaper clippings, monthly magazines."</t>
  </si>
  <si>
    <t>1960 - 2012</t>
  </si>
  <si>
    <t>New Farm Primary School, Kilmarnock, 1949 - 1997</t>
  </si>
  <si>
    <t>" Includes Admin Register (indexed) 1949-1966 (1 vol);
Admin &amp; Withdrawal Register (indexed) 1979-1997 (1 vol);
Admin &amp; Withdrawal Register (indexed) 1972-1979 (1 vol);
Admin &amp; Withdrawal Register (indexed) 1966-1972 (1 vol).
"</t>
  </si>
  <si>
    <t>1949 - 1997</t>
  </si>
  <si>
    <t>0.1 linear metre</t>
  </si>
  <si>
    <t>South Ayrshire Council Civic Reception Files, 2007 - 2015</t>
  </si>
  <si>
    <t>"Civic receptions, includes town twinning visits, Armed Forces Day and Remembrance Day events."</t>
  </si>
  <si>
    <t>2007 - 2015</t>
  </si>
  <si>
    <t>1.3 linear metre</t>
  </si>
  <si>
    <t>South Ayrshire Council minutes, 2017</t>
  </si>
  <si>
    <t>"South Ayrshire Council minutes, signed and bound "</t>
  </si>
  <si>
    <t>East Ayrshire Council minutes 2007-2012</t>
  </si>
  <si>
    <t>"East Ayrshire Council minutes 2007-2012 "</t>
  </si>
  <si>
    <t>2007 - 2012</t>
  </si>
  <si>
    <t>John M Williams Collection</t>
  </si>
  <si>
    <t>"Material relating to the history of British explosives, Alfred Nobel, the Ardeer Factory and Pitsea in Essex. Includes published volumes, newpaper articles, published reports and copies of records relating to British explosive industries. (No clear date range) "</t>
  </si>
  <si>
    <t>Clackmannanshire Archives &amp; Local History Service</t>
  </si>
  <si>
    <t>Secretary of State/Scottish Home Department, via D. McKinlay (Provost of Alloa) &amp; James Cuthbert (Town Clerk)</t>
  </si>
  <si>
    <t>"Burgh of Alloa Byelaw (under Police Acts 1892 to 1911) for Places of Public Refreshment, dated 28/12/1940. Amendment to byelaw dated 24/03/1952. These byelaws formed part of papers donated to Falkirk Archives by Russell &amp; Aitken Solicitors."</t>
  </si>
  <si>
    <t>1940 - 1952</t>
  </si>
  <si>
    <t>A/2018/1</t>
  </si>
  <si>
    <t>1 envelope = 0.01 linear metres</t>
  </si>
  <si>
    <t>Y (AL1/6)</t>
  </si>
  <si>
    <t>burghs, byelaws, acts</t>
  </si>
  <si>
    <t>Archives, Falkirk Community Trust, Callendar House, Falkirk</t>
  </si>
  <si>
    <t>Peter Wildman, Electoral Registration Officer, Hillside House, Laurelhill, Stirling FK7 9JQ</t>
  </si>
  <si>
    <t>"Full Register of Electors for the area of Clackmannanshire Council, dated 29th March 2017. Includes street index &amp; lists of names under each street."</t>
  </si>
  <si>
    <t>A/2018/2</t>
  </si>
  <si>
    <t>1 volume = 0.05 linear metres</t>
  </si>
  <si>
    <t>Y (ER1/1)</t>
  </si>
  <si>
    <t>electoral, voters</t>
  </si>
  <si>
    <t>Legal &amp; Governance, Clackmannanshire Council, Kilncraigs.</t>
  </si>
  <si>
    <t>Patons &amp; Baldwins Ltd</t>
  </si>
  <si>
    <t>"14 knitting pattern leaflets/booklets, some in black &amp; white, some in colour. Mixture of children's &amp; dolls clothes, gloves &amp; mits, ladies' crochet cameo crop. "</t>
  </si>
  <si>
    <t>1960 - 1980</t>
  </si>
  <si>
    <t>A/2018/3</t>
  </si>
  <si>
    <t>14 items = 0.05 linear metres</t>
  </si>
  <si>
    <t>Y (PD227)</t>
  </si>
  <si>
    <t>http://www.calmview.eu/ClacksPast/CalmView/TreeBrowse.aspx?src=CalmView.Catalog&amp;field=RefNo&amp;key=PD227</t>
  </si>
  <si>
    <t>textile, yarn, manufacturing, knitting, wool, craft</t>
  </si>
  <si>
    <t>"One 13th edition P&amp;B Woolcraft booklet - a practical guide to knitting &amp; crochet with patterns &amp; B&amp;W photos. One knitting pattern from 1981 - Patons Promise branded black &amp; pink-spotted round-neck jumper with colour photo. "</t>
  </si>
  <si>
    <t>1930 - 1981</t>
  </si>
  <si>
    <t>A/2018/4</t>
  </si>
  <si>
    <t>2 items = 0.02 linear metres</t>
  </si>
  <si>
    <t>Bob Edwards &amp; Leo Tavendale, Co-founders of Deerpark Youth Theatre. Leo was also the Costume &amp; Set Designer.</t>
  </si>
  <si>
    <t>"Scrapbooks detailing several productions by Deerpark Youth Theatre in Sauchie, Clackmannanshire. Including photos, sketches, programmes &amp; correspondence. Productions include Macbeth &amp; Saint Joan. The youth theatre used to perform at the Edinburgh Fringe Festival. The actress Vanessa Redgrave was a patron of the theatre &amp; the collection includes telegrams from her wishing the group luck in their performances. "</t>
  </si>
  <si>
    <t>A/2018/5</t>
  </si>
  <si>
    <t>5 volumes = 0.5 linear metres</t>
  </si>
  <si>
    <t>theatre, drama, youth, performance, costume, set design</t>
  </si>
  <si>
    <t>North British Railway Company</t>
  </si>
  <si>
    <t>"2 log books of train times at Alloa East Junction (up trains &amp; down trains)"</t>
  </si>
  <si>
    <t>1891 - 1895</t>
  </si>
  <si>
    <t>A/2018/6</t>
  </si>
  <si>
    <t>2 volumes = 0.06 linear metres</t>
  </si>
  <si>
    <t>trains, railway, station</t>
  </si>
  <si>
    <t>Patons &amp; Baldwins Ltd; Jaeger</t>
  </si>
  <si>
    <t>"2 x Jaeger knitting patterns (children's &amp; women's fashions); 19 x P&amp;B knitting patterns - mixture of babies', children's, women's men's &amp; dolls' clothes, including 'Schooldays' booklet &amp; 4 patterns from Fairytale range."</t>
  </si>
  <si>
    <t>1950 - 1999</t>
  </si>
  <si>
    <t>A/2018/7</t>
  </si>
  <si>
    <t>21 items = 0.05 linear metres</t>
  </si>
  <si>
    <t>Original owner/creator of album unknown. Majority of photos taken by Pithie of Alloa photographer.</t>
  </si>
  <si>
    <t>"Ornate leatherbound photograph album with 52 B&amp;W photos, mostly studio portraits &amp; some photos taken outdoors. Colourful illustrations on many pages of album. "</t>
  </si>
  <si>
    <t>1830 - 1900</t>
  </si>
  <si>
    <t>A/2018/8</t>
  </si>
  <si>
    <t>1 volume = 0.07 linear metres</t>
  </si>
  <si>
    <t>photography, album, portrait, Pithie</t>
  </si>
  <si>
    <t>Muckhart Primary School</t>
  </si>
  <si>
    <t>"Hard-back log book including attendance records, reasons for teacher/pupil absences, details of school trips/holidays/school closures, copies of H.M. Inspector reports. Also a loose paper at the back of the book detailing a time table plan with durations of recommended teaching for each subject."</t>
  </si>
  <si>
    <t>1906 - 1958</t>
  </si>
  <si>
    <t>A/2018/9</t>
  </si>
  <si>
    <t>Y (PK3)</t>
  </si>
  <si>
    <t>school, education, teaching</t>
  </si>
  <si>
    <t>"Patons &amp; Baldwins Woolcraft booklet - a practical guide to knitting &amp; crochet. Instruction guides &amp; patterns for men's, ladies' &amp; children's garments."</t>
  </si>
  <si>
    <t>1920 - 1950</t>
  </si>
  <si>
    <t>A/2018/10</t>
  </si>
  <si>
    <t>1 item = 0.02 linear metres</t>
  </si>
  <si>
    <t>Dundee City Archives</t>
  </si>
  <si>
    <t>Dundee General Kirk Session</t>
  </si>
  <si>
    <t>"Minutes, accounts, correspondence, etc."</t>
  </si>
  <si>
    <t>c.1990-2012</t>
  </si>
  <si>
    <t>CH2/1218</t>
  </si>
  <si>
    <t>Dundee Rotary Club</t>
  </si>
  <si>
    <t>"Project Correspondence; commemorative material, annual directories, banners, fundraising certificates"</t>
  </si>
  <si>
    <t>1980s-2007</t>
  </si>
  <si>
    <t>GD/DRC</t>
  </si>
  <si>
    <t>Unicorn Preservation Society</t>
  </si>
  <si>
    <t>"Photographs, publications, caps, medals, etc."</t>
  </si>
  <si>
    <t>1791-1998</t>
  </si>
  <si>
    <t>GD/X1411</t>
  </si>
  <si>
    <t>Dundee Oral History Committee</t>
  </si>
  <si>
    <t>"Minutes, correspondence, administrative papers, annual reports, publications, etc."</t>
  </si>
  <si>
    <t>GD/1424</t>
  </si>
  <si>
    <t>Strathmartine Church of Scotland Church</t>
  </si>
  <si>
    <t>"Comminicants Rolls"</t>
  </si>
  <si>
    <t>1975-2009</t>
  </si>
  <si>
    <t>CH3/1592</t>
  </si>
  <si>
    <t>Our Lady's RC Primary School</t>
  </si>
  <si>
    <t>"Admission register, log book, photographs, tie, badge"</t>
  </si>
  <si>
    <t>c.1973-2018</t>
  </si>
  <si>
    <t>School</t>
  </si>
  <si>
    <t>St Luke's RC Primary School</t>
  </si>
  <si>
    <t>"Log book, admission registers, photographs, etc."</t>
  </si>
  <si>
    <t>1969-1996</t>
  </si>
  <si>
    <t>St Luke's and St Martin's RC Primary School</t>
  </si>
  <si>
    <t>"Photographs, reports, handbooks, videos, DVDs, yearbooks, etc"</t>
  </si>
  <si>
    <t>St Vincent's RC Primary School</t>
  </si>
  <si>
    <t>"Admission registers, registers of lefts, registers of confirmations, photographs, handbooks, etc."</t>
  </si>
  <si>
    <t>Rosebank Primary School</t>
  </si>
  <si>
    <t>"Log books, admission registers, photographs, newspaper cuttings"</t>
  </si>
  <si>
    <t>[c.1890s]-c.2018</t>
  </si>
  <si>
    <t>Craigiebarns Primary School</t>
  </si>
  <si>
    <t>"Log books, admission registers, photograps, year books, minutes of school fund committee, etc."</t>
  </si>
  <si>
    <t>SS Peter and Paul RC Primary School</t>
  </si>
  <si>
    <t>"Log books, admission registers, daily registers, photographs, plans, etc."</t>
  </si>
  <si>
    <t>1930-2013</t>
  </si>
  <si>
    <t>Dundee Operatic Society</t>
  </si>
  <si>
    <t>"Minutes, programmes, photographs, scrapbooks, posters, etc."</t>
  </si>
  <si>
    <t>1922-2005</t>
  </si>
  <si>
    <t>GD/DOS</t>
  </si>
  <si>
    <t>University of Dundee Archive Services</t>
  </si>
  <si>
    <t>Grampian Club</t>
  </si>
  <si>
    <t>"membership lists, meet lists, photos, notebook, and ephemera"</t>
  </si>
  <si>
    <t>c 1909-2006</t>
  </si>
  <si>
    <t>MS 138</t>
  </si>
  <si>
    <t>https://arccat.dundee.ac.uk/dserve.exe?dsqIni=Dserve.ini&amp;dsqApp=Archive&amp;dsqCmd=Show.tcl&amp;dsqDb=Catalog&amp;dsqPos=1&amp;dsqSearch=%28Title%3D%27grampian%20club%27%29</t>
  </si>
  <si>
    <t>mountains, leisure, Scotland, climbing</t>
  </si>
  <si>
    <t>University of Dundee</t>
  </si>
  <si>
    <t>"Privy Council: Charters, amendments and correspondence relating to the University of Dundee"</t>
  </si>
  <si>
    <t>1966-2016</t>
  </si>
  <si>
    <t>RU 947</t>
  </si>
  <si>
    <t>education, law, administration</t>
  </si>
  <si>
    <t>Tay Rail Bridge</t>
  </si>
  <si>
    <t>"Album of photographs and postcards of construction of the new Tay Rail Bridge &amp; of the original bridge. Also related ephemera"</t>
  </si>
  <si>
    <t>1880s- 2010</t>
  </si>
  <si>
    <t>MS 418</t>
  </si>
  <si>
    <t>https://arccat.dundee.ac.uk/dserve.exe?dsqIni=Dserve.ini&amp;dsqApp=Archive&amp;dsqCmd=Show.tcl&amp;dsqDb=Catalog&amp;dsqPos=0&amp;dsqSearch=%28RefNo%3D%27ms%20418%27%29</t>
  </si>
  <si>
    <t>engineering, transport, railways</t>
  </si>
  <si>
    <t>Publishing Scotland</t>
  </si>
  <si>
    <t>"Correspondence and marketing material relating to Scottish Book Centre, creative industries, SAC funding, and other projects. "</t>
  </si>
  <si>
    <t>c 2000- present</t>
  </si>
  <si>
    <t>ACC 2018/951</t>
  </si>
  <si>
    <t>literature, the arts, business</t>
  </si>
  <si>
    <t>University of Dundee Creative Services</t>
  </si>
  <si>
    <t>"Samples of printed material relating to the marketing of University modules, courses and events"</t>
  </si>
  <si>
    <t>Acc2018/955</t>
  </si>
  <si>
    <t>4 large crates</t>
  </si>
  <si>
    <t>David 5th Earl of Crawford</t>
  </si>
  <si>
    <t>"Charter (with seal) for lands of Melginche [[Megginch?]], Bagraw, Perthshire and Patrick Blair"</t>
  </si>
  <si>
    <t>18 August 1468</t>
  </si>
  <si>
    <t>MS 421</t>
  </si>
  <si>
    <t>https://arccat.dundee.ac.uk/dserve.exe?dsqIni=Dserve.ini&amp;dsqApp=Archive&amp;dsqCmd=Show.tcl&amp;dsqDb=Catalog&amp;dsqPos=0&amp;dsqSearch=%28RefNo%3D%27ms%20421%27%29</t>
  </si>
  <si>
    <t>Tayside Health Board</t>
  </si>
  <si>
    <t>"Asylum records:"</t>
  </si>
  <si>
    <t>1878-1947</t>
  </si>
  <si>
    <t>ACC 2018/972</t>
  </si>
  <si>
    <t>45 boxes</t>
  </si>
  <si>
    <t>health, hospital, patient</t>
  </si>
  <si>
    <t>Comics Scripts Collection</t>
  </si>
  <si>
    <t>"Scripts and published comics"</t>
  </si>
  <si>
    <t>MS 425</t>
  </si>
  <si>
    <t>https://arccat.dundee.ac.uk/dserve.exe?dsqIni=Dserve.ini&amp;dsqApp=Archive&amp;dsqCmd=Show.tcl&amp;dsqDb=Catalog&amp;dsqPos=0&amp;dsqSearch=%28RefNo%3D%27ms%20425%27%29</t>
  </si>
  <si>
    <t>publishing, artwork</t>
  </si>
  <si>
    <t>University of Dundee, External Relations</t>
  </si>
  <si>
    <t>"Press cuttings"</t>
  </si>
  <si>
    <t>Feb 2015-Dec 2016</t>
  </si>
  <si>
    <t>44 folders</t>
  </si>
  <si>
    <t>Perth Royal Infirmary</t>
  </si>
  <si>
    <t>"Gynaecology, maternity and birth registers CLOSED"</t>
  </si>
  <si>
    <t>1948 - 1985</t>
  </si>
  <si>
    <t>THB 32</t>
  </si>
  <si>
    <t>https://arccat.dundee.ac.uk/dserve.exe?dsqIni=Dserve.ini&amp;dsqApp=Archive&amp;dsqCmd=Show.tcl&amp;dsqDb=Catalog&amp;dsqPos=1&amp;dsqSearch=%28Title%3D%27perth%20royal%20infirmary%27%29</t>
  </si>
  <si>
    <t>health, hospital, patient, women</t>
  </si>
  <si>
    <t>St James Episcopal Church, Stonehaven</t>
  </si>
  <si>
    <t>"Minutes, Accounts, Registers of Service"</t>
  </si>
  <si>
    <t>1814-2000</t>
  </si>
  <si>
    <t>BRMS 9</t>
  </si>
  <si>
    <t>https://arccat.dundee.ac.uk/dserve.exe?dsqIni=Dserve.ini&amp;dsqApp=Archive&amp;dsqCmd=Show.tcl&amp;dsqDb=Catalog&amp;dsqPos=0&amp;dsqSearch=%28RefNo%3D%27brms%209%27%29</t>
  </si>
  <si>
    <t>Professor Cyril Hilsum papers</t>
  </si>
  <si>
    <t>"Correspondence relating to the potential of Spear &amp; Le Comber's amorphous silicon research "</t>
  </si>
  <si>
    <t>1975-1982</t>
  </si>
  <si>
    <t>MS 429</t>
  </si>
  <si>
    <t>20 letters</t>
  </si>
  <si>
    <t>https://arccat.dundee.ac.uk/dserve.exe?dsqIni=Dserve.ini&amp;dsqApp=Archive&amp;dsqCmd=Show.tcl&amp;dsqDb=Catalog&amp;dsqPos=0&amp;dsqSearch=%28RefNo%3D%27MS%20429%27%29</t>
  </si>
  <si>
    <t>science, technology</t>
  </si>
  <si>
    <t>Visual Research Centre</t>
  </si>
  <si>
    <t>"Administrative papers and photographic material relating to various visual arts projects "</t>
  </si>
  <si>
    <t>the arts</t>
  </si>
  <si>
    <t>Walker database and related records</t>
  </si>
  <si>
    <t>"Medical cards, post mortem reports and other medical information relating to births, mortality etc. Also includes correspondence and statistics compiled by and with Lord Naren Patel. CLOSED"</t>
  </si>
  <si>
    <t>1968-2005</t>
  </si>
  <si>
    <t>ACC 2018/1011</t>
  </si>
  <si>
    <t>medicine, women</t>
  </si>
  <si>
    <t>The Grant-Robinson papers</t>
  </si>
  <si>
    <t>"Papers, correspondence and some volumes pertaining to Peter Grant, Gaelic hymn writer and Baptist preacher, John Robinson, missionary in Calcutta, the Perth Baptist Church and John Alexander Grant-Robinson, Minister there. Papers relate to personal matters, religious faith and the Baptist Church and its mission"</t>
  </si>
  <si>
    <t>MS 432</t>
  </si>
  <si>
    <t>https://arccat.dundee.ac.uk/dserve.exe?dsqIni=Dserve.ini&amp;dsqApp=Archive&amp;dsqCmd=Show.tcl&amp;dsqDb=Catalog&amp;dsqPos=0&amp;dsqSearch=%28RefNo%3D%27ms%20432%27%29</t>
  </si>
  <si>
    <t>Physics Department, University of Dundee</t>
  </si>
  <si>
    <t>"Files of correspondence, lecture papers, visual material, journal articles relating to the development and potential uses of amporphous silicon"</t>
  </si>
  <si>
    <t>ACC 18/1020</t>
  </si>
  <si>
    <t>2 plastic crates and 3 large boxes</t>
  </si>
  <si>
    <t>Archive Anthology Comic</t>
  </si>
  <si>
    <t>"Scripts, drafts, print proofs and correspondence relating to various comics produced for the Archive &amp; Museum Anthology, 'Chronicle'. "</t>
  </si>
  <si>
    <t>ACC 2018/1030</t>
  </si>
  <si>
    <t>art, publishing</t>
  </si>
  <si>
    <t>Peter Anderson proofs</t>
  </si>
  <si>
    <t>"Roughs' or 'dummies' of the Dandy comic used in pre-press"</t>
  </si>
  <si>
    <t>ACC 2018/1032</t>
  </si>
  <si>
    <t>16 large envelopes</t>
  </si>
  <si>
    <t>Sunnyside Royal Hospital</t>
  </si>
  <si>
    <t>"Glass slides of patients and staff"</t>
  </si>
  <si>
    <t>c 1880-1920</t>
  </si>
  <si>
    <t>THB 23/19/14</t>
  </si>
  <si>
    <t>https://arccat.dundee.ac.uk/dserve.exe?dsqIni=Dserve.ini&amp;dsqApp=Archive&amp;dsqCmd=Show.tcl&amp;dsqDb=Catalog&amp;dsqPos=0&amp;dsqSearch=%28RefNo%3D%27THB%2023%2F19%2F14%27%29</t>
  </si>
  <si>
    <t>Perth Royal Infirmary photographic unit</t>
  </si>
  <si>
    <t>"Photgraphic material of staff and patients and diagnostic"</t>
  </si>
  <si>
    <t>health</t>
  </si>
  <si>
    <t>Dundee University External Relations</t>
  </si>
  <si>
    <t>"Photographs, slides and digital images (cd's) VHS, books, prospectuses and leaflets, mostly relating to the University and its marketing, the courses and graduation"</t>
  </si>
  <si>
    <t>c2000-2018</t>
  </si>
  <si>
    <t>ACC 2018/1946</t>
  </si>
  <si>
    <t>Sunnyside Social Club</t>
  </si>
  <si>
    <t>"Membership roll, balance sheets, correspondence and job applications"</t>
  </si>
  <si>
    <t>THB 23</t>
  </si>
  <si>
    <t>lesiure, hopsitals</t>
  </si>
  <si>
    <t>East Dunbartonshire Archives: Bearsden</t>
  </si>
  <si>
    <t>Photographs of wedding of Margaret Hope Brown and William Reside, Westerton</t>
  </si>
  <si>
    <t>"Photos and a newscutting"</t>
  </si>
  <si>
    <t>wedding</t>
  </si>
  <si>
    <t>St Andrew's Primary, Bearsden</t>
  </si>
  <si>
    <t>"Admission registers, school crest documents"</t>
  </si>
  <si>
    <t>1969-1999</t>
  </si>
  <si>
    <t>schools , education</t>
  </si>
  <si>
    <t>Amateur theatre programmes</t>
  </si>
  <si>
    <t>"Programmes for performances by The Bearsden Gateway Club, The Capricorn Players, The Milngavie Players and Ballads, Songs &amp; Snatches. "</t>
  </si>
  <si>
    <t>1952-1995</t>
  </si>
  <si>
    <t>amateur theatre</t>
  </si>
  <si>
    <t>Boclair Academy, Bearsden</t>
  </si>
  <si>
    <t>"Log book, admission register, handbook, reports"</t>
  </si>
  <si>
    <t>East Dunbartonshire Archives: Kirkintilloch</t>
  </si>
  <si>
    <t>Jarvie and Brown families, Kirkintilloch</t>
  </si>
  <si>
    <t>"Photographs of family, school classes, events, and workers from Peters Joiners."</t>
  </si>
  <si>
    <t>1900s-1950s</t>
  </si>
  <si>
    <t>family records</t>
  </si>
  <si>
    <t>Photographs belonging to Margaret Johnstone of Twechar</t>
  </si>
  <si>
    <t>"Photographs of family, school and local events."</t>
  </si>
  <si>
    <t>Kirkintilloch Players, amateur theatre group</t>
  </si>
  <si>
    <t>"Minutes, financial records, production records, programmes, photographs"</t>
  </si>
  <si>
    <t>1890s-2001</t>
  </si>
  <si>
    <t>2018/3, 2018/16, 2018/17</t>
  </si>
  <si>
    <t>Provincial Grand Lodge of Dumbarton No 12</t>
  </si>
  <si>
    <t>"Programme of the laying of memorial stone of Kirkintilloch Town Hall"</t>
  </si>
  <si>
    <t>freemasons, town halls</t>
  </si>
  <si>
    <t>Photograph of group at Woodilee Bowling Club</t>
  </si>
  <si>
    <t>c 1930s</t>
  </si>
  <si>
    <t>bowling</t>
  </si>
  <si>
    <t>Craighead Primary School, Milton of Campsie</t>
  </si>
  <si>
    <t>Graham Family of Kirkintilloch</t>
  </si>
  <si>
    <t>"Photographs of school classes, Kirkintilloch Badminton Club players, groups of workers."</t>
  </si>
  <si>
    <t>Phyllis Whitelaw Rose (1892-1965), VAD nurse</t>
  </si>
  <si>
    <t>"Photographs of nurses and paitents at Gartshore Auxiliary Hospital, Kirkintilloch and family at Dunoon."</t>
  </si>
  <si>
    <t>1911-1918</t>
  </si>
  <si>
    <t>2018/9 and 2018/10</t>
  </si>
  <si>
    <t>nurses, First World War (1914-1918), Voluntary Aid Detachments</t>
  </si>
  <si>
    <t>Thorburn Family of Kirkintilloch</t>
  </si>
  <si>
    <t>"Correspondence, photographs, postcards, newscuttings, programmes. "</t>
  </si>
  <si>
    <t>1900s-1975</t>
  </si>
  <si>
    <t>Kirkintilloch Male Voice Choir</t>
  </si>
  <si>
    <t>"Minutes, financial records, programmes, photographs, video"</t>
  </si>
  <si>
    <t>choirs</t>
  </si>
  <si>
    <t>British Women's Temperance Association: Kirkintilloch Branch</t>
  </si>
  <si>
    <t>"Minutes, roll book, pamphlets"</t>
  </si>
  <si>
    <t>1890-1971</t>
  </si>
  <si>
    <t>temperance</t>
  </si>
  <si>
    <t>List of Kirkintilloch and Lennoxtown businessmen with addresses</t>
  </si>
  <si>
    <t>business people</t>
  </si>
  <si>
    <t>St Ninian's High School, Kirkintilloch</t>
  </si>
  <si>
    <t>"Log books, admission registers, newscuttings"</t>
  </si>
  <si>
    <t>1874-1999</t>
  </si>
  <si>
    <t>Eustace Evelyn Edward Duncan (1895-1985), publisher's assistant, Bardowie near Milngavie</t>
  </si>
  <si>
    <t>"Autograph book with messages from work colleagues at Collins publishers, marriage certificate"</t>
  </si>
  <si>
    <t>publishing, printing, family records</t>
  </si>
  <si>
    <t>St Flannan's Primary School, Kirkintilloch</t>
  </si>
  <si>
    <t>"Log books, admission registers, first communion register"</t>
  </si>
  <si>
    <t>1959-2002</t>
  </si>
  <si>
    <t>Turnbull High School, Bishopbriggs</t>
  </si>
  <si>
    <t>"Handbooks, yearbooks, photo album"</t>
  </si>
  <si>
    <t>Alice Mackenzie (1928-), librarian, Lenzie</t>
  </si>
  <si>
    <t>"Lenzie Probus Ladies Club syllabuses, photographs of library events, Our Daily Light by Rev James Smith"</t>
  </si>
  <si>
    <t>1915-2017</t>
  </si>
  <si>
    <t>librarians, family records</t>
  </si>
  <si>
    <t>Photograph of Lennoxtown Company, Stirlingshire Volunteers</t>
  </si>
  <si>
    <t>c 1915</t>
  </si>
  <si>
    <t>First World War (1914-1918)</t>
  </si>
  <si>
    <t>Edinburgh City Archives</t>
  </si>
  <si>
    <t>Forrester High School</t>
  </si>
  <si>
    <t>"Forrester High School"</t>
  </si>
  <si>
    <t>1960-2014</t>
  </si>
  <si>
    <t>Chiene &amp; Tait</t>
  </si>
  <si>
    <t>"Chiene &amp; Tait, Chartered Accountants, Edinburgh."</t>
  </si>
  <si>
    <t>1852-1975</t>
  </si>
  <si>
    <t>Joseph Burns</t>
  </si>
  <si>
    <t>"Diary of the late Joseph Burns containing first hand details of the second world war and some personal memories. C 1939. Local man."</t>
  </si>
  <si>
    <t>Parsons Green Primary School</t>
  </si>
  <si>
    <t>"Parsons Green Primary School, jubillee 1952 and coronation 1953"</t>
  </si>
  <si>
    <t>Midmar Allotments</t>
  </si>
  <si>
    <t>"Midmar Allotment records including minutes, correspondence, plans and plot holders details 1930s-2017"</t>
  </si>
  <si>
    <t>Edinburgh Leisure</t>
  </si>
  <si>
    <t>"Meadowbank Sports Centre "</t>
  </si>
  <si>
    <t>"Edinburgh Printer's Letterhead dies examples volume - early century? Contains businesses and individuals"</t>
  </si>
  <si>
    <t>1907-1933</t>
  </si>
  <si>
    <t>Bruntsfield Primary School</t>
  </si>
  <si>
    <t>"Bruntsfield Primary School"</t>
  </si>
  <si>
    <t>1895-1995</t>
  </si>
  <si>
    <t>Scottish Printing and Kindred Trades</t>
  </si>
  <si>
    <t>"Edinburgh Official Guide, 1930"</t>
  </si>
  <si>
    <t>George Watson's College - The Merchant Company</t>
  </si>
  <si>
    <t>"Records of George Watson's College, 1674-1704. To become part of Merchant Company collection"</t>
  </si>
  <si>
    <t>1674-1907</t>
  </si>
  <si>
    <t>Wester Hailes Genealogy Group</t>
  </si>
  <si>
    <t>"Wester Hailes Genealogy Project: Aug - Dec 2017"</t>
  </si>
  <si>
    <t>City of Edinburgh Council</t>
  </si>
  <si>
    <t>"2 X Specifications for City Buildings, 1895 - 1907. Indexed."</t>
  </si>
  <si>
    <t>1895-2017</t>
  </si>
  <si>
    <t>"Various LRC Social Work reports, 1975-1993. Newsletters (The Newsletter, Involve, Social Work news) 1993-2009. Copies of drawings by Tho. H. Shephard."</t>
  </si>
  <si>
    <t>1975-1993</t>
  </si>
  <si>
    <t>"Records of campaign to save Hawkhill Allotments, late 1990s"</t>
  </si>
  <si>
    <t>"2 disks of photographs of Powderhall"</t>
  </si>
  <si>
    <t>Tynecastle High School</t>
  </si>
  <si>
    <t>"Tynecastle High School additional records"</t>
  </si>
  <si>
    <t>1912-1980s</t>
  </si>
  <si>
    <t>Broomhouse Primary School</t>
  </si>
  <si>
    <t>"Broomhouse Primary School additional records"</t>
  </si>
  <si>
    <t>Leith Academy</t>
  </si>
  <si>
    <t>"Leith Academy"</t>
  </si>
  <si>
    <t>1902-1980s</t>
  </si>
  <si>
    <t>Trinity Primary School</t>
  </si>
  <si>
    <t>"Trinity Primary School"</t>
  </si>
  <si>
    <t>1962-1991</t>
  </si>
  <si>
    <t>Towerbank Primary School</t>
  </si>
  <si>
    <t>"Towerbank Primary School"</t>
  </si>
  <si>
    <t>1883-1994</t>
  </si>
  <si>
    <t>Longstone Community Council</t>
  </si>
  <si>
    <t>"Longstone Community Council, Longstone Community Council minutes 1994-2015 and accounts 2000-2014 (not inclusive)"</t>
  </si>
  <si>
    <t>1994-2015</t>
  </si>
  <si>
    <t>Forth Pilotage Authority</t>
  </si>
  <si>
    <t>"Further deposit of Forth Pilotage Authority Records (See list in Accn file)"</t>
  </si>
  <si>
    <t>1990S-2000S</t>
  </si>
  <si>
    <t>"Bands of Hope Certificates, South Leith Church, 1887, 1890s, and 1936, Kirkgate Church Sunday School Certificates 1929-1930, United Free Church Sunday School examinations 1903, 1907, and 1908, The Porthole: A window through Leith Pamphlets covering various aspects of Leith's History 1996-2000, and a 150th Anniversary Tie for the Edinburgh Fire Service 1824-1974 (Moyra's father was a joiner in the service). All records relate to Moyra's family, mostly her grandfather, and great uncles."</t>
  </si>
  <si>
    <t>1824-2000</t>
  </si>
  <si>
    <t>"Scott Monument Material"</t>
  </si>
  <si>
    <t>"Labour Electoral Ward Maps x 5"</t>
  </si>
  <si>
    <t>"Ripping Records, business/financial records"</t>
  </si>
  <si>
    <t>"PowderHall Refuse"</t>
  </si>
  <si>
    <t>Burohappold</t>
  </si>
  <si>
    <t>"x8 A3 Pictures of various aspects of Waverley Station"</t>
  </si>
  <si>
    <t>St Paul's and St George's Episcopalian Church</t>
  </si>
  <si>
    <t>"St Paul's and St George's Episcopalian Church records"</t>
  </si>
  <si>
    <t>1700S-1900S</t>
  </si>
  <si>
    <t>Robert Ainslie</t>
  </si>
  <si>
    <t>"Trust Disposition and Settlement by Robert Ainslie tenant in Blanceburn in favour of Mrs Ainslie and others as trustees for his children'"</t>
  </si>
  <si>
    <t>1804-1824</t>
  </si>
  <si>
    <t>Duncan Colquhoun Memorial Award Trust</t>
  </si>
  <si>
    <t>"Duncan Colquhoun Memorial Award Trust"</t>
  </si>
  <si>
    <t>Sciennes Primary School</t>
  </si>
  <si>
    <t>"Records of Sciennes Primary School. Admission registers 1892-1990. Logbooks 1892-1932, 1957 - 2003. Also logbooks for Gilmerton Evening School."</t>
  </si>
  <si>
    <t>1892-2003</t>
  </si>
  <si>
    <t>Incorporation of Squaremen</t>
  </si>
  <si>
    <t>"Records of Corporation of Squaremen - 5 minute books 1903-1986 (some gaps) . Historical billets and copy billets and 2 loose photogtaphs. Digital images of historical billets, c1923-c2005 and Incorp Histories on pen drive. "</t>
  </si>
  <si>
    <t>1923-2005</t>
  </si>
  <si>
    <t>Big Things on the Beach</t>
  </si>
  <si>
    <t>"Big Things on the Beach - portobello charity "</t>
  </si>
  <si>
    <t>Redhall Primary School</t>
  </si>
  <si>
    <t>"Redhall Primary School: photos, HMI Reports, and handbooks"</t>
  </si>
  <si>
    <t>Buckstone Primary School</t>
  </si>
  <si>
    <t>"Buckstone Primary School: log books, Admissions and photos"</t>
  </si>
  <si>
    <t>Castlebrae Community High School</t>
  </si>
  <si>
    <t>"Castlebrae Community High School"</t>
  </si>
  <si>
    <t>Edinburgh Art and Sketching Club</t>
  </si>
  <si>
    <t>"Records of Edinburgh Art and Sketching Club"</t>
  </si>
  <si>
    <t>1940S-2017</t>
  </si>
  <si>
    <t>"Volume of Common Lodging Houses Licensing Register c1887-c1930"</t>
  </si>
  <si>
    <t>1887-1930</t>
  </si>
  <si>
    <t>Easter Road Community Press</t>
  </si>
  <si>
    <t>"Easter Rd Area Press community newsletter from September 1976"</t>
  </si>
  <si>
    <t>Andrew Linn</t>
  </si>
  <si>
    <t>"Personal papers of Mr Andrew Linn, Grocer and Wine merchant based in Leith and Portobello, 1860s-1950s"</t>
  </si>
  <si>
    <t>1860S-1950S</t>
  </si>
  <si>
    <t>"Notes on police history of Berwick, Roxburgh &amp; Selkirk Constabulary from Police reports c1956"</t>
  </si>
  <si>
    <t>1950S</t>
  </si>
  <si>
    <t>Charles Stanley</t>
  </si>
  <si>
    <t>"Charles-Stanley Ledger "</t>
  </si>
  <si>
    <t>Tynecastle Nursery School</t>
  </si>
  <si>
    <t>"Tynecastle Nursery School, A3 size ‘Log Books’ (ring binders) which They capture learning experiences for children age 3 to 5 using the Curriculum for Excellence as the theoretical framework to support learning. c2010-2018"</t>
  </si>
  <si>
    <t>Ainslie Park Boys Club</t>
  </si>
  <si>
    <t>"Ainslie Park Boys Club albums of excursions and payment books, c1950s/1960s"</t>
  </si>
  <si>
    <t>The Stockbridge Society</t>
  </si>
  <si>
    <t>"The Stockbridge Society, Box 1: Papers of the Stockbridge Society 1957-1977
minutes of meetings, planning comments, social surveys, ms. &amp; ts. correspondence, printed material (17 Files)
Box 2: Audited accounts 1952 - 1964 (12 packets).
"</t>
  </si>
  <si>
    <t>1952-1977</t>
  </si>
  <si>
    <t>"2 x copies of the City Plan 2030 - Development Plan Scheme, Sep 2018 (DPS0 2018)"</t>
  </si>
  <si>
    <t>The Edinburgh Spanish Circle</t>
  </si>
  <si>
    <t>"The Edinburgh Spanish Circle Records 1932-2015"</t>
  </si>
  <si>
    <t>1932-2015</t>
  </si>
  <si>
    <t>Leith Primary School</t>
  </si>
  <si>
    <t>"Leith Primary School Logbook Aug 1980 - Sep 1995. Admission reg 1943 - 1954, 1955 - 1967, 1968 - 1971"</t>
  </si>
  <si>
    <t>1943-1980</t>
  </si>
  <si>
    <t>Forth Road Bridge Joint Board</t>
  </si>
  <si>
    <t>"Forth Road Bridge Joint Board conveyancing, correspondence and acquisition files c1947-1974, including info on Edinburgh Eastern Link Road - Format of Town Clerk Files and info contained"</t>
  </si>
  <si>
    <t>1947-1974</t>
  </si>
  <si>
    <t>"Compulsory Purchase Order files"</t>
  </si>
  <si>
    <t>Hillwood Primary School records</t>
  </si>
  <si>
    <t>"Further Hillwood Primary School records - including log book (c1990s), photographs, CDs and video cassettes"</t>
  </si>
  <si>
    <t>Edinburgh University Library Special Collections</t>
  </si>
  <si>
    <t>"Volume of manuscript student notes entitled 'Conveyancing notes - heritable rights'."</t>
  </si>
  <si>
    <t>c 1850-1879</t>
  </si>
  <si>
    <t>Coll-1848/18-0010 // SC-Acc-2018-0010</t>
  </si>
  <si>
    <t>https://archives.collections.ed.ac.uk/repositories/2/archival_objects/141313</t>
  </si>
  <si>
    <t>Law</t>
  </si>
  <si>
    <t>Anderson, Robert, 1769-1850 ironmonger; Anderson, James, 1771-1817, surgeon</t>
  </si>
  <si>
    <t>" Letters, diaries and receipt relating to Robert Anderson (1769-1850), James Anderson (1771-1817), and Catherine Greig (accrual to Coll-1835)"</t>
  </si>
  <si>
    <t>1895-1849</t>
  </si>
  <si>
    <t>Coll-1835 // SC-Acc-2018-0016</t>
  </si>
  <si>
    <t>https://archives.collections.ed.ac.uk/repositories/2/resources/86622</t>
  </si>
  <si>
    <t>Family papers</t>
  </si>
  <si>
    <t>"Visitor book from the Original Department of Surgery, University of Edinburgh"</t>
  </si>
  <si>
    <t>1933-1945</t>
  </si>
  <si>
    <t>Coll-1848/18-0017 // SC-Acc-2018-0017</t>
  </si>
  <si>
    <t>https://archives.collections.ed.ac.uk/repositories/2/archival_objects/140933</t>
  </si>
  <si>
    <t>Autographs | Visitor Books | University of Edinburgh</t>
  </si>
  <si>
    <t>Coghill, John George Sinclair, 1834-1919, physician</t>
  </si>
  <si>
    <t>"Bound selection of Dr John G. S. Coghill's lectures published in the Lancet"</t>
  </si>
  <si>
    <t>Coll-1858 // SC-Acc-2018-0025</t>
  </si>
  <si>
    <t>https://archives.collections.ed.ac.uk/repositories/2/resources/86760</t>
  </si>
  <si>
    <t>Family papers | Physicians</t>
  </si>
  <si>
    <t>Donaldson, John, 1789-1865, Professor of Music, University of Edinburgh</t>
  </si>
  <si>
    <t>"Copy of the work entitled 'Judgement of the Court …in German, by John Donaldson"</t>
  </si>
  <si>
    <t>Coll-1848/18-0029SC-Acc-2018-0029</t>
  </si>
  <si>
    <t>https://archives.collections.ed.ac.uk/repositories/2/archival_objects/141344</t>
  </si>
  <si>
    <t>Music | Publications | Reid School of Music</t>
  </si>
  <si>
    <t>Koestler, Arthur, CBE, 1905-1983, Hungarian-British author and journalist</t>
  </si>
  <si>
    <t>"Letters from Arthur Koestler to Kenneth Cohen and 'Anita'"</t>
  </si>
  <si>
    <t>Coll-1884 // SC-Acc-2018-0030</t>
  </si>
  <si>
    <t>https://archives.collections.ed.ac.uk/repositories/2/resources/86912</t>
  </si>
  <si>
    <t>"Scrapbook of John Donaldson, Reid Professor of the Theory of Music"</t>
  </si>
  <si>
    <t>1850-1859</t>
  </si>
  <si>
    <t>Mus.f.379 // SC-Acc-2018-0031</t>
  </si>
  <si>
    <t>https://archives.collections.ed.ac.uk/repositories/2/archival_objects/141351</t>
  </si>
  <si>
    <t>Advertisements | Clippings (Books, newspapers, etc.) | Music--Acoustics and physics | Musical instruments | Reid School of Music | Sketchbooks &amp; albums</t>
  </si>
  <si>
    <t>Townsend, Patricia, fl 1970s-2010s, alumnus, University of Edinburgh</t>
  </si>
  <si>
    <t>"Lecture notes, essays, examinations scripts, past papers, course information of Patricia Townsend, on the following subjects: archaeology, metaphysics, computer science, social anthropology, fine arts."</t>
  </si>
  <si>
    <t>Coll-1859 // SC-Acc-2018-0033</t>
  </si>
  <si>
    <t>https://archives.collections.ed.ac.uk/repositories/2/resources/86766</t>
  </si>
  <si>
    <t>Archaeology | Computer science | Examination Papers | Sociology | Student lecture notes | Women students</t>
  </si>
  <si>
    <t>"Persian manuscript on medicine, entitled 'Kitab al-'ilal wa al-amrad'"</t>
  </si>
  <si>
    <t>SC-Acc-2018-0034</t>
  </si>
  <si>
    <t>https://archives.collections.ed.ac.uk/repositories/2/accessions/8245</t>
  </si>
  <si>
    <t>Medicine -- history | Manuscripts, Persian</t>
  </si>
  <si>
    <t>"Photograph with the caption 'Prospect Park, Brooklyn, New York, 1935'"</t>
  </si>
  <si>
    <t>Coll-1848/18-0035 // SC-Acc-2018-0035</t>
  </si>
  <si>
    <t>https://archives.collections.ed.ac.uk/repositories/2/archival_objects/145973</t>
  </si>
  <si>
    <t>Photograph</t>
  </si>
  <si>
    <t>"Two issues of The Centaur magazine, the 'Magazine of The Royal (Dick) School of Veterinary Studies University of Edinburgh'"</t>
  </si>
  <si>
    <t>1954-1955</t>
  </si>
  <si>
    <t>Coll-1848/18-0038 // SC-Acc-2018-0038</t>
  </si>
  <si>
    <t>https://archives.collections.ed.ac.uk/repositories/2/archival_objects/145517</t>
  </si>
  <si>
    <t>Student activities -- Edinburgh (Scotland) | Student newspapers and periodicals | Veterinary students</t>
  </si>
  <si>
    <t>Phillips, James, fl 1943-1993, Senior Lecturer in Vet Microbiology, Royal (Dick) Veterinary College</t>
  </si>
  <si>
    <t>"Papers of Dr James Phillips, student and then Senior Lecturer in Vet Microbiology at the Royal (Dick) School of Veterinary Studies from 1943 to 1993."</t>
  </si>
  <si>
    <t>1940-1999</t>
  </si>
  <si>
    <t>SC-Acc-2018-0058</t>
  </si>
  <si>
    <t>Veterinary Medicine | Lecturers | Slides (Photography) | Research</t>
  </si>
  <si>
    <t>"Two albums containing a collection of Notgeld, or 'emergency money' printed in Germany after all the low-value coins had vanished due to a shortage in metal during the inter-war period. "</t>
  </si>
  <si>
    <t>c 1921</t>
  </si>
  <si>
    <t>Coll-1861 // SC-Acc-2018-0059</t>
  </si>
  <si>
    <t>https://archives.collections.ed.ac.uk/repositories/2/resources/86772</t>
  </si>
  <si>
    <t>Austria | Bank notes | Dialects | Germany | Money | Weimar Republic</t>
  </si>
  <si>
    <t>Edinburgh Amateur Orchestral Society (1872-1955)</t>
  </si>
  <si>
    <t>"Minute book of Edinburgh Amateur Orchestral Society, with minutes of meetings from 1872 to 1955 (some hand written, some typed), and some annual reports, corrspondence, accounts, and notes."</t>
  </si>
  <si>
    <t>1872-1955</t>
  </si>
  <si>
    <t>Coll-1569 // SC-Acc-2018-0060</t>
  </si>
  <si>
    <t>https://archives.collections.ed.ac.uk/repositories/2/resources/85689</t>
  </si>
  <si>
    <t>Musical instruments | Orchestra</t>
  </si>
  <si>
    <t>Yamanaka, Chuzaemon, fl 1698, artist</t>
  </si>
  <si>
    <t>"Ikebana manuscripts compiled by Yamanaka Chuzaemon entitled Shinsen Heika Zui (New Selection of Illustrated Flower Arrangement)"</t>
  </si>
  <si>
    <t>Coll-1862 // SC-Acc-2018-0062</t>
  </si>
  <si>
    <t>https://archives.collections.ed.ac.uk/repositories/2/resources/86774</t>
  </si>
  <si>
    <t>Flower arrangement, Japanese | Japan | Watercolor painting</t>
  </si>
  <si>
    <t>"Single page of a musical manuscript with illustrations,"</t>
  </si>
  <si>
    <t>Coll-1848/18-0063/1 // SC-Acc-2018-0063</t>
  </si>
  <si>
    <t>0.6 linear metre</t>
  </si>
  <si>
    <t>https://archives.collections.ed.ac.uk/repositories/2/archival_objects/145582</t>
  </si>
  <si>
    <t>Illuminated manuscripts | Music</t>
  </si>
  <si>
    <t>Freemasons</t>
  </si>
  <si>
    <t>"Freemasonry handbooks, certificate and receipts"</t>
  </si>
  <si>
    <t>Coll-1848/18-0063/2 // SC-Acc-2018-0063</t>
  </si>
  <si>
    <t>4 booklets</t>
  </si>
  <si>
    <t>Scottish Gymnastics (sports organisation)</t>
  </si>
  <si>
    <t>"Records of Scottish Gymnastics, including: governance records; records relating to administration; material relating to competitions and events; promotion and publicity material; publications; photographs and scrapbooks; audiovisual content in VHS and DVD format, and artefacts including shields, trophies and medals."</t>
  </si>
  <si>
    <t>1890-2017</t>
  </si>
  <si>
    <t>Coll-1842 // SC-Acc-2018-0066</t>
  </si>
  <si>
    <t>https://archives.collections.ed.ac.uk/repositories/2/resources/86677</t>
  </si>
  <si>
    <t>Athletics | Gymnastics | Physical Education and Training | Sports</t>
  </si>
  <si>
    <t>Anglo-Russian Literary Society (1893-c ?1920)</t>
  </si>
  <si>
    <t>"Leaflet from the Anglo-Russian Literary Society"</t>
  </si>
  <si>
    <t>Coll-1848/18-0071 // SC-Acc-2018-0071</t>
  </si>
  <si>
    <t>1 leaflet</t>
  </si>
  <si>
    <t>https://archives.collections.ed.ac.uk/repositories/2/archival_objects/145891</t>
  </si>
  <si>
    <t>Russian language | Russian literature</t>
  </si>
  <si>
    <t>North Russian Association (founded in 1926)</t>
  </si>
  <si>
    <t>"North Russian Association collection of theatre and concert programmes"</t>
  </si>
  <si>
    <t>1928-1940</t>
  </si>
  <si>
    <t>Coll-1865 // SC-Acc-2018-0071</t>
  </si>
  <si>
    <t>https://archives.collections.ed.ac.uk/repositories/2/resources/86785</t>
  </si>
  <si>
    <t>Theatre | Concert programs | Russia</t>
  </si>
  <si>
    <t>Ali, Sonia, fl 2010s, artist</t>
  </si>
  <si>
    <t>"Artwork by Sonia Ali, former student of the Edinburgh College of Art"</t>
  </si>
  <si>
    <t>SC-Acc-2018-0085</t>
  </si>
  <si>
    <t>0.3 linear metre</t>
  </si>
  <si>
    <t>Artwork</t>
  </si>
  <si>
    <t>"Publications formerly belonging to John M. Cross, relating to physical education"</t>
  </si>
  <si>
    <t>1947-1960</t>
  </si>
  <si>
    <t>SC-Acc-2018-0086</t>
  </si>
  <si>
    <t>Sports | Physical education</t>
  </si>
  <si>
    <t>Stewart, William Burton-, 1872-1936, Scottish solider and politician</t>
  </si>
  <si>
    <t>"Two 'game books' which belonged to Major William Burton-Stewart, containing score tables recording his session of game birds shooting and black-and-white photographs of social events, hunting, and people."</t>
  </si>
  <si>
    <t>1889-1935</t>
  </si>
  <si>
    <t>Coll-1887 // SC-Acc-2018-0087</t>
  </si>
  <si>
    <t>https://archives.collections.ed.ac.uk/repositories/2/resources/86914</t>
  </si>
  <si>
    <t>Gamebirds | Hunting | India | Photographs | Travel writing | World War, 1914-1918</t>
  </si>
  <si>
    <t>Smith, Sydney Goodsir, 1915-1975, poet, artist, dramatist, novelist</t>
  </si>
  <si>
    <t>"Signed pencil drawing by Sydney Goodsir Smith"</t>
  </si>
  <si>
    <t>c 1950-1970?</t>
  </si>
  <si>
    <t>Coll-1848/18-0088 // SC-Acc-2018-0088</t>
  </si>
  <si>
    <t>https://archives.collections.ed.ac.uk/repositories/2/archival_objects/146134</t>
  </si>
  <si>
    <t>Drawing</t>
  </si>
  <si>
    <t>Couper, Frederick, fl 1870s-1920s, Scottish marine engineer</t>
  </si>
  <si>
    <t>"Papers of Frederick Couper and family: A substantial archive of original manuscript correspondence, documents, photographs and printed material relating to the Scottish ancestry of the marine and civil engineer Frederick Couper, from the early 17th century onwards."</t>
  </si>
  <si>
    <t>1530-1935</t>
  </si>
  <si>
    <t>Coll-1870 // SC-Acc-2018-0089</t>
  </si>
  <si>
    <t>https://archives.collections.ed.ac.uk/repositories/2/resources/86793</t>
  </si>
  <si>
    <t>Family History | Family papers | Genealogy | Legal documents -- Scotland | Scotland -- Edinburgh -- Leith</t>
  </si>
  <si>
    <t>Mortimer, William Charles Chapman-, 1907-1988, novelist</t>
  </si>
  <si>
    <t>"Sketchbooks, and typescripts of William Chapman-Mortimer, and one printed booklet (accrual to Coll-1789)"</t>
  </si>
  <si>
    <t>approx. 1950-1988</t>
  </si>
  <si>
    <t>Coll-1789 // SC-Acc-2018-0090</t>
  </si>
  <si>
    <t>https://archives.collections.ed.ac.uk/repositories/2/resources/86076</t>
  </si>
  <si>
    <t>Literature | Typescripts</t>
  </si>
  <si>
    <t>"Photo album containing around 100 black-and-white photographs showing the everyday life of missionaries and locals in Livingstonia, Isoko, Karonga. Some photos show the Livingstonia missionary School in Nyasaland (modern day Malawi), which was established in 1875 by Dr Robert Laws."</t>
  </si>
  <si>
    <t>1930-1939</t>
  </si>
  <si>
    <t>Coll-1848/18-0092 // SC-Acc-2018-0092</t>
  </si>
  <si>
    <t>https://archives.collections.ed.ac.uk/repositories/2/archival_objects/161142</t>
  </si>
  <si>
    <t>Malawi | Missionaries | Photographs</t>
  </si>
  <si>
    <t>McGlew, Tom, d 2016, Head of Sociology, University of Edinburgh</t>
  </si>
  <si>
    <t>"Research papers and lecture notes of Professor Tom McGlew"</t>
  </si>
  <si>
    <t>c 1970-2015</t>
  </si>
  <si>
    <t>Coll-1871 // SC-Acc-2018-0093</t>
  </si>
  <si>
    <t>2.15 linear metres</t>
  </si>
  <si>
    <t>Sociology | Lecturers</t>
  </si>
  <si>
    <t>Jackson, John, Sir, 1851-1919, civil engineer; engineering contractor</t>
  </si>
  <si>
    <t>"Papers of engineer Sir John Jackson, including bundles of letters, visitor books for his ship, diary July-Nov 1911, newspaper cuttings and photograph albums, typescript of University staff dinner in 1914, newspapers, etc. (accrual to Coll-1490)"</t>
  </si>
  <si>
    <t>c 1900-1930</t>
  </si>
  <si>
    <t>Coll-1490 // SC-Acc-2018-0094</t>
  </si>
  <si>
    <t>https://archives.collections.ed.ac.uk/repositories/2/resources/83261</t>
  </si>
  <si>
    <t>Engineering | Ships</t>
  </si>
  <si>
    <t>Scott, Sir Walter, 1771-1832, novelist and poet</t>
  </si>
  <si>
    <t>"ALS from Walter Scott to unnamed correspondent (William Scrope?)"</t>
  </si>
  <si>
    <t>Coll-1147/18-0095 // SC-Acc-2018-0095</t>
  </si>
  <si>
    <t>https://archives.collections.ed.ac.uk/repositories/2/archival_objects/147617</t>
  </si>
  <si>
    <t>Scott, Walter, 1771-1832 -- Autographs</t>
  </si>
  <si>
    <t>Garioch, Robert, 1909-1981, Scottish poet and translator</t>
  </si>
  <si>
    <t>"Handwritten copy of Robert Garioch's 'Whilk mainer o' Lives' (probably NOT in Garioch's hand)"</t>
  </si>
  <si>
    <t>c 1950-1999</t>
  </si>
  <si>
    <t>SC-Acc-2018-0096</t>
  </si>
  <si>
    <t>1 leaf</t>
  </si>
  <si>
    <t>https://archives.collections.ed.ac.uk/repositories/2/archival_objects/147620</t>
  </si>
  <si>
    <t>Scottish poetry | 20th century</t>
  </si>
  <si>
    <t>John, Henry Craven St, 1837-1909, Royal Navy Officer</t>
  </si>
  <si>
    <t>"Medicine chest, scroll and watercolours album that belonged to Henry Craven St John, a young Lieutenant (later Commander, then Admiral) who brilliantly fought against pirates in the Chinese Seas in the 1860s. "</t>
  </si>
  <si>
    <t>Coll-1872 // SC-Acc-2018-0112</t>
  </si>
  <si>
    <t>https://archives.collections.ed.ac.uk/repositories/2/resources/86837</t>
  </si>
  <si>
    <t>China -- Hong Kong | Greece | Italy | Japan | Malta
Medicine, Naval | Piracy | Sketchbooks &amp; albums | Voyages and Travel | Watercolor painting | medicine bottles | medicine chests</t>
  </si>
  <si>
    <t>Campbell, Eugenia Josephine, fl 1806-1840s, wife of Robert Campbell, 10th laird of Skipness</t>
  </si>
  <si>
    <t>"Social diary of Eugenia Campbell, Skipness"</t>
  </si>
  <si>
    <t>1843-1844</t>
  </si>
  <si>
    <t>Coll-1848/19-0113 // SC-Acc-2018-0113</t>
  </si>
  <si>
    <t>https://archives.collections.ed.ac.uk/repositories/2/archival_objects/159429</t>
  </si>
  <si>
    <t>Diaries | Scotland -- Argyllshire -- Skipness</t>
  </si>
  <si>
    <t>Vernon, Edith A, fl 1890s, author of commonplace book, Edinburgh</t>
  </si>
  <si>
    <t>"Manuscript commonplace book of Edith A. Vernon, containing verse quotations, well-wishes from friends and colleagues, poetry etc."</t>
  </si>
  <si>
    <t>1859-1901</t>
  </si>
  <si>
    <t>Coll-1848/18-0114 // SC-Acc-2018-0114</t>
  </si>
  <si>
    <t>https://archives.collections.ed.ac.uk/repositories/2/archival_objects/159430</t>
  </si>
  <si>
    <t>Commonplace-books | Poetry | Scotland -- Edinburgh |
Women -- Education</t>
  </si>
  <si>
    <t>"Small concertina notebook in Chinese, manuscript, that could be a notebook kept by someone who was fitting out a ship for a voyage, or some similar occupation."</t>
  </si>
  <si>
    <t>c 1800-1850</t>
  </si>
  <si>
    <t>Coll-1848/18-0115 // SC-Acc-2018-0115</t>
  </si>
  <si>
    <t>https://archives.collections.ed.ac.uk/repositories/2/archival_objects/159431</t>
  </si>
  <si>
    <t>China | Chinese languages</t>
  </si>
  <si>
    <t>Dobrée, Bonamy, 1891-1974, Professor of English Literature, University of Leeds</t>
  </si>
  <si>
    <t>"Three autograph and two typed letters signed, nine pages in total, written in Leeds from 25 December 1937 to 14 May 1939."</t>
  </si>
  <si>
    <t>1937-1939</t>
  </si>
  <si>
    <t>Coll-1873 // SC-Acc-2018-0116</t>
  </si>
  <si>
    <t>https://archives.collections.ed.ac.uk/repositories/2/resources/86998</t>
  </si>
  <si>
    <t>Correspondence | English literature</t>
  </si>
  <si>
    <t>Mare, Walter de la, 1873-1956, poet and writer</t>
  </si>
  <si>
    <t>"ALS from Walter De la Mare to Nancy Bowden and John Atkin"</t>
  </si>
  <si>
    <t>1947-1948</t>
  </si>
  <si>
    <t>Coll-1848/18-0117/1 and Coll-1848/18-0117/2 // SC-Acc-2018-0117</t>
  </si>
  <si>
    <t>https://archives.collections.ed.ac.uk/repositories/2/archival_objects/159467 and https://archives.collections.ed.ac.uk/repositories/2/archival_objects/159457</t>
  </si>
  <si>
    <t>Correspondence | Literature</t>
  </si>
  <si>
    <t>Sissons, Brian, 1926-2018, British earth scientist</t>
  </si>
  <si>
    <t>"Material related to Dr Sissons's research"</t>
  </si>
  <si>
    <t>Coll-1875 // SC-Acc-2018-0124</t>
  </si>
  <si>
    <t>https://archives.collections.ed.ac.uk/repositories/2/resources/86965</t>
  </si>
  <si>
    <t>Geological Surveys | Geology | Geomorphology | Glaciers |
Ice Caps</t>
  </si>
  <si>
    <t>Vitre, Edward Denis de, 1806-1878, English physician</t>
  </si>
  <si>
    <t>"Manuscript entitled 'Julia. A Tale from the Note Book of a Physician' by Edward Vitre"</t>
  </si>
  <si>
    <t>Coll-1848/18-0125 // SC-Acc-2018-0125</t>
  </si>
  <si>
    <t>https://archives.collections.ed.ac.uk/repositories/2/archival_objects/161846</t>
  </si>
  <si>
    <t>Medicine -- History | Mental Illness | Physicians</t>
  </si>
  <si>
    <t>Hutton, James, fl 1680s, scribe</t>
  </si>
  <si>
    <t>"Manuscript entitled 'Ane Compend off some practiques before the Lords since his Ma[jes]ties cuming home to Scotland ych was in ano 1660' by James Huttone"</t>
  </si>
  <si>
    <t>c 1686</t>
  </si>
  <si>
    <t>Coll-1848/18-0126 // SC-Acc-2018-0126</t>
  </si>
  <si>
    <t>https://archives.collections.ed.ac.uk/repositories/2/archival_objects/162051</t>
  </si>
  <si>
    <t>Law -- Scotland | Scotland -- History -- 17th century</t>
  </si>
  <si>
    <t>Tod, Richard, fl 1901-1917, children's book illustrator and author; Tod, Alison Douglas, fl 1940s, children's book illustrator and author</t>
  </si>
  <si>
    <t>"Archive of illustrators Richard Tod and Alison Douglas Tod"</t>
  </si>
  <si>
    <t>c 1900-1949</t>
  </si>
  <si>
    <t>SC-Acc-2018-0127</t>
  </si>
  <si>
    <t>Illustrations | Children's literature | sketches | Children's stories | Women authors, Scottish</t>
  </si>
  <si>
    <t>"Autograph letter signed from Walter Scott to Mr Rodger"</t>
  </si>
  <si>
    <t>c 1800-1832</t>
  </si>
  <si>
    <t>Coll-1147/18-0128 // SC-Acc-2018-0128</t>
  </si>
  <si>
    <t>https://archives.collections.ed.ac.uk/repositories/2/archival_objects/160835</t>
  </si>
  <si>
    <t>Ballantyne, Robert Michael, 1825-1894, Scottish writer</t>
  </si>
  <si>
    <t>"Autograph letter signed from Robert Michael Ballantyne to his wife"</t>
  </si>
  <si>
    <t>c 1850-1899</t>
  </si>
  <si>
    <t>SC-Acc-2018-0129</t>
  </si>
  <si>
    <t>https://archives.collections.ed.ac.uk/repositories/2/archival_objects/160836</t>
  </si>
  <si>
    <t>Cunningham, Allan, 1784-1842, Scottish writer and poet</t>
  </si>
  <si>
    <t>"Autograph poem signed by Allan Cunningham"</t>
  </si>
  <si>
    <t>1826-1833</t>
  </si>
  <si>
    <t>Coll-1848/18-0130 // SC-Acc-2018-0130</t>
  </si>
  <si>
    <t>https://archives.collections.ed.ac.uk/repositories/2/archival_objects/160837</t>
  </si>
  <si>
    <t>Poetry | Poets, Scottish</t>
  </si>
  <si>
    <t>Smiles, Samuel, 1812-1904, Scottish author and government reformer</t>
  </si>
  <si>
    <t>"Collection of letters (ALS) from Samuel Smiles to several recipients"</t>
  </si>
  <si>
    <t>1852-1896</t>
  </si>
  <si>
    <t>SC-Acc-2018-0140</t>
  </si>
  <si>
    <t>https://archives.collections.ed.ac.uk/repositories/2/resources/86906</t>
  </si>
  <si>
    <t>Publishers and Publishing | Scottish literature</t>
  </si>
  <si>
    <t>Brown, Alan, fl 1960s-2010s, Gynaecologist, Member of University of Edinburgh Court</t>
  </si>
  <si>
    <t>"Alan Brown's cinematography and theatre collection (printed and archives)"</t>
  </si>
  <si>
    <t>1900-1999</t>
  </si>
  <si>
    <t>SC-Acc-2018-0142</t>
  </si>
  <si>
    <t>66 linear metres</t>
  </si>
  <si>
    <t>Cinema | Theatre</t>
  </si>
  <si>
    <t>Brown, George Mackay, 1921-1996, writer and poet</t>
  </si>
  <si>
    <t>"Letters from George Mackay Brown to Lawrence Millman"</t>
  </si>
  <si>
    <t>1977-1987</t>
  </si>
  <si>
    <t>Coll-1878 // SC-Acc-2018-0143</t>
  </si>
  <si>
    <t>https://archives.collections.ed.ac.uk/repositories/2/resources/86917</t>
  </si>
  <si>
    <t>Correspondence | Literature | Poetry | Stromness (Scotland)</t>
  </si>
  <si>
    <t>"Two photograph albums of views from Shantung and Shanghai, and from Jehol and Beijing, to Yunnan"</t>
  </si>
  <si>
    <t>1920-1930</t>
  </si>
  <si>
    <t>Coll-1879 // SC-Acc-2018-0144</t>
  </si>
  <si>
    <t>https://archives.collections.ed.ac.uk/repositories/2/resources/86907</t>
  </si>
  <si>
    <t>China -- Shandong | China -- Shanghai | China -- Yunnan | Photograph albums</t>
  </si>
  <si>
    <t>Smythe, Barbara E, b 1899, editor of The Cavalier</t>
  </si>
  <si>
    <t>"Handmade magazine The Cavalier, double Xmas no 1916 Vol. IV, together with a photograph album of the Smythe family"</t>
  </si>
  <si>
    <t>1916-1930</t>
  </si>
  <si>
    <t>Coll-1880 // SC-Acc-2018-0145</t>
  </si>
  <si>
    <t>https://archives.collections.ed.ac.uk/repositories/2/resources/86990</t>
  </si>
  <si>
    <t>Christmas Cards | Family archives | Photograph albums | Watercolor painting | Word War, 1914-1918 -- Women | World War, 1914-1918</t>
  </si>
  <si>
    <t>Donald, Archibald, 1860-1937, Scottish gynaecologist</t>
  </si>
  <si>
    <t>"Two volumes of notes on the lectures of Prof. Sir Thomas Grainger, completed by Archibald Donald , early 1880s"</t>
  </si>
  <si>
    <t>c 1880-1885</t>
  </si>
  <si>
    <t>Coll-1848/18-0146 // SC-Acc-2018-0146</t>
  </si>
  <si>
    <t>https://archives.collections.ed.ac.uk/repositories/2/archival_objects/160839</t>
  </si>
  <si>
    <t>Lectures | Medical students | Medicine -- History</t>
  </si>
  <si>
    <t>Brown, Irene Jessie, 1919-2017, author and codebreaker</t>
  </si>
  <si>
    <t>"Accrual to Irene Young's Papers (magazines, leaflets, correspondence, music scores etc.)"</t>
  </si>
  <si>
    <t>1938-2017</t>
  </si>
  <si>
    <t>Coll-1657 // SC-Acc-2018-0147</t>
  </si>
  <si>
    <t>https://archives.collections.ed.ac.uk/repositories/2/resources/85781</t>
  </si>
  <si>
    <t>Bletchley Park | Code breaking</t>
  </si>
  <si>
    <t>Cunard, Nancy, 1896-1965, writer</t>
  </si>
  <si>
    <t>"A lost Night' by Nancy Cunard, a recently discovered story is the only fiction Cunard is known to have written"</t>
  </si>
  <si>
    <t>c 1920-1921</t>
  </si>
  <si>
    <t>Coll-1848/18-0148 // SC-Acc-2018-0148</t>
  </si>
  <si>
    <t>1 volume and 1 folder</t>
  </si>
  <si>
    <t>https://archives.collections.ed.ac.uk/repositories/2/archival_objects/167215</t>
  </si>
  <si>
    <t>France -- Paris | Literature | Typescripts | Women authors, English</t>
  </si>
  <si>
    <t>McBeath, Norman, fl 1990s-2010s, photographer</t>
  </si>
  <si>
    <t>"Photographs from the 50th-anniversary of the first clinical use of penicillin reunion in Oxford"</t>
  </si>
  <si>
    <t>Coll-1785 // SC-Acc-2018-0155</t>
  </si>
  <si>
    <t>1folder</t>
  </si>
  <si>
    <t>https://archives.collections.ed.ac.uk/repositories/2/resources/86969</t>
  </si>
  <si>
    <t>Penicillin | Photographs | Anniversaries and Special Events</t>
  </si>
  <si>
    <t>Usher, Victor Field, 1880-1952, physician, medical alumnus of Edinburgh University</t>
  </si>
  <si>
    <t>"Bound medical lecture notes and certificates of Victor F. Usher"</t>
  </si>
  <si>
    <t>1903-1908</t>
  </si>
  <si>
    <t>Coll-1886 / SC-Acc-2018-0156</t>
  </si>
  <si>
    <t>https://archives.collections.ed.ac.uk/repositories/2/resources/86913</t>
  </si>
  <si>
    <t>Lectures | Medical students | Student lecture notes | Surgery</t>
  </si>
  <si>
    <t>University of Edinburgh (1582-)</t>
  </si>
  <si>
    <t>"Graduation and Ordination Certificates of William Kerr Smith, who graduated from Edinburgh University in 1771 with a Master's in Liberal Arts."</t>
  </si>
  <si>
    <t>1771-1772</t>
  </si>
  <si>
    <t>Coll-1890 // SC-Acc-2018-0157</t>
  </si>
  <si>
    <t>https://archives.collections.ed.ac.uk/repositories/2/resources/86975</t>
  </si>
  <si>
    <t>Graduation Ceremonies | Ordination | University of Edinburgh -- Students | Wax seal | certificate</t>
  </si>
  <si>
    <t>Rowse, Eric Alan Ambrose, 1896-1982, architectural educator</t>
  </si>
  <si>
    <t>"Papers of Eric Alan Ambrose Rowse, architect"</t>
  </si>
  <si>
    <t>SC-Acc-2018-0158</t>
  </si>
  <si>
    <t>Tarr, Roger, fl 1970s-2010s (former member of staff, University of Edinburgh)</t>
  </si>
  <si>
    <t>"Two pencil sketches of Old College by Roger Tarr"</t>
  </si>
  <si>
    <t>c 1972</t>
  </si>
  <si>
    <t>SC-Acc-2018-0159</t>
  </si>
  <si>
    <t>2 large drawings</t>
  </si>
  <si>
    <t>Drawings | Old College, University of Edinburgh</t>
  </si>
  <si>
    <t>Gardner, Michael Leopold George, 1946-2013, Biochemistry and physiology educator and researcher</t>
  </si>
  <si>
    <t>"Papers of Prof. Michael Gardner and family, including research papers, slides, and photographs"</t>
  </si>
  <si>
    <t>SC-Acc-2018-0160</t>
  </si>
  <si>
    <t>Photographs | Family papers | Celtic Society | Biochemistry</t>
  </si>
  <si>
    <t>"Four autograph letters signed by Allan Cunningham, unrelated and sent to different persons"</t>
  </si>
  <si>
    <t>Coll-1889 // SC-Acc-2018-0166</t>
  </si>
  <si>
    <t>https://archives.collections.ed.ac.uk/repositories/2/resources/86964</t>
  </si>
  <si>
    <t>Autographs | Correspondence | Poets, Scottish</t>
  </si>
  <si>
    <t>Doyle, Sir Arthur Ignatius Conan, 1859-1930, British writer</t>
  </si>
  <si>
    <t>"Autogrpah letter signed by Arthur Conan Doyle on Spiritualism"</t>
  </si>
  <si>
    <t>8 March 1926</t>
  </si>
  <si>
    <t>Coll-1848/18-0167 // SC-Acc-2018-0167</t>
  </si>
  <si>
    <t>https://archives.collections.ed.ac.uk/repositories/2/archival_objects/161686</t>
  </si>
  <si>
    <t>Spiritualism | Correspondence</t>
  </si>
  <si>
    <t>The Edinburgh Sir Walter Scott Club (1894-)</t>
  </si>
  <si>
    <t>"Life Membership of the Edinburgh Sir Walter Scott Club given to James C. Corson"</t>
  </si>
  <si>
    <t>24 January 1947</t>
  </si>
  <si>
    <t>Coll-1848/18-0177 // SC-Acc-2018-0177</t>
  </si>
  <si>
    <t>1 card</t>
  </si>
  <si>
    <t>https://archives.collections.ed.ac.uk/repositories/2/archival_objects/163014</t>
  </si>
  <si>
    <t>Societies and Clubs</t>
  </si>
  <si>
    <t>Grimond, Magnus, fl 1970s-2010s, Edinburgh University alumnus</t>
  </si>
  <si>
    <t>"Lecture notes and student memorabilia of Magnus Grimond, relating to his studies in law and history at Edinburgh University in the late 1970s."</t>
  </si>
  <si>
    <t>Coll-1891 // SC-Acc-2018-0178</t>
  </si>
  <si>
    <t>https://archives.collections.ed.ac.uk/repositories/2/resources/86991</t>
  </si>
  <si>
    <t>Examination Papers | History -- Study and teaching | Law -- Study and Teaching | Student activities -- Edinburgh (Scotland) | Student lecture notes</t>
  </si>
  <si>
    <t>" Material related to Wider Opportunities for Women course at Edinburgh University"</t>
  </si>
  <si>
    <t>SC-Acc-2018-0179</t>
  </si>
  <si>
    <t>Women workers | Women -- Education</t>
  </si>
  <si>
    <t>Bulfield, Grahame, 1941-, geneticist, and vice-principal, University of Edinburgh</t>
  </si>
  <si>
    <t>"Collection of documents relating to student theatre in Edinburgh in the late 1960s gathered together by Grahame Bulfield"</t>
  </si>
  <si>
    <t>Coll-1892 / SC-Acc-2018-0180</t>
  </si>
  <si>
    <t>https://archives.collections.ed.ac.uk/repositories/2/resources/86974</t>
  </si>
  <si>
    <t>Clippings (Books, newspapers, etc.) | Festivals | Programmes | Student activities -- Edinburgh (Scotland) | Theatre | University of Edinburgh -- students</t>
  </si>
  <si>
    <t>MacGregor, Ella, fl 1920s, Edinburgh University student</t>
  </si>
  <si>
    <t>"Scrapbook / diary of Ella MacGregor, an Edinburgh University student in economic History in the 1920s."</t>
  </si>
  <si>
    <t>Coll-1848/18-0181 // SC-Acc-2018-0181</t>
  </si>
  <si>
    <t>https://archives.collections.ed.ac.uk/repositories/2/archival_objects/162998</t>
  </si>
  <si>
    <t>Autographs | Clippings (Books, newspapers, etc.) | Diaries | Societies and Clubs | Sports | Student activities | Edinburgh (Scotland) | University of Edinburgh -- Students | Women students</t>
  </si>
  <si>
    <t>Stirling, Catherine Mary, 1819-1879, Collector</t>
  </si>
  <si>
    <t>"Collector's box and teaching cabinet of Catherine Mary Stirling, from Kippenross House, containing animal, mineral, and vegetal specimens."</t>
  </si>
  <si>
    <t>1847</t>
  </si>
  <si>
    <t>Coll-1893 // SC-Acc-2018-0182</t>
  </si>
  <si>
    <t>https://archives.collections.ed.ac.uk/repositories/2/resources/86976</t>
  </si>
  <si>
    <t>Anatomical Specimens | Botanical Specimens | Botanists | Collectors | Geological Specimens | Mineralogical Specimens | Natural History | Specimens | Scotland -- Perthshire | Teaching</t>
  </si>
  <si>
    <t>Pender, Iain McAllister Moffatt-, 1896-1961, Scottish writer and Gaelic revivalist</t>
  </si>
  <si>
    <t>"Two personal scrapbooks of Iain Moffat-Pender (writer and Gaelic revivalist), comprising mostly clippings, photographs, and correspondence."</t>
  </si>
  <si>
    <t>Coll-1896 // SC-Acc-2018-0183</t>
  </si>
  <si>
    <t>https://archives.collections.ed.ac.uk/repositories/2/resources/86985</t>
  </si>
  <si>
    <t>Sketchbooks &amp; albums | Scottish Gaelic lnaguage | Scottish Gaelic literature</t>
  </si>
  <si>
    <t>Stratton, Edward, fl 1950s-1970s, artist</t>
  </si>
  <si>
    <t>"Six notebooks of Edward Stratton contianing notes on art and architecture, as well as pamphlets on Scottish art and exhibitions"</t>
  </si>
  <si>
    <t>1949-1950</t>
  </si>
  <si>
    <t>Coll-1894 // SC-Acc-2018-0184</t>
  </si>
  <si>
    <t>https://archives.collections.ed.ac.uk/repositories/2/resources/86982</t>
  </si>
  <si>
    <t>Architecture | Student notes | Art | Exhibitions</t>
  </si>
  <si>
    <t>Edinburgh Chile Solidarity Committee (fl 1970s)</t>
  </si>
  <si>
    <t>"Records of Edinburgh Chile Solidarity Committee ( c. 1973-1978), with some material relating to the Chile Solidarity Campaign UK-wide."</t>
  </si>
  <si>
    <t>1973-1978</t>
  </si>
  <si>
    <t>Coll-1895 // SC-Acc-2018-0185</t>
  </si>
  <si>
    <t>Chile</t>
  </si>
  <si>
    <t>Shepperson, George, b 1922, historian</t>
  </si>
  <si>
    <t>"Papers of George Shepperson (accrual). Files include papers on: John Chilembwe and Joseph Booth; Julius Nyerere, President of Malawi (and Edinburgh graduate); Marshall Aid Commemoration Commission; Paul Robeson; H G Wells and Rebecca West; personal documents including some of his WW2 experience in Burma (accrual to Coll-490)"</t>
  </si>
  <si>
    <t>1960-2009</t>
  </si>
  <si>
    <t>Coll-490 // SC-Acc-2018-0186</t>
  </si>
  <si>
    <t>Malawi | Burma | World War, 1939-1945</t>
  </si>
  <si>
    <t>Campbell, Duncan, b 1952, British journalist</t>
  </si>
  <si>
    <t>"Papers of Duncan Campbell (accrual) re Barnton Quarry "</t>
  </si>
  <si>
    <t>1970-1988</t>
  </si>
  <si>
    <t>Coll-1774 // SC-Acc-2018-0188</t>
  </si>
  <si>
    <t>Journalism</t>
  </si>
  <si>
    <t>"Two transparencies showing the Nelson firm's factory in South Edinburgh"</t>
  </si>
  <si>
    <t>before 1968</t>
  </si>
  <si>
    <t>SC-Acc-2018-0189</t>
  </si>
  <si>
    <t>2 slides</t>
  </si>
  <si>
    <t>Webb, Ida, fl 2018, author</t>
  </si>
  <si>
    <t>"Thin volume titled 'Forty Plus 'one' Glorious Years: The History of the Association of Principals of Physical Training Colleges 1935-1958 and/or the Association of Principals of Women's Colleges of Physical Education 1958-1976' by Dr Ida M. Webb"</t>
  </si>
  <si>
    <t>SC-Acc-2018-0197</t>
  </si>
  <si>
    <t>Physical education | Women -- Education</t>
  </si>
  <si>
    <t>"Photocopied documents and photographs relating to Hugh McNair's career as a trampoline coach"</t>
  </si>
  <si>
    <t>1950-1979</t>
  </si>
  <si>
    <t>SC-Acc-2018-0198</t>
  </si>
  <si>
    <t>1 folder and 2 framed photographs</t>
  </si>
  <si>
    <t>Physical education | Trampoline</t>
  </si>
  <si>
    <t>Alexander, Edwin John, 1870-1926, painter of animals; Ewart, James Cossar, 1851-1933 zoologist and professor of natural history, University of Edinburgh</t>
  </si>
  <si>
    <t>"Items relating to James Cossar Ewart, inc. a drawing of a zebra-horse hybrid foal; one signed photograph of Ewart from Adolf Eckstein's Verlag, Berlin-Charlottenburg, and a copy of 'Guide to the Zebra Hybrids etc on Exhibition at the Royal Agricultural Society's Show, York' by J. Cossar Ewart"</t>
  </si>
  <si>
    <t>c 1880-1900</t>
  </si>
  <si>
    <t>SC-Acc-2018-0199</t>
  </si>
  <si>
    <t>Zoology</t>
  </si>
  <si>
    <t>Dunfermline College of Physical Education Old Students' Association</t>
  </si>
  <si>
    <t>"Dunfermline College of Physical Education Old Students' Association (accrual) : newsletters and annual report"</t>
  </si>
  <si>
    <t>SC-Acc-2018-0200</t>
  </si>
  <si>
    <t>Student Associations</t>
  </si>
  <si>
    <t>Wright, Gordon, b. 1942, publisher and photographer</t>
  </si>
  <si>
    <t>"The Gordon Wright Archive (accrual), framed photographic items"</t>
  </si>
  <si>
    <t>Coll-1376 // SC-Acc-2018-0202</t>
  </si>
  <si>
    <t>"Lecture notes of Magnus Grimond (accrual): Essays, certificates, booklets and membership cards relating to Magnus Grimond's time as a student at Edinburgh University in the 1980s."</t>
  </si>
  <si>
    <t>Coll-1891 // SC-Acc-2018-0203</t>
  </si>
  <si>
    <t>Examination papers | History -- Study and teaching | Law -- Study and Teaching |Student activities | Student lecture notes</t>
  </si>
  <si>
    <t>Koestler, Arthur, 1905-1983, Hungarian-British author and journalist; Naessil, Anders, fl 1980s-2010s, acquaintance of Arthur Koestler</t>
  </si>
  <si>
    <t>"Letters of Anders Naessil, including five from Arthur Koestler "</t>
  </si>
  <si>
    <t>Coll-1936 // SC-Acc-2018-0204</t>
  </si>
  <si>
    <t>7 letters</t>
  </si>
  <si>
    <t>MacMurray, John, 1891-1976, Chair of moral philosophy, University of Edinburgh</t>
  </si>
  <si>
    <t>"Letter from John Macmurray to Miss How, and photograph of Macmurray walking with an unidentified individual"</t>
  </si>
  <si>
    <t>17 July 1933</t>
  </si>
  <si>
    <t>Coll-1848/18-0205 // SC-Acc-2018-0205</t>
  </si>
  <si>
    <t>1 letter and 1 photograph</t>
  </si>
  <si>
    <t>https://archives.collections.ed.ac.uk/repositories/2/archival_objects/167247</t>
  </si>
  <si>
    <t>Irene Young accrual</t>
  </si>
  <si>
    <t>"One file containing letters to Iain Gordon and his wife Patricia, and to Irene Young."</t>
  </si>
  <si>
    <t>SC-Acc-2018-0206</t>
  </si>
  <si>
    <t>Family papers | Correspondence</t>
  </si>
  <si>
    <t>Currie, Sir Alastair Robert, 1921-1994, Professor of Pathology, University of Edinburgh</t>
  </si>
  <si>
    <t>"Papers of Sir Alastair Currie who was Professor of Pathology at the University of Edinburgh from 1972 to 1986."</t>
  </si>
  <si>
    <t>1962-1982</t>
  </si>
  <si>
    <t>Coll-1938 // SC-Acc-2018-0209</t>
  </si>
  <si>
    <t>https://archives.collections.ed.ac.uk/repositories/2/resources/86996</t>
  </si>
  <si>
    <t>Pathologists | Photographs | Lectures and Lecturing | University of Edinburgh -- staff</t>
  </si>
  <si>
    <t>Walker, John, 1731-1803, Professor of natural history, University of Edinburgh and clergyman</t>
  </si>
  <si>
    <t>"Manuscript on agriculture in the Highlands, soil, climate, state of cattle during winter, grasses and green crops, general remarks, notes on navigation between Moray Firth and Sound of Mull, etc. "</t>
  </si>
  <si>
    <t>1750-1799</t>
  </si>
  <si>
    <t>SC-Acc-2018-0210</t>
  </si>
  <si>
    <t>Agriculture | Fishing</t>
  </si>
  <si>
    <t>Cronshaw, Andrew, fl 1980s-2010s, Biochemist, University of Edinburgh</t>
  </si>
  <si>
    <t>"Research papers of Andrew Cronshaw (biochemist), including textbook, instrumental booklets, instrument promotion documents, correspondence, and instrument data outputs. "</t>
  </si>
  <si>
    <t>SC-Acc-2018-0211</t>
  </si>
  <si>
    <t>Biochemistry</t>
  </si>
  <si>
    <t>Glasgow City Archives</t>
  </si>
  <si>
    <t>Shettleston Old Parish Church, Glasgow</t>
  </si>
  <si>
    <t>"Magazines, accounts, Men's Fellowship minutes, notes on church building and ministers"</t>
  </si>
  <si>
    <t>1984-2016</t>
  </si>
  <si>
    <t>CH2/178/80-85</t>
  </si>
  <si>
    <t>3 volumes, 1 file, 71 bundles</t>
  </si>
  <si>
    <t>Church, kirk session</t>
  </si>
  <si>
    <t>Glasgow Corporation: Office of Public Works</t>
  </si>
  <si>
    <t>"Opening brochure of Dalmarnock sewage works"</t>
  </si>
  <si>
    <t>D-WA Addl</t>
  </si>
  <si>
    <t>Water, sewage</t>
  </si>
  <si>
    <t>Walter and Eileen Bell</t>
  </si>
  <si>
    <t>"Photographs of Kingston Bridge under construction"</t>
  </si>
  <si>
    <t>P10525-10534</t>
  </si>
  <si>
    <t>Bridges, construction</t>
  </si>
  <si>
    <t>South Glasgow Camera Club</t>
  </si>
  <si>
    <t>TD2012</t>
  </si>
  <si>
    <t>Photography, camera</t>
  </si>
  <si>
    <t>Cathkin Braes Golf Club</t>
  </si>
  <si>
    <t>"Minutes, AGM papers, finance, membership, events"</t>
  </si>
  <si>
    <t>1955-2012</t>
  </si>
  <si>
    <t>TD2013</t>
  </si>
  <si>
    <t>Golf, sport</t>
  </si>
  <si>
    <t>Fairfield Shipbuilding and Engineering Co</t>
  </si>
  <si>
    <t>"Shipbuilding photographs, including Empress of Britain"</t>
  </si>
  <si>
    <t>1955-1960</t>
  </si>
  <si>
    <t>TD2014</t>
  </si>
  <si>
    <t>Shipbuilding, ships</t>
  </si>
  <si>
    <t>Renfrewshire County Constabulary</t>
  </si>
  <si>
    <t>"Note of deductions from the pay of constables"</t>
  </si>
  <si>
    <t>1924-1960</t>
  </si>
  <si>
    <t>SR22/89/37-38</t>
  </si>
  <si>
    <t>William McConnell &amp; Co, dyeworks</t>
  </si>
  <si>
    <t>"Inventory, bulletins, cost investigation files"</t>
  </si>
  <si>
    <t>1929-1979</t>
  </si>
  <si>
    <t>TD2015</t>
  </si>
  <si>
    <t>Dye, dyeworks</t>
  </si>
  <si>
    <t>William Malcolm, merchant</t>
  </si>
  <si>
    <t>"Notebooks and diary"</t>
  </si>
  <si>
    <t>1833-1932</t>
  </si>
  <si>
    <t>TD2016</t>
  </si>
  <si>
    <t>Trade</t>
  </si>
  <si>
    <t>Distress Committee of the City of Glasgow</t>
  </si>
  <si>
    <t>"Report"</t>
  </si>
  <si>
    <t>G3 Addl</t>
  </si>
  <si>
    <t>Distress</t>
  </si>
  <si>
    <t>Glasgow Garden Festival</t>
  </si>
  <si>
    <t>"Souvenir Brochure and Official Guide"</t>
  </si>
  <si>
    <t>TD2017</t>
  </si>
  <si>
    <t>Garden festival</t>
  </si>
  <si>
    <t>Church of Scotland, Various</t>
  </si>
  <si>
    <t>"Church periodicals, family photographs, WREN letters"</t>
  </si>
  <si>
    <t>1919-1941</t>
  </si>
  <si>
    <t>TD2018</t>
  </si>
  <si>
    <t>Church, family papers</t>
  </si>
  <si>
    <t>Patrick Dollan, trade unionist</t>
  </si>
  <si>
    <t>"Papers of General Municipal Workers Union"</t>
  </si>
  <si>
    <t>1964-1979</t>
  </si>
  <si>
    <t>TD2019</t>
  </si>
  <si>
    <t>1 file, 1 volume</t>
  </si>
  <si>
    <t>Trade unionism, municipal</t>
  </si>
  <si>
    <t>Graham Gadd, Assistant Editor/Deputy Editor of The Herald</t>
  </si>
  <si>
    <t>"Personal papers and papers relating to The Herald"</t>
  </si>
  <si>
    <t>TD1972 Addl</t>
  </si>
  <si>
    <t>2 files, 2 items</t>
  </si>
  <si>
    <t>Glasgow Trades Council</t>
  </si>
  <si>
    <t>"Minutes and correspondence"</t>
  </si>
  <si>
    <t>1858-1960</t>
  </si>
  <si>
    <t>TD2020</t>
  </si>
  <si>
    <t>11 volumes, 19 files</t>
  </si>
  <si>
    <t>Labour, trade unionism</t>
  </si>
  <si>
    <t>Glasgow Evening Citizen &amp; Daily Express Cricket Club</t>
  </si>
  <si>
    <t>"Score books"</t>
  </si>
  <si>
    <t>1954-1961</t>
  </si>
  <si>
    <t>TD2021</t>
  </si>
  <si>
    <t>Cricket, newspapers</t>
  </si>
  <si>
    <t>Herbert Coates</t>
  </si>
  <si>
    <t>"Souvenir photograph of The Yeoman of the Guard (Gilbert &amp; Sullivan)"</t>
  </si>
  <si>
    <t>TD2022</t>
  </si>
  <si>
    <t>Opera, Theatre</t>
  </si>
  <si>
    <t>Hillhead High School</t>
  </si>
  <si>
    <t>"School magazines"</t>
  </si>
  <si>
    <t>1963-1968</t>
  </si>
  <si>
    <t>TD2023</t>
  </si>
  <si>
    <t>Schools, education</t>
  </si>
  <si>
    <t>Barony Ramshorn Kirk Session, Glasgow</t>
  </si>
  <si>
    <t>"Service sheets, orders of service"</t>
  </si>
  <si>
    <t>CH2/173/258-259</t>
  </si>
  <si>
    <t>Church, kirk session, religion</t>
  </si>
  <si>
    <t>"Kirk session minutes, attendance books, Sabbath School Association minutes, etc"</t>
  </si>
  <si>
    <t>1877-2007</t>
  </si>
  <si>
    <t>CH2/178 Addl</t>
  </si>
  <si>
    <t>Bluevale Kirk Session, Glasgow</t>
  </si>
  <si>
    <t>"Papers of Rev. James Aitken Boag"</t>
  </si>
  <si>
    <t>1921-1927</t>
  </si>
  <si>
    <t>CH2/875/22</t>
  </si>
  <si>
    <t>Strathbungo Kirk Session, Glasgow</t>
  </si>
  <si>
    <t>"Communion records, accounts, etc"</t>
  </si>
  <si>
    <t>1902-1979</t>
  </si>
  <si>
    <t>CH2/1053/59-66</t>
  </si>
  <si>
    <t>St Paul's (Outer High) Church, Glasgow</t>
  </si>
  <si>
    <t>"Magazines, orders of service, etc"</t>
  </si>
  <si>
    <t>CH2/1329/25-28</t>
  </si>
  <si>
    <t>St David's (Ramshorn) Kirk Session, Glasgow</t>
  </si>
  <si>
    <t>"List of preachers, parish magazines"</t>
  </si>
  <si>
    <t>1904-1952</t>
  </si>
  <si>
    <t>CH2/1330/11-12</t>
  </si>
  <si>
    <t>Maxwell Church of Scotland, Glasgow</t>
  </si>
  <si>
    <t>"The Maxwell Story' published book"</t>
  </si>
  <si>
    <t>CH2/1362/6</t>
  </si>
  <si>
    <t>Candlish Memorial Kirk Session, Glasgow</t>
  </si>
  <si>
    <t>"Cradle roll"</t>
  </si>
  <si>
    <t>1942-1988</t>
  </si>
  <si>
    <t>CH2/1398/5</t>
  </si>
  <si>
    <t>Queens Park Church of Scotland, Glasgow</t>
  </si>
  <si>
    <t>"Elders subscription book"</t>
  </si>
  <si>
    <t>1911-1992</t>
  </si>
  <si>
    <t>CH2/1516/42</t>
  </si>
  <si>
    <t>Crosshill Church of Scotland, Glasgow</t>
  </si>
  <si>
    <t>"Baptismal register, kirk session sederunt book, communion roll"</t>
  </si>
  <si>
    <t>1972-1999</t>
  </si>
  <si>
    <t>CH2/1518/7-9</t>
  </si>
  <si>
    <t>Greenbank Kirk Session, Clarkston</t>
  </si>
  <si>
    <t>"Church magazines"</t>
  </si>
  <si>
    <t>1953-1954</t>
  </si>
  <si>
    <t>CH2/1602/8/1</t>
  </si>
  <si>
    <t>Strathbungo Queens Park Church of Scotland, Glasgow</t>
  </si>
  <si>
    <t>"Various records including kirk session minutes, accounts, communion rolls, congregational board minutes"</t>
  </si>
  <si>
    <t>CH2/1706</t>
  </si>
  <si>
    <t>Govanhill (Quoad Sacra) Church of Scotland, Glasgow</t>
  </si>
  <si>
    <t>"Sea Side Thoughts and Other Reflections' published book"</t>
  </si>
  <si>
    <t>CH2/1709/5/1</t>
  </si>
  <si>
    <t>Queens Park West UF Church, Glasgow</t>
  </si>
  <si>
    <t>"Various records including kirk session minutes, deacons' court minutes, congregational board minutes, accounts, communion rolls"</t>
  </si>
  <si>
    <t>CH2/1078/6-72</t>
  </si>
  <si>
    <t>59 volumes</t>
  </si>
  <si>
    <t>Camphill Church of Scotland, Glasgow</t>
  </si>
  <si>
    <t>"Order of service"</t>
  </si>
  <si>
    <t>CH3/1470/62</t>
  </si>
  <si>
    <t>Queens Park East UF Church, Glasgow</t>
  </si>
  <si>
    <t>"Jubilee Book, 1867-1917', published book"</t>
  </si>
  <si>
    <t>CH3/1471/49</t>
  </si>
  <si>
    <t>Govanhill UP/UF Church of Scotland</t>
  </si>
  <si>
    <t>"Various records including orders of service, property records, church magazines, financial records, baptismal and communion rolls"</t>
  </si>
  <si>
    <t>1877-1993</t>
  </si>
  <si>
    <t>CH3/1576</t>
  </si>
  <si>
    <t>William Wade, Private, Highland Light Infantry</t>
  </si>
  <si>
    <t>"Discharge certificate from Highland Light Infantry for service during WW1"</t>
  </si>
  <si>
    <t>TD2024</t>
  </si>
  <si>
    <t>World War 1, Army</t>
  </si>
  <si>
    <t>Pollokshields Heritage Group</t>
  </si>
  <si>
    <t>"Various records"</t>
  </si>
  <si>
    <t>1913-2007</t>
  </si>
  <si>
    <t>TD2008 Addl</t>
  </si>
  <si>
    <t>2 files, 1 volume</t>
  </si>
  <si>
    <t>Heritage, buildings, local history</t>
  </si>
  <si>
    <t>Empire Exhibition Pavilion</t>
  </si>
  <si>
    <t>"Pamphlets"</t>
  </si>
  <si>
    <t>TD2025</t>
  </si>
  <si>
    <t>Exhibitions</t>
  </si>
  <si>
    <t>Ernest Johnson</t>
  </si>
  <si>
    <t>"Photographs of City Public School and Barony Church Sunday School"</t>
  </si>
  <si>
    <t>c1900-c1912</t>
  </si>
  <si>
    <t>P10535-P10537</t>
  </si>
  <si>
    <t>Photography, schools</t>
  </si>
  <si>
    <t>John Oswald, joiners</t>
  </si>
  <si>
    <t>"Day books, sales ledger"</t>
  </si>
  <si>
    <t>1933-1943</t>
  </si>
  <si>
    <t>TD2026</t>
  </si>
  <si>
    <t>Joiners, business</t>
  </si>
  <si>
    <t>Reverend Canon Hugh McIntosh (1914-2002), minister of Episcopal Church</t>
  </si>
  <si>
    <t>"Sermons, writings, commonplace books"</t>
  </si>
  <si>
    <t>c1939-c1999</t>
  </si>
  <si>
    <t>TD2027</t>
  </si>
  <si>
    <t>Episcopal Church, religion</t>
  </si>
  <si>
    <t>Crosshouse Cooperative Society</t>
  </si>
  <si>
    <t>"Photograph of directors"</t>
  </si>
  <si>
    <t>CWS1/33/93 Addl</t>
  </si>
  <si>
    <t>Cooperative society</t>
  </si>
  <si>
    <t>Bell family</t>
  </si>
  <si>
    <t>"Inventory of Northcote, Dowanhill, posters for books by JJ Bell, etchings"</t>
  </si>
  <si>
    <t>c1896-c1910</t>
  </si>
  <si>
    <t>TD2029</t>
  </si>
  <si>
    <t>1 volume, 2 bundles</t>
  </si>
  <si>
    <t>Publishing, family papers</t>
  </si>
  <si>
    <t>Strathclyde Regional Park</t>
  </si>
  <si>
    <t>"Information booklet"</t>
  </si>
  <si>
    <t>TD2030</t>
  </si>
  <si>
    <t>Parks</t>
  </si>
  <si>
    <t>"Analysis of complete costings, machine instructions"</t>
  </si>
  <si>
    <t>TD2015 Addl</t>
  </si>
  <si>
    <t>Govan High School</t>
  </si>
  <si>
    <t>1931-1939</t>
  </si>
  <si>
    <t>D-ED7/87 Addl</t>
  </si>
  <si>
    <t>Scottish Provision Trade Association</t>
  </si>
  <si>
    <t>"Presentation folder on ess-food"</t>
  </si>
  <si>
    <t>c1990</t>
  </si>
  <si>
    <t>TD1200 Addl</t>
  </si>
  <si>
    <t>Upper Clyde Shipbuilders</t>
  </si>
  <si>
    <t>"Agreement between Fairfields and Andrew Laing"</t>
  </si>
  <si>
    <t>UCS2/120 Addl</t>
  </si>
  <si>
    <t>Suzan Livingstone</t>
  </si>
  <si>
    <t>"Posters for events in Glasgow: Transport Museum and Kelvin Hall"</t>
  </si>
  <si>
    <t>c1950s-c1970s</t>
  </si>
  <si>
    <t>TD2031</t>
  </si>
  <si>
    <t>Events</t>
  </si>
  <si>
    <t>Caledonian Steam Packet Company Ltd</t>
  </si>
  <si>
    <t>"Advertisement"</t>
  </si>
  <si>
    <t>TD2032</t>
  </si>
  <si>
    <t>Ships, travel</t>
  </si>
  <si>
    <t>William Mackinlay, Justice of the Peace</t>
  </si>
  <si>
    <t>"Notes on history of Glasgow paint manufacturers, photographs of paint factories"</t>
  </si>
  <si>
    <t>c1937-1948</t>
  </si>
  <si>
    <t>TD2033</t>
  </si>
  <si>
    <t>Paint</t>
  </si>
  <si>
    <t>Hugh S Robertson</t>
  </si>
  <si>
    <t>"Curdies': a Glasgow Sketchbook"</t>
  </si>
  <si>
    <t>c1931</t>
  </si>
  <si>
    <t>TD2034</t>
  </si>
  <si>
    <t>David Smith</t>
  </si>
  <si>
    <t>"Pamphlets on various organisations, watercolours, ration books"</t>
  </si>
  <si>
    <t>1937-1940</t>
  </si>
  <si>
    <t>TD2035</t>
  </si>
  <si>
    <t>Exhibitions, religion</t>
  </si>
  <si>
    <t>John Zawadski (1958-2017), Clydesdale Horse researcher</t>
  </si>
  <si>
    <t>"Research notes on the Clydesdale Horse; minutes, papers and financial accounts of the Glasgow Agricultural Society and the Glasgow Agricultural Society National Stallion Show catalogues"</t>
  </si>
  <si>
    <t>c2000-2017</t>
  </si>
  <si>
    <t>TD2036 &amp; TD1970 Addl</t>
  </si>
  <si>
    <t>Clydesdale horse, agriculture, transport</t>
  </si>
  <si>
    <t>Reverend Canon Hugh McIntosh (1914-2002), minister in Episcopal Church</t>
  </si>
  <si>
    <t>TD2027 Addl</t>
  </si>
  <si>
    <t>Glasgow Holiday Fellowship Outdoor Club</t>
  </si>
  <si>
    <t>"Summer programme, newsletter"</t>
  </si>
  <si>
    <t>TD1937 Addl</t>
  </si>
  <si>
    <t>Clubs, nature</t>
  </si>
  <si>
    <t>Kelvin Hall American Studio</t>
  </si>
  <si>
    <t>P10538</t>
  </si>
  <si>
    <t>Photography</t>
  </si>
  <si>
    <t>Glasgow Life</t>
  </si>
  <si>
    <t>"Policy and Research records"</t>
  </si>
  <si>
    <t>Local authority, policy</t>
  </si>
  <si>
    <t>Elizabeth Bryson (former clerk at Copland &amp; Lye, finance department)</t>
  </si>
  <si>
    <t>"Copland &amp; Lye pamphlets, dance cards, news cuttings"</t>
  </si>
  <si>
    <t>1923-1971</t>
  </si>
  <si>
    <t>TD2037</t>
  </si>
  <si>
    <t>Business, department store</t>
  </si>
  <si>
    <t>Loch Lomond Water Supply Scheme</t>
  </si>
  <si>
    <t>"Photograph albums, engineering reports"</t>
  </si>
  <si>
    <t>TD2038</t>
  </si>
  <si>
    <t>Water, Loch Lomond</t>
  </si>
  <si>
    <t>Margaret J Campbell, ARPS</t>
  </si>
  <si>
    <t>"Photograph album of Glasgow"</t>
  </si>
  <si>
    <t>TD2039</t>
  </si>
  <si>
    <t>"Correspondence and photographs"</t>
  </si>
  <si>
    <t>1990-1999</t>
  </si>
  <si>
    <t>Neil W Turner (cost consultant, Doig &amp; Smith)</t>
  </si>
  <si>
    <t>"Papers relating to Glasgow Garden Festival 1988 including news cuttings, photographs, minutes"</t>
  </si>
  <si>
    <t>1986-1988</t>
  </si>
  <si>
    <t>TD2040</t>
  </si>
  <si>
    <t>Garden festival, events</t>
  </si>
  <si>
    <t>David Cattanach Fraser</t>
  </si>
  <si>
    <t>"Photographs of domestic scenes, travel and World War 2"</t>
  </si>
  <si>
    <t>1935-1989</t>
  </si>
  <si>
    <t>TD2041</t>
  </si>
  <si>
    <t>Photography, family papers</t>
  </si>
  <si>
    <t>John Paterson Motors Ltd</t>
  </si>
  <si>
    <t>"Minutes, directors' reports, financial statements, register of members, pension correspondence"</t>
  </si>
  <si>
    <t>1934-1995</t>
  </si>
  <si>
    <t>TD2042</t>
  </si>
  <si>
    <t>Cars, business</t>
  </si>
  <si>
    <t>Yoker Primary School</t>
  </si>
  <si>
    <t>"Log books"</t>
  </si>
  <si>
    <t>1892-1989</t>
  </si>
  <si>
    <t>SR10/3/965/1 Addl</t>
  </si>
  <si>
    <t>Barnhill Hospital</t>
  </si>
  <si>
    <t>"Photograph of Barnhill Hospital Staff"</t>
  </si>
  <si>
    <t>P10539</t>
  </si>
  <si>
    <t>Hospitals, health</t>
  </si>
  <si>
    <t>Marion Nicol</t>
  </si>
  <si>
    <t>"Photographs of family members, business associate, guidebook, wine list of Dundee Central Hotel"</t>
  </si>
  <si>
    <t>c1914-1929</t>
  </si>
  <si>
    <t>TD1739 Addl</t>
  </si>
  <si>
    <t>Photography, wine, family papers</t>
  </si>
  <si>
    <t>Holyrood Secondary School</t>
  </si>
  <si>
    <t>"Admission registers"</t>
  </si>
  <si>
    <t>c1939-1990s</t>
  </si>
  <si>
    <t>D-ED7/104 Addl</t>
  </si>
  <si>
    <t>25 volumes</t>
  </si>
  <si>
    <t>William Gillespie &amp; Partners</t>
  </si>
  <si>
    <t>"Strathclyde Country Park Woodland Management Plan"</t>
  </si>
  <si>
    <t>SR1/3 Addl</t>
  </si>
  <si>
    <t>Woodland, nature, parks</t>
  </si>
  <si>
    <t>The Royal Glasgow Institute of the Fine Arts</t>
  </si>
  <si>
    <t>"Exhibition catalogues"</t>
  </si>
  <si>
    <t>TD1981/1/1 Addl</t>
  </si>
  <si>
    <t>Art, exhibitions</t>
  </si>
  <si>
    <t>"Binders of photographs of Glasgow"</t>
  </si>
  <si>
    <t>c1996-2006</t>
  </si>
  <si>
    <t>TD2039 Addl</t>
  </si>
  <si>
    <t>Donald McColl</t>
  </si>
  <si>
    <t>"Photographs and postcards of SV Carrick/City of Adelaide"</t>
  </si>
  <si>
    <t>1948-1990s</t>
  </si>
  <si>
    <t>TD2044</t>
  </si>
  <si>
    <t>Ships</t>
  </si>
  <si>
    <t>Glasgow Corporation: Parks Department</t>
  </si>
  <si>
    <t>"Poster: rules of competition for tennis event, the Rowan Trophies"</t>
  </si>
  <si>
    <t>D-PK11</t>
  </si>
  <si>
    <t>Tennis, parks</t>
  </si>
  <si>
    <t>Glasgow Corporation: City Assessor's</t>
  </si>
  <si>
    <t>"Photographs of houses, garages and businesses in Glasgow"</t>
  </si>
  <si>
    <t>c1925-c1975</t>
  </si>
  <si>
    <t>D-CA Addl</t>
  </si>
  <si>
    <t>Kelvinside Allotments Association</t>
  </si>
  <si>
    <t>"Minutes, finance and plot holders books, correspondence, maps"</t>
  </si>
  <si>
    <t>T-AL1/9</t>
  </si>
  <si>
    <t>Allotments, gardening</t>
  </si>
  <si>
    <t>Queens Park Allotment Association</t>
  </si>
  <si>
    <t>"Minutes, finance and plot holders books, correspondence"</t>
  </si>
  <si>
    <t>1946-1996</t>
  </si>
  <si>
    <t>T-AL1/14</t>
  </si>
  <si>
    <t>4 volumes, 18 bundles</t>
  </si>
  <si>
    <t>The Cunard Turbine-driven quadruple-screw Atlantic Liner "Lusitania"</t>
  </si>
  <si>
    <t>"Publication relating to specification and accommodation, including photographs"</t>
  </si>
  <si>
    <t>TD2045</t>
  </si>
  <si>
    <t>Ships, shipbuilding</t>
  </si>
  <si>
    <t>The Scottish Temperance Life Assurance Co</t>
  </si>
  <si>
    <t>"Memorandum and articles of association, publication"</t>
  </si>
  <si>
    <t>c1933</t>
  </si>
  <si>
    <t>TD2046</t>
  </si>
  <si>
    <t>Business, assurance, insurance, temperance</t>
  </si>
  <si>
    <t>The Boys' Brigade</t>
  </si>
  <si>
    <t>"Boys' Brigade Gazettes"</t>
  </si>
  <si>
    <t>1897-2002</t>
  </si>
  <si>
    <t>T-BB Addl</t>
  </si>
  <si>
    <t>Youth, boys, youth organisations</t>
  </si>
  <si>
    <t>Ian Wyllie Lawson (managing director, Templeton Carpet Factory)</t>
  </si>
  <si>
    <t>"Personal account ledgers, photographs, correspondence, personal papers"</t>
  </si>
  <si>
    <t>TD2047</t>
  </si>
  <si>
    <t>10 volumes, 4 bundles</t>
  </si>
  <si>
    <t>Carpet manufacturers, business, personal papers</t>
  </si>
  <si>
    <t>Strathclyde Police</t>
  </si>
  <si>
    <t>"Various records including photographs"</t>
  </si>
  <si>
    <t>1786-2000</t>
  </si>
  <si>
    <t>SR22 Addl</t>
  </si>
  <si>
    <t>Police, crime, murder</t>
  </si>
  <si>
    <t>Glasgow Corporation</t>
  </si>
  <si>
    <t>"Plans of Glasgow schools"</t>
  </si>
  <si>
    <t>c1824-1909</t>
  </si>
  <si>
    <t>TD2048</t>
  </si>
  <si>
    <t>8 bundles</t>
  </si>
  <si>
    <t>Architecture, schools, education</t>
  </si>
  <si>
    <t>Camden Street Primary School</t>
  </si>
  <si>
    <t>1915-1991</t>
  </si>
  <si>
    <t>D-ED7/34 Addl</t>
  </si>
  <si>
    <t>Blackfriars Primary School</t>
  </si>
  <si>
    <t>D-ED7/97 Addl</t>
  </si>
  <si>
    <t>John Brown, engineering company</t>
  </si>
  <si>
    <t>"Photographic prints of works"</t>
  </si>
  <si>
    <t>c1980</t>
  </si>
  <si>
    <t>TD2049</t>
  </si>
  <si>
    <t>United Literary and Mutual Improvement Society Ltd</t>
  </si>
  <si>
    <t>"Printed syllabi"</t>
  </si>
  <si>
    <t>TD2050</t>
  </si>
  <si>
    <t>Literature, clubs and societies</t>
  </si>
  <si>
    <t>Greyfriars UP Church, Glasgow</t>
  </si>
  <si>
    <t>"Kirk session minutes"</t>
  </si>
  <si>
    <t>1868-1876</t>
  </si>
  <si>
    <t>CH3/469 Addl</t>
  </si>
  <si>
    <t>"Boys' Brigade Gazettes, annual reports, publications"</t>
  </si>
  <si>
    <t>c1950-2018</t>
  </si>
  <si>
    <t>Belhaven Terrace proprietors</t>
  </si>
  <si>
    <t>1869-1956</t>
  </si>
  <si>
    <t>TD2051</t>
  </si>
  <si>
    <t>Property, housing</t>
  </si>
  <si>
    <t>1946-2018</t>
  </si>
  <si>
    <t>Christian Mission Society</t>
  </si>
  <si>
    <t>"Minutes, accounts, photographs, paintings, correspondence"</t>
  </si>
  <si>
    <t>TD2052</t>
  </si>
  <si>
    <t>Religion, Christianity</t>
  </si>
  <si>
    <t>Glasgow Girls High School</t>
  </si>
  <si>
    <t>1933-1934</t>
  </si>
  <si>
    <t>TD2053</t>
  </si>
  <si>
    <t>"MacLean Trust Correspondence "</t>
  </si>
  <si>
    <t>1846-1871</t>
  </si>
  <si>
    <t>TD2054</t>
  </si>
  <si>
    <t>University of Glasgow Archive Services</t>
  </si>
  <si>
    <t>Harrison's (Clyde) Ltd, ship management, Glasgow, Scotland</t>
  </si>
  <si>
    <t>4162</t>
  </si>
  <si>
    <t>3.6m</t>
  </si>
  <si>
    <t>shipping</t>
  </si>
  <si>
    <t>A Goldberg &amp; Sons Ltd, retailers, Glasgow, Scotland</t>
  </si>
  <si>
    <t>"Test prints of handkerchiefs"</t>
  </si>
  <si>
    <t>4183</t>
  </si>
  <si>
    <t>https://archiveshub.jisc.ac.uk/glaas/data/gb248-ugd354</t>
  </si>
  <si>
    <t>retailing</t>
  </si>
  <si>
    <t>Banks &amp; Co Ltd, printers, Edinburgh, Scotland</t>
  </si>
  <si>
    <t>"Booklet of samples"</t>
  </si>
  <si>
    <t>4175</t>
  </si>
  <si>
    <t>https://archiveshub.jisc.ac.uk/glaas/data/gb248-bks</t>
  </si>
  <si>
    <t>printers</t>
  </si>
  <si>
    <t>John Wood &amp; Company, shipbuilders, Port Glasgow, Scotland</t>
  </si>
  <si>
    <t>"Drawing of the Paddle Steamer Comet"</t>
  </si>
  <si>
    <t>1800-1820</t>
  </si>
  <si>
    <t>4178</t>
  </si>
  <si>
    <t>Records of Subcity, student radio station, University of Glasgow, Glasgow, Scotland</t>
  </si>
  <si>
    <t>"Subcity social media blacklist, flyers, christmas card, administrative papers"</t>
  </si>
  <si>
    <t>4179</t>
  </si>
  <si>
    <t>university students; student radio</t>
  </si>
  <si>
    <t>Department of Political Economy, University of Glasgow, Scotland</t>
  </si>
  <si>
    <t>"Photos of students &amp; staff of the Department of Political Economy"</t>
  </si>
  <si>
    <t>4184</t>
  </si>
  <si>
    <t>university students; university staff</t>
  </si>
  <si>
    <t>David Kyle, 1878-1968, alumnus and medical doctor, University of Glasgow, Scotland</t>
  </si>
  <si>
    <t>"Memoirs, obituary, testimonials, photographs"</t>
  </si>
  <si>
    <t>4187</t>
  </si>
  <si>
    <t>university students</t>
  </si>
  <si>
    <t>George Newlands, Professor Emeritus of Divinity &amp; Honorary Professorial Research Fellow, University of Glasgow, Scotland</t>
  </si>
  <si>
    <t>4188</t>
  </si>
  <si>
    <t>0.44m</t>
  </si>
  <si>
    <t>https://archiveshub.jisc.ac.uk/glaas/data/gb248-accn3772</t>
  </si>
  <si>
    <t>Professor Ron Botham, Professor of Entrepreneurship and Regional Development 1999-2009, University of Glasgow, Scotland</t>
  </si>
  <si>
    <t>"Papers regarding research projects, including for the Scottish Development Agency"</t>
  </si>
  <si>
    <t>4189</t>
  </si>
  <si>
    <t>7.92m</t>
  </si>
  <si>
    <t>professors</t>
  </si>
  <si>
    <t>Richard D Robinson, b.1909, Royal Canadian Mounted Police (RCMP) constable and representative at the 1938 Empire Exhibition, Glasgow, Scotland</t>
  </si>
  <si>
    <t>1938 (21st cent)</t>
  </si>
  <si>
    <t>4190</t>
  </si>
  <si>
    <t>3.39gb</t>
  </si>
  <si>
    <t>empire exhibition</t>
  </si>
  <si>
    <t>Department of Astronomy, University of Glasgow, Scotland</t>
  </si>
  <si>
    <t>"Portraits and photos of staff"</t>
  </si>
  <si>
    <t>1851-20th century</t>
  </si>
  <si>
    <t>4191</t>
  </si>
  <si>
    <t>university staff; astronomy</t>
  </si>
  <si>
    <t>John (Jack) Macmillan, alumnus, University of Glasgow, Scotland</t>
  </si>
  <si>
    <t>"Photographs of male Glasgow University students celebrating the election of the Rector, 1911"</t>
  </si>
  <si>
    <t>1909-1945</t>
  </si>
  <si>
    <t>4192</t>
  </si>
  <si>
    <t>university students; rectors</t>
  </si>
  <si>
    <t>George Payne &amp; Co, producers of tea, coffee, confectionery, and cocoa, London, England</t>
  </si>
  <si>
    <t>"Minutes, ledgers, retirement fund"</t>
  </si>
  <si>
    <t>1896-2018</t>
  </si>
  <si>
    <t>4195</t>
  </si>
  <si>
    <t>1.32m</t>
  </si>
  <si>
    <t>https://archiveshub.jisc.ac.uk/glaas/data/gb248-ugd091/21</t>
  </si>
  <si>
    <t>tea estates</t>
  </si>
  <si>
    <t>Glasgow University Medico-Chirurgical Society, student society, University of Glasgow, Scotland</t>
  </si>
  <si>
    <t>"Magazine 'Surgo'"</t>
  </si>
  <si>
    <t>4198</t>
  </si>
  <si>
    <t>https://archiveshub.jisc.ac.uk/glaas/data/gb248-dc373</t>
  </si>
  <si>
    <t>university students; medicine</t>
  </si>
  <si>
    <t>Scottish Allotment and Garden Society, 1946-, Scotland</t>
  </si>
  <si>
    <t>"Booklet: "Growing Support: Protecting Scotland's Allotments for Over 100 Years' by the Scottish Allotments and Gardens Society"</t>
  </si>
  <si>
    <t>4199</t>
  </si>
  <si>
    <t>https://archiveshub.jisc.ac.uk/glaas/data/gb248-ugc222/ugc222/2</t>
  </si>
  <si>
    <t>William Beardmore &amp; Co Ltd, steel manufacturers and engineers, Glasgow, Scotland</t>
  </si>
  <si>
    <t>4200</t>
  </si>
  <si>
    <t>https://archiveshub.jisc.ac.uk/glaas/data/gb248-ugd100/1andgb248ugd179</t>
  </si>
  <si>
    <t>mechanical engineering</t>
  </si>
  <si>
    <t>Margaret Wylie Martin (nee Thomas), 1903-2002, medical graduate, University of Glasgow, Scotland</t>
  </si>
  <si>
    <t>"Photograph of Dr Martin nurses at Belvidere Hospital"</t>
  </si>
  <si>
    <t>1927-1931</t>
  </si>
  <si>
    <t>4201</t>
  </si>
  <si>
    <t>https://archiveshub.jisc.ac.uk/glaas/data/gb248-ugc227</t>
  </si>
  <si>
    <t>University of Glasgow, 1451-, Glasgow, Scotland</t>
  </si>
  <si>
    <t>"Annual Review 2006/7 to 2013/14; Avenue issue 51-58; Commemoration Day brochures 2014 &amp; 2015; Dumfries Prospectus 2010-2016; Giving to Glasgow issue 17-26; Graduation Day brochire 2008-2017; Singapore Graduation Brochure 2013 &amp; 2014; Travel Guide 2011-2014"</t>
  </si>
  <si>
    <t>4202</t>
  </si>
  <si>
    <t>1.33gb</t>
  </si>
  <si>
    <t>Papers of Professor Delphine Parrott, professor and Gardiner Chair of Immunology, University of Glasgow, Scotland</t>
  </si>
  <si>
    <t>"Photographs, correspondence, articles"</t>
  </si>
  <si>
    <t>1951-2016</t>
  </si>
  <si>
    <t>4205</t>
  </si>
  <si>
    <t>Trinity College, college of theology, Glasgow, Scotland</t>
  </si>
  <si>
    <t>"Group photo of UofG &amp; Trinity College joint faculty of theology 1941; group photo of 1973 Trinity College grads; group photos '41 Club Reunion photos"</t>
  </si>
  <si>
    <t>1941-1999</t>
  </si>
  <si>
    <t>4206</t>
  </si>
  <si>
    <t>https://archiveshub.jisc.ac.uk/glaas/data/gb248-dc084</t>
  </si>
  <si>
    <t>Department of Physiology, University of Glasgow, Scotland</t>
  </si>
  <si>
    <t>"Photo albums containing photos of Physiology staff"</t>
  </si>
  <si>
    <t>1872-1970s</t>
  </si>
  <si>
    <t>4207</t>
  </si>
  <si>
    <t>university staff; physiology</t>
  </si>
  <si>
    <t>"Indenture recording the University issuing an hereditary fee farm grant to John Craig"</t>
  </si>
  <si>
    <t>5 Nov 1610</t>
  </si>
  <si>
    <t>4209</t>
  </si>
  <si>
    <t>Dr H W Dalrymple, alumnus, University of Glasgow, Scotland</t>
  </si>
  <si>
    <t>"Student notes, exam papers and assignments"</t>
  </si>
  <si>
    <t>1975-1979</t>
  </si>
  <si>
    <t>ACCN 4211</t>
  </si>
  <si>
    <t>0.66m</t>
  </si>
  <si>
    <t>Rinzaburo Shida, 1855-1892, alumnus and engineer, University of Glasgow, Scotland and Japan</t>
  </si>
  <si>
    <t>"Comic on Shida Rinzaburo, by Taku City Board of Education"</t>
  </si>
  <si>
    <t>ACCN 4217</t>
  </si>
  <si>
    <t>https://archiveshub.jisc.ac.uk/glaas/data/gb248-accn4217</t>
  </si>
  <si>
    <t>university students; engineers</t>
  </si>
  <si>
    <t>Glasgow Archaeological Society, learned society, Glasgow, Scotland</t>
  </si>
  <si>
    <t>"Scottish Archaeological Journal"</t>
  </si>
  <si>
    <t>ACCN 4219</t>
  </si>
  <si>
    <t>https://archiveshub.jisc.ac.uk/glaas/data/gb248-dc066</t>
  </si>
  <si>
    <t>Edinburgh Society of Glasgow University Graduates (ESGUG)</t>
  </si>
  <si>
    <t>"Minutes, annual reports, member lists, dinner menus, photographs"</t>
  </si>
  <si>
    <t>ACCN 4220</t>
  </si>
  <si>
    <t>clubs; societies</t>
  </si>
  <si>
    <t>John Barker &amp; Co Ltd, 1894-1888, department store retailers, London, England</t>
  </si>
  <si>
    <t>"John Barker Commemoration Ball programme. "</t>
  </si>
  <si>
    <t>ACCN 4221</t>
  </si>
  <si>
    <t>http://www.housefraserarchive.ac.uk/company/?id=c0537</t>
  </si>
  <si>
    <t>retailing; department stores</t>
  </si>
  <si>
    <t>Gourock Ropeworks Co Ltd, rope makers and textile manufacturers, Port Glasgow, Inverclyde, Scotland</t>
  </si>
  <si>
    <t>"Print of Port Glasgow site"</t>
  </si>
  <si>
    <t>ACCN 4222</t>
  </si>
  <si>
    <t>https://archiveshub.jisc.ac.uk/glaas/data/gb248-ugd042</t>
  </si>
  <si>
    <t>textiles; rope making</t>
  </si>
  <si>
    <t>The Ben Line Group Limited, shipping company, Edinburgh, Scotland</t>
  </si>
  <si>
    <t>"Ben Line desk blotter"</t>
  </si>
  <si>
    <t>ACCN 4223</t>
  </si>
  <si>
    <t>https://archiveshub.jisc.ac.uk/glaas/data/gb248-ugc199</t>
  </si>
  <si>
    <t>Gifford Lectures, lecture series, University of Glasgow, Scotland</t>
  </si>
  <si>
    <t>"Gifford Lectures 2015, 2016, 2018 - digital video, audio and image files"</t>
  </si>
  <si>
    <t>ACCN 4224</t>
  </si>
  <si>
    <t>18.7gb</t>
  </si>
  <si>
    <t>lecture series</t>
  </si>
  <si>
    <t>Geological Society of Glasgow, learned society, 1858-, Glasgow, Scotland</t>
  </si>
  <si>
    <t>"Proceedings, minutes, newsletters, photographs, plans, publication"</t>
  </si>
  <si>
    <t>1958-2018</t>
  </si>
  <si>
    <t>ACCN 4225</t>
  </si>
  <si>
    <t>https://archiveshub.jisc.ac.uk/glaas/data/gb248-accn3471;accn2561;accn3653</t>
  </si>
  <si>
    <t>"Court Minutes"</t>
  </si>
  <si>
    <t>ACCN 4228</t>
  </si>
  <si>
    <t>https://archiveshub.jisc.ac.uk/glaas/data/gb248-gua/guac</t>
  </si>
  <si>
    <t>Glasgow &amp; Strathclyde Universities' Officers' Training Corps, Armed Forces training organisation, University of Glasgow and University of Strathclyde, Scotland</t>
  </si>
  <si>
    <t>"OTC Army book 1919-1944; Batallion Roll book 1948-1971"</t>
  </si>
  <si>
    <t>1919-1971</t>
  </si>
  <si>
    <t>ACCN 4229</t>
  </si>
  <si>
    <t>https://archiveshub.jisc.ac.uk/glaas/data/gb248-dc099</t>
  </si>
  <si>
    <t>OTC, university students</t>
  </si>
  <si>
    <t>William Younger &amp; Co Ltd, brewers, Edinburgh, Scotland,William McEwan &amp; Co Ltd, brewers, Edinburgh, Scotland,Scottish &amp; Newcastle Breweries plc, brewers, licensed premises &amp; leisure group, Edinburgh, Scotland</t>
  </si>
  <si>
    <t>"Images of McEwan’s &amp; Younger’s products; Scottish &amp; Newcastle corporate images"</t>
  </si>
  <si>
    <t>ACCN 4230</t>
  </si>
  <si>
    <t>Wylie &amp; Lochhead Ltd, 1883-1966, cabinet makers and funeral directors, Glasgow, Scotland</t>
  </si>
  <si>
    <t>"Catalogue, July 1915; Publication '125 Years of Furnishing Service' by Wylie &amp; Lochhead Ltd, 1954"</t>
  </si>
  <si>
    <t>1915, 1954</t>
  </si>
  <si>
    <t>ACCN 4231</t>
  </si>
  <si>
    <t>http://www.housefraserarchive.ac.uk/company/?id=c1225</t>
  </si>
  <si>
    <t>Professor Keith Vickerman, 1933-2016, Regius Professor of Zoology 1984–1998 and zoologist, University of Glasgow, Scotland</t>
  </si>
  <si>
    <t>1960s -2016</t>
  </si>
  <si>
    <t>ACCN 4232</t>
  </si>
  <si>
    <t>5.5m</t>
  </si>
  <si>
    <t>zoology; professors</t>
  </si>
  <si>
    <t>University of Glasgow Special Collections</t>
  </si>
  <si>
    <t>Ronald Pickvance, died 2017, Richmond Professor of Fine Art at the University of Glasgow.</t>
  </si>
  <si>
    <t>"Research papers of Professor Ronald Pickvance relating to 19th century history of art including Van Gogh, Degas, Gauguin, Impressionism, Whistler."</t>
  </si>
  <si>
    <t>c 1960- c 2000</t>
  </si>
  <si>
    <t>Accession 5063</t>
  </si>
  <si>
    <t>15 metres</t>
  </si>
  <si>
    <t>http://special.lib.gla.ac.uk/manuscripts/search/detail_c.cfm?ID=105235</t>
  </si>
  <si>
    <t>History of Art</t>
  </si>
  <si>
    <t>Margaret MacDonald, Professor in History of Art at the University of Glasgow.</t>
  </si>
  <si>
    <t>"Research papers relating to study of James MacNeill Whistler (1834-1903). Material collected by Professor Margaret MacDonald while researching the artist James McNeill Whistler. "</t>
  </si>
  <si>
    <t>Accession 5064</t>
  </si>
  <si>
    <t>8 metres</t>
  </si>
  <si>
    <t>Royal Philosophical Society of Glasgow</t>
  </si>
  <si>
    <t>"Agendas and minutes of the 216th Session of the Royal Philosophical Society of Glasgow in 2017-2018."</t>
  </si>
  <si>
    <t>MS Gen 1756</t>
  </si>
  <si>
    <t>0.005 metres</t>
  </si>
  <si>
    <t>http://special.lib.gla.ac.uk/manuscripts/search/results_ac.cfm?ID=5067</t>
  </si>
  <si>
    <t>Glasgow, Societies</t>
  </si>
  <si>
    <t>Jane Duncan, 1910-1976, novelist (born Elizabeth Jane Cameron).</t>
  </si>
  <si>
    <t>"Manuscript and typed drafts of writing by Jane Duncan (born Elizabeth Jane Cameron). "</t>
  </si>
  <si>
    <t>1944-1957</t>
  </si>
  <si>
    <t>MS Gen 1770</t>
  </si>
  <si>
    <t>0.07 metres</t>
  </si>
  <si>
    <t>http://special.lib.gla.ac.uk/manuscripts/search/detail_c.cfm?ID=99617</t>
  </si>
  <si>
    <t>Writers, novelists, children's literature</t>
  </si>
  <si>
    <t>Norman MacLeod, 1904-1968, (also known as Tormod MacLeòid), teacher and poet.</t>
  </si>
  <si>
    <t>"Papers of Norman MacLeod, also known as Tormod MacLèoid, (1904-1968). Contents include manuscript notebooks, typescript notes and drafts, tape recordings, material relating to teaching practices, and pamphlets on religious topics by other authors."</t>
  </si>
  <si>
    <t>1915-1968</t>
  </si>
  <si>
    <t>MS Gen 1777</t>
  </si>
  <si>
    <t>2.5 metres</t>
  </si>
  <si>
    <t>http://special.lib.gla.ac.uk/manuscripts/search/detail_c.cfm?ID=105717</t>
  </si>
  <si>
    <t>Gaelic, poetry, 20th century</t>
  </si>
  <si>
    <t>Florence Anne MacCunn, died 1939, mother of Francis John MacCunn (1888-1915)</t>
  </si>
  <si>
    <t>"Letters from F.A. MacCunn to the Mackintosh family."</t>
  </si>
  <si>
    <t>1917-1966</t>
  </si>
  <si>
    <t>MS Gen 951</t>
  </si>
  <si>
    <t>0.02 metres</t>
  </si>
  <si>
    <t>World War I</t>
  </si>
  <si>
    <t>"Scrap Book containing amateur and commercial 19th century photographs."</t>
  </si>
  <si>
    <t>1870-1880</t>
  </si>
  <si>
    <t>Dougan Add. 142</t>
  </si>
  <si>
    <t>0.03 metres</t>
  </si>
  <si>
    <t>http://special.lib.gla.ac.uk/manuscripts/search/detail_c.cfm?ID=105256</t>
  </si>
  <si>
    <t>19th century photography</t>
  </si>
  <si>
    <t>Charles Paton Ker, fl 1949-1970, chartered accountant, nephew of William Paton Ker.</t>
  </si>
  <si>
    <t>"Papers of the Ker family. The contents include correspondence, photographs, notebooks and diaries."</t>
  </si>
  <si>
    <t>1795-1929</t>
  </si>
  <si>
    <t>MS Gen 1300</t>
  </si>
  <si>
    <t>3.8 metres</t>
  </si>
  <si>
    <t>Literature, Waterloo, World War I</t>
  </si>
  <si>
    <t>University of Glasgow Special Collections. Scottish Theatre Archive</t>
  </si>
  <si>
    <t>National Theatre of Scotland (Established 2016)</t>
  </si>
  <si>
    <t>"Press archive folders"</t>
  </si>
  <si>
    <t>STA NTS</t>
  </si>
  <si>
    <t>http://special.lib.gla.ac.uk/sta/search/detaila.cfm?AID=854</t>
  </si>
  <si>
    <t>National Theatre of Scotland</t>
  </si>
  <si>
    <t>Outspoken Arts Scotland Limited</t>
  </si>
  <si>
    <t>"Programmes, flyers, posters, come company papers"</t>
  </si>
  <si>
    <t>1993-2014</t>
  </si>
  <si>
    <t>Acc 858</t>
  </si>
  <si>
    <t>http://special.lib.gla.ac.uk/sta/search/detaila.cfm?AID=858</t>
  </si>
  <si>
    <t>Glasgay!, gay, lesbian, bisexual, transgender arts festival</t>
  </si>
  <si>
    <t>Alstor Rare Books</t>
  </si>
  <si>
    <t>"Gaiety Theatre Lodging House Visitors Book"</t>
  </si>
  <si>
    <t>1877-1879</t>
  </si>
  <si>
    <t>STA GEN 30</t>
  </si>
  <si>
    <t>http://special.lib.gla.ac.uk/sta/search/detaild.cfm?DID=79888</t>
  </si>
  <si>
    <t>Gaiety Theatre</t>
  </si>
  <si>
    <t>Royal Lyceum Theatre Company Ltd</t>
  </si>
  <si>
    <t>"Posters, programmes, photographs"</t>
  </si>
  <si>
    <t>c.1987-2017</t>
  </si>
  <si>
    <t>Acc 856</t>
  </si>
  <si>
    <t>http://special.lib.gla.ac.uk/sta/search/detaila.cfm?AID=856</t>
  </si>
  <si>
    <t>Royal Lyceum Theatre</t>
  </si>
  <si>
    <t>Private Collector</t>
  </si>
  <si>
    <t>"Diaries and Correspondence of the author Joan Ure"</t>
  </si>
  <si>
    <t>c.1970-1978</t>
  </si>
  <si>
    <t>Acc 857</t>
  </si>
  <si>
    <t>http://special.lib.gla.ac.uk/sta/search/detaila.cfm?AID=857</t>
  </si>
  <si>
    <t>Joan Ure, Elizabeth Thomson Clark, Scottish poet, playwright</t>
  </si>
  <si>
    <t>Heriot-Watt University</t>
  </si>
  <si>
    <t>Edinburgh Business School</t>
  </si>
  <si>
    <t>HWU</t>
  </si>
  <si>
    <t>0.12 linear metres</t>
  </si>
  <si>
    <t>"Manuals on knit technology"</t>
  </si>
  <si>
    <t>1978s-1980s</t>
  </si>
  <si>
    <t>TEPH</t>
  </si>
  <si>
    <t>0.24 linear metres</t>
  </si>
  <si>
    <t>knitting</t>
  </si>
  <si>
    <t>Heriot-Watt College</t>
  </si>
  <si>
    <t>"Plans of College building extension"</t>
  </si>
  <si>
    <t>HWC</t>
  </si>
  <si>
    <t>Lochwinnoch Mill</t>
  </si>
  <si>
    <t>"Blouses and fabric swatches"</t>
  </si>
  <si>
    <t>TEX</t>
  </si>
  <si>
    <t>McCrone Tapestry</t>
  </si>
  <si>
    <t>"Knitting and dress patterns"</t>
  </si>
  <si>
    <t>1930s -1960s</t>
  </si>
  <si>
    <t>George Roberts</t>
  </si>
  <si>
    <t>"Sales book and tartan pattern book"</t>
  </si>
  <si>
    <t>1840-41; 1909</t>
  </si>
  <si>
    <t>GR</t>
  </si>
  <si>
    <t>1 items</t>
  </si>
  <si>
    <t>woollen weaving</t>
  </si>
  <si>
    <t>Crombie</t>
  </si>
  <si>
    <t>"Newscuttings"</t>
  </si>
  <si>
    <t>Munrospun</t>
  </si>
  <si>
    <t>"Garments"</t>
  </si>
  <si>
    <t>COS</t>
  </si>
  <si>
    <t>Highland Archives: Highland Archive Centre</t>
  </si>
  <si>
    <t>Free and Presbyterian Church of Scotland</t>
  </si>
  <si>
    <t>"Transcriptions of Baptisms and Adherents "</t>
  </si>
  <si>
    <t>D1285</t>
  </si>
  <si>
    <t>Free Church administration</t>
  </si>
  <si>
    <t>Scottish Building Trades Federation</t>
  </si>
  <si>
    <t>"Photograph of Annual Meeting in Inverness, 28th October 1905"</t>
  </si>
  <si>
    <t>D1588</t>
  </si>
  <si>
    <t>1 mounted photograph</t>
  </si>
  <si>
    <t>Construction</t>
  </si>
  <si>
    <t>Burgh of Inverness</t>
  </si>
  <si>
    <t>"Transcriptions of Inverness Burgh Cholera Returns 1832"</t>
  </si>
  <si>
    <t>D1589</t>
  </si>
  <si>
    <t>9 papers</t>
  </si>
  <si>
    <t>Public Health</t>
  </si>
  <si>
    <t>Alastair Gordon, Researcher</t>
  </si>
  <si>
    <t>"Photocopies of hand-written family trees for Sutherland, Gordon, Mackay and other surnames"</t>
  </si>
  <si>
    <t>D1540</t>
  </si>
  <si>
    <t>87 papers</t>
  </si>
  <si>
    <t>Sorel-Cameron Family</t>
  </si>
  <si>
    <t>"Postcards &amp; photographs re the Sorel Cameron family,Inverness-shire"</t>
  </si>
  <si>
    <t>1906-1982</t>
  </si>
  <si>
    <t>D1590</t>
  </si>
  <si>
    <t>129 postcards, 6 photographs</t>
  </si>
  <si>
    <t>Lochinver School</t>
  </si>
  <si>
    <t>"Admission Registers"</t>
  </si>
  <si>
    <t>1874-1951</t>
  </si>
  <si>
    <t>CS/5/5/40c&amp;d</t>
  </si>
  <si>
    <t>The Highland Council</t>
  </si>
  <si>
    <t>Tongue and Farr District Council</t>
  </si>
  <si>
    <t>"Burial Ground registry certificate book"</t>
  </si>
  <si>
    <t>1951-1959</t>
  </si>
  <si>
    <t>DCS/6/7</t>
  </si>
  <si>
    <t>Burial</t>
  </si>
  <si>
    <t>Nairn Highland Games</t>
  </si>
  <si>
    <t>"Minutes, accounts, correspondence, photographs"</t>
  </si>
  <si>
    <t>D1298</t>
  </si>
  <si>
    <t>1 ring binder, 2 CD-Roms</t>
  </si>
  <si>
    <t>Recreation</t>
  </si>
  <si>
    <t>Hilton Church Women's Guild</t>
  </si>
  <si>
    <t>"Minutes, accounts, outreach materials"</t>
  </si>
  <si>
    <t>1956-2010</t>
  </si>
  <si>
    <t>D1592</t>
  </si>
  <si>
    <t>Voluntary organisation</t>
  </si>
  <si>
    <t>Scottish Natural Heritage</t>
  </si>
  <si>
    <t>"Meteorological data collected in Aviemore"</t>
  </si>
  <si>
    <t>1984-2010</t>
  </si>
  <si>
    <t>D1593</t>
  </si>
  <si>
    <t>Meteorology</t>
  </si>
  <si>
    <t>RAF personnel</t>
  </si>
  <si>
    <t>"Autograph book containing signatures of RAF Evanton personnel"</t>
  </si>
  <si>
    <t>D1594</t>
  </si>
  <si>
    <t>Military Service, WWII</t>
  </si>
  <si>
    <t>Bught Ladies Curling Club</t>
  </si>
  <si>
    <t>"Minutes, correspondence, accounts, photographs, objects"</t>
  </si>
  <si>
    <t>D1595</t>
  </si>
  <si>
    <t>1 crate</t>
  </si>
  <si>
    <t>Sport, Curling</t>
  </si>
  <si>
    <t>Merkinch Public School</t>
  </si>
  <si>
    <t>"School Magazines"</t>
  </si>
  <si>
    <t>1949-1952</t>
  </si>
  <si>
    <t>D1596</t>
  </si>
  <si>
    <t>Queen's Own Cameron Highlanders</t>
  </si>
  <si>
    <t>"Rolls of Honour WWII Cameron Highlanders and Liverpool Scottish"</t>
  </si>
  <si>
    <t>D1597</t>
  </si>
  <si>
    <t>Avoch Kirk Session</t>
  </si>
  <si>
    <t>"Family History Society plan of churchyard &amp; minutes dicussing the burial ground"</t>
  </si>
  <si>
    <t>D1598</t>
  </si>
  <si>
    <t>17 papers</t>
  </si>
  <si>
    <t>Burial grounds</t>
  </si>
  <si>
    <t>County of Caithness, County of Sutherland</t>
  </si>
  <si>
    <t>"Plans of cemeteries"</t>
  </si>
  <si>
    <t>1940-1979</t>
  </si>
  <si>
    <t>CC &amp; CS</t>
  </si>
  <si>
    <t>12 plans</t>
  </si>
  <si>
    <t>County of Ross and Cromarty</t>
  </si>
  <si>
    <t>1872-1969</t>
  </si>
  <si>
    <t>CRC</t>
  </si>
  <si>
    <t>13 plans</t>
  </si>
  <si>
    <t>County of Inverness</t>
  </si>
  <si>
    <t>"Clava and Petty Eastschool photographs (copies)"</t>
  </si>
  <si>
    <t>CI/5/3/96g CI/5/3/111g</t>
  </si>
  <si>
    <t>Highland Livestock Heritage Society</t>
  </si>
  <si>
    <t>"Interviews and transcripts with individuals involved with cattle droving in Uists 1950s &amp; 60s"</t>
  </si>
  <si>
    <t>D1599</t>
  </si>
  <si>
    <t>2.79 Gb</t>
  </si>
  <si>
    <t>Animal husbandry, Cattle farming, Droving</t>
  </si>
  <si>
    <t>Scottish Forest Alliance</t>
  </si>
  <si>
    <t>"British Trust for Ornithology report &amp; survey, reports"</t>
  </si>
  <si>
    <t>D1600</t>
  </si>
  <si>
    <t>11.7 mb</t>
  </si>
  <si>
    <t>Ornithology, Forestry</t>
  </si>
  <si>
    <t>Inverness County Council</t>
  </si>
  <si>
    <t>"District Nurses' Register of Cases for Skeabost District"</t>
  </si>
  <si>
    <t>1966-1973</t>
  </si>
  <si>
    <t>HHB/15/3/3</t>
  </si>
  <si>
    <t>District nursing</t>
  </si>
  <si>
    <t>NHS Highland</t>
  </si>
  <si>
    <t>St Columba High Church, Inverness</t>
  </si>
  <si>
    <t>"Cash books, ledger, Duties of Elders n.d., "</t>
  </si>
  <si>
    <t>1939-1968</t>
  </si>
  <si>
    <t>CH3/1655</t>
  </si>
  <si>
    <t>3 vol., 1 bundle, 1 scroll</t>
  </si>
  <si>
    <t>Dunain Estate, Margaret MacDougall (Chief Librarian)</t>
  </si>
  <si>
    <t>"Legal and estate papers 18th - 20th Century, Typescript lectures of Margaret MacDougall, 1946-1958"</t>
  </si>
  <si>
    <t>D1601</t>
  </si>
  <si>
    <t>Estate administration Local history, Public lectures</t>
  </si>
  <si>
    <t>J.B. White, Dundee, publishers</t>
  </si>
  <si>
    <t>"Letter card with photographs; "</t>
  </si>
  <si>
    <t>D1602</t>
  </si>
  <si>
    <t>1 paper, 6 photographs</t>
  </si>
  <si>
    <t>Postcards, Photography</t>
  </si>
  <si>
    <t>"Images of various Highland scenes, undated"</t>
  </si>
  <si>
    <t>D1603</t>
  </si>
  <si>
    <t>10 glass plates</t>
  </si>
  <si>
    <t>"CFC Biodiversity SFA paper, CFC SFA Carbon Sequestration Paper, CFC SFA Case Study, CFC SFA-Communities"</t>
  </si>
  <si>
    <t>Ecology</t>
  </si>
  <si>
    <t>"Minutes, Congregational Supplement, Annual Report; paper "</t>
  </si>
  <si>
    <t>1898-2010</t>
  </si>
  <si>
    <t>George Sutherland, George [Paterson],</t>
  </si>
  <si>
    <t>"2 letters from George Sutherland (1852) and George [Paterson] (1922) to John Paterson, former re: their familial connection to the Earls of Sutherland, latter re: sale of Cadboll fishings and general news. Former claim included in short printed pamphlet (1959) "</t>
  </si>
  <si>
    <t>1852-1959</t>
  </si>
  <si>
    <t>D1604</t>
  </si>
  <si>
    <t>4 papers</t>
  </si>
  <si>
    <t>Family history, Social history</t>
  </si>
  <si>
    <t>Ross &amp; Cromarty Education Authority / Committee</t>
  </si>
  <si>
    <t>"Reports re Alligin School, circulars and exam papers"</t>
  </si>
  <si>
    <t>1920-1959</t>
  </si>
  <si>
    <t>CRC/5/3/3/d</t>
  </si>
  <si>
    <t>Smith family, Daviot, Dr Maclean of Harley Street, Rose Street Foundry, Inverness Mackintosh of Mackintosh, Scottish Community Drama Association</t>
  </si>
  <si>
    <t>"Letters, receipts, disposition, prescriptions, photographs, festival programmes"</t>
  </si>
  <si>
    <t>1878-1955</t>
  </si>
  <si>
    <t>D1605</t>
  </si>
  <si>
    <t>Tenant farming, Commerce, Health, Estate management Amateur dramatics</t>
  </si>
  <si>
    <t>The Scottish Forest Alliance</t>
  </si>
  <si>
    <t>"Reports, film, photograph, compass, paper weight"</t>
  </si>
  <si>
    <t>2 objects, 1 VHS, 1 DVD, 1 photograph, 6 mb</t>
  </si>
  <si>
    <t>"Photograph of 2nd Battalion the Queen's Own Cameron Highlanders"</t>
  </si>
  <si>
    <t>D1606</t>
  </si>
  <si>
    <t>Military service, Photography</t>
  </si>
  <si>
    <t>The Highland Council, Highland Regional Council</t>
  </si>
  <si>
    <t>"Planning Application Registers"</t>
  </si>
  <si>
    <t>1990-2012</t>
  </si>
  <si>
    <t>THC, HRC</t>
  </si>
  <si>
    <t>27 boxes</t>
  </si>
  <si>
    <t>Local authority planning</t>
  </si>
  <si>
    <t>Highland Fabricators, Nigg</t>
  </si>
  <si>
    <t>"Photographs of construction of BP Miller M7 platform"</t>
  </si>
  <si>
    <t>1990-1991</t>
  </si>
  <si>
    <t>D1607</t>
  </si>
  <si>
    <t>1 photograph album</t>
  </si>
  <si>
    <t>Oil industry construction</t>
  </si>
  <si>
    <t>Inverness Angling Club</t>
  </si>
  <si>
    <t>"Membership, accounts &amp; correspondence"</t>
  </si>
  <si>
    <t>1950-2010</t>
  </si>
  <si>
    <t>D504</t>
  </si>
  <si>
    <t>7 ring binders, 8 volumes and papers</t>
  </si>
  <si>
    <t>Sport, Angling</t>
  </si>
  <si>
    <t>Fraser Family, Inverness, Burgh of Inverness</t>
  </si>
  <si>
    <t>"43 Ballifeary Road, Inverness, photographs, Dean of Guild plans, copy of feu charter, family documents, objects; "</t>
  </si>
  <si>
    <t>D1608</t>
  </si>
  <si>
    <t>21 photographs, 1 vol., 3 objects, 2 plans, papers</t>
  </si>
  <si>
    <t>Family history, Property history</t>
  </si>
  <si>
    <t>Smithton Primary School, Inverness</t>
  </si>
  <si>
    <t>"Photographs, newspaper cuttings, admission register, receipt book"</t>
  </si>
  <si>
    <t>CI</t>
  </si>
  <si>
    <t>1 crate, 5 large framed photographs, loose photographs and files</t>
  </si>
  <si>
    <t>Gordon Lynn, artist</t>
  </si>
  <si>
    <t>"Scale drawing of properties on Inverness Street, 1920"</t>
  </si>
  <si>
    <t>D1288 addition</t>
  </si>
  <si>
    <t>1 rolled plan</t>
  </si>
  <si>
    <t>Art, Architecture, Social history</t>
  </si>
  <si>
    <t>Highland Regional Council The Highland Council Isobel Lindsay, object owner</t>
  </si>
  <si>
    <t>"Object (presentational quaich), letters; object, paper"</t>
  </si>
  <si>
    <t>HRC</t>
  </si>
  <si>
    <t>1 object, 3 papers</t>
  </si>
  <si>
    <t>Object history</t>
  </si>
  <si>
    <t>William Morgan, researcher</t>
  </si>
  <si>
    <t>"Research on the history of horse racing in Invernesss,"</t>
  </si>
  <si>
    <t>D1609</t>
  </si>
  <si>
    <t>2 papers</t>
  </si>
  <si>
    <t>Sport, Horse racing</t>
  </si>
  <si>
    <t>"Copies of Army Service Papers of Captain Ronald Macdonald, 4th Battalion Cameron Highlanders, WWI"</t>
  </si>
  <si>
    <t>D1422</t>
  </si>
  <si>
    <t>13 papers</t>
  </si>
  <si>
    <t>Military service, WWI</t>
  </si>
  <si>
    <t>"Photograph of the opening of extension to Central School, Inverness"</t>
  </si>
  <si>
    <t>CI/5/3/174</t>
  </si>
  <si>
    <t>1 framed photograph</t>
  </si>
  <si>
    <t>Education, Photography</t>
  </si>
  <si>
    <t>"Plans of burial grounds"</t>
  </si>
  <si>
    <t>1945-1968</t>
  </si>
  <si>
    <t>11 plans</t>
  </si>
  <si>
    <t>Iris Law, student nurse Inverness Hospitals Board of Management</t>
  </si>
  <si>
    <t>"Lecture notes and graduation certificate"</t>
  </si>
  <si>
    <t>1948-1951</t>
  </si>
  <si>
    <t>D1610</t>
  </si>
  <si>
    <t>3 vols. 1 scroll</t>
  </si>
  <si>
    <t>Nurse training</t>
  </si>
  <si>
    <t>"Plans of burial grounds at Ardersier and New Kilmore, Drumnadrochit; Pdf"</t>
  </si>
  <si>
    <t>THC</t>
  </si>
  <si>
    <t>5.78 mb</t>
  </si>
  <si>
    <t>Inverness Courier, The Ross-shire Journal, Northern Chronicle, Stewart, Rule &amp; Co., solicitors</t>
  </si>
  <si>
    <t>"Newspaper cuttings re Royal Northern Infirmary public subscriptions documents re properties on Shore Street, Inverness"</t>
  </si>
  <si>
    <t>1926-1933 1772-1903</t>
  </si>
  <si>
    <t>D1611 &amp; D131</t>
  </si>
  <si>
    <t>1 vol., 2 bundles</t>
  </si>
  <si>
    <t>N, Y</t>
  </si>
  <si>
    <t>Newspapers, Public subscriptions, Hospital funding, Property law</t>
  </si>
  <si>
    <t>Scottish National Party, Inverness &amp; Nairn Branch</t>
  </si>
  <si>
    <t>"Minutes, Agendas, Conference Decisions"</t>
  </si>
  <si>
    <t>D1612</t>
  </si>
  <si>
    <t>14 ring binders, 1 file</t>
  </si>
  <si>
    <t>Scottish politics</t>
  </si>
  <si>
    <t>President, Inverness Field Club</t>
  </si>
  <si>
    <t>""Some Aspects of Clan Mackay" Presidential Address to Inverness Field Club "</t>
  </si>
  <si>
    <t>D30</t>
  </si>
  <si>
    <t>Clan history, Local history society</t>
  </si>
  <si>
    <t>Fortrose Academy</t>
  </si>
  <si>
    <t>"Transcriptions of Rector's Logs (1877-1986)"</t>
  </si>
  <si>
    <t>CRC/5/7</t>
  </si>
  <si>
    <t>3 mb</t>
  </si>
  <si>
    <t>D. Whyte, photographer, Inverness, C.Treasurer, photographer Inverness Royal Infirmary Aberdeen, Aberdeen Dispensary, The Highland News, Heatherly School, The Orcadian newspaper</t>
  </si>
  <si>
    <t>"Photographs, postcards, medical certificates, newspapers, School magazine, First Day Cover, "History of the Highlands", "The National Mod", school psalm book; "</t>
  </si>
  <si>
    <t>1875-1948</t>
  </si>
  <si>
    <t>D1613</t>
  </si>
  <si>
    <t>Family history, Photography, Medical qualifications, Newspapers, School magazine, First Day Cover</t>
  </si>
  <si>
    <t>Highland Regional Council, The Highland Council</t>
  </si>
  <si>
    <t>"Press Releases"</t>
  </si>
  <si>
    <t>HRC/THC</t>
  </si>
  <si>
    <t>Local authority public relations</t>
  </si>
  <si>
    <t>County of Sutherland</t>
  </si>
  <si>
    <t>"School Daily Registers; Kildonan School, Kinbrace Schooland Aultenduin Side School, Kildonan School pupils' work, photographs, documentation"</t>
  </si>
  <si>
    <t>1949-1970</t>
  </si>
  <si>
    <t>CS</t>
  </si>
  <si>
    <t>11 vols., 1 file of papers</t>
  </si>
  <si>
    <t>Freddy Theys,
graphic artist</t>
  </si>
  <si>
    <t>"Drawings and prints of copperplate etchings of Scottish landscapes"</t>
  </si>
  <si>
    <t>1969-1977</t>
  </si>
  <si>
    <t>D1236</t>
  </si>
  <si>
    <t>18 papers</t>
  </si>
  <si>
    <t>Artwork, Etching</t>
  </si>
  <si>
    <t>"Minutes, Agendas, SNP Conference Agendas"</t>
  </si>
  <si>
    <t>Politics</t>
  </si>
  <si>
    <t>"Consultative papers including Wick Air link, Inverness airport"</t>
  </si>
  <si>
    <t>Local development</t>
  </si>
  <si>
    <t>County of Inverness, Highland Regional Council</t>
  </si>
  <si>
    <t>"Financial ledgers from 1946 - 1995"</t>
  </si>
  <si>
    <t>1946-1995</t>
  </si>
  <si>
    <t>CI, HRC</t>
  </si>
  <si>
    <t>Local authority administration</t>
  </si>
  <si>
    <t>Sandy McLaren, photographer</t>
  </si>
  <si>
    <t>"Aerial photographs of central Inverness"</t>
  </si>
  <si>
    <t>D1615</t>
  </si>
  <si>
    <t>17.1 mb</t>
  </si>
  <si>
    <t>"Scientific papers and journals re rare breed sheep and goats, 20th century; paper"</t>
  </si>
  <si>
    <t>D1575</t>
  </si>
  <si>
    <t>Rare breeds</t>
  </si>
  <si>
    <t>Inverness Boys Brigade 4th Company, Royal British Legion Women's Section, Scotch Girls' Friendly Society</t>
  </si>
  <si>
    <t>"Mminutes, newsletters, photographs, certificate"</t>
  </si>
  <si>
    <t>1888;1940-2008</t>
  </si>
  <si>
    <t>D1616</t>
  </si>
  <si>
    <t>Fortrose &amp; Rosemarkie Community Council</t>
  </si>
  <si>
    <t>COMC/RC/2/17</t>
  </si>
  <si>
    <t>10.5 mb</t>
  </si>
  <si>
    <t>Community council , Voluntary organisation</t>
  </si>
  <si>
    <t>Rose Street Foundry, Inverness Courier</t>
  </si>
  <si>
    <t>"Specifications of Wood Steam Screw Drifter Compound Marine Engine and Boiler, photocopied newspaper article re: 'The New Boat Slip at Inverness Harbour'; paper"</t>
  </si>
  <si>
    <t>D1</t>
  </si>
  <si>
    <t>1 booklet, 2 papers</t>
  </si>
  <si>
    <t>Marine engineering, Newspapers</t>
  </si>
  <si>
    <t>Inverness Boys Brigade, 4th Company</t>
  </si>
  <si>
    <t>"Newsletters, banners, membership records, ephemera"</t>
  </si>
  <si>
    <t>1 box, 1 crate</t>
  </si>
  <si>
    <t>Inverness &amp; District PROBUS</t>
  </si>
  <si>
    <t>"Accounts and correposndence"</t>
  </si>
  <si>
    <t>D1350</t>
  </si>
  <si>
    <t>Inverness Boys Brigade 4th Company</t>
  </si>
  <si>
    <t>"Accounts, photographs, roll books, newspaper cuttings, christmas cards, ephemera"</t>
  </si>
  <si>
    <t>1 box, 3 out-size photographs</t>
  </si>
  <si>
    <t>"Register of yearly catches"</t>
  </si>
  <si>
    <t>1959-1975</t>
  </si>
  <si>
    <t>Dr Russell Dickson Martin, Chief Medical Officer Inverness County (1901-1998)</t>
  </si>
  <si>
    <t>"Documentation &amp; correspondence re Dr Russell D. Martin's work in Canada"</t>
  </si>
  <si>
    <t>1930-1932</t>
  </si>
  <si>
    <t>D1355</t>
  </si>
  <si>
    <t>Professional correspondence, Medicine</t>
  </si>
  <si>
    <t>Raigmore Hospital, Inverness Courier</t>
  </si>
  <si>
    <t>"Brochure and newspaper cuttings re opening; paper"</t>
  </si>
  <si>
    <t>D1617</t>
  </si>
  <si>
    <t>1 booklet, 1 small bundle of newspapers</t>
  </si>
  <si>
    <t>Hospital development, Newspapers</t>
  </si>
  <si>
    <t>Inverness Harbour Trust</t>
  </si>
  <si>
    <t>1920-1979</t>
  </si>
  <si>
    <t>D1334</t>
  </si>
  <si>
    <t>Harbour trust</t>
  </si>
  <si>
    <t>Jean Tiffin, teacher and education adviser</t>
  </si>
  <si>
    <t>"Photographs of school pupils, school artwork, school activities, unknown audio"</t>
  </si>
  <si>
    <t>D1619</t>
  </si>
  <si>
    <t>3 archive boxes and 3 slide carousels</t>
  </si>
  <si>
    <t>Education, Photography, Film</t>
  </si>
  <si>
    <t>Dalcross Curling Club, Jimmy Gray</t>
  </si>
  <si>
    <t>"Items and information on Dalcross Curling Club. 1 x Inverness Cathedral Postcard; 1 letter from Jimmy Gray re: Boer War and poem and information note "</t>
  </si>
  <si>
    <t>D1620, D1621</t>
  </si>
  <si>
    <t>5 papers, 1 object</t>
  </si>
  <si>
    <t>Sport, Curling, Postcards, Boer War</t>
  </si>
  <si>
    <t>A.I Welders, Inverness</t>
  </si>
  <si>
    <t>"Correspondence, memos, invoices, engineering drawings"</t>
  </si>
  <si>
    <t>1870-1899</t>
  </si>
  <si>
    <t>81 papers</t>
  </si>
  <si>
    <t>Industry, Engineering</t>
  </si>
  <si>
    <t>"Aerial photograph (copy) of Inverness City Centre, focusing on railways"</t>
  </si>
  <si>
    <t>D1622</t>
  </si>
  <si>
    <t>1 photograph (copy)</t>
  </si>
  <si>
    <t>County of Inverness, County of Ross and Cromarty</t>
  </si>
  <si>
    <t>"Service men names and plots at Tomnahurich Cemetery; Urray Parish Church Cemetery rules and regulations (2 copies)"</t>
  </si>
  <si>
    <t>CI and CRC</t>
  </si>
  <si>
    <t>"Scale drawing of Church Street (West Side), Inverness, 1928"</t>
  </si>
  <si>
    <t>D1288</t>
  </si>
  <si>
    <t>Artwork, Architecture</t>
  </si>
  <si>
    <t>Clan Donald Society</t>
  </si>
  <si>
    <t>"Treasurer's Accounts"</t>
  </si>
  <si>
    <t>D1500</t>
  </si>
  <si>
    <t>5 ring binders, 1 folder</t>
  </si>
  <si>
    <t>Clan Society administration</t>
  </si>
  <si>
    <t>Central College of Nursing, Inverness</t>
  </si>
  <si>
    <t>"Nursing training documents from Central College of Nursing, Inverness"</t>
  </si>
  <si>
    <t>D1623</t>
  </si>
  <si>
    <t>North of Scotland Archaeological Society</t>
  </si>
  <si>
    <t>"NOSAS, excursions to Islay, collated information"</t>
  </si>
  <si>
    <t>Millburn Academy, Inverness</t>
  </si>
  <si>
    <t>"Millburn Academy Magazine and 25 Year Commemorative Magazine; paper"</t>
  </si>
  <si>
    <t>1964 &amp; 1986</t>
  </si>
  <si>
    <t>CI/5/3/218</t>
  </si>
  <si>
    <t>Highlands &amp; Islands Development Board</t>
  </si>
  <si>
    <t>"North 7 magazine published by HIDB: nos. 6, 25, 27-29, 32-43, 46, 47 and Highlands and Islands Today: nos. 1-6"</t>
  </si>
  <si>
    <t>1969-1982</t>
  </si>
  <si>
    <t>D1624</t>
  </si>
  <si>
    <t>Development agency , Publishing</t>
  </si>
  <si>
    <t>William Mackay, Esq., writer R.Naughton, illustrator</t>
  </si>
  <si>
    <t>"Urquhart Castle bound handwritten ink manucrscript, undated"</t>
  </si>
  <si>
    <t>D1625</t>
  </si>
  <si>
    <t>Local history, Artwork</t>
  </si>
  <si>
    <t>Urquhart and Glenmoriston Church of Scotland Kirk Session</t>
  </si>
  <si>
    <t>"Minute Books, Baptisimal Register, Communion Roll and Treasurers Accounts"</t>
  </si>
  <si>
    <t>1892-1992</t>
  </si>
  <si>
    <t>CH2/434</t>
  </si>
  <si>
    <t>Highland Archives: Lochaber Archive Centre</t>
  </si>
  <si>
    <t>Mr Martin Briscoe</t>
  </si>
  <si>
    <t>"XF702 RAF Avro Shackleton crash, Lochailort, 21 December 1967, 50th anniversary Act of Remembrance order of service, list of attendees, Oban Times report by Ian Thornber, Canmore information re commemorative cairn, 2017 "</t>
  </si>
  <si>
    <t>L/D212</t>
  </si>
  <si>
    <t>4 papers (2 laminated)</t>
  </si>
  <si>
    <t>XF702 RAF Avro Shackleton, Lochailort, 50th Anniversary, Rembernace Service, Commerorative Cairn</t>
  </si>
  <si>
    <t>Cameron-Head of Inverailort</t>
  </si>
  <si>
    <t>"Cameron-Head of Inverailort, photographs, sepia, mounted"</t>
  </si>
  <si>
    <t>L/D271</t>
  </si>
  <si>
    <t>16 photographs</t>
  </si>
  <si>
    <t>Cameron-Head, Inverailort</t>
  </si>
  <si>
    <t>British Aluminium Company</t>
  </si>
  <si>
    <t>"Glass slides, Lochaber Aluminium Smelter, "</t>
  </si>
  <si>
    <t>early 1930s-1950s</t>
  </si>
  <si>
    <t>L/D190 add.</t>
  </si>
  <si>
    <t>244 glass slides</t>
  </si>
  <si>
    <t>Lochaber Aluminium Smelter, Fort William, British Aluminium Company</t>
  </si>
  <si>
    <t>"Audio recordings of Highland Council Area Meetings, 1 Revox reel-to-reel player, 1 Inter M PA system and 1 loop system"</t>
  </si>
  <si>
    <t>1997 to 2005</t>
  </si>
  <si>
    <t>6 boxes of reel-to-reel tapes, 3 audio machines</t>
  </si>
  <si>
    <t>Highland Council, Area Meetings, 1997-2005, Audio Recordings</t>
  </si>
  <si>
    <t>"Photographs of Lochaber Smelter, "</t>
  </si>
  <si>
    <t>1928 - c.1970s</t>
  </si>
  <si>
    <t>650 photographs, 20 glass plate negatives</t>
  </si>
  <si>
    <t>"Material relating to author Gavin Maxwell, includng photographs of his house 'Camusferna'"</t>
  </si>
  <si>
    <t>L/D216</t>
  </si>
  <si>
    <t>Gavin Maxwell, 'Camusferna'</t>
  </si>
  <si>
    <t>"River Flow Records Booklet: Ness Basin, River Moriston. 1931"</t>
  </si>
  <si>
    <t>L/D218</t>
  </si>
  <si>
    <t>Riverflow Records, River Moriston, Ness Basin</t>
  </si>
  <si>
    <t>"Negatives of Lochaber Smelter"</t>
  </si>
  <si>
    <t>100 glass plates</t>
  </si>
  <si>
    <t>Dr John McGregor, railway historian</t>
  </si>
  <si>
    <t>"Article by Dr John McGregor "West Highland Railway Politics", from North British Railway Study Group Journal No.133"</t>
  </si>
  <si>
    <t>L/D65 add.</t>
  </si>
  <si>
    <t>6 papers</t>
  </si>
  <si>
    <t>Dr John MacGregor, West Highland Railway, North British Railway Study Group Jounal</t>
  </si>
  <si>
    <t>"1 Valentine Postcard of Mallaig: "Mallaig from Mallaig Vaig", undated"</t>
  </si>
  <si>
    <t>No date</t>
  </si>
  <si>
    <t>L/D219</t>
  </si>
  <si>
    <t>Mallaig, Mallaig Vaig, Valentine Postcard</t>
  </si>
  <si>
    <t>"Fort William Junior Literary Society syllabus, photograph (copy) of William Arnott, District Superintendent, North British Railway Co., nd"</t>
  </si>
  <si>
    <t>1932-1933</t>
  </si>
  <si>
    <t>1 booklet, 1 photograph (copy)</t>
  </si>
  <si>
    <t>Fort William Junior Literary Society, William Arnott, District Superintendent , North British Railway Company</t>
  </si>
  <si>
    <t>"Postcard of Fort William High Steet, showing the drinking fountain (Station Square/ Gordons Square area) Postmark: 29 July 1905 and 1 photographic copy. 3 further copies of postcards, 2 showing Station Square and Gordons Square, 1 showing the High Street"</t>
  </si>
  <si>
    <t>L/D220</t>
  </si>
  <si>
    <t>1 postcard and 4 photographic copies</t>
  </si>
  <si>
    <t>Fort William , Fort William High Street, Station Square, Gordon Square, drinking fountain</t>
  </si>
  <si>
    <t>"Cattle testing records Lochaber, Ardnamurchan, Small Isles, Morvern"</t>
  </si>
  <si>
    <t>1947-1988</t>
  </si>
  <si>
    <t>L/D221</t>
  </si>
  <si>
    <t>paper</t>
  </si>
  <si>
    <t>Cattle Testing, Lochaber, Ardnmurchan, Small Isles, Morvern</t>
  </si>
  <si>
    <t>West Highland Museum</t>
  </si>
  <si>
    <t>"2 rolled plans of ' Survey of Garden at Invernevis, Fort William' "</t>
  </si>
  <si>
    <t>L/D222</t>
  </si>
  <si>
    <t>Invernevis Gardens, Fort William, Gardens</t>
  </si>
  <si>
    <t>"Photographs relating to the Spey Valley Dam, Laggan Dam, Loch Treig Dam and the building of the British Aluminium Smelter, Fort William "</t>
  </si>
  <si>
    <t>300 glass slides and 350 photographs</t>
  </si>
  <si>
    <t>Lochaber Aluminium Smelter, Fort William, British Aluminium Company, Spey Valley Dam, Laggan Dam, Loch Treig Dam</t>
  </si>
  <si>
    <t>Nucleus: Nuclear and Caithness Archive</t>
  </si>
  <si>
    <t>County of Caithness</t>
  </si>
  <si>
    <t>"Assessment Rolls for the parishes of Thurso, Olrig, Bower, Reay, Western District Council, Burial Grounds, inoculation books etc. c.1880-c.1950s"</t>
  </si>
  <si>
    <t>C. 1880 - 1950</t>
  </si>
  <si>
    <t>CC/</t>
  </si>
  <si>
    <t>c.65, Vols. Paper</t>
  </si>
  <si>
    <t>Assessment Rolls, Burial Grounds, Public Health</t>
  </si>
  <si>
    <t>Harry Gray</t>
  </si>
  <si>
    <t>"Copy of Volume, 'Wick: Places and Stories' By Harry Grey (2017)"</t>
  </si>
  <si>
    <t>P891</t>
  </si>
  <si>
    <t>1 Vol. Paper</t>
  </si>
  <si>
    <t>Stuart Farrell, Family Historian</t>
  </si>
  <si>
    <t>"Index of marriages, baptisms, burials and births in the free churches of Watten, Wick, Pulteneytown, Berriedale and Loth, c. 1843-1887. Article on Achannaras lead mine."</t>
  </si>
  <si>
    <t>P892</t>
  </si>
  <si>
    <t>3 Vol. 10 sheets</t>
  </si>
  <si>
    <t>Marraiges, Baptisms. Births, Family History</t>
  </si>
  <si>
    <t>Nuclear Decommissioning Authority</t>
  </si>
  <si>
    <t>"4 copies of 'Atom News' Newspaper, 1 Dounreay House Holder Handbook, 1 program"</t>
  </si>
  <si>
    <t>1956-1987</t>
  </si>
  <si>
    <t>P879</t>
  </si>
  <si>
    <t>4 newspapers, 1 booklet, 1 sheets</t>
  </si>
  <si>
    <t>Nuclear power, Nuclear physics</t>
  </si>
  <si>
    <t>"Photographs of buildings designed by Sinclair McDonald. 17 of Thurso, 24 of Orkney and 2 unknown in Caithness."</t>
  </si>
  <si>
    <t>1951-1976</t>
  </si>
  <si>
    <t>P817</t>
  </si>
  <si>
    <t>43 photographs</t>
  </si>
  <si>
    <t>Architecture, cconstruction</t>
  </si>
  <si>
    <t>Georgesons Solicitors, Wick</t>
  </si>
  <si>
    <t>"1 folder of Title Deeds for 34 High Street, Wick"</t>
  </si>
  <si>
    <t>1846 - 2009</t>
  </si>
  <si>
    <t>P/GEO</t>
  </si>
  <si>
    <t>1 folder title deeds</t>
  </si>
  <si>
    <t>Property ownership</t>
  </si>
  <si>
    <t>St John Evangelist Church, Wick</t>
  </si>
  <si>
    <t>"11 St John Church news booklets, feb 2017-Dec 2017 4 highland history booklets, 1 thurso street map and 4 volumes"</t>
  </si>
  <si>
    <t>Feb 2017 - Dec 2017</t>
  </si>
  <si>
    <t>P727</t>
  </si>
  <si>
    <t>15 booklets 4 volumes, 1 map</t>
  </si>
  <si>
    <t>Religion, Evangelical, Christianity</t>
  </si>
  <si>
    <t>"1 information booklet, 1 papers relating to a REML open day [2 copies], Paper relating to Sodium level measurement"</t>
  </si>
  <si>
    <t>C1970 - Sep 1976</t>
  </si>
  <si>
    <t>P894</t>
  </si>
  <si>
    <t>1 booklet, 3 papers</t>
  </si>
  <si>
    <t>Nuclear power, Nuclear phisics</t>
  </si>
  <si>
    <t>Morris Pottinger, Local Historian</t>
  </si>
  <si>
    <t>"11 Caithness Field Club bullitins booklets 2001-2013"</t>
  </si>
  <si>
    <t>2001 - 2013</t>
  </si>
  <si>
    <t>P671</t>
  </si>
  <si>
    <t>11 booklets</t>
  </si>
  <si>
    <t>Archaeology, local history, landscape, local community orginisation</t>
  </si>
  <si>
    <t>Thurso Townswomen's Guild</t>
  </si>
  <si>
    <t>"Records of Thurso Townswomen's Guild minute book, banner, tableclothes and silverwear etc."</t>
  </si>
  <si>
    <t>1930 - 1907</t>
  </si>
  <si>
    <t>P896</t>
  </si>
  <si>
    <t>Adminstration,</t>
  </si>
  <si>
    <t>Church of Scotland</t>
  </si>
  <si>
    <t>"Photographs of Rev. James Cormack Minister of Wick Central Church - 1990's"</t>
  </si>
  <si>
    <t>P895</t>
  </si>
  <si>
    <t>Baptist, Christianity, Religion</t>
  </si>
  <si>
    <t>"Pohotographs of Wick. John O'Groats and Dunnet Head, C. 1989"</t>
  </si>
  <si>
    <t>C. 1989</t>
  </si>
  <si>
    <t>7 photographs</t>
  </si>
  <si>
    <t>Landscape</t>
  </si>
  <si>
    <t>"Map of Pulteney Town Academy, Drawn by a pupil c. 1984. 'The Future of Caithness and Sutherland' first prize essay by Donald Doul 1947."</t>
  </si>
  <si>
    <t>1947 - C. 1984</t>
  </si>
  <si>
    <t>Eduication, architcture, economics, tourism</t>
  </si>
  <si>
    <t>Olrig District Beekeepers Assocciation</t>
  </si>
  <si>
    <t>"Minute Books, transaction books, bank statements, leters from the FSA and miscellanious papers and photographs."</t>
  </si>
  <si>
    <t>1935-2011</t>
  </si>
  <si>
    <t>P717</t>
  </si>
  <si>
    <t>beekeeping, local community orginisation, natural science</t>
  </si>
  <si>
    <t>"4 Wick High School Year Books, 2 x 2012, 2 x 2013"</t>
  </si>
  <si>
    <t>HC</t>
  </si>
  <si>
    <t>4 Volumes</t>
  </si>
  <si>
    <t>"3 x Ring Binders of course material forming training to work at Dounreay "</t>
  </si>
  <si>
    <t>24 Apr 1978 27 Sep 1979</t>
  </si>
  <si>
    <t>P897</t>
  </si>
  <si>
    <t>3 Volumes</t>
  </si>
  <si>
    <t>Nuclear power, Health and Saftey</t>
  </si>
  <si>
    <t>"Harry Barrett Collection - Mixed objects including hats, medals, paper clippings, photographs and needle work."</t>
  </si>
  <si>
    <t>1894 - 2004</t>
  </si>
  <si>
    <t>P898</t>
  </si>
  <si>
    <t>15 Boxes</t>
  </si>
  <si>
    <t>Law inforcment, World War II, Navy, Local Literature</t>
  </si>
  <si>
    <t>""There and Back" A family history of the Malcolm Family"</t>
  </si>
  <si>
    <t>P899</t>
  </si>
  <si>
    <t>Local History, Environmental history</t>
  </si>
  <si>
    <t>""A Northern Study""</t>
  </si>
  <si>
    <t>Emigration, Agriculture, Diaspora</t>
  </si>
  <si>
    <t>"Harry Barret Collection - 1 cartography kit, 1 photo album, 1 framed photograph, 3 folders of papers and photographs, 1 folder (thurso womans guild). 1 bundle of papers"</t>
  </si>
  <si>
    <t>Law inforcment, World War Two, Navy, Local Literature</t>
  </si>
  <si>
    <t>Thurso Live Music Assocciation</t>
  </si>
  <si>
    <t>"6 minute books for the Thurso Live Music Assocciation"</t>
  </si>
  <si>
    <t>1968 - 2015</t>
  </si>
  <si>
    <t>P900</t>
  </si>
  <si>
    <t>6 Volumes</t>
  </si>
  <si>
    <t>Live Music</t>
  </si>
  <si>
    <t>Dorothy Miller</t>
  </si>
  <si>
    <t>"1 folder project on 'Dounreay an example of industrialisation and its effects on a small community' by Dorothy M. Miller for Advanced Sociology Class for Aberdeen University, 1970."</t>
  </si>
  <si>
    <t>P881</t>
  </si>
  <si>
    <t>Nuclear Power, Industialistion, Social Science</t>
  </si>
  <si>
    <t>Iona Laing</t>
  </si>
  <si>
    <t>"Document entitled 'The Urban Study of Wick' by Iona Laing, pp. 25 "</t>
  </si>
  <si>
    <t>C. 1995 - 2000</t>
  </si>
  <si>
    <t>P901</t>
  </si>
  <si>
    <t>25 papers</t>
  </si>
  <si>
    <t>Town planning, Social Science</t>
  </si>
  <si>
    <t>" ‘Field Service Pocket Book, Pamphlet No. 2A 1941: The ‘T’ Panel Code’. "</t>
  </si>
  <si>
    <t>P902</t>
  </si>
  <si>
    <t>World War Two, RAF</t>
  </si>
  <si>
    <t>Bruce Rutherford</t>
  </si>
  <si>
    <t>"Sgt. Allan Cormack Booklet"</t>
  </si>
  <si>
    <t>P882</t>
  </si>
  <si>
    <t>1 Booklet</t>
  </si>
  <si>
    <t>World War One,</t>
  </si>
  <si>
    <t>Sylvia Herbert</t>
  </si>
  <si>
    <t>"Fortunes of Highlander Whimster"</t>
  </si>
  <si>
    <t>C.1980 - 1989</t>
  </si>
  <si>
    <t>P883</t>
  </si>
  <si>
    <t>28 sheets, 1 Document</t>
  </si>
  <si>
    <t>Millitary Service, Family History</t>
  </si>
  <si>
    <t>"Four posters of Nuclear Power Plants"</t>
  </si>
  <si>
    <t>C. 1958 -1960</t>
  </si>
  <si>
    <t>P884</t>
  </si>
  <si>
    <t>4 Plans</t>
  </si>
  <si>
    <t>Nuclear Power</t>
  </si>
  <si>
    <t>"1 mounted Aberdeen University Medical Diploma 1789 and 1 Family Bible 1839, "</t>
  </si>
  <si>
    <t>1789 - 1839</t>
  </si>
  <si>
    <t>P862</t>
  </si>
  <si>
    <t>1 Volume, 1 mounted paper</t>
  </si>
  <si>
    <t>Family History, Religion. Christianity</t>
  </si>
  <si>
    <t>"Materials relating to design of Caithness Flag, and other Council materials"</t>
  </si>
  <si>
    <t>c.2000</t>
  </si>
  <si>
    <t>Martin Paterson, Family Historian</t>
  </si>
  <si>
    <t>"One volume Writen by Martin Paterson 'Patersons A Story of Land and Sheep' and a booklet 'Scotland Paterson History Draft Copy 1'"</t>
  </si>
  <si>
    <t>P885</t>
  </si>
  <si>
    <t>1 Volume, 1 booklet</t>
  </si>
  <si>
    <t>Family History, Highland Clearances, emigration, diaspora</t>
  </si>
  <si>
    <t>"Scottish history and Caithness books"</t>
  </si>
  <si>
    <t>1822 - 1996</t>
  </si>
  <si>
    <t>P886</t>
  </si>
  <si>
    <t>Clans, Local History, Religion</t>
  </si>
  <si>
    <t>"Photocopy of the history of a house known as 'Kinrara' and a copy of Mey Estate map. "</t>
  </si>
  <si>
    <t>P887</t>
  </si>
  <si>
    <t>Rural living, Estate papers</t>
  </si>
  <si>
    <t>David Waters</t>
  </si>
  <si>
    <t>"WWI letters and miscellaneous papers from A. Rogalski's grandfather David Waters, including letters, telegram, luggage label, postcards, photographs"</t>
  </si>
  <si>
    <t>1914 - 2010</t>
  </si>
  <si>
    <t>P889</t>
  </si>
  <si>
    <t>3 envelopes, 1 folder, 1 rolled photograph</t>
  </si>
  <si>
    <t>World Warr One</t>
  </si>
  <si>
    <t>S. Fraser Tallach</t>
  </si>
  <si>
    <t>"1 volume of "The Open Door" by S. Fraser Tallach"</t>
  </si>
  <si>
    <t>P893/4</t>
  </si>
  <si>
    <t>Literature, rural living</t>
  </si>
  <si>
    <t>Wester Watten Farm</t>
  </si>
  <si>
    <t>"Statement of Wages of farm servants on Wester Watten Farm, 1918-1919"</t>
  </si>
  <si>
    <t>1918 - 1919</t>
  </si>
  <si>
    <t>P566</t>
  </si>
  <si>
    <t>Estate papers</t>
  </si>
  <si>
    <t>"8 boxes, 1. photo of staff and pupils; 2. press cuttings; 3. M.A.D.D - Mrs Hutchison drama productions; 4. High School Herald yearbooks; 5. Various trips and school projects; 6. Old council letters, minutes and cash books; 7. Old school slides and special event photographs"</t>
  </si>
  <si>
    <t>c.1990-2010</t>
  </si>
  <si>
    <t>Wick &amp; District Trades Council</t>
  </si>
  <si>
    <t>"6 notebooks and 2 folders of minutes and financial statements for the Wick &amp; District Trades Council"</t>
  </si>
  <si>
    <t>1944-1967</t>
  </si>
  <si>
    <t>P888</t>
  </si>
  <si>
    <t>6 volumes, 2 folders</t>
  </si>
  <si>
    <t>Commercial, administration</t>
  </si>
  <si>
    <t>Davidson Family Papers</t>
  </si>
  <si>
    <t>"Family and Estate papers"</t>
  </si>
  <si>
    <t>1791 - 2000</t>
  </si>
  <si>
    <t>137 Vol</t>
  </si>
  <si>
    <t>Family History, Religion, Highlands</t>
  </si>
  <si>
    <t>1866 -1988</t>
  </si>
  <si>
    <t>34 Vol</t>
  </si>
  <si>
    <t>"1 volume of 'Scottish Reformation Society Historical Journal Volume 8: 2018'"</t>
  </si>
  <si>
    <t>P890</t>
  </si>
  <si>
    <t>Religion, History</t>
  </si>
  <si>
    <t>"Original handwritten description of the 'Need Fire' especially the last one we know of, held in the Houstry Burn"</t>
  </si>
  <si>
    <t>C. 1900</t>
  </si>
  <si>
    <t>P906</t>
  </si>
  <si>
    <t>4 sheets</t>
  </si>
  <si>
    <t>Rural Living</t>
  </si>
  <si>
    <t>United Farmer and Fisher Friendly Society of Dunbeath</t>
  </si>
  <si>
    <t>"Rules and Regulations for the Formation and Government of a Friendly Society to be Denominated the United Farmer and Fisher Friendly Society of Dunbeath', 1820"</t>
  </si>
  <si>
    <t>P907</t>
  </si>
  <si>
    <t>Agriculture, fishing</t>
  </si>
  <si>
    <t>"OS map and hand drawn maps, printed articles and documents, limited edition calendar"</t>
  </si>
  <si>
    <t>1906 - 2018</t>
  </si>
  <si>
    <t>P452</t>
  </si>
  <si>
    <t>2 boxes, 2 black bags, 1 large envelope</t>
  </si>
  <si>
    <t>Ordinance Survey, Map</t>
  </si>
  <si>
    <t>London Caithness Association</t>
  </si>
  <si>
    <t>"1 copy of spiral-bound book titled 'London Caithness Association History' compiled by Nancy A. Roloff on behalf of the London Caithness Association"</t>
  </si>
  <si>
    <t>N.D.</t>
  </si>
  <si>
    <t>P903</t>
  </si>
  <si>
    <t>Diaspora</t>
  </si>
  <si>
    <t>"Wick Academy Football programmes c. 2016-2018, wage slips Dounreay &amp; other companies 1970s onwards, Royal Mail 'First' issues, Annual Reports Pentlands Housing, E.V.H Manual, Sandside Estate booklet, Copy Particulars of Sale Westfield 1919, Pension for Dounreay, UKAEA/Dounreay leaflets, Metal radiation measure, Certificates, Annual Radiation doses Reports."</t>
  </si>
  <si>
    <t>1919 - 2018</t>
  </si>
  <si>
    <t>P904</t>
  </si>
  <si>
    <t>Sports, Nuclear Power, Property Sales, Housing</t>
  </si>
  <si>
    <t>"1 booklet titled 'Sale of AEA Technology Housing, Thurso'"</t>
  </si>
  <si>
    <t>P905</t>
  </si>
  <si>
    <t>"1 framed aerial colour photograph of 'Rockwater, Mobil Buckland Project, 1998/99'"</t>
  </si>
  <si>
    <t>1998 - 1999</t>
  </si>
  <si>
    <t>P908</t>
  </si>
  <si>
    <t>1 photograph in frame</t>
  </si>
  <si>
    <t>Caithness County Council</t>
  </si>
  <si>
    <t>"1 volume Caithness County Council Assessment Roll (Western District), 1949-1950"</t>
  </si>
  <si>
    <t>Assessment Roll</t>
  </si>
  <si>
    <t>"1 post card, 1 string bound booklet (20 sheets) with 'General Rules', Ledger' and 'Journal' c. 1789 and 8 Oct 1901"</t>
  </si>
  <si>
    <t>C. 1789 - 1901</t>
  </si>
  <si>
    <t>P909</t>
  </si>
  <si>
    <t>1 post card, 20 sheets</t>
  </si>
  <si>
    <t>Commercial, administration, trade</t>
  </si>
  <si>
    <t>Pentland Firth Yacht Club</t>
  </si>
  <si>
    <t>"Pentland Firth Yacht Club archive Materials, 1953-2013"</t>
  </si>
  <si>
    <t>1953 - 2013</t>
  </si>
  <si>
    <t>P910</t>
  </si>
  <si>
    <t>500 mb</t>
  </si>
  <si>
    <t>sailing</t>
  </si>
  <si>
    <t>"Copies of Dounreay Magazine and Aiming for Decomisioning Excellence booklet 2016 - 2018"</t>
  </si>
  <si>
    <t>P911</t>
  </si>
  <si>
    <t>8 Magazines</t>
  </si>
  <si>
    <t>"1 Wick High School Magazine (2005), 6 Wick High School newsletters (2008-2010)"</t>
  </si>
  <si>
    <t>2008 -2010</t>
  </si>
  <si>
    <t>Micheal Gunn (Clan Gunn Archive)</t>
  </si>
  <si>
    <t>"Micheal Gunn papers, believed by the creator to be the largest most comprehensive Clan Gunn Archive in the world. Contains papers, photographs, volumes, digital files and artifacts all related to Clan Gunn. "</t>
  </si>
  <si>
    <t>C. 1800 - 2018</t>
  </si>
  <si>
    <t>P912</t>
  </si>
  <si>
    <t>"Artwork and 6 meter accordian book made in response to a project to celebrate archives"</t>
  </si>
  <si>
    <t>P913</t>
  </si>
  <si>
    <t>1 volume, 1 artifact</t>
  </si>
  <si>
    <t>Nuclear Power, Peat Power station</t>
  </si>
  <si>
    <t>Highland Archives: Skye and Lochalsh Archive Centre</t>
  </si>
  <si>
    <t>Skye Horticultural Society</t>
  </si>
  <si>
    <t>"Dissertation and reports on Skye horticulture, including black and white photographs from fieldwork carried out in 1997. Skye Horticultural Society booklet (1990) and Skye Historical Association booklet (n.d.). Portree Primary School Information Booklet (1997-98)."</t>
  </si>
  <si>
    <t>1990 - 1998</t>
  </si>
  <si>
    <t>SL/D396</t>
  </si>
  <si>
    <t>6 volumes and 13 photographs</t>
  </si>
  <si>
    <t>Isle of Skye Piping Society</t>
  </si>
  <si>
    <t>"Silver Chanter Programmes for 2015 and 2016. Isle of Skye Piping Society correspondence and accounts from 1988-2007."</t>
  </si>
  <si>
    <t>2015 - 2016</t>
  </si>
  <si>
    <t>SL/D61/19-20,
SL/D358</t>
  </si>
  <si>
    <t>2 programmes
1 file</t>
  </si>
  <si>
    <t>piping, chanter,</t>
  </si>
  <si>
    <t>Cailean Maclean, Isle of Skye</t>
  </si>
  <si>
    <t>"Recordings of the 1998 MSP hustings at Aros, Portree."</t>
  </si>
  <si>
    <t>SL/D397</t>
  </si>
  <si>
    <t>2 cassette tapes</t>
  </si>
  <si>
    <t>politics, hustings</t>
  </si>
  <si>
    <t>Hugh Dan MacLennan, Shinty Historian</t>
  </si>
  <si>
    <t>"Digitial photographs, audio and film mainly relating to the history of shinty and World War I in Skye."</t>
  </si>
  <si>
    <t>SL/D398</t>
  </si>
  <si>
    <t>1.53 gb</t>
  </si>
  <si>
    <t>shinty, wwi</t>
  </si>
  <si>
    <t>Eric G Meadow, Photographer</t>
  </si>
  <si>
    <t>"Black and white photographs by Eric G Meadows of the Torrin and Elgol area of Skye from 1947-1972."</t>
  </si>
  <si>
    <t>1947 - 1972</t>
  </si>
  <si>
    <t>SL/D399</t>
  </si>
  <si>
    <t>18 prints</t>
  </si>
  <si>
    <t>elgol, torrin</t>
  </si>
  <si>
    <t>Willie Morrison, Press &amp; Journal Reporter</t>
  </si>
  <si>
    <t>"Papers relating to the Skye Bridge c. 1996-2002, from when Willie Morrison was a reporter with the Press and Journal. "</t>
  </si>
  <si>
    <t>1996 - 2002</t>
  </si>
  <si>
    <t>SL/D400</t>
  </si>
  <si>
    <t>skye bridge</t>
  </si>
  <si>
    <t>Kate Cumming, Oban</t>
  </si>
  <si>
    <t>"Skye to Argyll and Back' - family history research on the Macintryres in digital format."</t>
  </si>
  <si>
    <t>SL/D401</t>
  </si>
  <si>
    <t>Portree Boy Scouts</t>
  </si>
  <si>
    <t>"Badge of a Piper and a Castle with 'Portree' stitched at the top. Believed to be for Portree Boy Scouts, dated unknown. Depositor received the badge with a postcard of Portree he bought on Ebay."</t>
  </si>
  <si>
    <t>SL/D402</t>
  </si>
  <si>
    <t>1 badge</t>
  </si>
  <si>
    <t>piper</t>
  </si>
  <si>
    <t>Portree Church of Scotland</t>
  </si>
  <si>
    <t>"Board box from Portree Church of Scotland, was used to send the communion tablecloths away to be laundered. "</t>
  </si>
  <si>
    <t>SL/D403</t>
  </si>
  <si>
    <t>church, religion</t>
  </si>
  <si>
    <t>Freddy Theys, Graphic Artist</t>
  </si>
  <si>
    <t>"Etchings and copper engravings throughout Skye and Lochalsh by Belgian artist Freddy Theys. Work was completed between 1969 and 2014."</t>
  </si>
  <si>
    <t>1969 - 2014</t>
  </si>
  <si>
    <t>SL/D404</t>
  </si>
  <si>
    <t>37 prints</t>
  </si>
  <si>
    <t>engraving, etching</t>
  </si>
  <si>
    <t>Waternish Estate</t>
  </si>
  <si>
    <t>"Waternish Estate plans to be added to the existing collection of Waternish Estate papers previously deposited
"</t>
  </si>
  <si>
    <t>c.1790</t>
  </si>
  <si>
    <t>SL/D266</t>
  </si>
  <si>
    <t>plans, maps</t>
  </si>
  <si>
    <t>"Lead soldier in Highland Dress found at Loch Cluanie at the old bridge which was flooded to make way for the Hydro."</t>
  </si>
  <si>
    <t>SL/D405</t>
  </si>
  <si>
    <t>1 object</t>
  </si>
  <si>
    <t>soldier, toy</t>
  </si>
  <si>
    <t>"Papers relating to Murdo MacFarlane, died 01/08/1918 as a result of wounds received through his service with the 4th Seaforth Highlanders during World War 1. Murdo was born in South Uist in 1883 and is buried in Stronuirinish Cemetery, Portree."</t>
  </si>
  <si>
    <t>1883 - 1918</t>
  </si>
  <si>
    <t>SL/D406</t>
  </si>
  <si>
    <t>1 small file</t>
  </si>
  <si>
    <t>wwi, seaforth highlanders</t>
  </si>
  <si>
    <t>Talisker United Free Church</t>
  </si>
  <si>
    <t>"Large Bibles from the Talisker United Free Church in Portnalong, 1925. The Church later became the Church of Scotland and is currently a private residence (2018)."</t>
  </si>
  <si>
    <t>SL/D407</t>
  </si>
  <si>
    <t>2 large volumes</t>
  </si>
  <si>
    <t>bibles, church, religion</t>
  </si>
  <si>
    <t>Bay Brickworks</t>
  </si>
  <si>
    <t>"Original brick from the Bay Brickworks, c.1850s, from an interior wall in his house at 1 Bay, removed during Spring 2018."</t>
  </si>
  <si>
    <t>c.1850s</t>
  </si>
  <si>
    <t>SL/D408</t>
  </si>
  <si>
    <t>1 brick</t>
  </si>
  <si>
    <t>brick</t>
  </si>
  <si>
    <t>Nicolson Bus Services.</t>
  </si>
  <si>
    <t>"Small notebook with 'Nicolson Bus Services' plastic cover. The first page is signed by Callie Nicolson, the owner of Nicolson Bus Services."</t>
  </si>
  <si>
    <t>SL/D409</t>
  </si>
  <si>
    <t>bus</t>
  </si>
  <si>
    <t>Various publishers</t>
  </si>
  <si>
    <t>"Original postcards of Skye and Lochalsh area and David MacBrayne's publication, 'Summer Tours in Scotland: Royal Mail Steamers, Columba, Iona, etc.' "</t>
  </si>
  <si>
    <t>1880s-1970s</t>
  </si>
  <si>
    <t>SL/D410</t>
  </si>
  <si>
    <t>1 book x postcards</t>
  </si>
  <si>
    <t>Miss Betsy MacLeod, teacher</t>
  </si>
  <si>
    <t>"Papers and photographs relating to Miss Betsy MacLeod, Teangue, teacher at Torrin, Dunan and McDiarmid schools.
"</t>
  </si>
  <si>
    <t>SL/D411</t>
  </si>
  <si>
    <t>2 newscuttings, 3 photographs, 2 letters, shopping list booklet</t>
  </si>
  <si>
    <t>genealogy, teacher</t>
  </si>
  <si>
    <t>Struan Primary School</t>
  </si>
  <si>
    <t>"Struan School Log Books, 1900-1966 and 1979-1986."</t>
  </si>
  <si>
    <t>1900-1986</t>
  </si>
  <si>
    <t>SL/CI/5/3/213a
SL/CI/5/3/213j</t>
  </si>
  <si>
    <t>Portree Local History Society</t>
  </si>
  <si>
    <t>"Recordings of talks to Portree Local History Society."</t>
  </si>
  <si>
    <t>SL/D306</t>
  </si>
  <si>
    <t>8 CDs</t>
  </si>
  <si>
    <t>Portree High School</t>
  </si>
  <si>
    <t>"Bliadhna' Portree High School Magazine, 1982-1983."</t>
  </si>
  <si>
    <t>1982-1983</t>
  </si>
  <si>
    <t>SL/D412</t>
  </si>
  <si>
    <t>1 magazine</t>
  </si>
  <si>
    <t>Kyle Public Hall</t>
  </si>
  <si>
    <t>"Programme for the opening of Kyle Public Hall, 8 April 1932."</t>
  </si>
  <si>
    <t>SL/D413</t>
  </si>
  <si>
    <t>1 programme</t>
  </si>
  <si>
    <t>kyle hall</t>
  </si>
  <si>
    <t>Scottish Diatomite Company</t>
  </si>
  <si>
    <t>"Scottish Diatomite letter book volume 1, 1899."</t>
  </si>
  <si>
    <t>diatomite</t>
  </si>
  <si>
    <t>Lothian Health Services Archive</t>
  </si>
  <si>
    <t>Margaret Stewart</t>
  </si>
  <si>
    <t>"Commonwealth medal awarded to Royal Infirmary of Edinburgh nurse, Sister Margaret Stewart"</t>
  </si>
  <si>
    <t>Acc18/001</t>
  </si>
  <si>
    <t>Y, Acc14/007</t>
  </si>
  <si>
    <t>HIV Scotland</t>
  </si>
  <si>
    <t>"Oral histories recorded by HIV Scotland with individuals living with HIV"</t>
  </si>
  <si>
    <t>Acc18/002</t>
  </si>
  <si>
    <t>0.108043Gb</t>
  </si>
  <si>
    <t>HIV, AIDS, LGBT</t>
  </si>
  <si>
    <t>Royal Edinburgh Hospital for Sick Children</t>
  </si>
  <si>
    <t>"Casualty registers, photographs and plaques"</t>
  </si>
  <si>
    <t>1900s - 1990s</t>
  </si>
  <si>
    <t>Acc18/003</t>
  </si>
  <si>
    <t>Y, LHB5</t>
  </si>
  <si>
    <t>hospitals, children, registers</t>
  </si>
  <si>
    <t>NHS Lothian</t>
  </si>
  <si>
    <t>Alison Richardson, David Taylor</t>
  </si>
  <si>
    <t>"Oral history with Alison Richardson, Clinical Psychologist, and David Taylor, Lothian Regional Council Co-ordinator for HIV/AIDS."</t>
  </si>
  <si>
    <t>covers 1980s - 2010s. Created 2018.</t>
  </si>
  <si>
    <t>Acc18/004</t>
  </si>
  <si>
    <t>1.12158Gb</t>
  </si>
  <si>
    <t>HIV, AIDS, drugs</t>
  </si>
  <si>
    <t>"Booklets on re-development of hospital sites"</t>
  </si>
  <si>
    <t>Acc18/005</t>
  </si>
  <si>
    <t>4 pamphlets</t>
  </si>
  <si>
    <t>hospitals, redevelopment, medical services</t>
  </si>
  <si>
    <t>Judy Greenwood, Helen Zealley, Jim Strachan, John Loudon, Bill Boyd</t>
  </si>
  <si>
    <t>"Oral history on development of psychiatric services for addiction issues in Edinburgh"</t>
  </si>
  <si>
    <t>Covers 1960s - 2000s. Created 2018.</t>
  </si>
  <si>
    <t>Acc18/006</t>
  </si>
  <si>
    <t>0.810084Gb</t>
  </si>
  <si>
    <t>psychiatry,, addiction, HIV, AIDS</t>
  </si>
  <si>
    <t>Royal Edinburgh Hospital</t>
  </si>
  <si>
    <t>"Volumes from the Royal Edinburgh Hospital physicians' library"</t>
  </si>
  <si>
    <t>Acc18/007</t>
  </si>
  <si>
    <t>Y, GD17</t>
  </si>
  <si>
    <t>asylums, psychiatry</t>
  </si>
  <si>
    <t>"Annual reports from Edinburgh hospitals."</t>
  </si>
  <si>
    <t>1942 - 2001</t>
  </si>
  <si>
    <t>Acc18/008</t>
  </si>
  <si>
    <t>for some, yes. Acc15/022</t>
  </si>
  <si>
    <t>hospitals, hospital administration</t>
  </si>
  <si>
    <t>"Case notes (deceased patients) from Regional Infectious Disease Unit, Royal Infirmary of Edinburgh"</t>
  </si>
  <si>
    <t>1980s - 2011</t>
  </si>
  <si>
    <t>Acc18/009</t>
  </si>
  <si>
    <t>Y, Acc17/001</t>
  </si>
  <si>
    <t>HIV, AIDS, infectious diseases, public health</t>
  </si>
  <si>
    <t>Y, but closed to public access</t>
  </si>
  <si>
    <t>3 (covers from 1980s as earliest dates)</t>
  </si>
  <si>
    <t>Lyndy Paton</t>
  </si>
  <si>
    <t>"Nurse training papers from training at Western General Hospital"</t>
  </si>
  <si>
    <t>1965 - 1968</t>
  </si>
  <si>
    <t>Acc18/010</t>
  </si>
  <si>
    <t>nursing, nurse training</t>
  </si>
  <si>
    <t>Western General Hospital, NHS Lothian</t>
  </si>
  <si>
    <t>"Papers and photographs recording history of the Western General Hospital, Edinburgh"</t>
  </si>
  <si>
    <t>Acc18/011</t>
  </si>
  <si>
    <t>Y, LHB13</t>
  </si>
  <si>
    <t>hospitals, hospital history</t>
  </si>
  <si>
    <t>"Oral history with former Western General Hospital-trained nurse, Lyndy Paton"</t>
  </si>
  <si>
    <t>Covers 1960s - 1970s. Created 2018.</t>
  </si>
  <si>
    <t>Acc18/012</t>
  </si>
  <si>
    <t>0.972716Gb</t>
  </si>
  <si>
    <t>Y, Acc18/010</t>
  </si>
  <si>
    <t>David Gow</t>
  </si>
  <si>
    <t>"Oral history with bioengineer, David Gow"</t>
  </si>
  <si>
    <t>Covers 1960s - 2010s. Created 2018.</t>
  </si>
  <si>
    <t>Acc18/014</t>
  </si>
  <si>
    <t>1.176722Gb</t>
  </si>
  <si>
    <t>Y, Acc10/001</t>
  </si>
  <si>
    <t>bioengineering, orthopaedic, prosthetics</t>
  </si>
  <si>
    <t>Wilma Jack</t>
  </si>
  <si>
    <t>"Oral history recording with hospital planner and former oncologist, Wilma Jack"</t>
  </si>
  <si>
    <t>Covers 1970s - 2010s. Created 2018.</t>
  </si>
  <si>
    <t>Acc18/015</t>
  </si>
  <si>
    <t>1.2077Gb</t>
  </si>
  <si>
    <t>hospital planning, cancer, oncology, cancer services</t>
  </si>
  <si>
    <t>"Historical material relating to Western General Hospital development and Royal Victoria Hospital, Edinburgh"</t>
  </si>
  <si>
    <t>1950s - 2010s</t>
  </si>
  <si>
    <t>Acc18/016</t>
  </si>
  <si>
    <t>Y, LHB13, LHB41</t>
  </si>
  <si>
    <t>hospitals, infectious diseases, tuberculosis</t>
  </si>
  <si>
    <t>Jacqueline Mok</t>
  </si>
  <si>
    <t>"Oral history with paediatrician Jacqueline Moq, on her work with HIV affected and infected children and their families."</t>
  </si>
  <si>
    <t>1980s - 2010s. Created 2018.</t>
  </si>
  <si>
    <t>Acc18/017</t>
  </si>
  <si>
    <t>0.894252Gb</t>
  </si>
  <si>
    <t>HIV, AIDS, paediatrics, child health</t>
  </si>
  <si>
    <t>Roger Cull and Max Fend</t>
  </si>
  <si>
    <t>"Oral history taken with neurologist Roger Cull on functional disorders in neurology, taken by medical student Max Fend"</t>
  </si>
  <si>
    <t>Created 2018</t>
  </si>
  <si>
    <t>Acc18/018</t>
  </si>
  <si>
    <t>0.27856Gb</t>
  </si>
  <si>
    <t>neurology, functional disorders</t>
  </si>
  <si>
    <t>Judy Greenwood, Ros Beckett, Alison Richardson</t>
  </si>
  <si>
    <t>"Oral history about the development and activities of the Community Drug Problem Service in Edinburgh."</t>
  </si>
  <si>
    <t>Covers 1980s - 2010s. Created 2018.</t>
  </si>
  <si>
    <t>Acc18/019</t>
  </si>
  <si>
    <t>1.081113Gb</t>
  </si>
  <si>
    <t>HIV, AIDS, drugs, addiction</t>
  </si>
  <si>
    <t>"Papers concerning work as a consultant paediatrician with HIV-affected and infected children and their families."</t>
  </si>
  <si>
    <t>Acc18/020</t>
  </si>
  <si>
    <t>Elizabeth Preston</t>
  </si>
  <si>
    <t>"Oral history with Elizabeth Preston, former Ward Sister in the Department of Clinical Neurology and Clinical Manager, Western General Hospital"</t>
  </si>
  <si>
    <t>Acc18/021</t>
  </si>
  <si>
    <t>0.547118Gb</t>
  </si>
  <si>
    <t>nursing, neurology, neurosurgery, hospital management</t>
  </si>
  <si>
    <t>David Boyd</t>
  </si>
  <si>
    <t>"Oral history with Consultant in General Medicine, David Boyd"</t>
  </si>
  <si>
    <t>Covers 1940s - 1990s. Created 2018</t>
  </si>
  <si>
    <t>Acc18/022</t>
  </si>
  <si>
    <t>0.57462Gb</t>
  </si>
  <si>
    <t>infectious diseases, genetic medicine, general medicine, cardio-thoracic medicine</t>
  </si>
  <si>
    <t>Pelican League</t>
  </si>
  <si>
    <t>"Pelican League committee and benevolent fund minutes"</t>
  </si>
  <si>
    <t>Acc18/023</t>
  </si>
  <si>
    <t>Royal Infirmary of Edinburgh</t>
  </si>
  <si>
    <t>"Royal Infirmary of Edinburgh Perpetual Hospital Ticket for Richard William Fell"</t>
  </si>
  <si>
    <t>Acc18/025</t>
  </si>
  <si>
    <t>medicine, medical training</t>
  </si>
  <si>
    <t>Tom Wood</t>
  </si>
  <si>
    <t>"Oral history recording around issues of policing and HIV with Tom Wood, former Deputy Chief Constable, Lothian and Borders Police"</t>
  </si>
  <si>
    <t>Acc18/026</t>
  </si>
  <si>
    <t>0.860681Gb</t>
  </si>
  <si>
    <t>HIV, policing, public health, drugs, drugs policies, sex workers</t>
  </si>
  <si>
    <t>"MRI images"</t>
  </si>
  <si>
    <t>Acc18/027</t>
  </si>
  <si>
    <t>magnetic resonance imaging, neurology, radiography, x ray</t>
  </si>
  <si>
    <t>National Museums of Scotland</t>
  </si>
  <si>
    <t>Western General Hospital</t>
  </si>
  <si>
    <t>"Video recordings: clinical procedures and teaching materials"</t>
  </si>
  <si>
    <t>Acc18/028</t>
  </si>
  <si>
    <t>medicine, medical teaching, medical specialisms</t>
  </si>
  <si>
    <t>Simpson Memorial Maternity Pavilion and Leith Hospital</t>
  </si>
  <si>
    <t>"Simpson Memorial Maternity Pavilion Infant Admissions Register and Leith Hospital Medical Cases casebook"</t>
  </si>
  <si>
    <t>1890s - 1970s</t>
  </si>
  <si>
    <t>Acc18/030</t>
  </si>
  <si>
    <t>obstetrics, medicine, case books, patient records</t>
  </si>
  <si>
    <t>Antonia Bunch</t>
  </si>
  <si>
    <t>"Research papers from Antonia Bunch, towards her monograph on the history of medical libraries in Scotland"</t>
  </si>
  <si>
    <t>1971 - 1975</t>
  </si>
  <si>
    <t>Acc 18/034</t>
  </si>
  <si>
    <t>medical libraries, bibliography</t>
  </si>
  <si>
    <t>"Oral histories about experiences of the Royal Infirmary of Edinburgh, Lauriston Place site"</t>
  </si>
  <si>
    <t>Content covers c 1950s - 2000s</t>
  </si>
  <si>
    <t>Acc 18/035</t>
  </si>
  <si>
    <t>0.658Gb</t>
  </si>
  <si>
    <t>hospitals, hospital buildings, National Health Service, nurses, nursing</t>
  </si>
  <si>
    <t>The Mitchell Library</t>
  </si>
  <si>
    <t>Helen Broadbent collection</t>
  </si>
  <si>
    <t>"Correspondence, books, pamphlets, and newsletters rel to Helen Broadbent's environmental activism as part of the "Glasgow for People" campaign. "</t>
  </si>
  <si>
    <t>1968-90</t>
  </si>
  <si>
    <t>381 items</t>
  </si>
  <si>
    <t>Glasgow, travel, environment, activism</t>
  </si>
  <si>
    <t>Thomas Chambers collection</t>
  </si>
  <si>
    <t>"Books, manuscripts, maps, plans, drawings, photographs, ephemera compiled by cyclist Thomas Chambers"</t>
  </si>
  <si>
    <t>616 items</t>
  </si>
  <si>
    <t>cycling, sport</t>
  </si>
  <si>
    <t>Greyfriars Young Men's Institute</t>
  </si>
  <si>
    <t>"Minute book of a literary society of working class young men."</t>
  </si>
  <si>
    <t>1875-1882</t>
  </si>
  <si>
    <t>literary societies</t>
  </si>
  <si>
    <t>George Oliver collection</t>
  </si>
  <si>
    <t>"Photographs and negatives dating from the 1940s to the 1980s that reflect the artistic interests of Glasgow photogrpaher George Oliver"</t>
  </si>
  <si>
    <t>27,325 items</t>
  </si>
  <si>
    <t>Glasgow, art, music, dance</t>
  </si>
  <si>
    <t>Tom O'Beirne collection</t>
  </si>
  <si>
    <t>"Manuscripts, newspapers clippings, research notes, personal diaries rel to Hengler's Circus in Glasgow"</t>
  </si>
  <si>
    <t>1880-1975</t>
  </si>
  <si>
    <t>80 bundles</t>
  </si>
  <si>
    <t>Hengler's Circus, circuses</t>
  </si>
  <si>
    <t>Ibrox Disaster Collection:
Dallas, McMillan &amp; Sinclair, Solicitors</t>
  </si>
  <si>
    <t>"Press cuttings, photographs, booklets, court documents, correspondence, reports, press cuttings, maps, photographs, drawings, pamphlets, charts re to the Jan 1971 disaster at the Ibrox Football Stadium"</t>
  </si>
  <si>
    <t>1949; 1960s; 1971-1974</t>
  </si>
  <si>
    <t>932 items</t>
  </si>
  <si>
    <t>football, Ibrox, Rangers Football Club</t>
  </si>
  <si>
    <t>Dennistoun Minstrels collection</t>
  </si>
  <si>
    <t>"Theatre programmes, photographs and ephemera rel to Dennistoun Minstrels, belonging to George Keith and his father Hugh Keith. "</t>
  </si>
  <si>
    <t>1892-1925</t>
  </si>
  <si>
    <t>23 items</t>
  </si>
  <si>
    <t>amateur dramatics, Glasgow, minstrels</t>
  </si>
  <si>
    <t>Pat Woods Collection: Celtic Football Club</t>
  </si>
  <si>
    <t>"Scrapbooks, books news cuttings, programmes, ephemera rel to Celtic Football Club"</t>
  </si>
  <si>
    <t>1888-</t>
  </si>
  <si>
    <t>24 items</t>
  </si>
  <si>
    <t>football, Celtic Football Club</t>
  </si>
  <si>
    <t>Marjorie Gullan collection</t>
  </si>
  <si>
    <t>"Scrapbook, letters, press cuttings, reel to reel tapes, 78 rpm records rel to the work of speech and elocution tutor Marjorie Gullan, M.B.E."</t>
  </si>
  <si>
    <t>1922-1994</t>
  </si>
  <si>
    <t>50 items</t>
  </si>
  <si>
    <t>elocution, choral speaking, speech, drama</t>
  </si>
  <si>
    <t>City of Glasgow Bank</t>
  </si>
  <si>
    <t>"Pamphlets, press cuttings, reports rel to the administrative history of the City of Glasgow Bank"</t>
  </si>
  <si>
    <t>1809-1882</t>
  </si>
  <si>
    <t>banking, Glasgow, finance</t>
  </si>
  <si>
    <t>William Beattie</t>
  </si>
  <si>
    <t>"Papers of Dr. William Beattie (1793-1875), physician and poet"</t>
  </si>
  <si>
    <t>1788-1855</t>
  </si>
  <si>
    <t>374 itmes</t>
  </si>
  <si>
    <t>Scottish poetry</t>
  </si>
  <si>
    <t>Glasgow National Abortion Campaign</t>
  </si>
  <si>
    <t>"News cuttings, circulars, publicity leaflets, posters, newsletters and correspondence rel to the Glasgow National Abortion Campaign"</t>
  </si>
  <si>
    <t>1001228</t>
  </si>
  <si>
    <t>659 items</t>
  </si>
  <si>
    <t>abortion, women's health, women</t>
  </si>
  <si>
    <t>Carntyne Ratepayers' Association</t>
  </si>
  <si>
    <t>"Bound volume minute, cash and expenditure books, maps/plans, photographs, MSS rel to administrative history of the Carntyne Ratepayer's Association from its formation in 1929 onwards"</t>
  </si>
  <si>
    <t>1929-1988</t>
  </si>
  <si>
    <t>1001097</t>
  </si>
  <si>
    <t>65 items</t>
  </si>
  <si>
    <t>community organisations, ratepayers' associations, Carntyne</t>
  </si>
  <si>
    <t>North Lanarkshire Archives</t>
  </si>
  <si>
    <t>Burgh of Motherwell &amp; Wishaw</t>
  </si>
  <si>
    <t>"reports, brochures, photographs and misc. papers relating to sewage and water pollution"</t>
  </si>
  <si>
    <t>1920s-1974</t>
  </si>
  <si>
    <t>UJ (ACC/CNL0065)</t>
  </si>
  <si>
    <t>44 files</t>
  </si>
  <si>
    <t>local authority, public health</t>
  </si>
  <si>
    <t>Former employee</t>
  </si>
  <si>
    <t>Scottish Episcopal Church of St Paul and St John the Evangelist Monklands</t>
  </si>
  <si>
    <t>"Minutes, Property, Services and Baptismal registers, Church Magazines/Newsletters"</t>
  </si>
  <si>
    <t>U40</t>
  </si>
  <si>
    <t>2.22 metres</t>
  </si>
  <si>
    <t>Scottish Episcopal Church</t>
  </si>
  <si>
    <t>John Miller Cross (1927-1999) swimmer and teacher, Motherwell, and various related</t>
  </si>
  <si>
    <t>"photographs and ephemera relating to John Cross (swimming club, PE teacher, Royal Navy, school sports) and his family and career"</t>
  </si>
  <si>
    <t>U206</t>
  </si>
  <si>
    <t>0.13 metres</t>
  </si>
  <si>
    <t>swimming, teaching</t>
  </si>
  <si>
    <t>Caterpillar Occupation Group</t>
  </si>
  <si>
    <t>"Photographs, correspondence, press cuttings"</t>
  </si>
  <si>
    <t>1987-2017</t>
  </si>
  <si>
    <t>U205</t>
  </si>
  <si>
    <t>2 crates</t>
  </si>
  <si>
    <t>trade union, industrial action, strike</t>
  </si>
  <si>
    <t>Cumbernauld Development Corporation</t>
  </si>
  <si>
    <t>"Cumbernauld New Town promotional brochure and photographs"</t>
  </si>
  <si>
    <t>UT</t>
  </si>
  <si>
    <t>new towns</t>
  </si>
  <si>
    <t>Burgh of Motherwell &amp; Wishaw, 7th District of the County of Lanark, Motherwell District</t>
  </si>
  <si>
    <t>"Building control registers "</t>
  </si>
  <si>
    <t>1930s-1977</t>
  </si>
  <si>
    <t>ACC/CNL0075</t>
  </si>
  <si>
    <t>building standards</t>
  </si>
  <si>
    <t>North Lanarkshire Council</t>
  </si>
  <si>
    <t>County of Lanark</t>
  </si>
  <si>
    <t>"County of Lanark Town &amp; Country Planning 12 high altitude images of the Newmains, Clelland, Cambusnethan area"</t>
  </si>
  <si>
    <t>UL</t>
  </si>
  <si>
    <t>planning</t>
  </si>
  <si>
    <t>National Library of Scotland, Archives &amp; Manuscript Collections</t>
  </si>
  <si>
    <t>Douglas, Sir George Brisbane (1856-1935), 5th Baronet of Springwood Park, poet and writer</t>
  </si>
  <si>
    <t>"Letters of Sir George Brisbane Douglas to his aunt Mary 'Sholta' Scott Douglas."</t>
  </si>
  <si>
    <t>1879, 1889-1896, undated</t>
  </si>
  <si>
    <t>Acc.13886</t>
  </si>
  <si>
    <t>Landseer, Sir Edwin Henry (1802-1873), Knight, painter</t>
  </si>
  <si>
    <t>"Letters of Sir Edwin Landseer to Mrs Elliot. "</t>
  </si>
  <si>
    <t>1859, undated</t>
  </si>
  <si>
    <t>Acc.13887</t>
  </si>
  <si>
    <t>Kynynmound, Hon Arthur Ralph Douglas Elliot-Murray- (1846-1923), known as Arthur Elliot, politician and journalist</t>
  </si>
  <si>
    <t>"Letters of the Hon Arthur Elliot and his son, Herbert, concerning active service in India, France, Egypt and Pakistan."</t>
  </si>
  <si>
    <t>1915-1920</t>
  </si>
  <si>
    <t>Acc.13888</t>
  </si>
  <si>
    <t>Bright, John (1811-1889), statesman</t>
  </si>
  <si>
    <t>"Letters of John Bright to the Hon Arthur Elliot concerning William Gladstone and Irish Home Rule; with letters of others on the same subject."</t>
  </si>
  <si>
    <t>Acc.13889</t>
  </si>
  <si>
    <t>"Correspondence of and concerning Arthur Elliot; with other correspondence of and concerning the Elliot family."</t>
  </si>
  <si>
    <t>1876-1923, undated</t>
  </si>
  <si>
    <t>Acc.13890</t>
  </si>
  <si>
    <t>0.06 linear metres</t>
  </si>
  <si>
    <t>Lefevre, Jane Shaw (fl 1868-1896)</t>
  </si>
  <si>
    <t>"Two albums of press cuttings relating to the Lefevre, Ryan and Elliot families."</t>
  </si>
  <si>
    <t>1868-1896</t>
  </si>
  <si>
    <t>Acc.13891</t>
  </si>
  <si>
    <t>0.07 linear metres</t>
  </si>
  <si>
    <t>"Manuscript statement, 1874, of Arthur Elliot of a séance attended by him at the request of George Darwin: with two letters, 1874-1875, of George Darwin to Elliot; two letters, 1874-1875, of John William Strutt, 3rd Baron Rayleigh, to Elliot; and, a letter, [1874], of Hugh Ellliot to his brother Arthur. "</t>
  </si>
  <si>
    <t>1874-1875</t>
  </si>
  <si>
    <t>Acc.13892</t>
  </si>
  <si>
    <t>Brown, George Mackay (1921-1996), poet and writer</t>
  </si>
  <si>
    <t>"Manuscript draft of 'A spell for green corn' by George Mackay brown."</t>
  </si>
  <si>
    <t>?1964</t>
  </si>
  <si>
    <t>Acc.13893</t>
  </si>
  <si>
    <t>Luca, Christine De (b 1947), poet</t>
  </si>
  <si>
    <t>"Literary papers of Christine De Luca relating to her tenure as Edinburgh's Makar; with associated digital records of emails, diaries and photographs."</t>
  </si>
  <si>
    <t>Acc.13894</t>
  </si>
  <si>
    <t>Moir, David Macbeth (1798-1851), pseudonym 'Delta', physician and writer</t>
  </si>
  <si>
    <t>"Letter of David Macbeth Moir to William Marshall, publisher, praising the publication the 'Pledge of Friendship'."</t>
  </si>
  <si>
    <t>1827</t>
  </si>
  <si>
    <t>Acc.13895</t>
  </si>
  <si>
    <t>0.002 linear metres</t>
  </si>
  <si>
    <t>http://manuscripts.nls.uk/repositories/2/resources/18537</t>
  </si>
  <si>
    <t>Scott, Sir Walter (1771-1832), 1st Baronet of Abbotsford, poet and novelist</t>
  </si>
  <si>
    <t>"Letter of Sir Walter Scott to Longman and Co."</t>
  </si>
  <si>
    <t>Acc.13896</t>
  </si>
  <si>
    <t>http://manuscripts.nls.uk/repositories/2/resources/18593</t>
  </si>
  <si>
    <t>Cook, James (b 1797), Ferryport-on-Craig</t>
  </si>
  <si>
    <t>"Notebook on navigation and nautical science."</t>
  </si>
  <si>
    <t>Acc.13897</t>
  </si>
  <si>
    <t>0.025 linear metres</t>
  </si>
  <si>
    <t>http://manuscripts.nls.uk/repositories/2/resources/18622</t>
  </si>
  <si>
    <t>Royal Celtic Society, Edinburgh</t>
  </si>
  <si>
    <t>"Archive of the Royal Celtic Society."</t>
  </si>
  <si>
    <t>1820-1938</t>
  </si>
  <si>
    <t>Acc.13898</t>
  </si>
  <si>
    <t>Fergusson , Bernard Edward (1911-1980), Baron Ballantrae of Auchairne and the Bay of Islands, Governor General of New Zealand</t>
  </si>
  <si>
    <t>"Further papers of Bernard Fergusson, Lord Ballantrae."</t>
  </si>
  <si>
    <t>Circa 1970-1980</t>
  </si>
  <si>
    <t>Acc.13899</t>
  </si>
  <si>
    <t>http://manuscripts.nls.uk/repositories/2/resources/18623</t>
  </si>
  <si>
    <t>Byres, James (1734-1817), antiquary and architect</t>
  </si>
  <si>
    <t>"Notebook of accounts between James Byres and Patrick Moir."</t>
  </si>
  <si>
    <t>Acc.13900</t>
  </si>
  <si>
    <t>http://manuscripts.nls.uk/repositories/2/resources/18702</t>
  </si>
  <si>
    <t>Barr, John (1793-1862), weaver</t>
  </si>
  <si>
    <t>"Letters of John Barr."</t>
  </si>
  <si>
    <t>1817-1822</t>
  </si>
  <si>
    <t>Acc.13901</t>
  </si>
  <si>
    <t>http://manuscripts.nls.uk/repositories/2/resources/18705</t>
  </si>
  <si>
    <t>Hamilton, James Alexander Douglas- (b 1942), Baron Selkirk of Douglas, lawyer and politician</t>
  </si>
  <si>
    <t>"Further papers of Lord James Douglas-Hamilton."</t>
  </si>
  <si>
    <t>1980-2016</t>
  </si>
  <si>
    <t>Acc.13902</t>
  </si>
  <si>
    <t>0.37 linear metres</t>
  </si>
  <si>
    <t>"Photograph album containing photographic prints of the War Department Light Railways on the Western Front during the First World War."</t>
  </si>
  <si>
    <t>Acc.13903</t>
  </si>
  <si>
    <t>http://manuscripts.nls.uk/repositories/2/resources/18686</t>
  </si>
  <si>
    <t>Chalmers, family, of Auldbar</t>
  </si>
  <si>
    <t>"Estate ledger, with assorted loose accounts, of the Auldbar estate of the Chalmers of Auldbar."</t>
  </si>
  <si>
    <t>1766-1818</t>
  </si>
  <si>
    <t>Acc.13904</t>
  </si>
  <si>
    <t>Edinburgh Jewish Literary Society</t>
  </si>
  <si>
    <t>"Papers of the Edinburgh Jewish Literary Society."</t>
  </si>
  <si>
    <t>1946-2015</t>
  </si>
  <si>
    <t>Acc.13905</t>
  </si>
  <si>
    <t>"Incomplete manuscript of a childrens' magazine, 'The Celt', created by George Mackay Brown."</t>
  </si>
  <si>
    <t>Circa 1930</t>
  </si>
  <si>
    <t>Acc.13906</t>
  </si>
  <si>
    <t>Newbattle Abbey College</t>
  </si>
  <si>
    <t>"Seven issues of the Newbattle Abbey College magazine, 'The Sun', some containing articles by George Mackay Brown."</t>
  </si>
  <si>
    <t>1951-1953, 1956</t>
  </si>
  <si>
    <t>Acc.13907</t>
  </si>
  <si>
    <t>"Chubby' [from spine] notebook of George Mackay Brown containing a manuscript draft of a short story 'The little old Taylor'."</t>
  </si>
  <si>
    <t>Acc.13908</t>
  </si>
  <si>
    <t>"Manuscripts of essays and notes of George Mackay Brown on Gerard Manley Hopkins"</t>
  </si>
  <si>
    <t>1962-1964</t>
  </si>
  <si>
    <t>Acc.13909</t>
  </si>
  <si>
    <t>"Assorted manuscripts of George Mackay Brown, including journal entries, notes, a short story, poems and reviews."</t>
  </si>
  <si>
    <t>Circa 1979-1992</t>
  </si>
  <si>
    <t>Acc.13910</t>
  </si>
  <si>
    <t>0.003 linear metres</t>
  </si>
  <si>
    <t>"Orkney manuscripts' of George Mackay Brown, including notes on literature, drafts of poems, short stories, a review and a letter."</t>
  </si>
  <si>
    <t>Acc.13911</t>
  </si>
  <si>
    <t>Dundas, Robert Saunders (1771-1851), 2nd Viscount Melville</t>
  </si>
  <si>
    <t>"Letter of Robert Dundas to an unidentified corerspondent."</t>
  </si>
  <si>
    <t>Acc.13912</t>
  </si>
  <si>
    <t>http://manuscripts.nls.uk/repositories/2/resources/18706</t>
  </si>
  <si>
    <t>Dundas, Sir David (1735-1820), General</t>
  </si>
  <si>
    <t>"Letters and documents on the Toulon affair before the Peninsular War."</t>
  </si>
  <si>
    <t>Circa 1804-1805</t>
  </si>
  <si>
    <t>Acc.13913</t>
  </si>
  <si>
    <t>http://manuscripts.nls.uk/repositories/2/resources/18707</t>
  </si>
  <si>
    <t>Mure, William (1799-1860), classical scholar and politician</t>
  </si>
  <si>
    <t>"Correspondence of William Mure."</t>
  </si>
  <si>
    <t>1820-1859</t>
  </si>
  <si>
    <t>Acc.13914</t>
  </si>
  <si>
    <t>http://manuscripts.nls.uk/repositories/2/resources/18708</t>
  </si>
  <si>
    <t>Forbes, Sir William (1773-1828), 7th Baronet of Pitsligo, banker</t>
  </si>
  <si>
    <t>"Correspondence on the Forbes family art collections."</t>
  </si>
  <si>
    <t>1827-1955</t>
  </si>
  <si>
    <t>Acc.13915</t>
  </si>
  <si>
    <t>http://manuscripts.nls.uk/repositories/2/resources/18896</t>
  </si>
  <si>
    <t>Thomson, Donald (1907-1980), Gaelic educationalist</t>
  </si>
  <si>
    <t>"Papers of Donald Thomson."</t>
  </si>
  <si>
    <t>1907-2002</t>
  </si>
  <si>
    <t>Acc.13916</t>
  </si>
  <si>
    <t>http://manuscripts.nls.uk/repositories/2/resources/18709</t>
  </si>
  <si>
    <t>Mehew, Ernest James (1923-2011), authority on Robert Louis Stevenson</t>
  </si>
  <si>
    <t>"Research papers of Ernest Mehew, mostly concerning his interest in Robert Louis Stevenson; with some personal papers."</t>
  </si>
  <si>
    <t>1937-2011</t>
  </si>
  <si>
    <t>Acc.13917</t>
  </si>
  <si>
    <t>12 linear metres</t>
  </si>
  <si>
    <t>Lamb, Lady Caroline (1785-1828), née Ponsonby, novelist</t>
  </si>
  <si>
    <t>"Letter of Lady Caroline Lamb to John Cam Hobhouse."</t>
  </si>
  <si>
    <t>After 25 April 1821</t>
  </si>
  <si>
    <t>Acc.13918</t>
  </si>
  <si>
    <t>http://manuscripts.nls.uk/repositories/2/resources/18717</t>
  </si>
  <si>
    <t>Campbell, Robert (1782-1857), of Auchmannoch</t>
  </si>
  <si>
    <t>"Grand tour journal of Robert Campbell of Auchmannoch."</t>
  </si>
  <si>
    <t>1829-1830</t>
  </si>
  <si>
    <t>Acc.13919</t>
  </si>
  <si>
    <t>http://manuscripts.nls.uk/repositories/2/resources/18761</t>
  </si>
  <si>
    <t>Hall, John (1739-1797), engraver</t>
  </si>
  <si>
    <t>"Letter of John Hall to Thomas Pennant."</t>
  </si>
  <si>
    <t>Acc.13920</t>
  </si>
  <si>
    <t>http://manuscripts.nls.uk/repositories/2/resources/18774</t>
  </si>
  <si>
    <t>Cunningham, Allan (1784-1842), miscellaneous writer</t>
  </si>
  <si>
    <t>"Letter of Allan Cunningham to Benjamin Sayle."</t>
  </si>
  <si>
    <t>Acc.13921</t>
  </si>
  <si>
    <t>http://manuscripts.nls.uk/repositories/2/resources/18775</t>
  </si>
  <si>
    <t>Wilson, James (1780-1845), stocking maker</t>
  </si>
  <si>
    <t>"Correspondence and accounts of James Wilson."</t>
  </si>
  <si>
    <t>1780-1845</t>
  </si>
  <si>
    <t>Acc.13922</t>
  </si>
  <si>
    <t>http://manuscripts.nls.uk/repositories/2/resources/18776</t>
  </si>
  <si>
    <t>Halkett, Sir Peter (ca 1660-1746), 1st Baronet of Pitfirrane</t>
  </si>
  <si>
    <t>"Document signed by Sir Peter Halkett of Pitfirrane."</t>
  </si>
  <si>
    <t>Acc.13923</t>
  </si>
  <si>
    <t>http://manuscripts.nls.uk/repositories/2/resources/18777</t>
  </si>
  <si>
    <t>Gladstone, Alexander (fl 1843-1844), passenger on board the 'Medora' to Trinidad</t>
  </si>
  <si>
    <t>"Maritime journal of Alexander Gladstone."</t>
  </si>
  <si>
    <t>Acc.13924</t>
  </si>
  <si>
    <t>http://manuscripts.nls.uk/repositories/2/resources/18795</t>
  </si>
  <si>
    <t>"Letter of Sir Walter Scott to Matthew Weld Hartstonge."</t>
  </si>
  <si>
    <t>Acc.13925</t>
  </si>
  <si>
    <t>http://manuscripts.nls.uk/repositories/2/resources/18802</t>
  </si>
  <si>
    <t>Campbell, Thomas (1791-1858), sculptor</t>
  </si>
  <si>
    <t>"Letter of Thomas Campbell to an unnamed correspondent."</t>
  </si>
  <si>
    <t>Acc.13926</t>
  </si>
  <si>
    <t>http://manuscripts.nls.uk/repositories/2/resources/18824</t>
  </si>
  <si>
    <t>Ewart, John (fl 1817-1820)</t>
  </si>
  <si>
    <t>"Commonplace Book of John Ewart."</t>
  </si>
  <si>
    <t>1817-1820</t>
  </si>
  <si>
    <t>Acc.13927</t>
  </si>
  <si>
    <t>http://manuscripts.nls.uk/repositories/2/resources/18825</t>
  </si>
  <si>
    <t>Hozier, William Wallace (1825-1906), 1st Baron Newlands, soldier and businessman</t>
  </si>
  <si>
    <t>"Diary of William Wallace Hozier."</t>
  </si>
  <si>
    <t>1847-1848</t>
  </si>
  <si>
    <t>Acc.13928</t>
  </si>
  <si>
    <t>http://manuscripts.nls.uk/repositories/2/resources/18837</t>
  </si>
  <si>
    <t>Dundas, Robert James (1832-1904), Anglican clergyman</t>
  </si>
  <si>
    <t>"Personal papers of Robert James Dundas."</t>
  </si>
  <si>
    <t>1859-1866</t>
  </si>
  <si>
    <t>Acc.13929</t>
  </si>
  <si>
    <t>0.22 linear metres</t>
  </si>
  <si>
    <t>http://manuscripts.nls.uk/repositories/2/resources/18886</t>
  </si>
  <si>
    <t>Geddes, Sir Patrick (1854-1932) Knight, sociologist</t>
  </si>
  <si>
    <t>"Letters of Sir Patrick Geddes and his family"</t>
  </si>
  <si>
    <t>1899-1932</t>
  </si>
  <si>
    <t>Acc.13930</t>
  </si>
  <si>
    <t>http://manuscripts.nls.uk/repositories/2/resources/18849</t>
  </si>
  <si>
    <t>Ross, William Collie (1878-1966), Pipe Major and bagpipe teacher</t>
  </si>
  <si>
    <t>"Scrapbooks of Pipe Major William Ross."</t>
  </si>
  <si>
    <t>Circa 1910-circa 1935</t>
  </si>
  <si>
    <t>Acc.13931</t>
  </si>
  <si>
    <t>http://manuscripts.nls.uk/repositories/2/resources/18960</t>
  </si>
  <si>
    <t>Douglas, Anna (fl 1654-1696), Lady Boghall</t>
  </si>
  <si>
    <t>"Letter of Anna Douglas, Lady Boghall."</t>
  </si>
  <si>
    <t>23 December 1696</t>
  </si>
  <si>
    <t>Acc.13932</t>
  </si>
  <si>
    <t>http://manuscripts.nls.uk/repositories/2/resources/18885</t>
  </si>
  <si>
    <t>Mac Aonghais, Alasdair (d 2009), Gaelic teacher</t>
  </si>
  <si>
    <t>"Letters of Alasdair Mac Aonghais and David Johnson to John Peter Hudson."</t>
  </si>
  <si>
    <t>1986-1996</t>
  </si>
  <si>
    <t>Acc.13933</t>
  </si>
  <si>
    <t>http://manuscripts.nls.uk/repositories/2/resources/19512</t>
  </si>
  <si>
    <t>Stewart, William Burton (1872-1936), Lieutenant-Colonel, King's Own Yorkshire Light Infantry</t>
  </si>
  <si>
    <t>"Memoirs and photograph albums of Lieutenant Colonel William Burton Stewart."</t>
  </si>
  <si>
    <t>1898-1936</t>
  </si>
  <si>
    <t>Acc.13934</t>
  </si>
  <si>
    <t>http://manuscripts.nls.uk/repositories/2/resources/18891</t>
  </si>
  <si>
    <t>Rose, John (b 1928), composer</t>
  </si>
  <si>
    <t>"John Rose, full score of "Spem in alium"."</t>
  </si>
  <si>
    <t>Acc.13935</t>
  </si>
  <si>
    <t>0.004 linear metres</t>
  </si>
  <si>
    <t>http://manuscripts.nls.uk/repositories/2/resources/18884</t>
  </si>
  <si>
    <t>Murray, William Hutchison (1913-1996), mountaineer, author and environmental campaigner</t>
  </si>
  <si>
    <t>"Papers of William Hutchison Murray and Anne Burnet Murray."</t>
  </si>
  <si>
    <t>1864-2012, undated</t>
  </si>
  <si>
    <t>Acc.13936</t>
  </si>
  <si>
    <t>4.48 linear metres</t>
  </si>
  <si>
    <t>http://manuscripts.nls.uk/repositories/2/resources/18890</t>
  </si>
  <si>
    <t>Godsell, Jean Walker (fl 1959), author</t>
  </si>
  <si>
    <t>"Letters, photographs and postcards of Jean Godsell, with a copy of her autobiography, 'I was no lady' (1959), and a watercolour portrait, 1954, of Chief Sitting Bull by P H Godsell."</t>
  </si>
  <si>
    <t>1954-1959</t>
  </si>
  <si>
    <t>Acc.13937</t>
  </si>
  <si>
    <t>Dick, Thomas (1774-1857), scientist</t>
  </si>
  <si>
    <t>"Letters to Thomas Dick from various correspondents on scientific and religious matters."</t>
  </si>
  <si>
    <t>1804-1855</t>
  </si>
  <si>
    <t>Acc.13938</t>
  </si>
  <si>
    <t>Clark, John (fl 1780), slave master</t>
  </si>
  <si>
    <t>"Letter of John Clark to his mother concerning his employment as a slave master in Jamaica."</t>
  </si>
  <si>
    <t>Acc.13939</t>
  </si>
  <si>
    <t>Brown, Hamish Macmillan (b 1834), author and mountaineer</t>
  </si>
  <si>
    <t>"Papers of Hamish Macmillan Brown"</t>
  </si>
  <si>
    <t>Acc.13940</t>
  </si>
  <si>
    <t>1.09 linear metres</t>
  </si>
  <si>
    <t>http://manuscripts.nls.uk/repositories/2/resources/18895</t>
  </si>
  <si>
    <t>Birrell, Robert (1532-1605), burgess of Edinburgh</t>
  </si>
  <si>
    <t>"Copies of passages from the diary of Robert Birrell."</t>
  </si>
  <si>
    <t>Circa 1800</t>
  </si>
  <si>
    <t>Acc.13941</t>
  </si>
  <si>
    <t>http://manuscripts.nls.uk/repositories/2/resources/18941</t>
  </si>
  <si>
    <t>Dallmeyer, Andrew (1945-2017), playwright, theatre director and actor</t>
  </si>
  <si>
    <t>"Playscripts of Andrew Dallmeyer, with related papers. "</t>
  </si>
  <si>
    <t>Acc.13942</t>
  </si>
  <si>
    <t>1.76 linear metres</t>
  </si>
  <si>
    <t>Carlyle, Thomas (1795-1881), essayist and historian</t>
  </si>
  <si>
    <t>"Letter, 1849, of Thomas Carlyle to Dr Every Kennedy, tipped-in a copy of Carlyle's 'Sartor Resartus' (London: Saunders and Otley, 1838)."</t>
  </si>
  <si>
    <t>1838, 1849</t>
  </si>
  <si>
    <t>Acc.13943</t>
  </si>
  <si>
    <t>Raeburn, Sir Henry (1756-1823), Knight, painter</t>
  </si>
  <si>
    <t>"Letters of Sir Henry Raeburn to Sir William Forbes, 6th Baronet, and Sir William Forbes, 7th Baronet."</t>
  </si>
  <si>
    <t>1801-1809</t>
  </si>
  <si>
    <t>Acc.13944</t>
  </si>
  <si>
    <t>http://manuscripts.nls.uk/repositories/2/resources/18964</t>
  </si>
  <si>
    <t>Edinburgh Opera Company</t>
  </si>
  <si>
    <t>"Papers of the Edinburgh Opera Company."</t>
  </si>
  <si>
    <t>1948-1954</t>
  </si>
  <si>
    <t>Acc.13945</t>
  </si>
  <si>
    <t>http://manuscripts.nls.uk/repositories/2/resources/18970</t>
  </si>
  <si>
    <t>Crossley, William (d 1838), canal engineer</t>
  </si>
  <si>
    <t>"Report and estimate for works to complete the Glasgow, Paisley and Ardrossan canal"</t>
  </si>
  <si>
    <t>Acc.13946</t>
  </si>
  <si>
    <t>http://manuscripts.nls.uk/repositories/2/resources/18977</t>
  </si>
  <si>
    <t>Hearst, Sir William (1864-1941), 7th Premier of Ontario</t>
  </si>
  <si>
    <t>"Address of Sir William Hearst to Arthur Balfour."</t>
  </si>
  <si>
    <t>Acc.13947</t>
  </si>
  <si>
    <t>http://manuscripts.nls.uk/repositories/2/resources/19021</t>
  </si>
  <si>
    <t>Spottiswoode, family, of Spottiswoode</t>
  </si>
  <si>
    <t>"Correspondence of Sir John Spottiswoode concerning family and estate."</t>
  </si>
  <si>
    <t>Acc.13948</t>
  </si>
  <si>
    <t>0.80 linear metres</t>
  </si>
  <si>
    <t>Murdoch, Joseph Simpson Ferguson (1919-2000), American Golf historian and bibliographer</t>
  </si>
  <si>
    <t>"Papers of Joseph Simpson Ferguson Murdoch concerning 'The Library of Golf, 1743-1963' (Detroit, 1968)."</t>
  </si>
  <si>
    <t>1960-1978</t>
  </si>
  <si>
    <t>Acc.13949</t>
  </si>
  <si>
    <t>http://manuscripts.nls.uk/repositories/2/resources/19054</t>
  </si>
  <si>
    <t>Gray, Alasdair (b 1934), author and illustrator</t>
  </si>
  <si>
    <t>"Photographs, slides, transparencies and scans relating to the work and activities of Alasdair Gray; with associated digital and analogue media."</t>
  </si>
  <si>
    <t>Circa 1986-2011</t>
  </si>
  <si>
    <t>Acc.13950</t>
  </si>
  <si>
    <t>0.83 linear metres</t>
  </si>
  <si>
    <t>Aird, Hugh (1824-1895), Minister of the United Presbyterian Church, Brechin</t>
  </si>
  <si>
    <t>"Book of United Presbyterian hymn tunes of the Reverend Dr Hugh Aird, Brechin, with associated material."</t>
  </si>
  <si>
    <t>1839-1895</t>
  </si>
  <si>
    <t>Acc.13951</t>
  </si>
  <si>
    <t>http://manuscripts.nls.uk/repositories/2/resources/19078</t>
  </si>
  <si>
    <t>Taylor, Jim (fl 1960-1980)</t>
  </si>
  <si>
    <t>"Oral history recordings of life and work in North East Scotland, with related notes, made by Jim Taylor."</t>
  </si>
  <si>
    <t>1960-1980</t>
  </si>
  <si>
    <t>Acc.13952</t>
  </si>
  <si>
    <t>Livingstone, David (1813-1873), explorer and missionary</t>
  </si>
  <si>
    <t>"Letters of David Livingstone to John Murray and Robert Cooke; with a draft of an unsent letter to 'The Times'."</t>
  </si>
  <si>
    <t>[1857]-1865</t>
  </si>
  <si>
    <t>Acc.13953</t>
  </si>
  <si>
    <t>http://manuscripts.nls.uk/repositories/2/resources/19087</t>
  </si>
  <si>
    <t>"Chronicle covering the years 1589-1641."</t>
  </si>
  <si>
    <t>17th century</t>
  </si>
  <si>
    <t>Acc.13954</t>
  </si>
  <si>
    <t>Sharp, Elizabeth Amelia (1856-1932), writer</t>
  </si>
  <si>
    <t>"Diary of Elizabeth Sharp containing spiritual messages."</t>
  </si>
  <si>
    <t>1905, 1918-1919, ?1920-?1929</t>
  </si>
  <si>
    <t>Acc.13955</t>
  </si>
  <si>
    <t>http://manuscripts.nls.uk/repositories/2/resources/19115</t>
  </si>
  <si>
    <t>British Broadcasting Corporation</t>
  </si>
  <si>
    <t>"Transcripts of BBC radio broadcasts during the Second World War, 'Tobruk truth'."</t>
  </si>
  <si>
    <t>1941-1942</t>
  </si>
  <si>
    <t>Acc.13956</t>
  </si>
  <si>
    <t>http://manuscripts.nls.uk/repositories/2/resources/19116</t>
  </si>
  <si>
    <t>Hogg, James (d 1835), shepherd and poet, the 'Ettrick Shepherd'</t>
  </si>
  <si>
    <t>"Letter of James Hogg to an unnamed correspondent on certain practical matters of shepherding."</t>
  </si>
  <si>
    <t>Acc.13957</t>
  </si>
  <si>
    <t>Angus, Elizabeth Siddons (b 1883), daughter of Major General John Angus</t>
  </si>
  <si>
    <t>"Diaries of Elizabeth Siddons Angus."</t>
  </si>
  <si>
    <t>1899-1903</t>
  </si>
  <si>
    <t>Acc.13958</t>
  </si>
  <si>
    <t>http://manuscripts.nls.uk/repositories/2/resources/19176</t>
  </si>
  <si>
    <t>Christison, Margaret</t>
  </si>
  <si>
    <t>"Recipe book of Margaret Christison."</t>
  </si>
  <si>
    <t>Circa 1860-1939</t>
  </si>
  <si>
    <t>Acc.13959</t>
  </si>
  <si>
    <t>Cochran, Peter S (1944-2015), Byron scholar</t>
  </si>
  <si>
    <t>"Letters of Peter Cochran to Brother Teilo, Monk of the Abbey of Our Lady and St Samson, Caldey Island."</t>
  </si>
  <si>
    <t>2000-2014</t>
  </si>
  <si>
    <t>Acc.13960</t>
  </si>
  <si>
    <t>http://manuscripts.nls.uk/repositories/2/resources/19430</t>
  </si>
  <si>
    <t>Lancaster, Sir Osbert (1908-1986), Knight, catoonist, author, critic</t>
  </si>
  <si>
    <t>"Cartoons of Osbert Lancaster for the 'Daily Express' newspaper."</t>
  </si>
  <si>
    <t>Acc.13961</t>
  </si>
  <si>
    <t>Hume, David (1711-1776), philosopher</t>
  </si>
  <si>
    <t>"Letter of David Hume to the Reverend Robert Traill."</t>
  </si>
  <si>
    <t>Acc.13962</t>
  </si>
  <si>
    <t>http://manuscripts.nls.uk/repositories/2/resources/19195</t>
  </si>
  <si>
    <t>Gray, John Hamilton (1800-1867), Church of Scotland Minister</t>
  </si>
  <si>
    <t>"Three letters of John Hamilton Gray to J H Bohte."</t>
  </si>
  <si>
    <t>1821-1822</t>
  </si>
  <si>
    <t>Acc.13963</t>
  </si>
  <si>
    <t>http://manuscripts.nls.uk/repositories/2/resources/19196</t>
  </si>
  <si>
    <t>Acc.13964</t>
  </si>
  <si>
    <t>Geddes, Sir Patrick (1854-1932), Knight, sociologist</t>
  </si>
  <si>
    <t>"Letters of Sir Patrick Geddes and his family."</t>
  </si>
  <si>
    <t>1917-1931, undated</t>
  </si>
  <si>
    <t>Acc.13965</t>
  </si>
  <si>
    <t>http://manuscripts.nls.uk/repositories/2/resources/19198</t>
  </si>
  <si>
    <t>"Letter of Sir Walter Scott to the Reverend George Tough."</t>
  </si>
  <si>
    <t>Circa 1822</t>
  </si>
  <si>
    <t>Acc.13966</t>
  </si>
  <si>
    <t>http://manuscripts.nls.uk/repositories/2/resources/19201</t>
  </si>
  <si>
    <t>Anderson, John (b ?1840), child cartographer</t>
  </si>
  <si>
    <t>"World atlas made by John Anderson, aged 13, at Abercorn Primary School."</t>
  </si>
  <si>
    <t>Acc.13967</t>
  </si>
  <si>
    <t>Scottish Anti-Poll Tax Federation</t>
  </si>
  <si>
    <t>"Minutes, correspondence, flyers and conference papers of the Scottish Anti-Poll Tax Federation and the Strathclyde Anti-Poll Tax Federation."</t>
  </si>
  <si>
    <t>1989-1991</t>
  </si>
  <si>
    <t>Acc.13968</t>
  </si>
  <si>
    <t>1902-1904</t>
  </si>
  <si>
    <t>Acc.13969</t>
  </si>
  <si>
    <t>http://manuscripts.nls.uk/repositories/2/resources/19210</t>
  </si>
  <si>
    <t>Stuart, Charles (1779-1845), 1st Baron Stuart de Rothesay, diplomat</t>
  </si>
  <si>
    <t>"Journals of Charles Stuart, Baron Stuart de Rothesay: 'Travels in Germany and The Imperial Hereditary States, During the Years 1795, 1796, 1797'; transcribed by C Piesse, 1801."</t>
  </si>
  <si>
    <t>Acc.13970</t>
  </si>
  <si>
    <t>http://manuscripts.nls.uk/repositories/2/resources/19248</t>
  </si>
  <si>
    <t>"Research papers on Robert Louis Stevenson and the Robert Louis Stevenson Club; mostly notes, press cuttings and word processed documents. "</t>
  </si>
  <si>
    <t>1932-2006</t>
  </si>
  <si>
    <t>Acc.13971</t>
  </si>
  <si>
    <t>Henderson, Hamish (1919-2002), poet and folklorist</t>
  </si>
  <si>
    <t>"Letter and postcards of Hamish Henderson to Maurice Flemming."</t>
  </si>
  <si>
    <t>1959-1972</t>
  </si>
  <si>
    <t>Acc.13972</t>
  </si>
  <si>
    <t>Fermor, Sir Patrick Michael Leigh (1915-2011), Knight, travel writer and soldier</t>
  </si>
  <si>
    <t>"Letters of Patrick and of Joan Leigh Fermor to Bent Juel-Jensen."</t>
  </si>
  <si>
    <t>1991-1998</t>
  </si>
  <si>
    <t>Acc.13973</t>
  </si>
  <si>
    <t>http://manuscripts.nls.uk/repositories/2/resources/19428</t>
  </si>
  <si>
    <t>"Pencil portrait of A J Cronin by 'Raitt', with an airmail letter, 1942, of Seargent M Platz, RCAF, to his aunt mentioning "Hatter's Castle" by Cronin, and a copy of 'Cavalcade' Volume 4, number 4 (1937), featuring Cronin."</t>
  </si>
  <si>
    <t>1937-1942</t>
  </si>
  <si>
    <t>Acc.13974</t>
  </si>
  <si>
    <t>Roberts, Emily Fraser (b 1851), daughter of Arthur Roberts, East India Company</t>
  </si>
  <si>
    <t>"Album of sketches, 'Houses and Places, I have lived in - stayed at and visited', containing drawings by Emily Fraser Roberts."</t>
  </si>
  <si>
    <t>1860-1902</t>
  </si>
  <si>
    <t>Acc.13975</t>
  </si>
  <si>
    <t>Cameron, F J (fl 1916-1918)</t>
  </si>
  <si>
    <t>"Autograph album of F J Cameron, Glasgow, created during the First World War and mostly containing autographs of and sketches by military personnel."</t>
  </si>
  <si>
    <t>Acc.13976</t>
  </si>
  <si>
    <t>Tom Stewart Company, golf club makers, St Andrews</t>
  </si>
  <si>
    <t>"Three letters to the Tom Stewart Company."</t>
  </si>
  <si>
    <t>Acc.13977</t>
  </si>
  <si>
    <t>Wharton, Edith Newbold (1862-1937), née Jones, American novelist</t>
  </si>
  <si>
    <t>"File of John Murray publishers relating to three works by Edith Wharton."</t>
  </si>
  <si>
    <t>1901-1966</t>
  </si>
  <si>
    <t>Acc.13978</t>
  </si>
  <si>
    <t>http://manuscripts.nls.uk/repositories/2/resources/19504</t>
  </si>
  <si>
    <t>Bligh, Edward (1795-1835), 5th Earl of Darnley, politician</t>
  </si>
  <si>
    <t>"Album of pencil sketches illustrative of the works of Sir Walter Scott."</t>
  </si>
  <si>
    <t>Acc.13979</t>
  </si>
  <si>
    <t>http://manuscripts.nls.uk/repositories/2/resources/19505</t>
  </si>
  <si>
    <t>"Letter of Sir Walter Scott to James Ballantyne."</t>
  </si>
  <si>
    <t>?1828</t>
  </si>
  <si>
    <t>Acc.13980</t>
  </si>
  <si>
    <t>http://manuscripts.nls.uk/repositories/2/resources/19464</t>
  </si>
  <si>
    <t>"Fair copy of the pre-publication text of 'The history of the feuds and conflicts among the clans in the northern parts of Scotland and in the Western Isles' (Glasgow: Robert and Andrew Foulis, 1764)."</t>
  </si>
  <si>
    <t>?1737</t>
  </si>
  <si>
    <t>Acc.13981</t>
  </si>
  <si>
    <t>MacAndrew, James (fl 1841)</t>
  </si>
  <si>
    <t>"Journal, 'A tour in Scotland, by James MacAndrew, 1841'. "</t>
  </si>
  <si>
    <t>Acc.13982</t>
  </si>
  <si>
    <t>Anderson, William (1765-1792), musician</t>
  </si>
  <si>
    <t>"Notebook of William Anderson, musician."</t>
  </si>
  <si>
    <t>1791-1842</t>
  </si>
  <si>
    <t>Acc.13983</t>
  </si>
  <si>
    <t>http://manuscripts.nls.uk/repositories/2/resources/19477</t>
  </si>
  <si>
    <t>Macrae, John Tait (d 1945)</t>
  </si>
  <si>
    <t>"Papers and poetry concerning the Macrae family."</t>
  </si>
  <si>
    <t>1908-1925 and undated</t>
  </si>
  <si>
    <t>Acc.13984</t>
  </si>
  <si>
    <t>http://manuscripts.nls.uk/repositories/2/resources/19483</t>
  </si>
  <si>
    <t>Glenbrittle House, Skye</t>
  </si>
  <si>
    <t>"Mountaineering log books, 1931-1953, and vistors' books, 1932-1976, of Glenbrittle House, Skye."</t>
  </si>
  <si>
    <t>1931-1976</t>
  </si>
  <si>
    <t>Acc.13985</t>
  </si>
  <si>
    <t>0.14 linear metres</t>
  </si>
  <si>
    <t>"Letter of Thomas Carlyle to an unnamed correspondent concerning a 'Mr Phillips' and the 'Westminster Review'."</t>
  </si>
  <si>
    <t>Acc.13986</t>
  </si>
  <si>
    <t>Burnett, Montgomery (fl 1845), author</t>
  </si>
  <si>
    <t>"Genealogical account of the family of Burnett of Burnetland and Barns by Montgomery Burnett."</t>
  </si>
  <si>
    <t>Acc.13987</t>
  </si>
  <si>
    <t>http://manuscripts.nls.uk/repositories/2/resources/19534</t>
  </si>
  <si>
    <t>Dudgeon, family, Leith</t>
  </si>
  <si>
    <t>"Two sketchbooks created by the Dudgeon family, Leith."</t>
  </si>
  <si>
    <t>1827-1835</t>
  </si>
  <si>
    <t>Acc.13988</t>
  </si>
  <si>
    <t>Meacham, Gwendoline Emily (1892-1981), Scottish nationalist, pseudonym 'Wendy Wood'</t>
  </si>
  <si>
    <t>"Letters of Wendy Wood to Joan Clark."</t>
  </si>
  <si>
    <t>1975-1980, undated</t>
  </si>
  <si>
    <t>Acc.13989</t>
  </si>
  <si>
    <t>Herries, Michael (fl 1774), merchant</t>
  </si>
  <si>
    <t>"Letter of Michael Herries to Richard Oswald."</t>
  </si>
  <si>
    <t>Acc.13990</t>
  </si>
  <si>
    <t>http://manuscripts.nls.uk/repositories/2/resources/19527</t>
  </si>
  <si>
    <t>Warden, Alexander (d 1836), merchant</t>
  </si>
  <si>
    <t>"Letters of the Warden family."</t>
  </si>
  <si>
    <t>1816; 1819-1847</t>
  </si>
  <si>
    <t>Acc.13991</t>
  </si>
  <si>
    <t>http://manuscripts.nls.uk/repositories/2/resources/19535</t>
  </si>
  <si>
    <t>"Literary papers of George Mackay Brown."</t>
  </si>
  <si>
    <t>Circa 1954-1996</t>
  </si>
  <si>
    <t>Acc.13992</t>
  </si>
  <si>
    <t>Circa 1963-1994</t>
  </si>
  <si>
    <t>Acc.13993</t>
  </si>
  <si>
    <t>Scott, Allan (fl 1793-1833), bookseller</t>
  </si>
  <si>
    <t>"Letters and bills sent to Allan Scott, bookseller in Glasgow."</t>
  </si>
  <si>
    <t>1793-1833</t>
  </si>
  <si>
    <t>Acc.13994</t>
  </si>
  <si>
    <t>0.01linear metres</t>
  </si>
  <si>
    <t>http://manuscripts.nls.uk/repositories/2/resources/19536</t>
  </si>
  <si>
    <t>"Blue velvet gown, maker unidentified, owned by Muriel Spark."</t>
  </si>
  <si>
    <t>Circa 1952</t>
  </si>
  <si>
    <t>Acc.13995</t>
  </si>
  <si>
    <t>0.73 linear metres</t>
  </si>
  <si>
    <t>André Laug, fashion house, Rome</t>
  </si>
  <si>
    <t>"Grey and black fine horizontally striped dress made by the André Laug fashion House, Rome, and owned by Muriel Spark."</t>
  </si>
  <si>
    <t>Circa 1971</t>
  </si>
  <si>
    <t>Acc.13996</t>
  </si>
  <si>
    <t>Wallace, William Francis Stuart (1860-1940), composer</t>
  </si>
  <si>
    <t>"Autograph score of William Wallace, "Songs by Heine"."</t>
  </si>
  <si>
    <t>Acc.13997</t>
  </si>
  <si>
    <t>http://manuscripts.nls.uk/repositories/2/resources/19544</t>
  </si>
  <si>
    <t>Wicksteed, Mary Frances (1835-1906), governess</t>
  </si>
  <si>
    <t>"Watercolours of Mary Frances Wicksteed painted on tours of Scotland and Wales"</t>
  </si>
  <si>
    <t>1871-1876</t>
  </si>
  <si>
    <t>Acc.13998</t>
  </si>
  <si>
    <t>http://manuscripts.nls.uk/repositories/2/resources/19587</t>
  </si>
  <si>
    <t>"Photocopy of a letter, 1983, of Patrick Leigh Fermor to Robin McDouall, Secretary of the Travellers' Club."</t>
  </si>
  <si>
    <t>Acc.13999</t>
  </si>
  <si>
    <t>http://manuscripts.nls.uk/repositories/2/resources/19586</t>
  </si>
  <si>
    <t>NHS Lanarkshire Archives</t>
  </si>
  <si>
    <t>Board of Management for Motherwell, Hamilton and District Hospitals</t>
  </si>
  <si>
    <t>LK16</t>
  </si>
  <si>
    <t>NHS administration</t>
  </si>
  <si>
    <t>NHS Lanarkshire</t>
  </si>
  <si>
    <t>Motherwell Maternity Hospital</t>
  </si>
  <si>
    <t>"registers of cases"</t>
  </si>
  <si>
    <t>1935-1988</t>
  </si>
  <si>
    <t>LK19</t>
  </si>
  <si>
    <t>hospital, maternity</t>
  </si>
  <si>
    <t>Law Hospital, Carluke</t>
  </si>
  <si>
    <t>"admissions and discharges registers"</t>
  </si>
  <si>
    <t>LK21</t>
  </si>
  <si>
    <t>hospital</t>
  </si>
  <si>
    <t>Fairhaven Maternity Home, Lanark</t>
  </si>
  <si>
    <t>"case books"</t>
  </si>
  <si>
    <t>N03</t>
  </si>
  <si>
    <t>William Smellie Hospital (Maternity Ward), Lanark</t>
  </si>
  <si>
    <t>"case books - confinements"</t>
  </si>
  <si>
    <t>1948-1955</t>
  </si>
  <si>
    <t>N02</t>
  </si>
  <si>
    <t>49 volumes</t>
  </si>
  <si>
    <t>Hartwood Hospital, psychiatric hospital, Shotts, North Lanarkshire</t>
  </si>
  <si>
    <t>"Admission warrants, night reports, administrative records, registers, patient records, daily return books, letter books"</t>
  </si>
  <si>
    <t>1895-2001</t>
  </si>
  <si>
    <t>LK29</t>
  </si>
  <si>
    <t>79.91 metres</t>
  </si>
  <si>
    <t>hospital, mental health</t>
  </si>
  <si>
    <t>Roadmeetings Hospital, Carluke</t>
  </si>
  <si>
    <t>"case books and staff records"</t>
  </si>
  <si>
    <t>1919-1968</t>
  </si>
  <si>
    <t>N01</t>
  </si>
  <si>
    <t>51 volumes</t>
  </si>
  <si>
    <t>Aberdeen City &amp; Aberdeenshire Archives: Old Aberdeen House Branch</t>
  </si>
  <si>
    <t>Aberdeenshire Council</t>
  </si>
  <si>
    <t>"Minutes, agendas and papers of Council and its committees"</t>
  </si>
  <si>
    <t>ASC</t>
  </si>
  <si>
    <t>https://archives.aberdeencity.gov.uk/CalmView/Record.aspx?src=CalmView.Catalog&amp;id=ASC&amp;pos=1</t>
  </si>
  <si>
    <t>"Marr Area Committee Agendas and papers"</t>
  </si>
  <si>
    <t>2009 - 2017</t>
  </si>
  <si>
    <t>ASC/3/3</t>
  </si>
  <si>
    <t>https://archives.aberdeencity.gov.uk/CalmView/Record.aspx?src=CalmView.Catalog&amp;id=ASC%2f3%2f3</t>
  </si>
  <si>
    <t>"Formartine, Banff and Buchan and Garioch Area Committee Agendas and papers"</t>
  </si>
  <si>
    <t>2008 - 2016</t>
  </si>
  <si>
    <t>https://archives.aberdeencity.gov.uk/CalmView/Record.aspx?src=CalmView.Catalog&amp;id=ASC%2f3</t>
  </si>
  <si>
    <t>Grampian Valuation Joint Board</t>
  </si>
  <si>
    <t>"Electoral Rolls"</t>
  </si>
  <si>
    <t>ER/96</t>
  </si>
  <si>
    <t>https://archives.aberdeencity.gov.uk/CalmView/Record.aspx?src=CalmView.Catalog&amp;id=ER%2f96&amp;pos=1</t>
  </si>
  <si>
    <t>elections, boting</t>
  </si>
  <si>
    <t>Banff County Council
Royal Burgh of Inverbervie
and others</t>
  </si>
  <si>
    <t>"Miscellaneous items collected by Aberdeenshire Libraries. Includes: Banffshire Education records; Inverbervie Burgh files on evacuations and fire precautions during Second World War; records of Kintore Children's Picnic Fund, Peterhead Choral Society and Culter and District War Comforts Fund; and papers relating to Little Mill, Ballater, and the Gordon Family."</t>
  </si>
  <si>
    <t>Acc 2634</t>
  </si>
  <si>
    <t>Y AS/Kinv (part)</t>
  </si>
  <si>
    <t>Second World War, evacuation, education, charity</t>
  </si>
  <si>
    <t>Kincardine County Council
Stonehaven Burgh
Deeside District Council</t>
  </si>
  <si>
    <t>"Committee minutes, housing files, plans, Elder Fund records."</t>
  </si>
  <si>
    <t>19th century - 2009</t>
  </si>
  <si>
    <t>Acc 2635</t>
  </si>
  <si>
    <t>Y AS/Ksto (part)</t>
  </si>
  <si>
    <t>care of elderly, housing, local government</t>
  </si>
  <si>
    <t>Aberdeen County Council</t>
  </si>
  <si>
    <t>"Library Service files"</t>
  </si>
  <si>
    <t>1930s - 1970s</t>
  </si>
  <si>
    <t>Acc 2640</t>
  </si>
  <si>
    <t>Westhill School</t>
  </si>
  <si>
    <t>"Log Book and tawse"</t>
  </si>
  <si>
    <t>1995 - 2009</t>
  </si>
  <si>
    <t>ED/GR6S/G66/1/7</t>
  </si>
  <si>
    <t>"School Council and School Board Minutes"</t>
  </si>
  <si>
    <t>1970s - 2007</t>
  </si>
  <si>
    <t>Acc 2655</t>
  </si>
  <si>
    <t>"Community Council Minutes"</t>
  </si>
  <si>
    <t>1970s -2010s</t>
  </si>
  <si>
    <t>Acc 2656</t>
  </si>
  <si>
    <t>"Scottish Rugby Union Souvenir Programme for North of Scotland versus South Africa"</t>
  </si>
  <si>
    <t>DD2669</t>
  </si>
  <si>
    <t>https://archives.aberdeencity.gov.uk/CalmView/Record.aspx?src=CalmView.Catalog&amp;id=DD2669&amp;pos=1</t>
  </si>
  <si>
    <t>rugby, sport</t>
  </si>
  <si>
    <t>Banff and Macduff Community Council</t>
  </si>
  <si>
    <t>"Minutes and Agendas"</t>
  </si>
  <si>
    <t>Acc 2670, 2672, 2686, 2752, 2753</t>
  </si>
  <si>
    <t>16 electronic files</t>
  </si>
  <si>
    <t>"Administration files, subjects include Second World War evacuation and bombing "</t>
  </si>
  <si>
    <t>c. 1805 - 1996</t>
  </si>
  <si>
    <t>Acc 2687</t>
  </si>
  <si>
    <t>second World War, evacuation</t>
  </si>
  <si>
    <t>Northern Roads Collaboration Joint Committee</t>
  </si>
  <si>
    <t>" Agenda and Papers"</t>
  </si>
  <si>
    <t>NRC</t>
  </si>
  <si>
    <t>https://archives.aberdeencity.gov.uk/CalmView/Record.aspx?src=CalmView.Catalog&amp;id=NRC&amp;pos=1</t>
  </si>
  <si>
    <t>Banchory Town Council</t>
  </si>
  <si>
    <t>"Photographs, plans, papers relating to sewers. "</t>
  </si>
  <si>
    <t>Acc 2704</t>
  </si>
  <si>
    <t>Y (AS/Kban)</t>
  </si>
  <si>
    <t>Crombie Primary School</t>
  </si>
  <si>
    <t>"Crombie Primary School: Log Books"</t>
  </si>
  <si>
    <t>1977 - 1999</t>
  </si>
  <si>
    <t>ED/GR6S/G69/1</t>
  </si>
  <si>
    <t>https://archives.aberdeencity.gov.uk/CalmView/Record.aspx?src=CalmView.Catalog&amp;id=ED%2fGR6S%2fG69%2f1&amp;pos=1</t>
  </si>
  <si>
    <t>Grampian Regional Council</t>
  </si>
  <si>
    <t>"Archive Service files and production registers"</t>
  </si>
  <si>
    <t>1976 - 2004</t>
  </si>
  <si>
    <t>Acc 2713</t>
  </si>
  <si>
    <t>Y (GRC)</t>
  </si>
  <si>
    <t>archives</t>
  </si>
  <si>
    <t>"Photograph of workers, possibly at Sandilands Chemical Works, Aberdeen"</t>
  </si>
  <si>
    <t>c. 1914 - c. 1918</t>
  </si>
  <si>
    <t>DD2714</t>
  </si>
  <si>
    <t>https://archives.aberdeencity.gov.uk/CalmView/Record.aspx?src=CalmView.Catalog&amp;id=DD2714&amp;pos=1</t>
  </si>
  <si>
    <t>business, chemicals, first world war</t>
  </si>
  <si>
    <t>Laurencekirk Primary School</t>
  </si>
  <si>
    <t>ED/GR6S/K48/3/4</t>
  </si>
  <si>
    <t>https://archives.aberdeencity.gov.uk/CalmView/Record.aspx?src=CalmView.Catalog&amp;id=ED%2fGR6S%2fK48%2f3%2f4&amp;pos=1</t>
  </si>
  <si>
    <t>Daisy Jessiman-Gordon (1905 - 1980), teacher, artist and councillor</t>
  </si>
  <si>
    <t>"Photograph albums (including trip to Canada and USA), print albums, scrapbook."</t>
  </si>
  <si>
    <t>early - mid 20th century</t>
  </si>
  <si>
    <t>DD2730</t>
  </si>
  <si>
    <t>https://archives.aberdeencity.gov.uk/CalmView/Record.aspx?src=CalmView.Catalog&amp;id=DD2730&amp;pos=1</t>
  </si>
  <si>
    <t>education, local government, Canada, USA</t>
  </si>
  <si>
    <t>Banchory Town Council
Aberdeen County Council</t>
  </si>
  <si>
    <t>"Minutes, ledgers, letter books, housing records and files for Banchory. Building warrants plans for the Deesde area of Aberdeen County."</t>
  </si>
  <si>
    <t>1930 - 1970s</t>
  </si>
  <si>
    <t>Acc 2733</t>
  </si>
  <si>
    <t>Y AS/Kban (part)</t>
  </si>
  <si>
    <t>Ellon Castle Estates</t>
  </si>
  <si>
    <t>"Ledger"</t>
  </si>
  <si>
    <t>c. 1954 - 1970</t>
  </si>
  <si>
    <t>DD2736</t>
  </si>
  <si>
    <t>https://archives.aberdeencity.gov.uk/CalmView/Record.aspx?src=CalmView.Catalog&amp;id=DD2736&amp;pos=1</t>
  </si>
  <si>
    <t>estate</t>
  </si>
  <si>
    <t>Aberdeen City Council</t>
  </si>
  <si>
    <t>"Reading Bus visitor book and photo journals"</t>
  </si>
  <si>
    <t>2006 - 2015</t>
  </si>
  <si>
    <t>Acc 2744</t>
  </si>
  <si>
    <t>literacy, education</t>
  </si>
  <si>
    <t>Robert F. Mackenzie (1910-1987), teacher and educationalist, and Alice Mackenzie (1917-2004), doctor</t>
  </si>
  <si>
    <t>"Manuscripts, photographs, diaries, Second World War Air Force log book"</t>
  </si>
  <si>
    <t>1930s - 1980s</t>
  </si>
  <si>
    <t>DD2751</t>
  </si>
  <si>
    <t>second world war, education, medicine</t>
  </si>
  <si>
    <t>Robert Stephen (1894 -?), Royal Engineers</t>
  </si>
  <si>
    <t>"Frst World War Diaries and photographs"</t>
  </si>
  <si>
    <t>1916 - 1919</t>
  </si>
  <si>
    <t>DD2759</t>
  </si>
  <si>
    <t>https://archives.aberdeencity.gov.uk/CalmView/Record.aspx?src=CalmView.Catalog&amp;id=DD2759&amp;pos=2</t>
  </si>
  <si>
    <t>first world war, industry, chemicals</t>
  </si>
  <si>
    <t>Sunnyside Ladies Bowling Club</t>
  </si>
  <si>
    <t>"Minute books, accounts, membership card, photographs."</t>
  </si>
  <si>
    <t>1938 - 2010</t>
  </si>
  <si>
    <t>DD2765</t>
  </si>
  <si>
    <t>Friends of Aberdeen International Youth Festival</t>
  </si>
  <si>
    <t>"Minutes, correspondence, membership lists."</t>
  </si>
  <si>
    <t>DD2768</t>
  </si>
  <si>
    <t>festivals, young people, music</t>
  </si>
  <si>
    <t>Macduff Town Council
Grampian Regional Council</t>
  </si>
  <si>
    <t>"Macduff Town Council letter books and assessment rolls, Banff and Buchan District Council publications and files (subjects include museums)."</t>
  </si>
  <si>
    <t>1911 - 1997</t>
  </si>
  <si>
    <t>Acc 2769</t>
  </si>
  <si>
    <t>Y AS/Bmcd (part) GRC (part)</t>
  </si>
  <si>
    <t>local government, housing, museums</t>
  </si>
  <si>
    <t>Private James A. McLennan</t>
  </si>
  <si>
    <t>"Autograph Book kept during First World War"</t>
  </si>
  <si>
    <t>c. 1915</t>
  </si>
  <si>
    <t>Acc 2774</t>
  </si>
  <si>
    <t>Aberdeen Grammar School</t>
  </si>
  <si>
    <t>"Magazine"</t>
  </si>
  <si>
    <t>ED/GR6S/A58/3/14</t>
  </si>
  <si>
    <t>https://archives.aberdeencity.gov.uk/CalmView/Record.aspx?src=CalmView.Catalog&amp;id=ED%2fGR6S%2fA58%2f3%2f14&amp;pos=1</t>
  </si>
  <si>
    <t>J &amp; J Crombie Ltd, woollen manufacturers</t>
  </si>
  <si>
    <t>"Crombie Mills Cash Book"</t>
  </si>
  <si>
    <t>1966 - 1980</t>
  </si>
  <si>
    <t>Acc 2782</t>
  </si>
  <si>
    <t>Y DD643</t>
  </si>
  <si>
    <t>industry, wool</t>
  </si>
  <si>
    <t>"Items relating to Glenbuchat including estate plan"</t>
  </si>
  <si>
    <t>1861 - 2004</t>
  </si>
  <si>
    <t>Acc 2783</t>
  </si>
  <si>
    <t>estates</t>
  </si>
  <si>
    <t>Ann Keiller Greig (1922 - 2017), nurse</t>
  </si>
  <si>
    <t>"Pages from photograph album"</t>
  </si>
  <si>
    <t>1932 - 1944</t>
  </si>
  <si>
    <t>DD2803</t>
  </si>
  <si>
    <t>B</t>
  </si>
  <si>
    <t>https://archives.aberdeencity.gov.uk/CalmView/Record.aspx?src=CalmView.Catalog&amp;id=DD2803&amp;pos=1</t>
  </si>
  <si>
    <t>nursing, nursery schools</t>
  </si>
  <si>
    <t>Raeden Nursery</t>
  </si>
  <si>
    <t>1974 - 2005</t>
  </si>
  <si>
    <t>ED/GR6S/A101/4-5</t>
  </si>
  <si>
    <t>https://archives.aberdeencity.gov.uk/CalmView/Record.aspx?src=CalmView.Catalog&amp;id=ED%2fGR6S%2fA101&amp;pos=1</t>
  </si>
  <si>
    <t>Portessie Methodist Church</t>
  </si>
  <si>
    <t>"Minutes of Ladies Guild, registers for Sunday School, Junior Club, Seniors and Youth Club, class books and Overseas Mission fundraising books"</t>
  </si>
  <si>
    <t>1914 - 1984</t>
  </si>
  <si>
    <t>Acc 2813</t>
  </si>
  <si>
    <t>Y PD/14/2</t>
  </si>
  <si>
    <t>religion, methodism, missionaries</t>
  </si>
  <si>
    <t>Orkney Library &amp; Archive</t>
  </si>
  <si>
    <t>Kevin Heath and M Thomson, SULA Diving
Old Academy
Stromness
Orkney
KW16 3AW</t>
  </si>
  <si>
    <t>"Report of research and diving expeditions into the Wreck of the Edindoune (BF1118), sunk in Scapa Flow in 1920"</t>
  </si>
  <si>
    <t>D1/1348</t>
  </si>
  <si>
    <t>0.12 Linear metres</t>
  </si>
  <si>
    <t>https://2ughld46m1gt1arvat2ix2d8-wpengine.netdna-ssl.com/wp-content/uploads/2018/05/SULA_Edindoune-report_March18_V02.pdf</t>
  </si>
  <si>
    <t>Maritime,</t>
  </si>
  <si>
    <t>Marco Morietti, Diver, Contractor in Offshore Oil and Gas industry</t>
  </si>
  <si>
    <t>"Images of single point moorings near Scapa Flow; 69 x 35mm transparencies"</t>
  </si>
  <si>
    <t>D1/1236</t>
  </si>
  <si>
    <t>Fossil Fuel</t>
  </si>
  <si>
    <t>NHS Orkney</t>
  </si>
  <si>
    <t>"Orkney Health Board Minute Books"</t>
  </si>
  <si>
    <t>AccNo 2402</t>
  </si>
  <si>
    <t>0.06 Linear Metres</t>
  </si>
  <si>
    <t>Health</t>
  </si>
  <si>
    <t>"Map of Smoogro Estate in the parish of Orphir. "</t>
  </si>
  <si>
    <t>AccNo 2386</t>
  </si>
  <si>
    <t>Cartographic</t>
  </si>
  <si>
    <t>Kathleen Keldie, Author and Researcher</t>
  </si>
  <si>
    <t>"Tankerness School photographs and names"</t>
  </si>
  <si>
    <t>AccNo 2382</t>
  </si>
  <si>
    <t>Education. Photography</t>
  </si>
  <si>
    <t>Orkney Islands Council, Local Authority</t>
  </si>
  <si>
    <t>"Councillor Committee Minute Books"</t>
  </si>
  <si>
    <t>CO3/1/133-137A</t>
  </si>
  <si>
    <t>0.6 Linear Metres</t>
  </si>
  <si>
    <t>Orkney Islands Council</t>
  </si>
  <si>
    <t>Shapinsay Parish Church Session Clerks</t>
  </si>
  <si>
    <t>"Shapinsay Kirk Session marriage register, burials register, children census"</t>
  </si>
  <si>
    <t>1758-1927</t>
  </si>
  <si>
    <t>AccNo 2384</t>
  </si>
  <si>
    <t>0.08 Linear Metres</t>
  </si>
  <si>
    <t>Religion, Genealogy</t>
  </si>
  <si>
    <t>"Marine Services Plans: Lyness; Kirkwall Bay; Stromness Berths; island piers; Houton Bay, Scapa Flow; etc"</t>
  </si>
  <si>
    <t>1947-1996</t>
  </si>
  <si>
    <t>AccNo. 2388</t>
  </si>
  <si>
    <t>5 Linear Metres</t>
  </si>
  <si>
    <t>Kirkwall Amateur Operatic Society</t>
  </si>
  <si>
    <t>"Photos and programme of performances"</t>
  </si>
  <si>
    <t>AccNo. 2391</t>
  </si>
  <si>
    <t>John Findlay, local amateur filmmaker and historian, (surface filming); Peter Rowlands, local diver (underwater filming)</t>
  </si>
  <si>
    <t>"3 Films: HMS Royal Oak and interviews with Eric Kemp, Charlie Millar and Sandy Robertson"</t>
  </si>
  <si>
    <t>AccNo. 2393</t>
  </si>
  <si>
    <t>Film, Documentary, Local History</t>
  </si>
  <si>
    <t>"Photo negatives found at a house clearance in Shapinsay"</t>
  </si>
  <si>
    <t>AccNo. 2396</t>
  </si>
  <si>
    <t>British European Airways pilot</t>
  </si>
  <si>
    <t>"Aerial Photo of St Magnus Cathedral, letter from BEA"</t>
  </si>
  <si>
    <t>AccNo. 2395</t>
  </si>
  <si>
    <t>Religion, Photography</t>
  </si>
  <si>
    <t>Collector: Susan Kingston, Orkney resident</t>
  </si>
  <si>
    <t>"Collection of folk songs and music"</t>
  </si>
  <si>
    <t>AccNo. 2401</t>
  </si>
  <si>
    <t>Music, Folk</t>
  </si>
  <si>
    <t>"A collection of school photograghs; A Fauna of the Orkney Islands; printed drawing of Cathedral"</t>
  </si>
  <si>
    <t>AccNo. 2411</t>
  </si>
  <si>
    <t>"James Troup papers"</t>
  </si>
  <si>
    <t>AccNo. 2413</t>
  </si>
  <si>
    <t>0.36 Linear Metres</t>
  </si>
  <si>
    <t>Whaling, Emigration, Local History, Maritime</t>
  </si>
  <si>
    <t>Johnny Pottinger (1924-2016): writer; journalist; lived in Longhope; contributed articles and short shories to The Orcadian; Living Orkney; Orkney Today; The Orkney View, etc.</t>
  </si>
  <si>
    <t>"Manuscripts of stories and articles, including unpublished "Odyssey of a Sea Cook" his wartime experiences; "</t>
  </si>
  <si>
    <t>D151</t>
  </si>
  <si>
    <t>0.24 Linear metres</t>
  </si>
  <si>
    <t>Creative Writing, Journalism</t>
  </si>
  <si>
    <t>Published by Orkney Islands Council, NHS Orkney and the Northern Constabulary</t>
  </si>
  <si>
    <t>"Orkney Children's Services Plan"</t>
  </si>
  <si>
    <t>2002-2004</t>
  </si>
  <si>
    <t>HB2/4/8</t>
  </si>
  <si>
    <t>Health, Children, Social Services</t>
  </si>
  <si>
    <t>by A C O'Dell, M.Sc., Lecturer in Geography, Birbeck College, University of London. Notes made by another report writer F H W Green (geographer at University College, Southampton)</t>
  </si>
  <si>
    <t>"Proof copy of "The Land of Britain" report of land utilisation survey part 4 - Orkney"</t>
  </si>
  <si>
    <t>D1/1309</t>
  </si>
  <si>
    <t>Land Use</t>
  </si>
  <si>
    <t>Robert Dass was the lighthouse keeper at Stromness in the early-mid 1920s.</t>
  </si>
  <si>
    <t>"Dass Family papers: Papers relating to the family of Robert Dass"</t>
  </si>
  <si>
    <t>AccNo. 2424</t>
  </si>
  <si>
    <t>Genealogy; Local History; Maritime</t>
  </si>
  <si>
    <t>Collected by the Friends of Happy Valley; Happy Valley is a house and garden [officially named Bankburn]; the garden was landscaped by Edwin Harald over 60 years of the 20th century.</t>
  </si>
  <si>
    <t>"A collection of papers, photographs."</t>
  </si>
  <si>
    <t>AccNo: 2423</t>
  </si>
  <si>
    <t>Local History, Oral History, Gardening</t>
  </si>
  <si>
    <t>"Military Record of service for Malcolm Omond from South Ronaldsay."</t>
  </si>
  <si>
    <t>D1/1312</t>
  </si>
  <si>
    <t>Military, Genealogy</t>
  </si>
  <si>
    <t>Orkney Investment Club</t>
  </si>
  <si>
    <t>"Constitution; ts"</t>
  </si>
  <si>
    <t>AccNo. 2427</t>
  </si>
  <si>
    <t>Financial</t>
  </si>
  <si>
    <t>Dr Ian Collins; artist and historian; made to accompany "Inscapes" photoexhibition held at Northlight Gallery, Stromness July 2018.</t>
  </si>
  <si>
    <t>"HMS Properpine [aka Lyness Naval Base] photograpic Essay"</t>
  </si>
  <si>
    <t>AccNo. 2432</t>
  </si>
  <si>
    <t>Art; Photography; Wartime History</t>
  </si>
  <si>
    <t>"Script for BBC Programme, Scapa 70, broadcast on 25th Sept 1970"</t>
  </si>
  <si>
    <t>AccNo. 2433</t>
  </si>
  <si>
    <t>Wartime History; Theatre</t>
  </si>
  <si>
    <t>Skea Family, Ostoft Farm, Shapinsay</t>
  </si>
  <si>
    <t>"Family history records of the Skea Family"</t>
  </si>
  <si>
    <t>1853-1916</t>
  </si>
  <si>
    <t>AccNo. 2434</t>
  </si>
  <si>
    <t>Genealogy</t>
  </si>
  <si>
    <t>S Clifford Doughty, engineer, Balfour Beaty; worked on the Churchill Barriers, 1940s</t>
  </si>
  <si>
    <t>"Detailed photo album of the building of the Churchill Barriers connecting the South Isles of Orkney."</t>
  </si>
  <si>
    <t>AccNo. 2431</t>
  </si>
  <si>
    <t>Wartime History, engineering</t>
  </si>
  <si>
    <t>"Misc letters, tickets, plans for the Leslie Drier [for drying grain]"</t>
  </si>
  <si>
    <t>AccNo. 2435</t>
  </si>
  <si>
    <t>Collected by Richard Sneddon, NSHEB Project Engineer</t>
  </si>
  <si>
    <t>"Information regarding early wind turbines in Orkney, Fair Isle and Shetland"</t>
  </si>
  <si>
    <t>AccNo. 2439</t>
  </si>
  <si>
    <t>Renewable Energy</t>
  </si>
  <si>
    <t>Clifford Steer, photographer during second world war</t>
  </si>
  <si>
    <t>"Album of photos while serving as wireless operator on board ASW Trawler HMT Northern Dawn; stationed for a while in Scapa Flow; used for Convoy escort."</t>
  </si>
  <si>
    <t>c1939-1945</t>
  </si>
  <si>
    <t>AccNo. 2438</t>
  </si>
  <si>
    <t>Wartime memories, oral history</t>
  </si>
  <si>
    <t>"St Magnus Cathedral - Vigil Service to commemorate the tragedy of HMS Vanguard 9th July 1917 "</t>
  </si>
  <si>
    <t>D1/1346</t>
  </si>
  <si>
    <t>Anniversary</t>
  </si>
  <si>
    <t>CO3/1/138-140A</t>
  </si>
  <si>
    <t>Steven Metcalf, local tractor historian</t>
  </si>
  <si>
    <t>"Tractor Sales by John Scarth, Scarth Centre, Ironmongers etc"</t>
  </si>
  <si>
    <t>1946-1982</t>
  </si>
  <si>
    <t>AccNo. 2447</t>
  </si>
  <si>
    <t>Agriculture; machinery</t>
  </si>
  <si>
    <t>Francis Walter Charity, for the poor of Stenness. Francis Walter, native of Stenness parish, shipmaster, left money in his will for the poor of Stenness in 1877.</t>
  </si>
  <si>
    <t>"Minute book and associated papers"</t>
  </si>
  <si>
    <t>1921-1994</t>
  </si>
  <si>
    <t>AccNo. 2454</t>
  </si>
  <si>
    <t>Charity, Trust, Bequest</t>
  </si>
  <si>
    <t>Committee Members of Birsay Scottish Womens Rural Institute</t>
  </si>
  <si>
    <t>"Minutes and accounts"</t>
  </si>
  <si>
    <t>D127/8</t>
  </si>
  <si>
    <t>Home Industries; Social History</t>
  </si>
  <si>
    <t>Harald Esson, local historian, film-maker and film collector, died c2015.</t>
  </si>
  <si>
    <t>"Orkney Films on DVD &amp; VHS"</t>
  </si>
  <si>
    <t>1987-1993</t>
  </si>
  <si>
    <t>AccNo. 2459</t>
  </si>
  <si>
    <t>Agriculture; Social History; Societies</t>
  </si>
  <si>
    <t>"Lyness Naval Exchange Telephone Directory"</t>
  </si>
  <si>
    <t>D1/1349</t>
  </si>
  <si>
    <t>Wartime History; Machinery</t>
  </si>
  <si>
    <t>Perth &amp; Kinross Archive</t>
  </si>
  <si>
    <t>David Beveridge Ltd (c1900-2016), builders and contractors, Perth</t>
  </si>
  <si>
    <t>"Cash book, 1942-1947; cost book, 1910-1922; accounts book, 1910-1923; wages book, 1941-1944; draft letters books, 1944-1965"</t>
  </si>
  <si>
    <t>1910 - 1965</t>
  </si>
  <si>
    <t>18/01</t>
  </si>
  <si>
    <t>builders, contractors</t>
  </si>
  <si>
    <t>Perthshire Writers Group (1976-present)</t>
  </si>
  <si>
    <t>"Records relating to group events and activities; correspondence with Vanity Publishing. See MS286."</t>
  </si>
  <si>
    <t>18/02</t>
  </si>
  <si>
    <t>3 plastic wallets</t>
  </si>
  <si>
    <t>Charles J Swan (fl 1930s) , farmer</t>
  </si>
  <si>
    <t>"Agricultural records, including farm diaries for farms near Comrie (Perthshire) and Auchincruive (Ayrshire); exercise books with handwritten notes on farming techniques; costings for wheat and potatoes."</t>
  </si>
  <si>
    <t>18/03</t>
  </si>
  <si>
    <t>6 volumes, 2 items</t>
  </si>
  <si>
    <t>agriculture</t>
  </si>
  <si>
    <t>Helen Jackson (1915-2015), musician and author</t>
  </si>
  <si>
    <t>"Personal papers and photographs. "</t>
  </si>
  <si>
    <t>18/04</t>
  </si>
  <si>
    <t>Auchterarder Literary Society</t>
  </si>
  <si>
    <t>"Syllabi"</t>
  </si>
  <si>
    <t>1883-1938</t>
  </si>
  <si>
    <t>18/05</t>
  </si>
  <si>
    <t>27 items</t>
  </si>
  <si>
    <t>Perth &amp; Kinross Council (1996-present)</t>
  </si>
  <si>
    <t>"Leisure and Cultural Services: files relating to the publication of local author books by Perth &amp; Kinross Library Service. "</t>
  </si>
  <si>
    <t>1990s - early 2000s</t>
  </si>
  <si>
    <t>18/06</t>
  </si>
  <si>
    <t>13 files</t>
  </si>
  <si>
    <t>library, literature</t>
  </si>
  <si>
    <t>Janet Mullen</t>
  </si>
  <si>
    <t>"Article on Peter Ewing (1819-1900), weaver, artist, bookseller and photographer, written for Marshall Museum, Kinross. "</t>
  </si>
  <si>
    <t>18/07</t>
  </si>
  <si>
    <t>weaving, art, bookseller, photographer</t>
  </si>
  <si>
    <t>St Matthews Church, Perth (1871-present)</t>
  </si>
  <si>
    <t>"St Matthews Church newsletter 'Inspired'"</t>
  </si>
  <si>
    <t>18/08</t>
  </si>
  <si>
    <t>Rhoda Fothergill (b1929), teacher and local historian, Perth</t>
  </si>
  <si>
    <t>"Personal papers, including lecture notes, research papers, audio cassettes, film reels, photographs and slides relating to the history of Perth and Perthshire."</t>
  </si>
  <si>
    <t>c1970s - c2015</t>
  </si>
  <si>
    <t>18/09</t>
  </si>
  <si>
    <t>53 boxes - approximately half are medium - large grocery boxes, the other half are A4 box files.</t>
  </si>
  <si>
    <t>James Macnaughton, manufacturer, Pitlochry</t>
  </si>
  <si>
    <t>"Papers relating to the settling of George Barclay's Edinburgh estate. For transfer to Edinburgh City Archives. "</t>
  </si>
  <si>
    <t>c1893-c1898</t>
  </si>
  <si>
    <t>18/10</t>
  </si>
  <si>
    <t>Ardler Parish Church (1885-1986)</t>
  </si>
  <si>
    <t>"Sketch showing the profile of Ardler Parish Church bell and its inscription, with details of its manufacture and weight. "</t>
  </si>
  <si>
    <t>c1883</t>
  </si>
  <si>
    <t>18/11</t>
  </si>
  <si>
    <t>religion, architecture</t>
  </si>
  <si>
    <t>Anon</t>
  </si>
  <si>
    <t>"Factor's commonplace book relating to Kettins parish and Newhall Farm. Includes plans of Newhall Farm by William Winter (1756) and William Blackadder (1819)."</t>
  </si>
  <si>
    <t>post-1855</t>
  </si>
  <si>
    <t>18/12</t>
  </si>
  <si>
    <t>local history, agriculture</t>
  </si>
  <si>
    <t>Strathearn Music Society (1966-present)</t>
  </si>
  <si>
    <t>"Original music scores relating to the society's 50th anniversary and related material"</t>
  </si>
  <si>
    <t>18/13</t>
  </si>
  <si>
    <t>2 scores, 1 envelope, 1 CD</t>
  </si>
  <si>
    <t>The Munro Society (2002-present)</t>
  </si>
  <si>
    <t>"Additional depo0sit"</t>
  </si>
  <si>
    <t>1976-2018</t>
  </si>
  <si>
    <t>18/14</t>
  </si>
  <si>
    <t>1 bankers box</t>
  </si>
  <si>
    <t>walking, climbing, mountaineering</t>
  </si>
  <si>
    <t>Perth &amp; Kinross District Council (1975-1996)/Perth &amp; Kinross Council (1996-present)</t>
  </si>
  <si>
    <t>"Building Control files for major developments"</t>
  </si>
  <si>
    <t>18/15</t>
  </si>
  <si>
    <t>3 bankers boxes</t>
  </si>
  <si>
    <t>local development</t>
  </si>
  <si>
    <t>Perth &amp; Kinross Recreational Facilities Ltd/Live Active Leisure Ltd (c1965 - present)</t>
  </si>
  <si>
    <t>"Additional deposit (organisational records)"</t>
  </si>
  <si>
    <t>c1988-2005</t>
  </si>
  <si>
    <t>18/16</t>
  </si>
  <si>
    <t>Tayside Regional Council (1974 - 1996)</t>
  </si>
  <si>
    <t>"Organisational records of Tayside Regional Council, Perth &amp; Kinross County Council and their predecessors, and of Auchterarder Town Council, Aberfeldy Town Council, Abernethy Town Council and Perth Town Council."</t>
  </si>
  <si>
    <t>19th c - 20th c</t>
  </si>
  <si>
    <t>18/17</t>
  </si>
  <si>
    <t>11 records boxes, 1 blue box file, 1 plan box and 3 black bags</t>
  </si>
  <si>
    <t>Perth Festival of the Arts (1958-present)</t>
  </si>
  <si>
    <t>1972-2006</t>
  </si>
  <si>
    <t>18/18</t>
  </si>
  <si>
    <t>"Leaflets and newsletters"</t>
  </si>
  <si>
    <t>18/19</t>
  </si>
  <si>
    <t>"Perth &amp; Kinross Council Archive: work diaries of Steve Connelly, Archivist"</t>
  </si>
  <si>
    <t>18/20</t>
  </si>
  <si>
    <t>2 archive boxes and bundle of loose volumes</t>
  </si>
  <si>
    <t>Blairgowrie Rotary Club</t>
  </si>
  <si>
    <t>"Organisational records, including minutes and miscellaneous papers"</t>
  </si>
  <si>
    <t>1947-1990</t>
  </si>
  <si>
    <t>18/21</t>
  </si>
  <si>
    <t>rotary</t>
  </si>
  <si>
    <t>Aberfeldy Community Council</t>
  </si>
  <si>
    <t>18/22</t>
  </si>
  <si>
    <t>Glen Lyon and Loch Tay Community Council</t>
  </si>
  <si>
    <t>2005 - 2011</t>
  </si>
  <si>
    <t>18/23</t>
  </si>
  <si>
    <t>Dull and Weem Community Council</t>
  </si>
  <si>
    <t>2004 - 2014</t>
  </si>
  <si>
    <t>18/24</t>
  </si>
  <si>
    <t>Bob Scott (1942-2013), Provost of Perth &amp; Kinross Council</t>
  </si>
  <si>
    <t>"Papers and photographs relating to official (Provost's) events; minutes and promotional papers of Dunkeld and Strathtay Division Liberal Association, North Tayside Liberal Association Executive Committee, North Tayside Liberal Association Dunkeld and District Branch (from 1988, Dunkeld and Almondvalley Branch)."</t>
  </si>
  <si>
    <t>1983-2007</t>
  </si>
  <si>
    <t>18/25</t>
  </si>
  <si>
    <t>3 1/2 boxes</t>
  </si>
  <si>
    <t>Provost, local government</t>
  </si>
  <si>
    <t>Crieff Womens Liberal Association</t>
  </si>
  <si>
    <t>"Minutes, 1923-1983"</t>
  </si>
  <si>
    <t>1923-1983</t>
  </si>
  <si>
    <t>18/26</t>
  </si>
  <si>
    <t>liberal association</t>
  </si>
  <si>
    <t>"Legal Services records, including records of sealed deeds, 1890-1990, and files relating to Meal Vennel redevelopment, 1954-65."</t>
  </si>
  <si>
    <t>c1877-c2001</t>
  </si>
  <si>
    <t>18/27</t>
  </si>
  <si>
    <t>"Planning Department: public consultations on Keillour Wind Turbine and Cairngorm National Park"</t>
  </si>
  <si>
    <t>c2015</t>
  </si>
  <si>
    <t>18/28</t>
  </si>
  <si>
    <t>William Cuthbert and Robert Cuthbert, labourers, Blairgowrie; Wilhelmina (Ina) Cuthbert</t>
  </si>
  <si>
    <t>"Day labour book belonging to William and Robert Cuthbert, 1899-1920; autograph book belonging to Wilhelmina (Ina) Cuthbert, 1922"</t>
  </si>
  <si>
    <t>18/29</t>
  </si>
  <si>
    <t>labourers</t>
  </si>
  <si>
    <t>Dr Albert William (Bill) Harding (1929-2011), retired lecturer and author</t>
  </si>
  <si>
    <t>"Local history research papers on Pitheavlis Castle, Pullars of Perth, industrical archaeology and education."</t>
  </si>
  <si>
    <t>late 20th c</t>
  </si>
  <si>
    <t>18/30</t>
  </si>
  <si>
    <t>literature, local history</t>
  </si>
  <si>
    <t>Macfarlane Family, Rattray</t>
  </si>
  <si>
    <t>"Photographs (c100) of the Macfarlane family of Rattray and related family history research"</t>
  </si>
  <si>
    <t>1850-1910</t>
  </si>
  <si>
    <t>18/31</t>
  </si>
  <si>
    <t>1 photograph box</t>
  </si>
  <si>
    <t>"Education and Children's Services: commemorative booklet marking the opening of the new Alyth Primary School"</t>
  </si>
  <si>
    <t>18/32</t>
  </si>
  <si>
    <t>"Education and Children's Services: booklet on the 'History of Perthshires Library Services' and leaflet on the William Soutar panels in Soutar Theatre, AK Bell Library, Perth"</t>
  </si>
  <si>
    <t>18/33</t>
  </si>
  <si>
    <t>Errol Community Association (from 2004, Errol Leisure Limited)</t>
  </si>
  <si>
    <t>"Organisational records, including plans relating to conversion of Errol Infant School into a community centre"</t>
  </si>
  <si>
    <t>1977-c2007</t>
  </si>
  <si>
    <t>18/34</t>
  </si>
  <si>
    <t>2 files and 1 rolled plan box</t>
  </si>
  <si>
    <t>Dowally Church (1818 - present)</t>
  </si>
  <si>
    <t>"Papers relating to the history of Dowally Church and locality, including map of churchyard, 1871, and pamphlet entitled 'Glenlyon and Kilmorich in 1620' "</t>
  </si>
  <si>
    <t>1871-1956</t>
  </si>
  <si>
    <t>18/35</t>
  </si>
  <si>
    <t>Various local printers</t>
  </si>
  <si>
    <t>"Collection of forty-five Perth-shire theatre playbills"</t>
  </si>
  <si>
    <t>1816-1834</t>
  </si>
  <si>
    <t>18/36</t>
  </si>
  <si>
    <t>Perth Chamber Music Society (1948 - present)</t>
  </si>
  <si>
    <t>"Constitution, minutes, financial papers, corrsepondence, programmes and membership forms. "</t>
  </si>
  <si>
    <t>18/37</t>
  </si>
  <si>
    <t>Charles Waterston</t>
  </si>
  <si>
    <t>"Family history research entitled 'A Gift of Ancestry: the family of James Dewar and Susanna Rattray'"</t>
  </si>
  <si>
    <t>18/38</t>
  </si>
  <si>
    <t>Perth County Council (1889 - 1929)/ Perth &amp; Kinross Joint County Council (1929 - 1975)</t>
  </si>
  <si>
    <t>"Plans for Errol drainage system and Carse of Gowrie Water Supply"</t>
  </si>
  <si>
    <t>1904, 1963</t>
  </si>
  <si>
    <t>18/39</t>
  </si>
  <si>
    <t>3 rolled plans</t>
  </si>
  <si>
    <t>drainage, land</t>
  </si>
  <si>
    <t>"UK City of Culture 2021: the bid for Perth: 'Beyond the Fair City'"</t>
  </si>
  <si>
    <t>18/40</t>
  </si>
  <si>
    <t>1 pdf and 4 word documents</t>
  </si>
  <si>
    <t>MacKay Family, of Perth (Scotland) and Toronto (Canada)</t>
  </si>
  <si>
    <t>"Family correspondence and receipts "</t>
  </si>
  <si>
    <t>c1913</t>
  </si>
  <si>
    <t>18/41</t>
  </si>
  <si>
    <t>Perth Theatre (1900 - present)</t>
  </si>
  <si>
    <t>"Business papers, including newsletters, copies of time capsule contents and other printed papers"</t>
  </si>
  <si>
    <t>1935-2015</t>
  </si>
  <si>
    <t>18/42</t>
  </si>
  <si>
    <t>1 folder, 1 A3 booklet</t>
  </si>
  <si>
    <t>Peter Thomson (Perth) Ltd (1908 - 1984), Whisky Blenders and Wine Shippers</t>
  </si>
  <si>
    <t>"Business history entitled 'The Thomson Family Whisky Collection'"</t>
  </si>
  <si>
    <t>18/43</t>
  </si>
  <si>
    <t>whisky</t>
  </si>
  <si>
    <t>Cameron Walker and Eileen McGregor</t>
  </si>
  <si>
    <t>"Cameron Walker's soldiers service record and paybook; Eileen McGregor's air force service record and release book"</t>
  </si>
  <si>
    <t>c1942</t>
  </si>
  <si>
    <t>18/44</t>
  </si>
  <si>
    <t>George McNaughton (fl.1939-1980), train driver</t>
  </si>
  <si>
    <t>"Minutes of the National Union of Railwaymen Perth No. 2 branch, 1922-1971; papers relating to a train collision at Blair Atholl, 1977; instructions for drivers for the Royal visit in 1954"</t>
  </si>
  <si>
    <t>1924-1977</t>
  </si>
  <si>
    <t>18/45</t>
  </si>
  <si>
    <t>3 volumes, 4 items</t>
  </si>
  <si>
    <t>Errol Curling Club (1872 - present)</t>
  </si>
  <si>
    <t>"Cash book, 1898-2018; minute book, 1899-1978; points game book, 1901-1933; photographs, c1902; membership badges"</t>
  </si>
  <si>
    <t>1898-2018</t>
  </si>
  <si>
    <t>18/46</t>
  </si>
  <si>
    <t>curling</t>
  </si>
  <si>
    <t>"Record of the Ministers of Errol"</t>
  </si>
  <si>
    <t>c1939</t>
  </si>
  <si>
    <t>18/47</t>
  </si>
  <si>
    <t>Graham &amp; Finlayson (1885 - 2017), solicitors, Crieff</t>
  </si>
  <si>
    <t>"Minutes of Muthill School, fiar's stipend papers, St Columba's Episcopal Church papers, St James' Episcopal Church papers, Robertson Educational Trust papers, title deeds and business papers"</t>
  </si>
  <si>
    <t>18/48</t>
  </si>
  <si>
    <t>education, education trusts, solicitors</t>
  </si>
  <si>
    <t>"Building Control files for major developments (post-scanning)"</t>
  </si>
  <si>
    <t>18/49</t>
  </si>
  <si>
    <t>1939-1994</t>
  </si>
  <si>
    <t>18/50</t>
  </si>
  <si>
    <t>Perth Harbour Board (18th c-2018)</t>
  </si>
  <si>
    <t>"Business records, including arrivals and departures books, import register, tide books and photographs"</t>
  </si>
  <si>
    <t>20th c</t>
  </si>
  <si>
    <t>18/51</t>
  </si>
  <si>
    <t>harbour</t>
  </si>
  <si>
    <t>"Papers relating to Glenfarg village, parish and school"</t>
  </si>
  <si>
    <t>18/52</t>
  </si>
  <si>
    <t>1 box, 1 bag</t>
  </si>
  <si>
    <t>"Minutes, correspondence and reports relating to local goovernment reorganisation"</t>
  </si>
  <si>
    <t>1972 - 1975</t>
  </si>
  <si>
    <t>18/53</t>
  </si>
  <si>
    <t>2 lever arch files</t>
  </si>
  <si>
    <t>"Tayside Sports Ground Safety Team: minutes and agenda"</t>
  </si>
  <si>
    <t>October 1990 - March 1998</t>
  </si>
  <si>
    <t>18/54</t>
  </si>
  <si>
    <t>3 lever arch files</t>
  </si>
  <si>
    <t>recreation</t>
  </si>
  <si>
    <t>Unison Perth &amp; Kinross Council Branch</t>
  </si>
  <si>
    <t>"Minutes, agendas, member lists, correspondence and printed papers of the Branch Executive Committee."</t>
  </si>
  <si>
    <t>1993-1997</t>
  </si>
  <si>
    <t>18/55</t>
  </si>
  <si>
    <t>trade unions</t>
  </si>
  <si>
    <t>Dresser Minerals International INC</t>
  </si>
  <si>
    <t>"Environmental Impact Assessment and related reports for proposed barytes mine near Aberfeldy, Perthshire"</t>
  </si>
  <si>
    <t>18/56</t>
  </si>
  <si>
    <t>6 softback volumes</t>
  </si>
  <si>
    <t>environment</t>
  </si>
  <si>
    <t>Scottish Environment Tayside and Perth &amp; Kinross District Council (1974 - 1996)</t>
  </si>
  <si>
    <t>"Specifications and photographs for Kenmore Beach Front Enhancement Scheme"</t>
  </si>
  <si>
    <t>18/57</t>
  </si>
  <si>
    <t>local development, environment</t>
  </si>
  <si>
    <t>Institute of Municipal Treasurers and Accountants (1885 - 1960)</t>
  </si>
  <si>
    <t>"Rating reviews"</t>
  </si>
  <si>
    <t>1953-1967</t>
  </si>
  <si>
    <t>18/58</t>
  </si>
  <si>
    <t>1 envelope, 1 accountancy book</t>
  </si>
  <si>
    <t>"Various papers transferred from Local &amp; Family History Department, including research on John Moncrieff Ltd and Perth City Mills."</t>
  </si>
  <si>
    <t>18/59</t>
  </si>
  <si>
    <t>local history, Perth City, roads, bridges</t>
  </si>
  <si>
    <t>Various railway companies</t>
  </si>
  <si>
    <t>"Parcels weigh bills for rail freight travelling to and from Coupar Angus. "</t>
  </si>
  <si>
    <t>18/60</t>
  </si>
  <si>
    <t>"Plans of Pitlochry Festival Theatre"</t>
  </si>
  <si>
    <t>1977-1980</t>
  </si>
  <si>
    <t>18/61</t>
  </si>
  <si>
    <t>"Planning application file for Viewmore Guest House, Pitlochry"</t>
  </si>
  <si>
    <t>18/62</t>
  </si>
  <si>
    <t>"Index to Tayside Regional Council Education Department committee reports"</t>
  </si>
  <si>
    <t>1975-1996</t>
  </si>
  <si>
    <t>18/63</t>
  </si>
  <si>
    <t>1 ring binder</t>
  </si>
  <si>
    <t>"Perth 2000/ Millenium Project: project papers and publicity"</t>
  </si>
  <si>
    <t>early 2000s</t>
  </si>
  <si>
    <t>18/64</t>
  </si>
  <si>
    <t>Perth &amp; Kinross Joint Conty Council (1929 - 1975)</t>
  </si>
  <si>
    <t>"Letter from the Director of Education enclosing a list of schools and head teachers in Perth &amp; Kinross (attached)"</t>
  </si>
  <si>
    <t>18/65</t>
  </si>
  <si>
    <t>North Tayside Parliamentary Office</t>
  </si>
  <si>
    <t>"Parliamentary Matters. Weekly report by John Swinney MP', issue numbers 1-32"</t>
  </si>
  <si>
    <t>October 1997 - May 1998</t>
  </si>
  <si>
    <t>18/66</t>
  </si>
  <si>
    <t>Georgina Watt, Cambuslang</t>
  </si>
  <si>
    <t>"Photographs of historical buildings, monuments and landscapes in Perth &amp; Kinross"</t>
  </si>
  <si>
    <t>18/67</t>
  </si>
  <si>
    <t>Perthshire</t>
  </si>
  <si>
    <t>Scottish North Eastern Railway (1856 - 1866)</t>
  </si>
  <si>
    <t>"Opinions regarding case of Scottish North Eastern Railway Company against the Inspector of Poor and the Heritors of the parish of Coupar Angus, renouncing their liability towards poor rates in the parish"</t>
  </si>
  <si>
    <t>18/68</t>
  </si>
  <si>
    <t>"Photographs of Townhead Farm, Balbeggie"</t>
  </si>
  <si>
    <t>c2006</t>
  </si>
  <si>
    <t>18/69</t>
  </si>
  <si>
    <t>Norman Pedgrift, author</t>
  </si>
  <si>
    <t>"Meteorological report on climate data recorded at Strathallan School Climatological site, Forgandenny"</t>
  </si>
  <si>
    <t>2001-2010</t>
  </si>
  <si>
    <t>18/70</t>
  </si>
  <si>
    <t>"Social Work information leaflets"</t>
  </si>
  <si>
    <t>18/71</t>
  </si>
  <si>
    <t>social work</t>
  </si>
  <si>
    <t>Perth &amp; Kinross District Council (1974 - 1996)</t>
  </si>
  <si>
    <t>"Aerial photographs of Perth, taken under commission by F.C. Shaw, of Tibbermore."</t>
  </si>
  <si>
    <t>c1976</t>
  </si>
  <si>
    <t>18/72</t>
  </si>
  <si>
    <t>Perth Civic Trust (1967 - present)</t>
  </si>
  <si>
    <t>2002, 2008</t>
  </si>
  <si>
    <t>18/73</t>
  </si>
  <si>
    <t>civic trusts</t>
  </si>
  <si>
    <t>John McEwen (1887 - 1992), forester and land reformer</t>
  </si>
  <si>
    <t>"Correspondence, articles and printed papers on land ownership; draft chapters relating to untitled publication on land ownership"</t>
  </si>
  <si>
    <t>1961-1987</t>
  </si>
  <si>
    <t>18/74</t>
  </si>
  <si>
    <t>forestry, politics</t>
  </si>
  <si>
    <t>"Local history items transferred from Blairgowrie Library"</t>
  </si>
  <si>
    <t>18/75</t>
  </si>
  <si>
    <t>1 box, 1 bundle</t>
  </si>
  <si>
    <t>Louis Flood</t>
  </si>
  <si>
    <t>"Photographs of the 51st Highland Division 50th and 60th anniversary pilgrimage to St. Valery, France"</t>
  </si>
  <si>
    <t>June 1990, June 2000</t>
  </si>
  <si>
    <t>18/76</t>
  </si>
  <si>
    <t>4 photo albums</t>
  </si>
  <si>
    <t>Auchterarder Burgh Council (1894 - 1975)</t>
  </si>
  <si>
    <t>"Feu duties collected on common muir property"</t>
  </si>
  <si>
    <t>1943-1974</t>
  </si>
  <si>
    <t>18/77</t>
  </si>
  <si>
    <t>Campbell of Monzie</t>
  </si>
  <si>
    <t>"Photocopies from the Campbell of Monzie papers relating to Monzie lands, to Patrick Campbell of Monzie (d1751) Senator of the College of Justice, and to Patrick Campbell of Monzie (fl 1752-1767). The original papers are held at the University of Guelph, Ontario, Canada."</t>
  </si>
  <si>
    <t>1416-1767</t>
  </si>
  <si>
    <t>18/78</t>
  </si>
  <si>
    <t>St Kattan's Chapel Conservation Project, Aberuthven</t>
  </si>
  <si>
    <t>"Photographs, historical research and newspaper cuttings regarding 'A Cycle or Saints' cycle route"</t>
  </si>
  <si>
    <t>18/79</t>
  </si>
  <si>
    <t>religion, local history</t>
  </si>
  <si>
    <t>Patricia M. Green</t>
  </si>
  <si>
    <t>"Portfolio of sketches for school art exam by a Patricia M. Green, 1924; summary of secondary school salaries in Scotland, c1916."</t>
  </si>
  <si>
    <t>c1916, 1924</t>
  </si>
  <si>
    <t>18/80</t>
  </si>
  <si>
    <t>art, education</t>
  </si>
  <si>
    <t>"Photographs of the annual Scottish Plumbing Congress, 1894, 1896 and 1898"</t>
  </si>
  <si>
    <t>1894, 1896, 1898</t>
  </si>
  <si>
    <t>18/81</t>
  </si>
  <si>
    <t>plumbing</t>
  </si>
  <si>
    <t>John Ritchie and GM Grant</t>
  </si>
  <si>
    <t>"Mounted prints of various scenes, mainly Aberdeenshire, by John Ritchie and GM Grant. To be transferred to Aberdeenshire Council Archives."</t>
  </si>
  <si>
    <t>18/82</t>
  </si>
  <si>
    <t>Perth &amp; Kinross Joint County Council (1929 - 1975)</t>
  </si>
  <si>
    <t>"County Clerk's correspondence regarding Registrars"</t>
  </si>
  <si>
    <t>18/83</t>
  </si>
  <si>
    <t>"Tayside Steering Ccommittee: file regarding rental of office space for Tayside Regional Council"</t>
  </si>
  <si>
    <t>18/84</t>
  </si>
  <si>
    <t>"Perth &amp; Kinross County Council building byelaws index, landward area"</t>
  </si>
  <si>
    <t>1947-1961</t>
  </si>
  <si>
    <t>18/85</t>
  </si>
  <si>
    <t>Perth Town Council (1901 - 1975)</t>
  </si>
  <si>
    <t>"Booklet listing Perth Town Council and committee members"</t>
  </si>
  <si>
    <t>18/86</t>
  </si>
  <si>
    <t>"Photographs of Old Mill, Milnathort"</t>
  </si>
  <si>
    <t>18/87</t>
  </si>
  <si>
    <t>Milnathort</t>
  </si>
  <si>
    <t>Lowe and Barrie, L.R.I.B.A., Blairgowrie</t>
  </si>
  <si>
    <t>"Architectural illustration of interior of Coupar Angus Town Hall by Lowe and Barrie, L.R.I.B.A., Blairgowrie"</t>
  </si>
  <si>
    <t>18/88</t>
  </si>
  <si>
    <t>"Corporate Services: Steering group papers for G8 Summit, Gleneagles"</t>
  </si>
  <si>
    <t>18/89</t>
  </si>
  <si>
    <t>politics, government, G8 summit</t>
  </si>
  <si>
    <t>Perth Royal Mail</t>
  </si>
  <si>
    <t>"Organisational records"</t>
  </si>
  <si>
    <t>18/90</t>
  </si>
  <si>
    <t>Perth &amp; Kinross Council/Perth &amp; Kinross District Council (1975-present)</t>
  </si>
  <si>
    <t>"Planning Department: miscellaneous planning files"</t>
  </si>
  <si>
    <t>18/91</t>
  </si>
  <si>
    <t>3 box files</t>
  </si>
  <si>
    <t>"Building Control Department: miscellaneous planning files"</t>
  </si>
  <si>
    <t>18/92</t>
  </si>
  <si>
    <t>1 bankers box, 2 box files</t>
  </si>
  <si>
    <t>"Housing Department: Index for Housing (Rural Workers) Acts"</t>
  </si>
  <si>
    <t>18/93</t>
  </si>
  <si>
    <t>"County Clerk's correspondence files"</t>
  </si>
  <si>
    <t>18/94</t>
  </si>
  <si>
    <t>Perth County Council (1889-1929)/Perth &amp; Kinross Joint County Council (1929-1975)</t>
  </si>
  <si>
    <t>"Rules, regulations and charges for various burial grounds in Perthshire"</t>
  </si>
  <si>
    <t>1890-1965</t>
  </si>
  <si>
    <t>18/95</t>
  </si>
  <si>
    <t>cemeteries</t>
  </si>
  <si>
    <t>Heritors of the Parish of Monzie</t>
  </si>
  <si>
    <t>"Draft minutes of meeting of the heritors of the parish of Monzie regarding water supply to the Manse"</t>
  </si>
  <si>
    <t>1 December 1894</t>
  </si>
  <si>
    <t>18/96</t>
  </si>
  <si>
    <t>Monzie</t>
  </si>
  <si>
    <t>Perth County Council (1889 - 1929)</t>
  </si>
  <si>
    <t>"Consolidated rates on public buildings"</t>
  </si>
  <si>
    <t>1907, 1919-1921</t>
  </si>
  <si>
    <t>18/97</t>
  </si>
  <si>
    <t>3 envelopes</t>
  </si>
  <si>
    <t>"Legal Services: registration and inspection files"</t>
  </si>
  <si>
    <t>18/98</t>
  </si>
  <si>
    <t>Caledonian Railway Northern Division (1850 - 1923)</t>
  </si>
  <si>
    <t>"Plans of Perth, Dundee West, Stanley and Fairmuir Stations. Dundee plans for transfer to Dundee City Archives"</t>
  </si>
  <si>
    <t>18/99</t>
  </si>
  <si>
    <t>"Tourist poster advertising 'Perth The Fair City - Scotland's Holiday Centre'"</t>
  </si>
  <si>
    <t>18/100</t>
  </si>
  <si>
    <t>1 bundle (c125 items)</t>
  </si>
  <si>
    <t>tourism, Perthshire</t>
  </si>
  <si>
    <t>Perth Highland Pipeband (Western Australia)</t>
  </si>
  <si>
    <t>"Photograph of Perth Highland Pipeband (Western Australia)"</t>
  </si>
  <si>
    <t>18/101</t>
  </si>
  <si>
    <t>pipebands</t>
  </si>
  <si>
    <t>Perth Whist Club</t>
  </si>
  <si>
    <t>"Perth Whist Club list of championship winners"</t>
  </si>
  <si>
    <t>1900-1914</t>
  </si>
  <si>
    <t>18/102</t>
  </si>
  <si>
    <t>whist, recreation</t>
  </si>
  <si>
    <t>Perth School Board</t>
  </si>
  <si>
    <t>"Photograph of members of the first Perth School Board, with clerk and treasurer"</t>
  </si>
  <si>
    <t>18/103</t>
  </si>
  <si>
    <t>General Accident</t>
  </si>
  <si>
    <t>"Certificate granting the company Coat of Arms and address marking the 40th anniversary of Francis Norrie Miller's management of the company"</t>
  </si>
  <si>
    <t>18/104</t>
  </si>
  <si>
    <t>2 framed items</t>
  </si>
  <si>
    <t>insurance</t>
  </si>
  <si>
    <t>"Maps and plans of local history interest transferred from Culture Perth &amp; Kinross Local &amp; Family History Department"</t>
  </si>
  <si>
    <t>18/105</t>
  </si>
  <si>
    <t>1 box rolled plans, 3 rolled plans (loose), 9 flat plans</t>
  </si>
  <si>
    <t>"Records of local history interest transferred from Culture Perth &amp; Kinross Local &amp; Family History Department"</t>
  </si>
  <si>
    <t>18/106</t>
  </si>
  <si>
    <t>J Puller &amp; Sons Ltd, Perth (1824 - c1990)</t>
  </si>
  <si>
    <t>"Roll of honour for J Puller &amp; Sons Ltd, Perth"</t>
  </si>
  <si>
    <t>18/107</t>
  </si>
  <si>
    <t>dyers</t>
  </si>
  <si>
    <t>Burt Marshall Ltd., Bleachers (1871 - 1996)</t>
  </si>
  <si>
    <t>"Posters regarding salaries and overtime"</t>
  </si>
  <si>
    <t>18/108</t>
  </si>
  <si>
    <t>bleachers</t>
  </si>
  <si>
    <t>Pitlochry Burgh Council (1947 - 1975)</t>
  </si>
  <si>
    <t>"Dean of Guild Court: plans of police houses, Pitlochry"</t>
  </si>
  <si>
    <t>18/109</t>
  </si>
  <si>
    <t>John Farquarson</t>
  </si>
  <si>
    <t>"Colour photocopy of Plan of the Lands of Dalganross, by John Farquarson"</t>
  </si>
  <si>
    <t>18/110</t>
  </si>
  <si>
    <t>Dalganross</t>
  </si>
  <si>
    <t>Perth &amp; Kinross Council (1974-1996)/Perth &amp; Kinross District Council (1975-present)</t>
  </si>
  <si>
    <t>"Building control register"</t>
  </si>
  <si>
    <t>May 1975-December 1983</t>
  </si>
  <si>
    <t>18/111</t>
  </si>
  <si>
    <t>"Street register (maps), showing location of planning or building control applications"</t>
  </si>
  <si>
    <t>1975-c1992</t>
  </si>
  <si>
    <t>18/112</t>
  </si>
  <si>
    <t>Boundary Commission for Scotland (1891 - present)</t>
  </si>
  <si>
    <t>"Fifth Periodical Review of Parliamentary Constitutions: provisional proposals and maps for Clackmannanshire Council area and Perth &amp; Kinross Council area"</t>
  </si>
  <si>
    <t>18/113</t>
  </si>
  <si>
    <t>"Plans of A94 Coupar Angus bypass"</t>
  </si>
  <si>
    <t>18/114</t>
  </si>
  <si>
    <t>roads</t>
  </si>
  <si>
    <t>"Perspective drawing of cricket and rugby club pavilion, North Inch"</t>
  </si>
  <si>
    <t>18/115</t>
  </si>
  <si>
    <t>"Plans of new junior academy and dining hall, Viewlands Primary School, Perth"</t>
  </si>
  <si>
    <t>18/116</t>
  </si>
  <si>
    <t>"Plans of new primary school, Gleneagles Road, Perth; Dunbarney Primary School; Adult Training Centre, Gleneagles Road, Perth and Perth Day Centre for The Elderly"</t>
  </si>
  <si>
    <t>18/117</t>
  </si>
  <si>
    <t>4 rolls</t>
  </si>
  <si>
    <t>Scottish Development Department</t>
  </si>
  <si>
    <t>"Plans of Friarton Bridge, Perth (M90)"</t>
  </si>
  <si>
    <t>18/118</t>
  </si>
  <si>
    <t>bridges, roads</t>
  </si>
  <si>
    <t>"Plans of Craigend to Barnhill special road scheme and Craigend to Broxden special road scheme"</t>
  </si>
  <si>
    <t>18/119</t>
  </si>
  <si>
    <t>Strathearn Music Society (1966 - present)</t>
  </si>
  <si>
    <t>"Minutes; record of concerts (programmes, musicians' contracts and reviews)"</t>
  </si>
  <si>
    <t>18/120</t>
  </si>
  <si>
    <t>1 ring-binder, 1 bag</t>
  </si>
  <si>
    <t>"Library Services: timecapsule marking the 21st anniversary of AK Bell Library, Perth"</t>
  </si>
  <si>
    <t>18/121</t>
  </si>
  <si>
    <t>1 suitcase</t>
  </si>
  <si>
    <t>Errol Scottish Women's Rural Institute (1919 - present)</t>
  </si>
  <si>
    <t>"Minute books, 1978-2011; secretary's annual reports, 1960-1982; letters regarding setting up the Errol SWRI, 1919; list of members, 1919; first syllabus; information on 70th Anniversary"</t>
  </si>
  <si>
    <t>1919-2011</t>
  </si>
  <si>
    <t>18/122</t>
  </si>
  <si>
    <t>7 volumes, 4 loose items</t>
  </si>
  <si>
    <t>Scottish Women's Institute</t>
  </si>
  <si>
    <t>Perth Academy</t>
  </si>
  <si>
    <t>"School photographs of Perth Academy pupils, including donor, Dr Jean Munsie"</t>
  </si>
  <si>
    <t>18/123</t>
  </si>
  <si>
    <t>5 photographs, 1 photocopy</t>
  </si>
  <si>
    <t>Stanley Mills (1876 - 1989)</t>
  </si>
  <si>
    <t>"Business records, including minutes, financial papers, production records and inventories "</t>
  </si>
  <si>
    <t>1887-1978</t>
  </si>
  <si>
    <t>18/124</t>
  </si>
  <si>
    <t>7 archive boxes</t>
  </si>
  <si>
    <t>mills</t>
  </si>
  <si>
    <t>Perth &amp; Kinross Joint County Council (1929-1975)/Perth &amp; Kinross District Council (1974-1996)</t>
  </si>
  <si>
    <t>"Perth &amp; Kinross road plans. To be appraised."</t>
  </si>
  <si>
    <t>18/125</t>
  </si>
  <si>
    <t>Perth Town Council (1901 - 1975) and Kinross Town Council</t>
  </si>
  <si>
    <t>"Miscellaneous papers and ephemera"</t>
  </si>
  <si>
    <t>18/126</t>
  </si>
  <si>
    <t>2 archive boxes, 1 outsized item</t>
  </si>
  <si>
    <t>"Local Review Body papers. To be appraised."</t>
  </si>
  <si>
    <t>18/127</t>
  </si>
  <si>
    <t>17 archive boxes</t>
  </si>
  <si>
    <t>The Munro Society</t>
  </si>
  <si>
    <t>"Additional deposit: Mountain Quality Indicators project papers"</t>
  </si>
  <si>
    <t>18/128</t>
  </si>
  <si>
    <t>Perth &amp; Kinross Joint County Council (1929-1975) Education Committee</t>
  </si>
  <si>
    <t>"School Meals Service: 'School Meals Handbook'"</t>
  </si>
  <si>
    <t>18/129</t>
  </si>
  <si>
    <t>McLaren Family</t>
  </si>
  <si>
    <t>"Valuation papers for various Perthshire farms, c1930s-c1950s; presentation book awarded to Alexander McLaren (1838-1910), farm valuer, on his retirement; photographs; newspaper cuttings relating to the First World War and Logierait, 1914 and 1972; flyer for a Grand Bazaar at Ballinluig, 1925; extracts from Logierait Parish Magazine, 1899 and 1912"</t>
  </si>
  <si>
    <t>1899-1972</t>
  </si>
  <si>
    <t>18/130</t>
  </si>
  <si>
    <t>7 volumes, 7 photographs, 2 folders and 1 bundle</t>
  </si>
  <si>
    <t>"Letter issued by the Chief Executive's Office regarding changes to the Societies Regulations of Perth High Constables"</t>
  </si>
  <si>
    <t>18/131</t>
  </si>
  <si>
    <t>1 digital file</t>
  </si>
  <si>
    <t>"Sale map for Invermearan and Glen Lochay Estate, Perthshire"</t>
  </si>
  <si>
    <t>18/132</t>
  </si>
  <si>
    <t>John P. Martin</t>
  </si>
  <si>
    <t>"'The Amulree Church Bell: Preliminary research findings on the origin and history of the 16th century bell in the church at Amulree'"</t>
  </si>
  <si>
    <t>18/133</t>
  </si>
  <si>
    <t>Amulree, religion</t>
  </si>
  <si>
    <t>"'Perth is the Place' publicity material"</t>
  </si>
  <si>
    <t>18/134</t>
  </si>
  <si>
    <t>Perth</t>
  </si>
  <si>
    <t>Perth &amp; Kinross County Library</t>
  </si>
  <si>
    <t>"Overdue notice issued by Perth &amp; Kinross County Library to Master Walter Stewart"</t>
  </si>
  <si>
    <t>18/135</t>
  </si>
  <si>
    <t>Miss Rhoda Fothergill (b1929), teacher and local historian, Perth</t>
  </si>
  <si>
    <t>18/136</t>
  </si>
  <si>
    <t>United Auctions Ltd (1870-present), auctioneers of livestock originally MacDonald, Fraser &amp; Co.</t>
  </si>
  <si>
    <t>"Business records, including 36 diaries owned by JM Fraser, founder of MacDonald Fraser &amp; Co, 1860s - 1990s"</t>
  </si>
  <si>
    <t>1860s - 1990s</t>
  </si>
  <si>
    <t>18/137</t>
  </si>
  <si>
    <t>agriculture, livestock, auctioneering</t>
  </si>
  <si>
    <t>John Thomson Reid</t>
  </si>
  <si>
    <t>"Personal papers, including photograph album from Tanganyikal, medals and family tree"</t>
  </si>
  <si>
    <t>c1925</t>
  </si>
  <si>
    <t>18/138</t>
  </si>
  <si>
    <t>1 album, 1 envelope</t>
  </si>
  <si>
    <t>Charles McWilliam</t>
  </si>
  <si>
    <t>"Photographs taken in Penang during the Malayan Emergency, mainly of funerals for officers killed during the uprising."</t>
  </si>
  <si>
    <t>18/139</t>
  </si>
  <si>
    <t>Moncreiffe Papers</t>
  </si>
  <si>
    <t>"Family and estate papers including titles and legal papers, tacks, rentals, leases, plans of estates and Tay fishings, accounts and financial information, land transactions, marriage contracts."</t>
  </si>
  <si>
    <t>15th century - 20th century</t>
  </si>
  <si>
    <t>18/140</t>
  </si>
  <si>
    <t>9 archive boxes</t>
  </si>
  <si>
    <t>Macrosty Park Regeneration Project</t>
  </si>
  <si>
    <t>"Historical research and press cutting relating to the history of Macrosty Park, Crieff; HLF bid for regeneration funding"</t>
  </si>
  <si>
    <t>c1900 - 2012</t>
  </si>
  <si>
    <t>18/141</t>
  </si>
  <si>
    <t>Macrosty Park, Crieff</t>
  </si>
  <si>
    <t>Perthshire Public Arts Trust</t>
  </si>
  <si>
    <t>"Minutes, correspondence and publicity"</t>
  </si>
  <si>
    <t>1998-2002</t>
  </si>
  <si>
    <t>18/142</t>
  </si>
  <si>
    <t>"Additional papers relating to the McLaren family of Pitlochry/Tullimet/Ballinluig area, including items of local and family history interest. "</t>
  </si>
  <si>
    <t>20th century -21st century</t>
  </si>
  <si>
    <t>18/143</t>
  </si>
  <si>
    <t>war, local history, Logierait</t>
  </si>
  <si>
    <t>James Young &amp; Son</t>
  </si>
  <si>
    <t>"Sketch of Garden for Clerk's House at Huntingtower, by James Young &amp; Son"</t>
  </si>
  <si>
    <t>18/144</t>
  </si>
  <si>
    <t>1 plan</t>
  </si>
  <si>
    <t>Perth Theatre (1900 - Present)</t>
  </si>
  <si>
    <t>"Refurbishment papers, floor plans and rendered images"</t>
  </si>
  <si>
    <t>18/145</t>
  </si>
  <si>
    <t>5 A2 foam boards and 6 loose plans</t>
  </si>
  <si>
    <t>Robert Matthew Mitchell (1874 - 1949), Architect</t>
  </si>
  <si>
    <t>"Personal papers, including certificates of entry to the Royal Institute of British Architects (c1931), watercolour drawings and postcards of churches and historic buildings, photographs, programme for opening of Perth Museum and Art Gallery (1935)"</t>
  </si>
  <si>
    <t>c1917-c1975</t>
  </si>
  <si>
    <t>18/146</t>
  </si>
  <si>
    <t>architecture, art</t>
  </si>
  <si>
    <t>Munro Society (2002 - Present)</t>
  </si>
  <si>
    <t>"Additional deposit: climbing photographs; papers relating to Mountain Quality Indicator System"</t>
  </si>
  <si>
    <t>mid-20th century - 21st century</t>
  </si>
  <si>
    <t>18/147</t>
  </si>
  <si>
    <t>Eddie Cairnes</t>
  </si>
  <si>
    <t>"Eddie Cairnes signed lyrics"</t>
  </si>
  <si>
    <t>18/148</t>
  </si>
  <si>
    <t>"Perth &amp; Kinross Council Register of Electors"</t>
  </si>
  <si>
    <t>18/149</t>
  </si>
  <si>
    <t>Stirling Council Archives</t>
  </si>
  <si>
    <t>John Bruce</t>
  </si>
  <si>
    <t>"Garden diary of John Bruce, Gardener at the Allan Water Hotel, Bridge of Allan"</t>
  </si>
  <si>
    <t>1918 - 1921</t>
  </si>
  <si>
    <t>A 1976</t>
  </si>
  <si>
    <t>Horticulture</t>
  </si>
  <si>
    <t>Stirling Council</t>
  </si>
  <si>
    <t>"Promotional booklets"</t>
  </si>
  <si>
    <t>1997 - 2009</t>
  </si>
  <si>
    <t>A 1980</t>
  </si>
  <si>
    <t>"Agenda and circulated papers"</t>
  </si>
  <si>
    <t>2014 - 2016</t>
  </si>
  <si>
    <t>A 1982</t>
  </si>
  <si>
    <t>Stirling Baptist Church</t>
  </si>
  <si>
    <t>1973 - 2018</t>
  </si>
  <si>
    <t>A 1983</t>
  </si>
  <si>
    <t>1.2 m</t>
  </si>
  <si>
    <t>Baptist Church</t>
  </si>
  <si>
    <t>Graham family of Tamrawer</t>
  </si>
  <si>
    <t>"Title deeds for property at Tamrawer"</t>
  </si>
  <si>
    <t>1697 - 1793</t>
  </si>
  <si>
    <t>A 1984</t>
  </si>
  <si>
    <t>Tamrawer</t>
  </si>
  <si>
    <t>Cambusbarron Women's Institute</t>
  </si>
  <si>
    <t>"Cambusbarron Women's Institute minutes and papers"</t>
  </si>
  <si>
    <t>1986 - 2000</t>
  </si>
  <si>
    <t>A 1985</t>
  </si>
  <si>
    <t>Scottish Women's Rural Institutes</t>
  </si>
  <si>
    <t>Central Regional Council Roads Department</t>
  </si>
  <si>
    <t>1950 - 1990</t>
  </si>
  <si>
    <t>A 1986</t>
  </si>
  <si>
    <t>Private depositor</t>
  </si>
  <si>
    <t>Stirling County Bowling Association</t>
  </si>
  <si>
    <t>"Stirling County Bowling Association minutes"</t>
  </si>
  <si>
    <t>1888 - 2002</t>
  </si>
  <si>
    <t>A 1987</t>
  </si>
  <si>
    <t>Falkirk Council Archives</t>
  </si>
  <si>
    <t>"Falcon Foods, photographs"</t>
  </si>
  <si>
    <t>A 1989</t>
  </si>
  <si>
    <t>133 mb</t>
  </si>
  <si>
    <t>Food manufacturing</t>
  </si>
  <si>
    <t>Stirling Rotary Club</t>
  </si>
  <si>
    <t>"Stirling Rotary Club minutes and correspondence"</t>
  </si>
  <si>
    <t>1925 - 2007</t>
  </si>
  <si>
    <t>A 1992</t>
  </si>
  <si>
    <t>Rotary Club</t>
  </si>
  <si>
    <t>Dunblane Holmehill Community Group</t>
  </si>
  <si>
    <t>"Dunblane Holmehill Community Group records of community buyout campaign"</t>
  </si>
  <si>
    <t>2004 - 2018</t>
  </si>
  <si>
    <t>A 1993</t>
  </si>
  <si>
    <t>Community buyout</t>
  </si>
  <si>
    <t>"Buchanan and Drymen Primary Schools records"</t>
  </si>
  <si>
    <t>1882 - 200</t>
  </si>
  <si>
    <t>A 1994</t>
  </si>
  <si>
    <t>Buchanan Primary School, Drymen Primary School</t>
  </si>
  <si>
    <t>University of Strathclyde Archives and Special Collections</t>
  </si>
  <si>
    <t>Keith Clark Brown, b. 1943, stockbroker and investment banker</t>
  </si>
  <si>
    <t>"Investment reports, speeches and presentations on the UK, European and international banking industry"</t>
  </si>
  <si>
    <t>1970-1995</t>
  </si>
  <si>
    <t>Accession 1664</t>
  </si>
  <si>
    <t>12.48 metres</t>
  </si>
  <si>
    <t>investment banking</t>
  </si>
  <si>
    <t>John Miller Cross, 1927-1999, teacher</t>
  </si>
  <si>
    <t>"Lecture notes and photographs"</t>
  </si>
  <si>
    <t>1948-1952</t>
  </si>
  <si>
    <t>JCE/22/5/16</t>
  </si>
  <si>
    <t>0.006 metres</t>
  </si>
  <si>
    <t>http://strathclyde.ica-atom.org/john-cross-papers</t>
  </si>
  <si>
    <t>physical education, sport</t>
  </si>
  <si>
    <t>Dallas Evelyn Carter, b. 1951, student of the University of Strathclyde</t>
  </si>
  <si>
    <t>"Lecture notes, essays and examination papers"</t>
  </si>
  <si>
    <t>OM/471</t>
  </si>
  <si>
    <t>0.06 metres</t>
  </si>
  <si>
    <t>http://strathclyde.ica-atom.org/dallas-carter-papers</t>
  </si>
  <si>
    <t>higher education, politics, Scottish studies</t>
  </si>
  <si>
    <t>Fiona Frank, fl. 2003, student of the University of Strathclyde</t>
  </si>
  <si>
    <t>"Recordings and transcripts of interviews conducted for PhD thesis on Jewish immigration to Glasgow and transmission of culture through the generations"</t>
  </si>
  <si>
    <t>Accession 1677</t>
  </si>
  <si>
    <t>0.03 metres + 1.25 gb</t>
  </si>
  <si>
    <t>Jewish immigration, oral history</t>
  </si>
  <si>
    <t>Andrew Johnston Michie, b. 1946, teacher and education adviser</t>
  </si>
  <si>
    <t>"Reminiscences and life stories of students who graduated from the Scottish School of Physical Education, Glasgow, in 1968"</t>
  </si>
  <si>
    <t>JCE/22/7/11</t>
  </si>
  <si>
    <t>0.01 metres</t>
  </si>
  <si>
    <t>http://strathclyde.ica-atom.org/scottish-school-of-physical-education-reunion-book-1968-2018</t>
  </si>
  <si>
    <t>Physical education, teaching</t>
  </si>
  <si>
    <t>Norbert Abeles, b. 1923, mechanical engineer</t>
  </si>
  <si>
    <t>"Personal account of career as a futher education lecturer and College Principal in Nigeria, Kenya and Malawi "</t>
  </si>
  <si>
    <t>c 1956-1994</t>
  </si>
  <si>
    <t>Accession 1706</t>
  </si>
  <si>
    <t>Mechanical engineering, Malawi, Nigeria, Kenya</t>
  </si>
  <si>
    <t>"Notes taken by unknown student at a series of lectures on chemistry by Frederick Penny, Professor of Chemistry at Anderson's University, Glasgow"</t>
  </si>
  <si>
    <t>1859-1862</t>
  </si>
  <si>
    <t>OM/474</t>
  </si>
  <si>
    <t>http://strathclyde.ica-atom.org/student-notes-taken-at-lectures-by-frederick-penny</t>
  </si>
  <si>
    <t>Chemistry</t>
  </si>
  <si>
    <t>David Alexander Graham, 1878-1957, joiner and clerk of works, and Menzies Graham, b. 1910, civil engineer and town planner</t>
  </si>
  <si>
    <t>"Student drawings, examination papers and notes for classes in carpentry and joinery, construction and geological drawing at the Glasgow and West of Scotland Technical College, Glasgow"</t>
  </si>
  <si>
    <t>1906-1934</t>
  </si>
  <si>
    <t>Accession 1690</t>
  </si>
  <si>
    <t>Drawings, carpentry, joinery</t>
  </si>
  <si>
    <t>Chinese Community Development Partnership</t>
  </si>
  <si>
    <t>"Recordings and summaries of oral history interviews conducted for a project entitled ‘Get A Chinese: stories of the Chinese community inside and outside the Chinese takeaway’. The aim of the project was to record the experiences of the older generation of Chinese people who migrated to the UK after 1950 and how they survived in an environment totally new and strange to them."</t>
  </si>
  <si>
    <t>c 1950-2017</t>
  </si>
  <si>
    <t>Accession 1702</t>
  </si>
  <si>
    <t>11.5 gb</t>
  </si>
  <si>
    <t>Chinese immigration, Hong Kong, oral history</t>
  </si>
  <si>
    <t>Margaret Ferguson Neilson, 1884-1962, teacher</t>
  </si>
  <si>
    <t>"Art exercises and notes from teacher training course at the Glasgow United Free Church Training College"</t>
  </si>
  <si>
    <t>1904-1906</t>
  </si>
  <si>
    <t>FCTC/8/14</t>
  </si>
  <si>
    <t>http://strathclyde.ica-atom.org/maggie-neilson-papers</t>
  </si>
  <si>
    <t>teacher education, art, drawings</t>
  </si>
  <si>
    <t>Dame Muriel Sarah Spark, 1918-2006, author</t>
  </si>
  <si>
    <t>"Letter thanking Ronald Crawford, Senior Assistant Registrar, University of Strathclyde, for her welcome at the University on the occasion of the award to her of an honorary degree"</t>
  </si>
  <si>
    <t>OM/136/2</t>
  </si>
  <si>
    <t>0.001 metre</t>
  </si>
  <si>
    <t>Y (OM/136)</t>
  </si>
  <si>
    <t>http://strathclyde.ica-atom.org/letter-from-muriel-spark-rome-to-ronald-crawford</t>
  </si>
  <si>
    <t>honorary degree</t>
  </si>
  <si>
    <t>Sir Graham John Hills, 1926-2014, Knight, chemist, Principal of University of Strathclyde</t>
  </si>
  <si>
    <t>"Photograph album of highlights from his career as Principal and Vice-Chancellor, University of Strathclyde"</t>
  </si>
  <si>
    <t>OM/274/8/5</t>
  </si>
  <si>
    <t>Y (OM/274)</t>
  </si>
  <si>
    <t>http://strathclyde.ica-atom.org/photograph-album-of-highlights-from-graham-hills-career-as-principal-and-vice-chancellor-university-of-strathclyde</t>
  </si>
  <si>
    <t>Photographs, University of Strathclyde, graduation ceremonies</t>
  </si>
  <si>
    <t>Ian A. Henderson, b. 1937, lecturer in electrical and electronic engineering</t>
  </si>
  <si>
    <t>"Theses, autobiography and publications, including some publications by Henderson's PhD supervisor, Dennis Taylor. "</t>
  </si>
  <si>
    <t>c 1959-2001</t>
  </si>
  <si>
    <t>Accession 1801</t>
  </si>
  <si>
    <t>0.48 metres</t>
  </si>
  <si>
    <t>electrical and electronic engineering</t>
  </si>
  <si>
    <t>West Dunbarton Council Archives - Clydebank Library</t>
  </si>
  <si>
    <t>Morvet' Post Office building, Hardgate, Clydebank</t>
  </si>
  <si>
    <t>"architectural and legal records "</t>
  </si>
  <si>
    <t>1955-1971</t>
  </si>
  <si>
    <t>ACCN2018/3</t>
  </si>
  <si>
    <t>post office, Clydebank, Morvet.</t>
  </si>
  <si>
    <t>West Dunbarton Council Archives - Dumbarton Library</t>
  </si>
  <si>
    <t>George Halkett, Communist County Councillor, Alexandria</t>
  </si>
  <si>
    <t>"personal papers including campaign material and photographs"</t>
  </si>
  <si>
    <t>bulk 1930s-1940s</t>
  </si>
  <si>
    <t>GDD90</t>
  </si>
  <si>
    <t>communism, protest, The Labour Party.</t>
  </si>
  <si>
    <t>Berkshire Record Office</t>
  </si>
  <si>
    <t>Broadmoor Hospital</t>
  </si>
  <si>
    <t>"male and female case files"</t>
  </si>
  <si>
    <t>D/H14acc10391</t>
  </si>
  <si>
    <t>Forest Petty Sessions</t>
  </si>
  <si>
    <t>"minutes and licensing records"</t>
  </si>
  <si>
    <t>PS/FTacc10415</t>
  </si>
  <si>
    <t>licensing</t>
  </si>
  <si>
    <t>Berkshire Magistratres Court</t>
  </si>
  <si>
    <t>Note: the end dates for most of the magistrates court records is after 1992 but these just relates to later annotations of existing entries - all original entries are pre 1992</t>
  </si>
  <si>
    <t>Hungerford and Lambourn Petty Sessions</t>
  </si>
  <si>
    <t>"licensing register"</t>
  </si>
  <si>
    <t>1961-1983</t>
  </si>
  <si>
    <t>PS/HLacc10416</t>
  </si>
  <si>
    <t>Maidenhead Division Petty Sessions</t>
  </si>
  <si>
    <t>"licensing registers"</t>
  </si>
  <si>
    <t>PS/MDacc10417</t>
  </si>
  <si>
    <t>Newbury Borough Petty Sessions</t>
  </si>
  <si>
    <t>PS/Nacc10418</t>
  </si>
  <si>
    <t>Reading Borough Petty Sessions records</t>
  </si>
  <si>
    <t>1961-1997</t>
  </si>
  <si>
    <t>PS/Racc10419</t>
  </si>
  <si>
    <t>Reading Borough Petty Sessions</t>
  </si>
  <si>
    <t>"licensing files"</t>
  </si>
  <si>
    <t>1902-1970s</t>
  </si>
  <si>
    <t>PS/Racc10427</t>
  </si>
  <si>
    <t>licensing, public houses, architecture</t>
  </si>
  <si>
    <t>Reading County Petty Sessions</t>
  </si>
  <si>
    <t>"court and licensing registers"</t>
  </si>
  <si>
    <t>PS/RCacc10420</t>
  </si>
  <si>
    <t>Reading and Sonning Petty Sessions</t>
  </si>
  <si>
    <t>"minutes and licensing register"</t>
  </si>
  <si>
    <t>1988-1997</t>
  </si>
  <si>
    <t>PS/RDacc10421</t>
  </si>
  <si>
    <t>crime, licensing</t>
  </si>
  <si>
    <t>Slough Petty Sessions</t>
  </si>
  <si>
    <t>1962-1990s</t>
  </si>
  <si>
    <t>PS/Sacc10422</t>
  </si>
  <si>
    <t>West Berkshire Petty Sessions</t>
  </si>
  <si>
    <t>1961-2000s</t>
  </si>
  <si>
    <t>PS/WBacc10423</t>
  </si>
  <si>
    <t>Windsor Borough Petty Sessions</t>
  </si>
  <si>
    <t>"minutes and licensing registers"</t>
  </si>
  <si>
    <t>1952-1981</t>
  </si>
  <si>
    <t>PS/WIacc10424</t>
  </si>
  <si>
    <t>Windsor County Petty Sessions</t>
  </si>
  <si>
    <t>1953-1980</t>
  </si>
  <si>
    <t>PS/WICacc10425</t>
  </si>
  <si>
    <t>magistrates</t>
  </si>
  <si>
    <t>Windsor Division Petty Sessions records</t>
  </si>
  <si>
    <t>PS/WIDacc10426</t>
  </si>
  <si>
    <t>Abingdon Corporation</t>
  </si>
  <si>
    <t>"Extension plan and map"</t>
  </si>
  <si>
    <t>1950-1951</t>
  </si>
  <si>
    <t>A/acc10371</t>
  </si>
  <si>
    <t>Slough Borough Council</t>
  </si>
  <si>
    <t>"registers of electors, 1974, 1989"</t>
  </si>
  <si>
    <t>1974-1989</t>
  </si>
  <si>
    <t>C/acc10445</t>
  </si>
  <si>
    <t>Berkshire County Council County Architect's department</t>
  </si>
  <si>
    <t>"Shrivenham CE School plans of alterations; plans of school and police housing"</t>
  </si>
  <si>
    <t>1949-1964</t>
  </si>
  <si>
    <t>C/ARaccs10279, 10412</t>
  </si>
  <si>
    <t>schools, architecture, police, housing</t>
  </si>
  <si>
    <t>Aldermaston Parish Council</t>
  </si>
  <si>
    <t>CPC3</t>
  </si>
  <si>
    <t>http://ww2.berkshirenclosure.org.uk/CalmView/Record.aspx?src=CalmView.Catalog&amp;id=CPC3&amp;pos=1</t>
  </si>
  <si>
    <t>Beedon Parish Council</t>
  </si>
  <si>
    <t>1984-2013</t>
  </si>
  <si>
    <t>CPC15acc10358</t>
  </si>
  <si>
    <t>Bray Parish Council</t>
  </si>
  <si>
    <t>1999-2015</t>
  </si>
  <si>
    <t>CPC23acc10320</t>
  </si>
  <si>
    <t>Brightwalton Parish Council</t>
  </si>
  <si>
    <t>CPC24acc10414</t>
  </si>
  <si>
    <t>Brimpton Parish Council</t>
  </si>
  <si>
    <t>"minutes and records"</t>
  </si>
  <si>
    <t>1894-2001</t>
  </si>
  <si>
    <t>CPC26</t>
  </si>
  <si>
    <t>http://ww2.berkshirenclosure.org.uk/CalmView/Record.aspx?src=CalmView.Catalog&amp;id=CPC26&amp;pos=1</t>
  </si>
  <si>
    <t>Didcot Town Council</t>
  </si>
  <si>
    <t>"condolence book for power station accident"</t>
  </si>
  <si>
    <t>CPC47acc10272</t>
  </si>
  <si>
    <t>industrial accident</t>
  </si>
  <si>
    <t>Finchampstead Parish Council</t>
  </si>
  <si>
    <t>1908-2016</t>
  </si>
  <si>
    <t>CPC56accs10347, 10381</t>
  </si>
  <si>
    <t>Newbury Town Council</t>
  </si>
  <si>
    <t>"Newbury Charter Trustees minutes; council minutes and agenda papers"</t>
  </si>
  <si>
    <t>CPC89accs10331, 10359</t>
  </si>
  <si>
    <t>Purley Parish Council</t>
  </si>
  <si>
    <t>CPC93</t>
  </si>
  <si>
    <t>http://ww2.berkshirenclosure.org.uk/CalmView/Record.aspx?src=CalmView.Catalog&amp;id=CPC93&amp;pos=1</t>
  </si>
  <si>
    <t>Shinfield Parish Council</t>
  </si>
  <si>
    <t>CPC110acc10445</t>
  </si>
  <si>
    <t>Watchfield Parish Council</t>
  </si>
  <si>
    <t>CPC112C</t>
  </si>
  <si>
    <t>http://ww2.berkshirenclosure.org.uk/CalmView/Record.aspx?src=CalmView.Catalog&amp;id=CPC112C&amp;pos=1</t>
  </si>
  <si>
    <t>CPC112Cacc10380</t>
  </si>
  <si>
    <t>Wokingham Town Council</t>
  </si>
  <si>
    <t>"list of time capsule contents"</t>
  </si>
  <si>
    <t>CPC154acc10354</t>
  </si>
  <si>
    <t>Reading Festival Chorus</t>
  </si>
  <si>
    <t>"minutes and programmes"</t>
  </si>
  <si>
    <t>D/EX1225</t>
  </si>
  <si>
    <t>http://ww2.berkshirenclosure.org.uk/CalmView/Record.aspx?src=CalmView.Catalog&amp;id=DEX1225&amp;pos=1</t>
  </si>
  <si>
    <t>music, singing</t>
  </si>
  <si>
    <t>H Godwin Arnold, architect, of Reading</t>
  </si>
  <si>
    <t>"plans and papers"</t>
  </si>
  <si>
    <t>20C</t>
  </si>
  <si>
    <t>D/EX1600acc10411</t>
  </si>
  <si>
    <t>Berkshire Organists's Association</t>
  </si>
  <si>
    <t>1998-2000</t>
  </si>
  <si>
    <t>D/EX1641</t>
  </si>
  <si>
    <t>http://ww2.berkshirenclosure.org.uk/CalmView/Record.aspx?src=CalmView.Catalog&amp;id=DEX1641&amp;pos=1</t>
  </si>
  <si>
    <t>music, organ</t>
  </si>
  <si>
    <t>"The Berkshire Organist magazine"</t>
  </si>
  <si>
    <t>D/EX1641acc10336</t>
  </si>
  <si>
    <t>Purley Parish News</t>
  </si>
  <si>
    <t>D/EX1676acc10326</t>
  </si>
  <si>
    <t>Padworth Women's Institute</t>
  </si>
  <si>
    <t>1936-2016</t>
  </si>
  <si>
    <t>D/EX1925acc10316</t>
  </si>
  <si>
    <t>women, local societies, women's institute</t>
  </si>
  <si>
    <t>Welford parish</t>
  </si>
  <si>
    <t>D/EX2110</t>
  </si>
  <si>
    <t>http://ww2.berkshirenclosure.org.uk/CalmView/Record.aspx?src=CalmView.Catalog&amp;id=DEX2110&amp;pos=1</t>
  </si>
  <si>
    <t>Royal Merchant Navy Education Foundation, Bearwood</t>
  </si>
  <si>
    <t>D/EX2363acc10367</t>
  </si>
  <si>
    <t>school, merchant navy, orphanage</t>
  </si>
  <si>
    <t>Pangbourne and District Volunteer Bureau</t>
  </si>
  <si>
    <t>"log books"</t>
  </si>
  <si>
    <t>D/EX2439acc10234</t>
  </si>
  <si>
    <t>local organisations, volunteers</t>
  </si>
  <si>
    <t>Theale Green Women's Institute</t>
  </si>
  <si>
    <t>"programme"</t>
  </si>
  <si>
    <t>D/EX2550acc10317</t>
  </si>
  <si>
    <t>Revd J M Guilding of Reading</t>
  </si>
  <si>
    <t>"research notes and material collected by"</t>
  </si>
  <si>
    <t>1880s-1890s</t>
  </si>
  <si>
    <t>D/EX2556</t>
  </si>
  <si>
    <t>http://ww2.berkshirenclosure.org.uk/CalmView/Record.aspx?src=CalmView.Catalog&amp;id=DEX2556&amp;pos=1</t>
  </si>
  <si>
    <t>antiquarian, Reading, County Record Office formation, civil war</t>
  </si>
  <si>
    <t>The Parthenon Journal</t>
  </si>
  <si>
    <t>"article on Newbury Bridge by N S Bowes"</t>
  </si>
  <si>
    <t>D/EX2685acc10228</t>
  </si>
  <si>
    <t>Violet Lovell of Reading</t>
  </si>
  <si>
    <t>"scrapbooks relating to 'Old Mother Riley'"</t>
  </si>
  <si>
    <t>D/EX2686acc10231</t>
  </si>
  <si>
    <t>entertainment, music hall</t>
  </si>
  <si>
    <t>Watchfield Village Hall Committee</t>
  </si>
  <si>
    <t>"annual accounts"</t>
  </si>
  <si>
    <t>D/EX2687acc10250</t>
  </si>
  <si>
    <t>Thatcham Women's Institute</t>
  </si>
  <si>
    <t>1978-2010</t>
  </si>
  <si>
    <t>D/EX2688acc10251</t>
  </si>
  <si>
    <t>Bearwood Old Royals Association</t>
  </si>
  <si>
    <t>20C-2014</t>
  </si>
  <si>
    <t>D/EX2689accs10253, 10368</t>
  </si>
  <si>
    <t>school, merchant navy</t>
  </si>
  <si>
    <t>A Stephens Dyer</t>
  </si>
  <si>
    <t>"Miscellaneous Berkshire and Oxfordshire pedigrees"</t>
  </si>
  <si>
    <t>Mid 20C</t>
  </si>
  <si>
    <t>D/EX2690acc10262</t>
  </si>
  <si>
    <t>pedigrees</t>
  </si>
  <si>
    <t>Reading</t>
  </si>
  <si>
    <t>"deeds of 62, 64, 66 and 68 Silver Street"</t>
  </si>
  <si>
    <t>1895-1954</t>
  </si>
  <si>
    <t>D/EX2691acc10263</t>
  </si>
  <si>
    <t>Ethel Florence Snell, teacher of Reading</t>
  </si>
  <si>
    <t>1914-1950</t>
  </si>
  <si>
    <t>D/EX2692acc10264</t>
  </si>
  <si>
    <t>school, teaching</t>
  </si>
  <si>
    <t>Mary Olley</t>
  </si>
  <si>
    <t>"autobiography of time at Royal Merchant Navy School, Bearwood"</t>
  </si>
  <si>
    <t>D/EX2693</t>
  </si>
  <si>
    <t>http://ww2.berkshirenclosure.org.uk/CalmView/Record.aspx?src=CalmView.Catalog&amp;id=DEX2693&amp;pos=1</t>
  </si>
  <si>
    <t>Foster Brothers Clothing Company Ltd, Wokingham</t>
  </si>
  <si>
    <t>"advertising jigsaw puzzle"</t>
  </si>
  <si>
    <t>D/EX2694acc10266</t>
  </si>
  <si>
    <t>toys, advertising, puzzles</t>
  </si>
  <si>
    <t>Chaddleworth, Leckhampstead and Chieveley</t>
  </si>
  <si>
    <t>"deeds"</t>
  </si>
  <si>
    <t>1667-1802</t>
  </si>
  <si>
    <t>D/EX2695</t>
  </si>
  <si>
    <t>http://ww2.berkshirenclosure.org.uk/CalmView/Record.aspx?src=CalmView.Catalog&amp;id=DEX2695&amp;pos=1</t>
  </si>
  <si>
    <t>Arts Society (NADFAS)</t>
  </si>
  <si>
    <t>"Record for East Hendred Church"</t>
  </si>
  <si>
    <t>D/EX2696acc10274</t>
  </si>
  <si>
    <t>1300 mb</t>
  </si>
  <si>
    <t>Windsor</t>
  </si>
  <si>
    <t>"deeds for St Marks Place and St Leonards Road"</t>
  </si>
  <si>
    <t>1909-1910</t>
  </si>
  <si>
    <t>D/EX2697</t>
  </si>
  <si>
    <t>http://ww2.berkshirenclosure.org.uk/CalmView/Record.aspx?src=CalmView.Catalog&amp;id=DEX2697&amp;pos=1</t>
  </si>
  <si>
    <t>Green Project Research Consultants, Landscape and Environmental Consultants of Spencers Wood</t>
  </si>
  <si>
    <t>"Landscape drawings for schools and other sites in Berkshire and out county; photos of Victorian Primary Schools, Reading"</t>
  </si>
  <si>
    <t>D/EX2698accs10276, 10302, 10323</t>
  </si>
  <si>
    <t>landscape architecture, victorian schools</t>
  </si>
  <si>
    <t>"conveyance for property in Cholmeley Road"</t>
  </si>
  <si>
    <t>D/EX2699</t>
  </si>
  <si>
    <t>http://ww2.berkshirenclosure.org.uk/CalmView/Record.aspx?src=CalmView.Catalog&amp;id=DEX2699&amp;pos=1</t>
  </si>
  <si>
    <t>Blue Circle Industries, Aldermaston Court</t>
  </si>
  <si>
    <t>"site plan"</t>
  </si>
  <si>
    <t>D/EX2700acc10282</t>
  </si>
  <si>
    <t>"printed drawing of Reading"</t>
  </si>
  <si>
    <t>D/EX2701acc10287</t>
  </si>
  <si>
    <t>prints, landscape drawing</t>
  </si>
  <si>
    <t>Maiden Erlegh Ladies Club</t>
  </si>
  <si>
    <t>D/EX2702acc10290</t>
  </si>
  <si>
    <t>women, local societies</t>
  </si>
  <si>
    <t>1st Colnbrook Boy Scouts</t>
  </si>
  <si>
    <t>"printed material"</t>
  </si>
  <si>
    <t>D/EX2703acc10291</t>
  </si>
  <si>
    <t>William Savory, surgeon, of Newbury</t>
  </si>
  <si>
    <t>"apprenticeship indenture of John Jarvis"</t>
  </si>
  <si>
    <t>D/EX2704</t>
  </si>
  <si>
    <t>http://ww2.berkshirenclosure.org.uk/CalmView/Record.aspx?src=CalmView.Catalog&amp;id=DEX2704&amp;pos=1</t>
  </si>
  <si>
    <t>apprenticeship, surgery</t>
  </si>
  <si>
    <t>"photo block and copy photographs of Market Place"</t>
  </si>
  <si>
    <t>D/EX2705acc10293</t>
  </si>
  <si>
    <t>Reading and Wokingham theatres</t>
  </si>
  <si>
    <t>"theatre programmes"</t>
  </si>
  <si>
    <t>D/EX2706acc10294</t>
  </si>
  <si>
    <t>Supporters Trust at Reading (STAR)</t>
  </si>
  <si>
    <t>"Reading Football Club programmes"</t>
  </si>
  <si>
    <t>1964-2012</t>
  </si>
  <si>
    <t>D/EX2707acc10296</t>
  </si>
  <si>
    <t>football, sport</t>
  </si>
  <si>
    <t>Earley Carnival</t>
  </si>
  <si>
    <t>1980-1996</t>
  </si>
  <si>
    <t>D/EX2708accs10297, 10379</t>
  </si>
  <si>
    <t>carnival, local organisations</t>
  </si>
  <si>
    <t>William Kingham &amp; Sons Ltd of Reading</t>
  </si>
  <si>
    <t>"anniversary menus and photographs"</t>
  </si>
  <si>
    <t>1952-1972</t>
  </si>
  <si>
    <t>D/EX2709</t>
  </si>
  <si>
    <t>http://ww2.berkshirenclosure.org.uk/CalmView/Record.aspx?src=CalmView.Catalog&amp;id=DEX2709&amp;pos=1</t>
  </si>
  <si>
    <t>business, grocers</t>
  </si>
  <si>
    <t>Reading Rambling Club</t>
  </si>
  <si>
    <t>1931-2016</t>
  </si>
  <si>
    <t>D/EX2710acc10304</t>
  </si>
  <si>
    <t>local societies, rambling, walking</t>
  </si>
  <si>
    <t>Caversham</t>
  </si>
  <si>
    <t>"deeds for 15 Priory Avenue"</t>
  </si>
  <si>
    <t>D/EX2711acc10305</t>
  </si>
  <si>
    <t>Shaw House School/Trinity School, Newbury</t>
  </si>
  <si>
    <t>"plans"</t>
  </si>
  <si>
    <t>1976-1999</t>
  </si>
  <si>
    <t>D/EX2712acc10312</t>
  </si>
  <si>
    <t>school, architecture</t>
  </si>
  <si>
    <t>"Hungerford St Lawrence Church Record"</t>
  </si>
  <si>
    <t>D/EX2713acc10314</t>
  </si>
  <si>
    <t>1 doc; 5700 mb</t>
  </si>
  <si>
    <t>Falkland Women's Institute, Newbury</t>
  </si>
  <si>
    <t>D/EX2714acc10318</t>
  </si>
  <si>
    <t>Woodley Horticultural Society</t>
  </si>
  <si>
    <t>1965-2011</t>
  </si>
  <si>
    <t>D/EX2715</t>
  </si>
  <si>
    <t>http://ww2.berkshirenclosure.org.uk/CalmView/Record.aspx?src=CalmView.Catalog&amp;id=DEX2715&amp;pos=1</t>
  </si>
  <si>
    <t>horticulture, gardening, local societies</t>
  </si>
  <si>
    <t>Crown &amp; Cushion public house, Eton</t>
  </si>
  <si>
    <t>"returns book"</t>
  </si>
  <si>
    <t>1941-1948</t>
  </si>
  <si>
    <t>D/EX2716acc10325</t>
  </si>
  <si>
    <t>inns, public houses</t>
  </si>
  <si>
    <t>Basildon Estate</t>
  </si>
  <si>
    <t>"deeds and records"</t>
  </si>
  <si>
    <t>1549-1888</t>
  </si>
  <si>
    <t>D/EX2717accs10327, 10346</t>
  </si>
  <si>
    <t>Hungerford Town and Manor</t>
  </si>
  <si>
    <t>"deeds relating to Helme and Sanham Green Farms"</t>
  </si>
  <si>
    <t>1797-1876</t>
  </si>
  <si>
    <t>D/EX2718</t>
  </si>
  <si>
    <t>http://ww2.berkshirenclosure.org.uk/CalmView/Record.aspx?src=CalmView.Catalog&amp;id=DEX2718&amp;pos=1</t>
  </si>
  <si>
    <t>Royal County of Berkshire Ambulance Service</t>
  </si>
  <si>
    <t>"photograph of ambulance"</t>
  </si>
  <si>
    <t>D/EX2719</t>
  </si>
  <si>
    <t>ambulance, medicine</t>
  </si>
  <si>
    <t>Bernard Thackeray, merchant seaman of Maidenhead</t>
  </si>
  <si>
    <t>"diary and transcription"</t>
  </si>
  <si>
    <t>1922-2015</t>
  </si>
  <si>
    <t>D/EX2720acc10335</t>
  </si>
  <si>
    <t>merchant navy, diary</t>
  </si>
  <si>
    <t>The Royal Merchant Navy School, Bearwood</t>
  </si>
  <si>
    <t>"photograph"</t>
  </si>
  <si>
    <t>D/EX2721</t>
  </si>
  <si>
    <t>http://ww2.berkshirenclosure.org.uk/CalmView/Record.aspx?src=CalmView.Catalog&amp;id=DEX2721&amp;pos=1</t>
  </si>
  <si>
    <t>merchant navy, school</t>
  </si>
  <si>
    <t>Winifred Darter of Caversham</t>
  </si>
  <si>
    <t>"short stories and other writings"</t>
  </si>
  <si>
    <t>D/EX2722acc10341</t>
  </si>
  <si>
    <t>short stories, fiction</t>
  </si>
  <si>
    <t>"probate of will of Sarah Davies"</t>
  </si>
  <si>
    <t>D/EX2723acc10342</t>
  </si>
  <si>
    <t>Jock and Gwen Chandler, teachers of Southcote Primary School</t>
  </si>
  <si>
    <t>"photographs of school and retirement"</t>
  </si>
  <si>
    <t>1954-1979</t>
  </si>
  <si>
    <t>D/EX2724acc10348</t>
  </si>
  <si>
    <t>Mother's Union: Wallingford Deanery</t>
  </si>
  <si>
    <t>1926-1987</t>
  </si>
  <si>
    <t>D/EX2725acc10352</t>
  </si>
  <si>
    <t>women, mother's union</t>
  </si>
  <si>
    <t>Berkshire Education Committee</t>
  </si>
  <si>
    <t>"Primary School Building Brief"</t>
  </si>
  <si>
    <t>D/EX2726acc10355</t>
  </si>
  <si>
    <t>education, schools, artchitecture</t>
  </si>
  <si>
    <t>Newbury archaeology</t>
  </si>
  <si>
    <t>"photographs of W J Daniel &amp; Son shop"</t>
  </si>
  <si>
    <t>D/EX2727</t>
  </si>
  <si>
    <t>http://ww2.berkshirenclosure.org.uk/CalmView/Record.aspx?src=CalmView.Catalog&amp;id=DEX2727&amp;pos=1</t>
  </si>
  <si>
    <t>shops</t>
  </si>
  <si>
    <t>Slough; Sutton &amp; Sons of Reading, seed producers</t>
  </si>
  <si>
    <t>"Miscellaneous printed items"</t>
  </si>
  <si>
    <t>1871-1929</t>
  </si>
  <si>
    <t>D/EX2728</t>
  </si>
  <si>
    <t>http://ww2.berkshirenclosure.org.uk/CalmView/Record.aspx?src=CalmView.Catalog&amp;id=DEX2728&amp;pos=1</t>
  </si>
  <si>
    <t>Berkshire County Council</t>
  </si>
  <si>
    <t>"letter"</t>
  </si>
  <si>
    <t>D/EX2729acc10366</t>
  </si>
  <si>
    <t>Hungerford Women's Institute</t>
  </si>
  <si>
    <t>D/EX2730acc10382</t>
  </si>
  <si>
    <t>Greenham Mill</t>
  </si>
  <si>
    <t>1888-1903</t>
  </si>
  <si>
    <t>D/EX2731acc10384</t>
  </si>
  <si>
    <t>Victor Barton of Reading</t>
  </si>
  <si>
    <t>"records collected and created relating to WWII bombing and Co-operative Society"</t>
  </si>
  <si>
    <t>Early 20C-1949</t>
  </si>
  <si>
    <t>D/EX2732acc10388</t>
  </si>
  <si>
    <t>world war II, bombing, co-operative society</t>
  </si>
  <si>
    <t>Revd H W H Wilkinson of Woodley</t>
  </si>
  <si>
    <t>"papers and printed material"</t>
  </si>
  <si>
    <t>20C-1970s</t>
  </si>
  <si>
    <t>D/EX2733acc10394</t>
  </si>
  <si>
    <t>school, memorial ground, carnival, Douglas Bader</t>
  </si>
  <si>
    <t>Woodley</t>
  </si>
  <si>
    <t>"ephermal printed material"</t>
  </si>
  <si>
    <t>D/EX2734acc10395</t>
  </si>
  <si>
    <t>"photographs of buillding and street works"</t>
  </si>
  <si>
    <t>D/EX2735acc10439</t>
  </si>
  <si>
    <t>Samuel Elliott &amp; Sons Ltd, Reading</t>
  </si>
  <si>
    <t>"photograph of annual sports meeting, Caversham"</t>
  </si>
  <si>
    <t>D/EX2736acc10444</t>
  </si>
  <si>
    <t>business, sports</t>
  </si>
  <si>
    <t>Arrowsmith/Bannard family of Littlewick Lodge, White Waltham</t>
  </si>
  <si>
    <t>"hunting diaries"</t>
  </si>
  <si>
    <t>1870-1980</t>
  </si>
  <si>
    <t>D/EZ192acc10230</t>
  </si>
  <si>
    <t>hunting</t>
  </si>
  <si>
    <t>Bradfield family of Milton Mill, Milton</t>
  </si>
  <si>
    <t>1648-1943</t>
  </si>
  <si>
    <t>D/EZ193</t>
  </si>
  <si>
    <t>http://ww2.berkshirenclosure.org.uk/CalmView/Record.aspx?src=CalmView.Catalog&amp;id=DEZ193&amp;pos=1</t>
  </si>
  <si>
    <t>Shinfield estates</t>
  </si>
  <si>
    <t>"rentals and estate records"</t>
  </si>
  <si>
    <t>1435-19C</t>
  </si>
  <si>
    <t>D/EZ194acc1036</t>
  </si>
  <si>
    <t>Shrivenham Poor Rates</t>
  </si>
  <si>
    <t>"poor rate book"</t>
  </si>
  <si>
    <t>D/EZ195acc10311</t>
  </si>
  <si>
    <t>poor relief</t>
  </si>
  <si>
    <t>Winkfield</t>
  </si>
  <si>
    <t>"deed of land"</t>
  </si>
  <si>
    <t>D/EZ196acc10349</t>
  </si>
  <si>
    <t>Beaumont College, Old Windsor</t>
  </si>
  <si>
    <t>"album of postcards"</t>
  </si>
  <si>
    <t>Early 20C</t>
  </si>
  <si>
    <t>D/EZ197acc10386</t>
  </si>
  <si>
    <t>school, World War I, jesuits</t>
  </si>
  <si>
    <t>Society of Friends</t>
  </si>
  <si>
    <t>"Reading Monthly Meeting records"</t>
  </si>
  <si>
    <t>1818-1998</t>
  </si>
  <si>
    <t>D/Facc10357, 10370</t>
  </si>
  <si>
    <t>Quakers, Society of Friends, anti-smoking</t>
  </si>
  <si>
    <t>Reading Wesleyan Methodist Circuit</t>
  </si>
  <si>
    <t>1836-1900</t>
  </si>
  <si>
    <t>D/MC1acc10428</t>
  </si>
  <si>
    <t>Reading Primitive Methodist Circuit</t>
  </si>
  <si>
    <t>"baptism registers"</t>
  </si>
  <si>
    <t>1831-1955</t>
  </si>
  <si>
    <t>D/MC2acc10429</t>
  </si>
  <si>
    <t>Reading and Silchester Methodist Circuit</t>
  </si>
  <si>
    <t>1990s-2014</t>
  </si>
  <si>
    <t>D/MC6acc10430</t>
  </si>
  <si>
    <t>Thames Valley Methodist Circuit</t>
  </si>
  <si>
    <t>D/MC19acc10396</t>
  </si>
  <si>
    <t>Basingstoke and Reading Methodist Circuit</t>
  </si>
  <si>
    <t>D/MC21acc10431</t>
  </si>
  <si>
    <t>Windsor Methodist Church</t>
  </si>
  <si>
    <t>1962-2013</t>
  </si>
  <si>
    <t>D/MS9acc10397</t>
  </si>
  <si>
    <t>Maidenhead High Street Methodist Church</t>
  </si>
  <si>
    <t>D/MS10acc01398</t>
  </si>
  <si>
    <t>Cookham Dean Methodist Church</t>
  </si>
  <si>
    <t>D/MS12acc10410</t>
  </si>
  <si>
    <t>Britwell Methodist Church</t>
  </si>
  <si>
    <t>"accounts"</t>
  </si>
  <si>
    <t>1961-1989</t>
  </si>
  <si>
    <t>D/MS13acc10399</t>
  </si>
  <si>
    <t>Sunninghill Methodist Church</t>
  </si>
  <si>
    <t>"minutes and plans"</t>
  </si>
  <si>
    <t>D/MS16acc10273</t>
  </si>
  <si>
    <t>Burnham Methodist Church</t>
  </si>
  <si>
    <t>D/MS27acc10400</t>
  </si>
  <si>
    <t>Cookham Rise Methodist Church</t>
  </si>
  <si>
    <t>20C-2012</t>
  </si>
  <si>
    <t>D/MS36acc10401</t>
  </si>
  <si>
    <t>Maidenhead St Mark's Methodist Church</t>
  </si>
  <si>
    <t>D/MS48acc10402</t>
  </si>
  <si>
    <t>Wesley Methodist Church, Reading</t>
  </si>
  <si>
    <t>"registers, church magazines and other records"</t>
  </si>
  <si>
    <t>1873-2017</t>
  </si>
  <si>
    <t>D/MS60acc10307, 10433</t>
  </si>
  <si>
    <t>Whitley Hall Methodist Church, Reading</t>
  </si>
  <si>
    <t>"cradle roll"</t>
  </si>
  <si>
    <t>1960-1997</t>
  </si>
  <si>
    <t>D/MS63acc10434</t>
  </si>
  <si>
    <t>Hampshire Avenue Methodist Church, Slough</t>
  </si>
  <si>
    <t>D/MS67acc10403</t>
  </si>
  <si>
    <t>Ledgers Road Methodist Church, Slough</t>
  </si>
  <si>
    <t>D/MS68acc10404</t>
  </si>
  <si>
    <t>Slough St Andrew's Methodist Church</t>
  </si>
  <si>
    <t>D/MS69acc10405</t>
  </si>
  <si>
    <t>Three Mile Cross Methodist Church</t>
  </si>
  <si>
    <t>D/MS75acc10435</t>
  </si>
  <si>
    <t>Tilehurst Methodist Church</t>
  </si>
  <si>
    <t>D/MS76acc10436</t>
  </si>
  <si>
    <t>Kentwood Methodist Church, Tilehurst</t>
  </si>
  <si>
    <t>D/MS77acc10437</t>
  </si>
  <si>
    <t>Old Windsor Methodist Church</t>
  </si>
  <si>
    <t>D/MS80acc10406</t>
  </si>
  <si>
    <t>Woodlands Park Methodist Church</t>
  </si>
  <si>
    <t>D/MS83acc10407</t>
  </si>
  <si>
    <t>Colnbrook Methodist Church</t>
  </si>
  <si>
    <t>2008-2014</t>
  </si>
  <si>
    <t>D/MS109acc10408</t>
  </si>
  <si>
    <t>Eton Wick Methodist Church</t>
  </si>
  <si>
    <t>D/MS110acc10409</t>
  </si>
  <si>
    <t>Trinity Church, Earley</t>
  </si>
  <si>
    <t>D/MS111acc10438</t>
  </si>
  <si>
    <t>Twyford Wesleyan Methodist Church</t>
  </si>
  <si>
    <t>1893-1915</t>
  </si>
  <si>
    <t>D/MS116acc10432</t>
  </si>
  <si>
    <t>Thatcham United Reformed Church</t>
  </si>
  <si>
    <t>2018-2017</t>
  </si>
  <si>
    <t>D/N37acc10309</t>
  </si>
  <si>
    <t>Dedworth Green Baptist Church</t>
  </si>
  <si>
    <t>D/N48acc10284</t>
  </si>
  <si>
    <t>Aldworth parish</t>
  </si>
  <si>
    <t>1863-2015</t>
  </si>
  <si>
    <t>D/P4acc10337</t>
  </si>
  <si>
    <t>Arborfield parish</t>
  </si>
  <si>
    <t>1952-2018</t>
  </si>
  <si>
    <t>D/P6acc10389</t>
  </si>
  <si>
    <t>Barkham parish</t>
  </si>
  <si>
    <t>D/P13acc10390</t>
  </si>
  <si>
    <t>West Downland Benefice</t>
  </si>
  <si>
    <t>D/P24</t>
  </si>
  <si>
    <t>http://ww2.berkshirenclosure.org.uk/CalmView/Record.aspx?src=CalmView.Catalog&amp;id=DP24&amp;pos=1</t>
  </si>
  <si>
    <t>Buckland parish</t>
  </si>
  <si>
    <t>D/P27</t>
  </si>
  <si>
    <t>http://ww2.berkshirenclosure.org.uk/CalmView/Record.aspx?src=CalmView.Catalog&amp;id=DP27&amp;pos=1</t>
  </si>
  <si>
    <t>East Downland Benefice</t>
  </si>
  <si>
    <t>D/P34acc10237</t>
  </si>
  <si>
    <t>Chilton parish</t>
  </si>
  <si>
    <t>1962-2016</t>
  </si>
  <si>
    <t>D/P36acc10392</t>
  </si>
  <si>
    <t>Cookham Holy Trinity parish</t>
  </si>
  <si>
    <t>"parochial church council minutes and parish magazines"</t>
  </si>
  <si>
    <t>D/P43saccs10233, 10238</t>
  </si>
  <si>
    <t>Didcot St Peter parish</t>
  </si>
  <si>
    <t>"registers and records"</t>
  </si>
  <si>
    <t>1890-2018</t>
  </si>
  <si>
    <t>D/P47B</t>
  </si>
  <si>
    <t>http://ww2.berkshirenclosure.org.uk/CalmView/Record.aspx?src=CalmView.Catalog&amp;id=DP47B&amp;pos=1</t>
  </si>
  <si>
    <t>Didcot St Frideswide parish</t>
  </si>
  <si>
    <t>1940-1974</t>
  </si>
  <si>
    <t>D/P47Caccs10351, 10363</t>
  </si>
  <si>
    <t>Faringdon All Saints parish</t>
  </si>
  <si>
    <t>D/P53</t>
  </si>
  <si>
    <t>http://ww2.berkshirenclosure.org.uk/CalmView/Record.aspx?src=CalmView.Catalog&amp;id=DP53</t>
  </si>
  <si>
    <t>Little Coxwell St Mary parish</t>
  </si>
  <si>
    <t>"burial register"</t>
  </si>
  <si>
    <t>1839-2017</t>
  </si>
  <si>
    <t>D/P53B</t>
  </si>
  <si>
    <t>http://ww2.berkshirenclosure.org.uk/CalmView/Record.aspx?src=CalmView.Catalog&amp;id=DP53B&amp;pos=1</t>
  </si>
  <si>
    <t>Harwell parish</t>
  </si>
  <si>
    <t>1943-2015</t>
  </si>
  <si>
    <t>D/P64acc10393</t>
  </si>
  <si>
    <t>Hinton Waldrist parish</t>
  </si>
  <si>
    <t>1992-2009</t>
  </si>
  <si>
    <t>D/P70acc10329</t>
  </si>
  <si>
    <t>Hungerford parish</t>
  </si>
  <si>
    <t>D/P71acc10239</t>
  </si>
  <si>
    <t>Letcombe Bassett parish</t>
  </si>
  <si>
    <t>1838-2017</t>
  </si>
  <si>
    <t>D/P80</t>
  </si>
  <si>
    <t>http://ww2.berkshirenclosure.org.uk/CalmView/Record.aspx?src=CalmView.Catalog&amp;id=DP80&amp;pos=1</t>
  </si>
  <si>
    <t>Letcombe Regis parish</t>
  </si>
  <si>
    <t>"records and CE School Charity papers"</t>
  </si>
  <si>
    <t>D/P81accs10255, 10321</t>
  </si>
  <si>
    <t>charity, school</t>
  </si>
  <si>
    <t>West Challow parish</t>
  </si>
  <si>
    <t>"register of services"</t>
  </si>
  <si>
    <t>1977-1999</t>
  </si>
  <si>
    <t>D/P81Cacc10256</t>
  </si>
  <si>
    <t>Longworth parish</t>
  </si>
  <si>
    <t>"marriage register and parish magazines"</t>
  </si>
  <si>
    <t>D/P83accs10240, 10387</t>
  </si>
  <si>
    <t>Shottesbrooke parish</t>
  </si>
  <si>
    <t>D/P111acc10364</t>
  </si>
  <si>
    <t>Sonning parish</t>
  </si>
  <si>
    <t>D/P113acc10241</t>
  </si>
  <si>
    <t>Sparsholt parish</t>
  </si>
  <si>
    <t>D/P115acc10257</t>
  </si>
  <si>
    <t>Stanford in the Vale parish</t>
  </si>
  <si>
    <t>D/P118acc10277</t>
  </si>
  <si>
    <t>Waltham St Lawrence parish</t>
  </si>
  <si>
    <t>1971-2003</t>
  </si>
  <si>
    <t>D/P141</t>
  </si>
  <si>
    <t>http://ww2.berkshirenclosure.org.uk/CalmView/Record.aspx?src=CalmView.Catalog&amp;id=DP141</t>
  </si>
  <si>
    <t>White Waltham parish</t>
  </si>
  <si>
    <t>"registers and parish magazines"</t>
  </si>
  <si>
    <t>D/P142accs10242, 10365</t>
  </si>
  <si>
    <t>Wantage parish</t>
  </si>
  <si>
    <t>1865-2017</t>
  </si>
  <si>
    <t>D/P143accs10243, 10310</t>
  </si>
  <si>
    <t>Warfield parish</t>
  </si>
  <si>
    <t>1923-2012</t>
  </si>
  <si>
    <t>D/P144acc10353</t>
  </si>
  <si>
    <t>New Windsor parish</t>
  </si>
  <si>
    <t>"monthly newsletters"</t>
  </si>
  <si>
    <t>D/P149acc10244</t>
  </si>
  <si>
    <t>New Windsor All Saints parish</t>
  </si>
  <si>
    <t>"drawings of chancel and reredos"</t>
  </si>
  <si>
    <t>D/P149Bacc10259</t>
  </si>
  <si>
    <t>architecture, Thomas Hardy</t>
  </si>
  <si>
    <t>Wokingham All Saints parish</t>
  </si>
  <si>
    <t>D/P154</t>
  </si>
  <si>
    <t>http://ww2.berkshirenclosure.org.uk/CalmView/Record.aspx?src=CalmView.Catalog&amp;id=DP154&amp;pos=1</t>
  </si>
  <si>
    <t>Woolhampton parish</t>
  </si>
  <si>
    <t>D/P156acc10300</t>
  </si>
  <si>
    <t>Bracknell Team Ministry</t>
  </si>
  <si>
    <t>D/P165acc10440</t>
  </si>
  <si>
    <t>Reading All Saints parish</t>
  </si>
  <si>
    <t>1874-1976</t>
  </si>
  <si>
    <t>D/P168acc10344</t>
  </si>
  <si>
    <t>Reading Christchurch parish</t>
  </si>
  <si>
    <t>1970s-2013</t>
  </si>
  <si>
    <t>D/P170acc10345</t>
  </si>
  <si>
    <t>Cox Green parish</t>
  </si>
  <si>
    <t>D/P183acc10441</t>
  </si>
  <si>
    <t>California parish</t>
  </si>
  <si>
    <t>"parish magazines and annual reviews"</t>
  </si>
  <si>
    <t>D/P189acc10246</t>
  </si>
  <si>
    <t>Earley St Nicolas parish</t>
  </si>
  <si>
    <t>D/P193accs10247, 10281, 10322</t>
  </si>
  <si>
    <t>Christ's Hospital, Abingdon</t>
  </si>
  <si>
    <t>"papers relating to 'The Ballard Gift'"</t>
  </si>
  <si>
    <t>1917-1918</t>
  </si>
  <si>
    <t>D/QAC</t>
  </si>
  <si>
    <t>http://ww2.berkshirenclosure.org.uk/CalmView/Record.aspx?src=CalmView.Catalog&amp;id=DQAC&amp;pos=1</t>
  </si>
  <si>
    <t>Reading Dispensary Trust</t>
  </si>
  <si>
    <t>"annual report"</t>
  </si>
  <si>
    <t>D/QRDacc10301</t>
  </si>
  <si>
    <t>Berkshire Sail Training Centre, Theale</t>
  </si>
  <si>
    <t>"minutes and other records"</t>
  </si>
  <si>
    <t>D/QX44acc10313</t>
  </si>
  <si>
    <t>sailiing, sport, charity</t>
  </si>
  <si>
    <t>Hungerford Tragedy Trust Fund</t>
  </si>
  <si>
    <t>1987-2003</t>
  </si>
  <si>
    <t>D/QX45acc10343</t>
  </si>
  <si>
    <t>charity, shooting, crime, tragedy</t>
  </si>
  <si>
    <t>Warfield Parochial Charities</t>
  </si>
  <si>
    <t>D/QX46acc10385</t>
  </si>
  <si>
    <t>Thames Conservancy</t>
  </si>
  <si>
    <t>"records relating to staff and finance"</t>
  </si>
  <si>
    <t>D/TCacc10289</t>
  </si>
  <si>
    <t>business, staff, river management, Thames</t>
  </si>
  <si>
    <t>Bracknell Forest Council</t>
  </si>
  <si>
    <t>"agenda papers"</t>
  </si>
  <si>
    <t>DC/Bacc10299</t>
  </si>
  <si>
    <t>DC/Bacc10332</t>
  </si>
  <si>
    <t>439 mb</t>
  </si>
  <si>
    <t>"register of electors"</t>
  </si>
  <si>
    <t>ER1acc10258</t>
  </si>
  <si>
    <t>Wokingham Borough Council</t>
  </si>
  <si>
    <t>"registers of electors"</t>
  </si>
  <si>
    <t>ER1acc10286</t>
  </si>
  <si>
    <t>West Berkshire Council</t>
  </si>
  <si>
    <t>ER1acc10308</t>
  </si>
  <si>
    <t>2001-2002, 2017, 2019</t>
  </si>
  <si>
    <t>ER1accs10270, 10339, 10443</t>
  </si>
  <si>
    <t>Reading Borough Council</t>
  </si>
  <si>
    <t>ER1acc10413</t>
  </si>
  <si>
    <t>Royal Borough of Windsor and Maidenhead</t>
  </si>
  <si>
    <t>ER1acc10442</t>
  </si>
  <si>
    <t>Thames Valley City Deal Joint Committee (Elevate Berkshire)</t>
  </si>
  <si>
    <t>J/CDacc10333</t>
  </si>
  <si>
    <t>8 mb</t>
  </si>
  <si>
    <t>St Bartholomew's Grammar School, Newbury</t>
  </si>
  <si>
    <t>"fees payment book"</t>
  </si>
  <si>
    <t>1908-1909</t>
  </si>
  <si>
    <t>N/</t>
  </si>
  <si>
    <t>http://ww2.berkshirenclosure.org.uk/CalmView/Record.aspx?src=CalmView.Catalog&amp;id=N</t>
  </si>
  <si>
    <t>Charity Commission</t>
  </si>
  <si>
    <t>"Christ's Hospital, Abingdon, conveyance"</t>
  </si>
  <si>
    <t>P/CC2acc10383</t>
  </si>
  <si>
    <t>Reading and Henley Road Cemetery</t>
  </si>
  <si>
    <t>"registers of grants"</t>
  </si>
  <si>
    <t>1849-1974</t>
  </si>
  <si>
    <t>R/acc10315</t>
  </si>
  <si>
    <t>cemetery</t>
  </si>
  <si>
    <t>Mrs Clarke of Reading</t>
  </si>
  <si>
    <t>"material collected by Mrs Clarke"</t>
  </si>
  <si>
    <t>1882-20C</t>
  </si>
  <si>
    <t>R/D203acc10260</t>
  </si>
  <si>
    <t>Faringdon Rural District Council</t>
  </si>
  <si>
    <t>"deeds and papers relating to legal matters"</t>
  </si>
  <si>
    <t>17C-1940</t>
  </si>
  <si>
    <t>RD/Facc10373</t>
  </si>
  <si>
    <t>Wallingford Rural District Council</t>
  </si>
  <si>
    <t>"papers and plans relating to housing and legal matters"</t>
  </si>
  <si>
    <t>1940s-1969</t>
  </si>
  <si>
    <t>RD/Wacc10374</t>
  </si>
  <si>
    <t>housing, council housing</t>
  </si>
  <si>
    <t>Wantage Rural District Council</t>
  </si>
  <si>
    <t>"deeds, plans and papers"</t>
  </si>
  <si>
    <t>1740s-1950s</t>
  </si>
  <si>
    <t>RD/WTacc10375</t>
  </si>
  <si>
    <t>Kingston Bagpuize School</t>
  </si>
  <si>
    <t>"log books and punishment book"</t>
  </si>
  <si>
    <t>1875-1958</t>
  </si>
  <si>
    <t>SCH45</t>
  </si>
  <si>
    <t>http://ww2.berkshirenclosure.org.uk/CalmView/Record.aspx?src=CalmView.Catalog&amp;id=SCH45&amp;pos=1</t>
  </si>
  <si>
    <t>Coley Park Primary School, Reading</t>
  </si>
  <si>
    <t>1966-2004</t>
  </si>
  <si>
    <t>SCH46</t>
  </si>
  <si>
    <t>http://ww2.berkshirenclosure.org.uk/CalmView/Record.aspx?src=CalmView.Catalog&amp;id=SCH46&amp;pos=1</t>
  </si>
  <si>
    <t>Ranikhet Academy, Tilehurst</t>
  </si>
  <si>
    <t>"admission registers"</t>
  </si>
  <si>
    <t>1970-2007</t>
  </si>
  <si>
    <t>SCH47</t>
  </si>
  <si>
    <t>http://ww2.berkshirenclosure.org.uk/CalmView/Record.aspx?src=CalmView.Catalog&amp;id=SCH47&amp;pos=1</t>
  </si>
  <si>
    <t>Berkshire Shrievalty</t>
  </si>
  <si>
    <t>"declarations of office"</t>
  </si>
  <si>
    <t>SH/</t>
  </si>
  <si>
    <t>http://ww2.berkshirenclosure.org.uk/CalmView/Record.aspx?src=CalmView.Catalog&amp;id=SH&amp;pos=2</t>
  </si>
  <si>
    <t>shrievalty</t>
  </si>
  <si>
    <t>"appointments of office, and 'The Role of a Berkshire High Sheriff'"</t>
  </si>
  <si>
    <t>Wantage Urban District Council</t>
  </si>
  <si>
    <t>"Wantage Water Company records"</t>
  </si>
  <si>
    <t>1876-1898</t>
  </si>
  <si>
    <t>UD/WTacc10376</t>
  </si>
  <si>
    <t>water company</t>
  </si>
  <si>
    <t>Wallingford Borough Council</t>
  </si>
  <si>
    <t>"papers and plans relating to buildings"</t>
  </si>
  <si>
    <t>1869-1962</t>
  </si>
  <si>
    <t>WA/acc10377</t>
  </si>
  <si>
    <t>Wantage 'Borough'</t>
  </si>
  <si>
    <t>"deeds and letters re Manor of Wantage"</t>
  </si>
  <si>
    <t>1844-1872</t>
  </si>
  <si>
    <t>WT/acc10378</t>
  </si>
  <si>
    <t>manorial</t>
  </si>
  <si>
    <t>Oxford University: Bodleian Library, Special Collections</t>
  </si>
  <si>
    <t>Hobhouse | Emily | 1860-1926 | social activist and charity worker</t>
  </si>
  <si>
    <t>"Additional Emily Hobhouse papers"</t>
  </si>
  <si>
    <t>1901-1902</t>
  </si>
  <si>
    <t>MS. Hobhouse 31</t>
  </si>
  <si>
    <t>Y, MSS. Hobhouse 1-30</t>
  </si>
  <si>
    <t>http://www.bodley.ox.ac.uk/dept/scwmss/wmss/online/modern/hobhouse-emily/hobhouse-emily.html</t>
  </si>
  <si>
    <t>South African War, 1899-1902</t>
  </si>
  <si>
    <t>Park | Thomas Russell | 1908-1986 | accountant</t>
  </si>
  <si>
    <t>"Papers of Thomas R. Park relating to the Gold Coast"</t>
  </si>
  <si>
    <t>1939-1942</t>
  </si>
  <si>
    <t>MS. 13110</t>
  </si>
  <si>
    <t>http://www.bodley.ox.ac.uk/dept/scwmss/wmss/online/modern/park-tr/park-tr.html</t>
  </si>
  <si>
    <t>Gold Coast</t>
  </si>
  <si>
    <t>Russell | Henry | Sir | 1783-1852 | 2nd Baronet, British Representative at Court of Hyderabad</t>
  </si>
  <si>
    <t>"Typed transcript by Colin Fox, with notes, maps, illustrations and bibliography, of Henry Russell's journal of his voyage from Calcutta to St Helena and on to England in the Country Ship 'Ganges' in 1820-1821"</t>
  </si>
  <si>
    <t>MS. 13099</t>
  </si>
  <si>
    <t>http://www.bodley.ox.ac.uk/dept/scwmss/wmss/online/1500-1900/russell-henry/russell-henry.html</t>
  </si>
  <si>
    <t>Voyages and travels -- 19th century</t>
  </si>
  <si>
    <t>Bowring | John | Sir | 1792-1872 | politician, diplomatist and writer</t>
  </si>
  <si>
    <t>"Letters, 1824-1876, addressed to Sir John Bowring, the politician, diplomatist and writer, with two letters written after his death possibly to one of his daughters."</t>
  </si>
  <si>
    <t>1824-1876</t>
  </si>
  <si>
    <t>MS. 13086</t>
  </si>
  <si>
    <t>http://www.bodley.ox.ac.uk/dept/scwmss/wmss/online/1500-1900/bowring-john/bowring-john.html</t>
  </si>
  <si>
    <t>Great Britain -- Colonies -- Asia</t>
  </si>
  <si>
    <t>Murphy | Michael Francis | Captain | 1890-1954 | medical officer</t>
  </si>
  <si>
    <t>"Diaries of medical officer, Captain Michael Francis Murphy concerning the East African Campaign, 2 Oct 1917-27 Dec 1918 and the Somaliland expedition, 1 Dec 1919-8 Aug 1919"</t>
  </si>
  <si>
    <t>MS. 15074</t>
  </si>
  <si>
    <t>http://www.bodley.ox.ac.uk/dept/scwmss/wmss/online/modern/murphy-mf/murphy-mf.html</t>
  </si>
  <si>
    <t>World War, 1914-1918 -- Campaigns -- German East Africa</t>
  </si>
  <si>
    <t>Wood | Edward Joshua | fl 1930-1956 | soldier and police officer</t>
  </si>
  <si>
    <t>"Papers of E.J. 'Timber' Wood relating to the Horn of Africa"</t>
  </si>
  <si>
    <t>1948-1956</t>
  </si>
  <si>
    <t>MS. 15016</t>
  </si>
  <si>
    <t>http://www.bodley.ox.ac.uk/dept/scwmss/wmss/online/modern/wood-ej/wood-ej.html</t>
  </si>
  <si>
    <t>Walker | H.C. | fl.1902-1904 | settler in Rhodesia</t>
  </si>
  <si>
    <t>"An album of photographs of Rhodesia which appear to have been taken by H.C. Walker whose name is written inside the front cover and on the reverse of one of the loose photographs.The photographs include the funeral of Cecil Rhodes in April 1902, the Khami ruins, views of Bulawayo, the Bulawayo Drama and Musical Society, the unveiling of the Shangani Memorial in the Matopos Hills in July 1904, wildlife and scenery. "</t>
  </si>
  <si>
    <t>c.1902-1904</t>
  </si>
  <si>
    <t>MS. 15005</t>
  </si>
  <si>
    <t>http://www.bodley.ox.ac.uk/dept/scwmss/wmss/online/modern/walker-hc/walker-hc.html</t>
  </si>
  <si>
    <t>Zimbabwe -- History -- 1890-1965</t>
  </si>
  <si>
    <t>Noel | Anthony John Ransted | b. 1937 | colonial officer</t>
  </si>
  <si>
    <t>"
Tony Noel's memoirs of of his childhood in London, National Service in the Queen's Own Nigeria Regiment and time as a district officer in Northern Rhodesia from 1958 to 1965
"</t>
  </si>
  <si>
    <t>MS. 13880</t>
  </si>
  <si>
    <t>http://www.bodley.ox.ac.uk/dept/scwmss/wmss/online/modern/noel-tony/noel-tony.html</t>
  </si>
  <si>
    <t>Colonial Service</t>
  </si>
  <si>
    <t>Allen | John Richard | 1916-1998 | colonial officer</t>
  </si>
  <si>
    <t>"Accounts of life in Tanganyika by John Allen and his family"</t>
  </si>
  <si>
    <t>MS. 13151</t>
  </si>
  <si>
    <t>http://www.bodley.ox.ac.uk/dept/scwmss/wmss/online/modern/allen-john/allen-john.html</t>
  </si>
  <si>
    <t>Colonial administrators -- Tanganyika</t>
  </si>
  <si>
    <t>Prior | Arthur Norman | 1914-1969 | philosopher
Raphael | David Daiches | 1916-2015 | philosopher</t>
  </si>
  <si>
    <t>"Letters, 1948-1954, from A.N. Prior in New Zealand to David Raphael in Glasgow discussing philosophical subjects. "</t>
  </si>
  <si>
    <t>MS. 15561</t>
  </si>
  <si>
    <t>http://www.bodley.ox.ac.uk/dept/scwmss/wmss/online/modern/prior-an/prior-raphael.html</t>
  </si>
  <si>
    <t>Philosophy</t>
  </si>
  <si>
    <t>Personal name(s) (NCA Rules)
Ford | Edmund Brisco | 1901-1988 | geneticist</t>
  </si>
  <si>
    <t>"Photographs of E.B. Ford and colleagues. "</t>
  </si>
  <si>
    <t>MS. 15595</t>
  </si>
  <si>
    <t>http://www.bodley.ox.ac.uk/dept/scwmss/wmss/online/blcas/ford-eb2.html</t>
  </si>
  <si>
    <t>Ecological genetics</t>
  </si>
  <si>
    <t>Freeston | Reginald Charles | 1915-1985 | agricultural inspector</t>
  </si>
  <si>
    <t>"Papers of Reginald Charles Freeston
"</t>
  </si>
  <si>
    <t>1945-1975</t>
  </si>
  <si>
    <t>MS. 15598</t>
  </si>
  <si>
    <t>http://www.bodley.ox.ac.uk/dept/scwmss/wmss/online/blcas/freeston-rc.html</t>
  </si>
  <si>
    <t>Agriculture -- Nigeria</t>
  </si>
  <si>
    <t>Evans | John Martin | b. 1932 | Directorate of Overseas Surveys officer</t>
  </si>
  <si>
    <t>"Two maps of Sana'a, Yemen, in 1959 created by John Evans from aerial photography with draft versions of the maps and other working papers, and aerial photographs"</t>
  </si>
  <si>
    <t>1959-1994</t>
  </si>
  <si>
    <t>MSS. 13138/1-4</t>
  </si>
  <si>
    <t>http://www.bodley.ox.ac.uk/dept/scwmss/wmss/online/blcas/evans-john.html</t>
  </si>
  <si>
    <t>Middle East</t>
  </si>
  <si>
    <t>Russell | Anne Barbara née Whitworth | d 1814 | wife of Sir Henry Russell, 1st Baronet</t>
  </si>
  <si>
    <t>"Papers of Anne Barbara Russell née Whitworth"</t>
  </si>
  <si>
    <t>1802, 1812</t>
  </si>
  <si>
    <t>MS. 12792</t>
  </si>
  <si>
    <t>http://www.bodley.ox.ac.uk/dept/scwmss/wmss/online/1500-1900/russell-ab/russell-ab.html</t>
  </si>
  <si>
    <t>Buck | Thomas Neville | Colonel | 1931-2018 | army officer</t>
  </si>
  <si>
    <t>"Photographs of the King's African Rifles"</t>
  </si>
  <si>
    <t>1959-1963</t>
  </si>
  <si>
    <t>MS. 15540</t>
  </si>
  <si>
    <t>http://www.bodley.ox.ac.uk/dept/scwmss/wmss/online/blcas/kings-african-rifles2.html</t>
  </si>
  <si>
    <t>Centre for Buckinghamshire Studies</t>
  </si>
  <si>
    <t>Aylesbury Vale District Council</t>
  </si>
  <si>
    <t>"Register of electors (full) for Aylesbury Vale, published 1 December 2016, valid until end 2017, with monthly updates"</t>
  </si>
  <si>
    <t>AR 1/2018</t>
  </si>
  <si>
    <t>Milton Keynes Development Corporation</t>
  </si>
  <si>
    <t>"Additional aerial photographs of Milton Keynes Development Corporation"</t>
  </si>
  <si>
    <t>AR 2/2018</t>
  </si>
  <si>
    <t>Homes and Communities Agency</t>
  </si>
  <si>
    <t>"Records found among the papers of Ray Bellchambers, deceased, comprising: Old Bradwell Parish: account book for income and expenditure on glebe land, 1875-1935; Old Bradwell Parish Council: correspondence relating to purchase of the Recreation Ground, 1913-1914; Old Bradwell Charities: Account books for Humes Charity (established by the will of James Hume, vicar of Bradwell in 1735), also including distributions of some other parish charities, 1742-1935, account books for distribution of Poors Fuel (Humes Charity), 1819-1935, correspondence with the Charity Commission about charities in the parish of Bradwell, 1884-1939, with some earlier papers, 1773-1898; Newport Pagnell Rural District Council: Register of those elected as Guardians of the Poor and Councillors for Newport Pagnell Union and R.D.C., 1894-1934, minutes of Newport Pagnell R.D.C. Sanitary Committe, 1904-1910, reports of surveyor and sanitary inspector, 1903-1905, minutes of Bradwell Parochial and Sanitary Committee, 1908-1946"</t>
  </si>
  <si>
    <t>1742-1946</t>
  </si>
  <si>
    <t>AR 3/2018</t>
  </si>
  <si>
    <t>"Conveyances of cottages in Stoke Mandeville by Daniel and Richard Browne of Wendover to varous parties in 1676 and 1700, with final concord 21 Charles II [1669]; Correspondence and papers relating to the estate of Owen Groom, died 1956, including abstract of title of Ringwood on Kiln Road in Prestwood, 1956"</t>
  </si>
  <si>
    <t>1676-1956</t>
  </si>
  <si>
    <t>AR 4/2018</t>
  </si>
  <si>
    <t>"Postcard showing Germains in Chesham (originally image black and white with colour added) "</t>
  </si>
  <si>
    <t>19th cent - 20th cent</t>
  </si>
  <si>
    <t>AR 5/2018</t>
  </si>
  <si>
    <t>Buckinghamshire County Council</t>
  </si>
  <si>
    <t>"Additional sealed orders of Buckinghamshire County Council, relating to places including Edlesborough,Princes Risborough, Grendon Underwood, Chalfont St Giles, Chesham, Great Missenden and Stoke Mandeville"</t>
  </si>
  <si>
    <t>AR 6/2018</t>
  </si>
  <si>
    <t>British Sports Association for the Disabled</t>
  </si>
  <si>
    <t>"Records of the British Sports Association for the Disabled including: minutes of committees 1984-1997, correspondence 1999-2006 and minutes of the British Paralympic Committee 1987-1989, also programmes, publications, videos and items of kit"</t>
  </si>
  <si>
    <t>AR 7/2018</t>
  </si>
  <si>
    <t>"Photographs of the construction of the Slough Bypass"</t>
  </si>
  <si>
    <t>Early 1960s</t>
  </si>
  <si>
    <t>AR 8/2018</t>
  </si>
  <si>
    <t>"Published items for military use comprising: Dictionary of Military Terms, English to French and French to English, by A. Barrere, 1915, Air Raid Precautions Handbook, Number 1, Personal Protection Against Gas, H.M.S.O. (1938), Home Guard Drill book and Field Service Manual, by John Brophy (1941), Combined Operations, 1940-1942, and The Mediterranean Fleet, Greece to Tripoli, account of naval operations April 1941 - Jan 1943"</t>
  </si>
  <si>
    <t>1915-1943</t>
  </si>
  <si>
    <t>AR 9/2018</t>
  </si>
  <si>
    <t>Wycombe Hospital</t>
  </si>
  <si>
    <t>"Records of Wycombe Hospital, originally Earl of Beaconsfield Memorial Cottage Hospital then (after 1924) Wycombe War Memorial Hospital, including: minutes of Cottage Hospital, 1891-1914, minutes and accounts of War Memorial Hospital Building Fund, 1917-1925, minutes of House Committee (later part of Hospital Management Committee), 1915-1979, attendance register, 1956-1968, minutes of Contribution Maintenance Scheme for the Hospital, 1923-1947, annual reports and accounts, 1922-1934, with some insurance policies, analysis books, 1920s-1940s, cash books, 1920s-1940s, income and expenditure accounts, 1949-1967, account book for trust funds of various hospitals, 1968-1970, with papers including brochures for development of Wycombe (and Amersham) Hospital at various dates and photographs"</t>
  </si>
  <si>
    <t>1891-1979</t>
  </si>
  <si>
    <t>AR 10/2018</t>
  </si>
  <si>
    <t>Buckinghamshire N.H.S. Healthcare Trust</t>
  </si>
  <si>
    <t>Milton Keynes Heritage Development Officer</t>
  </si>
  <si>
    <t>"Papers collected by Milton Keynes Heritage Development Officer, relating to the history and development of Milton Keynes, including heritage events, Bletchley and MK50 (celebrations for the 50th Anniversary of the founding of Milton Keynes), also notebooks and other papers relating to his work, exhibition boards and publications, papers relating to public art, including leaflets, 'Shapes of a City' (video about the Milton Keynes Sculpture Collection) and slides of City centre artworks"</t>
  </si>
  <si>
    <t>20th cent - 21st cent</t>
  </si>
  <si>
    <t>AR 11/2018</t>
  </si>
  <si>
    <t>"Voters list for the parish of Ivinghoe, compiled by the overseers in 1839, updated to 1840"</t>
  </si>
  <si>
    <t>1839-1840</t>
  </si>
  <si>
    <t>AR 12/2018</t>
  </si>
  <si>
    <t>"Papers relating to Newland Park Teacher Training College in Chalfont St Giles (collected by a student), comprising photograph of students and staff, blazer badge worn by class, lists of candidates who passed exams and certificates confirming the subjects passed by the student and her status as a qualified teacher"</t>
  </si>
  <si>
    <t>1954</t>
  </si>
  <si>
    <t>AR 13/2018</t>
  </si>
  <si>
    <t>"Digital image of wheelchair basketball at the Stoke Mandeville Games"</t>
  </si>
  <si>
    <t>AR 14/2018</t>
  </si>
  <si>
    <t>1 digital image</t>
  </si>
  <si>
    <t>"Group photograph of ?Home Guard at Tythrop House near Kingsey"</t>
  </si>
  <si>
    <t>AR 15/2018</t>
  </si>
  <si>
    <t>Amersham Parish Church</t>
  </si>
  <si>
    <t>"Additional records of St Michael and All Angels, Amersham on the Hill, comprising: Registers of Banns of Marriage, 1950-1955, 1967-2010, Confirmation Register, 1945-1954, and Register of Communions at Homes of the sick, 1973-1974"</t>
  </si>
  <si>
    <t>AR 16/2018</t>
  </si>
  <si>
    <t>Sherington Parish Church</t>
  </si>
  <si>
    <t>"Registers of marriages for the parish chuch of St Laud in Sherington"</t>
  </si>
  <si>
    <t>1958-2009</t>
  </si>
  <si>
    <t>AR 17/2018</t>
  </si>
  <si>
    <t>"Additional records of Miss Cicely Baker (1900-1980) of Aylesbury and Bierton, including correspondence, photographs and paintings by Cecily Baker and her mother C.S. Baker (nee Wallis), also illustrated book 'Sierre and Montana' by C.S. Wallis, with copies of illustrations by E.S. North"</t>
  </si>
  <si>
    <t>AR 18/2018</t>
  </si>
  <si>
    <t>West Wycombe Parish Council</t>
  </si>
  <si>
    <t>"Minutes of West Wycombe Parish Council, 2005-2016, with declarations on acceptance of office, 1987-2002"</t>
  </si>
  <si>
    <t>AR 19/2018</t>
  </si>
  <si>
    <t>Milton Keynes Council</t>
  </si>
  <si>
    <t>"Papers of Milton Keynes Council and Committees, including Cabinet"</t>
  </si>
  <si>
    <t>25 Apr 2017 - 21 Feb 2018</t>
  </si>
  <si>
    <t>AR 20/2018</t>
  </si>
  <si>
    <t>"Personal diaries of Mr Anthony Ford, subjects include the history and development of the New City of Milton Keynes, with some newspaper cuttngs"</t>
  </si>
  <si>
    <t>AR 21/2018</t>
  </si>
  <si>
    <t>"Additional records of the Steevens family of High Wycombe, comprising Account book of Joseph Steevens (1829-1916), builder, undertaker and cabinet maker, 1859-1873, with business card for J. Steevens and Son, 8 Crendon Street, photograph of Joseph Stevens, c1909, and biographical notes, 30 drawings for building work on houses and properties in Wycombe and area (including Loudwater School) by J. Steevens and Son or the successor firm W.A. Stevens, 1860s-1920s, and 41 drawings for building work (including some family residences and Wesleyan Chapel) undertaken by A.E. Steevens (firm based at Crendon Street, and later Albert Street), 1920s-1930s, with inventories of the plans"</t>
  </si>
  <si>
    <t>AR 22/2018</t>
  </si>
  <si>
    <t>"Album of photographs of Old Chesham, mostly 19th century, with notes about the buildings made in 1935 (marked Gertrude Wallis, Corner Garth, Clifton Road, Chesham Bois)"</t>
  </si>
  <si>
    <t>AR 23/2018</t>
  </si>
  <si>
    <t>"Sample book of blotting papers produced by T.B. Ford Limited of Snakeley Mill in Loudwater, with card advertising blotting paper and ink"</t>
  </si>
  <si>
    <t>?1950-1970</t>
  </si>
  <si>
    <t>AR 24/2018</t>
  </si>
  <si>
    <t>Aylesbury Old Town Residents Association</t>
  </si>
  <si>
    <t>"Additional files of the Aylesbury Old Town Resident's Association, relating to the Secret Gardens Project (yearly opening of private gardens for charity)"</t>
  </si>
  <si>
    <t>AR 25/2018</t>
  </si>
  <si>
    <t>Kemp Solicitors</t>
  </si>
  <si>
    <t>"Deeds and papers from Kemp, solicitors, Aspley Guise, comprising: Bletchley: 204 Bletchley Road, later 204 Queensway, originally dwelling house called Saville, later commercial use, 1937-1992; Buckingham: house and land on High Street, later used by C.T. Cecil and Sons (builders), then John Webberley and Sons, 1907-1971; Buckingham and Maids Moreton: Abstract of title of Rev. William Goodchild to cottage and land, 1921; Great Linford: Development of premises at Sunrise Parkway, Linford Wood East, for DCC Limited (including plans), 1983-1984; Newport Pagnell: 7 Park Avenue, 1913-1989; Winslow: land sold by Alice Illing to Thomas Jordan, 1962, AVDC plan for expansion of Winslow, 1968, Tinkers Corner, 27 Horn Street, 1983-1990; Woburn Sands: Two houses and land on Aspley Road, 1881-1904, Hillside on Theydon Avenue, 1885-1896, land on Chapel Street, 1919, 19 High Street (filling station), 1993"</t>
  </si>
  <si>
    <t>1881-1993</t>
  </si>
  <si>
    <t>AR 26/2018</t>
  </si>
  <si>
    <t>"Booklet containing eight views of Aylesbury, including Market Square, Royal Bucks Hospital and Grammar School (used as a Military Hospital)"</t>
  </si>
  <si>
    <t>1900-1920</t>
  </si>
  <si>
    <t>AR 27/2018</t>
  </si>
  <si>
    <t>Quarrendon Church</t>
  </si>
  <si>
    <t>"Additional registers for St Peters, Quarrendon (parish of Aylesbury), comprising: register of baptisms, 1969-2004, register of banns, 1978-1989, registers of services, 1952-2001 "</t>
  </si>
  <si>
    <t>1952-2004</t>
  </si>
  <si>
    <t>AR 28/2018</t>
  </si>
  <si>
    <t>Whaddon Parish Council</t>
  </si>
  <si>
    <t>"Additional records of Whaddon Parish Council comprising: Minute Books, 1923-1994, and receipts and payments account books, 1935-2004"</t>
  </si>
  <si>
    <t>1923-2004</t>
  </si>
  <si>
    <t>AR 29/2018</t>
  </si>
  <si>
    <t>"Plan of proposed canal from the Grand Union Canal in Slough to the Thames in Windsor, with detailed notes on the proposal (the canal was never built)"</t>
  </si>
  <si>
    <t>1969</t>
  </si>
  <si>
    <t>AR 30/2018</t>
  </si>
  <si>
    <t>Buckinghamshire Lawn Tennis Association</t>
  </si>
  <si>
    <t>"Records of the Buckinghamshire Lawn Tennis Association, comprising: Minutes of Council and Executive Committee, with correspondence and papers"</t>
  </si>
  <si>
    <t>1947-2014</t>
  </si>
  <si>
    <t>AR 31/2018</t>
  </si>
  <si>
    <t>"Pencil produced by The County Seed Stores and Garden Shop, 35 Market Square in Aylesbury and Church Street in Princes Risborough"</t>
  </si>
  <si>
    <t>AR 32/2018</t>
  </si>
  <si>
    <t>"Deeds of property of land in Windsor Lane in Little Missenden, Misbourne Lodge on Nags Head Lane in Great Missenden, and plot of land which was part of Little Kingshill Farm (all lying together and originally part of Little Missenden Abbey Estate)"</t>
  </si>
  <si>
    <t>1892-1967</t>
  </si>
  <si>
    <t>AR 33/2018</t>
  </si>
  <si>
    <t>Princes Risborough Parish Church</t>
  </si>
  <si>
    <t>"Additional records of the church of St Mary in Princes Risborough, comprising a photographic record of changes to the original fabric due to construction of the Chapter House and consequent interior alterations"</t>
  </si>
  <si>
    <t>AR 34/2018</t>
  </si>
  <si>
    <t>1 PDF file</t>
  </si>
  <si>
    <t>Bucks Military Museum Trust</t>
  </si>
  <si>
    <t>"Additional records of the Bucks Military Museum Trust, comprising records relating to Lieutenant Colonel His Honour Judge Sir Laurence Verney, 299 Field Regment and Buckinghamshire Regiment, including photographs, railway tickets for travel, 1944, invitation to Victory Ball, October 1945, orders issued for those taking part in the Coronation Procession in June 1953, signed menu for farewell dinner for 299 Regiment, March 1967, and photograph of Memorial Tapestry at Winslow Church, 1943-1995, Also, copy list of the officers of the 1st Regiment of Bucks Yeomanry at Wycombe Annual Camp, May 1820, photocopy of reminiscenses of the North West Rebellion (in Canada), 1886, diary by unknown solidier, mostly in shorthand, covering June 1916 to February 1917, 'From Rotondi to Moosburg', by Lieutenant Christopher Carlisle, 2nd Coldstream Guards, about his capture in Italy in June 1944 and experiences as a Prisoner of War, and poster containing comparison of measurements used at different times and places (possibly issued for use during Napoleonic Wars)"</t>
  </si>
  <si>
    <t>1820-1995</t>
  </si>
  <si>
    <t>AR 35/2018</t>
  </si>
  <si>
    <t>"Deeds of property in Chesham, including cottages on Waterside (opposite Nags Head Yard), the former White Lion and cottages on Waterside, cottages, workshop and site of former British School on Townfield Yard, 16, 18, 20, 26 and 28A Red Lion Street and 66, 68, 70, 72, 74 and 76 Germain Street"</t>
  </si>
  <si>
    <t>1799-2006</t>
  </si>
  <si>
    <t>AR 36/2018</t>
  </si>
  <si>
    <t>Wolverton Parish Church</t>
  </si>
  <si>
    <t>"Additional records of Holy Trinity, Wolverton, comprising register of banns, 1992-2016, register of marriages, 1962-1987 and registers of services, 1959-2006"</t>
  </si>
  <si>
    <t>AR 37/2018</t>
  </si>
  <si>
    <t>"Deeds relating to Botchmore Farm (now Bowmore Farm), including plans, 1924-1942, and Holly Cottage (part formerly used as a Baptist Chapel), 1878-1986"</t>
  </si>
  <si>
    <t>1924-1942</t>
  </si>
  <si>
    <t>AR 38/2018</t>
  </si>
  <si>
    <t>"Photographs from Buckinghamshire County Council Staff and Social Club (now closed), comprising group on the steps on opening day, 13 June 1936, and photograph of T.H. Jenks, esquire"</t>
  </si>
  <si>
    <t>AR 39/2018</t>
  </si>
  <si>
    <t>"Deeds for property in Thornton and Leckhampstead"</t>
  </si>
  <si>
    <t>12th cent - 14th cent</t>
  </si>
  <si>
    <t>AR 40/2018</t>
  </si>
  <si>
    <t>"Deeds and papers of property of the Brown family in Quainton, comprising: Account and inventory for (unnamed) farm, 1846-1847, and account book, 1888-1892, Sale particulars for Cross Farm and Banner or Lower Farm, to be sold by Messrs W. Brown and Company, 24 July 1897, account book of J. Brown and E. Brown as executors of W.B. Brown, 1915-1917, Papers of Edmund Brown comprising (Lower) Blackgrove Farm, valuation, 1897, letters concerning mortgage, 1918, bill for tenancy, 1934, and accounts, 1938-1940, and Banner Farm, accounts, 1941-1943, and bills, 1942-1945, also specification and plans for proposed house on Upper Street, 1933"</t>
  </si>
  <si>
    <t>1846-1954</t>
  </si>
  <si>
    <t>AR 41/2018</t>
  </si>
  <si>
    <t>"Minutes (signed) of Aylesbury Vale District Council and Committees, 2015-2016 and 2016-2017"</t>
  </si>
  <si>
    <t>AR 42/2018</t>
  </si>
  <si>
    <t>Murad Development Limited</t>
  </si>
  <si>
    <t>"Records of Murad Developments Limited, Stocklake, owned by Mr Wadia Halim Murad, manufacturing lathes and two models of car, including technical drawings and photographs of the factory and workers and the items produced"</t>
  </si>
  <si>
    <t>AR 43/2018</t>
  </si>
  <si>
    <t>"Objects from Aylesbury Vale District Council, donated to National Paralympic Heritage Trust relating to London 2012, Sochi 2014 and PyeongChang 2018 flame lighting ceremonies at Stoke Mandeville Stadium, including bunting from all three ceremonies, two Sochi 2014 Paralympic torches and torch bearer tracksuits"</t>
  </si>
  <si>
    <t>AR 44/2018</t>
  </si>
  <si>
    <t>"Volume relating to the estate of Tyringham Backwell, Esquire (signed by his guardians, his mother Sarah Backwell, to 1763, then by William Backwell to 1769, and in 1770 by G. Frederick a Receiver appointed by the Court of Chancery), comprising rental and account of disbursements for estate in Tyringham and Filgrave, 1755-1769, with rental and account for estates in Broughton, Sherington, Lathbury, Moulsoe and Cranfield, 1765-1769"</t>
  </si>
  <si>
    <t>1755-1769</t>
  </si>
  <si>
    <t>AR 45/2018</t>
  </si>
  <si>
    <t>"Certificate from the Station Gardens Competition on the Metropolitan Line, awarded to Great Missenden, including photograph"</t>
  </si>
  <si>
    <t>July 1952</t>
  </si>
  <si>
    <t>AR 46/2018</t>
  </si>
  <si>
    <t>"Slides of Newport Pagnell, from the collection of Michael Pratt, deceased, taken from various sources"</t>
  </si>
  <si>
    <t>AR 47/2018</t>
  </si>
  <si>
    <t>"Items relating to Wycombe Abbey School, comprising: postcards of exterior of Wycombe Abbey and interior of entrance hall, watercolour paintings of Wycombe Abbey, 1987, by ? Elis and speech day at Wycombe Abbey, 1990, by D. Benson, cd of music from Wycombe Abbey, silver and enamel brooch with badge of the school, produced by Goldsmiths and Company in London, 1937, and printed books 'Stands there a School, Memories of Dame Frances Dove, Founder of Wycombe Abbey School', by Elsie Bowerman (Dolphin Press, Wycombe Abbey School Seniors), 'Wycombe Abbey School, 1896-1986', by Lorna Flint (signed by the author, 1989), and 'Wycombe Abbey Revisted, an illustrated history', by Margaret Beckett (2016)"</t>
  </si>
  <si>
    <t>AR 48/2018</t>
  </si>
  <si>
    <t>Buckinghamshire Lord Lieutenant</t>
  </si>
  <si>
    <t>"Papers of Joe Bradshaw as Clerk to the Lord Lieutenant, mainly relating to Royal Visits and events, also 2012 Olympics and Paralympics "</t>
  </si>
  <si>
    <t>AR 49/2018</t>
  </si>
  <si>
    <t>"Copy of will of Benjamin Price Withers of Westbury, Esqure, made 15 June 1771, proved in Prerogative Court of Canterbury 31 July 1774"</t>
  </si>
  <si>
    <t>1771-1774</t>
  </si>
  <si>
    <t>AR 50/2018</t>
  </si>
  <si>
    <t>"Additional records of the Wendover Estate of the Abel Smith family comprising: Rentals of Colonel Smith, Rev Albert Smith, Major Edwin P. Smith, Brigadier General Lionel Abel Smith and Lionel Abel Smith, 1877-1965, Cash Books, 1878-1894, 1965-1990, report on the Wendover Estate, with maps, March 1905, report and valuation of estate of Rev. Albert Smith, 1905, valuations of estate for probate of Rev. Albert Smith, 1914-1915, Edwin P. Smith, 1937, and Brig. Gen. L. Abel Smith, 1947, bundles of estate papers, including valuations and sales of property, 1960s-1970s, 2004-2008, and volume of photographs of Wendover, drawings and tributes, presented by the President of the Wendover Society to Lionel Abel Smith on 10 October 2008"</t>
  </si>
  <si>
    <t>1877-2008</t>
  </si>
  <si>
    <t>AR 51/2018</t>
  </si>
  <si>
    <t>"Brochure for equipment available for lease to golf clubs, and covering letter to Cherry Burton Golf Club in Yorkshire, from Tech 5, a trading name for WestWon Limited of High Wycombe"</t>
  </si>
  <si>
    <t>AR 52/2018</t>
  </si>
  <si>
    <t>"Records of the Butler family of High Wycombe, including correspondence, accounts, family photographs, letters from a soldier at the front in World War One, written to Marjorie Butler, also items relating to the Bucks Free Press (founded by William Butler)"</t>
  </si>
  <si>
    <t>AR 53/2018</t>
  </si>
  <si>
    <t>"Record of church furnishings of St Nicholas in Ibstone, compiled by the The Arts Society Thames/Buckinghamshire Church Recording Group"</t>
  </si>
  <si>
    <t>AR 54/2018</t>
  </si>
  <si>
    <t>"Map of Buckinghamshire surveyed by Lieutenant Robert K. Dawson in 1831, showing boundaries of hundreds, places of election and numbers of Members of Parliament to be elected by each Borough following the Reform Act of 1832, Map of Great Marlow surveyed by R.K. Dawson (from Ordnance Survey), showing old and proposed new boundaries, 1831, with report by Robert J. Saunders recommending the areas which could to be added to the Borough of Great Marlow, which would then elect two members to the new Parliament"</t>
  </si>
  <si>
    <t>1831-1832</t>
  </si>
  <si>
    <t>AR 55/2018</t>
  </si>
  <si>
    <t>Buckinghamshire and Milton Keynes Fire Authority</t>
  </si>
  <si>
    <t>"Minutes, correspondence, reports and papers of the Buckinghamshire and Milton Keynes Fire Authority, 1996-2007, with minutes and papers of Finance and General Purposes Committee, 1996-2007, Overview and Performance Committee, 2005-2007, and Personnel Committee, 1997-1998 "</t>
  </si>
  <si>
    <t>AR 56/2018</t>
  </si>
  <si>
    <t>1.16</t>
  </si>
  <si>
    <t>British Paralympic Association</t>
  </si>
  <si>
    <t>"Records and artefacts relating to the British Paralympic Association mostly comprising items related to the London 2012 Paralympic Games but also relating to the Atlanta 1996 Paralympic Games. Includes printed material, planning files, posters and photographs, VHS and Betamax films, etc., also includes models (paper and metal), costumes from the opening and closing ceremonies, mood boards and large planning templates for the opening and closing ceremonies, lectern used by Lord Coe at the opening ceremony - all London 2012, with some uniforms from pre-2012 (1990s-2000s)"</t>
  </si>
  <si>
    <t>AR 57/2018</t>
  </si>
  <si>
    <t>"Photographs showing line and wrecked train following an accident at Aylesbury Station"</t>
  </si>
  <si>
    <t>23 Dec 1904</t>
  </si>
  <si>
    <t>AR 58/2018</t>
  </si>
  <si>
    <t>"Digital photograph of members of the Twyford Friendly Society in the playground of the Old School"</t>
  </si>
  <si>
    <t>Pre 1914</t>
  </si>
  <si>
    <t>AR 59/2018</t>
  </si>
  <si>
    <t>"Plans of Wildlife Conservation Area in Stony Stratford, showing area pre 1970, around 1974, proposals 1978 and final design in 1980; Plans of land at Gomm Valley, High Wycombe, showing land areas, ownership, vegetation and wildlife (including badgers), original plan November 1998, ammended 200 and 2001"</t>
  </si>
  <si>
    <t>1970-2001</t>
  </si>
  <si>
    <t>AR 60/2018</t>
  </si>
  <si>
    <t>"Notes and papers relating to the history of The Lee and the Battle of Fromelles, including photographs and newspaper cuttings, many used in the book "No Finer Courage", a history of the Lee in the First World War by Michael Senior (published 2004)"</t>
  </si>
  <si>
    <t>AR 61/2018</t>
  </si>
  <si>
    <t>"Images of carriages and a crowd near The Red Lion on High Street, crowds in a park, and scene outside All Saints Church in the snow "</t>
  </si>
  <si>
    <t>AR 62/2018</t>
  </si>
  <si>
    <t>Beaconsfield Town Council</t>
  </si>
  <si>
    <t>"Additional records from Beaconsfield Town Council comprising: Report on planning proposals for Slough and part of Eton Rural District, September 1950; Report and analysis of survey for County Development Plan (under Town and County Planning Act, 1947), with maps and written statements for the County, and Town Maps for Aylesbury, Bletchley, Slough and District, High Wycombe and District, July 1951, Papers relating to local government reorganisation, 1957, report of County Planning Officer, April 1971, and consultation paper on the role of parish and town councils, 1991; Correspondence and reports relating to proposed New City in North Bucks, 1963-1967"</t>
  </si>
  <si>
    <t>1950-1991</t>
  </si>
  <si>
    <t>AR 63/2018</t>
  </si>
  <si>
    <t>"Copies of Buccaneer, newsletters of the Library Service, 1981, 1983-1990, newsletter of the School Library Service, 1989-1997, LISS News, 1998-2003, and minutes of meetings of the School Library Headquarters Staff, 1989-1993"</t>
  </si>
  <si>
    <t>1981-1997</t>
  </si>
  <si>
    <t>AR 64/2018</t>
  </si>
  <si>
    <t>Hughenden Parish Church</t>
  </si>
  <si>
    <t>"Additional registers of Hughenden parish church, comprising: baptisms, 1934-1962, 1962-1977, banns, 1982-1990, and marriages, 1964-1968, 1968-1976, 1976-1985"</t>
  </si>
  <si>
    <t>1934-1990</t>
  </si>
  <si>
    <t>AR 65/2018</t>
  </si>
  <si>
    <t>"Buckinghamshire County Council Planning Files"</t>
  </si>
  <si>
    <t>AR 66/2018</t>
  </si>
  <si>
    <t>"Papers of Mr Arthur Edwin Stevens, relating to his career as a teacher (from 1948) and headmaster (1970-1987) at Chalfont County Secondary School"</t>
  </si>
  <si>
    <t>AR 67/2018</t>
  </si>
  <si>
    <t>Waddesdon Parish Church</t>
  </si>
  <si>
    <t>"Copies of Parish Magazine for Waddesdon, Westcott and Over Winchendon"</t>
  </si>
  <si>
    <t>1870-1882</t>
  </si>
  <si>
    <t>AR 68/2018</t>
  </si>
  <si>
    <t>"Photographs of two Buckinghamshire County Council ambulances, registrations 124 RPP, 1960-1961 and HKX 296C, 1965, with one small proof image of both vehicles and negatives"</t>
  </si>
  <si>
    <t>AR 69/2018</t>
  </si>
  <si>
    <t>Oxford Archaeology</t>
  </si>
  <si>
    <t>"Desktop assessment of Number 1 Forest Close, Wendover, by Oxford Archaeology for Banner Homes Limited"</t>
  </si>
  <si>
    <t>May 2003</t>
  </si>
  <si>
    <t>AR 70/2018</t>
  </si>
  <si>
    <t>Fulmer Parish Council</t>
  </si>
  <si>
    <t>"Deeds of Fulmer Village Hall (originally the National School), including copy of deed of endowment of school in 1844, sale after closure in 1939, purchase of old school and land by Parish Council, 1942-1948, and appointments of trustees"</t>
  </si>
  <si>
    <t>1844-2009</t>
  </si>
  <si>
    <t>AR 71/2018</t>
  </si>
  <si>
    <t>Bierton Parish Church</t>
  </si>
  <si>
    <t>"Register of marriages for Bierton (with Hulcott)"</t>
  </si>
  <si>
    <t>AR 72/2018</t>
  </si>
  <si>
    <t>"Deeds relating to tenement, workshop and timber yard (later garden) on White Pitt Lane in Wooburn Green, comprising covenant to produce title deeds, James Du Pre to Thomas Williams, 8 March 1805, and mortgage, John Williams to James Hunt and Stephen Westbrook, 25 October 1810, correspondence and account about repayment of mortgage, 1826-1827, insurance policies by John Williams, 1827 and 1830; Also conveyance of garden and orchard near the station in Wooburn Green (with plan), from William Baring Du Pre to Aaron Williams, 1 October 1897"</t>
  </si>
  <si>
    <t>1805-1897</t>
  </si>
  <si>
    <t>AR 74/2018</t>
  </si>
  <si>
    <t>Seer Green Parish Church</t>
  </si>
  <si>
    <t>"Additional records of Holy Trinity, Seer Green, comprising: register of baptisms, 1947-1993, and register of marriages, 1990-2013"</t>
  </si>
  <si>
    <t>1947-2013</t>
  </si>
  <si>
    <t>AR 75/2018</t>
  </si>
  <si>
    <t>Monks Risborough Parish Church</t>
  </si>
  <si>
    <t>"Additional records of Monks Risborough parish church, comprising: register of banns, 1980-2000, register of marriages, 1986-2004, register of burials, 1940-1984, register of burial of cremated remains, monumental inscriptions, Autumn 1980, register of services, 1992-2003, Vestry Minute Book, 1865-2017, Parochial Church Council Minute Books, 1992-2005, papers for annual meetings, 1998-2010, correspondence on subjects including church hall, team ministry and churchyard extension, 2004-2012, and account book for Hody's Charity, 1918-2012"</t>
  </si>
  <si>
    <t>AR 76/2018</t>
  </si>
  <si>
    <t>Granborough Parish Council</t>
  </si>
  <si>
    <t>"Additional records of Granborough Parish Council, comprising: Minutes, 2005-2017, Minutes of Annual Village Meeting, 2005-2017, and annual accounts with audit papers, 1997-1998, 2004-2017 "</t>
  </si>
  <si>
    <t>AR 77/2018</t>
  </si>
  <si>
    <t>"Combined Operation Order for Northamptonshire Police and Thames Valley Police for The ATS Supertruck Trophy at Silverstone in Northamptonshir"</t>
  </si>
  <si>
    <t>14 Aug 1988</t>
  </si>
  <si>
    <t>AR 78/2018</t>
  </si>
  <si>
    <t>"Photograph of members of Cestreham [Chesham] Cycling and Athletic Club (named)"</t>
  </si>
  <si>
    <t>1940</t>
  </si>
  <si>
    <t>AR 79/2018</t>
  </si>
  <si>
    <t>"Records of Gordon Edward Beall (1938-2018) relating to his stay in Stoke Mandeville following a broken neck, and his subsequent involvement in the Stoke Mandeville Games, comprising photographs mostly showing archery at Stoke Mandeville Hospital and Stoke Mandeville Games, two postcards of aerial views of the Hospital, membership card for Spinal Unit Sports and Social Club, 1959, certificate for 2nd place in archery at the International Stoke Mandeville Games (in Edinburgh), with small silver trophy and winners medal, 1963, badges for Stoke Mandeville Games, 1959, 1961, 1963, and two badges and a car badge (?) for Stoke Mandeville Games"</t>
  </si>
  <si>
    <t>AR 80/2018</t>
  </si>
  <si>
    <t>"Research notes and photographs relating to the history of Buckinghamshire Cinemas"</t>
  </si>
  <si>
    <t>AR 81/2018</t>
  </si>
  <si>
    <t>"Photograph of A Company, Bucks Battalion, Oxfordshire and Buckinghamshire Light Infantry, taken at Windmill Hill"</t>
  </si>
  <si>
    <t>1936</t>
  </si>
  <si>
    <t>AR 82/2018</t>
  </si>
  <si>
    <t>"Minute book of Aylesbury Market Company, with loose items including correspondence and share certificates"</t>
  </si>
  <si>
    <t>AR 83/2018</t>
  </si>
  <si>
    <t>"Record of church furnishings of St Michael, Lavendon, compiled by the North Buckinghamshire Church Recorders (The Arts Society)"</t>
  </si>
  <si>
    <t>AR 84/2018</t>
  </si>
  <si>
    <t>"Items from Dot Tussler, Head of Physiotherapy at the N.S.I.C., and her husband Nigel Smith, former Paralympic Basketball player and then coach, mostly clothing from competitions and from Dot in her role of Classification for the Paralympic Games"</t>
  </si>
  <si>
    <t>AR 85/2018</t>
  </si>
  <si>
    <t>"Items from the Winter Paralympics at Pyeongchang, 2018, comprising mascot and spectators pack containing zip tote, maps, hand warners, blue fleece blanket, white rain poncho, blue seat pad, programme for opening ceremony and canvas bag, pass and tickets, also programme for International Conference on Disability Rights, March 2018, with presentation (Powerpoint) given by Vicky Hope-Walker and photographs (digital)"</t>
  </si>
  <si>
    <t>AR 86/2018</t>
  </si>
  <si>
    <t>"Printed recruitment book for Second Regiment of Royal Bucks (Kings Own) Militia, never used for this purpose and mostly blank, but some pages used as an account book for purchases of beef, pork and other commodities (mostly meat), places mentioned include Bierton, with some loose bills"</t>
  </si>
  <si>
    <t>1870-1888</t>
  </si>
  <si>
    <t>AR 87/2018</t>
  </si>
  <si>
    <t>S</t>
  </si>
  <si>
    <t>Thornborough Parish Church</t>
  </si>
  <si>
    <t>"Register of marriages for the parish church of St Mary in Thornborough"</t>
  </si>
  <si>
    <t>AR 88/2018</t>
  </si>
  <si>
    <t>"Papers relating to the family of John William Moore, comprising family tree, photograph of J.W. Moore in 1874, large photograph of John William Moore (aged 71) and his wife Mary Ann Moore, Shorter nee Olyett (aged 70), photocopy of Christmas card sent from J.W. Moore, 1 Primrose Villas in Boveney to his daughter Rosina Etheridge, photograph of members of the family including Rosina Etheridge, photograph of the Windsor and Eton Branch of the Womens Total Abstinence Union in 1901, including J.W. Moore, Mary Ann Moore, his daughter Annie Tough and her husband Charles Tough, copy of the will of J.W. Moore, 1911, and some records concerning his daughter Lillian Moore and her husband Frederick William Bailey, copies of photographs of the military funeral of Arthur Bailey in 1925, and letter from Buckingham Palace acknowledging news of the death of Frederick William Bailey, 1955, with notes on other members of the Bailey family"</t>
  </si>
  <si>
    <t>AR 89/2018</t>
  </si>
  <si>
    <t>Stone Parish Council</t>
  </si>
  <si>
    <t>"Additional records of Stone Parish Council comprising: receipts and payments books, 1895-1959, mortgage register, 1948 (1 entry only), correspondence and papers, including cheques, subjects include Plomers Charity and 1952 Coronation, 1930s-1960s, plans and sections for Bucks Water, November 1936, various Ordnance Survey maps, some annotated with items including footpaths "</t>
  </si>
  <si>
    <t>AR 90/2018</t>
  </si>
  <si>
    <t>"Research notes, engraving plates and papers of Sir Frank Markham relating to Milton Keynes and area"</t>
  </si>
  <si>
    <t>AR 91/2018</t>
  </si>
  <si>
    <t>Little Hampden Parish Church</t>
  </si>
  <si>
    <t>"Additional records of Little Hampden parish church comprising: Register of banns, 1823-1977, and visitors book, 1931-1937"</t>
  </si>
  <si>
    <t>1823-1977</t>
  </si>
  <si>
    <t>AR 92/2018</t>
  </si>
  <si>
    <t>Great Missenden Parish Church</t>
  </si>
  <si>
    <t>"Additional records of Great Missenden parish church comprising: Register of baptisms, 1949-1972 and register of banns, 1996-2008"</t>
  </si>
  <si>
    <t>1848-2008</t>
  </si>
  <si>
    <t>AR 93/2018</t>
  </si>
  <si>
    <t>Marlow to Maidenhead Passengers Association</t>
  </si>
  <si>
    <t>"Records of the Marlow to Maidenhead Passengers' Association (M.M.P.A.)"</t>
  </si>
  <si>
    <t>1960s - 21st cent</t>
  </si>
  <si>
    <t>AR 94/2018</t>
  </si>
  <si>
    <t>"Papers relating to Lieutenant Colonel His Honour Judge Sir Laurence Verney, 299 Field Regiment and Buckinghamshire Regiment, including Copy of Roll of Honour of 1/1st Royal Bucks Hussars, 1914-1918, report for Army Council on Mesopotamia, March 1919, Letters to Lawrence Verney while serving with 1st Grenadier Guards in Palestine, 1944-1948, Bucks Cadet Magazines, 1965, 1967 (Honorary Colonel in 1975), Reports on summer camps of 299 Field Regiment RA, 1965-1967, File relating to disbandment of 299 Field Regiment in 1967 and awarding of freedom of Aylesbury to successor Buckinghamshire Regiment in 1968, Photographs including Guards Depot in 1944 (all named including Verney and William Whitelaw), 299 Field Regiment c1965-1967, officers of 299 Regiment at Sennybridge, June 1966, and Verney as Honorary Colonel inspecting No. 1 Signal Squadron at Bletchley Park, 2005, Signature book (all ranks 299 Regiment) presented to Verney, 1964-1967, Members of First or Grenadier Guards Club, 1944-1945, 1949-1950, 1952, Items relating to Royal Bucks Hussars (including Association), 1950s-2013, Notes on history of 299 Field Regiment, including Royal Bucks Yeomanry, 1794-1939, and list of Orders of Knighthood of Duke of Wellington (undated but 19th century handwriting)"</t>
  </si>
  <si>
    <t>AR 96/2018</t>
  </si>
  <si>
    <t>"Grant of rent charges on land in Langley, by Biscoe and others to the trustees of Langley and Iver parishes"</t>
  </si>
  <si>
    <t>23 Aug 1734</t>
  </si>
  <si>
    <t>AR 97/2018</t>
  </si>
  <si>
    <t>"Sale catalogues for Ballinger Grove in Great Missenden, 20th cent, The Odeon Cinema and two shops in Castle Street, High Wycombe, November 1961, and The Red Lion Hotel with two shops on High Street and Rye Hotel on Easton Street in High Wycombe, November 1961"</t>
  </si>
  <si>
    <t>AR 98/2018</t>
  </si>
  <si>
    <t>"Minutes (unsigned) and working papers of Buckinghamshire County Council Schools Forum, mostly relating to school funding, including correspondence, attendance logs, papers of Special Educational Needs Working Group and Premises Working Group"</t>
  </si>
  <si>
    <t>AR 99/2018</t>
  </si>
  <si>
    <t>"Survey of Buckinghamshire parish records, including inclosure papers"</t>
  </si>
  <si>
    <t>AR 100/2018</t>
  </si>
  <si>
    <t>"Papers of the Buckinghamshire County Council Education Department comprising: Major building projects, 1937-1951, Survey of voluntary schools with alterations to become Local Authority schools, 1945-1946, Hostels for children, 1939-1948, Secondary School in Denham, 1955-1958, Secondary School in Slough, 1927-1934, Manor Park School in Slough, 1931-1939, School on Windsor Lane in Slough, 1937-1950, and Wolverton Technical College, 1940-1942"</t>
  </si>
  <si>
    <t>1927-1951</t>
  </si>
  <si>
    <t>AR 101/2018</t>
  </si>
  <si>
    <t>"Papers relating to George Fleetwood, comprising: Reports from Wexham Road Junior Department, 1946-1948 and Slough Grammar School for Boys, 1948-1953, photograph of boys of Upper 5A, Slough Grammar, 1953 (signed on back), and of girls at Slough High School, June 1956, with year books of Bucks County Federation of Young Farmers Clubs, 1951-1955 and programme of events for Fifth Annual Rally at Lathbury Park, 5 July 1952 "</t>
  </si>
  <si>
    <t>AR 102/2018</t>
  </si>
  <si>
    <t>East Claydon Parish Church</t>
  </si>
  <si>
    <t>"Additional records of the parish of East Claydon comprising: register of services, 1956-1976, with papers including marriage licences, faculties, bill for repairs to bells, 1883, valuation of communion cup, 1965, and papers relating to repairs to the church including porch, 1992, clock, 1993, new bell, 1994, also work on drains and footpath, 2000, and repairs to Abell monument, 2002"</t>
  </si>
  <si>
    <t>1883-2002</t>
  </si>
  <si>
    <t>AR 103/2018</t>
  </si>
  <si>
    <t>"Photographs of exterior and interior of Longwick Mill, 1999, with newspaper cuttings and sale particulars for the property after redevelopment into three houses, 2002, and notes about the Gomme family at the Mill"</t>
  </si>
  <si>
    <t>1999-2002</t>
  </si>
  <si>
    <t>AR 104/2018</t>
  </si>
  <si>
    <t>"Plan of part of Beaconsfield, covering Gregories and properties including Butlers Court, originally from sale particulars and apparently attached to a conveyance of 1907"</t>
  </si>
  <si>
    <t>1907</t>
  </si>
  <si>
    <t>AR 105/2018</t>
  </si>
  <si>
    <t>"Family Tree of the Temples (of Stowe House, and family connections) starting in the eleventh century and tracing the line to the nineteenth (with some gaps), with copy of marriage settlement of Elizabeth Temple (1804-1889) and William Butt, 29 March 1823"</t>
  </si>
  <si>
    <t>19th cent</t>
  </si>
  <si>
    <t>AR 106/2018</t>
  </si>
  <si>
    <t>"Additional records of The Arts Society Chiltern, comprising scrapbooks of photographs and other items relating to the history and activities of the Society from foundation in 1965 to the present day"</t>
  </si>
  <si>
    <t>AR 107/2018</t>
  </si>
  <si>
    <t>"Buckinghamshire County Council Public Path Temporary Stopping Up Order, relating to part of Public Footpath No. 15 in the parish of Iver"</t>
  </si>
  <si>
    <t>15 May 2018</t>
  </si>
  <si>
    <t>AR 108/2018</t>
  </si>
  <si>
    <t>"Papers relating to service of Madeline Olive Thornewill of Buckingham in the Womens Land Army, 1942-1949, comprising correspondence and photographs, with letters and a travel permit for her appointment to the intellegence service in Austria,, 1954-1955"</t>
  </si>
  <si>
    <t>1942-1955</t>
  </si>
  <si>
    <t>AR 109/2018</t>
  </si>
  <si>
    <t>"Papers of Douglas Payne (1927-2015) including schoolbooks and reports from Amersham Common School, 1930s-1940s, 'newspapers' which he produced of local and national events, 1938 to 1941, with daily diaries of events, 1939-1940, 1943, press cuttings, 1939, and papers about his later career including his work as Director of Adult Education in Tasmania (1972-1976), and involvment in the Workers Educational Association in the south, 1970s -1980s, including minutes and accounts of Amersham Parish Council, 1952-1954, with Amersham/Chesham Directory for 1952, correspondence and papers, 1940s-1980s, subjects include Chiltern Youth Club and W.E.A., notes for lectures, 1980s-2000s, pamphlets produced by Adult Education centres, including Almondbury in Huddersfield, 1960s, calendars of Univesity of Manchester, 1963/4, and University of Tasmania, 1973, 1976, scrapbooks of newspaper cuttings about adult education in places including Tasmania and Southampton, 1964-1987, and autobiographical notes with photographs, with 'Douglas Payne, A Professional Journey' (printed 2000)"</t>
  </si>
  <si>
    <t>AR 110/2018</t>
  </si>
  <si>
    <t>"Photographs of classes at Little Kingshill School for 1947 (made into a calendar) and 1948 (some children identified)"</t>
  </si>
  <si>
    <t>AR 111/2018</t>
  </si>
  <si>
    <t>"Collection of items belonging to Paralympian Yvonne Hawtin (later Matts, bowls and archery), comprising collection of medals mostly from National and World Wheelchair/Stoke Mandeville Games, 1979-1991, menu for dinner given by Lord Mayor of Coventry to honour athletes who took part in Los Angeles Olympic and Paralympic Games, 27 Oct 1984, certificate from Evening Standard recognising Yvonne Hawtin, 9 January 1985, hanger, stand, tracksuit top, jacket and bag from Seoul Paralympics in 1988, newsletter of Coventry Sports Association for the Disabled, August 1996, photographs and background information"</t>
  </si>
  <si>
    <t>1979-1991</t>
  </si>
  <si>
    <t>AR 112/2018</t>
  </si>
  <si>
    <t>"Records of Eva Loeffler relating to the Paralympics, comprising kit to be worn at the opening ceremony for the London 2012 Olympics (some not worn), also a replica print of Heidelberg (17th cent), given to Dr Guttmann by the Burgermeister at the 1972 Games and thereafter displayed in his office"</t>
  </si>
  <si>
    <t>2012</t>
  </si>
  <si>
    <t>AR 113/2018</t>
  </si>
  <si>
    <t>1</t>
  </si>
  <si>
    <t>"Records from Sally Haynes relating to the Paralympics comprising: photograph of Dr Guttman receiving cheque from Finmere Show, which paid for athletes to go to ?Rome, photographs of Tokyo Games in 1964, mostly of opening ceremony, with digital copies"</t>
  </si>
  <si>
    <t>AR 114/2018</t>
  </si>
  <si>
    <t>"Items from Joyce Sheard, comprising uniforms for referee for Paralympic Powerlifting, Manchester 2002 (jacket), Melbourne 2006 (jacket), Delhi 2010 (jacket), Glasgow 2014 (jacket) and Gold Coast 2018 (complete uniform), with referees badges and photograph of Joyce in uniform for Gold Coast 2018 and reminiscences"</t>
  </si>
  <si>
    <t>AR 115/2018</t>
  </si>
  <si>
    <t>"Additional records of the Stewart Liberty and Phipps families of The Lee, comprising: biographical notes about Charles Percy Phipps (1896-1916), son of Rev. Canon Constantine Osborne Phipps and brother of Major Constantine James Phipps, illustrated biographical notes about Dr Donald Steward (1843-1914), who married Ada Liberty, sister of Sir Arthur Liberty, lived at The Prebendal in Aylesbury and was the father of Ivor Stewart-Liberty, and registration book for Austin Saloon, property of Mrs Joan Penelope Crouch, then of Mrs Penelope Tillier, 1965-1973, and motor fuel ration book, 1973"</t>
  </si>
  <si>
    <t>AR 116/2018</t>
  </si>
  <si>
    <t>Speen School</t>
  </si>
  <si>
    <t>"Records of Speen School comprising Log Books, 1874-1966 1986-2001, admission registers, 1867-1966, admission cards for evacuated children, 1940, certificates for Wings for Victory Campaign, 1943, and Victory, 1946"</t>
  </si>
  <si>
    <t>1867-2001</t>
  </si>
  <si>
    <t>AR 117/2018</t>
  </si>
  <si>
    <t>Bedgrove Parish Church</t>
  </si>
  <si>
    <t>"Registers of services at Church of the Holy Spirit, Bedgrove in Aylesbury"</t>
  </si>
  <si>
    <t>AR 118/2018</t>
  </si>
  <si>
    <t>"Reproductions of two group photographs of officers of Bucks Battalion (all named), taken just before going to France in March 1915, and outside officers mess at Camp Number 3, nd"</t>
  </si>
  <si>
    <t>AR 119/2018</t>
  </si>
  <si>
    <t>Naphill Methodist Church</t>
  </si>
  <si>
    <t>"Register of marriages for the Methodist Church at Naphill in Hughenden"</t>
  </si>
  <si>
    <t>AR 120/2018</t>
  </si>
  <si>
    <t>"Additional records of the Society of Friends (Quakers), comprising: Minutes of Jordans Monthly Meeting, 1991-2001, attachments to minutes 1991-2001, minutes of Jordans Preparative Meeting, 2002-2007, index to minutes of Jordans MM 1963-1990 "</t>
  </si>
  <si>
    <t>1963-2007</t>
  </si>
  <si>
    <t>AR 121/2018</t>
  </si>
  <si>
    <t>"Milton Keynes Register of Electors for 2019, published on 1 December 2018"</t>
  </si>
  <si>
    <t>2018-2019</t>
  </si>
  <si>
    <t>AR 122/2018</t>
  </si>
  <si>
    <t>"Receipts for goods ordered by Mr G.F. Boughton for the farm he managed in Ashendon, 1918-1920, with sale plan for land in Ashendon to be sold at auction 29 July 1913, and notebook with details of methods of fighting fire, gas and aircraft recognition, compiled by M. Glover in World War II"</t>
  </si>
  <si>
    <t>1918-c1940</t>
  </si>
  <si>
    <t>AR 123/2018</t>
  </si>
  <si>
    <t>High Wycombe Seventh Day Adventist Church</t>
  </si>
  <si>
    <t>"Register of marriages for Seventh Day Adventist Church, Micklefield Road, High Wycombe"</t>
  </si>
  <si>
    <t>1981-2005</t>
  </si>
  <si>
    <t>AR 124/2018</t>
  </si>
  <si>
    <t>"Aylesbury Vale Register of Electors for for 2019, published 1 December 2018"</t>
  </si>
  <si>
    <t>AR 125/2018</t>
  </si>
  <si>
    <t>"Register of services for Waddesdon parish church"</t>
  </si>
  <si>
    <t>AR 126/2018</t>
  </si>
  <si>
    <t>"Additional records of the Buckinghamshire Constabulary, comprising history of Wycombe Borough Police Force, 1836-1913, by Peter Howland, annual report of Bucks Constabulary Police Federation Joint Branch Board, 1965, information about crimes committed, issued 2 February 1966, Buckinghamshire Constabulary Standing Orders, copies of 'Police-Duty Catachism and Reports', by H. Chiles, 'Powers of Arrest and Charges', by F. Calvert, 1946, The Thames Valley Police Newspaper, Jan/Feb 1986, Force Goals, 1989, and brochure produced to commemorate 50 Years of Thames Valley Police, 1968-2018"</t>
  </si>
  <si>
    <t>AR 127/2018</t>
  </si>
  <si>
    <t>Bucks Constabulary Old Comrades Association</t>
  </si>
  <si>
    <t>"Records of Bucks Constabulary Old Comrades Association, including minutes of committee and annual general meetings (including lists of those attending and some details of fund raising), 1977-2016, address book (from 1991) and papers"</t>
  </si>
  <si>
    <t>1953-2017</t>
  </si>
  <si>
    <t>AR 128/2018</t>
  </si>
  <si>
    <t>East Sussex Record Office</t>
  </si>
  <si>
    <t>Sussex Archaeological Society library</t>
  </si>
  <si>
    <t>"Various documents "</t>
  </si>
  <si>
    <t>[1683]-1960s</t>
  </si>
  <si>
    <t>Honour of Pevensey</t>
  </si>
  <si>
    <t>"Photocopy of court proceedings at Ripe (copy of Essex RO D/DL M67)"</t>
  </si>
  <si>
    <t>1421-1423</t>
  </si>
  <si>
    <t>Other records</t>
  </si>
  <si>
    <t>"Framfield First World War roll of honour, research notes"</t>
  </si>
  <si>
    <t>Bevendean Children's Centre Association (the BECCA centre)</t>
  </si>
  <si>
    <t>Providence Strict Baptist Chapel, Forest Row</t>
  </si>
  <si>
    <t>1948-c2009</t>
  </si>
  <si>
    <t>Grovelands CP School</t>
  </si>
  <si>
    <t>"Newsletters and governors minutes "</t>
  </si>
  <si>
    <t>1985-2009</t>
  </si>
  <si>
    <t>"Marriage settlement and trustee papers of John William Tidey and Florence Mary Townley "</t>
  </si>
  <si>
    <t>Howlett and Clarke solicitors</t>
  </si>
  <si>
    <t>"Fourteen letters to Thomas Attree and successors "</t>
  </si>
  <si>
    <t>1792-1847</t>
  </si>
  <si>
    <t>Rodmell CE School</t>
  </si>
  <si>
    <t>Buxted Park Cricket Club</t>
  </si>
  <si>
    <t>"Records "</t>
  </si>
  <si>
    <t>"Sale particulars of Marine Villa, Brighton"</t>
  </si>
  <si>
    <t>"Counterpart lease of 47 Cornwallis Gardens, Hastings (Cornwallis - Burchell) "</t>
  </si>
  <si>
    <t>"Watercolour of Bodiam Castle"</t>
  </si>
  <si>
    <t>Pelham Street School, Brighton</t>
  </si>
  <si>
    <t>"Hedgcock Scholarship certificate"</t>
  </si>
  <si>
    <t>Sussex Heritage Trust</t>
  </si>
  <si>
    <t>"Awards"</t>
  </si>
  <si>
    <t>Lusted of Glynde</t>
  </si>
  <si>
    <t>"Records including photographs"</t>
  </si>
  <si>
    <t>Plummer, Mary Isobel</t>
  </si>
  <si>
    <t>"Memoir and postcards showing servants at The Rocks, Uckfield"</t>
  </si>
  <si>
    <t>1908-1960s</t>
  </si>
  <si>
    <t>Parish of Forest Row</t>
  </si>
  <si>
    <t>"Deeds of 56 Marine Parade, Brighton "</t>
  </si>
  <si>
    <t>1850-1944</t>
  </si>
  <si>
    <t>"Photographs of churches in Winchelsea, Eastbourne and Lewes"</t>
  </si>
  <si>
    <t>c1890-1936</t>
  </si>
  <si>
    <t>"Printed biographies of Stephen Hubbard of Hastings, 1907, Charles Rich of Hailsham and Eastbourne, Salvationist, 1956"</t>
  </si>
  <si>
    <t>1907-1956</t>
  </si>
  <si>
    <t>"Records including minutes"</t>
  </si>
  <si>
    <t>Edwards, Marie, of Northiam</t>
  </si>
  <si>
    <t>"Papers including deeds"</t>
  </si>
  <si>
    <t>19th-20th cent</t>
  </si>
  <si>
    <t>Perigoe of Northiam, carpenters and undertakers</t>
  </si>
  <si>
    <t>17th-20th cent</t>
  </si>
  <si>
    <t>Parish of Westham</t>
  </si>
  <si>
    <t>"Records including Parochial Church Council minutes"</t>
  </si>
  <si>
    <t>Wellington Square Baptist Church, Hastings</t>
  </si>
  <si>
    <t>Parish of Crowborough All Saints</t>
  </si>
  <si>
    <t>"PCC minutes and parish magazines"</t>
  </si>
  <si>
    <t>c1928-2013</t>
  </si>
  <si>
    <t>Sussex Society for the Protection of Agriculture</t>
  </si>
  <si>
    <t>"Correspondence "</t>
  </si>
  <si>
    <t>1844-1845</t>
  </si>
  <si>
    <t>West Brighton Estate Company Ltd</t>
  </si>
  <si>
    <t>"Rent roll book"</t>
  </si>
  <si>
    <t>1878-1886</t>
  </si>
  <si>
    <t>Sussex Piscatorial Society</t>
  </si>
  <si>
    <t>"Records including minutes "</t>
  </si>
  <si>
    <t>1891-2009</t>
  </si>
  <si>
    <t>Rodmell Parish Council</t>
  </si>
  <si>
    <t>"Records covering the period when Leonard Woolf was parish clerk"</t>
  </si>
  <si>
    <t>c1939-1971</t>
  </si>
  <si>
    <t>John D Clarke, architects, Eastbourne</t>
  </si>
  <si>
    <t>"Plans and other records"</t>
  </si>
  <si>
    <t>East Sussex County Council</t>
  </si>
  <si>
    <t>"Social Services Department: records relating to Old Roar House "</t>
  </si>
  <si>
    <t>St John the Baptist Catholic Church, Bristol Road, Brighton</t>
  </si>
  <si>
    <t>c1870-c1990</t>
  </si>
  <si>
    <t>Adams and Cawkwell families of Brighton</t>
  </si>
  <si>
    <t>Upperton United Reformed Church, Eastbourne</t>
  </si>
  <si>
    <t>"Photograph of Edward Stanford, shepherd "</t>
  </si>
  <si>
    <t>c1910</t>
  </si>
  <si>
    <t>Newick Parish Council</t>
  </si>
  <si>
    <t>"Probate of Major Henry Joseph Plumridge Woodhead, of Heathfield House, Heathfield, and 12 Norfolk Terrace, Brighton"</t>
  </si>
  <si>
    <t>Colin Humphrey, Wilmington, architect</t>
  </si>
  <si>
    <t>"Drawings and papers relating to barn conversions"</t>
  </si>
  <si>
    <t>"Photograph of storm damage at Preston Park, Brighton"</t>
  </si>
  <si>
    <t>Parish of Westdean</t>
  </si>
  <si>
    <t>"Parochial Church Council papers "</t>
  </si>
  <si>
    <t>Alfriston and Cuckmere Valley Historical Society</t>
  </si>
  <si>
    <t>"Oral history recordings"</t>
  </si>
  <si>
    <t>c2004</t>
  </si>
  <si>
    <t>Battle Abbey</t>
  </si>
  <si>
    <t>"Letters of privilege"</t>
  </si>
  <si>
    <t>"Deeds of Stream Farm, Netherfield Hill, Battle "</t>
  </si>
  <si>
    <t>1626-1934</t>
  </si>
  <si>
    <t>Parish of Eastbourne St Michael and All Angels</t>
  </si>
  <si>
    <t>1911-1986</t>
  </si>
  <si>
    <t>Sussex Association for Spina Bifida and Hydrocephalus</t>
  </si>
  <si>
    <t>"Records including newsletters and scrapbooks"</t>
  </si>
  <si>
    <t>Francis family of Strood</t>
  </si>
  <si>
    <t>"Photographs and reminiscences of the Wrens Warren Camp for Evacuees, Hartfield"</t>
  </si>
  <si>
    <t>Bristol Road Methodist Church, Brighton</t>
  </si>
  <si>
    <t>"Papers found during renovation "</t>
  </si>
  <si>
    <t>1919-1973</t>
  </si>
  <si>
    <t>Parish of Ore</t>
  </si>
  <si>
    <t>"Records including registers"</t>
  </si>
  <si>
    <t>1911-2014</t>
  </si>
  <si>
    <t>Greenfield Methodist Church, Eastbourne</t>
  </si>
  <si>
    <t>1949-2017</t>
  </si>
  <si>
    <t>Professor Fred Gray of the University of Sussex</t>
  </si>
  <si>
    <t>"Research papers regarding housing, homelessness, welfare and tourism in Brighton"</t>
  </si>
  <si>
    <t>c1970-c1985</t>
  </si>
  <si>
    <t>Eastbourne Chamber of Commerce</t>
  </si>
  <si>
    <t>"Photographs of former President George Turner"</t>
  </si>
  <si>
    <t>Parish of Bexhill St Peter</t>
  </si>
  <si>
    <t>Buchanan Hospital, Hastings</t>
  </si>
  <si>
    <t>"Baby book issued to expectant mothers"</t>
  </si>
  <si>
    <t>c1970</t>
  </si>
  <si>
    <t>"Emery's Hotel brochure; Brighton Tigers celebratory dinner menu and programmes for Brighton, Hove and Sussex Grammar School and Brighton Hippodrome"</t>
  </si>
  <si>
    <t>c1935-1955</t>
  </si>
  <si>
    <t>"Photographs of self-build schemes, Brighton"</t>
  </si>
  <si>
    <t>c1960</t>
  </si>
  <si>
    <t>Bells Yew Green Village Hall, Frant</t>
  </si>
  <si>
    <t>"Papers "</t>
  </si>
  <si>
    <t>"Title deeds of unspecified land in Westmeston"</t>
  </si>
  <si>
    <t>Society of Sussex Artists</t>
  </si>
  <si>
    <t>1924-2017</t>
  </si>
  <si>
    <t>Freshfield Lane Brickworks, Danehil</t>
  </si>
  <si>
    <t>1929-1960</t>
  </si>
  <si>
    <t>Ringmer Parish Council</t>
  </si>
  <si>
    <t>"Papers of Lady Gulielma Demetriadi concerning the Ringmer Village Sign"</t>
  </si>
  <si>
    <t>"Title deeds of 12, 14 and 16 New Road, Lewes"</t>
  </si>
  <si>
    <t>[1867]-c2000</t>
  </si>
  <si>
    <t>Howlett and Clarke, solicitors</t>
  </si>
  <si>
    <t>"Letters to Thomas Attree and successors"</t>
  </si>
  <si>
    <t>1793-1856</t>
  </si>
  <si>
    <t>Frank Morgan of Brighton</t>
  </si>
  <si>
    <t>"School papers"</t>
  </si>
  <si>
    <t>Brighton Hove and District Scottish Association</t>
  </si>
  <si>
    <t>"Brighton Hove and District Scottish Association"</t>
  </si>
  <si>
    <t>James (Jim) Francis Smith</t>
  </si>
  <si>
    <t>"Photographs and recordings concerning remedial work on the Rivers Ouse and Uck for the Sussex River Authority (formerly the East Sussex River Board)"</t>
  </si>
  <si>
    <t>1950s - 1980s</t>
  </si>
  <si>
    <t>"File for purchase and sale of 155-156 The Street Clapham, West Sussex"</t>
  </si>
  <si>
    <t>1990-2011</t>
  </si>
  <si>
    <t>First Polegate Scout Group</t>
  </si>
  <si>
    <t>"Minutes, agendas and reports"</t>
  </si>
  <si>
    <t>Salvation Army</t>
  </si>
  <si>
    <t>"History of the Wadhurst Corps"</t>
  </si>
  <si>
    <t>1907-1949</t>
  </si>
  <si>
    <t>Joseph Colegate Robinson and Henry Colegate Robinson of Iford Farm</t>
  </si>
  <si>
    <t>"Family and estate papers"</t>
  </si>
  <si>
    <t>Parish of Catsfield</t>
  </si>
  <si>
    <t>"Overseers of the Poor, rates and accounts"</t>
  </si>
  <si>
    <t>1764-1809</t>
  </si>
  <si>
    <t>Mayo Wynne Baxter, solicitors</t>
  </si>
  <si>
    <t>"Client papers relating to Pixton, Forest Row"</t>
  </si>
  <si>
    <t>[1891]-1968</t>
  </si>
  <si>
    <t>Parish of St Thomas at Cliffe, Lewes</t>
  </si>
  <si>
    <t>St Wilfrid's School, Seaford</t>
  </si>
  <si>
    <t>"Photographs of the staff and pupils"</t>
  </si>
  <si>
    <t>1947-1949</t>
  </si>
  <si>
    <t>Charlotte Weller of Brighton</t>
  </si>
  <si>
    <t>"Affidavit in London Brighton and South Coast Railway SCR ex Felix parte Ladbroke in Chancery"</t>
  </si>
  <si>
    <t>Brighton and Hove City Council</t>
  </si>
  <si>
    <t>"Brighton Town Improvement plan"</t>
  </si>
  <si>
    <t>Doreen Valiente Foundation</t>
  </si>
  <si>
    <t>"Foundation texts and notebooks"</t>
  </si>
  <si>
    <t>c1949-1965</t>
  </si>
  <si>
    <t>National Health Service, Brighton General Hospital</t>
  </si>
  <si>
    <t>"Brighton General Hospital Registers: Post Mortem Registers, 1938-1961; Registers of Deceased Persons, 1935-2006; Patient Registers, 1955-1970; Ward Registers, 1950-1966; X-Ray Department Registers, 1961-1965"</t>
  </si>
  <si>
    <t>1935-2006</t>
  </si>
  <si>
    <t>Brighton and Sussex University Hospitals NHS Trust</t>
  </si>
  <si>
    <t>"Title deeds relating to Newhaven and Seaford"</t>
  </si>
  <si>
    <t>[1892]-1922</t>
  </si>
  <si>
    <t>Jonathan Frewen</t>
  </si>
  <si>
    <t>Willett of Bishopstone</t>
  </si>
  <si>
    <t>"Deeds of the Willett estate in Bishopstone, Laughton and Pevensey "</t>
  </si>
  <si>
    <t>[1818]-1989</t>
  </si>
  <si>
    <t>Clive Walter Hamblin of Hove</t>
  </si>
  <si>
    <t>"Diaries "</t>
  </si>
  <si>
    <t>Sussex Deaf Association</t>
  </si>
  <si>
    <t>c1912-2015</t>
  </si>
  <si>
    <t>"Cine film of Brighton (DVD)"</t>
  </si>
  <si>
    <t>Eastbourne College</t>
  </si>
  <si>
    <t>Brighton School of Music and Drama</t>
  </si>
  <si>
    <t>c1961-2015</t>
  </si>
  <si>
    <t>"Aerial photograph of Lewes Road and Round Hill area of Brighton"</t>
  </si>
  <si>
    <t>c1984</t>
  </si>
  <si>
    <t>Refugee Radio, Brighton</t>
  </si>
  <si>
    <t>"Publications and oral history interviews"</t>
  </si>
  <si>
    <t>Frederick Oliver Pigott of Brighton</t>
  </si>
  <si>
    <t>1902-1962</t>
  </si>
  <si>
    <t>"Copy by Robert Whitpaine of a survey of a farm at Tolleshunt Darcy in Essex, charged by the will of Henry Smith with an annuity to the parish of Southover (original in Essex Record Office)"</t>
  </si>
  <si>
    <t>John Geddes Ruffle of Brighton</t>
  </si>
  <si>
    <t>"Aircraft spotting log books recorded at Brighton"</t>
  </si>
  <si>
    <t>1942-1944</t>
  </si>
  <si>
    <t>"101 Views of Brighton and District' published photographs"</t>
  </si>
  <si>
    <t>Miller family of Brighton</t>
  </si>
  <si>
    <t>"Photographs and papers"</t>
  </si>
  <si>
    <t>c1910-1918</t>
  </si>
  <si>
    <t>Spink Studio, Brighton</t>
  </si>
  <si>
    <t>"Photographic portraits "</t>
  </si>
  <si>
    <t>c1905</t>
  </si>
  <si>
    <t>Raper and Fovargue, Battle, solicitors</t>
  </si>
  <si>
    <t>"Documents including manor of Catsfield, 1500-1839, Laughton Turnpike accounts, 1766-1797, Land Tax Commissioners' minutes 1839-1864, Battle Land Tax returns, 1721-1800"</t>
  </si>
  <si>
    <t>1499-1873</t>
  </si>
  <si>
    <t>H S M</t>
  </si>
  <si>
    <t>"Deeds of property of in Brighton including Hanover Crescent"</t>
  </si>
  <si>
    <t>18th-20th cent</t>
  </si>
  <si>
    <t>"Deeds of 15 Station Street and 2 Lansdowne Terrace, Lewes "</t>
  </si>
  <si>
    <t>[1758]-1964</t>
  </si>
  <si>
    <t>"Postcards of Eastbourne"</t>
  </si>
  <si>
    <t>1920s - 1950s</t>
  </si>
  <si>
    <t>Parish of Hove, Bishop Hannington Memorial Church</t>
  </si>
  <si>
    <t>c1930-1990</t>
  </si>
  <si>
    <t>"Deeds of The Old Dairy, Newick "</t>
  </si>
  <si>
    <t>[1899]-1988</t>
  </si>
  <si>
    <t>Milward family of Hastings</t>
  </si>
  <si>
    <t>"Papers relating to the Hastings privateers Lyon and Triton"</t>
  </si>
  <si>
    <t>1759-1762</t>
  </si>
  <si>
    <t>Parish of Peacehaven, Church of the Ascension</t>
  </si>
  <si>
    <t>1965-2009</t>
  </si>
  <si>
    <t>"Deeds of land on Lewes Road, Brighton, abutting the Wagner almshouses"</t>
  </si>
  <si>
    <t>"Sussex Jewish News"</t>
  </si>
  <si>
    <t>"Deeds of 19 Tower Road, St Leonards "</t>
  </si>
  <si>
    <t>[1818]-1931</t>
  </si>
  <si>
    <t>"Deeds of property in Peachaven and Southover Street, Brighton"</t>
  </si>
  <si>
    <t>Parish of Udimore</t>
  </si>
  <si>
    <t>"Records including an incumbent's parish visiting book, 1838-1842 "</t>
  </si>
  <si>
    <t>[1788]-2015</t>
  </si>
  <si>
    <t>Lordship of South Malling</t>
  </si>
  <si>
    <t>"Copy records of courts of the lordship, 1441-1442 (originals at Kent History and Library Centre)"</t>
  </si>
  <si>
    <t>"Brighton and Hasting theatre programmes and photographs of Hastings; c1951-c1959"</t>
  </si>
  <si>
    <t>c1951-1959</t>
  </si>
  <si>
    <t>Winchelsea Corporation</t>
  </si>
  <si>
    <t>1990-2014</t>
  </si>
  <si>
    <t>Lewes Darts League</t>
  </si>
  <si>
    <t>Stanley Bernard of Peacehaven</t>
  </si>
  <si>
    <t>"Papers concerning the development of Peacehaven, including digital copies relating to the Friars Bay Estate"</t>
  </si>
  <si>
    <t>c1911-2018</t>
  </si>
  <si>
    <t>Environment Agency</t>
  </si>
  <si>
    <t>"Photographs of the Lewes riverside area"</t>
  </si>
  <si>
    <t>Fletching CE School</t>
  </si>
  <si>
    <t>Michael Barnard, formerly of East Sussex County Council Planning Department</t>
  </si>
  <si>
    <t>Heathfield and District History Society</t>
  </si>
  <si>
    <t>"Donated papers including the Newbery family of Heathfield Park, and Burwash postcards"</t>
  </si>
  <si>
    <t>c1900-2002</t>
  </si>
  <si>
    <t>Hastings Rambling Club</t>
  </si>
  <si>
    <t>"Records including minutes and programmes "</t>
  </si>
  <si>
    <t>1954-2008</t>
  </si>
  <si>
    <t>Hastings and East Sussex Philatelic Society</t>
  </si>
  <si>
    <t>1940s - c2000</t>
  </si>
  <si>
    <t>Archaeology South-East</t>
  </si>
  <si>
    <t>"Papers and report relating to Stanmer Stables"</t>
  </si>
  <si>
    <t>"Photograph of the cast of 'The Quaker Girl' by the South Coast Light Opera Company at the Theatre Royal Brighton"</t>
  </si>
  <si>
    <t>Brighton Tramways</t>
  </si>
  <si>
    <t>"Roll of honour "</t>
  </si>
  <si>
    <t>Hastings Secondary Grammar School for Girls</t>
  </si>
  <si>
    <t>"Photograph albums of Brighton"</t>
  </si>
  <si>
    <t>c1929-1930</t>
  </si>
  <si>
    <t>"Iden, information extracted from the tithe award"</t>
  </si>
  <si>
    <t>"Commissioners letter regarding King Street, Brighton, and Brighton Railway Mission letter book"</t>
  </si>
  <si>
    <t>1845-c1900</t>
  </si>
  <si>
    <t>Parish of Battle</t>
  </si>
  <si>
    <t>"Battle select vestry minutes "</t>
  </si>
  <si>
    <t>1778-1788</t>
  </si>
  <si>
    <t>"Children's Department, school censuses"</t>
  </si>
  <si>
    <t>c1958-2003</t>
  </si>
  <si>
    <t>1811-1850</t>
  </si>
  <si>
    <t>"Records including PCC minutes and faculties"</t>
  </si>
  <si>
    <t>1922-2007</t>
  </si>
  <si>
    <t>Sussex Peace Alliance</t>
  </si>
  <si>
    <t>20th cent - c2015</t>
  </si>
  <si>
    <t>Sussex Police Authority</t>
  </si>
  <si>
    <t>c1890-c2000</t>
  </si>
  <si>
    <t>Lewes Priory School</t>
  </si>
  <si>
    <t>"Deeds of 10 Belgrave Place, Brighton"</t>
  </si>
  <si>
    <t>1848-1897</t>
  </si>
  <si>
    <t>"Brills Bath, Brighton, handbill"</t>
  </si>
  <si>
    <t>Barcombe Parish Council</t>
  </si>
  <si>
    <t>Hastings Borough Council</t>
  </si>
  <si>
    <t>"Conveyance of land in Hastings St Mary Magdalen, Eversfield Estate to Wastel Brisco, 1837"</t>
  </si>
  <si>
    <t>Lewes District Council</t>
  </si>
  <si>
    <t>"Electoral registers"</t>
  </si>
  <si>
    <t>Action in Rural Sussex</t>
  </si>
  <si>
    <t>1951-2011</t>
  </si>
  <si>
    <t>"Photocopy account of an excursion to Brighton"</t>
  </si>
  <si>
    <t>"Photocopy sale particulars of the Sutton Estate"</t>
  </si>
  <si>
    <t>Ferrers of Oak Ferrers in Fletching</t>
  </si>
  <si>
    <t>"Copy pedigrees "</t>
  </si>
  <si>
    <t>1784, 1806</t>
  </si>
  <si>
    <t>"Copy commonplace book of Edmund Ferrers (1722-1809),"</t>
  </si>
  <si>
    <t>1773-1884</t>
  </si>
  <si>
    <t>"Abstract of title to Down Farm, Ore"</t>
  </si>
  <si>
    <t>1821-1862</t>
  </si>
  <si>
    <t>"Copy court rolls of the lordship (originals at Lambeth Palace Library)"</t>
  </si>
  <si>
    <t>1382-1522</t>
  </si>
  <si>
    <t>John Houghton</t>
  </si>
  <si>
    <t>"Research papers relating to Lewes High Street"</t>
  </si>
  <si>
    <t>Brighton and Hove Jewish Welfare Board</t>
  </si>
  <si>
    <t>"Minutes "</t>
  </si>
  <si>
    <t>"Audited annual accounts"</t>
  </si>
  <si>
    <t>"Hastings Museum, maps and plans, 1594-c1980"</t>
  </si>
  <si>
    <t>1594-c1980</t>
  </si>
  <si>
    <t>East Sussex Federation of Women's Institutes</t>
  </si>
  <si>
    <t>1917-c2017</t>
  </si>
  <si>
    <t>Uckfield United Reformed Church</t>
  </si>
  <si>
    <t>1956-2007</t>
  </si>
  <si>
    <t>HM Prison Lewes</t>
  </si>
  <si>
    <t>"Glass negatives of prisoners, 1898-1967"</t>
  </si>
  <si>
    <t>1898-1916</t>
  </si>
  <si>
    <t>Parish of Warbleton</t>
  </si>
  <si>
    <t>"Lewes Library, records including scrapbooks, photographs, newscuttings"</t>
  </si>
  <si>
    <t>1821-2002</t>
  </si>
  <si>
    <t>Battle and Langton CE Primary School</t>
  </si>
  <si>
    <t>"Records including admission registers"</t>
  </si>
  <si>
    <t>1921-2010</t>
  </si>
  <si>
    <t>Hastings Tramways</t>
  </si>
  <si>
    <t>"Records including wages book"</t>
  </si>
  <si>
    <t>"Battle, album of enlarged prints of postcards"</t>
  </si>
  <si>
    <t>c1930</t>
  </si>
  <si>
    <t>Eastbourne and Hastings County Courts</t>
  </si>
  <si>
    <t>"Eastbourne County Court Compensation Authority: Accounts Ledger, 1912-1966, Cash Book, 1912-1967. Hastings County Court: Workmen's Compensation Act Registers, 1928-1946"</t>
  </si>
  <si>
    <t>1912-1967</t>
  </si>
  <si>
    <t>Brighton Magistrates' Court</t>
  </si>
  <si>
    <t>Lewes Little Theatre</t>
  </si>
  <si>
    <t>"Programmes and photographs"</t>
  </si>
  <si>
    <t>Brighton and Hove Methodisit Circuit</t>
  </si>
  <si>
    <t>1930s - 2000s</t>
  </si>
  <si>
    <t>Brighton Equitable Co-Operative Society</t>
  </si>
  <si>
    <t>"Rulebook "</t>
  </si>
  <si>
    <t>William H Brock</t>
  </si>
  <si>
    <t>"Letters relating to Hove Grammar School, latterly Blatchington Mill School "</t>
  </si>
  <si>
    <t>1956-1992</t>
  </si>
  <si>
    <t>Edward Treacher of 8 St George's Place, Brighton</t>
  </si>
  <si>
    <t>"Household account book "</t>
  </si>
  <si>
    <t>1839-1850</t>
  </si>
  <si>
    <t>"Scan of a photocopy of the Brighton church rate "</t>
  </si>
  <si>
    <t>Lesbian Link, Brighton</t>
  </si>
  <si>
    <t>"Minutes and newsletters "</t>
  </si>
  <si>
    <t>c2008-2014</t>
  </si>
  <si>
    <t>Gwynne family of Lewes</t>
  </si>
  <si>
    <t>"Copy portraits of Rowland Gwynne (1785-1823) and his brother John Gwynne (1786-1832)"</t>
  </si>
  <si>
    <t>[1815]</t>
  </si>
  <si>
    <t>Goodridge, Frank (1902-1983) of Hailsham</t>
  </si>
  <si>
    <t>"Photographs and papers relating to his service in the Royal Navy including the Second World War"</t>
  </si>
  <si>
    <t>1917 - c1945</t>
  </si>
  <si>
    <t>Framfield Road Methodist Church, Uckfield</t>
  </si>
  <si>
    <t>"Register of marriages "</t>
  </si>
  <si>
    <t>"Deeds of property of 14 Aberdeen Road and 1-2 Prestonville Terrace, Brighton and commissioners letters (scans only)"</t>
  </si>
  <si>
    <t>c1825-1925</t>
  </si>
  <si>
    <t>Tamplins Brewery, Brighton</t>
  </si>
  <si>
    <t>"Covenant to produce deeds "</t>
  </si>
  <si>
    <t>1807-1888</t>
  </si>
  <si>
    <t>Raper and Fovarge, Battle, solicitors</t>
  </si>
  <si>
    <t>"Hollington and Hastings Turnpike: printed specification for earthworks"</t>
  </si>
  <si>
    <t>"Deed of 19-20 Middle Street, Hastings "</t>
  </si>
  <si>
    <t>Brooker and Colbatch, solicitors</t>
  </si>
  <si>
    <t>"Letter from Langridge and Kell, Lewes, concerning Edward Hood a bankrupt "</t>
  </si>
  <si>
    <t>"Lease of a house in Cornwallis Gardens (Cornwallis Estate to Burchell and Burchell), Hastings "</t>
  </si>
  <si>
    <t>"Lantern slides relating to Eastbourne Hastings, Lullington, Northiam, Pevensey, Rye and Winchelsea"</t>
  </si>
  <si>
    <t>c1890-1939</t>
  </si>
  <si>
    <t>Newbery of Heathfield Park</t>
  </si>
  <si>
    <t>"Printed playbill for performances by the family "</t>
  </si>
  <si>
    <t>"Carte-de-visite photograph of Battle Abbey by F S Mann, 13 Wellington Place, Hastings "</t>
  </si>
  <si>
    <t>Sussex County Badminton Association</t>
  </si>
  <si>
    <t>1934-2005</t>
  </si>
  <si>
    <t>"Deeds of the Railway Land and Greyfriars Court, Lewes "</t>
  </si>
  <si>
    <t>1984-1990</t>
  </si>
  <si>
    <t>Bexhill County Grammar School</t>
  </si>
  <si>
    <t>Parish of Eastbourne, Christ Church</t>
  </si>
  <si>
    <t>"Records including faculties and parish magazines "</t>
  </si>
  <si>
    <t>1881-2005</t>
  </si>
  <si>
    <t>Christ Church Free Church, Crowborough</t>
  </si>
  <si>
    <t>"Records including baptism register "</t>
  </si>
  <si>
    <t>1876-1994</t>
  </si>
  <si>
    <t>"Piddinghoe, photographs of Hoddern Farm "</t>
  </si>
  <si>
    <t>Hellingly Parish Council</t>
  </si>
  <si>
    <t>c1990-2014</t>
  </si>
  <si>
    <t>Battle Inner Wheel</t>
  </si>
  <si>
    <t>1962-1994</t>
  </si>
  <si>
    <t>"Deeds of 62 Park Road West, Brighton "</t>
  </si>
  <si>
    <t>[1721]-1897</t>
  </si>
  <si>
    <t>"Notebooks of Doreen Valiente, c1960-c1985"</t>
  </si>
  <si>
    <t>c1960-1985</t>
  </si>
  <si>
    <t>"Deeds of property in Brighton "</t>
  </si>
  <si>
    <t>1826-1869</t>
  </si>
  <si>
    <t>"Prints of watercolours showing the Royal Sussex County Hospital "</t>
  </si>
  <si>
    <t>1841-1852</t>
  </si>
  <si>
    <t>"Deeds of 118 Richmond Road, Brighton "</t>
  </si>
  <si>
    <t>1867-1996</t>
  </si>
  <si>
    <t>Parish of Hastings Emmanuel Church</t>
  </si>
  <si>
    <t>"Photographs and parish magazines "</t>
  </si>
  <si>
    <t>1887-2012</t>
  </si>
  <si>
    <t>Eastbourne Free Church Women's Council</t>
  </si>
  <si>
    <t>c1930-2018</t>
  </si>
  <si>
    <t>"First World War Memorial Trees project, Framfield"</t>
  </si>
  <si>
    <t>"Documents relating to Moulsecoomb "</t>
  </si>
  <si>
    <t>c1942-2008</t>
  </si>
  <si>
    <t>"Marriage registers "</t>
  </si>
  <si>
    <t>1909-1986, 1996-2018</t>
  </si>
  <si>
    <t>South Downs District Girls' Brigade</t>
  </si>
  <si>
    <t>The Tabernacle Evangelical Church, Hastings</t>
  </si>
  <si>
    <t>1983-2001</t>
  </si>
  <si>
    <t>Lewes Constituency Liberal Association</t>
  </si>
  <si>
    <t>Horam Manor Farm</t>
  </si>
  <si>
    <t>"Farm accounts and other papers relating to the Horam area "</t>
  </si>
  <si>
    <t>1914-2012</t>
  </si>
  <si>
    <t>Holy Rood Catholic Church, Pevensey Bay</t>
  </si>
  <si>
    <t>Newhaven Town Council</t>
  </si>
  <si>
    <t>"Newsletters 'Newhaven Matters' "</t>
  </si>
  <si>
    <t>"Electoral registers "</t>
  </si>
  <si>
    <t>1988-2001</t>
  </si>
  <si>
    <t>Little Horsted School</t>
  </si>
  <si>
    <t>c1990-2016</t>
  </si>
  <si>
    <t>Friends Families and Travellers, 'How do you do?' project</t>
  </si>
  <si>
    <t>" DVD"</t>
  </si>
  <si>
    <t>Sound Architect Creative Media</t>
  </si>
  <si>
    <t>"Lottery funded DVDs and publications concerning the First World War"</t>
  </si>
  <si>
    <t>"Deeds of 96-97 Trafalgar Street, Brighton "</t>
  </si>
  <si>
    <t>1857-1894</t>
  </si>
  <si>
    <t>"Handbill advertising cooking ranges at B Farringdon, North Street Quadrant, Brighton "</t>
  </si>
  <si>
    <t>"Deeds of The Old Bakery, Talbot Terrace, Lewes "</t>
  </si>
  <si>
    <t>1883-1991</t>
  </si>
  <si>
    <t>Bourke, Judith Kinnison</t>
  </si>
  <si>
    <t>"Photographs of Herstmonceux Castle and Observatory; papers relating to Old Tollgate Cottage "</t>
  </si>
  <si>
    <t>1754-1969</t>
  </si>
  <si>
    <t>"Deeds of Heath Place, Hartfield [1694]-1746, and settlement on the marriage of John Minney and John Spencer Hooker, 1827"</t>
  </si>
  <si>
    <t>[1694]-1827</t>
  </si>
  <si>
    <t>"Photographs of the Hangleton Manor Estate, Hove"</t>
  </si>
  <si>
    <t>"Photographs of Brighton following the 1987 storm"</t>
  </si>
  <si>
    <t>Mother Agnes Trust, St Leonards</t>
  </si>
  <si>
    <t>"Papers including printed works and contemplative notes "</t>
  </si>
  <si>
    <t>1896-1960s</t>
  </si>
  <si>
    <t>"Operation Colour Scheme, an historical and pictorial record' describing East Sussex Fire Force preparations in the run up to 'D' Day, by Charles Birch OBE, Fire Force Commander, number 31 Fire Force (photocopy)"</t>
  </si>
  <si>
    <t>Brighton and Sussex Medico-Chirurgical Society</t>
  </si>
  <si>
    <t>c1847-1950</t>
  </si>
  <si>
    <t>Lewes Priory Cricket Club</t>
  </si>
  <si>
    <t>"Photographs and papers "</t>
  </si>
  <si>
    <t>1815-2013</t>
  </si>
  <si>
    <t>Brighton College of Education</t>
  </si>
  <si>
    <t>"Publications "</t>
  </si>
  <si>
    <t>c1965-c1975</t>
  </si>
  <si>
    <t>Glyde, Robin Gerald</t>
  </si>
  <si>
    <t>"School and college reports "</t>
  </si>
  <si>
    <t>1960-1971</t>
  </si>
  <si>
    <t>Lewes Liberal Association</t>
  </si>
  <si>
    <t>"Papers including minutes "</t>
  </si>
  <si>
    <t>1957-1980s</t>
  </si>
  <si>
    <t>"Building Regulation Registers "</t>
  </si>
  <si>
    <t>"Letters to Thomas Attree and successors "</t>
  </si>
  <si>
    <t>1815-1893</t>
  </si>
  <si>
    <t>Lady Ellen Bowyer (1832-1899), wife of Sir William Bowyer</t>
  </si>
  <si>
    <t>"Letter "</t>
  </si>
  <si>
    <t>Batemans estate, Burwash</t>
  </si>
  <si>
    <t>"Settlement of property on the denn of Fontridge, Burwash (photocopy)"</t>
  </si>
  <si>
    <t>Gregory family of Australia and Hurst Green</t>
  </si>
  <si>
    <t>"Family papers including the Revd John Herbert Gregory (died 1897) "</t>
  </si>
  <si>
    <t>1850-1894</t>
  </si>
  <si>
    <t>"Address of thanks to Councillor Bernard Dutton Briant for services as Mayor of Brighton, 1942-1944"</t>
  </si>
  <si>
    <t>Parish of Chailey</t>
  </si>
  <si>
    <t>Marchant family of Selmeston, farmers</t>
  </si>
  <si>
    <t>"Plans, tenancy agreements and account books "</t>
  </si>
  <si>
    <t>c1840-1934</t>
  </si>
  <si>
    <t>"Adoption records "</t>
  </si>
  <si>
    <t>1968-2007</t>
  </si>
  <si>
    <t>Farah Mohebati of Brighton</t>
  </si>
  <si>
    <t>c1990-c2015</t>
  </si>
  <si>
    <t>Raymond Leslie John Todd</t>
  </si>
  <si>
    <t>"Demob papers "</t>
  </si>
  <si>
    <t>Clifton Road Congregational Church</t>
  </si>
  <si>
    <t>"Yearbooks "</t>
  </si>
  <si>
    <t>1908-1911</t>
  </si>
  <si>
    <t>"Sale particulars of properties in Brighton and Hove "</t>
  </si>
  <si>
    <t>"Drawing of St Andrew's church, Hove "</t>
  </si>
  <si>
    <t>Gyles Adams, author and playwright, Brighton</t>
  </si>
  <si>
    <t>c1955-c1990</t>
  </si>
  <si>
    <t>Stuart Alexander, aka Boogaloo Stu, DJ and nightclub promoter</t>
  </si>
  <si>
    <t>c1992-c2017</t>
  </si>
  <si>
    <t>Swan, Edward Percy of Rye</t>
  </si>
  <si>
    <t>"Photographs of military service in the Middle East during the First World War "</t>
  </si>
  <si>
    <t>1914-c1960</t>
  </si>
  <si>
    <t>Holland Road Baptist Church, Hove</t>
  </si>
  <si>
    <t>"Jubilee souvenir handbook "</t>
  </si>
  <si>
    <t>1887-1937</t>
  </si>
  <si>
    <t>Campaign to establish a nursery class at Wallands School, Lewes</t>
  </si>
  <si>
    <t>1961-1971</t>
  </si>
  <si>
    <t>"Records purchased at auction including Master's journal, Lewes Union Workhouse, Chailey; deeds; photographs; Tamplins Brewery artwork "</t>
  </si>
  <si>
    <t>c1890-1944</t>
  </si>
  <si>
    <t>"Deeds of Fawkenors and Holmshurst in Burwash, Bines in Burwash and Mayfield, a cottage at Pltdown in Fletching and enfranchised copyhold at Forest Row"</t>
  </si>
  <si>
    <t>[1678]-1890</t>
  </si>
  <si>
    <t>Parish of Dallington</t>
  </si>
  <si>
    <t>1746-2007</t>
  </si>
  <si>
    <t>Brighton &amp; Hove Organists' Association</t>
  </si>
  <si>
    <t>"Newsletters "</t>
  </si>
  <si>
    <t>1987-2000</t>
  </si>
  <si>
    <t>BH: Brighton and Hove City Council</t>
  </si>
  <si>
    <t>"Deeds "</t>
  </si>
  <si>
    <t>1756-1871</t>
  </si>
  <si>
    <t>Kings Centre, Eastbourne</t>
  </si>
  <si>
    <t>Rutlidge, Schaefer and Loeder families of Croydon</t>
  </si>
  <si>
    <t>1823-1965</t>
  </si>
  <si>
    <t>Edward Percy Swan of Rye</t>
  </si>
  <si>
    <t>"Eastbourne Library: albums of photographs; Beckett Newspapers negatives "</t>
  </si>
  <si>
    <t>"Deeds of 16 Southover High Street, Lewes "</t>
  </si>
  <si>
    <t>1744-1989</t>
  </si>
  <si>
    <t>Parish of Burwash</t>
  </si>
  <si>
    <t>[1871]-2013</t>
  </si>
  <si>
    <t>"Playbill for 'Lear of Private Life' at the Theatre Royal, Brighton "</t>
  </si>
  <si>
    <t>"Printed particulars of sale derived from Brighton Borough Council deed wallets"</t>
  </si>
  <si>
    <t>Pamela Greswell of Udimore</t>
  </si>
  <si>
    <t>Minnie Goldsmith of Brighton</t>
  </si>
  <si>
    <t>"Brighton Dome autograph book; 1914-1916"</t>
  </si>
  <si>
    <t>"Brightling, Burwash, Battle, Dallington and area, postcards "</t>
  </si>
  <si>
    <t>1907-1990</t>
  </si>
  <si>
    <t>Oyster Project</t>
  </si>
  <si>
    <t>2009-2011</t>
  </si>
  <si>
    <t>Project Art Works</t>
  </si>
  <si>
    <t>"Art in Transition' "</t>
  </si>
  <si>
    <t>c2003</t>
  </si>
  <si>
    <t>Thomas Walter Wiles, photographer, George Street, Hove</t>
  </si>
  <si>
    <t>"Glass plate negatives"</t>
  </si>
  <si>
    <t>National Health Service, Conquest Hospital, Hastings</t>
  </si>
  <si>
    <t>"Operating Theatre registers"</t>
  </si>
  <si>
    <t>East Sussex Healthcare NHS Trust</t>
  </si>
  <si>
    <t>Brighton and Hove Magistrates' Division; Lewes and Crowborough Magistrates' Division; Eastbourne and Hailsham Magistrates' Division</t>
  </si>
  <si>
    <t>"Magistrates' Court Registers"</t>
  </si>
  <si>
    <t>HM Courts &amp; Tribunals Service; Horsham County Court</t>
  </si>
  <si>
    <t>"Woodvale cemetery registers and indexes"</t>
  </si>
  <si>
    <t>c1851-2000</t>
  </si>
  <si>
    <t>Charters Ancaster School, Bexhill</t>
  </si>
  <si>
    <t>"The Ancastrian' school magazine of Ancaster House "</t>
  </si>
  <si>
    <t>1916-1985</t>
  </si>
  <si>
    <t>Frewen family of Northiam</t>
  </si>
  <si>
    <t>"Slides showing the restoration of the ceilings at Brickwall House"</t>
  </si>
  <si>
    <t>Gayways Nursery School and Sheridan House School, Forest Row</t>
  </si>
  <si>
    <t>"Attendance and admission registers and photographs"</t>
  </si>
  <si>
    <t>1957-1979</t>
  </si>
  <si>
    <t>Peggy Angus, artist</t>
  </si>
  <si>
    <t>"Tape recordings of Peggy Angus interviewed by Carolyn Trant"</t>
  </si>
  <si>
    <t>Eastbourne Central Methodist Church</t>
  </si>
  <si>
    <t>"Guide to Brighton with accomodation list"</t>
  </si>
  <si>
    <t>c1935-1970</t>
  </si>
  <si>
    <t>Myra Stewart players, Brighton</t>
  </si>
  <si>
    <t>"Definitive maps, aerial photographs, management plans and reports"</t>
  </si>
  <si>
    <t>c1944-2015</t>
  </si>
  <si>
    <t>Parishes of Hailsham and Hellingly</t>
  </si>
  <si>
    <t>c1970-2010</t>
  </si>
  <si>
    <t>Seward family of Brighton</t>
  </si>
  <si>
    <t>Chelsea College of Physical Education</t>
  </si>
  <si>
    <t>"Programme for the opening and a college magazine"</t>
  </si>
  <si>
    <t>1949-1954</t>
  </si>
  <si>
    <t>Lewes Bonfire Society</t>
  </si>
  <si>
    <t>Whatlington Parish Council</t>
  </si>
  <si>
    <t>1994-2013</t>
  </si>
  <si>
    <t>"Deeds of Jenners (formerly Gunns), Wivelsfield Green"</t>
  </si>
  <si>
    <t>1676-1963</t>
  </si>
  <si>
    <t>Rendell estate, Kemp Town, Brighton</t>
  </si>
  <si>
    <t>"Deeds"</t>
  </si>
  <si>
    <t>1909-1986</t>
  </si>
  <si>
    <t>"Hailsham, various publications including Hawkins and Tipson News "</t>
  </si>
  <si>
    <t>Mary Weller of Glynde</t>
  </si>
  <si>
    <t>"Sampler "</t>
  </si>
  <si>
    <t>"Governance Services, signing and sealing registers "</t>
  </si>
  <si>
    <t>"East Sussex Record Office, Heritage Lottery Fund application papers"</t>
  </si>
  <si>
    <t>Hellingly Hospital</t>
  </si>
  <si>
    <t>"Plans of the site"</t>
  </si>
  <si>
    <t>1942-1984</t>
  </si>
  <si>
    <t>Parish of Falmer</t>
  </si>
  <si>
    <t>"Falmer and Stanmer roll of honour"</t>
  </si>
  <si>
    <t>Stiebel, Victor</t>
  </si>
  <si>
    <t>"Book 'South African Childhood' with accompanying papers"</t>
  </si>
  <si>
    <t>1914-1968</t>
  </si>
  <si>
    <t>"Democratic Services: council and committee minutes"</t>
  </si>
  <si>
    <t>c2016-2018</t>
  </si>
  <si>
    <t>East Sussex Coroners' Records</t>
  </si>
  <si>
    <t>"Inquest papers"</t>
  </si>
  <si>
    <t>HM Coroner for East Sussex</t>
  </si>
  <si>
    <t>Brighton and Hove Coroners' Records</t>
  </si>
  <si>
    <t>HM Coroner for the City of Brighton &amp; Hove</t>
  </si>
  <si>
    <t>East Sussex RNVR</t>
  </si>
  <si>
    <t>"Monthly orders "</t>
  </si>
  <si>
    <t>LGBT Switchboard</t>
  </si>
  <si>
    <t>"Log sheets "</t>
  </si>
  <si>
    <t>c2005-2017</t>
  </si>
  <si>
    <t>Westcombe School for girls, Dyke Road</t>
  </si>
  <si>
    <t>"Printed illustrated prospectus "</t>
  </si>
  <si>
    <t>Viking Masonic Chapter</t>
  </si>
  <si>
    <t>1936-2006</t>
  </si>
  <si>
    <t>Parish of Lewes St Anne</t>
  </si>
  <si>
    <t>1907-2017</t>
  </si>
  <si>
    <t>Franks, Jim, of Lewes</t>
  </si>
  <si>
    <t>"Papers including relating to Fitzroy House"</t>
  </si>
  <si>
    <t>Webster family of Battle</t>
  </si>
  <si>
    <t>"Diary of Lucy Webster's visit to Uganda "</t>
  </si>
  <si>
    <t>1923-1924</t>
  </si>
  <si>
    <t>Archaeology Services Lewes</t>
  </si>
  <si>
    <t>"Surveys of buildings"</t>
  </si>
  <si>
    <t>"Parish magazines and photographs"</t>
  </si>
  <si>
    <t>c1910-1972</t>
  </si>
  <si>
    <t>"Two papers relating to the Pelham family of Stanmer House, Brighton"</t>
  </si>
  <si>
    <t>1855-1865</t>
  </si>
  <si>
    <t>Parish of Winchelsea</t>
  </si>
  <si>
    <t>"Papers of former incumbent the Revd Howard Cocks relating to a clergy discipline case"</t>
  </si>
  <si>
    <t>"Photograph of Bexhill rectory"</t>
  </si>
  <si>
    <t>"Glass negative showing The Skyark and Brighton Pier"</t>
  </si>
  <si>
    <t>"Printed programme for a musical evening at 9 Sussex Square, Brighton"</t>
  </si>
  <si>
    <t>"Papers regarding a planning application regarding 221 High Street (Cuilfail area), Lewes"</t>
  </si>
  <si>
    <t>Standen family of Preston</t>
  </si>
  <si>
    <t>1870-c1925</t>
  </si>
  <si>
    <t>Griffith Institute, University of Oxford</t>
  </si>
  <si>
    <t>SCHOTT, Siegfried Hugo Erdmann (1897-1972)</t>
  </si>
  <si>
    <t>"Microfilm roll with copies of the Schott Negatives (Scenes from Theban Tombs) kept in the Griffith Institute."</t>
  </si>
  <si>
    <t>Schott MSS</t>
  </si>
  <si>
    <t>http://archive.griffith.ox.ac.uk/index.php/schott-collection</t>
  </si>
  <si>
    <t>Egypt, Thebes, Luxor, tomb</t>
  </si>
  <si>
    <t>BURTON, James (1788-1862)</t>
  </si>
  <si>
    <t>"Microfilm roll with copies of the Burton MSS once in the British Museum and now in the British Library."</t>
  </si>
  <si>
    <t>c. 1949-1950</t>
  </si>
  <si>
    <t>J. Burton MSS</t>
  </si>
  <si>
    <t>http://archive.griffith.ox.ac.uk/index.php/j-burton-photographs</t>
  </si>
  <si>
    <t>Egypt, British Library, British Museum</t>
  </si>
  <si>
    <t>HAY, Robert (1799-1863)</t>
  </si>
  <si>
    <t>"Microfilm roll with copies of the Hay MSS once in the British Museum and now in the British Library."</t>
  </si>
  <si>
    <t>Hay MSS</t>
  </si>
  <si>
    <t>http://archive.griffith.ox.ac.uk/index.php/hay-collection</t>
  </si>
  <si>
    <t>Griffith Institute Stereoscopic Photographs</t>
  </si>
  <si>
    <t>"50 stereoscopic glass positives accompanied by a handwritten numbered index of images and a Gaumont stereoscopic viewer. Views include Alexandria, Cairo (street scenes and inside the Egyptian Museum), the pyramids at Giza, the Luxor Temple, the Valley of the Kings, and Aswan."</t>
  </si>
  <si>
    <t>c. 1900-1914</t>
  </si>
  <si>
    <t>GI Stereoscopic Photographs</t>
  </si>
  <si>
    <t>http://archive.griffith.ox.ac.uk/index.php/stereoscopic-photograph-collection</t>
  </si>
  <si>
    <t>Egypt, stereoscopic, photograph, negative, Alexandria, Cairo, Luxor, Aswan</t>
  </si>
  <si>
    <t>NEWBERRY, Percy Edward (1869-1949)</t>
  </si>
  <si>
    <t>"Four letters. 1) Two letters from William Rothenstein (1872-1945) to Percy E. Newberry, dated 18/01/1923 and 10/02/1923, regarding a lecture given by Newberry at the Royal College of Art. 2) Two letters: one letter from Essie Newberry (1878-1953) to Iowerth Eiddon Stephen Edwards (1909-1996) and one draft letter from Edwards to Essie Newberry, not dated, regarding artefacts Percy E. Newberry wanted to donate to the British Museum. "</t>
  </si>
  <si>
    <t>1923 &amp; 1949</t>
  </si>
  <si>
    <t>Newberry MSS (esp. NEWB2/626A and NEWB2/239)</t>
  </si>
  <si>
    <t>http://archive.griffith.ox.ac.uk/index.php/percy-newberry-collection</t>
  </si>
  <si>
    <t>Egypt, correspondence, letter</t>
  </si>
  <si>
    <t>MACE, Arthur Cruttenden (1874-1928)</t>
  </si>
  <si>
    <t>"1) Personal correspondence exchanged between Mace and his wife Winifred during the Winter season 1922-1923, Winifred Mace and her mother during the Winter season 1923-1924, and other correspondence related to the excavation of the tomb of Tutankhamun., 2) Two typewritten articles by Mace on work in Tutankhamun's tomb: "DESPATCH No. 5" (3 pages), and "THE CLOSING OF THE TOMB" (incomplete, first page only + newspaper cutting of The Times article); both submitted to The Times and subsequently published on 31/01/1923 and 28/03/1923., 3) 39 photographs, most are original Burton images, some of which have been annotated by Howard Carter; they may have been used during the preparation of H. Carter and A. C. Mace, The Tomb of Tut.ankh.Amen i (1923)., 4) Newspaper cuttings, most from The Times, published between 1922 and 1925."</t>
  </si>
  <si>
    <t>1922-1925</t>
  </si>
  <si>
    <t>Mace MSS (esp. Mace MSS 2-5)</t>
  </si>
  <si>
    <t>http://archive.griffith.ox.ac.uk/index.php/mace-collection</t>
  </si>
  <si>
    <t>Egypt, Tutankhamun, correspondence, letter, The Times, Harry Burton, photograph, newspaper, article</t>
  </si>
  <si>
    <t>TUTANKHAMUN ARCHIVE</t>
  </si>
  <si>
    <t>"Copy of The Times, 28 March, 1972, p. i-iv, ‘Tutankhamun’, on the success of the Tutankhamun exhibition held in London, British Museum."</t>
  </si>
  <si>
    <t>TAA (esp. TAA iii.35)</t>
  </si>
  <si>
    <t>http://www.griffith.ox.ac.uk/gri/4suppdocs.html
http://www.griffith.ox.ac.uk/gri/4taaiii.html
http://archive.griffith.ox.ac.uk/index.php/taa-archive</t>
  </si>
  <si>
    <t>Egypt, Tutankhamun, discovery, London, exhibition, British Museum</t>
  </si>
  <si>
    <t>"Two telegrams (telegraphs) from the U.S.A. regarding Tutankhamun discovery: 08-02-1923, to Lord Carnarvon from Lefkowitz &amp; Pitofsky regarding attaining exclusive rights to textiles and designs; 17-02-1923, to Howard Carter from Murray Garsson regarding exclusive motion picture rights."</t>
  </si>
  <si>
    <t>TAA (esp. TAA ii.3.27-28)</t>
  </si>
  <si>
    <t>http://www.griffith.ox.ac.uk/gri/4suppdocs.html
http://www.griffith.ox.ac.uk/gri/4taaii.html
http://archive.griffith.ox.ac.uk/index.php/taa-archive</t>
  </si>
  <si>
    <t>Egypt, Tutankhamun, discovery, Tutmania, Lord Carnarvon, telegram, telegraph, Howard Carter</t>
  </si>
  <si>
    <t>DEWEY, John (1934-2017) - Former President of the RAMASES Egyptology Society in Kent</t>
  </si>
  <si>
    <t>"C. 10,500 colour slides (35mm) mostly of Egypt (temples, tombs and other ancient monuments), but also of different countries in the Middle East (Syria, Persia, Turkey, etc.) as well as the Far East. They are cross referenced with an extensive card index and cover a period from the early 1980s until the early 2000s. They consist of images from virtually every site in the Egyptian Delta region and  Nile Valley."</t>
  </si>
  <si>
    <t>Dewey MSS</t>
  </si>
  <si>
    <t>21 boxes and 1 oversize box</t>
  </si>
  <si>
    <t>http://archive.griffith.ox.ac.uk/index.php/john-dewey-collection</t>
  </si>
  <si>
    <t>Egypt, slides, photographs</t>
  </si>
  <si>
    <t>"Complete papers, including notes (DPhil), some photographs, small group of correspondence, etc."</t>
  </si>
  <si>
    <t>Magee MSS</t>
  </si>
  <si>
    <t>5 oversize boxes</t>
  </si>
  <si>
    <t>http://archive.griffith.ox.ac.uk/index.php/diana-magee-collection</t>
  </si>
  <si>
    <t>Egypt, Asyut</t>
  </si>
  <si>
    <t>Hampshire Record Office</t>
  </si>
  <si>
    <t>Hyde Brewery, Winchester, archaeological survey</t>
  </si>
  <si>
    <t>"Photographs, drawings and related papers concerning a survey carried out at Hyde Brewery, Winchester, by History and Archaeology degree students at King Alfred's College, Winchester (published in Hampshire Field Club Proceedings, no.45, 1989), including a copy of a dissertation by Gerard Martin entitled 'The Breweries of Winchester: a study in local history and industrial archaeology, with reference to the national history of brewing' (KAC, Apr 1981)."</t>
  </si>
  <si>
    <t>1A18</t>
  </si>
  <si>
    <t>3 rolls; 1 folder</t>
  </si>
  <si>
    <t>http://calm.hants.gov.uk/Overview.aspx?src=CalmView.Catalog&amp;r=(AltRefNo%3d1A18)</t>
  </si>
  <si>
    <t>Kemish of Wellow, photographs</t>
  </si>
  <si>
    <t>"Photographs of Wellow and Plaitford collected, filed and captioned by the late Eric Kemish, early-mid 20th century (3 photograph albums, and one folder of mainly duplicates with some additional photos and captions); pamphlet by Eric Kemish entitled 'An Old Wellow Custom: Festivals and Fairs', about the annual festivities ('Club Days') of the two Friendly Societies in Wellow, c1883-1930s, published 2007 (2 copies); photocopies of the wills of Joseph Crosfield, 1940, and Alice Crosfield, c1950, his widow, both of Embley Park, Romsey."</t>
  </si>
  <si>
    <t>early 20th century-mid 20th century</t>
  </si>
  <si>
    <t>2A18</t>
  </si>
  <si>
    <t>http://calm.hants.gov.uk/Overview.aspx?src=CalmView.Catalog&amp;r=(AltRefNo%3d2A18)</t>
  </si>
  <si>
    <t>Winchester atlas</t>
  </si>
  <si>
    <t>"British Historic Towns Atlas, vol 6 (Winchester Studies vol 11), including: introduction and gazetteer; maps of Winchester in its regional and local setting; illustrations of streetscapes and principal buildings; CD containing PDF copies of maps, published 2017"</t>
  </si>
  <si>
    <t>3A18</t>
  </si>
  <si>
    <t>http://calm.hants.gov.uk/Overview.aspx?src=CalmView.Catalog&amp;r=(AltRefNo%3d3A18)</t>
  </si>
  <si>
    <t>Cliddesden parish</t>
  </si>
  <si>
    <t>"Marriage registers, 1993-2015 (3 vols)"</t>
  </si>
  <si>
    <t>1993-2015</t>
  </si>
  <si>
    <t>31M82</t>
  </si>
  <si>
    <t>0.25 v box</t>
  </si>
  <si>
    <t>Ellisfield parish</t>
  </si>
  <si>
    <t>"Marriage register, 1989-2007"</t>
  </si>
  <si>
    <t>1989-2007</t>
  </si>
  <si>
    <t>66M72</t>
  </si>
  <si>
    <t>0.125 v box</t>
  </si>
  <si>
    <t>Dummer parish</t>
  </si>
  <si>
    <t>"Marriage registers, 1989-2009 (3 vols)"</t>
  </si>
  <si>
    <t>1989-2009</t>
  </si>
  <si>
    <t>65M72</t>
  </si>
  <si>
    <t>Farleigh Wallop parish</t>
  </si>
  <si>
    <t>"Marriage register, 1980-2011"</t>
  </si>
  <si>
    <t>67M72</t>
  </si>
  <si>
    <t>Harestock Primary School</t>
  </si>
  <si>
    <t>"Minutes of School Governing Body with related documents, 1998-2005, 2010-12; commitee minutes, 2000-2 and 2006-12; policy documents, 2000s; file comprising notes of Governor's visits, 2009-12."</t>
  </si>
  <si>
    <t>1998-2012</t>
  </si>
  <si>
    <t>7A16</t>
  </si>
  <si>
    <t>Building record reports</t>
  </si>
  <si>
    <t>"Archaeological reports relating to Lankhills School, Winchester, 2000; St Peter's church, Plaitford, 2006; Dene Farm Barns, Nether Wallop, 2009; Milner Hall, Jewry Street, Winchester, 2016."</t>
  </si>
  <si>
    <t>35A07</t>
  </si>
  <si>
    <t>0.125 box</t>
  </si>
  <si>
    <t>Bishops Waltham Museum: Hampshire photographs</t>
  </si>
  <si>
    <t>"Black and white photographs of the Meon Valley Railway, mid-late19th century (1 envelope); black and white photographs of Durley, late 19th-early 20th century (1 small box); 35mm transparencies of Durley, mid-late 20th century (8 slide boxes, permission to sample as required); glass lantern slides of Winchester Cathedral (3 plates, film is damaged), c1900; loose black and white photographs, various Hampshire places, early 20th century (1 envelope)."</t>
  </si>
  <si>
    <t>107A17</t>
  </si>
  <si>
    <t>The Royal Green Jackets Regimental Archive</t>
  </si>
  <si>
    <t>"Regimental journals and newsletters, regulations, programmes for musical events and dinners, photographs, articles, personal documents, lists of personnel, 'Lies' [quotes] book and visitors book, 1904-2017"</t>
  </si>
  <si>
    <t>1904-2017</t>
  </si>
  <si>
    <t>170A12W</t>
  </si>
  <si>
    <t>Cambridge Military Hospital, Aldershot</t>
  </si>
  <si>
    <t>"Black and white group photograph of the staff at Cambridge Military Hospital, Aldershot, taken outdoors, 1940"</t>
  </si>
  <si>
    <t>4A18</t>
  </si>
  <si>
    <t>http://calm.hants.gov.uk/Overview.aspx?src=CalmView.Catalog&amp;r=(AltRefNo%3d4A18)</t>
  </si>
  <si>
    <t>National Union of Teachers, Andover Branch</t>
  </si>
  <si>
    <t>"Hampshire Teachers' Association account book, 1929-47; National Union of Teachers, Andover District, committee minute books, 1959-87 (3 vols), minutes of AGMs, 1973-88 (1 vol), and membership books 1969-85 (2 vols)."</t>
  </si>
  <si>
    <t>5A18</t>
  </si>
  <si>
    <t>http://calm.hants.gov.uk/Overview.aspx?src=CalmView.Catalog&amp;r=(AltRefNo%3d5A18)</t>
  </si>
  <si>
    <t>New Milton Residents' Association</t>
  </si>
  <si>
    <t>"General and AGM minutes, 2016-17; committee minutes, 2016-17; 'Focus' (newsletter), volumes 23 and 24, 2016-17"</t>
  </si>
  <si>
    <t>137A10</t>
  </si>
  <si>
    <t>North Hampshire miscellanea</t>
  </si>
  <si>
    <t>"Additional items collected by the late Anthony Merson: including year-end accounts, sale particulars and deeds for the Hen and Chicken Inn, Froyle, c1961-4, and bank pass book for J Alfred Eggar, esq, General receiver, Aldershot Brewery Co., 1892-3; printed sale particulars for various premises in NE Hants, including Aldershot Brewery Co., 1887-1902; printed leaflets including notes on All Saints Church, East Meon, c1970s, and Bishops Waltham Palace, 1969; 'Market Gardeners and Nurserymen' (Fleet and Crookham Local History Group Historical Paper No.2, Dec 2001); 'The Aldershot Aeronauts' by Tim Childerhouse, c1990."</t>
  </si>
  <si>
    <t>1887-1990s</t>
  </si>
  <si>
    <t>45A17</t>
  </si>
  <si>
    <t>Hamble-le-Rice Parish Council</t>
  </si>
  <si>
    <t>"Minutes of Annual Parish Meetings, 1958-2007 (2 vols); minutes of Parish Council meetings, 2009-13 (4 vols); a 'History of Blue Star Boats, Hamble', by Ian Underdown, 1993 (1 scrapbook)."</t>
  </si>
  <si>
    <t>1958-2013</t>
  </si>
  <si>
    <t>14M48</t>
  </si>
  <si>
    <t>St Francis Special School, Fareham</t>
  </si>
  <si>
    <t>"Pupil admissions registers, 1977-2001 (4 vols); account books (St Francis School/Training Centre), 1952-c1994 (3 vols); attendance registers, 1972-3 and 1977-8 (14 slim vols); correspondence and papers concerning fundraising and community support, c1956-99; papers concerning construction and opening of the new school, 1978, including correspondence, photographs and copies of the 'Architects' Journal', 20 and 27 Dec 1978, featuring an illustrated article on the new school; correspondence and related papers concerning extensions and alterations, 1995-6 (1 file); school prospectuses, c1985-2000s; School Improvement / Development Plans, 1997-2004."</t>
  </si>
  <si>
    <t>c1952-2000s</t>
  </si>
  <si>
    <t>6A18</t>
  </si>
  <si>
    <t>2 boxes; 0.5 v box</t>
  </si>
  <si>
    <t>http://calm.hants.gov.uk/Overview.aspx?src=CalmView.Catalog&amp;r=(AltRefNo%3d6A18)</t>
  </si>
  <si>
    <t>Bramley Church of England Primary School</t>
  </si>
  <si>
    <t>"Minutes of Full Governing Body meetings and related papers, 2009-12; committee minutes and related papers, as follows: Community, Finance and General Purposes, and Personnel, 2009-11"</t>
  </si>
  <si>
    <t>152A10</t>
  </si>
  <si>
    <t>'The Gate', Fordingbridge Neighbourhood Magazine</t>
  </si>
  <si>
    <t>"The Gate magazine, Jan -Dec 2017 (12 issues)"</t>
  </si>
  <si>
    <t>9M78</t>
  </si>
  <si>
    <t>0.125 boxes</t>
  </si>
  <si>
    <t>Basingstoke miscellanea</t>
  </si>
  <si>
    <t>"Miscellaneous items relating to Basingstoke area, as follows: manuscripts of nature notes by F St Mars of Havant, 1904 (4 mss); Park Albion FC, Basingstoke, accounts for 1938 to 1948 (1 vol); cricket and football score books, Queen Mary's School, Basingstoke, 1934-42 (2 vols); plans for alterations to houses in Basingstoke, c1950s-60s (5 items); letter referring to the reorganisation of the Portsmouth Estates Company, Basingstoke office, 1950. "</t>
  </si>
  <si>
    <t>118A17</t>
  </si>
  <si>
    <t>Test Valley Borough Council</t>
  </si>
  <si>
    <t>"Electoral registers, Test Valley, as follows: 2006-7 (in force 1 Dec 2006, sections SA-SZ, TA-TZ, UA-UZ, VA-VX); and 2016-17, including monthly updates (in force 1 Dec 2016, sections SA-SY, TA-TZ, UA-UZ, VA-VZ, WA-WD)."</t>
  </si>
  <si>
    <t>181M86</t>
  </si>
  <si>
    <t>Compton parish</t>
  </si>
  <si>
    <t>"Compton and Shawford parish magazines, Jan-Dec 2017"</t>
  </si>
  <si>
    <t>1M76</t>
  </si>
  <si>
    <t>St Mary's Church of England Junior School, Old Basing</t>
  </si>
  <si>
    <t>"Minutes of Full Governing Body meetings with related papers; committee minutes (Learning and Ethos, Management and Resources); Governors' visit reports; Headteacher's reports to Governors, all dated 2006-11."</t>
  </si>
  <si>
    <t>49A06</t>
  </si>
  <si>
    <t>Ringwood Historic Building recording</t>
  </si>
  <si>
    <t>"Photographs and related information concerning repairs and renovations to the roof (rafters, hip, soffit) at Monmouth House, 12 West Street, Ringwood (listed building), c2016"</t>
  </si>
  <si>
    <t>c2016</t>
  </si>
  <si>
    <t>7A18</t>
  </si>
  <si>
    <t>http://calm.hants.gov.uk/Overview.aspx?src=CalmView.Catalog&amp;r=(AltRefNo%3d7A18)</t>
  </si>
  <si>
    <t>Boldre Women's Institute</t>
  </si>
  <si>
    <t>"Record books of monthly meetings, 2004-10 (2 vols); committee minute book, 2002-7; account book, 2002-6; programme cards, 1984-2017 (incomplete); photographs, including portrait photograph of Elizabeth Perkins (founding President of Boldre WI), 1917, and group photos showing events and activities, late 1990s-2017; papers relating to school meals scheme (initiated by Mrs Perkins), including War Savings Committee leaflet 'An Exercise in War Economy', with typescript about its operation, 1917, Boldre School kitchen account book, 1917, and press articles about 50 years of the school meals scheme, c1967; copy of an article by Jane Perkins (Mrs E Perkins' daughter) about Boldre before the First World War; correspondence concerning New Memorial Hall, supported by Boldre WI, with photos, c2000; press cuttings and related papers concerning Boldre WI's centenary year celebrations, 2017; illustrated publication: 'Celebrating 100 Years: A Brief History of Boldre WI', by Joan Hawkes, 2017."</t>
  </si>
  <si>
    <t>1917-2017</t>
  </si>
  <si>
    <t>16M98</t>
  </si>
  <si>
    <t>Wessex Region nursing manual</t>
  </si>
  <si>
    <t>"Manual entitled 'Twenty-two Nursing Procedures': an illustrated booklet published by Wessex Regional Hospital Board for National Hospital Service Reserve personnel, Wessex Region, 1 May 1960"</t>
  </si>
  <si>
    <t>8A18</t>
  </si>
  <si>
    <t>http://calm.hants.gov.uk/Overview.aspx?src=CalmView.Catalog&amp;r=(AltRefNo%3d8A18)</t>
  </si>
  <si>
    <t>Trosnant Junior School, Havant</t>
  </si>
  <si>
    <t>"Minutes of Governors' and committee meetings with related papers, Sep 2008-Jul 2010 "</t>
  </si>
  <si>
    <t>76A12</t>
  </si>
  <si>
    <t>Silchester parish</t>
  </si>
  <si>
    <t>"Register of marriages, 2012-18"</t>
  </si>
  <si>
    <t>28M69</t>
  </si>
  <si>
    <t>West Downs School, Winchester</t>
  </si>
  <si>
    <t>"'Common Time': West Downs School, Winchester, school magazine for 1957"</t>
  </si>
  <si>
    <t>9A18</t>
  </si>
  <si>
    <t>http://calm.hants.gov.uk/Overview.aspx?src=CalmView.Catalog&amp;r=(AltRefNo%3d9A18)</t>
  </si>
  <si>
    <t>Tadley parish</t>
  </si>
  <si>
    <t>"Parish magazines for St Paul's Tadley with St Luke's Pamber Heath, c1962-Jan 2015"</t>
  </si>
  <si>
    <t>1962-2015</t>
  </si>
  <si>
    <t>39M75</t>
  </si>
  <si>
    <t>Winchester Rotary Club</t>
  </si>
  <si>
    <t>"Additonal Winchester Rotary 'Bulletins', Jul 2010-Jun 2017 (incomplete); published annual reports, 2013/14, 2014/15 and 2015/16; papers relating to the Rotary year, 2015/16 annd 2016/17 (includes cuttings, leaflets and publicity about events and activities, programmes, annual accounts and trustees' reports); papers relating to Young Musicians Festival, 2010; Club directory, 2014-15; papers concerning a joint meeting between Winchester Rotary and the Inner Wheel, 2012."</t>
  </si>
  <si>
    <t>215M84W</t>
  </si>
  <si>
    <t>Curdridge Primary School</t>
  </si>
  <si>
    <t>"Signed minutes of Governors' and committee meetings, with related papers, 2007-10"</t>
  </si>
  <si>
    <t>2007-2010</t>
  </si>
  <si>
    <t>10A18</t>
  </si>
  <si>
    <t>http://calm.hants.gov.uk/Overview.aspx?src=CalmView.Catalog&amp;r=(AltRefNo%3d10A18)</t>
  </si>
  <si>
    <t>Cove title deeds</t>
  </si>
  <si>
    <t>"Deeds and documents relating to property at 35 Elmsleigh Road (formerly Hilfield Road), and Holly Road (formerly Frog Lane), Cove, Farnborough, 1927-76, comprising abstracts of title, conveyances, and plans of the property as built, and an extension added c1960s."</t>
  </si>
  <si>
    <t>11A18</t>
  </si>
  <si>
    <t>1 folder; 1 roll</t>
  </si>
  <si>
    <t>http://calm.hants.gov.uk/Overview.aspx?src=CalmView.Catalog&amp;r=(AltRefNo%3d11A18)</t>
  </si>
  <si>
    <t>Hampshire Gardens Trust</t>
  </si>
  <si>
    <t>"Reports (historical research files) for Beaulieu Abbey and Palace House, Chilworth Heights (Chilworth Tower), Island House, Kilmeston Manor, Kimpton Lodge, Penton Lodge, Vereley House"</t>
  </si>
  <si>
    <t>47 A12</t>
  </si>
  <si>
    <t>Councillor Barbara Thackeray, Mayor of Winchester</t>
  </si>
  <si>
    <t>"Volume of newspaper cuttings, invitations, programmes, menus and photographs compiled by Mrs Barbara Thackeray during her year as Mayor of Winchester, 1955-6"</t>
  </si>
  <si>
    <t>12A18</t>
  </si>
  <si>
    <t>http://calm.hants.gov.uk/Overview.aspx?src=CalmView.Catalog&amp;r=(AltRefNo%3d12A18)</t>
  </si>
  <si>
    <t>Solent Ladies' Luncheon Club, Lee-on-the-Solent</t>
  </si>
  <si>
    <t>"Committee minutes, 1973-2017 (4 vols); AGM minute books, 1973-2004 and 2010-17 (2 vols); scrapbooks, 1973-2016 (2 vols); folder comprising programmes, committee lists, notes and information on the history and activities of the Club, 1973-2017; speakers' autograph books, 1973-2016 (8 small vols); speakers' information sheets (details of speaker and title of talk), 2004-17; membership cards, 1973-2017; SLLC President's medallion. "</t>
  </si>
  <si>
    <t>13A18</t>
  </si>
  <si>
    <t>http://calm.hants.gov.uk/Overview.aspx?src=CalmView.Catalog&amp;r=(AltRefNo%3d13A18)</t>
  </si>
  <si>
    <t>Brockenhurst parish</t>
  </si>
  <si>
    <t>"Annual reports and financial statements, 2005, 2008-9, review of 2015 and miscellaneous service sheets and flyers"</t>
  </si>
  <si>
    <t>66M70</t>
  </si>
  <si>
    <t>Kitchen Dancers Women's Institute, Winchester</t>
  </si>
  <si>
    <t>"Minutes of meetings and related papers, 2008-11"</t>
  </si>
  <si>
    <t>14A18</t>
  </si>
  <si>
    <t>http://calm.hants.gov.uk/Overview.aspx?src=CalmView.Catalog&amp;r=(AltRefNo%3d14A18)</t>
  </si>
  <si>
    <t>"Pupil admissions register (Trosnant Middle School), 1991-9; minutes of Governors' meetings with related papers, 2000-6"</t>
  </si>
  <si>
    <t>Fleet District Chamber of Trade and Commerce</t>
  </si>
  <si>
    <t>"Company register and associated paperwork for Fleet District Chamber of Commerce Ltd, including Memorandum and Articles of Association, and certificate of incorporation, 1990 (1 vol, with enclosures); minutes, 1949-91 (3 vols and 3 folders); newsletters, as follows: Fleet Chamber of Commerce, 1981-92 (1 bundle), Hart Chamber of Commerce, 1992-6 (1 bundle), North East Hampshire Chamber of Commerce, Jan and Nov 1997 (2 items); Directories, as follows: Fleet, c1977-92 (1 bundle), Hart, 1993-8, (1 bundle), North East Hampshire, 1997/8 (1 item); miscellaneous ephemera (removed from ring-binder scrapbook), c1960s-90s, comprising cuttings, leaflets, reports and photos, billheads for local businesses, papers concerning Fleet Carnival and Christmas lights, social activities, Centenary lunch, 1997, and miscellaneous oddments; newspaper cuttings relating to five members of the organisation ('personalities'), c1990-1. "</t>
  </si>
  <si>
    <t>1949-1998</t>
  </si>
  <si>
    <t>15A18</t>
  </si>
  <si>
    <t>http://calm.hants.gov.uk/Overview.aspx?src=CalmView.Catalog&amp;r=(AltRefNo%3d15A18)</t>
  </si>
  <si>
    <t>Crookham Wives' Group</t>
  </si>
  <si>
    <t>"AGM minutes, 1979-2017 (2 vols); committee minutes, 1982-2017 (5 vols); volume entitled 'notes on meetings attended by members', including details of social events and activities, and meeting notes, 1976-87 (1 vol); accounts, 1976-2017 (3 vols); members' register, 1987-2017; scrapbooks, 1995-2017 (3 vols)."</t>
  </si>
  <si>
    <t>16A18</t>
  </si>
  <si>
    <t>http://calm.hants.gov.uk/Overview.aspx?src=CalmView.Catalog&amp;r=(AltRefNo%3d16A18)</t>
  </si>
  <si>
    <t>"Portrait photograph of Barbara Thackeray as Mayor of Winchester, 1955"</t>
  </si>
  <si>
    <t>"Pupil admissions register, Sep 1995-Jul 2014"</t>
  </si>
  <si>
    <t>"Electoral registers, Test Valley, as follows: 2007-8 (in force 1 Feb 2008, sections SA-SY, TA-TZ, UA-UZ, VA-VZ); and 2008-9 (in force 1 Dec 2008, sections SA-SY, TA-TZ, UA-UZ, VA-VZ)."</t>
  </si>
  <si>
    <t>Winchester St Bartholomew Hyde parish</t>
  </si>
  <si>
    <t>"Signed PCC minutes, 1981-9 and 1993-6 (2 folders); PCC secretary's reports, 1950-75 and Churchwardens' reports, 1975-97 (1 volume); Quinquennial Inspection report, 2006; Archdeacon's certificate authorising Faculty for organ repairs, Mar 1983; visitors' book, 1951-1990; Sidesman's duties and useful information, 1994; plan of church, nd (c1980s). "</t>
  </si>
  <si>
    <t>1950-2006</t>
  </si>
  <si>
    <t>55M81W</t>
  </si>
  <si>
    <t>Twyford parish</t>
  </si>
  <si>
    <t>"Twyford, Owslebury and Morestead parish magazines, 1988-2012 (incomplete series)"</t>
  </si>
  <si>
    <t>1988-2012</t>
  </si>
  <si>
    <t>21M83</t>
  </si>
  <si>
    <t>Hawley Lake map</t>
  </si>
  <si>
    <t>"Map showing Hawley Lake and surrounding area (based on OS map, County Series 25 inch scale). First drawn [1963] from an original survey 1949; soundings 1948. Revised 1967. 'Copyright HJJ Beer, 1963'. Includes legend and geological notes, and an insert sketch map showing Pump House End, detail of soundings. Badge of 2nd Cove Scout Group at top of map."</t>
  </si>
  <si>
    <t>1948-1967</t>
  </si>
  <si>
    <t>17A18</t>
  </si>
  <si>
    <t>http://calm.hants.gov.uk/Overview.aspx?src=CalmView.Catalog&amp;r=(AltRefNo%3d17A18)</t>
  </si>
  <si>
    <t>Gosport and Fareham Methodist Circuit</t>
  </si>
  <si>
    <t>"Circuit records as follows: Circuit minutes and related papers, 2006-13 (1 folder); Circuit plans, Jun 2008-Aug 2013. Society records as follows: Fareham Methodist Church Council minutes, 2002-12 (1 folder); ; 'Focus' (Fareham Methodist Church newsletter), 2007-16 (incomplete); various services, programmes, flyers and leaflets, c2007-2015."</t>
  </si>
  <si>
    <t>69M73</t>
  </si>
  <si>
    <t>Oliver's Battery Primary School, Winchester, 'Winchester 900' slides</t>
  </si>
  <si>
    <t>"Set of 35mm colour transparencies and audio recording marking Oliver's Battery Primary School's involvement in the Winchester 900 celebrations, 1979 [900th anniversary of Winchester Cathedral]."</t>
  </si>
  <si>
    <t>c1979</t>
  </si>
  <si>
    <t>18A18</t>
  </si>
  <si>
    <t>http://calm.hants.gov.uk/Overview.aspx?src=CalmView.Catalog&amp;r=(AltRefNo%3d18A18)</t>
  </si>
  <si>
    <t>Rannie of Winchester</t>
  </si>
  <si>
    <t>"Personal papers of Alan Rannie of Winchester, dec'd, Headmaster of West Hayes School, Sarum Road, Winchester, as follows: correspondence and personal papers, including a letter suggesting Mr Rannie join the 4th Battalion Hants Regt, 1914; publications as follows: 'The Preparatory School' by Alan Rannie, MA, headmaster of West Hayes School, Winchester, c1950s, and 'The Story of Scouting in Winchester' by Alan Rannie, 1963; notes on local history, texts of talks, lectures and articles on subjects such as the Scout movement, railways and travel, holidays and hiking, landscape and topography, war, education and schooling, natural philosophy, church organs, organ music and organists (including the organ at St Thomas's church, Winchester, and Winchester Cathedral); text for a memoir/biography; school exercise books, notebooks and essays; photographs of officers of 84th Provisional Battalion, 1915-17; postcards and ephemera including rough memoranda, extracts and newscuttings."</t>
  </si>
  <si>
    <t>c1914-1960s</t>
  </si>
  <si>
    <t>19A18</t>
  </si>
  <si>
    <t>http://calm.hants.gov.uk/Overview.aspx?src=CalmView.Catalog&amp;r=(AltRefNo%3d19A18)</t>
  </si>
  <si>
    <t>Otterbourne parish</t>
  </si>
  <si>
    <t>"Extract from the will of M A E F Coombs concerning a charitable legacy left to the parish, nd [early-mid 20th century, 2 copies]; Otterbourne PCC annual financial statement and report, year ending 31 Dec 2011."</t>
  </si>
  <si>
    <t>early 20th century-2011</t>
  </si>
  <si>
    <t>27M66</t>
  </si>
  <si>
    <t>Gosport and Portsmouth Harbour photographs</t>
  </si>
  <si>
    <t>"Photographs taken by the late George Andrews showing Seaward Towers, Trinity Green, Gosport, 2005-8; the Spinnaker Tower under construction and Portsmouth Harbour, pre 2005. "</t>
  </si>
  <si>
    <t>c2005-2008</t>
  </si>
  <si>
    <t>20A18</t>
  </si>
  <si>
    <t>http://calm.hants.gov.uk/Overview.aspx?src=CalmView.Catalog&amp;r=(AltRefNo%3d20A18)</t>
  </si>
  <si>
    <t>Owslebury parish</t>
  </si>
  <si>
    <t>"Minute book for Alice Long Trust (parish charity), 1905-62; year-end statement of account for Owslebury School Board, 1892. Miscellaneous papers contained within the recycled leather covers of a ?Banns book, as follows: plan of public highways and footways in Owslebury 'proposed to be altered, diverted or stopped', 1870; faculty for restoration of the church tower with other works, 1889; certificate of redemption of rent charge, 1879; list of church furniture, 1894; arrangement for the extension of telegraphs to Owslebury, 1897; admission of Revd D Craven to lands in Marwell manor, 1900; mortgage by Revd Charles Buston to the Governors of Queen Anne's Bounty for securing revenues of the benefice (under Gilbert Acts), 1904; papers concerning sale of glebe lands, 1907-9; letter from E B Northesk concerning repairs to the Vestry, nd (early 20th century); extract on the parish of Owslebury from 'Sketches of Hampshire' by John Duthy, (1839); description of property belonging to Owslebury benefice (1832-67), date"</t>
  </si>
  <si>
    <t>(1839)-1986</t>
  </si>
  <si>
    <t>11M67</t>
  </si>
  <si>
    <t>Winchester area Methodist Church ephemera</t>
  </si>
  <si>
    <t>"Engraved printing blocks and glass plate negatives bearing photographic images of Winchester Methodist chapels, including The United Church in Jewry Street and Parchment Street (some unidentified), Methodist preachers within the Circuit (not named), an unidentified house, possibly a Manse, all early 20th century; a group outing to the countryside, late 19th century; a view of the High Street showing the Buttercross, c1950s; published volume entitled The Methodist Preachers' Who's Who', (Shaw Publishing, 1934)."</t>
  </si>
  <si>
    <t>late 19th century-1930s</t>
  </si>
  <si>
    <t>21A18</t>
  </si>
  <si>
    <t>http://calm.hants.gov.uk/Overview.aspx?src=CalmView.Catalog&amp;r=(AltRefNo%3d21A18)</t>
  </si>
  <si>
    <t>Bramley title deed</t>
  </si>
  <si>
    <t>"Further charge following mortgage of Bakers Farm, Bramley, to secure advance of £200, by Mr Jack M Reid of Bramley to Newbury Building Society, 7 Aug 1942"</t>
  </si>
  <si>
    <t>22A18</t>
  </si>
  <si>
    <t>http://calm.hants.gov.uk/Overview.aspx?src=CalmView.Catalog&amp;r=(AltRefNo%3d22A18)</t>
  </si>
  <si>
    <t>Winchester Diocese</t>
  </si>
  <si>
    <t>"Bishop's Act Book, 2017, arranged chronologically and alphabetically by name of clergy"</t>
  </si>
  <si>
    <t>21M65</t>
  </si>
  <si>
    <t>"Bishop's Act Book, 2018, arranged chronologically and alphabetically by name of clergy"</t>
  </si>
  <si>
    <t>Bournemouth Christ Church Westbourne parish</t>
  </si>
  <si>
    <t>"Service register, 2001-16; PCC minutes and committee papers, 1995-7; parish magazines, Relating 1990-2008 and Christ Church Family News, 2009-12"</t>
  </si>
  <si>
    <t>49M96</t>
  </si>
  <si>
    <t>Southern Counties Agricultural Trading Society Ltd</t>
  </si>
  <si>
    <t>"SCATS journal for members, later known as the SCATS Sentinel, 1955-90; printed annual reports and accounts, 1973-2005; annual reports to staff/staff newsletters, 1978-99"</t>
  </si>
  <si>
    <t>23A18</t>
  </si>
  <si>
    <t>http://calm.hants.gov.uk/Overview.aspx?src=CalmView.Catalog&amp;r=(AltRefNo%3d23A18)</t>
  </si>
  <si>
    <t>"Additional faculty papers, 2014-17"</t>
  </si>
  <si>
    <t>Curdridge Parish Council</t>
  </si>
  <si>
    <t>"Minutes of Full Council meetings, finance committee meetings, planning committee meetings, and Annual Parish Meetings, 2013-16 (1 bundle); minutes of Annual Parish Meetings, 1977-2010 (1 bundle)."</t>
  </si>
  <si>
    <t>1977-2016</t>
  </si>
  <si>
    <t>77M79</t>
  </si>
  <si>
    <t>Winchester Dramatic Society (Chesil Theatre)</t>
  </si>
  <si>
    <t>"Production archives for the 2015/16 season, comprising AGM papers, Sep 2016, and annual reports for 2015/16; Executive Committee minutes, Oct 2015-Sep 2016; production and special events information (programmes, flyers, cuttings and reviews); copies of newsletters Oct 2015-Jul 2016."</t>
  </si>
  <si>
    <t>90A04W</t>
  </si>
  <si>
    <t>Wellworthy Limited, Lymington</t>
  </si>
  <si>
    <t>"Two boxes of slides of buildings and operations at the Wellworthy Bridgwater factory, c1970s"</t>
  </si>
  <si>
    <t>c1970s</t>
  </si>
  <si>
    <t>92A04</t>
  </si>
  <si>
    <t>Burley of Lymington, architect</t>
  </si>
  <si>
    <t>"Volume containing lists of clients and buildings designed by H George Burley of Lymington, c1954-1978; folder containing plan lists for various projects, 1970s; newspaper obituary of H George Burley, 6 Feb 1988 "</t>
  </si>
  <si>
    <t>1954-1988</t>
  </si>
  <si>
    <t>24A18</t>
  </si>
  <si>
    <t>http://calm.hants.gov.uk/Overview.aspx?src=CalmView.Catalog&amp;r=(AltRefNo%3d24A18)</t>
  </si>
  <si>
    <t>Duplessis family of Newtown Park, negatives and plans</t>
  </si>
  <si>
    <t>"Large photographic negatives, believed to be of River Test at Goodworth Clatford, also showing Gerald, Louise and Lelia Duplessis, c1900; plans of gardens at Newtown Park, Aug 1956; 6 inch OS maps of Lymington and Brockenhurst, 1909-31"</t>
  </si>
  <si>
    <t>1900-1956</t>
  </si>
  <si>
    <t>25A18</t>
  </si>
  <si>
    <t>0.5 box; 1 roll</t>
  </si>
  <si>
    <t>http://calm.hants.gov.uk/Overview.aspx?src=CalmView.Catalog&amp;r=(AltRefNo%3d25A18)</t>
  </si>
  <si>
    <t>Hampshire Constabulary</t>
  </si>
  <si>
    <t>"Miscellaneous items donated by Force personnel, as follows: publications, including a guide to 'Young French People in England' (in French), c1970; 'You and the Law' (Hampshire Police and School Liaison), c1990; 'Operational Orders for Le Tour' (amendments and additions), 1994; a 'Guide to the Resolution of Offences' (young offenders), 2008; 'Estate Strategy' (Summary), 2013-2017; 'Federation Times', Issue 14, Jul 2015; papers relating to social and special events, including poster for 'Bramshill Cavalcade' (National Police College event, not dated, c1980s); programme for 110th Anniversary Concert performance by Hampshire Constabulary Band, Thornden School, Chandlers Ford, 2005; '100 Years of Women in Policing' celebration event (with a history of women in the Force), 2015. Papers relating to personnel, including: rosters for Night Duty, Nursling, for Supt William Davis, 1894 (3 items), with copy of Supt Davis' Service Record (1887-1928); Special Constable's notebook (Winchester), 1939-47; group photograph of Winchester City Special Constabulary, 1945; photograph of PC Samuel Black escorting a tank transporter in his patrol car, Andover, c1963; cuttings and photographs concerning work and career of Brenda Boddington (served 1960-92; Hampshire Constabulary's first female detective, c1962); Force Orders, communications and memoranda, including Chief Constable's Routine Orders, 2017; other miscellaneous items comprising photocopy of Winchester City Police Notice reporting 'no cases' to be heard at a court hearing, Nov 1901; volume labelled 'DPP files' comprising witness statements, synopses, cuttings and information from Chief Constable to Director of Public Prosecutions relating to alleged distribution of so-called 'video nasties', and a case of gross indecency, 1983; a cutting concerning misuse of 101 non-emergencies telephone number, 2016."</t>
  </si>
  <si>
    <t>(1887)-2017</t>
  </si>
  <si>
    <t>200M86</t>
  </si>
  <si>
    <t>0.25 box; 1 roll</t>
  </si>
  <si>
    <t>Mill Rythe Junior School, Hayling Island</t>
  </si>
  <si>
    <t>"Admission registers, 1895-1997 (18 vols); Managers' Visiting book, 1903-47; punishment book, 1969-84; photographs of school buildings, classrooms and pupils, c1945-2002; plans of school buildings, site plans and extensions, c1953-2008; correspondence about the division of the new school site, 1994-6"</t>
  </si>
  <si>
    <t>1895-2008</t>
  </si>
  <si>
    <t>139A11</t>
  </si>
  <si>
    <t>2 vol boxes, 10.5 boxes</t>
  </si>
  <si>
    <t>Andover St Mary parish</t>
  </si>
  <si>
    <t>"Quinquennial report, Nov 1994; annual accounts, 2003, 2006; Parochial Church Council and Standing Committee minutes, 2002-8"</t>
  </si>
  <si>
    <t>1994-2008</t>
  </si>
  <si>
    <t>60M67</t>
  </si>
  <si>
    <t>Nunn family, Second World War RAF greetings cards</t>
  </si>
  <si>
    <t>"Two RAF Christmas cards from Gerald Nunn in Germany to Joan Nunn, his sister, with topical cartoons, 1944-5; copy of an RAF 'airgraph' with satirical cartoon from John Nunn to Miss J Nunn, his sister, in Bitterne Park, Southampton, Nov 1944; 'RAF 'airpost' Christmas letter from John Nunn to Miss J Nunn at Linwood Sanatorium, Ringwood [training to be a nurse], with seasonal cartoon, Nov 1945."</t>
  </si>
  <si>
    <t>26A18</t>
  </si>
  <si>
    <t>http://calm.hants.gov.uk/Overview.aspx?src=CalmView.Catalog&amp;r=(AltRefNo%3d26A18)</t>
  </si>
  <si>
    <t>Holbury deeds</t>
  </si>
  <si>
    <t>"Photocopies of deeds and related documents concerning property at 76 Southbourne Avenue, Holbury, 1928-62"</t>
  </si>
  <si>
    <t>(1928-1962)</t>
  </si>
  <si>
    <t>COPY/917</t>
  </si>
  <si>
    <t>http://calm.hants.gov.uk/Overview.aspx?src=CalmView.Catalog&amp;r=(AltRefNo%3dCOPY/917)</t>
  </si>
  <si>
    <t>Chilworth Parish Council</t>
  </si>
  <si>
    <t>"Parish Council minutes (loose), 2006-15"</t>
  </si>
  <si>
    <t>35M85</t>
  </si>
  <si>
    <t>Petersfield, Liphook and Haslemere Methodist Circuit/East Downs and Solent Methodist Circuit</t>
  </si>
  <si>
    <t>"Circuit records: Circuit minutes, 1997-2001; local preachers meeting minutes, 1983-2013; minutes of general purposes committee, 1983-94; Circuit plans, c1932-1967, 2013-18; Circuit membership statistics, c1971-2007; Circuit newsletters, 2015-18; papers concerning merger of circuits to become East Solent and Downs circuit, 2011-13. Society records: Petersfield Methodist Church: Church Council minutes, 1985-2007; annual church meeting minutes, 1995-2007; papers relating to restoration fund, 1994 and centenary, 2003; church magazines, 2015-18. Liphook Methodist Church: Church Council minutes, 2008-13; Finance and Property minutes, 1991-2013; correspondence about building new methodist chapel, 1929-31; annual reports, 2007-17; magazines, 2015-18; correspondence about attempts to build relief road next to the church, 1997. Haslemere Methodist Church: magazines, 2015-18. Midhurst Methodist Church: Church Council minutes, 2005-10; newsletters, 2015-18. Standford Hill Chapel: Church Council minutes, 1962-82; weekly offering and log book, 1921-34; trust account book and organ fund, 1941-63; survey report, 2000; pulpit notices book, 1990-92; papers relating to sale of chapel, 2010-13. Batt's Corner Methodist Chapel: letter and receipt, 1930. Bordon: papers, reports and magazines of St Mark's shared church, 2007-9. Information about St Francis Community Church, Headley Down, 2010. Papers relating to the history of Methodism, including a 'brief account of the rise and development of Primitive Methodism of the neighbourhood of Petersfield', 1932"</t>
  </si>
  <si>
    <t>c1921-2018</t>
  </si>
  <si>
    <t>89M72</t>
  </si>
  <si>
    <t>Longparish parish</t>
  </si>
  <si>
    <t>"Parochial Church Council minutes, 1984-2011"</t>
  </si>
  <si>
    <t>1984-2011</t>
  </si>
  <si>
    <t>54M69</t>
  </si>
  <si>
    <t>Long Sutton and South Warnborough Women's Institute</t>
  </si>
  <si>
    <t>"Record books of Monthly Meetings, 1993-6, 2003-13 (2 vols); Committee minute books, 2001-13 (2 vols); typescript notes and summary of the history of Long Sutton WI"</t>
  </si>
  <si>
    <t>59A00</t>
  </si>
  <si>
    <t>Hampshire ephemera</t>
  </si>
  <si>
    <t>"Further items of local history ephemera, comprising receipts for personal subscription to the Hampshire Lodge of Emulation [masonic lodge, Eastleigh], 1938-47 (4 items). "</t>
  </si>
  <si>
    <t>1937-1947</t>
  </si>
  <si>
    <t>97A15</t>
  </si>
  <si>
    <t>Ampfield parish</t>
  </si>
  <si>
    <t>"'The Ampfield Messenger' (parish magazines), Jan-Dec 2017"</t>
  </si>
  <si>
    <t>139M83</t>
  </si>
  <si>
    <t>"Electoral registers, Test Valley, as follows: 2009-10 (in force 1 Dec 2009, sections SA-SY, TA-TZ, UA-UZ, VA-VZ); and 2010-11 (in force 1 Dec 2010, sections SA-SY, TA-TZ, UA-UZ, VA-VZ)."</t>
  </si>
  <si>
    <t>Kingsclere deeds</t>
  </si>
  <si>
    <t>"Pre-registration title deeds and related documents concerning property at Elm Grove Farm and cottages, Kingsclere, c1922-1986"</t>
  </si>
  <si>
    <t>1922-1986</t>
  </si>
  <si>
    <t>27A18</t>
  </si>
  <si>
    <t>http://calm.hants.gov.uk/Overview.aspx?src=CalmView.Catalog&amp;r=(AltRefNo%3d27A18)</t>
  </si>
  <si>
    <t>"Marriage register, 2003-9; burial register, 1950-2000; register of services, 2000-8"</t>
  </si>
  <si>
    <t>0.5 v box</t>
  </si>
  <si>
    <t>Milford and Keyhaven slides and negatives</t>
  </si>
  <si>
    <t>"Photographic negatives and slides, mainly of the Milford and Keyhaven areas, 1970s-2000s"</t>
  </si>
  <si>
    <t>28A18</t>
  </si>
  <si>
    <t>http://calm.hants.gov.uk/Overview.aspx?src=CalmView.Catalog&amp;r=(AltRefNo%3d28A18)</t>
  </si>
  <si>
    <t>Herriard Village Centre</t>
  </si>
  <si>
    <t>"Correspondence and related papers concerning planning and construction of Herriard Village Centre, including minutes of committee and general/open meetings, copies of legal documentation, accounts, memoranda, strategies, feasibility studies and reports,1999-2013. "</t>
  </si>
  <si>
    <t>1999-2013</t>
  </si>
  <si>
    <t>29A18</t>
  </si>
  <si>
    <t>http://calm.hants.gov.uk/Overview.aspx?src=CalmView.Catalog&amp;r=(AltRefNo%3d29A18)</t>
  </si>
  <si>
    <t>Jervoise of Herriard</t>
  </si>
  <si>
    <t>"Estate and personal papers belonging to Beatrice Anna Louisa Jervoise (nee Savile), wife of Francis Henry Tristram Jervoise and relating to Welsh estates at Dolgadfan near Lllanbrynmair, Montgomeryshire, also at Trefeglwys and Esgair and elsewhere in Co Montgomeryshire, Cardiganshire and Carmarthenshire, also to the Savile family, as follows: personal papers of Delme Seymour Davies, c1830s-40s; legal and financial papers concerning the marriage settlement of William Savile and Emily Seymour Davies, c1865; correspondence and personal papers of William Savile, 1860s-90s; Savile family photographs and pedigrees, c1860s-80s; a survey of Herbert Evans' estates in Cardiganshire and Carmarthenshire, 1781; estate correspondence and related papers from c1820s; copies of probate documents, mid 19th century; Welsh estate rent books, 1860s-80s; title deeds and related papers for an estate called Cefen Rhydllan, late 18th-early 19th centuries; deeds and papers relating to Llanbrynmair chapel and lands at Trefeglwys and and Dolgedfan, 18th-19th centuries; rolled estate maps and plans, including annotated maps showing the estates and plans of houses and cottages, 19th century; log book of naval voyages, giving details such as course, weather, destination and remarks including ship-board events, 1803-4 (unidentified author, part re-used as a rental for the 'Bont' lands on the Welsh estates, c1848)."</t>
  </si>
  <si>
    <t>late 18th century-early 20th century</t>
  </si>
  <si>
    <t>44M69</t>
  </si>
  <si>
    <t>3 boxes; 1 roll</t>
  </si>
  <si>
    <t>West Meon parish</t>
  </si>
  <si>
    <t>"Repairs log book for St John the Evangelist church, West Meon, 1952-94"</t>
  </si>
  <si>
    <t>1952-1994</t>
  </si>
  <si>
    <t>67M81</t>
  </si>
  <si>
    <t>Beaulieu parish</t>
  </si>
  <si>
    <t>"Register of baptisms, 1992-2008; registers of marriages, 2012-16 (3 vols)"</t>
  </si>
  <si>
    <t>90M82</t>
  </si>
  <si>
    <t>Exbury parish</t>
  </si>
  <si>
    <t>"Registers of marriages, 1995-2005, 2012-14 (2 vols)"</t>
  </si>
  <si>
    <t>50M80</t>
  </si>
  <si>
    <t>Link magazine, Oakley</t>
  </si>
  <si>
    <t>"'Link', parish magazine for villages of Oakley, Newfound, Malshanger and Wootton St Lawrence, 2004-13"</t>
  </si>
  <si>
    <t>126A06</t>
  </si>
  <si>
    <t>Peskett of Winchester</t>
  </si>
  <si>
    <t>"Papers relating to Mrs Pamela Peskett's year as Mayor of Winchester, 1990-1, comprising correspondence for various local community groups, charitable organisations and special events."</t>
  </si>
  <si>
    <t>c1990-1991</t>
  </si>
  <si>
    <t>135A08W</t>
  </si>
  <si>
    <t>Basingstoke All Saints parish</t>
  </si>
  <si>
    <t>"Register of marriages, 2000-18"</t>
  </si>
  <si>
    <t>128M85</t>
  </si>
  <si>
    <t>Chilbolton Women's Institute</t>
  </si>
  <si>
    <t>"Scrapbook, 1989-93; 90th anniversary scrapbook, 2007; WI Centenary Tea scrapbook, 2017; newscuttings and articles about Chilbolton and Wherwell collected by former Chilbolton WI President Patricia Heppleston, 2018; 80th birthday souvenir card, signed by members, 1997; publications: 'Hampshire in Stitches' (exhibition of textile treasures of the WI, including Chilbolton), 2005; 'The Chilbolton Heritage Wall Hanging', by Ruth Wheelhouse, c1997."</t>
  </si>
  <si>
    <t>82M99</t>
  </si>
  <si>
    <t>Winchester and Portsmouth Diocesan Guild of Bell Ringers</t>
  </si>
  <si>
    <t>"Triennial reports of the organisation, 1957-68 (4 vols); Annual Report for 2016 and Handbook for 2017 (1 vol)."</t>
  </si>
  <si>
    <t>20M94</t>
  </si>
  <si>
    <t>"Additional items collected by the late Anthony Merson: Postcards of Farnborough, Fleet, Bramshill, Petersfield, Liphook, Elvetham, Odiham and Netley, 1903-60"</t>
  </si>
  <si>
    <t>Whitchurch parish</t>
  </si>
  <si>
    <t>"Marriage registers, 2012-17 (2 vols)"</t>
  </si>
  <si>
    <t>83M76</t>
  </si>
  <si>
    <t>Burley parish</t>
  </si>
  <si>
    <t>"Marriage register, 2008-15"</t>
  </si>
  <si>
    <t>53M77</t>
  </si>
  <si>
    <t>Vincent of Andover</t>
  </si>
  <si>
    <t>"Additional photographs and papers from the late Bob Vincent, includes: photographs of - Virgins crown procession, Abbotts Ann, 1950s; retirement presentation, Andover station, 1967; Andover and District cycling club, c1950s; Andover Glider club, 1950s; copy photographs of Wildhern and Hatherden, c1918-1920s; flooding in Goodworth Clatford, 1958; Lavender Cottage, Goodworth Clatford, 1969; aerial views of Goodworth Clatford, 1960s; Andover carnival float, 1950s; Andover Drama Society, 1950s; Andover vinatge car event, 1950; Andover cinema publicity, 1954; phone box being de-installed, c1980s; train lines being taken up, c1960s. Sale particulars of the Methodist Chapel, Goodworth Clatford, 1965"</t>
  </si>
  <si>
    <t>[1900]-1980s</t>
  </si>
  <si>
    <t>33A15</t>
  </si>
  <si>
    <t>Winchester area historical conservation reports</t>
  </si>
  <si>
    <t>"Illustrated reports by Judith Martin compiled whilst studying for MSc in Historic Conservation at Oxford Brookes University, concerning aspects of Winchester area conservation and building history, as follows: Clifton Road and Oram's Arbour, Mar 1993; St Matthew's church, Weeke, Jun 1993; The Grange, Northington, 1993 (including copies of articles and cuttings about the building, from e.g. Country Life, 1970s-80s)."</t>
  </si>
  <si>
    <t>30A18</t>
  </si>
  <si>
    <t>http://calm.hants.gov.uk/Overview.aspx?src=CalmView.Catalog&amp;r=(AltRefNo%3d30A18)</t>
  </si>
  <si>
    <t>Society of Friends (Quakers)</t>
  </si>
  <si>
    <t>"Preparatory Meeting, Bournemouth and District: Overseers' minutes, 1946-79 (2 vols); Bournemouth and Swanage Monthly Meeting: Trust, Property and Finance Committee minutes, accounts and related correspondence, 1972-89, including details of Constance Waller and Samuel White legacies, and White and Nicholson donation, 1975 (all in 1 exercise book); loose papers concerning Bournemouth and Swanage Monthly Meeting funds, legacies, trusts and trustees, including Waller and White legacies as above, and the affairs of trustee Alfred V Grubb (d1967), c1972-5 (1 bundle)."</t>
  </si>
  <si>
    <t>1946-1989</t>
  </si>
  <si>
    <t>24M54</t>
  </si>
  <si>
    <t>Hampshire photographs</t>
  </si>
  <si>
    <t>"Photographs of Hampshire County Cricket Club players and visiting Australian cricketers; construction of Andover by-pass; Bournemouth beach and Alec Douglas-Home; aeroplane at Farnborough air show, 1960s"</t>
  </si>
  <si>
    <t>21A11</t>
  </si>
  <si>
    <t>"Review of 2017 and Annual Report and Financial Statements for Brockenhurst Parish, St Nicholas' with St Saviour's, 2017"</t>
  </si>
  <si>
    <t>0.025 box</t>
  </si>
  <si>
    <t>"Signed minutes of Governors' and committee meetings, with related papers, 2006-7; school strategic plans, 2003-6 and 2006-9"</t>
  </si>
  <si>
    <t>Miscellaneous Andover and other Hampshire pamphlets, booklets and photographs</t>
  </si>
  <si>
    <t>"Diaries of Marion Horne of 43 Rooksbury Road, Andover, 1978-85"</t>
  </si>
  <si>
    <t>1978-1985</t>
  </si>
  <si>
    <t>Hampshire building recordings</t>
  </si>
  <si>
    <t>"Historical building recordings for a cart shed at Hyde Farm, Broughton, and 23a Market Place, Ringwood, both compiled by Bob Edwards, BSc (Hons) PG Dip IHBC MCIfA, of Forum Heritage Services, Mar 2018"</t>
  </si>
  <si>
    <t>144A03</t>
  </si>
  <si>
    <t>Fareham Philharmonic Choir</t>
  </si>
  <si>
    <t>"Minutes of meetings, c1946-2016; programmes, posters, leaflets, flyers and cuttings relating to FPC concerts and performances, c1903-2006; correspondence concerning concert planning and organisation, c1980s-2000s; photographs, late 20th century; scrapbooks, 1920s-70s; annotated scores and orchestral arrangements, including hand-written transcripts, late 19th-early 20th century; 'A Musical Centenary' (history of FPC) by David Price, c1998; bundle of papers collected by FPC member Robin Thomas and donated to the organisation's archive, comprising programmes, photos, and a scrapbook, 1990s-2000s."</t>
  </si>
  <si>
    <t>late 19th century-2016</t>
  </si>
  <si>
    <t>31A18</t>
  </si>
  <si>
    <t>http://calm.hants.gov.uk/Overview.aspx?src=CalmView.Catalog&amp;r=(AltRefNo%3d31A18)</t>
  </si>
  <si>
    <t>The Mark Way School, Andover</t>
  </si>
  <si>
    <t>"Signed minutes of Governors' and committee meetings and headteacher's reports to Governors, 2004-10, 2012"</t>
  </si>
  <si>
    <t>32A18</t>
  </si>
  <si>
    <t>http://calm.hants.gov.uk/Overview.aspx?src=CalmView.Catalog&amp;r=(AltRefNo%3d32A18)</t>
  </si>
  <si>
    <t>Amport, Grateley, Monxton and Quarley Parish News</t>
  </si>
  <si>
    <t>"Amport, Grateley, Monxton and Quarley Parish News, 2017 (10 issues)"</t>
  </si>
  <si>
    <t>43M67</t>
  </si>
  <si>
    <t>Dibden parish</t>
  </si>
  <si>
    <t>"Marriage register, All Saints, Dibden 2013-15"</t>
  </si>
  <si>
    <t>40M64</t>
  </si>
  <si>
    <t>1 register</t>
  </si>
  <si>
    <t>Pirelli Cables Ltd.</t>
  </si>
  <si>
    <t>"Illustrated long-service certificate (showing aerial views of Pirelli plants), presented to Hilda Betty Crook by the Board of Directors of Pirelli-General Cable Works Ltd, Jul 1959"</t>
  </si>
  <si>
    <t>88A01</t>
  </si>
  <si>
    <t>"Electoral registers, Test Valley, as follows: 2011-2012 (in force 1 Dec 2011, sections SA-SY, TA-TZ, UA-UZ, VA-VZ); 2012-2013 (in force 16 Oct 2012, sections SA-SY, TA-TZ, UA-UZ, VA-VZ); 2014 (in force 17 Feb 2014, sections SA-SY, TA-TZ, UA-UZ, VA-VZ); 2014-2015 (in force 1 Dec 2014, sections SA-SY, TA-TZ, UA-UZ, VA-VZ). "</t>
  </si>
  <si>
    <t>2011-2014</t>
  </si>
  <si>
    <t>Chineham Chat</t>
  </si>
  <si>
    <t>"Copies of community magazine 'Chineham Chat', Jan-Dec 2017"</t>
  </si>
  <si>
    <t>16A07</t>
  </si>
  <si>
    <t>Stubbington and Hill Head Women's Institute</t>
  </si>
  <si>
    <t>"Committee minute books, 1945-2016 (24 vols); Record books (minutes of monthly meetings), 1946-2016 (26 vols); members' subscription books, 1970-2012 (7 vols); account books, 1952-2010 (36 vols); financial statements, 1965-2013; annual reports, 1968-2007; letters from Peter Viggers, MP, about packaging waste, 2006; 'tatting' album, with examples of fine crochet and parchment craft by Nora Rowe, nd (c1990s)."</t>
  </si>
  <si>
    <t>1945-2016</t>
  </si>
  <si>
    <t>33A18</t>
  </si>
  <si>
    <t>20.25 boxes</t>
  </si>
  <si>
    <t>http://calm.hants.gov.uk/Overview.aspx?src=CalmView.Catalog&amp;r=(AltRefNo%3d33A18)</t>
  </si>
  <si>
    <t>'Meon Matters' parish magazine</t>
  </si>
  <si>
    <t>"'Meon Matters', parish magazine for the village of East Meon, 1990-2018 (later years incomplete), with issues 26 (summer 1988), and 31 (autumn 1989), to fill gaps in existing series up to 1989 (see 46M68/PZ18)."</t>
  </si>
  <si>
    <t>34A18</t>
  </si>
  <si>
    <t>1.125 box</t>
  </si>
  <si>
    <t>http://calm.hants.gov.uk/Overview.aspx?src=CalmView.Catalog&amp;r=(AltRefNo%3d34A18)</t>
  </si>
  <si>
    <t>Hampshire farmsteads survey</t>
  </si>
  <si>
    <t>"Papers belonging to the late Dr Edwin Course, Southampton University, comprising minutes of meetings of the Hampshire Farm Buildings Survey Group, c1982-93; incomplete typescript copy of 'The Itchen Navigation' by Edwin Course, c1980s; cuttings about historic farm buildings at risk, c1983-4; list of Hampshire County Council-owned farms, May 1983; publication: 'The Hampshire Barn' by ?John Reynolds, May 1978; letter to Dr Course about the farm survey project, enclosing an annotated map showing landowners around Tatchbury Mount and Bartley Grange estates in c early-mid 20th century, 1985."</t>
  </si>
  <si>
    <t>1978-1990s</t>
  </si>
  <si>
    <t>35A18</t>
  </si>
  <si>
    <t>http://calm.hants.gov.uk/Overview.aspx?src=CalmView.Catalog&amp;r=(AltRefNo%3d35A18)</t>
  </si>
  <si>
    <t>Alton area miscellanea</t>
  </si>
  <si>
    <t>"Miscellaneous Alton area records, as follows: night duty route for Kingsley Police Station officers, Jun 1863; 35mm slides of the library at Lord Mayor Treloar Hospital, Alton, nd (c1980s); records relating to the Minden Rose dance group (ladies' morris dance group, Alton), including cuttings, details of dance steps, and an 8mm film recording, 1980s-2000s); typescript of a 'Rough Log' (seaman's log), by Samuel May (b1864), c1879-99, with accompanying genealogical and service information; deeds relating to pubs belonging to Crowley's Brewery, Alton (The Star Inn, Bentworth, 1883; The Globe, Old Alresford, 1902); leaflet about Eggar's Grammar School, Alton, nd (pre 1923); antiquarian notes compiled by Major Ferguson of East Worldham comprising extracts from parish registers of Alton, Hartley [Mauditt], Selborne and Alton, and the Binsted tithe map, mid 20th century (4 exercise books); photograph album relating to John W L Simpson and family at Holybourne Garage, 1936-54, and Holybourne Theatre, 1948-55; group photograph of Alton County Secondary School 1st XI football team (winners NE Hants Division A, 1948-9); illustrated brochure about activities at Alton Youth Wing (youth club at Amery Hill School), 1971; photographic catalogue for Trimming and Co Ltd., chemist's, Alton, c1960s; appointment cards and personal bills and receipts for Mr C T Manser of Church Crookham, c1960s; 'The Learner Drivers' Oral Guide' belonging to Mr Donnett of Fleet, 1963; photograph of R C ?Dutton-Forshaw [?Hampshire Hunt] on horseback in hunting garb, 1961; correspondence, accounts, and related papers concerning tenancy of Lymington Farm, Four Marks, c1919-22; miscellaneous sale particulars, 1887-1932; assorted postcards of Hampshire churches."</t>
  </si>
  <si>
    <t>1863-2000s</t>
  </si>
  <si>
    <t>43A05</t>
  </si>
  <si>
    <t>Winchester Amateur Operatic Society / Winchester Musicals and Opera Society</t>
  </si>
  <si>
    <t>"Membership application form and leaflet, c1950s; WAOS Premises Fund, fundraising leaflet, c1960s; programmes for Iolanthe, 1948 and 1998; silver jubilee dinner/dance programme, 1958; signed copy of programme for the Fourth Annual WAOS Concert, 1970; programme for Oklahoma!, 2004; laminated poster nominating La Vie Parisienne as Best Opera in Daily Echo's Curtain Call Awards, 2005; additional photos for Oklahoma!, 2004, and La Vie Parisienne, 2005. Copies of Chairman's emailed newsletters to members, 2015; folder of miscellaneous papers, as follows: completed members' questionnaires, nd (c2000); memoranda about possible future productions, c1993-4; correspondence, 1995-6; list of Musical Directors and Producers, 1980-93; analysis of concert budgets and budgeting costs for The Merry Widow, 1990s; list of events and income, 1998; Trial by Workshop programme ('how-to' theatre workshops in Winchester), nd (c2000). Production information packs for productions 2015, 2016 and 2017, comprising programmes, posters and cuttings as follows: The Witches of Eastwick, May 2015; Carmen, Nov 2015; A Midsummer Night's Dream, May, 2016; Calamity Jane, Nov 2016; Sweeney Todd, May 2017; White Christmas, Nov 2017. "</t>
  </si>
  <si>
    <t>111M95W</t>
  </si>
  <si>
    <t>Shalden parish</t>
  </si>
  <si>
    <t>"Register of marriages, 2001-10; minutes of PCC meetings, 2000-17 (1 folder); minutes of APCM and Finance committee meetings, 1997-2016 (1 folder)."</t>
  </si>
  <si>
    <t>37M71</t>
  </si>
  <si>
    <t>Lockswood Women's Institute, Locks Heath</t>
  </si>
  <si>
    <t>"Record books of monthly meetings, Sep 1985-Jan 2015 (15 vols); committee minute books, Oct 1985-May 2013 (12 vols)"</t>
  </si>
  <si>
    <t>36A18</t>
  </si>
  <si>
    <t>http://calm.hants.gov.uk/Overview.aspx?src=CalmView.Catalog&amp;r=(AltRefNo%3d36A18)</t>
  </si>
  <si>
    <t>Romsey Poor Law Union</t>
  </si>
  <si>
    <t>"Romsey Union Outdoor Relief List, no.882, 30 May 1896"</t>
  </si>
  <si>
    <t>37A18</t>
  </si>
  <si>
    <t>http://calm.hants.gov.uk/Overview.aspx?src=CalmView.Catalog&amp;r=(AltRefNo%3d37A18)</t>
  </si>
  <si>
    <t>Ornithology scrapbooks</t>
  </si>
  <si>
    <t>"Three cuttings scrapbooks compiled by Ena Clarke on bird-watching and ornithology, mostly relating to Titchfield Haven and wider Hampshire subjects, including regular articles written by Portsmouth Evening News columnist Joan Spurgin, aka 'Meon Minnow', c1960s-80s."</t>
  </si>
  <si>
    <t>38A18</t>
  </si>
  <si>
    <t>http://calm.hants.gov.uk/Overview.aspx?src=CalmView.Catalog&amp;r=(AltRefNo%3d38A18)</t>
  </si>
  <si>
    <t>Sherborne St John History Society</t>
  </si>
  <si>
    <t>"Further items donated to the Society relating to the local history of the area, as follows: Monger's ledger of funerals undertaken, 1899-1927; Sherborne St John Brethren Chapel Sunday School attendance register, c1907-31; additional notes and information about the Brethren Chapel and Monger family (who were Brethren), compiled c2012-2017."</t>
  </si>
  <si>
    <t>1899-1931</t>
  </si>
  <si>
    <t>76A17</t>
  </si>
  <si>
    <t>Durley parish</t>
  </si>
  <si>
    <t>"Watercolour painting showing interior of Durley church looking towards altar and pulpit, prior to alterations made 1879"</t>
  </si>
  <si>
    <t>pre 1879</t>
  </si>
  <si>
    <t>97M82</t>
  </si>
  <si>
    <t>Upham parish</t>
  </si>
  <si>
    <t>"Marriage registers, 2001-15 (4 vols)"</t>
  </si>
  <si>
    <t>74M78</t>
  </si>
  <si>
    <t>Hampshire topographical postcards</t>
  </si>
  <si>
    <t>"35mm transparencies of postcards showing various Hampshire locations, including Alton, Andover, Basingstoke, Bishops Waltham, Brockenhurst, Curdridge, Fareham, Hamble, Kings Somborne, Lymington, Lyndhurst (and Brusher Mills/New Forest), Otterbourne, Petersfield, Southampton, Warnford and Winchester, late 19th-early 20th centuries"</t>
  </si>
  <si>
    <t>39A18</t>
  </si>
  <si>
    <t>2 slide boxes</t>
  </si>
  <si>
    <t>http://calm.hants.gov.uk/Overview.aspx?src=CalmView.Catalog&amp;r=(AltRefNo%3d39A18)</t>
  </si>
  <si>
    <t>Winchester postal history</t>
  </si>
  <si>
    <t>"Items collected by Winchester and District Stamp Society since c1950s, reflecting the area's postal history and intended as a study collection, comprising scrapbooks of mounted originals, with accompanying explanatory notes and captions (6 vols of originals; 3 vols of photocopies, and set of loose pages), 1749s-2000s."</t>
  </si>
  <si>
    <t>c1749-2000s</t>
  </si>
  <si>
    <t>40A18</t>
  </si>
  <si>
    <t>6 vols; 1 bundle</t>
  </si>
  <si>
    <t>http://calm.hants.gov.uk/Overview.aspx?src=CalmView.Catalog&amp;r=(AltRefNo%3d40A18)</t>
  </si>
  <si>
    <t>Bailey of Otterbourne, Hampshire County Councillor</t>
  </si>
  <si>
    <t>"Additional papers of Ann Bailey, County Councillor, 1980s-1990s, mainly comprising correspondence in connection with M3, such as noise, traffic and construction problems, c1988-94; also waste services, the old incinerator, and traffic through Otterbourne, c1996-9; and issues of topical concern such as fox-hunting, 1989, and the proposed closure of Calshot Activities Centre, 1989-90."</t>
  </si>
  <si>
    <t>c1985-1995</t>
  </si>
  <si>
    <t>117A14W</t>
  </si>
  <si>
    <t>Henry Tyndale School, Farnborough</t>
  </si>
  <si>
    <t>"Minutes of Governing Body meetings for The Grange, 1997-8, and Henry Tyndale School, 1998-2012; Finance Committee minutes, 1998-2007; Personnel Committee minutes,1998-2010; Health and Safety Committee minutes, 2001-10; Curriculum Committee minutes, 1999-2010; Pay Committee minutes, 2008; Headteacher's reports, 1998-2001."</t>
  </si>
  <si>
    <t>124A17</t>
  </si>
  <si>
    <t>Langstone toll bridge</t>
  </si>
  <si>
    <t>"Plans relating to Langstone toll bridge to Hayling Island, c1948-52"</t>
  </si>
  <si>
    <t>c1948-1952</t>
  </si>
  <si>
    <t>41A18</t>
  </si>
  <si>
    <t>http://calm.hants.gov.uk/Overview.aspx?src=CalmView.Catalog&amp;r=(AltRefNo%3d41A18)</t>
  </si>
  <si>
    <t>Andover Petty Sessions</t>
  </si>
  <si>
    <t>"Andover Magistrates Court registers, 1992-8 (incomplete series)"</t>
  </si>
  <si>
    <t>1992-1998</t>
  </si>
  <si>
    <t>129M94</t>
  </si>
  <si>
    <t>65 vols</t>
  </si>
  <si>
    <t>North Hampshire Magistrates' Courts</t>
  </si>
  <si>
    <t>Petersfield Petty Sessions</t>
  </si>
  <si>
    <t>"Petersfield Magistrates Court registers, 1991-4 (incomplete series)"</t>
  </si>
  <si>
    <t>21M73</t>
  </si>
  <si>
    <t>Compton and Shawford Parish Council</t>
  </si>
  <si>
    <t>"File of additional signed minutes, with reports, accounts and related papers, Apr 2015-Mar 2016"</t>
  </si>
  <si>
    <t>47M74</t>
  </si>
  <si>
    <t>Micheldever and Stratton parish magazines</t>
  </si>
  <si>
    <t>"Micheldever and Stratton parish magazines, Sep 1914, Oct 1914 (to fill gaps in existing series); 'The Dever' parish magazine, 2007-17"</t>
  </si>
  <si>
    <t>128A09</t>
  </si>
  <si>
    <t>Havant Grammar School</t>
  </si>
  <si>
    <t>"CD containing copies of original ephemera gathered from former pupils at Havant Grammar School, 1958-74, including reunion displays, formal group photographs, informal pupil/staff photographs and sports photographs, photographs of school work, speech day programmes, memories and history, school buildings (some taken 2014), school journeys, drama and music, PTA events, the school magazine, and general Havant images; includes accompanying notes and background to the project. "</t>
  </si>
  <si>
    <t>1958-2014</t>
  </si>
  <si>
    <t>42A18</t>
  </si>
  <si>
    <t>http://calm.hants.gov.uk/Overview.aspx?src=CalmView.Catalog&amp;r=(AltRefNo%3d42A18)</t>
  </si>
  <si>
    <t>"St Saviour's service register, 2009-14; PCC minutes, 2007-12 and sub-committee/team minutes, 2000-13; St Nicholas' church log book and papers, c2009-15 and St Saviour's church log book and papers, 2011-15; parish cards and service sheets for Christmas 2013-14"</t>
  </si>
  <si>
    <t>Ashford Hill with Headley parish</t>
  </si>
  <si>
    <t>"Signed PCC minutes, 2007-11; church electoral rolls, 1990-6; faculty for tree management in churchyard, 2012; inspection reports and related papers concerning fabric of St Peter's church, Headley, 2013, and St Paul's church, Ashford Hill, 2014; cuttings about fundraising for the two church buildings, c2013-2014; published Village Design Statement for Ashford Hill with Headley, Mar 2004; typed parish histories for Ashford Hill, c1970s-80; extracts from Vestry/PCC minutes about church heating from 1864; vicar's correspondence, 2006-14."</t>
  </si>
  <si>
    <t>c1970s-2014</t>
  </si>
  <si>
    <t>122M83</t>
  </si>
  <si>
    <t>Dibden Parish</t>
  </si>
  <si>
    <t>"Marriage registers, All Saints, Dibden, 1994-2013 (4 vols); AGM papers (annual reports, accounts), 2000-2012; 'News Extra' (Dibden parish magazines), Oct 1996 and 2002-12; correspondence and related papers concerning matters of interest, including new local HQ for Girl Guides on land belonging to the church, 1993, sale of 18 Atheling Road, Hythe (bequeathed to the parish), 1994, sale of Church Rooms, 1995, the Lych Gate and War Memorial (responsibility for maintenance), 1995, Oak Road car park (proposed transfer of land to the church), 1996-7, papers concerning proposed ecumenical partnership between Dibden Purlieu Methodist Church and Didben parish churches (did not go ahead), with summaries of questionnaire responses, 1996; booklet about the 'Thanksgiving Tithe' (parish project to raise £70,000 for good causes), with papers relating to financial support given to Rhema Religious and Charitable Trust, Tamil Nadu, India (for land purchase), 2002; Dibden Parish Profile, (publication), c2003."</t>
  </si>
  <si>
    <t>0.75 box; 0.5 v box</t>
  </si>
  <si>
    <t>Kingsclere parish</t>
  </si>
  <si>
    <t>"PCC minutes, 2008-2011 (2 bundles); church electoral rolls, 1986, 1995/6, Apr 2006 and Mar 2013; correspondence, 1997-2005; inspection reports and related papers concerning fabric of St Mary's church, 1973-c2010. "</t>
  </si>
  <si>
    <t>90M72</t>
  </si>
  <si>
    <t>Copythorne CE Infant School</t>
  </si>
  <si>
    <t>"Log books, 1902-55, 1972-2006 (5 vols); admission registers, 1935-2003 (4 vols) and 1939-45 (evacuees only); Managers/Governors minutes, 1956-89, 1995-98, 2000-1, 2006-8, 2009-10; copy of school photograph 1916 "</t>
  </si>
  <si>
    <t>1902-2010</t>
  </si>
  <si>
    <t>43A18</t>
  </si>
  <si>
    <t>http://calm.hants.gov.uk/Overview.aspx?src=CalmView.Catalog&amp;r=(AltRefNo%3d43A18)</t>
  </si>
  <si>
    <t>Braishfield and Brockenhurst sale particulars</t>
  </si>
  <si>
    <t>"Sale particulars of Pitt Farm, Braishfield, 1977 and Tile Barn Farm, Brockenhurst, 1988"</t>
  </si>
  <si>
    <t>1977-1988</t>
  </si>
  <si>
    <t>44A18</t>
  </si>
  <si>
    <t>http://calm.hants.gov.uk/Overview.aspx?src=CalmView.Catalog&amp;r=(AltRefNo%3d44A18)</t>
  </si>
  <si>
    <t>Gosport deeds</t>
  </si>
  <si>
    <t>"Deeds and papers relating to 18 Carlton Road, Gosport, 1937-64"</t>
  </si>
  <si>
    <t>1937-1964</t>
  </si>
  <si>
    <t>45A18</t>
  </si>
  <si>
    <t>http://calm.hants.gov.uk/Overview.aspx?src=CalmView.Catalog&amp;r=(AltRefNo%3d45A18)</t>
  </si>
  <si>
    <t>Fareham photographs</t>
  </si>
  <si>
    <t>"Black and white photographic negatives of Fareham subjects, taken by J S (Stew) Kent while a lecturer at Fareham Technical College, c1970-2, including local scenery and buildings, and Fareham TC buildings and staff, with list of contents "</t>
  </si>
  <si>
    <t>c1970-1972</t>
  </si>
  <si>
    <t>46A18</t>
  </si>
  <si>
    <t>http://calm.hants.gov.uk/Overview.aspx?src=CalmView.Catalog&amp;r=(AltRefNo%3d46A18)</t>
  </si>
  <si>
    <t>Burley Parish</t>
  </si>
  <si>
    <t>"Bound copies of Burley Village Magazine, 2017"</t>
  </si>
  <si>
    <t>Sparsholt Church of England Primary School</t>
  </si>
  <si>
    <t>"School Managers' minutes, 1951-77 (1 vol); minutes and related papers of Full Governing Body meetings, May 2006-2010 (2 folders); Finance and Staffing Committee minutes, 1997-2010 (1 folder); Curriculum Committee minutes, Jun 2008-Jun 2010 (1 folder); reports of Governors' 'fact-finding' visits, 2005-11 (1 folder). "</t>
  </si>
  <si>
    <t>131M90</t>
  </si>
  <si>
    <t>"Architects drawings of Christ Church, Westbourne, c1912; annual reports, c2001-2017; loan agreements, 2005-11"</t>
  </si>
  <si>
    <t>1912-2017</t>
  </si>
  <si>
    <t>Basingstoke and District Railway Society</t>
  </si>
  <si>
    <t>"Information circulars/newsletters produced by the Basingstoke and District Railway Society, 1974-2017"</t>
  </si>
  <si>
    <t>47A18</t>
  </si>
  <si>
    <t>http://calm.hants.gov.uk/Overview.aspx?src=CalmView.Catalog&amp;r=(AltRefNo%3d47A18)</t>
  </si>
  <si>
    <t>Burkham estate map</t>
  </si>
  <si>
    <t>"Ordnance survey map sheet 27 (6 inch), showing the extent of the Burkham estate, Bentworth, 1894"</t>
  </si>
  <si>
    <t>48A18</t>
  </si>
  <si>
    <t>http://calm.hants.gov.uk/Overview.aspx?src=CalmView.Catalog&amp;r=(AltRefNo%3d48A18)</t>
  </si>
  <si>
    <t>Ecological maps of Hunts Pond Road, Fareham</t>
  </si>
  <si>
    <t>"Ecological maps of Hunts Pond Road, Fareham - includes maps showing badger setts, vegetation, badger survey and dormouse survey, c1996-2000"</t>
  </si>
  <si>
    <t>c1996-2000</t>
  </si>
  <si>
    <t>49A18</t>
  </si>
  <si>
    <t>http://calm.hants.gov.uk/Overview.aspx?src=CalmView.Catalog&amp;r=(AltRefNo%3d49A18)</t>
  </si>
  <si>
    <t>Upton Grey Parish Council</t>
  </si>
  <si>
    <t>"Minutes of Upton Grey Parish Council, 2011-16"</t>
  </si>
  <si>
    <t>50A18</t>
  </si>
  <si>
    <t>http://calm.hants.gov.uk/Overview.aspx?src=CalmView.Catalog&amp;r=(AltRefNo%3d50A18)</t>
  </si>
  <si>
    <t>East Hampshire area ephemera</t>
  </si>
  <si>
    <t>"General election leaflets for East Hampshire Division candidates, 2017; local advertisers and local interest magazines, 2017-18; musical events and festivals, 2017-18"</t>
  </si>
  <si>
    <t>51A18</t>
  </si>
  <si>
    <t>http://calm.hants.gov.uk/Overview.aspx?src=CalmView.Catalog&amp;r=(AltRefNo%3d51A18)</t>
  </si>
  <si>
    <t>Hurstbourne Tarrant building recording</t>
  </si>
  <si>
    <t>"Archaeological Building Recording for the former Village Hall, Ibthorpe Road, Hurstbourne Tarrant, SP11 0BD, Jun 2018, (1 pamphlet)"</t>
  </si>
  <si>
    <t>52A18</t>
  </si>
  <si>
    <t>http://calm.hants.gov.uk/Overview.aspx?src=CalmView.Catalog&amp;r=(AltRefNo%3d52A18)</t>
  </si>
  <si>
    <t>Popham manor deeds</t>
  </si>
  <si>
    <t>"Two deeds relating to the manor of Popham, rectory of Northington, manor of Cleere Woodcott, Kingsclere and farms and property in Kingsclere, Sydmonton and Wolverton, Dec 1739"</t>
  </si>
  <si>
    <t>53A18</t>
  </si>
  <si>
    <t>http://calm.hants.gov.uk/Overview.aspx?src=CalmView.Catalog&amp;r=(AltRefNo%3d53A18)</t>
  </si>
  <si>
    <t>Lakeside School, Chandlers Ford</t>
  </si>
  <si>
    <t>"Minutes of Full Governing Body of Lakeside School (Pitmore School until Jul 2001), 1991-2010; Minutes of the Federated Governing Body of Lakeside and Grangeside Schools, 2010-11; Minutes of Lakeside Executive Committee, 2010-11 and Grangeside Executive Committee, 2011; Minutes of Pitmore School, Curriculum, Finance and Personnel and Business and Premises committee minutes, 1999-2000; Pitmore/Lakeside School Personnel committee minutes, 2001-10 and Finance and Premises committee minutes, 2000-10 "</t>
  </si>
  <si>
    <t>54A18</t>
  </si>
  <si>
    <t>http://calm.hants.gov.uk/Overview.aspx?src=CalmView.Catalog&amp;r=(AltRefNo%3d54A18)</t>
  </si>
  <si>
    <t>Andover County Court</t>
  </si>
  <si>
    <t>"County Suits book, 1873-1910; equitable jurisdiction ledger, 1873-90; files of abstracts of the contents of Bills of Sale, 1882-1925 (2); Workmen's Compensation Act registers, 1898-1951 (3 vols) and loose papers, 1950s-1960s; account book in cases of arbitration in matter of Workmen's Compensation Act, 1908-46; index book to deeds of arrangement act 1887, c1898-1939; index to bills of sale registered under Bills of Sale Act (1878) Amendment Act 1882, c1900s; plaint and minute book C, 1911-22 and book B, 1917-22; administration ledger (bankrupts), 1912-37; Registrar's general account with accountant general, 1935-65; funds investment ledger, 1936-47; funds cash books, creditors, 1950-83 (2 vols); funds cash book, debtors and transfers, 1965-83; cash book O (listing debtors and creditors) 1955-9; folders of certificates of judgement, issued at Andover County Court, 1956-9, 1959-65; Judge's note book, 1960-76; Deputy Judge's notebook, 1970-8; office copy of deed of arrangement, 29 Aug 1904"</t>
  </si>
  <si>
    <t>1873-1983</t>
  </si>
  <si>
    <t>55A18</t>
  </si>
  <si>
    <t>3 boxes, 7 vols</t>
  </si>
  <si>
    <t>http://calm.hants.gov.uk/Overview.aspx?src=CalmView.Catalog&amp;r=(AltRefNo%3d55A18)</t>
  </si>
  <si>
    <t>Basingstoke County Court</t>
  </si>
  <si>
    <t>"Ordinary Actions, book B, 1940-3; Default Actions, book C, 1960-1; file of abstracts of the contents of Bills of Sale, 1960-8; funds cash book (creditors), 1965-83; index to Bills of Sale, c20th century "</t>
  </si>
  <si>
    <t>1940-1983</t>
  </si>
  <si>
    <t>56A18</t>
  </si>
  <si>
    <t>http://calm.hants.gov.uk/Overview.aspx?src=CalmView.Catalog&amp;r=(AltRefNo%3d56A18)</t>
  </si>
  <si>
    <t>Boldre parish</t>
  </si>
  <si>
    <t>"Marriage registers, 1974-2018 (4 vols)"</t>
  </si>
  <si>
    <t>84M70</t>
  </si>
  <si>
    <t>4 vols</t>
  </si>
  <si>
    <t>Basingstoke St Gabriel parish</t>
  </si>
  <si>
    <t>"Baptism registers, 1968-95 (2) St Michaels 1988-95, then St Gabriels 1995-9; marriage registers, 1991-2010 (4)"</t>
  </si>
  <si>
    <t>1968-2010</t>
  </si>
  <si>
    <t>58M96</t>
  </si>
  <si>
    <t>Hampshire theatre and concert programmes</t>
  </si>
  <si>
    <t>"Programmes for various musical concerts and shows, performed in southern Hampshire, including Havant, Petersfield, Emsworth and Winchester, c1942-2010 "</t>
  </si>
  <si>
    <t>c1942-2010</t>
  </si>
  <si>
    <t>57A18</t>
  </si>
  <si>
    <t>http://calm.hants.gov.uk/Overview.aspx?src=CalmView.Catalog&amp;r=(AltRefNo%3d57A18)</t>
  </si>
  <si>
    <t>"Minutes and accounts of Parent-Teacher Association, 1976-98, and FOSS (Friends of Sparsholt School), 1982-2002 (2 vols and 3 files); Handbooks for Parents, 1997-8 and 1998-9 (2 vols)."</t>
  </si>
  <si>
    <t>1976-2002</t>
  </si>
  <si>
    <t>Sopley Women's Institute/Bransgore Evening Women's Institute</t>
  </si>
  <si>
    <t>"Sopley WI Standing Orders, Byelaws and Resolutions relating to the founding of the organisation, 1953 (1 notebook and loose papers); committee and monthly minutes, 1995-2015 (2 vols and 9 bundles of loose papers); annual reports book, 1982-2003; photo album, 1993-c2010; photo books recording activities for years 2014/15 to 2017/18 (4 vols). "</t>
  </si>
  <si>
    <t>10A09</t>
  </si>
  <si>
    <t>"Photographs of: Gosport railway station being converted to flats; the old coach house, Coldeast Hospital (2); demolition of Fareham railway station goods shed; former Great Western Railway viaduct near Winchester (9); Hollycombe Steam Centre, 2007 (9)"</t>
  </si>
  <si>
    <t>c1980s-2007</t>
  </si>
  <si>
    <t>58A18</t>
  </si>
  <si>
    <t>http://calm.hants.gov.uk/Overview.aspx?src=CalmView.Catalog&amp;r=(AltRefNo%3d58A18)</t>
  </si>
  <si>
    <t>Hangersley Women's Institute/Ringwood and Hangersley Women's Institute</t>
  </si>
  <si>
    <t>"Record books (monthly meetings, 1957-2013 (8 vols); committee minute books, 1957-2003 (6 vols); subscription book, 1982-9; account books, 1988-2012 (7 vols). "</t>
  </si>
  <si>
    <t>1957-2013</t>
  </si>
  <si>
    <t>59A18</t>
  </si>
  <si>
    <t>http://calm.hants.gov.uk/Overview.aspx?src=CalmView.Catalog&amp;r=(AltRefNo%3d59A18)</t>
  </si>
  <si>
    <t>Ringwood Group of Women's Institutes</t>
  </si>
  <si>
    <t>"Minute books (committee/monthly meetings), 1954-2015 (4 vols and 1 bundle); Officers' memorandum book, 1996-2006; annual statements of account, 1987/8-2014/15; account books, 1967-2011 (4 vols). "</t>
  </si>
  <si>
    <t>1954-2015</t>
  </si>
  <si>
    <t>60A18</t>
  </si>
  <si>
    <t>http://calm.hants.gov.uk/Overview.aspx?src=CalmView.Catalog&amp;r=(AltRefNo%3d60A18)</t>
  </si>
  <si>
    <t>Winchester St Cross Symondians Cricket Club</t>
  </si>
  <si>
    <t>"Score book, 1971; account books, 1974-91 (3 vols); correspondence files and papers, c1953-91; files relating to cricket tours, 1959-61, 1967-8; fixture cards, 1960s-1980s "</t>
  </si>
  <si>
    <t>1953-1991</t>
  </si>
  <si>
    <t>14A06W</t>
  </si>
  <si>
    <t>Romsey Abbey Church of England Primary School</t>
  </si>
  <si>
    <t>"Minutes of Governors' meetings with related papers, 1995-2002 (4 bundles)"</t>
  </si>
  <si>
    <t>1992-2002</t>
  </si>
  <si>
    <t>61A18</t>
  </si>
  <si>
    <t>http://calm.hants.gov.uk/Overview.aspx?src=CalmView.Catalog&amp;r=(AltRefNo%3d61A18)</t>
  </si>
  <si>
    <t>Weston Patrick parish</t>
  </si>
  <si>
    <t>"Parochial Church Council correspondence file, 1983-91"</t>
  </si>
  <si>
    <t>1983-1991</t>
  </si>
  <si>
    <t>83M82</t>
  </si>
  <si>
    <t>"Additional items collected by the late Anthony Merson: sale particulars of cottages at Crondall and Crookham, 1884; three bills or receipts with billheads of Crondall businesses, 1886-95"</t>
  </si>
  <si>
    <t>1884-1895</t>
  </si>
  <si>
    <t>Romsey parish</t>
  </si>
  <si>
    <t>"Romsey parish magazines: The Romsey Magazine, Jul and Nov 1972, Jan-Mar, May and Aug-Dec 1973, Jan-Aug, Oct and Dec 1974, Apr 1975, Mar 1976, Aug 1978, Aug-Sep and Dec 1979, Feb 1981, Aug 1978, Aug-Sep and Dec 1979, Feb 1981, Feb and Apr-Jun 1982, and Apr and Dec 1984; Open Door, Jul-Aug and Oct-Dec 2015, Jan-Dec 2016, Jan-Dec 2017, Jan-Jun 2018"</t>
  </si>
  <si>
    <t>10M58</t>
  </si>
  <si>
    <t>Basingstoke sale particulars</t>
  </si>
  <si>
    <t>"Printed sale particulars for two shops at 10 and 13 Wote Street, Basingstoke, 14 Jul 1897"</t>
  </si>
  <si>
    <t>62A18</t>
  </si>
  <si>
    <t>http://calm.hants.gov.uk/Overview.aspx?src=CalmView.Catalog&amp;r=(AltRefNo%3d62A18)</t>
  </si>
  <si>
    <t>Winchester, Weeke St Barnabas parish</t>
  </si>
  <si>
    <t>"Selection of papers relating to the history of St Barnabas' church and Weeke parish, with lists of contents, 1960s-90s, and four 35mm colour slides showing laying of foundation stone at St Barnabas' church, 1966 (all in 3 folders); hand-written, signed notice formerly displayed at the church inviting the Bishop to dedicate the new church, 16 Sep 1967. ¶Added 28/08/2018: scrapbook detailing history of St Barnabas Church, including photos of clergy and congregation, new church building in 1966 and 1989 extension, leaflets, service sheets and newscuttings, notes on history of the parish and area, and copies of official documents (Orders in Council, etc.), 1955-2012 (formerly two separate albums, now repackaged together in one archival binder); annotated photo album recording the blessing of the land prior to building of the first church at St Barnabas, 1954. "</t>
  </si>
  <si>
    <t>80M89W</t>
  </si>
  <si>
    <t>"Additional papers and ephemera relating to organisations and issues with which Hampshire County Councillor Mrs Pamela Peskett has been involved, as follows: minutes, reports, newsletters and related correspondence for the following housing organisations: Winchester Needs Housing Group, Planning and Liaison Group for Elderly People, Winchester Churches Housing Group, Winchester District Housing Association and Winchester District Council of Community Service, c1992-7; minutes and papers of Hampshire and Winchester Branch of the English Speaking Union, c1987-92; St Bede's School Governors' papers, c1986-9."</t>
  </si>
  <si>
    <t>c1992-1997</t>
  </si>
  <si>
    <t>Bishops Waltham historical report</t>
  </si>
  <si>
    <t>"Historical research report relating to Northbrook House, Free Street, Bishops Waltham, by Kay Ross (of McLaughlin Ross, The House Historians), 2004"</t>
  </si>
  <si>
    <t>63A18</t>
  </si>
  <si>
    <t>http://calm.hants.gov.uk/Overview.aspx?src=CalmView.Catalog&amp;r=(AltRefNo%3d63A18)</t>
  </si>
  <si>
    <t>Andover Town Twinning Association</t>
  </si>
  <si>
    <t>"Minutes of AGMs, including financial statements, 2011-14 (1 folder); committee minutes, 2011-14 (1 folder)."</t>
  </si>
  <si>
    <t>121A12</t>
  </si>
  <si>
    <t>"Photocopies of reports of inspectors of constabulary for the city of Winchester police 1857-1919; photograph of Whitchurch police station, c1910; Copperplate issue 5-6; Reputation Matters newsletter, spring 2016; Estate News, Issue 16, Nov 2014; Hampshire families day programme, 2016; Hampshire Constabulary memorial to fallen offices pamphlet; HO/RT 1 books - records of drivers stopped and other pocket books; Patrol Guide, 2006; maps of Hampshire Constabulary, including divisional boundaries; message from chief constable 'New performance year'; Final Warning review by Clifford Williams; review of police pre-court interventions by Clifford Williams; implementation of E-learning in Basingstoke; Force structure, 2018; extended fixed penalty student's notes; youth offending notebook by Clifford Williams."</t>
  </si>
  <si>
    <t>(1857)-2018</t>
  </si>
  <si>
    <t>Dowland of Winchester, research papers</t>
  </si>
  <si>
    <t>"Further research papers of A J Dowland relating to First World War Army Camps at Morn Hill, Winchester, including items as follows: postcards of well-known Winchester landmarks dated and postmarked from 'Morn Hill Camp', c1918; copies of photographic prints (most annotated) showing groups of soldiers, interiors at the Camp and related military scenes in Winchester, c1918; greetings card showing Morn Hill Camp located on a map of the UK, ('I'm still on the map'), c1918; draft of an article by Phil Marter and Tony Dowland entitled 'Morn Hill Camp: The UK's largest WW1 Military Transit Camp', c2010; papers concerning 551 [sic] American soldiers whose remains were buried at Magdalen Hill Cemetery, Winchester, 1918-1920, with copy of plan and other papers concerning interment of soldiers at the site during the First World War; further cuttings, extracts, biographical information and photocopies of soldiers' first-hand accounts of life in the Camp. Also deposited: cuttings, photocopies and extracts concerning life in the Camp. Also deposited: cuttings, photocopies and extracts concerning life at St Thomas' C of E School, Mews Lane, Winchester, c1893-1997."</t>
  </si>
  <si>
    <t>c1918-2015</t>
  </si>
  <si>
    <t>99A09</t>
  </si>
  <si>
    <t>Bishops Waltham Parish Council</t>
  </si>
  <si>
    <t>"Bishops Waltham Parish Council minutes, May 2002-Mar 2017 "</t>
  </si>
  <si>
    <t>150M85</t>
  </si>
  <si>
    <t>30.25 boxes</t>
  </si>
  <si>
    <t>"Service register, 1964-82; church accounts, 1915-16 and c1948-1987; church fete organisers book, 1988-2000; faculties and correspondence, c1995-2012; terrier and inventories, 1994-2017; plans of proposed work to boundary wall of St Stephen's church, 1995; correspondence file relating to church organ and bells, 1995-2007; correspondence relating to roof repairs, c2003-4; quinquennial inspection report, 2004"</t>
  </si>
  <si>
    <t>4M73</t>
  </si>
  <si>
    <t>Mill Farm estate map, Greatham and Hawkley</t>
  </si>
  <si>
    <t>"Coloured plan of the Mill Farm estate partly in the parish of Greatham and partly in the chapelry of Hawkley, formerly the property of Francis Love Beckford, esq, and purchased by the Governor's of Queen Anne's Bounty for the augmentation of the Perpetual Curacy of 'West Warleham and the Rectory of Laynstone, both in the same county', undated [early 19th century]."</t>
  </si>
  <si>
    <t>nd [early 19th century]</t>
  </si>
  <si>
    <t>64A18</t>
  </si>
  <si>
    <t>http://calm.hants.gov.uk/Overview.aspx?src=CalmView.Catalog&amp;r=(AltRefNo%3d64A18)</t>
  </si>
  <si>
    <t>Basingstoke Canal map book</t>
  </si>
  <si>
    <t>"Bound volume of County Series Ordnance Survey maps (2nd edition, c1895), annotated to show the course of the Basingstoke Canal, ownership of associated lands, and works carried out by Alec Harmsworth, owner of the Basingstoke Canal, c1923-49"</t>
  </si>
  <si>
    <t>c1923-1949</t>
  </si>
  <si>
    <t>65A18</t>
  </si>
  <si>
    <t>http://calm.hants.gov.uk/Overview.aspx?src=CalmView.Catalog&amp;r=(AltRefNo%3d65A18)</t>
  </si>
  <si>
    <t>Stockbridge parish</t>
  </si>
  <si>
    <t>"The Parish Magazine for Stockbridge, Longstock and Leckford, Feb 2014-Aug 2018"</t>
  </si>
  <si>
    <t>2M61</t>
  </si>
  <si>
    <t>Penton Lodge estate map</t>
  </si>
  <si>
    <t>"Plan of the Penton Lodge estate, with watercolour of facade in wooded surroundings, with floor plans, 1851"</t>
  </si>
  <si>
    <t>66A18</t>
  </si>
  <si>
    <t>http://calm.hants.gov.uk/Overview.aspx?src=CalmView.Catalog&amp;r=(AltRefNo%3d66A18)</t>
  </si>
  <si>
    <t>"Additional papers and ephemera relating to organisations and issues with which Hampshire County Councillor Mrs Pamela Peskett has been involved, as follows: miscellaneous Winchester school prospectuses, c1993-4; St Bede's School, Winchester, Governors' papers, including minutes of meetings, newsletters to parents, Headteacher's reports to Governors, policy documents, school development plans, copies of HIAS/HMI reports, c1995-9."</t>
  </si>
  <si>
    <t>c1993-1999</t>
  </si>
  <si>
    <t>"Additional Hampshire (transport) photographs: Bursledon brick works train , Eastleigh railway yard, Fareham creek, Fareham bus station and buses in Fareham, Fareham train station Gosport buses, Meon Valley railway bridge at Fareham , Havant train station, Hill Head , Hollycombe, Broom Way, Lee-On-Solent, Micheldever station, Paultons Park , Portchester train station, Swanwick train station, Titchfield by pass, Royal Victoria Country Park, steam train at Alresford, Titchfield Carnival, planes at Easleigh airport, Locks Heath in the snow, 1962-2000s"</t>
  </si>
  <si>
    <t>1962-2000s</t>
  </si>
  <si>
    <t>Lady Alanbrooke of Hartley Wintney</t>
  </si>
  <si>
    <t>"Files of personal correspondence and papers of Lady Benita Alanbrooke of Hartley Wintney relating to her work with the Women's Voluntary Service for Civil Defence including papers relating to Hungarian refugees, and the Hants and Surrey Borders branch of the Royal Society for the Prevention of Cruelty to Animals, 1940s-60s; agreements to let house, Ferney Close, Hartley Wintney, 1930s-40s, with correspondence about the letting of the house and its sale to the Alanbrookes in 1946; notebook containing list of linen of Brigadier Alan Brooke, 1930"</t>
  </si>
  <si>
    <t>1930-1960s</t>
  </si>
  <si>
    <t>67A18</t>
  </si>
  <si>
    <t>http://calm.hants.gov.uk/Overview.aspx?src=CalmView.Catalog&amp;r=(AltRefNo%3d67A18)</t>
  </si>
  <si>
    <t>Sir Harold Hillier Gardens, Ampfield</t>
  </si>
  <si>
    <t>"Filing comprising planting schemes, c1966-83; correspondence (much with Sir Harold Hillier) about planting and plant acquisitions from other horticultural establishments, nurseries and internatianal plant specialists, c1920s-90s; correspondence with County Estates regarding legal framework, setting up of trust, and transfer to HCC; miscellaneous brochures, leaflets and publications, c1990s-2000s. ¶Further records added 24/08/2018, comprising County Estates and Planning and Transportation Committee filing, c1975-87 (1 large box)."</t>
  </si>
  <si>
    <t>c1920s-2000s</t>
  </si>
  <si>
    <t>68A18</t>
  </si>
  <si>
    <t>http://calm.hants.gov.uk/Overview.aspx?src=CalmView.Catalog&amp;r=(AltRefNo%3d68A18)</t>
  </si>
  <si>
    <t>Michelmersh parish</t>
  </si>
  <si>
    <t>"Two updated publications: 'St Mary's Church, Michelmersh: A Guide with some Historical Notes' (2018 revised edition); 'St Mary's Michelmersh: Not just names on a War Memorial' (updated 2018)."</t>
  </si>
  <si>
    <t>91M72</t>
  </si>
  <si>
    <t>Basingstoke Methodist Circuit</t>
  </si>
  <si>
    <t>"The Anchor, parish magazines of Old Basing Methodist church, 1966-2015"</t>
  </si>
  <si>
    <t>1966-2015</t>
  </si>
  <si>
    <t>57M77</t>
  </si>
  <si>
    <t>Upper Clatford parish</t>
  </si>
  <si>
    <t>"Parochial Church Council minutes, 2016"</t>
  </si>
  <si>
    <t>11M69</t>
  </si>
  <si>
    <t>"Additional faculty papers. Pastoral Schemes as follows: creation of a new parish and benefice of Knights Enham and the transfer of the parish of Smannell with Enham Alamein into the Pastrow Benefice, 11 Jun 2014; appropriation of part of the churchyard of Christ Church, Ramsdell, 21 Jun 2018; creation of a new parish and benefice of of St Michael the Archangel, Southampton, and the re-naming of Southampton City Centre as St Mary, Southampton, 5 Jul 2018."</t>
  </si>
  <si>
    <t>"Additional papers and ephemera relating to organisations and issues with which Hampshire County Councillor Mrs Pamela Peskett has been involved, as follows: leaflets and publicity relating to newly-formed SDP and SDP/Liberal alliance, c1981-90; other political parties' election leaflets, c1980s-90s; Citizens' Advice Bureau minutes, leaflets and related papers, c1991-7; Winchester Area Community Action newsletters and reports, c2003-5."</t>
  </si>
  <si>
    <t>c1981-2005</t>
  </si>
  <si>
    <t>Odiham Women's Institute</t>
  </si>
  <si>
    <t>"Record books (monthly meetings), 2005-14 (2 vols); committee minutes, 2010-16 (2 vols); delegate's reports of attendance at Hampshire County Federation of WI's Spring Council meetings and AGMs, 2013 and 2014; Hart Group delegate's report of attendance at National Federation of WI's AGM (represented by new group, Farnborough Flyers), 2013."</t>
  </si>
  <si>
    <t>83M98</t>
  </si>
  <si>
    <t>St Peter's Catholic Voluntary Aided Primary School, Waterlooville</t>
  </si>
  <si>
    <t>"Governors' minutes and related papers, 2011-12"</t>
  </si>
  <si>
    <t>95A17</t>
  </si>
  <si>
    <t>Federation of Mill Hill and Woodcroft Primary Schools, Waterlooville</t>
  </si>
  <si>
    <t>"Mill Hill newsletters to parents, 2011/2012 and 2012/2013; Federation of Mill Hill and Woodcroft Primary Schools, minutes of Full Governors' Meetings and committees, with related papers, 2011/2012 and 2012/2013."</t>
  </si>
  <si>
    <t>69A18</t>
  </si>
  <si>
    <t>http://calm.hants.gov.uk/Overview.aspx?src=CalmView.Catalog&amp;r=(AltRefNo%3d69A18)</t>
  </si>
  <si>
    <t>Eastleigh Methodist Circuit</t>
  </si>
  <si>
    <t>"Circuit records as follows: Winchester and Eastleigh Methodist Circuit Plan and Directory, 2015/2016. Society records as follows: Bishopstoke Methodist Church funeral services, 2016-17; St Andrew's Methodist Church, Eastleigh funeral service, 2017; Colden Common Methodist Church marriage service, 1992, and Good Friday Service, 2016; cuttings about Colden Common Methodist Church and village, 1998-2003. Typed extract from 'The Early History of Methodism in Hampshire', by Revd John S Stamp, 1827-8 (referring to Southampton and Eastleigh Circuits)."</t>
  </si>
  <si>
    <t>19M73</t>
  </si>
  <si>
    <t>Basingstoke Petty Sessions</t>
  </si>
  <si>
    <t>"Minute book of town of Basingstoke Petty Sessions, 1881-3"</t>
  </si>
  <si>
    <t>70A18</t>
  </si>
  <si>
    <t>http://calm.hants.gov.uk/Overview.aspx?src=CalmView.Catalog&amp;r=(AltRefNo%3d70A18)</t>
  </si>
  <si>
    <t>Donated. Purchased by donor at a Book Fair.</t>
  </si>
  <si>
    <t>Scantabout Primary School, Chandlers Ford</t>
  </si>
  <si>
    <t>"Admission registers, 1973-2003 and loose admission sheets, 2003-18"</t>
  </si>
  <si>
    <t>71A18</t>
  </si>
  <si>
    <t>http://calm.hants.gov.uk/Overview.aspx?src=CalmView.Catalog&amp;r=(AltRefNo%3d71A18)</t>
  </si>
  <si>
    <t>Hampshire sign posts</t>
  </si>
  <si>
    <t>"Photographs of Hampshire County signs, before and after repair; slides of Hampshire County Boundary signs; slides and photographs of Hampshire fingerposts; articles about Hampshire fingerposts, 1990s; report by Ralph Montagu 'Signposting on Minor Rural Roads in Hampshire'; slides of Le Tour passing through Winchester, Jul 1994"</t>
  </si>
  <si>
    <t>72A18</t>
  </si>
  <si>
    <t>http://calm.hants.gov.uk/Overview.aspx?src=CalmView.Catalog&amp;r=(AltRefNo%3d72A18)</t>
  </si>
  <si>
    <t>Pennington parish</t>
  </si>
  <si>
    <t>"Marriage register, 1996-2014; service registers, 2004-15 (2 vols); PCC minutes, 2000-11; PCC correspondence, 1991-2009; Worship and Service committee minutes, 1980-9; log book, 1930-85; lighting project records and plans, 1998; parish magazines, 1895-8, c1962-1994"</t>
  </si>
  <si>
    <t>19M90</t>
  </si>
  <si>
    <t>"Copy of old survey of All Hallows churchyard, 1957; correspondence file relating to church improvements, 1968-71; file about the All Hallows altar frontals, 1999-2003; correspondence about the Mary Maze mosaic, 1992-3; schedule of proposed alterations to church, with plans, 1970-1; minutes of annual vestry of Whitchurch with Tufton and Litchfield, c2010-2018 and PCC annual reports and financial statements, c2015-2017; PCC minutes, 2009-11; faculties, 2011; log book, 1990s; church guides, 1990s"</t>
  </si>
  <si>
    <t>Litchfield parish</t>
  </si>
  <si>
    <t>"PCC statements of account, 1943-5; file, including faculties, 2009-16; quinquennial report, 2011; guide to the church of St James The Less, c1970s"</t>
  </si>
  <si>
    <t>1943-2016</t>
  </si>
  <si>
    <t>32M82</t>
  </si>
  <si>
    <t>Winchester Diocesan Advisory Council</t>
  </si>
  <si>
    <t>"Minutes of the Winchester Diocese, Diocesan Advisory Council, 2010-12"</t>
  </si>
  <si>
    <t>9M58</t>
  </si>
  <si>
    <t>Highclere Parish Council</t>
  </si>
  <si>
    <t>"Highclere Parish Council minutes, 1996-2002, 2014-18; Annual Parish Meeting/Assembly minutes, 1972-2017; declaration of acceptance of office book, 1976-2001; lease of land at Penwood, 1973"</t>
  </si>
  <si>
    <t>100A02</t>
  </si>
  <si>
    <t>Royal Hampshire County Hospital Nurses' League</t>
  </si>
  <si>
    <t>"Annual journal, 2018"</t>
  </si>
  <si>
    <t>116A13</t>
  </si>
  <si>
    <t>Bramdean and Hinton Ampner Parish Council</t>
  </si>
  <si>
    <t>"Minute book of Bramdean and Hinton Ampner Parish Council, 2001-10"</t>
  </si>
  <si>
    <t>71M72</t>
  </si>
  <si>
    <t>Monk Sherborne cum Pamber Women's Institute</t>
  </si>
  <si>
    <t>"WI scrapbook/photograph album 1950s-1990s; photograph albums of WI activities, 1990s-2000 (3 albums)"</t>
  </si>
  <si>
    <t>73A18</t>
  </si>
  <si>
    <t>http://calm.hants.gov.uk/Overview.aspx?src=CalmView.Catalog&amp;r=(AltRefNo%3d73A18)</t>
  </si>
  <si>
    <t>Action Hampshire (Community Action Hampshire)</t>
  </si>
  <si>
    <t>"Reports published or collected by Hampshire Council of Community Service: Report - Rapidly Expanding Rural Communities, 1975; Public Transport and Village Life in Rural Hampshire, by KM Dove, 1978; Voluntary Transport Survey, Hampshire, 1980; Test Valley Rural Areas Project, Report of Initial Survey, 1987"</t>
  </si>
  <si>
    <t>55M99</t>
  </si>
  <si>
    <t>ET Lee and Lee Bros Ltd, builders of Aldershot</t>
  </si>
  <si>
    <t>"Records of Edwin Thomas Lee, builder and contractor of St Michael's Road, Aldershot: sales ledgers, 1894-1901, 1902 (later also used by TE Lee); cash book, 1894-1922 (later used by TE Lee); estimates and accounts rendered, 1896-1902; letter book, 1901-8; architect plans for houses in Aldershot, 1890s. Records of Thomas Edwin Lee, later Lee Bros Ltd, Aldershot (with Frederick William Lee): apprenticeship identure of Thomas Edwin Lee, 1903 and testimonials, 1916; sales ledgers, 1920-52 (3); sales day book, 1923-6; estimates and accounts rendered, 1920-43; cost book, 1923-8; letter books, 1920-47 (3); day books, 1926-31 (2); invoice journal, 1926-38; purchases ledger, 1926-32; salaries book, 1935-47; employees time book, 1923-5; cash books, 1924-77 (15); wages books, 1926-77 (22); petty cash books, 1926-73 (5); costs day books, 1928-44 (5); bought ledgers, 1931-50, 1968-70; rent ledger, 1942-58; photographs of properties built in Aldershot, Fleet, Frimley and Camberley, 1920s-30s; short biography of Thomas Edwin Lee, 1965; letter about sale of firm, 1984"</t>
  </si>
  <si>
    <t>1894-1984</t>
  </si>
  <si>
    <t>74A18</t>
  </si>
  <si>
    <t>10 boxes, 18 vols</t>
  </si>
  <si>
    <t>http://calm.hants.gov.uk/Overview.aspx?src=CalmView.Catalog&amp;r=(AltRefNo%3d74A18)</t>
  </si>
  <si>
    <t>North Waltham, Steventon, Ashe and Deane local history</t>
  </si>
  <si>
    <t>"Research notes, papers, publications and original documents and photographs relating to the local history of North Waltham, Steventon, Ashe and Deane. Includes: file relating to North Waltham school, including photographs from the 1960s-1970s and earlier photographs of North Waltham school, 1914, 1953, 1960s; notes of rectors of North Waltham, including photograph of rector c1863 and photographs of other rectors, c1900 and 1930; research notes and guides for St Michael's church, North Waltham; notebook of North Waltham Civil Defence, c1940; North Waltham sale particulars, 1953-64; correspondence relating to the enclosure of common land, 1960s; research notes into various North Waltham families and houses; research notes, papers and photographs on the Wheatsheaf and the lost villa, North Waltham; slides of North Waltham jubilee procession, 1977; North Waltham village plans and papers relating to the Jubilee Heritage Trail, 2004; papers of the North Waltham Village Trust, 1970s-80s; transcripts of North Waltham parish registers and census returns; North Waltham WI scrapbook, 1952; Steventon school photographs, 1940-1970s; cuttings, research and notes on the history of Steventon and copies of sale particulars; notes made, but not used for the VCH project, Steventon; file of notes of research on Ashe and Ashe church; research notes on the history of Deane; files of the North Waltham, Steventon, Ashe and Deane History Society, including posters, secretary's reports, annual reports and programmes, 2000-17 "</t>
  </si>
  <si>
    <t>c1860s-2017</t>
  </si>
  <si>
    <t>75A18</t>
  </si>
  <si>
    <t>http://calm.hants.gov.uk/Overview.aspx?src=CalmView.Catalog&amp;r=(AltRefNo%3d75A18)</t>
  </si>
  <si>
    <t>Baughurst Parish Council</t>
  </si>
  <si>
    <t>"Parish Council minute book, 2011-16"</t>
  </si>
  <si>
    <t>338M87</t>
  </si>
  <si>
    <t>Winchester Diocese Mothers' Union</t>
  </si>
  <si>
    <t>"Letter from Mary Sumner to St James', West End Mothers' Union (a new group), wishing them well in their new enterprise, Dec 1910"</t>
  </si>
  <si>
    <t>145M85</t>
  </si>
  <si>
    <t>Droxford parish</t>
  </si>
  <si>
    <t>"Burial register, 1975-2010"</t>
  </si>
  <si>
    <t>66M76</t>
  </si>
  <si>
    <t>Breamore Parish Council</t>
  </si>
  <si>
    <t>"Conveyancing papers relating to Hulse Hall, 1920s (including conveyance of land for the hall by Lady Hulse, 1927), and charity registration documents, c1960s (1 folder); minute of Hulse Hall Management Committee, 1921-90 (2 vols); annual financial statements, 2007-12 (5 bundles)."</t>
  </si>
  <si>
    <t>1921-2012</t>
  </si>
  <si>
    <t>154M89</t>
  </si>
  <si>
    <t>Woodgreen Parish Council</t>
  </si>
  <si>
    <t>"Parish Council minutes, 1971-2012 (4 vols); payments and receipts books, 1967-2012 (2 vols)"</t>
  </si>
  <si>
    <t>1967-2012</t>
  </si>
  <si>
    <t>102M99</t>
  </si>
  <si>
    <t>Sandleheath Parish Council</t>
  </si>
  <si>
    <t>"Parish Council minutes, 1990-2013 (1992/3 not included, 13 vols)"</t>
  </si>
  <si>
    <t>9A17</t>
  </si>
  <si>
    <t>New Alresford parish</t>
  </si>
  <si>
    <t>"Marriage registers, 2006-15 (2 vols)"</t>
  </si>
  <si>
    <t>45M83</t>
  </si>
  <si>
    <t>Old Alresford parish</t>
  </si>
  <si>
    <t>"Marriage registers, 2005-13 (2 vols)"</t>
  </si>
  <si>
    <t>43M74</t>
  </si>
  <si>
    <t>Ovington parish</t>
  </si>
  <si>
    <t>"Marriage registers, 1983-2015 (2 vols)"</t>
  </si>
  <si>
    <t>1983-2015</t>
  </si>
  <si>
    <t>32M69</t>
  </si>
  <si>
    <t>Maple Ridge School, Basingstoke</t>
  </si>
  <si>
    <t>"Pupil admissions registers, 1970-2007 (2 vols)"</t>
  </si>
  <si>
    <t>76A18</t>
  </si>
  <si>
    <t>http://calm.hants.gov.uk/Overview.aspx?src=CalmView.Catalog&amp;r=(AltRefNo%3d76A18)</t>
  </si>
  <si>
    <t>"Twyford, Owslebury and Morestead parish magazines, 2013-18"</t>
  </si>
  <si>
    <t>Barton Peveril County Secondary School, Eastleigh</t>
  </si>
  <si>
    <t>"Two black and white group photographs of Barton Peveril County Secondary School, Eastleigh, showing pupils and staff, c1925 and 1927"</t>
  </si>
  <si>
    <t>1925-1927</t>
  </si>
  <si>
    <t>77A18</t>
  </si>
  <si>
    <t>http://calm.hants.gov.uk/Overview.aspx?src=CalmView.Catalog&amp;r=(AltRefNo%3d77A18)</t>
  </si>
  <si>
    <t>"Signed minutes of Parish Council meetings, Jan 2014-Dec 2016 (3 vols); Hamble-le Rice Village Magazines, Oct 2017-Oct 2018"</t>
  </si>
  <si>
    <t>Hedge End parish</t>
  </si>
  <si>
    <t>"Register of marriages, 2013-18"</t>
  </si>
  <si>
    <t>46M81</t>
  </si>
  <si>
    <t>Weeke Pond photographs</t>
  </si>
  <si>
    <t>"Three albums of photographs of Weeke Pond, showing the pond, repairs and maintenance being carried out and events relating to the pond, 1981-98"</t>
  </si>
  <si>
    <t>1981-1998</t>
  </si>
  <si>
    <t>78A18</t>
  </si>
  <si>
    <t>http://calm.hants.gov.uk/Overview.aspx?src=CalmView.Catalog&amp;r=(AltRefNo%3d78A18)</t>
  </si>
  <si>
    <t>James Reeves of Up Somborne farming account books</t>
  </si>
  <si>
    <t>"Payments and labour account books, 1849-80 (3 vols); ledger/account books, 1867-90 (2 vols); ledger, 1850-74; labourers account book, 1842-69; pocket/cash books, 1844-51, 1892; bank book of Henry Reeves, 1869-74; housekeepers account and wages notebooks, 1880s (4 books); account book of Mrs Newlyn of H Clark, grocer, Fareham, 1885-6 "</t>
  </si>
  <si>
    <t>1842-1892</t>
  </si>
  <si>
    <t>79A18</t>
  </si>
  <si>
    <t>http://calm.hants.gov.uk/Overview.aspx?src=CalmView.Catalog&amp;r=(AltRefNo%3d79A18)</t>
  </si>
  <si>
    <t>Old Alresford Parish</t>
  </si>
  <si>
    <t>"Marriage register, 2013-17"</t>
  </si>
  <si>
    <t>HM Coroner: North East Hampshire, 1996-7</t>
  </si>
  <si>
    <t>"Inquest papers relating to the death of Alan Maurice Dinsey, case heard at Alton, 28-29 October 1997"</t>
  </si>
  <si>
    <t>152M71</t>
  </si>
  <si>
    <t>"Deeds relating to property, 87 Chantry Road, Brockhurst, Gosport, 1937-68"</t>
  </si>
  <si>
    <t>1937-1968</t>
  </si>
  <si>
    <t>80A18</t>
  </si>
  <si>
    <t>http://calm.hants.gov.uk/Overview.aspx?src=CalmView.Catalog&amp;r=(AltRefNo%3d80A18)</t>
  </si>
  <si>
    <t>"Additional papers of Ann Bailey, County Councillor, including papers and correspondence about education matters, 1980s-1990s, Allbrook development, 1989, 'Opting out' of Hampshire schools, 1991 and Otterbourne Parish Council matters, 1995-6"</t>
  </si>
  <si>
    <t>Ward-Evans Winchester notes</t>
  </si>
  <si>
    <t>"Handwritten notes by S Ward-Evans on three ancient parishes in Winchester, St Thomas, St Michael and St Swithun, 1936"</t>
  </si>
  <si>
    <t>81A18</t>
  </si>
  <si>
    <t>http://calm.hants.gov.uk/Overview.aspx?src=CalmView.Catalog&amp;r=(AltRefNo%3d81A18)</t>
  </si>
  <si>
    <t>Hampshire parish churches' history</t>
  </si>
  <si>
    <t>"Information brochures compiled by Jack Kinder entitled 'The Parish Churches of Hampshire', including notes on the history of each church and details of architectural features, with copies of photographs, drawings, ground plans and background information on each locality (5 vols arranged alaphabetically, A-S), not dated (c2018)"</t>
  </si>
  <si>
    <t>nd (c2018)</t>
  </si>
  <si>
    <t>82A18</t>
  </si>
  <si>
    <t>http://calm.hants.gov.uk/Overview.aspx?src=CalmView.Catalog&amp;r=(AltRefNo%3d82A18)</t>
  </si>
  <si>
    <t>Sir Joseph Causton and Sons Ltd., printers and stationery manufacturers, Eastleigh: R F Dore collection</t>
  </si>
  <si>
    <t>"Papers formerly belonging to the late Reginald Frederick Dore, former General Manager and long-term employee of Caustons, relating to his time with the firm and elsewhere in the printing business, including Caustons prospectus and Memorandum of Association, blank share application form/notice of sale and apprenticeship indenture,1896; sales ledger, 1929-33; staff autograph book marked 'RFD', presented to Mr Dore on his retirement in 1965; papers relating to employees' exemption from active service during Second World War due to the firm's involvement in essential printing works ('reserved occupation'), including staff lists, details of periodicals produced, and information about plant, methods of production and labour force, c1939-45; Pension Fund Trust deed (male staff), 1946; correspondence with Shermans [Football] Pools (a client), concerning donations made to Caustons Welfare Fund, c1955-60; file of correspondence 'from Mr Hawkins desk' (refers to proposals to move from letterpress to lithographic production), c 1941-55; photograph of Caustons roll of honour and memorial to Sir Joseph Causton, OBE, and Arthur Bower (at the Eastleigh factory?), (2 copies, one labelled 'stairs photo'), nd (mid 20th century); programme for staff annual dinner, 1924; advertisement showing the Eastleigh factory, c1930s; small file containing examples of the quality and type of work carried out by the firm, c1920s-30s; letter from Oliver Thynne (thought to be a Director), concerning a staff issue, 2 Jun 1977; papers relating to Southern Publicity, Eastleigh (for whom Mr Dore worked after 1965) comprising minute book, 1963-82, and a file of correspondence, accounts and related papers, c1965-79; Southern Publicity Company Registers 1982-2005; internal correspondence; photographs and land registry documents associated with the refurbishment of Consort House, Eastleigh, 1984; Change of Board directors in 1984, photographs and draft press release; paperwork and details of several associated companies including Ad Hoc, Abacus and Genesis."</t>
  </si>
  <si>
    <t>c1896-1982</t>
  </si>
  <si>
    <t>83A18</t>
  </si>
  <si>
    <t>http://calm.hants.gov.uk/Overview.aspx?src=CalmView.Catalog&amp;r=(AltRefNo%3d83A18)</t>
  </si>
  <si>
    <t>Fordingbridge Junior School</t>
  </si>
  <si>
    <t>"File of correspondence and papers relating to the reorganisation of primary and secondary education in the Fordingbridge area, 1968-79"</t>
  </si>
  <si>
    <t>109A13</t>
  </si>
  <si>
    <t>Hewitt and Co of Lymington</t>
  </si>
  <si>
    <t>"Sale particulars for properties at Hordle and Ashley, 1910; materials and time sheets for C Langer, contractor, for work at Chewton Park Estate, 1911; filing - including files relating to Passford House Estate, 1948-50, Wellworthy Ltd, c1968-1970, Chartered Auctioneers and Estate Agents Institute, 1966-70, including reports of the Hants, Wilts and Dorset branch 1965-9, the Agricultural Valuers' Association of Hants, Wilts and Dorset, 1950-81, including annual reports, c1964-1975, flats at Yeatton House, Downton, 1977-9."</t>
  </si>
  <si>
    <t>1910-1981</t>
  </si>
  <si>
    <t>84A18</t>
  </si>
  <si>
    <t>http://calm.hants.gov.uk/Overview.aspx?src=CalmView.Catalog&amp;r=(AltRefNo%3d84A18)</t>
  </si>
  <si>
    <t>Netley Abbey photographs</t>
  </si>
  <si>
    <t>"Three photographs, monuted on card, of Netley Abbey, 20th century"</t>
  </si>
  <si>
    <t>85A18</t>
  </si>
  <si>
    <t>http://calm.hants.gov.uk/Overview.aspx?src=CalmView.Catalog&amp;r=(AltRefNo%3d85A18)</t>
  </si>
  <si>
    <t>Tufton parish</t>
  </si>
  <si>
    <t>"Terrier and inventory, 1994-2008, and 2009 (2 items)"</t>
  </si>
  <si>
    <t>34M82</t>
  </si>
  <si>
    <t>"Terrier and inventory, 1994"</t>
  </si>
  <si>
    <t>"Log book for church repairs and alterations, etc. (covers All Hallows, Whitchchurch; St Mary's, Tufton; and St James the Less, Litchfield), Mar 1986-Mar 1992; terrier and inventory (All Hallows), 2003-11; Quinquennial Inspection report (All Hallows), Jan 2011."</t>
  </si>
  <si>
    <t>Gale and Polden of Aldershot, publishers and printers</t>
  </si>
  <si>
    <t>"Bound copies of the 'Lead Soldier: news and views of the people of Gale and Polden Ltd., Aldershot, London, Portsmouth, Chatham', 1946-52 (2 vols)"</t>
  </si>
  <si>
    <t>1946-1952</t>
  </si>
  <si>
    <t>28A09</t>
  </si>
  <si>
    <t>Portchester property records</t>
  </si>
  <si>
    <t>"Photocopies of title deeds, abstracts of title and maps relating to properties in Portchester, including 70 Castle Street, c1926-69; cottages at Long Row, c1899-1903; 1 and 2 West View Terrace, c1925-33; Little Wicor Farm, c1868-1969; West End Farm, c1919-59; lands forming part of the Southwick Park estate (Thistlethwaite family), c1875-1924."</t>
  </si>
  <si>
    <t>c1868-1969</t>
  </si>
  <si>
    <t>COPY/918</t>
  </si>
  <si>
    <t>http://calm.hants.gov.uk/Overview.aspx?src=CalmView.Catalog&amp;r=(AltRefNo%3dCOPY/918)</t>
  </si>
  <si>
    <t>Merton Junior School, Basingstoke</t>
  </si>
  <si>
    <t>"Governors' signed minutes and related papers, including committee minutes and Head Teacher's reports to Governors, 2008-11"</t>
  </si>
  <si>
    <t>146A11</t>
  </si>
  <si>
    <t>Hampshire County Federation of Women's Institutes</t>
  </si>
  <si>
    <t>"Additional records of suspended WIs as follows: Fordingbridge WI: record books, 1974-2013 (10 vols); Committee minute books, 1969-2013 (9 vols); Handicraft sub-committee minute book, 1950-65; scrapbook, 1954-75; programme cards, 1951-94; annual reports, 1988-94; financial statement to suspension, 2013; walks and outings album; photo albums/scrapbooks, 1995-2003, 2004-5. Halterworth WI: photograph albums/scrapbooks, 1992-2012 (7 files); album of spare photos, 1993-2001; two files/albums on environment project, 1995-2006"</t>
  </si>
  <si>
    <t>1950-2013</t>
  </si>
  <si>
    <t>96M96</t>
  </si>
  <si>
    <t>Hampshire guides, pamphlets and sale particular</t>
  </si>
  <si>
    <t>"Sale particular of The Coldeast Estate, Sarisbury Green, 1924; printed guides and pamphlets to churches, villages and tourist attractions in southern Hampshire"</t>
  </si>
  <si>
    <t>86A18</t>
  </si>
  <si>
    <t>http://calm.hants.gov.uk/Overview.aspx?src=CalmView.Catalog&amp;r=(AltRefNo%3d86A18)</t>
  </si>
  <si>
    <t>Abbotts Ann Women's Institute</t>
  </si>
  <si>
    <t>"Account books, 1952-88 (9 vols); subscription books, 1974-99 (2 vols); financial statements, 1967-2007; committee register, 1959-2000; President's books, 1986-2003 (2 vols)"</t>
  </si>
  <si>
    <t>1952-2007</t>
  </si>
  <si>
    <t>78A03</t>
  </si>
  <si>
    <t>Hambledon Women's Institute</t>
  </si>
  <si>
    <t>"Record books (monthly meetings), 1919-2005 (14 vols); committee minutes, 1919-2006 (15 vols); Village Hall Management Committee minutes, 1926-46 (2 vols); membership lists, 1921-66 (3 vols); account book, 1961-80; scrapbooks and photo albums, 1918-2003 (4 vols); miscellaneous Hambledon WI items, including instructions concerning food preparation and production during wartime, accommodation of evacuees and assistance with war effort; anniversary cards, 2012; 'Big Walk Little Splash' challenge and correspondence with Townsville Australia, (with whom Hambledon WI was twinned), 1939-2012; miscellaneous Hampshire County and National Federation of WIs records, 1928-93; other general publications used by the group, e.g. song-books, recipe books, including 'Twice 44 Sociable Songs' by Geoffrey Shaw, 'The Fellowship Handbook' by H Walford Davies, and 'Cooking Made Handy' (recipes from staff and patients at Countess Mountbatten House, Romsey, published c1990)."</t>
  </si>
  <si>
    <t>1918-2012</t>
  </si>
  <si>
    <t>87A18</t>
  </si>
  <si>
    <t>http://calm.hants.gov.uk/Overview.aspx?src=CalmView.Catalog&amp;r=(AltRefNo%3d87A18)</t>
  </si>
  <si>
    <t>Selborne Church of England Primary School</t>
  </si>
  <si>
    <t>"Headteacher's reports to school Governors, 1990-7"</t>
  </si>
  <si>
    <t>257M87</t>
  </si>
  <si>
    <t>Horndean Women's Institute</t>
  </si>
  <si>
    <t>"Record books (monthly meetings), 1929-42, 1947-62, 1979-89, 1998-2013 (13 vols) with agenda books, 1937-43, 1950-65 (4 vols); committee minutes, 1923-63, 1982-91, 1998-2013 (9 vols) and agenda books, 1937-65 (6 vols); committee minutes and records of monthly meetings, 2013-15; record of members day, 1939-51; scrapbooks, 1951-79, 1965, 1982-98, 1997, 2007; account book, 1990-7, receipt and payments books, 1990-1, 1996, 1997-8; end of year accounts, 2000-5; subscription book, 1976-87; annual reports, 2000-5; newsletters, 2011-17"</t>
  </si>
  <si>
    <t>1923-2017</t>
  </si>
  <si>
    <t>88A18</t>
  </si>
  <si>
    <t>3.5 boxes, 1 portfolio</t>
  </si>
  <si>
    <t>http://calm.hants.gov.uk/Overview.aspx?src=CalmView.Catalog&amp;r=(AltRefNo%3d88A18)</t>
  </si>
  <si>
    <t>Herne Junior School, Petersfield</t>
  </si>
  <si>
    <t>"Governors' signed minutes and related papers, including committee minutes and Headteachers reports to Governors, 2006-12"</t>
  </si>
  <si>
    <t>89A18</t>
  </si>
  <si>
    <t>http://calm.hants.gov.uk/Overview.aspx?src=CalmView.Catalog&amp;r=(AltRefNo%3d89A18)</t>
  </si>
  <si>
    <t>Totton and Netley photographs</t>
  </si>
  <si>
    <t>"Copies of photographs of Queen Mary at Netley Hospital during the 1st World War and Kate Saint, grocer of Totton, c1940"</t>
  </si>
  <si>
    <t>[1917-1940]</t>
  </si>
  <si>
    <t>COPY/919</t>
  </si>
  <si>
    <t>http://calm.hants.gov.uk/Overview.aspx?src=CalmView.Catalog&amp;r=(AltRefNo%3dCOPY/919)</t>
  </si>
  <si>
    <t>Symondians Association [formerly Old Symondians Association]</t>
  </si>
  <si>
    <t>"File comprising OSA Hon Secretary's reports, 1949-56, year-end accounts, 1952-60, published accounts of OSA activities, 1956-7, and a list of members to be 'written off' under Rule 13a, Mar 1960; file of correspondence and related papers concerning the Freeman Memorial Fund (Dr Percival Freeman, Head, died 15 Aug a year before retirement), and referring to fundraising for the extension of the Outer Field cricket pavilion (completed 1960); file of correspondence and related papers concerning the history of Peter Symonds School gathered in connection to the book by Neil Jenkinson, c1966-97."</t>
  </si>
  <si>
    <t>c1949-1997</t>
  </si>
  <si>
    <t>102M95W</t>
  </si>
  <si>
    <t>Marchwood Women's Institute</t>
  </si>
  <si>
    <t>"Committee minutes, 1940-2016 (10 vols); committee annual reports, 1956-79 (1 vol); Record books (monthly meetings), 1921-5 and 1958-2016 (Aug 1987 to Nov 1990 not present; 11 vols); scrapbooks, 1961-2000 (2 vols); Golden Jubilee scrapbook, 1971; members' attendance registers, 1939-53, 1977-82 and 1993-2004 (3 vols); programme cards, 1958-2018 (1 bundle, incomplete); Secretary's memoranda book, 1944-8; photocopy of a cutting about Hants County Federation of WI's 75th birthday celebrations (including a photo of Marchwood WI), 1993; certificate awarded to Marchwood WI for reaching the finals of 'Brain of HCFWI' competition, 1988."</t>
  </si>
  <si>
    <t>1921-2018</t>
  </si>
  <si>
    <t>90A18</t>
  </si>
  <si>
    <t>10.25 boxes</t>
  </si>
  <si>
    <t>http://calm.hants.gov.uk/Overview.aspx?src=CalmView.Catalog&amp;r=(AltRefNo%3d90A18)</t>
  </si>
  <si>
    <t>The Fareham Society</t>
  </si>
  <si>
    <t>"Subject filing relating to planning and conservation issues across the Borough of Fareham, with list supplied, c1970s-90s."</t>
  </si>
  <si>
    <t>40M96</t>
  </si>
  <si>
    <t>Hampshire youth culture: graffiti and skate-parks</t>
  </si>
  <si>
    <t>"Papers relating to spray-can graffiti in Andover/Test Valley area, c1989-2007, including an illustrated report on prevention and possible solutions, Mar 1989, and a report for Test Valley District Crime Prevention Group, Feb 1990, both by PC Clifford Williams; a 'piece book' (sketch book featuring graffiti designs and experimental 'tags'), dated Andover, 1990; file of correspondence, internal memoranda, cuttings and samples of tags, with information about local possees, c1989-2007. Papers about skateparks, comprising correspondence, memoranda, cuttings, etc., about the provision, use and effects of skateparks, and a report by Adam Kiley (a British student studying in New York), on the effects of skateparks on localised, low-level criminal activity, 2005."</t>
  </si>
  <si>
    <t>91A18</t>
  </si>
  <si>
    <t>http://calm.hants.gov.uk/Overview.aspx?src=CalmView.Catalog&amp;r=(AltRefNo%3d91A18)</t>
  </si>
  <si>
    <t>Lee-on-the-Solent deeds</t>
  </si>
  <si>
    <t>"Deeds relating to 22 Portsmouth Road, Lee-on-the-Solent, 1946-92"</t>
  </si>
  <si>
    <t>1946-1992</t>
  </si>
  <si>
    <t>92A18</t>
  </si>
  <si>
    <t>http://calm.hants.gov.uk/Overview.aspx?src=CalmView.Catalog&amp;r=(AltRefNo%3d92A18)</t>
  </si>
  <si>
    <t>"Romsey Abbey signed Vestry minute book, 1868-1993, including note as to refurbishment of the volume, 26 Apr 1994, and donation of a new (empty) volume for future use"</t>
  </si>
  <si>
    <t>1868-1994</t>
  </si>
  <si>
    <t>Charles Kingsley Church of England Primary School, Eversley</t>
  </si>
  <si>
    <t>"Signed minutes of Full Governing Body meetings, 1986-2012; Curriculum committee minutes and related papers, 1996-2011; Resources committee minutes and related papers, 1999-2012."</t>
  </si>
  <si>
    <t>8M83</t>
  </si>
  <si>
    <t>"Loose copies of the 'Lead Soldier: news and views of the people of Gale and Polden Ltd., Aldershot, London, Portsmouth, Chatham', issues 43, 45, and 47-53, 1953-9; 'Lead Soldier Supplements' for 1954 and 1955; revived series, Vol 1, issues 1-4, 1966-7; 'The Lead Soldier,' Mar 1974."</t>
  </si>
  <si>
    <t>1953-1974</t>
  </si>
  <si>
    <t>Padnell Infant School, Cowplain</t>
  </si>
  <si>
    <t>"Minutes of full Governors' meetings (Padnell First and Middle Schools, 1982-94), 1982-2012; minutes of Personnel/Human Resources and Finance Committee, 1995-2007, Building and Resources Committee, 2003-7; Curriculum and Curriculum and Standards Committee, 2003-12"</t>
  </si>
  <si>
    <t>93A18</t>
  </si>
  <si>
    <t>http://calm.hants.gov.uk/Overview.aspx?src=CalmView.Catalog&amp;r=(AltRefNo%3d93A18)</t>
  </si>
  <si>
    <t>Holbrook Primary School, Gosport</t>
  </si>
  <si>
    <t>"Minutes of Full Governing Body meetings, 1999-2001, Dec 2004, Dec 2006-Jul 2011, and an Extraordinary Meeting, Sep 2013; minutes of Finance/Finance and Resources Committee meetings, 1996-2003 and 2007-2011 (incomplete); Curriculum Committee minutes, 1996-2001 (incomplete); School Improvement Plan Committee minutes, 2007-2010; School Achievement Award Committee minutes, Apr 2001; Strategy Group minutes, May 2008; Personnel/Pay Policy Sub-committee minutes, 1996-2001 (incomplete); Premises Sub-committee, 1996-2003 (incomplete, includes ground plan of school, Sep 1996); other papers including HMI report, 2000; Headteacher's reports to Governors, 1999-2000; Governors' annual report to parents, 2002/3; and School Improvement Plan, for period 2004-9."</t>
  </si>
  <si>
    <t>94A18</t>
  </si>
  <si>
    <t>http://calm.hants.gov.uk/Overview.aspx?src=CalmView.Catalog&amp;r=(AltRefNo%3d94A18)</t>
  </si>
  <si>
    <t>"Production packs typically comprising programmes, photographs, posters, cuttings, etc., for WAOS/WMOS productions, arranged by year, 2006-2018."</t>
  </si>
  <si>
    <t>Chandler's Ford Infant School</t>
  </si>
  <si>
    <t>"Admission registers 1970-92 (5 vols); Governors' minutes, 2000-16 and sub-committee minutes, 2004-12, Headteacher's reports, 2000-16"</t>
  </si>
  <si>
    <t>122M82</t>
  </si>
  <si>
    <t>Itchen Valley Parish Council</t>
  </si>
  <si>
    <t>"Parish Council minutes, 1979-2011; Annual Parish Meeting minutes, 1965-89; receipts and payments books, 1935-85 (5 vols), file of receipts and payments accounts, 1996-2009; King George V Memorial Fields Trust cash book, 1986-2007 and annual returns, 2002-7"</t>
  </si>
  <si>
    <t>56M72</t>
  </si>
  <si>
    <t>Kings Worthy Parish Council</t>
  </si>
  <si>
    <t>"Signed minutes of Parish Council meetings, with annual parish meetings and annual general meetings, Apr 2015-Feb 2018; signed minutes of Finance Committee/Finance, Administration and Remuneration Committee meetings, Jan 2016-Feb 2018; signed minutes of Planning and Highways Committee meetings, Apr 2016-Jan 2018; signed minutes of Recreation and Amenities Committee meetings, Apr 2016-Feb 2018."</t>
  </si>
  <si>
    <t>74M88</t>
  </si>
  <si>
    <t>Broughton parish</t>
  </si>
  <si>
    <t>"Broughton News, 1971-97; notebook containing cuttings and notes relating to Broughton and typescript of a pageant, c1980s"</t>
  </si>
  <si>
    <t>1971-1997</t>
  </si>
  <si>
    <t>38M72</t>
  </si>
  <si>
    <t>Winchester Diocesan Board of Finance</t>
  </si>
  <si>
    <t>"Parish boundary maps for parishes in the Winchester Diocese, c2000s; quniquennial inspection report, Old Alresford Place, Sep 2000"</t>
  </si>
  <si>
    <t>44M68</t>
  </si>
  <si>
    <t>Houghton parish</t>
  </si>
  <si>
    <t>"Houghton Newsletter/News, 1987-97"</t>
  </si>
  <si>
    <t>19M82</t>
  </si>
  <si>
    <t>Mottisfont parish</t>
  </si>
  <si>
    <t>"Mottisfont News, 1980-95, Mottisfont Acorn, Jan 1996-Jun 1997; plans of new churchyard, St Andrew's Church, Mottisfont, nd"</t>
  </si>
  <si>
    <t>1980-1997</t>
  </si>
  <si>
    <t>38M78</t>
  </si>
  <si>
    <t>New Forest deeds and photographs</t>
  </si>
  <si>
    <t>"Lease by Henry Bromfield of Haywood Mill, Boldre, 29 Sep 1695; Letters Patent appointing John Bromfield to office of Ranger of New Forest, 5 Jun 1698; photographs, some taken by W.G.Lee, of house at Brockenhurst Park, c1940s-1960s"</t>
  </si>
  <si>
    <t>1695-1960</t>
  </si>
  <si>
    <t>95A18</t>
  </si>
  <si>
    <t>http://calm.hants.gov.uk/Overview.aspx?src=CalmView.Catalog&amp;r=(AltRefNo%3d95A18)</t>
  </si>
  <si>
    <t>Overton deeds</t>
  </si>
  <si>
    <t>"Bundle of deeds relating to property in West Street, Overton, owned by the Pike family, 1742-1913"</t>
  </si>
  <si>
    <t>1742-1913</t>
  </si>
  <si>
    <t>96A18</t>
  </si>
  <si>
    <t>http://calm.hants.gov.uk/Overview.aspx?src=CalmView.Catalog&amp;r=(AltRefNo%3d96A18)</t>
  </si>
  <si>
    <t>"Additional papers relating to the Regiment (boxes 546-550), including personal papers and memorabilia, correspondence, diaries and journals, loose photographs and photograph albums, reports and accounts of activities, etc., as on lists supplied, late 19th-early 21st century."</t>
  </si>
  <si>
    <t>late 19th century-early 21st century</t>
  </si>
  <si>
    <t>Mortimer West End Parish Council</t>
  </si>
  <si>
    <t>"Minutes of Annual Parish Meetings, Apr 1975-Mar 2015 (1 vol); minutes of Parish Council meetings, Jun 1983-Apr 2004 (3 vols); receipts and payments book, 1986-97."</t>
  </si>
  <si>
    <t>19M68</t>
  </si>
  <si>
    <t>"Electoral registers, Test Valley as follows 2002-2003 (in force 1 Dec 2002, sections SA-SZ, TA-TZ, UA-UZ, VA-VJ); 2002-2003 (in force 1 Feb 2003, sections SA-SZ, TA-TZ, UA-UZ, VA-VR and street index and other Electors report); 2017-2018 (in office 1 Dec 2017, sections SA-SY, TA-TZ, UA-UZ, VA-VZ and monthly updates)"</t>
  </si>
  <si>
    <t>Navigational printed maps of the South Coast</t>
  </si>
  <si>
    <t>"Printed DECCA navigational maps of the South Coast, includng Southampton Water and Southampton Port, 1960s"</t>
  </si>
  <si>
    <t>97A18</t>
  </si>
  <si>
    <t>http://calm.hants.gov.uk/Overview.aspx?src=CalmView.Catalog&amp;r=(AltRefNo%3d97A18)</t>
  </si>
  <si>
    <t>Aldershot Petty Sessions</t>
  </si>
  <si>
    <t>"Magistrates Court registers, 1992-7 (incomplete series)"</t>
  </si>
  <si>
    <t>33M73</t>
  </si>
  <si>
    <t>19 vols</t>
  </si>
  <si>
    <t>Alton Petty Sessions</t>
  </si>
  <si>
    <t>"Alton Magistrates Court registers (including Alton/Aldershot combined), 1991-8 (incomplete series)"</t>
  </si>
  <si>
    <t>41M73</t>
  </si>
  <si>
    <t>34 vols</t>
  </si>
  <si>
    <t>Botley Parish Council</t>
  </si>
  <si>
    <t>"Botley Parish Council calendar 2019, containing reproductions of old photographs of Botley, mainly from the collections of Botley, Curdridge and Durley History Society"</t>
  </si>
  <si>
    <t>99A02</t>
  </si>
  <si>
    <t>North Hampshire Magistrates' Courts: Council Tax registers</t>
  </si>
  <si>
    <t>"Registers of defaulters for Rates/Community Charge/Council Tax payments, cases heard at Magistrates Courts in North Hampshire District, 1975-7, 1991-8 (incomplete series)"</t>
  </si>
  <si>
    <t>1975-1998</t>
  </si>
  <si>
    <t>98A18</t>
  </si>
  <si>
    <t>112 vols</t>
  </si>
  <si>
    <t>http://calm.hants.gov.uk/Overview.aspx?src=CalmView.Catalog&amp;r=(AltRefNo%3d98A18)</t>
  </si>
  <si>
    <t>North Hampshire Magistrates' Courts: licensing registers</t>
  </si>
  <si>
    <t>"Registers of licensed premises, issued at Magistrates Courts in North Hampshire District, 1963-95 (incomplete series)"</t>
  </si>
  <si>
    <t>1963-1995</t>
  </si>
  <si>
    <t>99A18</t>
  </si>
  <si>
    <t>16 vols</t>
  </si>
  <si>
    <t>http://calm.hants.gov.uk/Overview.aspx?src=CalmView.Catalog&amp;r=(AltRefNo%3d99A18)</t>
  </si>
  <si>
    <t>Bursledon Women's Institute</t>
  </si>
  <si>
    <t>"Committee minute books, 2000-3 and 2005-11 (3 vols); Record Books (monthly meetings), 1999-2011 (5 vols)"</t>
  </si>
  <si>
    <t>65M97</t>
  </si>
  <si>
    <t>"Basingstoke Magistrates Court registers, 1991-8 (incomplete series)"</t>
  </si>
  <si>
    <t>97M83</t>
  </si>
  <si>
    <t>136 vols</t>
  </si>
  <si>
    <t>Winchester Petty Sessions</t>
  </si>
  <si>
    <t>"Winchester Magistrates Court registers, 1990-5 (incomplete series)"</t>
  </si>
  <si>
    <t>7M73</t>
  </si>
  <si>
    <t>36 vols</t>
  </si>
  <si>
    <t>North Hampshire Magistrates' Courts: family registers</t>
  </si>
  <si>
    <t>"Registers of cases heard at Family Courts in North Hampshire District, as follows: Family/Domestic Court registers, 1990-9; Family: 'enforcement', and 'enfiorcement foreign' cases, 1993-9; Family: 'orders received' (for maintenance), 1991-9; and Family 'Tax' (maintenance payments by tax year), 1991/2-1994/5 (incomplete series)."</t>
  </si>
  <si>
    <t>100A18</t>
  </si>
  <si>
    <t>42 vols</t>
  </si>
  <si>
    <t>http://calm.hants.gov.uk/Overview.aspx?src=CalmView.Catalog&amp;r=(AltRefNo%3d100A18)</t>
  </si>
  <si>
    <t>Isle of Wight County Record Office</t>
  </si>
  <si>
    <t>J H Burgess, First Group Scoutmaster on the Isle of Wight</t>
  </si>
  <si>
    <t>"BOOK: 1st Newport Boy Scouts - The History of the 1st Newport IW Troop (The Old Guard) by JH Burgess, Group Scoutmaster - detaile history of the Scout Group from its foundation in 1908 to publication in 1946"</t>
  </si>
  <si>
    <t>1908-1946</t>
  </si>
  <si>
    <t>Godshill Methodist Church</t>
  </si>
  <si>
    <t>"Godshill Methodist Church Administrative Records:"</t>
  </si>
  <si>
    <t>2018/032</t>
  </si>
  <si>
    <t>NonConformist Methodist</t>
  </si>
  <si>
    <t>William Darwin Fox (1805-1880), son of Samuel Fox and Ann Darwin, Parson-Naturalist who introduced Second Cousin Charles Darwin to to natural history while both were at Christ Church, Cambridge. Curate of Epperstone, Nottinghamshire 1829-1833 and Rector of Delamere, Cheshire 1838-1873, he spent time at Sandown on the Isle of Wight between 1833 and 1838 and then retired to Broadlands, Sandown, in 1873.</t>
  </si>
  <si>
    <t>"Collection of papers and seals from the Darwin and Fox families, including: Letter from Robert Alvey Darwin to 'Dear Cousin', possibly Francis J Fox (11 Nov 1845) ,Impression of Seal used by Dr Erasimus Darwin ( ,Set of 7 Impressions of Seals viz:
1 - Erasimus Darwin 1731-1802
2 - William Brown Darwin 1774-1841 (uncle of Charles and brother of Ann) 3 - William Brown Darwin
4 - Samuel Fox on marriage to Ann Darwin
5 - Ann Darwin on marriage to Samuel Fox
6 - William Darwin Fox (son of Samuel and Ann)
7 - Gilbert Basil Darwin Fox (son of William Darwin Fox),Carte de Visite of Charles Darwin taken by Elliott and Fry of Portman Square, given to Rev Darwin Fox Letter from Erasimus Darwin to 'Mrs Hughes' replying on behalf of himself and Mrs Wedgewood Photograph of 4 Darwin-Fox Seals taken by HF Poole"</t>
  </si>
  <si>
    <t>c1800-1880</t>
  </si>
  <si>
    <t>Seals</t>
  </si>
  <si>
    <t>Cowes St Mary Parish</t>
  </si>
  <si>
    <t>"Cowes St Mary Marriage Register (CWSSTM/REG/MAR/12)"</t>
  </si>
  <si>
    <t>2018/035</t>
  </si>
  <si>
    <t>Anglican</t>
  </si>
  <si>
    <t>Needles Hotel Company Ltd</t>
  </si>
  <si>
    <t>"Records of the Needles Hotel Company Ltd Including Correspondence, Accounts and Plans of the hotel and Accounts for the Needles Chairlift Company."</t>
  </si>
  <si>
    <t>2018/037</t>
  </si>
  <si>
    <t>Business Tourism Hotels</t>
  </si>
  <si>
    <t>G F S Stratton, Joint Secretary of the Isle of Wight Recruiting Campaign 1914</t>
  </si>
  <si>
    <t>"Scrapbook of collected letters, posters and papers from the Isle of Wight Recruitment Campaign, Sept 1914."</t>
  </si>
  <si>
    <t>2018/042</t>
  </si>
  <si>
    <t>Advertising First World War</t>
  </si>
  <si>
    <t>Cowes St Faith Parish</t>
  </si>
  <si>
    <t>"Cowes St Faith records remaining after closure including Banns Registers and Service Registers"</t>
  </si>
  <si>
    <t>2018/052</t>
  </si>
  <si>
    <t>Alfred George Riley (1889-1956) and Herbert Arthur Barnes (1902-1962) Barbers in Newport IW</t>
  </si>
  <si>
    <t>"Cash Books for two Newport Hairdressers - 6 vols 1925-1952"</t>
  </si>
  <si>
    <t>1925-1952</t>
  </si>
  <si>
    <t>2018/048</t>
  </si>
  <si>
    <t>Business Hairdressers</t>
  </si>
  <si>
    <t>Cowes Methodist Church and Wroxall Methodist Church</t>
  </si>
  <si>
    <t>"Cowes Methodist Church Committee Minute Books 1939-1998,Wroxall Methodist Church Committee Minute Books: 1947-2011
"</t>
  </si>
  <si>
    <t>1939-2011</t>
  </si>
  <si>
    <t>2018/058</t>
  </si>
  <si>
    <t>Wootton St Mark Parish</t>
  </si>
  <si>
    <t>"Wootton St Mark Marriage Reister 1971-1998 (WOOTB/REG/MAR/2)
Wootton St Edmunds Marriage Register 1998-2002 (WOOT/REG/MAR/8)
Wootton St Edmunds Marriage Register 2003-2015 (WOOT/REG/MAR/9)"</t>
  </si>
  <si>
    <t>2018/075</t>
  </si>
  <si>
    <t>Kent History and Library Centre</t>
  </si>
  <si>
    <t>Frittenden and Nettlestead Parish Councils</t>
  </si>
  <si>
    <t>PC274; PC318</t>
  </si>
  <si>
    <t>"Title deeds for property and land in Tenterden"</t>
  </si>
  <si>
    <t>1777-1847</t>
  </si>
  <si>
    <t>U4160</t>
  </si>
  <si>
    <t>24 docs</t>
  </si>
  <si>
    <t>Maidstone and Tunbridge Wells NHS Trust</t>
  </si>
  <si>
    <t>"Theatre registers from Kent and Sussex and Pembury Hospitals"</t>
  </si>
  <si>
    <t>1964-2004</t>
  </si>
  <si>
    <t>MH</t>
  </si>
  <si>
    <t>110 volumes</t>
  </si>
  <si>
    <t>Chaucer Technololgy School, Canterbury</t>
  </si>
  <si>
    <t>"Photographs, newsletters, press cuttings, posters"</t>
  </si>
  <si>
    <t>C/E/S/54/10</t>
  </si>
  <si>
    <t>"Aerial photograph of West Malling Airfield"</t>
  </si>
  <si>
    <t>c1985</t>
  </si>
  <si>
    <t>Parish of St Edmund, King and Martyr, West Kingsdown</t>
  </si>
  <si>
    <t>"Registers of services, marriages, banns and confirmations; and a valuation list"</t>
  </si>
  <si>
    <t>1864-2011</t>
  </si>
  <si>
    <t>P210</t>
  </si>
  <si>
    <t>8 volumes, 1 document</t>
  </si>
  <si>
    <t>"Colour copy map of Denton Court Estate, from sales particulars"</t>
  </si>
  <si>
    <t>[1867]</t>
  </si>
  <si>
    <t>TR/3946</t>
  </si>
  <si>
    <t>Youard Family</t>
  </si>
  <si>
    <t>"Correspondence and financial records of Elmsted Court Farm"</t>
  </si>
  <si>
    <t>1930-2000</t>
  </si>
  <si>
    <t>U2916 addn</t>
  </si>
  <si>
    <t>79 documents</t>
  </si>
  <si>
    <t>"Sales particulars for the Chilston Estate"</t>
  </si>
  <si>
    <t>1948; 1904</t>
  </si>
  <si>
    <t>U4161</t>
  </si>
  <si>
    <t>"Church furnishings of St Laurence Bapchild and St Michael and All Angels Throwley"</t>
  </si>
  <si>
    <t>ch129</t>
  </si>
  <si>
    <t>Wheatsheaf Farm</t>
  </si>
  <si>
    <t>"Records of Wheatsheaf Farm, Halstead"</t>
  </si>
  <si>
    <t>1846-1955</t>
  </si>
  <si>
    <t>U4162</t>
  </si>
  <si>
    <t>17 boxes and 10 volumes</t>
  </si>
  <si>
    <t>Horsemonden Parish Council</t>
  </si>
  <si>
    <t>"minutes of council and annual parish meetings"</t>
  </si>
  <si>
    <t>PC319</t>
  </si>
  <si>
    <t>HM Customs and Excise</t>
  </si>
  <si>
    <t>"Officers' register book of circular letters and instructions received, probably compiled at Ridham Dock, Sittingbourne"</t>
  </si>
  <si>
    <t>1925-1944</t>
  </si>
  <si>
    <t>CEX</t>
  </si>
  <si>
    <t>Received from the daughter of a deceased customs and excise man from Sheerness. The TNA Archive Sector Development Team deemed this to be a public record when I consulted with Nicholas Coney in March 2018</t>
  </si>
  <si>
    <t>"Deeds for properties in St George's Parish, Canterbury, including the Blue Anchor, Old Dover Lane; abstract of title for a property in Mount Road Dover"</t>
  </si>
  <si>
    <t>1691-1957</t>
  </si>
  <si>
    <t>U4122</t>
  </si>
  <si>
    <t>The Association of Men of Kent and Kentish Men</t>
  </si>
  <si>
    <t>"Records including minutes, year books, annual reports, rules, lists of members and photographs"</t>
  </si>
  <si>
    <t>1897-1998</t>
  </si>
  <si>
    <t>Ch189</t>
  </si>
  <si>
    <t>6 boxes, 6 loose items</t>
  </si>
  <si>
    <t>Tonbridge Council of Social Services, Old People's Welfare Committee and High Halden Residential Home</t>
  </si>
  <si>
    <t>"Correspondence, reports, minute book, photograph"</t>
  </si>
  <si>
    <t>c1939-1988</t>
  </si>
  <si>
    <t>Ch191</t>
  </si>
  <si>
    <t>1 vol, 10 files, 1 photo</t>
  </si>
  <si>
    <t>Legatee of a private individual (?former member of staff)</t>
  </si>
  <si>
    <t>H NOT PR</t>
  </si>
  <si>
    <t>Royal Victoria Hospital, Folkestone</t>
  </si>
  <si>
    <t>"Records of patients"</t>
  </si>
  <si>
    <t>1948-1999</t>
  </si>
  <si>
    <t>MH/SEK6</t>
  </si>
  <si>
    <t>80 volumes, 6 files</t>
  </si>
  <si>
    <t>East Kent Hospitals University NHS Foundation Trust</t>
  </si>
  <si>
    <t>"Charing and District Local History Society collections, including title deeds for Charing"</t>
  </si>
  <si>
    <t>1694-1919</t>
  </si>
  <si>
    <t>U4163</t>
  </si>
  <si>
    <t>13 documents, 1 vol</t>
  </si>
  <si>
    <t>Mr Sam Finn; various</t>
  </si>
  <si>
    <t>"Property documents and photographs for Lydd and Greatstone, including a property account book"</t>
  </si>
  <si>
    <t>1650-2000</t>
  </si>
  <si>
    <t>6 boxes, 3 pictures</t>
  </si>
  <si>
    <t>Jacques Court Manor, Lydd</t>
  </si>
  <si>
    <t>"Manorial court records and other documents"</t>
  </si>
  <si>
    <t>1677-1813</t>
  </si>
  <si>
    <t>Herne Bay Spiritualist Church of Love, Light and Truth</t>
  </si>
  <si>
    <t>N44</t>
  </si>
  <si>
    <t>Nonington College of Physical Education</t>
  </si>
  <si>
    <t>"Historical information collected from ex-students and staff, DVDs, photographs, school magazines etc"</t>
  </si>
  <si>
    <t>1938-2004</t>
  </si>
  <si>
    <t>U4164</t>
  </si>
  <si>
    <t>Sedley's CE School, Southfleet</t>
  </si>
  <si>
    <t>"log books etc"</t>
  </si>
  <si>
    <t>1904-2001</t>
  </si>
  <si>
    <t>C/E/S/343</t>
  </si>
  <si>
    <t>4 volumes, 2 files, loose papers</t>
  </si>
  <si>
    <t>Kent Small Schools Association</t>
  </si>
  <si>
    <t>"Minutes and other records"</t>
  </si>
  <si>
    <t>1986-2005</t>
  </si>
  <si>
    <t>U4165</t>
  </si>
  <si>
    <t>Kent County Council</t>
  </si>
  <si>
    <t>"Economic Development Department, Interreg Projects files"</t>
  </si>
  <si>
    <t>C/</t>
  </si>
  <si>
    <t>25 files</t>
  </si>
  <si>
    <t>Edward Hasted vicar of Hollingbourne (d .1855)</t>
  </si>
  <si>
    <t>"Anecdotes of the Hasted Family, including material in the hand of Edward Hasted the antiquarian historian of Kent (d. 1812)"</t>
  </si>
  <si>
    <t>c1855</t>
  </si>
  <si>
    <t>U4166</t>
  </si>
  <si>
    <t>1 volume, 6 loose inserts</t>
  </si>
  <si>
    <t>Dover Harbour Board</t>
  </si>
  <si>
    <t>"Transcription of the 1606 Dover Harbour Board charter"</t>
  </si>
  <si>
    <t>1800-1900</t>
  </si>
  <si>
    <t>U4102</t>
  </si>
  <si>
    <t>"Title deed for land in Burmarsh; probate records"</t>
  </si>
  <si>
    <t>1576-1776</t>
  </si>
  <si>
    <t>U4167</t>
  </si>
  <si>
    <t>3 documents</t>
  </si>
  <si>
    <t>Kent Standing Advisory Council on Religious Education (SACRE)</t>
  </si>
  <si>
    <t>C/C/M</t>
  </si>
  <si>
    <t>"Proposed Channel Tunnel Railway and connections: plan"</t>
  </si>
  <si>
    <t>c1881-1884</t>
  </si>
  <si>
    <t>U4168</t>
  </si>
  <si>
    <t>"Title deeds: land in Hawkhurst and St Peter in Thanet"</t>
  </si>
  <si>
    <t>1691-1669</t>
  </si>
  <si>
    <t>U4155</t>
  </si>
  <si>
    <t>South Eastern Railway and London, Chatham and Dover Railways</t>
  </si>
  <si>
    <t>"Parliamentary bills and petitions, legal correspondence; Canterbury Michaelmas Fair: City Clerk's correspondence "</t>
  </si>
  <si>
    <t>1874-1888</t>
  </si>
  <si>
    <t>U4059</t>
  </si>
  <si>
    <t>St Stephen's Tovil, All Saints Maidstone, and All Saints and St Philip's Maidstone primary schools</t>
  </si>
  <si>
    <t>"Log books and admission registers"</t>
  </si>
  <si>
    <t>C/ES/241; C/EB</t>
  </si>
  <si>
    <t>"Title deeds: Chiddingstone, Herne Bay, Lamberhurst"</t>
  </si>
  <si>
    <t>1757-1955</t>
  </si>
  <si>
    <t>U4169</t>
  </si>
  <si>
    <t>4 documents</t>
  </si>
  <si>
    <t>"Title deeds: land in Union Street, Margate, Harold Road Cliftonville and Battersea"</t>
  </si>
  <si>
    <t>1788-1901</t>
  </si>
  <si>
    <t>U4110</t>
  </si>
  <si>
    <t>32 documents</t>
  </si>
  <si>
    <t>"Miscellaneous papers salvaged from Brasted Railway Station"</t>
  </si>
  <si>
    <t>1886-1919</t>
  </si>
  <si>
    <t>U4170</t>
  </si>
  <si>
    <t>66 files (1 box)</t>
  </si>
  <si>
    <t>"Log book for remand home at Park House, Park Road, Southborough"</t>
  </si>
  <si>
    <t>1943-1966</t>
  </si>
  <si>
    <t>C/Ch</t>
  </si>
  <si>
    <t>Morland Family of Court Lodge, Lamberhurst</t>
  </si>
  <si>
    <t>"Additional family records"</t>
  </si>
  <si>
    <t>1659-1994</t>
  </si>
  <si>
    <t>U200</t>
  </si>
  <si>
    <t>"Title deed : manor of Lamberts in Hernehill"</t>
  </si>
  <si>
    <t>U4171</t>
  </si>
  <si>
    <t>St Mary's Leigh and St Mary Magdalene Stockbury; various non-conformist churches; Guru Nanak Education Centre Gravesend</t>
  </si>
  <si>
    <t>M; N; P223, P348</t>
  </si>
  <si>
    <t>Tonbridge Division of the Kent Conservative and Unionist Association; and others</t>
  </si>
  <si>
    <t>"Book of congratulations presented to Col Henry Streatfield on his creation as equerry to HM King Edward VII"</t>
  </si>
  <si>
    <t>c1907</t>
  </si>
  <si>
    <t>U4173</t>
  </si>
  <si>
    <t>Parish of St James Egerton</t>
  </si>
  <si>
    <t>"Parish records: accounts of the surveyors of the highway; parish register excerpts"</t>
  </si>
  <si>
    <t>1656-1901</t>
  </si>
  <si>
    <t>P78B</t>
  </si>
  <si>
    <t>Parish of Ulcombe All Saints</t>
  </si>
  <si>
    <t>"Parish records: registers of marriages and services; vestry/PCC minutes; inventory and other"</t>
  </si>
  <si>
    <t>1898-2006</t>
  </si>
  <si>
    <t>P376</t>
  </si>
  <si>
    <t>7 volumes and 9 folders</t>
  </si>
  <si>
    <t>Harcup Family, Isle of Sheppey</t>
  </si>
  <si>
    <t>"Correspondence, etc"</t>
  </si>
  <si>
    <t>1874-1907</t>
  </si>
  <si>
    <t>U4174</t>
  </si>
  <si>
    <t>"Parish records: PCC minutes, accounts, papers re repairs and organ repairs"</t>
  </si>
  <si>
    <t>1972-1988</t>
  </si>
  <si>
    <t>1 file folder and 15 loose files</t>
  </si>
  <si>
    <t>"Title deeds for Goudhurst and Hawkhurst"</t>
  </si>
  <si>
    <t>1688-1889</t>
  </si>
  <si>
    <t>U4175</t>
  </si>
  <si>
    <t>18 documents</t>
  </si>
  <si>
    <t>Littlebrook Power Station, Dartford</t>
  </si>
  <si>
    <t>"Plans, with digitised copies"</t>
  </si>
  <si>
    <t>1936-2015</t>
  </si>
  <si>
    <t>U4176</t>
  </si>
  <si>
    <t>Approx 50 original plans, 3 vols 53 digital files (TIFF, PDF) on memory stick</t>
  </si>
  <si>
    <t>"Records of Pembury Hospital, Kent and Sussex Hospital, Tunbridge Wells, and predecessors"</t>
  </si>
  <si>
    <t>1830-2003</t>
  </si>
  <si>
    <t>MH/TW; G/To</t>
  </si>
  <si>
    <t>Tunbridge Wells Museum</t>
  </si>
  <si>
    <t>"Sale particulars for Half Yoke Estate, near Maidstone"</t>
  </si>
  <si>
    <t>1886-1920</t>
  </si>
  <si>
    <t>U4177</t>
  </si>
  <si>
    <t>Tenterden Town Council</t>
  </si>
  <si>
    <t>"Records of the Town Council and Borough Council (predecessor body)"</t>
  </si>
  <si>
    <t>1807-2011</t>
  </si>
  <si>
    <t>Te</t>
  </si>
  <si>
    <t>Gordon Hurd, photographer, Kent Messenger</t>
  </si>
  <si>
    <t>"negative photographs and glass plates taken for the Kent Messenger newspaper in East, South East Kent and the Weald"</t>
  </si>
  <si>
    <t>Woodchurch CE Primary School</t>
  </si>
  <si>
    <t>"Log Book"</t>
  </si>
  <si>
    <t>1982-2000</t>
  </si>
  <si>
    <t>C/E/S/400</t>
  </si>
  <si>
    <t>Middle East Centre Archive, St Antony's College, Oxford.</t>
  </si>
  <si>
    <t>Abbot, David (b.1938) Soldier</t>
  </si>
  <si>
    <t>"Oral history interview (video - VOB files) of David Abbot (22 SAS) in conversation with Fiona Warton for the project 'Reflections on the Oman Insurgency 1965-1975 and its renaissance.'"</t>
  </si>
  <si>
    <t>GB165-0675</t>
  </si>
  <si>
    <t>3.66 gb</t>
  </si>
  <si>
    <t>Oman, War, Armed Forces</t>
  </si>
  <si>
    <t>Akehurst, Shirley Lady</t>
  </si>
  <si>
    <t>"Oral history interview (video - VOB files) of Lady Shirley Akehurst (widow of General Sir John Akehurst) in conversation with Fiona Warton for the project 'Reflections on the Oman Insurgency 1965-1975 and its renaissance.'"</t>
  </si>
  <si>
    <t>GB165-0676</t>
  </si>
  <si>
    <t>1.5 gb</t>
  </si>
  <si>
    <t>Al Sadiqi, Malaalah</t>
  </si>
  <si>
    <t>"Oral history interview (video - VOB files) of Malaalah Al Sadiqi in conversation with Fiona Warton for the project 'Reflections on the Oman Insurgency 1965-1975 and its renaissance.'"</t>
  </si>
  <si>
    <t>GB165-0716</t>
  </si>
  <si>
    <t>1.47 gb</t>
  </si>
  <si>
    <t>Allen, Gordon (b.1950) Soldier</t>
  </si>
  <si>
    <t>"Oral history interview (video - VOB files) of Gordon Allen (Royal Artillery) in conversation with Fiona Warton for the project 'Reflections on the Oman Insurgency 1965-1975 and its renaissance.'"</t>
  </si>
  <si>
    <t>GB165-0677</t>
  </si>
  <si>
    <t>5.07 gb</t>
  </si>
  <si>
    <t>Austin, Michael (b.1950) Soldier</t>
  </si>
  <si>
    <t>"Oral history interview (video - VOB files) of Mike Austin in conversation with Fiona Warton for the project 'Reflections on the Oman Insurgency 1965-1975 and its renaissance.'"</t>
  </si>
  <si>
    <t>GB165-0678</t>
  </si>
  <si>
    <t>4.13 gb</t>
  </si>
  <si>
    <t>Bailey, William (b.1944) Soldier</t>
  </si>
  <si>
    <t>"Oral history interview (video - VOB files) of Bill Bailey in conversation with Fiona Warton for the project 'Reflections on the Oman Insurgency 1965-1975 and its renaissance.'"</t>
  </si>
  <si>
    <t>GB165-0679</t>
  </si>
  <si>
    <t>4.10 gb</t>
  </si>
  <si>
    <t>Ball, Robert (1919-1987) Palestine Policeman</t>
  </si>
  <si>
    <t>"Additional papers and artefacts for the Robert Ball Collection consisting of a booklet ‘Know your mines’ May 1944; correspondence relating to his service in the Bermuda Police and his award of the Colonial Police Medal for Gallantry and his honour in the New Year’s Honours list, 1957-1966; a police notebook 1969, a form ‘Report on Drunk Driver’ giving questions to ask when dealing with a drunk driver; two British Passports issued by the Government of Bermuda 1954 and 1965; artefacts including 4 Bermuda Police epaulettes, 2 service ribbons, small box with 12 ribbons, metropolitan police whistle on a cord, Bermuda police tie, white pith helmet with separate spike and a Palestine Police Old Comrades Association newsletter no 148 September 1987 (which includes an obituary for Robert Ball)."</t>
  </si>
  <si>
    <t>1944-1987</t>
  </si>
  <si>
    <t>GB165-0534</t>
  </si>
  <si>
    <t>https://www.sant.ox.ac.uk/sites/default/files/gb165-0534-robert-ball-collection.pdf</t>
  </si>
  <si>
    <t>Palestine, Israel, Police</t>
  </si>
  <si>
    <t>Barren, Minna A.</t>
  </si>
  <si>
    <t>"Diary of a visit to Cairo by Minna Barren (cousin of Noel Thomas)."</t>
  </si>
  <si>
    <t>GB165-0673</t>
  </si>
  <si>
    <t>https://www.sant.ox.ac.uk/sites/default/files/gb165-0673-minna-barren-collection.pdf</t>
  </si>
  <si>
    <t>Egypt, Tourism</t>
  </si>
  <si>
    <t>Barrington, Peter Roland Austin (1928-2017)</t>
  </si>
  <si>
    <t>"Photograph album with some loose prints and one negative from Peter Barrington's army service during the Second World War including photographs of Southampton docks, Malta, Palestine including Jerusalem and Haifa and Egypt including Fayid, Port Said and Germany including Düsseldorf."</t>
  </si>
  <si>
    <t>GB165-0668</t>
  </si>
  <si>
    <t>https://www.sant.ox.ac.uk/sites/default/files/gb165-0668-peter-barrington-collection.pdf</t>
  </si>
  <si>
    <t>Palestine, Israel</t>
  </si>
  <si>
    <t>Bennett, Robert; Hussey, A.D.; Wakolo, Takavesi (b.1943) Soldier</t>
  </si>
  <si>
    <t>"Oral history interview (video - VOB files) of Bob Bennet, Fuzz Hussey and Takavesi Wakolo in conversation with Fiona Warton for the project 'Reflections on the Oman Insurgency 1965-1975 and its renaissance.'"</t>
  </si>
  <si>
    <t>GB165-0732</t>
  </si>
  <si>
    <t>3.65 gb</t>
  </si>
  <si>
    <t>Blackett, Alexander Watson (b.1948) Soldier</t>
  </si>
  <si>
    <t>"Oral history interview (video - VOB files) of Sandy Blackett (Muscat Regiment 1971-1973) in conversation with Fiona Warton for the project 'Reflections on the Oman Insurgency 1965-1975 and its renaissance.'"</t>
  </si>
  <si>
    <t>GB165-0680</t>
  </si>
  <si>
    <t>3.68 gb</t>
  </si>
  <si>
    <t>Bremner, Fergus Mackain- (b.1929) Soldier</t>
  </si>
  <si>
    <t>"Oral history interview (video - VOB files) of Fergus Mackain-Bremner (commanded Muscat Regiment 1970-1972) in conversation with Fiona Warton for the project 'Reflections on the Oman Insurgency 1965-1975 and its renaissance.'"</t>
  </si>
  <si>
    <t>GB165-0605</t>
  </si>
  <si>
    <t>2 gb</t>
  </si>
  <si>
    <t>Brett, Julian (b.1936) Soldier</t>
  </si>
  <si>
    <t>"Oral history interview (video - VOB files) of Jules Brett (Sultan of Oman's Air Force) in conversation with Fiona Warton for the project 'Reflections on the Oman Insurgency 1965-1975 and its renaissance.'"</t>
  </si>
  <si>
    <t>GB165-0682</t>
  </si>
  <si>
    <t>3.70 gb</t>
  </si>
  <si>
    <t>British Palestine Police Association (2014-)</t>
  </si>
  <si>
    <t>"The British Palestine Police Association Newsletter Number 13 Spring 2018, Number 14 Summer 2018 and Number 15 Winter 2018, Palestine Police lapel badge and a note about the lapel badge."</t>
  </si>
  <si>
    <t>GB165-0591</t>
  </si>
  <si>
    <t>https://www.sant.ox.ac.uk/sites/default/files/gb165-0591-british-palestine-police-association.pdf</t>
  </si>
  <si>
    <t>Broome, Adela</t>
  </si>
  <si>
    <t>"Copy that has been typed up and printed of Adela Broome’s diary labelled ‘visiting Doreen and Harold Ingrams in the Hadramut’ covering 2nd January – 11th March 1938."</t>
  </si>
  <si>
    <t>GB165-0666</t>
  </si>
  <si>
    <t>Yemen</t>
  </si>
  <si>
    <t>Brown, Eden Tatton- (1877-1961)</t>
  </si>
  <si>
    <t>"Additional papers and photographs for the Eden Tatton-Brown Collection consisting of the Khedivieh School Magazine Vol II no 2 March 1904 and 10 photographs including 3 photographs of a horse and carriage one labelled ‘Hebard – Raffles and new cart 1905’, 3 photographs of the arrival of possibly King Fuad at a train station, a group photograph of 3 people including Eden Tatton-Brown labelled ‘The first reception of King Fuad’ March 1922, a group portrait of Eden Tatton-Brown and his wife and household staff labelled ‘Tatton Brown Household’ 1924, Group photograph of tennis players labelled ‘Cairo v Alexandria – Veterans 3rd April 1931’, photograph of Eden Tatton-Brown standing on a balcony. Letters from Eden Tatton-Brown to Pauline (before and after their marriage 1904-1912)"</t>
  </si>
  <si>
    <t>1904-1931</t>
  </si>
  <si>
    <t>GB165-0433</t>
  </si>
  <si>
    <t>Egypt, Education</t>
  </si>
  <si>
    <t>Brown, Roger (b.1946) Soldier</t>
  </si>
  <si>
    <t>"Oral history interview (video - VOB files) of Roger Brown in conversation with Fiona Warton for the project 'Reflections on the Oman Insurgency 1965-1975 and its renaissance.'"</t>
  </si>
  <si>
    <t>GB165-0683</t>
  </si>
  <si>
    <t>1.94 gb</t>
  </si>
  <si>
    <t>Butcher, Peter Charles (b.1947) Soldier</t>
  </si>
  <si>
    <t>"Oral history interview (video - VOB files) of Peter Butcher (Sultan of Oman's Air Force, Helicopter Squadron 1972-1974) in conversation with Fiona Warton for the project 'Reflections on the Oman Insurgency 1965-1975 and its renaissance.'"</t>
  </si>
  <si>
    <t>GB165-0684</t>
  </si>
  <si>
    <t>1.50 gb</t>
  </si>
  <si>
    <t>Cameron, Alan (b.1945) Soldier</t>
  </si>
  <si>
    <t>"Oral history interview (video - VOB files) of Alan Cameron in conversation with Fiona Warton for the project 'Reflections on the Oman Insurgency 1965-1975 and its renaissance.'"</t>
  </si>
  <si>
    <t>GB165-0685</t>
  </si>
  <si>
    <t>2.21 gb</t>
  </si>
  <si>
    <t>Campbell, Aileen Margaret Grant (1898-1991)</t>
  </si>
  <si>
    <t>"Photograph album with images of Palestine, Transjordan and Switzerland and some memories of Aity by her family as well as a family tree for Aity."</t>
  </si>
  <si>
    <t>c1927-1930s</t>
  </si>
  <si>
    <t>GB165-0735</t>
  </si>
  <si>
    <t>Palestine, Israel, Jordan</t>
  </si>
  <si>
    <t>Christie, Ian Alexander (b.1945) Soldier</t>
  </si>
  <si>
    <t>"Oral history interview (video - VOB files) of Ian Christie (Commander, Muscat Regiment 1974-1977) in conversation with Fiona Warton for the project 'Reflections on the Oman Insurgency 1965-1975 and its renaissance.'"</t>
  </si>
  <si>
    <t>GB165-0686</t>
  </si>
  <si>
    <t>2.57 gb</t>
  </si>
  <si>
    <t>Cole, Roger Colin (b.1944) Soldier</t>
  </si>
  <si>
    <t>"Oral history interview (video - VOB files) of Roger Cole (22 SAS) in conversation with Fiona Warton for the project 'Reflections on the Oman Insurgency 1965-1975 and its renaissance.'"</t>
  </si>
  <si>
    <t>GB165-0687</t>
  </si>
  <si>
    <t>3.69 gb</t>
  </si>
  <si>
    <t>Collett, David (b.1946) Soldier</t>
  </si>
  <si>
    <t>"Oral history interview (video - VOB files) of David Collett (SAS) in conversation with Fiona Warton for the project 'Reflections on the Oman Insurgency 1965-1975 and its renaissance.'"</t>
  </si>
  <si>
    <t>GB165-0688</t>
  </si>
  <si>
    <t>997 mb</t>
  </si>
  <si>
    <t>Cook, William (b.1951) Soldier</t>
  </si>
  <si>
    <t>"Oral history interview (video - VOB files) of Will Cook (Royal Artillery) in conversation with Fiona Warton for the project 'Reflections on the Oman Insurgency 1965-1975 and its renaissance.'"</t>
  </si>
  <si>
    <t>GB165-0689</t>
  </si>
  <si>
    <t>4.05 gb</t>
  </si>
  <si>
    <t>Cooper, Brian (b.1941) Soldier</t>
  </si>
  <si>
    <t>"Oral history interview (video - VOB files) of Brian Cooper (SAS) in conversation with Fiona Warton for the project 'Reflections on the Oman Insurgency 1965-1975 and its renaissance.'"</t>
  </si>
  <si>
    <t>GB165-0690</t>
  </si>
  <si>
    <t>Coppin, David Midleton (b.1939)</t>
  </si>
  <si>
    <t>"BBC vinyl record of songs and music performed by the soldiers of the Sultan of Muscat and Oman's Armed Forces, which was recorded by David Coppin in 1965."</t>
  </si>
  <si>
    <t>GB165-0628</t>
  </si>
  <si>
    <t>Oman, Bahrain, Dubai, Armed Forces</t>
  </si>
  <si>
    <t>Craig, Sir Albert James Macqueen (1924-2017) Knight, Diplomat</t>
  </si>
  <si>
    <t>"Papers relating to his education, diplomatic career and retirement."</t>
  </si>
  <si>
    <t>c1934-2010</t>
  </si>
  <si>
    <t>GB165-0734</t>
  </si>
  <si>
    <t>Syria, Saudi Arabia</t>
  </si>
  <si>
    <t>Crichton, Vanessa</t>
  </si>
  <si>
    <t>"Papers and photographs and a metal puzzle relating to Vanessa Crichton's involvement with the Arab Development Society, especially a visit for a conference in 1975. The colour photographs include images of Musa Alami, Nancy and Teddy Hodgkin, Sir Anthony Nutting and also Elizabeth Monroe."</t>
  </si>
  <si>
    <t>1975-1977</t>
  </si>
  <si>
    <t>GB165-0670</t>
  </si>
  <si>
    <t>1 box, 1 file</t>
  </si>
  <si>
    <t>Edwards, George Robert (1903-1988)</t>
  </si>
  <si>
    <t>"Additional papers and photographs for the George Edwards Collection including a Christmas dinner menu 1940; airgraph letters from George Edwards to his family 1941-1944; a certificate of pilgrimage to the Church of the Holy Sepluchre; TS ‘Special Order of the Day by Major W.B. Rowntree’ on shore leave 13 Feb 1941; a Christmas card from the 31st Anti Aircraft Battalion, Royal Engineers; two newspaper clippings from the Sutton ‘Herald’ printing letters by Edwards; ticket stubs for travel and two weighing machine weights; 10 envelopes of photograph negatives; an envelope of photographs which include images from his service in Palestine, family photographs and some postcards, some loose photographs including a wedding photograph and portrait photographs. Includes a portrait photograph of George Edwards and his wife probably taken in the 1970s or 1980s. 4 postcards consisting of two of Egypt 'Moonlight scenery of Nile and Pyramids' and 'View of the citadel at sunset' and a postcard of Homs Near Tripoli 1943 and Bengasi 1943"</t>
  </si>
  <si>
    <t>GB165-0533</t>
  </si>
  <si>
    <t>Ensor, Andrew Fisher (1918-2008)</t>
  </si>
  <si>
    <t>"Additional papers relating to Andrew Ensor's work in the oil industry including a draft summary of a talk on the oil industry, a memorandum on the ‘Function and Organisation of the Department of Middle East and Indonesian Affairs, with particular reference to the Functions of the Headquarters Office and the Office of Mobil Services Company Limited in London’ 1967 and correspondence 1967-1969."</t>
  </si>
  <si>
    <t>GB165-0595</t>
  </si>
  <si>
    <t>Petroleum industry</t>
  </si>
  <si>
    <t>Fretts, Paddy King-</t>
  </si>
  <si>
    <t>"Oral history interview (video - VOB files) of Paddy King-Fretts (22 SAS) in conversation with Fiona Warton for the project 'Reflections on the Oman Insurgency 1965-1975 and its renaissance.'"</t>
  </si>
  <si>
    <t>GB165-0706</t>
  </si>
  <si>
    <t>3.15 gb</t>
  </si>
  <si>
    <t>Gardiner, Ian (b.1950) Soldier</t>
  </si>
  <si>
    <t>"Oral history interview (video - VOB files) of Ian Gardiner (Royal Marines in Oman 1973-1975) in conversation with Fiona Warton for the project 'Reflections on the Oman Insurgency 1965-1975 and its renaissance.'"</t>
  </si>
  <si>
    <t>GB165-0691</t>
  </si>
  <si>
    <t>4.27 gb</t>
  </si>
  <si>
    <t>Gordon, Ian (b.1949) Soldier</t>
  </si>
  <si>
    <t>"Oral history interview (video - VOB files) of Ian Gordon in conversation with Fiona Warton for the project 'Reflections on the Oman Insurgency 1965-1975 and its renaissance.'"</t>
  </si>
  <si>
    <t>GB165-0692</t>
  </si>
  <si>
    <t>3.61 gb</t>
  </si>
  <si>
    <t>Gregg, Tresham Dames (b.1947) Soldier</t>
  </si>
  <si>
    <t>"Oral history interview (video - VOB files) of Tresham Gregg (Northern Frontier Regiment, Desert Regiment and Plains Company 1971-1973) in conversation with Fiona Warton for the project 'Reflections on the Oman Insurgency 1965-1975 and its renaissance.'"</t>
  </si>
  <si>
    <t>GB165-0693</t>
  </si>
  <si>
    <t>Grey, Denis (b.1946) Soldier</t>
  </si>
  <si>
    <t>"Oral history interview (video - VOB files) of 'Nobby' Denis Grey in conversation with Fiona Warton for the project 'Reflections on the Oman Insurgency 1965-1975 and its renaissance.'"</t>
  </si>
  <si>
    <t>GB165-0694</t>
  </si>
  <si>
    <t>Herbert, Michael (b.1947) Soldier</t>
  </si>
  <si>
    <t>"Oral history interview (video - VOB files) of 'Herbie' Mike Herbert (Sultan of Oman's Air Force 1975-1978) in conversation with Fiona Warton for the project 'Reflections on the Oman Insurgency 1965-1975 and its renaissance.'"</t>
  </si>
  <si>
    <t>GB165-0696</t>
  </si>
  <si>
    <t>3.64 gb</t>
  </si>
  <si>
    <t>Hickman, William Blair- (b.1942) Soldier</t>
  </si>
  <si>
    <t>"Oral history interview (video - VOB files) of Bill Blair-Hickman (Sultan of Oman's Air Force) in conversation with Fiona Warton for the project 'Reflections on the Oman Insurgency 1965-1975 and its renaissance.'"</t>
  </si>
  <si>
    <t>GB165-0681</t>
  </si>
  <si>
    <t>Higgins, Andrew (b.1948) Soldier</t>
  </si>
  <si>
    <t>"Oral history interview (video - VOB files) of Andrew Higgins (Royal Army Veterinary Corps, Veterinary Officer for HM Sultan Qaboos) in conversation with Fiona Warton for the project 'Reflections on the Oman Insurgency 1965-1975 and its renaissance.'"</t>
  </si>
  <si>
    <t>GB165-0697</t>
  </si>
  <si>
    <t>3.21 gb</t>
  </si>
  <si>
    <t>Hiscock, Susan</t>
  </si>
  <si>
    <t>"Oral history interview (video - VOB files) of Susan Hiscock (nurse served in UAG Military hospital and rural health team, also married to Peter Hiscock who was commander of the Frontier Force) in conversation with Fiona Warton for the project 'Reflections on the Oman Insurgency 1965-1975 and its renaissance.'"</t>
  </si>
  <si>
    <t>GB165-0698</t>
  </si>
  <si>
    <t>1.36 gb</t>
  </si>
  <si>
    <t>Hodgson, Paul Edward Brian</t>
  </si>
  <si>
    <t>"Oral history interview (video - VOB files) of Paul Hodgson (Armoured Car Squadron) in conversation with Fiona Warton for the project 'Reflections on the Oman Insurgency 1965-1975 and its renaissance.'"</t>
  </si>
  <si>
    <t>GB165-0699</t>
  </si>
  <si>
    <t>7.24 gb</t>
  </si>
  <si>
    <t>Holdsworth, Leslie Leonard David (1913-1988) Palestine Policeman</t>
  </si>
  <si>
    <t>"Papers relating to Dick (Leslie) Holdsworth’s service in the Palestine Police 1940-1945 consisting of his certificate of appointment to the Palestine Police, a certificate noting his appointment as a ‘Private in the military force constituted under Section 51 of the Police Ordinance’, certificate of discharge and leave and last pay certificate. Also includes Holdsworth’s National Registration Identity Card 1945 and two membership cards for the Palestine Police Old Comrades Association 1971-1996 and one Palestine Police Old Comrades Benevolent Association booklet listing donations 1982-1995."</t>
  </si>
  <si>
    <t>GB165-0667</t>
  </si>
  <si>
    <t>https://www.sant.ox.ac.uk/sites/default/files/gb165-0667-dick-holdsworth-collection.pdf</t>
  </si>
  <si>
    <t>Houlton, David (b.1937) Soldier</t>
  </si>
  <si>
    <t>"Oral history interview (video - VOB files) of David Houlton in conversation with Fiona Warton for the project 'Reflections on the Oman Insurgency 1965-1975 and its renaissance.'"</t>
  </si>
  <si>
    <t>GB165-0700</t>
  </si>
  <si>
    <t>2.50 gb</t>
  </si>
  <si>
    <t>Howard, Alan (b.1949) Soldier</t>
  </si>
  <si>
    <t>"Oral history interview (video - VOB files) of Alan Howard (Royal Marines in Oman with 2 Company Desert Regiment 1971-1974) in conversation with Fiona Warton for the project 'Reflections on the Oman Insurgency 1965-1975 and its renaissance.'"</t>
  </si>
  <si>
    <t>GB165-0701</t>
  </si>
  <si>
    <t>4.24 gb</t>
  </si>
  <si>
    <t>Howerski, David (b.1949) Soldier</t>
  </si>
  <si>
    <t>"Oral history interview (video - VOB files) of David Howerski (Royal Artillery and 22 SAS) in conversation with Fiona Warton for the project 'Reflections on the Oman Insurgency 1965-1975 and its renaissance.'"</t>
  </si>
  <si>
    <t>GB165-0702</t>
  </si>
  <si>
    <t>Jeapes, Anthony (b.1935) Soldier</t>
  </si>
  <si>
    <t>"Oral history interview (video - VOB files) of Tony Jeapes (in 1959 took part in the Jebel Akhdar campaign in Northern Oman and returned to Dhofar in 1970 as 22 SAS squadron commander) in conversation with Fiona Warton for the project 'Reflections on the Oman Insurgency 1965-1975 and its renaissance.'"</t>
  </si>
  <si>
    <t>GB165-0703</t>
  </si>
  <si>
    <t>3.60 gb</t>
  </si>
  <si>
    <t>Jerusalem and East Mission</t>
  </si>
  <si>
    <t>"Bible Lands summer 2018, winter 2018"</t>
  </si>
  <si>
    <t>GB165-0161</t>
  </si>
  <si>
    <t>https://www.sant.ox.ac.uk/sites/default/files/gb165-0161-jerusalem-and-east-mission.pdf</t>
  </si>
  <si>
    <t>Christianity, Missionary Work</t>
  </si>
  <si>
    <t>John, Richard (b.1933) Soldier</t>
  </si>
  <si>
    <t>"Oral history interview (video - VOB files) of Richard John. (Major in command of an Arab Infantry Company of the Muscat Regiment and in 1970 as 2nd in command of the Jebel Regiment. Later promoted to Lt Colonel commanding the Oman Gendarmerie. In 1973 offered job of Joint Services Welfare Officer to the Sultan's Armed Forces and served until 1986) in conversation with Fiona Warton for the project 'Reflections on the Oman Insurgency 1965-1975 and its renaissance.'"</t>
  </si>
  <si>
    <t>GB165-0704</t>
  </si>
  <si>
    <t>3.62 gb</t>
  </si>
  <si>
    <t>Kemball, Christopher (b.1946) Soldier</t>
  </si>
  <si>
    <t>"Oral history interview (video - VOB files) of Christopher Kemball (Northern Frontier Regiment 1972-1975) in conversation with Fiona Warton for the project 'Reflections on the Oman Insurgency 1965-1975 and its renaissance.'"</t>
  </si>
  <si>
    <t>GB165-0705</t>
  </si>
  <si>
    <t>2.81 gb</t>
  </si>
  <si>
    <t>Lamb, Neil Fraser Maxwell (b.1948) Soldier</t>
  </si>
  <si>
    <t>"Oral history interview (video - VOB files) of Neil Lamb (Muscat Regiment and SAF Officer Training Wing 1973-1975) in conversation with Fiona Warton for the project 'Reflections on the Oman Insurgency 1965-1975 and its renaissance.'"</t>
  </si>
  <si>
    <t>GB165-0707</t>
  </si>
  <si>
    <t>2.67 gb</t>
  </si>
  <si>
    <t>Lindsay, James M. (d.1912) Palestine Policeman and Lindsay, Madge</t>
  </si>
  <si>
    <t>"Papers and photographs relating to James Lindsay's service in the Palestine Police including a Criminal Code Ordinance, employment contract, TS list of call-signs entitled 'I.S.S. Control of Wireless and Broadcasting in time of war', some newspaper clippings, an account of Operation Polly by Madge Lindsay and 6 original photographs of Operation Polly, a copy of a photograph of James Lindsay in his Palestine Police Uniform, a photograph of the Old Comrades Association Scottish Branch 2009 and a photo of James Lindsay 2011"</t>
  </si>
  <si>
    <t>1941-2011</t>
  </si>
  <si>
    <t>GB165-0674</t>
  </si>
  <si>
    <t>Low, Araminta (1920-2012) Lady Aldington</t>
  </si>
  <si>
    <t>"Kodak negative album mainly containing negatives (6 cm x 9 cm in size) but also including some photographic prints taken by Araminta Low (who was Araminta MacMichael, the daughter of Sir Harold MacMichael the High Commissioner). The negatives include images of Jerusalem and Government House."</t>
  </si>
  <si>
    <t>Not dated c1938-1944</t>
  </si>
  <si>
    <t>GB165-0671</t>
  </si>
  <si>
    <t>Maclean, Allan Bruce (1858-1918) Diplomat</t>
  </si>
  <si>
    <t>"Papers and photographs relating to Allan Maclean's service as British Consul in Morocco 1895-1905. The papers mainly consist of correspondence. "</t>
  </si>
  <si>
    <t>1890s-1900s</t>
  </si>
  <si>
    <t>GB165-0737</t>
  </si>
  <si>
    <t>35 boxes</t>
  </si>
  <si>
    <t>Morocco, Diplomacy</t>
  </si>
  <si>
    <t>MacMichael, Sir Harold Alfred (1882-1969) Knight</t>
  </si>
  <si>
    <t>"Newspaper clippings with articles about Palestine mainly relating to terrorism, not dated and 1938; Printed Arabic magazine ‘The News of the War and the World’ 22 Mar 1944 and 10 black and white photographs, mainly of Government House in Jerusalem also including 4 photographs of Harold MacMichael, an envelope with 21 published postcards of photos of British military and political leaders including General Gort, Winston Churchill, Anthony Eden, Neville Chamberlain and General Ironside and one of the General Gamelin, Chief of the French General Staff of National Defence 1930s."</t>
  </si>
  <si>
    <t>1930s-1944</t>
  </si>
  <si>
    <t>GB165-0196</t>
  </si>
  <si>
    <t>2 file</t>
  </si>
  <si>
    <t>Palestine, Israel, War, Armed Forces, Terrorism</t>
  </si>
  <si>
    <t>Mason, David (b.1951) Soldier</t>
  </si>
  <si>
    <t>"Oral history interview (video - VOB files) of David Mason (Desert Regiment 1974-1976) in conversation with Fiona Warton for the project 'Reflections on the Oman Insurgency 1965-1975 and its renaissance.'"</t>
  </si>
  <si>
    <t>GB165-0708</t>
  </si>
  <si>
    <t>4.03 gb</t>
  </si>
  <si>
    <t>Maunsell, Eyre (b. 1949) Soldier</t>
  </si>
  <si>
    <t>"Oral history interview (video - VOB files) of Eyre Maunsell (served in Dhofar in the Armoured Car Squadron 1975-1977) in conversation with Fiona Warton for the project 'Reflections on the Oman Insurgency 1965-1975 and its renaissance.'"</t>
  </si>
  <si>
    <t>GB165-0709</t>
  </si>
  <si>
    <t>4.25 gb</t>
  </si>
  <si>
    <t>McKeown, John (b.1941) Soldier</t>
  </si>
  <si>
    <t>"Oral history interview (video - VOB files) of John McKeown (served in the Sultan's Armed Forces 1975-1977 as GS02 Intelligence - in effect chief of military intelligence with a dual role in HQ SAF and the Oman Intelligence Service) in conversation with Fiona Warton for the project 'Reflections on the Oman Insurgency 1965-1975 and its renaissance.'"</t>
  </si>
  <si>
    <t>GB165-0339</t>
  </si>
  <si>
    <t>4.20 gb</t>
  </si>
  <si>
    <t>McNeill, Angus John (1874-1950) Brigadier General</t>
  </si>
  <si>
    <t>"Papers and photographs relating to Brigadier General Angus McNeill consisting of an Army Field Service book 1 Jun 1917-18 Sept 1917; two field telegrams 1917; 8 photographs 1917-1918 consisting of photographs taken before, during and after the battle of Beersheba, a field ambulance on the move, as well as group photographs of 163 Brigade Headquarters staff; 2 copy negatives; letter from J.M. McNeill to Martin Glen with envelope 28 Aug 1985 giving information on his father Brig-General A.J. McNeill and a letter from J.M. McNeill to Martin Glen enclosing the papers and photographs 14 Oct 1985."</t>
  </si>
  <si>
    <t>1917-1918, 1985</t>
  </si>
  <si>
    <t>GB165-0197</t>
  </si>
  <si>
    <t>Palestine, Israel, War</t>
  </si>
  <si>
    <t>Nasser, Hamid Ali Said (b.1955 or 1956) Soldier</t>
  </si>
  <si>
    <t>"Oral history interview (video - VOB files) of Hamid Nasser (Oman Air Force) in conversation with Fiona Warton for the project 'Reflections on the Oman Insurgency 1965-1975 and its renaissance.'"</t>
  </si>
  <si>
    <t>GB165-0710</t>
  </si>
  <si>
    <t>3.67 gb</t>
  </si>
  <si>
    <t>Nusseibeh, Anwar Zaki (1913-1986)</t>
  </si>
  <si>
    <t>"TS Account 'Pattern of Disaster. Personal Notes on the Fall of Palestine' written by Anwar Nusseibeh and covering events from the 29 Nov 1947 until June 1948; copies of obituaries of Anwar Nusseibeh"</t>
  </si>
  <si>
    <t>Not dated and 1986</t>
  </si>
  <si>
    <t>GB165-0664</t>
  </si>
  <si>
    <t>Peters, Richard (b.1943) Soldier</t>
  </si>
  <si>
    <t>"Oral history interview (video - VOB files) of Richard 'Dick' Peters (23 SAS, in the Sultan's Armed Forces served as 2nd in command of Red Company, the Desert Regiment 1967-1970) in conversation with Fiona Warton for the project 'Reflections on the Oman Insurgency 1965-1975 and its renaissance.'"</t>
  </si>
  <si>
    <t>GB165-0711</t>
  </si>
  <si>
    <t>2.35 gb</t>
  </si>
  <si>
    <t>Penfold, Margaret Rose (1933-2018)</t>
  </si>
  <si>
    <t>"5 maps of Palestine consisting of a printed map 'Environs of Jerusalem' scale 1:10,000 Nov 1917, Printed Map 'Jersualem Town Planning Area' scale 1:10,000 Survey of Palestine 1938, Printed Map 'Palestine' scale 1:500,000 Survey of Palestine 1942, Printed Map '1:100,000 Palestine Sheet 12 Hebron' and a colour copy of a 'Guide Map of Haifa' 1945"</t>
  </si>
  <si>
    <t>1917-1945</t>
  </si>
  <si>
    <t>GB165-0739</t>
  </si>
  <si>
    <t>Rahim, Abdul (b.1957) Soldier</t>
  </si>
  <si>
    <t>"Oral history interview (video - VOB files) of Abdul 'JB' Rahim (served in Northern Frontier Regiment) in conversation with Fiona Warton for the project 'Reflections on the Oman Insurgency 1965-1975 and its renaissance.'"</t>
  </si>
  <si>
    <t>GB165-0712</t>
  </si>
  <si>
    <t>Ramsay, Angus (b.1946) Major General</t>
  </si>
  <si>
    <t>"Oral history interview (video - VOB files) of Angus Ramsay (commanded a rifle company during the Dhofar war) in conversation with Fiona Warton for the project 'Reflections on the Oman Insurgency 1965-1975 and its renaissance.'"</t>
  </si>
  <si>
    <t>GB165-0713</t>
  </si>
  <si>
    <t>3.86 gb</t>
  </si>
  <si>
    <t>Raven, Peter</t>
  </si>
  <si>
    <t>"Oral history interview (video - VOB files) of Peter Raven (22 SAS, served as commander Muscat Regiment) in conversation with Fiona Warton for the project 'Reflections on the Oman Insurgency 1965-1975 and its renaissance.'"</t>
  </si>
  <si>
    <t>GB165-0714</t>
  </si>
  <si>
    <t>3.11 gb</t>
  </si>
  <si>
    <t>Ray, Bryan (b.1929)</t>
  </si>
  <si>
    <t>"Oral history interview (video - VOB files) of Bryan Ray (commanded Northern Frontier Regiment Feb - Apr 1974) in conversation with Fiona Warton for the project 'Reflections on the Oman Insurgency 1965-1975 and its renaissance.'"</t>
  </si>
  <si>
    <t>4.21 gb</t>
  </si>
  <si>
    <t>Seeney, David Leonard (b.1945) Soldier</t>
  </si>
  <si>
    <t>"Oral history interview (video - VOB files) of David Seeney in conversation with Fiona Warton for the project 'Reflections on the Oman Insurgency 1965-1975 and its renaissance.'"</t>
  </si>
  <si>
    <t>GB165-0717</t>
  </si>
  <si>
    <t>2.12 gb</t>
  </si>
  <si>
    <t>Shlaim, Avi (b.1945)</t>
  </si>
  <si>
    <t>"Additional papers consisting of correspondence relating to Jordan 1989-2007, which includes correspondence with El Hassan Bin Talal 1990-1999."</t>
  </si>
  <si>
    <t>GB165-0348</t>
  </si>
  <si>
    <t>Jordan</t>
  </si>
  <si>
    <t>Sichel, Peter Robert (b.1946) Soldier</t>
  </si>
  <si>
    <t>"Oral history interview (video - VOB files) of Peter Sichel in conversation with Fiona Warton for the project 'Reflections on the Oman Insurgency 1965-1975 and its renaissance.'"</t>
  </si>
  <si>
    <t>GB165-0426</t>
  </si>
  <si>
    <t>3.55 gb</t>
  </si>
  <si>
    <t>Smith, Robin Hastie- (b.1947) Soldier</t>
  </si>
  <si>
    <t>"Oral history interview (video - VOB files) of Robin Hastie-Smith (Muscat Regiment 1972-1973) in conversation with Fiona Warton for the project 'Reflections on the Oman Insurgency 1965-1975 and its renaissance.'"</t>
  </si>
  <si>
    <t>GB165-0695</t>
  </si>
  <si>
    <t>2.11 gb</t>
  </si>
  <si>
    <t>Snell, John Blashford- (b.1936) Soldier</t>
  </si>
  <si>
    <t>"Oral history interview (video - VOB files) of Colonel John Blashford-Snell (Royal Engineer, Engineer Field Squadron) in conversation with Fiona Warton for the project 'Reflections on the Oman Insurgency 1965-1975 and its renaissance.'"</t>
  </si>
  <si>
    <t>GB165-0522</t>
  </si>
  <si>
    <t>Stirrup, Graham Eric (b.1949)</t>
  </si>
  <si>
    <t>"Oral history interview (video - VOB files) of Lord 'Jock' Graham Eric Stirrup (Royal Air Force on loan to the Sultan's Armed Forces Air Force 1973-1975) in conversation with Fiona Warton for the project 'Reflections on the Oman Insurgency 1965-1975 and its renaissance.'"</t>
  </si>
  <si>
    <t>GB165-0719</t>
  </si>
  <si>
    <t>3.08 gb</t>
  </si>
  <si>
    <t>Tailyour, Ewen Southby- (b.1942) Soldier</t>
  </si>
  <si>
    <t>"Oral history interview (video - VOB files) of Ewen Southby-Tailyour in conversation with Fiona Warton for the project 'Reflections on the Oman Insurgency 1965-1975 and its renaissance.'"</t>
  </si>
  <si>
    <t>GB165-0718</t>
  </si>
  <si>
    <t>3.80 gb</t>
  </si>
  <si>
    <t>Tawell, Peter (b.1948) Soldier</t>
  </si>
  <si>
    <t>"Oral history interview (video - VOB files) of Peter Tawell (Northern Frontier Regiment 1971) in conversation with Fiona Warton for the project 'Reflections on the Oman Insurgency 1965-1975 and its renaissance.'"</t>
  </si>
  <si>
    <t>GB165-0720</t>
  </si>
  <si>
    <t>1.60 gb</t>
  </si>
  <si>
    <t>Telford, Michael (b.1936) Soldier</t>
  </si>
  <si>
    <t>"Oral history interview (video - VOB files) of Michael Telford (Sultan's Armed Forces Air Force) in conversation with Fiona Warton for the project 'Reflections on the Oman Insurgency 1965-1975 and its renaissance.'"</t>
  </si>
  <si>
    <t>GB165-0721</t>
  </si>
  <si>
    <t>3.99 gb</t>
  </si>
  <si>
    <t>Thomas, Noel Edward Ivor (1901-1984) Teacher, Club Secretary and Scout Master</t>
  </si>
  <si>
    <t>"Papers mainly relating to the ‘Black Saturday’ riots in Cairo in Jan 1952 and their aftermath, including a personal account of the riots and medical reports, which detail the extent of Noel Thomas’s injuries. There is also a history of the 1st Cairo English School Scout Troop during World War II, as well as a history of the English School of Heliopolis Cairo, 1916-1956, accompanied by two annual school magazines. There is a small collection of photographs consisting mainly of images of Noel Thomas. "</t>
  </si>
  <si>
    <t>1932-1966</t>
  </si>
  <si>
    <t>GB165-0672</t>
  </si>
  <si>
    <t>https://www.sant.ox.ac.uk/sites/default/files/gb165-0672-noel-thomas-collection.pdf</t>
  </si>
  <si>
    <t>Egypt, Riots</t>
  </si>
  <si>
    <t>Turle, Arish Richard (b.1939) Solider</t>
  </si>
  <si>
    <t>"Oral history interview (video - VOB files) of Arish Turle (SAS) in conversation with Fiona Warton for the project 'Reflections on the Oman Insurgency 1965-1975 and its renaissance.'"</t>
  </si>
  <si>
    <t>GB165-0722</t>
  </si>
  <si>
    <t>Vakatalai, James (b.1943) Soldier</t>
  </si>
  <si>
    <t>"Oral history interview (video - VOB files) of Jim Vakatalai (SAS) in conversation with Fiona Warton for the project 'Reflections on the Oman Insurgency 1965-1975 and its renaissance.'"</t>
  </si>
  <si>
    <t>GB165-0723</t>
  </si>
  <si>
    <t>Venn, David John (b.1941) Soldier</t>
  </si>
  <si>
    <t>"Oral history interview (video - VOB files) of David Venn (Royal Marines, seconded to the Sultan's Armed Forces 1971-1972) in conversation with Fiona Warton for the project 'Reflections on the Oman Insurgency 1965-1975 and its renaissance.'"</t>
  </si>
  <si>
    <t>GB165-0724</t>
  </si>
  <si>
    <t>3.54 gb</t>
  </si>
  <si>
    <t>Wakolo, Takavesi (b.1943) Soldier</t>
  </si>
  <si>
    <t>"Oral history interview (video - VOB files) of Takavesi Wakolo (SAS) in conversation with Fiona Warton for the project 'Reflections on the Oman Insurgency 1965-1975 and its renaissance.'"</t>
  </si>
  <si>
    <t>GB165-0725</t>
  </si>
  <si>
    <t>Ward, Edward John (1940-2016) Soldier</t>
  </si>
  <si>
    <t>"Oral history interview (video - VOB files) of John Ward (SAS) in conversation with Fiona Warton for the project 'Reflections on the Oman Insurgency 1965-1975 and its renaissance.'"</t>
  </si>
  <si>
    <t>GB165-0588</t>
  </si>
  <si>
    <t>Ward, Edward John (1940-2016) Soldier. Ward, Susan</t>
  </si>
  <si>
    <t>"Oral history interview (video - VOB files) of John Ward (relating to his service in the Oman Research Department) and his wife Susan Ward (who served as a nurse) in conversation with Fiona Warton for the project 'Reflections on the Oman Insurgency 1965-1975 and its renaissance.'"</t>
  </si>
  <si>
    <t>GB165-0726</t>
  </si>
  <si>
    <t>West, Barry (1937-2016) Soldier</t>
  </si>
  <si>
    <t>"Oral history interview (video - VOB files) of Barry West in conversation with Fiona Warton for the project 'Reflections on the Oman Insurgency 1965-1975 and its renaissance.'"</t>
  </si>
  <si>
    <t>GB165-0727</t>
  </si>
  <si>
    <t>2.47 gb</t>
  </si>
  <si>
    <t>Wilkins, Christopher</t>
  </si>
  <si>
    <t>"Three aerial photographs of 'villages in ?Rodfaw' Yemen taken by the Royal Air Force Flight Lieutenant Cole."</t>
  </si>
  <si>
    <t>GB165-0738</t>
  </si>
  <si>
    <t>Oman</t>
  </si>
  <si>
    <t>Wilkinson, John Craven (b.1934) Academic, Author</t>
  </si>
  <si>
    <t>"Printed extracts from John Wilkinson's letters giving an account of his life and work entitled 'John C. Wilkinson with Oil Companies Middle East and Laos 1957-1966'."</t>
  </si>
  <si>
    <t>1957-1966</t>
  </si>
  <si>
    <t>GB165-0733</t>
  </si>
  <si>
    <t>Wilkinson, John Nigel (b.1945) Soldier</t>
  </si>
  <si>
    <t>"Oral history interview (video - VOB files) of Nigel Wilkinson (Sultan's Armed Forces Air Force) in conversation with Fiona Warton for the project 'Reflections on the Oman Insurgency 1965-1975 and its renaissance.'"</t>
  </si>
  <si>
    <t>GB165-0728</t>
  </si>
  <si>
    <t>3.03 gb</t>
  </si>
  <si>
    <t>Wilson, Stewart (b.1951) Soldier</t>
  </si>
  <si>
    <t>"Oral history interview (video - VOB files) of Stewart Wilson (Northern Frontier Regiment and Frontier Force 1977-1979 and then posted to Northern Frontier Regiment as the training officer 1980-1982) in conversation with Fiona Warton for the project 'Reflections on the Oman Insurgency 1965-1975 and its renaissance.'"</t>
  </si>
  <si>
    <t>GB165-0729</t>
  </si>
  <si>
    <t>1.86 gb</t>
  </si>
  <si>
    <t>Winner, Peter (b.1946) Soldier</t>
  </si>
  <si>
    <t>"Oral history interview (video - VOB files) of Pete Winner (SAS) in conversation with Fiona Warton for the project 'Reflections on the Oman Insurgency 1965-1975 and its renaissance.'"</t>
  </si>
  <si>
    <t>GB165-0730</t>
  </si>
  <si>
    <t>Wiseman, John (b.1940) Soldier</t>
  </si>
  <si>
    <t>"Oral history interview (video - VOB files) of John 'Lofty' Wiseman in conversation with Fiona Warton for the project 'Reflections on the Oman Insurgency 1965-1975 and its renaissance.'"</t>
  </si>
  <si>
    <t>GB165-0731</t>
  </si>
  <si>
    <t>1.80 gb</t>
  </si>
  <si>
    <t>Museum of English Rural Life</t>
  </si>
  <si>
    <t>Norman Cole, researcher and collector</t>
  </si>
  <si>
    <t>"Photocopies of documents, photographs, notes and correspondence relating to the history of the Gravesend and Rochester Agricultural Association, North Kent Agricultural Association and of individuals/farms associated with ploughing competitions in the area including Cragg's Farm and Hever Farm (Singlewell), Hook Place Farm (Southfleet)."</t>
  </si>
  <si>
    <t>DX2232</t>
  </si>
  <si>
    <t>Anthony du Gard Pasley, Landscape Architect</t>
  </si>
  <si>
    <t>"Includes drawings, diaries, project files, drafts of 'Garden and Landscape', correspondence, file relating to his years as an Associate of Sylvia Crowe, personal papers from childhood years, photographs."</t>
  </si>
  <si>
    <t>DX2233</t>
  </si>
  <si>
    <t>Unidentified stock valuation company of Hampshire.</t>
  </si>
  <si>
    <t>"Stock valuations of businesses and farms in Hampshire."</t>
  </si>
  <si>
    <t>1927-1928</t>
  </si>
  <si>
    <t>DX2234</t>
  </si>
  <si>
    <t>"Our Country Lives : What the Countryside Means to Me. Oral History Project. Includes transcripts and photographs."</t>
  </si>
  <si>
    <t>DX2235</t>
  </si>
  <si>
    <t>John A Pearce, photographer and writer</t>
  </si>
  <si>
    <t>"Articles on rural topics written by John A Pearce"</t>
  </si>
  <si>
    <t>DX2237</t>
  </si>
  <si>
    <t>Unidentified photographer</t>
  </si>
  <si>
    <t>"Photograph of rick thatching on Benyon Estate [Berkshire?]"</t>
  </si>
  <si>
    <t>DX2238</t>
  </si>
  <si>
    <t>Hadfields's Liverpool Fertilizers</t>
  </si>
  <si>
    <t>"Notebook"</t>
  </si>
  <si>
    <t>DX2239</t>
  </si>
  <si>
    <t>"Photographs of Berkhamsted, Hertfordshire area"</t>
  </si>
  <si>
    <t>1925-1930s</t>
  </si>
  <si>
    <t>DX2240</t>
  </si>
  <si>
    <t>Randall family of Bradmore, Nottinghamshire</t>
  </si>
  <si>
    <t>"Diaries, accounting records, valuations of stock, property records."</t>
  </si>
  <si>
    <t>1860-1975</t>
  </si>
  <si>
    <t>DX2241</t>
  </si>
  <si>
    <t>Stanley Joseph Clark, artist</t>
  </si>
  <si>
    <t>"5 postcard sized prints of paintings by Clark depicting agricultural scenes including a thrashing scene at Campion's Rick Yard, a harvest binder, a horse driving lifting a lifting device, a Knapp's haylifting device, a Ladder Show Stand showing the work of John Ward &amp; Son at Overstone in Northamptonshire.
Includes written memories by Clark relating to the scenes in the paintings."</t>
  </si>
  <si>
    <t>DX2242</t>
  </si>
  <si>
    <t>John Shave, farmer, possibly of Norfolk</t>
  </si>
  <si>
    <t>"Copy of a farming record book of John Shave."</t>
  </si>
  <si>
    <t>1766-1847</t>
  </si>
  <si>
    <t>DX2243</t>
  </si>
  <si>
    <t>1 microfilm reel</t>
  </si>
  <si>
    <t>Sutton Seeds Ltd, Reading</t>
  </si>
  <si>
    <t>"Order list for Sutton's Farm Seeds "</t>
  </si>
  <si>
    <t>DX2244</t>
  </si>
  <si>
    <t>[Grice &amp; Long's], engine manufacturers</t>
  </si>
  <si>
    <t>"Specification and prices of dummy and tank engines."</t>
  </si>
  <si>
    <t>DX2245</t>
  </si>
  <si>
    <t>Survey map of South Leigh, Oxfordshire</t>
  </si>
  <si>
    <t>"Surevy of The Manor and Chapelry of South Leigh, Stanton Harcourt, Oxford"</t>
  </si>
  <si>
    <t>DX2246</t>
  </si>
  <si>
    <t>Charles Leigh, former evacuee</t>
  </si>
  <si>
    <t>"A Walk Down Memory Lane, 1939-2009 - a photographic tribute to the Gray family, the adopted family of Charles Leigh during his evacuee years and after."</t>
  </si>
  <si>
    <t>DX2248</t>
  </si>
  <si>
    <t>Tim Gale, Landscape Architect</t>
  </si>
  <si>
    <t>"Includes projects at Shoreditch Park, Green Park in Reading, John Scurr House in Stepney"</t>
  </si>
  <si>
    <t>c1998-c2002</t>
  </si>
  <si>
    <t>DX2249</t>
  </si>
  <si>
    <t>Richard Warwick Hall, former student of Agricultre</t>
  </si>
  <si>
    <t>"Notes from a general agricultural course at The Warwickshire Institute of Agriculture."</t>
  </si>
  <si>
    <t>DX2250</t>
  </si>
  <si>
    <t>Savory and Thomas Families</t>
  </si>
  <si>
    <t>"Carriers book, 1857-1860; loose pages of accounts, 1921-1927; lesson book of William Kent Thomas, 1867; photographs of family members and a group photograph taken at [Leckhampstead] in 1911 on the coronation of Georged V; newspaper cuttings, 1967; a photocopy of The Life of William Savory (surgeon) of Brightwalton by George C Peachey, 1903"</t>
  </si>
  <si>
    <t>1857-1967</t>
  </si>
  <si>
    <t>DX2251</t>
  </si>
  <si>
    <t>Zosia Mellor, Landscape Architect</t>
  </si>
  <si>
    <t>"Includes reports from her employment with Travers Morgan, Robert Rummy Associates, Chris Blandford Associates, BDP Landscape, English Heritage and CUH2A."</t>
  </si>
  <si>
    <t>DX2252</t>
  </si>
  <si>
    <t>Ray Burbage, steam engineer</t>
  </si>
  <si>
    <t>"Lists of steam engines and other steam machinery detailed in the Royal Show Catalogues and in the Farm Implement and Machinery Review for the years 1840s-1920s."</t>
  </si>
  <si>
    <t>DX2253</t>
  </si>
  <si>
    <t>John Porter, agriculturalist</t>
  </si>
  <si>
    <t>"Articles and notes on agricultural topics"</t>
  </si>
  <si>
    <t>1908-1925</t>
  </si>
  <si>
    <t>DX2254</t>
  </si>
  <si>
    <t>George Bruce Bisset, Department of Agricultural Economics, University of Reading</t>
  </si>
  <si>
    <t>"Material relating to a Survey of Chalkland Farming undertaken in Hampshire, Dorset and Buckinghamshire in 1943"</t>
  </si>
  <si>
    <t>1943-1944</t>
  </si>
  <si>
    <t>DX2255</t>
  </si>
  <si>
    <t>Moore Piet + Brookes, Landscape Architecture company</t>
  </si>
  <si>
    <t>"Practice profile folder"</t>
  </si>
  <si>
    <t>c1988-c2006</t>
  </si>
  <si>
    <t>DX2256</t>
  </si>
  <si>
    <t>Empire Journal of Experimental Agriculture</t>
  </si>
  <si>
    <t>"Minutes of Meetings"</t>
  </si>
  <si>
    <t>1932-1955</t>
  </si>
  <si>
    <t>DX2257</t>
  </si>
  <si>
    <t>Derek Alsop, poulty keeper</t>
  </si>
  <si>
    <t>"Newsletters, correspondence, drafts of articles, photographic material mainly relating to the Wyandotte breed."</t>
  </si>
  <si>
    <t>c1959-c2014</t>
  </si>
  <si>
    <t>DX2258</t>
  </si>
  <si>
    <t>Mike Downing, teacher of Landscape Architecture</t>
  </si>
  <si>
    <t>"Material relating to garden festivals and to the Landscape Education Group"</t>
  </si>
  <si>
    <t>DX2260</t>
  </si>
  <si>
    <t>James and Son (Grain Merchants) Limited, suppliers of brewers' malt grains</t>
  </si>
  <si>
    <t>"Illustrated colour brochure for the firm"</t>
  </si>
  <si>
    <t>DX2261</t>
  </si>
  <si>
    <t>John Zawadzki, magazine editor</t>
  </si>
  <si>
    <t>"Collection of Shire Horse related material"</t>
  </si>
  <si>
    <t>c1995-c2015</t>
  </si>
  <si>
    <t>DX2262</t>
  </si>
  <si>
    <t>c20 boxes</t>
  </si>
  <si>
    <t>Wantage Engineering Co, agricultural machinery manufacturers</t>
  </si>
  <si>
    <t>"Special issue of the firm's newspaper"</t>
  </si>
  <si>
    <t>Jul 1969</t>
  </si>
  <si>
    <t>DX2263</t>
  </si>
  <si>
    <t>William Fisken of Fisken &amp; Co. of Leeds</t>
  </si>
  <si>
    <t>"Newscuttings relating to steam cultivation especially a steam plough of Fisken's; photograph of William Fisken"</t>
  </si>
  <si>
    <t>1880-1881</t>
  </si>
  <si>
    <t>DX2264</t>
  </si>
  <si>
    <t>1 volume; 1 photograph</t>
  </si>
  <si>
    <t>Nailsea and District Local Hiistory Society</t>
  </si>
  <si>
    <t>"Research interviews for the book Villages at War"</t>
  </si>
  <si>
    <t>DX2265</t>
  </si>
  <si>
    <t>Leather industry product catalogues</t>
  </si>
  <si>
    <t>"Photocopies of trade catalogues of B &amp; J Wright &amp; Sons of Leeds, G L Murphy Ltd of Menston nr Leeds, The Turner Tanning Machinery Company limited of BramleyLeeds, Thomas Haley &amp; Co. Ltd of Bramley Leeds, Edward Wilson &amp; Son Ltd of Bootle Liverpool"</t>
  </si>
  <si>
    <t>DX2266</t>
  </si>
  <si>
    <t>Beale family, farmers of Biddenden, Kent</t>
  </si>
  <si>
    <t>"Farming account book"</t>
  </si>
  <si>
    <t>1795-1831</t>
  </si>
  <si>
    <t>DX2267</t>
  </si>
  <si>
    <t>Richard Beale, farmer od Biddenden, Kent</t>
  </si>
  <si>
    <t>"Schooldays mathematical workbook"</t>
  </si>
  <si>
    <t>1784</t>
  </si>
  <si>
    <t>DX2268</t>
  </si>
  <si>
    <t>William Herrod-Hempsall, author and photographer</t>
  </si>
  <si>
    <t>"Photographic glass plates relating to his research into bees and bee-keeping"</t>
  </si>
  <si>
    <t>DX2269</t>
  </si>
  <si>
    <t>Festival of Food and Farming</t>
  </si>
  <si>
    <t>"Material relating to the planning of the festival at Hyde Park."</t>
  </si>
  <si>
    <t>1987-1989</t>
  </si>
  <si>
    <t>DX2270</t>
  </si>
  <si>
    <t>George Stephenson &amp; Sons Ltd, agricultural machinery manufacturers</t>
  </si>
  <si>
    <t>"Business records of the company including accounting registers, patent records, trade literature, photographs, history of the company."</t>
  </si>
  <si>
    <t>c1880s-2004</t>
  </si>
  <si>
    <t>DX2271</t>
  </si>
  <si>
    <t>Mary Wondrausch, potter and author</t>
  </si>
  <si>
    <t>"Includes a newscuttings album, 1974-1986; 5 recipe books - one from India; 3 notebooks with sketches, artwork, 1 photograph album, 1994-1998; funeral service programme for Mary Wondrausch; slides including images of Wondrausch's pots."</t>
  </si>
  <si>
    <t>DX2273</t>
  </si>
  <si>
    <t>Open Spaces Society</t>
  </si>
  <si>
    <t>"County files, administrative and subject files for OSS work in England and Wales"</t>
  </si>
  <si>
    <t>DX2274</t>
  </si>
  <si>
    <t>M H Denton-Thompson</t>
  </si>
  <si>
    <t>"A paper entitled The Environment and Agriculture by Denton-Thompson representing the Landscape Institute of Great Britain as evidence to the hearing on Environmental Protection and Agriculture"</t>
  </si>
  <si>
    <t>DX2275</t>
  </si>
  <si>
    <t>Harold W Booton</t>
  </si>
  <si>
    <t>"Muslim Gardens in Spain: A Report Submitted for the Institute of Landscape Architects Foreign Travel Prize by Harold W Booton. Includes photographs, sketched and plans."</t>
  </si>
  <si>
    <t>1961-1962</t>
  </si>
  <si>
    <t>DX2276</t>
  </si>
  <si>
    <t>Landscape Institute Heritage Assets Working Group</t>
  </si>
  <si>
    <t>"Oral history project including DVDs with interviews with Alan Tate and Mariella Eaton, Hal Moggridge, Brian Clouston, Richard Flenley, Wendy Powell, Merrick Denton-Thompson and Tim Gale"</t>
  </si>
  <si>
    <t>DX2277</t>
  </si>
  <si>
    <t>8 folders</t>
  </si>
  <si>
    <t>Mills Archive</t>
  </si>
  <si>
    <t>Ward, Owen</t>
  </si>
  <si>
    <t>"Research files on millstones"</t>
  </si>
  <si>
    <t>1970s - 2017</t>
  </si>
  <si>
    <t>WARD</t>
  </si>
  <si>
    <t>https://catalogue.millsarchive.org/owen-ward-collection</t>
  </si>
  <si>
    <t>Millstones</t>
  </si>
  <si>
    <t>Hartley, Kenneth E</t>
  </si>
  <si>
    <t>"Photos and notes re English windmills."</t>
  </si>
  <si>
    <t>1884 (copy) - 1970s</t>
  </si>
  <si>
    <t>HART</t>
  </si>
  <si>
    <t>https://catalogue.millsarchive.org/ken-hartley-collection</t>
  </si>
  <si>
    <t>Dew, Charles William (fl 1860s-70s), millwright</t>
  </si>
  <si>
    <t>"Apprenticeship indenture and letters of reference"</t>
  </si>
  <si>
    <t>1865-1871</t>
  </si>
  <si>
    <t>SMDN-2018.0003</t>
  </si>
  <si>
    <t>https://catalogue.millsarchive.org/apprenticeship-indenture-of-charles-william-dew-and-letters-of-reference</t>
  </si>
  <si>
    <t>Drapers Windmill Trust</t>
  </si>
  <si>
    <t>"Minutes, correspondence, cuttings and ephemera relating to the history of the trust and the mill."</t>
  </si>
  <si>
    <t>1965-2012</t>
  </si>
  <si>
    <t>DWTC</t>
  </si>
  <si>
    <t>https://catalogue.millsarchive.org/drapers-windmill-trust-collection</t>
  </si>
  <si>
    <t>Moore, Helen</t>
  </si>
  <si>
    <t>"Photographs of Woodchurch Smock Mill"</t>
  </si>
  <si>
    <t>SMDN-2018.0005</t>
  </si>
  <si>
    <t>6.36 mb</t>
  </si>
  <si>
    <t>https://catalogue.millsarchive.org/photographs-of-woodchurch-smock-mill</t>
  </si>
  <si>
    <t>Luker, Brian G, local historian</t>
  </si>
  <si>
    <t>"Photographs of mills on the River Axe."</t>
  </si>
  <si>
    <t>1990-2006</t>
  </si>
  <si>
    <t>LUKE</t>
  </si>
  <si>
    <t>352 mb</t>
  </si>
  <si>
    <t>https://catalogue.millsarchive.org/brian-luker-donation</t>
  </si>
  <si>
    <t>Derwhirst, Ethel</t>
  </si>
  <si>
    <t>"Copies of mill sketches"</t>
  </si>
  <si>
    <t>1913 (copies)</t>
  </si>
  <si>
    <t>SMDN-2018.0007</t>
  </si>
  <si>
    <t>14.5 mb</t>
  </si>
  <si>
    <t>https://catalogue.millsarchive.org/ethel-dewhirst-mill-sketches</t>
  </si>
  <si>
    <t>Harverson, Michael (1937-2017)</t>
  </si>
  <si>
    <t>"Notes, correspondence and photographs on mills esp. of the Middle East."</t>
  </si>
  <si>
    <t>Late 20th century - 2016</t>
  </si>
  <si>
    <t>HARV</t>
  </si>
  <si>
    <t>https://catalogue.millsarchive.org/michael-harverson-collection</t>
  </si>
  <si>
    <t>Middle east</t>
  </si>
  <si>
    <t>"Copies of photographs of of Alconbury Post Mill"</t>
  </si>
  <si>
    <t>c 1930 (copies)</t>
  </si>
  <si>
    <t>SMDN-2018.0009</t>
  </si>
  <si>
    <t>4.54 mb</t>
  </si>
  <si>
    <t>https://catalogue.millsarchive.org/photos-of-alconbury-post-mill</t>
  </si>
  <si>
    <t>Doussy, Viviane</t>
  </si>
  <si>
    <t>"Photographs of the site of Hurston Mill"</t>
  </si>
  <si>
    <t>SMDN-2018.0010</t>
  </si>
  <si>
    <t>1.55 mb</t>
  </si>
  <si>
    <t>https://catalogue.millsarchive.org/photos-of-the-site-of-hurston-mill</t>
  </si>
  <si>
    <t>Riches, Joan</t>
  </si>
  <si>
    <t>"Photograph of painting of unidentified mill"</t>
  </si>
  <si>
    <t>c 1925 (copy)</t>
  </si>
  <si>
    <t>SMDN-2018-0011</t>
  </si>
  <si>
    <t>263 KB</t>
  </si>
  <si>
    <t>https://catalogue.millsarchive.org/photograph-of-painting-of-unidentified-mill</t>
  </si>
  <si>
    <t>Jones, William Ellis, builder</t>
  </si>
  <si>
    <t>"Photographs of the restoration of Melin yr Ogof"</t>
  </si>
  <si>
    <t>OGOF</t>
  </si>
  <si>
    <t>c 60 photos</t>
  </si>
  <si>
    <t>https://catalogue.millsarchive.org/photographs-of-the-restoration-of-melin-yr-ogof</t>
  </si>
  <si>
    <t>James Bowman and Sons Ltd</t>
  </si>
  <si>
    <t>"Ledgers, plans, drawings, correspondence and photos relating to the history of Whitley Bridge Mill."</t>
  </si>
  <si>
    <t>WBMC</t>
  </si>
  <si>
    <t>3 boxes, 4.48 gb</t>
  </si>
  <si>
    <t>https://catalogue.millsarchive.org/whitley-bridge-mill-collection</t>
  </si>
  <si>
    <t>Burgess, A H</t>
  </si>
  <si>
    <t>"Documents relating the histories of the firms Robinson and Simon in Australia"</t>
  </si>
  <si>
    <t>SMDN-2018.0014</t>
  </si>
  <si>
    <t>993 KB</t>
  </si>
  <si>
    <t>https://catalogue.millsarchive.org/items-relating-the-histories-of-robinson-and-simon-in-australia</t>
  </si>
  <si>
    <t>Bulmer, Martin, architect</t>
  </si>
  <si>
    <t>"Plans of Lower Tovil Paper Mill"</t>
  </si>
  <si>
    <t>1861-1873</t>
  </si>
  <si>
    <t>SMDN-2018.0015</t>
  </si>
  <si>
    <t>2 plans</t>
  </si>
  <si>
    <t>https://catalogue.millsarchive.org/plans-of-lower-tovil-paper-mill</t>
  </si>
  <si>
    <t>Paper mills</t>
  </si>
  <si>
    <t>"Copy of photograph of Tower mill, Coningsby"</t>
  </si>
  <si>
    <t>? 1876 (copy)</t>
  </si>
  <si>
    <t>SMDN-2018.0016</t>
  </si>
  <si>
    <t>1.75 mb</t>
  </si>
  <si>
    <t>https://catalogue.millsarchive.org/tower-mill-coningsby-7</t>
  </si>
  <si>
    <t>Boughton, Pauline</t>
  </si>
  <si>
    <t>"Transcript of rent agreement for Tingewick Mill"</t>
  </si>
  <si>
    <t>2018 (copy of document from 1766)</t>
  </si>
  <si>
    <t>SMDN-2018.0017</t>
  </si>
  <si>
    <t>3.59 mb</t>
  </si>
  <si>
    <t>https://catalogue.millsarchive.org/transcript-of-rent-agreement-for-tingewick-mill</t>
  </si>
  <si>
    <t>Cameron, Lawrence</t>
  </si>
  <si>
    <t>"Slides, notes, rolled drawings re. English wind and watermills."</t>
  </si>
  <si>
    <t>CAME</t>
  </si>
  <si>
    <t>https://catalogue.millsarchive.org/lawrence-cameron-collection</t>
  </si>
  <si>
    <t>Spurling, Cuthbert Terence, clergyman</t>
  </si>
  <si>
    <t>"Photographs of Kent windmills."</t>
  </si>
  <si>
    <t>SMDN-2018.0020</t>
  </si>
  <si>
    <t>11 photographs</t>
  </si>
  <si>
    <t>https://catalogue.millsarchive.org/c-t-spurling-windmill-photos</t>
  </si>
  <si>
    <t>Kilvington, Paul</t>
  </si>
  <si>
    <t>"Photograph of Black Mill, Beverley Westwood"</t>
  </si>
  <si>
    <t>SMDN-2018.0021</t>
  </si>
  <si>
    <t>197 KB</t>
  </si>
  <si>
    <t>https://catalogue.millsarchive.org/black-mill-beverley-westwood</t>
  </si>
  <si>
    <t>Norman, Andrew</t>
  </si>
  <si>
    <t>"Photographs of Rowton Mill, Alberbury"</t>
  </si>
  <si>
    <t>SMDN-2018.0022</t>
  </si>
  <si>
    <t>https://catalogue.millsarchive.org/photographs-of-rowton-mill-alberbury</t>
  </si>
  <si>
    <t>The United Kingdom Flour Millers</t>
  </si>
  <si>
    <t>"Plaques from WWI ambulance trains."</t>
  </si>
  <si>
    <t>SMDN-2018.0023</t>
  </si>
  <si>
    <t>2 plaques</t>
  </si>
  <si>
    <t>Searle &amp; Burge, solicitors, Newport</t>
  </si>
  <si>
    <t>"Letters relating to land dispute at Bugford Mill, Lapford"</t>
  </si>
  <si>
    <t>SMDN-2018.0024</t>
  </si>
  <si>
    <t>https://catalogue.millsarchive.org/letters-relating-to-land-dispute-at-bugford-mill-lapford</t>
  </si>
  <si>
    <t>Robertson, Simone; Lack, Kelvin</t>
  </si>
  <si>
    <t>"Photographs of Bignor Mill"</t>
  </si>
  <si>
    <t>SMDN-2018.0025</t>
  </si>
  <si>
    <t>5 mb</t>
  </si>
  <si>
    <t>https://catalogue.millsarchive.org/photographs-of-bignor-mill</t>
  </si>
  <si>
    <t>Baglee, Chris</t>
  </si>
  <si>
    <t>"Photographs of Ridge End Mill, Falstone"</t>
  </si>
  <si>
    <t>SMDN-2018.0026</t>
  </si>
  <si>
    <t>1.51 mb</t>
  </si>
  <si>
    <t>https://catalogue.millsarchive.org/photographs-of-rigg-end-mill-falstone</t>
  </si>
  <si>
    <t>Harrison, Anne</t>
  </si>
  <si>
    <t>"Photographs of Langcliffe Mill and Corfe Castle Boar Mill"</t>
  </si>
  <si>
    <t>SMDN-2018.0027</t>
  </si>
  <si>
    <t>36.3 mb</t>
  </si>
  <si>
    <t>https://catalogue.millsarchive.org/photographs-of-langcliffe-mill</t>
  </si>
  <si>
    <t>Hooper, Paul</t>
  </si>
  <si>
    <t>"Photographs of Ludham Bridge North wind pump"</t>
  </si>
  <si>
    <t>SMDN-2018.0028</t>
  </si>
  <si>
    <t>8.34 mb</t>
  </si>
  <si>
    <t>https://catalogue.millsarchive.org/photographs-of-ludham-bridge-north-wind-pump</t>
  </si>
  <si>
    <t>"Copies of photographs of George Robert Watkins and Halnaker Mill House"</t>
  </si>
  <si>
    <t>Early 20th century (copies)</t>
  </si>
  <si>
    <t>SMDN-2018.0029</t>
  </si>
  <si>
    <t>4.80 mb</t>
  </si>
  <si>
    <t>https://catalogue.millsarchive.org/photographs-of-george-robert-watkins-and-halnaker-mill-house</t>
  </si>
  <si>
    <t>Gardner, E M (d 1959)</t>
  </si>
  <si>
    <t>"Album of negatives of mills in Herefordshire and Oxfordshire"</t>
  </si>
  <si>
    <t>1940s - 1950s </t>
  </si>
  <si>
    <t>EMGC-05-21</t>
  </si>
  <si>
    <t>https://catalogue.millsarchive.org/photographic-negatives-of-windmills-and-watermills-of-herefordshire-and-oxfordshire</t>
  </si>
  <si>
    <t>Buckland, John Stephen Percy (1935-2006), mill researcher</t>
  </si>
  <si>
    <t>"Negatives of Kent, Sussex and Surrey wind and watermills"</t>
  </si>
  <si>
    <t>1951-1961</t>
  </si>
  <si>
    <t>JSPB-NEG</t>
  </si>
  <si>
    <t>https://catalogue.millsarchive.org/negatives-2</t>
  </si>
  <si>
    <t>Mullett, John P</t>
  </si>
  <si>
    <t>"Photographs of mills in Belgium and Holland."</t>
  </si>
  <si>
    <t>Stoyel, Alan</t>
  </si>
  <si>
    <t>"Photographs, reports, press cuttings, correspondence relating to wind and watermills."</t>
  </si>
  <si>
    <t>Fogg, Mike, photographer; Suragh, Ushrula D, photographer</t>
  </si>
  <si>
    <t>"Photographs of the re-erection of the sails on Rayleigh Windmill"</t>
  </si>
  <si>
    <t>SMDN-2018.0034</t>
  </si>
  <si>
    <t>1.79 gb</t>
  </si>
  <si>
    <t>https://catalogue.millsarchive.org/photographs-of-the-re-erection-of-the-sails-on-rayleigh-windmill</t>
  </si>
  <si>
    <t>Silman, John, mill enthusiast</t>
  </si>
  <si>
    <t>"Slides of wind and watermills in England and the Netherlands."</t>
  </si>
  <si>
    <t>1970s - 2006</t>
  </si>
  <si>
    <t>JSIL</t>
  </si>
  <si>
    <t>https://catalogue.millsarchive.org/john-silman-collection</t>
  </si>
  <si>
    <t>Wailes, Reginald (1901-1986), engineer, known as Rex</t>
  </si>
  <si>
    <t>"File of miscellaneous papers re. mills."</t>
  </si>
  <si>
    <t>Jespersen, Anders, miller, millwright and engineer</t>
  </si>
  <si>
    <t>"Index cards re mills in Denmark and Scotland"</t>
  </si>
  <si>
    <t>Burrell, John; Collins, Jo</t>
  </si>
  <si>
    <t>"Photographs and survey drawings re. Rowner Mill"</t>
  </si>
  <si>
    <t>1964-1965</t>
  </si>
  <si>
    <t>ROWN</t>
  </si>
  <si>
    <t>54 photographs, 10 large drawings</t>
  </si>
  <si>
    <t>https://catalogue.millsarchive.org/rowner-mill-photographs-and-drawings</t>
  </si>
  <si>
    <t>Treacher, L L</t>
  </si>
  <si>
    <t>"Photograph of windmill near Great Bedwyn"</t>
  </si>
  <si>
    <t>SMDN-2018.0041</t>
  </si>
  <si>
    <t>https://catalogue.millsarchive.org/windmill-nr-gt-bedwyn</t>
  </si>
  <si>
    <t>Glory Mill, Wooburn</t>
  </si>
  <si>
    <t>"Items relating to mill history"</t>
  </si>
  <si>
    <t>1950s-2000</t>
  </si>
  <si>
    <t>GLOR</t>
  </si>
  <si>
    <t>https://catalogue.millsarchive.org/glory-mill-collection</t>
  </si>
  <si>
    <t>Johnson, Bridget</t>
  </si>
  <si>
    <t>"Account of childhood at Alport Mill"</t>
  </si>
  <si>
    <t>SMDN-2018.0043</t>
  </si>
  <si>
    <t>10.2 mb</t>
  </si>
  <si>
    <t>https://catalogue.millsarchive.org/childhood-at-alport-mill</t>
  </si>
  <si>
    <t>Nicholls, David, millwright</t>
  </si>
  <si>
    <t>"Photographs, negatives, reports and research notes on UK wind and watermills and Caribbean sugar mills."</t>
  </si>
  <si>
    <t>1960s - 2010</t>
  </si>
  <si>
    <t>NICH</t>
  </si>
  <si>
    <t>Sugar mills, Caribbean</t>
  </si>
  <si>
    <t>Gilliatt, Joanna</t>
  </si>
  <si>
    <t>"Reports on Scottish bobbin mills"</t>
  </si>
  <si>
    <t>RSBM</t>
  </si>
  <si>
    <t>213 mb</t>
  </si>
  <si>
    <t>https://catalogue.millsarchive.org/reports-on-scottish-bobbin-mills</t>
  </si>
  <si>
    <t>Bancroft, A E</t>
  </si>
  <si>
    <t>"Photographs of UK windmills."</t>
  </si>
  <si>
    <t>Mid 20th century</t>
  </si>
  <si>
    <t>AEBP</t>
  </si>
  <si>
    <t>https://catalogue.millsarchive.org/a-e-bancroft-photographs</t>
  </si>
  <si>
    <t>Pinchbeck, Arthur</t>
  </si>
  <si>
    <t>"35mm slides of UK mills"</t>
  </si>
  <si>
    <t>PINC</t>
  </si>
  <si>
    <t>https://catalogue.millsarchive.org/arthur-pinchbeck-collection</t>
  </si>
  <si>
    <t>Harris, Derek</t>
  </si>
  <si>
    <t>"Photographs of windmills in the UK and Europe"</t>
  </si>
  <si>
    <t>DHAR</t>
  </si>
  <si>
    <t>https://catalogue.millsarchive.org/derek-harris-collection</t>
  </si>
  <si>
    <t>Chapman, Jo</t>
  </si>
  <si>
    <t>"Photographs of West Mill, Balmuir, Dundee"</t>
  </si>
  <si>
    <t>SMDN-2018.0049</t>
  </si>
  <si>
    <t>5.75 mb</t>
  </si>
  <si>
    <t>https://catalogue.millsarchive.org/photographs-of-west-mill-balmuir-dundee</t>
  </si>
  <si>
    <t>Osborne, Anthony Frederick, known as Tony</t>
  </si>
  <si>
    <t>"35mm slides of English windmills."</t>
  </si>
  <si>
    <t>TOSB</t>
  </si>
  <si>
    <t>https://catalogue.millsarchive.org/tony-osborne-collection</t>
  </si>
  <si>
    <t>Beaumont, Edward</t>
  </si>
  <si>
    <t>"Document giving chronology of Fishbourne’s watermills"</t>
  </si>
  <si>
    <t>SMDN-2018.0051</t>
  </si>
  <si>
    <t>29.2 mb</t>
  </si>
  <si>
    <t>https://catalogue.millsarchive.org/fishbournes-water-mills-a-chronology</t>
  </si>
  <si>
    <t>Bruce, Graham</t>
  </si>
  <si>
    <t>"Copies of papers relating to Bourn Windmill"</t>
  </si>
  <si>
    <t>SMDN-2018.0052</t>
  </si>
  <si>
    <t>1 folder, 13.5 mb</t>
  </si>
  <si>
    <t>https://catalogue.millsarchive.org/copies-of-papers-relating-to-bourn-windmill</t>
  </si>
  <si>
    <t>Everard, Richard</t>
  </si>
  <si>
    <t>"Items relating to Mountsorrel Mill and Groby OId Mill"</t>
  </si>
  <si>
    <t>SMDN-2018.0053</t>
  </si>
  <si>
    <t>7.63 mb</t>
  </si>
  <si>
    <t>https://catalogue.millsarchive.org/items-relating-to-mountsorrel-mill-and-groby-oid-mill</t>
  </si>
  <si>
    <t>Muggeridge, Donald William, photographer</t>
  </si>
  <si>
    <t>"Photographs of English windmills"</t>
  </si>
  <si>
    <t>150 photographs</t>
  </si>
  <si>
    <t>Franks, Gordon, photographer</t>
  </si>
  <si>
    <t>"Aerial photographs of Heygate's Mill, Tring"</t>
  </si>
  <si>
    <t>SMDN-2018.0055</t>
  </si>
  <si>
    <t>9 photographs</t>
  </si>
  <si>
    <t>https://catalogue.millsarchive.org/aerial-photographs-of-heygates-mill-tring</t>
  </si>
  <si>
    <t>Blythman, Guy, mill researcher</t>
  </si>
  <si>
    <t>"Photographs of interior workings of surviving English windmills"</t>
  </si>
  <si>
    <t>TECH</t>
  </si>
  <si>
    <t>28.9 gb</t>
  </si>
  <si>
    <t>https://catalogue.millsarchive.org/technical-information-project</t>
  </si>
  <si>
    <t>Smith, Jonathan</t>
  </si>
  <si>
    <t>"Photographs of Buckden Mill lead sack seals"</t>
  </si>
  <si>
    <t>SMDN-2018.0057</t>
  </si>
  <si>
    <t>3.33 mb</t>
  </si>
  <si>
    <t>https://catalogue.millsarchive.org/photographs-of-buckden-mill-lead-sack-seals</t>
  </si>
  <si>
    <t>National Museum of the Royal Navy</t>
  </si>
  <si>
    <t>Headington, Pamela Elvira</t>
  </si>
  <si>
    <t>"Collection of exercise books belonging to Wren Pamela E Headington, on the Seaman Torpedoman's course at HMS Vernon."</t>
  </si>
  <si>
    <t>NMRN 2018/1</t>
  </si>
  <si>
    <t>HMS Vernon; Women's Royal Naval Service (WRNS); Torpedo school</t>
  </si>
  <si>
    <t>"Travel warrant for Mrs V M Olivier (film actress Vivien Leigh) 5 May 1942, signed by Lieutenant (A) Laurence Olivier RNVR, Winchester to Waterloo First Class return ticket. Also signed by Viven Leigh. Laurence Olivier was stationed at RNAS Worthy Down at the time."</t>
  </si>
  <si>
    <t>NMRN 2018/2</t>
  </si>
  <si>
    <t>"2 editions of "Noah's News", Magazine of HMS Ark Royal, with drawings and photographs."</t>
  </si>
  <si>
    <t>NMRN 2018/3</t>
  </si>
  <si>
    <t>HMS Ark Royal; HMS Queen Elizabeth II; Hill, Trevor</t>
  </si>
  <si>
    <t>Sir Reginald Hugh Spencer Bacon</t>
  </si>
  <si>
    <t>"Collection of papers and letters relating to Sir Reginald Hugh Spencer Bacon"</t>
  </si>
  <si>
    <t>NMRN 2018/6</t>
  </si>
  <si>
    <t>First World War; Bacon, Reginald Hugh Spencer (KCB KCVO DSO); Winston Churchill</t>
  </si>
  <si>
    <t>Crooke, Henry Ralph Adm Sir (KBE CB)</t>
  </si>
  <si>
    <t>"Collection of papers and artefacts realting to Admiral Sir Henry Ralph Crooke detailing his career. Includes sketchbooks, newspapers, log books, letters and notebooks."</t>
  </si>
  <si>
    <t>1890-1930</t>
  </si>
  <si>
    <t>NMRN 2018/8</t>
  </si>
  <si>
    <t>HMS Caroline; HMS Calypso; HMS Raleigh; HSM Tamar; HMS Good Hope; Battle of Jutland</t>
  </si>
  <si>
    <t>"Fiesta Magazine Falklands Issue acquired by Malcolm Bradshaw, 1982. Private men's magazine which issued a morale booster edition for the Falklands, featuring intimate photographs of ladies with minimal clothing. Classified as soft pornography in the 1980s."</t>
  </si>
  <si>
    <t>1982-1984</t>
  </si>
  <si>
    <t>NMRN 2018/9</t>
  </si>
  <si>
    <t>Falklands War (1982); Bradshaw, Malcolm</t>
  </si>
  <si>
    <t>"Aircraft log books for Westland Sea King ZA298, Form MF700, MF700A, MF700B, MF707, internally sequenced"</t>
  </si>
  <si>
    <t>NMRN 2018/12</t>
  </si>
  <si>
    <t>"Collection of aircraft and ships drawings of the AgustaWestland Merlin Helicopter; USS PC, USS America; HMS Illustrious; and HMS Eagle."</t>
  </si>
  <si>
    <t>1950-1996</t>
  </si>
  <si>
    <t>NMRN 2018/15</t>
  </si>
  <si>
    <t>AgustaWestland Merlin Helicopter; USS PC, USS America; HMS Illustrious; and HMS Eagle</t>
  </si>
  <si>
    <t>Colledge, Steve</t>
  </si>
  <si>
    <t>"Menu for the Senior Rates Mess last mess dinner on HMS Repulse (Port), dated 25 November 1995. Attended by CPOWEA Colledge"</t>
  </si>
  <si>
    <t>NMRN 2018/16</t>
  </si>
  <si>
    <t>Resolution Class</t>
  </si>
  <si>
    <t>"Collection of papers for R T Williamson including certificate, pamphlets, flying logs, and reports."</t>
  </si>
  <si>
    <t>1939-1956</t>
  </si>
  <si>
    <t>NMRN 2018/18</t>
  </si>
  <si>
    <t>Flying Training School; Royal Air Force</t>
  </si>
  <si>
    <t>"Exercise books for Wren Brenda Vivienne Cook, RNAS Millmeece. Covering Wren Air Mechanic Electrician course notes. S.O. Book 130, lined pages. (HMS Fledgling) c.1943. Pencil portrait of RAF Pilot Officer inside front cover.Hand written Workshop Practice notes with hand drawn diagrams: tools etc., basic electricity notes, accumulators, cells, circuits, electric motors, switchgear, test equipment, aircraft generators, starters, lighting, instruments, flight inspection and maintenance. Buff stiff card cover, linen binding. Worn condition. 190mm x 245mm x 21mm,"</t>
  </si>
  <si>
    <t>NMRN 2018/19</t>
  </si>
  <si>
    <t>HMS Fledgling; Womens Royal Naval Server (WRNS)</t>
  </si>
  <si>
    <t>Charles Henry Richards</t>
  </si>
  <si>
    <t>"RNAS Aircraft Rigger course notes produced by Charles Henry Richards, 1914. Handwritten notes and hand drawn diagrams in pencil and ink showing aircraft rigging procedures."</t>
  </si>
  <si>
    <t>NMRN 2018/21</t>
  </si>
  <si>
    <t>RNAS</t>
  </si>
  <si>
    <t>""Two-Six" Summer Number of Station Magazine, HMS Ukussa, RNAS Katukurunda, Ceylon, June-July 1945.,Contains articles on education, “Padre’s Page”, Ukussa base, short stories, sports notes (Football, Hockey, Rugby, Table Tennis, Athletics); clubs and societies (Camera, Cycling, Sailing, Sea Scouts, Music Society); several cartoons, verses, photographs."</t>
  </si>
  <si>
    <t>NMRN 2018/24</t>
  </si>
  <si>
    <t>HMS Ukaussa</t>
  </si>
  <si>
    <t>Thompson, George Herbert</t>
  </si>
  <si>
    <t>"Pencil written diary of George Herbert Thompson serving in HMS Loch Tarbet, 1945. Recounts service out to the Far East at the end of World War Two with a description of VJ (Victory in Japan) celebrations in Port Said. "As the evening passed along and sunset came so the place sprang to life. I might add that the place was gaily decorated with national flags including all the United Nations, the Green Flag of Egypt with its white crescent stars predominating the scene. As the lights came on and the liquor began flowing so did the spirits of the troops begin to rise". The ship was deployed for convoy escort and patrol through the minefields which had been layed. It describes the frigate in a South West monsoon. "continuously rolling over as much as 40 degrees, which amount will surprise anyone who is not used to this kind of thing. When she rolled over to port it was almost impossible to walk to starboard on the bridge. One had to cling on when wandering about the ship. A great majority of the ship’s company were feeding the fishes periodically by this time including yours truly" (twentieth century slang for seasickness)"</t>
  </si>
  <si>
    <t>1945-1945</t>
  </si>
  <si>
    <t>NMRN 2018/26</t>
  </si>
  <si>
    <t>HMS Loch Tarbet (1943-1959)</t>
  </si>
  <si>
    <t>"programme of visit of HM Queen Elizabeth, the Queen Mother, to HMS Ark Royal (R09)at sea 20 September 1966. Folded glossy off-white card programme with gilt lettering on front. Inside has black and white photograph of HMS Ark Royal turning, facing programme of events from 11.00 (arrival of HM) to 15.30 (departure of HM by helicopter). Printed by Moravian Press Ltd., Elgin."</t>
  </si>
  <si>
    <t>NMRN 2018/27</t>
  </si>
  <si>
    <t>HMS Ark Royal</t>
  </si>
  <si>
    <t>Hydrographic Department</t>
  </si>
  <si>
    <t>"Plan of disposition of ships for 20th Anniversary NATO navies review by HM Queen Elizabeth II, 16 May 1969, at Portsmouth. Paper, previously framed. Produced by the Hydrographic Department May 1969, Crown Copyright. Lists NATO representatives embarked in HMY Britannia, including Secretary General, His Excellency Signor Manlio E Brosio, and Chairman, Military Committee, Admiral Sir Nigel Henderson, GBE, KCB. Lists ships of Standing Naval Force Atlantic, and of participating navies: Belgium, Canada, Denmark, Germany, Greece, Italy, Netherlands, Norway, Portugal, Turkey, United Kingdom, United States of America."</t>
  </si>
  <si>
    <t>NMRN 2018/28</t>
  </si>
  <si>
    <t>NATO</t>
  </si>
  <si>
    <t>"Letter home to parents from Flight Sub-Lieutenant Eric Coveney RNAS, Aegean Squadron, No. 2 Wing RNAS, stationed at the Greek Islands, during the First World War."</t>
  </si>
  <si>
    <t>NMRN 2018/33</t>
  </si>
  <si>
    <t>First World; RNAS</t>
  </si>
  <si>
    <t>"829 Naval Air Squadron Re-commissioning Order and Sister Squadron Establishment Accord. By Admiral Sir Jonathon Band KCB Commander in Chief Fleet. Dated 11th October 2004. To Lieutenant Commander P R J Munro-Lott Royal Navy. 829 NAS to be re-commissioned at ,RNAS Culdrose on 21st October 2004 and prepared for Service."</t>
  </si>
  <si>
    <t>NMRN 2018/37</t>
  </si>
  <si>
    <t>"Collection of papers related to the career of AA Braithwaite."</t>
  </si>
  <si>
    <t>1943-1970</t>
  </si>
  <si>
    <t>NMRN 2018/38</t>
  </si>
  <si>
    <t>HMS Hermes (1959-1984); Cyrus; Victualling; Malta</t>
  </si>
  <si>
    <t>"Double-paged article taken from The Illustrated London News entitled Britain's Nuclear Deterrent of the Future: Polaris, The Fleet Ballistic Missile, Now in Service with the U.S. Navy. Dated 20 April 1963. Shows illustrations of Polaris A1 and A2 missiles; the different ways Polaris missiles could be launched; and sections of a Polaris submarine. Drawn by G.H. Davis."</t>
  </si>
  <si>
    <t>NMRN 2018/39</t>
  </si>
  <si>
    <t>Davis, George, Horace Mr; Resolution Class</t>
  </si>
  <si>
    <t>"Poster advertising a Royal Navy 'Bumps &amp; Babies' session, a group for new Mums and Mums-to-be, held at HMS Nelson in Portsmouth. Dating circa 2016."</t>
  </si>
  <si>
    <t>NMRN 2018/40</t>
  </si>
  <si>
    <t>Parker, Laura</t>
  </si>
  <si>
    <t>"Collections of papers for Cadet Albert Farrant including flying logs and training papers"</t>
  </si>
  <si>
    <t>1942-1946</t>
  </si>
  <si>
    <t>NMRN 2018/42</t>
  </si>
  <si>
    <t>Benson, Jerome</t>
  </si>
  <si>
    <t>"Collection of training pamphlets for parents of children entering the Navy."</t>
  </si>
  <si>
    <t>1940-1940</t>
  </si>
  <si>
    <t>NMRN 2018/44</t>
  </si>
  <si>
    <t>Officer Training, Cadets, 1939-1945; Second World War</t>
  </si>
  <si>
    <t>"Collection of papers relating to the career of Cedric Mark Stanway including flying logs and air navigation charts. "</t>
  </si>
  <si>
    <t>1943-1946</t>
  </si>
  <si>
    <t>NMRN 2018/45</t>
  </si>
  <si>
    <t>Hewitt, Anthony</t>
  </si>
  <si>
    <t>"Collection of familygrams from Anthony Hewitt to his family whilst he was serving on HMS Revenge, a Polaris submarine."</t>
  </si>
  <si>
    <t>NMRN 2018/49</t>
  </si>
  <si>
    <t>Moir, G A</t>
  </si>
  <si>
    <t>"Handwritten diary kept by G A Moir, Royal Marine Artillery on HMS Powerful dating from November 1909 until March 1912 during a tour of Australia. Charts his journey through mediterranean and Suez Canal on HMS Terrible noting how Christmas day was the same as every other Sunday apart from the beer and lemonade that was served. At Aden local people were asked to coal the ship but as it was so hot they did not complete it on time. Once in Australia the diary is predominantly made up of weather conditions and his thoughts on various places the ship stopped. There is also much made about getting the ship ready for visitors. Stories of note are saluting Japanese ships; a Marine having his finger shot off during a gun drill; the marking of King Edward VII's death; Captain Scott's invitation to dine with the ship's officers and the Terra Nova leaving Melbourne; the death of and injuries to Marines when an anchor broke; selling old clothes to get bananas and coconuts from the South Pacific islands; taking the Princess Royal and the body of her late husband the Duke of Fife from Gibraltar to England. Whilst in Australia Moir injured himself during coaling and had to be sent to Sydney for treatment after which he went to a convalescent home for a few months. Back pages have stamps showing the flags of the British Empire and handwritten song lyrics for hymns and ditties."</t>
  </si>
  <si>
    <t>1909-1912</t>
  </si>
  <si>
    <t>NMRN 2018/50</t>
  </si>
  <si>
    <t>HMS Powerful; 1895; Cruiser</t>
  </si>
  <si>
    <t>David Eaton</t>
  </si>
  <si>
    <t>"Handbook issued by the US Naval Guided Missile School, Dam Neck, Virginia, circa 1964 to EA1 (Electrical Artificer class 1) David Eaton, one of the first to undertake the Polaris systems courses in the United States."</t>
  </si>
  <si>
    <t>NMRN 2018/52</t>
  </si>
  <si>
    <t>Kemp, Thomas French Hewitt</t>
  </si>
  <si>
    <t>"Typescript extract of autobiography of TFH Kemp, Hawke Battalion RND Gallipoli and RNAS Armoured Cars in Russia.,,Recollections of Thomas French Hewitt Kemp, RND Number Z760L, including his underage enlistment in the RNVR RND. Attached to"D" Company, Hawke Battalion R.N.D., M.E.F. he landed on West Beach, Gallipoli. After hospitalisation at Lemnos (Septic arm), a clearing hospital at Gallipoli (Dilated heart) and Hospital Ship "Devanha" (Influenza) he was admitted to the Public Hospital at Glymen, Alexandria, Egypt with a dislocated wrist on 24th June 1915. Discharged to Base Alexandria on 26th July 1915 and admitted to convalescent hospital at Mustapha. On 3rd November 1915 he left Alexandria to rejoin his Unit but further sickness had him returned to Egypt to Sidi Bishr Camp. Here his age true age was discovered and on 10th December 1915 he was returned from Port Said to England. On 24th December 1915 he reported at Crystal Palace Depot and on 30th December 1915 he was Discharged "Under Age" from 3rd Reserve Battalion, Blandford."</t>
  </si>
  <si>
    <t>NMRN 2018/54</t>
  </si>
  <si>
    <t>RNAS; Armoured Cars; Russia; Gallipoli</t>
  </si>
  <si>
    <t>"The watch quarter &amp; station bill H. M. ship Rochfort which was launched in 1814 and broken up in 1826. The bill remained in use until at least August 17 1826. The bill records various watches on board and their locations as well as boat crews."</t>
  </si>
  <si>
    <t>1814-01-01-1826-12-31</t>
  </si>
  <si>
    <t>NMRN 2018/55</t>
  </si>
  <si>
    <t>HMS Rochfort</t>
  </si>
  <si>
    <t>"Collection fo papers relating to Dennis Cambell, Captain of HMS Ark Royal (R09) 1955-1956. Including visitors book and commissioning certificates."</t>
  </si>
  <si>
    <t>NMRN 2018/56</t>
  </si>
  <si>
    <t>"Magazine advert for Children's Polaris Nuclear Submarine"</t>
  </si>
  <si>
    <t>NMRN 2018/57</t>
  </si>
  <si>
    <t>Nuclear Submarines</t>
  </si>
  <si>
    <t>"Captains ship record of HMS Torbay (launched 8 March 1985, commissioned 7 February 1987, rededicated on 16 June 2001, decommissioned 17 July 2017). The record includes Ships particulars (1), Building particulars (2), Facsimile of ship's badge (3), Record of previous ships with the same name - not included - (4), Dates of comissioning and names of commanding officers (5), Copies of correspondence of historical interest (6), Details of trophies (7), summary of actions of important events (8), a list of official affiliations (9)."</t>
  </si>
  <si>
    <t>NMRN 2018/59</t>
  </si>
  <si>
    <t>Edwards, D &amp; H</t>
  </si>
  <si>
    <t>"Edwards' preserved potato: special reports made to Her Majesty's government, naval and mercantile testimonials. 2 sided leaflet, the front comprises a lengthy and detailed description of the dessicated potato, cooking instructions and its virtues for use on long vyages. Patent no.8597, dated 8th August, 1840, had been taken out by Downes Edwards for "preserving potatoes and other vegetable substances". This advertisement comprises a lengthy and quite detailed description of the desiccated potato (the "Patent Preserved Potato"), cooking instructions and its virtues, particularly for use on long voyages. On the verso of the leaf are several testimonials claiming the product to be all that was claimed for it. (There is also a chemical analysis by the analytical chemist Dr. Andrew Ure). The authors of the testimonials themselves include such distinguished people as Professor J.F. Daniell F.R.S., of King's College; Dr. J.A. Paris, author of the Treatise on Diet; Prof. William Brande F.R.S. of the Royal Institution; Dr. Andrew Ure F.R.S.; Dr. M. Prichett, the surgeon on H.M.S. Wilberforce, Niger Expedition, Ascension; and Captain H.D. Trotter R.N., commanding the Niger Expedition. But it is probably Dr. Ure's verdict that was the most valuable to Edwards, Brothers, &amp; Co. the patentees: "Messrs. Edwards' process for concentrating the nutritious powers of potatoes, and preserving their qualities unimpaired for any length of time, and in any climate, is, in my opinion, the best hitherto devised for that purpose, and, chemically considered, the best possible. I find that one pound of their Patent Potato, when cooked with about three pounds of water, affords a dish equal to a mash of fresh mealy Potatoes. When milk is used instead of water, then a much richer dish is obtained than can be formed from the best ordinary Potatoes boiled, because it is free from the water contained in fresh Potatoes, amounting to fully three-fourths of the Weight. By adding eggs, sugar, and spices, to the milky mash, a delicious pudding may be made. Edwards' Patent Potato will be found an invaluable preparation, not only in sea voyages and tropical countries, but at home in the after part of the season, because it continues uniformly wholesome and agreeable, whereas by this time our Potato have become unsound from frost, growth, &amp;c. It also possesses all the antiscorbutic properties of the fresh Potato." Edwards, Brothers, &amp; Co. had premises at No.1, Bishopsgate Street, corner of Leadenhall Street, London. It is worth noticing that two boards of U.S. Navy officers were instructed "to examine certain desiccated alimentary vegetable substances" in 1851/2, substances which included "the preserved potato of D. and H. Edwards and Co. No.1 Bishopsgate Street, London"."</t>
  </si>
  <si>
    <t>1840-1855</t>
  </si>
  <si>
    <t>NMRN 2018/60</t>
  </si>
  <si>
    <t>Victualling</t>
  </si>
  <si>
    <t>"Exercise books of A Ramage"</t>
  </si>
  <si>
    <t>NMRN 2018/62</t>
  </si>
  <si>
    <t>"Fflying log book of Alan Molbrow Pinnock"</t>
  </si>
  <si>
    <t>NMRN 2018/66</t>
  </si>
  <si>
    <t>"Collection of papers relating to the career of Alfred Walker."</t>
  </si>
  <si>
    <t>NMRN 2018/69</t>
  </si>
  <si>
    <t>Welman, Arthur Eric Pole (DSC)</t>
  </si>
  <si>
    <t>"A Christmas card 1918 from H.M Coastal Motor Boats, on the front is there crest and is decorated with a navy blue ribbon, inside is a intest with a passage from Kipling and Christmas 1918"</t>
  </si>
  <si>
    <t>NMRN 2018/70</t>
  </si>
  <si>
    <t>Coastal Forces</t>
  </si>
  <si>
    <t>"Collection of correspondence relating to W J Lunnon"</t>
  </si>
  <si>
    <t>NMRN 2018/71</t>
  </si>
  <si>
    <t>Buchanan, Henry</t>
  </si>
  <si>
    <t>"Greeting cards for HMS Resolution. Relates to the career of Henry Buchanan."</t>
  </si>
  <si>
    <t>NMRN 2018/72</t>
  </si>
  <si>
    <t>"notebook by an anonymous author, describing the state of HMS Egmont, HMS Namur, HMS Culloden, HMS Britannia, HMS Victory and one other unnamed ship, presumed to be following the Battle of Cape St. Vincent, c 1797. Discusses the health of the crews, daily regime on board, adequacy of supplies, and physical state of the ships. Handwritten name 'Thomas Alkins Vengeanee' in the back."</t>
  </si>
  <si>
    <t>1797-1797</t>
  </si>
  <si>
    <t>NMRN 2018/78</t>
  </si>
  <si>
    <t>Battle of Cape St Vincent (1797)</t>
  </si>
  <si>
    <t>Whitehead, William Stuart Horsley</t>
  </si>
  <si>
    <t>"Collection of papers relating to the carrer of Lieutenant W.S.H. Whitehead RNVR while serving on HM MTB 792."</t>
  </si>
  <si>
    <t>1943-1955</t>
  </si>
  <si>
    <t>NMRN 2018/79</t>
  </si>
  <si>
    <t>Motor Torpedo Boats and Motor Launches; X Craft</t>
  </si>
  <si>
    <t>Wallis, Arthur H</t>
  </si>
  <si>
    <t>"Collection of papers relating to Captain A H Wallis who was Chief of Naval Information."</t>
  </si>
  <si>
    <t>1950-1965</t>
  </si>
  <si>
    <t>NMRN 2018/80</t>
  </si>
  <si>
    <t>Naval Intelligence</t>
  </si>
  <si>
    <t>Royal Navy</t>
  </si>
  <si>
    <t>"Items relating to HMS Bulwark."</t>
  </si>
  <si>
    <t>NMRN 2018/81</t>
  </si>
  <si>
    <t>HMS Bulwark</t>
  </si>
  <si>
    <t>Luce, John (CB)</t>
  </si>
  <si>
    <t>"Collection of letter from John Luce to his wife 'Dolly' written from HMS Glagow while he was Captain."</t>
  </si>
  <si>
    <t>NMRN 2018/82</t>
  </si>
  <si>
    <t>First World War; HMS Glasgow; Battle of Falkland Islands; Battle of Coronel; Franklin Expeditions</t>
  </si>
  <si>
    <t>"Letters relating to the death of Kenneth Porter FAA/SFX 1147."</t>
  </si>
  <si>
    <t>NMRN 2018/83</t>
  </si>
  <si>
    <t>"Collection of papers relating to Sub Lieutenant Leslie “Bill” Bailey RNVR."</t>
  </si>
  <si>
    <t>NMRN 2018/84</t>
  </si>
  <si>
    <t>Second World War; Fleet Air Arm</t>
  </si>
  <si>
    <t>"Cheque to Navy Branch by R B Sheridan the Treasurer of the Navy for £20000 dated 17 March 1807"</t>
  </si>
  <si>
    <t>NMRN 2018/85</t>
  </si>
  <si>
    <t>Calderon, J W</t>
  </si>
  <si>
    <t>"Memoir of Captain J W Calderon RN 1886-1918 in 13 typed sections. Each section is held together with a butterfly clip in the top left hand corner. The 17 sections are titled: The Cutty Sark (6 pages); The RIM (8 pages); The Station ships (7 pages); The Persian Gulf (4 pages)The Andaman Islands (6 pages); Rangoon (9 pages); The Marine survey of India (5 pages); Burma (5 pages); Shore appointments (6 pages); The Naughty nineties (5 pages); The director of RIM and other people (7 pages); Passages (4 pages); Mountain trip (7 pages); 1914-1918 (11 pages); In France again (2 pages). The documents were stored in a envelope (360mm wide 125mm long)"</t>
  </si>
  <si>
    <t>1886-1903</t>
  </si>
  <si>
    <t>NMRN 2018/86</t>
  </si>
  <si>
    <t>Burbury, Elsie</t>
  </si>
  <si>
    <t>"Collection of letters to WREN Elsie Burbury sent during training, as well as other items relating to her career."</t>
  </si>
  <si>
    <t>1953-1960</t>
  </si>
  <si>
    <t>NMRN 2018/87</t>
  </si>
  <si>
    <t>Women's Royal Naval Service (WRNS)</t>
  </si>
  <si>
    <t>Birch, Ralph</t>
  </si>
  <si>
    <t>"Collection of papers relating to the career of Ralph Birch including many minefield patrol reports."</t>
  </si>
  <si>
    <t>NMRN 2018/92</t>
  </si>
  <si>
    <t>Naval Operations (1914-1918)</t>
  </si>
  <si>
    <t>"Invasion diary (Operation Overlord D-Day) of Rupert John Ewer dating from 3rd June to 27th June 1944 on HMS Bulolo which commanded the landing on Gold Beach. The diary starts with a discussion of Mr Chuchill, General Smuts and Mr Bevin on board paying a farewell visit and then the journey to the Isle of Wight and subsequently details of the projected landings and the forces employed – subsequently the departure was delayed 24 hours due to poor weather. On the Tuesday morning Ewer was awakened by German batteries at Longues-sur-Mer and the vessel had to retreat to safer waters. Ewer notes that the sight of hundreds of ships was an impressive one. That night Ewer was awoken by a 550 pound oil and phosphorous bomb exploding on the deck above – four were killed. On the Friday they heard that Port en Bessin and Bayeax had been taken. The diary also discusses the myriad of jelly-fish sweeping in the strong currents as well as squid and the days after the invasion."</t>
  </si>
  <si>
    <t>NMRN 2018/96</t>
  </si>
  <si>
    <t>D-Day</t>
  </si>
  <si>
    <t>Gardiner, Ellen</t>
  </si>
  <si>
    <t>"A selection of documents and letters relating to the service of Chief Wren E. Gardiner"</t>
  </si>
  <si>
    <t>NMRN 2018/97</t>
  </si>
  <si>
    <t>Sainsbury, P</t>
  </si>
  <si>
    <t>"The scrap book/ dairy of Stoker Petty officer P. Sainsbury on the HMS Nelson from 09/01/29-06/04/29, visiting, Arosa Bay, Gibraltar, Portsmouth, Portland, Pollensa, Malta. "</t>
  </si>
  <si>
    <t>NMRN 2018/98</t>
  </si>
  <si>
    <t>HMS Nelson (1925-1948)</t>
  </si>
  <si>
    <t>Stevenson, Laurence</t>
  </si>
  <si>
    <t>"Colleciton of papers relating to the career of Laurence Stevenson (J17476) 1912-1921."</t>
  </si>
  <si>
    <t>1912-1921</t>
  </si>
  <si>
    <t>NMRN 2018/104</t>
  </si>
  <si>
    <t>"Letter to PO Dorothy Thornton thanking her for her service in the WRINS dated 1st August 1946"</t>
  </si>
  <si>
    <t>NMRN 2018/105</t>
  </si>
  <si>
    <t>"9 page diary by Herbet Holmes written during the First World War. The diary begins with a call up for mobilisation on the August Bank Holiday 1914 and he joined the HMS Ocean at Devonport at 6pm. On war being declared they patrolled the channel while the BEF was being transported to Le Harve. They escorted 16 transport to Gibraltarand proceeded to Malta and subsequently the Suez Canal and Aden. Around the 10th March they landed 600 Marines at Kum Kalebut they had to re-embark as they met with too much opposition. The diary discusses HMS Inflexible and HMS Irresitable and around 6pm HMS Ocean suffered the same fate. Holmes had to jump from the HMS Ocean to a destroyer. After the sinking Holmes was on the SS Fauvette working for Commander Unwin who won a VC for his actions on the 25th of April. Holmes was on the HMT Devanha during the Gallipoli landings. After the landings he escorted the Transport Arcadian which was torpeoed with around 600 troops lost the remainder were take to Crete. Holmes then explains the difficulties in getting a transfer due to an error in the wording and finally ends with a discussion of getting leave as his brother was expecting leave from France. This suggests that there is further pages that may be missing."</t>
  </si>
  <si>
    <t>"HMS Eagle Ship's Booklet"</t>
  </si>
  <si>
    <t>NMRN 2018/108</t>
  </si>
  <si>
    <t>Hooper, Joseph Alfred</t>
  </si>
  <si>
    <t>"Collection of letters and papers relating to the career of Joseph Alfred Hooper, Royal Marines Band."</t>
  </si>
  <si>
    <t>1920-1947</t>
  </si>
  <si>
    <t>NMRN 2018/109</t>
  </si>
  <si>
    <t>Royal Marines Band</t>
  </si>
  <si>
    <t>"Manual for Marine Proteus 1270 series engines made by Bristol Siddeley Engines Limited. Includes description of the engine design, installation guide as used on HMS Brave Boderer, the engine performance and the details on how to service the engines."</t>
  </si>
  <si>
    <t>NMRN 2018/110</t>
  </si>
  <si>
    <t>"Certificate of Service, Kenneth Thomas Owen Smith, CPO Phot FAA"</t>
  </si>
  <si>
    <t>NMRN 2018/112</t>
  </si>
  <si>
    <t>"Course on relative velocity (terms 6,7, 10), taught at RN College Dartmouth. How to measure speeds and distances, to open and close on given bearings, adjust position on station and fire control problems. Associated with the Battenberg Mark V (5) donated at NMRN 2018/117"</t>
  </si>
  <si>
    <t>NMRN 2018/117</t>
  </si>
  <si>
    <t>Navigation</t>
  </si>
  <si>
    <t>"Diary and papers relating to the career of Henry James Lovelock."</t>
  </si>
  <si>
    <t>1910-1940</t>
  </si>
  <si>
    <t>NMRN 2018/118</t>
  </si>
  <si>
    <t>"Certificate of declaration of trust for Major Robert John Little's charity dated 31st March 1863. Roberts widow, Anna Victoria Little donated £200 of consolidated £3 per cent annuities to the Royal Marine Artillery for the benefit of corporals, gunners and drummers in distressed circumstances."</t>
  </si>
  <si>
    <t>NMRN 2018/126</t>
  </si>
  <si>
    <t>Chandler, Robert Bruce (OBE)</t>
  </si>
  <si>
    <t>"Business card of Lieutenant Robert Bruce Chandler c. 1928 while serving on HMS M3"</t>
  </si>
  <si>
    <t>NMRN 2018/127</t>
  </si>
  <si>
    <t>HMS M3; 1918; Submarine Minelayer</t>
  </si>
  <si>
    <t>"Collection of papers relating to the career of William Stanley Simpson RNVR. Includes pilot's flying logs"</t>
  </si>
  <si>
    <t>NMRN 2018/129</t>
  </si>
  <si>
    <t>Grant, Peter Austin</t>
  </si>
  <si>
    <t>"Collection of papers relaint go the career of P A Grant, RNVR. Includes diaries and logs"</t>
  </si>
  <si>
    <t>NMRN 2018/130</t>
  </si>
  <si>
    <t>North African Campaign (1940-1943); Second World War; Fleet Air Arm</t>
  </si>
  <si>
    <t>"Section of the diary of Arthur James Hollington (L3505) from August 16th 1914 to 24th Jan 1915 while serving on HMS Lion. Hollington left HMS Lion on 28th Jan 1915. Hollington titles the diary 'Record of HMS Lion flagship of Vice Admiral Sir Daniel Beatty during 1814 war with Germany and Austria'. The diary lists events from August 16th onwards and includes discussion of the battle of Battle of Heligoland Bight (1914), the Raid on Scarborough, Hartlepool and Whitby (1914) and the Battle of Dogger Bank (1915) where the surviving section of the diary ends. The ending suggests that further pages originally existed."</t>
  </si>
  <si>
    <t>NMRN 2018/132</t>
  </si>
  <si>
    <t>Duthie, Louis</t>
  </si>
  <si>
    <t>Login, Spencer Henry Metcalf (CVO)</t>
  </si>
  <si>
    <t>"A journal written by Spencer Henry Metcalfe Login mostly in pencil which makes the text difficult to read on many pages. Many of the pages of the journal are also blank. The title page states Rough Journal Ashanti War. The journal starts on December 27th 1873, at 3am they were given a dose of quinine and packed into a launch. Login questions how many of the 53 men and 14 office3rs will remain alive or fit for duty on their return. Login was in the advanced guard and was a guard that evening. The general passed on his way to the front and all hands turned out and gave three cheers which he will remember until his dying day. 28th after a breakfast of cocoa they marched 7 ½ miles in two hours. 31st didn’t think he would spend the last night of the old year in Ashanti country no less that after 40 miles march they turned up alright without a man falling out. 4th Jan, still working on bridges and the engineers find they do not have enough iron stays by 17 feet. King Koffe (Kofi) general (A man with an unpronounceable name) never informed him of the defeat at Abracamfora (spelling) and only his victory at Faisowah so there is a probability of him losing his head. King Koffe sent an envoy to the general offering peace if he was paid a large sum of money but the general said he would only treat with the king himself. 5th Jan one of the envoys shot himself at 2am 6th they crossed the bridge that morning. Some pages are very faint and particularly difficult to read. By the 21st Login was ill and unable to go to You Coomassie (spelling) and returned to the ship HMS Active. The action advert notes Login states Nothing now remains but to level Coomassie and return triumphant. NB. easier said than done. The location of this statement within the text is uncertain due to the faint writing on many pages."</t>
  </si>
  <si>
    <t>NMRN 2018/133</t>
  </si>
  <si>
    <t>Ashanti War</t>
  </si>
  <si>
    <t>Allen, Gerald Percy George</t>
  </si>
  <si>
    <t>"Training note books of Portsmouth Shipwright Gerald Allen 1943-1946."</t>
  </si>
  <si>
    <t>NMRN 2018/135</t>
  </si>
  <si>
    <t>"Report on the Salvage of Sea King XV699. By Lt. M J Collins RN, Flight Deck Air Engineer Officer, HMS Ark Royal, May 1975. 8 page typed report including diagrams on foolscap paper. Procedures taken following ditching. Conclusions and recommendations included."</t>
  </si>
  <si>
    <t>NMRN 2018/136</t>
  </si>
  <si>
    <t>Sea King</t>
  </si>
  <si>
    <t>"Unclassified Admiralty order, dated January 1949, specifying from February 1 1949 that the Women's Royal Naval Service (WRNS) will be established as a permanent and intergral part of the naval service."</t>
  </si>
  <si>
    <t>NMRN 2018/137</t>
  </si>
  <si>
    <t>"Letter from Marine Private James Bayley. HMS Temeraire, Channel Fleet, July 1805, addressed to his parents in Stinchcombe, Gloucestershire. He writes to say that he is more comfortable on board the three decker. He says “ We hear great talks of peace” and he asks his parents to send him news. He asks after his brother and sister and another brother on board another vessel."</t>
  </si>
  <si>
    <t>NMRN 2018/138</t>
  </si>
  <si>
    <t>HMS Temeraire</t>
  </si>
  <si>
    <t>White-Smith, Ian Kirkpatrick (RNVR)</t>
  </si>
  <si>
    <t>"Collection of papers relating to the career of I.K. White-Smith RNVR."</t>
  </si>
  <si>
    <t>1942-1942</t>
  </si>
  <si>
    <t>NMRN 2018/141</t>
  </si>
  <si>
    <t>Ferry, Robert, Wireless Telegraphist</t>
  </si>
  <si>
    <t>"Log book kept by Wireless Telegraphist Robert Ferry on HMS Welshman between 1 and 16 May 1942 covering the ship's voyage to Malta and back during the blockade.,"</t>
  </si>
  <si>
    <t>NMRN 2018/142</t>
  </si>
  <si>
    <t>Malta Convoys (1942)</t>
  </si>
  <si>
    <t>Gieves</t>
  </si>
  <si>
    <t>"Flying Log Book, compiled by Leonard Wilkins, Observer with the Fleet Air Arm from 1940 to 1945. The log book covers the period from 22/11/1940 to 01/10/1945.,"</t>
  </si>
  <si>
    <t>NMRN 2018/143</t>
  </si>
  <si>
    <t>Fleet Air Arm</t>
  </si>
  <si>
    <t>Kingdom, Alan Campbell</t>
  </si>
  <si>
    <t>"Midshipman's Journal kept by Lieutenant Commander Alan Campbell Kingdom on HMS Warspite, HMS St Vincent and HMS Gallant between 31 August 1937 and 25 November 1938. Includes an inspection by Second Sea Lord Admiral Dunbar-Nasmith; Warspite travelling to Gribraltar and Malta where there is combined exercises with submarines; MTBs and aircraft firing at ship to test weaponary; diagram showing how to dress the ship; travels to Croatia and Corfu and then back to Malta with HMS Gallant."</t>
  </si>
  <si>
    <t>NMRN 2018/145</t>
  </si>
  <si>
    <t>Windeatt, Henry PO 1 Cl</t>
  </si>
  <si>
    <t>"Collection of papers relating to the career of Petty Officer Henry Windeatt RN."</t>
  </si>
  <si>
    <t>NMRN 2018/148</t>
  </si>
  <si>
    <t>HMS Monmouth (1901-1914)</t>
  </si>
  <si>
    <t>Dennett, Alan</t>
  </si>
  <si>
    <t>"Letter from A S Dennett to his mother during training at HMS Presidence."</t>
  </si>
  <si>
    <t>NMRN 2018/151</t>
  </si>
  <si>
    <t>HMS Duke of York; 28/02/1940; Battleship</t>
  </si>
  <si>
    <t>"Supplied Account Ledger from Norrey &amp; Sons, Portsmouth. Shows civilian provision of supplies to local naval and civil establishments and ships 1938-1943, and demonstrates the process by which the wardrooms and messes supplemented naval rations during the mid Twentieth Century, even during rationing. Includes stores and weekly provision request forms. Rabbits and eggs are frequently requested."</t>
  </si>
  <si>
    <t>1938-1944</t>
  </si>
  <si>
    <t>NMRN 2018/153</t>
  </si>
  <si>
    <t>Budgen, Christopher John</t>
  </si>
  <si>
    <t>"Typed transcript, 'Dad's Wartime Experiences serving in the 5th Battalion Royal Marines and 45 Commando Royal Marines', relating to Walter John Budgen by Christopher John [son]"</t>
  </si>
  <si>
    <t>NMRN 2018/156</t>
  </si>
  <si>
    <t>Budgen, Walter John</t>
  </si>
  <si>
    <t>Oxford Brookes University Special Collections</t>
  </si>
  <si>
    <t>Oxford Brookes University, 1865-</t>
  </si>
  <si>
    <t>"institutional records"</t>
  </si>
  <si>
    <t>OBU</t>
  </si>
  <si>
    <t>5 Linear metres</t>
  </si>
  <si>
    <t>Jayne Nicholas, fl 1975-1978, Student of Dorset House School of Occupational Therapy</t>
  </si>
  <si>
    <t>"occupational therapy coursework"</t>
  </si>
  <si>
    <t>JN</t>
  </si>
  <si>
    <t>occupational therapy</t>
  </si>
  <si>
    <t>Steve Hare Penguin Books Collection</t>
  </si>
  <si>
    <t>"Collection of books published by the Penguin publishing house."</t>
  </si>
  <si>
    <t>1935-2010</t>
  </si>
  <si>
    <t>SHPB</t>
  </si>
  <si>
    <t>140 linear metres</t>
  </si>
  <si>
    <t>publishing, literature</t>
  </si>
  <si>
    <t>Oxfordshire History Centre</t>
  </si>
  <si>
    <t>Banbury Methodist Circuit additional records</t>
  </si>
  <si>
    <t>"Records of Adderbury and Hinton Methodist churches. A box list is available for this collection"</t>
  </si>
  <si>
    <t>1967-2011</t>
  </si>
  <si>
    <t>Acc 6642</t>
  </si>
  <si>
    <t>0.16 linear metres</t>
  </si>
  <si>
    <t>Methodists, religion, non conformist</t>
  </si>
  <si>
    <t>Chipping Norton and Stow Methodist Circuit additional records</t>
  </si>
  <si>
    <t>"Records of Middle Barton, Stow on the Wold and Sibford Gower Methodist churches. A box list is available for this collection"</t>
  </si>
  <si>
    <t>1829-2014</t>
  </si>
  <si>
    <t>Acc 6643</t>
  </si>
  <si>
    <t>1.47 linear metres</t>
  </si>
  <si>
    <t>Lists of Old Women of Bicester</t>
  </si>
  <si>
    <t>1836-1844</t>
  </si>
  <si>
    <t>Acc 6644</t>
  </si>
  <si>
    <t>women, charity</t>
  </si>
  <si>
    <t>Harwell Parish History Group records</t>
  </si>
  <si>
    <t>"Records of local Harwell groups including the WI, Football and Cricket teams, Harwell Feast scrapbooks and the summer playscheme scrapbooks. A box list is available for this collection"</t>
  </si>
  <si>
    <t>Acc 6645</t>
  </si>
  <si>
    <t>local history, organisations</t>
  </si>
  <si>
    <t>Faringdon United Church additional records</t>
  </si>
  <si>
    <t>"Box 1: Records of the United Church Women's Federation including attendance registers, AGM minutes, reports and accounts. Includes earlier records of the Women's Own and Women's Work section of the Methodist Missionary Society (boxlist in filing) Box 2: Additional records of Faringdon UC including Church Meetings attendance book, counterfoil baptismal certificate book, quinquennail reports, correspondence, papers, history booklets, orders of service etc. (inc photographs of the church/ chapel)"</t>
  </si>
  <si>
    <t>c.1942-2000</t>
  </si>
  <si>
    <t>Acc 6646</t>
  </si>
  <si>
    <t>Methodists, United Reformed, religion, non conformist</t>
  </si>
  <si>
    <t>Faringdon Congregational Church additional records</t>
  </si>
  <si>
    <t>"Includes correspondence, Sunday school accounts, trustee agreements, papers re. the congregational chapel school, minutes, baptism certificate counterfoils, papers concerning property. With papers relating to other Congregational chapels (Langford, Stanford, Grafton, Childrey, Uffington, Eastleach) including grant applications, receipts and accounts. A box list is available for this collection"</t>
  </si>
  <si>
    <t>1840-1990s</t>
  </si>
  <si>
    <t>Acc 6647</t>
  </si>
  <si>
    <t>Congregational, non conformist, religion</t>
  </si>
  <si>
    <t>Oxfordshire County Council additional records</t>
  </si>
  <si>
    <t>"County Records Committee correspondence files 1933-1952 and County Record Office memoranda book, 1935-1977"</t>
  </si>
  <si>
    <t>1933-1977</t>
  </si>
  <si>
    <t>Acc 6648</t>
  </si>
  <si>
    <t>County Council, local government</t>
  </si>
  <si>
    <t>Oxfordshire History Centre records</t>
  </si>
  <si>
    <t>"photographs of the Oxfordshire Record Office/Oxfordshire Archives showing County Hall, St Luke's outstores and staff"</t>
  </si>
  <si>
    <t>1960s-2000</t>
  </si>
  <si>
    <t>Acc 6649</t>
  </si>
  <si>
    <t>County Council, local government, archives</t>
  </si>
  <si>
    <t>Cherwell District Council additional records</t>
  </si>
  <si>
    <t>"Council minutes, May 2015-April 2017. Minutes on pink paper are closed for 30 years."</t>
  </si>
  <si>
    <t>May/2015-Apr/2017</t>
  </si>
  <si>
    <t>Acc 6650</t>
  </si>
  <si>
    <t>0.33 linear metres</t>
  </si>
  <si>
    <t>local government, district council</t>
  </si>
  <si>
    <t>Campaign to Protect Rural England additional records</t>
  </si>
  <si>
    <t>"Formerly the Council for the Protection of Rural England. Oxfordshire Branch records including branch executive committee and AGM agenda, minutes, accounts and associated papers. A box list is available for this collection"</t>
  </si>
  <si>
    <t>1972-2013</t>
  </si>
  <si>
    <t>Acc 6651</t>
  </si>
  <si>
    <t>Thame Parish additional records</t>
  </si>
  <si>
    <t>"Marriage registers, 2010-2012; 2012-2013; 2013-2015; Register of services, 2005-2013, Thames Mothers Union records: Branch registers, 1986-2005; Minute books, 1982-2005; Branch pack; CP policy, PCC minutes, 1984-1998, DCC minutes, 1990s, Standing committee minutes, 1994-1997, Thame Barns Trust papers, 1990-1991, Misc property papers and estate committee minutes, Correspondence, photographs etc., Accounts, 2000-2006, Drawings of parish rooms scheme, 1988-1991. A box list is available for this collection"</t>
  </si>
  <si>
    <t>c.1984-2006</t>
  </si>
  <si>
    <t>Acc 6652</t>
  </si>
  <si>
    <t>parish records, religion</t>
  </si>
  <si>
    <t>Piddington Parish additional records</t>
  </si>
  <si>
    <t>"including churchwardens and overseers accounts, tithe map, apprenticeship records and school papers. A box list is available for this collection"</t>
  </si>
  <si>
    <t>1704-2005</t>
  </si>
  <si>
    <t>Acc 6653</t>
  </si>
  <si>
    <t>North Oxford Club &amp; Cricket Club additional records</t>
  </si>
  <si>
    <t>"including minute books, scorebooks, fixture cards, correspondence and financial records. A box list is available for this collection"</t>
  </si>
  <si>
    <t>1900-1988</t>
  </si>
  <si>
    <t>Acc 6654</t>
  </si>
  <si>
    <t>1.96 linear metres</t>
  </si>
  <si>
    <t>cricket, sport, organsiations</t>
  </si>
  <si>
    <t>Oxford Playhouse additional records</t>
  </si>
  <si>
    <t>"Elevations of Oxford Playhouse"</t>
  </si>
  <si>
    <t>1994</t>
  </si>
  <si>
    <t>Acc 6655</t>
  </si>
  <si>
    <t>organisations, theatre</t>
  </si>
  <si>
    <t>Henley Rural District Council - additional records</t>
  </si>
  <si>
    <t>"various title deeds and legal agreements relating to Henley RDC property. A box list is available for this collection"</t>
  </si>
  <si>
    <t>1890s-1960s</t>
  </si>
  <si>
    <t>Acc 6656</t>
  </si>
  <si>
    <t>0.49 linear metres</t>
  </si>
  <si>
    <t>Burford Parish additional records</t>
  </si>
  <si>
    <t>"Banns registers"</t>
  </si>
  <si>
    <t>1869-2011</t>
  </si>
  <si>
    <t>Acc 6657</t>
  </si>
  <si>
    <t>Witney and Faringdon Methodist Circuit additional records</t>
  </si>
  <si>
    <t>"Records of Witney and Faringdon Methodist Circuit and individual chapels. A box list is available for this collection"</t>
  </si>
  <si>
    <t>1899-2016</t>
  </si>
  <si>
    <t>Acc 6658</t>
  </si>
  <si>
    <t>0.98 linear metres</t>
  </si>
  <si>
    <t>"Church deeds. A box list is available for this collection"</t>
  </si>
  <si>
    <t>1818-1940</t>
  </si>
  <si>
    <t>Acc 6659</t>
  </si>
  <si>
    <t>Richard Seymour Aram and Co. records</t>
  </si>
  <si>
    <t>"Deeds of properties in Goring, Sonning Eye, Woodstock and Temple Cowley"</t>
  </si>
  <si>
    <t>1776-1964</t>
  </si>
  <si>
    <t>Acc 6660</t>
  </si>
  <si>
    <t>deeds, house history, solicitors</t>
  </si>
  <si>
    <t>Records of Darby and Son, solicitors</t>
  </si>
  <si>
    <t>"Includes: registers of deeds, 19th and 20th centuries; and financial ledgers, 1927-1945. "</t>
  </si>
  <si>
    <t>19th cent.-20th cent.</t>
  </si>
  <si>
    <t>Acc 6661</t>
  </si>
  <si>
    <t>1.14 linear metres</t>
  </si>
  <si>
    <t>30th Abingdon (Baptist) Cub Pack records</t>
  </si>
  <si>
    <t>"Includes: files of Pack Programmes (later known as Pack Log Books)"</t>
  </si>
  <si>
    <t>1984-2005</t>
  </si>
  <si>
    <t>Acc 6662</t>
  </si>
  <si>
    <t>organisations, children</t>
  </si>
  <si>
    <t>Alfred Truman, solicitors records</t>
  </si>
  <si>
    <t>"Title deeds, wills and probate documents and related property documents, previously in the custody of Alfred Truman, solicitors. Mainly relating to Bicester. Also, Piddington, Caversfield, Charlton on Otmoor, Marsh Gibbon, Horspath, Launton, Hethe, Oddington, Middleton Stoney etc. A box list is available for this collection"</t>
  </si>
  <si>
    <t>c.1620s-1950s</t>
  </si>
  <si>
    <t>Acc 6663</t>
  </si>
  <si>
    <t>2.45 linear metres</t>
  </si>
  <si>
    <t>Kidlington Parish Council records</t>
  </si>
  <si>
    <t>"Annual Parish Meeting minutes and Parish Council minutes"</t>
  </si>
  <si>
    <t>PC151</t>
  </si>
  <si>
    <t>3.26 linear metres</t>
  </si>
  <si>
    <t>https://apps2.oxfordshire.gov.uk/srvheritage/calmTree/selectNode?calmRef=PC151.0001&amp;expPath=PC151&amp;offset=5&amp;selectedNode=PC151</t>
  </si>
  <si>
    <t>local government, parish council</t>
  </si>
  <si>
    <t>Alfred Truman, solicitors additional records</t>
  </si>
  <si>
    <t>"Deeds, probate documents for the Bicester area, including: Bicester, Manor of Launton, Marsh Gibbon, Charlton upon Atmoor, Stratton Audley, Oddington, etc. Also, deeds for the property of Thomas Cubitt in London. Includes Old Age Pensions minute book (Oxfordshire County Council?), 1908- and Ploughley Division Scale of Fees (Quarter/Petty Sessions?), 1869. A box list is available for this collection"</t>
  </si>
  <si>
    <t>17th-20th cent.</t>
  </si>
  <si>
    <t>Acc 6665</t>
  </si>
  <si>
    <t>Marston Parish additional records</t>
  </si>
  <si>
    <t>"baptisms, 1944-2006, marriages, 1942-1972, 1982-1994, and burials, 1904-1953"</t>
  </si>
  <si>
    <t>1904-2006</t>
  </si>
  <si>
    <t>PAR165</t>
  </si>
  <si>
    <t>https://apps2.oxfordshire.gov.uk/srvheritage/calmTree/selectNode?calmRef=PAR165.0001&amp;expPath=PAR165&amp;offset=5&amp;selectedNode=PAR165</t>
  </si>
  <si>
    <t>South with New Hinksey additional parish records</t>
  </si>
  <si>
    <t>"Marriage register (New Hinksey) 1986-2006, Banns Register (New Hinksey) 1975-2014, Service registers (South Hinksey) 1983-2005, (New Hinksey) 1997-2017, PCC minutes 1939-1994 and correspondence"</t>
  </si>
  <si>
    <t>Acc 6667</t>
  </si>
  <si>
    <t>Witney RDC and Chipping Norton Borough additional records</t>
  </si>
  <si>
    <t>"A box list is available for this collection"</t>
  </si>
  <si>
    <t>1897-1974</t>
  </si>
  <si>
    <t>Acc 6668</t>
  </si>
  <si>
    <t>4.24 linear metres</t>
  </si>
  <si>
    <t>District Council, Local Government</t>
  </si>
  <si>
    <t>West Oxfordshire District Council additonal records</t>
  </si>
  <si>
    <t>"Register of electors"</t>
  </si>
  <si>
    <t>EL1</t>
  </si>
  <si>
    <t>https://apps2.oxfordshire.gov.uk/srvheritage/calmTree/selectNode?calmRef=EL1.0001&amp;expPath=EL1&amp;offset=5&amp;selectedNode=EL1</t>
  </si>
  <si>
    <t>District Council, Local Government, electroral registration</t>
  </si>
  <si>
    <t>Oxford Ladies Association for the Care of Friendless Girls additional records</t>
  </si>
  <si>
    <t>"Twenty-second annual report of the"</t>
  </si>
  <si>
    <t>O103</t>
  </si>
  <si>
    <t>https://apps2.oxfordshire.gov.uk/srvheritage/calmTree/selectNode?calmRef=O103.0001&amp;expPath=O103&amp;offset=5&amp;selectedNode=O103</t>
  </si>
  <si>
    <t>Organisations, women</t>
  </si>
  <si>
    <t>Oxford Central Conservative Club Records</t>
  </si>
  <si>
    <t>1874-2017</t>
  </si>
  <si>
    <t>Acc 6671</t>
  </si>
  <si>
    <t>4.73 linear metres</t>
  </si>
  <si>
    <t>Organisations, politics</t>
  </si>
  <si>
    <t>Nuneham Courtenay Parish Council</t>
  </si>
  <si>
    <t>"minute book"</t>
  </si>
  <si>
    <t>1973-1985</t>
  </si>
  <si>
    <t>PC187</t>
  </si>
  <si>
    <t>https://apps2.oxfordshire.gov.uk/srvheritage/calmTree/selectNode?calmRef=PC187&amp;expPath=PC187&amp;offset=5&amp;selectedNode=PC187</t>
  </si>
  <si>
    <t>Watlington Parish additional records</t>
  </si>
  <si>
    <t>"Digital reproduction and transcript of 'An historical account of Watlington parish' by John Badcock"</t>
  </si>
  <si>
    <t>1816</t>
  </si>
  <si>
    <t>Acc 6673</t>
  </si>
  <si>
    <t>77.5 mb</t>
  </si>
  <si>
    <t>Oxfordshire Rural Community Council additional records</t>
  </si>
  <si>
    <t>"including bulletins and news sheets, 1947-1948, annual reports, 1940-1948, balance sheet, statements of accounts and lists of subscriptions, 1939-1942, report by Freeland Social Club, 1948, leaflet entitled Five Pictures for Village Halls, c.1947, and Report of the Rural Life Conference held at Christ Church, Oxford, 1948"</t>
  </si>
  <si>
    <t>Acc 6674</t>
  </si>
  <si>
    <t>Ducklington Parish additional records</t>
  </si>
  <si>
    <t>"Marriage registers: 1986-1993, 1993-2000, 2000-2008"</t>
  </si>
  <si>
    <t>PAR90</t>
  </si>
  <si>
    <t>https://apps2.oxfordshire.gov.uk/srvheritage/calmTree/selectNode?calmRef=PAR90.0001.0004&amp;expPath=PAR90.0001&amp;offset=5&amp;selectedNode=PAR90</t>
  </si>
  <si>
    <t>South Hinksey Parish Council records</t>
  </si>
  <si>
    <t>"Parish Council minute books"</t>
  </si>
  <si>
    <t>PC349</t>
  </si>
  <si>
    <t>https://apps2.oxfordshire.gov.uk/srvheritage/calmTree/selectNode?calmRef=PC349.0001&amp;expPath=PC349&amp;offset=5&amp;selectedNode=PC349</t>
  </si>
  <si>
    <t>Oxford City Council additonal records</t>
  </si>
  <si>
    <t>"Includes material relating to Oxford High School for Boys; Headington UDC; Littlemore Asylum; and private records. A box list is available for this collection"</t>
  </si>
  <si>
    <t>18th cent.-20th cent.</t>
  </si>
  <si>
    <t>Acc 6677</t>
  </si>
  <si>
    <t>local government, City council</t>
  </si>
  <si>
    <t>Swyncombe Parish additonal records</t>
  </si>
  <si>
    <t>"Includes PCC Minutes and correspondence"</t>
  </si>
  <si>
    <t>20th cent.-21st cent.</t>
  </si>
  <si>
    <t>Acc 6678</t>
  </si>
  <si>
    <t>A40 Protest Association records</t>
  </si>
  <si>
    <t>Acc 6679</t>
  </si>
  <si>
    <t>Oxford Methodist Circuit additional records</t>
  </si>
  <si>
    <t>"Marriage register, 1919-1945; Baptism register, 1959-2005; Property log book; 4 pulpit notice books; Restoration Fund account book; transcript of the UMFC baptism register, 1863-1924"</t>
  </si>
  <si>
    <t>Acc 6680</t>
  </si>
  <si>
    <t>Culham College Association additional records</t>
  </si>
  <si>
    <t>"financial ledgers and magazines"</t>
  </si>
  <si>
    <t>Acc 6681</t>
  </si>
  <si>
    <t>education, organisations</t>
  </si>
  <si>
    <t>Wolvercote Commoners Committee additional records</t>
  </si>
  <si>
    <t>"minute books"</t>
  </si>
  <si>
    <t>Acc 6682</t>
  </si>
  <si>
    <t>local history, charity</t>
  </si>
  <si>
    <t>Wheatley Common Allotments additional records</t>
  </si>
  <si>
    <t>"minutes;agendas; correspondence; accounts; maps"</t>
  </si>
  <si>
    <t>1988-2015</t>
  </si>
  <si>
    <t>Acc 6683</t>
  </si>
  <si>
    <t>local history, allotments, charity</t>
  </si>
  <si>
    <t>South Hinksey Parish Council additional records</t>
  </si>
  <si>
    <t>"minutes 1981-1987; sealed order, 1937; financial statments, 1926-1935; war book, no date; minutes of Local Defence Committee, 1941-1942"</t>
  </si>
  <si>
    <t>Acc 6684</t>
  </si>
  <si>
    <t>Oxfordshire Gardens Trust - Walled Kitchen Gardens project records</t>
  </si>
  <si>
    <t>"DVD containing project documents (photos and recording form for various kitchen gardens, selected admin files including HLF application, booklet drafts, marketing documents, leaflet drafts, volunteer handbook, etc.)"</t>
  </si>
  <si>
    <t>Acc 6685</t>
  </si>
  <si>
    <t>1.7 gb</t>
  </si>
  <si>
    <t>"Lime Walk, Headington: Property and finance committee minutes 2008 - 2013 (inc. quinquennial inspection, 2009) ; Accounts, minutes, correspondence etc. re church property, 2004-2008; Church magazines 2007 - 2015; Papers relating to stewardship campaign 1994; Photos of harvest and Eastern Partnership day 2009, Horspath: Paper relating to the closing service, 2009, Churches Together in Headington: Minutes and agendas of meetings 1986 - 2006, 2007 – 2011, Miscellaneous papers re. events 1986 -2011, Rose Hill: Church council minutes 1991-2010, Kennington: United churches choir programmes 2012 - 2017; Kennington Fairtrade steering group - minutes 2008-2016; Church council minutes 2007-2012; Kennington Methodist Church monthly diaries, 2008-2016; Property and finance meetings - minutes 2000-2011, Oxford Methodist Circuit: Circuit preaching plans 2005 - 2017; Circuit meeting notes 2005 -2007; Newsletters 2007 - 2016; docs re celebrations to mark 250th anniv. of the conversion of John Wesley; Circuit property meetings - minutes 1994 - 2012"</t>
  </si>
  <si>
    <t>Acc 6686</t>
  </si>
  <si>
    <t>Architectural plans for Pinkhill Farm, Eynsham</t>
  </si>
  <si>
    <t>Sep/2012</t>
  </si>
  <si>
    <t>Acc 6687</t>
  </si>
  <si>
    <t>Chalgrove Parish additional records</t>
  </si>
  <si>
    <t>"Burial registers: 1873-1992; 1993-2017, Marriage registers: 2010-2014, 2014-2018, Service register, 1999-2011"</t>
  </si>
  <si>
    <t>1873-2018</t>
  </si>
  <si>
    <t>PAR57</t>
  </si>
  <si>
    <t>https://apps2.oxfordshire.gov.uk/srvheritage/calmTree/selectNode?calmRef=PAR57&amp;expPath=PAR57.0001.0003&amp;offset=0&amp;selectedNode=PAR57</t>
  </si>
  <si>
    <t>Oxford Jewish Congregation additional records</t>
  </si>
  <si>
    <t>"Oxford synagogue papers - annual reports, 2004, 2016-18; magazines, 2016-18; newsletters, 2017-18; papers and programmes re. events; correspondence, etc., 2003-2018, WIZO (Women's Zionist Organisation) papers, 1997-2015 - minutes, agenda, etc, filed by year; membership lists - 1971-2005 [gaps]; newsletters "</t>
  </si>
  <si>
    <t>Acc 6689</t>
  </si>
  <si>
    <t>0.29 linear metres</t>
  </si>
  <si>
    <t>Judaism, religion, organisations</t>
  </si>
  <si>
    <t>Personal records of Percy John Palmer</t>
  </si>
  <si>
    <t>"including probate records, title deeds for premises in Oxford, Home Guard Book, court minutes of the manor of Newland, bank books, and City of Oxford and District Tramways Company record. A box list is available for this collection"</t>
  </si>
  <si>
    <t>1652-1970</t>
  </si>
  <si>
    <t>Acc 6690</t>
  </si>
  <si>
    <t>personal papers, deeds</t>
  </si>
  <si>
    <t>Oxford St Peter in the East Parish additional records</t>
  </si>
  <si>
    <t>"church library borrowing book, 1841-1976, notices' book, 1957-1962, visitors' book, 1951-1963"</t>
  </si>
  <si>
    <t>1841-1963</t>
  </si>
  <si>
    <t>Acc 6691</t>
  </si>
  <si>
    <t>Property records for 100 Oxford Street Woodstock</t>
  </si>
  <si>
    <t>"title deeds"</t>
  </si>
  <si>
    <t>1840-1990</t>
  </si>
  <si>
    <t>Acc 6692</t>
  </si>
  <si>
    <t>deeds, house history</t>
  </si>
  <si>
    <t>Oxford Prison additional records</t>
  </si>
  <si>
    <t>"land record book (with related papers enclosed), 1936-1969, and plans, 1858-1967"</t>
  </si>
  <si>
    <t>1858-1969</t>
  </si>
  <si>
    <t>Acc 6693</t>
  </si>
  <si>
    <t>Prison, public records</t>
  </si>
  <si>
    <t>Oxford Mothers Union additional records</t>
  </si>
  <si>
    <t>"Includes minutes of branches, deaneries and archdeaconries; report forms and pamphlets"</t>
  </si>
  <si>
    <t>1930-2002</t>
  </si>
  <si>
    <t>Acc 6694</t>
  </si>
  <si>
    <t>organisations, women</t>
  </si>
  <si>
    <t>Business and personal papers of Fred Ballard, Senior Partner of Buckell and Ballard, Auctioneers and Estate Agents, Oxford</t>
  </si>
  <si>
    <t>Acc 6695</t>
  </si>
  <si>
    <t>personal papers</t>
  </si>
  <si>
    <t>Plan of part of Broughton Castle</t>
  </si>
  <si>
    <t>Acc 6696</t>
  </si>
  <si>
    <t>Personal records of V.A.E. King</t>
  </si>
  <si>
    <t>"Memberships cards mainly for clubs relating to the Osberton Radiator Works"</t>
  </si>
  <si>
    <t>Acc 6697</t>
  </si>
  <si>
    <t>Records of properties in Goring</t>
  </si>
  <si>
    <t>"Papers for properties 'Tagg Akers' and 'Tree Tops'. Also known as 4 Fairfield Road, Goring. Key names: Fulbrook, Benham"</t>
  </si>
  <si>
    <t>Acc 6698</t>
  </si>
  <si>
    <t>Oxford Diocese additional records</t>
  </si>
  <si>
    <t>"Faculties for Bucks, Berks, Dorchester and Oxon Archdeaconries and one box of Pastoral Schemes, Pastoral Orders, Sentences &amp; Petitions for Consecration, Marriages and Banns document and Licences of Public Worship"</t>
  </si>
  <si>
    <t>Acc 6699</t>
  </si>
  <si>
    <t>16.97 linear metres</t>
  </si>
  <si>
    <t>Diocese, religion</t>
  </si>
  <si>
    <t>Oxfordshire Federation Of Women's Institutes additional records</t>
  </si>
  <si>
    <t>"South Chiltern Group Meetings minutes 1989-2015 and records of Dunsden WI including minutes, reports and publicity material 1958-2014. A box list is available for this collection"</t>
  </si>
  <si>
    <t>1958-2015</t>
  </si>
  <si>
    <t>Acc 6700</t>
  </si>
  <si>
    <t>Wheatley Windmill Restoration Society records</t>
  </si>
  <si>
    <t>"minutes accounts; correspondence; audio-visual material"</t>
  </si>
  <si>
    <t>1976-2010</t>
  </si>
  <si>
    <t>Acc 6701</t>
  </si>
  <si>
    <t>1.14 linear metres 50.66 mb</t>
  </si>
  <si>
    <t>organisations, local history</t>
  </si>
  <si>
    <t>Architectural records of Mr H.Godwin Arnold - additional</t>
  </si>
  <si>
    <t>"architectural drawings and photographs - Banbury Friends Meeting House, unidentified house in Shiplake, Cleeve Mill"</t>
  </si>
  <si>
    <t>Acc 6702</t>
  </si>
  <si>
    <t>architecture, business</t>
  </si>
  <si>
    <t>Rotherfield Greys Parish additional records</t>
  </si>
  <si>
    <t>"Baptisms registers: 1849-1943; 1945-2009. With enclosures. Earlier volume contains lists of some confirmations, 1903-1918"</t>
  </si>
  <si>
    <t>1849-2009</t>
  </si>
  <si>
    <t>Acc 6703</t>
  </si>
  <si>
    <t>Nettlebed Parish additonal records</t>
  </si>
  <si>
    <t>"Marriage register, 2009-2018"</t>
  </si>
  <si>
    <t>Acc 6704</t>
  </si>
  <si>
    <t>https://apps2.oxfordshire.gov.uk/srvheritage/calmTree/selectNode?calmRef=PAR178.0001&amp;expPath=PAR178&amp;offset=5&amp;selectedNode=PAR178</t>
  </si>
  <si>
    <t>Diocese of Oxford additional records</t>
  </si>
  <si>
    <t>"Diocesan Trustees (Oxford) Limited minutes"</t>
  </si>
  <si>
    <t>15/Jan/1996-13/Oct/2003</t>
  </si>
  <si>
    <t>Acc 6705</t>
  </si>
  <si>
    <t>Crowdy &amp; Rose, solicitors, of Faringdon records</t>
  </si>
  <si>
    <t>"consisting of title deeds and plans of roads, estates and buildings. A box list is available for this collection"</t>
  </si>
  <si>
    <t>1614-20th century</t>
  </si>
  <si>
    <t>Acc 6706</t>
  </si>
  <si>
    <t>0.82 linear metres</t>
  </si>
  <si>
    <t>Records of property in Shiplake</t>
  </si>
  <si>
    <t>1717-1897</t>
  </si>
  <si>
    <t>Acc 6707</t>
  </si>
  <si>
    <t>Records of Carter Jonas</t>
  </si>
  <si>
    <t>"Sale catalogues of properties in Oxfordshire. A box list is available for this collection"</t>
  </si>
  <si>
    <t>1933-c.2000</t>
  </si>
  <si>
    <t>Acc 6708</t>
  </si>
  <si>
    <t>Checkendon Parish Records additional</t>
  </si>
  <si>
    <t>1922-2009</t>
  </si>
  <si>
    <t>Acc 6709</t>
  </si>
  <si>
    <t>Papers of Mr Harry Taylor of Bampton Aston</t>
  </si>
  <si>
    <t>"Relating to his Royal Humane Society Award for saving a man from drowning"</t>
  </si>
  <si>
    <t>1957</t>
  </si>
  <si>
    <t>Acc 6710</t>
  </si>
  <si>
    <t>Oxford and Swindon Area Meeting additional records</t>
  </si>
  <si>
    <t>"Faringdon Quaker Meeting minutes"</t>
  </si>
  <si>
    <t>Acc 6711</t>
  </si>
  <si>
    <t>Quakers, non conformist, religion</t>
  </si>
  <si>
    <t>Bullingdon Highway Board additional records</t>
  </si>
  <si>
    <t>Jan/1893-Mar/1896</t>
  </si>
  <si>
    <t>Acc 6712</t>
  </si>
  <si>
    <t>https://apps2.oxfordshire.gov.uk/srvheritage/calmTree/selectNode?calmRef=HB5.0001&amp;expPath=HB5&amp;offset=5&amp;selectedNode=HB5</t>
  </si>
  <si>
    <t>Highway Board, local government, roads</t>
  </si>
  <si>
    <t>Property records of Swyncombe and Nettlebed</t>
  </si>
  <si>
    <t>"title deeds and will"</t>
  </si>
  <si>
    <t>Acc 6713</t>
  </si>
  <si>
    <t>Wantage and Abingdon Methodist Circuit additional records</t>
  </si>
  <si>
    <t>1833-2016</t>
  </si>
  <si>
    <t>Acc 6714</t>
  </si>
  <si>
    <t>Thame and Watlington Methodist Circuit additional records</t>
  </si>
  <si>
    <t>"for Chalgrove Methodist Chapel including minutes, accounts, cradle roll, property files, photograph, and orders of service"</t>
  </si>
  <si>
    <t>c.1870-2016</t>
  </si>
  <si>
    <t>Acc 6715</t>
  </si>
  <si>
    <t>Kelmscott School additional records</t>
  </si>
  <si>
    <t>"School Managers minutes, accounts, school returns, reportd and correspondence re the closure of the school. A box list is available for this collection"</t>
  </si>
  <si>
    <t>1903-1963</t>
  </si>
  <si>
    <t>Acc 6716</t>
  </si>
  <si>
    <t>schools, education, local government</t>
  </si>
  <si>
    <t>Records of the Painter and Preedy families of North Oxfordshire</t>
  </si>
  <si>
    <t>"consisting of title deeds to farms at Bloxham and Finmere, with transcriptions of the Bloxham deeds, copies of deeds, photographs, family trees and research notes"</t>
  </si>
  <si>
    <t>1800-2013</t>
  </si>
  <si>
    <t>Acc 6717</t>
  </si>
  <si>
    <t>0.16 linear metres, 16.6 mb</t>
  </si>
  <si>
    <t>deeds, house history, family papers</t>
  </si>
  <si>
    <t>Records of William Tubb of Oxford</t>
  </si>
  <si>
    <t>"bond re insurance premiums"</t>
  </si>
  <si>
    <t>11/May/1797</t>
  </si>
  <si>
    <t>Acc 6718</t>
  </si>
  <si>
    <t>Milton Parish records</t>
  </si>
  <si>
    <t>"Milton, St John the Evangelist Church - Chapelry/ Chapel of ease to Adderbury until 1956: Baptism register, 1857-2015 (includes entries for parish of Adderbury with Milton, c.1998-2015); Marriage register, 1956-1994; Banns register, 1956-2004; Burial register, 1857-2017 (includes burials in the parish of Adderbury with Milton, 2002-2017), Committee accounts relating to the building of the proposed church at Milton, in the Parish of Adderbury (with illustration), c.1859; note confirming church consecration in 1857"</t>
  </si>
  <si>
    <t>1857-2017</t>
  </si>
  <si>
    <t>PAR170</t>
  </si>
  <si>
    <t>https://apps2.oxfordshire.gov.uk/srvheritage/calmTree/selectNode?calmRef=PAR170.0001&amp;expPath=PAR170&amp;offset=5&amp;selectedNode=PAR170</t>
  </si>
  <si>
    <t>Adderbury Parish additional records</t>
  </si>
  <si>
    <t>"List of confirmations, 1914-1984; Registers of Services, 1942-1949, 2000-2007, 2007-2016 "</t>
  </si>
  <si>
    <t>1914-2016</t>
  </si>
  <si>
    <t>Acc 6720</t>
  </si>
  <si>
    <t>https://apps2.oxfordshire.gov.uk/srvheritage/calmTree/selectNode?calmRef=PAR2&amp;expPath=PAR2.0001.0007&amp;offset=0&amp;selectedNode=PAR2</t>
  </si>
  <si>
    <t>Cassington Parish Council records</t>
  </si>
  <si>
    <t>05/Jan/2006-07/Apr/2011</t>
  </si>
  <si>
    <t>PC51</t>
  </si>
  <si>
    <t>https://apps2.oxfordshire.gov.uk/srvheritage/calmTree/selectNode?calmRef=PC51.0004&amp;expPath=PC51&amp;offset=5&amp;selectedNode=PC51</t>
  </si>
  <si>
    <t>"Registers of services 1949-1956, 1957-1970"</t>
  </si>
  <si>
    <t>Acc 6722</t>
  </si>
  <si>
    <t>Plans of Oxfordshire school buildings</t>
  </si>
  <si>
    <t>"Plan of Chipping Norton CountySchool Headmasters House and 2 plans of Milham Ford School"</t>
  </si>
  <si>
    <t>Acc 6723</t>
  </si>
  <si>
    <t>West Oxfordshire District Council additional records</t>
  </si>
  <si>
    <t>2019</t>
  </si>
  <si>
    <t>Acc 6724</t>
  </si>
  <si>
    <t>Portsmouth History Centre</t>
  </si>
  <si>
    <t>St Stephen's Anglican Church</t>
  </si>
  <si>
    <t>"St Stephens Church: Church Council minutes 1924-1932; church magazines, 1908-1913 (3 volumes); church accounts 1951-1954 (1 volume); an envelope of documents relating to the reorganisation of parishes in Portsmouth in 1955."</t>
  </si>
  <si>
    <t>1908-1955</t>
  </si>
  <si>
    <t>CHU8</t>
  </si>
  <si>
    <t>5 vols, 1 envelope</t>
  </si>
  <si>
    <t>St Cuthbert's Anglican Church</t>
  </si>
  <si>
    <t>"St Cuthbert's church, Copnor: Registers of Services, 1987-1995, 1995-2008, 2008-2014; Burial Register 1993-2002; Confirmation Register 1960-1995."</t>
  </si>
  <si>
    <t>CHU48</t>
  </si>
  <si>
    <t>"File copies of 4 Portsmouth WEA Local History Group booklets: Portsmouth &amp; the Great War: Buckland Area, 2014; Memories of Southsea: including Elm Grove, Kent Road &amp; area, 2014, with notes and a copy of a document 'Doyle's Diaries'; Memories of Southsea: Castle Road/Kings Road area, 2016; Memories of Cosham: High Street, with notes and correspondence."</t>
  </si>
  <si>
    <t>1246A</t>
  </si>
  <si>
    <t>"Pre-registration deeds for 32 Langley Road, Portsmouth, PO2 7PU "</t>
  </si>
  <si>
    <t>1534A</t>
  </si>
  <si>
    <t>"Churchers Bolitho Way 16 Mar 2018: deeds for 50 Trevor Road, Portsmouth, PO4 0LW"</t>
  </si>
  <si>
    <t>"Maps redrawn from historic sources by Brian Patterson: The Garrison Town of Portsmouth 1860; Portsea, Town Fortifications and Royal Dockyard 1860s; Gosport Town &amp; Fortifications 1860-70"</t>
  </si>
  <si>
    <t>1814A</t>
  </si>
  <si>
    <t>3 maps</t>
  </si>
  <si>
    <t>"Paper serviette souvenir for the Silver Jubilee of George V"</t>
  </si>
  <si>
    <t>2841A</t>
  </si>
  <si>
    <t>"7 deeds Properties in the High St near the Square Tower; Orange St; the St Peter's Park estate, Southsea, draft clauses for contracts."</t>
  </si>
  <si>
    <t>3099A</t>
  </si>
  <si>
    <t>"Deeds of 77, 80, 81 &amp; 82 High Street, and 48 White Hart Road, Portsmouth"</t>
  </si>
  <si>
    <t>3113A</t>
  </si>
  <si>
    <t>"Ministry of Defence copies of leases and other deeds, with maps and plans, relating to lands within the City of Portsmouth boundaries, 1910-1936 (three bundles). Donated by the Defence Lands Service. "</t>
  </si>
  <si>
    <t>1910-1936</t>
  </si>
  <si>
    <t>3114A</t>
  </si>
  <si>
    <t>"5 photographic postcards of Portsmouth - Porteous family"</t>
  </si>
  <si>
    <t>3115A</t>
  </si>
  <si>
    <t>5 cards</t>
  </si>
  <si>
    <t>"Photograph of Gunwharf Gate decorated for the visit of the French Squadron du Nord, 1905"</t>
  </si>
  <si>
    <t>3116A</t>
  </si>
  <si>
    <t>"Papers relating to the Rogers family: apprenticeship indenture of Joseph Rogers, 1845; contract between Philip Rogers and the Paving Commissioners for Gosport for digging three wells, 1846; 2 deeds relating to a contract between Joseph Rogers and the London &amp; South-Wester Rly Co, 1887 &amp; 1891; 2 patent documents for a bonding brick invented by William Rogers, 1920."</t>
  </si>
  <si>
    <t>1845-1920</t>
  </si>
  <si>
    <t>3201A</t>
  </si>
  <si>
    <t>"Programmes from the Whitfield Recorded Music Soc, miscellaneous programmes mostly musical; old Courageans Assn newsletter, 1965. Folder of items relating to the Hampshire and Isle of Wight Band of Hope. 5th Company Portsmouth Girls' Life Brigade records book. Record book of 'Girls' Brigade Knowledge', 2 notebooks of misc records and notes, small notebook, The GLB magazine May 1959. Material relating to the Girls Life Brigade, the Hants &amp; Isle of Wight Band of Hope &amp; miscellaneous items. Includes Band of Hope bible, photo of a play or panto taken by a Marlborough photographer; concert programmes 1945 and 1946; 2 postcards of St Colman's church, Cosham (interior &amp; exterior); All Saints Portsea, parish mag Dec 1952."</t>
  </si>
  <si>
    <t>1959-1965</t>
  </si>
  <si>
    <t>3209A</t>
  </si>
  <si>
    <t>"Portsmouth High School for Girls magazines; a history of the school; Lake Rd Baptist Church magazines 1926-1940 bound vol."</t>
  </si>
  <si>
    <t>1926-1940 and n.d.</t>
  </si>
  <si>
    <t>3213A</t>
  </si>
  <si>
    <t>"Receipt from Stapleford &amp; Son, undertakers, 183 Kingston Rd 1906"</t>
  </si>
  <si>
    <t>3230A</t>
  </si>
  <si>
    <t>"Programme for concert of the Glasgow Orpheus Choir at the Guildhall, 5 Apr 1936"</t>
  </si>
  <si>
    <t>3234A</t>
  </si>
  <si>
    <t>"Records of the Portsmouth &amp; Southsea Self-Build Housing Society"</t>
  </si>
  <si>
    <t>3235A</t>
  </si>
  <si>
    <t>2 suitcases, 3 boxes</t>
  </si>
  <si>
    <t>"Deeds for 61 Kimberley Road, Southsea."</t>
  </si>
  <si>
    <t>3236A</t>
  </si>
  <si>
    <t>"Oral history interview with Mrs Olwyn Hopkins"</t>
  </si>
  <si>
    <t>5988A</t>
  </si>
  <si>
    <t>Southampton Archives</t>
  </si>
  <si>
    <t>William Edward Kinton, 1899-1996, private in 3rd Battalion Machine Gun Corps, A Company, B Section, BEF</t>
  </si>
  <si>
    <t>"diary"</t>
  </si>
  <si>
    <t>1918-1919</t>
  </si>
  <si>
    <t>D/Z 1367</t>
  </si>
  <si>
    <t>First World War, military</t>
  </si>
  <si>
    <t>John I Thornycroft &amp; Co Ltd, shipbuilders, Southampton</t>
  </si>
  <si>
    <t>P.954</t>
  </si>
  <si>
    <t>industry, women workers</t>
  </si>
  <si>
    <t>Southampton Empire (proprietors: Moss’ Empires Ltd), theatre and cinema, Southampton</t>
  </si>
  <si>
    <t>D/Z 1368</t>
  </si>
  <si>
    <t>theatre, cinema, entertainment</t>
  </si>
  <si>
    <t>Southampton City Council</t>
  </si>
  <si>
    <t>"year book"</t>
  </si>
  <si>
    <t>D/Z 1370</t>
  </si>
  <si>
    <t>Southampton Hospitals Carnival</t>
  </si>
  <si>
    <t>"postcard"</t>
  </si>
  <si>
    <t>acc 7369</t>
  </si>
  <si>
    <t>school children, physical training, carnival</t>
  </si>
  <si>
    <t>Brian Hinton</t>
  </si>
  <si>
    <t>"photographs and papers related to cruises on QE2"</t>
  </si>
  <si>
    <t>1960-1989</t>
  </si>
  <si>
    <t>D/Z 1371</t>
  </si>
  <si>
    <t>merchant navy, cruising, QE2</t>
  </si>
  <si>
    <t>262 Priory Road, St Denys, Southampton</t>
  </si>
  <si>
    <t>1858-1984</t>
  </si>
  <si>
    <t>D/Z 1372</t>
  </si>
  <si>
    <t>Southampton Gas Light &amp; Coke Co</t>
  </si>
  <si>
    <t>"agreement"</t>
  </si>
  <si>
    <t>D/Z 1373</t>
  </si>
  <si>
    <t>gas, services, Southampton Common</t>
  </si>
  <si>
    <t>Romsey Local History Society</t>
  </si>
  <si>
    <t>"accounts of Blitz in Southampton written by children"</t>
  </si>
  <si>
    <t>D/Z 1374</t>
  </si>
  <si>
    <t>Blitz, evacuees, schools</t>
  </si>
  <si>
    <t>Parking Services, Southampton City Council</t>
  </si>
  <si>
    <t>"parking byelaws and photographs"</t>
  </si>
  <si>
    <t>acc 7374</t>
  </si>
  <si>
    <t>aerial photographs, traffic</t>
  </si>
  <si>
    <t>Vicar &amp; PCC, Maybush parish, Southampton</t>
  </si>
  <si>
    <t>"additional parish registers"</t>
  </si>
  <si>
    <t>1952-2014</t>
  </si>
  <si>
    <t>acc 7376</t>
  </si>
  <si>
    <t>parish registers</t>
  </si>
  <si>
    <t>Frank Wright, lawyer and local government officer</t>
  </si>
  <si>
    <t>"personal papers relating to civic events"</t>
  </si>
  <si>
    <t>D/Z 1375</t>
  </si>
  <si>
    <t>E&amp;J Capital Partners Ltd, Winchester</t>
  </si>
  <si>
    <t>"title deeds for South Front area"</t>
  </si>
  <si>
    <t>1805-1970s</t>
  </si>
  <si>
    <t>D/HEN</t>
  </si>
  <si>
    <t>title deeds, local history</t>
  </si>
  <si>
    <t>Woolston and Sholing Women's Institute</t>
  </si>
  <si>
    <t>"minutes, accounts, membership"</t>
  </si>
  <si>
    <t>1985-2013</t>
  </si>
  <si>
    <t>D/WSWI</t>
  </si>
  <si>
    <t>societies, women's organisations</t>
  </si>
  <si>
    <t>Lordshill Church</t>
  </si>
  <si>
    <t>acc 7380</t>
  </si>
  <si>
    <t>Planning Department, Southampton City Council</t>
  </si>
  <si>
    <t>acc 7381</t>
  </si>
  <si>
    <t>19 transfer cases</t>
  </si>
  <si>
    <t>planning, local government</t>
  </si>
  <si>
    <t>Electoral Registration, Southampton City Council</t>
  </si>
  <si>
    <t>SC 3</t>
  </si>
  <si>
    <t>Tony Chapman, ARP messenger</t>
  </si>
  <si>
    <t>"commendation"</t>
  </si>
  <si>
    <t>D/Z 1312/7</t>
  </si>
  <si>
    <t>Second World War, ARP</t>
  </si>
  <si>
    <t>Tyrrell &amp; Green, store, Above Bar, Southampton</t>
  </si>
  <si>
    <t>"plan, receipt"</t>
  </si>
  <si>
    <t>1956, 1961</t>
  </si>
  <si>
    <t>D/Z 1418</t>
  </si>
  <si>
    <t>retail</t>
  </si>
  <si>
    <t>Lucia Foster Welch, c.1864-1940, Southampton councillor, alderman and mayor</t>
  </si>
  <si>
    <t>"letters, photographs re visit to US"</t>
  </si>
  <si>
    <t>D/Z 1494</t>
  </si>
  <si>
    <t>local government, US, women, suffrage</t>
  </si>
  <si>
    <t>Charles Herbert Brocklesby, Southampton University Geography department, photographer</t>
  </si>
  <si>
    <t>"Photographs and papers relating to Herbert Charles Hinkler"</t>
  </si>
  <si>
    <t>1920s, 1970s</t>
  </si>
  <si>
    <t>D/Z 1393</t>
  </si>
  <si>
    <t>aviation</t>
  </si>
  <si>
    <t>Derek and Doreen Lampard, Southampton</t>
  </si>
  <si>
    <t>1920s-1950s</t>
  </si>
  <si>
    <t>D/Z 1391</t>
  </si>
  <si>
    <t>Southampton University, sports, entertainment</t>
  </si>
  <si>
    <t>Democratic Services, Southampton City Council</t>
  </si>
  <si>
    <t>SUA</t>
  </si>
  <si>
    <t>Herbert S Miell, born c.1896, Southampton</t>
  </si>
  <si>
    <t>"Coronation certificates"</t>
  </si>
  <si>
    <t>D/Z 1389</t>
  </si>
  <si>
    <t>school children, royalty</t>
  </si>
  <si>
    <t>Dennis Farragher, 1933-2007, merchant seaman</t>
  </si>
  <si>
    <t>"personal papers, photographs"</t>
  </si>
  <si>
    <t>D/Z 1390</t>
  </si>
  <si>
    <t>merchant navy, crew, LGBTQ</t>
  </si>
  <si>
    <t>Docks Medical Centre, Docks Labour Board</t>
  </si>
  <si>
    <t>"medical records"</t>
  </si>
  <si>
    <t>acc 7392</t>
  </si>
  <si>
    <t>medical, docks, patients</t>
  </si>
  <si>
    <t>Southampton Women's Centre</t>
  </si>
  <si>
    <t>"files"</t>
  </si>
  <si>
    <t>acc 7390</t>
  </si>
  <si>
    <t>Hampshire County Council</t>
  </si>
  <si>
    <t>"files re Local Government Reorganisation"</t>
  </si>
  <si>
    <t>acc 7389</t>
  </si>
  <si>
    <t>John Coney, local historian</t>
  </si>
  <si>
    <t>"research relating to Millbrook and Redbridge"</t>
  </si>
  <si>
    <t>acc 7388</t>
  </si>
  <si>
    <t>Len Patten, d.2018, amateur footballer and match official</t>
  </si>
  <si>
    <t>"papers and photographs"</t>
  </si>
  <si>
    <t>D/Z 1385</t>
  </si>
  <si>
    <t>sports</t>
  </si>
  <si>
    <t>Vicar &amp; PCC, St Marys, Sholing</t>
  </si>
  <si>
    <t>"PCC minutes"</t>
  </si>
  <si>
    <t>1970-2006</t>
  </si>
  <si>
    <t>Southampton Methodist Circuit</t>
  </si>
  <si>
    <t>"additonal records"</t>
  </si>
  <si>
    <t>D/Meth</t>
  </si>
  <si>
    <t>non-conformist</t>
  </si>
  <si>
    <t>Surrey History Centre</t>
  </si>
  <si>
    <t>HM Coroner for Surrey</t>
  </si>
  <si>
    <t>The Rev Alfred Turner, congregationalist minister of Gomshall and elsewhere</t>
  </si>
  <si>
    <t>1845-1871</t>
  </si>
  <si>
    <t>Guildford Borough Council</t>
  </si>
  <si>
    <t>"Report of the Borough Honorary Remembrancer, 2013-2014"</t>
  </si>
  <si>
    <t>1736HR</t>
  </si>
  <si>
    <t>Surrey Federation of Women's Institutes</t>
  </si>
  <si>
    <t>"WI News"</t>
  </si>
  <si>
    <t>"Nutfield Link: community magazine"</t>
  </si>
  <si>
    <t>Byfleet, West Byfleet and Pyrford Residents' Association</t>
  </si>
  <si>
    <t>"The Resident magazine, Winter, Spring, Autumn issues"</t>
  </si>
  <si>
    <t>"'Community News' newsletter, Lingfield, Summer 2016"</t>
  </si>
  <si>
    <t>Waverley Borough Council</t>
  </si>
  <si>
    <t>"Community Safety Strategy, 1999-2002; Replacement Local Plan - schedule of Inspector's recommendations, 2001"</t>
  </si>
  <si>
    <t>Elmbridge Borough Council</t>
  </si>
  <si>
    <t>Epsom and Ewell Borough Council</t>
  </si>
  <si>
    <t>Spelthorne Borough Council</t>
  </si>
  <si>
    <t>Tandridge District Council</t>
  </si>
  <si>
    <t>Guildford Cathedral</t>
  </si>
  <si>
    <t>"Catalogue for Guildford New Cathedral Treasure Sale, a sale of works of art, silver, jewellery etc to be auctioned at Clandon Park, including items donated by Her Majesty The Queen, Her Majesty The Queen Mother and HRH The Princess Margaret"</t>
  </si>
  <si>
    <t>The Old Guildfordians' Association (alumni of Guildford Grammar School)</t>
  </si>
  <si>
    <t>"Dialogue' magazine"</t>
  </si>
  <si>
    <t>St Matthias church and St Mary Magdalene church, Richmond (Richmond Team Ministry)</t>
  </si>
  <si>
    <t>"St Matthias church registers of marriages, 1970-2014, banns, 1983-2016 and services, 1971-2004; St Mary Magdalene church electoral roll, 1949; Richmond Team Ministry electoral rolls, 1999-2004"</t>
  </si>
  <si>
    <t>Glyn family of Ewell</t>
  </si>
  <si>
    <t>"Programme and scores for 50th anniversary concert for Margaret Henrietta Glyn (1865-1946)"</t>
  </si>
  <si>
    <t>Surrey Beekeepers' Association</t>
  </si>
  <si>
    <t>"AGM minutes, 2008-2015; Council minutes, 1999-2018; and revised constitution, 2008"</t>
  </si>
  <si>
    <t>6992add1</t>
  </si>
  <si>
    <t>Burwood Park School (for the deaf), Walton on Thames</t>
  </si>
  <si>
    <t>"Additional records, comprising half-yearly reports of a pupil, 1966-1971, and staff wages cards, 1971-1975"</t>
  </si>
  <si>
    <t>1966-1975</t>
  </si>
  <si>
    <t>Bookham Community Association</t>
  </si>
  <si>
    <t>"The Bookhams Bulletin' quarterly journal"</t>
  </si>
  <si>
    <t>Wintershall Estate</t>
  </si>
  <si>
    <t>"Leaflets for religious events"</t>
  </si>
  <si>
    <t>Furniss family of Epsom</t>
  </si>
  <si>
    <t>"Photograph of Church Street, Reigate"</t>
  </si>
  <si>
    <t>nd [19th cent]</t>
  </si>
  <si>
    <t>Stevens, Matthews and Birch families of Brookwood, Knaphill and elsewhere in Surrey</t>
  </si>
  <si>
    <t>"Additional postcards"</t>
  </si>
  <si>
    <t>1904-1940</t>
  </si>
  <si>
    <t>Papercourt Sailing Club, Ripley</t>
  </si>
  <si>
    <t>"Additional newsletters"</t>
  </si>
  <si>
    <t>The Guildford Society</t>
  </si>
  <si>
    <t>"Annual report for 83rd annual general meeting"</t>
  </si>
  <si>
    <t>Bletchingley Afternoon Women's Institute</t>
  </si>
  <si>
    <t>"Records, including record of meetings, 1975-2014, committee minutes, 1975-2014, and annual reports, 1948-2012"</t>
  </si>
  <si>
    <t>1942-2014</t>
  </si>
  <si>
    <t>Surrey Women's Institutes</t>
  </si>
  <si>
    <t>"Additional records including record and minute books of branches in Blindley Heath, Fetcham, Forest Green, Fulham &amp; Chelsea, Horton, Knaphill Evening, Limpsfield Village, Nutfield, and Tadworth Court"</t>
  </si>
  <si>
    <t>1927-2016</t>
  </si>
  <si>
    <t>Sight for Surrey (formerly Surrey Association for Visual Impairment)</t>
  </si>
  <si>
    <t>"Magazines and publicity material"</t>
  </si>
  <si>
    <t>Ewell Village Residents' Association</t>
  </si>
  <si>
    <t>"Additional records, including AGM minutes, 2008, and newsletters, 1955-2018"</t>
  </si>
  <si>
    <t>Goldsworth Park Community Association (GPCA)</t>
  </si>
  <si>
    <t>"Magazines, 1983 and 2013-2018"</t>
  </si>
  <si>
    <t>Canada Hall Women's Institute, Merstham</t>
  </si>
  <si>
    <t>"Additional records, including record books, 2012-2017; minute books, 2010-2016; and annual reports, 2006-2017"</t>
  </si>
  <si>
    <t>St Mary the Virgin church, Shalford</t>
  </si>
  <si>
    <t>David Fry, builder of Godalming</t>
  </si>
  <si>
    <t>"Plans and sections of National Schools, [Moss Lane], Godalming"</t>
  </si>
  <si>
    <t>nd [1910]</t>
  </si>
  <si>
    <t>Woking Concert Society</t>
  </si>
  <si>
    <t>"Additional committee and annual general meeting minutes, rules, season and concert programmes, and papers relating to events to mark the 50th anniversary of the death of Dame Ethel Smyth"</t>
  </si>
  <si>
    <t>1937-2018</t>
  </si>
  <si>
    <t>Jones family of Woking and West Byfleet</t>
  </si>
  <si>
    <t>"Annotated parish magazine of St Mary, Byfleet"</t>
  </si>
  <si>
    <t>Tillingbourne Women's Institute</t>
  </si>
  <si>
    <t>"Additional records comprising committee minute books and record books"</t>
  </si>
  <si>
    <t>David Clarke of Chilworth, theatrical director and pageant master</t>
  </si>
  <si>
    <t>1957-2002</t>
  </si>
  <si>
    <t>Royal Mid-Surrey Golf Club</t>
  </si>
  <si>
    <t>"Additional records comprising photographic record of club captains, 1892-2016; printed rules and list of members, 1915; page from 'The Sketch' about worm control on the golf course, 1906"</t>
  </si>
  <si>
    <t>1892-2016</t>
  </si>
  <si>
    <t>Mackrell Turner Garrett, Solicitors of Knaphill</t>
  </si>
  <si>
    <t>"Deeds relating to properties in Horsell, Knaphill and New Haw"</t>
  </si>
  <si>
    <t>1912-2010</t>
  </si>
  <si>
    <t>The Weybridge Society:</t>
  </si>
  <si>
    <t>Andrew Windsor's Almshouse Charity, Farnham</t>
  </si>
  <si>
    <t>"Additional records, including trustees' minutes and accounts; papers relating to finance, Charity Commission schemes and trustees; and papers relating to the admission of residents"</t>
  </si>
  <si>
    <t>19th-20th cents</t>
  </si>
  <si>
    <t>Box Hill Evening Women's Institute</t>
  </si>
  <si>
    <t>"Record of meetings, 2009-2017, and committee minutes, 2010-2017"</t>
  </si>
  <si>
    <t>Cobham Conservation and Heritage Trust</t>
  </si>
  <si>
    <t>Cliff Webb, historian of Pyrford</t>
  </si>
  <si>
    <t>"Collected postcards of Surrey towns and villages"</t>
  </si>
  <si>
    <t>St Anne's church, Bagshot</t>
  </si>
  <si>
    <t>"Parish magazines, 1890-2017 [not complete]"</t>
  </si>
  <si>
    <t>Pixham Residents Association</t>
  </si>
  <si>
    <t>"The Pixham Post' newsletter"</t>
  </si>
  <si>
    <t>St Mary's church, Ripley</t>
  </si>
  <si>
    <t>"Additional records, including marriage registers, 2010-2016; banns register, 1957-1999; service registers, 1987-2017; papers relating to church fabric, 1962-2008; PCC minutes, 1991-2015"</t>
  </si>
  <si>
    <t>Christ Church, Shamley Green</t>
  </si>
  <si>
    <t>"Additional parish records, comprising baptism register, 1961-2014; burial register, 1882-2017; marriage register, 2009-2014; banns register, 1984-2017; and register of services, 2004-2015"</t>
  </si>
  <si>
    <t>1882-2017</t>
  </si>
  <si>
    <t>Marguerite Howarth (1908-2001), artist of Woking</t>
  </si>
  <si>
    <t>"Watercolour paintings of Grassington Square and Grassington Bridge, Grassington, Yorkshire"</t>
  </si>
  <si>
    <t>nd [?1980s]</t>
  </si>
  <si>
    <t>Cuddington Residents' Association</t>
  </si>
  <si>
    <t>"The Cuddingtonian', quarterly magazine of the Association, Winter 2013-Winter 2014"</t>
  </si>
  <si>
    <t>Send Parish Council</t>
  </si>
  <si>
    <t>1997-2006</t>
  </si>
  <si>
    <t>St Paul's church, Nork</t>
  </si>
  <si>
    <t>"Additional parish records including marriage register, 1987-2004; service register, 2009-2015; and PCC minutes and related papers, 2010-2012"</t>
  </si>
  <si>
    <t>1987-2015</t>
  </si>
  <si>
    <t>The Rotary Club of Redhill</t>
  </si>
  <si>
    <t>David Williamson Trust, Guildford</t>
  </si>
  <si>
    <t>"Additional records comprising report and accounts, 2016, and appointments of trustees, 2017-2018"</t>
  </si>
  <si>
    <t>Dorking, Godstone, Reigate and Oxted Petty Sessional Courts</t>
  </si>
  <si>
    <t>The Law Courts, Horsham</t>
  </si>
  <si>
    <t>Abinger Pageant</t>
  </si>
  <si>
    <t>"Additional records of Anne Farrer, pageant secretary, including drawings of Victorian costumes, brief scores, notes of committee meetings, typescript publicity material"</t>
  </si>
  <si>
    <t>Claremont Fan Court School, Esher</t>
  </si>
  <si>
    <t>"Additional records, including yearbooks, magazines, newsletters and photographs"</t>
  </si>
  <si>
    <t>1962-2017</t>
  </si>
  <si>
    <t>John Beane's Guildford and Dorking Eleemoysnary Charities</t>
  </si>
  <si>
    <t>"Annual reports and accounts, 2011-2015, trustees meeting minutes, 2005-2015"</t>
  </si>
  <si>
    <t>Buckland Parish Council</t>
  </si>
  <si>
    <t>West End History Project</t>
  </si>
  <si>
    <t>"Handwritten list of West End villagers by the Rev Mills Robbins, c.1920s, and photocopied photographs of Chobham and Bisley (with West End) Home Guards, 1940s"</t>
  </si>
  <si>
    <t>Robert Bartlett, retired Chief Superintendent, Operations Department, Surrey Constabulary</t>
  </si>
  <si>
    <t>"Additional collected papers and photographs relating to Surrey Constabulary including issues of 'Off Beat' staff newspaper, 1986-2011"</t>
  </si>
  <si>
    <t>c.1900-2011</t>
  </si>
  <si>
    <t>St Mary of Bethany church, Woking</t>
  </si>
  <si>
    <t>"Baptism register, 1948-1986, and marriage registers, 1923-1913"</t>
  </si>
  <si>
    <t>1923-2013</t>
  </si>
  <si>
    <t>Guildford and District RSPB Members' Group</t>
  </si>
  <si>
    <t>Gender Identity Research and Education Society (GIRES)</t>
  </si>
  <si>
    <t>"Inclusivity: supporting BAME trans people' report by Sabah Choudrey"</t>
  </si>
  <si>
    <t>nd [2010s]</t>
  </si>
  <si>
    <t>Outline (Surrey LGBT Helpline)</t>
  </si>
  <si>
    <t>"Annual reviews, 2017-2018 and publicity leaflets"</t>
  </si>
  <si>
    <t>Kingston Liberal Synagogue</t>
  </si>
  <si>
    <t>College of St Barnabas (for retired clergy), Lingfield</t>
  </si>
  <si>
    <t>"Centenary order of service for St Luke's Hospital for the Clergy in St Paul's Cathedral"</t>
  </si>
  <si>
    <t>Long Grove, West Park, Chelsham (Warlingham Park), Banstead and Horton Hospitals</t>
  </si>
  <si>
    <t>"Plans of Long Grove, West Park, Chelsham (Warlingham Park), 1898-1920s and report relating to Banstead and Horton Hospitals, 1983"</t>
  </si>
  <si>
    <t>1898-1983</t>
  </si>
  <si>
    <t>Normandy Historians</t>
  </si>
  <si>
    <t>"Additional items including files on the formation of Normandy Historians; photographs of the Boyer family of Normandy and of the Smith family of Wyke; and additional postcards"</t>
  </si>
  <si>
    <t>1905-1999</t>
  </si>
  <si>
    <t>Kingston upon Thames Methodist Circuit</t>
  </si>
  <si>
    <t>1960-1999</t>
  </si>
  <si>
    <t>Sidney Francis (1891-1973), photographer of Woking</t>
  </si>
  <si>
    <t>"CD of glass plate negatives collected by Lyndon Davies (1950-2013), local historian of Woking"</t>
  </si>
  <si>
    <t>1996-2001</t>
  </si>
  <si>
    <t>Walton Casuals Football Club, Walton on Thames</t>
  </si>
  <si>
    <t>"Additional records including AGM minutes, newspaper cuttings, match reports, match programmes, photographs of new Waterside Stadium under construction; with some records of other Surrey clubs"</t>
  </si>
  <si>
    <t>Senior Golfers' Society</t>
  </si>
  <si>
    <t>"Additional records including 2017 handbook; tour reports, 1996-2017; Captains' reports; files relating to Triangular Competitions, 1995-2017; Secretary's files, 1999-2017; correspondence files relating to Walker Cup and Richard P Hammond-Chambers-Borgnis_x0019_ 1937 cricket match; files relating to 75th anniversary meeting, Sub-Committee election statistics and fixture results; and obituary for Alec Hill (d.1991)"</t>
  </si>
  <si>
    <t>[1995]-2017</t>
  </si>
  <si>
    <t>Ailsa Moore of Woking</t>
  </si>
  <si>
    <t>"Notes on the World War I service of her father George Edward Moore, Royal Welch Fusiliers"</t>
  </si>
  <si>
    <t>Surrey County Football Association</t>
  </si>
  <si>
    <t>"Additional records including Football Annual 1882, annual directories, 1919-2013, team selection committee records, 1934-1975, finance committee minutes, 1937, cash ledgers, 1950-1992, divisional committee minute book, 1999-2010, and Camberley Football Hospital Competitions Cup handbook, 1928"</t>
  </si>
  <si>
    <t>Robert Anthony Merson (1950-2016), local historian of Farnham and Frensham</t>
  </si>
  <si>
    <t>"Additional collected papers"</t>
  </si>
  <si>
    <t>18th-20th cents</t>
  </si>
  <si>
    <t>Godalming Baptist Church and Farncombe Baptist Church (FBC)</t>
  </si>
  <si>
    <t>1901-2012</t>
  </si>
  <si>
    <t>United Benefice of Godstone and Blindley Heath</t>
  </si>
  <si>
    <t>"Additional records including St Nicholas' church, Godstone, marriage registers, 1907-1928, burial register, 1885-1955, service register, 1963-1983, and parish magazines, 1867-1966; St Stephen's church, South Godstone, service registers and orders, 1976-2017; St John's church, Blindley Heath, service registers, 1988-2008, and parish magazines, 2016-2017; United Benefice of Godstone and Blindley Heath PCC minutes, 2001-2015, and APCM minutes, 2001-2009; Godstone and South Godstone parish magazines, 2006-2018"</t>
  </si>
  <si>
    <t>The Queen's Royal Surrey Regiment Charity</t>
  </si>
  <si>
    <t>"Minutes and final report and accounts, 2011-2012; with programme for presentationto Queen's Royal Surrey Regiment of scroll of rights, Guildford, 1960, and copy photograph of men enlisting in Epsom, 1914"</t>
  </si>
  <si>
    <t>(1914)-2012</t>
  </si>
  <si>
    <t>St John's, Hurst Green</t>
  </si>
  <si>
    <t>1987-1994</t>
  </si>
  <si>
    <t>Whyteleafe County Grammar School for Girls</t>
  </si>
  <si>
    <t>"Centenary booklet and photographs"</t>
  </si>
  <si>
    <t>Elkins family, brewers of Guildford</t>
  </si>
  <si>
    <t>"Family papers and photographs, including relating to George Elkins, son of William Edmund Elkins, four times mayor of Guildford, 1841-1861, and to George's three sons Benjamin, Richard and Edward, all killed in action in 1916, and his daughter Clara"</t>
  </si>
  <si>
    <t>1820s-2016</t>
  </si>
  <si>
    <t>Soroptimist International of Woking and District</t>
  </si>
  <si>
    <t>"Records including minutes, accounts, news cuttings, press releases and programmes"</t>
  </si>
  <si>
    <t>Farnham Girls' Grammar School Old Girls' Association</t>
  </si>
  <si>
    <t>"Records, including: minutes, 2006-2015; School and Association magazines and newsletters, 1910-2017; registers, 1970s; school photographs, 1920-1972; colour slides of school buildings, 1980s-1990s"</t>
  </si>
  <si>
    <t>Brian Trewby, retired solicitor of Cobham</t>
  </si>
  <si>
    <t>"Deeds relating to properties in Cobham and Molesey"</t>
  </si>
  <si>
    <t>1802; 1879</t>
  </si>
  <si>
    <t>Christ Church, Lower Nutfield</t>
  </si>
  <si>
    <t>"Photograph album, compiled by the Rev CF Fison, of First World War soldiers from Lower Nutfield"</t>
  </si>
  <si>
    <t>Barlow Robbins, solicitors of Woking</t>
  </si>
  <si>
    <t>"Deeds and probates from firm's Godalming office, 18th-19th cents, and signed minute book of trustees of Godalming British School, 1966-1983"</t>
  </si>
  <si>
    <t>15th-19th cent</t>
  </si>
  <si>
    <t>Guildford Diocesan Council for Moral Welfare</t>
  </si>
  <si>
    <t>"Additional records including minutes, annual reports and correspondence"</t>
  </si>
  <si>
    <t>1928-1976</t>
  </si>
  <si>
    <t>Shalford and District Sequence Dance Club and Fairlands Old Time Dance Club, later Sequence Dance Club, Guildford</t>
  </si>
  <si>
    <t>"Records, including minutes, 1964-2017, and financial papers, 1975-2017"</t>
  </si>
  <si>
    <t>Property in Horsell</t>
  </si>
  <si>
    <t>"Deeds, 1701 and 1721"</t>
  </si>
  <si>
    <t>1701-1721</t>
  </si>
  <si>
    <t>Goldsworth Old Nurseries, Knaphill Nursery Ltd and Slocock's Nursery</t>
  </si>
  <si>
    <t>"Records including letter book, 1903-1904; sales day book, 1905-1908; employee records, 1945-1980; catalogues, 1936-2005; RHS certificates, 1950s-1975, and records relating to rhododendron breeding and cultivation, 20th century"</t>
  </si>
  <si>
    <t>1903-2005</t>
  </si>
  <si>
    <t>Surrey County Cricket Club and Surrey County Football Association</t>
  </si>
  <si>
    <t>"Yearbooks, directories and rules"</t>
  </si>
  <si>
    <t>1928-2006</t>
  </si>
  <si>
    <t>Hall Place, Shackleford</t>
  </si>
  <si>
    <t>c.1900-1910</t>
  </si>
  <si>
    <t>Kingshot and Cook families of Haslemere and Frimley</t>
  </si>
  <si>
    <t>"Papers relating to schools and education in Godalming, Guildford and Shottermill, and World War II service papers; papers of Sylvia Watts relating to youth services and activities in Surrey"</t>
  </si>
  <si>
    <t>The Rev Andrew Cranston (d.1708), Vicar of Reigate and founder of the Cranston Library</t>
  </si>
  <si>
    <t>"Photocopy of letter, (1702); Reigate church: sketch of Saxon carving, 1944"</t>
  </si>
  <si>
    <t>(1702)-1944</t>
  </si>
  <si>
    <t>Charles Henry Wyndham a Court Repington (1858-1925), soldier and journalist of Bridge End, Ockham</t>
  </si>
  <si>
    <t>"Letter concerning delay of the coronation of King Edward VII and personal news"</t>
  </si>
  <si>
    <t>nd [1902]</t>
  </si>
  <si>
    <t>Farnham Isolation Hospital</t>
  </si>
  <si>
    <t>"Records, including minute books, ledgers, admission and discharge registers and visitors books"</t>
  </si>
  <si>
    <t>1898-1960</t>
  </si>
  <si>
    <t>The records passed out of official custody at some point and were later purchased from a bookshop in Aldershot. The purchaser passed them to Mr J Birch of Wrecclesham, the depositor</t>
  </si>
  <si>
    <t>Mackrell, Turner, Garrett, solicitors, 21-25 Church Street West, Woking</t>
  </si>
  <si>
    <t>"Deeds relating to property near Parvis Bridge, Byfleet, 1941-1970, and in London Road, Camberley, 1960"</t>
  </si>
  <si>
    <t>1941-1970</t>
  </si>
  <si>
    <t>Watts Gallery, Compton</t>
  </si>
  <si>
    <t>"Journey of Hope' DVD video about the renovation of the Gallery"</t>
  </si>
  <si>
    <t>Brookwood Hospital, Woking</t>
  </si>
  <si>
    <t>"Additional records including administration files relating to staff, patients and statistics"</t>
  </si>
  <si>
    <t>Surrey and Borders Partnership NHS Trust</t>
  </si>
  <si>
    <t>Oswald Carrington (1886-1963), manager of Carrington Chemist, 5 High Street, Dorking</t>
  </si>
  <si>
    <t>"Film footage of War Weapons Week, Dorking, 1941 and copy of speech given to Dorking ARP, 1941"</t>
  </si>
  <si>
    <t>All Saints' church, Headley, Hampshire</t>
  </si>
  <si>
    <t>"Additional parish records, including PCC minutes, 1935-2009, and accounts, 1934-2007"</t>
  </si>
  <si>
    <t>1934-2009</t>
  </si>
  <si>
    <t>Bowyer family of Betchworth, Charlwood and Redhill</t>
  </si>
  <si>
    <t>"Papers and photographs relating to H &amp; A Trower Ltd, millers and corn merchants, Redhill; and published history of the Bowyer family"</t>
  </si>
  <si>
    <t>early 20th cent-1994</t>
  </si>
  <si>
    <t>Wey Valley Methodist Circuit and predecessors and constituent churches (Addlestone, Byfleet, Cranleigh. Godalming, Knaphill, Merrow, Ripley, Shepperton, Weybridge and Woking)</t>
  </si>
  <si>
    <t>"Records, 1888-2018, including baptism and marriage registers, 1888-1997; circuit plans, minutes, orders of service, records relating to church fabric and property, activities and events; publications and photographs"</t>
  </si>
  <si>
    <t>1888-2018</t>
  </si>
  <si>
    <t>Edward Henrik Hartry and Teresa Krystyna Hartry, architects of Woking</t>
  </si>
  <si>
    <t>"Magazine articles and photographs relating to Pipidowek, Maybury, Woking, and Laleham Court, Horsell"</t>
  </si>
  <si>
    <t>Egham Cottage Hospital:</t>
  </si>
  <si>
    <t>1915-1931</t>
  </si>
  <si>
    <t>'Manormead', Tilford Road, Hindhead</t>
  </si>
  <si>
    <t>"Inventory and valuation"</t>
  </si>
  <si>
    <t>Knaphill Cricket Club</t>
  </si>
  <si>
    <t>"Records, including meeting minutes, score books, fixture cards, and scrapbooks of newscuttings"</t>
  </si>
  <si>
    <t>1931-1997</t>
  </si>
  <si>
    <t>Gumersalls Solicitors, Epsom</t>
  </si>
  <si>
    <t>"Grant of probate of Harrison Longhurst (1886-1957), Timber Merchant, Epsom"</t>
  </si>
  <si>
    <t>Farnham Grammar School for Boys</t>
  </si>
  <si>
    <t>The Wey and Arun Canal Trust</t>
  </si>
  <si>
    <t>"Records including AGM and board meeting minutes, reports, surveys, magazines, press cuttings and photographs, videos and DVDs"</t>
  </si>
  <si>
    <t>Guiding Surrey East (and predecessors)</t>
  </si>
  <si>
    <t>"Records, including meeting minutes, scrapbooks and newsletters"</t>
  </si>
  <si>
    <t>1910s-2010s</t>
  </si>
  <si>
    <t>Surrey County Playing Fields Association</t>
  </si>
  <si>
    <t>"Records, including minutes of Council and Executive Committee and AGM, 1927-2017, annual reports, 1982-2016, file index, 1974, rules, 1963, newsletters, 2004-2017, presentations, 2004-2017, photographs, 2008-2017, and publicity"</t>
  </si>
  <si>
    <t>Edward Henry Williams, parish clerk of St Mary the Virgin, Ewell</t>
  </si>
  <si>
    <t>"Notebook with accounts"</t>
  </si>
  <si>
    <t>1855-1887</t>
  </si>
  <si>
    <t>Cornercroft, Hampton Grove, Epsom Road, Ewell, and 3 Shaw Close, Ewell</t>
  </si>
  <si>
    <t>"Deeds, plans and papers"</t>
  </si>
  <si>
    <t>1927-1997</t>
  </si>
  <si>
    <t>Wallop School, Hanger Hill, Weybridge</t>
  </si>
  <si>
    <t>"School photograph with signatures on reverse"</t>
  </si>
  <si>
    <t>St Mary's church, Merton</t>
  </si>
  <si>
    <t>"Church rate book, 1853-1855, and minute book of committee for enlarging the church, 1864-1867"</t>
  </si>
  <si>
    <t>1853-1867</t>
  </si>
  <si>
    <t>Richard Lucock Wilson (1915-2017 ) of West End, Woking, graphic designer for Unilever</t>
  </si>
  <si>
    <t>"Diaries, books, maps, papers and photographs"</t>
  </si>
  <si>
    <t>Caterham Lime Kilns</t>
  </si>
  <si>
    <t>nd [late 19th cent x early 20th cent]</t>
  </si>
  <si>
    <t>Normandy Parish Council</t>
  </si>
  <si>
    <t>"Additional minutes"</t>
  </si>
  <si>
    <t>Surrey and North Hampshire Wesleyan Methodist Mission</t>
  </si>
  <si>
    <t>"Photograph of quarterly meeting and directory and order of services"</t>
  </si>
  <si>
    <t>1907-1910</t>
  </si>
  <si>
    <t>Highfield Copse, near Normandy</t>
  </si>
  <si>
    <t>"Colour slides of preservation and restoration work, taken by David Fort"</t>
  </si>
  <si>
    <t>1986-1990</t>
  </si>
  <si>
    <t>Sanderstead Women's Institute</t>
  </si>
  <si>
    <t>"Minute books and record books"</t>
  </si>
  <si>
    <t>1926-2012</t>
  </si>
  <si>
    <t>D H Williams</t>
  </si>
  <si>
    <t>"Log of trip in punt 'Carpe Diem' on the Wey Navigation made with John Sturney and Michael Joynt"</t>
  </si>
  <si>
    <t>Astolat Bowls Club, Guildford</t>
  </si>
  <si>
    <t>"Minutes and photograph album"</t>
  </si>
  <si>
    <t>1967-2015</t>
  </si>
  <si>
    <t>"Photographs of First Mayoral Banquet and of decorated streets in Epsom [?in celebration of the granting of the Charter]"</t>
  </si>
  <si>
    <t>Gomshall Congregational Church, later United Reformed Church</t>
  </si>
  <si>
    <t>c.1915-1986</t>
  </si>
  <si>
    <t>Honor Oak School, Peckham, south-east London</t>
  </si>
  <si>
    <t>"School magazine produced during school's evacuation to Rosemead, Reigate Road, Reigate"</t>
  </si>
  <si>
    <t>"Collected records, including staff records and photographs"</t>
  </si>
  <si>
    <t>1868-1970s</t>
  </si>
  <si>
    <t>Ernest Charles Andrews of Guildford</t>
  </si>
  <si>
    <t>"Apprenticeship indenture as printer"</t>
  </si>
  <si>
    <t>Ralph Maciejewski, local historian of Banstead</t>
  </si>
  <si>
    <t>"Surrey Downs Housing Ltd brochure for Tattenham Corner Estate, 1934; Preston Ward Ratepayers and Residents Association newsletter, 1972-1973; Hooley Residents Association newsletters, 2010-2017"</t>
  </si>
  <si>
    <t>(1934)-2017</t>
  </si>
  <si>
    <t>Major Harold 'Hal' T Crookall (1917-2017), musician and actor of Woking</t>
  </si>
  <si>
    <t>1939-1966</t>
  </si>
  <si>
    <t>Doris Mary Young</t>
  </si>
  <si>
    <t>"Wimbledon Commercial School for Girls photograph of pupils and staff, 1929; Wimbledon Ladies Health and Beauty Club photograph, 1936"</t>
  </si>
  <si>
    <t>John Broadwood and Sons Ltd, piano manufacturers</t>
  </si>
  <si>
    <t>"Report and financial statements, 1983; share capital return, 1984; annual accounts, 1989-1991 and 2003-2006"</t>
  </si>
  <si>
    <t>1983-2006</t>
  </si>
  <si>
    <t>St Martin's and St Nicholas Orthopaedic Hospital, Pyrford</t>
  </si>
  <si>
    <t>John Martin Carter of West Byfleet</t>
  </si>
  <si>
    <t>"Plans, papers and photographs relating to 58, 75 and 79 Hollies Avenue, West Byfleet, 1936-1968; photographs of St Peter's Hospital, Chertsey, 1952; educational records, 1945-1957"</t>
  </si>
  <si>
    <t>1936-1968</t>
  </si>
  <si>
    <t>Citizens Advice Bureau, Godalming</t>
  </si>
  <si>
    <t>"Records, including minutes, annual reports, message books, diaries and photographs"</t>
  </si>
  <si>
    <t>Young Coles and Langdon, solicitors of Hastings</t>
  </si>
  <si>
    <t>"Conveyance of land in Horley, forming part of the Tollgate Estate"</t>
  </si>
  <si>
    <t>William G Jones, architect, 3 Broadway, Woking</t>
  </si>
  <si>
    <t>"Plans of proposed shop, dwelling house and stabling at Goldsworth Road, Woking, for Mr John Bragg, with attached building notice"</t>
  </si>
  <si>
    <t>Wilson's Automobile Service, Oatlands Drive, Weybridge</t>
  </si>
  <si>
    <t>"Photographs, colour transparencies and letterhead"</t>
  </si>
  <si>
    <t>Miss Shirley Aston, local historian of West Horsley</t>
  </si>
  <si>
    <t>"Colour slides of church and village buildings"</t>
  </si>
  <si>
    <t>Elmbridge Hospice, property of Princess Alice Hospice, Esher</t>
  </si>
  <si>
    <t>"Garden layout and planting plans"</t>
  </si>
  <si>
    <t>Bowry family of Malden, Ewell and Kingston</t>
  </si>
  <si>
    <t>"Photographs, oil portrait and papers"</t>
  </si>
  <si>
    <t>1793-c.1921</t>
  </si>
  <si>
    <t>Rowley Bristow Commemorative Stone Project (1999-2003) to mark the site of the Rowley Bristow Orthopaedic Hospital</t>
  </si>
  <si>
    <t>"Project files, plans of stone, display materials, collected papers and photographs"</t>
  </si>
  <si>
    <t>(early 20th cent)-2003</t>
  </si>
  <si>
    <t>Leigh Parish Council</t>
  </si>
  <si>
    <t>John Keith Yule of Guildford</t>
  </si>
  <si>
    <t>"Coloured slides of flooding in and around the South Eastern Electricity Board shop, High Street, and in Onslow Street, Woodbridge Meadows and Dapdune Wharf, 1968; with 4 slides from 1970s"</t>
  </si>
  <si>
    <t>1968-[?1978]</t>
  </si>
  <si>
    <t>James Kelton Leslie (1909-1983)</t>
  </si>
  <si>
    <t>"Photograph of Redhill and Reigate [National Savings] Silver Lining Week, Old Town Hall, Reigate, Mar 1948; and photographs of Woodhatch, Reigate, nd [1950s]"</t>
  </si>
  <si>
    <t>1948-nd [1950s]</t>
  </si>
  <si>
    <t>80 Selwyn Avenue, Richmond</t>
  </si>
  <si>
    <t>"Lease and counterpart"</t>
  </si>
  <si>
    <t>William Bray (1736-1832), attorney and antiquary of Shere</t>
  </si>
  <si>
    <t>"Signed autograph letter"</t>
  </si>
  <si>
    <t>Friary, Holroyd and Healy's Breweries Ltd, Guildford</t>
  </si>
  <si>
    <t>"Muniment record and schedule of documents of title to properties"</t>
  </si>
  <si>
    <t>Mr Richard Terry (d.2018), Elstead parish councillor, and Mrs Diana Terry, 'Farnham Herald' correspondent</t>
  </si>
  <si>
    <t>"Papers including relating to new pavilion, sale particulars and other items relating to Elstead"</t>
  </si>
  <si>
    <t>c.1980-2012</t>
  </si>
  <si>
    <t>Shirley Frances Corke (1924-2015) of Abinger, archivist and historian</t>
  </si>
  <si>
    <t>"Order of service and tributes at thanksgiving memorial service"</t>
  </si>
  <si>
    <t>Holy Trinity church, Westcott</t>
  </si>
  <si>
    <t>"Additional parish records, including Annual Parochial Church Meeting minutes, 1945-2010; Parochial Church Council minutes, 1963-2010; finance and standing committee minutes, 1951-2002; annual accounts, 1939-1986; faculties and related papers, 1936-2008; papers relating to church fabric, 1957-2012; papers relating to church activities and organisations, and parish magazines, 1888, 1960-1994 (lacking 1985) and 1999-2004"</t>
  </si>
  <si>
    <t>1888-2012</t>
  </si>
  <si>
    <t>Sheerwater estate, Woking</t>
  </si>
  <si>
    <t>"Community newsletters, newspaper cuttings and publications relating to the Sheerwater estate and its proposed regeneration"</t>
  </si>
  <si>
    <t>HM Prison Latchmere House, Ham, Richmond</t>
  </si>
  <si>
    <t>"Governor's journals"</t>
  </si>
  <si>
    <t>Ministry of Justice Departmental Library and Record Management Service</t>
  </si>
  <si>
    <t>Mole Valley District Council and predecessors</t>
  </si>
  <si>
    <t>"Planning office photographs including of 1968 flooding, aerial views of Dorking, historic buildings in Dorking and Horley Rural District"</t>
  </si>
  <si>
    <t>Kelsey family of Dorking</t>
  </si>
  <si>
    <t>"Collected family papers, 1914-1983, including VE Day letter from Marjorie Kelsey, 1945"</t>
  </si>
  <si>
    <t>1914-1983</t>
  </si>
  <si>
    <t>John Horsley Palmer of Broomhill, Witley</t>
  </si>
  <si>
    <t>"Marriage settlement, will and related papers"</t>
  </si>
  <si>
    <t>1845-c.1950</t>
  </si>
  <si>
    <t>Rose Bailey of Knaphill, domestic servant</t>
  </si>
  <si>
    <t>"Photographs of Silverwood war nursery, Pyrford, 1942-[1945], and St Fillian's day nursery, Maybury Hill, Woking, 1946; and poem by the Matron of Silverwood given to Rose on her return to work after illness, 1944"</t>
  </si>
  <si>
    <t>[1942]-1946</t>
  </si>
  <si>
    <t>St Bartholomew's church, Leigh</t>
  </si>
  <si>
    <t>"Plan of grave spaces and record of burials"</t>
  </si>
  <si>
    <t>1865-1996</t>
  </si>
  <si>
    <t>Alick P Smith, patient at Brookwood Asylum, Woking</t>
  </si>
  <si>
    <t>"Illustrated manuscript journal"</t>
  </si>
  <si>
    <t>Rosemary Hall (1923-2018), former mayor of Guildford</t>
  </si>
  <si>
    <t>"Scrapbooks relating to mayoralty"</t>
  </si>
  <si>
    <t>Joan Harvey Drew (1875-1961), artist and suffragette</t>
  </si>
  <si>
    <t>"Five decorative glass plates and four prints"</t>
  </si>
  <si>
    <t>Mickleham and Westhumble Local History Group</t>
  </si>
  <si>
    <t>"Oral history recording of Jennifer Louis of Westhumble, with summaries, clearance form and photographs"</t>
  </si>
  <si>
    <t>Humberts, estate agents of Lewes</t>
  </si>
  <si>
    <t>"Sale particulars for Clark's Green Farm, Capel, 1994, and for land at Charlwood Place, 2002"</t>
  </si>
  <si>
    <t>1994-2002</t>
  </si>
  <si>
    <t>All Saints' church, Weston Green</t>
  </si>
  <si>
    <t>"Additional parish records, including PCC minutes"</t>
  </si>
  <si>
    <t>Mayo Wynne Baxter, solicitors, Lewes, East Sussex</t>
  </si>
  <si>
    <t>"Deeds relating to Dalmuir House, Gresham Road, Limpsfield, formerly part of the Titsey Estate"</t>
  </si>
  <si>
    <t>1892-1948</t>
  </si>
  <si>
    <t>Godalming United Church (Methodist and United Reformed Church)</t>
  </si>
  <si>
    <t>"Annual report, 2014-2015; SPAN newsletters, Feb 2004-Jun 2016; and orders of service, 1995-2016; Guildford Methodist Circuit: Orbit newsletters and quarterly plans, Sep 1993-Feb 2007 [not complete]; orders of service, 1995-2006; and directories, 2003-2004 and 2006-2007"</t>
  </si>
  <si>
    <t>1993-2016</t>
  </si>
  <si>
    <t>Cliff Webb of Pyrford, local historian</t>
  </si>
  <si>
    <t>"Collected documents and photographs relating to people and places in Surrey"</t>
  </si>
  <si>
    <t>1800-c.1970</t>
  </si>
  <si>
    <t>Queen Elizabeth's Foundation, Leatherhead, formerly Cripples' Training College</t>
  </si>
  <si>
    <t>"Fundraising correspondence and papers"</t>
  </si>
  <si>
    <t>Philip Goldenberg, former Liberal Democrat councillor of Woking</t>
  </si>
  <si>
    <t>"Correspondence files"</t>
  </si>
  <si>
    <t>Woking Muslim Mission and Literary Trust</t>
  </si>
  <si>
    <t>"The Islamic Review"</t>
  </si>
  <si>
    <t>May 1960-Dec 1970</t>
  </si>
  <si>
    <t>Miss Catherine C Mayes, former headmistress of South Holmwood Primary School</t>
  </si>
  <si>
    <t>"Papers, including relating to the school and to 1st Holmwood Scouts"</t>
  </si>
  <si>
    <t>1892-1968</t>
  </si>
  <si>
    <t>"Additional records including notes of meetings of Landowner Liaison Group, 1999-2011; 1984 Discussion Document; 1985 Slicer Report; reports, records of surveys and engineering details; plans, copies of historical documents and maps, research papers, photographs, negatives, newsletters and press cuttings"</t>
  </si>
  <si>
    <t>(1934)-c.2011</t>
  </si>
  <si>
    <t>St Mary's church, Fetcham</t>
  </si>
  <si>
    <t>"Additional parish records including baptism registers, 1942-2011; marriage registers, 1953-1994; burial register, 1940-1981; service register, 1995-2012; papers relating to incumbent, 1975; church log book, 1976-2014; quinquennial reports, 1976-2014; papers relating to faculties, 1976-2017; and other papers relating to church fabric and property including church hall; church membership, 1980; income and expenditure account, 31 Dec 1980; PCC minutes, 1989-2011, and APC minutes, 1989-2014; Women's Group records, c.1974-2015"</t>
  </si>
  <si>
    <t>St John the Evangelist's church, Hale, with Badshot Lea</t>
  </si>
  <si>
    <t>"Additional parish records, including Hale District Church Council minutes and papers, 2002-2018; drawing of Hale church, 1987; fabric group minutes, 2010-2012; parish profile, [?2011]; plan of St George's, Badshot Lea, 1901; plans of Hale churchyard, nd [20th cent]; and photographs of St Mark's Church and Community Centre, 1996"</t>
  </si>
  <si>
    <t>1901-2018</t>
  </si>
  <si>
    <t>Oatlands Village Fayre</t>
  </si>
  <si>
    <t>2003-2015</t>
  </si>
  <si>
    <t>Banstead History Research Group</t>
  </si>
  <si>
    <t>"Plans of houses at Banstead and Nork by Perrys (Ealing) Ltd, 1928-1931; 'Lights Up' and 'Banstead Spotlight' magazines, 1948-1953"</t>
  </si>
  <si>
    <t>1928-1953</t>
  </si>
  <si>
    <t>David Ash (1934-2017), head proof reader, Billing and Sons Ltd, Guildford</t>
  </si>
  <si>
    <t>"Working papers"</t>
  </si>
  <si>
    <t>1954-1982</t>
  </si>
  <si>
    <t>Guildford Christchurch Mothers' Union</t>
  </si>
  <si>
    <t>"Scrapbook compiled by Daphne Bevis"</t>
  </si>
  <si>
    <t>Harvey Gallery, Guildford</t>
  </si>
  <si>
    <t>"Records, including meeting minutes, catalogues and publicity material"</t>
  </si>
  <si>
    <t>The Rev John McKitterick (1910-1987) of Epsom, Stoneleigh and Egham Hythe</t>
  </si>
  <si>
    <t>"Photographs of Epsom &amp; Ewell civic luncheon, 1937; St John the Baptist church, Stoneleigh, 1938-1939; and VJ Day party, Egham Hythe, 1945"</t>
  </si>
  <si>
    <t>1937-1945</t>
  </si>
  <si>
    <t>Redland Roof Tiles Ltd, Reigate</t>
  </si>
  <si>
    <t>"The Redland Roofing Manual"</t>
  </si>
  <si>
    <t>Douglas Kennedy, lawyer</t>
  </si>
  <si>
    <t>"Papers relating to the history and ownership of St Catherine's Chapel, Guildford"</t>
  </si>
  <si>
    <t>St Catherine's (Guildford) Women's Institute</t>
  </si>
  <si>
    <t>"Scrapbooks and albums, 1965-2003. The scrapbook originally compiled in 1965 also includes material dating back to the foundation of the branch in 1919"</t>
  </si>
  <si>
    <t>1965-2003</t>
  </si>
  <si>
    <t>Dr Judith Carmel-Arthur (d.2017), historian of Albury</t>
  </si>
  <si>
    <t>"Photographs and draft articles relating to 'Lost Houses of Surrey' and other country house research"</t>
  </si>
  <si>
    <t>Abinger publications</t>
  </si>
  <si>
    <t>"The Abinger Chronicle' , 1940-1942; 'The Abinger Monthly Record', 1889-1893"</t>
  </si>
  <si>
    <t>1889-1942</t>
  </si>
  <si>
    <t>St Mary's church, Wimbledon</t>
  </si>
  <si>
    <t>"Additional records including registers of marriage, 1977-2002, banns, 1992-2017, services, 2004-2014, and graves, 1860s-1950s; terriers and inventories, 20th cent; and church history scrapbook, 19th cent"</t>
  </si>
  <si>
    <t>1862-2018</t>
  </si>
  <si>
    <t>Crosby &amp; Co Ltd, door and window manufacturers of Farnham</t>
  </si>
  <si>
    <t>"Records including newsletters and product literature"</t>
  </si>
  <si>
    <t>Chiddingfold village pageant</t>
  </si>
  <si>
    <t>nd [1921]</t>
  </si>
  <si>
    <t>Highfield Nursery School, Meath Cottage, Old Woking Road, Pyrford, Woking</t>
  </si>
  <si>
    <t>"Records, including school registers, pupil exercise books, pupil reports, nativity programmes, and photographs, with family records of Daphne Palmer, owner and headmistress"</t>
  </si>
  <si>
    <t>late 19th cent-2008</t>
  </si>
  <si>
    <t>Varndell family of Chobham</t>
  </si>
  <si>
    <t>"Photographs including Edward Andrew Varndell (1857-1935) standing in doorway of barber's shop, Chobham High Street, (nd [late 1800s]); wedding, 1931, of Thomas J Varndell (1907-2004) of Chobham and Mary A Varndell (née Christie) (1909-2004); Chobham National Fire Service, 1939 and 1945"</t>
  </si>
  <si>
    <t>(nd [late 1800s])-1945</t>
  </si>
  <si>
    <t>'Keeping Us in Mind' project, Epsom</t>
  </si>
  <si>
    <t>"Oral history recordings relating to the Epsom cluster of psychiatric hospitals'"</t>
  </si>
  <si>
    <t>Christ Church, Virginia Water</t>
  </si>
  <si>
    <t>"Additional parish registers of marriages, 1960-2012, baptisms, 1904-1946, burials, 1934-1955, and services, 1993-2014"</t>
  </si>
  <si>
    <t>1904-2014</t>
  </si>
  <si>
    <t>Limpsfield, Oxted and District Horticultural Society</t>
  </si>
  <si>
    <t>"Records including minutes, handbook and show schedules, accounts and correspondence"</t>
  </si>
  <si>
    <t>1936-1997</t>
  </si>
  <si>
    <t>W C Lee's Resthouses, Windlesham</t>
  </si>
  <si>
    <t>"Records, including minutes of trustees, property records and correspondence"</t>
  </si>
  <si>
    <t>1937-2012</t>
  </si>
  <si>
    <t>Glaziers Cottage, Glaziers Lane, Normandy</t>
  </si>
  <si>
    <t>"Deeds and sale particulars"</t>
  </si>
  <si>
    <t>1921-1960</t>
  </si>
  <si>
    <t>Oxted County School</t>
  </si>
  <si>
    <t>"School magazines, 1960-1962; and school calendars, 1963-1965"</t>
  </si>
  <si>
    <t>Mayo Wynne Baxter, solicitors, of Lewes, East Sussex</t>
  </si>
  <si>
    <t>"Deeds relating to property in Dormansland (parish of Lingfield), Burstow and Reigate"</t>
  </si>
  <si>
    <t>1713-1892</t>
  </si>
  <si>
    <t>Chobham Parish Council</t>
  </si>
  <si>
    <t>"Minutes, 2000-2011, with minutes, 1968-2011, of Chobham and West End Joint Burial Committee"</t>
  </si>
  <si>
    <t>Kenneth Madoc Bryant (1930-2018), author and photographer of Farncombe</t>
  </si>
  <si>
    <t>"Photographs, correspondence and papers"</t>
  </si>
  <si>
    <t>c.1980-c.2010</t>
  </si>
  <si>
    <t>Whyteleafe County School for Girls</t>
  </si>
  <si>
    <t>"Postcard photographs"</t>
  </si>
  <si>
    <t>1911-1914</t>
  </si>
  <si>
    <t>Miss Hazel Vincent Wallace, OBE, founder of Leatherhead Theatre and the Thorndike Theatre, Leatherhead</t>
  </si>
  <si>
    <t>"Additional records, including programmes, photographs and press cuttings"</t>
  </si>
  <si>
    <t>Lt Col Lee, Queens Light Dragoon's at Guildford</t>
  </si>
  <si>
    <t>"Letter from Lt Col Affleck concerning regimental business"</t>
  </si>
  <si>
    <t>19 Dec 1797</t>
  </si>
  <si>
    <t>Charman family of Haslemere</t>
  </si>
  <si>
    <t>"Photograph and book relating to Muriel Annie Charman's involvement in the Haslemere Pantomime, c.1910-1943, and World War I diary and photograph of Francis Eric Charman, City of London Rifles"</t>
  </si>
  <si>
    <t>c.1910-1943</t>
  </si>
  <si>
    <t>Miss Dorothy Eade, matron of Brookwood Hospital</t>
  </si>
  <si>
    <t>1942-1998</t>
  </si>
  <si>
    <t>Effingham East Court Manor</t>
  </si>
  <si>
    <t>"Account of lands and mortgages of Mr White, 1690; schedule of deeds belonging to the estate at Effingham, 1732"</t>
  </si>
  <si>
    <t>1690-1732</t>
  </si>
  <si>
    <t>Dennis Seccombe, local historian of Windlesham</t>
  </si>
  <si>
    <t>Redhill General Hospital</t>
  </si>
  <si>
    <t>"Records, comprising [?Redhill] Poor Law Union register of inmates, 1930-1934; index to minutes of committee meetings, 1948-1965; and senior medical staff committee minute book, 1955-1965"</t>
  </si>
  <si>
    <t>1930-1965</t>
  </si>
  <si>
    <t>Surrey and Sussex Healthcare NHS Trust</t>
  </si>
  <si>
    <t>St Nicholas Home, Pyrford</t>
  </si>
  <si>
    <t>"Booklet of postcard views"</t>
  </si>
  <si>
    <t>early 20th cent</t>
  </si>
  <si>
    <t>Kingdom Hall of Jehovah's Witnesses, Chertsey</t>
  </si>
  <si>
    <t>Kenneth Stephens, engineer and printer</t>
  </si>
  <si>
    <t>"Papers relating to Vickers-Armstrong, Weybridge, businesses in New Haw, Woking and Pirbright, and properties in West Byfleet and Pirbright"</t>
  </si>
  <si>
    <t>"Publications"</t>
  </si>
  <si>
    <t>Pobgee family of Cranleigh</t>
  </si>
  <si>
    <t>"Photographs, including of Pobgee Coach Builders premises and vehicles"</t>
  </si>
  <si>
    <t>Woking Grammar School for Girls</t>
  </si>
  <si>
    <t>Lucas family</t>
  </si>
  <si>
    <t>"Postcard photographs including of school possibly in Weybridge and World War II satirical propaganda papers and cartoons"</t>
  </si>
  <si>
    <t>1911 - 1966</t>
  </si>
  <si>
    <t>Holy Trinity church, Aldershot</t>
  </si>
  <si>
    <t>"Annual reports"</t>
  </si>
  <si>
    <t>ALDHT</t>
  </si>
  <si>
    <t>Surrey County Council Planning Department</t>
  </si>
  <si>
    <t>"Mole Valley District annotated proposals maps and inset maps relating to Local Plan"</t>
  </si>
  <si>
    <t>CC659</t>
  </si>
  <si>
    <t>"Mole Valley District Agricultural Land Classification Maps"</t>
  </si>
  <si>
    <t>CC1004</t>
  </si>
  <si>
    <t>Surrey History Centre, Surrey County Council</t>
  </si>
  <si>
    <t>"Completed survey forms for Public Services Quality Group UK archives visitors' survey, 2015-17; and letters from HRH Duke of Gloucester and Michael More-Molyneux, Lord Lieutenant of Surrey, thanking Surrey History Centre for thir recent visit, 2018"</t>
  </si>
  <si>
    <t>CC1108</t>
  </si>
  <si>
    <t>SCC Local Committees in Mole Valley, Reigate and Banstead, Spelthorne, Surrey Heath and Waverley</t>
  </si>
  <si>
    <t>CC1140</t>
  </si>
  <si>
    <t>"Reports and papers relating to sale of site of former Park School, Farnham"</t>
  </si>
  <si>
    <t>CC1269</t>
  </si>
  <si>
    <t>Surrey County Council Student Finance Service</t>
  </si>
  <si>
    <t>"Sample student loan files"</t>
  </si>
  <si>
    <t>CC1270</t>
  </si>
  <si>
    <t>Sheephatch School Reunion Association</t>
  </si>
  <si>
    <t>"Records including minutes, accounts, school magazines, Association newsletters, photographs, news cuttings, programmes, prospectus, sale particulars and histories"</t>
  </si>
  <si>
    <t>CC1271</t>
  </si>
  <si>
    <t>Sunbury Library Committee</t>
  </si>
  <si>
    <t>1946-1965</t>
  </si>
  <si>
    <t>CC1272</t>
  </si>
  <si>
    <t>East Surrey Regiment</t>
  </si>
  <si>
    <t>"Depot Officers' Mess rules; photographs of Machine Gun Sections of 6th Battalion and 2/21st London Regiment (First Surrey Rifles), 1914"</t>
  </si>
  <si>
    <t>ESR</t>
  </si>
  <si>
    <t>Brig Gen Harold Steward Tew, East Surrey Regiment (1869-1949)</t>
  </si>
  <si>
    <t>"Digital copies of cartoons drawn by him while commanding officer of 1st Battalion, East Surrey Regiment"</t>
  </si>
  <si>
    <t>1915-1916</t>
  </si>
  <si>
    <t>ESR/25/TEW</t>
  </si>
  <si>
    <t>Private Jack Cleaver of Cobham, 6th Battalion, East Surrey Regiment, and Frederick East, 6th (Leatherhead) Battalion, Surrey Home Guard</t>
  </si>
  <si>
    <t>"Photograph album recording Cleaver's service in the Middle East and India, c.1916-1918, with papers of Pte East, King's Regiment, including relating to his service with Cobham unit of Surrey Home Guard, World War II"</t>
  </si>
  <si>
    <t>1916-1968</t>
  </si>
  <si>
    <t>ESR/25/CLEA</t>
  </si>
  <si>
    <t>Christ Church, Ottershaw</t>
  </si>
  <si>
    <t>"Additional parish records: programmes for Diocesan Choral Festivals of the Diocese of Guildford, 1950, 1953-1960, 1963"</t>
  </si>
  <si>
    <t>1950-1963</t>
  </si>
  <si>
    <t>OTT</t>
  </si>
  <si>
    <t>John Hassell (1767-1825) and his son Edward Hassell (1811-1852), artists</t>
  </si>
  <si>
    <t>"Watercolours of Dorking High Street, Betchworth Village and More Place, Betchworth"</t>
  </si>
  <si>
    <t>1821-1825</t>
  </si>
  <si>
    <t>PX</t>
  </si>
  <si>
    <t>Private Ralph Henry Bennett, 7th Battalion, Queen's Royal West Surrey Regiment</t>
  </si>
  <si>
    <t>"Letter, 1918"</t>
  </si>
  <si>
    <t>QRWS/30/BENN</t>
  </si>
  <si>
    <t>Private William Worsfold Banks (1887-1943), Queen's Royal West Surrey Regiment, RAMC and Labour Corps</t>
  </si>
  <si>
    <t>"Digital copies of letters and photographs relating to service in World War I"</t>
  </si>
  <si>
    <t>QRWS/30/BANKS</t>
  </si>
  <si>
    <t>Private Richard Mitchell, 53rd (Young Soldiers) Battalion, Queens Royal West Surrey Regiment</t>
  </si>
  <si>
    <t>"Photograph of 'E' Company, St Albans, Jan 1918"</t>
  </si>
  <si>
    <t>QRWS/30/MITC</t>
  </si>
  <si>
    <t>Private William George Harris, 2/6th Battalion, Queen's Royal (West Surrey) Regiment</t>
  </si>
  <si>
    <t>"Letters to and from his family sent during his wartime service abroad, 1942-1944; photographs; and other papers, 1922-1955, including notification of his death, 1944; and photographs of his grave in Minturno War Cemetery, Italy, 2016"</t>
  </si>
  <si>
    <t>1922-2016</t>
  </si>
  <si>
    <t>QRWS/30/HARRI</t>
  </si>
  <si>
    <t>Private Charles Edward Wight, B Company, 12th Battalion, Queen's Royal West Surrey Regiment</t>
  </si>
  <si>
    <t>nd [c.1942]</t>
  </si>
  <si>
    <t>QRWS/30/WIGH</t>
  </si>
  <si>
    <t>Private James Henry Forbes, 11th Infantry Labour Company, Queen's Royal West Surrey Regiment</t>
  </si>
  <si>
    <t>"Copy photographs, probably at Roehampton Hospital"</t>
  </si>
  <si>
    <t>QRWS/30/FORBJH</t>
  </si>
  <si>
    <t>Private FE Gilbert, 11th Battalion, Queen's Royal West Surrey Regiment</t>
  </si>
  <si>
    <t>"Letter to his girlfriend, with transcript"</t>
  </si>
  <si>
    <t>QRWS/30/GILB</t>
  </si>
  <si>
    <t>Private James Frederick Birch, 1/5th Battalion, Queen's Royal West Surrey Regiment</t>
  </si>
  <si>
    <t>"Letter sent to his parents from India and copy studio photograph"</t>
  </si>
  <si>
    <t>QRWS/30/BIRC</t>
  </si>
  <si>
    <t>2nd Lieutenant Archie Forbes, 6th Battalion, Queen's Royal West Surrey Regiment</t>
  </si>
  <si>
    <t>"E-book by daughter Isla Brownless containing transcripts and digital images of letters from Western Front"</t>
  </si>
  <si>
    <t>QRWS/30/FORB</t>
  </si>
  <si>
    <t>Private Henry Edwin Robinson of Horsell, 3rd Battalion, Devonshire Regiment</t>
  </si>
  <si>
    <t>"papers relating to service in World War I"</t>
  </si>
  <si>
    <t>SGW/16</t>
  </si>
  <si>
    <t>Frith Hill internment and POW Camp, Frimley</t>
  </si>
  <si>
    <t>"Postcard photograph"</t>
  </si>
  <si>
    <t>SGW/17</t>
  </si>
  <si>
    <t>Southern Railway Servants' Orphanage, Woking</t>
  </si>
  <si>
    <t>Z/330</t>
  </si>
  <si>
    <t>The Stoatley Rough Historical Trust</t>
  </si>
  <si>
    <t>"Website content relating to Stoatley Rough School, Haslemere, for refugees from Nazi Germany"</t>
  </si>
  <si>
    <t>Z/560</t>
  </si>
  <si>
    <t>Knaphill Schools, Woking</t>
  </si>
  <si>
    <t>"Photographs of Mrs Prior's class, Knaphill First School, 1972; and Mrs Kirkland's class, Knaphill Middle School, Summer 1979; and Knaphill Middle School teachers, c.1977 (all photographs are accompanied by keys identifying individuals shown, made 2017); and pupil class lists for Knaphill School, c.1977"</t>
  </si>
  <si>
    <t>Z/687</t>
  </si>
  <si>
    <t>"Digital prints of photographs taken from album"</t>
  </si>
  <si>
    <t>1903-1914</t>
  </si>
  <si>
    <t>Z/688</t>
  </si>
  <si>
    <t>Long Grove Hospital, Epsom</t>
  </si>
  <si>
    <t>"Panoramic photograph of hospital staff"</t>
  </si>
  <si>
    <t>Z/689</t>
  </si>
  <si>
    <t>Dame Anne Annette Minna Cochrane (1855-1943), Lady in Waiting to Princess Beatrice, the youngest daughter of Queen Victoria</t>
  </si>
  <si>
    <t>"Drawings from scrapbook of part of garden front of Horsley Towers, East Horsley"</t>
  </si>
  <si>
    <t>Z/690</t>
  </si>
  <si>
    <t>Arnold, Duffell and Chandler families of Rowledge</t>
  </si>
  <si>
    <t>"Photographs of family members including at Wood Cottage and Yew Cottage, Rowledge, and other locations around the village, 1893-1969; and family members' graves, nd [2018]; and family history research papers, 2018"</t>
  </si>
  <si>
    <t>1893-2018</t>
  </si>
  <si>
    <t>Z/691</t>
  </si>
  <si>
    <t>Slopes, Lunghurst Road, Woldingham</t>
  </si>
  <si>
    <t>"Copy photograph of observatory and tennis lawn"</t>
  </si>
  <si>
    <t>Z/693</t>
  </si>
  <si>
    <t>West Horsley Place</t>
  </si>
  <si>
    <t>"Inventory of household articles"</t>
  </si>
  <si>
    <t>nd [?17th cent]</t>
  </si>
  <si>
    <t>Z/694</t>
  </si>
  <si>
    <t>George Burtenshaw &amp; Sons, Motor Sales, Reigate</t>
  </si>
  <si>
    <t>"Photographs of showroom"</t>
  </si>
  <si>
    <t>Z/695</t>
  </si>
  <si>
    <t>St Matthew's church, Redhill</t>
  </si>
  <si>
    <t>"Photocopies of fund-raising notice for church, parsonage and endowment, list of subscribers and order of service on 6th anniversary of consecration"</t>
  </si>
  <si>
    <t>1865-1872</t>
  </si>
  <si>
    <t>Z/696</t>
  </si>
  <si>
    <t>Paula Gerrard, local historian of Chobham</t>
  </si>
  <si>
    <t>"Material including relating to Valley End School, and of other bodies and people in Valley End, collected in the course of writing content for 'St Saviour's Valley End 150 years. A history of a church, a parish and its people', 2017"</t>
  </si>
  <si>
    <t>19th cent-2000s</t>
  </si>
  <si>
    <t>Z/697</t>
  </si>
  <si>
    <t>US Army Air Forces War Department</t>
  </si>
  <si>
    <t>"Report of aircraft accident on top of Gibbet Hill, Hindhead, on 6 May 1945"</t>
  </si>
  <si>
    <t>Z/698</t>
  </si>
  <si>
    <t>Dame Ethel Smyth (1858-1944, composer and suffragette</t>
  </si>
  <si>
    <t>"Copies of letters to Lady Mabel and Sir James Irvine, Principal of St Andrews University, and a page from the University House Visitors' Book with Ethel Smyth's signature"</t>
  </si>
  <si>
    <t>1928-1929</t>
  </si>
  <si>
    <t>Z/699</t>
  </si>
  <si>
    <t>Goldsworth County Primary School, Woking</t>
  </si>
  <si>
    <t>Z/700</t>
  </si>
  <si>
    <t>Botleys Park War Hospital, Chertsey</t>
  </si>
  <si>
    <t>"Photographs of patients and staff"</t>
  </si>
  <si>
    <t>Z/701</t>
  </si>
  <si>
    <t>Horsell Grange House, Kettlewell Hill, Woking</t>
  </si>
  <si>
    <t>"Plan of conversion into three dwellings"</t>
  </si>
  <si>
    <t>Z/702</t>
  </si>
  <si>
    <t>Netherne Hospital, Coulsdon</t>
  </si>
  <si>
    <t>"Photograph of staff hockey team"</t>
  </si>
  <si>
    <t>c.1960</t>
  </si>
  <si>
    <t>Z/703</t>
  </si>
  <si>
    <t>Signaller Herbert Frank Boxer (1898-1970), 9th Battalion, East Surrey Regiment</t>
  </si>
  <si>
    <t>"War diary, photographs and vital documents"</t>
  </si>
  <si>
    <t>Z/704</t>
  </si>
  <si>
    <t>Betchworth parish</t>
  </si>
  <si>
    <t>"Photocopy of tracing of part of tithe map (showing areas damaged on other copies)"</t>
  </si>
  <si>
    <t>Z/705</t>
  </si>
  <si>
    <t>Dr John Black, independent historian and researcher of Bristol</t>
  </si>
  <si>
    <t>"Copy papers relating to Army Pay Office, Woking, including 'The Payman: The Journal of the Army Pay Corps, Woking', May 1916 and soldier's demobilization account, 1919; and typescript biography of Mrs Charlotte Balthasar-Gething MBE (1865-1921), 2018"</t>
  </si>
  <si>
    <t>1916-2018</t>
  </si>
  <si>
    <t>Z/706</t>
  </si>
  <si>
    <t>University of Reading Special Collections</t>
  </si>
  <si>
    <t>Geoffrey Matthews, former University of Reading Professor</t>
  </si>
  <si>
    <t>"Includes postcards album, newscuttings album, slides, 4 framed pictures, correspondence relating to Matthews' visit to Northern Italy, offprint of Shelley and Euripedes by Henning Krabbe."</t>
  </si>
  <si>
    <t>MS 5636</t>
  </si>
  <si>
    <t>Tony Corley, historian</t>
  </si>
  <si>
    <t>"Includes mainly drafts and research notes for his book on Reading Industries"</t>
  </si>
  <si>
    <t>MS 5637</t>
  </si>
  <si>
    <t>Centre for the Teaching of Reading, School of Education, University of Reading</t>
  </si>
  <si>
    <t>MS 5638</t>
  </si>
  <si>
    <t>c10 boxes</t>
  </si>
  <si>
    <t>Samuel Beckett ephemera</t>
  </si>
  <si>
    <t>"Programmes taped from radio and television and printed stage files"</t>
  </si>
  <si>
    <t>c1960s-c1990s</t>
  </si>
  <si>
    <t>MS 5639</t>
  </si>
  <si>
    <t>Keith Allen, University of Reading former student</t>
  </si>
  <si>
    <t>"Includes dance cards, programmes, invitations to various social events from Allen's time as a science student at the University of Reading as well as papers relating to his involvement with the Alumni Department "</t>
  </si>
  <si>
    <t>1926-2007</t>
  </si>
  <si>
    <t>MS 5640</t>
  </si>
  <si>
    <t>James Knowlson, former University of Reading Professor and biographer of Smauel Beckett</t>
  </si>
  <si>
    <t>"Includes material relating to the Annenberg Foundation Fellowships and charitable events; Samuel Beckett related newspaper cuttings."</t>
  </si>
  <si>
    <t>c1989-c2017</t>
  </si>
  <si>
    <t>MS 5641</t>
  </si>
  <si>
    <t>Harlequin Mills &amp; Boon, publishers</t>
  </si>
  <si>
    <t>"Author photographs, annual accounts, share allocations, advertisements, dust jackets, a letter."</t>
  </si>
  <si>
    <t>MS 5642</t>
  </si>
  <si>
    <t>Eric de Bellaigue, author</t>
  </si>
  <si>
    <t>"Reports and research documents relating to post World War II publishing industry"</t>
  </si>
  <si>
    <t>1966-2014</t>
  </si>
  <si>
    <t>MS 5643</t>
  </si>
  <si>
    <t>Paper Mills Collection</t>
  </si>
  <si>
    <t>"Includes The Towgood Sampler from Edward Towgood and Sons Limited, Sawston, Cambridge; information relating to the St Neots Paper Mill, Huntingdonshire; the Directory of Paper Mills, 1941."</t>
  </si>
  <si>
    <t>1888-2003</t>
  </si>
  <si>
    <t>MS 5644</t>
  </si>
  <si>
    <t>Laurence Jones, University of Reading former student</t>
  </si>
  <si>
    <t>"Spindrift, the magazine of the Reading University Cruising Association ; Memoir of Laurence Jones, a member of Wantage"</t>
  </si>
  <si>
    <t>1951-1987</t>
  </si>
  <si>
    <t>MS 5645</t>
  </si>
  <si>
    <t>University of Reading History Collection</t>
  </si>
  <si>
    <t>"St George's Hostel Visitors Book, 24 October 1905-1953; Presentation photograph album given to Miss Turner, Warden of St George's Hall from 1929-1952, on the occasion of her retirement."</t>
  </si>
  <si>
    <t>1905-1953</t>
  </si>
  <si>
    <t>MS 5646</t>
  </si>
  <si>
    <t>Leslie Daiken, author</t>
  </si>
  <si>
    <t>"13 notebooks compiled by Daiken relating to Trinity College, Dublin, 1930s and one folder of correspondence between Leslie Daiken and later his daughter Melanie and Samuel Beckett, 1959-1983"</t>
  </si>
  <si>
    <t>1930-1983</t>
  </si>
  <si>
    <t>MS 5647</t>
  </si>
  <si>
    <t>W E Tate, historian</t>
  </si>
  <si>
    <t>MS 5648</t>
  </si>
  <si>
    <t>Macmillan Educational Ltd, publishers</t>
  </si>
  <si>
    <t>"Book files"</t>
  </si>
  <si>
    <t>c1985-c1991</t>
  </si>
  <si>
    <t>MS 5649</t>
  </si>
  <si>
    <t>European Manuscripts Collection</t>
  </si>
  <si>
    <t>"Manuscript leaves including some printed items, a seventeenth century Italian manuscript prayer book and a fifteenth century Book of Hours"</t>
  </si>
  <si>
    <t>c1100-c1600</t>
  </si>
  <si>
    <t>MS 5650</t>
  </si>
  <si>
    <t>Dorothy Dowling, former employee of WH Smiths</t>
  </si>
  <si>
    <t>"Memorabilia collected by Dorothy Dowling relating to her time working at the WHS shop at Grimsby. Includes programmes for staff social events, photographs, newspaper articles and written memories from the time."</t>
  </si>
  <si>
    <t>MS 5651</t>
  </si>
  <si>
    <t>Mairi MacInnes, poet and author</t>
  </si>
  <si>
    <t>MS 5652</t>
  </si>
  <si>
    <t>c15 boxes</t>
  </si>
  <si>
    <t>University of Reading Women's Club</t>
  </si>
  <si>
    <t>MS 5653</t>
  </si>
  <si>
    <t>György Kurtág, music composer</t>
  </si>
  <si>
    <t>"Electronic copy of a Samuel Beckett related music score."</t>
  </si>
  <si>
    <t>MS 5654</t>
  </si>
  <si>
    <t>0.17 gb</t>
  </si>
  <si>
    <t>Professor W. B. Lockwood, former Professor of Modern Languages at University of Reading</t>
  </si>
  <si>
    <t>"Personal and University realted papers"</t>
  </si>
  <si>
    <t>MS 5655</t>
  </si>
  <si>
    <t>c 15 boxes</t>
  </si>
  <si>
    <t>Professor E L Crossley, former professor of University of Reading</t>
  </si>
  <si>
    <t>"University related papers"</t>
  </si>
  <si>
    <t>1938-1982</t>
  </si>
  <si>
    <t>MS 5656</t>
  </si>
  <si>
    <t>Sir Franklin Sibley, former Vice Chancellor and Professor of University of Reading</t>
  </si>
  <si>
    <t>"Draft typescript, entitled, "Geophysics for Geology Students", 2 volumes written by T C F Sibley, and includes correspondence with Professor F. H. T. Rhodes, Department of Geology, University of Wales."</t>
  </si>
  <si>
    <t>MS 5657</t>
  </si>
  <si>
    <t>"Oral history project with original recordings of conversations between J. F. Johnson, (then Registrar); and Sibley, (then Sub-Dean of the Faculty of Science); Keith Hodgson (then Senior Administrative Assistant in Registrar's Office); Professor P. Allen (then Department of Geology); Mr W. D. Watts (then Assistant Registrar in the Faculty of Science), including IBM Diskettes labelled John 1-John 7 and EMI audio recording tapes (7). Also a transcript of the conversations."</t>
  </si>
  <si>
    <t>1981-1984</t>
  </si>
  <si>
    <t>MS 5658</t>
  </si>
  <si>
    <t>Dr Vera Fretter, former Professor of University of Reading</t>
  </si>
  <si>
    <t>"Notebooks containing notes, observations and drawings on molluscs, (7 books); file containing scanning-electron micrographs of Littorina; file containing light micrographs of Littorina; Photographs and negatives, manly unlabelled but including images of Professor Alistair Graham, Mr Michael Hardy, Fretter's House and possibly some field trips, (1 envelope); Book of signatures presented to Dr Fretter by the Zoology Department on the occasion of her retirement in 1970."</t>
  </si>
  <si>
    <t>c1955-1970</t>
  </si>
  <si>
    <t>MS 5659</t>
  </si>
  <si>
    <t>University of Reading Farm, Sonning</t>
  </si>
  <si>
    <t>"Slides showing images of the excavations, newscutting and a letter"</t>
  </si>
  <si>
    <t>1960-1962</t>
  </si>
  <si>
    <t>MS 5660</t>
  </si>
  <si>
    <t>c 90 slides</t>
  </si>
  <si>
    <t>Charles Prentice, senior partner at Chatto &amp; Windus</t>
  </si>
  <si>
    <t>"Framed photograph of Charles Prentice with additional photograph and notes on the reverse"</t>
  </si>
  <si>
    <t>MS 5661</t>
  </si>
  <si>
    <t>Adrian Fort, author</t>
  </si>
  <si>
    <t>"Research notes for his biography of Nancy Astor"</t>
  </si>
  <si>
    <t>MS 5662</t>
  </si>
  <si>
    <t>Frank Duffy, Architect</t>
  </si>
  <si>
    <t>"Interview"</t>
  </si>
  <si>
    <t>MS 5663</t>
  </si>
  <si>
    <t>Professor George Pegg, former University of Reading Professor</t>
  </si>
  <si>
    <t>"Sepia, mounted photographs of Horticultural students at University College, Reading"</t>
  </si>
  <si>
    <t>MS 5664</t>
  </si>
  <si>
    <t>University of Southampton</t>
  </si>
  <si>
    <t>Rabbi Abraham Levy</t>
  </si>
  <si>
    <t>c.1953-2009</t>
  </si>
  <si>
    <t>MS441</t>
  </si>
  <si>
    <t>Rollo Woods</t>
  </si>
  <si>
    <t>"Western gallery music collection: manuscripts and working papers"</t>
  </si>
  <si>
    <t>1799-2008</t>
  </si>
  <si>
    <t>MS 442</t>
  </si>
  <si>
    <t>music, popular culture</t>
  </si>
  <si>
    <t>Sean McGrail</t>
  </si>
  <si>
    <t>"working papers"</t>
  </si>
  <si>
    <t>1970s-2015</t>
  </si>
  <si>
    <t>MS444</t>
  </si>
  <si>
    <t>maritime archaeology</t>
  </si>
  <si>
    <t>Sir Denis Pack</t>
  </si>
  <si>
    <t>"Maps and illustrations; handdrawn map of battle of Salamanca"</t>
  </si>
  <si>
    <t>1806-34</t>
  </si>
  <si>
    <t>MS296</t>
  </si>
  <si>
    <t>1 oversize folder</t>
  </si>
  <si>
    <t>war, maps, military strategy</t>
  </si>
  <si>
    <t>University of Sussex Special Collections</t>
  </si>
  <si>
    <t>Thomas Hinde &amp; Susan Chitty Papers</t>
  </si>
  <si>
    <t>"Documents related to the novelist Thomas Hinde and Susan Chitty, the author of a number of novels and biographies, including one of her own mother the novelist Antonia White. Not yet catalogued."</t>
  </si>
  <si>
    <t>ACC 1111</t>
  </si>
  <si>
    <t>37 boxes</t>
  </si>
  <si>
    <t>Jad Adams' AIDS: The unheard Voices and AIDS: The HIV myth</t>
  </si>
  <si>
    <t>"In the 1980s Jad Adams produced and directed a programme called AIDS: The Unheard Voices which went out on the UK’s Channel 4 on 13 November 1987. Using some of the material gathered from the programme and considerably more research he then wrote a book published as ‘AIDS: The HIV Myth’ which was published in Britain and the US in April 1989. On 13 June 1990 Channel 4 screened a programme by the Meditel team called ‘The AIDS Catch’ which featured Jad Adams and although he was not involved in its production, Adams became involved in some of the furore that followed it. The files contain research, letters, copies of medical and other papers, press clippings and literature from dissident groups and individuals. Radical organisations and publications represented include: Gays Against Genocide, HEAL, Positively Healthy, Rethinking AIDS, Continuum, New York Native, AIDS Forum, SPIN. Not yet catalogued"</t>
  </si>
  <si>
    <t>1989-1996</t>
  </si>
  <si>
    <t>ACC 1142</t>
  </si>
  <si>
    <t>Resistance Archive</t>
  </si>
  <si>
    <t>"A series of audio interviews conducted by researchers acting on behalf of the University of Sussex Resistance Studies Network, recorded with veterans of and participants in civil and military resistance movements across various times and places. Not yet catalogued."</t>
  </si>
  <si>
    <t>ACC 955</t>
  </si>
  <si>
    <t>Ongoing</t>
  </si>
  <si>
    <t>Beyond Boxes</t>
  </si>
  <si>
    <t>"This collection was created as part of the work that was undertaken with Beyond Boxes, a two-year access and engagement project at the Mass Observation Archive that worked in partnership with the Brighton Housing Trust, Blind Veterns UK and HMP Lewes. The collection has been arranged by key events that took place between 2016-2018 including the 3rd December Diary Day for International Day of Disabled People, May 12th, creative writing workshops at HMP Lewes and the commissioning of three Mass Observation Project directives on the topics of homelessness, prison and disability. The records from these events were created by project participnats and include day diaries, diretive repsonses, audio recordings, personal and creative writings, poetry, sketches and embroidery. The majority of these records focus on the topics of homlessness, disability and life in prison. The collection also includes a number of books and pamphlets that were donated to the project as well as the project own resources that were created in collaboration with group participants at HMP Lewes. These resources can be downloaded as PDF's through the Mass Observation Archive website site at www.masobs.org.uk. This collection offers a unique insight into the lived experiences of homelessness, disability and prison in 21st century Britain. They are a testament of the experiences, thoughts, feelings and emotions lived beyond the archive box. "</t>
  </si>
  <si>
    <t>SxMOA56</t>
  </si>
  <si>
    <t>http://www.thekeep.info/collections/getrecord/GB181_SxMOA56</t>
  </si>
  <si>
    <t>Ali Jacques papers</t>
  </si>
  <si>
    <t>"Personal papers created by Ali Jacques (1966-2017). The collection contains papers created by Ali during her time as an art student and career as an actor. A significant part of the collection is about Ali’s body image."</t>
  </si>
  <si>
    <t>SxMOA57</t>
  </si>
  <si>
    <t>6 boxes plus sketchbooks</t>
  </si>
  <si>
    <t>http://www.thekeep.info/collections/getrecord/GB181_SxMOA57</t>
  </si>
  <si>
    <t>Hastings Speaks</t>
  </si>
  <si>
    <t>"Hastings Speaks was a community project that aimed to create 'a new modern Doomsday' record of ordinary people's lives in Hastings in 2016 using social media, and spoken word events. This collection contains diaries written by the people of Hastings on 12th May 2016. This date coincided with Mass Observation's annual call for diaries written on 12th May each year (see SxMOA33) The diaries were also uploaded on to the Hastings Speaks blog (http://hastingsspeaks.blogspot.co.uk)"</t>
  </si>
  <si>
    <t>May 2016</t>
  </si>
  <si>
    <t>SxMOA58</t>
  </si>
  <si>
    <t>1 BV1 box</t>
  </si>
  <si>
    <t>http://www.thekeep.info/collections/getrecord/GB181_SxMOA58</t>
  </si>
  <si>
    <t>Mirabehn letters.</t>
  </si>
  <si>
    <t>"Letters from Ghandi and Nehru to Mirabehn/Madeleine Slade. These cover the 1930s and 1940s and include letters from Ghandi's time in prison on hunger strike. Catalogue not yet available to search online"</t>
  </si>
  <si>
    <t>1930-1945</t>
  </si>
  <si>
    <t>SxMs193</t>
  </si>
  <si>
    <t>Abrahamsohn Papers - GJFA</t>
  </si>
  <si>
    <t>"Documents relating to family history and restitution claimed by Peter and Henriette Abbey."</t>
  </si>
  <si>
    <t>1848 - 1990</t>
  </si>
  <si>
    <t>SxMs194</t>
  </si>
  <si>
    <t>http://www.thekeep.info/collections/getrecord/GB181_SxMs194</t>
  </si>
  <si>
    <t>West Sussex Record Office</t>
  </si>
  <si>
    <t>Creator unknown</t>
  </si>
  <si>
    <t>"Probates of residents of Worthing and Burgess Hill"</t>
  </si>
  <si>
    <t>0.031 linear metres</t>
  </si>
  <si>
    <t>http://www.westsussexpast.org.uk/SearchOnline/Record.aspx?src=CalmView.Catalog&amp;id=AM1269&amp;pos=1</t>
  </si>
  <si>
    <t>property; probate; Worthing; Burgess Hill</t>
  </si>
  <si>
    <t>Mid Sussex District Council, 1974-present</t>
  </si>
  <si>
    <t>"Mid Sussex District Council minutes and committee papers"</t>
  </si>
  <si>
    <t>2002-2007</t>
  </si>
  <si>
    <t>6.2 linear metres</t>
  </si>
  <si>
    <t>local government; District Council; Mid Sussex</t>
  </si>
  <si>
    <t>Chichester Festival Theatre, 1962-present</t>
  </si>
  <si>
    <t>"Additional CFT material"</t>
  </si>
  <si>
    <t>1962-c 2015</t>
  </si>
  <si>
    <t>0.62 linear metres</t>
  </si>
  <si>
    <t>theatre; culture</t>
  </si>
  <si>
    <t>Various creators</t>
  </si>
  <si>
    <t>"Records relating to Horsham"</t>
  </si>
  <si>
    <t>11.16 linear metres</t>
  </si>
  <si>
    <t>Crawley District Council, 1974-present</t>
  </si>
  <si>
    <t>"Crawley District Council full electoral register, 2017/18"</t>
  </si>
  <si>
    <t>0.31 linear metres</t>
  </si>
  <si>
    <t>Crawley; Borough Council; local government</t>
  </si>
  <si>
    <t>Jill Fudge; Pat Poil</t>
  </si>
  <si>
    <t>"Journeying with God - a short history of the church of St John the Evangelist, Southbourne, by Jill Fudge and Pat Poil"</t>
  </si>
  <si>
    <t>1976-1996</t>
  </si>
  <si>
    <t>0.016 linear metres</t>
  </si>
  <si>
    <t>http://www.westsussexpast.org.uk/SearchOnline/Record.aspx?src=CalmView.Catalog&amp;id=Par178%2f7%2f12&amp;pos=1</t>
  </si>
  <si>
    <t>church; parish; history; Southbourne</t>
  </si>
  <si>
    <t>Holy Trinity parish, Horsham, c 1899-present</t>
  </si>
  <si>
    <t>"Horsham Holy Trinity parish register of services"</t>
  </si>
  <si>
    <t>Aug 1993-Jan 2004</t>
  </si>
  <si>
    <t>http://www.westsussexpast.org.uk/SearchOnline/Record.aspx?src=CalmView.Catalog&amp;id=Par103%2f3%2f26&amp;pos=1</t>
  </si>
  <si>
    <t>parish; Horsham</t>
  </si>
  <si>
    <t>Centaur Press, 1954-1998; Wynne-Tyson, Jon, 1924-present</t>
  </si>
  <si>
    <t>"Centaur Press publishers"</t>
  </si>
  <si>
    <t>c 1930s-2000s</t>
  </si>
  <si>
    <t>60.45 linear metres</t>
  </si>
  <si>
    <t>publishing; books; animal rights; vegetarianism</t>
  </si>
  <si>
    <t>Bosham parish, c 11th century-present</t>
  </si>
  <si>
    <t>"Bosham Life parish magazine"</t>
  </si>
  <si>
    <t>Jan 2016-Dec 2017</t>
  </si>
  <si>
    <t>0.078 linear metres</t>
  </si>
  <si>
    <t>http://www.westsussexpast.org.uk/SearchOnline/Record.aspx?src=CalmView.Catalog&amp;id=Par25%2f7%2f8&amp;pos=1</t>
  </si>
  <si>
    <t>parish; Bosham</t>
  </si>
  <si>
    <t>St Paul and St Peter's parish, Chichester, 1981-present</t>
  </si>
  <si>
    <t>"St Paul's Chichester parish magazine"</t>
  </si>
  <si>
    <t>Mar-Dec 2017</t>
  </si>
  <si>
    <t>http://www.westsussexpast.org.uk/SearchOnline/Record.aspx?src=CalmView.Catalog&amp;id=Par43%2f7%2f13&amp;pos=1</t>
  </si>
  <si>
    <t>parish; Chichester</t>
  </si>
  <si>
    <t>"Assignment of goodwill of Tuning Connection at Littlehampton"</t>
  </si>
  <si>
    <t>7 Jan 1935</t>
  </si>
  <si>
    <t>http://www.westsussexpast.org.uk/SearchOnline/Record.aspx?src=CalmView.Catalog&amp;id=AM1204&amp;pos=1</t>
  </si>
  <si>
    <t>business; piano; music; Littlehampton</t>
  </si>
  <si>
    <t>"Digital copy of a watercolour of Fishbourne Toll House with Chichester Cathedral in the background, 19th century"</t>
  </si>
  <si>
    <t>398 mb</t>
  </si>
  <si>
    <t>http://www.westsussexpast.org.uk/SearchOnline/Record.aspx?src=CalmView.Catalog&amp;id=PD%2f2991&amp;pos=1</t>
  </si>
  <si>
    <t>Fishbourne; toll house; Chichester</t>
  </si>
  <si>
    <t>"Postcards of Bosham, Arundel, Chichester, Dell Quay, Itchenor, Petworth"</t>
  </si>
  <si>
    <t>c 1880s-1950s</t>
  </si>
  <si>
    <t>http://www.westsussexpast.org.uk/SearchOnline/TreeBrowse.aspx?src=CalmView.Catalog&amp;field=RefNo&amp;key=MP\r\nhttp://www.westsussexpast.org.uk/SearchOnline/Record.aspx?src=CalmView.Catalog&amp;id=PH&amp;pos=2\r\nhttp://www.westsussexpast.org.uk/SearchOnline/TreeBrowse.aspx?src=CalmView.Catalog&amp;field=RefNo&amp;key=PD</t>
  </si>
  <si>
    <t>fishing; Bosham; boats</t>
  </si>
  <si>
    <t>Mr Stephen Wade</t>
  </si>
  <si>
    <t>"Tracing Your Legal Ancestors, Stephen Wade"</t>
  </si>
  <si>
    <t>2010</t>
  </si>
  <si>
    <t>Audrey Jones</t>
  </si>
  <si>
    <t>"The Memoirs of Audrey Jones, 1925-2015"</t>
  </si>
  <si>
    <t>memoirs; Second World War;</t>
  </si>
  <si>
    <t>"Supplemental aspect of the title to stabling etc in Mill Road, Burgess Hill"</t>
  </si>
  <si>
    <t>http://www.westsussexpast.org.uk/SearchOnline/Record.aspx?src=CalmView.Catalog&amp;id=AM1205&amp;pos=1</t>
  </si>
  <si>
    <t>deeds; property; Burgess Hill</t>
  </si>
  <si>
    <t>North Mundham parish, c 13th century-present</t>
  </si>
  <si>
    <t>"'Connect' parish magazine for North Mundham, South Mundham, Hunston, Runcton, Merston etc"</t>
  </si>
  <si>
    <t>http://www.westsussexpast.org.uk/SearchOnline/Record.aspx?src=CalmView.Catalog&amp;id=Par108%2f7%2f4&amp;pos=1</t>
  </si>
  <si>
    <t>parish</t>
  </si>
  <si>
    <t>Compton parish, 11th century- present</t>
  </si>
  <si>
    <t>"Parish magazines: The Octagon (Compton and district)"</t>
  </si>
  <si>
    <t>http://www.westsussexpast.org.uk/SearchOnline/Record.aspx?src=CalmView.Catalog&amp;id=Par56%2f7%2f5&amp;pos=1</t>
  </si>
  <si>
    <t>Royal West Sussex Hospital, 1784-present</t>
  </si>
  <si>
    <t>"Papers relating to the Royal West Sussex Hospital"</t>
  </si>
  <si>
    <t>health; hospital; medicine</t>
  </si>
  <si>
    <t>West Sussex Council Council, 1974-present; Horsham District Council, 1974-present</t>
  </si>
  <si>
    <t>"WSCC minute books and cabinet member decisions; Horsham District Council full electoral register, 2016/17"</t>
  </si>
  <si>
    <t>http://www.westsussexpast.org.uk/SearchOnline/Record.aspx?src=CalmView.Catalog&amp;id=WSCC%2f2&amp;pos=1 http://www.westsussexpast.org.uk/SearchOnline/Record.aspx?src=CalmView.Catalog&amp;id=WSCC%2f3</t>
  </si>
  <si>
    <t>Royal British Legion, 1921-present; West Chiltington Parish Council, 1894-present</t>
  </si>
  <si>
    <t>"West Chiltington Royal British Legion minute books; Parish Council planning register; village fayre and dog show minutes"</t>
  </si>
  <si>
    <t>1935-1993</t>
  </si>
  <si>
    <t>0.47 linear metres</t>
  </si>
  <si>
    <t>http://www.westsussexpast.org.uk/SearchOnline/Record.aspx?src=CalmView.Catalog&amp;id=Par48%2f54%2f1&amp;pos=1 http://www.westsussexpast.org.uk/SearchOnline/TreeBrowse.aspx?src=CalmView.Catalog&amp;field=RefNo&amp;key=AM1207 http://www.westsussexpast.org.uk/SearchOnline/TreeBrowse.aspx?src=CalmView.Catalog&amp;field=RefNo&amp;key=AM1212%2f1</t>
  </si>
  <si>
    <t>military; planning; West Chiltington</t>
  </si>
  <si>
    <t>"Transcripts of oral histories taken as part of the Secrets of the High Woods project"</t>
  </si>
  <si>
    <t>c 2016-2018</t>
  </si>
  <si>
    <t>13.6 mb</t>
  </si>
  <si>
    <t>oral history; South Downs</t>
  </si>
  <si>
    <t>"Photograph of military group [RSR] at Wannock Camp near Eastbourne"</t>
  </si>
  <si>
    <t>Aug 1939</t>
  </si>
  <si>
    <t>0.062 linear metres</t>
  </si>
  <si>
    <t>military; Second World War</t>
  </si>
  <si>
    <t>"Additional Chichester Festival Theatre records for sorting"</t>
  </si>
  <si>
    <t>theatre; culture; hobbies</t>
  </si>
  <si>
    <t>"Postcards of Chichester Girls High School"</t>
  </si>
  <si>
    <t>c1920s</t>
  </si>
  <si>
    <t>http://www.westsussexpast.org.uk/SearchOnline/Record.aspx?src=CalmView.Catalog&amp;id=PH</t>
  </si>
  <si>
    <t>"Photograph album, mainly of Barnham"</t>
  </si>
  <si>
    <t>c 1934-1938</t>
  </si>
  <si>
    <t>http://www.westsussexpast.org.uk/SearchOnline/Record.aspx?src=CalmView.Catalog&amp;id=PH%2f31545&amp;pos=1</t>
  </si>
  <si>
    <t>Barnham; silver jubilee; amateur dramatics</t>
  </si>
  <si>
    <t>West Sussex Gazette, 1953-present</t>
  </si>
  <si>
    <t>"West Sussex Gazette photographs"</t>
  </si>
  <si>
    <t>newspaper</t>
  </si>
  <si>
    <t>"Glass plate negatives of Chichester, Midhurst, Bracklesham and other places in West Sussex"</t>
  </si>
  <si>
    <t>c 1920s</t>
  </si>
  <si>
    <t>Mr Bob Forrest</t>
  </si>
  <si>
    <t>"Edward Heron-Allen: a Walk on the Wild Side, Bob Forrest"</t>
  </si>
  <si>
    <t>http://www.westsussexpast.org.uk/SearchOnline/Record.aspx?src=CalmView.Catalog&amp;id=MP%2f8379&amp;pos=1</t>
  </si>
  <si>
    <t>Edward Heron-Allen; erotica</t>
  </si>
  <si>
    <t>"Abstract of the title of the devisees in trust of Mr John Penfold to land being part of Lambolds, Worthing"</t>
  </si>
  <si>
    <t>1823</t>
  </si>
  <si>
    <t>http://www.westsussexpast.org.uk/SearchOnline/Record.aspx?src=CalmView.Catalog&amp;id=AM1206&amp;pos=1</t>
  </si>
  <si>
    <t>property; deeds; Worthing</t>
  </si>
  <si>
    <t>St Andrew's, Rustington, United Reform Church,</t>
  </si>
  <si>
    <t>"Photographs and pamphlets relating to the 60th anniversary of St Andrew's, Rustington, United Reform Church"</t>
  </si>
  <si>
    <t>http://www.westsussexpast.org.uk/SearchOnline/Record.aspx?src=CalmView.Catalog&amp;id=NCP1&amp;pos=1</t>
  </si>
  <si>
    <t>Mr Don Jenkin</t>
  </si>
  <si>
    <t>"Photocopy of the final chapter of 'The Memoirs of an Unambitious Man' by Don Jenkin (1926-2007) relating to his work at Beechams in Worthing and Crawley, 2006"</t>
  </si>
  <si>
    <t>http://www.westsussexpast.org.uk/searchonline/Record.aspx?src=CalmView.Catalog&amp;id=MP%2f8380&amp;pos=1</t>
  </si>
  <si>
    <t>memoirs; Beechams; chemist</t>
  </si>
  <si>
    <t>Graffham parish, c 13th century-present</t>
  </si>
  <si>
    <t>"Graffham parish magazines"</t>
  </si>
  <si>
    <t>http://www.westsussexpast.org.uk/searchonline/Record.aspx?src=CalmView.Catalog&amp;id=Par93%2f7%2f3&amp;pos=1</t>
  </si>
  <si>
    <t>parish; Graffam</t>
  </si>
  <si>
    <t>Fishbourne parish</t>
  </si>
  <si>
    <t>"Fishbourne Village Voice, 2015-2017; The Village Magazine [Fishbourne], 2016-2017; Fishbourne parish magazine, 2016-2017"</t>
  </si>
  <si>
    <t>http://www.westsussexpast.org.uk/searchonline/TreeBrowse.aspx?src=CalmView.Catalog&amp;field=RefNo&amp;key=Par85</t>
  </si>
  <si>
    <t>parish; Fishbourne</t>
  </si>
  <si>
    <t>Storrington parish c 11th century-present, Sullington parish, c 11th century-present; Thakeham parish</t>
  </si>
  <si>
    <t>"Three Heralds: parish magazine for Storrington, Sullington, Thakeham"</t>
  </si>
  <si>
    <t>Jan-Dec 2017</t>
  </si>
  <si>
    <t>http://www.westsussexpast.org.uk/searchonline/TreeBrowse.aspx?src=CalmView.Catalog&amp;field=RefNo&amp;key=Par188%2f7%2f24</t>
  </si>
  <si>
    <t>"Photographs of Boxgrove Priory, parish churches at Broadwater and Selham, a Saxon sculpture in Chichester Cathedral, and the vigarage at Steyning"</t>
  </si>
  <si>
    <t>19th century-1946</t>
  </si>
  <si>
    <t>parish; churches; sculpture</t>
  </si>
  <si>
    <t>"Digital copy of group photograph, including Sgt-Maj John Morgan, Royal Sussex Regiment [1890s]"</t>
  </si>
  <si>
    <t>http://www.westsussexpast.org.uk/searchonline/Record.aspx?src=CalmView.Catalog&amp;id=PH%2f31527&amp;pos=1</t>
  </si>
  <si>
    <t>RSR</t>
  </si>
  <si>
    <t>"Digital copy of photograph of football team, 1926"</t>
  </si>
  <si>
    <t>0.5mb</t>
  </si>
  <si>
    <t>http://www.westsussexpast.org.uk/searchonline/Record.aspx?src=CalmView.Catalog&amp;id=PH%2f31528&amp;pos=1</t>
  </si>
  <si>
    <t>football</t>
  </si>
  <si>
    <t>"Notebook of subscribers for the Arundel Coronation Celebration"</t>
  </si>
  <si>
    <t>1902</t>
  </si>
  <si>
    <t>http://www.westsussexpast.org.uk/SearchOnline/Record.aspx?src=CalmView.Catalog&amp;id=AM1218&amp;pos=1</t>
  </si>
  <si>
    <t>Arundel; royalty; coronation</t>
  </si>
  <si>
    <t>"Miscellaneous items from Mr Standing"</t>
  </si>
  <si>
    <t>East Preston, photographs, Angmering, Rustington</t>
  </si>
  <si>
    <t>"Additional records from Mr M J Leppard"</t>
  </si>
  <si>
    <t>http://www.westsussexpast.org.uk/SearchOnline/Record.aspx?src=CalmView.Catalog&amp;id=E%2f35AC%2f10%2f6&amp;pos=1 http://www.westsussexpast.org.uk/SearchOnline/Record.aspx?src=CalmView.Catalog&amp;id=AM1236&amp;pos=1</t>
  </si>
  <si>
    <t>Second World War; East Grinstead</t>
  </si>
  <si>
    <t>"Papers relating to Edward Robert Cooper and Donald Eaton, RSR"</t>
  </si>
  <si>
    <t>http://www.westsussexpast.org.uk/searchonline/Record.aspx?src=CalmView.Catalog&amp;id=AM1222&amp;pos=1</t>
  </si>
  <si>
    <t>"Article on Gilbert James (an addendum to the main booklet) by Bob Forrest"</t>
  </si>
  <si>
    <t>Edward Heron-Allen; poetry</t>
  </si>
  <si>
    <t>Mr John Norwood</t>
  </si>
  <si>
    <t>"People of the Hill: a study of those who lived and worked on the Sussex Downs, John Norwood, ex-curator of Worthing Museum"</t>
  </si>
  <si>
    <t>local history; rural; countryside</t>
  </si>
  <si>
    <t>Worthing Corporation Water; Sussex Chronicle</t>
  </si>
  <si>
    <t>"Maps and plans for Worthing Corporation Water, 1922-1924; Sussex Chronicle, 1802-1803"</t>
  </si>
  <si>
    <t>1802-1924</t>
  </si>
  <si>
    <t>http://www.westsussexpast.org.uk/searchonline/Record.aspx?src=CalmView.Catalog&amp;id=BOWO&amp;pos=1</t>
  </si>
  <si>
    <t>business; local government; newspaper</t>
  </si>
  <si>
    <t>Hunston parish, c 12th century-present; various creators</t>
  </si>
  <si>
    <t>"Hunston Parochial Church Council minute book, c1980-2005; 31 postcards of Chichester and other West Sussex locations and 10 copies"</t>
  </si>
  <si>
    <t>http://www.westsussexpast.org.uk/searchonline/Record.aspx?src=CalmView.Catalog&amp;id=Par108%2f14%2f4&amp;pos=1\r\nhttp://www.westsussexpast.org.uk/searchonline/Record.aspx?src=CalmView.Catalog&amp;id=PH</t>
  </si>
  <si>
    <t>parish; Hunston; postcards; photographs</t>
  </si>
  <si>
    <t>Pagham Assication for the Elderly, 1971-2017</t>
  </si>
  <si>
    <t>"Records of Pagham Association for the Elderly"</t>
  </si>
  <si>
    <t>c 2000-2009</t>
  </si>
  <si>
    <t>0.93 linear metres</t>
  </si>
  <si>
    <t>http://www.westsussexpast.org.uk/SearchOnline/Record.aspx?src=CalmView.Catalog&amp;id=AM1008&amp;pos=1</t>
  </si>
  <si>
    <t>charity; old age</t>
  </si>
  <si>
    <t>"File relating to noise at Goodwood motor circuit"</t>
  </si>
  <si>
    <t>c 2007-2010</t>
  </si>
  <si>
    <t>http://www.westsussexpast.org.uk/searchonline/Record.aspx?src=CalmView.Catalog&amp;id=MP%2f8392&amp;pos=1</t>
  </si>
  <si>
    <t>cars; Goodwood</t>
  </si>
  <si>
    <t>"Parish magazines, local publications, consultation documents for local plans"</t>
  </si>
  <si>
    <t>3.1 linear metres</t>
  </si>
  <si>
    <t>parish; local</t>
  </si>
  <si>
    <t>North Heath County Community School</t>
  </si>
  <si>
    <t>"North Heath County Community School log book"</t>
  </si>
  <si>
    <t>1976-1991</t>
  </si>
  <si>
    <t>http://www.westsussexpast.org.uk/searchonline/Record.aspx?src=CalmView.Catalog&amp;id=E%2f102V%2f12%2f1&amp;pos=1</t>
  </si>
  <si>
    <t>"Prints and photographs of East Preston, Kingston and other rural scenes"</t>
  </si>
  <si>
    <t>http://www.westsussexpast.org.uk/SearchOnline/Record.aspx?src=CalmView.Catalog&amp;id=PH&amp;pos=2\r\nhttp://www.westsussexpast.org.uk/SearchOnline/Record.aspx?src=CalmView.Catalog&amp;id=PD%2f3000&amp;pos=1</t>
  </si>
  <si>
    <t>rural, countryside</t>
  </si>
  <si>
    <t>"Notes to go with acc 19025 and photographs of Barnham"</t>
  </si>
  <si>
    <t>0.031 linear metres, 39.4mb</t>
  </si>
  <si>
    <t>climate; drought</t>
  </si>
  <si>
    <t>"Deeds relating to 1 Western Terrace, West Street, Worthing"</t>
  </si>
  <si>
    <t>1859-1961</t>
  </si>
  <si>
    <t>http://www.westsussexpast.org.uk/SearchOnline/Record.aspx?src=CalmView.Catalog&amp;id=AM1258&amp;pos=1</t>
  </si>
  <si>
    <t>property; Worthing</t>
  </si>
  <si>
    <t>"History of the Chichester Telephone Exchange, 1872-1993"</t>
  </si>
  <si>
    <t>0.54 linear metres</t>
  </si>
  <si>
    <t>http://www.westsussexpast.org.uk/searchonline/Record.aspx?src=CalmView.Catalog&amp;id=MP%2f8382&amp;pos=1</t>
  </si>
  <si>
    <t>telecommunications; technology</t>
  </si>
  <si>
    <t>"Deeds of 4 North Pallant, Chichester"</t>
  </si>
  <si>
    <t>1760-1904</t>
  </si>
  <si>
    <t>0.16 linear metres, 8.44 gb</t>
  </si>
  <si>
    <t>http://www.westsussexpast.org.uk/SearchOnline/Record.aspx?src=CalmView.Catalog&amp;id=AM1254&amp;pos=1</t>
  </si>
  <si>
    <t>property, Chichester, North Pallant</t>
  </si>
  <si>
    <t>Laver, Ann</t>
  </si>
  <si>
    <t>"A House in Lodsworth, Sussex: summary of research by Ann Laver into The Great House, previously known as Old Langham Farm"</t>
  </si>
  <si>
    <t>http://www.westsussexpast.org.uk/SearchOnline/Record.aspx?src=CalmView.Catalog&amp;id=MP%2f8390&amp;pos=1</t>
  </si>
  <si>
    <t>research; house history; Lodsworth</t>
  </si>
  <si>
    <t>Worthing Hospital League of Friends, 1949-present</t>
  </si>
  <si>
    <t>"Records of the League of Friends, Worthing Hospital"</t>
  </si>
  <si>
    <t>c 1969-2000</t>
  </si>
  <si>
    <t>1.55 linear metres</t>
  </si>
  <si>
    <t>health; hospital; charity</t>
  </si>
  <si>
    <t>"Conveyances and related documents for properties in Hurstpierpoint"</t>
  </si>
  <si>
    <t>1862-1987</t>
  </si>
  <si>
    <t>http://www.westsussexpast.org.uk/SearchOnline/Record.aspx?src=CalmView.Catalog&amp;id=AM1259&amp;pos=1</t>
  </si>
  <si>
    <t>property; Hurstpierpoint</t>
  </si>
  <si>
    <t>Fossick, Mr George; Moore and Wingham of Chichester, fl. 1875-1918</t>
  </si>
  <si>
    <t>"Three postcards of Boxgrove church and Boxgrove Priory by George Fossick, published Moore and Wingham of Chichester"</t>
  </si>
  <si>
    <t>c 1910</t>
  </si>
  <si>
    <t>Boxgrove; parish; church; priory</t>
  </si>
  <si>
    <t>Pulborough Parish Council, 1894-present</t>
  </si>
  <si>
    <t>"Pulborough Community News"</t>
  </si>
  <si>
    <t>http://www.westsussexpast.org.uk/searchonline/Record.aspx?src=CalmView.Catalog&amp;id=Par153%2f7%2f23&amp;pos=1</t>
  </si>
  <si>
    <t>Chichester Theological Society</t>
  </si>
  <si>
    <t>"The Cicestrian newsletter [newsletter of Chichester Theological Society]"</t>
  </si>
  <si>
    <t>1965-1992</t>
  </si>
  <si>
    <t>education; religion; theology</t>
  </si>
  <si>
    <t>"Signed posters for Macbeth, New York production"</t>
  </si>
  <si>
    <t>theatre; culture; hobbies; Chichester; New York</t>
  </si>
  <si>
    <t>Cobden, Richard, of Heyshott, politician, 1804-1865</t>
  </si>
  <si>
    <t>"13 letters from Richard Cobden to various correspondents"</t>
  </si>
  <si>
    <t>1846-1862</t>
  </si>
  <si>
    <t>Earnley Parish Council, 1894-present</t>
  </si>
  <si>
    <t>"Earnley Parish Council and planning committee minutes"</t>
  </si>
  <si>
    <t>http://www.westsussexpast.org.uk/searchonline/TreeBrowse.aspx?src=CalmView.Catalog&amp;field=RefNo&amp;key=Par72</t>
  </si>
  <si>
    <t>Earnley; Parish Council; local government</t>
  </si>
  <si>
    <t>"Additional material relating to Pagham Association for the Elderly"</t>
  </si>
  <si>
    <t>North Mundham Parish Council, 1894-present</t>
  </si>
  <si>
    <t>"North Mundham Parish Council minutes"</t>
  </si>
  <si>
    <t>http://www.westsussexpast.org.uk/searchonline/TreeBrowse.aspx?src=CalmView.Catalog&amp;field=RefNo&amp;key=Par141</t>
  </si>
  <si>
    <t>North Mundham; Parish Council; local government</t>
  </si>
  <si>
    <t>"Booklet on the history of Lancing, done by school pupils"</t>
  </si>
  <si>
    <t>mid 1950s</t>
  </si>
  <si>
    <t>http://www.westsussexpast.org.uk/SearchOnline/Record.aspx?src=CalmView.Catalog&amp;id=AM1216%2f1&amp;pos=1</t>
  </si>
  <si>
    <t>education; school; Lancing; local history</t>
  </si>
  <si>
    <t>Littlehampton Rotary Club, 1923-present</t>
  </si>
  <si>
    <t>"Records of Littlehampton Rotary Club"</t>
  </si>
  <si>
    <t>1923-2015</t>
  </si>
  <si>
    <t>2.79 linear metres</t>
  </si>
  <si>
    <t>society; charity</t>
  </si>
  <si>
    <t>"Documents relating to Burgess Hill Symphony and Music at Boxgrove"</t>
  </si>
  <si>
    <t>http://www.westsussexpast.org.uk/SearchOnline/TreeBrowse.aspx?src=CalmView.Catalog&amp;field=RefNo&amp;key=MP</t>
  </si>
  <si>
    <t>music; culture; hobbies</t>
  </si>
  <si>
    <t>"Photographs of depositor's family, including photographs of the Burgess Hill Volunteer Fire Brigade and Mr Wilfrid Hole, the depositor's uncle"</t>
  </si>
  <si>
    <t>c 1913-1966</t>
  </si>
  <si>
    <t>family history; emergency services</t>
  </si>
  <si>
    <t>"Chichester Festival Theatre year books"</t>
  </si>
  <si>
    <t>theatre; culture; hobbies; Chichester</t>
  </si>
  <si>
    <t>"Records of Women's Institutes (WIs)"</t>
  </si>
  <si>
    <t>1925-2009</t>
  </si>
  <si>
    <t>http://www.westsussexpast.org.uk/SearchOnline/Record.aspx?src=CalmView.Catalog&amp;id=AM1146&amp;pos=1 http://www.westsussexpast.org.uk/SearchOnline/Record.aspx?src=CalmView.Catalog&amp;id=AM1293&amp;pos=1 http://www.westsussexpast.org.uk/SearchOnline/Record.aspx?src=CalmView.Catalog&amp;id=AM1300&amp;pos=1 http://www.westsussexpast.org.uk/SearchOnline/Record.aspx?src=CalmView.Catalog&amp;id=AM1301&amp;pos=1 http://www.westsussexpast.org.uk/SearchOnline/Record.aspx?src=CalmView.Catalog&amp;id=AM1303&amp;pos=1 http://www.westsussexpast.org.uk/SearchOnline/Record.aspx?src=CalmView.Catalog&amp;id=AM1305&amp;pos=1</t>
  </si>
  <si>
    <t>hobbies; women; societies</t>
  </si>
  <si>
    <t>"Portrait of Brigadier-General A E Glasgow"</t>
  </si>
  <si>
    <t>Oversized flat (2 bs equiv)</t>
  </si>
  <si>
    <t>military; Royal Sussex Regiment</t>
  </si>
  <si>
    <t>"Deeds and conveyancing documents relating to Lancing"</t>
  </si>
  <si>
    <t>property; deeds; Lancing</t>
  </si>
  <si>
    <t>"Architects plans and drawings of Sena Sugar Estate factories (Hornung), 1907; 1924-1926"</t>
  </si>
  <si>
    <t>1907-1926</t>
  </si>
  <si>
    <t>4 rolls (3 bs equiv)</t>
  </si>
  <si>
    <t>Africa; Mozambique; industry; sugar</t>
  </si>
  <si>
    <t>"Heynes and Nicholson papers"</t>
  </si>
  <si>
    <t>c 1914-2002</t>
  </si>
  <si>
    <t>1.86 linear metres</t>
  </si>
  <si>
    <t>design; art; Rustington</t>
  </si>
  <si>
    <t>National Women's Register, Bognor Group</t>
  </si>
  <si>
    <t>"Programmes of the National Women's Register, Bognor Group"</t>
  </si>
  <si>
    <t>http://www.westsussexpast.org.uk/SearchOnline/Record.aspx?src=CalmView.Catalog&amp;id=AM1276%2f1&amp;pos=1</t>
  </si>
  <si>
    <t>women; societies</t>
  </si>
  <si>
    <t>Mrs Daphne Norton</t>
  </si>
  <si>
    <t>"Transcript of Slindon, Ambersham and Lyminster probate inventories"</t>
  </si>
  <si>
    <t>http://www.westsussexpast.org.uk/SearchOnline/Record.aspx?src=CalmView.Catalog&amp;id=MP</t>
  </si>
  <si>
    <t>transcripts; probate inventories</t>
  </si>
  <si>
    <t>"Postcard photographs relating to the RSR"</t>
  </si>
  <si>
    <t>1918</t>
  </si>
  <si>
    <t>http://www.westsussexpast.org.uk/SearchOnline/Record.aspx?src=CalmView.Catalog&amp;id=PH%2f31529&amp;pos=1</t>
  </si>
  <si>
    <t>military; First World War; Royal Sussex Regiment</t>
  </si>
  <si>
    <t>Graylingwell Hospital, 1897-2001</t>
  </si>
  <si>
    <t>"Letter from Clerk, Graylingwell Hospital, to Mr Sowden"</t>
  </si>
  <si>
    <t>mental health; Graylingwell; Chichester; hospital; asylum</t>
  </si>
  <si>
    <t>"CHCRS 2018/014 (Carter family photographs); 015 (4th Battalion photo, c 1908); 016 (newscuttings)"</t>
  </si>
  <si>
    <t>Rowfont House Chapel, Crawley</t>
  </si>
  <si>
    <t>"Marriage registers, Rowfant House Chapel, Crawley"</t>
  </si>
  <si>
    <t>0.076 linear metres</t>
  </si>
  <si>
    <t>http://www.westsussexpast.org.uk/SearchOnline/TreeBrowse.aspx?src=CalmView.Catalog&amp;field=RefNo&amp;key=NCZ11</t>
  </si>
  <si>
    <t>parish; Crawley; non-conformist; marriage</t>
  </si>
  <si>
    <t>Marine and General Mutual of Worthing, life insurance company, 1852-2015</t>
  </si>
  <si>
    <t>"Additional records of Marine and General Mutual"</t>
  </si>
  <si>
    <t>business; insurance; maritime</t>
  </si>
  <si>
    <t>Hygate, Mrs Nadine</t>
  </si>
  <si>
    <t>"Photographs of Crawley"</t>
  </si>
  <si>
    <t>Crawley</t>
  </si>
  <si>
    <t>Daily Telegraph, 1855-present</t>
  </si>
  <si>
    <t>"Obituary of Francis Sheppard (1921-2018), one-time WSCC assistant archivist"</t>
  </si>
  <si>
    <t>http://www.westsussexpast.org.uk/SearchOnline/Record.aspx?src=CalmView.Catalog&amp;id=MP%2f8388&amp;pos=1</t>
  </si>
  <si>
    <t>archives; archivist; West Sussex Record Office</t>
  </si>
  <si>
    <t>Jesson-Dipley, David</t>
  </si>
  <si>
    <t>"'The Foundation of Christ's Hospital, by David Jesson-Dibley"</t>
  </si>
  <si>
    <t>1953</t>
  </si>
  <si>
    <t>http://www.westsussexpast.org.uk/SearchOnline/Record.aspx?src=CalmView.Catalog&amp;id=CH%2f6%2f9&amp;pos=1</t>
  </si>
  <si>
    <t>education; school; theatre; drama</t>
  </si>
  <si>
    <t>Stephens, Sir Edgar</t>
  </si>
  <si>
    <t>"Photocopy of Sussex and West Sussex pages from 'The Clerks of the Counties, 1360-1960' by Sir Edgar Stephens"</t>
  </si>
  <si>
    <t>A3 envelope</t>
  </si>
  <si>
    <t>http://www.westsussexpast.org.uk/SearchOnline/Record.aspx?src=CalmView.Catalog&amp;id=MP%2f8387&amp;pos=1</t>
  </si>
  <si>
    <t>local government; clerks</t>
  </si>
  <si>
    <t>"Postcards and photographs on CD"</t>
  </si>
  <si>
    <t>JENNY - FILL THIS FIELD</t>
  </si>
  <si>
    <t>"Royal Sussex Regiment"</t>
  </si>
  <si>
    <t>Ellis, Ralph, 1885-1963</t>
  </si>
  <si>
    <t>"Copy photographs of paintings by Ralph Ellis"</t>
  </si>
  <si>
    <t>469 mb</t>
  </si>
  <si>
    <t>art; rural; Arundel</t>
  </si>
  <si>
    <t>Worthing Borough Council, 1790-1974</t>
  </si>
  <si>
    <t>"Microfilms relating to Worthing Borough Council"</t>
  </si>
  <si>
    <t>local government; Worthing</t>
  </si>
  <si>
    <t>"Notes on Sussex men in WW1; digital image of three soldiers in 7th Battalion RSR, WW1, possibly by Ralph Ellis; album of cuttings"</t>
  </si>
  <si>
    <t>c 1914-1918</t>
  </si>
  <si>
    <t>0.031 linear metres; 3.86 gb</t>
  </si>
  <si>
    <t>First World War; military; Royal Sussex Regiment</t>
  </si>
  <si>
    <t>"Material relating to Old Place Farm, Pulborough, and Adames family"</t>
  </si>
  <si>
    <t>"Mortgage on The Plough, Plummers Plain, Horsham"</t>
  </si>
  <si>
    <t>24 Mar 1852</t>
  </si>
  <si>
    <t>http://www.westsussexpast.org.uk/SearchOnline/Record.aspx?src=CalmView.Catalog&amp;id=AM1227%2f1&amp;pos=1</t>
  </si>
  <si>
    <t>property; deeds; Horsham</t>
  </si>
  <si>
    <t>Westhampnett parish, c 8th century-present</t>
  </si>
  <si>
    <t>"Records of St Peter, Westhampnett parish"</t>
  </si>
  <si>
    <t>http://www.westsussexpast.org.uk/SearchOnline/TreeBrowse.aspx?src=CalmView.Catalog&amp;field=RefNo&amp;key=Par207</t>
  </si>
  <si>
    <t>parish; Church of England; Chichester</t>
  </si>
  <si>
    <t>"Three boxes of postcards and prints, mainly of East Preston; East Preston parish magazines, Feb-Apr 2018"</t>
  </si>
  <si>
    <t>East Preston; photography; parish</t>
  </si>
  <si>
    <t>St Peter and St Paul parish, West Wittering, c 8th century-present</t>
  </si>
  <si>
    <t>"Records of St Peter and St Paul, West Wittering parish"</t>
  </si>
  <si>
    <t>1920-2015</t>
  </si>
  <si>
    <t>http://www.westsussexpast.org.uk/SearchOnline/TreeBrowse.aspx?src=CalmView.Catalog&amp;field=RefNo&amp;key=Par213\r\nhttp://www.westsussexpast.org.uk/SearchOnline/Record.aspx?src=CalmView.Catalog&amp;id=PH%2f31539&amp;pos=1</t>
  </si>
  <si>
    <t>parish; Church of England; West Wittering</t>
  </si>
  <si>
    <t>CAOS Musical Productions (formerly Chichester Amateur Operatic Society), 1910-present</t>
  </si>
  <si>
    <t>"Minutes, photographs and accounts of the Chichester Amateur Operatic Society (now CAOS Musical Productions)"</t>
  </si>
  <si>
    <t>1952-2010</t>
  </si>
  <si>
    <t>"Typescript copies of correspondence from Ralph Ellis to his family, 1915-1916"</t>
  </si>
  <si>
    <t>http://www.westsussexpast.org.uk/SearchOnline/Record.aspx?src=CalmView.Catalog&amp;id=AM1242%2f1&amp;pos=1</t>
  </si>
  <si>
    <t>First World War; artist; Arundel</t>
  </si>
  <si>
    <t>National Trust, 1895-present</t>
  </si>
  <si>
    <t>"National Trust archaeological reports relating to Petworth"</t>
  </si>
  <si>
    <t>http://www.westsussexpast.org.uk/SearchOnline/TreeBrowse.aspx?src=CalmView.Catalog&amp;field=RefNo&amp;key=AM1223</t>
  </si>
  <si>
    <t>excavation; archaeology; Petworth</t>
  </si>
  <si>
    <t>Harting parish, c 12th century to present</t>
  </si>
  <si>
    <t>"Harting parish magazine"</t>
  </si>
  <si>
    <t>http://www.westsussexpast.org.uk/SearchOnline/Record.aspx?src=CalmView.Catalog&amp;id=Par98%2f7%2f1&amp;pos=1</t>
  </si>
  <si>
    <t>parish; Church of England; Harting</t>
  </si>
  <si>
    <t>King Edward VII Hospital, Midhurst, 1901-2006</t>
  </si>
  <si>
    <t>"King Edward VII Hospital, Midhurst, seal, with original box and keys, c 1906; paperwork relating to the liquidation of the hospital, 8 Feb 2018"</t>
  </si>
  <si>
    <t>1906-2018</t>
  </si>
  <si>
    <t>0.31 linear metres equiv.</t>
  </si>
  <si>
    <t>hospital; health</t>
  </si>
  <si>
    <t>Holy Trinity parish, Lower Beeding, 1838-present</t>
  </si>
  <si>
    <t>"Lower Beeding parish, Holy Trinity, marriage registers"</t>
  </si>
  <si>
    <t>http://www.westsussexpast.org.uk/SearchOnline/TreeBrowse.aspx?src=CalmView.Catalog&amp;field=RefNo&amp;key=Par14</t>
  </si>
  <si>
    <t>parish; Church of England; Lower Beeding</t>
  </si>
  <si>
    <t>Chrismas, Mr D R</t>
  </si>
  <si>
    <t>"Notes kept by D R Chrismas, head guide at Chichester Cathedral"</t>
  </si>
  <si>
    <t>http://www.westsussexpast.org.uk/searchonline/Record.aspx?src=CalmView.Catalog&amp;id=MP%2f8403&amp;pos=1</t>
  </si>
  <si>
    <t>architecture; art; Cathedral</t>
  </si>
  <si>
    <t>Haywards Heath Hospital (formerly King Edward VII Memorial Eliot Cottage Hospital, 1912-c 1973, before that the Eliot Cottage Hospital, 1906-1912)</t>
  </si>
  <si>
    <t>"King Edward VII Memorial Eliot Cottage Hospital, Haywards Heath [Haywards Heath Hospital], eighth annual report"</t>
  </si>
  <si>
    <t>1913</t>
  </si>
  <si>
    <t>"Correspondence relating to the dispersal of funds following the dissolution of Pagham Association for the Elderly"</t>
  </si>
  <si>
    <t>Mar-Apr 2018</t>
  </si>
  <si>
    <t>Hide, Dr David</t>
  </si>
  <si>
    <t>"Dirty Dick's: early days at St Richard's Hospital, Chichester [1954-58], by Dr David Hide"</t>
  </si>
  <si>
    <t>http://www.westsussexpast.org.uk/SearchOnline/Record.aspx?src=CalmView.Catalog&amp;id=MP%2f8394&amp;pos=1</t>
  </si>
  <si>
    <t>Kirby, Mr Tim</t>
  </si>
  <si>
    <t>"Major James Crampton, Royal Sussex Regiment"</t>
  </si>
  <si>
    <t>1.64 mb</t>
  </si>
  <si>
    <t>http://www.westsussexpast.org.uk/searchonline/Record.aspx?src=CalmView.Catalog&amp;id=MP%2f8395&amp;pos=1</t>
  </si>
  <si>
    <t>RSR; biography</t>
  </si>
  <si>
    <t>"List of PoWs of the Royal Sussex Regiment, 1940-1945"</t>
  </si>
  <si>
    <t>http://www.westsussexpast.org.uk/searchonline/Record.aspx?src=CalmView.Catalog&amp;id=MP%2f8396&amp;pos=1</t>
  </si>
  <si>
    <t>Royal Sussex Regiment; WW2; prisoners of war</t>
  </si>
  <si>
    <t>"Photograph relating to the Sparkes family business, presumably Perifleur Nurseries"</t>
  </si>
  <si>
    <t>http://www.westsussexpast.org.uk/SearchOnline/Record.aspx?src=CalmView.Catalog&amp;id=AM1263%2f3%2f3&amp;pos=1</t>
  </si>
  <si>
    <t>Nursery; plants</t>
  </si>
  <si>
    <t>"Photographs of station sites on the Horsham line, including Henfield, Slinfold, and Southwater"</t>
  </si>
  <si>
    <t>http://www.westsussexpast.org.uk/searchonline/Record.aspx?src=CalmView.Catalog&amp;id=PH%2f31881&amp;pos=1</t>
  </si>
  <si>
    <t>Railway station sites</t>
  </si>
  <si>
    <t>"Four East Preston postcards"</t>
  </si>
  <si>
    <t>East Preston; postcard; photograph</t>
  </si>
  <si>
    <t>Mid Sussex Times</t>
  </si>
  <si>
    <t>"Mid Sussex newspapers"</t>
  </si>
  <si>
    <t>1883-2007</t>
  </si>
  <si>
    <t>54 linear metres</t>
  </si>
  <si>
    <t>newspapers; Mid Sussex; media</t>
  </si>
  <si>
    <t>Chichester District Museum (now the Novium), 1831-present</t>
  </si>
  <si>
    <t>"Leaflets and other documents relating to Chichester District Museum"</t>
  </si>
  <si>
    <t>http://www.westsussexpast.org.uk/SearchOnline/Record.aspx?src=CalmView.Catalog&amp;id=MP%2f8398&amp;pos=1</t>
  </si>
  <si>
    <t>heritage; museum; Chichester</t>
  </si>
  <si>
    <t>"Geographic plan of Bognor Regis, [1950s]; Shilling Guide to Chichester Cathedral, 1952; Chichester Cathedral leaflet, [1980s]"</t>
  </si>
  <si>
    <t>1952-1980s</t>
  </si>
  <si>
    <t>http://www.westsussexpast.org.uk/searchonline/Record.aspx?src=CalmView.Catalog&amp;id=MP%2f8402&amp;pos=1\r\nhttp://www.westsussexpast.org.uk/searchonline/Record.aspx?src=CalmView.Catalog&amp;id=PM%2f981&amp;pos=1</t>
  </si>
  <si>
    <t>Bognor Regis; Chichester; map; plan; tourism</t>
  </si>
  <si>
    <t>Lavant parish</t>
  </si>
  <si>
    <t>"Lavant PCC minute books"</t>
  </si>
  <si>
    <t>http://www.westsussexpast.org.uk/searchonline/TreeBrowse.aspx?src=CalmView.Catalog&amp;field=RefNo&amp;key=Par120</t>
  </si>
  <si>
    <t>parish; Lavant; Church of England</t>
  </si>
  <si>
    <t>"Parish and non-conformist newsletters and magazines"</t>
  </si>
  <si>
    <t>http://www.westsussexpast.org.uk/SearchOnline/Record.aspx?src=CalmView.Catalog&amp;id=MP%2f8435&amp;pos=1\r\nhttp://www.westsussexpast.org.uk/SearchOnline/Record.aspx?src=CalmView.Catalog&amp;id=Par164%2f7%2f24&amp;pos=1\r\nhttp://www.westsussexpast.org.uk/SearchOnline/Record.aspx?src=CalmView.Catalog&amp;id=NCM1W%2f2%2f8%2f6%2f22&amp;pos=1\r\nhttp://www.westsussexpast.org.uk/SearchOnline/Record.aspx?src=CalmView.Catalog&amp;id=NCP1%2f9%2f20&amp;pos=1</t>
  </si>
  <si>
    <t>non conformist; parish</t>
  </si>
  <si>
    <t>"Sales particulars for The Mansion House, Hurstpierpoint"</t>
  </si>
  <si>
    <t>25 Sep 1947</t>
  </si>
  <si>
    <t>http://www.westsussexpast.org.uk/searchonline/Record.aspx?src=CalmView.Catalog&amp;id=SP%2f4501&amp;pos=1</t>
  </si>
  <si>
    <t>Hurstpierpoint; property</t>
  </si>
  <si>
    <t>"Manuscript text of inscription to accompany brasses in East Grinstead church"</t>
  </si>
  <si>
    <t>http://www.westsussexpast.org.uk/SearchOnline/Record.aspx?src=CalmView.Catalog&amp;id=Par348%2f7%2f37&amp;pos=1</t>
  </si>
  <si>
    <t>East Grinstead; church; parish; furnishings</t>
  </si>
  <si>
    <t>"Ifield: annual valuations of farm crops, stock etc"</t>
  </si>
  <si>
    <t>1881-1919</t>
  </si>
  <si>
    <t>property; valuation; agriculture; Ifield</t>
  </si>
  <si>
    <t>Durrington parish, c 13th century-present</t>
  </si>
  <si>
    <t>"Durrington parish registers"</t>
  </si>
  <si>
    <t>c 1930-2006</t>
  </si>
  <si>
    <t>http://www.westsussexpast.org.uk/searchonline/Record.aspx?src=CalmView.Catalog&amp;id=Par84A%2f3%2f9&amp;pos=1\r\nhttp://www.westsussexpast.org.uk/searchonline/Record.aspx?src=CalmView.Catalog&amp;id=Par70&amp;pos=19</t>
  </si>
  <si>
    <t>parish; Church of England; Durrington</t>
  </si>
  <si>
    <t>Belchamber, Jill</t>
  </si>
  <si>
    <t>"History of Littlehampton United Church, compiled as part of the 150th anniversary celebrations by Jill Belchamber"</t>
  </si>
  <si>
    <t>2013</t>
  </si>
  <si>
    <t>http://www.westsussexpast.org.uk/searchonline/Record.aspx?src=CalmView.Catalog&amp;id=Lib%2f19217&amp;pos=1</t>
  </si>
  <si>
    <t>Littlehampton; non conformist; parish</t>
  </si>
  <si>
    <t>"Westhampnett boundary map, probably relating to the boundaries of the civil parish"</t>
  </si>
  <si>
    <t>0.16 linear metres (equiv.)</t>
  </si>
  <si>
    <t>Westhampnett; parish; local government</t>
  </si>
  <si>
    <t>"Additional Chichester Festival Theatre records"</t>
  </si>
  <si>
    <t>Goodwood estate (Duke of Richmond)</t>
  </si>
  <si>
    <t>"Files relating to the 10th Duke of Richmond"</t>
  </si>
  <si>
    <t>1.24 linear metres</t>
  </si>
  <si>
    <t>Goodwood; Dukes of Richmond</t>
  </si>
  <si>
    <t>Adur and Worthing Councils, 2008-present</t>
  </si>
  <si>
    <t>"Adur and Worthing full electoral register, 2016/17"</t>
  </si>
  <si>
    <t>Adur and Worthing; Borough Council; local government</t>
  </si>
  <si>
    <t>"Postcards of Westbourne, Chichester and Racton"</t>
  </si>
  <si>
    <t>Westbourne; Chichester; Racton; postcards</t>
  </si>
  <si>
    <t>Stewart-Jones (nee Holland), Joan</t>
  </si>
  <si>
    <t>"Two letters from Joan Stewart-Jones (nee Holland) to Pauline Stewart-Jones, her sister-in-law, including references to Thorold Stewart-Jones serving in the trenches with the Royal Sussex Regiment and his death in May 1915"</t>
  </si>
  <si>
    <t>Combers Trust</t>
  </si>
  <si>
    <t>"Details about the endowment fund of Joseph Comber Charity"</t>
  </si>
  <si>
    <t>http://www.westsussexpast.org.uk/searchonline/Record.aspx?src=CalmView.Catalog&amp;id=Par416%2f24%2f4%2f26&amp;pos=1</t>
  </si>
  <si>
    <t>parish; charity</t>
  </si>
  <si>
    <t>"Conveyance of property in Ifield, 1 Mar 1881; conveyance of Woodland Villa, North Road, Three Bridges, 23 Nov 1896"</t>
  </si>
  <si>
    <t>1881-1896</t>
  </si>
  <si>
    <t>deeds; property; Ifield; Three Bridges</t>
  </si>
  <si>
    <t>"Deeds relating to property in Crawley, near the White Hart"</t>
  </si>
  <si>
    <t>1667-1807</t>
  </si>
  <si>
    <t>http://www.westsussexpast.org.uk/searchonline/Record.aspx?src=CalmView.Catalog&amp;id=AM1247&amp;pos=1</t>
  </si>
  <si>
    <t>deeds; propety; Crawley</t>
  </si>
  <si>
    <t>Norton, Mrs Daphne</t>
  </si>
  <si>
    <t>"Trancript of Binsted probate inventories"</t>
  </si>
  <si>
    <t>http://www.westsussexpast.org.uk/searchonline/Record.aspx?src=CalmView.Catalog&amp;id=MP%2f8405&amp;pos=1</t>
  </si>
  <si>
    <t>probate; wills; inventories; transcripts</t>
  </si>
  <si>
    <t>553 Coast Regiment Royal Artillery</t>
  </si>
  <si>
    <t>"Photocopy war diary of 553 Coast Regiment RA (WW2)"</t>
  </si>
  <si>
    <t>0.062 linear metres (equiv.)</t>
  </si>
  <si>
    <t>Second World War; military</t>
  </si>
  <si>
    <t>Clark, Mr Harry, c 1930-present</t>
  </si>
  <si>
    <t>"Slides of Rustington"</t>
  </si>
  <si>
    <t>0.93 linear metres (equiv.)</t>
  </si>
  <si>
    <t>Rustington; slides</t>
  </si>
  <si>
    <t>Bateman, Mr Roger</t>
  </si>
  <si>
    <t>"Privately printed research paper 'St Wilfrid's Children's Home, Shoreham', by Roger Bateman"</t>
  </si>
  <si>
    <t>http://www.westsussexpast.org.uk/SearchOnline/Record.aspx?src=CalmView.Catalog&amp;id=MP%2f6986&amp;pos=1</t>
  </si>
  <si>
    <t>adoption; children; Shoreham</t>
  </si>
  <si>
    <t>"Miscellaneous material relating to West Wittering"</t>
  </si>
  <si>
    <t>West Wittering; local history</t>
  </si>
  <si>
    <t>Nuthurst</t>
  </si>
  <si>
    <t>"Nuthurst Parish Council minutes, 1988-2016; APM minutes, 1988-2007"</t>
  </si>
  <si>
    <t>Nuthurst; parish; local government</t>
  </si>
  <si>
    <t>"Photostat copies of court rolls of the manor of Atherington, otherwise Bailiffscourt, in Climping, 1683-1758"</t>
  </si>
  <si>
    <t>http://www.westsussexpast.org.uk/searchonline/Record.aspx?src=CalmView.Catalog&amp;id=MP%2f8400&amp;pos=1</t>
  </si>
  <si>
    <t>manorial; court rolls</t>
  </si>
  <si>
    <t>to note on MDR</t>
  </si>
  <si>
    <t>"Deeds relating to 27 Cantelupe Road, East Grinstead"</t>
  </si>
  <si>
    <t>1901-1960</t>
  </si>
  <si>
    <t>deeds; property; East Grinstead</t>
  </si>
  <si>
    <t>St Mary's Catholic Primary School, Worthing</t>
  </si>
  <si>
    <t>"St Mary's Catholic Primary School, Worthing, photograph albums"</t>
  </si>
  <si>
    <t>c 1971-1998</t>
  </si>
  <si>
    <t>school; Roman Catholic; Worthing</t>
  </si>
  <si>
    <t>Bersted Parish Council, 1894-present</t>
  </si>
  <si>
    <t>"Bersted Parish Council minutes, 1983-2012; acceptances of office, 2007-2009"</t>
  </si>
  <si>
    <t>1983-2009</t>
  </si>
  <si>
    <t>Bersted; parish; local government</t>
  </si>
  <si>
    <t>Aldsworth, Mr Fred</t>
  </si>
  <si>
    <t>"Typescript (privately printed) 'A Speculative Reconstruction of The Haven, no. 5 The Esplanade Worthing' by Fred Aldsworth"</t>
  </si>
  <si>
    <t>http://www.westsussexpast.org.uk/SearchOnline/Record.aspx?src=CalmView.Catalog&amp;id=MP%2f8404&amp;pos=1</t>
  </si>
  <si>
    <t>Oscar Wilde; Worthing</t>
  </si>
  <si>
    <t>Hare, Mr Chris</t>
  </si>
  <si>
    <t>"Booklet 'Durrington: sources for local history' edited by Chris Hare"</t>
  </si>
  <si>
    <t>http://www.westsussexpast.org.uk/SearchOnline/Record.aspx?src=CalmView.Catalog&amp;id=Lib%2f19213&amp;pos=1</t>
  </si>
  <si>
    <t>Durrington; local history</t>
  </si>
  <si>
    <t>The Last Fisherman Standing, 2016-present</t>
  </si>
  <si>
    <t>"Booklet 'The Last Fisherman Standing: the brief guide to Worthing's fishing heritage' and associated ephemera"</t>
  </si>
  <si>
    <t>http://www.westsussexpast.org.uk/SearchOnline/TreeBrowse.aspx?src=CalmView.Catalog&amp;field=RefNo&amp;key=Lib</t>
  </si>
  <si>
    <t>fishing; Worthing</t>
  </si>
  <si>
    <t>Friends of The National Archives, 1988-present</t>
  </si>
  <si>
    <t>"Magna: the magazine of the Friends of The National Archives, vol. 29, no. 1"</t>
  </si>
  <si>
    <t>shipping; maritime; port</t>
  </si>
  <si>
    <t>Westbourne Parish Council, 1894-present</t>
  </si>
  <si>
    <t>"Westbourne Parish Council minutes"</t>
  </si>
  <si>
    <t>http://www.westsussexpast.org.uk/SearchOnline/Record.aspx?src=CalmView.Catalog&amp;id=Par206&amp;pos=16</t>
  </si>
  <si>
    <t>Westbourne; parish; local government</t>
  </si>
  <si>
    <t>"Royal West Sussex and Graylingwell slides "</t>
  </si>
  <si>
    <t>hospital; slides; Chichester</t>
  </si>
  <si>
    <t>"Slindon House postcards"</t>
  </si>
  <si>
    <t>17.8 mb</t>
  </si>
  <si>
    <t>http://www.westsussexpast.org.uk/SearchOnline/Record.aspx?src=CalmView.Catalog&amp;id=PH%2f31603&amp;pos=1</t>
  </si>
  <si>
    <t>Slindon</t>
  </si>
  <si>
    <t>South East Employers Agency, c 1929-present (now South East Employers)</t>
  </si>
  <si>
    <t>"South East Employers Agency"</t>
  </si>
  <si>
    <t>1929-1989</t>
  </si>
  <si>
    <t>4.03 linear metres</t>
  </si>
  <si>
    <t>labour; employment; local government; industrial relations</t>
  </si>
  <si>
    <t>Chichester City Townswomen's Guild, c 1993-present</t>
  </si>
  <si>
    <t>"Chichester City Townswomen's Guild programmes, 1991-2017 and minutes, 2015-2017"</t>
  </si>
  <si>
    <t>http://www.westsussexpast.org.uk/searchonline/Record.aspx?src=CalmView.Catalog&amp;id=AM11&amp;pos=3</t>
  </si>
  <si>
    <t>women; society</t>
  </si>
  <si>
    <t>Chichester Mission Support</t>
  </si>
  <si>
    <t>"Chichester Mission Support minutes"</t>
  </si>
  <si>
    <t>http://www.westsussexpast.org.uk/SearchOnline/Record.aspx?src=CalmView.Catalog&amp;id=AM1266&amp;pos=1</t>
  </si>
  <si>
    <t>Church of England; missionary; Chichester</t>
  </si>
  <si>
    <t>South Downs National Park Authority, 2010-present</t>
  </si>
  <si>
    <t>"Oral history recordings for Heathlands Reunited project - BORN DIGITAL"</t>
  </si>
  <si>
    <t>18.1 gb</t>
  </si>
  <si>
    <t>"Typescript index of burials in the parish of St Peter and St Paul, West Wittering, 1901-2017"</t>
  </si>
  <si>
    <t>http://www.westsussexpast.org.uk/searchonline/Record.aspx?src=CalmView.Catalog&amp;id=Par213%2f2%2f9&amp;pos=1</t>
  </si>
  <si>
    <t>Morey, Arthur Henry, of Chichester, photographer, fl. c 1901-1924</t>
  </si>
  <si>
    <t>"Copy photo of postcard of Walter Charles Farnden of HMS Hampshire by Morey, photographer, St Pancras Studios, Chichester"</t>
  </si>
  <si>
    <t>http://www.westsussexpast.org.uk/SearchOnline/Record.aspx?src=CalmView.Catalog&amp;id=PH%2f31635&amp;pos=1</t>
  </si>
  <si>
    <t>photography; Chichester; navy</t>
  </si>
  <si>
    <t>Protection Fund committee</t>
  </si>
  <si>
    <t>"Minutes of the Protection Fund Committee"</t>
  </si>
  <si>
    <t>1921-1989</t>
  </si>
  <si>
    <t>http://www.westsussexpast.org.uk/searchonline/Record.aspx?src=CalmView.Catalog&amp;id=AM1255&amp;pos=1</t>
  </si>
  <si>
    <t>farming; agriculture; insurance</t>
  </si>
  <si>
    <t>Pearson, Alastair W; Soar, Philip J</t>
  </si>
  <si>
    <t>"Meadowlands in time: re-envisioning the lost meadows of the Rother Valley, West Sussex by Alastair W Pearson and Philip J Soar, published in Landscape History, 20 Apr 2018"</t>
  </si>
  <si>
    <t>http://www.westsussexpast.org.uk/SearchOnline/Record.aspx?src=CalmView.Catalog&amp;id=MP%2f8423&amp;pos=1</t>
  </si>
  <si>
    <t>South Downs; environment; landscape</t>
  </si>
  <si>
    <t>Rudgwick parish, c 13th century-present</t>
  </si>
  <si>
    <t>"St John the Baptist, Tisman's Common registers of services, 1913-1979 and Sunday School register, 1928-1936"</t>
  </si>
  <si>
    <t>1913-1979</t>
  </si>
  <si>
    <t>http://www.westsussexpast.org.uk/searchonline/TreeBrowse.aspx?src=CalmView.Catalog&amp;field=RefNo&amp;key=Par160</t>
  </si>
  <si>
    <t>parish; Church of England; Rudgwick</t>
  </si>
  <si>
    <t>West Sussex County Courts</t>
  </si>
  <si>
    <t>"County Court files, including ones relating to Workmen's Compensation Act and funds files"</t>
  </si>
  <si>
    <t>court; judiciary</t>
  </si>
  <si>
    <t>"Two photograph albums relating to Christ's Hospital, Horsham; postcards of places in West Sussex; postcard of S P B Mais"</t>
  </si>
  <si>
    <t>http://www.westsussexpast.org.uk/SearchOnline/Record.aspx?src=CalmView.Catalog&amp;id=CH&amp;pos=2</t>
  </si>
  <si>
    <t>school; Horsham; photographs</t>
  </si>
  <si>
    <t>West Sussex County Council, 1974-present; various creators</t>
  </si>
  <si>
    <t>"Reports of West Sussex Planning Officer, 1960s; miscellaneous programmes, including for CFT"</t>
  </si>
  <si>
    <t>local government; Chichester; theatre; culture</t>
  </si>
  <si>
    <t>Shermanbury Parish Council, 1894-present; Twineham Parish Council, 1894-present; Pyecombe Parish Council</t>
  </si>
  <si>
    <t>"Shermanbury, Twineham and Pyecombe Parish Councils minutes and accounts"</t>
  </si>
  <si>
    <t>local government; parish; Shermanbury; Twineham; Pyecombe</t>
  </si>
  <si>
    <t>"CD with images relating to Slindon"</t>
  </si>
  <si>
    <t>454 mb</t>
  </si>
  <si>
    <t>Slindon; photograph</t>
  </si>
  <si>
    <t>West Sussex County Council, 1974-present</t>
  </si>
  <si>
    <t>"WSCC committee minute books"</t>
  </si>
  <si>
    <t>0.76 linear metres</t>
  </si>
  <si>
    <t>local government; County Council; West Sussex</t>
  </si>
  <si>
    <t>Diocese of Chichester</t>
  </si>
  <si>
    <t>"Additional Chichester Diocesan faculties"</t>
  </si>
  <si>
    <t>Church of England; Chichester</t>
  </si>
  <si>
    <t>Herbert, Francis</t>
  </si>
  <si>
    <t>"Article on map postcards issued in Britain, c 1900-1905, by Francis Herbert"</t>
  </si>
  <si>
    <t>http://www.westsussexpast.org.uk/searchonline/Record.aspx?src=CalmView.Catalog&amp;id=MP%2f8424&amp;pos=1</t>
  </si>
  <si>
    <t>maps; postcards</t>
  </si>
  <si>
    <t>"Poster and print-outs of social media coverage relating to the Sussex Declaration"</t>
  </si>
  <si>
    <t>0.031 linear metres + roll</t>
  </si>
  <si>
    <t>http://www.westsussexpast.org.uk/SearchOnline/Record.aspx?src=CalmView.Catalog&amp;id=MP%2f8422&amp;pos=1</t>
  </si>
  <si>
    <t>America; Declaration of Independence; social media</t>
  </si>
  <si>
    <t>"1913 Watercolour Portraits of Heron-Allen children; Cult of Harrow and Suicide of Sylvester Gray"</t>
  </si>
  <si>
    <t>http://www.westsussexpast.org.uk/SearchOnline/Record.aspx?src=CalmView.Catalog&amp;id=Lib</t>
  </si>
  <si>
    <t>Heron-Allen</t>
  </si>
  <si>
    <t>Pallant House Gallery, 1982-present</t>
  </si>
  <si>
    <t>"Pallant House Gallery guide book"</t>
  </si>
  <si>
    <t>http://www.westsussexpast.org.uk/searchonline/Record.aspx?src=CalmView.Catalog&amp;id=Lib%2f19219&amp;pos=1</t>
  </si>
  <si>
    <t>art; culture; gallery; Chichester</t>
  </si>
  <si>
    <t>"Transcripts of Climping and Ford probate inventories"</t>
  </si>
  <si>
    <t>Copthorne parish, c 1877-present</t>
  </si>
  <si>
    <t>"Copthorne parish records"</t>
  </si>
  <si>
    <t>1943-2014</t>
  </si>
  <si>
    <t>0.23 linear metres</t>
  </si>
  <si>
    <t>http://www.westsussexpast.org.uk/searchonline/TreeBrowse.aspx?src=CalmView.Catalog&amp;field=RefNo&amp;key=Par58</t>
  </si>
  <si>
    <t>parish; Church of England; Copthorne</t>
  </si>
  <si>
    <t>Royal British Legion, 1921-present</t>
  </si>
  <si>
    <t>"Records of the Royal British Legion, Sussex County, Bognor, Hurstpierpoint, Ferring, and Storrington branches"</t>
  </si>
  <si>
    <t>1921-c 2017</t>
  </si>
  <si>
    <t>2.48 linear metres</t>
  </si>
  <si>
    <t>military; society</t>
  </si>
  <si>
    <t>Liberal Democrats, 1988-present</t>
  </si>
  <si>
    <t>"Bognor Regis Liberal Democrats local party and branch minutes"</t>
  </si>
  <si>
    <t>c 1989-1998</t>
  </si>
  <si>
    <t>political party; Bognor Regis; Liberal Democrats</t>
  </si>
  <si>
    <t>"CFT poster for 'The Taming of the Shrew' [winter season]"</t>
  </si>
  <si>
    <t>1 poster</t>
  </si>
  <si>
    <t>Chichester; theatre</t>
  </si>
  <si>
    <t>"Photographs of Bognor Regis and the Jenkins family"</t>
  </si>
  <si>
    <t>http://www.westsussexpast.org.uk/SearchOnline/TreeBrowse.aspx?src=CalmView.Catalog&amp;field=RefNo&amp;key=AM1249%2f1\r\nhttp://www.westsussexpast.org.uk/SearchOnline/TreeBrowse.aspx?src=CalmView.Catalog&amp;field=RefNo&amp;key=PH</t>
  </si>
  <si>
    <t>Bognor Regis; photographs; WW1; WW2</t>
  </si>
  <si>
    <t>Presber, Rudolf</t>
  </si>
  <si>
    <t>"'Vater ist im Krieg: ein Bilderbuch fur Kinder' ['Father is at War: a picturebook for children']"</t>
  </si>
  <si>
    <t>http://www.westsussexpast.org.uk/searchonline/Record.aspx?src=CalmView.Catalog&amp;id=AM1244%2f1&amp;pos=1</t>
  </si>
  <si>
    <t>Morley, Mr D</t>
  </si>
  <si>
    <t>"C/Sgt J Selmes"</t>
  </si>
  <si>
    <t>1.14 mb</t>
  </si>
  <si>
    <t>Ellis family of Arundel</t>
  </si>
  <si>
    <t>"Original and copy photographs of Ralph Ellis and family"</t>
  </si>
  <si>
    <t>c 1900-1963</t>
  </si>
  <si>
    <t>866 mb</t>
  </si>
  <si>
    <t>"West Sussex County Council Planning department"</t>
  </si>
  <si>
    <t>c 1973-1986</t>
  </si>
  <si>
    <t>archaeology; planning</t>
  </si>
  <si>
    <t>St Peter's Court School, Burgess Hill, fl. c 1929-1934</t>
  </si>
  <si>
    <t>"Records of St Peter's Court School, Burgess Hill"</t>
  </si>
  <si>
    <t>c 1929-1934</t>
  </si>
  <si>
    <t>http://www.westsussexpast.org.uk/SearchOnline/Record.aspx?src=CalmView.Catalog&amp;id=SPC&amp;pos=1</t>
  </si>
  <si>
    <t>education; school</t>
  </si>
  <si>
    <t>Thomas, Sir Jeremy</t>
  </si>
  <si>
    <t>"Cobnor, The Tide of Time, by Jeremy Thomas"</t>
  </si>
  <si>
    <t>http://www.westsussexpast.org.uk/searchonline/Record.aspx?src=CalmView.Catalog&amp;id=Lib%2f19225&amp;pos=1</t>
  </si>
  <si>
    <t>Cobnor; historical fiction</t>
  </si>
  <si>
    <t>Hopkins, Dr Brian</t>
  </si>
  <si>
    <t>"Photographs of damage caused by the 1982 storm"</t>
  </si>
  <si>
    <t>124 mb</t>
  </si>
  <si>
    <t>weather; storm</t>
  </si>
  <si>
    <t>"Documents relating to Private Leonard Albert Bourner, 1st Battalion RSR"</t>
  </si>
  <si>
    <t>c 1932-1946</t>
  </si>
  <si>
    <t>Second World War; military; Royal Sussex Regiment</t>
  </si>
  <si>
    <t>"Chichester Festival Theatre (CFT) programmes"</t>
  </si>
  <si>
    <t>"Deeds relating to properties in East Grinstead and Ashurst Wood"</t>
  </si>
  <si>
    <t>1834-1909</t>
  </si>
  <si>
    <t>deeds; property; East Grinstead; Ashurst Wood</t>
  </si>
  <si>
    <t>Southbourne parish, 1878-present; West Thorney parish, c 12th century-1980</t>
  </si>
  <si>
    <t>"The Grapevine (parish magazine) and special services"</t>
  </si>
  <si>
    <t>parish; Church of England; Southbourne</t>
  </si>
  <si>
    <t>"Family tree of the Spencer family of Arundel, Warningcamp, Lewes and Guildford"</t>
  </si>
  <si>
    <t>http://www.westsussexpast.org.uk/searchonline/Record.aspx?src=CalmView.Catalog&amp;id=MP%2f8421&amp;pos=1</t>
  </si>
  <si>
    <t>genealogy; family tree</t>
  </si>
  <si>
    <t>Colliss, William, c 1827-1925</t>
  </si>
  <si>
    <t>"Album of watercolours of Bognor, Bersted, Aldwick, Yapton, Felpham and Chichester by William Colliss"</t>
  </si>
  <si>
    <t>1865-1887</t>
  </si>
  <si>
    <t>art; painting; Bognor</t>
  </si>
  <si>
    <t>Chichester Residents Association Coordinating Group</t>
  </si>
  <si>
    <t>"Chichester Residents Association Coordinating Group minutes"</t>
  </si>
  <si>
    <t>society; organisation; neighbourhood; Chichester</t>
  </si>
  <si>
    <t>Hopkins, June M</t>
  </si>
  <si>
    <t>"Book of nature notes by June M Hopkins and three photographs of Boxgrove Man archaeological site"</t>
  </si>
  <si>
    <t>1982-1991</t>
  </si>
  <si>
    <t>http://www.westsussexpast.org.uk/SearchOnline/TreeBrowse.aspx?src=CalmView.Catalog&amp;field=RefNo&amp;key=AM1135</t>
  </si>
  <si>
    <t>nature; environment; archaeology</t>
  </si>
  <si>
    <t>"WSCC library ticket"</t>
  </si>
  <si>
    <t>c 1970s</t>
  </si>
  <si>
    <t>http://www.westsussexpast.org.uk/searchonline/Record.aspx?src=CalmView.Catalog&amp;id=WSCC%2f3%2f10%2f11%2f2%2f3&amp;pos=5</t>
  </si>
  <si>
    <t>library; books</t>
  </si>
  <si>
    <t>South Berstead School Board, formed 1871</t>
  </si>
  <si>
    <t>"Log book of South Bersted School Board Girls School"</t>
  </si>
  <si>
    <t>1874-1886</t>
  </si>
  <si>
    <t>http://www.westsussexpast.org.uk/searchonline/Record.aspx?src=CalmView.Catalog&amp;id=E%2f24C%2f12%2f7&amp;pos=1</t>
  </si>
  <si>
    <t>"Index to issued faculties and faculty for Pulborough St Mary (CH 057/12)"</t>
  </si>
  <si>
    <t>2008-2013</t>
  </si>
  <si>
    <t>"Deeds to 10 Brunswick Road and 76 High Street, Shoreham"</t>
  </si>
  <si>
    <t>deeds; propery; Shoreham</t>
  </si>
  <si>
    <t>Steer, Mr Francis, 1912-1978</t>
  </si>
  <si>
    <t>"Scrapbooks found in former County Archivist's office"</t>
  </si>
  <si>
    <t>c 1923-1971</t>
  </si>
  <si>
    <t>Chichester; scrapbooks; archives</t>
  </si>
  <si>
    <t>West Sussex Record Office, 1946-present</t>
  </si>
  <si>
    <t>"Prints from the Past, sets 1-3"</t>
  </si>
  <si>
    <t>http://www.westsussexpast.org.uk/SearchOnline/Record.aspx?src=CalmView.Catalog&amp;id=MP%2f8415&amp;pos=1</t>
  </si>
  <si>
    <t>"Additional Bousfield family papers"</t>
  </si>
  <si>
    <t>c 1975-2003</t>
  </si>
  <si>
    <t>family history; Warnham; Goose Green</t>
  </si>
  <si>
    <t>"The Last Fisherman Standing project material - BORN DIGITAL"</t>
  </si>
  <si>
    <t>5.09 gb</t>
  </si>
  <si>
    <t>oral history; fishing; food</t>
  </si>
  <si>
    <t>"Programme for CFT Founders' Day luncheon, Jul 1993; staff photos, Central School, Chichester, early 1980s"</t>
  </si>
  <si>
    <t>http://www.westsussexpast.org.uk/searchonline/Record.aspx?src=CalmView.Catalog&amp;id=CFT%2f1%2f6%2f5%2f5A&amp;pos=1\r\nhttp://www.westsussexpast.org.uk/searchonline/Record.aspx?src=CalmView.Catalog&amp;id=E%2f35A%2f24&amp;pos=1</t>
  </si>
  <si>
    <t>theatre; culture; hobbies; school; education; photographs</t>
  </si>
  <si>
    <t>St John's Trust, Chichester</t>
  </si>
  <si>
    <t>"Records of St John's Trust Chichester"</t>
  </si>
  <si>
    <t>"Royal warrant file for A G Linfield, Horticultural Suppliers of Pulborough"</t>
  </si>
  <si>
    <t>1974-1983</t>
  </si>
  <si>
    <t>http://www.westsussexpast.org.uk/SearchOnline/Record.aspx?src=CalmView.Catalog&amp;id=AM1256%2f1&amp;pos=1</t>
  </si>
  <si>
    <t>horticulture; Pulborough</t>
  </si>
  <si>
    <t>Mannings Heath Women's Institute, c 1939-present; Horsham Weald Women's Institute Group, c1950-2017</t>
  </si>
  <si>
    <t>"Records of Mannings Heath Women's Institute and Horsham Weald Mannings Heath Women's Institute Group"</t>
  </si>
  <si>
    <t>http://www.westsussexpast.org.uk/SearchOnline/Record.aspx?src=CalmView.Catalog&amp;id=AM1304&amp;pos=1</t>
  </si>
  <si>
    <t>society; women</t>
  </si>
  <si>
    <t>Pellett, Mr George</t>
  </si>
  <si>
    <t>"Photographs of Fittleworth, Midhurst, Petworth, Fisher Street, Lintott &amp; Sons walking stick makers"</t>
  </si>
  <si>
    <t>crafts, rural life</t>
  </si>
  <si>
    <t>Vincent, Alex</t>
  </si>
  <si>
    <t>"Neolithic Villages near Worthing, Alex Vincent"</t>
  </si>
  <si>
    <t>Bolney Housing Association, c 1974-present</t>
  </si>
  <si>
    <t>"Records of the Bolney Housing Association"</t>
  </si>
  <si>
    <t>c 1974-c 2015</t>
  </si>
  <si>
    <t>housing; organisation</t>
  </si>
  <si>
    <t>"Copy of instructions for invasion of Southern England, including Sussex"</t>
  </si>
  <si>
    <t>The Arts Society [formerly NADFAS], 1968-present</t>
  </si>
  <si>
    <t>"The Arts Society [formerly NADFAS] church record for All Saints, Roffey, Horsham"</t>
  </si>
  <si>
    <t>decorative arts; church</t>
  </si>
  <si>
    <t>"Duke of Edinburgh Award - West Sussex County Committee"</t>
  </si>
  <si>
    <t>1960-1985</t>
  </si>
  <si>
    <t>royalty; award; eduction</t>
  </si>
  <si>
    <t>Chichester Local History Society, c 1985-present</t>
  </si>
  <si>
    <t>"Commitee minutes of the Chichester Local History Society"</t>
  </si>
  <si>
    <t>Nov 1984-Dec 2017</t>
  </si>
  <si>
    <t>society; local history; hobbies</t>
  </si>
  <si>
    <t>"Files relating to the Esplanade Theatre (demolished 1980) and Rex Ballroom, Bognor Regis"</t>
  </si>
  <si>
    <t>1910-1976</t>
  </si>
  <si>
    <t>entertainment; theatre; culture; recreation</t>
  </si>
  <si>
    <t>"Leaflets relating to Lancing and Worthing"</t>
  </si>
  <si>
    <t>church; Lancing</t>
  </si>
  <si>
    <t>Fittleworth Parish Council, 1974-present</t>
  </si>
  <si>
    <t>"Fittleworth and Stopham Village Magazine"</t>
  </si>
  <si>
    <t>http://www.westsussexpast.org.uk/SearchOnline/Record.aspx?src=CalmView.Catalog&amp;id=Par86%2f7%2f23&amp;pos=1</t>
  </si>
  <si>
    <t>parish; magazine</t>
  </si>
  <si>
    <t>"Common recovery relating to property in East Grinstead, Peasemarsh and Berkley"</t>
  </si>
  <si>
    <t>1751</t>
  </si>
  <si>
    <t>http://www.westsussexpast.org.uk/SearchOnline/Record.aspx?src=CalmView.Catalog&amp;id=AM1278&amp;pos=1</t>
  </si>
  <si>
    <t>property; deeds; legal</t>
  </si>
  <si>
    <t>"Pte George William Short, Royal Sussex Regiment"</t>
  </si>
  <si>
    <t>2.1 mb</t>
  </si>
  <si>
    <t>"Goodwood visitors books"</t>
  </si>
  <si>
    <t>1885-1967</t>
  </si>
  <si>
    <t>"Photographs, and a small donation card with blue silk envelope, of Graylingwell Hospital, Chichester"</t>
  </si>
  <si>
    <t>Hospital; Chichester; mental health</t>
  </si>
  <si>
    <t>Wilson, Mr David</t>
  </si>
  <si>
    <t>"CDs of digital photographs of West Sussex"</t>
  </si>
  <si>
    <t>2003</t>
  </si>
  <si>
    <t>photographs; born digital</t>
  </si>
  <si>
    <t>"Glass plate negatives of places in West and East Sussex"</t>
  </si>
  <si>
    <t>negatives; clubs; societies</t>
  </si>
  <si>
    <t>"Various records transferred from Cathedral Library"</t>
  </si>
  <si>
    <t>diocesan; Church of England; religion; Chichester</t>
  </si>
  <si>
    <t>Angmering Green Women's Institute, c 1963-present</t>
  </si>
  <si>
    <t>"Angmering Green Women's Institute monthly meeting minutes, committee minutes, programmes"</t>
  </si>
  <si>
    <t>1963-2016</t>
  </si>
  <si>
    <t>http://www.westsussexpast.org.uk/SearchOnline/Record.aspx?src=CalmView.Catalog&amp;id=AM1302&amp;pos=1</t>
  </si>
  <si>
    <t>"Deeds relating to land in Old Shoreham"</t>
  </si>
  <si>
    <t>1370</t>
  </si>
  <si>
    <t>large board (0.1 bs equiv.)</t>
  </si>
  <si>
    <t>deeds; property; Old Shoreham</t>
  </si>
  <si>
    <t>Robertson, Linda</t>
  </si>
  <si>
    <t>"Language and diplomatic of pre-1837 monumental inscriptions within the churches of West Sussex: MLitt dissertation"</t>
  </si>
  <si>
    <t>http://www.westsussexpast.org.uk/searchonline/Record.aspx?src=CalmView.Catalog&amp;id=Lib%2f19281&amp;pos=1</t>
  </si>
  <si>
    <t>palaography; genealogy</t>
  </si>
  <si>
    <t>"Postcards of Bognor Regis, Chichester, Littlehampton, Felpham, Selsey, South Hayling"</t>
  </si>
  <si>
    <t>postcard; leisure, south coast</t>
  </si>
  <si>
    <t>Angmering Parish Council, 1894-present</t>
  </si>
  <si>
    <t>"Angmering Parish Council records"</t>
  </si>
  <si>
    <t>c 1948-2016</t>
  </si>
  <si>
    <t>5.58 linear metres</t>
  </si>
  <si>
    <t>local government; parish council; Angmering</t>
  </si>
  <si>
    <t>Lavington parish; Graffham parish</t>
  </si>
  <si>
    <t>"Parish records of St Peter's, Lavington and St Giles, Graffham"</t>
  </si>
  <si>
    <t>1913-2014</t>
  </si>
  <si>
    <t>http://www.westsussexpast.org.uk/SearchOnline/Record.aspx?src=CalmView.Catalog&amp;id=Par215A%2f3%2f1&amp;pos=1 http://www.westsussexpast.org.uk/SearchOnline/Record.aspx?src=CalmView.Catalog&amp;id=Par93&amp;pos=21</t>
  </si>
  <si>
    <t>parish; Church of England; Lavington; Graffham</t>
  </si>
  <si>
    <t>"Photographs of storm damage ten years after the 1987 Great Storm and general photographs of Chichester (digital copies)"</t>
  </si>
  <si>
    <t>34 mb</t>
  </si>
  <si>
    <t>weather; Chichester; storm</t>
  </si>
  <si>
    <t>Royal British Legion, Women's Section, 1921-present</t>
  </si>
  <si>
    <t>"Minutes and other paperwork of the Womens's Section of the Witterings and District Royal British Legion"</t>
  </si>
  <si>
    <t>club; society; women</t>
  </si>
  <si>
    <t>Downsbrook Primary School, 1910-present</t>
  </si>
  <si>
    <t>"Downsbrook Primary School governors' minutes"</t>
  </si>
  <si>
    <t>school; education; Worthing</t>
  </si>
  <si>
    <t>Bell, Geoffrey H</t>
  </si>
  <si>
    <t>"Southbourne Pictorial History"</t>
  </si>
  <si>
    <t>http://www.westsussexpast.org.uk/searchonline/Record.aspx?src=CalmView.Catalog&amp;id=Lib%2f19280&amp;pos=1</t>
  </si>
  <si>
    <t>Southbourne; local history</t>
  </si>
  <si>
    <t>Royal Sussex Regiment, 1701-1966 [amalgamated into the Queen's Regiment in 1966]</t>
  </si>
  <si>
    <t>"RSR cap badge belonging to Jimmy Doyle of Hove"</t>
  </si>
  <si>
    <t>Brown, Paul</t>
  </si>
  <si>
    <t>"Copy of an article entitled 'Finding Maxse's Sabre' by Paul Browne"</t>
  </si>
  <si>
    <t>Crimea; Maxse; military; war</t>
  </si>
  <si>
    <t>Crawley Development Corporation, 1947-1962</t>
  </si>
  <si>
    <t>"Plans for buildings for Three Bridges, Crawley New Town"</t>
  </si>
  <si>
    <t>c 1952-1954</t>
  </si>
  <si>
    <t>New Town; town planning; town development; Crawley; architecture</t>
  </si>
  <si>
    <t>"Deeds for 28 Cavendish Street, Chichester"</t>
  </si>
  <si>
    <t>1828-1952</t>
  </si>
  <si>
    <t>http://www.westsussexpast.org.uk/SearchOnline/Record.aspx?src=CalmView.Catalog&amp;id=AM1268&amp;pos=1</t>
  </si>
  <si>
    <t>deeds; property; Chichester</t>
  </si>
  <si>
    <t>Sussex Wildlife Trust (formerly Sussex Trust for Nature Conservation)</t>
  </si>
  <si>
    <t>"Sussex Trust for Nature Conservation (now Sussex Wildlife Trust) committee minute book"</t>
  </si>
  <si>
    <t>http://www.westsussexpast.org.uk/SearchOnline/Record.aspx?src=CalmView.Catalog&amp;id=AM1267%2f1%2f1&amp;pos=1</t>
  </si>
  <si>
    <t>nature; environment; club; society</t>
  </si>
  <si>
    <t>Friends of Midhurst Common</t>
  </si>
  <si>
    <t>"Records of the Friends of Midhurst Common "</t>
  </si>
  <si>
    <t>1980s-2018</t>
  </si>
  <si>
    <t>0.16 linear metres + 520 KB</t>
  </si>
  <si>
    <t>environment; club; society</t>
  </si>
  <si>
    <t>East Preston Parish Council, 1894-present</t>
  </si>
  <si>
    <t>"East Preston Parish Council minutes"</t>
  </si>
  <si>
    <t>May 2009-Apr 2014</t>
  </si>
  <si>
    <t>local government; parish council; East Preston</t>
  </si>
  <si>
    <t>Mr Ticehurst; Mr Bamberough</t>
  </si>
  <si>
    <t>"Ticehurst and Bamberough photographs and negatives"</t>
  </si>
  <si>
    <t>1.085 linear metres</t>
  </si>
  <si>
    <t>Horsham; photographs; negatives; railway</t>
  </si>
  <si>
    <t>Diocese of Chichester; West Sussex County Council</t>
  </si>
  <si>
    <t>"Agreements relating to the establishment of a Diocesan Record Office at County Hall, Chichester and deposit of Episcopal and Capitular archives"</t>
  </si>
  <si>
    <t>"Farm accounts for farms in Wiston, Framfield, Buxted, Pevensey, Hethfield, and Steyning "</t>
  </si>
  <si>
    <t>c 1860-1915</t>
  </si>
  <si>
    <t>farm; estate; accounts</t>
  </si>
  <si>
    <t>"The Arts Society [formerly NADFAS] church record for St Mark, Staplefield"</t>
  </si>
  <si>
    <t>Priory Park 100</t>
  </si>
  <si>
    <t>"Priory Park 100 leaflets"</t>
  </si>
  <si>
    <t>centenary; Priory Park; cricket; Chichester</t>
  </si>
  <si>
    <t>"West Sussex church guides"</t>
  </si>
  <si>
    <t>chuch; parish; guidebook; tourism</t>
  </si>
  <si>
    <t>"Abstract of the title of the trustees of the will of the late William Stanford to freehold lands in the parish of Keymer"</t>
  </si>
  <si>
    <t>1899</t>
  </si>
  <si>
    <t>http://www.westsussexpast.org.uk/SearchOnline/Record.aspx?src=CalmView.Catalog&amp;id=AM1286&amp;pos=1</t>
  </si>
  <si>
    <t>property; deeds; Keymer</t>
  </si>
  <si>
    <t>"Deeds and papers relating to various properties and families in West Sussex"</t>
  </si>
  <si>
    <t>1850-1934</t>
  </si>
  <si>
    <t>deeds; property</t>
  </si>
  <si>
    <t>"Abstract of title relating to lands at Balcombe"</t>
  </si>
  <si>
    <t>c1853</t>
  </si>
  <si>
    <t>deeds; property; Balcombe</t>
  </si>
  <si>
    <t>"Deeds relating to copyhold land in the manor of Ditchling"</t>
  </si>
  <si>
    <t>1859-1883</t>
  </si>
  <si>
    <t>deeds; property; Ditchling; manorial</t>
  </si>
  <si>
    <t>Adur Fishery District Board of Conservators</t>
  </si>
  <si>
    <t>"Seal matrix of Adur Fishery District Board of Conservators"</t>
  </si>
  <si>
    <t>http://www.westsussexpast.org.uk/SearchOnline/Record.aspx?src=CalmView.Catalog&amp;id=AM1288&amp;pos=1</t>
  </si>
  <si>
    <t>artefact; conservation; nature; water</t>
  </si>
  <si>
    <t>Miles, James, fl. 1840s</t>
  </si>
  <si>
    <t>"Mathematics exercise book of James Miles, pupil at the Catholic school in Arundel [St Philip's?]"</t>
  </si>
  <si>
    <t>1843</t>
  </si>
  <si>
    <t>education; school; Arundel</t>
  </si>
  <si>
    <t>"Photographs of Arthur and William James Philpott"</t>
  </si>
  <si>
    <t>100 Kb</t>
  </si>
  <si>
    <t>http://www.westsussexpast.org.uk/SearchOnline/Record.aspx?src=CalmView.Catalog&amp;id=PH%2f31905&amp;pos=1</t>
  </si>
  <si>
    <t>Royal Sussex Regiment; First World War; military</t>
  </si>
  <si>
    <t>Friends of Shoreham Fort</t>
  </si>
  <si>
    <t>"Shoreham Fort: A Hidden History, Friends of Shoreham Fort"</t>
  </si>
  <si>
    <t>Shoreham; military; fortification</t>
  </si>
  <si>
    <t>"Additional Chichester Diocesan faculty papers"</t>
  </si>
  <si>
    <t>diocese; repairs; churches; parish</t>
  </si>
  <si>
    <t>"Transcripts of South Bersted and Felpham probate inventories"</t>
  </si>
  <si>
    <t>Storrington Local History Group, 2013-present</t>
  </si>
  <si>
    <t>"Storrington Local History Group WW1 research"</t>
  </si>
  <si>
    <t>First World War; local history</t>
  </si>
  <si>
    <t>"Local publications transferred from Chichester Library "</t>
  </si>
  <si>
    <t>local; magazines; publications</t>
  </si>
  <si>
    <t>"Postcards and guides to Chichester"</t>
  </si>
  <si>
    <t>postcards; tourism; Chichester</t>
  </si>
  <si>
    <t>Royal Sussex Regimental Association</t>
  </si>
  <si>
    <t>"Royal Sussex Regiment remembrance badge"</t>
  </si>
  <si>
    <t>First World War; anniversary; remembrance; Royal Sussex Regiment</t>
  </si>
  <si>
    <t>East Wittering and Bracklesham Parish Council</t>
  </si>
  <si>
    <t>"East Wittering and Bracklesham Parish Council"</t>
  </si>
  <si>
    <t>local government; parish council; East Wittering and Bracklesham</t>
  </si>
  <si>
    <t>"Additional deposit of archives of Winifred Shoesmith"</t>
  </si>
  <si>
    <t>school; education; teaching</t>
  </si>
  <si>
    <t>"Additional copies of St Mary the Virgin, East Preston with Kingston Parish News and postcards of East Preston"</t>
  </si>
  <si>
    <t>c 1980-2018</t>
  </si>
  <si>
    <t>http://www.westsussexpast.org.uk/SearchOnline/Record.aspx?src=CalmView.Catalog&amp;id=Par152%2f7%2f40&amp;pos=1 http://www.westsussexpast.org.uk/SearchOnline/Record.aspx?src=CalmView.Catalog&amp;id=MP%2f8440&amp;pos=1 http://www.westsussexpast.org.uk/SearchOnline/Record.aspx?src=CalmView.Catalog&amp;id=PH&amp;pos=2</t>
  </si>
  <si>
    <t>parish; East Preston; postcards</t>
  </si>
  <si>
    <t>Crawley Advertiser</t>
  </si>
  <si>
    <t>"Crawley Advertiser glass plate negatives"</t>
  </si>
  <si>
    <t>Crawley; glass plate negatives, New Town</t>
  </si>
  <si>
    <t>"Roussillon Gazette numbers 40 and 41"</t>
  </si>
  <si>
    <t>Southbourne parish, 1878-present</t>
  </si>
  <si>
    <t>"Parish records of St John's, Southbourne"</t>
  </si>
  <si>
    <t>c 1972-2001</t>
  </si>
  <si>
    <t>West Hoathly Church of England Primary School</t>
  </si>
  <si>
    <t>"West Hoathly Governing Body minutes"</t>
  </si>
  <si>
    <t>Sep 2011-Jun 2012</t>
  </si>
  <si>
    <t>http://www.westsussexpast.org.uk/SearchOnline/Record.aspx?src=CalmView.Catalog&amp;id=E%2f379%2f1%2f11&amp;pos=1</t>
  </si>
  <si>
    <t>school; education; West Hoathly</t>
  </si>
  <si>
    <t>Mahoney, John P; McCann, Timothy J</t>
  </si>
  <si>
    <t>"Opusculum XXV: Edward Heron-Allen, a bibliography by John P Mahoney and Timothy J McCann"</t>
  </si>
  <si>
    <t>Edward Heron-Allen</t>
  </si>
  <si>
    <t>Bray, Anna Eliza, 1790-1883</t>
  </si>
  <si>
    <t>"Letter from Anna Eliza Bray to unidentified recipient"</t>
  </si>
  <si>
    <t>7 Jan 1841</t>
  </si>
  <si>
    <t>literary; literature; female authors; Anna Eliza Bray</t>
  </si>
  <si>
    <t>Chichester High School for Boys, 1895-present</t>
  </si>
  <si>
    <t>"Additional material relating to the Chichester High School for Boys"</t>
  </si>
  <si>
    <t>c 1934-2018</t>
  </si>
  <si>
    <t>education; school; Chichester</t>
  </si>
  <si>
    <t>"RSR regimental photograph and portrait photographs of Alfred Thompson and his wife Sarah"</t>
  </si>
  <si>
    <t>c 1910-1915</t>
  </si>
  <si>
    <t>3 large photographs</t>
  </si>
  <si>
    <t>Royal Sussex Regiment; military; First World War</t>
  </si>
  <si>
    <t>Fleming, Peter, of Chichester, architect</t>
  </si>
  <si>
    <t>"Practice archive of architect Peter Fleming (FRIBA) of West Ashling"</t>
  </si>
  <si>
    <t>c 1935-1991</t>
  </si>
  <si>
    <t>business; architect; buildings; Chichester; church; ecclesiastical</t>
  </si>
  <si>
    <t>Queen Victoria Hospital, 1863-present</t>
  </si>
  <si>
    <t>"Queen Victoria Hospital patient photographs"</t>
  </si>
  <si>
    <t>hospital; Queen Victoria Hospital; burn; medical</t>
  </si>
  <si>
    <t>"Abstract of title and conveyance for property in Limmer Land, Felpham"</t>
  </si>
  <si>
    <t>1958</t>
  </si>
  <si>
    <t>deeds; property; Felpham; Bognor Regis</t>
  </si>
  <si>
    <t>"Photograph of Pte Percy Edward Payne, Royal Sussex Regiment"</t>
  </si>
  <si>
    <t>125 KB</t>
  </si>
  <si>
    <t>http://www.westsussexpast.org.uk/SearchOnline/Record.aspx?src=CalmView.Catalog&amp;id=PH%2f31917&amp;pos=1</t>
  </si>
  <si>
    <t>"Photographs of Sgt-Major Francis Beatty Clark, Royal Sussex Regiment [1940-1945] "</t>
  </si>
  <si>
    <t>9 mb</t>
  </si>
  <si>
    <t>http://www.westsussexpast.org.uk/SearchOnline/Record.aspx?src=CalmView.Catalog&amp;id=PH%2f31918&amp;pos=1</t>
  </si>
  <si>
    <t>Royal Sussex Regiment; military; Second World War</t>
  </si>
  <si>
    <t>"Major Lionel Trafford article"</t>
  </si>
  <si>
    <t>Royal Sussex Regiment; military</t>
  </si>
  <si>
    <t>"Graylingwell War Hospital autograph book, which belonged to Nurse May George"</t>
  </si>
  <si>
    <t>1915-1917</t>
  </si>
  <si>
    <t>4.06 gb</t>
  </si>
  <si>
    <t>Graylingwell War Hospital; autograph book; patients</t>
  </si>
  <si>
    <t>"Pte Bernard Tester, Royal Sussex Regiment"</t>
  </si>
  <si>
    <t>[1940s-1950s]</t>
  </si>
  <si>
    <t>"Postcard of The Steyne, Bognor Regis"</t>
  </si>
  <si>
    <t>postcard; Bognor Regis; coast; tourism; seaside</t>
  </si>
  <si>
    <t>Godfrey-Faussett, Bryan</t>
  </si>
  <si>
    <t>"Letter from Bryan Godfrey-Faussett to Ernest Kindersley Loring"</t>
  </si>
  <si>
    <t>9 Feb 1936</t>
  </si>
  <si>
    <t>correspondence</t>
  </si>
  <si>
    <t>Goddard, Merve</t>
  </si>
  <si>
    <t>"Paper and electronic notes relating to research for Barns Green Service and Sacrifice by Merve Goddard"</t>
  </si>
  <si>
    <t>c 2017</t>
  </si>
  <si>
    <t>First World War; military; Home Front</t>
  </si>
  <si>
    <t>Sussex Gardens Trust</t>
  </si>
  <si>
    <t>"Copy of Humphrey Repton in Sussex by Sussex Gardens Trust"</t>
  </si>
  <si>
    <t>horticulture; gardens</t>
  </si>
  <si>
    <t>"Adur and Worthing full electoral register, 2018/19"</t>
  </si>
  <si>
    <t>"Account book for Westup Farm, Balcombe"</t>
  </si>
  <si>
    <t>1843-1854</t>
  </si>
  <si>
    <t>agriculture; farming; Balcombe</t>
  </si>
  <si>
    <t>"Deeds and papers of Little Smeads, Balcombe"</t>
  </si>
  <si>
    <t>c 1842-1964</t>
  </si>
  <si>
    <t>New Life Church, Crawley,</t>
  </si>
  <si>
    <t>"New Life Church, Crawley, register of marriages"</t>
  </si>
  <si>
    <t>Sep 1997-Sep 1998</t>
  </si>
  <si>
    <t>marriage; non-conformist</t>
  </si>
  <si>
    <t>St Pancras parish, Chichester</t>
  </si>
  <si>
    <t>"St Pancras church, Chichester, Sunday School minute book"</t>
  </si>
  <si>
    <t>1893-1924</t>
  </si>
  <si>
    <t>parish; Church of England; religious education; Chichester</t>
  </si>
  <si>
    <t>Chichester District Council, 1974-present</t>
  </si>
  <si>
    <t>"Chichester full electoral register, 2018/19"</t>
  </si>
  <si>
    <t>Chichester; District Council; local government</t>
  </si>
  <si>
    <t>Beard, Mr David</t>
  </si>
  <si>
    <t>"Hassocks Gate West: A Changing Landscape, David Beard"</t>
  </si>
  <si>
    <t>landscape; Hassocks; local history</t>
  </si>
  <si>
    <t>"Additional Goodwood records"</t>
  </si>
  <si>
    <t>19th century-2018</t>
  </si>
  <si>
    <t>Royal Air Forces Association, 1929-present</t>
  </si>
  <si>
    <t>"Records of the Royal Air Forces Association, Steyning branch"</t>
  </si>
  <si>
    <t>c 1972-1997</t>
  </si>
  <si>
    <t>military; RAF; air force; aviation</t>
  </si>
  <si>
    <t>H M Coroner, West Sussex</t>
  </si>
  <si>
    <t>"West Sussex H M Coroner's case files"</t>
  </si>
  <si>
    <t>Bath Record Office: Archives and Local Studies</t>
  </si>
  <si>
    <t>Royal Air Force Sergeant Curtis, stationed in Bath at the end of World War 1, in RAF No. 7 (Observers' ) School of Aeronautics.</t>
  </si>
  <si>
    <t>"Album of photographs of staff of the Observers' School of Aeronautics, places in Bath with which they were associated, aeroplanes, flying boats and airships, artillery guns, tanks, aerial photographs"</t>
  </si>
  <si>
    <t>1917-1919</t>
  </si>
  <si>
    <t>Royal Air Force, World War I</t>
  </si>
  <si>
    <t>"Apprenticeship Indenture of Edward Ostler of Bath, apprenticed to Richard Finigan of Bath, hairdresser and perfumer"</t>
  </si>
  <si>
    <t>Apprenticeship, tradesmen</t>
  </si>
  <si>
    <t>Camerton Voluntary Controlled Church School</t>
  </si>
  <si>
    <t>"Logbooks and admission registers"</t>
  </si>
  <si>
    <t>1866-1999</t>
  </si>
  <si>
    <t>education, school log books</t>
  </si>
  <si>
    <t>"Title deeds to 10 Sladebrook Avenue, Twerton, Bath (formerly 10 Coronation Avenue)"</t>
  </si>
  <si>
    <t>1903-1917</t>
  </si>
  <si>
    <t>Property records</t>
  </si>
  <si>
    <t>"The ABC Railway Guide, marked 'Doorkeeper Empire'"</t>
  </si>
  <si>
    <t>Accountancy Firm, Bath [believed to be John E Harrison, Auditor and House Agent].</t>
  </si>
  <si>
    <t>"Accounting records relating to the collection of debts and court fines of small debtors convicted in Bath County Court"</t>
  </si>
  <si>
    <t>1915-c.1961</t>
  </si>
  <si>
    <t>debt collection, accountancy</t>
  </si>
  <si>
    <t>Parish of Freshford with Limpley Stoke and hinton Charterhouse</t>
  </si>
  <si>
    <t>"Parish magazines, Freshford, Limpley Stoke, Hinton Charterhouse, in Bath &amp; North-East Somerset"</t>
  </si>
  <si>
    <t>c.1967 - c.1996</t>
  </si>
  <si>
    <t>parishand community magazines</t>
  </si>
  <si>
    <t>Ronald W Brighton, Chair of Bath and District Fruit and Vegetable Distribution Committee</t>
  </si>
  <si>
    <t>"Papers relating to World War II and post-war rationing, mainly circulars and instructions from the Ministry of Food"</t>
  </si>
  <si>
    <t>1944-1950</t>
  </si>
  <si>
    <t>World War 2, Food rationing</t>
  </si>
  <si>
    <t>Soroptimist International, Bath Branch</t>
  </si>
  <si>
    <t>"Minutes, scrapbooks, photographs, membership and guest lists, speakers' autographs"</t>
  </si>
  <si>
    <t>2.4 linear metres</t>
  </si>
  <si>
    <t>International societies, Bath societies, women's education</t>
  </si>
  <si>
    <t>Lambert Richard Loveday, 1763-1843, general, later Lieutenant General, in the Honourable East India Company. He lived at 13 Grosevenor Place, Bath.</t>
  </si>
  <si>
    <t>"Probate Will and Codicil of Lambert Richard Loveday of Bath"</t>
  </si>
  <si>
    <t>East India Company, Wills</t>
  </si>
  <si>
    <t>D J Freeman &amp; Co., Solicitors, London.</t>
  </si>
  <si>
    <t>"Correspondence relating to planning consent and appeals for the K Shoe Shop, 16 Milsom Street, Bath. File includes photographs"</t>
  </si>
  <si>
    <t>property records, planning, shops</t>
  </si>
  <si>
    <t>James Roffey of Bath</t>
  </si>
  <si>
    <t>"Settlement by James Roffey of Bath on James Watts and family. "</t>
  </si>
  <si>
    <t>Camerton parish</t>
  </si>
  <si>
    <t>"Camerton Parish Magazine"</t>
  </si>
  <si>
    <t>Parish and community magazines</t>
  </si>
  <si>
    <t>"Title deeds relating to 'Centre House' Royal Crescent, Bath"</t>
  </si>
  <si>
    <t>George Lawrence of Bath, died 1874</t>
  </si>
  <si>
    <t>"Probate and will, and trust papers "</t>
  </si>
  <si>
    <t>1874-1915</t>
  </si>
  <si>
    <t>solicitors' clients' papers</t>
  </si>
  <si>
    <t>Merrimans, Porter and Long, Solicitors, of Marlborough, Wilts.</t>
  </si>
  <si>
    <t>"Clients' papers - principally Joseph Mighell of Midford trust papers; includes Monkton Combe paper mill"</t>
  </si>
  <si>
    <t>Major Noel C Harbutt of Bath, 1877-1949</t>
  </si>
  <si>
    <t>"Photographs of Blitz damage in Bath, and related papers"</t>
  </si>
  <si>
    <t>1942-1953</t>
  </si>
  <si>
    <t>World War 2. Blitz damage</t>
  </si>
  <si>
    <t>Bristol Avon River Authority</t>
  </si>
  <si>
    <t>"Registers of climatological data from Claverton Recording Station, Bath"</t>
  </si>
  <si>
    <t>climatological data</t>
  </si>
  <si>
    <t>Baker family of Bathwick, Bath</t>
  </si>
  <si>
    <t>"World War II ration books and identity card"</t>
  </si>
  <si>
    <t>1943-1954</t>
  </si>
  <si>
    <t>World War 2 rationing</t>
  </si>
  <si>
    <t>Wellow and Shoscombe Burial Board</t>
  </si>
  <si>
    <t>"Minutes, title deeds, burial register, grave register, register of memorials, correspondence, accounts, plans, including plans of new section"</t>
  </si>
  <si>
    <t>1900-2007</t>
  </si>
  <si>
    <t>1.8 linear metres</t>
  </si>
  <si>
    <t>Burial Boards</t>
  </si>
  <si>
    <t>Avon Industrial Buildings Trust.</t>
  </si>
  <si>
    <t>"Photographs and papers relating to the Midford Aqueduct and Somerset Coal Canal restoration project"</t>
  </si>
  <si>
    <t>Canals, Industrial Archaeology</t>
  </si>
  <si>
    <t>Brent family of Gloucestershire and Hughes family of Bath, England and Ontario, Canada.</t>
  </si>
  <si>
    <t>"Farming and household account book of the Brent family of Gloucestershire, seventeenth century; later used as memoranda book of Hughes family, eighteenth - twentieth centuries "</t>
  </si>
  <si>
    <t>1620-1980</t>
  </si>
  <si>
    <t>Farming accounts, family papers</t>
  </si>
  <si>
    <t>British Lung Foundation, Bath and District Breathe Easy Group, established 1999.</t>
  </si>
  <si>
    <t>"Records of meetings and events of the group. Includes minutes, correspondence, accounts, photographs, publicity material, and correspondence concerning the setting up of the group."</t>
  </si>
  <si>
    <t>1989-2013</t>
  </si>
  <si>
    <t>Medicine, lung diseases, local societies</t>
  </si>
  <si>
    <t>West Central School [Former Pupils'] Association, Bath</t>
  </si>
  <si>
    <t>"Photographs and ephemera."</t>
  </si>
  <si>
    <t>c.1938 - c.1996</t>
  </si>
  <si>
    <t>Bath Superintendent Registrar</t>
  </si>
  <si>
    <t>"Duplicate marriage registers for closed churches"</t>
  </si>
  <si>
    <t>Marriage registers</t>
  </si>
  <si>
    <t>Glatz family of Czechoslovakia (until 1939) and Bath (from c.1939).</t>
  </si>
  <si>
    <t>1930-1961</t>
  </si>
  <si>
    <t>Family papers. Education</t>
  </si>
  <si>
    <t>Bath Independent Guest Houses Association, established 1989</t>
  </si>
  <si>
    <t>"Minutes; membership records; correspondence and papers relating to a wide range of issues such as relationships with tourist organisations, Bath City Council strategies, and attempts to set up computerised bookings systems; brochures and leaflets; newsletters"</t>
  </si>
  <si>
    <t>1989 - 2000</t>
  </si>
  <si>
    <t>2.2 linear metres</t>
  </si>
  <si>
    <t>Tourism, business records, local societies</t>
  </si>
  <si>
    <t>Bence family of Twerton, Bath, shopkeepers and property owners.</t>
  </si>
  <si>
    <t>"Family papers, mostly relating to the extensive property holdings of Henry Bence and family, mainly in Twerton 1870s-1920"</t>
  </si>
  <si>
    <t>1846-1977</t>
  </si>
  <si>
    <t>Family papers., property ownership, property sale particulars</t>
  </si>
  <si>
    <t>"Coloured mounted photographs of Bath views"</t>
  </si>
  <si>
    <t>n.d c.1880 - 1900</t>
  </si>
  <si>
    <t>Photographic record of Bath</t>
  </si>
  <si>
    <t>Unknwn</t>
  </si>
  <si>
    <t>"Title deeds to properties in Lansdown, Bath"</t>
  </si>
  <si>
    <t>1833-1979</t>
  </si>
  <si>
    <t>"Title deeds to Filleigh House, 40 Bathwick Hill, Bath"</t>
  </si>
  <si>
    <t>1827-1971</t>
  </si>
  <si>
    <t>Victor Glover, scout leader, of Bath</t>
  </si>
  <si>
    <t>"Personal papers relating to scouting, especially the 58th Bath Scout Group, Twerton St Michael"</t>
  </si>
  <si>
    <t>c.1953-c.1967</t>
  </si>
  <si>
    <t>Wards Solicitors of Weston-super-Mare (successor to J W Ward and Son, Solicitors, of Bath).</t>
  </si>
  <si>
    <t>"Title deeds to various properties in Bath and Farmborough and Wills of Bath residents"</t>
  </si>
  <si>
    <t>1766-1960</t>
  </si>
  <si>
    <t>"Title deeds to 19 Stuart Place, Bath"</t>
  </si>
  <si>
    <t>1885-2010</t>
  </si>
  <si>
    <t>John Haddon, urban historian and local historian of Bath</t>
  </si>
  <si>
    <t>"Photographs used to illustrate the book 'Portrait of Bath' by John Haddon"</t>
  </si>
  <si>
    <t>c.1982</t>
  </si>
  <si>
    <t>"Title deeds to 3 and 4 Brookleaze Buildings, Bath"</t>
  </si>
  <si>
    <t>1826-1991</t>
  </si>
  <si>
    <t>Woods Fruiterer and Greengrocer, Cheap Street, Bath.</t>
  </si>
  <si>
    <t>"Annual trading and profit and loss accounts and balance sheets"</t>
  </si>
  <si>
    <t>1929-1978</t>
  </si>
  <si>
    <t>Business records</t>
  </si>
  <si>
    <t>Reflex Entertainment</t>
  </si>
  <si>
    <t>"Poster for the 'Bath Ball 2000'"</t>
  </si>
  <si>
    <t>Bishop Sutton and Stowey Village Magazine Committee</t>
  </si>
  <si>
    <t>"Bishop Sutton and Stowey Village Magazine (formerly Parish Magazine)"</t>
  </si>
  <si>
    <t>Frederick Dowding, solicitor, of Bath, c.1795-1861</t>
  </si>
  <si>
    <t>"Letter from Frederick Dowding, solicitor, of Bath, to H Elwin [probably Hastings Elwin, junior, 1777-1852], in Nice, France. Dowding appears to have been acting as agent to Elwin in his absence abroad."</t>
  </si>
  <si>
    <t>Bath society, ninteenth century; property ownership</t>
  </si>
  <si>
    <t>Theatre Royal, Bath</t>
  </si>
  <si>
    <t>"Posters"</t>
  </si>
  <si>
    <t>1801-1810</t>
  </si>
  <si>
    <t>5 posters</t>
  </si>
  <si>
    <t>Mrs Fathers, of Portsmouth and Bath</t>
  </si>
  <si>
    <t>"World War II Knitting Circle, Bath, record of items produced."</t>
  </si>
  <si>
    <t>World War 2, Home Front</t>
  </si>
  <si>
    <t>Cater, Stoffel and Fortt Ltd., grocers, provision dealers, wine and spirit merchants, of Bath.</t>
  </si>
  <si>
    <t>"Spirit stock book"</t>
  </si>
  <si>
    <t>1918-1960</t>
  </si>
  <si>
    <t>Cowley family of Bath: William Robert Mayton Cowley, 1891-1961; Gladys lilian May Cowley, b. 1917</t>
  </si>
  <si>
    <t>"Souvenir items and ephemera"</t>
  </si>
  <si>
    <t>1917-1960</t>
  </si>
  <si>
    <t>Executors of William Clarke, restaurant owner, of Bath, c.1862-1929</t>
  </si>
  <si>
    <t>"Synopsis of Will, with related papers."</t>
  </si>
  <si>
    <t>Family papers, Wills</t>
  </si>
  <si>
    <t>Elizabeth Needham, pupil at the Royal School, Bath.</t>
  </si>
  <si>
    <t>"Photograph Album relating to the Royal School, Bath. Includes press-cuttings and photographs of the visit of the Duke of Gloucester to Founders' Day 1931; also includes informal photographs of pupils."</t>
  </si>
  <si>
    <t>1928-1934</t>
  </si>
  <si>
    <t>"Title deeds to 8 Great Pulteney Street, Bath"</t>
  </si>
  <si>
    <t>1811-1920</t>
  </si>
  <si>
    <t>Brigadier General Francis de Rottenburg, 1757-1832, military officer and colonial administrator who served in the armies of France and the UK</t>
  </si>
  <si>
    <t>"Letter from Brigadier General Francis de Rottenburg in Bath, to Colonel Campbell in London, with envelope. Includes information on social life in Bath, thanks and payment for chest of tea, and family news."</t>
  </si>
  <si>
    <t>Social life in Bath</t>
  </si>
  <si>
    <t>single letter</t>
  </si>
  <si>
    <t>Dunn and Boyd families of Bath, especially the Reverend James Dunn ((1814-1919)</t>
  </si>
  <si>
    <t>"Family papers, including correspondence, scrapbooks, photographs"</t>
  </si>
  <si>
    <t>c. 1858-c.1930</t>
  </si>
  <si>
    <t>1.05 linear metres</t>
  </si>
  <si>
    <t>Family papers, Church of England</t>
  </si>
  <si>
    <t>Bath Geological Society</t>
  </si>
  <si>
    <t>"Records, including minutes, accounts, correspondence, journals, programmes, reports"</t>
  </si>
  <si>
    <t>Local Societies</t>
  </si>
  <si>
    <t>"Pitman's Shorthand Certificate awarded to Charles J Saunders"</t>
  </si>
  <si>
    <t>Local business (Pitmans)</t>
  </si>
  <si>
    <t>John Werb, baker, of 7 Ladymead and subsequently 16 Walcot Buildings, Bath.</t>
  </si>
  <si>
    <t>"Invoices for household and business expense"</t>
  </si>
  <si>
    <t>1888-1894</t>
  </si>
  <si>
    <t>Buiness records</t>
  </si>
  <si>
    <t>Antony Gunstone of Bath (1937-1984)</t>
  </si>
  <si>
    <t>"Collected local history and archaeology papers and ephemera"</t>
  </si>
  <si>
    <t>1945-1978</t>
  </si>
  <si>
    <t>Clinical Society of Bath charity (founded 1908)</t>
  </si>
  <si>
    <t>"Records, including minutes and correspondence; programmes; rules; membership lists; off-prints of articles written by Dr Snook (1970s); ephemera. Also includes accounts of the Provincial Medical and Surgical Association, Bath District, and its successor the Bath and Bristol branch of the British Medical Association, with names of members, 1836-1876. Also World War II records: minutes of the Bath local War Medical Committee and correspondence with the Central Medical War Committee"</t>
  </si>
  <si>
    <t>1836-c.1979</t>
  </si>
  <si>
    <t>Medicine, local societies</t>
  </si>
  <si>
    <t>Carr family, woollen millowners, of Twerton, Bath.</t>
  </si>
  <si>
    <t>"Photographs of Twerton, taken by the Carrs."</t>
  </si>
  <si>
    <t>c.1900-c.1920</t>
  </si>
  <si>
    <t>Payce family of Bath, esapecially David Payce (1937-1999).</t>
  </si>
  <si>
    <t>"Personal papers, including papers relating to employment and to purchase of house at 14 Dorset Street, Twerton; photographs of Bath views"</t>
  </si>
  <si>
    <t>c.1950-c.1990</t>
  </si>
  <si>
    <t>"Turkish Baths, Edgar Street, Bath. Photographs of exterior and interior, some with members of the Hunt family, owners of the baths c.1930-c.1970"</t>
  </si>
  <si>
    <t>c. 1930-c.1999</t>
  </si>
  <si>
    <t>1.45 mb</t>
  </si>
  <si>
    <t>"Title deeds to 32 Belvedere, Bath"</t>
  </si>
  <si>
    <t>1869-1976</t>
  </si>
  <si>
    <t>"Title deeds to 4 Chelsea Road, Lower Weston, Bath"</t>
  </si>
  <si>
    <t>1884-1935</t>
  </si>
  <si>
    <t>St John's Foundation, Bath</t>
  </si>
  <si>
    <t>"File kept by St John's Foundation concerning the proposed revival of Bath Spa, and their policies towards the different proposals"</t>
  </si>
  <si>
    <t>Planning, tourism, leisure</t>
  </si>
  <si>
    <t>The Beau Nash Ensemble, Bath (established c.1992)</t>
  </si>
  <si>
    <t>"Music scores and ephemera"</t>
  </si>
  <si>
    <t>Music, local societies</t>
  </si>
  <si>
    <t>"Lease of Hyde Lodge, Newbridge Road, Weston, Bath"</t>
  </si>
  <si>
    <t>"Leases for 3 Royal Crescent, Bath"</t>
  </si>
  <si>
    <t>1891-1897</t>
  </si>
  <si>
    <t>Bath Butchers' Association (1886 - post-1982)</t>
  </si>
  <si>
    <t>1886-1982</t>
  </si>
  <si>
    <t>Unknown, but owned by Randle Wilbraham Falconer (1816-1881) prominent Bath physician</t>
  </si>
  <si>
    <t>"Professional medical recipe book giving instructions for the creation of a large number of medicinal cures for a range of conditions. "</t>
  </si>
  <si>
    <t>late eighteenth century</t>
  </si>
  <si>
    <t>Medicine</t>
  </si>
  <si>
    <t>Monkton Combe School, Bath.</t>
  </si>
  <si>
    <t>"Panorama photograph of pupils and staff"</t>
  </si>
  <si>
    <t>"Ephemera relating to Bicententary of Assembly Rooms, Bath"</t>
  </si>
  <si>
    <t>Leisure, tourism</t>
  </si>
  <si>
    <t>The Great Flood Project (2018), funded by the Big Lottery and organised by the West of England Rural Network.</t>
  </si>
  <si>
    <t>"Chew Valley and Keynsham 'Great Flood Archive': material collected to commemorate the flood of 1968. It includes photographs (both from 1968 and of the 2018 project), sound recordings, film, and children's project work"</t>
  </si>
  <si>
    <t>2 physical bundles and 8.08Gb</t>
  </si>
  <si>
    <t>Flooding, community projects, education</t>
  </si>
  <si>
    <t>Parish of Weston, Bath</t>
  </si>
  <si>
    <t>"Weston Parish Magazines and related printed material"</t>
  </si>
  <si>
    <t>1892-1982</t>
  </si>
  <si>
    <t>St Stephen's Allotments Society, Bath</t>
  </si>
  <si>
    <t>"Records of campaign to save the allotments from development."</t>
  </si>
  <si>
    <t>c. 1995 - 2000</t>
  </si>
  <si>
    <t>Planning, local societies</t>
  </si>
  <si>
    <t>Rotary Club of Bath West (1969-2018)</t>
  </si>
  <si>
    <t>"Records, including minutes, newsletters, scrapbooks"</t>
  </si>
  <si>
    <t>2.7 linear metres</t>
  </si>
  <si>
    <t>Herbert Kellaway of Bath, works foreman</t>
  </si>
  <si>
    <t>"Album of photographs of the works of Stothert and Pitt Ltd., Engineers, Bath: interior and exterior views of the works, official visits, staff social events, floods 1932 and 1947, air raid damage 1947."</t>
  </si>
  <si>
    <t>1900-1953</t>
  </si>
  <si>
    <t>Mark Blathwayt, Chartered Surveyor, Bath.</t>
  </si>
  <si>
    <t>"Professional and client records"</t>
  </si>
  <si>
    <t>Planning, property history</t>
  </si>
  <si>
    <t>The Bath Society (1977-c.2013)</t>
  </si>
  <si>
    <t>"Records, mainly of the campaigns run by the Society concerning town planning and architecture in Bath"</t>
  </si>
  <si>
    <t>1977-2013</t>
  </si>
  <si>
    <t>1.9 linear metres</t>
  </si>
  <si>
    <t>Planning, architectue, local societies</t>
  </si>
  <si>
    <t>"Copies of postcards showing sketched scenes of locations in Bath, Bristol, Suffolk and Isle of Wight"</t>
  </si>
  <si>
    <t>ninteenth century</t>
  </si>
  <si>
    <t>4.7 mb</t>
  </si>
  <si>
    <t>"Photographs of interior and exterior of Summerhill House, 1 Sion Place, Bath"</t>
  </si>
  <si>
    <t>mid twentieth wentury</t>
  </si>
  <si>
    <t>Crisp Cowley, Estate Agents, Bath</t>
  </si>
  <si>
    <t>"Accounting records (ledgers, cash books and rent registers) and ephemera"</t>
  </si>
  <si>
    <t>1930-2005</t>
  </si>
  <si>
    <t>4.5 linear metres</t>
  </si>
  <si>
    <t>Business records; accounting records; property records</t>
  </si>
  <si>
    <t>Hugh Torrens, emeritus Professor of paleontology, Keele University, historian of geology and industrial historian.</t>
  </si>
  <si>
    <t>"Research notes and collected historical material on William Smith, geologist (1769-1839)"</t>
  </si>
  <si>
    <t>c.1960-c.2000</t>
  </si>
  <si>
    <t>0465D</t>
  </si>
  <si>
    <t>History of geology</t>
  </si>
  <si>
    <t>Bristol Archives</t>
  </si>
  <si>
    <t>Bristol - Hannover Council</t>
  </si>
  <si>
    <t>"Folders of minutes, notes and papers; magazines and articles; photographs"</t>
  </si>
  <si>
    <t>42118</t>
  </si>
  <si>
    <t>Bristol City Council</t>
  </si>
  <si>
    <t>"Bristol City Council Corporate internal weekly e-bulletin"</t>
  </si>
  <si>
    <t>35510/BCC/11/3</t>
  </si>
  <si>
    <t>0.0001575</t>
  </si>
  <si>
    <t>Friends of Bristol Museums, Galleries &amp; Archives</t>
  </si>
  <si>
    <t>"Newsletter award winner and runner-up certificates"</t>
  </si>
  <si>
    <t>43112</t>
  </si>
  <si>
    <t>Situations, independent arts charity</t>
  </si>
  <si>
    <t>"Papers relating to the organisation and projects undertaken, mostly arranged in box files"</t>
  </si>
  <si>
    <t>46012</t>
  </si>
  <si>
    <t>Arts</t>
  </si>
  <si>
    <t>Hengrove School History Project</t>
  </si>
  <si>
    <t>"Notebook containing detailed inventory of archive material retained by Oasis Academy; material relating to music at Hengrove School; material relating to the Hengrove School History Project; photocopies of photographs, press cuttings, correspondence"</t>
  </si>
  <si>
    <t>c. 1950s - 2014</t>
  </si>
  <si>
    <t>45220</t>
  </si>
  <si>
    <t>All Saints' Choir School, and All Saints' (Clifton) Old Boys Society</t>
  </si>
  <si>
    <t>"Bound volume of copies of 'The Roundelay, the magazine of All Saints' Choir School, and All Saints' (Clifton) Old Boys Society'"</t>
  </si>
  <si>
    <t>1926 - 1929</t>
  </si>
  <si>
    <t>P.ASC/Sch/10</t>
  </si>
  <si>
    <t>Parish</t>
  </si>
  <si>
    <t>Malago Society</t>
  </si>
  <si>
    <t>"Folder of subject indexed information (list of titles with accession paperwork); Ashton Court and misc papers; Malago productions; Barton Hill documents"</t>
  </si>
  <si>
    <t>41648</t>
  </si>
  <si>
    <t>Societies</t>
  </si>
  <si>
    <t>Cameron Balloons Ltd</t>
  </si>
  <si>
    <t>"Photographs; Newsletters; Brochures (including fabric samples); Digital images (memory stick, 0.05GB)"</t>
  </si>
  <si>
    <t>1967 - 2014</t>
  </si>
  <si>
    <t>46017</t>
  </si>
  <si>
    <t>Ballooning, business</t>
  </si>
  <si>
    <t>The Life Style Movement</t>
  </si>
  <si>
    <t>"Correspondence and newsletters"</t>
  </si>
  <si>
    <t>42220</t>
  </si>
  <si>
    <t>Church Union, Bristol Branch</t>
  </si>
  <si>
    <t>"Minutes, correspondence, accounts, booklets"</t>
  </si>
  <si>
    <t>46020</t>
  </si>
  <si>
    <t>Frederick Greenway, Stonemason (c. 1826 - 1895)</t>
  </si>
  <si>
    <t>"Estimate and price book, 1855-1859; General Accounts book 1869-1875; Copy photographs of Stapleton and Frenchay Cricket Club teams 1890-1904"</t>
  </si>
  <si>
    <t>1855-1875</t>
  </si>
  <si>
    <t>46021</t>
  </si>
  <si>
    <t>"Abstract of title for Woodfield Villa, Westbury on Trym"</t>
  </si>
  <si>
    <t>46022</t>
  </si>
  <si>
    <t>Bristol Education Committee</t>
  </si>
  <si>
    <t>"Chairmans Appointment Book"</t>
  </si>
  <si>
    <t>21131/EC/Mgt/St/1/23</t>
  </si>
  <si>
    <t>Anglican Parish of Christ Church, Downend</t>
  </si>
  <si>
    <t>"Service register, minutes, plans, correspondence"</t>
  </si>
  <si>
    <t>P.Do</t>
  </si>
  <si>
    <t>The Parish of St Mary, Shirehampton</t>
  </si>
  <si>
    <t>"Marriage registers, service register, minute books, parish magazines, 1911 tithe apportionment, services books"</t>
  </si>
  <si>
    <t>1832-2013</t>
  </si>
  <si>
    <t>P.St MS</t>
  </si>
  <si>
    <t>"Laminated exhibition panels, negatives prints and slides, Later Smyths printing negatives, Winstone receipt book, Society photograph albums; negatives of war damage and council house roof leading"</t>
  </si>
  <si>
    <t>Diocese of Bristol</t>
  </si>
  <si>
    <t>"Pastoral orders"</t>
  </si>
  <si>
    <t>EP/A</t>
  </si>
  <si>
    <t>"Licences and deeds"</t>
  </si>
  <si>
    <t>Creator unknown, possibly Bristol City Council</t>
  </si>
  <si>
    <t>"Public enquiries regarding Cribbs Causeway; Speedway (Eastville Stadium); Emersons Green; Hinkley Point 'C'; National Ports Council - Sand Dues, Bristol Docks."</t>
  </si>
  <si>
    <t>1977 - 1989</t>
  </si>
  <si>
    <t>46029</t>
  </si>
  <si>
    <t>14.88</t>
  </si>
  <si>
    <t>NOT PR</t>
  </si>
  <si>
    <t>Society of Devonians in Bristol</t>
  </si>
  <si>
    <t>"Account books, sheet music, annual dinner poster and menu, badge and newspaper cutting"</t>
  </si>
  <si>
    <t>1951 - 2002</t>
  </si>
  <si>
    <t>44358</t>
  </si>
  <si>
    <t>Parish of St Mary Redcliffe</t>
  </si>
  <si>
    <t>"Photocopy of feoffment and appointment. The surviving feoffees of St Mary Redcliffe church lands."</t>
  </si>
  <si>
    <t>1941</t>
  </si>
  <si>
    <t>P.St MR/D/1/22</t>
  </si>
  <si>
    <t>Bristol and South Gloucestershire Methodist Circuit</t>
  </si>
  <si>
    <t>"Registers of baptism; deeds; cradle rolls; minutes of meetings; church review statements; printed church histories; log book; balance sheets; baptism certificate books; scripture examination certificates; circuit conference material"</t>
  </si>
  <si>
    <t>1858 - 2012</t>
  </si>
  <si>
    <t>44609</t>
  </si>
  <si>
    <t>Non-conformist</t>
  </si>
  <si>
    <t>Smith, Richard (1772-1843), surgeon</t>
  </si>
  <si>
    <t>"Manuscript volumes, booklets and lecture notes relating to the Freemasons"</t>
  </si>
  <si>
    <t>46033</t>
  </si>
  <si>
    <t>Clark's High School, Bristol</t>
  </si>
  <si>
    <t>1952-1954</t>
  </si>
  <si>
    <t>46034</t>
  </si>
  <si>
    <t>"Six royal visit souvenirs printed on paper napkins"</t>
  </si>
  <si>
    <t>1899-1921</t>
  </si>
  <si>
    <t>46035</t>
  </si>
  <si>
    <t>Kingsdown 250 exhibition committee</t>
  </si>
  <si>
    <t>"Mounted photographs, exhibition boards and accompanying text; general mounted and unmounted photographs relating to the 'Kingsdown 250' exhibition of 1987"</t>
  </si>
  <si>
    <t>46036</t>
  </si>
  <si>
    <t>Fishponds House private lunatic asylum, Fishponds</t>
  </si>
  <si>
    <t>"Twelve original notices of admission and removal to the Clerk of the Peace"</t>
  </si>
  <si>
    <t>1841 - 1848</t>
  </si>
  <si>
    <t>45911</t>
  </si>
  <si>
    <t>Mental health, lunacy</t>
  </si>
  <si>
    <t>"Licence for worship"</t>
  </si>
  <si>
    <t>EP/A/23/134</t>
  </si>
  <si>
    <t>Friends of Bristol Musuems, Galleries &amp; Archives</t>
  </si>
  <si>
    <t>"Minutes and reports"</t>
  </si>
  <si>
    <t>0.02107</t>
  </si>
  <si>
    <t>"Land Registry papers re Damsan House, Hardenhuish"</t>
  </si>
  <si>
    <t>EP/E/24/3</t>
  </si>
  <si>
    <t>"Deeds and documents relating to land and premises in St George"</t>
  </si>
  <si>
    <t>1858 - 1896</t>
  </si>
  <si>
    <t>46041</t>
  </si>
  <si>
    <t>Anglican pariah of St Philip &amp; St Jacob</t>
  </si>
  <si>
    <t>"Registers, minutes, annual reports, tithe map, magazines, photographs, booklets"</t>
  </si>
  <si>
    <t>1842 - 2018</t>
  </si>
  <si>
    <t>P.St P &amp; J</t>
  </si>
  <si>
    <t>The St Claire family</t>
  </si>
  <si>
    <t>"Photographs and press cuttings, mostly relating to Leslie Coombes and Florence Hill"</t>
  </si>
  <si>
    <t>1900s-1960s</t>
  </si>
  <si>
    <t>41948/35-49</t>
  </si>
  <si>
    <t>The Probus Club of Bristol (1971-2017)</t>
  </si>
  <si>
    <t>"Minutes; accounts; register; photograph album; events forms; bell, chairman badge, members badge and tie"</t>
  </si>
  <si>
    <t>46044</t>
  </si>
  <si>
    <t>Upper Horfield infant and junior schools</t>
  </si>
  <si>
    <t>"Log books; Admission registers; Punishment book; Photographs. Includes Upper Horfield boys school, girls school, infants, juniors and St Gregory's infants"</t>
  </si>
  <si>
    <t>46045</t>
  </si>
  <si>
    <t>Artificial collection</t>
  </si>
  <si>
    <t>"Bristol Bombed: The Bombing of Bristol; The Back Badge: The Journal of the Gloucestershire Regiment"</t>
  </si>
  <si>
    <t>1943 - 1954</t>
  </si>
  <si>
    <t>46046</t>
  </si>
  <si>
    <t>Baker, Mrs Jane</t>
  </si>
  <si>
    <t>"Days Beyond Recall: Eating Chocolate Cake at Tunbridge Wells"</t>
  </si>
  <si>
    <t>40674/5/24</t>
  </si>
  <si>
    <t>Vanbrugh, John</t>
  </si>
  <si>
    <t>"Letter from John Vanbrugh to Sir Edward Southwell regarding details of the design during the building of Kings Weston House"</t>
  </si>
  <si>
    <t>1 Dec 1713</t>
  </si>
  <si>
    <t>46048</t>
  </si>
  <si>
    <t>"This is a private collection retained on the depositors behalf whilst funding for cataloguing is sought. Please do not include it in any public listing"</t>
  </si>
  <si>
    <t>1835 - 2013</t>
  </si>
  <si>
    <t>46049</t>
  </si>
  <si>
    <t>"Instruments and notices"</t>
  </si>
  <si>
    <t>Bristol Record Society</t>
  </si>
  <si>
    <t>46052</t>
  </si>
  <si>
    <t>"Deeds and documents relating to 361, 361a and 363 Church Road, St George"</t>
  </si>
  <si>
    <t>1785 - 1987</t>
  </si>
  <si>
    <t>46054</t>
  </si>
  <si>
    <t>Bunhill Fields burial ground</t>
  </si>
  <si>
    <t>"Registers from Bunhill Fields burial ground"</t>
  </si>
  <si>
    <t>1807 - 1880</t>
  </si>
  <si>
    <t>46055</t>
  </si>
  <si>
    <t>"Deeds and documents relating to property in Christmas Steps"</t>
  </si>
  <si>
    <t>1555 - 1852</t>
  </si>
  <si>
    <t>46056</t>
  </si>
  <si>
    <t>Sneyd Park Stores</t>
  </si>
  <si>
    <t>"Customer account book for Sneyd Park Stores"</t>
  </si>
  <si>
    <t>Nov 1938 - Jun 1939</t>
  </si>
  <si>
    <t>46057</t>
  </si>
  <si>
    <t>"Six posters for Cary Grant film screenings in Hannover, 2017; Photographs of GAIA project visit in Tbilisi, 1995 (both are twin cities)"</t>
  </si>
  <si>
    <t>46058</t>
  </si>
  <si>
    <t>"The Imperial Album of Clifton and Bristol Views; The Skeleton Hand No.1, a pen and ink sketch by Loxton"</t>
  </si>
  <si>
    <t>c. 1876 - 1900</t>
  </si>
  <si>
    <t>46059</t>
  </si>
  <si>
    <t>Rowe, Ms Peggy, training nurse</t>
  </si>
  <si>
    <t>"Exercise book recording her training; training certificate; training school booklet; reflections on the NHS"</t>
  </si>
  <si>
    <t>46060</t>
  </si>
  <si>
    <t>Incorporated Sales Managers Association</t>
  </si>
  <si>
    <t>"Extract from newsletter with photograph of Ladies' Committee at Bristol Conference, with names"</t>
  </si>
  <si>
    <t>46061</t>
  </si>
  <si>
    <t>JS Fry &amp; Sons Ltd</t>
  </si>
  <si>
    <t>"Presentation volume to Conrad Fry for 25 years of service"</t>
  </si>
  <si>
    <t>38538/Mgt/St/2/13</t>
  </si>
  <si>
    <t>Bristol Link with Nicaragua</t>
  </si>
  <si>
    <t>"Archive files, Press cuttings, Correspondence"</t>
  </si>
  <si>
    <t>1985-1992</t>
  </si>
  <si>
    <t>41883</t>
  </si>
  <si>
    <t>Anglican parish of St Mary, Almondsbury</t>
  </si>
  <si>
    <t>"PCC meeting minutes"</t>
  </si>
  <si>
    <t>P.ALM/PCC/1/27</t>
  </si>
  <si>
    <t>Anton Bantock</t>
  </si>
  <si>
    <t>"Large drawings, 1984-2012; MBE letter signed by Queen Elizabeth II, 2003; Postcards, 1971-2010; Aperture cards of drawings, 1980s; DVD of oral history interviews with Bedminster locals, 1995."</t>
  </si>
  <si>
    <t>45456</t>
  </si>
  <si>
    <t>"Bedminster Down Boys Club anniversary programme, footage fo performances, t shirt; BBC Bristol staff newsletters; Bravo Bristol and other verses by Fred Wetherly; Bartonian magazine; papers of Cook &amp; Burlton upholsterers; photographs; tram model kit "</t>
  </si>
  <si>
    <t>1914-2004</t>
  </si>
  <si>
    <t>46066</t>
  </si>
  <si>
    <t>Bristol-Hannover Council</t>
  </si>
  <si>
    <t>"Diary of Mervyn Morgan relating to 1948 visit; Photographs, slides and CD; Press cuttings; Correspondence; Newsletters; Minutes; Printed booklets"</t>
  </si>
  <si>
    <t>42118/JV</t>
  </si>
  <si>
    <t>Theo Griffiths (no details)</t>
  </si>
  <si>
    <t>"Photographic slides and negatives of teachers and pupils at Kingswood Training Schooland on excursions to local places of interest; DVD copy of 8mm film footage of family holidays and events in Bristol (1960s)"</t>
  </si>
  <si>
    <t>1957-1961</t>
  </si>
  <si>
    <t>Bristol Civic Society</t>
  </si>
  <si>
    <t>"Better Bristol magazines"</t>
  </si>
  <si>
    <t>33199/22</t>
  </si>
  <si>
    <t>The Metal Agencies Co Ltd., Bristol</t>
  </si>
  <si>
    <t>"Sales catalogue no. 46"</t>
  </si>
  <si>
    <t>46070</t>
  </si>
  <si>
    <t>"List of persons executed in Bristol since the year 1741, mounted on card"</t>
  </si>
  <si>
    <t>46071</t>
  </si>
  <si>
    <t>Marjorie Edwards (details unknown)</t>
  </si>
  <si>
    <t>"Album of accumulated quotes, sayings and drawings, begun by Marjorie Edwards and filled by (assumed) work colleagues at HM Factory Avonmouth"</t>
  </si>
  <si>
    <t>1918-1950</t>
  </si>
  <si>
    <t>46072</t>
  </si>
  <si>
    <t>Bristol Hippodrome</t>
  </si>
  <si>
    <t>"Programmes for performances at Bristol Hippodrome, many with no dates or covers. Also one Prince's Theatre programme and several issues of Stroll Herald"</t>
  </si>
  <si>
    <t>46073</t>
  </si>
  <si>
    <t>Arts and entertainment</t>
  </si>
  <si>
    <t>"Magazines and minutes of Gay West; booklets and flyers collected at local pride events"</t>
  </si>
  <si>
    <t>44881</t>
  </si>
  <si>
    <t>LGBT</t>
  </si>
  <si>
    <t>Anglican parish of St Mary Redcliffe</t>
  </si>
  <si>
    <t>"Choristers' registers"</t>
  </si>
  <si>
    <t>1902 - 1969</t>
  </si>
  <si>
    <t>P.St MR/Mus</t>
  </si>
  <si>
    <t>Charles Philip Palmer</t>
  </si>
  <si>
    <t>"Black and white photographs of Clifton Suspension Bridge, SS Great Britain, and Bristol harbourside"</t>
  </si>
  <si>
    <t>46076</t>
  </si>
  <si>
    <t>"Reports and photographs relating to various Bristol buildings"</t>
  </si>
  <si>
    <t>46077</t>
  </si>
  <si>
    <t>McLaughlin Ross LLP</t>
  </si>
  <si>
    <t>"Reports and administrative records relating to appointment as Inspecting Architect to the Anglican Parish of St Stephen"</t>
  </si>
  <si>
    <t>46078</t>
  </si>
  <si>
    <t>The Society of Devonians in Bristol</t>
  </si>
  <si>
    <t>"Scrapbook; City of Exeter plaque; The Guildhall, Exeter, paperweight; City of Plymouth heraldic shield; Exeter 1900th anniversary commemorative plate; The Society of Devonians in Bristol car badges"</t>
  </si>
  <si>
    <t>1979-1990</t>
  </si>
  <si>
    <t>"Notices, licences, deeds"</t>
  </si>
  <si>
    <t>EP</t>
  </si>
  <si>
    <t>"Planning files; photographs; brochures; plans etc."</t>
  </si>
  <si>
    <t>46081</t>
  </si>
  <si>
    <t>Bristol and West of England Orchid Society</t>
  </si>
  <si>
    <t>"General files (including Bulletins); Bulletins; Programmes"</t>
  </si>
  <si>
    <t>42582</t>
  </si>
  <si>
    <t>"Bristol Museum Service Press cuttings and Maintenance folders "</t>
  </si>
  <si>
    <t>45753</t>
  </si>
  <si>
    <t>Anglican parish of St Philip &amp; St Jacob</t>
  </si>
  <si>
    <t>"Banns of marriage register; Archdeacon's certificate; inventories; terrier; property register; parish maps; correspondence; quinquennial reports; faculty papers; bell-ringing material "</t>
  </si>
  <si>
    <t>1918 - 2018</t>
  </si>
  <si>
    <t>P.St P&amp;J</t>
  </si>
  <si>
    <t>"Certificates; photographs relating to Diocesan Training College Fishponds; photograph albums; Bristol 600 envelope; school photographs, relating to Molly Fear (details unknown)"</t>
  </si>
  <si>
    <t>1910s-1930s</t>
  </si>
  <si>
    <t>46087</t>
  </si>
  <si>
    <t>"Deeds and documents relating to 26-29 Canynge Square, Clifton, and 50 Canynge Square."</t>
  </si>
  <si>
    <t>1849 - 1904</t>
  </si>
  <si>
    <t>46088</t>
  </si>
  <si>
    <t>Anglican Parish of Holy Trinity, Horfield</t>
  </si>
  <si>
    <t>"PCC minutes; accounts; Churchwardens papers regarding fabric of the church; newsletters"</t>
  </si>
  <si>
    <t>c.1900 - 2017</t>
  </si>
  <si>
    <t>P.Hor</t>
  </si>
  <si>
    <t>Victoria Park infants school, Windmill Hill</t>
  </si>
  <si>
    <t>"Log Book; School Visitors Report book; Punishment Book; Ephemera including photographs and news cuttings"</t>
  </si>
  <si>
    <t>1900 - 1990</t>
  </si>
  <si>
    <t>21131/SC/VIC</t>
  </si>
  <si>
    <t>Office of the Lord Mayor of Bristol</t>
  </si>
  <si>
    <t>"Itineraries; correspondence; administrative papers; photographs"</t>
  </si>
  <si>
    <t>46091</t>
  </si>
  <si>
    <t>Serpell-Morris, Gerald</t>
  </si>
  <si>
    <t>"Ring binders of Bristol tram and bus tickets c.1876-1978 collected and arranged by Gerald Serpell-Morris"</t>
  </si>
  <si>
    <t>1870s-2010s</t>
  </si>
  <si>
    <t>46093</t>
  </si>
  <si>
    <t>Transport</t>
  </si>
  <si>
    <t>"Newsletters, Events correspondence, Gesellschaft correspondence, minutes, general correspondence"</t>
  </si>
  <si>
    <t>2000 - 2015</t>
  </si>
  <si>
    <t>Lyes, Mr WJ</t>
  </si>
  <si>
    <t>"Bundles of notes and information relating to solicitor firms and individuals; Research notes on Charles Houlden Walker; Research notes on the 1895 Bristol East by-election"</t>
  </si>
  <si>
    <t>1800s - 2010s</t>
  </si>
  <si>
    <t>40532</t>
  </si>
  <si>
    <t>PH Vaughan Mission House Charity</t>
  </si>
  <si>
    <t>"Papers relating to the mission house, Richmond Dale, Durdham Down, Clifton, including Redland Reading Rooms, including receipts, accounts, inventory, letters, financial papers, war tenancy, pass books, cash books"</t>
  </si>
  <si>
    <t>1924-1941</t>
  </si>
  <si>
    <t>P.ASC/TF</t>
  </si>
  <si>
    <t>"Notices, licence, deeds"</t>
  </si>
  <si>
    <t>Bristol Grammar School</t>
  </si>
  <si>
    <t>"Governors' minutes, various committees"</t>
  </si>
  <si>
    <t>40715</t>
  </si>
  <si>
    <t>Edcuation</t>
  </si>
  <si>
    <t>Hill family (no details)</t>
  </si>
  <si>
    <t>"Copy and original photographs of the family of Thomas James Hill (1853-1908) and Eliza Jane Hill (nee Bayley)"</t>
  </si>
  <si>
    <t>1897 - 1936</t>
  </si>
  <si>
    <t>41948/50-66</t>
  </si>
  <si>
    <t>Artspace Bristol</t>
  </si>
  <si>
    <t>"Slides of art work; leaflets; press releases; photographs of Test Department gig"</t>
  </si>
  <si>
    <t>1983 - 1993</t>
  </si>
  <si>
    <t>46100</t>
  </si>
  <si>
    <t>Adrian Loveless (1948 - 2016), photographer</t>
  </si>
  <si>
    <t>"Photographs, contact sheets and negatives. Includes various theatre productions, portraits; Artspace; musicians; correspondence with NUPE "</t>
  </si>
  <si>
    <t>1976 - 1985</t>
  </si>
  <si>
    <t>46101</t>
  </si>
  <si>
    <t>Alderman Jeannette Britton (1910-1991)</t>
  </si>
  <si>
    <t>"Scrap book of newspaper cuttings relating to the care of the elderly and disabled in Bristol (1951-1959); statistical reports relating to expenditure for care of the elderly by Bristol City Council (1966-1971)"</t>
  </si>
  <si>
    <t>1951-1971</t>
  </si>
  <si>
    <t>46102</t>
  </si>
  <si>
    <t>Robin Stiles (1939-2018)</t>
  </si>
  <si>
    <t>"Research papers, slides, books relating to local history and industrial archaeology"</t>
  </si>
  <si>
    <t>c. 1950 - 2015</t>
  </si>
  <si>
    <t>46103</t>
  </si>
  <si>
    <t>The Arts Society Bristol</t>
  </si>
  <si>
    <t>"CD-R containing The Arts Society report for the church furnishings of St Mary the Virgin, Henbury"</t>
  </si>
  <si>
    <t>EP/Soc2/17</t>
  </si>
  <si>
    <t>Anglican parish of St Philip and Jacob</t>
  </si>
  <si>
    <t>""An account of the houses and inhabitants of the parish of St Philip and Jacob in the city of Bristol 1781 taken by James New, vicar""</t>
  </si>
  <si>
    <t>c. 1781</t>
  </si>
  <si>
    <t>P.St P and J/I/13</t>
  </si>
  <si>
    <t>Avon Fire Authority</t>
  </si>
  <si>
    <t>"Disciplinary Report Book"</t>
  </si>
  <si>
    <t>1941-1992</t>
  </si>
  <si>
    <t>FB/Mgt/St/1/1</t>
  </si>
  <si>
    <t>"Deeds and documents relating to 46 St Pauls Road, Clifton"</t>
  </si>
  <si>
    <t>1874 - 1950</t>
  </si>
  <si>
    <t>46107</t>
  </si>
  <si>
    <t>Ministry of Transport</t>
  </si>
  <si>
    <t>"Seaman's record book and certificates of discharge for Michael Corby, seaman"</t>
  </si>
  <si>
    <t>1953 - 1969</t>
  </si>
  <si>
    <t>46108</t>
  </si>
  <si>
    <t>99th (Cabot) Sea Scout Group</t>
  </si>
  <si>
    <t>"Two medals for service to the Scouts"</t>
  </si>
  <si>
    <t>1963-1975</t>
  </si>
  <si>
    <t>40638/9</t>
  </si>
  <si>
    <t>Bristol City Council (-2012); Bristol Music Trust (2012-2018)</t>
  </si>
  <si>
    <t>"Administrative, financial and ephemeral records of Colston Hall"</t>
  </si>
  <si>
    <t>1920s - 2018</t>
  </si>
  <si>
    <t>CH</t>
  </si>
  <si>
    <t>"Bristol Assizes - Brief for the Plaintiff, in the case between Charles Pinney Esquire (Plaintiff) (Mayor of Bristol 1831-1832) and the Inhabitants of Bristol (defendants)"</t>
  </si>
  <si>
    <t>18 Aug 1832</t>
  </si>
  <si>
    <t>46111</t>
  </si>
  <si>
    <t>Mike Jenner (1928-2017), Architect and architectural historian</t>
  </si>
  <si>
    <t>"Slides showing Bristol landmarks and buildings of architectural significance"</t>
  </si>
  <si>
    <t>46112</t>
  </si>
  <si>
    <t>"Comprehensive Development Area Maps of Bristol (1951 - 1956); school and class photographs from Merrywood Grammar School for boys (1954 - 1958); photograph of the Bristol Brabazon airliner (c. 1950)"</t>
  </si>
  <si>
    <t>c. 1950 - 1965</t>
  </si>
  <si>
    <t>46113</t>
  </si>
  <si>
    <t>Alderman Steevens Charity</t>
  </si>
  <si>
    <t>"Minutes; accounts; plans; administrative records"</t>
  </si>
  <si>
    <t>1996 - 2011</t>
  </si>
  <si>
    <t>46114</t>
  </si>
  <si>
    <t>May - Jun 2018</t>
  </si>
  <si>
    <t>Christopher Dominic Marmaduke Bellairs Alderson, Lord Mayor of Bristol 1987-1988 (1939-2017)</t>
  </si>
  <si>
    <t>"Administrative and ephemeral records of Lord Mayor Alderson's year in office"</t>
  </si>
  <si>
    <t>46116</t>
  </si>
  <si>
    <t>Civic</t>
  </si>
  <si>
    <t>James Henry Coward</t>
  </si>
  <si>
    <t>"Diary of time in second Boer War (1900-1901); Photographs of Army unit; correspondence re injury during First World War and soldiers' pension thereafter; WW1 embroidered postcards."</t>
  </si>
  <si>
    <t>1900-1933</t>
  </si>
  <si>
    <t>46117</t>
  </si>
  <si>
    <t>Bristol South East Labour Party</t>
  </si>
  <si>
    <t>"Printed volume titled 'English Watercolours' inscribed and presented by Bristol South East Labour Party to Sir Stafford Cripps"</t>
  </si>
  <si>
    <t>40488/PM/6</t>
  </si>
  <si>
    <t>Bristol Choral Society</t>
  </si>
  <si>
    <t>"Programmes, posters, flyers, reviews and press cuttings, miscellaneous"</t>
  </si>
  <si>
    <t>1926-2018</t>
  </si>
  <si>
    <t>40500</t>
  </si>
  <si>
    <t>Bristol Owners Heritage Trust</t>
  </si>
  <si>
    <t>"Glass slides, magazines, manuals, press cuttings, sales material, factory papers, published books, newsletters, bulletins, relating to Bristol Cars Ltd."</t>
  </si>
  <si>
    <t>1909-2013</t>
  </si>
  <si>
    <t>46120</t>
  </si>
  <si>
    <t>Transport, cars, manufacturing</t>
  </si>
  <si>
    <t>Derek Filer (no details)</t>
  </si>
  <si>
    <t>"Album containing picture postcards of Bristol"</t>
  </si>
  <si>
    <t>46121</t>
  </si>
  <si>
    <t>"Deeds and documents relating to electricity substation number 1670 at Filwood Baths, Filwood"</t>
  </si>
  <si>
    <t>1936 - 2017</t>
  </si>
  <si>
    <t>46122</t>
  </si>
  <si>
    <t>"Building assessment of old Bedminster Library, 2017; Photocopy of deed dated 1671 relating to High Street held at National Library of Wales"</t>
  </si>
  <si>
    <t>46123</t>
  </si>
  <si>
    <t>Bristol District Women's Network (Methodist Women in Britain)</t>
  </si>
  <si>
    <t>"Minutes of meetings; training resources"</t>
  </si>
  <si>
    <t>1983 - 2015</t>
  </si>
  <si>
    <t>41519/E</t>
  </si>
  <si>
    <t>Theatre Royal Trustees</t>
  </si>
  <si>
    <t>"Minute book of Trustees of Theatre Royal Meetings; Income and Expenditure Account, Theatre Royal (Bristol) Trust"</t>
  </si>
  <si>
    <t>1943 - 1993</t>
  </si>
  <si>
    <t>TR</t>
  </si>
  <si>
    <t>Bristol Branch of the National Association of Local Government Officers (NALGO)</t>
  </si>
  <si>
    <t>"Minutes, annual reports, papers"</t>
  </si>
  <si>
    <t>1913 - 1932</t>
  </si>
  <si>
    <t>46126</t>
  </si>
  <si>
    <t>"Programmes for performances at the Victoria Rooms, the Theatre Royal, and the Princes Theatre"</t>
  </si>
  <si>
    <t>46127</t>
  </si>
  <si>
    <t>Kingswood Schools</t>
  </si>
  <si>
    <t>"Administration records and case files for Special Unit"</t>
  </si>
  <si>
    <t>1964-1995</t>
  </si>
  <si>
    <t>46128</t>
  </si>
  <si>
    <t>"Printed booklets relating to the Hotwells Spa; the history and natural beauties of Clifton, Hotwells and vicinity; and the drowning of James Doe in Sea-Mill Dock"</t>
  </si>
  <si>
    <t>c. 1794 - 1809</t>
  </si>
  <si>
    <t>46129</t>
  </si>
  <si>
    <t>Mike Leigh, former records manager</t>
  </si>
  <si>
    <t>"Correspondence, press cuttings and notes relating to Garth England's drawings, the book and the deposit of the collection by Mr Leigh. Also 3 CDs of the same."</t>
  </si>
  <si>
    <t>45707/7</t>
  </si>
  <si>
    <t>"Personal papers of Reg, Irene and Desmond Dewfall; photographs; performance programmes; W.D &amp; H.O. Wills works magazines; E.S. &amp; A. Robinson company magazines; issues of the South Centralian, the magazine of the South Bristol Central School"</t>
  </si>
  <si>
    <t>46131</t>
  </si>
  <si>
    <t>"Mounted reproduction photographs of Bristol scenes"</t>
  </si>
  <si>
    <t>c.1900 - c.1960</t>
  </si>
  <si>
    <t>46132</t>
  </si>
  <si>
    <t>Brislington Comprehensive School</t>
  </si>
  <si>
    <t>"Governors meeting minutes; Photographs; news cuttings; brochures; school leavers booklets; plans for new site; inventory book for Wick Road Senior Boys School"</t>
  </si>
  <si>
    <t>1960s - 2012</t>
  </si>
  <si>
    <t>46133</t>
  </si>
  <si>
    <t>Dolman, Harry, Bristol City Football Club chairman 1939-1977 (1897-1977)</t>
  </si>
  <si>
    <t>"Personal papers; photographs; news cuttings; diary notes/memoirs; 80th birthday cards; Company papers of Brecknell, Dolman and Rogers -reports/accounts, history, Queens Award brochure; Bristol City Football Club photographs and programmes"</t>
  </si>
  <si>
    <t>1897 - 1980s</t>
  </si>
  <si>
    <t>46134</t>
  </si>
  <si>
    <t>Business, football</t>
  </si>
  <si>
    <t>Duttson &amp; Knight Ltd., invert sugar manufacturers</t>
  </si>
  <si>
    <t>"Calendar; Photographs; Articles"</t>
  </si>
  <si>
    <t>46136</t>
  </si>
  <si>
    <t>Anglican parish of St Mary, Stoke Bishop</t>
  </si>
  <si>
    <t>"Register of Marriages; Plan of church and churchyard"</t>
  </si>
  <si>
    <t>1895 - 2018</t>
  </si>
  <si>
    <t>P.ST MSB</t>
  </si>
  <si>
    <t>Port of Bristol Authority</t>
  </si>
  <si>
    <t>"Docks committee minutes; tenancy inspections; property maintenance time sheets; correspondence re uniforms; rights of way record book; engineer's scrapbook; list of rolls/folios; ephemera re vehicle ownership"</t>
  </si>
  <si>
    <t>1880s-1940s</t>
  </si>
  <si>
    <t>PBA</t>
  </si>
  <si>
    <t>Docks and ports</t>
  </si>
  <si>
    <t>"Deeds and documents relating to premises in St George and Brislington"</t>
  </si>
  <si>
    <t>1843 - 1960</t>
  </si>
  <si>
    <t>46139</t>
  </si>
  <si>
    <t>Bristol Trades Council</t>
  </si>
  <si>
    <t>"DVD copy of 1973 film '100 Years of Struggle', produced by Bristol Trades Council to mark its centenary."</t>
  </si>
  <si>
    <t>32080/TC1/10/9</t>
  </si>
  <si>
    <t>Port of Bristol Boatmen and Hobblers Holiday Fund</t>
  </si>
  <si>
    <t>"Folder of audited accounts information"</t>
  </si>
  <si>
    <t>1979 - 1996</t>
  </si>
  <si>
    <t>46141</t>
  </si>
  <si>
    <t>Old Bristolians' Society</t>
  </si>
  <si>
    <t>"Minutes, accounts, and corerespondence of the Hockey club"</t>
  </si>
  <si>
    <t>1939 - 2005</t>
  </si>
  <si>
    <t>41385</t>
  </si>
  <si>
    <t>St Paul's Carnival</t>
  </si>
  <si>
    <t>"Colour poster for public meeting to discuss the St Paul's Carnival procession"</t>
  </si>
  <si>
    <t>43739/IM/PM/2/12</t>
  </si>
  <si>
    <t>108th Bristol Scouts (St Matthew Moorfields)</t>
  </si>
  <si>
    <t>"Wolf Cubs' enrolment card of Douglas Collins"</t>
  </si>
  <si>
    <t>46144</t>
  </si>
  <si>
    <t>National Nautical School, Portishead</t>
  </si>
  <si>
    <t>"Notice of vacancies for boys at the school"</t>
  </si>
  <si>
    <t>38087/X2/9</t>
  </si>
  <si>
    <t>"VHS tape and papers relating to the Art House Exhibition, Totterdown"</t>
  </si>
  <si>
    <t>46146</t>
  </si>
  <si>
    <t>"Additional records from Bristol City Council: City Valuers and Property Services Departments"</t>
  </si>
  <si>
    <t>c. 1970s - 1990s</t>
  </si>
  <si>
    <t>46147</t>
  </si>
  <si>
    <t>Bristol Opera</t>
  </si>
  <si>
    <t>"Scrapbook of photographs of programmes relating to Hugh the Drover (1927) and Oberon (1929)"</t>
  </si>
  <si>
    <t>1927 - 1929</t>
  </si>
  <si>
    <t>43020/IM/2/4</t>
  </si>
  <si>
    <t>Jones &amp; Co Ltd</t>
  </si>
  <si>
    <t>"Photographs and programmes relating to the opening of the Jones department store in Broadmead, 1957"</t>
  </si>
  <si>
    <t>41448</t>
  </si>
  <si>
    <t>"Printed books relating to Bristol; Transparency rolled film of aerial views during construction of Avonmouth motorway bridge; Port of Bristol map; Ordnance Survey 1930s map of Lawrence Weston"</t>
  </si>
  <si>
    <t>c. 1930s - 1970s</t>
  </si>
  <si>
    <t>46150</t>
  </si>
  <si>
    <t>Institution of Civil Engineers South Western Association</t>
  </si>
  <si>
    <t>"Programme for visit to motorway construction in the South West"</t>
  </si>
  <si>
    <t>46151</t>
  </si>
  <si>
    <t>"Notices and licences"</t>
  </si>
  <si>
    <t>"Annual reports of Bristol Eye Hospital; Regulations for the admission of boys to HMS Formidable; Annual report of Young Prisoners' Committee; Annual report of Royal School of Industry for the blind"</t>
  </si>
  <si>
    <t>1896-1943</t>
  </si>
  <si>
    <t>46155</t>
  </si>
  <si>
    <t>The Anglican parish of St Mary, Shirehampton</t>
  </si>
  <si>
    <t>"Four 16mm film reels with four DVD copies"</t>
  </si>
  <si>
    <t>St Christopher's School</t>
  </si>
  <si>
    <t>"Minutes, scrapbooks, film about the school, booklets, school histories"</t>
  </si>
  <si>
    <t>1945 - 2005</t>
  </si>
  <si>
    <t>46157</t>
  </si>
  <si>
    <t>"Coal Emergency Directions, 1926"</t>
  </si>
  <si>
    <t>46158</t>
  </si>
  <si>
    <t>Strachan &amp; Henshaw Ltd.</t>
  </si>
  <si>
    <t>"Apprenticeship indenture of Leonard Wilfred Maggs with Strachan &amp; Henshaw Ltd."</t>
  </si>
  <si>
    <t>46159</t>
  </si>
  <si>
    <t>"The Limes Nursery School: admission registers, attendance registers, log books; Kingsweston House: survey/report, plans, reports, photographic survey; Henbury Manor Special School: plans; St Paul's Adult Learning Centre: plans"</t>
  </si>
  <si>
    <t>1976 - 2008</t>
  </si>
  <si>
    <t>46160</t>
  </si>
  <si>
    <t>South Street school, Bedminster</t>
  </si>
  <si>
    <t>"Log Books; PTA minutes; Honours Book; Punishment book; Visitors book; Photographs; 'Memories of a South Bristol School' booklet; Canteen menu; 3 DVDs containing: scanned copies of photographs and admission registers (originals not deposited); and scanned copies of items listed above"</t>
  </si>
  <si>
    <t>21131/SC/SS</t>
  </si>
  <si>
    <t>Spike Island</t>
  </si>
  <si>
    <t>"2 albums containing photographs of the launch of Spike Island"</t>
  </si>
  <si>
    <t>45338/2/2</t>
  </si>
  <si>
    <t>Bristol Children's Hospital Chaplaincy</t>
  </si>
  <si>
    <t>1938 - 1976</t>
  </si>
  <si>
    <t>C.BRHC/R/2/2</t>
  </si>
  <si>
    <t>University Hospitals Bristol NHS Trust</t>
  </si>
  <si>
    <t>0.0228</t>
  </si>
  <si>
    <t>"Notices, licences"</t>
  </si>
  <si>
    <t>RAF and Ordnance Survey</t>
  </si>
  <si>
    <t>"Aerial photographs and Ordnance Survey map"</t>
  </si>
  <si>
    <t>1940 - 1946</t>
  </si>
  <si>
    <t>46165</t>
  </si>
  <si>
    <t>Robert Barclay (1833-1876)</t>
  </si>
  <si>
    <t>"Sermons by Robert Barclay with a brief memoir"</t>
  </si>
  <si>
    <t>38538/Am/Per/2/12</t>
  </si>
  <si>
    <t>Brislington House/Fox Family</t>
  </si>
  <si>
    <t>"Photographs of Brislington House staff; Brislington House Quarterly News; Deeds and documents; Wills; family bibles; Diaries of Bonville B Fox; correspondence; printed material; family photograph albums; newspaper cuttings re. closure of Brislington House"</t>
  </si>
  <si>
    <t>1839 - 1960s</t>
  </si>
  <si>
    <t>46167</t>
  </si>
  <si>
    <t>"Postcards; illustrations; photograph album of military service at Osnabruck (1952); artwork and notes; news cuttings"</t>
  </si>
  <si>
    <t>"Postcards and photographs of Lily May John and family; national identity card for Lily May John; 'William John - 1885-1958' by Hillary Sutcliffe"</t>
  </si>
  <si>
    <t>1902 - 2012</t>
  </si>
  <si>
    <t>46169</t>
  </si>
  <si>
    <t>"Correspondence relating to organisation, requests, website, Bristol Council and AGMs, papers relating to events 2015-16"</t>
  </si>
  <si>
    <t>"Deeds and documents relating to 13 Portland Place [Portland Street], Clifton"</t>
  </si>
  <si>
    <t>1800 - 1922</t>
  </si>
  <si>
    <t>46171</t>
  </si>
  <si>
    <t>"Images of Kings Weston House; St Augustine's Parade; Bristol Shot Tower"</t>
  </si>
  <si>
    <t>1992 - 1995</t>
  </si>
  <si>
    <t>46172</t>
  </si>
  <si>
    <t>"Deeds relating to premises in Old Market"</t>
  </si>
  <si>
    <t>46173</t>
  </si>
  <si>
    <t>Anglican Parish of St Werburgh</t>
  </si>
  <si>
    <t>"Book of Common Prayer; copy of The Ringing World (1979)"</t>
  </si>
  <si>
    <t>P. StW/PM/7-8</t>
  </si>
  <si>
    <t>"Administrative files concerning the management of the Kings Weston estate, largely by way of correspondence and agreements with private individuals, companies and the Corporation of Bristol, including agreements with the Ministry of Works for use of parts of the estate during World War 2"</t>
  </si>
  <si>
    <t>1927 - 1950</t>
  </si>
  <si>
    <t>46176</t>
  </si>
  <si>
    <t>Estates</t>
  </si>
  <si>
    <t>"Deeds and documents relating to land and property in Church Lane, Bedminster"</t>
  </si>
  <si>
    <t>1896 - 1905</t>
  </si>
  <si>
    <t>46177</t>
  </si>
  <si>
    <t>"Deeds relating to land at Kewstoke, Somerset, belonging to HO Wills at one point; Photographs of police in uniform and in various groups"</t>
  </si>
  <si>
    <t>1732 - c. 1970s</t>
  </si>
  <si>
    <t>46179</t>
  </si>
  <si>
    <t>Bromhead Photography Ltd.</t>
  </si>
  <si>
    <t>"Photographs and negatives of exterior and interior of premises at 157 Whiteladies Road, including images of studio and shop."</t>
  </si>
  <si>
    <t>1948 - 2002</t>
  </si>
  <si>
    <t>42632</t>
  </si>
  <si>
    <t>FJ Catley and family</t>
  </si>
  <si>
    <t>"Family photographs; Poetry; Birth/Death certificates; Papers relating to registration as consciencious objector during WW2; Copy of Bristol Illustrated news containing article regarding 125 years of George's bookshop; papers regarding WW1 service of Joseph Catley; papers relating to E. Creed and family"</t>
  </si>
  <si>
    <t>1880s - 2004</t>
  </si>
  <si>
    <t>41419</t>
  </si>
  <si>
    <t>"Plans of proposed housing"</t>
  </si>
  <si>
    <t>46182</t>
  </si>
  <si>
    <t>1.0</t>
  </si>
  <si>
    <t>"Photograph of Road Safety Elephants 'Lechmay' and 'Manjoulah' on parade in Nevil Road, Bishopston"</t>
  </si>
  <si>
    <t>46183</t>
  </si>
  <si>
    <t>Wards Solicitors</t>
  </si>
  <si>
    <t>"Bundle of deeds and documents relating to 7 Leigh Road, Clifton"</t>
  </si>
  <si>
    <t>1875 - 1971</t>
  </si>
  <si>
    <t>45978</t>
  </si>
  <si>
    <t>Bristol Record Office</t>
  </si>
  <si>
    <t>"Microfiche copies of Accession index cards and subject index cards"</t>
  </si>
  <si>
    <t>40482/Adm/Acc/5</t>
  </si>
  <si>
    <t>"Photograph of Mafeking Day parade passing by College Green/St Augustine's Parade"</t>
  </si>
  <si>
    <t>46186</t>
  </si>
  <si>
    <t>0.0000525</t>
  </si>
  <si>
    <t>South West Regional Health Authority</t>
  </si>
  <si>
    <t>"Reports, annual reviews, abstracts of statistics, project policy, annual reports, strategic plans, annual programmes, annual accounts, operational plans, capital programmes, yearbooks, and resource information."</t>
  </si>
  <si>
    <t>1978 - 1994</t>
  </si>
  <si>
    <t>46187</t>
  </si>
  <si>
    <t>Transferred by a private individual who obtained the items during research at University of Bath in the 1980s</t>
  </si>
  <si>
    <t>0.8964</t>
  </si>
  <si>
    <t>Cotham Grammar School</t>
  </si>
  <si>
    <t>"The Tower magazine of Cotham Grammar School"</t>
  </si>
  <si>
    <t>1932 - 1940</t>
  </si>
  <si>
    <t>44911</t>
  </si>
  <si>
    <t>Bristol Water Festival Joint Committee</t>
  </si>
  <si>
    <t>"Bristol Water Festival programme and typed notes regarding the festival"</t>
  </si>
  <si>
    <t>41301/HM/2</t>
  </si>
  <si>
    <t>"Orders, licences"</t>
  </si>
  <si>
    <t>"Geographia road map of 40 miles about Bristol; Gardiner, Sons &amp; Co. Ltd Catalogue No.225; Clifton Cathedral order of service for the ceremonial installation of the Right Reverend Mervyn Alexander, D.D. as Bishop of Clifton"</t>
  </si>
  <si>
    <t>1940s - 1975</t>
  </si>
  <si>
    <t>44566/20-22</t>
  </si>
  <si>
    <t>"Original and copy primary and secondary sources collected by the group (see list attached to paperwork for more details)"</t>
  </si>
  <si>
    <t>19th - 20th Century</t>
  </si>
  <si>
    <t>"Marriage Registers for the Anglican parishes of: St Peter, Bishopsworth; St Mary Magdelene, Stoke Bishop; St Luke, Brislington; St Leonards, Redfield; St Andrew, Avonmouth. Marriage registers for the chapels of: The Headlingley Building, Wesley College; Redcliffe Crescent Memorial Methodist Church, Wedmore Vale; Zion Methodist Church, Bedminster; Gospel Hall, Cambridge Street, Bedminster"</t>
  </si>
  <si>
    <t>1941 - 2015</t>
  </si>
  <si>
    <t>46194</t>
  </si>
  <si>
    <t>Knowle West Baptist Church</t>
  </si>
  <si>
    <t>1995 - 1997</t>
  </si>
  <si>
    <t>46197</t>
  </si>
  <si>
    <t>Non-conformists</t>
  </si>
  <si>
    <t>Bethesda Chapel, Lawrence Weston</t>
  </si>
  <si>
    <t>1996 - 2008</t>
  </si>
  <si>
    <t>46198</t>
  </si>
  <si>
    <t>"Mortgages and conveyances relating to Woodfield Cottage and Box Cottage, Hampton Road, Redland"</t>
  </si>
  <si>
    <t>1879 - 1887</t>
  </si>
  <si>
    <t>46199</t>
  </si>
  <si>
    <t>Mr Theo Griffiths, teacher</t>
  </si>
  <si>
    <t>"Film reels of family holidays and events in Bristol; colour slides of views of Bristol landmarks, and surrounding area"</t>
  </si>
  <si>
    <t>1955 - 1965</t>
  </si>
  <si>
    <t>46068/3-4</t>
  </si>
  <si>
    <t>Samuel Ernest Toy (1898-1977)</t>
  </si>
  <si>
    <t>"Programme of Christmastide Musical Service at Beaufort War Hospital"</t>
  </si>
  <si>
    <t>46201</t>
  </si>
  <si>
    <t>"Licence"</t>
  </si>
  <si>
    <t>East Bristol Central School</t>
  </si>
  <si>
    <t>"Panoramic whole school photograph"</t>
  </si>
  <si>
    <t>21131/SC/SEC/Ph/2</t>
  </si>
  <si>
    <t>Nott Brodie &amp; Co LTd., civil engineers and builders</t>
  </si>
  <si>
    <t>"Promotional brochure; work diaries; work references; work particulars; 8mm and 16mm films of work projects"</t>
  </si>
  <si>
    <t>c. 1970 - 1975</t>
  </si>
  <si>
    <t>46204</t>
  </si>
  <si>
    <t>George White &amp; Co.</t>
  </si>
  <si>
    <t>"Settlement books; Petty cash books; Cash book; Transfer register"</t>
  </si>
  <si>
    <t>1889 - 1946</t>
  </si>
  <si>
    <t>35810/GW</t>
  </si>
  <si>
    <t>"Glass Plate negatives of images of Bristol Ships"</t>
  </si>
  <si>
    <t>1880s - 1930s</t>
  </si>
  <si>
    <t>George Pryce (1801-1868), City Librarian</t>
  </si>
  <si>
    <t>"Two volumes titled History of Bristol: Pryce: Illustrations vols I &amp; II"</t>
  </si>
  <si>
    <t>1850s-1860s</t>
  </si>
  <si>
    <t>46207</t>
  </si>
  <si>
    <t>"Photographic postcard of a football team: St. Francis Res. 1919/20"</t>
  </si>
  <si>
    <t>46208</t>
  </si>
  <si>
    <t>Bristol Wagon &amp; Carriage Works Co. Ltd</t>
  </si>
  <si>
    <t>"Studio photographs of wagons and carriages made by the company"</t>
  </si>
  <si>
    <t>1890s - 1900s</t>
  </si>
  <si>
    <t>46209</t>
  </si>
  <si>
    <t>"Records relating to National Union of Teachers (Avon Division), Bristol Teacher's Association, Avon County Council Education Service and other education related bodies"</t>
  </si>
  <si>
    <t>c. 1978 - 1996</t>
  </si>
  <si>
    <t>46210</t>
  </si>
  <si>
    <t>Avon Light Rail Transit</t>
  </si>
  <si>
    <t>"Reports; brochures; photographs; photographic slides; VHS tapes"</t>
  </si>
  <si>
    <t>1988 - 2002</t>
  </si>
  <si>
    <t>46211</t>
  </si>
  <si>
    <t>"Seven colour slides showing SS Great Britain in dry dock, and one showing QEII moored on unidenified dockside"</t>
  </si>
  <si>
    <t>1971 - 1983</t>
  </si>
  <si>
    <t>46212</t>
  </si>
  <si>
    <t>Fred Little, photographer</t>
  </si>
  <si>
    <t>"98 glass plate, 62 plastic negatives and 6 photographic prints of Bristol locations"</t>
  </si>
  <si>
    <t>c. 1900 - 1930</t>
  </si>
  <si>
    <t>46213</t>
  </si>
  <si>
    <t>Mike Tobin</t>
  </si>
  <si>
    <t>"Poster for performance by Mike Tobin and the Magnettes at the Victoria Rooms, supporting Freddie Starr and the Midnighters"</t>
  </si>
  <si>
    <t>46214</t>
  </si>
  <si>
    <t>Redland Parish Church</t>
  </si>
  <si>
    <t>P.RG/R</t>
  </si>
  <si>
    <t>Bristol - Tbilisi Association</t>
  </si>
  <si>
    <t>"Posters, programmes, notes and photographs relating to the 2018 'Unity in Diversity' exhibition; notes regarding 2007 civic delegation; newsletters"</t>
  </si>
  <si>
    <t>43674/5</t>
  </si>
  <si>
    <t>Barry Hiscocks (Easter Compton: the Millennium video)</t>
  </si>
  <si>
    <t>"Video tape and notes"</t>
  </si>
  <si>
    <t>1999 - 2000</t>
  </si>
  <si>
    <t>41491</t>
  </si>
  <si>
    <t>University of Bristol Library: Special Collections</t>
  </si>
  <si>
    <t>University of Bristol Science Faculty Minutes and other Papers</t>
  </si>
  <si>
    <t>DM2744</t>
  </si>
  <si>
    <t>5 records management boxes</t>
  </si>
  <si>
    <t>http://oac.lib.bris.ac.uk/dserve/dserve.exe?dsqServer=its-calmdb-p.cse.bris.ac.uk&amp;dsqIni=Dserve.ini&amp;dsqApp=Archive&amp;dsqCmd=Show.tcl&amp;dsqDb=Catalog&amp;dsqPos=0&amp;dsqSearch=%28RefNo%3D%27dm2744%27%29</t>
  </si>
  <si>
    <t>University of Bristol</t>
  </si>
  <si>
    <t>Dr Jonathan H Musgrave, University of Bristol Centre for applied Anatomy</t>
  </si>
  <si>
    <t>"Papers and photographic material of Dr Jonathan H Musgrave, Senior Lecturer in Anatomy and specialist in osteoarchaeology."</t>
  </si>
  <si>
    <t>c.1982-2001</t>
  </si>
  <si>
    <t>DM2745</t>
  </si>
  <si>
    <t>http://oac.lib.bris.ac.uk/dserve/dserve.exe?dsqServer=its-calmdb-p.cse.bris.ac.uk&amp;dsqIni=Dserve.ini&amp;dsqApp=Archive&amp;dsqCmd=Show.tcl&amp;dsqDb=Catalog&amp;dsqPos=0&amp;dsqSearch=%28RefNo%3D%27dm2745%27%29</t>
  </si>
  <si>
    <t>Greece, Archaeology</t>
  </si>
  <si>
    <t>University of Bristol Medical School</t>
  </si>
  <si>
    <t>"University of Bristol Medical School: Handbooks and Committee Paperss"</t>
  </si>
  <si>
    <t>c.195-2016</t>
  </si>
  <si>
    <t>DM2746</t>
  </si>
  <si>
    <t>7 records management boxes</t>
  </si>
  <si>
    <t>http://oac.lib.bris.ac.uk/dserve/dserve.exe?dsqServer=its-calmdb-p.cse.bris.ac.uk&amp;dsqIni=Dserve.ini&amp;dsqApp=Archive&amp;dsqCmd=Show.tcl&amp;dsqDb=Catalog&amp;dsqPos=0&amp;dsqSearch=%28RefNo%3D%27dm2746%27%29</t>
  </si>
  <si>
    <t>U niversity of Bristol</t>
  </si>
  <si>
    <t>David Trigg, University of Bristol PhD</t>
  </si>
  <si>
    <t>"Penguin Books Phd: 'Art books for the people: the Penguin Modern Painters 1944-1959"</t>
  </si>
  <si>
    <t>DM2747</t>
  </si>
  <si>
    <t>http://oac.lib.bris.ac.uk/dserve/dserve.exe?dsqServer=its-calmdb-p.cse.bris.ac.uk&amp;dsqIni=Dserve.ini&amp;dsqApp=Archive&amp;dsqCmd=Show.tcl&amp;dsqDb=Catalog&amp;dsqPos=0&amp;dsqSearch=%28RefNo%3D%27dm2747%27%29</t>
  </si>
  <si>
    <t>Penguin Books, publishing history, art history</t>
  </si>
  <si>
    <t>Collected by Staff/individuals</t>
  </si>
  <si>
    <t>"Materials relating to the 2016 UK Referendum on Britain leaving the Economic Union"</t>
  </si>
  <si>
    <t>DM2748</t>
  </si>
  <si>
    <t>http://oac.lib.bris.ac.uk/dserve/dserve.exe?dsqServer=its-calmdb-p.cse.bris.ac.uk&amp;dsqIni=Dserve.ini&amp;dsqApp=Archive&amp;dsqCmd=Show.tcl&amp;dsqDb=Catalog&amp;dsqPos=0&amp;dsqSearch=%28RefNo%3D%27DM2748%27%29</t>
  </si>
  <si>
    <t>politics, Britain, European Union, Referendum, Brexit</t>
  </si>
  <si>
    <t>University of Bristol Convocation</t>
  </si>
  <si>
    <t>"Convocation Materials"</t>
  </si>
  <si>
    <t>1990s-200s</t>
  </si>
  <si>
    <t>DM2749</t>
  </si>
  <si>
    <t>9 record management boxes</t>
  </si>
  <si>
    <t>not yet catalogued</t>
  </si>
  <si>
    <t>Cecil Andrew Plaxton</t>
  </si>
  <si>
    <t>"Manuscript notebooks and slides, possibly of the Venerable Cecil Andrew Plaxton, MA"</t>
  </si>
  <si>
    <t>c.1962-1988</t>
  </si>
  <si>
    <t>DM2750</t>
  </si>
  <si>
    <t>5 grocery boxes + 1 wooden slide box</t>
  </si>
  <si>
    <t>http://oac.lib.bris.ac.uk/dserve/dserve.exe?dsqServer=its-calmdb-p.cse.bris.ac.uk&amp;dsqIni=Dserve.ini&amp;dsqApp=Archive&amp;dsqCmd=Show.tcl&amp;dsqDb=Catalog&amp;dsqPos=0&amp;dsqSearch=%28RefNo%3D%27DM2750%27%29</t>
  </si>
  <si>
    <t>Alison Hembrow</t>
  </si>
  <si>
    <t>"University of Bristol BA 1986, Cert. Ed. 1987: lecture notes and essays"</t>
  </si>
  <si>
    <t>1983-1987</t>
  </si>
  <si>
    <t>DM2751</t>
  </si>
  <si>
    <t>4 book boxes</t>
  </si>
  <si>
    <t>http://oac.lib.bris.ac.uk/dserve/dserve.exe?dsqServer=its-calmdb-p.cse.bris.ac.uk&amp;dsqIni=Dserve.ini&amp;dsqApp=Archive&amp;dsqCmd=Show.tcl&amp;dsqDb=Catalog&amp;dsqPos=0&amp;dsqSearch=%28RefNo%3D%27dm2751%27%29</t>
  </si>
  <si>
    <t>Michael Field', Katharine Harris Bradley, (1846–1914), and her niece, Edith Emma Cooper, (1862–1913), collectively the poet Michael Field.</t>
  </si>
  <si>
    <t>"'Michael Field', Mary Sturgeon, 1922, (with notes and photographs inserted by M Carta Sturge)."</t>
  </si>
  <si>
    <t>1922-1924</t>
  </si>
  <si>
    <t>DM2752</t>
  </si>
  <si>
    <t>http://oac.lib.bris.ac.uk/dserve/dserve.exe?dsqServer=its-calmdb-p.cse.bris.ac.uk&amp;dsqIni=Dserve.ini&amp;dsqApp=Archive&amp;dsqCmd=Show.tcl&amp;dsqDb=Catalog&amp;dsqPos=0&amp;dsqSearch=%28RefNo%3D%27dm2752%27%29</t>
  </si>
  <si>
    <t>Michael Field</t>
  </si>
  <si>
    <t>University of Bristol Papers</t>
  </si>
  <si>
    <t>"Wills Hall Hall of Residence Papers"</t>
  </si>
  <si>
    <t>DM2754</t>
  </si>
  <si>
    <t>2 records management boxes, 1 large archive box</t>
  </si>
  <si>
    <t>http://oac.lib.bris.ac.uk/dserve/dserve.exe?dsqServer=its-calmdb-p.cse.bris.ac.uk&amp;dsqIni=Dserve.ini&amp;dsqApp=Archive&amp;dsqCmd=Show.tcl&amp;dsqDb=Catalog&amp;dsqPos=0&amp;dsqSearch=%28RefNo%3D%27dm2754%27%29</t>
  </si>
  <si>
    <t>Wills Hall, University of Bristol</t>
  </si>
  <si>
    <t>"Westminster Parliament: Lewisham East byelection, 14 June 2018"</t>
  </si>
  <si>
    <t>DM2756</t>
  </si>
  <si>
    <t>http://oac.lib.bris.ac.uk/dserve/dserve.exe?dsqServer=its-calmdb-p.cse.bris.ac.uk&amp;dsqIni=Dserve.ini&amp;dsqApp=Archive&amp;dsqCmd=Show.tcl&amp;dsqDb=Catalog&amp;dsqPos=0&amp;dsqSearch=%28RefNo%3D%27dm2756%27%29</t>
  </si>
  <si>
    <t>Politics, Britain, House of Commons, MP</t>
  </si>
  <si>
    <t>"Badock Hall, University of Bristol Hall of Residence"</t>
  </si>
  <si>
    <t>DM2757</t>
  </si>
  <si>
    <t>9 archive boxes, 1 records management box</t>
  </si>
  <si>
    <t>http://oac.lib.bris.ac.uk/dserve/dserve.exe?dsqServer=its-calmdb-p.cse.bris.ac.uk&amp;dsqIni=Dserve.ini&amp;dsqApp=Archive&amp;dsqCmd=Show.tcl&amp;dsqDb=Catalog&amp;dsqPos=0&amp;dsqSearch=%28RefNo%3D%27DM2757%27%29</t>
  </si>
  <si>
    <t>Badock Hall, University of Bristol</t>
  </si>
  <si>
    <t>"Churchill Hall, University of Bristol Hall of Residence"</t>
  </si>
  <si>
    <t>DM2758</t>
  </si>
  <si>
    <t>7 box files, 5 records management boxes, 1 photocopy box, 1 large volume, 1 framed item, 1 large painting</t>
  </si>
  <si>
    <t>Churchill Hal, University of Bristol</t>
  </si>
  <si>
    <t>Feminist Archive South</t>
  </si>
  <si>
    <t>"Additional Papers relating to Bristol Women's Aid, and Billie Dale Wakefield"</t>
  </si>
  <si>
    <t>1979-2001</t>
  </si>
  <si>
    <t>3 records management boxes</t>
  </si>
  <si>
    <t>http://oac.lib.bris.ac.uk/DServe/dserve.exe?dsqServer=its-calmdb-p.cse.bris.ac.uk&amp;dsqIni=Dserve.ini&amp;dsqApp=Archive&amp;dsqDb=Catalog&amp;dsqCmd=show.tcl&amp;dsqSearch=(RefNo==%27DM2123%2F1%2FArchive%20Boxes%20137%27)</t>
  </si>
  <si>
    <t>Feminist, Women's Aid, Bristol</t>
  </si>
  <si>
    <t>University of Bristol Long Ashton Research Station</t>
  </si>
  <si>
    <t>"Long Ashton Research Station, additional material, 1912-1956"</t>
  </si>
  <si>
    <t>1912-1956</t>
  </si>
  <si>
    <t>DM2759</t>
  </si>
  <si>
    <t>13 packages, 1 archive box, and 1 roll</t>
  </si>
  <si>
    <t>http://oac.lib.bris.ac.uk/dserve/dserve.exe?dsqServer=its-calmdb-p.cse.bris.ac.uk&amp;dsqIni=Dserve.ini&amp;dsqApp=Archive&amp;dsqCmd=Show.tcl&amp;dsqDb=Catalog&amp;dsqPos=0&amp;dsqSearch=%28RefNo%3D%27dm2759%27%29</t>
  </si>
  <si>
    <t>University of Bristol, agriculture, apples</t>
  </si>
  <si>
    <t>"Wills Hall, University of Bristol, Hall of Residence Papers"</t>
  </si>
  <si>
    <t>DM2760</t>
  </si>
  <si>
    <t>1 records management box, 3 large albums, 21 rolls, 5 archive boxes, 30 framed and loose photographs, 1 wooden case</t>
  </si>
  <si>
    <t>http://oac.lib.bris.ac.uk/dserve/dserve.exe?dsqServer=its-calmdb-p.cse.bris.ac.uk&amp;dsqIni=Dserve.ini&amp;dsqApp=Archive&amp;dsqCmd=Show.tcl&amp;dsqDb=Catalog&amp;dsqPos=0&amp;dsqSearch=%28RefNo%3D%27dm2760%27%29</t>
  </si>
  <si>
    <t>University of Bristol, Wills Hall</t>
  </si>
  <si>
    <t>"Manor Hall, University of Bristol Hall of Residence"</t>
  </si>
  <si>
    <t>c.1932-2018</t>
  </si>
  <si>
    <t>DM2763</t>
  </si>
  <si>
    <t>18 records management boxes (including 2 of framed photographs); c 20 large framed photographs; 7 framed artworks/prints; 1 volume.</t>
  </si>
  <si>
    <t>Manor Hall, University of Bristol</t>
  </si>
  <si>
    <t>Dr Martin Crossley Evans</t>
  </si>
  <si>
    <t>"Papers of Dr Martin Crossley Evans, formerly of the University of Bristol, including as Warden of Manor Hall"</t>
  </si>
  <si>
    <t>DM2764</t>
  </si>
  <si>
    <t>7 RM boxes; 6 box files and 2 large carrier bags.</t>
  </si>
  <si>
    <t>"Photograph album including University College Bristol staff, buildings, students"</t>
  </si>
  <si>
    <t>DM2765</t>
  </si>
  <si>
    <t>http://oac.lib.bris.ac.uk/dserve/dserve.exe?dsqServer=its-calmdb-p.cse.bris.ac.uk&amp;dsqIni=Dserve.ini&amp;dsqApp=Archive&amp;dsqCmd=Show.tcl&amp;dsqDb=Catalog&amp;dsqPos=0&amp;dsqSearch=%28RefNo%3D%27dm2765%27%29</t>
  </si>
  <si>
    <t>University College Bristol, Physics</t>
  </si>
  <si>
    <t>"Minute book of the University of Bristol Physical Society, 1933-1939"</t>
  </si>
  <si>
    <t>1933-1939</t>
  </si>
  <si>
    <t>DM2766</t>
  </si>
  <si>
    <t>http://oac.lib.bris.ac.uk/dserve/dserve.exe?dsqServer=its-calmdb-p.cse.bris.ac.uk&amp;dsqIni=Dserve.ini&amp;dsqApp=Archive&amp;dsqCmd=Show.tcl&amp;dsqDb=Catalog&amp;dsqPos=0&amp;dsqSearch=%28RefNo%3D%27dm2766%27%29</t>
  </si>
  <si>
    <t>University of Bristol, Physics</t>
  </si>
  <si>
    <t>Feminist Archive South addition</t>
  </si>
  <si>
    <t>"Papers of Asphodel P. Long, 1921-2005"</t>
  </si>
  <si>
    <t>DM2767</t>
  </si>
  <si>
    <t>8 grocery boxes</t>
  </si>
  <si>
    <t>Feminist, Goddess activit, theologian, nature</t>
  </si>
  <si>
    <t>"Papers of the University of Bristol Physical Society, 1901-1969"</t>
  </si>
  <si>
    <t>1901-1969</t>
  </si>
  <si>
    <t>DM2768</t>
  </si>
  <si>
    <t>http://oac.lib.bris.ac.uk/dserve/dserve.exe?dsqServer=its-calmdb-p.cse.bris.ac.uk&amp;dsqIni=Dserve.ini&amp;dsqApp=Archive&amp;dsqCmd=Show.tcl&amp;dsqDb=Catalog&amp;dsqPos=0&amp;dsqSearch=%28RefNo%3D%27dm2768%27%29</t>
  </si>
  <si>
    <t>"University of Bristol Professors Emeriti Papers"</t>
  </si>
  <si>
    <t>1938-2010</t>
  </si>
  <si>
    <t>DM2769</t>
  </si>
  <si>
    <t>http://oac.lib.bris.ac.uk/dserve/dserve.exe?dsqServer=its-calmdb-p.cse.bris.ac.uk&amp;dsqIni=Dserve.ini&amp;dsqApp=Archive&amp;dsqCmd=Show.tcl&amp;dsqDb=Catalog&amp;dsqPos=0&amp;dsqSearch=%28RefNo%3D%27DM2769%27%29</t>
  </si>
  <si>
    <t>University of Bristol, Professors</t>
  </si>
  <si>
    <t>"Student and staff record cards, c1919-1995. Also includes digital copies"</t>
  </si>
  <si>
    <t>c1919-1995.</t>
  </si>
  <si>
    <t>DM2770</t>
  </si>
  <si>
    <t>47 records management boxes</t>
  </si>
  <si>
    <t>http://oac.lib.bris.ac.uk/DServe/dserve.exe?dsqServer=its-calmdb-p.cse.bris.ac.uk&amp;dsqIni=Dserve.ini&amp;dsqApp=Archive&amp;dsqDb=Catalog&amp;dsqCmd=show.tcl&amp;dsqSearch=(RefNo==%27DM2770%27)</t>
  </si>
  <si>
    <t>"University of Bristol Annual Reports and General Filing"</t>
  </si>
  <si>
    <t>DM2771</t>
  </si>
  <si>
    <t>"Papers of the Watkins family, University of Bristol alumni"</t>
  </si>
  <si>
    <t>DM2772</t>
  </si>
  <si>
    <t>1 large archive box</t>
  </si>
  <si>
    <t>University of Bristol Alumni</t>
  </si>
  <si>
    <t>not known C20th-C121st</t>
  </si>
  <si>
    <t>DM2773</t>
  </si>
  <si>
    <t>17 archive boxes and 6 records management boxes</t>
  </si>
  <si>
    <t>Penguin Book Archive</t>
  </si>
  <si>
    <t>"Penguin books: 'Little Black Classics Box Set'"</t>
  </si>
  <si>
    <t>DM2774</t>
  </si>
  <si>
    <t>http://oac.lib.bris.ac.uk/dserve/dserve.exe?dsqServer=its-calmdb-p.cse.bris.ac.uk&amp;dsqIni=Dserve.ini&amp;dsqApp=Archive&amp;dsqCmd=Show.tcl&amp;dsqDb=Catalog&amp;dsqPos=0&amp;dsqSearch=%28RefNo%3D%27dm2774%27%29</t>
  </si>
  <si>
    <t>Penguin Books, Classics</t>
  </si>
  <si>
    <t>Cecil Powell, Physicist, 1902-1969</t>
  </si>
  <si>
    <t>"Additional Papers relating to Physics Work at the University of Bristol"</t>
  </si>
  <si>
    <t>DM2776</t>
  </si>
  <si>
    <t>6 black volumes</t>
  </si>
  <si>
    <t>University of Bristol, Physics, Cecil Powell</t>
  </si>
  <si>
    <t>Maita Asche Frank ([1919]-2009), wife of Sir Charles Frank (1911-1998), Physicist</t>
  </si>
  <si>
    <t>"University of Bristol: Physics Department, additional papers on Maita Frank"</t>
  </si>
  <si>
    <t>DM2778</t>
  </si>
  <si>
    <t>University of Bristol, Maita Frank, Charles Frank</t>
  </si>
  <si>
    <t>Basil Cottle, English Academic, (1917-1994)</t>
  </si>
  <si>
    <t>"Additional papers, English Department, University of Bristol"</t>
  </si>
  <si>
    <t>1917-1994</t>
  </si>
  <si>
    <t>DM2779</t>
  </si>
  <si>
    <t>University of Bristol, Basil Cottle</t>
  </si>
  <si>
    <t>DM2782</t>
  </si>
  <si>
    <t>"Additional Papers relating to Physics Work, University of Bristol"</t>
  </si>
  <si>
    <t>DM2784</t>
  </si>
  <si>
    <t>"University of Bristol Women's Club"</t>
  </si>
  <si>
    <t>DM2786</t>
  </si>
  <si>
    <t>1 records management box</t>
  </si>
  <si>
    <t>http://oac.lib.bris.ac.uk/dserve/dserve.exe?dsqServer=its-calmdb-p.cse.bris.ac.uk&amp;dsqIni=Dserve.ini&amp;dsqApp=Archive&amp;dsqCmd=Show.tcl&amp;dsqDb=Catalog&amp;dsqPos=0&amp;dsqSearch=%28RefNo%3D%27dm2786%27%29</t>
  </si>
  <si>
    <t>University of Bristol, women</t>
  </si>
  <si>
    <t>"Papers of the Phelps Family, University of Bristol Alumni"</t>
  </si>
  <si>
    <t>DM2787</t>
  </si>
  <si>
    <t>University of Bristol alumni</t>
  </si>
  <si>
    <t>"University of Bristol Colston Research Fund Cash Book"</t>
  </si>
  <si>
    <t>DM2788</t>
  </si>
  <si>
    <t>http://oac.lib.bris.ac.uk/dserve/dserve.exe?dsqServer=its-calmdb-p.cse.bris.ac.uk&amp;dsqIni=Dserve.ini&amp;dsqApp=Archive&amp;dsqCmd=Show.tcl&amp;dsqDb=Catalog&amp;dsqPos=0&amp;dsqSearch=%28RefNo%3D%27dm2788%27%29</t>
  </si>
  <si>
    <t>"Records of the University of Bristol Department of Music, 1933-1971"</t>
  </si>
  <si>
    <t>DM2790</t>
  </si>
  <si>
    <t>http://oac.lib.bris.ac.uk/dserve/dserve.exe?dsqServer=its-calmdb-p.cse.bris.ac.uk&amp;dsqIni=Dserve.ini&amp;dsqApp=Archive&amp;dsqCmd=Show.tcl&amp;dsqDb=Catalog&amp;dsqPos=0&amp;dsqSearch=%28RefNo%3D%27dm2790%27%29</t>
  </si>
  <si>
    <t>University of Bristol, Music Department</t>
  </si>
  <si>
    <t>"University of Bristol Alumni Relations materials"</t>
  </si>
  <si>
    <t>DM2793</t>
  </si>
  <si>
    <t>http://oac.lib.bris.ac.uk/dserve/dserve.exe?dsqServer=its-calmdb-p.cse.bris.ac.uk&amp;dsqIni=Dserve.ini&amp;dsqApp=Archive&amp;dsqCmd=Show.tcl&amp;dsqDb=Catalog&amp;dsqPos=0&amp;dsqSearch=%28RefNo%3D%27dm2793%27%29</t>
  </si>
  <si>
    <t>University of Bristol, Alumni</t>
  </si>
  <si>
    <t>Rhodesia-Nyasaland, Africa</t>
  </si>
  <si>
    <t>"Report of the Rhodesia-Nyasaland Royal Commission of 1939 (including original photographs)"</t>
  </si>
  <si>
    <t>DM2794</t>
  </si>
  <si>
    <t>http://oac.lib.bris.ac.uk/dserve/dserve.exe?dsqServer=its-calmdb-p.cse.bris.ac.uk&amp;dsqIni=Dserve.ini&amp;dsqApp=Archive&amp;dsqCmd=Show.tcl&amp;dsqDb=Catalog&amp;dsqPos=0&amp;dsqSearch=%28RefNo%3D%27dm2794%27%29</t>
  </si>
  <si>
    <t>Rhodesia, Nyasaland, Africa</t>
  </si>
  <si>
    <t>"Art work relating to Picture Puffin 'Pondlife' by Paxton Chadwick and Jean Gorvett, 1953"</t>
  </si>
  <si>
    <t>DM2795</t>
  </si>
  <si>
    <t>http://oac.lib.bris.ac.uk/dserve/dserve.exe?dsqServer=its-calmdb-p.cse.bris.ac.uk&amp;dsqIni=Dserve.ini&amp;dsqApp=Archive&amp;dsqCmd=Show.tcl&amp;dsqDb=Catalog&amp;dsqPos=0&amp;dsqSearch=%28RefNo%3D%27dm2795%27%29</t>
  </si>
  <si>
    <t>Penguin Books, Children's Books</t>
  </si>
  <si>
    <t>"Postcards and photographs of University of Bristol buildings, students, staff"</t>
  </si>
  <si>
    <t>1905-1930</t>
  </si>
  <si>
    <t>DM2798</t>
  </si>
  <si>
    <t>1 envelope (14 items)</t>
  </si>
  <si>
    <t>http://oac.lib.bris.ac.uk/dserve/dserve.exe?dsqServer=its-calmdb-p.cse.bris.ac.uk&amp;dsqIni=Dserve.ini&amp;dsqApp=Archive&amp;dsqCmd=Show.tcl&amp;dsqDb=Catalog&amp;dsqPos=0&amp;dsqSearch=%28RefNo%3D%27dm2798%27%29</t>
  </si>
  <si>
    <t>"University of Bristol 1950 Degree Ceremony Photograph"</t>
  </si>
  <si>
    <t>DM2801</t>
  </si>
  <si>
    <t>http://oac.lib.bris.ac.uk/dserve/dserve.exe?dsqServer=its-calmdb-p.cse.bris.ac.uk&amp;dsqIni=Dserve.ini&amp;dsqApp=Archive&amp;dsqCmd=Show.tcl&amp;dsqDb=Catalog&amp;dsqPos=0&amp;dsqSearch=%28RefNo%3D%27dm2801%27%29</t>
  </si>
  <si>
    <t>University of Bristol, Wills Memorial Building</t>
  </si>
  <si>
    <t>"University of Bristol Bursar's Papers, 1990s"</t>
  </si>
  <si>
    <t>1978-1998</t>
  </si>
  <si>
    <t>DM2802</t>
  </si>
  <si>
    <t>"University of Bristol papers relating to Centenary Celebrations in 2009 (one hundred years of the University of Bristol)"</t>
  </si>
  <si>
    <t>DM2803</t>
  </si>
  <si>
    <t>"Archives relating to the History of Penguin Books, collected by Steve Hare (cataloguing in process)"</t>
  </si>
  <si>
    <t>DM2804</t>
  </si>
  <si>
    <t>Penguin Books</t>
  </si>
  <si>
    <t>"Penguin Books to complement our collections "</t>
  </si>
  <si>
    <t>DM2805</t>
  </si>
  <si>
    <t>equivalent of 2 archive boxes, interspursed with current stock</t>
  </si>
  <si>
    <t>http://oac.lib.bris.ac.uk/dserve/dserve.exe?dsqServer=its-calmdb-p.cse.bris.ac.uk&amp;dsqIni=Dserve.ini&amp;dsqApp=Archive&amp;dsqCmd=Show.tcl&amp;dsqDb=Catalog&amp;dsqPos=0&amp;dsqSearch=%28RefNo%3D%27dm2805%27%29</t>
  </si>
  <si>
    <t>"Selection of Penguin Book Posters"</t>
  </si>
  <si>
    <t>DM2806</t>
  </si>
  <si>
    <t>http://oac.lib.bris.ac.uk/dserve/dserve.exe?dsqServer=its-calmdb-p.cse.bris.ac.uk&amp;dsqIni=Dserve.ini&amp;dsqApp=Archive&amp;dsqCmd=Show.tcl&amp;dsqDb=Catalog&amp;dsqPos=0&amp;dsqSearch=%28RefNo%3D%27dm2806%27%29</t>
  </si>
  <si>
    <t>"Signature 11', 1950 periodical, with articles of relevance to Penguin Books"</t>
  </si>
  <si>
    <t>1950, 2018</t>
  </si>
  <si>
    <t>DM2807</t>
  </si>
  <si>
    <t>http://oac.lib.bris.ac.uk/dserve/dserve.exe?dsqServer=its-calmdb-p.cse.bris.ac.uk&amp;dsqIni=Dserve.ini&amp;dsqApp=Archive&amp;dsqCmd=Show.tcl&amp;dsqDb=Catalog&amp;dsqPos=0&amp;dsqSearch=%28RefNo%3D%27dm2807%27%29</t>
  </si>
  <si>
    <t>"University of Bristol Degree Ceremonies 2017-2018"</t>
  </si>
  <si>
    <t>DM2809</t>
  </si>
  <si>
    <t>2 archive boxes (accruing series)</t>
  </si>
  <si>
    <t>Archives and Cornish Studies Service: Cornish Studies Library</t>
  </si>
  <si>
    <t>Redruth Players</t>
  </si>
  <si>
    <t>"Black and white photograph of Redruth Players production of 'Rebecca' performed at Redruth Ambulance Hall in 1954 or 1955."</t>
  </si>
  <si>
    <t>Accession 10096</t>
  </si>
  <si>
    <t>1 black and white photograph</t>
  </si>
  <si>
    <t>https://capitadiscovery.co.uk/cornwall/</t>
  </si>
  <si>
    <t>Amateur dramatics, theatre, community organisations</t>
  </si>
  <si>
    <t>John A Brown</t>
  </si>
  <si>
    <t>"Family history research files, the Nancarrow and Bennett families of Grampound compiled by John A Brown. Titled 'Nancarrow family in Grampound (1775-1906 - Walter/John/John Lidgey)' and 'Bennett family in Grampound (1757-2017). James (1762-1808) and Phillippa Bennett (1757-1816)'."</t>
  </si>
  <si>
    <t>Accession 10097</t>
  </si>
  <si>
    <t>2 A4 ring files</t>
  </si>
  <si>
    <t>Dr Bernard Deacon, Cornish historian, author and retired lecturer at Institute of Cornish Studies (University of Exeter)</t>
  </si>
  <si>
    <t>"49 cardboard folders of notes, reports, minutes of meetings, letters and ephemera covering Cornish language and Cornish nationalism covering the period from 1970s to early 2000s. Includes: 18 folders relating to Cornish language. Covering MAGA (Cornish Language Partnership) and Cornish signage; 19 folders relating to Mebyon Kernow and Cornish nationalism ephemera from 1970s and 1980s; folders of minutes, letters and material relating to CoSERG (Cornish Social and Economic Research Group) from 1990s; folders relating to Celtic League; folder relating to Diggers of Albion (in Cornwall)."</t>
  </si>
  <si>
    <t>Late 20th-early 21st century</t>
  </si>
  <si>
    <t>AD2771</t>
  </si>
  <si>
    <t>49 cardbord folders</t>
  </si>
  <si>
    <t>www.cornwall.gov.uk/CROCatalogues</t>
  </si>
  <si>
    <t>Cornish nationalism, Cornish language, Mebyon Kernow, local government, Celtic League, MAGA (Cornish Language Partnership), CoSERG (Cornish Social and Economic Research Group), historical research, community organisations</t>
  </si>
  <si>
    <t>Archie Smith (1922-2012), teacher, of Gorran Haven; Christine Hawkridge and R Wellington</t>
  </si>
  <si>
    <t>"Collection of slides and research relating to Gorran Parish compiled by Archie Smith. Includes: rectangular cases of labelled slides; boxes of labelled slides; spiral bound A4 notebook of descriptions of slides. Also typed version enclosed in notebook.1 CD of Archie Smith's slides of Gorran; cassette tape labelled Lewis Behenna; Collection of articles by Archie Smith on Gorran cut from the Gorran Parish Magazine,1980 to 2007; A4 file of biographical notes on Archie Smith; Copies of books on Gorran - 'Laughs and sweet memories' by Archie Smilth, (2 copies), 'Smiles and tears' by Archie Smith (3 copies), 'To commemorate 100 years of Gorran Parish Council, 1894-1994', 'History of Gorran' by Christine Hawkridge (3 copies), 'Brief account of Gorran Haven' by R Wellington."</t>
  </si>
  <si>
    <t>20th-early 21st century</t>
  </si>
  <si>
    <t>AD2819</t>
  </si>
  <si>
    <t>2 small archive boxes</t>
  </si>
  <si>
    <t>Photography, local history, lectures, harbours, sound recording</t>
  </si>
  <si>
    <t>T Kirby</t>
  </si>
  <si>
    <t>"11 films (9 in film cans, 1 in plactic case and 1 in box). Not all are labelled with contents. Film in plastic case is labelled 'Kernow Rally, 1973; films in cans labelled 'Otranto, 1926', 'Eton, Wellington House, Erls Combe, opening of parliament, 1937', 'Miss Sandbach Grand National, 1934', 'Miss Sandbach, Royal Navy, Army and Air Force, reviews', Wynnstay Hounds'."</t>
  </si>
  <si>
    <t>AD2821</t>
  </si>
  <si>
    <t>11 films</t>
  </si>
  <si>
    <t>Community events, cinematography, Armed forces, fox hunting, Parliament, horse racing, Grand National</t>
  </si>
  <si>
    <t>Kenneth Pelmear (1924-1995), composer and muscian, of St Day and Paul Martyn (d.2007), music producer, of PM Sounds</t>
  </si>
  <si>
    <t>"1 archive folder labelled 'Kenneth Pelmear Collection compiled by Paul Martyn of PM Sounds'. Includes: Funeral order of service. Obituary from Western Morning News, 19 April 1995. Copies of music compostions. Notes to Paul Martyn from Kenneth Pelmear. Published music works by Kenneth Pelmear including 'Cornish Voices', 'A Cornish Grace', 'Carols of Cornwall' and 'Songs of Cornwall'."</t>
  </si>
  <si>
    <t>Accession 10101</t>
  </si>
  <si>
    <t>1 archive folder</t>
  </si>
  <si>
    <t>Cornish music, Cornish songs, Cornish carols, choral music</t>
  </si>
  <si>
    <t>Ted Gundry and various unknown</t>
  </si>
  <si>
    <t>"Pamphlet file of biographical information and recordings relating to John J Matthews, (1916-2013), choirmaster. Includes: List of musical achievements; Funeral service; Programme of the '25th Two Choirs Festival', 1983 featuring the Marazion Apollo Male Choir and Penzance Orpheus Ladies Choir; Recording of the concert on 2 CDs, with a third CD including interviews from the Radio Cornwall programme, 'Cornwall in Voice'. Interviews by Ted Gundry with Ken Cragg, Chair of the Marazion Apollo Male Choir and Valerie Wallace, Chair of the Penzance Orpheus Ladies Choir, 1983."</t>
  </si>
  <si>
    <t>Accession 10103</t>
  </si>
  <si>
    <t>1 large pamphlet file</t>
  </si>
  <si>
    <t>Choral music, community organisations, choral festivals, radio, sound recording</t>
  </si>
  <si>
    <t>Malcolm Lack</t>
  </si>
  <si>
    <t>"Collection of 14 framed images collected by Malcolm Lack. Includes: framed underground images of South Crofty Mine, circa 1980 - photographer unknown; framed prints from line drawings by Nick Talbot part of 'Cornwall's Mining Heritage' series - Stray Park Shaft, Dolcoath Mine, 1900; New Cook's Kitchen Stamps, South Crofty Mine, 1906; Levant Mine, circa 1890; The Crowns, Botallack Mine, circa 1865; New Sump Shaft, Dolcoath Mine, 1900; East Wheal Lovell, Wendron, 1984; 1 framed sale poster for East Levant Tin Mine, 1840; 1 framed plan - South Crofty Limited Plan of Levels, 1915."</t>
  </si>
  <si>
    <t>AD2810</t>
  </si>
  <si>
    <t>14 framed images</t>
  </si>
  <si>
    <t>Metalliferous mining, property sales, cartography, printing</t>
  </si>
  <si>
    <t>Philip Payton and various others</t>
  </si>
  <si>
    <t>"15 books and 4 CDs with Cornish content and connections. Including: 'One and All: Labor and the radical tradition in South Austalia' by Philip Payton; 'Magic of Christmas' by The Changing Room (CD); 'Roving ear' (audio book on CD); 'Wreckless Eric' (CD)."</t>
  </si>
  <si>
    <t>Accession 10105</t>
  </si>
  <si>
    <t>15 books and 4 CDs</t>
  </si>
  <si>
    <t>Australia, publishing, audio books, Christmas</t>
  </si>
  <si>
    <t>"Dance card for function at Tehidy House, Illogan. Printed card listing the programme of dances at a function at Tehidy House, Illogan on 2 February 1894. Includes handwrtten notes for the engagements for each dance."</t>
  </si>
  <si>
    <t>2 Feb 1894</t>
  </si>
  <si>
    <t>Accession 10106</t>
  </si>
  <si>
    <t>1 folded card 13cm height</t>
  </si>
  <si>
    <t>Dancing, social events</t>
  </si>
  <si>
    <t>Mr and Mrs E Lomax of Staffordshire</t>
  </si>
  <si>
    <t>"Postcards, various towns and villages across Britain. Loose collection of around 300 postcards covering towns and villages across Britain. Postcards posted to Mr and Mrs E Lomax of Staffordshire."</t>
  </si>
  <si>
    <t>Accession 10107</t>
  </si>
  <si>
    <t>300 postcards</t>
  </si>
  <si>
    <t>Tourism, photography</t>
  </si>
  <si>
    <t>James Phillip Wallis (1900-1984) of Newlyn and James Bernard Wallis (1926-2012)</t>
  </si>
  <si>
    <t>"Collection of audio recordings on reel to reel tape of varying sizes collected by James Phillip Wallis of Newlyn, 1900-1984. 16 recordings and one empty reel box. Some reels are labelled with names - 'Susan', 'T.E. Ford'. Others with 'songs' and 'hymns'. There are two with more recently added labels - 'Philip, Grandad' 'Songs of Praise from Coverack', 'Grandad, bus conductor, approx. 1968. 'Ring binder of autobiography of James Phillip Wallis compiled by his son, James Bernard Wallis, 1926-2012 from handwritten notes left by his father."</t>
  </si>
  <si>
    <t>AD2820</t>
  </si>
  <si>
    <t>1 ring binder, 16 audio reel to reel tapes and tape machine</t>
  </si>
  <si>
    <t>Hymns, songs, Songs of Praise, genealogy, sound recording</t>
  </si>
  <si>
    <t>John Charles Jenkin of Four Lanes, Redruth</t>
  </si>
  <si>
    <t>"Red leather bound book titled 'Autographs' of messages and poems and illustrations collected by John Charles Jenkin of Four Lanes, Redruth from local residents and friends, circa 1910 to 1915."</t>
  </si>
  <si>
    <t>1910-1915</t>
  </si>
  <si>
    <t>Accession 10109</t>
  </si>
  <si>
    <t>1 leather bound volume</t>
  </si>
  <si>
    <t>Autographs, poetry, drawing</t>
  </si>
  <si>
    <t>Cornwall Media Resource</t>
  </si>
  <si>
    <t>"Approximately 300 recordings, including video cassettes of films about Cornwall or by Cornish film makers created by the film makers supported by the Cornwall Media Resource."</t>
  </si>
  <si>
    <t>Accession 10110</t>
  </si>
  <si>
    <t>7 large archive boxes and 11 small archive boxes</t>
  </si>
  <si>
    <t>Cinematography, sound recording, community organisations</t>
  </si>
  <si>
    <t>Richard Cody (d.2018), B.Sc (Hons), PGCE, M. Phil. (Cantab), Hon. University Fellow (History of Science), University of Exeter</t>
  </si>
  <si>
    <t>"Research notes compiled and written by Richard Cody for a work titled 'An annotated bibliography of Cornish mining, history, geology and industrial archaeology (including industrial metalwork), the social and economic history of the Cornish miner at home and overseas, Cornish environmental studies, culture and heritage and cognate subjects from 1482 to 2010. Includes 165 ring binders of research notes arranged alphabetically by author. Includes summaries/abstracts of books and articles written up by Mr Cody as well as accompanying photocopied extracts from books and journals. Also 4 pamphlet boxes of copies to file into the ring binders."</t>
  </si>
  <si>
    <t>Accession 10112</t>
  </si>
  <si>
    <t>165 ring binders and 4 pamphlet boxes</t>
  </si>
  <si>
    <t>Historical research, mineral extraction, local history, industrial archaeology, geology, social history, economic history, emigration, Cornish diaspora</t>
  </si>
  <si>
    <t>Archives and Cornish Studies Service: Cornwall Record Office</t>
  </si>
  <si>
    <t>The Boys' Brigade, Cornwall Battalion</t>
  </si>
  <si>
    <t>"Minutes, 1991-2014; accounts, 2003-2016. "</t>
  </si>
  <si>
    <t>X1448</t>
  </si>
  <si>
    <t>2 archive folders</t>
  </si>
  <si>
    <t>Boys' Brigade, youth organisations</t>
  </si>
  <si>
    <t>Arts Society Falmouth</t>
  </si>
  <si>
    <t>"Project, Origins of Cornish Exotic Gardens: A Myth Questioned. Written project report and CD-ROM of the Gardens History Project: Imports of Exotic Plants into Falmouth 1750-1900. "</t>
  </si>
  <si>
    <t>AD2547</t>
  </si>
  <si>
    <t>Garden history, community organisations, exotic plants, imports, botany</t>
  </si>
  <si>
    <t>St Paul's Parish Church, Penzance</t>
  </si>
  <si>
    <t>"Copy contract and specification, organ restoration and enlargement, St Paul's Parish Church, Penzance, 1897 and later."</t>
  </si>
  <si>
    <t>P180/2/109-110</t>
  </si>
  <si>
    <t>Church of England, organs</t>
  </si>
  <si>
    <t>Liskeard and Caradon Railway</t>
  </si>
  <si>
    <t>"Engineering plans, Liskeard and Caradon Railway, c1840-1890. "</t>
  </si>
  <si>
    <t>c1840-1890</t>
  </si>
  <si>
    <t>AD2549</t>
  </si>
  <si>
    <t>Railway, engineering</t>
  </si>
  <si>
    <t>Falmouth Floral Arrangement Society</t>
  </si>
  <si>
    <t>"General and annual meeting minutes 1978-2017; expenditure reports; minutes from the National Association of Flower Arrangement Society; programme 2003-2004; exhibition results 1977-2016. "</t>
  </si>
  <si>
    <t>1978-2017</t>
  </si>
  <si>
    <t>AD2551</t>
  </si>
  <si>
    <t>Flower arranging, flower shows, community organisations</t>
  </si>
  <si>
    <t>Jack Symons, Mining Engineer</t>
  </si>
  <si>
    <t>"Records collected by Jack Symons including Ordnance Survey maps; mine surface plans; plans of mining equipment and infrastructure; correspondence; mine costings; reports; notes; photographs of mines including South Crofty, East Pool, Dolcoath; photograph of stone being laid for Passmore Edwards Library Camborne; postcards of St Michael's Mount and Lands End; advertisement for Giant Powder Company; annual reports of Executive Committee of Cornish Mining Development Association; Transactions of the Cornish Institute of Engineers."</t>
  </si>
  <si>
    <t>1894-1990</t>
  </si>
  <si>
    <t>AD1413</t>
  </si>
  <si>
    <t>2 boxes, approximately 80 maps and plans</t>
  </si>
  <si>
    <t>Metaliferrous mining, libraries, tourism, explosives</t>
  </si>
  <si>
    <t>Liskeard Borough Council, Liskeard Rural District Council, St Germans Rural District Council, Liskeard Rural District Council, Looe Urban District Council, Torpoint Urban District Council</t>
  </si>
  <si>
    <t>"Volumes relating to building regulations and building control."</t>
  </si>
  <si>
    <t>1927-1974</t>
  </si>
  <si>
    <t>BLIS, BSAL, DCGERA, DCLIS, DCLOO, DCTOR</t>
  </si>
  <si>
    <t>54 Volumes and an index folder</t>
  </si>
  <si>
    <t>Local government, building control, construction</t>
  </si>
  <si>
    <t>Veryan Parish Church</t>
  </si>
  <si>
    <t>"Register of banns of marriage, 1954-1985. "</t>
  </si>
  <si>
    <t>1954-1985</t>
  </si>
  <si>
    <t>P244/1/26</t>
  </si>
  <si>
    <t>Church of England, marriage</t>
  </si>
  <si>
    <t>Eric George Miller, (1910-1993), amateur photographer, of Coleshill, Warwickshire</t>
  </si>
  <si>
    <t>"Photographs of Gorran Haven, Portscatho, Land End, Veryan, St Mawes and Portloe."</t>
  </si>
  <si>
    <t>AD2552</t>
  </si>
  <si>
    <t>Photography, coasts</t>
  </si>
  <si>
    <t>Various unknown</t>
  </si>
  <si>
    <t>"Trust accounts, William Hill for William Pye's estate, 1763-1764; common recovery, Namboll, Roscarnon, Hengather and Tremenheere, St Keverne and Tregavara and Boswarthen in Madron 1543. "</t>
  </si>
  <si>
    <t>1543-1764</t>
  </si>
  <si>
    <t>AD2554</t>
  </si>
  <si>
    <t>Property, estate administration</t>
  </si>
  <si>
    <t>H - common recovery</t>
  </si>
  <si>
    <t>John Edmonds, Redruth</t>
  </si>
  <si>
    <t>"Letter, Great House, Port Isaac, St Endellion"</t>
  </si>
  <si>
    <t>AD2555</t>
  </si>
  <si>
    <t>Estate administration</t>
  </si>
  <si>
    <t>Cornwall Methodist District, West Penwith Methodist Circuit, St Ives and Hayle Methodist Circuit, Penzance Methodist Circuit</t>
  </si>
  <si>
    <t>"Directory, Cornwall Methodist District, 2005-2006; Circuit directory, West Penwith Methodist Circuit, 2015; Circuit plans, West Penwith Methodist Circuit, 2012-2015; plan and directory, St Ives and Hayle Methodist Circuit, 2006, 2011; Circuit plan, Penzance Methodist Circuit, 2008. "</t>
  </si>
  <si>
    <t>MRPZ, MRWP, MRIHY, MRD</t>
  </si>
  <si>
    <t>Methodism, circuit plans</t>
  </si>
  <si>
    <t>Cornwall Gardens Trust</t>
  </si>
  <si>
    <t>"Two CD-Rom's containing files X897/54 Bochym House and X897/1 Bosahan Garden. "</t>
  </si>
  <si>
    <t>X897</t>
  </si>
  <si>
    <t>Garden history, commumity organisations</t>
  </si>
  <si>
    <t>Luxulyan School</t>
  </si>
  <si>
    <t>"Log book, Luxulyan School, 1874-1914. "</t>
  </si>
  <si>
    <t>1874-1914</t>
  </si>
  <si>
    <t>SLUX3/1/4</t>
  </si>
  <si>
    <t>Werrington Parish Church</t>
  </si>
  <si>
    <t>"Bells correspondence, c1989-1994; notes on the parish of St Giles in the Heath, The Reverend H Fulford Williams, 1964; indexes to parish registers from 1653; folder of notes, St Giles in the Heath; two folders of parish register transcripts, pre and post 1837 registers. "</t>
  </si>
  <si>
    <t>P251</t>
  </si>
  <si>
    <t>Church of England, church history, church bells, baptism, marriage, burial</t>
  </si>
  <si>
    <t>South Carnmarth Deanery Synod, Budock Parish Church, Falmouth and District Council of Churches</t>
  </si>
  <si>
    <t>"Marriage Registers 1989-2017. Minutes South Carnmarth Deanery Synod 1970-2008, Falmouth and District Council of Church minutes 1947-1950, 1963-1950. "</t>
  </si>
  <si>
    <t>Accession 9840</t>
  </si>
  <si>
    <t>5 registers, 4 volumes of minutes</t>
  </si>
  <si>
    <t>Church of England, church organisations</t>
  </si>
  <si>
    <t>Robert Sandercock, Altarnun</t>
  </si>
  <si>
    <t>"Map, Manor of Penpont and Treglasta, Altarnun, Davidstow and St Clether. "</t>
  </si>
  <si>
    <t>AD2556</t>
  </si>
  <si>
    <t>Y - featured in Spring 2018 e-newsletter</t>
  </si>
  <si>
    <t>Property, estate administration, cartography</t>
  </si>
  <si>
    <t>Cheesewring Methodist Church</t>
  </si>
  <si>
    <t>"Visitor Book, Cheesewring Methodist Church. "</t>
  </si>
  <si>
    <t>1956-1978</t>
  </si>
  <si>
    <t>MRNH/210</t>
  </si>
  <si>
    <t>1 small volume</t>
  </si>
  <si>
    <t>Methodism</t>
  </si>
  <si>
    <t>Crows an Wray Wesleyan Chapel, St Buryan</t>
  </si>
  <si>
    <t>"Sunday School record books,, 1877-1886, 1897-1911, 1911-1933."</t>
  </si>
  <si>
    <t>1877-1933</t>
  </si>
  <si>
    <t>MRWP/224-226</t>
  </si>
  <si>
    <t>Methodism, Sunday schools</t>
  </si>
  <si>
    <t>"Cornish deeds and leases, 19th-20th century: Church Street, Mevagissey, 1826, 1853; will and probate, Mrs Mary Baron, Mevagissey, 1870; Golant, 1931; St Stephen in Brannel, 1896; Nanpean, St Stephen in Brannel, 1889; St Stephen in Brannel, 1850; Basset Street, Camborne, 1893; Perranzabuloe, 1903; lease, Mevagissey, 1809; County Court order, will, Mrs Mary Baron, Mevagissey, 1902; Engelly, Perranzabuloe, 1859; Paramoor, St Ewe; Rocks Tenement, St Stephen in Brannel and Gothers, St Dennis, 1901; Mount Charles, St Austell, 1859; arrangement and conveyance, Trudgian family, [organ builder], St Dennis, 1926; Gothers, St Dennis, 1892; Par Green, Tywardreath, 1915; St Columb Road, St Columb Major, 1907; St Columb Road, 1912; Mevagissey, 1802; Engelly, Perranzabuloe, 1895-1899; Valley Road, Mevagissey, 1937, 1943; 3 Ava Estate, Mevagissey, 1945; Trevarth Estate, Mevagissey, 1946, 1950, 1951; North Engelly or Higher Engelly, Perranzabuloe, 1909; Lower Engelly, Perranzabuloe, 1904; assignment of reversionary interest, William Chapman, Gerrans?, 1909; playing field, Lostwithiel, 1962; will, William Chapman, Higher and Lower Engelly, Perranzabuloe, 1908; copy sale catalogue, Lanreath, Lansallos, Pelynt and Talland, 1863; South African passport, 1919 and blasting certificate, 1910, Garnet Key, Fraddon, St Enoder. "</t>
  </si>
  <si>
    <t>1802-1962</t>
  </si>
  <si>
    <t>AD2557</t>
  </si>
  <si>
    <t>One bundle</t>
  </si>
  <si>
    <t>Property, estate administration, probate</t>
  </si>
  <si>
    <t>Liskeard Decorative and Fine Arts Society</t>
  </si>
  <si>
    <t>"NADFAS [The Arts Society] church record for St Mary's Church, Sheviock, 2012-2017."</t>
  </si>
  <si>
    <t>AD2558</t>
  </si>
  <si>
    <t>Church of England, church art, church fabric, church furniture, church architecture, community organisations</t>
  </si>
  <si>
    <t>Sticker Community Group and Peter G Twining</t>
  </si>
  <si>
    <t>"Historical notes and photographs, Sticker, St Ewe and St Mewan, 20th -21st century; minutes, Sticker Community Group, 2005-2009; Recycle competition log, Sticker Community Group, 2006. "</t>
  </si>
  <si>
    <t>AD2559</t>
  </si>
  <si>
    <t>1 will box</t>
  </si>
  <si>
    <t>Community organisations, recycling, local history</t>
  </si>
  <si>
    <t>Claremont Methodist Church, Newquay and Wesley Methodist Church, Newquay</t>
  </si>
  <si>
    <t>"Additional records and photographs. "</t>
  </si>
  <si>
    <t>MRN</t>
  </si>
  <si>
    <t>1 large archive box (2 large packets)</t>
  </si>
  <si>
    <t>Methodism, photography</t>
  </si>
  <si>
    <t>St Day Wesleyan Chapel, Gwennap and General Register Office</t>
  </si>
  <si>
    <t>"Collection journal, 1907-1913; male Sunday School attendance register, St Day Wesleyan Chapel, Gwennap, 1890-1893; printed report, 1921 census, Cornwall, 1923. "</t>
  </si>
  <si>
    <t>1890-1921</t>
  </si>
  <si>
    <t>MRFG/132-134</t>
  </si>
  <si>
    <t>Methodism, Sunday schools, census</t>
  </si>
  <si>
    <t>"Parish Church guides, pamphlets and leaflets c1960-2018."</t>
  </si>
  <si>
    <t>c1960-2018</t>
  </si>
  <si>
    <t>AD2560</t>
  </si>
  <si>
    <t>71 items</t>
  </si>
  <si>
    <t>Church of England, church architecture, church fabric, church furniture</t>
  </si>
  <si>
    <t>F Maitland Underhill</t>
  </si>
  <si>
    <t>"Undated photo of pulpit at St Michael's Parish church, Rock, St Minver. "</t>
  </si>
  <si>
    <t>AD2603</t>
  </si>
  <si>
    <t>Church of England, church fabric, photography</t>
  </si>
  <si>
    <t>New Clifford and Clifford Amalgamated mines</t>
  </si>
  <si>
    <t>"Prospectus plan, Clifford Mining District, Gwennap, c1860-1870. "</t>
  </si>
  <si>
    <t>c1860-1870</t>
  </si>
  <si>
    <t>AD2561</t>
  </si>
  <si>
    <t>Metalliferous mining</t>
  </si>
  <si>
    <t>Stella Maris Treharne Turk, MBE (1925-2017), amateur conservationist and Frank Archibald Turk, founders of Cornish biological recording; and Turk family of Camborne</t>
  </si>
  <si>
    <t>"Papers and records relating to, Stella Maris Treharne Turk, Frank Turk and the Turk family of Camborne, 20th-21st centuries. "</t>
  </si>
  <si>
    <t>AD2563</t>
  </si>
  <si>
    <t>Biology, ecology, genealogy</t>
  </si>
  <si>
    <t>"Two photograph albums, Reginald Bernard Ivey 1898-1976, Penzance; Royal Flying Corps and Royal Air Force, c1918-1919. "</t>
  </si>
  <si>
    <t>AD2564</t>
  </si>
  <si>
    <t>Royal Air Force, Royal Flying Corps, aviation, World War One, photography</t>
  </si>
  <si>
    <t>"CD's of reports for Carwinion, Catchfrench, Prideaux Place, Clowance, Pengreep. Paper report on Chymovah West and The Chymorvah Hotel Garden. "</t>
  </si>
  <si>
    <t>5 CD's</t>
  </si>
  <si>
    <t>Garden history, community organisations</t>
  </si>
  <si>
    <t>Ron Hill, associate of the Royal Photographic Society.</t>
  </si>
  <si>
    <t>"137 black and white photographs taken of St Ives and around Cornwall. "</t>
  </si>
  <si>
    <t>AD2565</t>
  </si>
  <si>
    <t>137 photographs</t>
  </si>
  <si>
    <t>Y - featured in Summer 2018 e-newsletter</t>
  </si>
  <si>
    <t>Photography, coasts, fishing, harbours</t>
  </si>
  <si>
    <t>"Deeds, leases, probate documents and related correspondence, Dowgas Downs, St Stephen-in-Brannel, St Austell."</t>
  </si>
  <si>
    <t>1922-1996</t>
  </si>
  <si>
    <t>AD2566</t>
  </si>
  <si>
    <t>Estate administration, property, probate</t>
  </si>
  <si>
    <t>Co-operative Society Limited, Falmouth</t>
  </si>
  <si>
    <t>"Minutes, 1937-1947; committee attendance lists, 1938-1942."</t>
  </si>
  <si>
    <t>Oct 1937-Sep 1947</t>
  </si>
  <si>
    <t>AD2567</t>
  </si>
  <si>
    <t>Co-operative movement</t>
  </si>
  <si>
    <t>H M Grylls, Helston; Samuel Dowah, Carne Tremayne, Crowan; Henry Vercoe, steward, Pendarves estate office, Camborne; Redruth Rural District Council; Marcus Charles Herbert Little and various others</t>
  </si>
  <si>
    <t>"Letter, Bodrivial and Tolcarne Vean, Crowan and Camborne, 1823; tender, Hellogan, Crowan, 1838; letter, Tolgarrick Tin Streams, Camborne, 1916; plan, proposed LT line, Bartle's Foundry, Illogan; 1922; correspondence, 1914-1942 and invoices, 1908-1915, South Crofty mine, Illogan. "</t>
  </si>
  <si>
    <t>1823-1942</t>
  </si>
  <si>
    <t>AD2568</t>
  </si>
  <si>
    <t>Metaliferrous mining, estate administration, foundaries, property</t>
  </si>
  <si>
    <t>H? - south crofty mine</t>
  </si>
  <si>
    <t>"Church clock correspondence, Werrington, 1991-1998; newsletters, Werrington, St Giles in the Heath and Virginstow parishes, 1975-1987. "</t>
  </si>
  <si>
    <t>Church of England, church clocks, journalism</t>
  </si>
  <si>
    <t>Unknown midwife</t>
  </si>
  <si>
    <t>"Midwife's birth case register, Porthleven, 1944-1955."</t>
  </si>
  <si>
    <t>1944-1955</t>
  </si>
  <si>
    <t>AD2569</t>
  </si>
  <si>
    <t>Midwifery, maternity</t>
  </si>
  <si>
    <t>Trinity House</t>
  </si>
  <si>
    <t>"Bishop Rock lighthouse, Isles of Scilly, drawings and plans, 19th-20th century. "</t>
  </si>
  <si>
    <t>AD2161</t>
  </si>
  <si>
    <t>Trinity House, lighthouses, technical drawing</t>
  </si>
  <si>
    <t>Trebarwith Strand Hotel, Tintagel</t>
  </si>
  <si>
    <t>"Nine coloured brochure photographs, Trebarwith Strand Hotel, Tintagel, 1966-1969. "</t>
  </si>
  <si>
    <t>AD2570</t>
  </si>
  <si>
    <t>Kresen Kernow and Public History Students, University of Exeter</t>
  </si>
  <si>
    <t>"Kresen Kernow and University of Exeter Research Projects for Public History Students. Rembering Redruth Brewery and Remembering Cornwall Record Office. "</t>
  </si>
  <si>
    <t>AD2571</t>
  </si>
  <si>
    <t>Brewing, oral history, community projects, university projects, local government, record offices, archives, sound recording</t>
  </si>
  <si>
    <t>Rosemarie Lewsey, illustrator</t>
  </si>
  <si>
    <t>"Illustrations of Cornwall's historic monuments for publication 'The Romance of the Stones', c1999."</t>
  </si>
  <si>
    <t>c1999</t>
  </si>
  <si>
    <t>AD2572</t>
  </si>
  <si>
    <t>3 albums, 1 large flat box</t>
  </si>
  <si>
    <t>Historic environment, archaeology, illustration</t>
  </si>
  <si>
    <t>Maggie Roberts, Mabel Seward and Barrie Shipley; Valerie Belsey; Susan Soyinka</t>
  </si>
  <si>
    <t>"Books published with grant aid from Sir Arthur Quiller Couch Memorial Fund. 'Reflections of Trethurgy in Words and Pictures' by Maggie Roberts, Mabel Seward and Barrie Shipley, 2014. 'A Yellow Submarine in Roseland, Cornwall: 52 Story Walks from Mevagissey to St Mawes' by Valerie Belsey, 2017. 'Albert Reuss in Mousehole: The Artist as Refugee' by Susan Soyinka, 2017. "</t>
  </si>
  <si>
    <t>AD1988/1/3-5</t>
  </si>
  <si>
    <t>Walking, refugees, Judaism, publishing, photography</t>
  </si>
  <si>
    <t>Bodmin County Primary School</t>
  </si>
  <si>
    <t>"Bodmin County Primary School Records. One newspaper article 'Head presents prizes at Bodmin'. 2 panoramic black and white full school photographs dated 1961, 1965. 8 black and white photographs of headmaster giving out prizes to children. 2 black and white photgraphs of possibly teaching staff and governors. "</t>
  </si>
  <si>
    <t>AD2573</t>
  </si>
  <si>
    <t>Education, photography</t>
  </si>
  <si>
    <t>"Monthly meeting minutes, 1967-1990; AGM minutes 1964-1999; Committee minutes 1967-1999. "</t>
  </si>
  <si>
    <t>"Petition, Court Review Thomas Gundry and John Gundry. "</t>
  </si>
  <si>
    <t>AD2574</t>
  </si>
  <si>
    <t>Legal cases</t>
  </si>
  <si>
    <t>"Sale catalogues: Boscastle Manor Estate, 1946; Botus Fleming and Stoke Climsland, 1920; properties in Lewannick, North Hill and St Mary Magdalene, Launceston, 1907; properties and building sites in Newquay, 1912. Plans, Launceston area, mid 19th century [pre 1877]."</t>
  </si>
  <si>
    <t>Mid 19th century-1946</t>
  </si>
  <si>
    <t>AD2575</t>
  </si>
  <si>
    <t>Folder of plans and four sale catalogues</t>
  </si>
  <si>
    <t>Property, estate administration, property sales, cartography</t>
  </si>
  <si>
    <t>"Report on Erinsey Manor House and Garden Report 1994-1995; CD-ROM's for Trelowarren, Trevarno, Trist House, Scorrier, Tregullow. "</t>
  </si>
  <si>
    <t>5 CD-Rom's and report.</t>
  </si>
  <si>
    <t>"Appointment of administrator, James Behenna, Penryn, 1758; order, Charles Harris, vagabond, Penryn, 1787; examination, Bridget Perrow, Penryn, 1813; deposition and examination, Alice Tremaine, Helston, 1817; examination, Bridget Perrow, Helston, 1819."</t>
  </si>
  <si>
    <t>1758-1819</t>
  </si>
  <si>
    <t>AD2576</t>
  </si>
  <si>
    <t>Local government, Old Poor Law, parish administration, vagrancy, poverty, settlement, probate</t>
  </si>
  <si>
    <t>Paynters Lane End Methodist Church, Illogan</t>
  </si>
  <si>
    <t>"Photographs (9), Paynters Lane End Methodist Church, Illogan, chapel building interior and tea treat procession, 1980-2012. "</t>
  </si>
  <si>
    <t>MRCR/499-503</t>
  </si>
  <si>
    <t>Methodism, tea treats, photography, chapel architecture, chapel furniture</t>
  </si>
  <si>
    <t>County Architect's department, Cornwall County Council</t>
  </si>
  <si>
    <t>"Two plans of building or garden landscaping. Hand drawn and in colour. Depositor believes may have come from the Cornwall County Council Architect Department in the 1970s. Architect F H Clark. "</t>
  </si>
  <si>
    <t>AD2577</t>
  </si>
  <si>
    <t>Architecture, garden design, local government</t>
  </si>
  <si>
    <t>North Hill Parish Church</t>
  </si>
  <si>
    <t>"Marriage register. "</t>
  </si>
  <si>
    <t>P166</t>
  </si>
  <si>
    <t>Methodism, marriage</t>
  </si>
  <si>
    <t>Landewednack Parish Council</t>
  </si>
  <si>
    <t>"Minutes, 1969-2005 [9 volumes]; index to charities, 1973; common land papers, 1968-2005."</t>
  </si>
  <si>
    <t>PCLANA</t>
  </si>
  <si>
    <t>Local government, charities, Common Land</t>
  </si>
  <si>
    <t>Rame Parish Church</t>
  </si>
  <si>
    <t>"Overseers rate book for Rame covering dates 1847-1850. "</t>
  </si>
  <si>
    <t>1847-1850</t>
  </si>
  <si>
    <t>P196/12/2</t>
  </si>
  <si>
    <t>Church of England, taxation, New Poor Law, overseers</t>
  </si>
  <si>
    <t>Truro City Council and Carrick District Council</t>
  </si>
  <si>
    <t>"Copy minutes with associated papers and annual reports, Truro City Council, 1974-2000 (with gaps); folders containing correspondence, accounts, plans, leases, deeds, papers etc, subjects including cemeteries and churchyard, honours, parks, development, planning, property, legal agreements, charities etc, late 19th to early 21st century; photographs of Truro, events and Council; official reports; copy minutes with associated papers, Carrick District Council, 1975-1984; rolled and flat plans including cemeteries, buildings, parks, churchyards, late 19th-20th century. Lists in some boxes."</t>
  </si>
  <si>
    <t>Late 19th-early 21st century</t>
  </si>
  <si>
    <t>TCC</t>
  </si>
  <si>
    <t>13 records management boxes, 23 box files, 1 cardboard filing cabinet drawer, 1 box plans, 1 plan chest</t>
  </si>
  <si>
    <t>Local government, cemeteries, burial, churchyards, municipal parks, civic events, urban development, property, estate management, architecture, charities, personal honours, planning, community organisations, flooding, drainage, byelaws, rights of way, allotments, playing fields, harbours, rivers, libraries</t>
  </si>
  <si>
    <t>Truro Civic Society and John Crowther, architect, of Truro</t>
  </si>
  <si>
    <t>"Slides, Truro Civic Society, 1960s-2010; scrapbooks, life and career, John Crowther, architect, of Truro, mid-late 20th century (2); photographs, projects designed by John Crowther, architect, of Truro, mid 20th-early 21st century; scrapbook, Truro Civic Society exhibition of centenary of City of Truro, 1977."</t>
  </si>
  <si>
    <t>X1269</t>
  </si>
  <si>
    <t>2 records management boxes</t>
  </si>
  <si>
    <t>Architecture, local development, community organisations, civic events, photography</t>
  </si>
  <si>
    <t>"London Gazette, Boroughs of Tregony and Truro addresses to King Charles II, 1683; Poor rate book, Cuby, 1915-1925; Overseers' accounts, Tregony Borough, 1742-1768, 1809-1810; Attendance Officer's note book, Tregony Board School, 1903; deeds, Tregony, 1835, 1866, 1869; deed, Tregony, 1834 with abstract of title, 1829-1834' deeds, with probate records, Fore Street, Tregony, 1835-1894; CD-ROM, the story of the British Legion Volunteer Police Force, 1938. "</t>
  </si>
  <si>
    <t>1683-1938</t>
  </si>
  <si>
    <t>AD2578</t>
  </si>
  <si>
    <t>Local government, taxation, Old Poor Law, property, estate administration, probate, Royal British Legion Volunteer Police Force, education</t>
  </si>
  <si>
    <t>Falmouth Church Recording Group</t>
  </si>
  <si>
    <t>"Nadfas Church Record, Budock Parish Church. Produced by the Falmouth Church Recording Group between 2014-2018 and sponsored by the Falmouth Decorative and Fine Arts Society "</t>
  </si>
  <si>
    <t>AD2579</t>
  </si>
  <si>
    <t>Grampound Road Cricket Club</t>
  </si>
  <si>
    <t>"Score books (13), 2010-2017."</t>
  </si>
  <si>
    <t>X938/1/39-51</t>
  </si>
  <si>
    <t>Cricket, sport, community organisations</t>
  </si>
  <si>
    <t>Truro County School for Girls</t>
  </si>
  <si>
    <t>"School magazines, 1923-1966; Old Girls' Jubilee Dinner menu, 1956; wad of Old Girls' Association headed paper, undated; pre-1981 photograph of Old Girls' Assocation event; newspaper cutting, Old Girls' Reunion, 1992; photograph, Old Girls' Reunion, 1993; newspaper cuttings and photographs on finding of school time capsule, 1993; school photograph just prior to demolition, 1993. "</t>
  </si>
  <si>
    <t>1923-1993</t>
  </si>
  <si>
    <t>AD2580</t>
  </si>
  <si>
    <t>Y - featured in Autumn 2018 e-newsletter</t>
  </si>
  <si>
    <t>Education, photography, old pupils associations, school reunions</t>
  </si>
  <si>
    <t>"Copy, Sale catalogue of freehold farms, accommodation land, mills, stores, cottages etc. at Ponsonooth in the Parish of St Gluvias and Stithians; 1920. Includes plans. "</t>
  </si>
  <si>
    <t>FS/3/1715</t>
  </si>
  <si>
    <t>Property, estate administration, property sales</t>
  </si>
  <si>
    <t>St Ives Roman Catholic Church</t>
  </si>
  <si>
    <t>"Registers of marriages, St Ives Roman Catholic Church, 2008-2017."</t>
  </si>
  <si>
    <t>RCRG/7-8</t>
  </si>
  <si>
    <t>Roman Catholicism, marriages</t>
  </si>
  <si>
    <t>"Minutes, 1842 with oaths, 1845-1870, East Penwith Land Tax Commissioners; game lists, County of Cornwall, 1842; photograph, girls' class, Fowey school, 1911; letter, car insurance, W J Furze, Gwithian, 1937."</t>
  </si>
  <si>
    <t>1842-1937</t>
  </si>
  <si>
    <t>AD2581</t>
  </si>
  <si>
    <t>Taxation, game shooting, education, photography, motor insurance</t>
  </si>
  <si>
    <t>Pendarves estate, Camborne</t>
  </si>
  <si>
    <t>"Quittance roll, John Stackhouse, sheriff of Cornwall, 1778."</t>
  </si>
  <si>
    <t>AD2258/6/2</t>
  </si>
  <si>
    <t>Sheriffery, civic administration</t>
  </si>
  <si>
    <t>S H?</t>
  </si>
  <si>
    <t>"CDs of recordings for Ethy House, St Winnow; Lismore, 2 Cross Street, Helston; Menehay, Budock; Meudon Hotel, Mawnan; Pengersick Castle, Breage"</t>
  </si>
  <si>
    <t>Edmund Harold Sedding (1863-1921), architect</t>
  </si>
  <si>
    <t>"Manuscript and typescript draft [part only] of Edmund H Sedding's 'Norman Architecture in Cornwall', published in 1909 with notes on the old Cornish Saints. "</t>
  </si>
  <si>
    <t>AD2582</t>
  </si>
  <si>
    <t>Architecture, Norman, Saints, publishing</t>
  </si>
  <si>
    <t>"Removal order, Richard James, Penryn, 1788; settlement deposition, removal order and expenses incurred, William Pascoe and family, Helston, 1797-1798; bond, Edward Odgers, joiner, Penryn, 1809; apprenticeship indenture, John Hasslerod Roberts, Falmouth, 1820; letting agreement, garden, Browns Hill, Penryn, 1833. "</t>
  </si>
  <si>
    <t>1788-1833</t>
  </si>
  <si>
    <t>AD2576/6-12</t>
  </si>
  <si>
    <t>Local government, Old Poor Law, settlement, apprenticeship, property, estate administration</t>
  </si>
  <si>
    <t>Camborne School of Mines</t>
  </si>
  <si>
    <t>"Photograph, 2nd XV Rugby team 1910-1911. "</t>
  </si>
  <si>
    <t>1910-1911</t>
  </si>
  <si>
    <t>AD2583</t>
  </si>
  <si>
    <t>Sport, rugby, higher education, photography</t>
  </si>
  <si>
    <t>Macolm-Ross Macdonald</t>
  </si>
  <si>
    <t>"Eleven photographs, Carclew Mansion ruins, Mylor, 1961. "</t>
  </si>
  <si>
    <t>AD 2584</t>
  </si>
  <si>
    <t>Architecture, photography, fires</t>
  </si>
  <si>
    <t>Archibald James Kelynack; John Arthur Truscott, St Austell; Carlyon Bay Hotel and unknown</t>
  </si>
  <si>
    <t>"Six films, Cornwall and Essex scenes (list of contents supplied) by Archibald James Kelynack, Mount Charles, St Austell, 1930s; reminiscences, Mount Charles, John Arthur Truscott, 1984; reminiscences, Carlyon Bay, St Austell, John Arthur Truscott, c1980-1985; brochure and tariff, Carlyon Bay Hotel, 1930; brochure, Carlyon Bay estate, St Austell, 1930; copy photograph, Water Witch vessel, Looe, c1930;"</t>
  </si>
  <si>
    <t>1930-1985</t>
  </si>
  <si>
    <t>AD2585</t>
  </si>
  <si>
    <t>Oral history, tourism, photography, cinematography, fishing</t>
  </si>
  <si>
    <t>Mrs AJ Bales of Auckland, New Zealand</t>
  </si>
  <si>
    <t>"Letter from Mrs AJ Bales of Auckland, New Zealand to Mrs WO Richards of Troon, Camborne re. receiving parcels, bad weather, lifting of rationing in New Zealand and sad state of post-war world 1948. "</t>
  </si>
  <si>
    <t>AD2586</t>
  </si>
  <si>
    <t>Rationing, New Zealand, post- World War Two</t>
  </si>
  <si>
    <t>Truro Inner Wheel Club</t>
  </si>
  <si>
    <t>"Minute books, 1944-1989; scrapbooks, 1958-2014; A Brief History of Rotary Club of Truro 1922 - 1982, 1982"</t>
  </si>
  <si>
    <t>1944-2014</t>
  </si>
  <si>
    <t>AD2588</t>
  </si>
  <si>
    <t>Community organisations, Inner Wheel Clubs, Rotary Clubs</t>
  </si>
  <si>
    <t>Alfred Ronald Buckett</t>
  </si>
  <si>
    <t>"Sale catalogue Clowance estate, 1932; map tracing Porkellis, Wheal Basset and Grylls; ordnance survey Clowance wood; ordnance survey map, Porkellis and Boswin; lease of Drym, Crowan 1961; deed of partition Porkellis Moor.1899; Drym , 1911; reassignment Bucketts tenement in Rinsey, Breage,1854; mortgage Breage, 1850; conveyance Jamaica Place, Madron 1880; Small Arms training pamphlet, volume 1, no.22, 1942; Statutory Declaration of Secrecy, 1966; copy of will of Ms M. Z. Buckett, nephew to Alfred Ronald Buckett, 1989; will of John Williams, 1983; memorandum of agreement, Orchard Lawn, Wendron, 1939; correspondence and legal charge paperwork Carsize farm 1932-1952; special sergeant notebook, 1952; paperwork relating to J.W. Scobell-Armstrong, 1962; receipt land at manor of Porkellis, 1947; licence for wireless telegraphy for Mr A.R. Buckett, 1949. "</t>
  </si>
  <si>
    <t>1854-1989</t>
  </si>
  <si>
    <t>AD2587</t>
  </si>
  <si>
    <t>Estate administration, property, property sales, cartography, metalliferous mining, World War Two, probate, weapons, Special constabulary, wireless telegraphy</t>
  </si>
  <si>
    <t>Harvey and Company, Hayle</t>
  </si>
  <si>
    <t>"Letter, dispute, Carnsew Quay, Hayle, 1830. "</t>
  </si>
  <si>
    <t>AD2589</t>
  </si>
  <si>
    <t>Quays, harbours</t>
  </si>
  <si>
    <t>Indian Queens Methodist Church, St Columb Major</t>
  </si>
  <si>
    <t>"Roll of honour, Great War, Indian Queens Methodist Church, St Columb Major, c1919-1920. "</t>
  </si>
  <si>
    <t>c1919-1920</t>
  </si>
  <si>
    <t>MRA</t>
  </si>
  <si>
    <t>Methodism, World War One, War memorials</t>
  </si>
  <si>
    <t>Peter, Peter and Sons, Solicitors, Launceston</t>
  </si>
  <si>
    <t>"Deeds, leases, sale catalogues, plans, estate records and correspondence, 17th-20th centuries."</t>
  </si>
  <si>
    <t>PP</t>
  </si>
  <si>
    <t>Estate administration, property, cartography, probate, property sales</t>
  </si>
  <si>
    <t>Mousehole Wesleyan Day School, later Mousehole Council School, Paul</t>
  </si>
  <si>
    <t>"Log books, Mousehole Wesleyan Day School, later Mousehole Council School Paul, 1896-1908, 1909-1933. "</t>
  </si>
  <si>
    <t>1896-1933</t>
  </si>
  <si>
    <t>SPAU1/1/6-7</t>
  </si>
  <si>
    <t>Helston Borough and various</t>
  </si>
  <si>
    <t>"Borough of Helston papers including Apprenticeship indentures, 1791-1824; settlement papers and depositions, 1792-1802, 1791-1826; removal orders, 1787-1809; indentures of return, 1847-1868; sacrament certificates, 1727-1783; street sweeping contracts, 1812-1822; miscellaneous Borough papers, c1780-1820; rental, 1686; alehouse licences, 1889; ale house recognizances, c1780. Other documents including: Deeds and leases, St Keverne and London, 18-19th century; deeds and lease, Helston, Sithney, Wendron and Falmouth, 17-19th century; correspondence, Wheal Basset and Grylls, Wendron, 1863; papers, Nancrossa, Wendron, 1877; Carter's tenement, Prospidnick, Sithney, 1885; tithe rental, Cury, 1912-1913; accounts, John Plomer, 1779; articles of agreement,Mawgan in Meneage, 1704; papers, Octavia Stella vessel, 1885; Hill family receipt, 1737; papers, Australia, Treloar family, 1888; sale poster, Wendron, 1816; Hill family deed, 1737; lease, Isles of Scilly, 1790; notebook, J Plomer, 1768-1769; mining setts, including Boswin, Wendron, 1786, 1910; grant, Helston Mills, 1721; law case papers, 18th century; papers, troubles at Basset and Grylls mine, Wendron, 1879s; circular letter, Napoleon wars aliens, 1812; office papers, Grylls, Hill and Hill, Helston, 19 century; bundle of share certificates etc, 19th century; Further unsorted and unlisted material, Helston and surrounding area."</t>
  </si>
  <si>
    <t>AD2590</t>
  </si>
  <si>
    <t>4 large archive boxes</t>
  </si>
  <si>
    <t>Y - featured in Winter 2018 e-newsletter</t>
  </si>
  <si>
    <t>Local government, borough administration, apprenticeship, settlement, alehouses, street cleaning, property, estate administration, tithes, merchant shipping, Australia, metalliferous mining, Napoleonic wars, businesses</t>
  </si>
  <si>
    <t>"Black and white photographs of coastal and harbour scenes in Cornwall, including Newquay; Tintagel; Lands End; Polperro; St Ives; Fowey; Mevagissey; Truro; and St Michael's Mount."</t>
  </si>
  <si>
    <t>AD2591</t>
  </si>
  <si>
    <t>16 pieces</t>
  </si>
  <si>
    <t>Photograhy, harbours, coast</t>
  </si>
  <si>
    <t>Phillips family of Old Pound</t>
  </si>
  <si>
    <t>"Deeds, leases, probate and land tax records relating to family property in St Stephen-in-Brannel and St Mewan; 1735-1902."</t>
  </si>
  <si>
    <t>1735-1902</t>
  </si>
  <si>
    <t>AD2592</t>
  </si>
  <si>
    <t>Property, probate, estate administration, taxation</t>
  </si>
  <si>
    <t>Gulval Parish Church</t>
  </si>
  <si>
    <t>"Register of marriages, Gulval Parish Church, 2011-2013. "</t>
  </si>
  <si>
    <t>P77/1/30</t>
  </si>
  <si>
    <t>Hawke family, Bodgate, North Petherwin</t>
  </si>
  <si>
    <t>"Invitation card, newspaper report and correspondence, Hawke family 400th Anniversary gathering, Bodgate, North Petherwin, 2018. "</t>
  </si>
  <si>
    <t>X355/432-434</t>
  </si>
  <si>
    <t>Family events, genealogy</t>
  </si>
  <si>
    <t>Victor Albert Huntington, Portland, Dorset and Falmouth</t>
  </si>
  <si>
    <t>"Papers, photographs, newspaper cuttings and Royal Artillery cap badge, Divisional Superintendent Victor Albert Huntington, St John Ambulance Brigade, Falmouth and Portland, Dorset, c1916-1982."</t>
  </si>
  <si>
    <t>c1916-1982</t>
  </si>
  <si>
    <t>AD2594</t>
  </si>
  <si>
    <t>Photography, British Army, Royal Artillery, St John Ambulance, community organisations</t>
  </si>
  <si>
    <t>"CDs of recordings for Treworgan, Mawnan; Bosvigo House, Truro; Godolphin, Breage; The Hollies, Grampound; Killiow, Kea. "</t>
  </si>
  <si>
    <t>5 CD-ROM's</t>
  </si>
  <si>
    <t>Liberal Party</t>
  </si>
  <si>
    <t>"Membership donations receipts and lists 2001-2004; debit and credit accounts 1997-1999. Liberal Party book, 1997. "</t>
  </si>
  <si>
    <t>AD2595</t>
  </si>
  <si>
    <t>Politics, Liberal Party, community organisations</t>
  </si>
  <si>
    <t>Ken Isham and English China Clays Limited</t>
  </si>
  <si>
    <t>"Three files, original research notes and photographs, Cornish lime kilns, compiled by Ken Isham, 20th century; four box files, annual reports and accounts, English China Clays Limited, 1949-1970; Claystream Newsletter, 1965-1969; ECCs Press newspaper, 1971, 1973; English China Clays Review magazine, 1958-1970. "</t>
  </si>
  <si>
    <t>AD2596</t>
  </si>
  <si>
    <t>3 large files and 4 box files</t>
  </si>
  <si>
    <t>China Clay extraction, lime kilns, journalism, photography, historical research</t>
  </si>
  <si>
    <t>Bosullow Methodist Church, Madron and Lelant Downs Methodist Church, Lelant</t>
  </si>
  <si>
    <t>"Trust accounts, 1875-1939; Sunday School Teachers' attendance register, 1846-1895; Sunday School attendance register, 1911-1928; Flower Circle rota, 1950; autograph book, chapel closure, 1991, Bosullow Methodist Church, Madron; Sunday School attendance register, 1924-1955; Lelant Downs Methodist Church, Lelant."</t>
  </si>
  <si>
    <t>1846-1991</t>
  </si>
  <si>
    <t>MRWC/1-6</t>
  </si>
  <si>
    <t>Methodism, Sunday schools, flower arranging</t>
  </si>
  <si>
    <t>"Assignment of Lease, dwelling house and land from Mr Mark Guy Pearse to Robert Pike. "</t>
  </si>
  <si>
    <t>AD2597</t>
  </si>
  <si>
    <t>St Stephen by Launceston Parish Church</t>
  </si>
  <si>
    <t>"Register of marriages, St Stephen by Launceston Parish Church, 2003-2013. "</t>
  </si>
  <si>
    <t>P213/1/27</t>
  </si>
  <si>
    <t>Truro Sea Rangers (Lander) Rover Scout Crew</t>
  </si>
  <si>
    <t>"Minutes and record book, Truro Sea Rangers (Lander) Rover Scout Crew, 1960-1965. "</t>
  </si>
  <si>
    <t>AD2599</t>
  </si>
  <si>
    <t>Youth organisations, Sea Scouting</t>
  </si>
  <si>
    <t>Camborne-Redruth Methodist Circuit; Camborne Wesley Methodist Church; Troon Methodist Church, Camborne; Brea Methodist Church, Camborne; Beacon Methodist Church, Camborne; Wesley and Centenary Methodist Churches, Camborne; Kehelland Methodist Church, Camborne; Camborne-Redruth Methodist Circuit</t>
  </si>
  <si>
    <t>"Minutes, Camborne Methodist Circuit, 1968-1977, 2008-2009; minutes, General Purposes and Finance Committee, Camborne Methodist Circuit, 1967-1978; minutes, Local Preachers' Meeting, Camborne Methodist Circuit, 2005-2007; visitors book,1954-1998, Church Council minutes and accounts with grants papers and correspondence, 2006-2011, correspondence and site plan for registering title with Land Registry, 2010, Camborne Wesley Methodist Church; Church Council accounts, 1998-2009, property log books, 1990-2002, 2004-2005, cash book, 2001-2012, accounts, 2011-2012, Troon Methodist Church, Camborne; Church Council minutes, accounts and correspondence, Brea Methodist Church, Camborne, 2008-2015; correspondence, Circuit land and allotment use, Penponds, Camborne, 2004-2008; Church Council minutes and accounts, Beacon Methodist Church, Camborne, 2007-2011; Management Committee minutes and correspondence, 1994-2007, correspondence, Church Council and Pastoral Committee minutes and photographs, 2008-2010, Centenary Methodist Church, Camborne; papers, Worship Consultation, Wesley and Centenary Methodist Churches, Camborne, 2010-2011; Church Council minutes, 2007-2012, 2015-2016, membership lists, 2008, 2009, 2016, community roll, 2008, quinquennial inspection report, 2008, tea treat accounts, 2007, statements of accounts, 2007-2010, Church Council correspondence and papers, 2011-2016, Kehelland Methodist Church, Camborne; Circuit accounts, Camborne-Redruth Methodist Circuit, 2015-2016; Circuit chapel attendance figures, Camborne-Redruth Methodist Circuit, 2014; agreement, new manse loan, 2008; papers, new manse purchase, 2008-2009; minutes, Camborne-Redruth Methodist Circuit, 2009-2012, 2016; summary Circuit accounts, chapels, Camborne-Redruth Methodist Circuit, 2012-2015. "</t>
  </si>
  <si>
    <t>1954-2016</t>
  </si>
  <si>
    <t>MRCR</t>
  </si>
  <si>
    <t>2 large archive boxes</t>
  </si>
  <si>
    <t>Methodism, Local preachers, property, finance, allotments, pastoral care, worship, tea treats, manses, chapel fabric, chapel furniture</t>
  </si>
  <si>
    <t>Cornwall County Council</t>
  </si>
  <si>
    <t>"Photographs, Highways and Infrastructure, Cornwall County Council: 27 colour photographs of roads, junctions and roundabouts including Wadebridge, Liskeard, Saltash and Treluswell roundabout, c1985-2000; sketch of Lemon Street, looking towards Boscawen Street, copy, c1985-2000; letter, copy, 1992. Various sizes. "</t>
  </si>
  <si>
    <t>CC</t>
  </si>
  <si>
    <t>28 pieces</t>
  </si>
  <si>
    <t>Local government, highways, photography</t>
  </si>
  <si>
    <t>Betty Rule, Camborne and various unknown</t>
  </si>
  <si>
    <t>"Two books of survey plans, Camborne-Redruth tramway system, c1899-1902; photograph, last mineral tram, East Pool mine, Illogan, 1934; illustrated album, The Carved Benches of the Church of the Holy Trinity, Penponds, Camborne, 1929-1934, compiled and drawn by Betty Rule, Camborne, c1970-1980. "</t>
  </si>
  <si>
    <t>c1899-1980</t>
  </si>
  <si>
    <t>AD2601</t>
  </si>
  <si>
    <t>Cartography, tramways, metalliferous mining, church furniture, illustration</t>
  </si>
  <si>
    <t>Bosullow Methodist Church, Madron</t>
  </si>
  <si>
    <t>"Trust minutes, 1915-1938, with Leaders' minutes, 1921; Sunday School minutes, 1905-1938; Sunday School record book and accounts, c1896-1901, Bosullow Methodist Church, Madron. "</t>
  </si>
  <si>
    <t>1896-1938</t>
  </si>
  <si>
    <t>MRWC/7-9</t>
  </si>
  <si>
    <t>Kea Parish Church</t>
  </si>
  <si>
    <t>"Register of marriages, Old Kea Church, 2000-2017."</t>
  </si>
  <si>
    <t>P97</t>
  </si>
  <si>
    <t>Gwinear Community Primary School</t>
  </si>
  <si>
    <t>"Attendance Registers; 2011-2015. "</t>
  </si>
  <si>
    <t>2011-2015</t>
  </si>
  <si>
    <t>SGWR2</t>
  </si>
  <si>
    <t>Budock Parish Church</t>
  </si>
  <si>
    <t>"Marriage licences for the Parish of Budock; 1964-1991"</t>
  </si>
  <si>
    <t>1964-1991</t>
  </si>
  <si>
    <t>P22/1/29</t>
  </si>
  <si>
    <t>Royal Cornish Consul United - Tin Mining Cost Book Company</t>
  </si>
  <si>
    <t>"Correspondence from individuals applying for shares in the company (approximately 2000-3000); application letters for shares; information sheets; newspaper cuttings; stamp book; receipts and other papers."</t>
  </si>
  <si>
    <t>Late 1980s-early 1990s</t>
  </si>
  <si>
    <t>Accession 9925</t>
  </si>
  <si>
    <t>5 small archive boxes</t>
  </si>
  <si>
    <t>Community organisations, mining, Poll Tax, Cornish nationalism</t>
  </si>
  <si>
    <t>Rogers family of Penrose, Sithney</t>
  </si>
  <si>
    <t>"Deeds, leases, agreements, building contracts, forms, plans etc, 17th-20th century, originally stored in tin trunks. Estate administration papers including receipts, counterfoil books, volumes, correspondence, accounts originally stored in cardboard boxes and files."</t>
  </si>
  <si>
    <t>RP</t>
  </si>
  <si>
    <t>18 cardboard boxes, 30 box or cardboard files, volumes, 6 small tin trunks, 1 large tin trunk - most only partially filled</t>
  </si>
  <si>
    <t>Property, estate administration, cartography, probate</t>
  </si>
  <si>
    <t>"Abtracts of title, Gonvena, Egloshayle, 1907, 1919. "</t>
  </si>
  <si>
    <t>1907-1919</t>
  </si>
  <si>
    <t>AD2602</t>
  </si>
  <si>
    <t>Devon Heritage Centre</t>
  </si>
  <si>
    <t>Various (private depositor)</t>
  </si>
  <si>
    <t>"Folder, printed drawings of 21 Devon scenes, including of Exeter, Dawlish, Teignmouth, Exmouth, Shaldon, Bishopsteignton, Powderham Castle, 1884; souvenir booklet "Mysteries of the Moor" from Dartmoor National Park, with text and including photographs of Widecombe in the Moor, Dartmeet, Haytor, Buckland in the Moor and Becky Falls, undated (mid-20th century); "Ow Be 'Ee, m'dears?" by Stil, a Westcountry Souvenir, undated (mid-20th century); programme, Dawlish Carnival, 1951. "</t>
  </si>
  <si>
    <t>1884-c. 1950s</t>
  </si>
  <si>
    <t>ZAOI (acc D2018/1)</t>
  </si>
  <si>
    <t>0.036 linear metres</t>
  </si>
  <si>
    <t>https://devon-cat.swheritage.org.uk/records/ZAOI</t>
  </si>
  <si>
    <t>David McLaughlin, conservation architect</t>
  </si>
  <si>
    <t>"File relating to Kittery Court, Kingswear, containing part of modern sale catalogue; house history report containing photographs (1 volume); newspaper and magazine extracts, photocopies of articles, maps. etc., from private practice papers of David McLaughlin, conservation architect. "</t>
  </si>
  <si>
    <t>20th - 21st century</t>
  </si>
  <si>
    <t>ZAOJ (acc D2018/2)</t>
  </si>
  <si>
    <t>https://devon-cat.swheritage.org.uk/records/ZAOJ</t>
  </si>
  <si>
    <t>George Searle Smale, 1880-1932, chartered secretary, accountant and auditor</t>
  </si>
  <si>
    <t>"Scrapbook containing original and copy photographs, lecture pamphlet "Recollections of a Visit to Iceland", given in 1904, and map of Iceland, compiled by George Searle Smale, following a trip to Iceland in 1903 with Pike Ward of Teignmouth; newspaper cuttings with photographs, relating to Pike Ward and trips to Iceland, "The Illustrated Western Weekly News", undated, and "Western Times", March 11, 1910; Pike Ward's business card recording sympathy and condolences, on death of George Searle Smale, dated June 4, 1932. "</t>
  </si>
  <si>
    <t>1903-1932</t>
  </si>
  <si>
    <t>SMA (acc D2018/3)</t>
  </si>
  <si>
    <t>0.072 linear metres</t>
  </si>
  <si>
    <t>https://devon-cat.swheritage.org.uk/records/SMA</t>
  </si>
  <si>
    <t>Iceland</t>
  </si>
  <si>
    <t>Silverton Church of England Primary School</t>
  </si>
  <si>
    <t>"School Governors' Minutes and Reports, September 2000-July 2001, School Governors' Minutes, 2009-2010. "</t>
  </si>
  <si>
    <t>2911C (acc D2018/4)</t>
  </si>
  <si>
    <t>Y (2911C)</t>
  </si>
  <si>
    <t>https://devon-cat.swheritage.org.uk/records/2911C</t>
  </si>
  <si>
    <t>Shebbeare family</t>
  </si>
  <si>
    <t>"Memo book of Robert Hugh Shebbeare, 60th Native Infantry, 1855, diary of Robert Hugh Shebbeare, V. C., 15th Punjab, India, 1860, correspondence, including letters from India, 1857 with transcripts, letters from senior army officers, and concerning other officers, letters following death of Robert Hugh Shebbeare, photocopies of letters written by Robert Hugh Shebbeare, obituary of the Reverend Charles J. Shebbeare, account of army service, Francis Shebbeare, Machine Gun Corps, World War I, volume of memoirs, Lieutenant-Colonel Robert Austin Shebbeare (1909-1992); other misc papers"</t>
  </si>
  <si>
    <t>6623M (acc D2018/5 )</t>
  </si>
  <si>
    <t>0.48 linear metres</t>
  </si>
  <si>
    <t>Y (6623M)</t>
  </si>
  <si>
    <t>https://devon-cat.swheritage.org.uk/records/6623M</t>
  </si>
  <si>
    <t>Army, First World War, India</t>
  </si>
  <si>
    <t>"Talk About [Forty Years On, (1949-1989)], school magazine of Mount St. Mary Convent School, no. 2, May 1989"</t>
  </si>
  <si>
    <t>4110Z/33 (acc D2018/6)</t>
  </si>
  <si>
    <t>Y (4110Z)</t>
  </si>
  <si>
    <t>https://devon-cat.swheritage.org.uk/records/4110Z/33</t>
  </si>
  <si>
    <t>"Black and white photographs of Devon scenes and features, including Exeter Cathedral, Exeter, Topsham, Widecombe in the Moor, Dartmoor, Dunnabridge, Postbridge, Hexworthy, Dawlish, damage at Lynmouth following floods, 1952; colour photographs of Devon scenes, including Golden Hind museum ship at Brixham; colour slide transparencies of Devon. "</t>
  </si>
  <si>
    <t>ZAOK (acc D2018/7 )</t>
  </si>
  <si>
    <t>0.276 linear metres</t>
  </si>
  <si>
    <t>https://devon-cat.swheritage.org.uk/records/ZAOK</t>
  </si>
  <si>
    <t>Floods</t>
  </si>
  <si>
    <t>"Correspondence comprising letter, written in French, Ann Shebbeare nee Sherlock, 1824, letter, C. H. Shebbeare regarding Queen Victoria's coronation, 1838, photocopies of letters written by Robert Haydon Shebbeare, V. C., from India, 1844 and 1857-1860, letter, E. O. Shebbeare, base camp, Mount Everest expedition to C. J. Shebbeare, 1933, letters, Robert Inge Shebbeare (1923-2016) of Aysgarth School, Radley College, Army service, Sudan, etc., to his mother Mrs. Evelyne Shebbeare, 1930s-1971, correspondence relating to trip through various Middle Eastern countries by Hillman Minx, 1955; photograph albums compiled by by Robert Inge Shebbeare of journey from England to Sudan, 1952; other misc papers"</t>
  </si>
  <si>
    <t>6623M (acc D2018/8)</t>
  </si>
  <si>
    <t>0.552 linear metres</t>
  </si>
  <si>
    <t>India, Middle East</t>
  </si>
  <si>
    <t>Dodbrooke Parish</t>
  </si>
  <si>
    <t>"Register of banns, 1823-1888, ledger, 1895-1945, parish accounts,1917-1980 (3 volumes). annual account statements, 1930-1975 (with gaps), Parochial Church Council agenda book, 1933-1948, Parochial Church Council minute books, 1930-1962 (3 volumes), A.P.C.M. Chairman's report book, 1933-1973, Dodbrooke Parish magazine and The Church magazine, 1902-1912, with gaps (bound copies). "</t>
  </si>
  <si>
    <t>1823-1980</t>
  </si>
  <si>
    <t>5721A (acc D2018/9)</t>
  </si>
  <si>
    <t>0.936 linear metres</t>
  </si>
  <si>
    <t>Y (5721A)</t>
  </si>
  <si>
    <t>https://devon-cat.swheritage.org.uk/records/5721A</t>
  </si>
  <si>
    <t>Burlescombe Parish Council</t>
  </si>
  <si>
    <t>"Minutes and audit papers. "</t>
  </si>
  <si>
    <t>6307A (acc D2018/10)</t>
  </si>
  <si>
    <t>Y (6307A)</t>
  </si>
  <si>
    <t>https://devon-cat.swheritage.org.uk/records/6307A</t>
  </si>
  <si>
    <t>Holcombe Rogus Parish Council</t>
  </si>
  <si>
    <t>"Minutes, 1894-20th century, signed minutes, 20th century, audit papers. "</t>
  </si>
  <si>
    <t>1894-20th century</t>
  </si>
  <si>
    <t>ZAOL (acc D2018/11)</t>
  </si>
  <si>
    <t>0.36 linear metres</t>
  </si>
  <si>
    <t>https://devon-cat.swheritage.org.uk/records/ZAOL</t>
  </si>
  <si>
    <t>Exminster Parish</t>
  </si>
  <si>
    <t>"Exminster Parish Overseers of the poor papers, including settlement and removal papers, 1702-1847, churchwardens' papers."</t>
  </si>
  <si>
    <t>18th-19th century</t>
  </si>
  <si>
    <t>3114A (acc D2018/12)</t>
  </si>
  <si>
    <t>Y (3114A)</t>
  </si>
  <si>
    <t>https://devon-cat.swheritage.org.uk/records/3114A</t>
  </si>
  <si>
    <t>Church of England, poor relief</t>
  </si>
  <si>
    <t>"Lease for a year, Woolfardisworthy, 1790, conveyance, Woolfardisworthy, 1870, agreement, Bigbury, 1871 "</t>
  </si>
  <si>
    <t>1790-1871</t>
  </si>
  <si>
    <t>ZAOM (acc D2018/13)</t>
  </si>
  <si>
    <t>0.108 linear metres</t>
  </si>
  <si>
    <t>https://devon-cat.swheritage.org.uk/records/ZAOM</t>
  </si>
  <si>
    <t>Newhouse Baptist Chapel, Upottery</t>
  </si>
  <si>
    <t>"Register of marriages, 26 March 1988-12 November 2016. "</t>
  </si>
  <si>
    <t>ZAON (acc D2018/14)</t>
  </si>
  <si>
    <t>https://devon-cat.swheritage.org.uk/records/ZAON</t>
  </si>
  <si>
    <t>Baptists</t>
  </si>
  <si>
    <t>Honiton Pottery Collectors' Society</t>
  </si>
  <si>
    <t>"DVD titled "Honiton and Crown Dorset Art Potteries", produced by Honiton Pottery Collectors' Society, with leaflet about the society. "</t>
  </si>
  <si>
    <t>ZAOO (acc D2018/15)</t>
  </si>
  <si>
    <t>https://devon-cat.swheritage.org.uk/records/ZAOO</t>
  </si>
  <si>
    <t>Pottery</t>
  </si>
  <si>
    <t>Marion Mills of Rudge Farm, Lapford (deceased)</t>
  </si>
  <si>
    <t>"Manuscript notes, talk on population changes in Morchard Bishop, typescript Kelland family history, letter and story from Mr Gordon H. Cann, Cann family history, 1998, photographic calendar of Morchard Bishop, 1995, churchyard survey, Morchard Bishop parish churchyard, 2011"</t>
  </si>
  <si>
    <t>ZAOP (acc D2018/16)</t>
  </si>
  <si>
    <t>0.18 linear metres</t>
  </si>
  <si>
    <t>https://devon-cat.swheritage.org.uk/records/ZAOP</t>
  </si>
  <si>
    <t>Demography</t>
  </si>
  <si>
    <t>Morchard Bishop Parish</t>
  </si>
  <si>
    <t>"Minute book, Church Restoration Committee, including accounts, 1887-1891, photocopy, facsimile leaflet on proposed restoration of the parish church of St. Mary, Morchard Bishop, 20th century. "</t>
  </si>
  <si>
    <t>1887-20th century</t>
  </si>
  <si>
    <t>2943A (acc D2018/17)</t>
  </si>
  <si>
    <t>Y (2943A)</t>
  </si>
  <si>
    <t>https://devon-cat.swheritage.org.uk/records/2943A</t>
  </si>
  <si>
    <t>Ide Parish</t>
  </si>
  <si>
    <t>"Receipt, bellringers' cup, plan of church and churchyard, printed, on reverse of notice of closure of churchyard for burials, 1984, financial statements, 1993-1994, correspondence with Diocese of Exeter, regarding parochial share, 1995, quinquennial inspection, 1995, Diocesan correspondence, 2007-2009."</t>
  </si>
  <si>
    <t>1984-2009</t>
  </si>
  <si>
    <t>1857A (acc D2018/18)</t>
  </si>
  <si>
    <t>Y (1857A)</t>
  </si>
  <si>
    <t>https://devon-cat.swheritage.org.uk/records/1857A</t>
  </si>
  <si>
    <t>Kenn Deanery</t>
  </si>
  <si>
    <t>"Kenn Deanery papers, minutes, correspondence relating to reorganisation of Deanery, 1996-1999, Moving On in Mission and Ministry [MOiMM] papers, Church Survey Report "Let the People Speak", 2005, Synod minutes, agendas, papers, related correspondence, 1996-2015, Standing Committee agendas, minutes, papers and related correspondence, 1997-2016, other correspondence, 2001-2005, Booklet: link information pack, Dioceses of Thika, Kenya and Exeter, February 2011."</t>
  </si>
  <si>
    <t>KDE (acc D2018/19)</t>
  </si>
  <si>
    <t>Y (KDE)</t>
  </si>
  <si>
    <t>https://devon-cat.swheritage.org.uk/records/KDE</t>
  </si>
  <si>
    <t>Harberton Parish</t>
  </si>
  <si>
    <t>"Faculties (various), consecration of churchyard, 1898, quinquennial inspection, 1975, files on building of new vicarage, renewal of plurality, plans and specifications for church repairs, 1970, file with specification and plans, new church boiler, 1980-1982, other plans; file on Harberton School; photographs of church screen, and participants in flower festival, notes and correspondence relating to church furnishing, organ, bells, tower repairs, churchyard wall repairs, etc."</t>
  </si>
  <si>
    <t>333A (acc D2018/20)</t>
  </si>
  <si>
    <t>Y (333A)</t>
  </si>
  <si>
    <t>https://devon-cat.swheritage.org.uk/records/333A</t>
  </si>
  <si>
    <t>Diptford Parish</t>
  </si>
  <si>
    <t>"Register of banns, 1898-2005, registers of services, 1906-1932, 1951-1961, rural deans' book, 1823-2005, Parochial Church Council minutes, with loose enclosures, 1955-1978, 1981-1991, feoffees' minutes, 1929-1932, poor rate book, 1921, terrier and inventory, 1932, quinquennial inspections, 1965, 1984, marriage licences (5), 1951-1973, curates' licences, (3), 2001-2015, sequestration certificate, 1955, insurance policies and papers, 1935-1985, correspondence relating to custody of tithe documents, 1952, terrier and inventory for North Huish parish church, undated (20th century). "</t>
  </si>
  <si>
    <t>1823-2005</t>
  </si>
  <si>
    <t>3095A (acc D2018/21)</t>
  </si>
  <si>
    <t>0.324 linear metres</t>
  </si>
  <si>
    <t>Y (3095A)</t>
  </si>
  <si>
    <t>https://devon-cat.swheritage.org.uk/records/3095A</t>
  </si>
  <si>
    <t>Church of England, tithes</t>
  </si>
  <si>
    <t>Moreleigh Parish</t>
  </si>
  <si>
    <t>"Register of services, 1938-1981, rural dean's book, 1823-2005, collections cash book, 1932-1938, Parochial Church Council minutes, 1972-2007, with loose enclosures,copies of London Gazette, 18 April 1924, 9 November 1926, 29 May 1931; faculties, 1958-1983, faculty authorisation, 1991, letter relating to listing of church, 1993, Office for Ministration of Public Baptism of Infants, published by SPCK, undated (2 copies). "</t>
  </si>
  <si>
    <t>1823-2007</t>
  </si>
  <si>
    <t>2929A (acc D2018/22)</t>
  </si>
  <si>
    <t>Y (2929A)</t>
  </si>
  <si>
    <t>https://devon-cat.swheritage.org.uk/records/2929A</t>
  </si>
  <si>
    <t>Feniton, Buckerell and Escot Parishes</t>
  </si>
  <si>
    <t>"Parish magazines, January 2010, January 2011, July-December 2011, May and September 2011 (these fill gaps in previous accessions); January-December 2015, January - December 2016, January-December 2017."</t>
  </si>
  <si>
    <t>6742A (acc D2018/23)</t>
  </si>
  <si>
    <t>Y (6742A)</t>
  </si>
  <si>
    <t>https://devon-cat.swheritage.org.uk/records/6742A</t>
  </si>
  <si>
    <t>Bampton Infants School</t>
  </si>
  <si>
    <t>"Scheme of Work: timetable, 1914, and teaching notes, undated (probably mid-20th century) for infants at Bampton Infants School. "</t>
  </si>
  <si>
    <t>ZAOQ (acc D2018/24)</t>
  </si>
  <si>
    <t>https://devon-cat.swheritage.org.uk/records/ZAOQ</t>
  </si>
  <si>
    <t>"Release in fee, Messrs. T and S. Newbery to Thomas Northmore, Esq., of Cleve, and his trustee, Hackers and Herringsdown, with several closes and tithes of Hawkers Charton, Axmouth, with assignment of remainder of term of 1000 years. "</t>
  </si>
  <si>
    <t>ZAOR (acc D2018/25)</t>
  </si>
  <si>
    <t>https://devon-cat.swheritage.org.uk/records/ZAOR</t>
  </si>
  <si>
    <t>Tithes</t>
  </si>
  <si>
    <t>Corsini Brothers</t>
  </si>
  <si>
    <t>"Colour copy of original letter from the Corsini Correspondence, dated 20 September 1593, signed by James Bagg, sent from Plymouth, Devon to Corsinis, merchants of London."</t>
  </si>
  <si>
    <t>4366Z (acc D2018/26)</t>
  </si>
  <si>
    <t>Y (4366Z)</t>
  </si>
  <si>
    <t>https://devon-cat.swheritage.org.uk/records/4366Z</t>
  </si>
  <si>
    <t>Devon Federation of Young Farmers' Clubs</t>
  </si>
  <si>
    <t>"Records of Honiton Young Farmers' Club, comprising file of correspondence, 1980-1981 (secretary: Liz Summers), small volumes recording Efficiency Cup Points (boys) 1971-1982, Efficiency Cup Points (girls), 1974-1981, Kelloggs Shield points, 1972-1982. "</t>
  </si>
  <si>
    <t>2696G (acc D2018/27)</t>
  </si>
  <si>
    <t>Y (2696G)</t>
  </si>
  <si>
    <t>https://devon-cat.swheritage.org.uk/records/2696G</t>
  </si>
  <si>
    <t>Devon County Council</t>
  </si>
  <si>
    <t>"Microfiche of Ordnance Survey maps, mounted in card. "</t>
  </si>
  <si>
    <t>9216C (acc D2018/28)</t>
  </si>
  <si>
    <t>Y (9216C)</t>
  </si>
  <si>
    <t>https://devon-cat.swheritage.org.uk/records/9216C</t>
  </si>
  <si>
    <t>Ethel Harris, nee Gates, WRNS, of Exeter</t>
  </si>
  <si>
    <t>"Photographs,black and white and colour, mounted on display boards, loose and in album, of members of WRNS, including WRNS photographed in 1918-1919. Associated with Devon Remembers First World War Collection "</t>
  </si>
  <si>
    <t>ZAAU (acc D2018/29)</t>
  </si>
  <si>
    <t>Y (ZAAU)</t>
  </si>
  <si>
    <t>https://devon-cat.swheritage.org.uk/records/ZAAU</t>
  </si>
  <si>
    <t>First World War, WRNS</t>
  </si>
  <si>
    <t>Rackenford Parish</t>
  </si>
  <si>
    <t>"Parochial Church Council minute books, 1920-1936, 1936-1943, 1943-1956, Parochial Church Council Annual Meeting minutes, 1917-1945, correspondence, general, 1868-1912,church clock, 1912-1913, certificate of subscription to articles, 1860, Rackenford School managers' minute book, 1906-1967, Church Ladies' Sewing Guild minutes, 1933-1942, Rackenford reading room/church room committee minutes, 1924-1927, correspondence, 1927, 1934, rental agreement, 1924. "</t>
  </si>
  <si>
    <t>1860-1967</t>
  </si>
  <si>
    <t>2984A (acc D2018/30)</t>
  </si>
  <si>
    <t>Y (2984A)</t>
  </si>
  <si>
    <t>https://devon-cat.swheritage.org.uk/records/2984A</t>
  </si>
  <si>
    <t>"Sale catalogues: The Haldon Estate, including lithograph of Haldon House, July 1892, The Haldon Estate, July 1918, with plans, The Haldon Estate, April 1922, with plan, note and parts of newspaper cutting inserts relating to sale and death of the last Lord Haldon, The Earl of Devon's Alphington Estate, April 1922, with newspaper cutting inserts relating to the sale, The Haldon Estate, June 1925, with letter relating to sale of one of the properties, 1926, Woodlands, Kenn, 1926, with inserts, The Kenbury Estate, Kenn, October 1934, Browns Farm, Kennford, April 1953, with newspaper cutting inserts relating to sale, death and probate of former owner; newspaper photograph of Mamhead Park, 1932; photograph, High Street, Exeter, early 20th century. "</t>
  </si>
  <si>
    <t>1892-1953</t>
  </si>
  <si>
    <t>ZAOS (acc D2018/31)</t>
  </si>
  <si>
    <t>https://devon-cat.swheritage.org.uk/records/ZAOS</t>
  </si>
  <si>
    <t>Bridget Cusack of Brixham, local history researcher</t>
  </si>
  <si>
    <t>"Diaries kept by Miss Bridget Cusack of Brixham, relating to travel in Devon and Cornwall including the Scilly Isles, with photographs, programmes and postcards pasted in. "</t>
  </si>
  <si>
    <t>ZAOT (acc D2018/32)</t>
  </si>
  <si>
    <t>0.72 linear metres</t>
  </si>
  <si>
    <t>https://devon-cat.swheritage.org.uk/records/ZAOT</t>
  </si>
  <si>
    <t>Torquay: Ellacombe Parish</t>
  </si>
  <si>
    <t>"Records of Torquay: Ellacombe, Christ Church, including register of baptisms, 1973-2017, register of banns, 1988-2017, registers of services, September 1972-February 2017 (6 volumes), confirmation registers, 1918-1959, 1960-2000, register of parochial electors, account books, 1975-2006 (3 volumes), loose enclosures. "</t>
  </si>
  <si>
    <t>3000A (acc D2018/33)</t>
  </si>
  <si>
    <t>Y (3000A)</t>
  </si>
  <si>
    <t>https://devon-cat.swheritage.org.uk/records/3000A</t>
  </si>
  <si>
    <t>Paignton St. John Parish</t>
  </si>
  <si>
    <t>"Register of services, Paignton St. Boniface, June 1997-May 2011."</t>
  </si>
  <si>
    <t>3134A (acc D2018/34)</t>
  </si>
  <si>
    <t>Y (3134A)</t>
  </si>
  <si>
    <t>https://devon-cat.swheritage.org.uk/records/3134A</t>
  </si>
  <si>
    <t>Stokeinteignhead Parish</t>
  </si>
  <si>
    <t>"Marriage licences, applications for banns of marriage, associated papers, parochial return, 1960, fourth quinquennial inspection report, 1978, carol service programmes, 1970s, photocopy of earliest parish register (1 folder), 20th century. "</t>
  </si>
  <si>
    <t>3420A (acc D2018/35)</t>
  </si>
  <si>
    <t>Y (3420A)</t>
  </si>
  <si>
    <t>https://devon-cat.swheritage.org.uk/records/3420A</t>
  </si>
  <si>
    <t>Groundwater and Churchward familes of Stoke Gabriel</t>
  </si>
  <si>
    <t>"Marriage settlement, Thomas Lane Groundwater and Catherine Corfe Churchward, both of Stoke Gabriel, Devon. "</t>
  </si>
  <si>
    <t>ZAOU (acc D2018/36)</t>
  </si>
  <si>
    <t>https://devon-cat.swheritage.org.uk/records/ZAOU</t>
  </si>
  <si>
    <t>Alphington Primary School</t>
  </si>
  <si>
    <t>"Admission register (volume) and admission lists; diaries, school grounds (volumes); Parents' and Teachers' Association minute book (volume); photographs of classes and staff, dating from c. 1920, and of the move from the original Board School premises to the new school in Wheatsheaf Way, events and activities including maypole dancing, school trips."</t>
  </si>
  <si>
    <t>4374C (acc D2018/37)</t>
  </si>
  <si>
    <t>Y (4374C)</t>
  </si>
  <si>
    <t>https://devon-cat.swheritage.org.uk/records/4374C</t>
  </si>
  <si>
    <t>Ottery St. Mary Church Corporation</t>
  </si>
  <si>
    <t>"Receipts for stipends, 1651-1652 ( 1 document), 1656 (1 document), receipt, Hope to Coleridge, Church Governors, 1768, photocopy of original baptismal certificate dated 1782, for baptism of Samuel Taylor Coleridge in 1772, undated (20th century), photocopy, petition for Samuel Taylor Coleridge to enter Christs Hospital School in 1782, undated (20th century), faculty, erection of organ, 1828, photocopy, specification of organ, original undated, copy undated (20th century). "</t>
  </si>
  <si>
    <t>1651-c. 20th century</t>
  </si>
  <si>
    <t>3327A (acc D2018/38)</t>
  </si>
  <si>
    <t>Y (3327A)</t>
  </si>
  <si>
    <t>https://devon-cat.swheritage.org.uk/records/3327A</t>
  </si>
  <si>
    <t>Jury Family of Exeter</t>
  </si>
  <si>
    <t>"Papers and photographs relating to the Jury and Hall families,comprising diary cards, loose photographs, leaves from photograph album, and postcard album, relating to naval service of Charles Bernard Jury of Devon. Includes photographs, "HMS Enterprise" entering Haifa Harbour, 1936, "HMS Malaya" entering harbour, 1933, family photographs of the Jury family in Malta and other places, photographs of Egypt/Jerusalem, and the Holy Land, 'during the trouble in Palestine', "HMS Delhi" diary cards, 1934, 1935, album of postcards sent by Charles Jury of his naval travels to Australia, Shanghai, Alexandria, Manila, Ceylon, Aden and Gibraltar; postcards of the Olympic Sports Club, the Olympic Stadium in Berlin and British troops in Berlin, 1936 Olympics, Germany, photographs of Douglas Jury at work and of the Hall family. "</t>
  </si>
  <si>
    <t>ZAOV (acc D2018/39)</t>
  </si>
  <si>
    <t>https://devon-cat.swheritage.org.uk/records/ZAOV</t>
  </si>
  <si>
    <t>Navy, Australia, China, Egypt, Phillipines, India, Middle East, Gibraltar, Germany</t>
  </si>
  <si>
    <t>"Small black and white photographs, part of rood screen, Bovey Tracey parish church, undated, old cross set up as war memorial, Chagford, 1924. "</t>
  </si>
  <si>
    <t>ZAOW (acc D2018/40)</t>
  </si>
  <si>
    <t>https://devon-cat.swheritage.org.uk/records/ZAOW</t>
  </si>
  <si>
    <t>Church of England, war memorials</t>
  </si>
  <si>
    <t>Squire family of Northlew</t>
  </si>
  <si>
    <t>"Family papers and small notebooks relating to the Squire family of Cruft, near Northlew, Bible Christian Methodists, including typed family trees. "</t>
  </si>
  <si>
    <t>ZAOX (acc D2018/41)</t>
  </si>
  <si>
    <t>https://devon-cat.swheritage.org.uk/records/ZAOX</t>
  </si>
  <si>
    <t>Exeter Coast and Country Methodist Circuit</t>
  </si>
  <si>
    <t>"Memorial album presented to the Reverend Lewis Court by the Methodist congregation in Church Road, St Thomas, 1931; records of Sidwell Street Methodist Church, Exeter, comprising Sunday School minutes, March 1946-Feb. 1950, Sunday School Council minutes, 1944-1956, with loose papers, two typescript plays (possibly for a Sunday School anniversary), bundle of various reports and accounts, 1979-1986, architectural plan and sections of Sidwell Street Methodist Church, Challice and Son, architects, 1940."</t>
  </si>
  <si>
    <t>8229D (acc D2018/42)</t>
  </si>
  <si>
    <t>Y (8229D)</t>
  </si>
  <si>
    <t>https://devon-cat.swheritage.org.uk/records/8229D</t>
  </si>
  <si>
    <t>Buckfast Abbey</t>
  </si>
  <si>
    <t>"Booklet, "Buckfast Abbey Church: what to see. what it means", by a Monk of Buckfast, printed by Catholic Records Press, Exeter, 1939; black and white photographic postcard, north east view of Buckfast Abbey Church, undated (c. 1939). "</t>
  </si>
  <si>
    <t>c. 1939</t>
  </si>
  <si>
    <t>ZAOY (acc D2018/43)</t>
  </si>
  <si>
    <t>https://devon-cat.swheritage.org.uk/records/ZAOY</t>
  </si>
  <si>
    <t>Abbeys</t>
  </si>
  <si>
    <t>Devon Rugby Union</t>
  </si>
  <si>
    <t>"Official programmes and tickets relating to rugby matches held at Home Park, Plymouth, the County Ground, Exeter, and Rugby Union Football Ground at Twickenham, 1951-1962; dinner menus, Devon and Cornwall Rugby Football Unions, Plymouth and Exeter, 1957-1958. Includes souvenir programme, County Championship Final, Devon v. Yorkshire, March 1957, with photographs of, and information about E. G. Butcher, former Devon player before and after World War I, and Devon representative on the English Rugby Football Union for many years. "</t>
  </si>
  <si>
    <t>1951-1962</t>
  </si>
  <si>
    <t>ZAOZ (acc D2018/44)</t>
  </si>
  <si>
    <t>https://devon-cat.swheritage.org.uk/records/ZAOZ</t>
  </si>
  <si>
    <t>Rugby</t>
  </si>
  <si>
    <t>Exeter Health Care Arts</t>
  </si>
  <si>
    <t>"Documents pertaining to the work of ExeterHealthcare Arts, including project files, design plans and records of exhibitions, including 20 DVD-Rs of records."</t>
  </si>
  <si>
    <t>EHA (acc D2018/45)</t>
  </si>
  <si>
    <t>4.8 linear metres</t>
  </si>
  <si>
    <t>https://devon-cat.swheritage.org.uk/records/EHA</t>
  </si>
  <si>
    <t>Arts, public health, hospitals</t>
  </si>
  <si>
    <t>Budleigh Salterton Parish</t>
  </si>
  <si>
    <t>"Registers of services, 1970-1978, 1978-1985, Parochial Church Council minutes and financial reports, 2012-2013, other papers, treasurers' records, receipts and accounts, 1995-2008, records of weddings, 2011-2014, burial ground records including correspondence, receipt books, account books, 1947-1966, 1966-1976, loose accounts, 1979-1993, certificates of burial and cremation, 1997-2004, burial ground investment valuations (volume), grave registrations/investments, 1947-1977, memorial fees and incriptions received, 1978-1981, records of funerals, including orders of service, 2010-2015, the Peter Hall plans, 1971-1973; other misc papers"</t>
  </si>
  <si>
    <t>3368A (acc D2018/46)</t>
  </si>
  <si>
    <t>2.16 linear metres</t>
  </si>
  <si>
    <t>Y (3368A)</t>
  </si>
  <si>
    <t>https://devon-cat.swheritage.org.uk/records/3368A</t>
  </si>
  <si>
    <t>Historic Environment Record, Devon County Council</t>
  </si>
  <si>
    <t>"Miscellaneous papers including published reports, manuscript documents; 29 large format prints of aerial photographs of Dartmoor (rolled). "</t>
  </si>
  <si>
    <t>7324C (acc D2018/47)</t>
  </si>
  <si>
    <t>Y (7324C)</t>
  </si>
  <si>
    <t>https://devon-cat.swheritage.org.uk/records/7324C</t>
  </si>
  <si>
    <t>Exeter St. Thomas Poor Law Union</t>
  </si>
  <si>
    <t>"Register of workhouse births, St. Thomas Poor Law Union, October 1891- March 1900. "</t>
  </si>
  <si>
    <t>PLU/St. Thomas (acc D2018/48)</t>
  </si>
  <si>
    <t>Y (PLU/St Thomas)</t>
  </si>
  <si>
    <t>https://devon-cat.swheritage.org.uk/records/PLU/St./Thomas</t>
  </si>
  <si>
    <t>Workhouses</t>
  </si>
  <si>
    <t>Exeter City Council</t>
  </si>
  <si>
    <t>"Miscellaneous agreements relating to healthcare, some under the Cancer Act, 1939 and National Health Service Act, 1946, made between Exeter City Council and other organisations, including other city and county councils, St. John Ambulance Association, Exeter Maternity and District Nursing Association, Hospital Car Service, Ministry of Health. "</t>
  </si>
  <si>
    <t>1946-1968</t>
  </si>
  <si>
    <t>D2018/49</t>
  </si>
  <si>
    <t>"Deeds and documents relating to properties in Alphington and Exeter St. Thomas, including deeds and abstracts of title, "Turk's Head" Estate, Cowick Street, St. Thomas, 1729-1856, "Packhorse Inn", Cowick Street, St. Thomas 1852- and dwellinghouses in Exeter St Thomas, 1852- , the Earl of Devon's estates in Alphington, 1877-1956 and also copy wills relating to these estates, including John Ellett of St. Thomas, 1829, John Ellett, 1831, Elizabeth Ellett, 1844, Samuel Priston, 1875. "</t>
  </si>
  <si>
    <t>1729-1956</t>
  </si>
  <si>
    <t>ZAPA (acc D2018/50)</t>
  </si>
  <si>
    <t>https://devon-cat.swheritage.org.uk/records/ZAPA</t>
  </si>
  <si>
    <t>Pubs and inns</t>
  </si>
  <si>
    <t>"Lease for 19 years, Richard Hole and Thomas Cox, Bowlish, parish of Whitestone, January 1762. "</t>
  </si>
  <si>
    <t>ZAPB (acc D2018/51)</t>
  </si>
  <si>
    <t>https://devon-cat.swheritage.org.uk/records/ZAPB</t>
  </si>
  <si>
    <t>Gwennyd Florence Wright, nee Bayly, of Kent, 1909-2000</t>
  </si>
  <si>
    <t>"Black and white photographs taken on family holiday in Devon by Gwennyd Florence Wright nee Bayly of Kent (1909-2000). "</t>
  </si>
  <si>
    <t>ZAPC (acc D2018/52)</t>
  </si>
  <si>
    <t>https://devon-cat.swheritage.org.uk/records/ZAPC</t>
  </si>
  <si>
    <t>Halberton Parish Council</t>
  </si>
  <si>
    <t>"Planning applications, 21st century and other papers, including consultation surveys relating to the parish local plan. "</t>
  </si>
  <si>
    <t>6870A (acc D2018/53)</t>
  </si>
  <si>
    <t>0.408 linear metres</t>
  </si>
  <si>
    <t>Y (6870A)</t>
  </si>
  <si>
    <t>https://devon-cat.swheritage.org.uk/records/6870A</t>
  </si>
  <si>
    <t>"Twenty colour postcards of Exeter, Exmouth, Totnes, Devon, c. 1970's; field kitchen menu, Royal Seven Stars Hotel, Totnes, served after a fire at the hotel so that a temporary kitchen was in use, 2012 "</t>
  </si>
  <si>
    <t>ZAPD (acc D2018/54)</t>
  </si>
  <si>
    <t>https://devon-cat.swheritage.org.uk/records/ZAPD</t>
  </si>
  <si>
    <t>"Programme, Exeter Musical Society Christmas concert, with ticket."</t>
  </si>
  <si>
    <t>6068Z (acc D2018/55)</t>
  </si>
  <si>
    <t>Y (6068Z)</t>
  </si>
  <si>
    <t>https://devon-cat.swheritage.org.uk/records/6068Z</t>
  </si>
  <si>
    <t>"Plan of Exeter, also showing drawings of Exeter Cathedral, Exeter Corporation Workhouse, Exeter Hospital, River Exe and other views, by John Rocque/Roque, coloured, framed."</t>
  </si>
  <si>
    <t>4110Z/34 (acc D2018/56)</t>
  </si>
  <si>
    <t>https://devon-cat.swheritage.org.uk/records/4110Z/34</t>
  </si>
  <si>
    <t>Cathedrals, workhouses, hospitals</t>
  </si>
  <si>
    <t>Pinhoe Church Primary School</t>
  </si>
  <si>
    <t>"Records relating to Pinhoe Middle School, Pinhoe Combined School and Pinhoe Church School, principally publicity material"</t>
  </si>
  <si>
    <t>3645C (acc D2018/57)</t>
  </si>
  <si>
    <t>Y (3645C)</t>
  </si>
  <si>
    <t>https://devon-cat.swheritage.org.uk/records/3645C</t>
  </si>
  <si>
    <t>Belgian Refugees 14-18 Project</t>
  </si>
  <si>
    <t>"Two Belgian refugee testimonies relating to Plymouth and Exeter (Helena Verbrugghe, 1881-1928 and Ernest Falleyn, 1877-1927)"</t>
  </si>
  <si>
    <t>DRP/67 (acc D2018/58)</t>
  </si>
  <si>
    <t>Y (DRP)</t>
  </si>
  <si>
    <t>https://devon-cat.swheritage.org.uk/records/DRP/67</t>
  </si>
  <si>
    <t>Refugees, Belgium, First World War</t>
  </si>
  <si>
    <t>"Documents relating to Conscientious Objectors during the First World War. "</t>
  </si>
  <si>
    <t>DRP/66 (acc D2018/59)</t>
  </si>
  <si>
    <t>https://devon-cat.swheritage.org.uk/records/DRP/66</t>
  </si>
  <si>
    <t>Pacifism, First World War</t>
  </si>
  <si>
    <t>"Document relating to research behind the Crownhill Fort Jewish Battalion story, 1914-1919; CD of audio recording for the Crownhill Exhibition. "</t>
  </si>
  <si>
    <t>DRP/68 (acc D2018/60)</t>
  </si>
  <si>
    <t>https://devon-cat.swheritage.org.uk/records/DRP/68</t>
  </si>
  <si>
    <t>First World War, Judaism</t>
  </si>
  <si>
    <t>"Colour photographs of Topsham, Torquay Harbour, Salcombe, Widecombe in the Moor, Ilfracombe, Beer, Newton Ferrers, Clovelly Harbour, Plymouth Sound, Dartmouth Castle, River Clyst. "</t>
  </si>
  <si>
    <t>ZAPE (acc D2018/61)</t>
  </si>
  <si>
    <t>https://devon-cat.swheritage.org.uk/records/ZAPE</t>
  </si>
  <si>
    <t>Rousdon Estate</t>
  </si>
  <si>
    <t>"A Collection of British Birds at Rousdon, published London, 1888. "</t>
  </si>
  <si>
    <t>ZAPF (acc D2018/62)</t>
  </si>
  <si>
    <t>Orthnithology</t>
  </si>
  <si>
    <t>St. David's Players</t>
  </si>
  <si>
    <t>"Programmes, show posters, flyers, newscuttings, miscellaneous papers including rules of the society, and photographs relating to the society, which performs Gilbert and Sullivan comic operas in Exeter. "</t>
  </si>
  <si>
    <t>ZAPG (acc D2018/63)</t>
  </si>
  <si>
    <t>https://devon-cat.swheritage.org.uk/records/ZAPG</t>
  </si>
  <si>
    <t>Amateur dramatics</t>
  </si>
  <si>
    <t>"All Hallows School at Rousdon, and its sale and development, including school magazines, yearbooks, draft and final prospectuses, brochure, Field Study Centre, "Factfile", papers relating to appeals for development and business, development meeting agendas and development plans, draft environmental charter, guidebooks to the mansion at Rousdon (Rousdon Hall), sale catalogues, headed writing paper, "Country Life" magazine containing article on sale, newscuttings and articles, correspondence relating to school funding, drawings of electrical works, repairs to theatre/drama building, papers relating to Cliff Cottage, meeting minutes regarding White House at Seaton, notebook relating to Charlton House, annotated Ordnance Survey map showing estate, c. 1960, plan of site. "</t>
  </si>
  <si>
    <t>ZAPF (acc D2018/64)</t>
  </si>
  <si>
    <t>Y (ZAPF)</t>
  </si>
  <si>
    <t>Huxham and Browns, Engineers, Exeter</t>
  </si>
  <si>
    <t>"Catalogue of Tanners' and Leather Trades' Machinery by Huxham and Brown, Engineers of Exeter, established 1805, illustrated. "</t>
  </si>
  <si>
    <t>ZAPH (acc D2018/65)</t>
  </si>
  <si>
    <t>https://devon-cat.swheritage.org.uk/records/ZAPH</t>
  </si>
  <si>
    <t>Sheldon Parish</t>
  </si>
  <si>
    <t>"Rural Dean's book; in back of volume are notes regarding confirmation candidates, with names, 1897-1933, and notes on the history of the church, some probably taken from vestry minutes, 1896-1906. "</t>
  </si>
  <si>
    <t>1890-1992</t>
  </si>
  <si>
    <t>2722A (acc D2018/66)</t>
  </si>
  <si>
    <t>Y (2722A)</t>
  </si>
  <si>
    <t>https://devon-cat.swheritage.org.uk/records/2722A</t>
  </si>
  <si>
    <t>Stoke Canon Parish</t>
  </si>
  <si>
    <t>"Minutes, Parochial Church Council, 2006-2009, 2009-2010. "</t>
  </si>
  <si>
    <t>2809A (acc D2018/67)</t>
  </si>
  <si>
    <t>Y (2809A)</t>
  </si>
  <si>
    <t>https://devon-cat.swheritage.org.uk/records/2809A</t>
  </si>
  <si>
    <t>"Title deeds, property built on land formerly part of Polsloe estate and previously named "Belgrave Villa", 2 South Avenue, Heavitree, Exeter, with photocopy of part of 1910 sale particulars, 21st century, and history of property (in form of schedule of deeds, with prices paid for property included), typed, 21st century. Earliest deed includes hand-drawn plan of the whole estate. "</t>
  </si>
  <si>
    <t>1864-21st century</t>
  </si>
  <si>
    <t>ZAPI (acc D2018/68)</t>
  </si>
  <si>
    <t>https://devon-cat.swheritage.org.uk/records/ZAPI</t>
  </si>
  <si>
    <t>"Minutes, parish council, 2003-2009, 2009-2013, annual parish meeting, 2008-2012, receipts and payments books, 1986-2003, 2003-1010, plan, Halberton High Street footpath, 2008."</t>
  </si>
  <si>
    <t>1986-2013</t>
  </si>
  <si>
    <t>6870A (acc D2018/69)</t>
  </si>
  <si>
    <t>Morebath Parish Council</t>
  </si>
  <si>
    <t>"Minutes, parish council."</t>
  </si>
  <si>
    <t>ZAOG (acc D2018/70)</t>
  </si>
  <si>
    <t>https://devon-cat.swheritage.org.uk/records/ZAOG</t>
  </si>
  <si>
    <t>Rackenford Parish Council</t>
  </si>
  <si>
    <t>"Minutes, Rackenford and Creacombe Parish Council and annual parish meeting (1 large folder - now 3 files). "</t>
  </si>
  <si>
    <t>ZAPJ (acc D2018/71)</t>
  </si>
  <si>
    <t>https://devon-cat.swheritage.org.uk/records/ZAPJ</t>
  </si>
  <si>
    <t>Baker family of Exeter</t>
  </si>
  <si>
    <t>"A collection of items relating to Thomas William Baker and his son George Henry Baker. Commemorative 'Penny' and 2 medals awarded to George Henry Baker; a photograph of George as a boxer, a letter from George's mother, a photograph of George and Alice taken c. 1916-1917; embroided card from George to Alice; sympathy letter from the King and Queen; Commonwealth War Graves Commission certificates for Thomas W, and George H. Baker. Various printouts of baptisms and burials of the Baker family."</t>
  </si>
  <si>
    <t>DRP/69 (acc D2018/72)</t>
  </si>
  <si>
    <t>https://devon-cat.swheritage.org.uk/records/DRP/69</t>
  </si>
  <si>
    <t>Teign Heritage Centre</t>
  </si>
  <si>
    <t>"Casualties from Teignmouth and Shaldon 1917 "</t>
  </si>
  <si>
    <t>DRP/70 (acc D2018/73)</t>
  </si>
  <si>
    <t>234 mb</t>
  </si>
  <si>
    <t>https://devon-cat.swheritage.org.uk/records/DRP/70</t>
  </si>
  <si>
    <t>"Photographs of staff and buildings of No 1 and No 2 Temporary Hospitals in Exeter"</t>
  </si>
  <si>
    <t>DRP/71 (acc D2018/74)</t>
  </si>
  <si>
    <t>141 mb</t>
  </si>
  <si>
    <t>https://devon-cat.swheritage.org.uk/records/DRP/71</t>
  </si>
  <si>
    <t>First World War, hospitals</t>
  </si>
  <si>
    <t>"2 CDs; 1) from the Devon Archives Collection of First World War medical-related images. 2) coloured photos and medical related images. Colourised by Joe Chisholm for exhibition 2016. "</t>
  </si>
  <si>
    <t>DRP/72 (acc D2018/75)</t>
  </si>
  <si>
    <t>49.9 mb</t>
  </si>
  <si>
    <t>https://devon-cat.swheritage.org.uk/records/DRP/72</t>
  </si>
  <si>
    <t>"A digitised collection on 8 CDs of photographs and autograph books (Martin family albums) relating to the period of 1914-1918"</t>
  </si>
  <si>
    <t>DRP/73 (acc D2018/76)</t>
  </si>
  <si>
    <t>2.36 gb</t>
  </si>
  <si>
    <t>https://devon-cat.swheritage.org.uk/records/DRP/73</t>
  </si>
  <si>
    <t>Theatre Royal, Exeter</t>
  </si>
  <si>
    <t>"Flyers and theatre programmes for productions at the Theatre Royal in Exeter. "</t>
  </si>
  <si>
    <t>ZAPK (acc D2018/77)</t>
  </si>
  <si>
    <t>https://devon-cat.swheritage.org.uk/records/ZAPK</t>
  </si>
  <si>
    <t>Graham Myers, local history researcher, of Axmouth</t>
  </si>
  <si>
    <t>"Research papers relating to Axmouth and its people"</t>
  </si>
  <si>
    <t>ZAPL (acc D2018/78)</t>
  </si>
  <si>
    <t>https://devon-cat.swheritage.org.uk/records/ZAPL</t>
  </si>
  <si>
    <t>Rev John Fairweather-Tall</t>
  </si>
  <si>
    <t>"Wartime memories of the Second World War, oral recordings by the Reverend John Fairweather-Tall during interview in 1992, on 2 CD discs, marked sides A and B; file containing notes on the wartime memories, 4 photocopies of family photographs, article "Silent Carnations" written by the Reverend Fairweather-Tall about the death of his childhood friend in the Plymouth Blitz. "</t>
  </si>
  <si>
    <t>ZAPM (acc D2018/79)</t>
  </si>
  <si>
    <t>"Road scheme maps and design plans with photographs, mainly for 'A' roads in Devon"</t>
  </si>
  <si>
    <t>1962-c. 1999</t>
  </si>
  <si>
    <t>9216C (acc D2018/80)</t>
  </si>
  <si>
    <t>Roads</t>
  </si>
  <si>
    <t>The Ball Clay Heritage Society and the Kingsteignton History Society</t>
  </si>
  <si>
    <t>"A detailed history of the South Devon Ball Clay Industry during the First World War, 1914-1918"</t>
  </si>
  <si>
    <t>DRP/74 (acc D2018/81)</t>
  </si>
  <si>
    <t>Devon Fellowship of Music</t>
  </si>
  <si>
    <t>"Records of the fellowship"</t>
  </si>
  <si>
    <t>1950-1962</t>
  </si>
  <si>
    <t>ZAPO (acc D2018/82)</t>
  </si>
  <si>
    <t>"Records of the chapels in the circuit, mainly property files"</t>
  </si>
  <si>
    <t>18th-21st century</t>
  </si>
  <si>
    <t>8229D (acc D2018/83)</t>
  </si>
  <si>
    <t>0.203 linear metres</t>
  </si>
  <si>
    <t>Diocese of Exeter</t>
  </si>
  <si>
    <t>"Various records of the Diocese of Exeter, including faculties"</t>
  </si>
  <si>
    <t>DEX (acc D2018/84)</t>
  </si>
  <si>
    <t>33.6 linear metres</t>
  </si>
  <si>
    <t>Y (DEX)</t>
  </si>
  <si>
    <t>https://devon-cat.swheritage.org.uk/records/DEX</t>
  </si>
  <si>
    <t>Michelmore, Solicitors of Exeter</t>
  </si>
  <si>
    <t>"Tyndales Bible published in two volumes, 1537 edition, edited by John Rogers, with handwritten notes in the front of the first volume on the history and contents of this edition by Samuel Coley of Blackheath, 1872, and loose enclosures, including receipt to the Reverend E. I. Robson, a previous purchaser, 1939, two letters to the Reverend Robson, 1934, other enclosures. Handwritten notes relating to previous ownerships, and purchase in 1812, written on a page bound into the second volume; Torah on two wooden rolls, date unknown. "</t>
  </si>
  <si>
    <t>1537-20th century</t>
  </si>
  <si>
    <t>MIC (acc D2018/85)</t>
  </si>
  <si>
    <t>Church of England, Judaism</t>
  </si>
  <si>
    <t>"Records of the former Axminster Wesleyan Methodist Church"</t>
  </si>
  <si>
    <t>c. 1920 - c.2010</t>
  </si>
  <si>
    <t>8229D (acc D2018/87)</t>
  </si>
  <si>
    <t>Devon Federation of Women's Institutes</t>
  </si>
  <si>
    <t>"Records, including minutes, subscription books, monthly record books, accounand Trusham, Bridestowe, Dawlish, Dunsford, Escot, Molland, Sandford, Stockland, Tetcott and Clawton, Uplyme, West Hill, Whitchurch [listing of church tombstones only] and Woollacombe W.I."</t>
  </si>
  <si>
    <t>1618G (acc D2018/88)</t>
  </si>
  <si>
    <t>Y (1618G)</t>
  </si>
  <si>
    <t>Women's Institutes</t>
  </si>
  <si>
    <t>"Transcript of an audio-interview given to Devon Remembers Project in 2016, relating to Verschoren family, First World War Belgian refugees. "</t>
  </si>
  <si>
    <t>DRP/39/2 (acc D2018/89)</t>
  </si>
  <si>
    <t>https://devon-cat.swheritage.org.uk/records/DRP/39/2</t>
  </si>
  <si>
    <t>Dartmouth Borough Council</t>
  </si>
  <si>
    <t>"Minutes, Dartmouth Borough Council, 1943-1974, and minutes, Dartmouth Town Council from 1974 to 2002."</t>
  </si>
  <si>
    <t>1943-2002</t>
  </si>
  <si>
    <t>5748A (acc D2018/90)</t>
  </si>
  <si>
    <t>9 linear metres</t>
  </si>
  <si>
    <t>Y (5748A)</t>
  </si>
  <si>
    <t>https://devon-cat.swheritage.org.uk/records/5748A</t>
  </si>
  <si>
    <t>Whiteaway Collection</t>
  </si>
  <si>
    <t>"Ladies' diary, May Anna Whiteaway nee Lang, 1843-1850, notebook with particulars of sale of corn and stock at Charlecombe Farm, 1877, reused as account book, 1903-1912, farmer's commonplace books, both including recipes for curing ailments in livestock, and oher notes, n.d. (19th century), booklet containing details of codicil to will of Mary Anna Lang Cuming nee Whiteaway, 1932, details of insurance policy, life of Charles Adams of Newton Bushel, 1844, two exercise notebooks containing hints and tips on household duties, handwritten food recipes, news cuttings, scraps, kept by female members of the Whiteaway family, early 20th century; lease, Sailmaker's Cottage, Ringmore Road, Shaldon, 1975 with handwritten list of previous owners between 1811-1892; plan and section, proposed air-raid shelter at Home House, Combeinteignhead, July 1940. "</t>
  </si>
  <si>
    <t>ZAJM (acc D2018/91)</t>
  </si>
  <si>
    <t>Y (ZAJM)</t>
  </si>
  <si>
    <t>Agriculture, Second World War</t>
  </si>
  <si>
    <t>"Colour photographs, 6" by 4", of street scenes and building works in Exeter, including ABC Cinema, 1985, and its demolition in 1987, followed by building of Waterstones; views before during and after construction of building on the corner of Little Castle Street and Bailey Street; shops and street market in Sidwell Street; C&amp;A store, High Street; Exeter Central Library; construction of Harlequin Centre, Paul Street; Old Fire House; Northernhay Gardens; mural on building on New Bridge Street; war veterans marching down High Street, probably on Remembrance Day. "</t>
  </si>
  <si>
    <t>n.d. (c. 1970-c. 1990)</t>
  </si>
  <si>
    <t>ZAPN (acc D2018/92)</t>
  </si>
  <si>
    <t>https://devon-cat.swheritage.org.uk/records/ZAPN</t>
  </si>
  <si>
    <t>Exeter Archaeology Unit</t>
  </si>
  <si>
    <t>"Photocopies of a card index created by the Exeter Archaeology Unit during an exercise to try and match owners and occupiers with specific properties in Exeter during the 15th and 16th centuries. "</t>
  </si>
  <si>
    <t>8264A (acc D2018/93)</t>
  </si>
  <si>
    <t>Y (8264A)</t>
  </si>
  <si>
    <t>https://devon-cat.swheritage.org.uk/records/8264A</t>
  </si>
  <si>
    <t>"Bundle of copy wills and probates relating to Devon"</t>
  </si>
  <si>
    <t>1768-1893</t>
  </si>
  <si>
    <t>8749Z (acc D2018/94)</t>
  </si>
  <si>
    <t>Y (8749Z)</t>
  </si>
  <si>
    <t>https://devon-cat.swheritage.org.uk/records/8749Z</t>
  </si>
  <si>
    <t>Wills and probate</t>
  </si>
  <si>
    <t>Ide Times</t>
  </si>
  <si>
    <t>"Additional editions of "Ide Times" parish magazine, posters, notices, circulars, flyers, leaflets relating to parish and village affairs, local trades people, and local political affairs, in Ide and neighbouring parishes."</t>
  </si>
  <si>
    <t>8418Z (acc D2018/95)</t>
  </si>
  <si>
    <t>Y (8418Z)</t>
  </si>
  <si>
    <t>https://devon-cat.swheritage.org.uk/records/8418Z</t>
  </si>
  <si>
    <t>Country News</t>
  </si>
  <si>
    <t>"Country News, the parish magazine of Shillingford St George and Dunchideock, March 2016-April 2018, with gaps. "</t>
  </si>
  <si>
    <t>ZAFN (acc D2018/96)</t>
  </si>
  <si>
    <t>Y (ZAFN)</t>
  </si>
  <si>
    <t>https://devon-cat.swheritage.org.uk/records/ZAFN</t>
  </si>
  <si>
    <t>Rawlings of Paignton, photographer</t>
  </si>
  <si>
    <t>"Sepia photograph, unidentified scene, probably local, taken by Rawlings, Palace Place, Paignton, mounted on card, undated "</t>
  </si>
  <si>
    <t>ZAPP (acc D2018/97)</t>
  </si>
  <si>
    <t>https://devon-cat.swheritage.org.uk/records/ZAPP</t>
  </si>
  <si>
    <t>Holcombe Burnell Parish</t>
  </si>
  <si>
    <t>"Registers of marriage, 1979-1989, 1990-2003, 2003-May 2018."</t>
  </si>
  <si>
    <t>3018A (acc D2018/98)</t>
  </si>
  <si>
    <t>Y (3018A)</t>
  </si>
  <si>
    <t>https://devon-cat.swheritage.org.uk/records/3018A</t>
  </si>
  <si>
    <t>Tedburn St Mary Parish</t>
  </si>
  <si>
    <t>"Register of marriages, 2007-2016"</t>
  </si>
  <si>
    <t>2178A/PR/1/10 (acc D2018/99)</t>
  </si>
  <si>
    <t>Y (2178A)</t>
  </si>
  <si>
    <t>https://devon-cat.swheritage.org.uk/records/2178A/PR/1/10</t>
  </si>
  <si>
    <t>"Annotated Altar copy, Book of Common Prayer. Tooled leatherwork on cover states "Dodbrooke Church 1828: Thos C. L. Young, A. M., Rector; John Gillard and Phillip Steer Churchwardens". "</t>
  </si>
  <si>
    <t>5721A (acc D2018/100)</t>
  </si>
  <si>
    <t>West Alvington Parish</t>
  </si>
  <si>
    <t>"Registers of services, 1933-1943 and 1986-2006. "</t>
  </si>
  <si>
    <t>1933-2006</t>
  </si>
  <si>
    <t>818A (acc D2018/101)</t>
  </si>
  <si>
    <t>Y (818A)</t>
  </si>
  <si>
    <t>https://devon-cat.swheritage.org.uk/records/818A</t>
  </si>
  <si>
    <t>Phyllis Mary Dearman, driver-mechanic, Army Service Corps, Mechanical Transport Company</t>
  </si>
  <si>
    <t>"2 volumes of an illustrated diary written by Phyllis Mary Dearman describing her work as a driver-mechanic, with the Army Service Corps, Mechanical Transport Company between 4 March 1918 and 21 April 1919. "</t>
  </si>
  <si>
    <t>DRP/75 (acc D2018/102)</t>
  </si>
  <si>
    <t>Buckingham and Ayre families of Templeton, Devon</t>
  </si>
  <si>
    <t>"Papers and photographs relating to the Buckingham and Ayre families of Templeton, Devon, including farm records, log book and photograph relating to ownership of motor vehicle, correspondence, insurance policy; records relating to the career of Miss Ruby Buckingham (born 1917, died 2017) schoolteacher at Templeton and Cruwys Morchard, 20th century. "</t>
  </si>
  <si>
    <t>ZAPQ (acc D2018/104)</t>
  </si>
  <si>
    <t>https://devon-cat.swheritage.org.uk/records/ZAPQ</t>
  </si>
  <si>
    <t>Agriculture, education</t>
  </si>
  <si>
    <t>"Farm accounts book, from 1909, sales and land records, Templeton School papers, including exercise books, photograph of schol pupils including members of Buckingham and Ayre families, Tiverton Town Football Club results relating to Archibald Buckingham. "</t>
  </si>
  <si>
    <t>ZAPQ (acc D2018/105)</t>
  </si>
  <si>
    <t>Y (ZAPQ)</t>
  </si>
  <si>
    <t>Agriculture, education, football</t>
  </si>
  <si>
    <t>Woodbury Parish</t>
  </si>
  <si>
    <t>"Registers of marriage, 1998-2012, 2012-2014 "</t>
  </si>
  <si>
    <t>4344A/PR/1/22-23 (acc D2018/106)</t>
  </si>
  <si>
    <t>Y (4344A)</t>
  </si>
  <si>
    <t>https://devon-cat.swheritage.org.uk/records/4344A/PR/1</t>
  </si>
  <si>
    <t>Cobley family of Bealycourt, Chulmleigh</t>
  </si>
  <si>
    <t>"Account book, John Cobley of Bealycourt, Chulmleigh, with newscutting dated 1869 advertising sheep medicines pasted into back cover, and one loose enclosure."</t>
  </si>
  <si>
    <t>1867-1876</t>
  </si>
  <si>
    <t>ZAPR (acc D2018/107)</t>
  </si>
  <si>
    <t>https://devon-cat.swheritage.org.uk/records/ZAPR</t>
  </si>
  <si>
    <t>Western Times Limited</t>
  </si>
  <si>
    <t>"Application form, motor fuel ration, submitted to Department of Environment, with sheets of ration coupons attached "</t>
  </si>
  <si>
    <t>ZAPU (acc D2018/110)</t>
  </si>
  <si>
    <t>https://devon-cat.swheritage.org.uk/records/ZAPU</t>
  </si>
  <si>
    <t>Branch family of Exeter</t>
  </si>
  <si>
    <t>"Three letters relating to the First World War service of Private Percy Branch. Associated with Devon Remembers First World War Collection. "</t>
  </si>
  <si>
    <t>c. 1914-1920</t>
  </si>
  <si>
    <t>ZAPV (acc D2018/111)</t>
  </si>
  <si>
    <t>Princess Elizabeth Orthopaedic Comforts Fund</t>
  </si>
  <si>
    <t>"Records of the charity, comprising 2 volumes of minutes, commencing 1929, notebook, meeting attendance book, newscuttings, photographs. "</t>
  </si>
  <si>
    <t>ZAPW (acc D2018/112)</t>
  </si>
  <si>
    <t>https://devon-cat.swheritage.org.uk/records/ZAPW</t>
  </si>
  <si>
    <t>Berry Pomeroy Parish</t>
  </si>
  <si>
    <t>"Tithe map, parish copy. "</t>
  </si>
  <si>
    <t>3046A (acc D2018/113)</t>
  </si>
  <si>
    <t>0.96 linear metres</t>
  </si>
  <si>
    <t>Y (3046A)</t>
  </si>
  <si>
    <t>https://devon-cat.swheritage.org.uk/records/3046A</t>
  </si>
  <si>
    <t>Church of Enlgand, tithes</t>
  </si>
  <si>
    <t>East Allington Parish</t>
  </si>
  <si>
    <t>5821A (acc D2018/114)</t>
  </si>
  <si>
    <t>Y (5821A)</t>
  </si>
  <si>
    <t>https://devon-cat.swheritage.org.uk/records/5821A</t>
  </si>
  <si>
    <t>Hannaford, Ward and Southcombe, auctioneers, Chulmleigh</t>
  </si>
  <si>
    <t>"Documents relating to the sale of timber, grass etc., from various Devon farms and estates, by J. Hannaford, auctioneer of Chulmleigh, including posters, conditions of sale, agreements, dated 1860 - 1899. "</t>
  </si>
  <si>
    <t>1860-1899</t>
  </si>
  <si>
    <t>HAN (acc D2018/115)</t>
  </si>
  <si>
    <t>Y (HAN)</t>
  </si>
  <si>
    <t>https://devon-cat.swheritage.org.uk/records/HAN</t>
  </si>
  <si>
    <t>"Grant - mining sett, Gillbert of Christow and others to Pilcher and others "</t>
  </si>
  <si>
    <t>ZAPX (acc D2018/116)</t>
  </si>
  <si>
    <t>https://devon-cat.swheritage.org.uk/records/ZAPX</t>
  </si>
  <si>
    <t>"Tithe apportionment, original parish copy."</t>
  </si>
  <si>
    <t>3046A (acc D2018/117)</t>
  </si>
  <si>
    <t>Sidmouth Parish, All Saints Church</t>
  </si>
  <si>
    <t>"Minutes and papers, annual parochial church meeting. "</t>
  </si>
  <si>
    <t>1970-1989</t>
  </si>
  <si>
    <t>6312A (acc D2018/118)</t>
  </si>
  <si>
    <t>Y (6312A)</t>
  </si>
  <si>
    <t>https://devon-cat.swheritage.org.uk/records/6312A</t>
  </si>
  <si>
    <t>Budleigh Salterton Baptist Church</t>
  </si>
  <si>
    <t>"Minute books, church meetings, September 1995-March 2001, March 2001-November 2007, minute book, Deacons' meetings, June 1996-May 2007, register of members, 1844-1999, typed list of ministers from 1844-2014, as recorded on board on wall of church, n.d. (c. 2018). "</t>
  </si>
  <si>
    <t>3584D (acc D2018/119)</t>
  </si>
  <si>
    <t>0.156 linear metres</t>
  </si>
  <si>
    <t>Y (3584D)</t>
  </si>
  <si>
    <t>https://devon-cat.swheritage.org.uk/records/3548D/4</t>
  </si>
  <si>
    <t>"Digital images of two volumes of an illustrated diary written by Phyllis Mary Dearman describing her work as a driver-mechanic, with the Army Service Corps, Mechanical Transport Company between 4 March 1918 and 21 April 1919. "</t>
  </si>
  <si>
    <t>DRP/76 (acc D2018/120)</t>
  </si>
  <si>
    <t>9.16 gb</t>
  </si>
  <si>
    <t>https://devon-cat.swheritage.org.uk/records/DRP/76</t>
  </si>
  <si>
    <t>St Loye's College and School of Occupational Therapy, Exeter</t>
  </si>
  <si>
    <t>"Loose photographs, photograph album (1 volume), St. Loye's College Annual Reports, bound, 1937-1949 (1 volume). "</t>
  </si>
  <si>
    <t>ZAKZ (acc D2018/121)</t>
  </si>
  <si>
    <t>0.192 linear metres</t>
  </si>
  <si>
    <t>Y (ZAKZ)</t>
  </si>
  <si>
    <t>https://devon-cat.swheritage.org.uk/records/ZAKZ</t>
  </si>
  <si>
    <t>Education, disability</t>
  </si>
  <si>
    <t>"World War I postcards, including the coast looking west, Ilfracombe, Plymouth Pier, The Lace Factory at Tiverton, the Pavilion and Gardens at Torquay, Paignton seafront, views of Barnstaple and one drawing captioned "I didn't want to do it, but you made me!" "</t>
  </si>
  <si>
    <t>DRP/77 (acc D2018/122)</t>
  </si>
  <si>
    <t>https://devon-cat.swheritage.org.uk/records/DRP/77</t>
  </si>
  <si>
    <t>First World War, tourism</t>
  </si>
  <si>
    <t>"Digital images of deeds and papers relating to property in The Square, Chagford (later referred to as Chagford Post Office), including original and draft conveyances and mortgages, 18th-19th century, Inland Revenue form, William Dicker, 1884, insurance policies, abstract of title, solicitor's bill, 1893, deceased estate account, Robert Hole Thorn, 1922. "</t>
  </si>
  <si>
    <t>ZAPY (acc D2018/123)</t>
  </si>
  <si>
    <t>717 mb</t>
  </si>
  <si>
    <t>https://devon-cat.swheritage.org.uk/records/ZAPY</t>
  </si>
  <si>
    <t>Norah Frances Smith, 1909-1991, council land charge clerk</t>
  </si>
  <si>
    <t>"Papers, correspondence and ephemera relating to the career of Norah Frances Smith as council land charge clerk, with other printed reports and publications relating to Devon. "</t>
  </si>
  <si>
    <t>ZAPZ (acc D2018/124)</t>
  </si>
  <si>
    <t>Lethbridge and Farmer Families</t>
  </si>
  <si>
    <t>"Papers relating to Lethbridge and Farmer families of Devon, including a Farmer family pedigree, beginning with Christopher Farmer of Cotleigh, near Honiton, who was mentioned in his brother's will, proved 6 May 1712, and extending to late 19th century, Lethbridge family pedigree beginning with Oger of Lethebroke in 1199AD, other pedigrees, exercise books containing genealogical research notes, correspondence, letter written by Thomas Arthur Marris (1882-1971) A.R.P. warden, describing the Exeter Blitz of World War II, 1942. "</t>
  </si>
  <si>
    <t>ZAQA (acc D2018/125)</t>
  </si>
  <si>
    <t>https://devon-cat.swheritage.org.uk/records/ZAQA</t>
  </si>
  <si>
    <t>Cheriton Bishop Parish</t>
  </si>
  <si>
    <t>"Parish newsletters, Cheriton Bishop and Crockernwell, 1930 to May 2018 (with gaps). "</t>
  </si>
  <si>
    <t>1930-2018</t>
  </si>
  <si>
    <t>132A (acc D2018/126)</t>
  </si>
  <si>
    <t>Y (132A)</t>
  </si>
  <si>
    <t>https://devon-cat.swheritage.org.uk/records/132A</t>
  </si>
  <si>
    <t>East Dartmoor Baptist Church</t>
  </si>
  <si>
    <t>"Records of the East Dartmoor Baptist Church, and its constituent congregations, including minutes, membership transfer records, photograph album of former ministers, scrapbook containing programmes, leaflets, original photographs pasted in or inserted, 19th-20th century, etc. "</t>
  </si>
  <si>
    <t>5547D (acc D2018/127)</t>
  </si>
  <si>
    <t>Y (5547D)</t>
  </si>
  <si>
    <t>https://devon-cat.swheritage.org.uk/records/5547D</t>
  </si>
  <si>
    <t>"Records of Wonford Methodist Church, comprising Church Council Minutes (with filed correspondence included), 2003-2005, 2005-2009, 2011-2013, 2010-2014; superseded plans for rebuilding of church,, 2004; files, property: rebuilding scheme, 1996-2004, 2005-2006, 2006-2007; correspondence files (2), rebuilding of church, with Paul Russell, surveyor, 2006-2007, 2007; financial papers, re-building steering group; drawing, doors of chapel hall; "Contact" - Wonford Methodist Church newsletter, from June 1978 with gaps. "</t>
  </si>
  <si>
    <t>8229D (acc D2018/128)</t>
  </si>
  <si>
    <t>Coldridge Parish</t>
  </si>
  <si>
    <t>"Register of banns, Coldridge Parish, alias Coleridge Parish, 27 July 1824-21 July 1828 and September 1, 1901-18 March 2018; handwritten list of Kingdon family baptism entries 1564-1767, marriage entries 1583-1766 and burial entries 1596-1783, copied out by C. B. Kingdon Esq., of Stamford Hill, Stratton, Cornwall, enclosed in front of volume."</t>
  </si>
  <si>
    <t>1824-2018</t>
  </si>
  <si>
    <t>272A (acc D2018/129)</t>
  </si>
  <si>
    <t>Y (272A)</t>
  </si>
  <si>
    <t>https://devon-cat.swheritage.org.uk/records/272A</t>
  </si>
  <si>
    <t>Williams family of Berry Pomeroy</t>
  </si>
  <si>
    <t>"Letter, Captain John Williams of Berry Pomeroy, a prisoner in France, to his wife, written from Tours in July 1779. "</t>
  </si>
  <si>
    <t>ZAQB (acc D2018/130)</t>
  </si>
  <si>
    <t>Prisoners of war</t>
  </si>
  <si>
    <t>"Deeds and papers, 3 Warberry Vale, Ellacombe, Torquay, 1863-1972, with typed schedule of deeds and documents compiled in 1999 by Almy and Thomas, solicitors of Torquay. "</t>
  </si>
  <si>
    <t>1863-1999</t>
  </si>
  <si>
    <t>ZAQC (acc D2018/131)</t>
  </si>
  <si>
    <t>https://devon-cat.swheritage.org.uk/records/ZAQC</t>
  </si>
  <si>
    <t>Musbury Parish Council</t>
  </si>
  <si>
    <t>"Parish council minutes, May 2002 - Feb 2006, April 2006- July 2010, August 2010- Dec 2014, January 2015-June 2017; Annual Parish Meeting (APM) and Annual Meeting Minutes, 1994-2017; Allotment Rents, 1957-2012. "</t>
  </si>
  <si>
    <t>3274A (acc D2018/132)</t>
  </si>
  <si>
    <t>0.216 linear metres</t>
  </si>
  <si>
    <t>Y (3274A)</t>
  </si>
  <si>
    <t>https://devon-cat.swheritage.org.uk/records/3274A</t>
  </si>
  <si>
    <t>Captain George Peacock of Devon, master mariner, navigating officer, Royal Navy and fellow of the Royal Geographical Society</t>
  </si>
  <si>
    <t>"Family Bible with birth, marriage and burial entries recorded in front. "</t>
  </si>
  <si>
    <t>1765-1854</t>
  </si>
  <si>
    <t>PCK (acc D2018/133)</t>
  </si>
  <si>
    <t>Y (PCK)</t>
  </si>
  <si>
    <t>https://devon-cat.swheritage.org.uk/records/PCK</t>
  </si>
  <si>
    <t>"Documents and research papers accumulated by the depositor, including Copies of Government Acts, 18th-19th century, deeds and leases relating to tin mining and Devon properties, 19th century; geological map of Tamar Valley, 1912; plans, West Moore Farmhouse, South Brent, Holwell Farmhouse, South Milton, Rumleigh Brickfields, and others, 20th-21st century; print, engraving of Ashburton Market, n.d., photographs of sketches of Tavistock Abbey and Kingsbridge, 20th-21st century, archaeological assessment report of Torhill, Manaton, 2007."</t>
  </si>
  <si>
    <t>ZACZ (acc D2018/134)</t>
  </si>
  <si>
    <t>Y (ZACZ)</t>
  </si>
  <si>
    <t>https://devon-cat.swheritage.org.uk/records/ZACZ</t>
  </si>
  <si>
    <t>"Registers of marriage, Lympstone Methodist Church, Under Hill, Lympstone, 1977-1998, 1998-2005."</t>
  </si>
  <si>
    <t>1977-2005</t>
  </si>
  <si>
    <t>8229D (acc D2018/135)</t>
  </si>
  <si>
    <t>Stockleigh Pomeroy Parish</t>
  </si>
  <si>
    <t>"Miscellaneous, principally photographs of Stockleigh Pomeroy and Cheriton Fitzpaine"</t>
  </si>
  <si>
    <t>1047A (acc D2018/136)</t>
  </si>
  <si>
    <t>Y (1047A)</t>
  </si>
  <si>
    <t>https://devon-cat.swheritage.org.uk/records/1047A</t>
  </si>
  <si>
    <t>Devon Heritage Centre (internal generation)</t>
  </si>
  <si>
    <t>"Digital images of pages from a notebook or scrapbook of letters and cuttings, titled "Nina Coates Her Book" - compiled by Nina Coates, a performer who was part of a troupe entertaining wounded soldiers following World War I. Original scrapbook is in collection 8335Z. "</t>
  </si>
  <si>
    <t>DRP/79 (acc D2018/137)</t>
  </si>
  <si>
    <t>https://devon-cat.swheritage.org.uk/records/DRP/79</t>
  </si>
  <si>
    <t>First World War, entertainment</t>
  </si>
  <si>
    <t>"Digital images of the Brock Collection scrapbooks and postcards, including images of documents and photographs relating to the Plymouth skating rink "</t>
  </si>
  <si>
    <t>DRP/80 (acc D2018/138)</t>
  </si>
  <si>
    <t>14.9 gb</t>
  </si>
  <si>
    <t>https://devon-cat.swheritage.org.uk/records/DRP/80</t>
  </si>
  <si>
    <t>"Digital images of original photographs of soldiers who served in World War I, digitised by Devon Remembers Heritage Project staff at Devon Heritage Centre, as part of the Ilfracombe Project; the original photographs are held at Ilfracombe Museum."</t>
  </si>
  <si>
    <t>DRP/81 (acc D2018/139)</t>
  </si>
  <si>
    <t>17.79 gb</t>
  </si>
  <si>
    <t>https://devon-cat.swheritage.org.uk/records/DRP/81</t>
  </si>
  <si>
    <t>"Four copy wills, three with probate."</t>
  </si>
  <si>
    <t>1703-1862</t>
  </si>
  <si>
    <t>8749Z (acc D2018/140)</t>
  </si>
  <si>
    <t>Culmstock Parish Council</t>
  </si>
  <si>
    <t>"Folder of minutes, July 2008-March 2015, file, history of purchase of Blackdown Common by Culmstock Parish Council."</t>
  </si>
  <si>
    <t>5792A (acc D2018/141)</t>
  </si>
  <si>
    <t>Y (5792A)</t>
  </si>
  <si>
    <t>https://devon-cat.swheritage.org.uk/records/5792A</t>
  </si>
  <si>
    <t>Ford, Platt and Empson families</t>
  </si>
  <si>
    <t>"Records of the Ford family and their relatives the Platt and Empson families, compiled by the late Mr. Michael Ford, including three large bound scrapbooks containing deeds, documents and photographs pasted in, and many loose enclosures and loose photographs; folder titled "Part of Mickey's Book"; newscutting album titled "Alice Riddell, January 1884" on front inside page; folder of newspaper cuttings and photocopies titled "Records of Platt and Empson Families and Eliots of St. Germans"; wallet of papers including printed copy of "My Lords the Queen's Justices" by Mortimer Noel Ford, with photocopies; folder including original copy of "Bombshell" relating to the Siege of Ladysmith and photocopies; scrapbook containing loose photocopies only; file of photocopies of Ford pedigrees; black and white photograph album belonging to Miriam Ford, also containing loose enclosures. "</t>
  </si>
  <si>
    <t>ZAQD (acc D2018/142)</t>
  </si>
  <si>
    <t>https://devon-cat.swheritage.org.uk/records/ZAQD</t>
  </si>
  <si>
    <t>Second Boer War</t>
  </si>
  <si>
    <t>"Digital images of diary belonging to Peter Spry, "Plow Officer" in charge of German Prisoners of War at Ashbury Court, Beaworthy in Devon during World War I. "</t>
  </si>
  <si>
    <t>DRP/82 (acc D2018/143)</t>
  </si>
  <si>
    <t>5.7 gb</t>
  </si>
  <si>
    <t>https://devon-cat.swheritage.org.uk/records/DRP/82</t>
  </si>
  <si>
    <t>First World War, prisoners of war</t>
  </si>
  <si>
    <t>Roger Thorne, Honorary Methodist (Plymouth &amp; Exeter) District Archivist</t>
  </si>
  <si>
    <t>"Photographs of chapels and churches of Methodist and other denominations in the Southwest of England. Comprises Devon chapels and churches (5 boxes), Exeter chapels, (2 boxes), Torquay chapels (1 box), Somerset chapels (2 boxes); Devon Bible Christian chapels (2 boxes); Somerset Bible Christian chapels (1 box); South Western and Southern England Bible Christian chapels - Exeter, Plymouth, Torquay, Cornwall, Dorset, London and United Methodist chapels. "</t>
  </si>
  <si>
    <t>2812D/16 (acc D2018/144)</t>
  </si>
  <si>
    <t>Y (2812D)</t>
  </si>
  <si>
    <t>https://devon-cat.swheritage.org.uk/records/2812D/16</t>
  </si>
  <si>
    <t>Dunkeswell Parish Council</t>
  </si>
  <si>
    <t>"Minutes, financial records, parish newsletters, planning applications and other papers. "</t>
  </si>
  <si>
    <t>5182A (acc D2018/145)</t>
  </si>
  <si>
    <t>5.28 linear metres</t>
  </si>
  <si>
    <t>Y (5182A)</t>
  </si>
  <si>
    <t>https://devon-cat.swheritage.org.uk/records/5182A</t>
  </si>
  <si>
    <t>"Seven maps comprising map of lands in Brookhill Estate, parishes of Dartmouth St. Clement Townstal, Brixham, Kingswear, Stoke Fleming, 1842; sale plan, Ogwell Estate, South Devon, 1868; survey of Torrington, 1886; annotated Ordnance Survey map sheet, 2nd edition, 25" to 1 mile, Berry Pomeroy, True Street, Bourton and Bridgetown, 1905; annotated Ordnance Survey map sheet, 2nd edition, 25" to 1 mile, Ivybridge, 1906, hand-drawn map of parish of East Ogwell (possibly based on tithe map), scale 3 chains to 1 inch, undated; map of Englebourne Estate, parish of Harberton, owner Paige-Brown, undated. "</t>
  </si>
  <si>
    <t>ZAQE (acc D2018/146)</t>
  </si>
  <si>
    <t>"Digital image in jpg format of a postcard depicting a bonfire erected for Hatherleigh's Coronation celebrations in 1911. Initials of publisher appear to be embossed on bottom right hand side of postcard. "</t>
  </si>
  <si>
    <t>ZAQF (acc D2018/147)</t>
  </si>
  <si>
    <t>2.87 mb</t>
  </si>
  <si>
    <t>Coronations</t>
  </si>
  <si>
    <t>"Digital images of photographs loaned privately by a former student of St Loye's College, and digitised by staff of Devon Heritage Centre. "</t>
  </si>
  <si>
    <t>ZAQH (acc D2018/148)</t>
  </si>
  <si>
    <t>230 mb</t>
  </si>
  <si>
    <t>"Deeds relating to Trenchford, Bridford, 1636-1692; memorandum, Manor Court of Rosse, 1681. "</t>
  </si>
  <si>
    <t>1636-1692</t>
  </si>
  <si>
    <t>ZAOM (acc D2018/149)</t>
  </si>
  <si>
    <t>Y (ZAOM)</t>
  </si>
  <si>
    <t>"Deed relating to Trenchford, Bridford, 1724; deeds relating to properties in Thrushelton, 1754-1776; will of Henry Willis of Lifton, 1644. "</t>
  </si>
  <si>
    <t>1644-1776</t>
  </si>
  <si>
    <t>ZAOM (acc D2018/150)</t>
  </si>
  <si>
    <t>"Deeds and associated documents, relating to 16 North Avenue, Heavitree, Exeter, property built on land formerly part of Polsloe estate, 1864-1986. Earliest deed includes hand-drawn plan of the whole estate. "</t>
  </si>
  <si>
    <t>1864-1986</t>
  </si>
  <si>
    <t>ZAQG (acc D2018/151)</t>
  </si>
  <si>
    <t>https://devon-cat.swheritage.org.uk/records/ZAQG</t>
  </si>
  <si>
    <t>"Digital photographic images donated a former pupil of St Loye's College, showing the demolition of St Loye's College buildings"</t>
  </si>
  <si>
    <t>ZAQH (acc D2018/152)</t>
  </si>
  <si>
    <t>6.31 mb</t>
  </si>
  <si>
    <t>Y (ZAQH)</t>
  </si>
  <si>
    <t>"Records relating to the Methodist denomination, particularly Bible Christians, with some United Methodist material, and other non-conformist denominations (Baptist, Congregational, Brethren) including Bible Christian Mission in China, Bible Christian schools and educational institutions, biographical material and books, local histories, printed minutes, set of Bible Christian magazines, 1845-1907."</t>
  </si>
  <si>
    <t>2821D (acc D2018/153)</t>
  </si>
  <si>
    <t>5.04 linear metres</t>
  </si>
  <si>
    <t>https://devon-cat.swheritage.org.uk/records/2812D</t>
  </si>
  <si>
    <t>"Conveyances, mortgages, bond, Hayne Estate and Dilford Mills, Broadhembury. "</t>
  </si>
  <si>
    <t>1703-1852</t>
  </si>
  <si>
    <t>ZAQI (acc D2018/154)</t>
  </si>
  <si>
    <t>https://devon-cat.swheritage.org.uk/records/ZAQI</t>
  </si>
  <si>
    <t>"Marriage register, Torquay: Ellacombe, Christ Church, 2009-2015."</t>
  </si>
  <si>
    <t>3000A (acc D2018/155)</t>
  </si>
  <si>
    <t>Edith Connett (nee Willis), 1870-1961, milliner</t>
  </si>
  <si>
    <t>"Records relating to the millinery business of Miss Edith Rose Willis, later [from 1903] Mrs. Connett, Sidwell Street, Exeter St. Sidwell, including photographs, business cards, promotional leaflets. Includes promotional leaflet from the Great War period."</t>
  </si>
  <si>
    <t>ZAQJ (acc D2018/156)</t>
  </si>
  <si>
    <t>Millinery</t>
  </si>
  <si>
    <t>"Reports and papers, mainly relating to buildings; some reports include photographs. "</t>
  </si>
  <si>
    <t>3420A (acc D2018/157)</t>
  </si>
  <si>
    <t>Dartmouth United Charities</t>
  </si>
  <si>
    <t>"Administrative papers, papers relating to Kelly's Gift, an early charity, now no longer operational. "</t>
  </si>
  <si>
    <t>ZAQK (acc D2018/158)</t>
  </si>
  <si>
    <t>"Vinegar Bible"</t>
  </si>
  <si>
    <t>333A (acc D2018/159)</t>
  </si>
  <si>
    <t>Bible errata</t>
  </si>
  <si>
    <t>"Deeds relating to the Lamb Inn, later called the Commercial Inn, Crediton, with associated dwellinghouses, property of the Daw and later Heathman families, and of land in Chulmleigh, including leases and releases and mortgages, 1753 -1875, probate with will of John Daw of Upton Hellions, 1777, Inland Revenue Succession Duty account, Thomas Heathman, 1900, lease of 137 High Street Crediton by Sarah Alice Watts (nee Heathman) to Messrs. Mills, 1921. "</t>
  </si>
  <si>
    <t>1753-1921</t>
  </si>
  <si>
    <t>ZAQM (acc D2018/161)</t>
  </si>
  <si>
    <t>"Records relating to the Methodist denomination, particularly Bible Christians, with some United Methodist material, and other non-conformist denominations, including published editions of biographies of early Bible Christians, books written by and about Bible Christians, Bible Christian histories, files of information on Bible Christian congregations and chapels in Devon parishes, in alphabetical order by parish, other files of information for counties in the south-west, including Cornwall, Dorset, Somerset, organised by county; files on south-western and other circuits, Bible Christian people, London circuits, lists of chapels, files of copies of circuit plans, class tickets, etc."</t>
  </si>
  <si>
    <t>2812D/17 (acc D2018/162)</t>
  </si>
  <si>
    <t>Woodley family of Ashburton</t>
  </si>
  <si>
    <t>"Deed of recovery, lands in Ashburton, Woodley vs. Luxmoore, Mich. term, 32 Geo. III "</t>
  </si>
  <si>
    <t>ZAQN (acc D2018/163)</t>
  </si>
  <si>
    <t>Lamb and Little families of Paignton</t>
  </si>
  <si>
    <t>"Papers and ephemera relating to the Little family of Paignton and the Lamb family of London and Paignton, including certificate of enrolment and regalia, Independent Order of Rechabites, George Thomas Little, builder's labourer of Paignton, 1902; food ration books and clothing coupons, Lamb family, World War II; membership card, Paignton Cooperative Society Ltd., 1940, invoices and receipts, Little family, Torquay and Paignton Gas Company and later South Western Gas Board, 1945-1950; billheads for local businesses, tenancy agreement, George Thomas Little and Paignton Urban District Council, for council house, 1945; emergency editions, Herald Express, Torquay, 1959 (2); petrol rationing coupons, 1970s. "</t>
  </si>
  <si>
    <t>ZAQO (acc D2018/164)</t>
  </si>
  <si>
    <t>Rationing, friendly socieities</t>
  </si>
  <si>
    <t>Salem Chapel, East Budleigh</t>
  </si>
  <si>
    <t>"Registers of marriage, 2010-2017 "</t>
  </si>
  <si>
    <t>ZAQP (acc D2018/165)</t>
  </si>
  <si>
    <t>Presbyterians, Independents</t>
  </si>
  <si>
    <t>Whitchurch and Lambe families of Broadhempston</t>
  </si>
  <si>
    <t>"Records of the Whitchurch, Blechynden and Lambe families, formerly owned by William Felix Blechynden Lambe, of Broadhempston, Devon, including wills, certificates, pedigrees, family notes, bookplates, photograph, small bible containing family entries, photocopies. "</t>
  </si>
  <si>
    <t>ZAQQ (acc D2018/166)</t>
  </si>
  <si>
    <t>"Plan, Upton Building Estate and other lands, parish of Tormoham, with hand-written annotations, 1894 (removed from sale catalogue); sale particulars, The Haldon Estate, Torquay, Ellacombe and Lincombe Estates, with plans, 1913; photocopies, copy of grant of schoolroom in Bampton, 1821, and copy of Charity Commission vesting scheme for National School Charity in Bampton, 1883, printed. "</t>
  </si>
  <si>
    <t>ZAQR (acc D2018/167)</t>
  </si>
  <si>
    <t>Education, charities</t>
  </si>
  <si>
    <t>"Wages account books, employees of Leigh House, Leigh Hill, Chulmleigh (2 volumes)"</t>
  </si>
  <si>
    <t>1908-c. 1918</t>
  </si>
  <si>
    <t>4658B (acc D2018/168)</t>
  </si>
  <si>
    <t>Y (4658B)</t>
  </si>
  <si>
    <t>"Devon Rugby Football Union programme, Non-Stop-Rugby, County Ground, Exeter, including Devon vs. Sydney match, 17 April 1977; Commemorative match programme, Exeter Rugby Football Club, '100 Years of Rugby at the County Ground', Exeter vs. Barbarians, 28 September 1993, two newscuttings relating to latter match. "</t>
  </si>
  <si>
    <t>ZAOZ (acc D2018/169)</t>
  </si>
  <si>
    <t>Y (ZAOZ)</t>
  </si>
  <si>
    <t>"Photocopies of an original handwritten account of the Exeter Blitz of May 1942, by Mary Hardman, medical student at Exeter University, with photocopies of typed transcript and photocopies of front and back of two photographs of Mary Hardman, taken 1940-1941 and c. 1945. "</t>
  </si>
  <si>
    <t>ZAQS (acc D2018/170)</t>
  </si>
  <si>
    <t>Second World War, medicine</t>
  </si>
  <si>
    <t>Clyst St. George Parish</t>
  </si>
  <si>
    <t>"Vestry and Parochial Church Council minutes, 1909-2010, 1989-1993 (2 volumes) loose enclosures removed from earlier volume (2 volumes, 1 file)."</t>
  </si>
  <si>
    <t>1909-2010</t>
  </si>
  <si>
    <t>3147A (acc D2018/171)</t>
  </si>
  <si>
    <t>Y (3147A)</t>
  </si>
  <si>
    <t>https://devon-cat.swheritage.org.uk/records/3147A</t>
  </si>
  <si>
    <t>Clyst St George Parish Council</t>
  </si>
  <si>
    <t>"Minutes, Parish Meeting, 1894-1950, Parish Council meetings, 1970-2001, other miscellaneous papers. "</t>
  </si>
  <si>
    <t>1894-21st century</t>
  </si>
  <si>
    <t>ZAQT (acc D2018/172)</t>
  </si>
  <si>
    <t>Clyst St George Parish Hall</t>
  </si>
  <si>
    <t>"Records of Clyst St George Parish Hall Committee, including minutes, acccounts, annual diary, building records, register of bookings. "</t>
  </si>
  <si>
    <t>ZAQU (acc D2018/173)</t>
  </si>
  <si>
    <t>John Nelmes</t>
  </si>
  <si>
    <t>"Colour photographic prints of rural parish churches, taken by the late John Nelmes; each print labelled with the name of the church. "</t>
  </si>
  <si>
    <t>ZAQV (acc D2018/174)</t>
  </si>
  <si>
    <t>Exeter Rugby Football Club</t>
  </si>
  <si>
    <t>"Large photographs, black and white and sepia-tone, mounted on card, of rugby football club teams, including Devon vs. Maoris touring teams. 1888-1889, Thorverton Rugby Football Club, 1898-1899, Friernhay (Exeter) Football Club, winners of the Devon Junior Cup (rugby), 1902-1903, St. Luke's College, Exeter Rugby team, 1904-1905, Exeter Rugby Football Club, 1921-1922, Devon vs. Maoris teams, 3 November 1926, Honiton Rugby Football Club, Winners Devon Junior Cup (rugby), 1929. "</t>
  </si>
  <si>
    <t>1888-1929</t>
  </si>
  <si>
    <t>ERF (acc D2018/175)</t>
  </si>
  <si>
    <t>English Nature</t>
  </si>
  <si>
    <t>"Copy report, English Nature, 'Vegetation and Heather Condition Maps for the Commons of Dartmoor: A Practical Guide to their Sensitive Management' by Dr. R. J. Wolton etal, in pdf. format scanned from original, and as a paper printout."</t>
  </si>
  <si>
    <t>ZAHO (acc D2018/176)</t>
  </si>
  <si>
    <t>Y (ZAHO)</t>
  </si>
  <si>
    <t>https://devon-cat.swheritage.org.uk/records/ZAHO</t>
  </si>
  <si>
    <t>Magistrates' Court, South Devon Division</t>
  </si>
  <si>
    <t>"Court registers (including family courts and enforcement registers), 1991-2004; Bail forms/registers, 1981-2001; Licensing registers, 1960s-2000s; Licensing applications, 1960s-2000s; Licensing plans; Minutes of Justices' AGMs, 1931-1961 "</t>
  </si>
  <si>
    <t>1931-2004</t>
  </si>
  <si>
    <t>4576P (acc D2018/177)</t>
  </si>
  <si>
    <t>Y (4576P)</t>
  </si>
  <si>
    <t>Judicial courts, pubs and inns</t>
  </si>
  <si>
    <t>HM Courts &amp; Tribunals Service</t>
  </si>
  <si>
    <t>Clapp family</t>
  </si>
  <si>
    <t>"Scanned colour printouts of 4 photographs relating to the Clapp family, showing Miss Amy Clapp and 'Two Belgian Friends'. "</t>
  </si>
  <si>
    <t>DRP/58 (acc D2018/178)</t>
  </si>
  <si>
    <t>https://devon-cat.swheritage.org.uk/records/DRP/58</t>
  </si>
  <si>
    <t>First World War, Belgium, refugees</t>
  </si>
  <si>
    <t>"Records relating to the Methodist denomination, and other non-conformist denominations, including set of Wesley Historical Society Proceedings, c. 1892 to date, Chapel Society Journal, nos. 1 to date, [United Reform Church Society Journal, Volume 8, Congregational Historical Society Journals, 5-8]; volume files containing notes and enclosures on individual places of worship, organised by County or town; circuit plans, south west Primitive Methodists and Free Methodists, list of Exeter chapels, files on early Brethren chapels in Plymouth, Salem Chapel in East Budleigh, south-west chapels, Plymouth Methodist Circuits, lists of Baptist Chapels, circuit notes, 2 files of Devon Meeting House licences."</t>
  </si>
  <si>
    <t>2812D/17 (acc D2018/179)</t>
  </si>
  <si>
    <t>Scene in Exminster</t>
  </si>
  <si>
    <t>"Scene in Exminster parish magazines, October 2017-August 2018."</t>
  </si>
  <si>
    <t>6923Z (acc D2018/180)</t>
  </si>
  <si>
    <t>0.096 linear metres</t>
  </si>
  <si>
    <t>Y (6923Z)</t>
  </si>
  <si>
    <t>https://devon-cat.swheritage.org.uk/records/6923Z</t>
  </si>
  <si>
    <t>"Various documents principally prints and ephemera relating to Exeter"</t>
  </si>
  <si>
    <t>1719-1991</t>
  </si>
  <si>
    <t>4110Z/35 (acc D2018/181)</t>
  </si>
  <si>
    <t>"Nine digital copies of original posters held by the Devon Rural Archive dating from 1914-1918. Stored as TIFF files. The posters were given to the DRA by the local land agent Luscombe May in 2013 as part of a collection of files, from their Kingsbridge office, relating to farms in South Devon. They were scanned by the Devon Heritage Centre in preparation for an exhibition at DRA. "</t>
  </si>
  <si>
    <t>DRP/83 (acc D2018/183)</t>
  </si>
  <si>
    <t>First World War, agriculture</t>
  </si>
  <si>
    <t>"Poster produced by the Devon Remembers Heritage Project. 'Lives of School Children in Bovey Tracey' "</t>
  </si>
  <si>
    <t>DRP/84 (acc D2018/184)</t>
  </si>
  <si>
    <t>Teignmouth Museum and Historical Society</t>
  </si>
  <si>
    <t>"Digital copy of Teignmouth Museum and Historical Society Newsletter Number 7, December 1985. Includes an article on Food Emergencies in Teignmouth during the Great War contributed by Ann Pearson. "</t>
  </si>
  <si>
    <t>DRP/70/2 (acc D2018/185)</t>
  </si>
  <si>
    <t>"A photograph of the Jewish Battalion corps who were stationed at Crownhill Fort in Plymouth during World War One. "</t>
  </si>
  <si>
    <t>DRP/85 (acc D2018/186)</t>
  </si>
  <si>
    <t>18.3 mb</t>
  </si>
  <si>
    <t>Pearse family of Sticklepath</t>
  </si>
  <si>
    <t>"Deeds relating to Tom Pearse of Sticklepath and his property "The Heritage". "</t>
  </si>
  <si>
    <t>ZAQW (acc D2018/187)</t>
  </si>
  <si>
    <t>Y (ZAQW)</t>
  </si>
  <si>
    <t>Brampford Speke Parish Council</t>
  </si>
  <si>
    <t>"Minute books from 1894, financial statements, receipts and payments books, parish councillors' declarations book, councillors' attendance book "</t>
  </si>
  <si>
    <t>ZAQX (acc D2018/188)</t>
  </si>
  <si>
    <t>Y (ZAQX)</t>
  </si>
  <si>
    <t>"Research notes, references and findings regarding Devon Industry during World War One. Of note is the information regarding the reluctance of Devonians to sign up and the active trade unions and workers' strikes during the war as well as women's changing roles. "</t>
  </si>
  <si>
    <t>DRP/86 (acc D2018/189)</t>
  </si>
  <si>
    <t>First World War, industry</t>
  </si>
  <si>
    <t>"Stover Park in the Great War 1914-1918 and the Post War Years to 1933 (Written report with separate appendices including newspaper clippings and war records. Covers activity at Stover and Teigngrace; the St Maur family, Stover as a Red Cross Hospital, Teigngrace Roll of Honour and the felling of 700 acres of woodland by the Canadian Forestry Corps.)"</t>
  </si>
  <si>
    <t>DRP/87 (acc D2018/190)</t>
  </si>
  <si>
    <t>First World War, forestry</t>
  </si>
  <si>
    <t>"The Conchie Road - A fictional short story about the experiences of Conscientious Objectors on Dartmoor and after the end of the war. "</t>
  </si>
  <si>
    <t>DRP/88 (acc D2018/191)</t>
  </si>
  <si>
    <t>First World War, pacifism</t>
  </si>
  <si>
    <t>"The Church of England and the War - (with particular reference to the clergy of North Devon) written book chapter "</t>
  </si>
  <si>
    <t>DRP/89 (acc D2018/192)</t>
  </si>
  <si>
    <t>First World War, Church of England</t>
  </si>
  <si>
    <t>"Chestnuts and Primroses - Children's Lives during the First World War (research into the lives of children in Bovey Tracey during the First World War)"</t>
  </si>
  <si>
    <t>DRP/90 (acc D2018/193)</t>
  </si>
  <si>
    <t>"Assignment of leasehold, Torquay, 1873 "</t>
  </si>
  <si>
    <t>ZAY (acc D2018/194)</t>
  </si>
  <si>
    <t>Castle Drogo</t>
  </si>
  <si>
    <t>"A document detailing the planning and timeline activity for the Castle Drogo and Devon Remembers Heritage Project 'Postcards from the Front' joint project "</t>
  </si>
  <si>
    <t>DRP/91 (acc D2018/195)</t>
  </si>
  <si>
    <t>"Research relating to the Royal Albert Memorial Museum, Exeter during the First World War "</t>
  </si>
  <si>
    <t>DRP/92 (acc D2018/196)</t>
  </si>
  <si>
    <t>"Research detailing the role of Dartmouth Naval College in the First World War, with particular reference to Midshipman Herbert Lawson Riley "</t>
  </si>
  <si>
    <t>DRP/93 (acc D2018/197)</t>
  </si>
  <si>
    <t>First World War, Royal Navy</t>
  </si>
  <si>
    <t>"Material produced for the Devon Voices 1914-1918: Home Front Stories Exhibition at RAMM Museum, Exeter in partnership with the Devon Remembers Heritage Project "</t>
  </si>
  <si>
    <t>DRP/94 (acc D2018/198)</t>
  </si>
  <si>
    <t>"A review of Devonshire literature in the First World War. Written by Ciaran Stoker "</t>
  </si>
  <si>
    <t>DRP/95 (acc D2018/199)</t>
  </si>
  <si>
    <t>First World War, literature</t>
  </si>
  <si>
    <t>"Records relating to the Methodist denomination, and other non-conformist denominations, including photographs, negatives, colour slide transparencies. Also including volume files containing notes and enclosures on individual places of worship, Methodist and Unitarian, organised by County or town, journals, the Wesleyan Atlas, c. 1870, and files of circuit plans"</t>
  </si>
  <si>
    <t>2821D (acc D2018/200)</t>
  </si>
  <si>
    <t>Y (2821D)</t>
  </si>
  <si>
    <t>"Devon Voices 1914-1918: Homefront Stories Exhibition Audio Transcript."</t>
  </si>
  <si>
    <t>DRP/96 (acc D2018/201)</t>
  </si>
  <si>
    <t>"Research findings of Emil Sokolov on the role of Ilfracombe in the First World War "</t>
  </si>
  <si>
    <t>DRP/97 (acc D2018/202)</t>
  </si>
  <si>
    <t>"Typed First World War memoir of Mr Archibald Richards of Torquay "</t>
  </si>
  <si>
    <t>DRP/98 (acc D2018/203)</t>
  </si>
  <si>
    <t>"Transcript and CD of interview with Joy Smerdon on Belgian Refugee Family Bellincz "</t>
  </si>
  <si>
    <t>DRP/99 (acc D2018/204)</t>
  </si>
  <si>
    <t>"Transcript of Sydney Frank Smith police diaries 1914-1919 "</t>
  </si>
  <si>
    <t>DRP/100 (acc D2018/205)</t>
  </si>
  <si>
    <t>First World War, police</t>
  </si>
  <si>
    <t>"Minutes, 2002-2017 (5 volumes), attendance books, 2010-2016 (2 volumes), Devon Y.F.C. Yearbook, 2011-2013 (2 volumes), Charity Tractor Drive, 2008 (2 files), Membership list, 2011-2012, Advisory Committee lists, 2005-2012, Officer roles, 2015-2016, Club Newsletters, 2005-2006, Correspondence and events information, Googlebox Script, all from Honiton Y.F.C.; Minutes, 1978-1984, South Molton Group; income/expenditure records, 1986-1990, South West Devon Group; minutes, 1987-1990, Honiton Group; minutes, 1993-2000, Winkleigh Y.F.C.; also records of Devon Federation of Young Farmers' Clubs, comprising minutes, Competitions Committee, 1986-2000, Executive Committee, 1986-1992, Supporters' Club Committee, 1986-2000, Finance and G.P. Committee, 1985-1992, 1995-2000."</t>
  </si>
  <si>
    <t>2696G/11 (acc D2018/206)</t>
  </si>
  <si>
    <t>Sidmouth Cemetery Project</t>
  </si>
  <si>
    <t>"Files relating to Sidmouth Cemetery compiled by donor, comprising Microsoft Word documents, detailing the history of cemetery; notes on the layout of the index spreadsheet; Sidmouth Cemetery Burials A-Z, with biographies; transcriptions of Sidmouth memorial inscriptions, numbered 10-51; also Excel spreadsheet containing a list of memorial inscriptions in alphabetical order of names. "</t>
  </si>
  <si>
    <t>ZAQZ (acc D2018/207)</t>
  </si>
  <si>
    <t>6.21 mb</t>
  </si>
  <si>
    <t>Rev Henry Barker, died 1839, clergyman and naval chaplain</t>
  </si>
  <si>
    <t>"Papers of the Reverend Henry Barker of Silverton and Tiverton, Devon and Haydon, Taunton, Somerset, buried at Silverton in 1838, including documents relating to his education, ordination, institution, commission as a naval chaplain, notice of sale, Haydon, Taunton, correspondence, other notes, newspaper dated 1752, minute book, Devonshire Agricultural Association, 1819-1821 (while the Reverend Henry Barker was chairman), with enclosures, Henry Barker's bound copy of Pilgrims Progress, with accompanying note regarding ownership. "</t>
  </si>
  <si>
    <t>ZARA (acc D2018/208)</t>
  </si>
  <si>
    <t>Church of England, Royal Navy</t>
  </si>
  <si>
    <t>"Digital photographs of artefacts relating tot the life of the Reverend Henry Barker of Silverton, Tiverton and Tawton, chaplain in His Majesty's Navy who served on HMS Defiance at Trafalgar, later a clergyman in Tiverton, Devon. Includes images of a snuffbox given to him by 'a nobleman's son' before the battle of Trafalgar, a snuffbox given by Captain Philip Charles Durham, under whom he served at Trafalgar, ech including a note relting to their provenance, and a miniature portrait of Henry Barker as a young man. "</t>
  </si>
  <si>
    <t>ZARB (acc D2018/209)</t>
  </si>
  <si>
    <t>24.6 mb</t>
  </si>
  <si>
    <t>"Photocopy, modern copy of 19th century Shobrooke tithe map annotated with field names, reduced from original size. "</t>
  </si>
  <si>
    <t>ZARC (acc D2018/210)</t>
  </si>
  <si>
    <t>"3 Photographs of Exeter Army Service Corps, Mechanical Corps including Phyllis Dearman "</t>
  </si>
  <si>
    <t>DRP/101 (acc D2018/211)</t>
  </si>
  <si>
    <t>"Photographs and digitised personnel records of the Canadian Expeditionary Force and Canadian Foresty Corps. "</t>
  </si>
  <si>
    <t>DRP/102 (acc D2018/212)</t>
  </si>
  <si>
    <t>"Research on the history of Belgian Refugee families Huart and Lami, including two articles in French and printed copies of Belgian family letters, both provided by Christian Patart. Research carried out by Theresa Walker "</t>
  </si>
  <si>
    <t>DRP/103 (acc D2018/213)</t>
  </si>
  <si>
    <t>0.144 linear metres</t>
  </si>
  <si>
    <t>"Summary of the research carried out into the history of shell shock treatment at Seale-Hayne Neurological Hospital. Written by Raymond Bartlett "</t>
  </si>
  <si>
    <t>DRP/104 (acc D2018/214)</t>
  </si>
  <si>
    <t>Devon Rural Archive</t>
  </si>
  <si>
    <t>"Accumulated research and case study 'How South Devon rose to the challenges of World War One' by volunteers at the Devon Rural Archive "</t>
  </si>
  <si>
    <t>DRP/105 (acc D2018/215)</t>
  </si>
  <si>
    <t>"Order of Service and one page from 'Tavistock Times Gazette' newspaper commemorating the adding of the name of Kitty Trevelyan to the Meavy War Memorial "</t>
  </si>
  <si>
    <t>DRP/106 (acc D2018/216)</t>
  </si>
  <si>
    <t>"Deed for property in Southbrook, Broadclyst [In Latin] "</t>
  </si>
  <si>
    <t>ZARD (acc D2018/217)</t>
  </si>
  <si>
    <t>Jeremy H Chadburn, architect</t>
  </si>
  <si>
    <t>"Survey record of unlisted seventeenth-century building, west of Grade II-listed Town Farmhouse, Broadwoodwidger, made in May 2015 while demolition was in progress, with paper copy of a ground plan made during the survey process, by J. H. Chadburn, architect. "</t>
  </si>
  <si>
    <t>ZARE (acc D2018/218)</t>
  </si>
  <si>
    <t>Sidmouth United Reformed Church</t>
  </si>
  <si>
    <t>"Three marriage registers, The Independent Chapel, Western Town, Sidmouth (later from 1968, renamed Sidmouth, Chapel Street Congregational Church and from 1972, renamed Sidmouth United Reformed Church), 1928-1951, 1952-1971, 1971-1984. "</t>
  </si>
  <si>
    <t>1928-1984</t>
  </si>
  <si>
    <t>5784D (acc D2018/219)</t>
  </si>
  <si>
    <t>Y (5784D)</t>
  </si>
  <si>
    <t>Congretationalists, United Reform Church, Independents (Denomination)</t>
  </si>
  <si>
    <t>Topsham County Junior School (Topsham Middle School)</t>
  </si>
  <si>
    <t>"Admission register, 1954-1975, attendance registers, 1966-1970 (16 volumes), loose meal register pages."</t>
  </si>
  <si>
    <t>5728C (acc D2018/220)</t>
  </si>
  <si>
    <t>Y (5728C)</t>
  </si>
  <si>
    <t>Frank Price, 1926-2008, photographer</t>
  </si>
  <si>
    <t>"Black and white photographs of Alphington School, war memorial and church, and of various buildings in Exeter, including bombed out remains of buildings close to Exeter Cathedral, stonework and roof of Exeter Cathedral, Mol's coffee house, Stepcote Hill, church tower of St Mary Steps, views of St Luke's College including war damage, Exeter canal basin, members of Exeter Rowing Club outside Port Royal club headquarters, mostly taken in the 1950s. "</t>
  </si>
  <si>
    <t>mid-20th century</t>
  </si>
  <si>
    <t>ZARF (acc D2018/221)</t>
  </si>
  <si>
    <t>Second World War, Exeter Blitz, education</t>
  </si>
  <si>
    <t>"Black and white and sepia photographs of Plymouth, H.M.S. Mars and Clovelly by Harry J. Paul, mid 19th-early 20th century, Ilfracombe and Lynmouth, early 20th century; packets of snapshot photographs, comprising Valentine's series of Clovelly, Myrtleberry Series, and Photochrom Co. Ltd. series of Lynton and Lynmouth, 1938, lettercards with watercolour views of Clvelly, photographs of Lynton and Lynmouth, 20th century."</t>
  </si>
  <si>
    <t>mid 19th-mid 20th century</t>
  </si>
  <si>
    <t>ZAED (acc D2018/222)</t>
  </si>
  <si>
    <t>Y (ZAED)</t>
  </si>
  <si>
    <t>East Budleigh with Bicton Parish Council</t>
  </si>
  <si>
    <t>"Agendas, minutes and accounts, 1997-2005 and 2010-2016."</t>
  </si>
  <si>
    <t>4903A (acc D2018/223)</t>
  </si>
  <si>
    <t>Y (4903A)</t>
  </si>
  <si>
    <t>Rewe Parish Council</t>
  </si>
  <si>
    <t>"Minutes, January 2007-November 2010; accounts, 2005-2011."</t>
  </si>
  <si>
    <t>6368A (acc D2018/224)</t>
  </si>
  <si>
    <t>Y (6368A)</t>
  </si>
  <si>
    <t>"Deed to declare uses of fine, Beer Mills, Crediton, 1767; Lease for lives, Wembworthy, 1779; Sale particulars, Castle Farm and lands, Manor of Hemyock, 1869"</t>
  </si>
  <si>
    <t>1767-1869</t>
  </si>
  <si>
    <t>8243Z (acc D2018/225)</t>
  </si>
  <si>
    <t>Y (8243Z)</t>
  </si>
  <si>
    <t>Sandford Heritage Group</t>
  </si>
  <si>
    <t>"Digital photographs and an audio-visual presentation, Sandford Armistice Centenary commemorations: 11 November 2018."</t>
  </si>
  <si>
    <t>DRP/109 (acc D2018/226)</t>
  </si>
  <si>
    <t>"Information, historic accounts, original documents, original and copy photographs relating to the history of Jacobstowe and its occupants, compiled by the donor. "</t>
  </si>
  <si>
    <t>ZARG (acc D2018/227)</t>
  </si>
  <si>
    <t>Slapton Parish Council</t>
  </si>
  <si>
    <t>"Parish meeting minutes book, 1970-2016, Parish Council minutes books, typed, signed, 2001-2004, handwritten, unsigned, 2010-2016, rough draft minutes, 2017, receipts and payments book, East Portlemouth Parish Council, 2006-2016, Slapton Parish Appraisal: Final Report, August 1999; Slapton Parish Plan: questionnaire, April 2004, published booklet and leaflet (2 copies), October 2004."</t>
  </si>
  <si>
    <t>ZAFP (acc D2018/228)</t>
  </si>
  <si>
    <t>"Copy marriage certificate, marriage performed in February 1886, copy dated May 1935. "</t>
  </si>
  <si>
    <t>ZARH (acc D2018/229)</t>
  </si>
  <si>
    <t>Aptor family of Chagford</t>
  </si>
  <si>
    <t>"Quitclaim, Aptor of Chagford and Venton "</t>
  </si>
  <si>
    <t>ZARI (acc D2018/230)</t>
  </si>
  <si>
    <t>"Scene in Exminster' parish magazines, September 2004, September 2018 - October 2018."</t>
  </si>
  <si>
    <t>6923Z (acc D2018/231)</t>
  </si>
  <si>
    <t>"Maps, documents, sketches, prints, posters, reports, magazines, newspapers etc."</t>
  </si>
  <si>
    <t>4110Z/36 (acc D2018/232)</t>
  </si>
  <si>
    <t>Allen and Matthews families of Heavitree, Exeter</t>
  </si>
  <si>
    <t>"Personal papers and photographs formerly belonging to Ernest John (John) Allen and Eric R. Matthews of Heavitree, including national service and National Insurance papers, post-World War II photographs formerly belonging to Ernest John Allen, purchased from Western Morning News, including 13 aerial photographs of Exeter and nearby areas, former Princesshay shopping centre, 4 exterior and interior views of new Post Office headquarters, Bedford Street, Exeter, petrol tanker on Exeter Canal, gardens at Killerton, Broadclyst, Isambard Kingdom Brunel's bridge at Saltash at night, and in daylight with Cornish Riviera Express steam train in foreground, yachts at Plymouth, H M S Ark Royal, Aer Lingus plane, Hans Ferbusch painting wall mural in St Sidwell church, unidentified coastal beach scene; photograph of driving school instructors with Elliscars vehicles, 1960s, postcard of Exeter St Mark parish church, 20th century. "</t>
  </si>
  <si>
    <t>ZARJ (acc D2018/233)</t>
  </si>
  <si>
    <t>Feniton Parish Council</t>
  </si>
  <si>
    <t>"Parish Council meeting minutes, October 1977 - April 2007, some bound and some loose, with gap between July 1982 and April 1986."</t>
  </si>
  <si>
    <t>4214A (acc D2018/234)</t>
  </si>
  <si>
    <t>Y (4214A)</t>
  </si>
  <si>
    <t>Ogwell Memorial Hall</t>
  </si>
  <si>
    <t>"Records of Ogwell Memorial Hall Committee, including Reynell Charity Trust documents, copy Trust deed, Memorial Hall, correspondence with the Charity Commission relating to the Memorial Hall Charity, minutes, 1960-1985, 1999-2000 (4 volumes), correspondence relating to the Memorial Hall, records of memorial hall purchase scheme for school property, plan of school drawn from that in original deed, 1922, correspondence relating to the Scratton family, original owners of Ogwell in the 19th-20th century, papers relating to conversion of school building including proposed plan, 1957, plan of village green, 20th century, poster relating to Dogs Act, 1906, newspaper cuttings. "</t>
  </si>
  <si>
    <t>ZARK (acc D2018/235)</t>
  </si>
  <si>
    <t>Charities, education</t>
  </si>
  <si>
    <t>East and West Ogwell Junior and Infants Council School</t>
  </si>
  <si>
    <t>"Minutes, Ogwell Local Education Committee (later renamed the Ogwell School Managers), East and West Ogwell Council School."</t>
  </si>
  <si>
    <t>1903-1957</t>
  </si>
  <si>
    <t>396C (acc D2018/236)</t>
  </si>
  <si>
    <t>Y (396C)</t>
  </si>
  <si>
    <t>"Colour photographs and annotated Ordnance Survey maps (SS SY and ST series) used for research, lectures and publication on green lanes of Devon. "</t>
  </si>
  <si>
    <t>mid-20th century-early 21st century</t>
  </si>
  <si>
    <t>ZARL (acc D2018/237)</t>
  </si>
  <si>
    <t>"Additional records of the parish, including account books, parish hall committee minutes (2 volumes), register of services, visitors' books (4 volumes), register of collections (1 volume), papers relating to parish hall, Harberton charities, notebook containing baptism entries, notes on tithe etc., licence to perform marriages, bank account book, Harbertonford Church School, 1926-1950."</t>
  </si>
  <si>
    <t>333A (acc D2018/238)</t>
  </si>
  <si>
    <t>Barbara Joyce Burrington, 1918-2010, midwife</t>
  </si>
  <si>
    <t>"Registers of midwifery cases, 1958-1972, formerly held by midwife Barbara Joyce Burrington (born 1918, Wiltshire, died 2010, Devon, aged 91), with hand-written record of personal reminiscences of her life and training as a nurse, titled "60 Glorious Years", 1978. "</t>
  </si>
  <si>
    <t>1958-1978</t>
  </si>
  <si>
    <t>ZARM (acc D2018/239)</t>
  </si>
  <si>
    <t>Nursing, midwifery</t>
  </si>
  <si>
    <t>Salcombe Maritime Museum</t>
  </si>
  <si>
    <t>"Collected research on The U-Boat War of the South Hams Coast 1915-1918 "</t>
  </si>
  <si>
    <t>DRP/107 (acc D2018/240)</t>
  </si>
  <si>
    <t>First World War, submarines</t>
  </si>
  <si>
    <t>"Collected research and documents on the Devon Remembers Heritage Project operations and microprojects"</t>
  </si>
  <si>
    <t>DRP/108 (acc D2018/241)</t>
  </si>
  <si>
    <t>Guardians of the Reef Project</t>
  </si>
  <si>
    <t>"Oral interviews of 26 shell fishermen, mainly from Devon but also from Dorset and Cornwall, saved in WAV format on 26 DVD discs. Each DVD includes one full interview, and on each disc is a full interview in WAV format, a scanned copy of the consent form and an archive form to accompany it. In some cases, portraits and digital stories [short stories combining sound from oral interviews and still images] are also included; also one DVD containing 3 short films that are an amalgamation of different voices. File of consent forms. "</t>
  </si>
  <si>
    <t>ZARN (acc D2018/242)</t>
  </si>
  <si>
    <t>10 gb approx, plues 0.036 linear metres</t>
  </si>
  <si>
    <t>Fishing</t>
  </si>
  <si>
    <t>Deryck Laming, geologist</t>
  </si>
  <si>
    <t>"Records of geological research undertaken by the late Deryck Laming during his career as a geologist, including reports, photographs, maps and plans, mainly relating to Devon. Additional local history sourrces, including booklets, drawings/engravings, copy seal of Exeter. "</t>
  </si>
  <si>
    <t>LAM (acc D2018/243)</t>
  </si>
  <si>
    <t>1.956 linear metres</t>
  </si>
  <si>
    <t>Exeter City Football Club</t>
  </si>
  <si>
    <t>"Papers relating to redevelopment of St James' Park, Exeter. "</t>
  </si>
  <si>
    <t>EFC (acc D2018/244)</t>
  </si>
  <si>
    <t>Y (EFC)</t>
  </si>
  <si>
    <t>Exeter City Supporters' Trust</t>
  </si>
  <si>
    <t>"Records of Exeter City Supporters' Trust, 21st century, including minutes and other papers from the Trust's One Game One Community Group, 2016-2018. "</t>
  </si>
  <si>
    <t>EST (acc D2018/245)</t>
  </si>
  <si>
    <t>Y (EST)</t>
  </si>
  <si>
    <t>Exeter City Football Club Museum Trust</t>
  </si>
  <si>
    <t>"Official programmes, Exeter City Football Club, 2003-2004, and 2017-2018. "</t>
  </si>
  <si>
    <t>EFM (acc D2018/246)</t>
  </si>
  <si>
    <t>Exeter St. Sidwell Parish Church</t>
  </si>
  <si>
    <t>"Programme and order of service, reconsecration of Exeter St,. Sidwell church after the second World War, 25 April 1959. "</t>
  </si>
  <si>
    <t>ZARO (acc D2018/247)</t>
  </si>
  <si>
    <t>Second World War, Church of England</t>
  </si>
  <si>
    <t>"One additional bundle of photographs of productions by St. David's Players, which performs Gilbert and Sullivan comic operas in Exeter."</t>
  </si>
  <si>
    <t>ZAPG (acc D2018/248)</t>
  </si>
  <si>
    <t>Y (ZAPG)</t>
  </si>
  <si>
    <t>"Documents, photographs and glass plate negatives relating to the history of Whipton, Exeter, including albums/scrapbooks previously belonging to the Hare family of Honeylands, and photographs and documents relating to Whipton All Saints parish church and its conversion onto a community meeting place. "</t>
  </si>
  <si>
    <t>ZARP (acc D2018/249)</t>
  </si>
  <si>
    <t>"Papers, booklets, autograph books, notebooks, news cuttings, postcards, photograph etc, previously belonging to by midwife Barbara Joyce Burrington (born 1918, Wiltshire, died 2010, Devon, aged 91); disc containing oral interview with Miss Burrington recorded c. 2002-2003, in WAV digital format"</t>
  </si>
  <si>
    <t>ZARM (acc D2018/250)</t>
  </si>
  <si>
    <t>Y (ZARM)</t>
  </si>
  <si>
    <t>"Postcards and photographs of Hennock, including farms, houses, street scenes and three photographs of Hennock Golden Star Brigade members, 1943. "</t>
  </si>
  <si>
    <t>ZARQ (acc D2018/251)</t>
  </si>
  <si>
    <t>"Plans and documents relating to the redevelopment of Emmanuel St. Thomas church building as private apartments, including survey plans, sections and elevations of existing church building, 2018; survey plan marked with locations at which photographs were taken, 2018 (see digital images of photographs on disc); set of planning drawings for redevelopment of building into apartments, 2018; report on organ before dismantling for sale to Italy, 2018; 21st century printouts and photocopies of historic images and information on original church building, including sketches of Harold Breakspeare's designs for church interior and exterior, amended versions of original architect's drawings showing the church as built, postcard of exterior of church soon after completion, copy of 'Exeter Memories' webpage created by David Cornforth; disc containing electronic copies of plans and drawings and photographs, 2018. "</t>
  </si>
  <si>
    <t>ZARR (acc D2018/252)</t>
  </si>
  <si>
    <t>"Seven digital images taken at Goldburn Farm, Okehampton, home of the Mitchell family; digital image of map of Goldburn Farm, and stock sale poster (original dated 1997), .pdf file of photograph of Okehampton Primary School pupils, 1962; Microsoft Word document, reminiscences of family farming in Devon in the 1960s (9 pages, in electronic and paper format, 2018)."</t>
  </si>
  <si>
    <t>7753M (acc D2018/253)</t>
  </si>
  <si>
    <t>Y (7753M)</t>
  </si>
  <si>
    <t>Dartmouth and Kingswear Cottage Hospital</t>
  </si>
  <si>
    <t>"Minutes, General Committee, Thursday 7 September 1905-28 April 1948, with gap between June 1926 and March 1942. "</t>
  </si>
  <si>
    <t>DKH (acc D2018/254)</t>
  </si>
  <si>
    <t>Halberton Village Hall</t>
  </si>
  <si>
    <t>"Lease, Swan Inn, Manor of Halberton Boyce/Boys, now the site of the Halberton village hall"</t>
  </si>
  <si>
    <t>ZARS (acc D2018/255)</t>
  </si>
  <si>
    <t>Francis Norman Willis, 1893-1975, soldier</t>
  </si>
  <si>
    <t>"Three First World War diaries, written by Francis Norman Willis of the Royal West Kent and/or Devonshire Regiment while a prisoner of war in Turkey, 1915-c. 1919, also diary, 1919, used as notebook and address book; photograph, presumably of Francis Norman Willis in military uniform, undated (c. 1915)."</t>
  </si>
  <si>
    <t>1915-c1919</t>
  </si>
  <si>
    <t>FNW (acc D2018/256)</t>
  </si>
  <si>
    <t>"Black and white photograph, Stand Down Day, Home Guard, 15th Batallion Devonshire Regiment (Plympton), December 1944."</t>
  </si>
  <si>
    <t>ZART (acc D2018/257)</t>
  </si>
  <si>
    <t>Gustave Wilfred Copeland, 1893-1967, schoolteacher and later Honorary Secretary of Devonshire Association (1957-1966)</t>
  </si>
  <si>
    <t>"Notes on Ayshford Court, Burlescombe, compiled by G. W. Copeland of the Devonshire Association on Ayshford Court, with accompanying letter from the author, 1964."</t>
  </si>
  <si>
    <t>ZARU (acc D2018/258)</t>
  </si>
  <si>
    <t>Haberton Parish</t>
  </si>
  <si>
    <t>"Additional records of the parish, including registers of banns, 1913-2018 (2 volumes), confirmations, 1922-2010, registers of services, 1880-1885, 1971-1999 (3 volumes), Parochial Church Council minutes, 1933-1974 (3 volumes), Rural Dean's visitations book, 1823-2005, parish electoral roll, 1949-1992, valuation list, 1922, visitors' book, 1974-1978, account book, parish clubs, other papers relating to church affairs."</t>
  </si>
  <si>
    <t>1823-2018</t>
  </si>
  <si>
    <t>333A (acc D2018/259)</t>
  </si>
  <si>
    <t>Buckfastleigh Cricket Club</t>
  </si>
  <si>
    <t>"Scorebook, 2nd XI, 1966"</t>
  </si>
  <si>
    <t>8808G (acc D2018/260)</t>
  </si>
  <si>
    <t>Y (8808G)</t>
  </si>
  <si>
    <t>Cricket</t>
  </si>
  <si>
    <t>Northam family of East Devon</t>
  </si>
  <si>
    <t>"Three folders of notes, original documents, photographs, printouts etc., relating to research on the Northam family of East Devon."</t>
  </si>
  <si>
    <t>ZARV (acc D2018/261)</t>
  </si>
  <si>
    <t>Brunel Manor (Woodlands House of Prayer Trust)</t>
  </si>
  <si>
    <t>"Register of marriages, Brunel Manor, Vera Hawkins Conference Room, Torquay, 2016 (1 entry only). Register closed November 2017."</t>
  </si>
  <si>
    <t>ZARW (acc D2018/263)</t>
  </si>
  <si>
    <t>"Packet of 12 black and white snapshot photographs, Lynton and Lynmouth, n.d., colour postcard, Cockington Village, n.d."</t>
  </si>
  <si>
    <t>ZARX (acc D2018/264)</t>
  </si>
  <si>
    <t>5.616 linear metres</t>
  </si>
  <si>
    <t>"Papers relating to the public enquiry into the A30 Okehampton By-Pass"</t>
  </si>
  <si>
    <t>ZARY (acc D2018/265)</t>
  </si>
  <si>
    <t>Tiverton Golf Club</t>
  </si>
  <si>
    <t>"Ladies' Section records, including accounts, records of trophy winners"</t>
  </si>
  <si>
    <t>ZAAX (acc D2018/266)</t>
  </si>
  <si>
    <t>Y (ZAAX)</t>
  </si>
  <si>
    <t>Golf</t>
  </si>
  <si>
    <t>"Two files of colour and black and white photographs, mainly of buildings, churches and streets in Exeter, formerly held in Tourism Department, Exeter City Council."</t>
  </si>
  <si>
    <t>ZALS (acc D2018/267)</t>
  </si>
  <si>
    <t>Y (ZALS)</t>
  </si>
  <si>
    <t>Newton Poppleford County Primary School</t>
  </si>
  <si>
    <t>"Admission register, Newton Poppleford Council School, February 1922-September 1992, admission register, Newton Poppleford Primary School, January 1992-June 2014, minute book, Aylesbeare U.D. School Board, July 1875-January 1884."</t>
  </si>
  <si>
    <t>1875-2014</t>
  </si>
  <si>
    <t>2268C (acc D2018/268)</t>
  </si>
  <si>
    <t>Y (2268C)</t>
  </si>
  <si>
    <t>"Photographic postcards of Axminster, Exmouth, Beer, Seaton, Musbury and a rural scene near Sidmouth"</t>
  </si>
  <si>
    <t>ZARZ (acc D2018/269)</t>
  </si>
  <si>
    <t>Dorset History Centre</t>
  </si>
  <si>
    <t>Dorset and Wiltshire Fire and Rescue Authority</t>
  </si>
  <si>
    <t>BF-DW</t>
  </si>
  <si>
    <t>0.00561 cu.m.</t>
  </si>
  <si>
    <t>No</t>
  </si>
  <si>
    <t>http://dcc.dorsetforyou.com/calmview/Record.aspx?src=CalmView.Catalog&amp;id=BF-DW</t>
  </si>
  <si>
    <t>Yes</t>
  </si>
  <si>
    <t>Weymouth Board of Guardians</t>
  </si>
  <si>
    <t>"Memorandum with plan relating to the former parish workhouse - copied from an assignment dated 25 September 1838"</t>
  </si>
  <si>
    <t>circa 1850</t>
  </si>
  <si>
    <t>BG/WY</t>
  </si>
  <si>
    <t>http://dcc.dorsetforyou.com/calmview/Record.aspx?src=CalmView.Catalog&amp;id=BG/WY</t>
  </si>
  <si>
    <t>Wessex Water</t>
  </si>
  <si>
    <t>"One large rolled map of Weymouth, 1960 (1B) and one large flat map of Dorchester, 1940 (1L/4). Deposited as temporary deposit TD/2018/02 with the implication that these items would remain at DHC long-term."</t>
  </si>
  <si>
    <t>BW</t>
  </si>
  <si>
    <t>0.03705 cu.m.</t>
  </si>
  <si>
    <t>Home Guard</t>
  </si>
  <si>
    <t>"Certificate of appreciation for service in the Dorset Home Guard awarded to Cpl Maxwell Treverner Davey"</t>
  </si>
  <si>
    <t>D1/PQ</t>
  </si>
  <si>
    <t>http://dcc.dorsetforyou.com/calmview/Record.aspx?src=CalmView.Catalog&amp;id=D1/PQ</t>
  </si>
  <si>
    <t>Rowan Cottage Club and Day Centre / Age Concern, Dorchester</t>
  </si>
  <si>
    <t>"Annual reports, reviews and guides, minutes, video cassettes, audio cassettes, income and receipt books"</t>
  </si>
  <si>
    <t>D-1045</t>
  </si>
  <si>
    <t>0.04488 cu.m.</t>
  </si>
  <si>
    <t>The Arts Society (formerly National Association of Decorative and Fine Arts Societies)</t>
  </si>
  <si>
    <t>"The Arts Society Record of Church Furnishings - St Mary the Virgin, Glanvilles Wootton (21 pdf)"</t>
  </si>
  <si>
    <t>D-1201</t>
  </si>
  <si>
    <t>58.3 mb</t>
  </si>
  <si>
    <t>http://dcc.dorsetforyou.com/calmview/Record.aspx?src=CalmView.Catalog&amp;id=D-1201</t>
  </si>
  <si>
    <t>South Dorset Liberal Democrats</t>
  </si>
  <si>
    <t>"Newsletters. "</t>
  </si>
  <si>
    <t>1910 - 1997</t>
  </si>
  <si>
    <t>D-1243</t>
  </si>
  <si>
    <t>http://dcc.dorsetforyou.com/calmview/Record.aspx?src=CalmView.Catalog&amp;id=D-1243</t>
  </si>
  <si>
    <t>Atomic Energy Authority Winfrith</t>
  </si>
  <si>
    <t>"Public consulation documents and information "</t>
  </si>
  <si>
    <t>D-1328</t>
  </si>
  <si>
    <t>0.01122 cu.m.</t>
  </si>
  <si>
    <t>Portcrete and Stonetex Manufacturing Ltd Co., Portland</t>
  </si>
  <si>
    <t>"Promotional material and sales catalogues (1 file)"</t>
  </si>
  <si>
    <t>D-1557</t>
  </si>
  <si>
    <t>Briantspuddle Hall Committee</t>
  </si>
  <si>
    <t>"Assorted documents relating to the Bladen estate and the history of Briantspuddle - includes Macdonal Gill drawings"</t>
  </si>
  <si>
    <t>1902-1955</t>
  </si>
  <si>
    <t>D-1577</t>
  </si>
  <si>
    <t>0.1122 cu.m.</t>
  </si>
  <si>
    <t>Weymouth and District Co-Operative Society Ltd</t>
  </si>
  <si>
    <t>"Rulebooks and magazines. "</t>
  </si>
  <si>
    <t>1927 - 1959</t>
  </si>
  <si>
    <t>D-1604</t>
  </si>
  <si>
    <t>http://dcc.dorsetforyou.com/calmview/Record.aspx?src=CalmView.Catalog&amp;id=D-1604</t>
  </si>
  <si>
    <t>Lewis and Sons, Builders of Shillingstone</t>
  </si>
  <si>
    <t>"Photograph and cuttings album, file of cuttings and trade press"</t>
  </si>
  <si>
    <t>1971-1978</t>
  </si>
  <si>
    <t>D-1748</t>
  </si>
  <si>
    <t>http://dcc.dorsetforyou.com/calmview/Record.aspx?src=CalmView.Catalog&amp;id=D-1748</t>
  </si>
  <si>
    <t>Wessex Cyclists' Touring Club</t>
  </si>
  <si>
    <t>"Photograph and dinner invitation. "</t>
  </si>
  <si>
    <t>D-1802</t>
  </si>
  <si>
    <t>http://dcc.dorsetforyou.com/calmview/Record.aspx?src=CalmView.Catalog&amp;id=D-1802</t>
  </si>
  <si>
    <t>Dorset Record Office / Dorset History Centre</t>
  </si>
  <si>
    <t>"Registers of students' (signing in books), 1955-1983 (9 vols), donations books, 1982-1992 (2 vols), letter books, 1955-1981 (4 vols)"</t>
  </si>
  <si>
    <t>1955-1999</t>
  </si>
  <si>
    <t>D-1931</t>
  </si>
  <si>
    <t>Salisbury Diocesan Guild of Ringers</t>
  </si>
  <si>
    <t>"East Dorset Branch: bell funds, memo book, 1992-1997, Witchampton tower and bells report, 2000-2005, reports and programmes, 1998-2001 (1 file), minutes, 2005-2014 (1 file), correspondence, 1993-1997 and 2001-2007 (2 files), Gussage All Saints, bell instalation, 2012 (1 file)"</t>
  </si>
  <si>
    <t>D-1967</t>
  </si>
  <si>
    <t>0.02244 cu.m.</t>
  </si>
  <si>
    <t>http://dcc.dorsetforyou.com/calmview/Record.aspx?src=CalmView.Catalog&amp;id=D-1967</t>
  </si>
  <si>
    <t>Weymouth Arts Centre</t>
  </si>
  <si>
    <t>"Programme: Exhibition: Joseph Hennah"</t>
  </si>
  <si>
    <t>D-1979</t>
  </si>
  <si>
    <t>Warmwell Airfield</t>
  </si>
  <si>
    <t>"Photocopy plans"</t>
  </si>
  <si>
    <t>D-2307</t>
  </si>
  <si>
    <t>http://dcc.dorsetforyou.com/calmview/Record.aspx?src=CalmView.Catalog&amp;id=D-2307</t>
  </si>
  <si>
    <t>Weymouth and Portland Railway</t>
  </si>
  <si>
    <t>"Letter from the Board of Trade"</t>
  </si>
  <si>
    <t>D-2320</t>
  </si>
  <si>
    <t>http://dcc.dorsetforyou.com/calmview/Record.aspx?src=CalmView.Catalog&amp;id=D-2320</t>
  </si>
  <si>
    <t>Dorset Naturalists' Trust</t>
  </si>
  <si>
    <t>1966-1986</t>
  </si>
  <si>
    <t>D-2379</t>
  </si>
  <si>
    <t>http://dcc.dorsetforyou.com/calmview/Record.aspx?src=CalmView.Catalog&amp;id=D-2379</t>
  </si>
  <si>
    <t>British Red Cross Society</t>
  </si>
  <si>
    <t>"Poster advertising a fair and market on Portland in aid of the Society (fragile)"</t>
  </si>
  <si>
    <t>1917-1922</t>
  </si>
  <si>
    <t>D-2402</t>
  </si>
  <si>
    <t>http://dcc.dorsetforyou.com/calmview/Record.aspx?src=CalmView.Catalog&amp;id=D-2402</t>
  </si>
  <si>
    <t>Dorset Lawn Tennis Association</t>
  </si>
  <si>
    <t>"Handbook"</t>
  </si>
  <si>
    <t>D-2475</t>
  </si>
  <si>
    <t>http://dcc.dorsetforyou.com/calmview/Record.aspx?src=CalmView.Catalog&amp;id=D-2475</t>
  </si>
  <si>
    <t>Dorset Transport Circle</t>
  </si>
  <si>
    <t>"Programmes of Weymouth Bus Rally"</t>
  </si>
  <si>
    <t>1971-1980</t>
  </si>
  <si>
    <t>D-2489</t>
  </si>
  <si>
    <t>Royal British Legion, Dorset Branch</t>
  </si>
  <si>
    <t>"Handbooks"</t>
  </si>
  <si>
    <t>1948-1950</t>
  </si>
  <si>
    <t>D-2490</t>
  </si>
  <si>
    <t>http://dcc.dorsetforyou.com/calmview/Record.aspx?src=CalmView.Catalog&amp;id=D-2490</t>
  </si>
  <si>
    <t>Dorset Masonic Lodge</t>
  </si>
  <si>
    <t>"Minute books, treasurer's accounts, subscription books, pocket files, contribution records, attendance registers, committee books"</t>
  </si>
  <si>
    <t>1919-2010</t>
  </si>
  <si>
    <t>D-2496</t>
  </si>
  <si>
    <t>http://dcc.dorsetforyou.com/calmview/Record.aspx?src=CalmView.Catalog&amp;id=D-2496</t>
  </si>
  <si>
    <t>"Transactions for the years 1927-1928 and 1936-1937"</t>
  </si>
  <si>
    <t>1927-1937</t>
  </si>
  <si>
    <t>Great Western Railway</t>
  </si>
  <si>
    <t>"Heart of Wessex rail partnership: Bristol to Weymouth line guides, inc. timetables, 2008-2016 (1 file), Heart of Wessex rail partnership annual reports, 2006-2016 (1 file)"</t>
  </si>
  <si>
    <t>D-2579</t>
  </si>
  <si>
    <t>http://dcc.dorsetforyou.com/calmview/Record.aspx?src=CalmView.Catalog&amp;id=D-2579</t>
  </si>
  <si>
    <t>Digital Works</t>
  </si>
  <si>
    <t>"Free Time project files including oral history recordings, transcripts and project planning documentation [38.2 GB; 80 folders, 732 files], Shire Hall oral history project files including oral history recordings and transcripts [1.95GB; 1 folder, 23 files]"</t>
  </si>
  <si>
    <t>D-2632</t>
  </si>
  <si>
    <t>43228 mb</t>
  </si>
  <si>
    <t>New Hardy Players</t>
  </si>
  <si>
    <t>"The Mayor of Casterbridge, script and score, 2008 for 2009 (1 file), The Mayor of Casterbridge, short version, script and score, 2009 (1 file), The Distracted Preacher, script and score, 2010 (1 file), Tess of the D'Urbervilles, script and score, 2010 (1 file), The Woodlanders, script and score, 2013 (1 file)"</t>
  </si>
  <si>
    <t>D-2653</t>
  </si>
  <si>
    <t>http://dcc.dorsetforyou.com/calmview/Record.aspx?src=CalmView.Catalog&amp;id=D-2653</t>
  </si>
  <si>
    <t>Broadstone Neighbourhood Watch</t>
  </si>
  <si>
    <t>"Minutes of Annual General Meetings, 2005-2017 (1 file), Minutes of Committee Meetings, 2005-2017 (2 files)"</t>
  </si>
  <si>
    <t>D-2724</t>
  </si>
  <si>
    <t>Dorchester Choral Society</t>
  </si>
  <si>
    <t>D-2768</t>
  </si>
  <si>
    <t>Auctioneer's Catalogues</t>
  </si>
  <si>
    <t>"Sales particulars of Brownsea Castle and its contents. Comprehensive sale catalogue annotated with sale prices in many sections by auctioneer A. J. Hagger"</t>
  </si>
  <si>
    <t>D-2831</t>
  </si>
  <si>
    <t>http://dcc.dorsetforyou.com/calmview/Record.aspx?src=CalmView.Catalog&amp;id=D-2831</t>
  </si>
  <si>
    <t>Will of John Peck</t>
  </si>
  <si>
    <t>"Probate copy of the will of John Louis Peck of Poole Road, Bournemouth"</t>
  </si>
  <si>
    <t>D-2887</t>
  </si>
  <si>
    <t>http://dcc.dorsetforyou.com/calmview/Record.aspx?src=CalmView.Catalog&amp;id=D-2887</t>
  </si>
  <si>
    <t>Dorset Will</t>
  </si>
  <si>
    <t>"Copy will of Thomas Trenchard"</t>
  </si>
  <si>
    <t>D-2888</t>
  </si>
  <si>
    <t>http://dcc.dorsetforyou.com/calmview/Record.aspx?src=CalmView.Catalog&amp;id=D-2888</t>
  </si>
  <si>
    <t>Challenor and Sons solicitors</t>
  </si>
  <si>
    <t>"Items transferred from Berkshire Record Office: title deeds, sales particulars, etc."</t>
  </si>
  <si>
    <t>1850-1915</t>
  </si>
  <si>
    <t>D-2889</t>
  </si>
  <si>
    <t>http://dcc.dorsetforyou.com/calmview/Record.aspx?src=CalmView.Catalog&amp;id=D-2889</t>
  </si>
  <si>
    <t>Weymouth Sewerage Scheme</t>
  </si>
  <si>
    <t>"Ministry of Health inquiry"</t>
  </si>
  <si>
    <t>D-2890</t>
  </si>
  <si>
    <t>http://dcc.dorsetforyou.com/calmview/Record.aspx?src=CalmView.Catalog&amp;id=D-2890</t>
  </si>
  <si>
    <t>Thompson of Poole</t>
  </si>
  <si>
    <t>"Lease and two wills"</t>
  </si>
  <si>
    <t>1749-1776</t>
  </si>
  <si>
    <t>D-2891</t>
  </si>
  <si>
    <t>http://dcc.dorsetforyou.com/calmview/Record.aspx?src=CalmView.Catalog&amp;id=D-2891</t>
  </si>
  <si>
    <t>Weymouth Chimes</t>
  </si>
  <si>
    <t>"Sheet music"</t>
  </si>
  <si>
    <t>circa 1950</t>
  </si>
  <si>
    <t>D-2892</t>
  </si>
  <si>
    <t>http://dcc.dorsetforyou.com/calmview/Record.aspx?src=CalmView.Catalog&amp;id=D-2892</t>
  </si>
  <si>
    <t>Arts for Dementia</t>
  </si>
  <si>
    <t>"Regional programme to integrate arts and dementia in Dorset"</t>
  </si>
  <si>
    <t>D-2893</t>
  </si>
  <si>
    <t>http://dcc.dorsetforyou.com/calmview/Record.aspx?src=CalmView.Catalog&amp;id=D-2893</t>
  </si>
  <si>
    <t>South West Region Holocaust Memorial</t>
  </si>
  <si>
    <t>"Memorial book"</t>
  </si>
  <si>
    <t>D-2894</t>
  </si>
  <si>
    <t>http://dcc.dorsetforyou.com/calmview/Record.aspx?src=CalmView.Catalog&amp;id=D-2894</t>
  </si>
  <si>
    <t>Burma Star Association: Bridport Branch</t>
  </si>
  <si>
    <t>"Annual accounts, reports, minutes, photographs and programmes"</t>
  </si>
  <si>
    <t>1988-2014</t>
  </si>
  <si>
    <t>D-2895</t>
  </si>
  <si>
    <t>Colehill Mens Club</t>
  </si>
  <si>
    <t>1905-1955</t>
  </si>
  <si>
    <t>D-2896</t>
  </si>
  <si>
    <t>http://dcc.dorsetforyou.com/calmview/Record.aspx?src=CalmView.Catalog&amp;id=D-2896</t>
  </si>
  <si>
    <t>WOW Weymouth Youth Theatre</t>
  </si>
  <si>
    <t>D-2897</t>
  </si>
  <si>
    <t>http://dcc.dorsetforyou.com/calmview/Record.aspx?src=CalmView.Catalog&amp;id=D-2897</t>
  </si>
  <si>
    <t>Portland House, Weymouth</t>
  </si>
  <si>
    <t>"Glass negatives of Portland House, Weymouth"</t>
  </si>
  <si>
    <t>D-2898</t>
  </si>
  <si>
    <t>http://dcc.dorsetforyou.com/calmview/Record.aspx?src=CalmView.Catalog&amp;id=D-2898</t>
  </si>
  <si>
    <t>Poole Pottery Collectors Club</t>
  </si>
  <si>
    <t>"Publicity for Famous Fishing Harbours series, 1989, Club newsletter, 2016"</t>
  </si>
  <si>
    <t>D-2899</t>
  </si>
  <si>
    <t>http://dcc.dorsetforyou.com/calmview/Record.aspx?src=CalmView.Catalog&amp;id=D-2899</t>
  </si>
  <si>
    <t>Clary Family</t>
  </si>
  <si>
    <t>"Assorted RAF and WVS material relating to several members of the family"</t>
  </si>
  <si>
    <t>D-2900</t>
  </si>
  <si>
    <t>0.02288 cu.m.</t>
  </si>
  <si>
    <t>Gale Family of Weymouth</t>
  </si>
  <si>
    <t>"Family photographs, postcards and documents relating to war service"</t>
  </si>
  <si>
    <t>1900-1990</t>
  </si>
  <si>
    <t>D-2901</t>
  </si>
  <si>
    <t>http://dcc.dorsetforyou.com/calmview/Record.aspx?src=CalmView.Catalog&amp;id=D-2901</t>
  </si>
  <si>
    <t>Sherborne Waterworks</t>
  </si>
  <si>
    <t>"Plan of new wheel"</t>
  </si>
  <si>
    <t>D-2902</t>
  </si>
  <si>
    <t>http://dcc.dorsetforyou.com/calmview/Record.aspx?src=CalmView.Catalog&amp;id=D-2902</t>
  </si>
  <si>
    <t>Edmondsham Estate</t>
  </si>
  <si>
    <t>"Website &lt;edmondsham.land&gt; containing information relating to Edmondsham Estate including land ownership details back to AD527 and Tim Tregonwell-Monro-Smith's family tree back to AD1066. , Includes:, Gourney family origins, Barony of Gouvix - Dorset, Edmondsham Estate maps AD527, 1086, 1290, 2017, Biography of Sir Matthew Gourney (died 1406), Biography of Sir Thomas Trivett (died 1388), History of the Barony by tenure of Edmondsham"</t>
  </si>
  <si>
    <t>D-2903</t>
  </si>
  <si>
    <t>0 mb</t>
  </si>
  <si>
    <t>Poyntington Manor</t>
  </si>
  <si>
    <t>"Architect's drawings and photographs"</t>
  </si>
  <si>
    <t>D-2904</t>
  </si>
  <si>
    <t>http://dcc.dorsetforyou.com/calmview/Record.aspx?src=CalmView.Catalog&amp;id=D-2904</t>
  </si>
  <si>
    <t>Encombe Manor</t>
  </si>
  <si>
    <t>D-2905</t>
  </si>
  <si>
    <t>http://dcc.dorsetforyou.com/calmview/Record.aspx?src=CalmView.Catalog&amp;id=D-2905</t>
  </si>
  <si>
    <t>Bournemouth Little Theatre Club</t>
  </si>
  <si>
    <t>"Film and VHS recordings:, 5 x films 16mm silent stock: , Theatre Film No. 1 [Kodascope, diameter 18cm], Theatre Film No. 2: end of 'You K.T.A' [Kodascope, diameter 18cm], '4' [Kodascope, diameter 18cm], Mr Catchpole [Cine-Kodak, 9.5cm diameter], You Know Them all [Cine-Kodak, not boxed, 9.5cm diameter], , 1 x film 16mm sound stock (diameter 18cm): '3', , 2 x films 9.5mm (17cm diameter) Pathe:, Club Film 1933-1935 \You Know Them Still\" and sundry tapes of garden party at Winter Gardens , '2', , 3 x Magnetic recording tape"</t>
  </si>
  <si>
    <t>D-2906</t>
  </si>
  <si>
    <t>Webb Family Deeds</t>
  </si>
  <si>
    <t>1700-1900</t>
  </si>
  <si>
    <t>D-2907</t>
  </si>
  <si>
    <t>0.06732 cu.m.</t>
  </si>
  <si>
    <t>Gabriel Steward of Weymouth</t>
  </si>
  <si>
    <t>"Property rental"</t>
  </si>
  <si>
    <t>late 18th century</t>
  </si>
  <si>
    <t>D-2908</t>
  </si>
  <si>
    <t>http://dcc.dorsetforyou.com/calmview/Record.aspx?src=CalmView.Catalog&amp;id=D-2908</t>
  </si>
  <si>
    <t>Sherborne and District Gardeners' Association</t>
  </si>
  <si>
    <t>"Minutes, programmes, show shedules, finance"</t>
  </si>
  <si>
    <t>D-2909</t>
  </si>
  <si>
    <t>http://dcc.dorsetforyou.com/calmview/Record.aspx?src=CalmView.Catalog&amp;id=D-2909</t>
  </si>
  <si>
    <t>Corfe Castle Chamber of Commerce</t>
  </si>
  <si>
    <t>"Minutes with accounts and reports"</t>
  </si>
  <si>
    <t>D-2910</t>
  </si>
  <si>
    <t>http://dcc.dorsetforyou.com/calmview/Record.aspx?src=CalmView.Catalog&amp;id=D-2910</t>
  </si>
  <si>
    <t>South Portland Working Men's Conservative Club</t>
  </si>
  <si>
    <t>"Programmes of annual dinner and dance"</t>
  </si>
  <si>
    <t>D-2911</t>
  </si>
  <si>
    <t>http://dcc.dorsetforyou.com/calmview/Record.aspx?src=CalmView.Catalog&amp;id=D-2911</t>
  </si>
  <si>
    <t>National Union of Railwaymen</t>
  </si>
  <si>
    <t>"Programme of annual meeting held in Weymouth"</t>
  </si>
  <si>
    <t>D-2912</t>
  </si>
  <si>
    <t>http://dcc.dorsetforyou.com/calmview/Record.aspx?src=CalmView.Catalog&amp;id=D-2912</t>
  </si>
  <si>
    <t>Dorset Printers</t>
  </si>
  <si>
    <t>"Flyer produced by the Typographical Association encouraging support for striking printers at the Southern Times and Dorset County Chronicle who were being asked to sign new contracts under which they would be prohibited from joining a union. The flyer is framed within the context of the hundredth anniversary of the Tolpuddle Martyrs the following year"</t>
  </si>
  <si>
    <t>D-2913</t>
  </si>
  <si>
    <t>http://dcc.dorsetforyou.com/calmview/Record.aspx?src=CalmView.Catalog&amp;id=D-2913</t>
  </si>
  <si>
    <t>Weymouth Apprenticeship</t>
  </si>
  <si>
    <t>"Apprentice indenture"</t>
  </si>
  <si>
    <t>D-2914</t>
  </si>
  <si>
    <t>http://dcc.dorsetforyou.com/calmview/Record.aspx?src=CalmView.Catalog&amp;id=D-2914</t>
  </si>
  <si>
    <t>Petition to the Her Majesty the Queen</t>
  </si>
  <si>
    <t>"Protestant re-affirmation poster"</t>
  </si>
  <si>
    <t>D-2915</t>
  </si>
  <si>
    <t>0.013183 cu.m.</t>
  </si>
  <si>
    <t>http://dcc.dorsetforyou.com/calmview/Record.aspx?src=CalmView.Catalog&amp;id=D-2915</t>
  </si>
  <si>
    <t>Pat Clark Collection</t>
  </si>
  <si>
    <t>"Two cine films featuring Dorset and southern England (standard 8mm), Arch 1:, 1963 Rockley, 1965 Lym and I.O.W; Poole; Ferry, 1966 Lynton/Lymington; Bovington, 1967 Willem Rys (?); Queen Mary; Severn Bridge, 1968 Poole; Fowey; Swanage; Clifton Bridge, , Arch 2:, 1968 Dart Valley; Sandbanks, 1969 Southampton; Clapham; Weymouth; more Weymouth; Poole; Portland; Poole"</t>
  </si>
  <si>
    <t>1963-1969</t>
  </si>
  <si>
    <t>D-2916</t>
  </si>
  <si>
    <t>http://dcc.dorsetforyou.com/calmview/Record.aspx?src=CalmView.Catalog&amp;id=D-2916</t>
  </si>
  <si>
    <t>Lacy Family</t>
  </si>
  <si>
    <t>"Postcard album containing photographic postcards of Dorchester and other Dorset locations"</t>
  </si>
  <si>
    <t>D-2917</t>
  </si>
  <si>
    <t>http://dcc.dorsetforyou.com/calmview/Record.aspx?src=CalmView.Catalog&amp;id=D-2917</t>
  </si>
  <si>
    <t>John Colin Dinsdale Smith Collection</t>
  </si>
  <si>
    <t>"Photographs of church architectural features, including woodcarvings and misericords"</t>
  </si>
  <si>
    <t>mid to late 20th century</t>
  </si>
  <si>
    <t>D-2918</t>
  </si>
  <si>
    <t>Dorset Deeds</t>
  </si>
  <si>
    <t>"Title deeds, relating to White Cross, Netherbury"</t>
  </si>
  <si>
    <t>1904-1970</t>
  </si>
  <si>
    <t>D-2919</t>
  </si>
  <si>
    <t>http://dcc.dorsetforyou.com/calmview/Record.aspx?src=CalmView.Catalog&amp;id=D-2919</t>
  </si>
  <si>
    <t>Mike Oakley Collection</t>
  </si>
  <si>
    <t>"Photographs and research notes relating to Dorset railway stations , Historic photographs of railway stations: c.1920-1960s (3 albums). Mixed copyright ownership, noted on the reverse of the photographs. , Photographs of railway stations and sites where stations used to be: 1999-2016 (2 albums). Taken by the depositor, copyright assigned to Dorset History Centre. , Slides of railway stations: 1984 (36 slides). Taken by the depositor, copyright assigned to Dorset History Centre. , Research notes regarding Dorset stations (1 file), , [Two publications added to local studies collection]"</t>
  </si>
  <si>
    <t>1920s-2016</t>
  </si>
  <si>
    <t>D-2920</t>
  </si>
  <si>
    <t>0.03366 cu.m.</t>
  </si>
  <si>
    <t>http://dcc.dorsetforyou.com/calmview/Record.aspx?src=CalmView.Catalog&amp;id=D-2920</t>
  </si>
  <si>
    <t>Globe Insurance</t>
  </si>
  <si>
    <t>"Policy books"</t>
  </si>
  <si>
    <t>1853-1866</t>
  </si>
  <si>
    <t>D-2921</t>
  </si>
  <si>
    <t>http://dcc.dorsetforyou.com/calmview/Record.aspx?src=CalmView.Catalog&amp;id=D-2921</t>
  </si>
  <si>
    <t>Putton Lane Brickworks</t>
  </si>
  <si>
    <t>"Photographs and description"</t>
  </si>
  <si>
    <t>D-2922</t>
  </si>
  <si>
    <t>http://dcc.dorsetforyou.com/calmview/Record.aspx?src=CalmView.Catalog&amp;id=D-2922</t>
  </si>
  <si>
    <t>Radipole Archaeology</t>
  </si>
  <si>
    <t>"Photographs and plans of excavation at Humpty Dumpty Field"</t>
  </si>
  <si>
    <t>D-2923</t>
  </si>
  <si>
    <t>http://dcc.dorsetforyou.com/calmview/Record.aspx?src=CalmView.Catalog&amp;id=D-2923</t>
  </si>
  <si>
    <t>Weymouth Arrivals Lists</t>
  </si>
  <si>
    <t>"Published lists of the names of residents and visitors "</t>
  </si>
  <si>
    <t>D-2924</t>
  </si>
  <si>
    <t>http://dcc.dorsetforyou.com/calmview/Record.aspx?src=CalmView.Catalog&amp;id=D-2924</t>
  </si>
  <si>
    <t>Ellis's History of Weymouth</t>
  </si>
  <si>
    <t>"Corrections to Ellis's History published in the form of an open letter by G T Stewart"</t>
  </si>
  <si>
    <t>D-2925</t>
  </si>
  <si>
    <t>http://dcc.dorsetforyou.com/calmview/Record.aspx?src=CalmView.Catalog&amp;id=D-2925</t>
  </si>
  <si>
    <t>Proclamations to Hampshire and Dorset</t>
  </si>
  <si>
    <t>"Pamphlet issued on behalf of the King"</t>
  </si>
  <si>
    <t>D-2926</t>
  </si>
  <si>
    <t>http://dcc.dorsetforyou.com/calmview/Record.aspx?src=CalmView.Catalog&amp;id=D-2926</t>
  </si>
  <si>
    <t>Services Canteen, Portland</t>
  </si>
  <si>
    <t>"Souvenir"</t>
  </si>
  <si>
    <t>D-2927</t>
  </si>
  <si>
    <t>http://dcc.dorsetforyou.com/calmview/Record.aspx?src=CalmView.Catalog&amp;id=D-2927</t>
  </si>
  <si>
    <t>Whitehead Torpedo Company</t>
  </si>
  <si>
    <t>"War damage report"</t>
  </si>
  <si>
    <t>D-2928</t>
  </si>
  <si>
    <t>http://dcc.dorsetforyou.com/calmview/Record.aspx?src=CalmView.Catalog&amp;id=D-2928</t>
  </si>
  <si>
    <t>Weymouth Air Raid Patrol</t>
  </si>
  <si>
    <t>D-2929</t>
  </si>
  <si>
    <t>http://dcc.dorsetforyou.com/calmview/Record.aspx?src=CalmView.Catalog&amp;id=D-2929</t>
  </si>
  <si>
    <t>The Australian at Weymouth</t>
  </si>
  <si>
    <t>D-2930</t>
  </si>
  <si>
    <t>http://dcc.dorsetforyou.com/calmview/Record.aspx?src=CalmView.Catalog&amp;id=D-2930</t>
  </si>
  <si>
    <t>Gilbert Family of Portland and Wyke Regis</t>
  </si>
  <si>
    <t>"Genealogical notes"</t>
  </si>
  <si>
    <t>D-2931</t>
  </si>
  <si>
    <t>http://dcc.dorsetforyou.com/calmview/Record.aspx?src=CalmView.Catalog&amp;id=D-2931</t>
  </si>
  <si>
    <t>Tess of the D'Urvervilles, Play</t>
  </si>
  <si>
    <t>D-2932</t>
  </si>
  <si>
    <t>http://dcc.dorsetforyou.com/calmview/Record.aspx?src=CalmView.Catalog&amp;id=D-2932</t>
  </si>
  <si>
    <t>The Weekly Entertainer</t>
  </si>
  <si>
    <t>"Edition including an ode to the Queen's arrival in Weymouth"</t>
  </si>
  <si>
    <t>D-2933</t>
  </si>
  <si>
    <t>http://dcc.dorsetforyou.com/calmview/Record.aspx?src=CalmView.Catalog&amp;id=D-2933</t>
  </si>
  <si>
    <t>Weymouth Debating Society</t>
  </si>
  <si>
    <t>1920-1940</t>
  </si>
  <si>
    <t>D-2934</t>
  </si>
  <si>
    <t>http://dcc.dorsetforyou.com/calmview/Record.aspx?src=CalmView.Catalog&amp;id=D-2934</t>
  </si>
  <si>
    <t>Weymouth Sporting Events</t>
  </si>
  <si>
    <t>D-2935</t>
  </si>
  <si>
    <t>http://dcc.dorsetforyou.com/calmview/Record.aspx?src=CalmView.Catalog&amp;id=D-2935</t>
  </si>
  <si>
    <t>Weymouth Speedway</t>
  </si>
  <si>
    <t>D-2936</t>
  </si>
  <si>
    <t>http://dcc.dorsetforyou.com/calmview/Record.aspx?src=CalmView.Catalog&amp;id=D-2936</t>
  </si>
  <si>
    <t>Weymouth Cricket Club</t>
  </si>
  <si>
    <t>"Programmes, poster and notes"</t>
  </si>
  <si>
    <t>1906-1962</t>
  </si>
  <si>
    <t>D-2937</t>
  </si>
  <si>
    <t>http://dcc.dorsetforyou.com/calmview/Record.aspx?src=CalmView.Catalog&amp;id=D-2937</t>
  </si>
  <si>
    <t>Weymouth Hockey Club</t>
  </si>
  <si>
    <t>"Programmes and newsletters"</t>
  </si>
  <si>
    <t>1978-1983</t>
  </si>
  <si>
    <t>D-2938</t>
  </si>
  <si>
    <t>http://dcc.dorsetforyou.com/calmview/Record.aspx?src=CalmView.Catalog&amp;id=D-2938</t>
  </si>
  <si>
    <t>Weymouth Lawn Tennis Club</t>
  </si>
  <si>
    <t>D-2939</t>
  </si>
  <si>
    <t>http://dcc.dorsetforyou.com/calmview/Record.aspx?src=CalmView.Catalog&amp;id=D-2939</t>
  </si>
  <si>
    <t>Jesty Family of Chickerell</t>
  </si>
  <si>
    <t>"Deeds, plans, sales particulars and notes"</t>
  </si>
  <si>
    <t>D-2940</t>
  </si>
  <si>
    <t>http://dcc.dorsetforyou.com/calmview/Record.aspx?src=CalmView.Catalog&amp;id=D-2940</t>
  </si>
  <si>
    <t>Royal Manor Theatre Company</t>
  </si>
  <si>
    <t>D-2941</t>
  </si>
  <si>
    <t>http://dcc.dorsetforyou.com/calmview/Record.aspx?src=CalmView.Catalog&amp;id=D-2941</t>
  </si>
  <si>
    <t>Weymouth Compendium</t>
  </si>
  <si>
    <t>"Scrapbook of various entertainments and facilities in Weymouth"</t>
  </si>
  <si>
    <t>D-2942</t>
  </si>
  <si>
    <t>http://dcc.dorsetforyou.com/calmview/Record.aspx?src=CalmView.Catalog&amp;id=D-2942</t>
  </si>
  <si>
    <t>Weymouth Pageant</t>
  </si>
  <si>
    <t>D-2943</t>
  </si>
  <si>
    <t>http://dcc.dorsetforyou.com/calmview/Record.aspx?src=CalmView.Catalog&amp;id=D-2943</t>
  </si>
  <si>
    <t>Portland Memorial and Thanksgiving Services</t>
  </si>
  <si>
    <t>"Programmes and poster"</t>
  </si>
  <si>
    <t>1926-1947</t>
  </si>
  <si>
    <t>D-2944</t>
  </si>
  <si>
    <t>http://dcc.dorsetforyou.com/calmview/Record.aspx?src=CalmView.Catalog&amp;id=D-2944</t>
  </si>
  <si>
    <t>North Quay, Weymouth</t>
  </si>
  <si>
    <t>"Demolition photographs"</t>
  </si>
  <si>
    <t>circa 1990</t>
  </si>
  <si>
    <t>D-2945</t>
  </si>
  <si>
    <t>http://dcc.dorsetforyou.com/calmview/Record.aspx?src=CalmView.Catalog&amp;id=D-2945</t>
  </si>
  <si>
    <t>Weymouth Furniture Sale</t>
  </si>
  <si>
    <t>"Catalogue of Gloucester Lodge"</t>
  </si>
  <si>
    <t>D-2946</t>
  </si>
  <si>
    <t>http://dcc.dorsetforyou.com/calmview/Record.aspx?src=CalmView.Catalog&amp;id=D-2946</t>
  </si>
  <si>
    <t>Portland Castle</t>
  </si>
  <si>
    <t>"Photographs of installation of canons"</t>
  </si>
  <si>
    <t>circa 1979</t>
  </si>
  <si>
    <t>D-2947</t>
  </si>
  <si>
    <t>http://dcc.dorsetforyou.com/calmview/Record.aspx?src=CalmView.Catalog&amp;id=D-2947</t>
  </si>
  <si>
    <t>Demolished Houses, Weymouth</t>
  </si>
  <si>
    <t>"Photographs pre-demolition"</t>
  </si>
  <si>
    <t>circa 1977</t>
  </si>
  <si>
    <t>D-2948</t>
  </si>
  <si>
    <t>http://dcc.dorsetforyou.com/calmview/Record.aspx?src=CalmView.Catalog&amp;id=D-2948</t>
  </si>
  <si>
    <t>Weymouth Gramophone Society</t>
  </si>
  <si>
    <t>D-2949</t>
  </si>
  <si>
    <t>http://dcc.dorsetforyou.com/calmview/Record.aspx?src=CalmView.Catalog&amp;id=D-2949</t>
  </si>
  <si>
    <t>Ferry Bridge Inquiry</t>
  </si>
  <si>
    <t>"Plans and documents circulated for public consultation in Weymouth Library"</t>
  </si>
  <si>
    <t>D-2950</t>
  </si>
  <si>
    <t>http://dcc.dorsetforyou.com/calmview/Record.aspx?src=CalmView.Catalog&amp;id=D-2950</t>
  </si>
  <si>
    <t>Weymouth Bridge</t>
  </si>
  <si>
    <t>"Assorted documents"</t>
  </si>
  <si>
    <t>1821-1930</t>
  </si>
  <si>
    <t>D-2951</t>
  </si>
  <si>
    <t>http://dcc.dorsetforyou.com/calmview/Record.aspx?src=CalmView.Catalog&amp;id=D-2951</t>
  </si>
  <si>
    <t>Weymouth Nineteenth Century Elections</t>
  </si>
  <si>
    <t>"Posters and campaign literature"</t>
  </si>
  <si>
    <t>D-2952</t>
  </si>
  <si>
    <t>http://dcc.dorsetforyou.com/calmview/Record.aspx?src=CalmView.Catalog&amp;id=D-2952</t>
  </si>
  <si>
    <t>Weymouth Guidebooks</t>
  </si>
  <si>
    <t>"Guidebooks"</t>
  </si>
  <si>
    <t>18th century - 20th Century</t>
  </si>
  <si>
    <t>D-2953</t>
  </si>
  <si>
    <t>http://dcc.dorsetforyou.com/calmview/Record.aspx?src=CalmView.Catalog&amp;id=D-2953</t>
  </si>
  <si>
    <t>Weymouth Time Change</t>
  </si>
  <si>
    <t>"Notification that the town of Weymouth and Melcombe Regis would become standardised with Greenwich Mean Time on 1 January 1852"</t>
  </si>
  <si>
    <t>D-2954</t>
  </si>
  <si>
    <t>http://dcc.dorsetforyou.com/calmview/Record.aspx?src=CalmView.Catalog&amp;id=D-2954</t>
  </si>
  <si>
    <t>Milledge and Son, Auctioneers</t>
  </si>
  <si>
    <t>"Catalogues"</t>
  </si>
  <si>
    <t>1842-1890</t>
  </si>
  <si>
    <t>D-2955</t>
  </si>
  <si>
    <t>http://dcc.dorsetforyou.com/calmview/Record.aspx?src=CalmView.Catalog&amp;id=D-2955</t>
  </si>
  <si>
    <t>Hawkes Freeman, Ltd, Household Store</t>
  </si>
  <si>
    <t>"Share prospectus and associated documents"</t>
  </si>
  <si>
    <t>D-2956</t>
  </si>
  <si>
    <t>http://dcc.dorsetforyou.com/calmview/Record.aspx?src=CalmView.Catalog&amp;id=D-2956</t>
  </si>
  <si>
    <t>Weymouth and Portland Traders Exhibition</t>
  </si>
  <si>
    <t>1949-1955</t>
  </si>
  <si>
    <t>D-2957</t>
  </si>
  <si>
    <t>http://dcc.dorsetforyou.com/calmview/Record.aspx?src=CalmView.Catalog&amp;id=D-2957</t>
  </si>
  <si>
    <t>Benson of Weymouth, Stationers</t>
  </si>
  <si>
    <t>"Advertising poster"</t>
  </si>
  <si>
    <t>D-2958</t>
  </si>
  <si>
    <t>http://dcc.dorsetforyou.com/calmview/Record.aspx?src=CalmView.Catalog&amp;id=D-2958</t>
  </si>
  <si>
    <t>Weymouth Civic Society</t>
  </si>
  <si>
    <t>"Exhibition programme"</t>
  </si>
  <si>
    <t>D-2959</t>
  </si>
  <si>
    <t>http://dcc.dorsetforyou.com/calmview/Record.aspx?src=CalmView.Catalog&amp;id=D-2959</t>
  </si>
  <si>
    <t>Weymouth Smallpox Epidemic</t>
  </si>
  <si>
    <t>"Record of deaths divided by age and location"</t>
  </si>
  <si>
    <t>D-2960</t>
  </si>
  <si>
    <t>http://dcc.dorsetforyou.com/calmview/Record.aspx?src=CalmView.Catalog&amp;id=D-2960</t>
  </si>
  <si>
    <t>Sherren and Son of Weymouth, Printers</t>
  </si>
  <si>
    <t>"Assorted flyers, posters, advertising and catalogue"</t>
  </si>
  <si>
    <t>circa 1837-1893</t>
  </si>
  <si>
    <t>D-2961</t>
  </si>
  <si>
    <t>http://dcc.dorsetforyou.com/calmview/Record.aspx?src=CalmView.Catalog&amp;id=D-2961</t>
  </si>
  <si>
    <t>Robertson of Weymouth, Dealer</t>
  </si>
  <si>
    <t>D-2962</t>
  </si>
  <si>
    <t>http://dcc.dorsetforyou.com/calmview/Record.aspx?src=CalmView.Catalog&amp;id=D-2962</t>
  </si>
  <si>
    <t>Slade of Weymouth, Draper</t>
  </si>
  <si>
    <t>D-2963</t>
  </si>
  <si>
    <t>http://dcc.dorsetforyou.com/calmview/Record.aspx?src=CalmView.Catalog&amp;id=D-2963</t>
  </si>
  <si>
    <t>Weymouth Round Table</t>
  </si>
  <si>
    <t>"Programmes of traction engine rally and carnival"</t>
  </si>
  <si>
    <t>1967-1972</t>
  </si>
  <si>
    <t>D-2964</t>
  </si>
  <si>
    <t>http://dcc.dorsetforyou.com/calmview/Record.aspx?src=CalmView.Catalog&amp;id=D-2964</t>
  </si>
  <si>
    <t>Portland Breakwater</t>
  </si>
  <si>
    <t>"Published observations"</t>
  </si>
  <si>
    <t>D-2965</t>
  </si>
  <si>
    <t>http://dcc.dorsetforyou.com/calmview/Record.aspx?src=CalmView.Catalog&amp;id=D-2965</t>
  </si>
  <si>
    <t>International Friendship League, Weymouth Branch</t>
  </si>
  <si>
    <t>D-2966</t>
  </si>
  <si>
    <t>http://dcc.dorsetforyou.com/calmview/Record.aspx?src=CalmView.Catalog&amp;id=D-2966</t>
  </si>
  <si>
    <t>Weymouth Business and Professional Women's Club</t>
  </si>
  <si>
    <t>D-2967</t>
  </si>
  <si>
    <t>http://dcc.dorsetforyou.com/calmview/Record.aspx?src=CalmView.Catalog&amp;id=D-2967</t>
  </si>
  <si>
    <t>Nothe Fort</t>
  </si>
  <si>
    <t>"Copy blueprint plans, poster"</t>
  </si>
  <si>
    <t>D-2968</t>
  </si>
  <si>
    <t>http://dcc.dorsetforyou.com/calmview/Record.aspx?src=CalmView.Catalog&amp;id=D-2968</t>
  </si>
  <si>
    <t>United Nations Association</t>
  </si>
  <si>
    <t>"Newsletters of Weymouth, Portland and South West Dorset Branch, later South Dorset Branch"</t>
  </si>
  <si>
    <t>D-2969</t>
  </si>
  <si>
    <t>http://dcc.dorsetforyou.com/calmview/Record.aspx?src=CalmView.Catalog&amp;id=D-2969</t>
  </si>
  <si>
    <t>Statement of George Cox</t>
  </si>
  <si>
    <t>"Published statement relating to non-payment of debt"</t>
  </si>
  <si>
    <t>D-2970</t>
  </si>
  <si>
    <t>http://dcc.dorsetforyou.com/calmview/Record.aspx?src=CalmView.Catalog&amp;id=D-2970</t>
  </si>
  <si>
    <t>Boundaries Commission</t>
  </si>
  <si>
    <t>"Various reports for different towns"</t>
  </si>
  <si>
    <t>1830-1945</t>
  </si>
  <si>
    <t>D-2971</t>
  </si>
  <si>
    <t>http://dcc.dorsetforyou.com/calmview/Record.aspx?src=CalmView.Catalog&amp;id=D-2971</t>
  </si>
  <si>
    <t>Radipole and Southill Community Association</t>
  </si>
  <si>
    <t>1978-1981</t>
  </si>
  <si>
    <t>D-2972</t>
  </si>
  <si>
    <t>http://dcc.dorsetforyou.com/calmview/Record.aspx?src=CalmView.Catalog&amp;id=D-2972</t>
  </si>
  <si>
    <t>Weymouth and Melcombe Regis Insurance</t>
  </si>
  <si>
    <t>"Insurance policies"</t>
  </si>
  <si>
    <t>D-2973</t>
  </si>
  <si>
    <t>http://dcc.dorsetforyou.com/calmview/Record.aspx?src=CalmView.Catalog&amp;id=D-2973</t>
  </si>
  <si>
    <t>Weymouth and Dorchester Anti-Nazi League</t>
  </si>
  <si>
    <t>D-2974</t>
  </si>
  <si>
    <t>http://dcc.dorsetforyou.com/calmview/Record.aspx?src=CalmView.Catalog&amp;id=D-2974</t>
  </si>
  <si>
    <t>Inner Wheel: Weymouth Branch</t>
  </si>
  <si>
    <t>"Golden Jubilee programme"</t>
  </si>
  <si>
    <t>D-2975</t>
  </si>
  <si>
    <t>http://dcc.dorsetforyou.com/calmview/Record.aspx?src=CalmView.Catalog&amp;id=D-2975</t>
  </si>
  <si>
    <t>National Association of Flower Arrangement Societies: Dorset Branch</t>
  </si>
  <si>
    <t>1979-1992</t>
  </si>
  <si>
    <t>D-2976</t>
  </si>
  <si>
    <t>http://dcc.dorsetforyou.com/calmview/Record.aspx?src=CalmView.Catalog&amp;id=D-2976</t>
  </si>
  <si>
    <t>Rotary Club of Weymouth</t>
  </si>
  <si>
    <t>"Programmes, minutes, annual reports"</t>
  </si>
  <si>
    <t>1948-1983</t>
  </si>
  <si>
    <t>D-2977</t>
  </si>
  <si>
    <t>http://dcc.dorsetforyou.com/calmview/Record.aspx?src=CalmView.Catalog&amp;id=D-2977</t>
  </si>
  <si>
    <t>Multiple Sclerosis Society: Dorset Branches</t>
  </si>
  <si>
    <t>"Programme, Weymouth branch"</t>
  </si>
  <si>
    <t>D-2978</t>
  </si>
  <si>
    <t>http://dcc.dorsetforyou.com/calmview/Record.aspx?src=CalmView.Catalog&amp;id=D-2978</t>
  </si>
  <si>
    <t>Rotary Club of Portland</t>
  </si>
  <si>
    <t>"Programmes and flyers"</t>
  </si>
  <si>
    <t>1979-1995</t>
  </si>
  <si>
    <t>D-2979</t>
  </si>
  <si>
    <t>http://dcc.dorsetforyou.com/calmview/Record.aspx?src=CalmView.Catalog&amp;id=D-2979</t>
  </si>
  <si>
    <t>Weymouth Working Men's Club</t>
  </si>
  <si>
    <t>"Constitution and by-laws"</t>
  </si>
  <si>
    <t>D-2980</t>
  </si>
  <si>
    <t>http://dcc.dorsetforyou.com/calmview/Record.aspx?src=CalmView.Catalog&amp;id=D-2980</t>
  </si>
  <si>
    <t>Weymouth Youth Service</t>
  </si>
  <si>
    <t>D-2981</t>
  </si>
  <si>
    <t>http://dcc.dorsetforyou.com/calmview/Record.aspx?src=CalmView.Catalog&amp;id=D-2981</t>
  </si>
  <si>
    <t>Weymouth and Portland District Scouts</t>
  </si>
  <si>
    <t>"Newsletters, flyers, programmes"</t>
  </si>
  <si>
    <t>D-2982</t>
  </si>
  <si>
    <t>http://dcc.dorsetforyou.com/calmview/Record.aspx?src=CalmView.Catalog&amp;id=D-2982</t>
  </si>
  <si>
    <t>Shelter: Weymouth Branch</t>
  </si>
  <si>
    <t>"Accounts and programmes, Accounts"</t>
  </si>
  <si>
    <t>D-2983</t>
  </si>
  <si>
    <t>http://dcc.dorsetforyou.com/calmview/Record.aspx?src=CalmView.Catalog&amp;id=D-2983</t>
  </si>
  <si>
    <t>Weymouth Jubilee Celebrations</t>
  </si>
  <si>
    <t>"A composite file listing various events arranged by different organisations, with photographs of the town"</t>
  </si>
  <si>
    <t>D-2984</t>
  </si>
  <si>
    <t>http://dcc.dorsetforyou.com/calmview/Record.aspx?src=CalmView.Catalog&amp;id=D-2984</t>
  </si>
  <si>
    <t>Public Commemorations of Royal Occasions</t>
  </si>
  <si>
    <t>"Programmes of events to mark jubilees, coronations and funerals"</t>
  </si>
  <si>
    <t>1897-1953</t>
  </si>
  <si>
    <t>D-2985</t>
  </si>
  <si>
    <t>http://dcc.dorsetforyou.com/calmview/Record.aspx?src=CalmView.Catalog&amp;id=D-2985</t>
  </si>
  <si>
    <t>Portland Court Leet</t>
  </si>
  <si>
    <t>"Programmes for beating the bounds"</t>
  </si>
  <si>
    <t>D-2986</t>
  </si>
  <si>
    <t>http://dcc.dorsetforyou.com/calmview/Record.aspx?src=CalmView.Catalog&amp;id=D-2986</t>
  </si>
  <si>
    <t>Note for addnl Info on MDR</t>
  </si>
  <si>
    <t>Weymouth Chamber of Commerce</t>
  </si>
  <si>
    <t>"Programmes for 'shopping week' and dinner menu"</t>
  </si>
  <si>
    <t>1925-1957</t>
  </si>
  <si>
    <t>D-2987</t>
  </si>
  <si>
    <t>http://dcc.dorsetforyou.com/calmview/Record.aspx?src=CalmView.Catalog&amp;id=D-2987</t>
  </si>
  <si>
    <t>Weymouth Young Women's Christian Association (YWCA)</t>
  </si>
  <si>
    <t>D-2988</t>
  </si>
  <si>
    <t>http://dcc.dorsetforyou.com/calmview/Record.aspx?src=CalmView.Catalog&amp;id=D-2988</t>
  </si>
  <si>
    <t>Religious Poster</t>
  </si>
  <si>
    <t>"Poster, in the form of an advertisement, but 'promating' various biblical quotations. Printed in Weymouth, presumably for a local audience"</t>
  </si>
  <si>
    <t>D-2989</t>
  </si>
  <si>
    <t>http://dcc.dorsetforyou.com/calmview/Record.aspx?src=CalmView.Catalog&amp;id=D-2989</t>
  </si>
  <si>
    <t>Holworth Cliff Fire</t>
  </si>
  <si>
    <t>"Booklet describing the Holworth Cliff fire, with manuscript note on final page"</t>
  </si>
  <si>
    <t>D-2990</t>
  </si>
  <si>
    <t>http://dcc.dorsetforyou.com/calmview/Record.aspx?src=CalmView.Catalog&amp;id=D-2990</t>
  </si>
  <si>
    <t>Frome, Yeovil and Weymouth Railway</t>
  </si>
  <si>
    <t>D-2991</t>
  </si>
  <si>
    <t>http://dcc.dorsetforyou.com/calmview/Record.aspx?src=CalmView.Catalog&amp;id=D-2991</t>
  </si>
  <si>
    <t>Abbotsbury Railway Company</t>
  </si>
  <si>
    <t>"Prospectus and application form"</t>
  </si>
  <si>
    <t>D-2992</t>
  </si>
  <si>
    <t>http://dcc.dorsetforyou.com/calmview/Record.aspx?src=CalmView.Catalog&amp;id=D-2992</t>
  </si>
  <si>
    <t>Weymouth Tatler and Guernsey Visitor</t>
  </si>
  <si>
    <t>"Bound volume"</t>
  </si>
  <si>
    <t>D-2994</t>
  </si>
  <si>
    <t>http://dcc.dorsetforyou.com/calmview/Record.aspx?src=CalmView.Catalog&amp;id=D-2994</t>
  </si>
  <si>
    <t>Weymouth and Melcombe Regis Voters List</t>
  </si>
  <si>
    <t>1834-1837</t>
  </si>
  <si>
    <t>D-2995</t>
  </si>
  <si>
    <t>http://dcc.dorsetforyou.com/calmview/Record.aspx?src=CalmView.Catalog&amp;id=D-2995</t>
  </si>
  <si>
    <t>Weymouth Town Improvements</t>
  </si>
  <si>
    <t>"Poster"</t>
  </si>
  <si>
    <t>D-2996</t>
  </si>
  <si>
    <t>http://dcc.dorsetforyou.com/calmview/Record.aspx?src=CalmView.Catalog&amp;id=D-2996</t>
  </si>
  <si>
    <t>Weymouth Poor Relief</t>
  </si>
  <si>
    <t>"Subscription list"</t>
  </si>
  <si>
    <t>circa 1830</t>
  </si>
  <si>
    <t>D-2997</t>
  </si>
  <si>
    <t>http://dcc.dorsetforyou.com/calmview/Record.aspx?src=CalmView.Catalog&amp;id=D-2997</t>
  </si>
  <si>
    <t>Portland Seaman</t>
  </si>
  <si>
    <t>"Reference for Alfred Hatton"</t>
  </si>
  <si>
    <t>D-2998</t>
  </si>
  <si>
    <t>http://dcc.dorsetforyou.com/calmview/Record.aspx?src=CalmView.Catalog&amp;id=D-2998</t>
  </si>
  <si>
    <t>Louviers Society</t>
  </si>
  <si>
    <t>"Newsletters of Louviers and Weymouth twinning society"</t>
  </si>
  <si>
    <t>D-2999</t>
  </si>
  <si>
    <t>http://dcc.dorsetforyou.com/calmview/Record.aspx?src=CalmView.Catalog&amp;id=D-2999</t>
  </si>
  <si>
    <t>Pro-Slavery Poster</t>
  </si>
  <si>
    <t>"Poster or flyer supporting Jamaican slavery, extracted from Jamaican Despatch and printed in Weymouth"</t>
  </si>
  <si>
    <t>D-3000</t>
  </si>
  <si>
    <t>http://dcc.dorsetforyou.com/calmview/Record.aspx?src=CalmView.Catalog&amp;id=D-3000</t>
  </si>
  <si>
    <t>Election Poster</t>
  </si>
  <si>
    <t>"Poster providing caracatures of candidates in an unspecified election"</t>
  </si>
  <si>
    <t>D-3001</t>
  </si>
  <si>
    <t>http://dcc.dorsetforyou.com/calmview/Record.aspx?src=CalmView.Catalog&amp;id=D-3001</t>
  </si>
  <si>
    <t>Weymouth, Melcombe Regis and Dorchester Turnpike</t>
  </si>
  <si>
    <t>"Pro-forma documents relating to provision of labour under the turnpike act"</t>
  </si>
  <si>
    <t>D-3002</t>
  </si>
  <si>
    <t>http://dcc.dorsetforyou.com/calmview/Record.aspx?src=CalmView.Catalog&amp;id=D-3002</t>
  </si>
  <si>
    <t>Easton and Church Hope Railway</t>
  </si>
  <si>
    <t>"Map showing proposed routes. Scale 2 inches to one mile"</t>
  </si>
  <si>
    <t>D-3003</t>
  </si>
  <si>
    <t>http://dcc.dorsetforyou.com/calmview/Record.aspx?src=CalmView.Catalog&amp;id=D-3003</t>
  </si>
  <si>
    <t>Bournemouth Telephone Directories</t>
  </si>
  <si>
    <t>"Bournemouth Telephone Directories, 2 vols"</t>
  </si>
  <si>
    <t>D-3004</t>
  </si>
  <si>
    <t>http://dcc.dorsetforyou.com/calmview/Record.aspx?src=CalmView.Catalog&amp;id=D-3004</t>
  </si>
  <si>
    <t>Dorset Railway</t>
  </si>
  <si>
    <t>"Poster relating to prospective Dorset railway"</t>
  </si>
  <si>
    <t>14 Jun 1844</t>
  </si>
  <si>
    <t>D-3005</t>
  </si>
  <si>
    <t>http://dcc.dorsetforyou.com/calmview/Record.aspx?src=CalmView.Catalog&amp;id=D-3005</t>
  </si>
  <si>
    <t>Agricultural Land Commission</t>
  </si>
  <si>
    <t>"Yetminster farm boundary report"</t>
  </si>
  <si>
    <t>D-3006</t>
  </si>
  <si>
    <t>http://dcc.dorsetforyou.com/calmview/Record.aspx?src=CalmView.Catalog&amp;id=D-3006</t>
  </si>
  <si>
    <t>Weymouth and Melcombe Regis United Provident Society</t>
  </si>
  <si>
    <t>"Accounts and pass books"</t>
  </si>
  <si>
    <t>1976-1978</t>
  </si>
  <si>
    <t>D-3007</t>
  </si>
  <si>
    <t>http://dcc.dorsetforyou.com/calmview/Record.aspx?src=CalmView.Catalog&amp;id=D-3007</t>
  </si>
  <si>
    <t>Ministry of Agriculture and Fisheries</t>
  </si>
  <si>
    <t>D-3008</t>
  </si>
  <si>
    <t>http://dcc.dorsetforyou.com/calmview/Record.aspx?src=CalmView.Catalog&amp;id=D-3008</t>
  </si>
  <si>
    <t>Weymouth Cliff Fire</t>
  </si>
  <si>
    <t>"Account of burning cliff at Weymouth"</t>
  </si>
  <si>
    <t>D-3009</t>
  </si>
  <si>
    <t>http://dcc.dorsetforyou.com/calmview/Record.aspx?src=CalmView.Catalog&amp;id=D-3009</t>
  </si>
  <si>
    <t>Portland Photographs</t>
  </si>
  <si>
    <t>"Selection of photographs taken following flooding "</t>
  </si>
  <si>
    <t>D-3010</t>
  </si>
  <si>
    <t>http://dcc.dorsetforyou.com/calmview/Record.aspx?src=CalmView.Catalog&amp;id=D-3010</t>
  </si>
  <si>
    <t>Chesil Bank</t>
  </si>
  <si>
    <t>"Paper given by John Crode"</t>
  </si>
  <si>
    <t>D-3011</t>
  </si>
  <si>
    <t>http://dcc.dorsetforyou.com/calmview/Record.aspx?src=CalmView.Catalog&amp;id=D-3011</t>
  </si>
  <si>
    <t>Poole Deeds</t>
  </si>
  <si>
    <t>"deeds relating to 58 and 60 High Street, Poole, with schedule and family tree"</t>
  </si>
  <si>
    <t>1706-1936</t>
  </si>
  <si>
    <t>D-3012</t>
  </si>
  <si>
    <t>http://dcc.dorsetforyou.com/calmview/Record.aspx?src=CalmView.Catalog&amp;id=D-3012</t>
  </si>
  <si>
    <t>Ritz Theatre, Weymouth</t>
  </si>
  <si>
    <t>1950-1954</t>
  </si>
  <si>
    <t>D-3013</t>
  </si>
  <si>
    <t>http://dcc.dorsetforyou.com/calmview/Record.aspx?src=CalmView.Catalog&amp;id=D-3013</t>
  </si>
  <si>
    <t>DIVAcontemporary Studio</t>
  </si>
  <si>
    <t>"Recording of bells rung for Remembrance Sunday in the Church of St Martin, Winterbourne St Martin: Bells for Armistice Day, Sunday 13 November 2016"</t>
  </si>
  <si>
    <t>D-3014</t>
  </si>
  <si>
    <t>http://dcc.dorsetforyou.com/calmview/Record.aspx?src=CalmView.Catalog&amp;id=D-3014</t>
  </si>
  <si>
    <t>"South Winterbourne Journey: interviews with people in the Winterbourne Valley. "</t>
  </si>
  <si>
    <t>Aug 2016-Jan 2017</t>
  </si>
  <si>
    <t>As One Theatre</t>
  </si>
  <si>
    <t>"Passion - Line of Departure: programme, project summary and audio record of a play exploring the stories of soldiers and their families."</t>
  </si>
  <si>
    <t>D-3015</t>
  </si>
  <si>
    <t>Weymouth Audiovisual collection</t>
  </si>
  <si>
    <t>"Video and photographic material relating to Weymouth, including:, Photographs of Weymouth taken by Mr DW Sargent, c.1999 (4 CDs), , VHS:, The opening of Weymouth Library by HRH the Princess Royal, 8 Nov 1990. Produced by DCET., Wyke Regis Millenium Video, Jul 1988. Wyke Regis Protection Society, Taming the Tide - Preston beach sea defences. Environment Agency, Weymouth and Portland Borough Council, Dorset County Council, Weymouth History Day, 28 Jan 1999. Weymouth Hotels and Catering Association (2 tapes), Seven Days in Dorset by MaryLou Templeton, Dorset Towns and Villages, volume 1. Copyright RMG Wildlife Images 2007 (1 DVD)"</t>
  </si>
  <si>
    <t>D-3016</t>
  </si>
  <si>
    <t>Wyke Register</t>
  </si>
  <si>
    <t>D-3017</t>
  </si>
  <si>
    <t>http://dcc.dorsetforyou.com/calmview/Record.aspx?src=CalmView.Catalog&amp;id=D-3017</t>
  </si>
  <si>
    <t>Portland United Football Club</t>
  </si>
  <si>
    <t>"Cuttings books"</t>
  </si>
  <si>
    <t>1958-1963</t>
  </si>
  <si>
    <t>D-3018</t>
  </si>
  <si>
    <t>http://dcc.dorsetforyou.com/calmview/Record.aspx?src=CalmView.Catalog&amp;id=D-3018</t>
  </si>
  <si>
    <t>Dorset County Football Association</t>
  </si>
  <si>
    <t>"Handbooks, 1953-1996, incomplete series"</t>
  </si>
  <si>
    <t>1953-1996</t>
  </si>
  <si>
    <t>D-3019</t>
  </si>
  <si>
    <t>http://dcc.dorsetforyou.com/calmview/Record.aspx?src=CalmView.Catalog&amp;id=D-3019</t>
  </si>
  <si>
    <t>Dorset Football Combination League</t>
  </si>
  <si>
    <t>"Handbooks, 1959-1995, incomplete series"</t>
  </si>
  <si>
    <t>1959-1995</t>
  </si>
  <si>
    <t>D-3020</t>
  </si>
  <si>
    <t>http://dcc.dorsetforyou.com/calmview/Record.aspx?src=CalmView.Catalog&amp;id=D-3020</t>
  </si>
  <si>
    <t>"Deeds, abstracts of title and probate records relating to 105 South Street, Bridport"</t>
  </si>
  <si>
    <t>1836-1932</t>
  </si>
  <si>
    <t>D-3021</t>
  </si>
  <si>
    <t>Eric Miller Collection</t>
  </si>
  <si>
    <t>"Slides, photographs and negatives taken by Eric Miller on family holidays in Dorset"</t>
  </si>
  <si>
    <t>circa 1940-1960</t>
  </si>
  <si>
    <t>D-3022</t>
  </si>
  <si>
    <t>http://dcc.dorsetforyou.com/calmview/Record.aspx?src=CalmView.Catalog&amp;id=D-3022</t>
  </si>
  <si>
    <t>Newland House, Sherborne</t>
  </si>
  <si>
    <t>"Title deeds, with guide by Barry Brock"</t>
  </si>
  <si>
    <t>1736-1874</t>
  </si>
  <si>
    <t>D-3023</t>
  </si>
  <si>
    <t>http://dcc.dorsetforyou.com/calmview/Record.aspx?src=CalmView.Catalog&amp;id=D-3023</t>
  </si>
  <si>
    <t>Jarrod Family, Weymouth Nursing</t>
  </si>
  <si>
    <t>"Small file of references and certificates relating to the career of nurse Annie Jarrard at several Weymouth hospitals before and during the first world war"</t>
  </si>
  <si>
    <t>1897-1919</t>
  </si>
  <si>
    <t>D-3024</t>
  </si>
  <si>
    <t>http://dcc.dorsetforyou.com/calmview/Record.aspx?src=CalmView.Catalog&amp;id=D-3024</t>
  </si>
  <si>
    <t>Weymouth Telegram</t>
  </si>
  <si>
    <t>"Christmas souvenir edition"</t>
  </si>
  <si>
    <t>D-3025</t>
  </si>
  <si>
    <t>http://dcc.dorsetforyou.com/calmview/Record.aspx?src=CalmView.Catalog&amp;id=D-3025</t>
  </si>
  <si>
    <t>Dorset Bible Society</t>
  </si>
  <si>
    <t>D-3026</t>
  </si>
  <si>
    <t>http://dcc.dorsetforyou.com/calmview/Record.aspx?src=CalmView.Catalog&amp;id=D-3026</t>
  </si>
  <si>
    <t>Customs Inspection</t>
  </si>
  <si>
    <t>D-3027</t>
  </si>
  <si>
    <t>http://dcc.dorsetforyou.com/calmview/Record.aspx?src=CalmView.Catalog&amp;id=D-3027</t>
  </si>
  <si>
    <t>Dorchester Sheep and Ram Fair</t>
  </si>
  <si>
    <t>D-3028</t>
  </si>
  <si>
    <t>http://dcc.dorsetforyou.com/calmview/Record.aspx?src=CalmView.Catalog&amp;id=D-3028</t>
  </si>
  <si>
    <t>Will of Garland Richards of Abbotsbury</t>
  </si>
  <si>
    <t>"Probate copy"</t>
  </si>
  <si>
    <t>D-3029</t>
  </si>
  <si>
    <t>http://dcc.dorsetforyou.com/calmview/Record.aspx?src=CalmView.Catalog&amp;id=D-3029</t>
  </si>
  <si>
    <t>Thornhill Deeds</t>
  </si>
  <si>
    <t>"Power of attorney and agreement"</t>
  </si>
  <si>
    <t>D-3030</t>
  </si>
  <si>
    <t>http://dcc.dorsetforyou.com/calmview/Record.aspx?src=CalmView.Catalog&amp;id=D-3030</t>
  </si>
  <si>
    <t>Vaccination Certificate</t>
  </si>
  <si>
    <t>D-3031</t>
  </si>
  <si>
    <t>http://dcc.dorsetforyou.com/calmview/Record.aspx?src=CalmView.Catalog&amp;id=D-3031</t>
  </si>
  <si>
    <t>British and Foreign Bible Society: Dorchester Auxiliary</t>
  </si>
  <si>
    <t>1932-1965</t>
  </si>
  <si>
    <t>D-3032</t>
  </si>
  <si>
    <t>http://dcc.dorsetforyou.com/calmview/Record.aspx?src=CalmView.Catalog&amp;id=D-3032</t>
  </si>
  <si>
    <t>Crocker of Dorchester</t>
  </si>
  <si>
    <t>"Navy discharge certificate book, certificate and continuous service log-book"</t>
  </si>
  <si>
    <t>D-3033</t>
  </si>
  <si>
    <t>http://dcc.dorsetforyou.com/calmview/Record.aspx?src=CalmView.Catalog&amp;id=D-3033</t>
  </si>
  <si>
    <t>Shaftesbury Hall Gymnasium, Bournemouth</t>
  </si>
  <si>
    <t>"Deed of agreement and covenant"</t>
  </si>
  <si>
    <t>23 Nov 1886</t>
  </si>
  <si>
    <t>D-3034</t>
  </si>
  <si>
    <t>http://dcc.dorsetforyou.com/calmview/Record.aspx?src=CalmView.Catalog&amp;id=D-3034</t>
  </si>
  <si>
    <t>Shaw of Wareham</t>
  </si>
  <si>
    <t>"Business records relating to Mr Shaw"</t>
  </si>
  <si>
    <t>1891-1902</t>
  </si>
  <si>
    <t>D-3035</t>
  </si>
  <si>
    <t>Weymouth Workers Educational Association</t>
  </si>
  <si>
    <t>"Prospectuses"</t>
  </si>
  <si>
    <t>1972-1984</t>
  </si>
  <si>
    <t>D-3036</t>
  </si>
  <si>
    <t>http://dcc.dorsetforyou.com/calmview/Record.aspx?src=CalmView.Catalog&amp;id=D-3036</t>
  </si>
  <si>
    <t>Milton Abbas Survey</t>
  </si>
  <si>
    <t>"Detailed survey book"</t>
  </si>
  <si>
    <t>D-3037</t>
  </si>
  <si>
    <t>http://dcc.dorsetforyou.com/calmview/Record.aspx?src=CalmView.Catalog&amp;id=D-3037</t>
  </si>
  <si>
    <t>Royal British Legion, Portland</t>
  </si>
  <si>
    <t>"Order of servive: dedication of the branch standard"</t>
  </si>
  <si>
    <t>D-3038</t>
  </si>
  <si>
    <t>http://dcc.dorsetforyou.com/calmview/Record.aspx?src=CalmView.Catalog&amp;id=D-3038</t>
  </si>
  <si>
    <t>Weymouth Band</t>
  </si>
  <si>
    <t>"Poster advertising a public meeting to discuss the financial future of the Weymouth Band"</t>
  </si>
  <si>
    <t>D-3039</t>
  </si>
  <si>
    <t>http://dcc.dorsetforyou.com/calmview/Record.aspx?src=CalmView.Catalog&amp;id=D-3039</t>
  </si>
  <si>
    <t>Times Letters</t>
  </si>
  <si>
    <t>"Selected letters and other documents published in The Times between 5th and 13th April 1831 relating to Parliamentary representation and Weymouth Borough"</t>
  </si>
  <si>
    <t>D-3040</t>
  </si>
  <si>
    <t>http://dcc.dorsetforyou.com/calmview/Record.aspx?src=CalmView.Catalog&amp;id=D-3040</t>
  </si>
  <si>
    <t>Strafe First World War Magazine</t>
  </si>
  <si>
    <t>"Christmas issue"</t>
  </si>
  <si>
    <t>D-3041</t>
  </si>
  <si>
    <t>http://dcc.dorsetforyou.com/calmview/Record.aspx?src=CalmView.Catalog&amp;id=D-3041</t>
  </si>
  <si>
    <t>Weymouth Barracks</t>
  </si>
  <si>
    <t>"Plan of Red Barracks and Bincleaves Barracks"</t>
  </si>
  <si>
    <t>circa 1914</t>
  </si>
  <si>
    <t>D-3042</t>
  </si>
  <si>
    <t>http://dcc.dorsetforyou.com/calmview/Record.aspx?src=CalmView.Catalog&amp;id=D-3042</t>
  </si>
  <si>
    <t>Armstrong and Hendy</t>
  </si>
  <si>
    <t>"Account for oats, hay and straw supplied by Armstrong and Hendy to the York Hussars stationed in Weymouth Barracks, to the value of \1947 11s. 3d. January 1802""</t>
  </si>
  <si>
    <t>D-3043</t>
  </si>
  <si>
    <t>Kerridge's Local Rakings</t>
  </si>
  <si>
    <t>"Two Manuscript volumes by J. B. Kerridge entitled \Weymouth and Melcombe Regis Local Rakings\". A miscellaneous collection of cuttings"</t>
  </si>
  <si>
    <t>D-3044</t>
  </si>
  <si>
    <t>http://dcc.dorsetforyou.com/calmview/Record.aspx?src=CalmView.Catalog&amp;id=D-3044</t>
  </si>
  <si>
    <t>The Establishment of Weymouth Library</t>
  </si>
  <si>
    <t>"A collection of newscuttings, letters and extracts from council minutes relating to the establishment of a public library service in Weymouth. Compiled by J. A. Attwooll"</t>
  </si>
  <si>
    <t>1902-1948</t>
  </si>
  <si>
    <t>D-3045</t>
  </si>
  <si>
    <t>http://dcc.dorsetforyou.com/calmview/Record.aspx?src=CalmView.Catalog&amp;id=D-3045</t>
  </si>
  <si>
    <t>Weymouth Hospital Radio</t>
  </si>
  <si>
    <t>"Newsletters, history, scrapbook"</t>
  </si>
  <si>
    <t>1957-1997</t>
  </si>
  <si>
    <t>D-3046</t>
  </si>
  <si>
    <t>http://dcc.dorsetforyou.com/calmview/Record.aspx?src=CalmView.Catalog&amp;id=D-3046</t>
  </si>
  <si>
    <t>The Register: Preston, Sutton Poyntz and Osmington</t>
  </si>
  <si>
    <t>"Copies of magazine (some gaps)"</t>
  </si>
  <si>
    <t>D-3047</t>
  </si>
  <si>
    <t>http://dcc.dorsetforyou.com/calmview/Record.aspx?src=CalmView.Catalog&amp;id=D-3047</t>
  </si>
  <si>
    <t>Aerial Photographs</t>
  </si>
  <si>
    <t>"Major survey 1947-1948 , One box of photographs of major features passed to the Museum by Antiquity Journal. , Negatives and prints collated by John Boyden, with index, DCM exit number 0787, , Box number	Boyden numerical code	Other reference	Type, Box 1 AP 3000-3177 Stereo numbers 1000-1999	Stereo images, Box 2 AP 3178-3343 Stereo numbers 2000-2099	Stereo images, Box 3 AP 3344-3449 Stereo numbers 2100-2999	Stereo images, Box 4 AP 3450-3616 Stereo numbers 3000-3060	Stereo images, Box 5 AP 3617-3761 Stereo numbers 3061-3099	Stereo images, Box 6 AP 3762-3922 Stereo numbers 3100-3199	Stereo images, Box 7 AP 3923-4099 Stereo numbers 3200-3999	Stereo images, Box 8 AP 4100-4244 Stereo numbers 4000-4039	Stereo images, Box 9 AP 4245-4414, 6218-6221	Stereo numbers 4040-4079	Stereo images, Box 10 AP 4415-4595 Stereo numbers 4080-4199	Stereo images, Box 11 AP 4596-4663, 6329	Stereo numbers 4200-4299	Stereo images, Box 12 AP 4664-4796 Stereo numbers 4300-4999	Stereo images, Box 13 AP 4797-4862 Stereo numbers 5000-5999	Stereo images, Box 14 AP 4863-4976 Stereo numbers 6000-6999	Stereo images, Box 15 AP 4977-5040 Antiquity Standard print, Box 16 AP 0001-0683	National Grid ST 4701, 5704-7907, 8002-8920	Standard print, Box 17 AP 0684-1132, 2580-2583	National Grid ST 9006-9914	Standard print, Box 18 AP 1133-1512, 2489-2530	National Grid SU	Standard print, Box 19 AP 1513-1963, 6331-6332	National Grid SY 4696-7399	Standard print, Box 20 AP 1964-2345	National Grid SY 7496-7998	Standard print, Box 21 AP 2646-2488	National Grid SY 8000-9699, SZ 0284-0385	Standard print, Box 22 Card indexes and index book. Unsorted negatives and prints	, , Map box, Box 1 index sheets"</t>
  </si>
  <si>
    <t>D-3049</t>
  </si>
  <si>
    <t>0.4488 cu.m.</t>
  </si>
  <si>
    <t>Letters of William John Bankes</t>
  </si>
  <si>
    <t>"Letters from William John Bankes, living in Venice, to Henry Hyde Nugent Bankes. Also includes philosophical notes and scientific notes, possibly written by Henry Bankes II."</t>
  </si>
  <si>
    <t>Feb-Dec 1854</t>
  </si>
  <si>
    <t>D-3051</t>
  </si>
  <si>
    <t>"2 Marnhull deeds"</t>
  </si>
  <si>
    <t>1580-1620</t>
  </si>
  <si>
    <t>D-3054</t>
  </si>
  <si>
    <t>http://dcc.dorsetforyou.com/calmview/Record.aspx?src=CalmView.Catalog&amp;id=D-3054</t>
  </si>
  <si>
    <t>Dorset Newspapers</t>
  </si>
  <si>
    <t>"Six newspapers containing Dorset stories including The Sherborne Mercury, 1737, and the Salisbury and Winchester Journal 1786"</t>
  </si>
  <si>
    <t>1737-1926</t>
  </si>
  <si>
    <t>D-3055</t>
  </si>
  <si>
    <t>Certified extract from the Court of Common Pleas</t>
  </si>
  <si>
    <t>"Certified extract from the Court of Common Pleas. Affidavit of Thomas Coombs, attorney, relating to the transfer of unspecified lands in Fordington, Broadmayne and Dorchesterfrom Georgina Suggs Brown to William Manfield"</t>
  </si>
  <si>
    <t>12 Jun 1854</t>
  </si>
  <si>
    <t>D-3056</t>
  </si>
  <si>
    <t>http://dcc.dorsetforyou.com/calmview/Record.aspx?src=CalmView.Catalog&amp;id=D-3056</t>
  </si>
  <si>
    <t>"Title deeds, with transcriptions"</t>
  </si>
  <si>
    <t>1700-1800</t>
  </si>
  <si>
    <t>D-3057</t>
  </si>
  <si>
    <t>http://dcc.dorsetforyou.com/calmview/Record.aspx?src=CalmView.Catalog&amp;id=D-3057</t>
  </si>
  <si>
    <t>Hazelbury Bryan Miscellany</t>
  </si>
  <si>
    <t>"Playing fields, cuttings and the Vaile Group"</t>
  </si>
  <si>
    <t>D-3058</t>
  </si>
  <si>
    <t>http://dcc.dorsetforyou.com/calmview/Record.aspx?src=CalmView.Catalog&amp;id=D-3058</t>
  </si>
  <si>
    <t>National Trust estate management</t>
  </si>
  <si>
    <t>"Files and documents relating to the National Trust's management of the former Bankes estates of Kingston Lacy and Corfe Castle."</t>
  </si>
  <si>
    <t>D-3059</t>
  </si>
  <si>
    <t>Pilsdon Community</t>
  </si>
  <si>
    <t>"A small file of newsletters, cuttings and programmes"</t>
  </si>
  <si>
    <t>D-3059A</t>
  </si>
  <si>
    <t>Dorset Deed</t>
  </si>
  <si>
    <t>"Mutilated deed. An assignment of a lease with a term of five hundred years of premises at Portesham by John Trenchard to Thomas Crode and Jesse Watson. Numerous other relations and former holders are mentioned including Thorne, Hardy, Gill, Symes and Phillips. Transcript provided by donor, Mr A Brooks. , This document was formerly used to cover a bible which had belonged to the Watson family and was auctioned in 2018, but had become separated when it formed part of a second lot some months later. The mutilation was caused by a bookbinder trimming the deed to fit the volume and, in addition to its contents, it is of interest as a fine example of a deed reused for this purpose."</t>
  </si>
  <si>
    <t>circa 1760</t>
  </si>
  <si>
    <t>D-3060</t>
  </si>
  <si>
    <t>http://dcc.dorsetforyou.com/calmview/Record.aspx?src=CalmView.Catalog&amp;id=D-3060</t>
  </si>
  <si>
    <t>The Greyhound, Revenue Cutter</t>
  </si>
  <si>
    <t>"File of administrative documents"</t>
  </si>
  <si>
    <t>1806-1815</t>
  </si>
  <si>
    <t>D-3061</t>
  </si>
  <si>
    <t>http://dcc.dorsetforyou.com/calmview/Record.aspx?src=CalmView.Catalog&amp;id=D-3061</t>
  </si>
  <si>
    <t>Blandford Lighting and Watch</t>
  </si>
  <si>
    <t>1830-1862</t>
  </si>
  <si>
    <t>D-3062</t>
  </si>
  <si>
    <t>http://dcc.dorsetforyou.com/calmview/Record.aspx?src=CalmView.Catalog&amp;id=D-3062</t>
  </si>
  <si>
    <t>Edwardsville, Weymouth</t>
  </si>
  <si>
    <t>"Printed rules and regulations of Sir Henry Edwards' cottage homes, Edwardsville, for the ages industrial poor of Weymouth. Printed copy"</t>
  </si>
  <si>
    <t>D-3063</t>
  </si>
  <si>
    <t>http://dcc.dorsetforyou.com/calmview/Record.aspx?src=CalmView.Catalog&amp;id=D-3063</t>
  </si>
  <si>
    <t>Bowdon Family Cuttings</t>
  </si>
  <si>
    <t>"Book of newscuttings, invitations and programmes of events relating to the Bowdon family of Upwey House, Upwey, and 'Malvina', Carlton Road, Weymouth"</t>
  </si>
  <si>
    <t>1916-1955</t>
  </si>
  <si>
    <t>D-3064</t>
  </si>
  <si>
    <t>http://dcc.dorsetforyou.com/calmview/Record.aspx?src=CalmView.Catalog&amp;id=D-3064</t>
  </si>
  <si>
    <t>Dorset deed</t>
  </si>
  <si>
    <t>"Indenture: Higge to Elmes, Fifehead"</t>
  </si>
  <si>
    <t>D-3065</t>
  </si>
  <si>
    <t>http://dcc.dorsetforyou.com/calmview/Record.aspx?src=CalmView.Catalog&amp;id=D-3065</t>
  </si>
  <si>
    <t>Poole, Bournemouth and Wimborne Railway</t>
  </si>
  <si>
    <t>"Book of plans. Duplicate of Quarter Sessions railway plan number 73. Very poor condition, not to be produced to the searchroom until conserved."</t>
  </si>
  <si>
    <t>D-3066</t>
  </si>
  <si>
    <t>Queen Victoria's Jubilee</t>
  </si>
  <si>
    <t>"Poster advertising events in Weymouth for the celebration of the Jubilee"</t>
  </si>
  <si>
    <t>D-3067</t>
  </si>
  <si>
    <t>http://dcc.dorsetforyou.com/calmview/Record.aspx?src=CalmView.Catalog&amp;id=D-3067</t>
  </si>
  <si>
    <t>Chancery Case</t>
  </si>
  <si>
    <t>"Johnson vs Wallis and Mudge. Relating to common rights in Radipole"</t>
  </si>
  <si>
    <t>6 Jul 1886</t>
  </si>
  <si>
    <t>D-3068</t>
  </si>
  <si>
    <t>http://dcc.dorsetforyou.com/calmview/Record.aspx?src=CalmView.Catalog&amp;id=D-3068</t>
  </si>
  <si>
    <t>Maiden Castle Archaeology Photographs</t>
  </si>
  <si>
    <t>"4 photographs with explanation relating to context"</t>
  </si>
  <si>
    <t>circa 1937</t>
  </si>
  <si>
    <t>D-3069</t>
  </si>
  <si>
    <t>http://dcc.dorsetforyou.com/calmview/Record.aspx?src=CalmView.Catalog&amp;id=D-3069</t>
  </si>
  <si>
    <t>The Kenneth Ayres Photographic Collection</t>
  </si>
  <si>
    <t>"A large collection of numbered and individually described photographs by Kenneth B Ayres, mostly of Dorset"</t>
  </si>
  <si>
    <t>circa 1980-2010</t>
  </si>
  <si>
    <t>D-3070</t>
  </si>
  <si>
    <t>Poole Power Station</t>
  </si>
  <si>
    <t>"Twelve photographs of Poole Power Station, some featuring Frank West"</t>
  </si>
  <si>
    <t>1950s to 1970s</t>
  </si>
  <si>
    <t>D-3071</t>
  </si>
  <si>
    <t>St Osmund's Middle School presents When the Men Marched Away</t>
  </si>
  <si>
    <t>"DVD and programme relating to performance of When the Men Marched Away - a story of Dorchester during at the Thomas Hardye School Theatre, along with reproduction of WWI Gospel of Saint John"</t>
  </si>
  <si>
    <t>27-28 Mar 2018</t>
  </si>
  <si>
    <t>D-3072</t>
  </si>
  <si>
    <t>Poole Pottery Additional</t>
  </si>
  <si>
    <t>"Documents purchased at auction - pattern designs., Ann Read artwork, plus Persian Deer"</t>
  </si>
  <si>
    <t>D-3073</t>
  </si>
  <si>
    <t>http://dcc.dorsetforyou.com/calmview/Record.aspx?src=CalmView.Catalog&amp;id=D-3073</t>
  </si>
  <si>
    <t>Hounsell Family Photographs</t>
  </si>
  <si>
    <t>"Glass negs box 1, Hounsell family photos, c.1900-1918; Glass negs box 2, Hounsell family photos, c.1900-1922; glass negs box 3, Hounsell family photos, c.1900-1920. Folder of negative prints with descriptions, c.1910-1950; 2 CDs of Hounsell family photo archive scans; 1 info document, detailing the history of the Hounsell surname."</t>
  </si>
  <si>
    <t>Early to mid 20th Century</t>
  </si>
  <si>
    <t>D-3074</t>
  </si>
  <si>
    <t>"Photos and slides with accompanying index and informational documents (MS and TS) of a Hounsell family trip around Dorset; photos of West Bay; one BASF tape entitled 'Dorset Lectures'; CD containing digital images of slides, copy of recording on tape. "</t>
  </si>
  <si>
    <t>1963-1964</t>
  </si>
  <si>
    <t>Bournemouth Pageant</t>
  </si>
  <si>
    <t>"Brief script for a section of a Bournemouth Pageant relating to the Knights of St John / St John Ambulance "</t>
  </si>
  <si>
    <t>circa 1910</t>
  </si>
  <si>
    <t>D-3075</t>
  </si>
  <si>
    <t>http://dcc.dorsetforyou.com/calmview/Record.aspx?src=CalmView.Catalog&amp;id=D-3075</t>
  </si>
  <si>
    <t>Views of Bournemouth</t>
  </si>
  <si>
    <t>"Published souvenir letter sards showing scenes of Bournemouth (colour)"</t>
  </si>
  <si>
    <t>circa 1942</t>
  </si>
  <si>
    <t>D-3076</t>
  </si>
  <si>
    <t>http://dcc.dorsetforyou.com/calmview/Record.aspx?src=CalmView.Catalog&amp;id=D-3076</t>
  </si>
  <si>
    <t>Riddetts of Bournemouth, Auctioneers</t>
  </si>
  <si>
    <t>"Auction catalogue"</t>
  </si>
  <si>
    <t>D-3077</t>
  </si>
  <si>
    <t>http://dcc.dorsetforyou.com/calmview/Record.aspx?src=CalmView.Catalog&amp;id=D-3077</t>
  </si>
  <si>
    <t>Weymouth Deeds</t>
  </si>
  <si>
    <t>"Title deeds for Lennox Street, Weymouth."</t>
  </si>
  <si>
    <t>1886-c.1960</t>
  </si>
  <si>
    <t>D-3078</t>
  </si>
  <si>
    <t>http://dcc.dorsetforyou.com/calmview/Record.aspx?src=CalmView.Catalog&amp;id=D-3078</t>
  </si>
  <si>
    <t>Alfred Wood's Photograph Album of Weymouth</t>
  </si>
  <si>
    <t>"Photograph Album of Weymouth"</t>
  </si>
  <si>
    <t>D-3079</t>
  </si>
  <si>
    <t>http://dcc.dorsetforyou.com/calmview/Record.aspx?src=CalmView.Catalog&amp;id=D-3079</t>
  </si>
  <si>
    <t>Bournemouth Air Raid Patrol, ARP</t>
  </si>
  <si>
    <t>"Records of bombs, plane crashes and damage"</t>
  </si>
  <si>
    <t>D-3080</t>
  </si>
  <si>
    <t>http://dcc.dorsetforyou.com/calmview/Record.aspx?src=CalmView.Catalog&amp;id=D-3080</t>
  </si>
  <si>
    <t>Fooks of Sherborne</t>
  </si>
  <si>
    <t>"Daily journal or account book, 1799, business diary 1842, motoring record book, 1905-1906, driving licence 1912"</t>
  </si>
  <si>
    <t>D-3081</t>
  </si>
  <si>
    <t>http://dcc.dorsetforyou.com/calmview/Record.aspx?src=CalmView.Catalog&amp;id=D-3081</t>
  </si>
  <si>
    <t>Weymouth, Mecombe Regis and its Environs Including the Island of Portland</t>
  </si>
  <si>
    <t>"MS book written by J. B. Kerridge, detailing the history and geography of these localities."</t>
  </si>
  <si>
    <t>D-3082</t>
  </si>
  <si>
    <t>http://dcc.dorsetforyou.com/calmview/Record.aspx?src=CalmView.Catalog&amp;id=D-3082</t>
  </si>
  <si>
    <t>Weymouth Dispensary</t>
  </si>
  <si>
    <t>"Committee minute book"</t>
  </si>
  <si>
    <t>1838-1862</t>
  </si>
  <si>
    <t>D-3083</t>
  </si>
  <si>
    <t>http://dcc.dorsetforyou.com/calmview/Record.aspx?src=CalmView.Catalog&amp;id=D-3083</t>
  </si>
  <si>
    <t>Chesil Bank Garden Club</t>
  </si>
  <si>
    <t>"Programmes, Annual summary accounts, Minute books, talk by Geoffrey Hawtin"</t>
  </si>
  <si>
    <t>D-3084</t>
  </si>
  <si>
    <t>http://dcc.dorsetforyou.com/calmview/Record.aspx?src=CalmView.Catalog&amp;id=D-3084</t>
  </si>
  <si>
    <t>James Crowder Dorset Man Oral History Projects (Dorset Man, Dorset Women, Dorset Coast)</t>
  </si>
  <si>
    <t>"Rural arts project documenting the working lives of people living in Dorset, documenting the social changes the county has experienced over the course of the 20th century. , With the collection of recordings comes printed volumes of transcripts, and a CD/booklet featuring selected verbatim transcripts and recordings designed for use in schools across the county. , , James Crowder is a local poet and historian, whose work has focused heavily on the people of Dorset. Through collaboration with photographer George Wright, the result is a rich and vibrant record that serves to provide an invaluable historic record of the rural people of Dorset, their lives, work, and varied experiences. "</t>
  </si>
  <si>
    <t>D-3085</t>
  </si>
  <si>
    <t>Collection of photos taken around Bournemouth Pier, 1967</t>
  </si>
  <si>
    <t>"Scanned images of originals; taken on August bank holiday in Bournemouth 1967 by the donor's father, Ronald Searle. "</t>
  </si>
  <si>
    <t>Aug 1967</t>
  </si>
  <si>
    <t>D-3086</t>
  </si>
  <si>
    <t>Election Posters and Leaflets</t>
  </si>
  <si>
    <t>"Electoral poster, Weymoutha nd Portland Borough Council, April 1974, satirical flyers 1895"</t>
  </si>
  <si>
    <t>D-683</t>
  </si>
  <si>
    <t>http://dcc.dorsetforyou.com/calmview/Record.aspx?src=CalmView.Catalog&amp;id=D-683</t>
  </si>
  <si>
    <t>Election leaflets</t>
  </si>
  <si>
    <t>"Leaflets and posters for elections and candidates across Weymouth and Portland. "</t>
  </si>
  <si>
    <t>1984 - 2000</t>
  </si>
  <si>
    <t>"Electoral leaflets, collected in Poundbury for several parties, 2017"</t>
  </si>
  <si>
    <t>"Posters, fliers and campaign literature for the Weymouth area:, Conservatives (1 file), Labour (1 file), Liberals / Liberal Democrates / SDP (1 file), Other parties including UKip, Natural Law, Independents and Greens (1 file), Official posters and candidate lists produced by the returning officer (1 file)"</t>
  </si>
  <si>
    <t>Dorset Choral Association</t>
  </si>
  <si>
    <t>1905-1929</t>
  </si>
  <si>
    <t>D-731</t>
  </si>
  <si>
    <t>http://dcc.dorsetforyou.com/calmview/Record.aspx?src=CalmView.Catalog&amp;id=D-731</t>
  </si>
  <si>
    <t>Dorset By-Election, 1831</t>
  </si>
  <si>
    <t>"Flyer entitled " Old B's Petition". Critical of the victorious candidate Henry Bankes and supporting the reformer John Calcraft"</t>
  </si>
  <si>
    <t>D-793</t>
  </si>
  <si>
    <t>http://dcc.dorsetforyou.com/calmview/Record.aspx?src=CalmView.Catalog&amp;id=D-793</t>
  </si>
  <si>
    <t>"Chart of war gases, Advice for homes"</t>
  </si>
  <si>
    <t>1938-1942</t>
  </si>
  <si>
    <t>D-900</t>
  </si>
  <si>
    <t>http://dcc.dorsetforyou.com/calmview/Record.aspx?src=CalmView.Catalog&amp;id=D-900</t>
  </si>
  <si>
    <t>Bankes of Kingston Lacy and Corfe Castle</t>
  </si>
  <si>
    <t>"Miscellaneous letters, notebooks, receipts, envelopes, cheque book stubs, and programmes relating to the Bankes family and Kingston Lacy."</t>
  </si>
  <si>
    <t>D-BKL</t>
  </si>
  <si>
    <t>Bournemouth Labour Party with Parkstone and Heathlands Co-operative Society</t>
  </si>
  <si>
    <t>"Ticket for grand-bazaar"</t>
  </si>
  <si>
    <t>1893-1953</t>
  </si>
  <si>
    <t>D-BLP</t>
  </si>
  <si>
    <t>http://dcc.dorsetforyou.com/calmview/Record.aspx?src=CalmView.Catalog&amp;id=D-BLP</t>
  </si>
  <si>
    <t>Bond and Williams of Moigne Combe</t>
  </si>
  <si>
    <t>"Boxes 1-4 Correspondence, mixed, family and official, Boxes 5-6 Legal, including marriage settlements and title deeds, Boxes 7-10 Photographs, note, box 10 includes sketches, Box 11 Mark Bond, wartime, and rationing, Box 12 Estate and financial, includes game books, Box 13, Tyneham and Warmwell, Box 14 South Africa, correspondence and photographs, Box 15 Publications by and about the family, Boxes 16-17 Family related, diaries and journals, Box 18, oversize items, Box 19 Framed photographs (glass), Box 20 Probable returns, Rolled map of the Tyneham Estate (1st ed. Ordnance Survey marked with estate boundary)"</t>
  </si>
  <si>
    <t>circa 1640 - 2010</t>
  </si>
  <si>
    <t>D-BMC</t>
  </si>
  <si>
    <t>Citizens Advice Bureau</t>
  </si>
  <si>
    <t>1986-1993</t>
  </si>
  <si>
    <t>D-CAB</t>
  </si>
  <si>
    <t>Dorset County Council</t>
  </si>
  <si>
    <t>"Cabinet minutes"</t>
  </si>
  <si>
    <t>"Declarations of interests"</t>
  </si>
  <si>
    <t>1974-2012</t>
  </si>
  <si>
    <t>"Photographs of Dorset County Council councillors from 26 July 1963 and 27 July 1973"</t>
  </si>
  <si>
    <t>1963-1973</t>
  </si>
  <si>
    <t>http://dcc.dorsetforyou.com/calmview/Record.aspx?src=CalmView.Catalog&amp;id=DCC</t>
  </si>
  <si>
    <t>"Appointment of Jacqueline Swift to the Office of High Sheriff of Dorset"</t>
  </si>
  <si>
    <t>Dorset County Council - Legal</t>
  </si>
  <si>
    <t>"All boxes located in staff shelving area, Upper Repository 2/8/2018 on a sorting area designated by former County Archivist. All boxes marked 'Closed' and not to be accessed without the permission of the County archivist or County Solicitor., , 2 x boxes relating to Hurn Airport, including DCC share certificate (possible Legal Depstment reference number D131), 4 x boxes relating to Waste Disposal / Wate Management contract (possible Legal Depstment reference number E922)"</t>
  </si>
  <si>
    <t>0.13464 Cu.m.</t>
  </si>
  <si>
    <t>"Three photographs of Councillors"</t>
  </si>
  <si>
    <t>1956-1973</t>
  </si>
  <si>
    <t>Dorchester Town Council</t>
  </si>
  <si>
    <t>"Holbaek twinning:, General file and secretary's file"</t>
  </si>
  <si>
    <t>DC-DOB</t>
  </si>
  <si>
    <t>North Dorset District Council</t>
  </si>
  <si>
    <t>"Community plans: Box 1 Ashmore-Okeford, Box 2 Pimperne-Winterborne"</t>
  </si>
  <si>
    <t>DC-ND</t>
  </si>
  <si>
    <t>"Records transferred from the Planning Department, , Boxes 1 and 2, Photographs of buildings and streets in North Dorset, not indexed, but arranged in order in index card boxes, , Box 3, County and District structural plans, , Box 4 (map box), Gillingham town centre land use, ANOB map of borders of Cranborne Chase, 1983, Melbury Abbas Bypass, possible route, 1949, Agricultural land classification, Ordnance Survey sheets 1 inch to 1 mile, two maps, one Somerset north Dorset inc. Shaftesbury, the other central Dorset inc. Blandford, Sherborne and Weymouth ), circa 1970, Ordnance survey map of central Blandford 1:500. Landowners named to the south of Market Place and East Street, Boundaries of Gillingham Royal Forest, 1624 and proposed alteration, possibly 1990s"</t>
  </si>
  <si>
    <t>circa 1974-2010</t>
  </si>
  <si>
    <t>0.08976 cu.m.</t>
  </si>
  <si>
    <t>"Items transferred from the Planning Department (Historic Environment Section), Boxes 1-2: Assorted reports on particular buildings, villages and areas of historic interest, Boxes 3-5: Urban centre survey, late 1990s (photos box 5, photo index box 4), Box 6: Shaftesbury enhancement scheme, 1996, Boxes 7-8: Assorted reports on particular buildings, villages and areas of historic interest and Sturminster newton photographs (box 8)"</t>
  </si>
  <si>
    <t>circa 1980-2015</t>
  </si>
  <si>
    <t>0.17952 cu.m.</t>
  </si>
  <si>
    <t>Purbeck District Council</t>
  </si>
  <si>
    <t>"Files relating to Swanage Yacht Haven (inc. environmental studies), coastal erosion at Durleston, wave recording data, beach profiles and Swanage pier"</t>
  </si>
  <si>
    <t>DC-PBK</t>
  </si>
  <si>
    <t>"Survey of buildings recommended for listing and upgrading, 19 files each for a different settlement, includes maps and photographs, 1970s, Purbeck stone roof tiles, Bournemouth University survey, Historic buildings reports: 164 East Street, Corfe Castle, 2000, and Rollington Farm, 2008, Village appraisals"</t>
  </si>
  <si>
    <t>1996-2018</t>
  </si>
  <si>
    <t>"Conservation area documents: area appraisals for villages within the Purbeck District Council Area, Dorset Thatching Report, with photographs of abandoined thatch at North Street, Bere Regis, 1996, Dorset County Council appraisal of Wareham for future development, 1969, Mounted copy of photograph of Swanage seafront, circa 1900"</t>
  </si>
  <si>
    <t>Poole Borough</t>
  </si>
  <si>
    <t>DC-PL</t>
  </si>
  <si>
    <t>http://dcc.dorsetforyou.com/calmview/Record.aspx?src=CalmView.Catalog&amp;id=DC-PL</t>
  </si>
  <si>
    <t>Portland Urban District Council</t>
  </si>
  <si>
    <t>"Minutes of council and committees, town clerk's incomplete set, duplicate of the series DC-PTD/AD/1, box 1: 1904-1909, box 2: 1910-1922, box 3: 1927-1936, box 4: 1936-1942, box 5: 1942-1948, box 6: 1948-1954, box 7: 1954-1959, box 8: 1959-1963, box 9: 1963-1967, box 10: 1967-1970, box 11, 1970-1973., Box 12: Committee reports1903-1904, register of attendances 1966-1983 (Town Council from 1974), visitors book, 1959-2013"</t>
  </si>
  <si>
    <t>1904-1974</t>
  </si>
  <si>
    <t>DC-PTD</t>
  </si>
  <si>
    <t>0.24684 cu.m.</t>
  </si>
  <si>
    <t>Sherborne Urban District Council</t>
  </si>
  <si>
    <t>"Box 1, Poor rate books, 1841 (x 2 vols), Poor rate books, 1851 (x 4 vols), , Box 2, Poor rate books, 1861 (x3) - fragile, Poor rate books, 1871 (x3), , Box 3, Poor rate books, 1871 (x2), Poor rate books, 1881 (x2), Poor rate books, 1891 (x1), , Oversize (6K/117-118), General rate book, 1920 (1 vol), General rate book, 1940 (1 vol), Poor and General rate book, 1928 (1 vol), Draft valuation list, undated, 20th century (1 vol)"</t>
  </si>
  <si>
    <t>1841-1940</t>
  </si>
  <si>
    <t>DC-SHU</t>
  </si>
  <si>
    <t>0.13464 cu.m.</t>
  </si>
  <si>
    <t>West Dorset District Council</t>
  </si>
  <si>
    <t>"Slides featuring landscapes and buildings around Dorset, organised by place. Late 20th century., 1 photograph of a sheep at market, possibly in Dorchester. "</t>
  </si>
  <si>
    <t>DC-WD</t>
  </si>
  <si>
    <t>"Box 1/1, Charmouth heritage coast enhancement scheme, 2000-2001, Survey of table top tombs in Bradford Abbas churchyard by S. and L. Kelland, 2006"</t>
  </si>
  <si>
    <t>Weymouth and Melcombe Borough Council</t>
  </si>
  <si>
    <t>"Election posters, results, etc (catalogued in DC-WYM/EL)"</t>
  </si>
  <si>
    <t>1830-1909</t>
  </si>
  <si>
    <t>DC-WYM</t>
  </si>
  <si>
    <t>http://dcc.dorsetforyou.com/calmview/Record.aspx?src=CalmView.Catalog&amp;id=DC-WYM</t>
  </si>
  <si>
    <t>Weymouth and Portland District Council</t>
  </si>
  <si>
    <t>"Minutes of council and committees - this is a set of minutes transferred via Weymouth Library which look to be more or less complete. Sets of signed minutes are in accessions 10531, 10310 and 9647, which are not be complete so this set can be used to fill any gaps., , Box 1: Minutes and agendas, 1978-1984, Box 2: minutes and agendas, 1985-1987, Box 3: minutes and agendas, 1988-1990, Box 4: minutes, 1991-1997, Box 5: minutes, 1998-2003, Box 6: minutes, 2003-2009, Box 7: minutes, 2012-2015"</t>
  </si>
  <si>
    <t>DC-WYP</t>
  </si>
  <si>
    <t>1122 cu.m.</t>
  </si>
  <si>
    <t>Weymouth and Portland District</t>
  </si>
  <si>
    <t>"Items transferred from the Planning Department (Historic Environment Section), Revised listed buildings list for Weymouth and Portland"</t>
  </si>
  <si>
    <t>"Box 1/1, Conservation report on Statue of George III, 2007, Melcombe Regis townscape appraisals, circa 2005 and 2010 (5 files)"</t>
  </si>
  <si>
    <t>"Various archival documents collected by Weymouth Reference Library relating to functions of the Borough of Weymouth and Melcombe Regis"</t>
  </si>
  <si>
    <t>1800-2010</t>
  </si>
  <si>
    <t>Devenish Brewery</t>
  </si>
  <si>
    <t>"Accounts, 1949-1952, with Groves directors' reports, 1946-1952"</t>
  </si>
  <si>
    <t>D-DEV</t>
  </si>
  <si>
    <t>Douglas Hopkins Collection</t>
  </si>
  <si>
    <t>"Slides, photographs, postcards and notes relating to Weymouth harbour and ships using the port of Weymouth in the 20th century, partial list in box 12. OS maps of Weymouth - 1st ed. 25\ and 1:500""</t>
  </si>
  <si>
    <t>D-DHC</t>
  </si>
  <si>
    <t>0.3366 cu.m.</t>
  </si>
  <si>
    <t>Dorset Yeomanry</t>
  </si>
  <si>
    <t>"Regimental orders, single sheet issued at Winterborne Came, 10 May 1804 (very fragile), Reconnaisance of the country to the north-east of Weymouth, printed schedule of a training exercise, May 1891, Printed record for private circulation of the war record of the Dorset Yeomanry, 1914-1917 (1 sheet summary)"</t>
  </si>
  <si>
    <t>D-DOY</t>
  </si>
  <si>
    <t>Dorset Photographic Archive</t>
  </si>
  <si>
    <t>"Copies of photographs of celebrations for the coronation of King George and May Day in Abbotsbury"</t>
  </si>
  <si>
    <t>D-DPA</t>
  </si>
  <si>
    <t>http://dcc.dorsetforyou.com/calmview/Record.aspx?src=CalmView.Catalog&amp;id=D-DPA</t>
  </si>
  <si>
    <t>"Black and white photograph of couple with two ironmongers[?], a gate and floor candelabra"</t>
  </si>
  <si>
    <t>"Photographs of parish churches at Dorchester and Wimborne"</t>
  </si>
  <si>
    <t>"Souvenir photographs of Boscombe"</t>
  </si>
  <si>
    <t>nd [1930s]</t>
  </si>
  <si>
    <t>"Photographs of Bournemouth:, Civil Defence unit based at Avenue Road, Members of First Aid post at Roseneath, Westcliff x 2 photos, Scenes of Bournemouth pre-WW2, including Pavilion, Lower Gardens and sea front (3 pages)"</t>
  </si>
  <si>
    <t>St. Peters Church, Bournemouth</t>
  </si>
  <si>
    <t>"Photograph of Churchyard Cross"</t>
  </si>
  <si>
    <t>"Photos of Somerleigh Court prior to development"</t>
  </si>
  <si>
    <t>Photographs of Dorchester Town Centre</t>
  </si>
  <si>
    <t>"Black and white photographs of Dorchester, highlighting local businesses and residents"</t>
  </si>
  <si>
    <t>c.1994</t>
  </si>
  <si>
    <t>Dorset Postcards</t>
  </si>
  <si>
    <t>"Photographic postcard of Chideock Church"</t>
  </si>
  <si>
    <t>D-DPC</t>
  </si>
  <si>
    <t>http://dcc.dorsetforyou.com/calmview/Record.aspx?src=CalmView.Catalog&amp;id=D-DPC</t>
  </si>
  <si>
    <t>"Postcard featuring men at Swanage Camp being served rations, dated 1912. Sent to Miss Amos in Buckinghamshire. "</t>
  </si>
  <si>
    <t>"Postcard of the Royal Oak Hotel, Bere Regis"</t>
  </si>
  <si>
    <t>nd [circa 1910s]</t>
  </si>
  <si>
    <t>Dorset Sales Particulars</t>
  </si>
  <si>
    <t>"Seven Weymouth and one Portland sets of particulars"</t>
  </si>
  <si>
    <t>1833-1990</t>
  </si>
  <si>
    <t>D-DSP</t>
  </si>
  <si>
    <t>http://dcc.dorsetforyou.com/calmview/Record.aspx?src=CalmView.Catalog&amp;id=D-DSP</t>
  </si>
  <si>
    <t>Peter Dyson Collection</t>
  </si>
  <si>
    <t>"Box one: , Correspondence, 1 file, Photograph, Broadway cinema, Portland, 1 file, Cassettes featuring oral history interviews with former employees of Dorset cinemas and some theatre recordings, 11 cassettes, Cassette of \WurlitzerChristmas organist"</t>
  </si>
  <si>
    <t>D-DYN</t>
  </si>
  <si>
    <t>Elisabeth Frink Collection</t>
  </si>
  <si>
    <t>"Publications with significant Frink content: Artist and witers' cookbook, Monitor (inc. film transcript), Phoenix at Coventry (inc. transcript of interview)., BBC video: Melvyn Bragg interview, Catalogues of various exhibitions and sales (inc. Southeby's (2), Bournemouth University (3))"</t>
  </si>
  <si>
    <t>D-FRK</t>
  </si>
  <si>
    <t>"Additional paper records and photographs:, , Boxes C1-C5 (7F/142-146), Correspondence, various topics, , Boxes S1-S4 (7F/147-150), Slides, with videos and other formats in box 4, , Boxes PA1-PA3 (7F/151-153), Photograph albums, , Boxes B1-B6 (7F/154-159), Printed/published books. Catalogues raisonne in box 1, , Boxes BR1-BR4 (7F/160-163), Business records, , Boxes P1-P6 (7F/164-169), Photographs (prints), , Box D (7F/170), Drawings and sketchbooks, , Box L (7F/171), Lin Jammet, , Boxes E1-E4 (7F/172-175), Exhibitions (inc. catalogues), , Box PR (7F/176), Personal records, , Box PC (7F/177), Press cuttings, , Six boxes and one portfolio of oversize material, including awards, photographs, sketchbooks, publications and misc. (7A/31-36)"</t>
  </si>
  <si>
    <t>0.8976 cu.m.</t>
  </si>
  <si>
    <t>Hall and Woodhouse</t>
  </si>
  <si>
    <t>"Deeds to properties no longer owned by the brewery:, The Wheatsheaf Inn, Salisbury, 1555-1870 (2 files), The Bell Inn, South Newton, Wiltshire, 1838-1864 (1 file), The Theobald Arms, Nunney Catch, Somerset, 1740-1883 (2 files), The Plough Inn, Manston, 1894-1905 (1 file)"</t>
  </si>
  <si>
    <t>1555-1905</t>
  </si>
  <si>
    <t>D-HAW</t>
  </si>
  <si>
    <t>http://dcc.dorsetforyou.com/calmview/Record.aspx?src=CalmView.Catalog&amp;id=D-HAW</t>
  </si>
  <si>
    <t>Graham Herbert Collection</t>
  </si>
  <si>
    <t>"Positive prints, formerly stored at Weymouth Library, "</t>
  </si>
  <si>
    <t>D-HBT</t>
  </si>
  <si>
    <t>The Hardy Society</t>
  </si>
  <si>
    <t>"Programmes and newspaper supplements"</t>
  </si>
  <si>
    <t>1968-1978</t>
  </si>
  <si>
    <t>D-HYS</t>
  </si>
  <si>
    <t>Jeffrey of Dorchester, Gunsmiths</t>
  </si>
  <si>
    <t>"Assorted items relating the family gunshop business in Dorchester, with outlets elsewhere, mayoralty of Dorchester during the second World War and members of the family serving in the armed forces. Photographs and diaries."</t>
  </si>
  <si>
    <t>D-JEF</t>
  </si>
  <si>
    <t>0.2244 cu.m.</t>
  </si>
  <si>
    <t>"Assorted items relating the family gunshop business in Dorchester, with outlets elsewhere, mayoralty of Dorchester during the second World War."</t>
  </si>
  <si>
    <t>Mary Spencer Watson</t>
  </si>
  <si>
    <t>"3 x vhs video cassettes: Purbeck on Film, Sculptor and Five Women Photographers (Helen Muspratt)"</t>
  </si>
  <si>
    <t>D-MSW</t>
  </si>
  <si>
    <t>Nicholson Family and their Circle</t>
  </si>
  <si>
    <t>"Publication: The Nicholsons: a story of four people and their designs"</t>
  </si>
  <si>
    <t>D-NIC</t>
  </si>
  <si>
    <t>Pitt-Rivers / Rushmore</t>
  </si>
  <si>
    <t>"Deeds - additional pdf box list available"</t>
  </si>
  <si>
    <t>1600-1900</t>
  </si>
  <si>
    <t>D-PIT</t>
  </si>
  <si>
    <t>0.7854 cu.m.</t>
  </si>
  <si>
    <t>Fox Pitt</t>
  </si>
  <si>
    <t>"Box 1 - Todd and Sinclair families, Box 2 - Photocopies of various articles held elsewhere, Box 3 - Library inventory, house sketches, Sinclair travel album, 1920s, Box 4 - Wartime papers, Box 5 - Visitors book and desk diaries, Box 6 - Legal and official (title deeds, solicitors papers, etc.)., Boxes 7-8 - Family correspondence and diaries, Boxes 9-12 - Photographs (box 12 contains framed glass and a picture of a Rushmore forester in traditional costume dated 1800), Box 13 - Press cuttings and publications"</t>
  </si>
  <si>
    <t>circa 1800-1970</t>
  </si>
  <si>
    <t>D-PIT/A</t>
  </si>
  <si>
    <t>Poole Pottery</t>
  </si>
  <si>
    <t>"Poole Pottery patterns RVa-f, fruit motifs in green and brown, originally designed by Truda Carter, in the 1930s, these designs produced 1956. "</t>
  </si>
  <si>
    <t>D-PPY</t>
  </si>
  <si>
    <t>http://dcc.dorsetforyou.com/calmview/Record.aspx?src=CalmView.Catalog&amp;id=D-PPY</t>
  </si>
  <si>
    <t>Russell Cotes Art Gallery and Museum</t>
  </si>
  <si>
    <t>"23 photographic images produced by Emily Endean in response to a brief to document LGBT activity in Bournemouth 2017, with interpretation panel. , The images were used in the 'Out in Bournemouth' exhibition held at Russell Cotes from August to September 2017."</t>
  </si>
  <si>
    <t>D-RCT</t>
  </si>
  <si>
    <t>0.020972 cu.m.</t>
  </si>
  <si>
    <t>http://dcc.dorsetforyou.com/calmview/Record.aspx?src=CalmView.Catalog&amp;id=D-RCT</t>
  </si>
  <si>
    <t>"Refracted: Collection Highlights exhibition materials, including:, Text for exhibition panels and labels;, Events booklet;, Press cuttings, The exhibition was held to commemorate the 50-year anniversary of the partial decriminalisation of homosexuality in England from May to September 2017."</t>
  </si>
  <si>
    <t>Oct 2016-Aug 2017</t>
  </si>
  <si>
    <t>27 mb</t>
  </si>
  <si>
    <t>Dorset Sound Archive</t>
  </si>
  <si>
    <t>"Order of service from the funeral of Renee Olive Trim "</t>
  </si>
  <si>
    <t>DSA/243</t>
  </si>
  <si>
    <t>http://dcc.dorsetforyou.com/calmview/Record.aspx?src=CalmView.Catalog&amp;id=DSA/243</t>
  </si>
  <si>
    <t>"Interview with Henry (Harry) William Grenville regarding his childhood in 1930s Nazi Germany; leaving via the Kinde Transport in 1939 and his life in Britain. Interviewed by Maria Gayton, Community Engagement Officer at Dorset History Centre. "</t>
  </si>
  <si>
    <t>DSA/247</t>
  </si>
  <si>
    <t>2405.49 mb</t>
  </si>
  <si>
    <t>http://dcc.dorsetforyou.com/calmview/Record.aspx?src=CalmView.Catalog&amp;id=DSA/247</t>
  </si>
  <si>
    <t>Dorset Slide Archive</t>
  </si>
  <si>
    <t>"Assorted slides of Dorset taken by Graham Dalling"</t>
  </si>
  <si>
    <t>D-SLI</t>
  </si>
  <si>
    <t>Sylvia Townsend Warner and Valentine Ackland Collection</t>
  </si>
  <si>
    <t>"Collections formerly housed in DCM, detailed list supplied., 84 boxes of archival material for permanent retention, but remaining the property of the Sylvia Townsend Warner executors, to be made available at DHC immediately, 5 boxes of finding aids with one set of index cards in metal drawers to be kept with the archival element of the collection, 66 boxes of published books to be returned to Dorset County Museum on completion of their HLF building project. These books are in 'dead store and will not be made available to researchers during the project"</t>
  </si>
  <si>
    <t>D-TWA</t>
  </si>
  <si>
    <t>1.683 cu.m.</t>
  </si>
  <si>
    <t>Verwood Solicitor</t>
  </si>
  <si>
    <t>"A collection of documents discovered in a bricked up cupboard following the closure of Barclays Bank. The documents had apparently been left by the solicitor and not disturbed until Barclays closed the bank and a wall was dismantled during renovations by the new owner. The collection was passed to the Heathland Heritage Centre where it was partically sorted by volunteers into sets of documents relating to different geographical areas., , Box 1. Control orders, etc., Box 2. Documents relating to Ferndown and West Moors, Box 3. Documents relating to Fordingbridge, Boxes 4-11. Documents relating to Verwood, Boxes 12-14. Documents relating to Poole and Bournemouth, Boxe 15. Documents relating to Wimborne and Cranborne, Boxes 16-22. Undorted documents, Boxes 23-24. Documents relating to Ringwood, Boxes 25-27. Documents relating to Christchurch, Box 28. Documents relating to Three legged Cross"</t>
  </si>
  <si>
    <t>D-VWD</t>
  </si>
  <si>
    <t>0.651 cu.m.</t>
  </si>
  <si>
    <t>Royal British Legion: Weymouth Branch</t>
  </si>
  <si>
    <t>"Yearbook, 1951; Festival of rememberance, 1961 and 1970s"</t>
  </si>
  <si>
    <t>1951-1979</t>
  </si>
  <si>
    <t>D-WBL</t>
  </si>
  <si>
    <t>Weymouth Football Club</t>
  </si>
  <si>
    <t>"Programmes, additional inc. souvenir"</t>
  </si>
  <si>
    <t>C.20th</t>
  </si>
  <si>
    <t>D-WFC</t>
  </si>
  <si>
    <t>Poole Hospital NHS Foundation Trust</t>
  </si>
  <si>
    <t>"Reviews, reports and surveys. Some generated by the authority, others by collaborative bodies. Records form a coherent set of documents used by administrators and professionals within the service"</t>
  </si>
  <si>
    <t>NG-HH/PL</t>
  </si>
  <si>
    <t>1.0098 cu.m.</t>
  </si>
  <si>
    <t>6</t>
  </si>
  <si>
    <t>Goad Maps of Weymouth</t>
  </si>
  <si>
    <t>"Goad Maps of Weymouth, 1994-1995"</t>
  </si>
  <si>
    <t>1994 - 1995</t>
  </si>
  <si>
    <t>M-163</t>
  </si>
  <si>
    <t>http://dcc.dorsetforyou.com/calmview/Record.aspx?src=CalmView.Catalog&amp;id=M-163</t>
  </si>
  <si>
    <t>Weymouth Baptist Church</t>
  </si>
  <si>
    <t>"Newsletters and photograph"</t>
  </si>
  <si>
    <t>c.1880-1979</t>
  </si>
  <si>
    <t>NB-1</t>
  </si>
  <si>
    <t>Acts of Parliament</t>
  </si>
  <si>
    <t>"6 acts extracted from Weymouth Library rare books"</t>
  </si>
  <si>
    <t>1747-1894</t>
  </si>
  <si>
    <t>NG-AP</t>
  </si>
  <si>
    <t>http://dcc.dorsetforyou.com/calmview/Record.aspx?src=CalmView.Catalog&amp;id=NG-AP</t>
  </si>
  <si>
    <t>"Plans and sections relating to gas and water in Bournemouth - marine maps of the Board of Trade"</t>
  </si>
  <si>
    <t>NG-BT</t>
  </si>
  <si>
    <t>0.01853 cu.m.</t>
  </si>
  <si>
    <t>Documents transferred by the PRO to Somerset Record Office in 1999 at the same time that accessions 6164 and 6323 were transferred to the Dorset Record Office. Identified as relating to Bournemouth in 2017 and sent to the Dorset History Centre</t>
  </si>
  <si>
    <t>Herrison Hospital, Charminster</t>
  </si>
  <si>
    <t>"Box 1, Visiting committee book, Minutes of visiting committee, 1862-1876 (3 vols), , Box 2, Salaries and wages, 1894 (1 vol, fragile), Receipts and payments book for building the new asylum, 1860 (1 vol), Annual reports, 1915-1917, 1936-1941 (8 docs)"</t>
  </si>
  <si>
    <t>1860-1941</t>
  </si>
  <si>
    <t>NG-HH/CMR</t>
  </si>
  <si>
    <t>Private depositor, child of former employee</t>
  </si>
  <si>
    <t>Dorset County Hospital</t>
  </si>
  <si>
    <t>"Oral history recordings collected for a project to celebrate 175 years of Dorset County Hospital. Also includes project documentation. "</t>
  </si>
  <si>
    <t>NG-HH/DO[C]</t>
  </si>
  <si>
    <t>1874 mb</t>
  </si>
  <si>
    <t>Royal Bournemouth Hospital</t>
  </si>
  <si>
    <t>"Minutes, accounts and photographs"</t>
  </si>
  <si>
    <t>circa 1840-1920</t>
  </si>
  <si>
    <t>NG-HH/RB</t>
  </si>
  <si>
    <t>10</t>
  </si>
  <si>
    <t>Dorset Healthcare University NHS Foundation Trust</t>
  </si>
  <si>
    <t>NHS/DHU</t>
  </si>
  <si>
    <t>http://dcc.dorsetforyou.com/calmview/Record.aspx?src=CalmView.Catalog&amp;id=NHS/DHU</t>
  </si>
  <si>
    <t>2</t>
  </si>
  <si>
    <t>Southampton Methodist District</t>
  </si>
  <si>
    <t>"Accounts relating to Auxillary Fund and Methodist Ministers' Housing Society"</t>
  </si>
  <si>
    <t>NM-13</t>
  </si>
  <si>
    <t>Portland Methodist Circuit</t>
  </si>
  <si>
    <t>"Minute book of the Sunday school"</t>
  </si>
  <si>
    <t>NM-4</t>
  </si>
  <si>
    <t>Weymouth Methodist Circuit</t>
  </si>
  <si>
    <t>"Newsletters, Westham (1972-1979) and Portland (1952), theatre programme Maiden Street (1994) "</t>
  </si>
  <si>
    <t>NM-9</t>
  </si>
  <si>
    <t>Morcombelake and Charmouth United Reformed Church</t>
  </si>
  <si>
    <t>"Charmouth roll of church members, 1953-2004 (1 vol), Charmouth minutes, with accounts, 2004-2016 (1 vol), Morcombelake minutes, 1934-2000 and 2000-2013 (2 vols), Morcombelake correspondence and assorted papers, circa 1990-2010 (1 file), Morcombelake finance, circa 1978-2010 (1 file), Morcombelake chapel building and conversion to community hall, circa 1990-2010 (1 file), Morcombelake photographs of chapel interior, circa 2000 (1 file), Morcombelake receipt and payment books, 1984-2014 (3 vols)"</t>
  </si>
  <si>
    <t>1934-2016</t>
  </si>
  <si>
    <t>NP-47</t>
  </si>
  <si>
    <t>http://dcc.dorsetforyou.com/calmview/Record.aspx?src=CalmView.Catalog&amp;id=NP-47</t>
  </si>
  <si>
    <t>Weymouth United Reformed Church</t>
  </si>
  <si>
    <t>"Records from Gloucester Street:, Roll of church members, 1875-1966 (4 vols), Register of births, St Nicholas Street, 1837-1970 (1 vol), Cradle roll, 1956-1977 (2 vols), Stubs of baptismal certificates (note: these do not appear to duplicate either the cradle roll or register of births), 2 bundles, 1947-1961 and 1961-1970. , Architectural plans and specifications, 1970s (1 file), Induction of Rev. Henshall, 1939, History of Gloucester Street circa 1960, "</t>
  </si>
  <si>
    <t>1875-1995</t>
  </si>
  <si>
    <t>NP-8</t>
  </si>
  <si>
    <t>Radipole Congregational Church</t>
  </si>
  <si>
    <t>"Assorted flyers, yearbooks, service programmes and correspondence"</t>
  </si>
  <si>
    <t>1945-1956</t>
  </si>
  <si>
    <t>Hope United Reformed Church, Weymouth</t>
  </si>
  <si>
    <t>"Baptismal certificate stubs (4M/66), Cradle roll 1953- 1965, seating plans and map of Dorset showing non-conformist chapels in Dorset, circa 1890 (oversize), Newsletters, Hope and Gloucester Street chapels, 1940-2000 (4M/)"</t>
  </si>
  <si>
    <t>1947-1955</t>
  </si>
  <si>
    <t>NP-9</t>
  </si>
  <si>
    <t>Dorset Quakers</t>
  </si>
  <si>
    <t>"Documents relating to the Dunster Trust. Minutes,1977-2006 (1 vol and 1 file), Little Dunster Farm, accounts and documents relating to sale of the property, 1960s (1 file), Dunster Trust, historical papers: alterations and renovations 1950s-1980s and 2009 boundary wall photographs (1 file), Annual accounts1948-1965 and 1967-2006 (1 file), Bridport Friends Meeting House, repairs, mainly roof and heating, 1994 (2 files)"</t>
  </si>
  <si>
    <t>1977-2006</t>
  </si>
  <si>
    <t>NQ-1</t>
  </si>
  <si>
    <t>Affpuddle Parish Council</t>
  </si>
  <si>
    <t>"Records extracted from a deposit of items of general historic interest made bt Briantspuddle Hall Committee:, Cash book, 1915-1932 (1 vol), Financial statements(annual), 1939-1954 (1 file), Receipts and payments books, 1897-1943 (2 vols)"</t>
  </si>
  <si>
    <t>PC-AFF</t>
  </si>
  <si>
    <t>Cheselbourne Parish Council</t>
  </si>
  <si>
    <t>"Minutes, accounts, research and photographs relating to Millennium events and local history"</t>
  </si>
  <si>
    <t>PC-CHE</t>
  </si>
  <si>
    <t>http://dcc.dorsetforyou.com/calmview/Record.aspx?src=CalmView.Catalog&amp;id=PC-CHE</t>
  </si>
  <si>
    <t>Melcombe Horsey Parish Meeting</t>
  </si>
  <si>
    <t>PC-MCH</t>
  </si>
  <si>
    <t>http://dcc.dorsetforyou.com/calmview/Record.aspx?src=CalmView.Catalog&amp;id=PC-MCH</t>
  </si>
  <si>
    <t>Moreton Parish Council</t>
  </si>
  <si>
    <t>PC-MTN</t>
  </si>
  <si>
    <t>http://dcc.dorsetforyou.com/calmview/Record.aspx?src=CalmView.Catalog&amp;id=PC-MTN</t>
  </si>
  <si>
    <t>Osmingrton Parish Council</t>
  </si>
  <si>
    <t>PC-OSM</t>
  </si>
  <si>
    <t>http://dcc.dorsetforyou.com/calmview/Record.aspx?src=CalmView.Catalog&amp;id=PC-OSM</t>
  </si>
  <si>
    <t>Osmington Parish Council</t>
  </si>
  <si>
    <t>"Minutes, 1988-1993, Receipts and payments, 1978-2001, Declarations of acceptance of office, from 1919, Coronation minute book with programme, Design statement and community plan"</t>
  </si>
  <si>
    <t>1919-2001</t>
  </si>
  <si>
    <t>Owermoigne Parish Council</t>
  </si>
  <si>
    <t>"Declarations of acceptance of office and pecuniary interest"</t>
  </si>
  <si>
    <t>PC-OWN</t>
  </si>
  <si>
    <t>Pimperne Parish Council</t>
  </si>
  <si>
    <t>"Minutes Jan 2014-Aug 2017 (electronic copies), some draft minutes"</t>
  </si>
  <si>
    <t>PC-PIM</t>
  </si>
  <si>
    <t>http://dcc.dorsetforyou.com/calmview/Record.aspx?src=CalmView.Catalog&amp;id=PC-PIM</t>
  </si>
  <si>
    <t>Portland Town Council</t>
  </si>
  <si>
    <t>"Minutes of council and committees:, , Box 1, full council, signed minutes, 1979-1989 (4 files), Box 2, full council, signed minutes, 1989-1997 (4 files), Box 3, council and committee minutes, masters, 1996-2002 (2 files), finance committee minutes, 1980-2002 (3 files), Box 4, declarations of acceptance of office, 1972-1989 (1 vol), marine and recreatrion committee, 1983-1987 and 1993-2007 (4 files), Box 5, planning and highways committee, 1983-1987, 1993-2003 (5 files), Box 6, planning and highways committee, 2004-2007 (2 files), mixed minutes, agendas and correspondence, council and committees, 1982-1985 (3 files), Box 7, mixed minutes, agendas and correspondence, council and committees, 1985-1989 (4 files), Box 8, mixed minutes, agendas and correspondence, council and committees, 1990-1992 (4 files), Box 9, mixed minutes, agendas and correspondence, council and committees, 1991-1993 (3 files), Box 10, mixed minutes, agendas and correspondence, council and committees, 1994-1996 (4 files), Box 11, mixed minutes, agendas and correspondence, council and committees, 1996-1999 (4 files), Box 12, mixed minutes, agendas and correspondence, council and committees, 2000-2003 (5 files), Box 13, mixed minutes, agendas and correspondence, council and committees, 2003-2008 (5 files)"</t>
  </si>
  <si>
    <t>1974-2006</t>
  </si>
  <si>
    <t>PC-PTD</t>
  </si>
  <si>
    <t>0.2964 cu.m.</t>
  </si>
  <si>
    <t>Symondsbury Parish Council</t>
  </si>
  <si>
    <t>"Box 1, Minutes, 2009-2014 (1 vol), Planning register, 1978-2004 (1 vol), Annual accounts, 2000-2013 (2 files), Agreements relating to land at 1 Colmer View, 2002 (1 file), , Box 2, Planning applications relating to Robinswell, Brasier lane, 1988-1998 (1 file), Symondsbury parish plan, admin file, 2003 (1 file), Declarations of acceptance of office, 1999-2014 (1 vol, with encs), Commons registration, 1969-1980 (1 file), Registrations of interests, 204-2015 (1 file), Correspondence, various topics, 2000-2006 (1 file), Planning appraisal, land at Watton Park, 2013-2015 (1 file), , Box 3, Bridport Waste Management Centre, planning consultation, 2013 (5 files)"</t>
  </si>
  <si>
    <t>PC-SYM</t>
  </si>
  <si>
    <t>Thornhackett Parish Council</t>
  </si>
  <si>
    <t>"Minutes, 1894-2000, receipt and payments books, 1937-2007, declarations of interest, 1946-2017."</t>
  </si>
  <si>
    <t>PC-THT</t>
  </si>
  <si>
    <t>http://dcc.dorsetforyou.com/calmview/Record.aspx?src=CalmView.Catalog&amp;id=PC-THT</t>
  </si>
  <si>
    <t>Ashmore Parish</t>
  </si>
  <si>
    <t>"Plans and elevations of Ashmore Parish church"</t>
  </si>
  <si>
    <t>PE-ASH</t>
  </si>
  <si>
    <t>http://dcc.dorsetforyou.com/calmview/Record.aspx?src=CalmView.Catalog&amp;id=PE-ASH</t>
  </si>
  <si>
    <t>Broadwey Parish</t>
  </si>
  <si>
    <t>"Funeral address for Rev. E. Headland"</t>
  </si>
  <si>
    <t>PE-BDY</t>
  </si>
  <si>
    <t>http://dcc.dorsetforyou.com/calmview/Record.aspx?src=CalmView.Catalog&amp;id=PE-BDY</t>
  </si>
  <si>
    <t>Bradpole Parish</t>
  </si>
  <si>
    <t>"One title deed, two facultird,, tithe map (parish copy), tithe apportionment and alterred tithe apportionment"</t>
  </si>
  <si>
    <t>1844-1917</t>
  </si>
  <si>
    <t>PE-BRE</t>
  </si>
  <si>
    <t>0.028785 cu.m.</t>
  </si>
  <si>
    <t>http://dcc.dorsetforyou.com/calmview/Record.aspx?src=CalmView.Catalog&amp;id=PE-BRE</t>
  </si>
  <si>
    <t>Canford Magna Parish</t>
  </si>
  <si>
    <t>"Vestry 'Order Book'"</t>
  </si>
  <si>
    <t>1824-1834</t>
  </si>
  <si>
    <t>PE-CAM</t>
  </si>
  <si>
    <t>http://dcc.dorsetforyou.com/calmview/Record.aspx?src=CalmView.Catalog&amp;id=PE-CAM</t>
  </si>
  <si>
    <t>Castleton Parish</t>
  </si>
  <si>
    <t>"Closure of Castleton churchyard, 2013-2014, uncatalogued, placed with accession 10360 (1 file), Marriage registers, 1991-2008, catalogued (2 vols)"</t>
  </si>
  <si>
    <t>1991-2008</t>
  </si>
  <si>
    <t>PE-CAS</t>
  </si>
  <si>
    <t>0.001122 cu.m.</t>
  </si>
  <si>
    <t>http://dcc.dorsetforyou.com/calmview/Record.aspx?src=CalmView.Catalog&amp;id=PE-CAS</t>
  </si>
  <si>
    <t>Cerne Abbas parish</t>
  </si>
  <si>
    <t>"1 magazine 1939, 2 magazines 1974"</t>
  </si>
  <si>
    <t>1939-1974</t>
  </si>
  <si>
    <t>PE-CEA</t>
  </si>
  <si>
    <t>http://dcc.dorsetforyou.com/calmview/Record.aspx?src=CalmView.Catalog&amp;id=PE-CEA</t>
  </si>
  <si>
    <t>Chilfrome Parish</t>
  </si>
  <si>
    <t>"Register of services, 1965-2013 (1 vol), PCC minute books, 1952-1957, 1957-1961, 1961-1981 (3 vols), PCC minutes, with accounts and agendas, 1982-2004 (1 file), Quinquennial surveys, 1956-2009 (8 docs), Copy letter from the V&amp;A re: plate (1 doc)"</t>
  </si>
  <si>
    <t>PE-CHF</t>
  </si>
  <si>
    <t>Chickerell Parish</t>
  </si>
  <si>
    <t>PE-CHI</t>
  </si>
  <si>
    <t>http://dcc.dorsetforyou.com/calmview/Record.aspx?src=CalmView.Catalog&amp;id=PE-CHI</t>
  </si>
  <si>
    <t>Charlton Marshall Parish</t>
  </si>
  <si>
    <t>"Surveyors of highways account book with enclosures"</t>
  </si>
  <si>
    <t>1768-1844</t>
  </si>
  <si>
    <t>PE-CHM</t>
  </si>
  <si>
    <t>http://dcc.dorsetforyou.com/calmview/Record.aspx?src=CalmView.Catalog&amp;id=PE-CHM</t>
  </si>
  <si>
    <t>Corfe Castle Parish</t>
  </si>
  <si>
    <t>"Parish magazines, the Church Monthly"</t>
  </si>
  <si>
    <t>1893-1898</t>
  </si>
  <si>
    <t>PE-COC</t>
  </si>
  <si>
    <t>"Correspondence, service registers, PCC minutes, committee minutes, etc."</t>
  </si>
  <si>
    <t>circa 1899-2000</t>
  </si>
  <si>
    <t>Drimpton Parish</t>
  </si>
  <si>
    <t>"PCC minutes, with accounts"</t>
  </si>
  <si>
    <t>PE-DRI</t>
  </si>
  <si>
    <t>http://dcc.dorsetforyou.com/calmview/Record.aspx?src=CalmView.Catalog&amp;id=PE-DRI</t>
  </si>
  <si>
    <t>East Stoke Parish</t>
  </si>
  <si>
    <t>"Mother's Union minutes, 1924-1964 (2 vols), PCC minutes, 1957-1964 (1 vol), Dilapidations, 1960s (1 file)"</t>
  </si>
  <si>
    <t>1924-1967</t>
  </si>
  <si>
    <t>PE-ESK</t>
  </si>
  <si>
    <t>http://dcc.dorsetforyou.com/calmview/Record.aspx?src=CalmView.Catalog&amp;id=PE-ESK</t>
  </si>
  <si>
    <t>Fordington St Mary Parish</t>
  </si>
  <si>
    <t>1962-1916</t>
  </si>
  <si>
    <t>PE-FOR[SM]</t>
  </si>
  <si>
    <t>http://dcc.dorsetforyou.com/calmview/Record.aspx?src=CalmView.Catalog&amp;id=PE-FOR[SM]</t>
  </si>
  <si>
    <t>Leigh Parish</t>
  </si>
  <si>
    <t>"Account book relating to parish properties and the candle auction"</t>
  </si>
  <si>
    <t>PE-LEI</t>
  </si>
  <si>
    <t>http://dcc.dorsetforyou.com/calmview/Record.aspx?src=CalmView.Catalog&amp;id=PE-LEI</t>
  </si>
  <si>
    <t>Lytchett Matravers Parish</t>
  </si>
  <si>
    <t>"Correspondence and legal papers"</t>
  </si>
  <si>
    <t>1884-1949</t>
  </si>
  <si>
    <t>PE-LMA</t>
  </si>
  <si>
    <t>http://dcc.dorsetforyou.com/calmview/Record.aspx?src=CalmView.Catalog&amp;id=PE-LMA</t>
  </si>
  <si>
    <t>Longburton Parish</t>
  </si>
  <si>
    <t>PE-LOB</t>
  </si>
  <si>
    <t>http://dcc.dorsetforyou.com/calmview/Record.aspx?src=CalmView.Catalog&amp;id=PE-LOB</t>
  </si>
  <si>
    <t>Lyme Regis Parish</t>
  </si>
  <si>
    <t>"Marriage registers (2)"</t>
  </si>
  <si>
    <t>PE-LR</t>
  </si>
  <si>
    <t>http://dcc.dorsetforyou.com/calmview/Record.aspx?src=CalmView.Catalog&amp;id=PE-LR</t>
  </si>
  <si>
    <t>Melcombe Regis St Mary Parish</t>
  </si>
  <si>
    <t>"Two sermons preached in Melcombe Regis St Mary Parish, 1839"</t>
  </si>
  <si>
    <t>PE-MCR</t>
  </si>
  <si>
    <t>Sherborne Parish</t>
  </si>
  <si>
    <t>"Poor rate books, 1838, 1841, 1904-1909, 1914-1920"</t>
  </si>
  <si>
    <t>PE-SH</t>
  </si>
  <si>
    <t>http://dcc.dorsetforyou.com/calmview/Record.aspx?src=CalmView.Catalog&amp;id=PE-SH</t>
  </si>
  <si>
    <t>"Catalogued:, Marriage register, 1988-2004, Confirmation register (benefice), 1996-2011. Box listed:, Box 1, Service registers, 1999-2011 (5 vols), , Box 2, PCC minutes, inc. St Paul's and Castletown, 2002-2012 (2 files), Pew sheets, inc. St Paul's and Castletown, 2002-2012 (2 files), , Box 3, Benedictine millennium celebration, 998-1998, working party reports and correspondence (2 files), Organ committee, 2003-2005 (1 file), Reports on Cathodic Protection and the Tower Crossing Vault, 2002-2007 (1 file), Health and Safety Policy, inc. St Paul's and Castletown, 2002-205 (1 file), , Box 4, Friends of Sherborne Abbey, minutes, 2002-2014 (1 vol), Friends of Sherborne Abbey, retrospective summaries of accounts, 1930-1971 (1 vol), Altar frontal, Lady Chapel, design sketches and photographs (1 file, The bishop's cope from Viborg cathedral, Holtebro crucifix and various other continental links to choirs, etc., 2000-2002 (1 file)"</t>
  </si>
  <si>
    <t>20th century - 21st century</t>
  </si>
  <si>
    <t>Sherborne St Paul's Parish</t>
  </si>
  <si>
    <t>"Box 1, Sunday school minute book,1956-1973 (1 vol), PCC minute books, 1954-1971 (2 vols), PCC committee papers, inc. minutes, 1976-1992 (2 files), Cash book, St Paul's mission church, Coombe, 1930-1960 (1 vol), Sunday school accounts, 1965-1975 (1 vol), Cash book, 1957-2001 (3 vols), , Box 2, Service register, 1935-2009 (2 vols) , Miscellaneous minutes and papers relating to buildings, 1970-1978 (1 file)"</t>
  </si>
  <si>
    <t>1930-2009</t>
  </si>
  <si>
    <t>PE-SH[SP]</t>
  </si>
  <si>
    <t>Symondsbury Parish</t>
  </si>
  <si>
    <t>PE-SYM</t>
  </si>
  <si>
    <t>http://dcc.dorsetforyou.com/calmview/Record.aspx?src=CalmView.Catalog&amp;id=PE-SYM</t>
  </si>
  <si>
    <t>Tarrant Hinton Parish</t>
  </si>
  <si>
    <t>PE-TTH</t>
  </si>
  <si>
    <t>http://dcc.dorsetforyou.com/calmview/Record.aspx?src=CalmView.Catalog&amp;id=PE-TTH</t>
  </si>
  <si>
    <t>Wool with East Burton and Coombe Keynes Parish</t>
  </si>
  <si>
    <t>"East Burton School, minutes, 1950-1967 (1 vol), Wool School, minute book, 1954-1970 (1 vol) - water damage, Coombe Keynes church, corresp. 1960s (1 file), East Burton church, corresp. 1960s-1970s (1 file), Wool PCC misc papers, 1960s (1 file), Wool church architectural reports, 1960s (1 file), Plans, specifications and correpondence re: Wool vestry, 1960s (1 file), Specifications for work to be carried out at Wool following 1960 Quinquennial survey (1 file), Single sheet of banns, 1988"</t>
  </si>
  <si>
    <t>PE-WOO</t>
  </si>
  <si>
    <t>http://dcc.dorsetforyou.com/calmview/Record.aspx?src=CalmView.Catalog&amp;id=PE-WOO</t>
  </si>
  <si>
    <t>Winterborne Zelstone Parish</t>
  </si>
  <si>
    <t>1838-2016</t>
  </si>
  <si>
    <t>PE-WZN</t>
  </si>
  <si>
    <t>http://dcc.dorsetforyou.com/calmview/Record.aspx?src=CalmView.Catalog&amp;id=PE-WZN</t>
  </si>
  <si>
    <t>Dorchester Modern School</t>
  </si>
  <si>
    <t>"Inspectors' reports 1941-1950 with additional programmes, press cuttings and sports results to 1963, Black and white photographs showing aspects of school life, 1943, note the captions on the reverse of each photograph apply to other images within the sequence (9 docs)"</t>
  </si>
  <si>
    <t>1941-1963</t>
  </si>
  <si>
    <t>S-182</t>
  </si>
  <si>
    <t>http://dcc.dorsetforyou.com/calmview/Record.aspx?src=CalmView.Catalog&amp;id=S-182</t>
  </si>
  <si>
    <t>Lyme Regis Grammar School</t>
  </si>
  <si>
    <t>"Panoramic whole school photograph, nd [c.1930s], Photograph of Ladies Hockey Team, 1937"</t>
  </si>
  <si>
    <t>S-184</t>
  </si>
  <si>
    <t>0.000561 cu.m.</t>
  </si>
  <si>
    <t>http://dcc.dorsetforyou.com/calmview/Record.aspx?src=CalmView.Catalog&amp;id=S-184</t>
  </si>
  <si>
    <t>Weymouth Grammar School</t>
  </si>
  <si>
    <t>"Guides to courses for different years, Programmes of school dramatic productions"</t>
  </si>
  <si>
    <t>1976-1984</t>
  </si>
  <si>
    <t>S-195</t>
  </si>
  <si>
    <t>Bournemouth, St Peter's Girls' School</t>
  </si>
  <si>
    <t>"Log book 1899-1918"</t>
  </si>
  <si>
    <t>S-203</t>
  </si>
  <si>
    <t>http://dcc.dorsetforyou.com/calmview/Record.aspx?src=CalmView.Catalog&amp;id=S-203</t>
  </si>
  <si>
    <t>Bournemouth, St Peter's Boys' School</t>
  </si>
  <si>
    <t>"Log book "</t>
  </si>
  <si>
    <t>1897-1916</t>
  </si>
  <si>
    <t>S-204</t>
  </si>
  <si>
    <t>http://dcc.dorsetforyou.com/calmview/Record.aspx?src=CalmView.Catalog&amp;id=S-204</t>
  </si>
  <si>
    <t>Bournemouth Boscombe British School</t>
  </si>
  <si>
    <t>"Photograph of children and two women at the Boscombe British School"</t>
  </si>
  <si>
    <t>nd [circa 1900]</t>
  </si>
  <si>
    <t>S-209</t>
  </si>
  <si>
    <t>http://dcc.dorsetforyou.com/calmview/Record.aspx?src=CalmView.Catalog&amp;id=S-209</t>
  </si>
  <si>
    <t>Westfield Special School, Weymouth</t>
  </si>
  <si>
    <t>S-224</t>
  </si>
  <si>
    <t>http://dcc.dorsetforyou.com/calmview/Record.aspx?src=CalmView.Catalog&amp;id=S-224</t>
  </si>
  <si>
    <t>Chickerell County Primary School</t>
  </si>
  <si>
    <t>S-234</t>
  </si>
  <si>
    <t>http://dcc.dorsetforyou.com/calmview/Record.aspx?src=CalmView.Catalog&amp;id=S-234</t>
  </si>
  <si>
    <t>Budmouth Comprehensive School</t>
  </si>
  <si>
    <t>"List of courses for 4th and 5th years, 1985-1986, School magazine/prospectus, 2006-2009"</t>
  </si>
  <si>
    <t>S-279</t>
  </si>
  <si>
    <t>Convent of the Sacred Heart School, Weymouth</t>
  </si>
  <si>
    <t>S-298</t>
  </si>
  <si>
    <t>http://dcc.dorsetforyou.com/calmview/Record.aspx?src=CalmView.Catalog&amp;id=S-298</t>
  </si>
  <si>
    <t>Bridport Grammar School</t>
  </si>
  <si>
    <t>"Two year group photographs (1956 and 1957), File of regulation relating to dress, travel, parties, etc. 1952-1955, Three notebooks of minutes and membership of the former pupils association in London, 1924-1990"</t>
  </si>
  <si>
    <t>1924-1950</t>
  </si>
  <si>
    <t>S-319</t>
  </si>
  <si>
    <t>http://dcc.dorsetforyou.com/calmview/Record.aspx?src=CalmView.Catalog&amp;id=S-319</t>
  </si>
  <si>
    <t>Southwell Primary School</t>
  </si>
  <si>
    <t>"Logbooks, minutes, plans, admissions, info leaflets, inventories"</t>
  </si>
  <si>
    <t>S-361</t>
  </si>
  <si>
    <t>http://dcc.dorsetforyou.com/calmview/Record.aspx?src=CalmView.Catalog&amp;id=S-361</t>
  </si>
  <si>
    <t>"Admissions, leaflets, photographs, newsletters, minutes"</t>
  </si>
  <si>
    <t>1979-2014</t>
  </si>
  <si>
    <t>The Old Maltouse Preparatory School</t>
  </si>
  <si>
    <t>"School records"</t>
  </si>
  <si>
    <t>S-362</t>
  </si>
  <si>
    <t>http://dcc.dorsetforyou.com/calmview/Record.aspx?src=CalmView.Catalog&amp;id=S-362</t>
  </si>
  <si>
    <t>Heatherlands Boys School</t>
  </si>
  <si>
    <t>"Admission register"</t>
  </si>
  <si>
    <t>1909-1930</t>
  </si>
  <si>
    <t>S-363</t>
  </si>
  <si>
    <t>http://dcc.dorsetforyou.com/calmview/Record.aspx?src=CalmView.Catalog&amp;id=S-363</t>
  </si>
  <si>
    <t>Bagber School</t>
  </si>
  <si>
    <t>"Bagber School minute book, 1906-1968; Bagber church service account book, 1939-1971; Bagber church services log, 1900-1925; correspondence between the school and Dorset County Council, 1922-1928"</t>
  </si>
  <si>
    <t>1900-1968</t>
  </si>
  <si>
    <t>S-364</t>
  </si>
  <si>
    <t>http://dcc.dorsetforyou.com/calmview/Record.aspx?src=CalmView.Catalog&amp;id=S-364</t>
  </si>
  <si>
    <t>Minterne Magna Junior School</t>
  </si>
  <si>
    <t>"Two Minterne Magna Junior School class photographs, both featuring Nell Harris, Headteacher"</t>
  </si>
  <si>
    <t>S-51</t>
  </si>
  <si>
    <t>http://dcc.dorsetforyou.com/calmview/Record.aspx?src=CalmView.Catalog&amp;id=S-51</t>
  </si>
  <si>
    <t>Broadwey School</t>
  </si>
  <si>
    <t>"prospectus"</t>
  </si>
  <si>
    <t>S-84</t>
  </si>
  <si>
    <t>http://dcc.dorsetforyou.com/calmview/Record.aspx?src=CalmView.Catalog&amp;id=S-84</t>
  </si>
  <si>
    <t>Heatherlands Girls School</t>
  </si>
  <si>
    <t>1909-1939</t>
  </si>
  <si>
    <t>S-99</t>
  </si>
  <si>
    <t>http://dcc.dorsetforyou.com/calmview/Record.aspx?src=CalmView.Catalog&amp;id=S-99</t>
  </si>
  <si>
    <t>Cranborne and Edmondsham Women's Institute</t>
  </si>
  <si>
    <t>"Memorandum relating to banner"</t>
  </si>
  <si>
    <t>W-149</t>
  </si>
  <si>
    <t>http://dcc.dorsetforyou.com/calmview/Record.aspx?src=CalmView.Catalog&amp;id=W-149</t>
  </si>
  <si>
    <t>Thornford Women's Institute</t>
  </si>
  <si>
    <t>"Attendance register, 2016-2017 (1 doc), Committee minutes, 2000-2010 (2 vols), Record book, 2004-2008 (1 vol), Minutes of meetings, 2008-2015 (1 file)"</t>
  </si>
  <si>
    <t>W-163</t>
  </si>
  <si>
    <t>Canford Cliffs Women's Institute</t>
  </si>
  <si>
    <t>"Comforts to the services (1 vol)"</t>
  </si>
  <si>
    <t>W-167</t>
  </si>
  <si>
    <t>http://dcc.dorsetforyou.com/calmview/Record.aspx?src=CalmView.Catalog&amp;id=W-167</t>
  </si>
  <si>
    <t>Dorset Federation of Women's Institutes</t>
  </si>
  <si>
    <t>"Newsletters, 2003-2016 (3 files), Press cuttings, 1943-1962 (2 vols)"</t>
  </si>
  <si>
    <t>1943-2018</t>
  </si>
  <si>
    <t>W-19</t>
  </si>
  <si>
    <t>Upwey, Broadwey and District Women's Institute</t>
  </si>
  <si>
    <t>"Scrapbook"</t>
  </si>
  <si>
    <t>W-195</t>
  </si>
  <si>
    <t>http://dcc.dorsetforyou.com/calmview/Record.aspx?src=CalmView.Catalog&amp;id=W-195</t>
  </si>
  <si>
    <t>Swanage Evening Women's Institute</t>
  </si>
  <si>
    <t>"Committee minutes, 1973-2009 (6 vols, 1 folder), Record books, 1969-2014 (8 vols, 2 folders), Account books and financial statements, Register of members, Programmes, Scrapbooks"</t>
  </si>
  <si>
    <t>1969-2014</t>
  </si>
  <si>
    <t>W-196</t>
  </si>
  <si>
    <t>http://dcc.dorsetforyou.com/calmview/Record.aspx?src=CalmView.Catalog&amp;id=W-196</t>
  </si>
  <si>
    <t>Chesilbourne Women's Institute</t>
  </si>
  <si>
    <t>"Committee minutes, 1944-2003 (5 vols), Record books, 1944-2003 (12 vols), Account books and financial statements, Programmes"</t>
  </si>
  <si>
    <t>W-197</t>
  </si>
  <si>
    <t>http://dcc.dorsetforyou.com/calmview/Record.aspx?src=CalmView.Catalog&amp;id=W-197</t>
  </si>
  <si>
    <t>Gloucestershire Archives</t>
  </si>
  <si>
    <t>Solicitor's records relating to clients (Raven family)</t>
  </si>
  <si>
    <t>"Probates of the wills of Penelope Ada Raven, 1952, and Albert Alfred Raven, 1966"</t>
  </si>
  <si>
    <t>1952-1966</t>
  </si>
  <si>
    <t>D14632</t>
  </si>
  <si>
    <t>https://ww3.gloucestershire.gov.uk/CalmView/Record.aspx?src=CalmView.Catalog&amp;id=D14632</t>
  </si>
  <si>
    <t>legal</t>
  </si>
  <si>
    <t>St Lawrence Church, Barnwood</t>
  </si>
  <si>
    <t>"St Lawrence Church, Barnwood parish magazine, December"</t>
  </si>
  <si>
    <t>P35</t>
  </si>
  <si>
    <t>https://ww3.gloucestershire.gov.uk/CalmView/Record.aspx?src=CalmView.Catalog&amp;id=P35</t>
  </si>
  <si>
    <t>Winson parish records</t>
  </si>
  <si>
    <t>"Quinquennial inspection report 1990"</t>
  </si>
  <si>
    <t>P370</t>
  </si>
  <si>
    <t>https://ww3.gloucestershire.gov.uk/CalmView/Record.aspx?src=CalmView.Catalog&amp;id=P370</t>
  </si>
  <si>
    <t>Wards Solicitors, Gloucester</t>
  </si>
  <si>
    <t>"Deeds of properties in Lydney, Berkeley and elsewhere, and related papers"</t>
  </si>
  <si>
    <t>1668-1958</t>
  </si>
  <si>
    <t>D14636</t>
  </si>
  <si>
    <t>https://ww3.gloucestershire.gov.uk/CalmView/Record.aspx?src=CalmView.Catalog&amp;id=D14636</t>
  </si>
  <si>
    <t>Adams family, Bitton</t>
  </si>
  <si>
    <t>"Indenture of Alfred Adams into a hatter apprenticeship under Reuben Jefferies in the parish of Bitton (now in South Gloucestershire)"</t>
  </si>
  <si>
    <t>D14637</t>
  </si>
  <si>
    <t>https://ww3.gloucestershire.gov.uk/CalmView/Record.aspx?src=CalmView.Catalog&amp;id=D14637</t>
  </si>
  <si>
    <t>apprenticeship</t>
  </si>
  <si>
    <t>St John the Baptist, Huntley, parish records</t>
  </si>
  <si>
    <t>"Correspondence, accounts, grant applications, faculty papers and quotations concerning the restoration of the organ and window"</t>
  </si>
  <si>
    <t>P184 (Acc 14638)</t>
  </si>
  <si>
    <t>https://ww3.gloucestershire.gov.uk/CalmView/Record.aspx?src=CalmView.Catalog&amp;id=P184</t>
  </si>
  <si>
    <t>parish, art restoration</t>
  </si>
  <si>
    <t>Marling School, Stroud</t>
  </si>
  <si>
    <t>"Photograph of pupils and staff of Marling School, Stroud. Dated May 1922 and around two and a half feet long rolled up into a tube."</t>
  </si>
  <si>
    <t>S320/5</t>
  </si>
  <si>
    <t>https://ww3.gloucestershire.gov.uk/CalmView/Record.aspx?src=CalmView.Catalog&amp;id=S320/5</t>
  </si>
  <si>
    <t>Stroud District Council</t>
  </si>
  <si>
    <t>"Full parliamentary register of electors for 2017, in force from 1 December 2016, including overseas and opt-out marker"</t>
  </si>
  <si>
    <t>Q/REr</t>
  </si>
  <si>
    <t>https://ww3.gloucestershire.gov.uk/CalmView/Record.aspx?src=CalmView.Catalog&amp;id=Q/REr</t>
  </si>
  <si>
    <t>voting, elections</t>
  </si>
  <si>
    <t>Guy Attfield of Dursley, legal records</t>
  </si>
  <si>
    <t>"Lease for 29 to 31 Woodmancote, Dursley, between Mary Gethen and Mary Smith, dated 7 June 1785 with transcription"</t>
  </si>
  <si>
    <t>D14641</t>
  </si>
  <si>
    <t>4.91mb</t>
  </si>
  <si>
    <t>https://ww3.gloucestershire.gov.uk/CalmView/Record.aspx?src=CalmView.Catalog&amp;id=D14641</t>
  </si>
  <si>
    <t>Cirencester Leg Club</t>
  </si>
  <si>
    <t>"Photographs, annual accounts, material related to audits, publicity materials, correspondence about fundraising and detailing the eventual closure of the charity"</t>
  </si>
  <si>
    <t>D14642</t>
  </si>
  <si>
    <t>https://ww3.gloucestershire.gov.uk/CalmView/Record.aspx?src=CalmView.Catalog&amp;id=D14642</t>
  </si>
  <si>
    <t>nursing, community care</t>
  </si>
  <si>
    <t>Stroud Voices oral history project</t>
  </si>
  <si>
    <t>"Stroud Audio History Archive and Stonehouse in Pictures CD, with a CD of raw recordings, November"</t>
  </si>
  <si>
    <t>D13666</t>
  </si>
  <si>
    <t>2.95Gb</t>
  </si>
  <si>
    <t>https://ww3.gloucestershire.gov.uk/CalmView/Record.aspx?src=CalmView.Catalog&amp;id=D13666</t>
  </si>
  <si>
    <t>local people, community</t>
  </si>
  <si>
    <t>Cheltenham Arts Council</t>
  </si>
  <si>
    <t>"Cheltenham Arts Council AGM minutes"</t>
  </si>
  <si>
    <t>D9314</t>
  </si>
  <si>
    <t>334Kb</t>
  </si>
  <si>
    <t>https://ww3.gloucestershire.gov.uk/CalmView/Record.aspx?src=CalmView.Catalog&amp;id=D9314</t>
  </si>
  <si>
    <t>arts, education</t>
  </si>
  <si>
    <t>Gloucestershire County Council: Environment</t>
  </si>
  <si>
    <t>"Photographs and negatives of Birdlip Hill Quarry"</t>
  </si>
  <si>
    <t>GCC/ENV</t>
  </si>
  <si>
    <t>https://ww3.gloucestershire.gov.uk/CalmView/Record.aspx?src=CalmView.Catalog&amp;id=GCC/ENV</t>
  </si>
  <si>
    <t>Industry, quarrying</t>
  </si>
  <si>
    <t>Kenneth Sloan, local artist</t>
  </si>
  <si>
    <t>"Posters for a boxing tournament at the Bellman Hanger, a sports and dance evening at Bibury RAF Recreation Club, and a RAF and WAAF dance and cabaret at the Corn Hall, Cirencester (with ticket), 1941-1942; photograph of the RAF South Cerney station chapel designed by Sloan, 1941"</t>
  </si>
  <si>
    <t>D14646</t>
  </si>
  <si>
    <t>https://ww3.gloucestershire.gov.uk/CalmView/Record.aspx?src=CalmView.Catalog&amp;id=D14646</t>
  </si>
  <si>
    <t>sports, wartime, dance</t>
  </si>
  <si>
    <t>The Art Lot - Stroud FM</t>
  </si>
  <si>
    <t>"Stroud FM radio broadcasts on CD, and interview notes taken by Swithin Fry"</t>
  </si>
  <si>
    <t>D14337</t>
  </si>
  <si>
    <t>https://ww3.gloucestershire.gov.uk/CalmView/Record.aspx?src=CalmView.Catalog&amp;id=D14337</t>
  </si>
  <si>
    <t>Abdela and Mitchell of Brimscombe, shipbuilders</t>
  </si>
  <si>
    <t>"Mounted photographs of ships, boats and parts made by Abdela and Mitchell"</t>
  </si>
  <si>
    <t>c1920-1928</t>
  </si>
  <si>
    <t>D14648</t>
  </si>
  <si>
    <t>https://ww3.gloucestershire.gov.uk/CalmView/Record.aspx?src=CalmView.Catalog&amp;id=D14648</t>
  </si>
  <si>
    <t>local employment, industry, shipping</t>
  </si>
  <si>
    <t>Provenance unknown</t>
  </si>
  <si>
    <t>"Final concord concerning property and land in Hawkesbury, Tresham, Sedle Wood and Kilcott"</t>
  </si>
  <si>
    <t>D14649</t>
  </si>
  <si>
    <t>https://ww3.gloucestershire.gov.uk/CalmView/Record.aspx?src=CalmView.Catalog&amp;id=D14649</t>
  </si>
  <si>
    <t>legal, land transfers</t>
  </si>
  <si>
    <t>Nailsworth, Christchurch United Reformed Church [also known as the Nailsworth Ecumenical Partnership]</t>
  </si>
  <si>
    <t>"Minutes, 1998-2012; administrative papers, 1988-2003 and church accounts, 1971-1994"</t>
  </si>
  <si>
    <t>D2595</t>
  </si>
  <si>
    <t>https://ww3.gloucestershire.gov.uk/CalmView/Record.aspx?src=CalmView.Catalog&amp;id=D2595</t>
  </si>
  <si>
    <t>non conformists, religion, community</t>
  </si>
  <si>
    <t>"Correspondence and minutes relating to the Stroud Town Centre Partnership, November 1999-September 2003, 1 bundle; maps of Gloucestershire conservation areas with dates of designation, 1972-1993, 1 bundle; correspondence and papers of Gloucestershire County Council's accident remedial service, part of Gloucestershire Highways, 1994-2002, 1 bundle; wayleave requests near to canals in Gloucestershire, 2000-2001, 1 bundle; County Surveyor's newsletters, 1989-1997"</t>
  </si>
  <si>
    <t>town planning, conservation, local services</t>
  </si>
  <si>
    <t>St Aidan's, Cheltenham, parish records</t>
  </si>
  <si>
    <t>"Photographs of Church and parishioners, undated (20th C.), A Snapshot of the life of St Aidan's Church, 1954-2015, by Nigel Graham (2017)"</t>
  </si>
  <si>
    <t>(20th C.)-2017</t>
  </si>
  <si>
    <t>P78/15</t>
  </si>
  <si>
    <t>https://ww3.gloucestershire.gov.uk/CalmView/Record.aspx?src=CalmView.Catalog&amp;id=P78/15</t>
  </si>
  <si>
    <t>religion, worship, parish</t>
  </si>
  <si>
    <t>Records of St Silas' Church, Cheltenham</t>
  </si>
  <si>
    <t>"A snapshot of the life of St Silas Church, 1885-2016, by Nigel Graham, 2017; memorabilia concerning the Church and photographs of the Church, parishioners and occasions, 20th cent."</t>
  </si>
  <si>
    <t>1903-2017</t>
  </si>
  <si>
    <t>P78/14</t>
  </si>
  <si>
    <t>https://ww3.gloucestershire.gov.uk/CalmView/Record.aspx?src=CalmView.Catalog&amp;id=P78/14</t>
  </si>
  <si>
    <t>Gloucestershire Deaf Association (GDA)</t>
  </si>
  <si>
    <t>"GDA newsletters for February and July 2016, and June and Winter 2017"</t>
  </si>
  <si>
    <t>D14611</t>
  </si>
  <si>
    <t>17.6mb</t>
  </si>
  <si>
    <t>https://ww3.gloucestershire.gov.uk/CalmView/Record.aspx?src=CalmView.Catalog&amp;id=D14611</t>
  </si>
  <si>
    <t>health, local services</t>
  </si>
  <si>
    <t>St Andrew, Woolaston parish records</t>
  </si>
  <si>
    <t>https://ww3.gloucestershire.gov.uk/CalmView/Record.aspx?src=CalmView.Catalog&amp;id=P376</t>
  </si>
  <si>
    <t>St Andrew, Alvington parish records</t>
  </si>
  <si>
    <t>https://ww3.gloucestershire.gov.uk/CalmView/Record.aspx?src=CalmView.Catalog&amp;id=P12</t>
  </si>
  <si>
    <t>Kings Stanley parish records</t>
  </si>
  <si>
    <t>"Registers of marriages, 1993-2005, 2005-2011, 2011-2017 (3 volumes); sewerage plan showing rectory, 1948 (1 document); covenant between members of Anglican/Methodist church in Leonard Stanley, Kings Stanley church and Roman Catholics in the two villages, 1995 (1 document); PCC acounts of receipts, 1990-1992, 1993-1999, 2000-2003, and expenditure, 1990-1999, 2000-2005 (5 volumes); faculties for repairs to stonework, 1998, upgrade to electrical installation, 2004, and replacement of pneumatic action on church organ with electric action, 2010 (1 bundle); list of graves in churchyard, compiled c.1984 and updated [2000s], with plan of churchyard, undated, [mid-late 20th century] (1 bundle, 1 outsize item); tree survey, 2002, comprising plan showing location and species of existing trees, and plan showing trees for which tree preservation orders are in force (1 bundle); papers concerning restoration of 1914-1918 war memorial pillar in Kings Stanley church, 1965-1967, with explanatory note by churchwarden, 2015, and DVD of scanned images of World War I roll of honour, made 2016 (1 file, 1 DVD); quinquennial inspection reports for Kings Stanley church, 1982, 1987, 1992, 1997, 2007 (1 bundle); papers concerning Kings Stanley's celebrations of the Diamond Jubilee of Elizabeth II, 4 June 2012 (1 bundle, 1 outsize document, 1 DVD); photographs of incumbents, [mid 19th century-late 20th century] (1 bundle); photographs and drawing of exterior views of church, undated, [1980s-1990s]-c.2014 (1 bundle); photographs of church flower festival, September 2003 (1 bundle); guidebooks and leaflets to Kings Stanley church and churchyard, 1991-2014 (1 bundle); watercolour painting of exterior view of Kings Stanley church, by R A [Alec] Brown MBE, [late 20th century-early 21st century], with related papers (1 bundle); orders of service for wedding and funeral services, 2005-2017, and inauguration service for Stroudwater Team, 2017 (1 bundle); "The Revd John Gibson Gothic Revivalist: an extended chronology" by Philip J Wells, 2017 (1 small volume)"</t>
  </si>
  <si>
    <t>[mid-late 19th century]-2017</t>
  </si>
  <si>
    <t>P190</t>
  </si>
  <si>
    <t>https://ww3.gloucestershire.gov.uk/CalmView/Record.aspx?src=CalmView.Catalog&amp;id=P190</t>
  </si>
  <si>
    <t>religion, worship, parish, restoration, conservation, music</t>
  </si>
  <si>
    <t>Illman Young Landscape Design Ltd, Cheltenham</t>
  </si>
  <si>
    <t>"Correspondence relating to projects, working papers and plans of both in and out of county schemes; ; Includes references to projects entitled Longcross Estate, Chertsey Surrey, Whitefield Farm, GKN Group HQ Reddich, Wrigley, Castle Hill Estate, Leckhampton School, Cheltenham; Lymington, Dunchurch, The Park, Cheltenham; Springfield Barn, Lakeside Theale; Wingrove, Quarry Cottage, Stratford Park, The Walled Garden, Esporta, Chiswick; Homezone, Bridgwater; Portishead Quays, Esporta, Peterborough; Holiday Inn, Harlington; Tewkesbury Business Park; Shire Pharmaceutical; Rednock School, Dursley; Landscape Layout Westbury St James; Fawsley Hall; Colney Heath; houses at Medmenham, Berkshire; Dunchurch, Garth Hotel; St James, Cheltenham; Sundorne Sports centre, Shrewsbury; Essex Street; White Hart Meadow, Theale; Cribbs Causeway, Bristol; MSD Pharmaceutical; Deanshanger, Milton Keynes; Moorend Park Rd, Cheltenham; St Margarets, Cheltenham; Alstone Lane, Cheltenham; Lytchett Minster School; Cheltenham Ladies College; Bartestree, Hereford; Wroxton"</t>
  </si>
  <si>
    <t>D10830</t>
  </si>
  <si>
    <t>https://ww3.gloucestershire.gov.uk/CalmView/Record.aspx?src=CalmView.Catalog&amp;id=D10830</t>
  </si>
  <si>
    <t>architecture, building conservation, landscape design</t>
  </si>
  <si>
    <t>Horsley Parish Council</t>
  </si>
  <si>
    <t>"Parish council minute books, 1979-1984, 1992-1993; Horsley Burial Authority minute and account book, 1982; receipts and payments account books, 1895-1941 and 1942-1987; financial statements, 1957 and 1969-1986; Capital &amp; Counties bank book, 1918-1935; Lloyds bank book, 1935-1956; parish councillors' declarations book, 1894-1978; burial grants books, 1947-1966 and 1966-1973; deed of gift of land to Horsley Parish Council for Nupend bus shelter, 1963; plan of cemetery plots in Horsley, undated c1960; correspondence relating to the closure of the churchyard and maintenance of the cemetery, 1980-1985; treasurers' bonds, 1925 and 1964; consent of owner of land for the placing of electric lines at Horsley, 1968; folders of correspondence and notices relating to the burial ground, 1950-1982 and 1982-1987; correspondence with and returns to Stroud District Council, 1981-1983; amenity area contract, 1987"</t>
  </si>
  <si>
    <t>1895-1993</t>
  </si>
  <si>
    <t>P181a</t>
  </si>
  <si>
    <t>https://ww3.gloucestershire.gov.uk/CalmView/Record.aspx?src=CalmView.Catalog&amp;id=P181a</t>
  </si>
  <si>
    <t>parish, community, accounts</t>
  </si>
  <si>
    <t>Dursley Heritage Centre</t>
  </si>
  <si>
    <t>"Copies of Gloucestershire Chronicle, 1833-1860 (with gaps); Dursley Gazette, 1950-1992; Filton &amp; Patchway Gazette, 1953-1959; and the North Cotswold Standard, 1982-1991. Also includes microfilm copies of the Dursley Gazette (1993-2002), Cotswold Standard (1999-2002) and Wilts &amp; Glos Standard (Sept-Dec 2001), collection of photographic negatives of images published in the Dursley Gazette, the Stroud News &amp; Journal and the Wilts &amp; Glos Standard (20th C.), some floppy disks (content to be determined), and appointment diaries (20th C.)"</t>
  </si>
  <si>
    <t>D14658</t>
  </si>
  <si>
    <t>https://ww3.gloucestershire.gov.uk/CalmView/Record.aspx?src=CalmView.Catalog&amp;id=D14658</t>
  </si>
  <si>
    <t>journalism, local press, community,</t>
  </si>
  <si>
    <t>Standish Red Cross Hospital</t>
  </si>
  <si>
    <t>"31 photographs of various sizes of the staff, patients and hospital, 30 photographs in a small card photo album, and one larger photograph mounted on card. No names or exact dates are given."</t>
  </si>
  <si>
    <t>D14659</t>
  </si>
  <si>
    <t>https://ww3.gloucestershire.gov.uk/CalmView/Record.aspx?src=CalmView.Catalog&amp;id=D14659</t>
  </si>
  <si>
    <t>Gloucestershire Health Authority</t>
  </si>
  <si>
    <t>United Nations Association (Cheltenham Branch)</t>
  </si>
  <si>
    <t>"Branch handbook; committee meeting minutes, 1955-2011; annual general meeting minutes, 1985-2011; press cuttings and photographs; and account books, 1963-2011"</t>
  </si>
  <si>
    <t>1955-2011</t>
  </si>
  <si>
    <t>D14660</t>
  </si>
  <si>
    <t>https://ww3.gloucestershire.gov.uk/CalmView/Record.aspx?src=CalmView.Catalog&amp;id=D14660</t>
  </si>
  <si>
    <t>local associations, community</t>
  </si>
  <si>
    <t>Anonymous donor</t>
  </si>
  <si>
    <t>"Manor of Painswick copies of court rolls, 1796-1823; conveyances, transfers and mortgages of property in Painswick, 1808-1879"</t>
  </si>
  <si>
    <t>1796-1869</t>
  </si>
  <si>
    <t>D14661</t>
  </si>
  <si>
    <t>https://ww3.gloucestershire.gov.uk/CalmView/Record.aspx?src=CalmView.Catalog&amp;id=D14661</t>
  </si>
  <si>
    <t>legal, manorial, land transfer</t>
  </si>
  <si>
    <t>The Arts Society Cheltenham (previously NADFAS)</t>
  </si>
  <si>
    <t>"Record of church furnishings at St Lawrence, Swindon Village (2 volumes)"</t>
  </si>
  <si>
    <t>D10806</t>
  </si>
  <si>
    <t>https://ww3.gloucestershire.gov.uk/CalmView/Record.aspx?src=CalmView.Catalog&amp;id=D10806</t>
  </si>
  <si>
    <t>Frank Taylor, local poet and historian</t>
  </si>
  <si>
    <t>"Books of poetry, essay on the newspaper press, various letters, cuttings from papers and magazines with poetry, and a photograph of Frank Taylor"</t>
  </si>
  <si>
    <t>1897-1914</t>
  </si>
  <si>
    <t>D14663</t>
  </si>
  <si>
    <t>https://ww3.gloucestershire.gov.uk/CalmView/Record.aspx?src=CalmView.Catalog&amp;id=D14663</t>
  </si>
  <si>
    <t>poetry, local history</t>
  </si>
  <si>
    <t>Brimscombe parish records</t>
  </si>
  <si>
    <t>"PCC minutes 2003-2012 and APCM minutes 2004-2015, with reports for APCM 2016"</t>
  </si>
  <si>
    <t>P59</t>
  </si>
  <si>
    <t>https://ww3.gloucestershire.gov.uk/CalmView/Record.aspx?src=CalmView.Catalog&amp;id=P59</t>
  </si>
  <si>
    <t>parish, worship, religion</t>
  </si>
  <si>
    <t>Gloucestershire County Council</t>
  </si>
  <si>
    <t>"Gloucestershire County Council annual budget "</t>
  </si>
  <si>
    <t>GCC/COU</t>
  </si>
  <si>
    <t>https://ww3.gloucestershire.gov.uk/CalmView/Record.aspx?src=CalmView.Catalog&amp;id=GCC/COU</t>
  </si>
  <si>
    <t>local services, governance, community</t>
  </si>
  <si>
    <t>Dr Foster's Community Theatre Company</t>
  </si>
  <si>
    <t>"VHS video recording of 'Against the Grain', a community play celebrating Gloucester's Arts and Crafts Movement, written by Frank Hatt and facilitated by Dr Foster's Community Theatre Company"</t>
  </si>
  <si>
    <t>D14666</t>
  </si>
  <si>
    <t>https://ww3.gloucestershire.gov.uk/CalmView/Record.aspx?src=CalmView.Catalog&amp;id=D14666</t>
  </si>
  <si>
    <t>theatre, arts, performance, community, entertainment</t>
  </si>
  <si>
    <t>South Gloucestershire Council</t>
  </si>
  <si>
    <t>"Chief Officers Management Team minutes, January-December 2010"</t>
  </si>
  <si>
    <t>SGC</t>
  </si>
  <si>
    <t>https://ww3.gloucestershire.gov.uk/CalmView/Record.aspx?src=CalmView.Catalog&amp;id=SGC</t>
  </si>
  <si>
    <t>governance, local services</t>
  </si>
  <si>
    <t>Gloucester Civic Trust</t>
  </si>
  <si>
    <t>"Material collected by the Civic Trust concerning developments in Gloucester: Llanthony Secunda Priory condition appraisal report, 2004; material relating to the Greyfriars development, 2011; King's Quarter planning concept statement, c2005; King's Square development opportunities and concerns, 2005; Gloucester Docks archaeological implications of redevelopment (Gloucester Archaeology), 1989; Blackfriars development papers including archaeological impact study, 1997, conservation plan consultation draft, 2002, desk based assessment of the archaeological implications of development, 2001; south west quadrant of the ancient city (Gloucester Archaeology), 1988; also annual meeting reports, 2010 and 2013-2017"</t>
  </si>
  <si>
    <t>D6224</t>
  </si>
  <si>
    <t>https://ww3.gloucestershire.gov.uk/CalmView/Record.aspx?src=CalmView.Catalog&amp;id=D6224</t>
  </si>
  <si>
    <t>religion, local development,</t>
  </si>
  <si>
    <t>Arthur Dodd, local historian</t>
  </si>
  <si>
    <t>"Papers relating to Arthur Dodd's research, including a manuscript of "The Kings who came to Gloucester" and associated notes"</t>
  </si>
  <si>
    <t>c1960-1990</t>
  </si>
  <si>
    <t>D14668</t>
  </si>
  <si>
    <t>https://ww3.gloucestershire.gov.uk/CalmView/Record.aspx?src=CalmView.Catalog&amp;id=D14668</t>
  </si>
  <si>
    <t>Integrated Architecture [previously ASTAM], Gloucester</t>
  </si>
  <si>
    <t>"Pamphlet on the restoration of Ladybellegate House, carried out by ASTAM on behalf of Gloucester Civic Trust with black and white images of interior and external features of the property prior and during work undertaken, 1978; sketch interior and exterior plans of the site of the former County Records Office [now Gloucestershire Archives], 1978-1994"</t>
  </si>
  <si>
    <t>1978-1994</t>
  </si>
  <si>
    <t>D14495</t>
  </si>
  <si>
    <t>https://ww3.gloucestershire.gov.uk/CalmView/Record.aspx?src=CalmView.Catalog&amp;id=D14495</t>
  </si>
  <si>
    <t>architecture, local buildings,</t>
  </si>
  <si>
    <t>Kemerton parish records</t>
  </si>
  <si>
    <t>"Kemerton parish magazines, February, May and July 1899, February, May and July-November 1900, February and December 1901, January, February, April-August and October-December 1902, January-October and December 1903, January-June and August-December 1904, January-September and December 1905, January-February, April-July, September and November-December 1906, March, May, July-August and October-December 1909, January-July and September-December 1910, February-May and October 1911, February, July-August and November (first page only) 1912, January and April (first pages only) and July-December 1913, January, February (first page only), March-June, August, September (first page only) and November-December 1914, August and September 1937, April and May 1938, October 1939, January 1940, February 1941;; The United Record, January-December 2003, January-December 2004, January-December 2005, January-December 2006;; The Record January-December/January 2007-2008, February-December/January 2008-2009, February-December/January 2009-2010, February-December/January 2010-2011, September-December/January 2011-2012, February-July and October-November 2012, January-July 2013"</t>
  </si>
  <si>
    <t>1899-2013</t>
  </si>
  <si>
    <t>P187</t>
  </si>
  <si>
    <t>https://ww3.gloucestershire.gov.uk/CalmView/Record.aspx?src=CalmView.Catalog&amp;id=P187</t>
  </si>
  <si>
    <t>parish, religion, worship</t>
  </si>
  <si>
    <t>Anderson's Garage, Longlevens</t>
  </si>
  <si>
    <t>"Photograph showing the relocated Anderson's Garage on the realigned Cheltenham Road, with interwar houses in background"</t>
  </si>
  <si>
    <t>c1934-1939</t>
  </si>
  <si>
    <t>D14671</t>
  </si>
  <si>
    <t>https://ww3.gloucestershire.gov.uk/CalmView/Record.aspx?src=CalmView.Catalog&amp;id=D14671</t>
  </si>
  <si>
    <t>vehicles, local business, services</t>
  </si>
  <si>
    <t>Filton Community History</t>
  </si>
  <si>
    <t>"Additional material including Pulsford photographic collection (17 boxes of slides; contact sheets; folder &amp; CD of Brian Richardson's photos of "Old Filton"; BAC buildings &amp; airfield); Filton Community Profile project report parts 1 &amp; 2; Filton Aviation Centenary steering group minutes 2006; BAC 100 project steering group minutes, 2008-2010; photographs supporting BAC 100 project; Jackie Sims' research material relating to "old Filton" and including folder on Conygre House, farm and manor; pre-fabs, SHE7 building; Filton Board School; material relating to BBC's Peoples War Project, 2005 including report and publications (Echoes from the Front Line; Echoes from the Home Front)"</t>
  </si>
  <si>
    <t>D13476</t>
  </si>
  <si>
    <t>https://ww3.gloucestershire.gov.uk/CalmView/Record.aspx?src=CalmView.Catalog&amp;id=D13476</t>
  </si>
  <si>
    <t>community</t>
  </si>
  <si>
    <t>Leslie and Noel Harris of Filton</t>
  </si>
  <si>
    <t>"Additional material relating to Filton, mainly photographs but also some newscuttings and a few documents, Most photos are identified and many have additional information"</t>
  </si>
  <si>
    <t>D13967</t>
  </si>
  <si>
    <t>https://ww3.gloucestershire.gov.uk/CalmView/Record.aspx?src=CalmView.Catalog&amp;id=D13967</t>
  </si>
  <si>
    <t>community, local views</t>
  </si>
  <si>
    <t>Hempsted parish records</t>
  </si>
  <si>
    <t>"Parish magazines, January-December"</t>
  </si>
  <si>
    <t>P173</t>
  </si>
  <si>
    <t>https://ww3.gloucestershire.gov.uk/CalmView/Record.aspx?src=CalmView.Catalog&amp;id=P173</t>
  </si>
  <si>
    <t>Bourton on the Water Parish Council</t>
  </si>
  <si>
    <t>"DVD produced by the Parish Council to record Bourton on the Water's Silver Jubilee celebrations"</t>
  </si>
  <si>
    <t>P55a</t>
  </si>
  <si>
    <t>https://ww3.gloucestershire.gov.uk/CalmView/Record.aspx?src=CalmView.Catalog&amp;id=P55a</t>
  </si>
  <si>
    <t>community, parish, celebrations</t>
  </si>
  <si>
    <t>Mothers' Union, Diocese of Gloucester</t>
  </si>
  <si>
    <t>"Minutes, registers, newspaper cuttings, pamphlets, photographs, accounts and other papers relating to the work of the Gloucester Diocesan Mothers' Union, [1890]-2014 "</t>
  </si>
  <si>
    <t>GDR</t>
  </si>
  <si>
    <t>https://ww3.gloucestershire.gov.uk/CalmView/Record.aspx?src=CalmView.Catalog&amp;id=GDR</t>
  </si>
  <si>
    <t>community, women, faith</t>
  </si>
  <si>
    <t>Cirencester Archaeological and Historical Society</t>
  </si>
  <si>
    <t>"Newsletter issue 63, 2017"</t>
  </si>
  <si>
    <t>D10989</t>
  </si>
  <si>
    <t>https://ww3.gloucestershire.gov.uk/CalmView/Record.aspx?src=CalmView.Catalog&amp;id=D10989</t>
  </si>
  <si>
    <t>archaeology, community</t>
  </si>
  <si>
    <t>Gordon Frederick Gwilliam, headteacher of Bream and Naunton Park Secondary School</t>
  </si>
  <si>
    <t>"The personal collection of Gordon Gwilliam is composed of a memorandum of agreement between Gordon F Gwilliam and Frank Frederick Herbert for a loan of ·100 for entering St Paul's Training College, Cheltenham, 16 October 1942; a photograph of Gwilliam in his final year at St Paul's Training College, Cheltenham, 1944; the St Paul's College, Cheltenham examination list for June 1944; a letter of certification for teaching, 30 January 1945; a certificate of association awarded by the council of college of preceptors, 8 January 1969; a Bachelor of Arts awarded by the Open University, December 1973; and a Long Service Award for 35 years teaching from Gloucester City Council, 6 July 1984; a short biography of Gordon Frederick Gwilliam; copies of invitations to royal garden party at Buckingham palace; and newspaper cuttings from World War One onwards.; ; Relating to school records, Gwilliam's collection contains records relating to the proposed closing of Bream Secondary School; the Bream School magazine for the years 1962-1963, 1964-1965 and 1965-1967; a scrapbook pages and loose photographs of Gordon Gwilliam and his time as a teacher at Bream Secondary School, c1950-1960s; transcripts of headmaster's reports at Naunton Park Secondary School, October 1976-June 1984; Naunton Park Secondary School carol service advertisements for the 1970s; Naunton Park Secondary School Christmas plays and concerts programmes from the 1970s; Naunton Park Secondary School drama group play programmes from the 1970s; and Naunton Park Secondary School musical evening programme from the 1970s ; ; Relating to the Gloucestershire branch of the National Union of Teachers (NUT), a transcript of speech made to National Union of Teachers (NUT); correspondence with the National Union of Teachers, 23 October 1974; and two photographs of Gwilliam at NUT conferences from the 1970s."</t>
  </si>
  <si>
    <t>D14677</t>
  </si>
  <si>
    <t>https://ww3.gloucestershire.gov.uk/CalmView/Record.aspx?src=CalmView.Catalog&amp;id=D14677</t>
  </si>
  <si>
    <t>education, local services,</t>
  </si>
  <si>
    <t>Cranham parish records</t>
  </si>
  <si>
    <t>"Cranham Parish Magazine (from 2017 Cranham Village Magazine with Cranham Parish and Benefice news and information)"</t>
  </si>
  <si>
    <t>P103</t>
  </si>
  <si>
    <t>https://ww3.gloucestershire.gov.uk/CalmView/Record.aspx?src=CalmView.Catalog&amp;id=P103</t>
  </si>
  <si>
    <t>Gloucestershire Bowling Association, Cheltenham branch</t>
  </si>
  <si>
    <t>"Minute book, 1970-1994; folders of minutes, notes and fixture correspondence, 2004-2015"</t>
  </si>
  <si>
    <t>D14679</t>
  </si>
  <si>
    <t>https://ww3.gloucestershire.gov.uk/CalmView/Record.aspx?src=CalmView.Catalog&amp;id=D14679</t>
  </si>
  <si>
    <t>sport, community, local facilities</t>
  </si>
  <si>
    <t>"Wotton-under-Edge and Kingswood Transport Study, February 2003; articles of agreement for street lighting in Gloucestershire, October, 2002; papers relating to the Stroudwater Canal crossing for the A419 Ebley Bypass, 1985-1992; papers relating to flooding at Castlemeads, Gloucester, 1993-1999"</t>
  </si>
  <si>
    <t>1985-1999</t>
  </si>
  <si>
    <t>transport, local services</t>
  </si>
  <si>
    <t>H M Coroner, Cheltenham</t>
  </si>
  <si>
    <t>"Treasure trove files relating to the find of a Roman ring at Harnhill Farm, Driffield, Cirencester, March 2002 and ancient coins at Rodborough, near Stroud, September 2002"</t>
  </si>
  <si>
    <t>CO7</t>
  </si>
  <si>
    <t>https://ww3.gloucestershire.gov.uk/CalmView/Record.aspx?src=CalmView.Catalog&amp;id=CO7</t>
  </si>
  <si>
    <t>archaeology, local services</t>
  </si>
  <si>
    <t>H.M. Coroner (Gloucestershire District)</t>
  </si>
  <si>
    <t>Gloucestershire County Council: Information Management Service</t>
  </si>
  <si>
    <t>"Former retention schedules for records held at the Information Management Service, also known as the Modern Records Centre, Shire Hall including schedules for the Chief Executive's Department, the Fire and Rescure Service, Gloucester City Council records, the Education Department, Trading Standards, Planning and Social Services Department with a guide produced by the Local Government Group of the Records Management Society of Great Britain, 2003; Gloucestershire Social Services - Recording Policy Service Setting Statement Child Care in Fieldwork Teams, 1999"</t>
  </si>
  <si>
    <t>[1980]-2003</t>
  </si>
  <si>
    <t>K1954</t>
  </si>
  <si>
    <t>https://ww3.gloucestershire.gov.uk/CalmView/Record.aspx?src=CalmView.Catalog&amp;id=K1954</t>
  </si>
  <si>
    <t>governance, local services, records management</t>
  </si>
  <si>
    <t>Cheltenham Emmanuel parish records</t>
  </si>
  <si>
    <t>"Plans for alterations to Emmanuel Vicarage in Leckhampton Rd, 1966; quinquennial inspections, 1973, 1991; contract concerning the diverted route of the sewer through Emmanuel land, 1976; documents concerning extension to provide an alternative main entrance, a hall and other facilities (as well as a second hall, which was never built), 1974-1982"</t>
  </si>
  <si>
    <t>P78/13</t>
  </si>
  <si>
    <t>https://ww3.gloucestershire.gov.uk/CalmView/Record.aspx?src=CalmView.Catalog&amp;id=P78/13</t>
  </si>
  <si>
    <t>Cambray Baptist Church records</t>
  </si>
  <si>
    <t>"Church magazines, May-October, December 2016; January-August, October-December 2017"</t>
  </si>
  <si>
    <t>D2766</t>
  </si>
  <si>
    <t>https://ww3.gloucestershire.gov.uk/CalmView/Record.aspx?src=CalmView.Catalog&amp;id=D2766</t>
  </si>
  <si>
    <t>unconformity, local community</t>
  </si>
  <si>
    <t>Deeds and related documents for Dorset House (formerly Dorset Villa), 83 Pittville Lawn, Cheltenham</t>
  </si>
  <si>
    <t>"Include typescript copy of deed of covenants between Joseph Pitt and proprietors of land and property at Pittville (1827); abstract of title of Robert Wilson Kerr, managing director of Cavendish House Conmpany Ltd, to the house and garden, (1856)-1922; many details and certificates relating to various members of the Whinyates family, owners from 1856 to 1922"</t>
  </si>
  <si>
    <t>(1827)-1974</t>
  </si>
  <si>
    <t>D14683</t>
  </si>
  <si>
    <t>https://ww3.gloucestershire.gov.uk/CalmView/Record.aspx?src=CalmView.Catalog&amp;id=D14683</t>
  </si>
  <si>
    <t>legal, family history</t>
  </si>
  <si>
    <t>Vision 21 Gloucestershire</t>
  </si>
  <si>
    <t>"Organisations working and legal papers; annual reports; photographs, artwork and other images; and records relating to extensive outreach events arranged and hosted by Vision 21"</t>
  </si>
  <si>
    <t>1993-2010</t>
  </si>
  <si>
    <t>D14684</t>
  </si>
  <si>
    <t>https://ww3.gloucestershire.gov.uk/CalmView/Record.aspx?src=CalmView.Catalog&amp;id=D14684</t>
  </si>
  <si>
    <t>Mr Andrew Nisbet of Weston-Super-Mare</t>
  </si>
  <si>
    <t>"Assortment of material collected from Andrew's father's second hand book shop: Photograph: The Lamb Inn (Cheltenham Original Brewery Co.) Dursley Glos. 1922, Photograph: Central Stores, Thrupp near Stroud; Committee on Work of National Importance letters, exemption certificate and offer of employment, relating to Raymond Horace Lander of Tewkesbury, a Christadelphian and therefore a conscientious objector to military service (1917 - 1919); an annotated counterpart lease between Mr John Hewlett and Misters George Atkins the elder and George Atkins the younger, 8 October 1835 and 1856 for a cottage at Ormond Place, Regent Street, Cheltenham."</t>
  </si>
  <si>
    <t>1835 - 1922</t>
  </si>
  <si>
    <t>D14685</t>
  </si>
  <si>
    <t>https://ww3.gloucestershire.gov.uk/CalmView/Record.aspx?src=CalmView.Catalog&amp;id=D14685</t>
  </si>
  <si>
    <t>Local business, employment</t>
  </si>
  <si>
    <t>Gambier-Parry family of Highnam</t>
  </si>
  <si>
    <t>"Sales particulars of the Dog Inn, Over, annotated"</t>
  </si>
  <si>
    <t>https://ww3.gloucestershire.gov.uk/CalmView/Record.aspx?src=CalmView.Catalog&amp;id=D2426</t>
  </si>
  <si>
    <t>local business, public houses</t>
  </si>
  <si>
    <t>Minsterworth Parish Council</t>
  </si>
  <si>
    <t>"Annual Assembly agendas, minutes and reports, 1994-1999, 2001-2002; list of exhibitors for and information about the Minsterworth Flower and Vegetable Show to be held at Minsterworth Village Hall, 1 September 2001"</t>
  </si>
  <si>
    <t>P218a</t>
  </si>
  <si>
    <t>https://ww3.gloucestershire.gov.uk/CalmView/Record.aspx?src=CalmView.Catalog&amp;id=P218a</t>
  </si>
  <si>
    <t>parish, religion, local community</t>
  </si>
  <si>
    <t>Resthaven Home of Healing</t>
  </si>
  <si>
    <t>"Memoirs and correspondence relating to the home, photographs showing members of staff and relationship with local churches, building work specifications and some legal papers"</t>
  </si>
  <si>
    <t>1904-1971</t>
  </si>
  <si>
    <t>D14688</t>
  </si>
  <si>
    <t>https://ww3.gloucestershire.gov.uk/CalmView/Record.aspx?src=CalmView.Catalog&amp;id=D14688</t>
  </si>
  <si>
    <t>healthcarE, community</t>
  </si>
  <si>
    <t>Westwood's Grammar School, Northleach</t>
  </si>
  <si>
    <t>"School photograph, c1936/7; Old Westwoodian's Association extraordinary and annual general meeting minute book, 1946-1972; Old Westwoodian's Association minute book 1967-1973; Old Westwoodian's Association account books, 1953-1966 and 1967-2018; history booklet of the school, 1988; cuttings from the Cheltenham Chronicle and Gloucestershire Graphic and Town and Country News, 1933-1964; Old Westwoodian's Association dinner lists, dinner menus and tickets, 1957-1988; papers relating to the winding up of the Old Westwoodian's Association, 2018"</t>
  </si>
  <si>
    <t>S231/2</t>
  </si>
  <si>
    <t>https://ww3.gloucestershire.gov.uk/CalmView/Record.aspx?src=CalmView.Catalog&amp;id=S231/2</t>
  </si>
  <si>
    <t>Minsterworth parish records</t>
  </si>
  <si>
    <t>"Order of proceedings for the opening of Minsterworth Parish Hall by the Duchess of Beaufort, the unveiling of the War Memorial by Mrs Vyner Ellis, and the dedication of the Parish Room and War Memorial by the Lord Bishop of Gloucester, on Thursday 29 November 1928; Minsterworth parish magazine, January 1929; and flyer detailing the Easter celebrations from the United Benefice of Westbury-on-Severn with Flaxley, Blaisdon and Minsterworth, 2007"</t>
  </si>
  <si>
    <t>P218</t>
  </si>
  <si>
    <t>https://ww3.gloucestershire.gov.uk/CalmView/Record.aspx?src=CalmView.Catalog&amp;id=P218</t>
  </si>
  <si>
    <t>Hinton Parish Council records</t>
  </si>
  <si>
    <t>"Parish Council minutes 1965-2016; Clerk's daily log 1992-1998; Clerk's mail log book 2001-2002, and outgoing correspondence, 2004-2005; declarations of acceptance of office book 1905-1931; Treasurer's accounts 2004-2009, and reports of investments with Towry Investment 2011-2012; and allotments rent books and records 1961-1998"</t>
  </si>
  <si>
    <t>P393a</t>
  </si>
  <si>
    <t>https://ww3.gloucestershire.gov.uk/CalmView/Record.aspx?src=CalmView.Catalog&amp;id=P393a</t>
  </si>
  <si>
    <t>Gloucester Borough record</t>
  </si>
  <si>
    <t>"J. Clutton's survey and valuation of Gloucester Corporation's Estates"</t>
  </si>
  <si>
    <t>GBR</t>
  </si>
  <si>
    <t>https://ww3.gloucestershire.gov.uk/CalmView/Record.aspx?src=CalmView.Catalog&amp;id=GBR</t>
  </si>
  <si>
    <t>"Photographs of before and after the Archives' searchroom renovation and exterior building rebranding, [2008]; papers relating to the Customer First improvement programme entitled 'Our Journey', 2008; reception folder entitled 'All about us', 2008; photographs of Kate Haslem's leaving presentation [former searchroom manager] 2004; obituary for Brian Frith OBE [local historian] presscutting taken from 'The Citizen', 2008; searchroom decisions book, 1991-1998; searchroom comments book, March 1993-1998; Office slide collection, mid 20th century"</t>
  </si>
  <si>
    <t>Holtham family of Gloucester</t>
  </si>
  <si>
    <t>"Papers of the Holtham and Blinkhorn family. Includes notebooks, legal papers for properties owned by George Holtham, ledger accounts, rent book, income ledger, cash books, farm accounts, sale catalogue of dead and live stock at Parton Farm, late Victorian mourning cards, unidentified photographs of Gloucester residents in the late 19th century, and plans, invites and menus for social events hosted in Gloucester in the 1890s"</t>
  </si>
  <si>
    <t>1853-1942</t>
  </si>
  <si>
    <t>D8816</t>
  </si>
  <si>
    <t>https://ww3.gloucestershire.gov.uk/CalmView/Record.aspx?src=CalmView.Catalog&amp;id=D8816</t>
  </si>
  <si>
    <t>estate history, family history</t>
  </si>
  <si>
    <t>Minchinhampton: deeds</t>
  </si>
  <si>
    <t>"Deed of release of a cottage in Minchinhampton (parties: James Barnfield the elder of Brookthorpe yeoman and Lydia his wife, and James Barnfield the younger of Minchinhampton, clothier; Mary Gale), for the consideration of ·30, 20 January 1693/4; deed of use for cottage or tenement known as Culver House and land (field names given) and two tenements in Minchinhampton (James Barnfield the elder and Lydia his wife, and James Barnfield the younger, clothier; George Tocknell of Woodchester, rugmaker, John Yeats &amp; Thomas Yeats clothier, Mary Gale of Minchinhampton) 1 March 1693/4"</t>
  </si>
  <si>
    <t>D14695</t>
  </si>
  <si>
    <t>https://ww3.gloucestershire.gov.uk/CalmView/Record.aspx?src=CalmView.Catalog&amp;id=D14695</t>
  </si>
  <si>
    <t>legal, property</t>
  </si>
  <si>
    <t>Cheltenham and District Social Club of the Hard of Hearing</t>
  </si>
  <si>
    <t>"Photographs include images of helpers at the Thanksgiving dinner, November 2000; a day out in Weymouth, 22 June 1999; the Christmas meal, December 1996; costumed entertainers, August 1996; a party alongside the Bristol Deaf Club; Easter bonnet competitions; members dressing up for a play; Alex, a musical entertainer and a regular club visitor; and Edith Charter, Chairman of the National Body and Jean Lucal, the Clubs Treasurer. Many of the images have been labelled with who is in the photograph, though by first name only, and occasionally the date. "</t>
  </si>
  <si>
    <t>D14696</t>
  </si>
  <si>
    <t>https://ww3.gloucestershire.gov.uk/CalmView/Record.aspx?src=CalmView.Catalog&amp;id=D14696</t>
  </si>
  <si>
    <t>health care, local associations, community</t>
  </si>
  <si>
    <t>Cirencester Baptist Church</t>
  </si>
  <si>
    <t>"Elders Deacons minutes, annual accounts, church members minutes, Woman Fellowship minutes, Sunday School minutes, Cirecencester charity related papers from eighteenth century, minutes and other papers"</t>
  </si>
  <si>
    <t>1655-2010</t>
  </si>
  <si>
    <t>D1417</t>
  </si>
  <si>
    <t>https://ww3.gloucestershire.gov.uk/CalmView/Record.aspx?src=CalmView.Catalog&amp;id=D1417</t>
  </si>
  <si>
    <t>Aircrafts Components Ltd, Cheltenham</t>
  </si>
  <si>
    <t>"Two photographs of staff, one showing Directors and Departmental Heads, and one showing staff in the Tracing Office and Typists. Most of the people are named on the reverse of each photo."</t>
  </si>
  <si>
    <t>n.d. (1940s-1950s)</t>
  </si>
  <si>
    <t>D14698</t>
  </si>
  <si>
    <t>https://ww3.gloucestershire.gov.uk/CalmView/Record.aspx?src=CalmView.Catalog&amp;id=D14698</t>
  </si>
  <si>
    <t>Industry, local business</t>
  </si>
  <si>
    <t>Gloucestershire Wildlife Trust</t>
  </si>
  <si>
    <t>"Ordnance survey maps, some annotated, showing forest, areas of outstanding natural beauty, sites of special scientific interest, nature reserves and conservation areas"</t>
  </si>
  <si>
    <t>D14699</t>
  </si>
  <si>
    <t>https://ww3.gloucestershire.gov.uk/CalmView/Record.aspx?src=CalmView.Catalog&amp;id=D14699</t>
  </si>
  <si>
    <t>wildlife, conservation</t>
  </si>
  <si>
    <t>"Published annual reports, 2011, 2013-15, 2017-18"</t>
  </si>
  <si>
    <t>community, local services</t>
  </si>
  <si>
    <t>The Cotswold Savoyards</t>
  </si>
  <si>
    <t>"Records relating to the Cotswold Savoyards including photographs and dvds of productions, records relating to the Society's 50th anniversary, programmes, newspaper cuttings and promotional material from performances."</t>
  </si>
  <si>
    <t>D14702</t>
  </si>
  <si>
    <t>https://ww3.gloucestershire.gov.uk/CalmView/Record.aspx?src=CalmView.Catalog&amp;id=D14702</t>
  </si>
  <si>
    <t>arts, theatre, local community</t>
  </si>
  <si>
    <t>Records of Leckhampton Probus Club</t>
  </si>
  <si>
    <t>"Meeting minutes, correspondence and list of members"</t>
  </si>
  <si>
    <t>D12357</t>
  </si>
  <si>
    <t>https://ww3.gloucestershire.gov.uk/CalmView/Record.aspx?src=CalmView.Catalog&amp;id=D12357</t>
  </si>
  <si>
    <t>local community</t>
  </si>
  <si>
    <t>Hale and Sherwood family of Alderley</t>
  </si>
  <si>
    <t>"Family portraits, tree, correspondence and photographs of Alderley House"</t>
  </si>
  <si>
    <t>D1086</t>
  </si>
  <si>
    <t>https://ww3.gloucestershire.gov.uk/CalmView/Record.aspx?src=CalmView.Catalog&amp;id=D1086</t>
  </si>
  <si>
    <t>family, estate, local community</t>
  </si>
  <si>
    <t>"Minutes of the Council and AGM, 19 July 2007 to 15 March 2018"</t>
  </si>
  <si>
    <t>Cowley parish records</t>
  </si>
  <si>
    <t>"PCC minute book, with annual statements of accounts and additional comments by PCC Secretary"</t>
  </si>
  <si>
    <t>P102</t>
  </si>
  <si>
    <t>https://ww3.gloucestershire.gov.uk/CalmView/Record.aspx?src=CalmView.Catalog&amp;id=P102</t>
  </si>
  <si>
    <t>Cheltenham Festivals Charity (Literature Festival)</t>
  </si>
  <si>
    <t>"Audio tapes, 43 boxes; mini video cassettes, 7 boxes; festival brochures and leaflets, 2 boxes; correspondence and related papers concerning the festivals, 6 boxes and loose files"</t>
  </si>
  <si>
    <t>[1940-2015]</t>
  </si>
  <si>
    <t>D14708</t>
  </si>
  <si>
    <t>https://ww3.gloucestershire.gov.uk/CalmView/Record.aspx?src=CalmView.Catalog&amp;id=D14708</t>
  </si>
  <si>
    <t>literature, music, festivals, entertainment, community</t>
  </si>
  <si>
    <t>The Jenner Gardens, Cheltenham</t>
  </si>
  <si>
    <t>"Media announcements, correspondence with contractors and potential funders, before and after photographs, a graveyard survey, and the contents of the exhibition upon completion of the restoration project"</t>
  </si>
  <si>
    <t>D14709</t>
  </si>
  <si>
    <t>https://ww3.gloucestershire.gov.uk/CalmView/Record.aspx?src=CalmView.Catalog&amp;id=D14709</t>
  </si>
  <si>
    <t>gardening, fundraising, local community</t>
  </si>
  <si>
    <t>Papers of the Coal Research Establishment (CRE)</t>
  </si>
  <si>
    <t>"2 publications Why Coal? and Gasoline From Coal (added to D14505/7)."</t>
  </si>
  <si>
    <t>n.d. (20th C.)</t>
  </si>
  <si>
    <t>D14505</t>
  </si>
  <si>
    <t>https://ww3.gloucestershire.gov.uk/CalmView/Record.aspx?src=CalmView.Catalog&amp;id=D14505</t>
  </si>
  <si>
    <t>Gloucestershire Local History Society</t>
  </si>
  <si>
    <t>"Photographic slides of Gloucestershire: some slides are directly identified and others are readily identifiable. Subjects include the Thin Red Line re-enactment group re-enacting scenes from the Crimean War, the Berkeley Hunt, Staverton Tunnel, Bath, views along the Cotswold Way from Chipping Campden to Kilcot Mill, Berkeley Castle, Sharpness, Purton, Slimbridge, the Severn Bridge, Lydney and Gloucester Docks (including filming the Onedin Line)"</t>
  </si>
  <si>
    <t>n.d. (late 1970s)</t>
  </si>
  <si>
    <t>D14711</t>
  </si>
  <si>
    <t>https://ww3.gloucestershire.gov.uk/CalmView/Record.aspx?src=CalmView.Catalog&amp;id=D14711</t>
  </si>
  <si>
    <t>Leckhampton Probus Club</t>
  </si>
  <si>
    <t>"Information file about members "</t>
  </si>
  <si>
    <t>community, local associations</t>
  </si>
  <si>
    <t>Roger Head of Highnam Court</t>
  </si>
  <si>
    <t>"Deeds of land and property in Moreton Valence, Standish and Haresfield (the deeds are not obviously related to each other, although all involve lands in the common field)"</t>
  </si>
  <si>
    <t>1689-1793</t>
  </si>
  <si>
    <t>D14713</t>
  </si>
  <si>
    <t>https://ww3.gloucestershire.gov.uk/CalmView/Record.aspx?src=CalmView.Catalog&amp;id=D14713</t>
  </si>
  <si>
    <t>property, legal</t>
  </si>
  <si>
    <t>Methodist Circuit of Gloucestershire</t>
  </si>
  <si>
    <t>"Notice books, diaries, newsletters, magazines, legal papers relating to sale and purchasing of properties, financial papers, photographs and other papers relating to the Methodist churches of Gloucestershire, such as St Mark's Cheltenham, Chases Green, North Cerney, Cinderford, Tewkesbury, Cam, Littleworth (Amberley), Dursley, Long Street, Tetbury, Poulton, Ampney Crucis, Coombe Hill, Soudley, Bailey Lane End, Pillowell, Birdwood, St Luke's Gloucester and Winchcombe."</t>
  </si>
  <si>
    <t>1821-2018</t>
  </si>
  <si>
    <t>D13504</t>
  </si>
  <si>
    <t>https://ww3.gloucestershire.gov.uk/CalmView/Record.aspx?src=CalmView.Catalog&amp;id=D13504</t>
  </si>
  <si>
    <t>Kitty Dobbins, local photographer</t>
  </si>
  <si>
    <t>"Including Gloucester Docks 1964-1982 (including images of the Charlotte Rhodes, used to film the Onedin Line, 1977, and further filming in 1982); the Severn Bridge, 1965-1967; Gloucester Canal 1966; Stanway 1968; Tewkesbury 1970-1971; Stow Horse Fair 1977; and undated images of Tewkesbury Mill and the Avon Lock; Gloucester Cattle Market; the new road from Westgate St to Over; the Severn Bore; Sharpness; Hartpury Mill and the Beachley Ferry. Also includes a few slides of Stonehenge"</t>
  </si>
  <si>
    <t>c.1964-c.1982</t>
  </si>
  <si>
    <t>D14715</t>
  </si>
  <si>
    <t>https://ww3.gloucestershire.gov.uk/CalmView/Record.aspx?src=CalmView.Catalog&amp;id=D14715</t>
  </si>
  <si>
    <t>local history, docks, transport</t>
  </si>
  <si>
    <t>Gloucester Diocese Board of Finance</t>
  </si>
  <si>
    <t>"Faculty deeds and related papers"</t>
  </si>
  <si>
    <t>religion, worship, diocese</t>
  </si>
  <si>
    <t>Highnam Parish records</t>
  </si>
  <si>
    <t>"PCC minutes, 2013-2014; accounts, 2002-2015; quinquennial inspection, 2010; and parish magazines, 2016-2017"</t>
  </si>
  <si>
    <t>P176</t>
  </si>
  <si>
    <t>https://ww3.gloucestershire.gov.uk/CalmView/Record.aspx?src=CalmView.Catalog&amp;id=P176</t>
  </si>
  <si>
    <t>St Philip &amp; St James, Leckhampton, parish records</t>
  </si>
  <si>
    <t>"APCM minutes 2005-2013, with annual accounts and reports 2006-2013; PCC meeting minutes and related papers 2008-2012"</t>
  </si>
  <si>
    <t>P198/2</t>
  </si>
  <si>
    <t>https://ww3.gloucestershire.gov.uk/CalmView/Record.aspx?src=CalmView.Catalog&amp;id=P198/2</t>
  </si>
  <si>
    <t>Painswick Parish Council</t>
  </si>
  <si>
    <t>"Painswick cemetery plan"</t>
  </si>
  <si>
    <t>c1972</t>
  </si>
  <si>
    <t>P244a</t>
  </si>
  <si>
    <t>139mb</t>
  </si>
  <si>
    <t>https://ww3.gloucestershire.gov.uk/CalmView/Record.aspx?src=CalmView.Catalog&amp;id=P244a</t>
  </si>
  <si>
    <t>parish, religion, community</t>
  </si>
  <si>
    <t>Barbara Griffith of Newnham, librarian and local historian</t>
  </si>
  <si>
    <t>"Research notes on Newnham for Newnham History Group, order of service and eulogy from her funeral"</t>
  </si>
  <si>
    <t>D14720</t>
  </si>
  <si>
    <t>https://ww3.gloucestershire.gov.uk/CalmView/Record.aspx?src=CalmView.Catalog&amp;id=D14720</t>
  </si>
  <si>
    <t>Staunton (near Ledbury) parish records</t>
  </si>
  <si>
    <t>"Service register 1966-2006; APCM and PCC minutes 1987-2004; statement of annual accounts 1979-2006 (gaps); faculty for rewiring Church 1995; Church survey 1921; terrier and inventory 1976; quinquennial inspections 1979-1995; correspondence files - Staunton Green and Commons Registration Act 1966-1971, rights of way and ownership of land ajoining the Church 1931-1991, village hall 1978, Church bells 1978-1988, and Attwood, Thurston, and Price and Hawkins Monuments achieving status of Grade II listed buildings 1987; specification and correspondence concerning re-roofing and repairs to the Church, with related papers 2010-2014; undated notes about the Church; and 1860 newspaper cutting copy about the Church's reopening after architectural work"</t>
  </si>
  <si>
    <t>1860-2014</t>
  </si>
  <si>
    <t>P309</t>
  </si>
  <si>
    <t>https://ww3.gloucestershire.gov.uk/CalmView/Record.aspx?src=CalmView.Catalog&amp;id=P309</t>
  </si>
  <si>
    <t>Longhope parish records</t>
  </si>
  <si>
    <t>"Forest Edge Newsletter for villages of Birdwood, Bulley, Churcham, Huntley, Longhope and May Hill"</t>
  </si>
  <si>
    <t>P206</t>
  </si>
  <si>
    <t>https://ww3.gloucestershire.gov.uk/CalmView/Record.aspx?src=CalmView.Catalog&amp;id=P206</t>
  </si>
  <si>
    <t>Huntley Church of England School</t>
  </si>
  <si>
    <t>"Huntley Church of England School History, compiled by Jill Voyce and Rosemary Lowe, 2017"</t>
  </si>
  <si>
    <t>(1840s)-2011</t>
  </si>
  <si>
    <t>S184</t>
  </si>
  <si>
    <t>https://ww3.gloucestershire.gov.uk/CalmView/Record.aspx?src=CalmView.Catalog&amp;id=S184</t>
  </si>
  <si>
    <t>"Minute books, 1995-2000, 2001-2006"</t>
  </si>
  <si>
    <t>community, local history</t>
  </si>
  <si>
    <t>Witcombe Folk Dance Club formerly the Gloucestershire District branch of the English Folk Dance and Song Society Square Club</t>
  </si>
  <si>
    <t>"Annual accounts, 2001-2012"</t>
  </si>
  <si>
    <t>D5445</t>
  </si>
  <si>
    <t>https://ww3.gloucestershire.gov.uk/CalmView/Record.aspx?src=CalmView.Catalog&amp;id=D5445</t>
  </si>
  <si>
    <t>dance, community, entertainment</t>
  </si>
  <si>
    <t>Witcombe Folk Dance Club [previously known as Gloucestershire District branch of the English Folk Dance and Song Society Square Club]</t>
  </si>
  <si>
    <t>"Copy certificate of registration of the Square Club Group, 1957; poster advertising a dance to celebrate 30 years of the Square Cub with brief history,1983; constitution of the Square Club, 1977; Square Club programme cards with details of club officers, 1980-1981, 1983-1984, 1991-1992; photograph of members on a carnival float [1960]; minutes, club history and related papers, 1953-1985, 1 bundle"</t>
  </si>
  <si>
    <t>(1957)-2017</t>
  </si>
  <si>
    <t>"Additional publicity ephemera, such as programmes, posters and flyers, also photographs of productions and rehearsals, administration folders for publicity and meeting minutes"</t>
  </si>
  <si>
    <t>community, local associations, entertainment</t>
  </si>
  <si>
    <t>Chedworth parish records</t>
  </si>
  <si>
    <t>"The Hill and Valley parish magazine"</t>
  </si>
  <si>
    <t>P77</t>
  </si>
  <si>
    <t>https://ww3.gloucestershire.gov.uk/CalmView/Record.aspx?src=CalmView.Catalog&amp;id=P77</t>
  </si>
  <si>
    <t>Family papers of James family of 181 Smerrill, Kemble</t>
  </si>
  <si>
    <t>"Photo albums and loose photographs of the James family, other people from the Kemble area, and of Smerrill and other properties and views in the Kemble area, including photos of digging out the Canal, and some miscellaneous images, including of some small Lister engines; J R James' membership cards for the Amalgamated Engineering Union, 1951, 1955; School merit certificate for Eva Careless, 1914; typescript My Childhood Memories by Gertrude Rose Woodley (nee James), 1986; and Kemble air day publications, particularly concerning the Red Arrows based at RAF Kemble, 1980, 1982 and 1996 "</t>
  </si>
  <si>
    <t>20th C.</t>
  </si>
  <si>
    <t>D14728</t>
  </si>
  <si>
    <t>https://ww3.gloucestershire.gov.uk/CalmView/Record.aspx?src=CalmView.Catalog&amp;id=D14728</t>
  </si>
  <si>
    <t>family papers</t>
  </si>
  <si>
    <t>All Saints' Church, Cheltenham, parish records</t>
  </si>
  <si>
    <t>"Annual report and accounts"</t>
  </si>
  <si>
    <t>P78/2</t>
  </si>
  <si>
    <t>https://ww3.gloucestershire.gov.uk/CalmView/Record.aspx?src=CalmView.Catalog&amp;id=P78/2</t>
  </si>
  <si>
    <t>Rotol Limited, Cheltenham</t>
  </si>
  <si>
    <t>"The Airscrew, January"</t>
  </si>
  <si>
    <t>D6327</t>
  </si>
  <si>
    <t>https://ww3.gloucestershire.gov.uk/CalmView/Record.aspx?src=CalmView.Catalog&amp;id=D6327</t>
  </si>
  <si>
    <t>industry, transport</t>
  </si>
  <si>
    <t>The Cheltenham Civic Society</t>
  </si>
  <si>
    <t>"Annual reports from the Cheltenham Society (also known as the Cheltenham Civic Society), 1970-1979"</t>
  </si>
  <si>
    <t>D14731.1</t>
  </si>
  <si>
    <t>https://ww3.gloucestershire.gov.uk/CalmView/Record.aspx?src=CalmView.Catalog&amp;id=D14731</t>
  </si>
  <si>
    <t>The Cheltenham Theatre and Opera House (The Everyman Theatre)</t>
  </si>
  <si>
    <t>"Meeting minute book of the theatre's syndicate managers, October 1925 - October 1943"</t>
  </si>
  <si>
    <t>1925-1943</t>
  </si>
  <si>
    <t>D14731.2</t>
  </si>
  <si>
    <t>Gerald Savage of Minsterworth</t>
  </si>
  <si>
    <t>"Title deeds and related documents concerning property in Green Close, Bayshill, Alstone, Cheltenham, in the Manor of Cheltenham, later 3 Gloucester Crescent, Gloucester Rd"</t>
  </si>
  <si>
    <t>(1804)-1928</t>
  </si>
  <si>
    <t>D14733</t>
  </si>
  <si>
    <t>https://ww3.gloucestershire.gov.uk/CalmView/Record.aspx?src=CalmView.Catalog&amp;id=D14733</t>
  </si>
  <si>
    <t>Bibury Parish Council records</t>
  </si>
  <si>
    <t>"Parish Council minutes, 1950-2012; annual report and statement of accounts, 1983-1984; audited accounts, 1989-2012; receipt and payment books, 1965-2007; financial VAT and insurance papers; highways and footpath files; general correspondence files, 1970-2007 (gaps); items concerning Bibury history; planning applications and papers; Councillor's papers, including declarations of acceptance of office; papers concerning Bibury Play; Cotswold AONB papers"</t>
  </si>
  <si>
    <t>P44a</t>
  </si>
  <si>
    <t>https://ww3.gloucestershire.gov.uk/CalmView/Record.aspx?src=CalmView.Catalog&amp;id=P44a</t>
  </si>
  <si>
    <t>parish, community</t>
  </si>
  <si>
    <t>Company of Proprietors of the Stroudwater Navigation</t>
  </si>
  <si>
    <t>"Board meeting minutes, 2011-2014; financial records, 2002-2014, and annual accounts, 2007-2014; correspondence file, 1994-2001; deeds, agreements and other documents concerning the property register listings of land and property along the route of the Canal, 19th C.-2005; photographs of the views around Dudbridge Bridge, 1983; and photocopies of Ordnance Survey sheets of the Canal area, 20th C."</t>
  </si>
  <si>
    <t>(19th C.)-2014</t>
  </si>
  <si>
    <t>https://ww3.gloucestershire.gov.uk/CalmView/Record.aspx?src=CalmView.Catalog&amp;id=D1180</t>
  </si>
  <si>
    <t>canals, transport, legal, accounts</t>
  </si>
  <si>
    <t>Gloucestershire Archives, oral history project</t>
  </si>
  <si>
    <t>"Oral reminiscence recording of Andy Harley Includes (with counter readings): birth in Worcester in 1939 and early childhood memories in Upton St from c.1949 (including Coronation street party) (0:00); realising he was gay as a teenager (3:24); homosexuality as a criminal offence and lack of support, and how gay people met (5:31); places to meet other gay men and the rainbow flag (8:20); first job (theatre) (12:38); National Service in Aden (15:30); broadcasting in Vietnam for CBS during the War (20:18); impartiality as a reporter and "fake news" (24:45); living in America as a War veteran and studying Journalism in Gloucester, Massachusetts (30:11); feelings towards gay people in America (37:28); working as a journalist and radio broadcaster in Gloucester, UK (40:02); working in New York and memories of the Stonewall pub (45:34); being an older gay man and UK legislation (53:01); Brexit (56:55); how the internet has changed things for the LGBT community and Pride marches across Europe and attitudes in Russia (1:07.40); co-founder of Gloucester Gay Pride and asylum seekers (1:15:00); and how life has improved for LGBT community (1:42:10 - end [2nd sound file 16:08])"</t>
  </si>
  <si>
    <t>D14736</t>
  </si>
  <si>
    <t>0.0264 &amp; 1.66Gb</t>
  </si>
  <si>
    <t>https://ww3.gloucestershire.gov.uk/CalmView/Record.aspx?src=CalmView.Catalog&amp;id=D14736</t>
  </si>
  <si>
    <t>sexuality, journalism, war</t>
  </si>
  <si>
    <t>Mary Doyle, Nurse Dundon McGuane, District Nurse of Brockworth</t>
  </si>
  <si>
    <t>"Covers Mrs Doyle's career as a nurse and midwife in Kent, Sussex, and Ireland before moving to Gloucestershire. Three register of cases of Mrs Mary Doyle (Nurse Dundon McGuane), as Brockworth District Nurse, Lying-in Hospital, Lambeth case register during her initial training in the early 1930s, notes kept during training at Malmesbury Cottage Hospital in the late 1920s, and a photograph of Nurse Doyle with a Corgi Scooter in Vicarage Lane (now known as Sayers Crescent), Brockworth taken from 1947 onwards. "</t>
  </si>
  <si>
    <t>1909-1971</t>
  </si>
  <si>
    <t>D14737</t>
  </si>
  <si>
    <t>0.0792 &amp; 52Kb</t>
  </si>
  <si>
    <t>https://ww3.gloucestershire.gov.uk/CalmView/Record.aspx?src=CalmView.Catalog&amp;id=D14737</t>
  </si>
  <si>
    <t>nursing, community care, midwifery</t>
  </si>
  <si>
    <t>Thornbury Parish: Vestry, PCC and Annual Church minutes</t>
  </si>
  <si>
    <t>P330</t>
  </si>
  <si>
    <t>https://ww3.gloucestershire.gov.uk/CalmView/Record.aspx?src=CalmView.Catalog&amp;id=P330</t>
  </si>
  <si>
    <t>Friends of Gloucestershire Archives</t>
  </si>
  <si>
    <t>"Friends of Gloucestershire Archives at the Hub Newsletter, Spring"</t>
  </si>
  <si>
    <t>D11052</t>
  </si>
  <si>
    <t>https://ww3.gloucestershire.gov.uk/CalmView/Record.aspx?src=CalmView.Catalog&amp;id=D11052</t>
  </si>
  <si>
    <t>archives, community, heritage</t>
  </si>
  <si>
    <t>Painswick parish records</t>
  </si>
  <si>
    <t>"PCC and APCM minutes; orders of service, 2001-2012; parish questionnaire, 2004; St Mary's youth choir file, 2005-2009; interregnum and sequestration papers, 1976-1977, 1983-1984, 2001; institution and induction of Rev Henry McKinley, 1977, and Rev Robert Miles, 1984-2001, with service sheet for service of thanksgiving for his ministry; Lychgate office conversion file; Sisters Cox Trust papers; and Mothers Union minute and log books, scrapbooks, financial and other papers, 1945-1990; parish profile for Painswick and other parishes in the Benefice (for Sheepscombe see P288 and Pitchcombe P250), 2011"</t>
  </si>
  <si>
    <t>1945-2012</t>
  </si>
  <si>
    <t>P244</t>
  </si>
  <si>
    <t>https://ww3.gloucestershire.gov.uk/CalmView/Record.aspx?src=CalmView.Catalog&amp;id=P244</t>
  </si>
  <si>
    <t>Sheepscombe parish records</t>
  </si>
  <si>
    <t>"PCC and APCM minutes 2001-2012; parish profile 2011"</t>
  </si>
  <si>
    <t>P288</t>
  </si>
  <si>
    <t>https://ww3.gloucestershire.gov.uk/CalmView/Record.aspx?src=CalmView.Catalog&amp;id=P288</t>
  </si>
  <si>
    <t>Pitchcombe parish records</t>
  </si>
  <si>
    <t>"Parish profile, using data from 2011 census, n.d. (c.2011); parish plan produced by Stroud District Council, 2014"</t>
  </si>
  <si>
    <t>c.2011-2014</t>
  </si>
  <si>
    <t>P250</t>
  </si>
  <si>
    <t>https://ww3.gloucestershire.gov.uk/CalmView/Record.aspx?src=CalmView.Catalog&amp;id=P250</t>
  </si>
  <si>
    <t>"Additional records of the church, including: photographs of attendees; programmes and newsletters; invoices for repairs; a volume of a seat rent book, 1870-1893; a book of subscriptions towards the rebuilding of the chapel, 1862; a meeting house minute book, 1854-1861; a women's fellowship meeting minute book, 1939-1961; a church meeting minute book with register of attendees and extracts of wills, 1805-1817; and a Sunday school meeting minute book, 1848-1924"</t>
  </si>
  <si>
    <t>1805-2000</t>
  </si>
  <si>
    <t>nonconformity, community</t>
  </si>
  <si>
    <t>St Matthew's Church, Cheltenham parish records</t>
  </si>
  <si>
    <t>"Service programme of St Matthew Passion (shortened version) by Bach held Saturday 6 April 1968"</t>
  </si>
  <si>
    <t>P78/9</t>
  </si>
  <si>
    <t>https://ww3.gloucestershire.gov.uk/CalmView/Record.aspx?src=CalmView.Catalog&amp;id=P78/9</t>
  </si>
  <si>
    <t>St. John the Baptist, Cirencester parish records</t>
  </si>
  <si>
    <t>"Cirencester Choral Society Elijah service programme at Cirencester parish Church, 21 March 1968"</t>
  </si>
  <si>
    <t>P86/1</t>
  </si>
  <si>
    <t>https://ww3.gloucestershire.gov.uk/CalmView/Record.aspx?src=CalmView.Catalog&amp;id=P86/1</t>
  </si>
  <si>
    <t>choirs, entertainment, community</t>
  </si>
  <si>
    <t>David Burnett of Gossington, farmer</t>
  </si>
  <si>
    <t>"Notebook on breeding and selling horses"</t>
  </si>
  <si>
    <t>1884-1901</t>
  </si>
  <si>
    <t>D14743</t>
  </si>
  <si>
    <t>https://ww3.gloucestershire.gov.uk/CalmView/Record.aspx?src=CalmView.Catalog&amp;id=D14743</t>
  </si>
  <si>
    <t>farming</t>
  </si>
  <si>
    <t>St Lawrence, Bourton-on-the-Water parish records</t>
  </si>
  <si>
    <t>"Order of service of thanksgiving on the occasion of the restoration of the parish church, 3 December 1972; order of service for carols by the Bourton Ladies' Choir, 19 December 1971; and programme for the grand opening of the new three manual walker organ, 4 May 1949"</t>
  </si>
  <si>
    <t>1949-1972</t>
  </si>
  <si>
    <t>P55</t>
  </si>
  <si>
    <t>https://ww3.gloucestershire.gov.uk/CalmView/Record.aspx?src=CalmView.Catalog&amp;id=P55</t>
  </si>
  <si>
    <t>parish, religion, restoration</t>
  </si>
  <si>
    <t>"Oral history interview with Neil Hampson. Neil was Mayor of Gloucester for the year beginning 26 May 2016"</t>
  </si>
  <si>
    <t>D14744</t>
  </si>
  <si>
    <t>676 mb</t>
  </si>
  <si>
    <t>https://ww3.gloucestershire.gov.uk/CalmView/Record.aspx?src=CalmView.Catalog&amp;id=D14744</t>
  </si>
  <si>
    <t>communit, governance</t>
  </si>
  <si>
    <t>"Financial statements for the years 2013/2014 and 2014/2015, written reminiscences of members of events from childhood, how they met their partners and other memories, and CD of photographs of events of the club."</t>
  </si>
  <si>
    <t>0.0528 &amp; 37mb</t>
  </si>
  <si>
    <t>Michael Brown of Mangotsfield, family records</t>
  </si>
  <si>
    <t>"Deeds for properties at St. James' Place, Mangotsfield. Deeds, leases and other documents relating to properties (numbers: 19, 20, 21, 22, 23, 24, 25, 26, 27, 28, 29) in St. James' Place, Mangotsfield"</t>
  </si>
  <si>
    <t>1772 - 1955</t>
  </si>
  <si>
    <t>D14746</t>
  </si>
  <si>
    <t>https://ww3.gloucestershire.gov.uk/CalmView/Record.aspx?src=CalmView.Catalog&amp;id=D14746</t>
  </si>
  <si>
    <t>Terry Birchley of Northleach</t>
  </si>
  <si>
    <t>"Titles deeds for Mill End, Northleach. Conveyance, lease and release, and abstract of title for messuage or tenement garden and close in Northleach known as Mill End"</t>
  </si>
  <si>
    <t>1704-1889</t>
  </si>
  <si>
    <t>D14748</t>
  </si>
  <si>
    <t>https://ww3.gloucestershire.gov.uk/CalmView/Record.aspx?src=CalmView.Catalog&amp;id=D14748</t>
  </si>
  <si>
    <t>St Swithun's, Quenington, parish records</t>
  </si>
  <si>
    <t>"Marriage register, 2003-2014; service register, 1982-2011; papers concerning creation of united PCC of Quenington, Coln and Hatherop, 2008-2013; PCC minutes, 1961-2013; annual accounts, 2003-2012; Coln, Hatherop and Quenington Churchwardens' meeting minutes, 1999-2010; quinquennial report, 2007; condition survey of north and south doorways, 1989; and correspoondence concerning proposed west end centenary commemoration window, 1998-2000"</t>
  </si>
  <si>
    <t>P261</t>
  </si>
  <si>
    <t>https://ww3.gloucestershire.gov.uk/CalmView/Record.aspx?src=CalmView.Catalog&amp;id=P261</t>
  </si>
  <si>
    <t>parish, religion</t>
  </si>
  <si>
    <t>Elmore parish records</t>
  </si>
  <si>
    <t>"An illustrated guide to St John the Baptist church, Elmore, compiled by Grahame Kingshott"</t>
  </si>
  <si>
    <t>P136</t>
  </si>
  <si>
    <t>https://ww3.gloucestershire.gov.uk/CalmView/Record.aspx?src=CalmView.Catalog&amp;id=P136</t>
  </si>
  <si>
    <t>John Jones Charity</t>
  </si>
  <si>
    <t>"Leases of messuages and property in Coxwell Street. The 1855 lease relates to the property in P86/1/CH/9/3, so has been placed with that bundle, while the 1850 lease relates to the property in P86/1/CH/9/4, so has been placed with that bundle, and catalogue descriptions amended accordingly."</t>
  </si>
  <si>
    <t>1850-1855</t>
  </si>
  <si>
    <t>John Moore Society</t>
  </si>
  <si>
    <t>"John Moore Society Journal, Summer 2018, Number 58 (John Moore (1907-1967) of Tewkesbury and Kemerton, novelist, poet, broadcaster and countryside campaigner)"</t>
  </si>
  <si>
    <t>D8451</t>
  </si>
  <si>
    <t>https://ww3.gloucestershire.gov.uk/CalmView/Record.aspx?src=CalmView.Catalog&amp;id=D8451</t>
  </si>
  <si>
    <t>literary</t>
  </si>
  <si>
    <t>Westerleigh Parish Council</t>
  </si>
  <si>
    <t>"APCM minutes, 2000-2016; full Council minutes, 2006-2015; finance and general purposes committee minutes, 2007-2014"</t>
  </si>
  <si>
    <t>P357a</t>
  </si>
  <si>
    <t>https://ww3.gloucestershire.gov.uk/CalmView/Record.aspx?src=CalmView.Catalog&amp;id=P357a</t>
  </si>
  <si>
    <t>Sarah Saunders, formerly of Berkeley</t>
  </si>
  <si>
    <t>"Deeds and related papers of Pump House, later known as 15 Marybrook Street, Berkeley"</t>
  </si>
  <si>
    <t>(1936)-1989</t>
  </si>
  <si>
    <t>D14754</t>
  </si>
  <si>
    <t>https://ww3.gloucestershire.gov.uk/CalmView/Record.aspx?src=CalmView.Catalog&amp;id=D14754</t>
  </si>
  <si>
    <t>The General Commissioners of Income Tax</t>
  </si>
  <si>
    <t>"Minutes book for Berkeley Upper division, 1916-1963, and minute books for Whitstone division, 1901-1942; 1958-1971"</t>
  </si>
  <si>
    <t>1901-1963</t>
  </si>
  <si>
    <t>D14755</t>
  </si>
  <si>
    <t>https://ww3.gloucestershire.gov.uk/CalmView/Record.aspx?src=CalmView.Catalog&amp;id=D14755</t>
  </si>
  <si>
    <t>tax, local services</t>
  </si>
  <si>
    <t>Gloucestershire Methodist Circuit</t>
  </si>
  <si>
    <t>"Additional circuit and chapel records for the Gloucestershire Methodist Circuit, including Ellwood, Bream, Bisley, North Cerney, and Tirley"</t>
  </si>
  <si>
    <t>Gloucester Methodist Circuit</t>
  </si>
  <si>
    <t>"Additional records of circuit accounts and estimates and leaflet about the Hartpury Harvest Celebration"</t>
  </si>
  <si>
    <t>1964-2000</t>
  </si>
  <si>
    <t>D2689</t>
  </si>
  <si>
    <t>https://ww3.gloucestershire.gov.uk/CalmView/Record.aspx?src=CalmView.Catalog&amp;id=D2689</t>
  </si>
  <si>
    <t>Stroud and Dursley Methodist Circuit</t>
  </si>
  <si>
    <t>"Addtional records; minutes of Circuit Manses Committee minutes"</t>
  </si>
  <si>
    <t>D3187</t>
  </si>
  <si>
    <t>https://ww3.gloucestershire.gov.uk/CalmView/Record.aspx?src=CalmView.Catalog&amp;id=D3187</t>
  </si>
  <si>
    <t>Gloucestershire County Council: Library Information Services</t>
  </si>
  <si>
    <t>"Papers relating to a review of the Gloucestershire Library Service including copies of the reserve stock retention policy; community information provision audit; minutes of the Reference Libraries Review meetings, 2002-2003; review of staffing in Gloucester and the Cheltenham Reference Libraries and Gloucestershire Collection, 1998; and consultancy reports, 1995-1998"</t>
  </si>
  <si>
    <t>1995-2003</t>
  </si>
  <si>
    <t>GCC/EDU</t>
  </si>
  <si>
    <t>https://ww3.gloucestershire.gov.uk/CalmView/Record.aspx?src=CalmView.Catalog&amp;id=GCC/EDU</t>
  </si>
  <si>
    <t>Gloucestershire County Council: Strategic Finance</t>
  </si>
  <si>
    <t>"Minutes and related papers of the Investment Advisory Panel with reports of Gloucestershire County Council's portfolio and pension fund, 1998"</t>
  </si>
  <si>
    <t>GCC/ADM</t>
  </si>
  <si>
    <t>https://ww3.gloucestershire.gov.uk/CalmView/Record.aspx?src=CalmView.Catalog&amp;id=GCC/ADM</t>
  </si>
  <si>
    <t>governance, investment</t>
  </si>
  <si>
    <t>Gloucestershire County Council: Planning and Development</t>
  </si>
  <si>
    <t>"Traffic flow data and related reports concerning traffic management in the County of Gloucestershire; Gloucester Civic Award certificate presented to the former Gloucestershire County Council's County Surveyor's Department and Gloucester City Council and Gloucester City Engineer in recognition of the contributions made to the environment of the city, 1988"</t>
  </si>
  <si>
    <t>(1985)-2004</t>
  </si>
  <si>
    <t>traffic, awards, local services</t>
  </si>
  <si>
    <t>Gloucestershire County Council: Strategy and Challenge</t>
  </si>
  <si>
    <t>"Gloucestershire County Council's Directors' Board minutes, policies and reports, February 2008-July 2009"</t>
  </si>
  <si>
    <t>Fielding and Platt community archive project</t>
  </si>
  <si>
    <t>"DVD copy of Fielding &amp; Platt sports day cinefilm (8mm. cine film D12789/1/46/1)"</t>
  </si>
  <si>
    <t>D12789</t>
  </si>
  <si>
    <t>https://ww3.gloucestershire.gov.uk/CalmView/Record.aspx?src=CalmView.Catalog&amp;id=D12789</t>
  </si>
  <si>
    <t>Gloucestershire Cathedral Stained Glass Project</t>
  </si>
  <si>
    <t>"A project to record the details of all the windows, mixing detailed photographs and a descriptive inventory. The photos were taken by Richard Cann and Skycell (a company that no longer exists). The inventory was compiled by Mr Cann, Robin Lunn and Christine Bowyer. The project commenced in February 2005 and continued until August 2008. This collection contains in digital format all the images and the complete inventory, with cross referencing between the two."</t>
  </si>
  <si>
    <t>D14759</t>
  </si>
  <si>
    <t>0.0264 &amp; 4.69Gb</t>
  </si>
  <si>
    <t>https://ww3.gloucestershire.gov.uk/CalmView/Record.aspx?src=CalmView.Catalog&amp;id=D14759</t>
  </si>
  <si>
    <t>church restoration, heritage, religion</t>
  </si>
  <si>
    <t>"Minutes (exempt and non exempt) of council and committees, 2001-2009; maps of South Gloucestershire showing electoral changes in 1998 and as a result of the New Parishes Order, 2002"</t>
  </si>
  <si>
    <t>elections, local government, boundaries</t>
  </si>
  <si>
    <t>Cadbury Heath County School, Oldland, formerly Cock Road School</t>
  </si>
  <si>
    <t>"Log books for mixed school, 1874-1898, 1899-1908, 1917-1926, 1926-1932, 1932-1943, 1943-1955, 1955-1967, 1967-1977, 1977-1989 (9 volumes); log book for infants' school, 1901-1935 (1 volume); admission registers for primary school, 1961-1992, 1992-2000, (2 volumes); punishment book for mixed department, later primary school, 1947-1955, 1977 (1 volume); history of the school, [early 2000s] (1 document)"</t>
  </si>
  <si>
    <t>(1872)-1989</t>
  </si>
  <si>
    <t>S238/1</t>
  </si>
  <si>
    <t>https://ww3.gloucestershire.gov.uk/CalmView/Record.aspx?src=CalmView.Catalog&amp;id=S238/1</t>
  </si>
  <si>
    <t>schools, education, local services</t>
  </si>
  <si>
    <t>Northavon District Council</t>
  </si>
  <si>
    <t>"Papers of the former Northavon District Council including the Severn Bridge agreement between the Ministry of Transport and Gloucestershire County Council, 1966; the Severn Bridge Toll Orders of 1983 and 1985 and a copy of the Severn Bridges Bill undertaking for Northavon District Council, 1991, 1 bundle; photographs of Conygre House, Conygre Grove, Filton"</t>
  </si>
  <si>
    <t>1966-1991</t>
  </si>
  <si>
    <t>DC147</t>
  </si>
  <si>
    <t>https://ww3.gloucestershire.gov.uk/CalmView/Record.aspx?src=CalmView.Catalog&amp;id=DC147</t>
  </si>
  <si>
    <t>transport, construction,</t>
  </si>
  <si>
    <t>Dowty Heritage community archive project</t>
  </si>
  <si>
    <t>"Interview with Mary Sage"</t>
  </si>
  <si>
    <t>D14045</t>
  </si>
  <si>
    <t>https://ww3.gloucestershire.gov.uk/CalmView/Record.aspx?src=CalmView.Catalog&amp;id=D14045</t>
  </si>
  <si>
    <t>community, heritage, industry</t>
  </si>
  <si>
    <t>John Putley: personal collection of records</t>
  </si>
  <si>
    <t>"Photographs of Chedworth Airfield"</t>
  </si>
  <si>
    <t>D11022</t>
  </si>
  <si>
    <t>https://ww3.gloucestershire.gov.uk/CalmView/Record.aspx?src=CalmView.Catalog&amp;id=D11022</t>
  </si>
  <si>
    <t>transport</t>
  </si>
  <si>
    <t>The Leigh parish records</t>
  </si>
  <si>
    <t>"Poor rate books for the parish of The Leigh, including Coombe Hill, and poor rate receipt books for those years not covered by the rate books"</t>
  </si>
  <si>
    <t>1898-1925</t>
  </si>
  <si>
    <t>P199</t>
  </si>
  <si>
    <t>https://ww3.gloucestershire.gov.uk/CalmView/Record.aspx?src=CalmView.Catalog&amp;id=P199</t>
  </si>
  <si>
    <t>Bristol &amp; Gloucestershire Archaeological Society</t>
  </si>
  <si>
    <t>"Library committee minutes"</t>
  </si>
  <si>
    <t>D7996</t>
  </si>
  <si>
    <t>https://ww3.gloucestershire.gov.uk/CalmView/Record.aspx?src=CalmView.Catalog&amp;id=D7996</t>
  </si>
  <si>
    <t>archaeology, heritage</t>
  </si>
  <si>
    <t>R A Lister and Company Limited, Dursley</t>
  </si>
  <si>
    <t>"Lister instruction book and parts list, rail trucks RM1, RM2, RM2X and RM3 [photocopy] book RM 370; Lister air cooled diesel engines types LD and SL 1-2-3 cylinders instruction book and parts list, 1980, book 352"</t>
  </si>
  <si>
    <t>D3310</t>
  </si>
  <si>
    <t>https://ww3.gloucestershire.gov.uk/CalmView/Record.aspx?src=CalmView.Catalog&amp;id=D3310</t>
  </si>
  <si>
    <t>industry, employment</t>
  </si>
  <si>
    <t>Gloucestershire Friend</t>
  </si>
  <si>
    <t>"Telescope, the newsletter of Gloucestershire Friend, issues 1 (September 1992), 2 (November 1992), 4 (February 1993) and 6 (June 1993)"</t>
  </si>
  <si>
    <t>D12612</t>
  </si>
  <si>
    <t>https://ww3.gloucestershire.gov.uk/CalmView/Record.aspx?src=CalmView.Catalog&amp;id=D12612</t>
  </si>
  <si>
    <t>Gloucestershire Gay and Lesbian Community</t>
  </si>
  <si>
    <t>"Newsletters: July, October, November and December 1987, March and May 1988, January 1989, May 1991, December 1992/January 1993, November and December 1993, February, March/April, June/July, August/September, October/November and December 1994, February/March, April/May, June, August, October and December 1995, February, April, June, August, October and December 1996, February, April, June, August, October and December 1997, February, April, June and October 1998, February, April and June 1999"</t>
  </si>
  <si>
    <t>D12678</t>
  </si>
  <si>
    <t>https://ww3.gloucestershire.gov.uk/CalmView/Record.aspx?src=CalmView.Catalog&amp;id=D12678</t>
  </si>
  <si>
    <t>sexuality, community, local associations</t>
  </si>
  <si>
    <t>The Gloucestershire Mountaineering Club</t>
  </si>
  <si>
    <t>"Meeting minutes and committee minutes, photographs from predecessor organisation in the 1930s and from fiftieth anniversary party, club magazines, lottery bid applications, visitor books, registry records, accounts, log book from excursions, club circulars and member correspondence for arranging climbs"</t>
  </si>
  <si>
    <t>D14768</t>
  </si>
  <si>
    <t>https://ww3.gloucestershire.gov.uk/CalmView/Record.aspx?src=CalmView.Catalog&amp;id=D14768</t>
  </si>
  <si>
    <t>sport, community</t>
  </si>
  <si>
    <t>"Hucclecote Methodist Church registers; baptisms, 1975-2018, marriages, 1998-2018"</t>
  </si>
  <si>
    <t>nonconformity</t>
  </si>
  <si>
    <t>A. B. E. Allen of Gloucester of the Royal Navy</t>
  </si>
  <si>
    <t>"Certificate of thanks from the Citizens and Mayor of Gloucester to A Allen for serving in the Royal Navy during the First World War"</t>
  </si>
  <si>
    <t>D14771</t>
  </si>
  <si>
    <t>https://ww3.gloucestershire.gov.uk/CalmView/Record.aspx?src=CalmView.Catalog&amp;id=D14771</t>
  </si>
  <si>
    <t>war, military service</t>
  </si>
  <si>
    <t>John Wilton Haines of Hucclecote, poet, botanist and solicitor</t>
  </si>
  <si>
    <t>"Papers of John Wilton (Jack) Haines including letters from fellow authors and poets, diaries and writings; research papers relating to other lots for sale by Bonhams Auctions, not purchased by Gloucestershire Archives"</t>
  </si>
  <si>
    <t>1895-1950] tbc</t>
  </si>
  <si>
    <t>D10828</t>
  </si>
  <si>
    <t>https://ww3.gloucestershire.gov.uk/CalmView/Record.aspx?src=CalmView.Catalog&amp;id=D10828</t>
  </si>
  <si>
    <t>Personal papers of Lionel Geoffrey Davis (1926-2018)</t>
  </si>
  <si>
    <t>"Includes boy scouts records, ID cards, navy related records, ration books, handbooks, medical cards, posters, fuel tokens and drivers licence (including ration books and registration card of Olive Joan Davis, nee Priday). Also includes regiment card for Private F G Davis, who served in the Gloucestershire Regiment during World War 1 (n.d., c.1918)"</t>
  </si>
  <si>
    <t>(c.1918)-1976</t>
  </si>
  <si>
    <t>D14773</t>
  </si>
  <si>
    <t>https://ww3.gloucestershire.gov.uk/CalmView/Record.aspx?src=CalmView.Catalog&amp;id=D14773</t>
  </si>
  <si>
    <t>Gloucester Folk Museum</t>
  </si>
  <si>
    <t>"Photographs from the Gloucester livestock market from throughout the twentieth century, showing sheep and cattle for sale from 1909 through both World Wars until the 1980s."</t>
  </si>
  <si>
    <t>D14774</t>
  </si>
  <si>
    <t>https://ww3.gloucestershire.gov.uk/CalmView/Record.aspx?src=CalmView.Catalog&amp;id=D14774</t>
  </si>
  <si>
    <t>animals, livestock, farming</t>
  </si>
  <si>
    <t>Awre Parish Council and Burial Authority</t>
  </si>
  <si>
    <t>"APCM minutes, 1989-1993, 2011-2013; PC meeting minutes, 1998-2012 (gaps); general correspondence, including footpaths (2011-2012) and highways (2010-2014), 2000-2017; Bledisloe Cup correspondence, 2011-2012; papers concerning Blakeney Green project, 2012-2016; press reports, 2012-2015; alehouse licensing file, 1997-1998"</t>
  </si>
  <si>
    <t>P30a</t>
  </si>
  <si>
    <t>https://ww3.gloucestershire.gov.uk/CalmView/Record.aspx?src=CalmView.Catalog&amp;id=P30a</t>
  </si>
  <si>
    <t>parish, community, local services</t>
  </si>
  <si>
    <t>Minchinhampton Baptist Church</t>
  </si>
  <si>
    <t>"Typescript of the Church trust deed (1836) and 20th C. correspondence about it; papers concerning the Church renovation of 1934-36 and minutes of the Rebuilding Committee, with plans, photographs and other documents 1975-78; repairs to the organ correspondence 1964-95; papers concerning endowments and legacies, including the Uley Baptist Charity and the Doel and Lewey bequests 1922-92, including the will of Dorothy Lewey 1986; papers concerning the Church burial ground, including surveys (with plans) of 1940 and 1992, and concerning proposed changes to the layout 1991-93; correspondence with plan concerning 28 Tetbury St and the opening of the Church Centre 1961-92; 20th C. newscuttings and publications concerning the Church and Minchinhampton; and results of the Vision 2012 consultation on the near future of the Church 2006"</t>
  </si>
  <si>
    <t>(1836)-2006</t>
  </si>
  <si>
    <t>D11612</t>
  </si>
  <si>
    <t>https://ww3.gloucestershire.gov.uk/CalmView/Record.aspx?src=CalmView.Catalog&amp;id=D11612</t>
  </si>
  <si>
    <t>Wotton-Under-Edge Parish records</t>
  </si>
  <si>
    <t>"The Parish Magazine of the Tyndale Benefice, 2017, and leaflet St Mary's is Changing, n.d. [c.2017]"</t>
  </si>
  <si>
    <t>P379</t>
  </si>
  <si>
    <t>https://ww3.gloucestershire.gov.uk/CalmView/Record.aspx?src=CalmView.Catalog&amp;id=P379</t>
  </si>
  <si>
    <t>Gloucestershire Royal British Legion, Women's Section</t>
  </si>
  <si>
    <t>"Records from Stonehouse branch: minute books, photographs, certificates, memorabilia, newspaper cuttings, correspondence regarding establishing the branch, charity DVD - Care &amp; Compassion Within the Women's Section, With Grateful Thanks A Brief History of the Royal British Legion Women's Section by Muriel Sandiforth, MBE, The Story of the Royal British Legion Women's Section by Betty Underhill, O. B. E, the Royal British Legion Welfare Handbook, cash book and order of services and programmes"</t>
  </si>
  <si>
    <t>1927-2012</t>
  </si>
  <si>
    <t>D14397</t>
  </si>
  <si>
    <t>https://ww3.gloucestershire.gov.uk/CalmView/Record.aspx?src=CalmView.Catalog&amp;id=D14397</t>
  </si>
  <si>
    <t>healthcare, community, local associations</t>
  </si>
  <si>
    <t>Hempsted Church records</t>
  </si>
  <si>
    <t>"APCM minutes, reports and related papers, 1927-1995, 1998-2001; PCC meeting minutes, 1965-2001"</t>
  </si>
  <si>
    <t>1927-2001</t>
  </si>
  <si>
    <t>St Mary de Crypt, Gloucester</t>
  </si>
  <si>
    <t>"Parish magazines in bound volumes for the years 1881-1899, 1901-1907, 1909, 1911, 1914 and 1916, loose parish magazines which cover sections of 1910-1913, 1921, 1924-1927 and 1930-1933, and Christmas gifts lists in 1943 and 1944"</t>
  </si>
  <si>
    <t>1881-1916</t>
  </si>
  <si>
    <t>P154/11</t>
  </si>
  <si>
    <t>https://ww3.gloucestershire.gov.uk/CalmView/Record.aspx?src=CalmView.Catalog&amp;id=P154/11</t>
  </si>
  <si>
    <t>"Focus, Hucclecote Methodist Church Magazines"</t>
  </si>
  <si>
    <t>1997-1999 [4 issues]; 1999-2004; 2004-2011</t>
  </si>
  <si>
    <t>Christ Church Primary School, Chalford</t>
  </si>
  <si>
    <t>"Admission register, 1940-2007 (1 volume); logbook, 1988-2000 (1 volume)"</t>
  </si>
  <si>
    <t>1940-2007</t>
  </si>
  <si>
    <t>S73/1</t>
  </si>
  <si>
    <t>https://ww3.gloucestershire.gov.uk/CalmView/Record.aspx?src=CalmView.Catalog&amp;id=S73/1</t>
  </si>
  <si>
    <t>"Reports, maps and related correspondence in relation to a traffic study of Minchinhampton Common and Rodborough Common"</t>
  </si>
  <si>
    <t>commons, traffic</t>
  </si>
  <si>
    <t>Friends of the Forest</t>
  </si>
  <si>
    <t>"Research, correspondence, evidence to enquiries, planning committees, reports and related references used by the Friends for their agenda of promoting the region of Forest of Dean."</t>
  </si>
  <si>
    <t>1997-2018</t>
  </si>
  <si>
    <t>D14784</t>
  </si>
  <si>
    <t>https://ww3.gloucestershire.gov.uk/CalmView/Record.aspx?src=CalmView.Catalog&amp;id=D14784</t>
  </si>
  <si>
    <t>forests, community</t>
  </si>
  <si>
    <t>Gloucester Borough Records</t>
  </si>
  <si>
    <t>"Gloucester City Council: Gloucester Crematorium deeds of grant for Tredworth Road and Coney Hill cemeteries with cemetery maps and other documents"</t>
  </si>
  <si>
    <t>1857-2005</t>
  </si>
  <si>
    <t>cemeteries, local services</t>
  </si>
  <si>
    <t>Mr M Beacham of Cheltenham</t>
  </si>
  <si>
    <t>"Deeds of premises known as Watledge, Minchinhampton"</t>
  </si>
  <si>
    <t>1804-1845</t>
  </si>
  <si>
    <t>D14786</t>
  </si>
  <si>
    <t>https://ww3.gloucestershire.gov.uk/CalmView/Record.aspx?src=CalmView.Catalog&amp;id=D14786</t>
  </si>
  <si>
    <t>legal, commons</t>
  </si>
  <si>
    <t>Gloucestershire County Council: Democratic Services</t>
  </si>
  <si>
    <t>"Programmes and briefing notes for royal visits to Gloucestershire, hosted by the Lord Lieutenant"</t>
  </si>
  <si>
    <t>K2001</t>
  </si>
  <si>
    <t>https://ww3.gloucestershire.gov.uk/CalmView/Record.aspx?src=CalmView.Catalog&amp;id=K2001</t>
  </si>
  <si>
    <t>lieutenant, local government</t>
  </si>
  <si>
    <t>Glebe Gospel Chapel, Newent</t>
  </si>
  <si>
    <t>D14788</t>
  </si>
  <si>
    <t>https://ww3.gloucestershire.gov.uk/CalmView/Record.aspx?src=CalmView.Catalog&amp;id=D14788</t>
  </si>
  <si>
    <t>nonformity</t>
  </si>
  <si>
    <t>Mr and Mrs Soo, former residents of Cheltenham</t>
  </si>
  <si>
    <t>"Deeds of property in Wellington Square, Pittville, Cheltenham. These probably relate to the site of a house called Westbury (originally 1 Wellesley Villas, and also known as Westwick between 1859 and 1862)"</t>
  </si>
  <si>
    <t>D14789</t>
  </si>
  <si>
    <t>https://ww3.gloucestershire.gov.uk/CalmView/Record.aspx?src=CalmView.Catalog&amp;id=D14789</t>
  </si>
  <si>
    <t>St Michael &amp; All Angels, Bishops Cleeve parish records</t>
  </si>
  <si>
    <t>"Parish magazines, 1893-1912 (incomplete set), August 1950, 1971-2010; video cassettes John Harold Mead, This is your life, 2000, and the Millenium Event, the video, live footage from Cheltenham Racecourse, 10 June 2000"</t>
  </si>
  <si>
    <t>1893-2010</t>
  </si>
  <si>
    <t>P46</t>
  </si>
  <si>
    <t>https://ww3.gloucestershire.gov.uk/CalmView/Record.aspx?src=CalmView.Catalog&amp;id=P46</t>
  </si>
  <si>
    <t>Gwladys Davies collection</t>
  </si>
  <si>
    <t>"Manuscript notes, photographs (prints and negatives) covering the county. Contains much material about Gloucestershire mills and moats, a particular interest of Gwladys Davies. "</t>
  </si>
  <si>
    <t>(1828)-1968</t>
  </si>
  <si>
    <t>D14791</t>
  </si>
  <si>
    <t>https://ww3.gloucestershire.gov.uk/CalmView/Record.aspx?src=CalmView.Catalog&amp;id=D14791</t>
  </si>
  <si>
    <t>mills, industry, employment</t>
  </si>
  <si>
    <t>1973 - 2016</t>
  </si>
  <si>
    <t>DC152</t>
  </si>
  <si>
    <t>https://ww3.gloucestershire.gov.uk/CalmView/Record.aspx?src=CalmView.Catalog&amp;id=DC152</t>
  </si>
  <si>
    <t>The Catholic School of St Gregory the Great, Cheltenham</t>
  </si>
  <si>
    <t>"Governors records 1990s-2010s, including annual general meeting minutes, annual accounts, annual reports to parents, inspection reports, clerk notes and correspondence"</t>
  </si>
  <si>
    <t>S78/32</t>
  </si>
  <si>
    <t>https://ww3.gloucestershire.gov.uk/CalmView/Record.aspx?src=CalmView.Catalog&amp;id=S78/32</t>
  </si>
  <si>
    <t>catholicism, community</t>
  </si>
  <si>
    <t>Ribston Hall High School for Girls</t>
  </si>
  <si>
    <t>"Pupil record cards Includes the pupils' christian name, middle name and surname; the initials of the parent/guardian and their profession and address; date of birth; when admitted to the school; a number code is provided (usually 4 digits) on each card, but no guide is provided/known as to what the code refers to; date the pupil left the high school; duration of time at school indicated. Originally 1 filing cabinet of 8 drawers: rehoused into 25 A5 boxes and 4 standard boxes. Arranged alphabetically by surname. The second series is a card index of boy's names arranged alphabetically. "</t>
  </si>
  <si>
    <t>c.1910s-1980s</t>
  </si>
  <si>
    <t>S154/39</t>
  </si>
  <si>
    <t>https://ww3.gloucestershire.gov.uk/CalmView/Record.aspx?src=CalmView.Catalog&amp;id=S154/39</t>
  </si>
  <si>
    <t>education, schools</t>
  </si>
  <si>
    <t>Saint Mary the Virgin Church, Wotton-under-Edge</t>
  </si>
  <si>
    <t>"Photographs, captured in July 2018. The photographs are in colour and sized A5, and detail the interior of the church, with plans and a numerical index to each photograph"</t>
  </si>
  <si>
    <t>Ruscombe Congregational Church (United Reformed Church) records</t>
  </si>
  <si>
    <t>"Book of baptisms, marriages, church roll and burials, 1899-1956; minute book 1898-1956, including a short church roll at back, 1882-1896 and a history of the church, 1856-1898; minute book, 1901-1926; minute book, 1920-1963; minute book, 1936-1982; Deacons' minute book, 1927-1935; Joint Deacons' minute book, Ebley and Ruscombe, 1962-1968; account book, 1992-2001; cash book, 1893-1936"</t>
  </si>
  <si>
    <t>1856-2001</t>
  </si>
  <si>
    <t>D14797</t>
  </si>
  <si>
    <t>https://ww3.gloucestershire.gov.uk/CalmView/Record.aspx?src=CalmView.Catalog&amp;id=D14797</t>
  </si>
  <si>
    <t>nonconformity, local community</t>
  </si>
  <si>
    <t>Christ Church, Gloucester</t>
  </si>
  <si>
    <t>"Historical research notes compiled and written on Christ Church, Gloucester. Includes handwritten research notes and information on the history of the church; copies of meeting minutes from the 1820s during the construction of the church, then known as the Spa Church; newspaper clipping, order of service and transcription of speeches given during Sunday half hour on 13 November 1955; inscription and stained glass window designs; list of documents relating to the construction and development of the Church and the formation of the parish; newspaper cutting of 30 November anniversary event for the church; two letters to Mr Robins from Ann James and Violet H., with two photographs exchanged during the correspondence from the 19th and early 20th centuries."</t>
  </si>
  <si>
    <t>1952-2005</t>
  </si>
  <si>
    <t>P154/3</t>
  </si>
  <si>
    <t>https://ww3.gloucestershire.gov.uk/CalmView/Record.aspx?src=CalmView.Catalog&amp;id=P154/3</t>
  </si>
  <si>
    <t>Gloucester City Cricket Club</t>
  </si>
  <si>
    <t>"One mounted photograph of 1929 team, with members J. Stff (umpire), G. P. Hollingworth, S. P. Ball, E. F. Shephard, P. H. C. Staples, H. J. Hyett, R. N. Loveridge, F. N. Richards (hon. treasurer), L. G. Bailey, Dr. D. D. Callaghan, S. F. Taylor (captain), Rev. J. H. Seabrook (chairman), G. Romans, N. E. Browning, M. Romans, and insert of E. C. Rogers (hon secretary). The board notes that the team played 29 games, winning 14, drawing 15 and losing none."</t>
  </si>
  <si>
    <t>D14799</t>
  </si>
  <si>
    <t>https://ww3.gloucestershire.gov.uk/CalmView/Record.aspx?src=CalmView.Catalog&amp;id=D14799</t>
  </si>
  <si>
    <t>sport, leisure, community</t>
  </si>
  <si>
    <t>Hempsted with St Mary de Lode and St Mary de Crypt, Gloucester</t>
  </si>
  <si>
    <t>"Marriage register for ceremonies performed at St Mary de Lode church, Gloucester 13 May 2006-16 June 2018"</t>
  </si>
  <si>
    <t>P154/12</t>
  </si>
  <si>
    <t>https://ww3.gloucestershire.gov.uk/CalmView/Record.aspx?src=CalmView.Catalog&amp;id=P154/12</t>
  </si>
  <si>
    <t>Gloucestershire Buildings Recording Group</t>
  </si>
  <si>
    <t>"Plans of The Cottage, Stanley Pontlarge, Prescott, July 1993, 4 items; ground floor plan, Overcourt, Bisley, September 1994, 1 item"</t>
  </si>
  <si>
    <t>D9529</t>
  </si>
  <si>
    <t>https://ww3.gloucestershire.gov.uk/CalmView/Record.aspx?src=CalmView.Catalog&amp;id=D9529</t>
  </si>
  <si>
    <t>architecture, restoration,</t>
  </si>
  <si>
    <t>Tales of the Vale; an oral history project delivered by A Forgotten Landscape</t>
  </si>
  <si>
    <t>"Hard drive containing the full content of the Tales of the Vale oral history project archive (audio, photographs and digitised documents); supporting folder noting the content and length of interviews, with some feedback forms about the experience; signed permissions forms; and project book and accompanying cd, summarising the project and its contributions"</t>
  </si>
  <si>
    <t>D14802</t>
  </si>
  <si>
    <t>0.1848 &amp; 1Tb</t>
  </si>
  <si>
    <t>https://ww3.gloucestershire.gov.uk/CalmView/Record.aspx?src=CalmView.Catalog&amp;id=D14802</t>
  </si>
  <si>
    <t>heritage, community</t>
  </si>
  <si>
    <t>Down Hatherley Parish Council</t>
  </si>
  <si>
    <t>"Parish Council minutes 1946-2001, accounts and financial papers 1946-2017, papers concerning audit 1998-2017, partial correspondence 1957-2015, miscellaneous papers 1971-2001"</t>
  </si>
  <si>
    <t>P167a</t>
  </si>
  <si>
    <t>https://ww3.gloucestershire.gov.uk/CalmView/Record.aspx?src=CalmView.Catalog&amp;id=P167a</t>
  </si>
  <si>
    <t>Twigworth Parish Council</t>
  </si>
  <si>
    <t>"Parish Council and APCM minutes 1965-1999, 2006-2014 (minutes between 1999 and May 2006 were accidentally destroyed); financial papers, including audit 1946-2017; planning applications 2008-2016; Council services including roads 2004-2016; land at Twigworth design and access statement 2015; newspaper cuttings c.2000-2016 "</t>
  </si>
  <si>
    <t>P342a</t>
  </si>
  <si>
    <t>https://ww3.gloucestershire.gov.uk/CalmView/Record.aspx?src=CalmView.Catalog&amp;id=P342a</t>
  </si>
  <si>
    <t>Records of Fielding &amp; Platt</t>
  </si>
  <si>
    <t>"Papers of Ralph James Tucker, born 1924, who worked in the drawing office from c.1940 until the late 1980s. Includes miscellaneous photographs (with list compiled by John Bancroft), a 1943 drawing of press piping for a 50 ton vertical press, a photograph of a 1944 piping diagram for a 1500 ton treble action press, and a letter confirming Ralph's election as a graduate of the Institution of Mechanical Engineers, 1951"</t>
  </si>
  <si>
    <t>industry, trade, community</t>
  </si>
  <si>
    <t>Bisley-with-Lypiatt Parish Council records</t>
  </si>
  <si>
    <t>"Parish Council minutes, 2000-2003; 2004-2007; annual audit records, 2000-2010; account books, 1996-1997; 2002-2005; 2005-2008"</t>
  </si>
  <si>
    <t>P47a</t>
  </si>
  <si>
    <t>https://ww3.gloucestershire.gov.uk/CalmView/Record.aspx?src=CalmView.Catalog&amp;id=P47a</t>
  </si>
  <si>
    <t>"Three floor plans of Great House, Hasfield; photograph bundles from digs at Olveston Court from 1998, Winchcombe from 1989, and Gunns Mills, Littledean, from 1987. The Gunns Mills dig also has a box of slides."</t>
  </si>
  <si>
    <t>D14806</t>
  </si>
  <si>
    <t>https://ww3.gloucestershire.gov.uk/CalmView/Record.aspx?src=CalmView.Catalog&amp;id=D14806</t>
  </si>
  <si>
    <t>"Additional programmes and two photograph albums of performances"</t>
  </si>
  <si>
    <t>entertainment, leisure, community</t>
  </si>
  <si>
    <t>Kemble and Ewen Parish Council</t>
  </si>
  <si>
    <t>"Minutes, 2006-2014; income and expenditure accounts, 2001-2012"</t>
  </si>
  <si>
    <t>P186a</t>
  </si>
  <si>
    <t>https://ww3.gloucestershire.gov.uk/CalmView/Record.aspx?src=CalmView.Catalog&amp;id=P186a</t>
  </si>
  <si>
    <t>Gloucester United Reformed Church and predecessor Churches (Whitefield Memorial Church, Southgate Congregational Church and Tyndale Congregational Church)</t>
  </si>
  <si>
    <t>"Whitefield Memorial Church: Communicants roll, 1944-1961; Southgate Congregational Church: baptism register, 1959-2001; Church meeting minutes, 1961-1975; Deacons meeting minutes, 1961-1973; United Reformed Church: Communion roll, 1982-1998; visitors book, 1981-1997; Church meeting minutes, 1984-2018; Elders' minutes, 1988-2018; Gloucester &amp; Brockworth URCs joint elders' meeting minutes, 1997-2004; social committee minutes, 1997-2010"</t>
  </si>
  <si>
    <t>D6143</t>
  </si>
  <si>
    <t>https://ww3.gloucestershire.gov.uk/CalmView/Record.aspx?src=CalmView.Catalog&amp;id=D6143</t>
  </si>
  <si>
    <t>Gloucester United Reformed Church</t>
  </si>
  <si>
    <t>"Whitefield Memorial Church: Communicants roll book, 1944-61; historical notes concerning the history of the Church and its fittings, including the organ and an agreement concerning the provision of additional toilet accommodation; photograph of Rev J Smyth Wood. M.A., Minister, December 1929 - September 1938. Also photograph of a second unidentified Minister; Southgate Street Church: Baptism register, 1959-2001; Church meeting minutes, 1961-1975; Deacon's meeting minutes, 1961-73; plan of the Southgate St Chapel and burial ground showing the location of graves (with some surnames noted) before it was demolished in 1850. Also, plan showing the Church erected in 1851 and the School in 1889; correspondence concerning Southgate Congregational Church and its possible uses following deconsecration, 1975-80; plans of the Church and Sunday School, with related correspondence, accounts and specification, especially concerned with the redevelopment of the Church during the years 1968-70; correspondence concerning the sale of the Church, 1980-81; James Forbes (Gloucester) United Reformed Church: Communion roll, 1982-98; visitors book, 1981-97; Church meeting, 1984-2018; Elders minutes, 1988-2018; Gloucester &amp; Brockworth URCs minute book of joint Elder's meetings, 1997-2004; social committee minutes, 1997-2010; minutes and reports of the Church Adaptation Committee and the Property Group, as well as the Use of Building Committee and Sub-Committee, 1975-80; correspondence file concerning repairs to the Manse roof, 19 Podsmead Road, and the development of land at the rear of the property, 1981-85; Gloucester URC review 2003, with reports of the Review Action Group until 2005; correspondence and drawings concerning the suggested rebuilding of the Park Road United Reformed Church (not carried out), 1975-93; correspondence and flyers concerning events hosted by the Park Road Church, 2008-17; correspondence, photographs and other papers concerning the history of the Park Road United Reformed Church and congregation, and the decision to close the Church in 2018, 1990-2018; plans and related papers concerning proposed alterations to the Park Road Church, 1975-2002; other correspondence and papers; Tyndale Chapel: Correspondence file concerning the sale of the Chapel, 1977-80; Gloucester and Brockworth United Reformed Church: Gloucester and Brockworth United Reformed Churches pastorate profile, 2007-14; Quinquennial survey report for 6 King Edwards Avenue, 2006; Brief notes on the history of the United Reformed Church in Gloucester, with photographs of the exterior and interior of the Park Street Church"</t>
  </si>
  <si>
    <t>(1913)-2018</t>
  </si>
  <si>
    <t>Church of Christ, Derby Road</t>
  </si>
  <si>
    <t>"Trustees' correspondence, deeds and Trust documents mainly relating to the Tabernacle and Manse in Derby Road, 1907-86; Trustees' correspondence, accounts and papers concerning the sale of the Church. Includes Bruton Knowles valuation 1987, 1976-1988"</t>
  </si>
  <si>
    <t>D5874</t>
  </si>
  <si>
    <t>https://ww3.gloucestershire.gov.uk/CalmView/Record.aspx?src=CalmView.Catalog&amp;id=D5874</t>
  </si>
  <si>
    <t>legal, religion, nonconformity</t>
  </si>
  <si>
    <t>Gloucestershire Community Nurses</t>
  </si>
  <si>
    <t>"Register of community nurses kept by the Gloucestershire Community Nurses Fund. Includes a name index, recruitment details and inspection reports for the county of Gloucestershire"</t>
  </si>
  <si>
    <t>1912-1939</t>
  </si>
  <si>
    <t>D14811</t>
  </si>
  <si>
    <t>https://ww3.gloucestershire.gov.uk/CalmView/Record.aspx?src=CalmView.Catalog&amp;id=D14811</t>
  </si>
  <si>
    <t>healthcare, community</t>
  </si>
  <si>
    <t>"Skittles team averages for 1968-69, 1979-80 and one unspecified season"</t>
  </si>
  <si>
    <t>1968-1980</t>
  </si>
  <si>
    <t>Trustees of the estate of Ivor Gurney</t>
  </si>
  <si>
    <t>"Five pieces of sheet music composed by Brian Blyth Daubney, entitled 'Five Songs' to poems by Ivor Gurney. Includes the songs 'O Tree of Pride', 'Quiet Fireshine', 'Severn Meadows', 'When I am Covered', 'What Was Dear To Pan' and 'Near Spring'."</t>
  </si>
  <si>
    <t>D10500</t>
  </si>
  <si>
    <t>https://ww3.gloucestershire.gov.uk/CalmView/Record.aspx?src=CalmView.Catalog&amp;id=D10500</t>
  </si>
  <si>
    <t>literary, heritage, music</t>
  </si>
  <si>
    <t>The Anne and Anthony Boden collection of Ivor Gurney correspondence and manuscripts</t>
  </si>
  <si>
    <t>"Correspondence from Ivor Gurney, 1915-1920; memorabilia generated by or connected with Gurney, 1914-1921; 1987 concert programme celebrating Gurney on the 50th anniversary of his death; summer weekend of English Music and Verse in 1990 celebrating the centenary of Gurney's birth; memorabilia concerning Stonehouse Hospital, Dartford, 1936-2000"</t>
  </si>
  <si>
    <t>D14814</t>
  </si>
  <si>
    <t>https://ww3.gloucestershire.gov.uk/CalmView/Record.aspx?src=CalmView.Catalog&amp;id=D14814</t>
  </si>
  <si>
    <t>"Additional records of the church, including five volumes of Deacons meeting minutes books that were temporarily withdrawn in 1982; general account book; meeting minute book; plans for alterations and extensions to church building; orders of services; and other records relating to events held by the Church"</t>
  </si>
  <si>
    <t>1815-c2005</t>
  </si>
  <si>
    <t>William Nigel Johns of Churchdown</t>
  </si>
  <si>
    <t>"Deeds and legal documents relating to land and property, The Reddings, Badgeworth, Cheltenham. Fifteen deeds (conveyances), 1869-1944; thirteen legal documents including mortgages, sales particulars, a will and abstracts of title, 1869-1972 "</t>
  </si>
  <si>
    <t>1869-1972</t>
  </si>
  <si>
    <t>D14816</t>
  </si>
  <si>
    <t>https://ww3.gloucestershire.gov.uk/CalmView/Record.aspx?src=CalmView.Catalog&amp;id=D14816</t>
  </si>
  <si>
    <t>Park Junior School, Stonehouse</t>
  </si>
  <si>
    <t>"Maps and plans of old and new school buildings from the 1970s onwards, governor minutes, 1998-2015"</t>
  </si>
  <si>
    <t>S316/1</t>
  </si>
  <si>
    <t>https://ww3.gloucestershire.gov.uk/CalmView/Record.aspx?src=CalmView.Catalog&amp;id=S316/1</t>
  </si>
  <si>
    <t>Bourton-on-the-Water Parish Council</t>
  </si>
  <si>
    <t>"Includes Parish Council minutes, 1894-1994; receipt and payment books, 1956-2009; allotment rents collection accounts, 1965-1986 and various other minutes and accounts, with a Burial Board minute book (1888), 1888-1976"</t>
  </si>
  <si>
    <t>1888-2009</t>
  </si>
  <si>
    <t>St Peter's Church, Leckhampton, parish records</t>
  </si>
  <si>
    <t>P198/1</t>
  </si>
  <si>
    <t>https://ww3.gloucestershire.gov.uk/CalmView/Record.aspx?src=CalmView.Catalog&amp;id=P198/1</t>
  </si>
  <si>
    <t>"Whitstone Tax Commissioners minute book"</t>
  </si>
  <si>
    <t>1942-1957</t>
  </si>
  <si>
    <t>taxation</t>
  </si>
  <si>
    <t>General Commissioners of Income Tax</t>
  </si>
  <si>
    <t>Dean and Chapter of Gloucester</t>
  </si>
  <si>
    <t>"Map produced by the Dean and Chapter of Gloucester, based on the enclosure c.1799, showing Quedgeley, Tuffley, St James, Hucclecote, Twigworth and Norton. Mentions owners of land including Robert Raikes, women, clergy, and the Dean and Chapter."</t>
  </si>
  <si>
    <t>c.1840</t>
  </si>
  <si>
    <t>D936</t>
  </si>
  <si>
    <t>https://ww3.gloucestershire.gov.uk/CalmView/Record.aspx?src=CalmView.Catalog&amp;id=D936</t>
  </si>
  <si>
    <t>heritage, local community</t>
  </si>
  <si>
    <t>"Marriage Register for Cirencester Bapist Church, Chesterton Lane, Cirencester "</t>
  </si>
  <si>
    <t>Gloucester Harbour Trustees</t>
  </si>
  <si>
    <t>D5827</t>
  </si>
  <si>
    <t>https://ww3.gloucestershire.gov.uk/CalmView/Record.aspx?src=CalmView.Catalog&amp;id=D5827</t>
  </si>
  <si>
    <t>industry, trade, community, heritage</t>
  </si>
  <si>
    <t>"Minute books 1894-2015, 5 volumes and 1 files; financial statements 2001-2015, 7 files; financial statement for Diamond Jubilee party 2012, 1 file; and receipts and payments book 1981-2015; 1 volume"</t>
  </si>
  <si>
    <t>P65a</t>
  </si>
  <si>
    <t>https://ww3.gloucestershire.gov.uk/CalmView/Record.aspx?src=CalmView.Catalog&amp;id=P65a</t>
  </si>
  <si>
    <t>parish, local community</t>
  </si>
  <si>
    <t>Whitecroft Methodist Chapel</t>
  </si>
  <si>
    <t>1971-1985</t>
  </si>
  <si>
    <t>D2598</t>
  </si>
  <si>
    <t>https://ww3.gloucestershire.gov.uk/CalmView/Record.aspx?src=CalmView.Catalog&amp;id=D2598</t>
  </si>
  <si>
    <t>nonconformity, religion</t>
  </si>
  <si>
    <t>Springfield Methodist Chapel, Lydney</t>
  </si>
  <si>
    <t>1957-1998</t>
  </si>
  <si>
    <t>Ellwood Methodist Chapel</t>
  </si>
  <si>
    <t>1975-2007</t>
  </si>
  <si>
    <t>"Deeds of enfranchisement [in the Manor of Cheltenham]"</t>
  </si>
  <si>
    <t>1854-1935</t>
  </si>
  <si>
    <t>D2025</t>
  </si>
  <si>
    <t>https://ww3.gloucestershire.gov.uk/CalmView/Record.aspx?src=CalmView.Catalog&amp;id=D2025</t>
  </si>
  <si>
    <t>Stone with Woodford parish records</t>
  </si>
  <si>
    <t>"Marriage register, 1980-1982; service register, 1984-2012; papers concerning the Vicarage, including dilapidations surveys, 1911-1972; pastoral schemes concerning union of benefices, 1973, 2002; duty rota for services in Berkeley, Stone and Hill parishes, 2000-2010; audited annual financial returns, 2007-2010; Churchwarden's annual reports, 1999-2010; inventory, 1968; quinquennial inspection report, 2006; APCM minutes and reports, 1997-1998; APCM and PCC minutes, 2003-2005; correspondence and plans concerning proposed development at Stone Primary, 2006-2008; results of parish elections, 1999; parish magazines, 2014-2018; plans of proposed new houses at Old Post Office, 2008"</t>
  </si>
  <si>
    <t>P315</t>
  </si>
  <si>
    <t>https://ww3.gloucestershire.gov.uk/CalmView/Record.aspx?src=CalmView.Catalog&amp;id=P315</t>
  </si>
  <si>
    <t>Great Barrington parish records</t>
  </si>
  <si>
    <t>P36</t>
  </si>
  <si>
    <t>https://ww3.gloucestershire.gov.uk/CalmView/Record.aspx?src=CalmView.Catalog&amp;id=P36</t>
  </si>
  <si>
    <t>"Photographs and negatives from digs at Winchcombe, 1988 (1 bundle); Olveston, 1988 (1 bundle); Hasfield Great House, 1993 (1 bundle); Newent Market Square, 1993 (1 bundle); Greyfriars, 1994 (1 bundle); Twyning Church, 1994 (1 bundle); Tewkesbury Abbey, 1994 and Soakaway, 1996 (1 bundle); Chipping Campden, 2002 (1 bundle); Toddington Manor, 2003 (1 bundle); Chipping Campden, 2003 (1 bundle); Newlands lecturage, 2004 (1 bundle), and St Catherine's at The Leigh , 2004 (1 bundle)"</t>
  </si>
  <si>
    <t>1988-2004</t>
  </si>
  <si>
    <t>Royal Forestry Society, Gloucestershire Division</t>
  </si>
  <si>
    <t>"Three folders containing records of general and committee meeting minutes, correspondence and annual accounts, 1997-2012"</t>
  </si>
  <si>
    <t>D14834</t>
  </si>
  <si>
    <t>https://ww3.gloucestershire.gov.uk/CalmView/Record.aspx?src=CalmView.Catalog&amp;id=D14834</t>
  </si>
  <si>
    <t>"Letters written to J W Haines by F W Harvey, poet, between 1918-1946 "</t>
  </si>
  <si>
    <t>1918-1946</t>
  </si>
  <si>
    <t>St Andrew, Churchdown parish records</t>
  </si>
  <si>
    <t>2003-2018</t>
  </si>
  <si>
    <t>P84/1</t>
  </si>
  <si>
    <t>https://ww3.gloucestershire.gov.uk/CalmView/Record.aspx?src=CalmView.Catalog&amp;id=P84/1</t>
  </si>
  <si>
    <t>"Oral reminiscence interview with Paddy Selway (nee Florence Orpin) and John Orpin. Paddy and John's great grandfather founded the Orpin Coal delivery business in about 1836. Included are some scans of images, a photograph of Paddy and John taken at the interview, a hand-written summary transcript of the interview's contents, and their signed permissions forms"</t>
  </si>
  <si>
    <t>D14837</t>
  </si>
  <si>
    <t>0.0264 &amp; 1.09 Gb</t>
  </si>
  <si>
    <t>https://ww3.gloucestershire.gov.uk/CalmView/Record.aspx?src=CalmView.Catalog&amp;id=D14837</t>
  </si>
  <si>
    <t>heritage</t>
  </si>
  <si>
    <t>"Hard copy prints of digital images of correspondence, and associated documents, including memoranda, Mr. S. Fox, Gloucester Station, to Mr. E. G. Ireland, Locomotive and Carriage Department, Swindon; concerning defence of the realm regulations, 1917, Military Service Act, 1917; a memo concerning dangerous point levers in Gloucester Old Yard and a fragment of a sheet enclosing details of staff service giving dates of service for William Thomas Savage, a cleaner"</t>
  </si>
  <si>
    <t>(1895-1917)</t>
  </si>
  <si>
    <t>D14838</t>
  </si>
  <si>
    <t>https://ww3.gloucestershire.gov.uk/CalmView/Record.aspx?src=CalmView.Catalog&amp;id=D14838</t>
  </si>
  <si>
    <t>transport, defence, employment</t>
  </si>
  <si>
    <t>Gloucestershire Gardens &amp; Landscape Trust</t>
  </si>
  <si>
    <t>"Newsletters 59-71, Spring 2014-Spring/Summer 2018"</t>
  </si>
  <si>
    <t>D9199</t>
  </si>
  <si>
    <t>https://ww3.gloucestershire.gov.uk/CalmView/Record.aspx?src=CalmView.Catalog&amp;id=D9199</t>
  </si>
  <si>
    <t>community, leisure</t>
  </si>
  <si>
    <t>Society of Friends, Gloucester</t>
  </si>
  <si>
    <t>"Nailsworth Preparative Meeting minute book, 1978-1987; pamphlet 'Cheltenham Quakers And Their Meeting Houses', a history of Cheltenham Meeting, 1995; notes from minute books 'Forty Years of Quaker Life in Nailsworth, 1914-1954'"</t>
  </si>
  <si>
    <t>1914-1995</t>
  </si>
  <si>
    <t>D1340</t>
  </si>
  <si>
    <t>https://ww3.gloucestershire.gov.uk/CalmView/Record.aspx?src=CalmView.Catalog&amp;id=D1340</t>
  </si>
  <si>
    <t>quakers, religion, community</t>
  </si>
  <si>
    <t>Powell's Church of England Primary School, Cirencester</t>
  </si>
  <si>
    <t>"Summary registers, 1923-1940, 6 volumes; post school age record, 2 volumes; register of admission and progress, 1 volume; admissions registers, 6 volumes; minute books, 5 volumes; summary of fees and attendance, 1879-1884, 1 volume; large analysis register, 1 volume; infant department register, 1871-1903, 1 volume; log books, 1863-1998, 14 volumes; photographs, several bundles; punishment books 1939 and 1943 onwards, 2 volumes; accident book, 1 volume; assorted recollections and records created by past pupils; Board of Education and Education Committee papers; other assorted papers"</t>
  </si>
  <si>
    <t>1863-2010</t>
  </si>
  <si>
    <t>S86/6</t>
  </si>
  <si>
    <t>https://ww3.gloucestershire.gov.uk/CalmView/Record.aspx?src=CalmView.Catalog&amp;id=S86/6</t>
  </si>
  <si>
    <t>education, schools, community</t>
  </si>
  <si>
    <t>"Parochial Church Council (PCC) minutes, 1999-2003; Annual Vestry and Parochial Church meeting minutes (APCM) and reports, 1998-2003 and election results, 1989-1992 and 1996"</t>
  </si>
  <si>
    <t>1989-2003</t>
  </si>
  <si>
    <t>Thornbury and District Heritage Trust</t>
  </si>
  <si>
    <t>"Books, pamphlets, photographs, programmes, magazines concerning Gloucestershire, specifically Thornbury and Berkeley; includes a Royal Commission setting up a Drainage Board for the Lower Severn Vale, 1858, with seal; indentures for land at Compton Greenfield, 1729; a notebook from Hugh Well's house: 'a notebook by a former partner in my own firm of solicitors, William Canning, 1878' concerning an 'epitome of the records of the Court of Sewers for Gloucestershire'; solicitors' ledger (presumed Crossmans as contains note signed by them), 1870; photographs of Berkeley; list of miscellaneous journals and publications included"</t>
  </si>
  <si>
    <t>1729-1981</t>
  </si>
  <si>
    <t>D11494</t>
  </si>
  <si>
    <t>https://ww3.gloucestershire.gov.uk/CalmView/Record.aspx?src=CalmView.Catalog&amp;id=D11494</t>
  </si>
  <si>
    <t>heritage, local services</t>
  </si>
  <si>
    <t>Bleby, Phythian and Phythian-Adams families of Winchcombe</t>
  </si>
  <si>
    <t>"Includes two deeds and a will for John Bleby [Blaby], 1713-1798; deed kept by John Phythian, 1798; one bundle of deeds, plans, receipts, bills, letters concerning John Phythian and Sarah Bleby, 1793-1872; typescript transcript copies of deeds to St. Kenelm's, Abbey Terrace, Winchcombe, made from the originals borrowed before a sale of the house and their disappearance, 1798-1841 [printed 2017], includes biographical notes for John Phythian (1762-1843); deeds and estate papers relating to the Phythian-Adams family, 1919-1968"</t>
  </si>
  <si>
    <t>1713-1968</t>
  </si>
  <si>
    <t>D14844</t>
  </si>
  <si>
    <t>https://ww3.gloucestershire.gov.uk/CalmView/Record.aspx?src=CalmView.Catalog&amp;id=D14844</t>
  </si>
  <si>
    <t>Cheltenham Bach Choir</t>
  </si>
  <si>
    <t>"Correspondence, programmes and newscuttings files, 1996-2000; Chorus Notes Newsletter, 1997-2001; Perspectives, newsletter of the Cheltenham Arts Council, 1997-2017 (gaps); Music South West, Newsletter for the South West Region, Autumn 1999, Summer 2000 and Summer 2001; orders of service 1989-2013; programme for memorial concert for Tony Hewitt-Jones, 1926-1989; Cheltenham Bach Choir calendar 2013"</t>
  </si>
  <si>
    <t>D9116</t>
  </si>
  <si>
    <t>https://ww3.gloucestershire.gov.uk/CalmView/Record.aspx?src=CalmView.Catalog&amp;id=D9116</t>
  </si>
  <si>
    <t>Gloucestershire Football Association</t>
  </si>
  <si>
    <t>"Annual season handbooks, 1997-1999; 2001-2009; 2012-2016; with handbook updates, October 2008, December 2010, December 2011 and February 2013; Gloucestershire County Football League, 2007-2017 and directories 2007-2008; 2010-2011 and 2012-2013"</t>
  </si>
  <si>
    <t>D5244</t>
  </si>
  <si>
    <t>https://ww3.gloucestershire.gov.uk/CalmView/Record.aspx?src=CalmView.Catalog&amp;id=D5244</t>
  </si>
  <si>
    <t>"Faculty deeds and associated papers"</t>
  </si>
  <si>
    <t>religion, churches, restoration</t>
  </si>
  <si>
    <t>Sally McCandless of Ayr, private donor</t>
  </si>
  <si>
    <t>"Deeds relating to 'The Old Stores' a Chartist cottage, Lowbands, and other properties, Redmarley d'Abitot. Conveyance, Mr John Brown to Mr William Willis, 1861, Mortgage, Mr William Willis to Mr George Clements, 1861; conveyance, Rev H W Maddy to Mr John Willis, 1898; mortgage, Mr John Willis to Rev Henry Maddy, 1898; conveyance, Mr John Willis to Mr Wallace Parsons, 1904; printed report of survey and recommendations for Chartist Cottages, Lowbands, produced by Forest of Dean District Council, 1976; photocopies made in 1985 for 11 legal documents (1941-1982), relating to 'Pippins', Lowbands, Redmarley d'Abitot; photocopy of a conveyance, Mr W Parsons to Mr T D Oakey, (1939), 'The Stores', Forty Green, Lowbands; photocopy of a conveyance for 'The Stores', 1939 "</t>
  </si>
  <si>
    <t>1861-1985</t>
  </si>
  <si>
    <t>D14850</t>
  </si>
  <si>
    <t>https://ww3.gloucestershire.gov.uk/CalmView/Record.aspx?src=CalmView.Catalog&amp;id=D14850</t>
  </si>
  <si>
    <t>chartism, community, heritage</t>
  </si>
  <si>
    <t>Old Cryptians' Club; Crypt School Rugby and Cricket Teams; Gloucester Boys' Rugby Team</t>
  </si>
  <si>
    <t>"Old Cryptians' Club: photographs, circa 2000; programmes for dinners and suppers, 2014-2018 and other ephemera; Crypt School Rugby and Cricket Teams: photographs, 1950-1955; programmes, 1952-1955; and ephemera including fixture cards,1953-1954; Gloucester Boys' Rugby Team: photographs 1950-1952; programmes, 1951-1952; press cuttings, 1951-1952"</t>
  </si>
  <si>
    <t>D9791</t>
  </si>
  <si>
    <t>https://ww3.gloucestershire.gov.uk/CalmView/Record.aspx?src=CalmView.Catalog&amp;id=D9791</t>
  </si>
  <si>
    <t>Hartpury and Hucclecote Methodist Church</t>
  </si>
  <si>
    <t>"Register of baptisms, Hartpury, 1887-1992; Sunday School anniversary, order of service, 1958; register of baptisms, Hucclecote, 1905-1975"</t>
  </si>
  <si>
    <t>1887-1992</t>
  </si>
  <si>
    <t>Gloucester prison</t>
  </si>
  <si>
    <t>"Formal black and white group photographs of officers and other staff at Gloucester prison. 53404-A written on the back in pencil"</t>
  </si>
  <si>
    <t>undated [late 1950s/early 1960s]</t>
  </si>
  <si>
    <t>D14854</t>
  </si>
  <si>
    <t>https://ww3.gloucestershire.gov.uk/CalmView/Record.aspx?src=CalmView.Catalog&amp;id=D14854</t>
  </si>
  <si>
    <t>law enforcement, community, central government</t>
  </si>
  <si>
    <t>H.M. Prison Service (Gloucester)</t>
  </si>
  <si>
    <t>Syde Parish Records</t>
  </si>
  <si>
    <t>"Baptism register for the parish of Syde"</t>
  </si>
  <si>
    <t>1814-2018</t>
  </si>
  <si>
    <t>P325</t>
  </si>
  <si>
    <t>https://ww3.gloucestershire.gov.uk/CalmView/Record.aspx?src=CalmView.Catalog&amp;id=P325</t>
  </si>
  <si>
    <t>Gloucester Rugby Football Club community heritage project archive</t>
  </si>
  <si>
    <t>"Black and white photograph of three Gloucester Rugby players: John Horner, Ron Etheridge &amp; Fred Reed wearing 1973 Gloucester RFC centenary jerseys "</t>
  </si>
  <si>
    <t>D11873</t>
  </si>
  <si>
    <t>https://ww3.gloucestershire.gov.uk/CalmView/Record.aspx?src=CalmView.Catalog&amp;id=D11873</t>
  </si>
  <si>
    <t>"Match programme: Gloucester v Exeter at Kingsholm. 29/4/1978. Autographed by Gloucester RFC and England players John Watkins and Mike Burton on cover page."</t>
  </si>
  <si>
    <t>"20 match programmes for season 2017/18 inculding Premiership, Eurochallenge cup, Anglo-Welsh cup, 1 match programme Glos v Swansea 17 February 1962' colour photograph opf GRFC squad, 5000th game, versus Northampton"</t>
  </si>
  <si>
    <t>sport, leisure, community, heritage</t>
  </si>
  <si>
    <t>"Programme. Gloucester v Old Merchant Taylors. Kingsholm. 26/12/1957"</t>
  </si>
  <si>
    <t>"Photograph : 8th Gloucester Regiment v Canadian Cavalry Regiment."</t>
  </si>
  <si>
    <t>"Members' Stand Admission Tickets: 16 January 1904. Leicester RFC Club Member's Stand Ticket, for the game Leicester v Gloucester. The game was played at Kingsholm by mutual consent .; 28 January 1905. Leicester RFC Club Member's Stand Ticket, for the game Leicester v Gloucester."</t>
  </si>
  <si>
    <t>1904-1905</t>
  </si>
  <si>
    <t>"Photograph of Russ Hillier in county kit"</t>
  </si>
  <si>
    <t>c.1961</t>
  </si>
  <si>
    <t>Ampney Crucis Parish Council</t>
  </si>
  <si>
    <t>"Planning applications, 1971-2008, ordered by date and including a list of application numbers (boxes 1-15); box 16 and 17 contain unsorted planning applications; Parish Council minutes, 1986-1987, 1989-1990 (box 17); files containing correspondence including rights of way and footpaths, 1971-1984; village questionnaires, 1991; highways,1986-1990; electors, 1971-1986; charities, 1992; burial ground, 1969-1996; public entertainment licences, 2000-2007; park farms and Ampney Crucis Association, 2001; boundaries, circa 1972-1986; accounts, circa 1972-1988; Berry's Yard planning applications, circa 2004-2007; green waste planning applications, 2004-2005; appeal relating to public enquiry into planning application of Builders Yard, Park Close, Ampney Crucis, 2009"</t>
  </si>
  <si>
    <t>1971-2008</t>
  </si>
  <si>
    <t>P15a</t>
  </si>
  <si>
    <t>https://ww3.gloucestershire.gov.uk/CalmView/Record.aspx?src=CalmView.Catalog&amp;id=P15a</t>
  </si>
  <si>
    <t>Rudford and Highleadon Parish Council</t>
  </si>
  <si>
    <t>"Planning applications, 1972-2014 (7 boxes); statement of accounts; annual returns, 2002-2014; petty cash, 1973-2004; meeting minutes, 1917-1992; 2003-2015; correspondence including bridges, signage and borders, pathways, rights of way, public footpaths, flood prevention with maps, post office at Tibberton, 1951-2011; GCC correspondence, 1958-1992; correspondence on the formation of the Parish Council, and byelaws and electoral arrangement, 1951-1987; parish magazines; paperwork concerning the development of the Parish Plan with final plans, 2008-2009; 3 rolled documents containing maps of the parish, 1840; 1999 and circa 20th century"</t>
  </si>
  <si>
    <t>P276a</t>
  </si>
  <si>
    <t>https://ww3.gloucestershire.gov.uk/CalmView/Record.aspx?src=CalmView.Catalog&amp;id=P276a</t>
  </si>
  <si>
    <t>Stratton, St Peter, parish records</t>
  </si>
  <si>
    <t>"Service register, 1991-2014; log book, 1962-2009; terrier and inventory, 1976; fabric committee papers, 1976-1998 (including PCC minutes, 1987-1988)"</t>
  </si>
  <si>
    <t>P319</t>
  </si>
  <si>
    <t>https://ww3.gloucestershire.gov.uk/CalmView/Record.aspx?src=CalmView.Catalog&amp;id=P319</t>
  </si>
  <si>
    <t>Somerford Keynes parish records</t>
  </si>
  <si>
    <t>P303</t>
  </si>
  <si>
    <t>https://ww3.gloucestershire.gov.uk/CalmView/Record.aspx?src=CalmView.Catalog&amp;id=P303</t>
  </si>
  <si>
    <t>Bourton-on-the-Water parish records</t>
  </si>
  <si>
    <t>Siddington, St Peter, parish records</t>
  </si>
  <si>
    <t>"baptism register, 1927-1997; marriage register, 1992-2014; service register, 1986-2006; quinquennial report, 2007; Vestry and PCC minutes, 1894-1934"</t>
  </si>
  <si>
    <t>P293</t>
  </si>
  <si>
    <t>https://ww3.gloucestershire.gov.uk/CalmView/Record.aspx?src=CalmView.Catalog&amp;id=P293</t>
  </si>
  <si>
    <t>St Bartholomew, Winstone, parish records</t>
  </si>
  <si>
    <t>"Inventories, 1931, 1960-1969, 1976"</t>
  </si>
  <si>
    <t>P371</t>
  </si>
  <si>
    <t>https://ww3.gloucestershire.gov.uk/CalmView/Record.aspx?src=CalmView.Catalog&amp;id=P371</t>
  </si>
  <si>
    <t>St Peter, Rendcombe parish records</t>
  </si>
  <si>
    <t>"Faculties and related papers"</t>
  </si>
  <si>
    <t>1958-1998</t>
  </si>
  <si>
    <t>P267</t>
  </si>
  <si>
    <t>https://ww3.gloucestershire.gov.uk/CalmView/Record.aspx?src=CalmView.Catalog&amp;id=P267</t>
  </si>
  <si>
    <t>St Edward, Stow-on-the-Wold parish records</t>
  </si>
  <si>
    <t>"Baptism register, 1896-2015; marriage registers, 1990-2010; banns register, 1977-1996; service registers, 1993-2016; APCM and PCC minutes, 1981-2001; finance sub-committee minutes, 1980-1999"</t>
  </si>
  <si>
    <t>P317</t>
  </si>
  <si>
    <t>https://ww3.gloucestershire.gov.uk/CalmView/Record.aspx?src=CalmView.Catalog&amp;id=P317</t>
  </si>
  <si>
    <t>St Margaret of Antioch, Bagendon, parish records</t>
  </si>
  <si>
    <t>"Service register, 1972-2002; APCM &amp; PCC minutes, 1992-1999"</t>
  </si>
  <si>
    <t>1972-2002</t>
  </si>
  <si>
    <t>P33</t>
  </si>
  <si>
    <t>https://ww3.gloucestershire.gov.uk/CalmView/Record.aspx?src=CalmView.Catalog&amp;id=P33</t>
  </si>
  <si>
    <t>St Peter, Duntisbourne Abbots parish records</t>
  </si>
  <si>
    <t>"Service register, 1978-2012; APCM and PCC minutes, 1949-2004; Church log book, 1871-2006"</t>
  </si>
  <si>
    <t>1871-2012</t>
  </si>
  <si>
    <t>P122</t>
  </si>
  <si>
    <t>https://ww3.gloucestershire.gov.uk/CalmView/Record.aspx?src=CalmView.Catalog&amp;id=P122</t>
  </si>
  <si>
    <t>Holy Trinity, Watermoor, Cirencester parish records</t>
  </si>
  <si>
    <t>"Service register, 2007-2013; quinquennial inspection reports, 1955-2008; log book, 1964-1992; PCC (Congregational) meeting minutes, 1973-1999"</t>
  </si>
  <si>
    <t>1964-2013</t>
  </si>
  <si>
    <t>P86/2</t>
  </si>
  <si>
    <t>https://ww3.gloucestershire.gov.uk/CalmView/Record.aspx?src=CalmView.Catalog&amp;id=P86/2</t>
  </si>
  <si>
    <t>St John the Evangelist, Elkstone parish records</t>
  </si>
  <si>
    <t>"Sale particulars of old Rectory, 1974; log book, 1955-1992; papers concerning chalice in the Cathedral Treasury, consecration of burial ground extension, and listing of monuments, 1977-1984; APCM and PCC minutes, 1969-2001"</t>
  </si>
  <si>
    <t>1955-2001</t>
  </si>
  <si>
    <t>P135</t>
  </si>
  <si>
    <t>https://ww3.gloucestershire.gov.uk/CalmView/Record.aspx?src=CalmView.Catalog&amp;id=P135</t>
  </si>
  <si>
    <t>St Mary, Edgeworth parish records</t>
  </si>
  <si>
    <t>"Annual accounts, 1962-1990; terrier and inventory, n.d. (post-1927); church bell restoration, 1956; quinquennial inspections, 1977-2009; faculties, 2005-2011; churchyard survey, 2007; results of archaeological excavations and watching brief carried out at church, 2017; PCC minutes, 1996-2013; finance committee minutes, 1963-1967; accounts of charities of Ann Ridler, Joane Ridler and Geoffrey Faussett, 1983-2006, with trustees' reports for Ann Ridler's charity, 2004-2007"</t>
  </si>
  <si>
    <t>P133</t>
  </si>
  <si>
    <t>https://ww3.gloucestershire.gov.uk/CalmView/Record.aspx?src=CalmView.Catalog&amp;id=P133</t>
  </si>
  <si>
    <t>St Mary, Syde parish records</t>
  </si>
  <si>
    <t>"Burial register 1813-2001; service register 1983-2016; proposed building of rectory 1866-1869; rent agreement for parsonage glebe lands 1848; PCC accounts 1954-2004, with papers concerning discrepancy in accounts 1961; quinquennial reports 1965-1985; papers concerning repairs to the church (as church log book) c.1895-1961; papers concerning the Crewdson Bequest, including faculty for a memorial and correspondence about a recumbent gravestone 1925-1973"</t>
  </si>
  <si>
    <t>St Matthew, Coates parish records</t>
  </si>
  <si>
    <t>"Banns register, 1905-2018; quinquennial report, 2007; faculty for lighting over external gates, 2014"</t>
  </si>
  <si>
    <t>1905-2018</t>
  </si>
  <si>
    <t>P92</t>
  </si>
  <si>
    <t>https://ww3.gloucestershire.gov.uk/CalmView/Record.aspx?src=CalmView.Catalog&amp;id=P92</t>
  </si>
  <si>
    <t>St Peter, Rodmarton parish records</t>
  </si>
  <si>
    <t>P273</t>
  </si>
  <si>
    <t>https://ww3.gloucestershire.gov.uk/CalmView/Record.aspx?src=CalmView.Catalog&amp;id=P273</t>
  </si>
  <si>
    <t>St Luke, Frampton Mansell parish records</t>
  </si>
  <si>
    <t>"Service register, 1984-2010; faculties, 1997-2010"</t>
  </si>
  <si>
    <t>P282</t>
  </si>
  <si>
    <t>https://ww3.gloucestershire.gov.uk/CalmView/Record.aspx?src=CalmView.Catalog&amp;id=P282</t>
  </si>
  <si>
    <t>All Saints, Somerford Keynes parish register</t>
  </si>
  <si>
    <t>"Marriage register 1997-2009; quinquennial reports 1981, 2002, 2007; APCM and annual vestry meeting minute book 1997-2012"</t>
  </si>
  <si>
    <t>St Michael &amp; All Angels, Poole Keynes parish record</t>
  </si>
  <si>
    <t>"APCM minutes"</t>
  </si>
  <si>
    <t>1937-1975</t>
  </si>
  <si>
    <t>https://ww3.gloucestershire.gov.uk/CalmView/Record.aspx?src=CalmView.Catalog&amp;id=P251</t>
  </si>
  <si>
    <t>All Saints, Kemble parish record</t>
  </si>
  <si>
    <t>"Church log book 1979-2001; PCC minutes 1988-2008"</t>
  </si>
  <si>
    <t>P186</t>
  </si>
  <si>
    <t>https://ww3.gloucestershire.gov.uk/CalmView/Record.aspx?src=CalmView.Catalog&amp;id=P186</t>
  </si>
  <si>
    <t>All Hallows, South Cerney parish records</t>
  </si>
  <si>
    <t>"Baptism register 1968-2011, marriage register 2011-2016, banns register 1991-2013, service registers 2003-2017 "</t>
  </si>
  <si>
    <t>P71</t>
  </si>
  <si>
    <t>https://ww3.gloucestershire.gov.uk/CalmView/Record.aspx?src=CalmView.Catalog&amp;id=P71</t>
  </si>
  <si>
    <t>St Andrew, Miserden parish records</t>
  </si>
  <si>
    <t>"Baptism register 1876-2016; service register 1949-1967; APCM and PCC minutes 1893-2010"</t>
  </si>
  <si>
    <t>1876-2015</t>
  </si>
  <si>
    <t>P219</t>
  </si>
  <si>
    <t>https://ww3.gloucestershire.gov.uk/CalmView/Record.aspx?src=CalmView.Catalog&amp;id=P219</t>
  </si>
  <si>
    <t>St Kenelm, Sapperton parish records</t>
  </si>
  <si>
    <t>"Faculties, 1985-1998; APCM and PCC minutes, 1984-1994; finance standing committee minutes, 1991-2004"</t>
  </si>
  <si>
    <t>1984-2004</t>
  </si>
  <si>
    <t>Dowty Group Limited</t>
  </si>
  <si>
    <t>"Dowty Fuel Systems: from cradle to grave by Barrie Battman, 2017; correspondence relating to Dowty Arabasco, 1982-1987; notes and press cuttings for the Dowty Group 50th anniversary celebrations, 1981; manuals and booklets relating to products made by Dowty Equipment and Dowty Fuel Systems, 1944-1977; correspondence relating to projects undertaken by Dowty Fuel Systems; photographs of Dowty Fuel Systems and Saudi Arabian factories and employees, 1980s; correspondence and plans relating to the purchase, alterations and rental of 4 Valley Cottages, Staverton, 1957-1967; three Dowty Fuel Systems posters, c1960"</t>
  </si>
  <si>
    <t>D8347</t>
  </si>
  <si>
    <t>https://ww3.gloucestershire.gov.uk/CalmView/Record.aspx?src=CalmView.Catalog&amp;id=D8347</t>
  </si>
  <si>
    <t>industry, trade, employment, community</t>
  </si>
  <si>
    <t>B A Odurny, local historian</t>
  </si>
  <si>
    <t>"Legal papers relating to Thornhill, Huntley. Deed of conveyance, 30 December 1863, for a piece of land at Huntley, between James Peat Hearne and his wife Sarah and John Fishpool; Deed of conveyance, 26 February 1876, for a piece of land at Huntley, between John Fishpool, Taynton, John Fishpool, Gloucester and William Harrison; Indenture, 25 May 1916, for an allotment in Huntley Common, numbered 22, between William Harrison and Harry Harrison; Mortgage, 27 December 1917, Harry Harrison, freehold premises at Huntley, 15 year term; Mortgage, 14 April 1917, Harry Harrison, freehold premises at Huntley, 10 year term; Mortgage, 20 February 1924, Harry Harrison, freehold, ·40, No.2 Prospect Villas, Huntley, 15 year term; Mortgage, 22 August 1923, Harry Harrison, freehold, ·26 7s, No.2 Prospect Villas, Huntley, 15 years; Deed of conveyance, 10 October 1924, Harry Harrison to Nancy Knight, No.2 Prospect Villas, Huntley; Abstract of the probate of the will of Nancy Knight, 1954; Assent relating to Thornhill, Huntley, 1954; copy of deed of arrangement, 1984; Assent, 7 November 1973, between Leslie Robert Ware and Hilda Sissie Martyn; Deed of conveyance, 8 July 1975, Thornhill, Huntley, Leslie Robert Ware and Brian Trevor Wellington to Mary Rose Akerman; Deed of conveyance, Thornhill, Huntley, 17 July 1975, M. R. Akerman to Herbert Knight; Deed of conveyance, 19 April 1984, between Michael Paul Haines and Gerald Scott Akerman, relating to Thornhill, Huntley and 11 copies of legal documents (1954-1984), relating to Thornhill, Huntley"</t>
  </si>
  <si>
    <t>1863-1984</t>
  </si>
  <si>
    <t>D14882</t>
  </si>
  <si>
    <t>https://ww3.gloucestershire.gov.uk/CalmView/Record.aspx?src=CalmView.Catalog&amp;id=D14882</t>
  </si>
  <si>
    <t>Copies made by Gloucestershire Archives of records in private hands</t>
  </si>
  <si>
    <t>"Digital copies of Farmington enclosure map 1714 (with schedule of old and new enclosures, giving names and acreages; names of some owners of old enclosures) and pre-enclosure map of Farmington 1707 (showing old enclosures, with names of some owners; elevations of buildings)"</t>
  </si>
  <si>
    <t>(1707-1714)</t>
  </si>
  <si>
    <t>D14883</t>
  </si>
  <si>
    <t>https://ww3.gloucestershire.gov.uk/CalmView/Record.aspx?src=CalmView.Catalog&amp;id=D14883</t>
  </si>
  <si>
    <t>enclosure, legal</t>
  </si>
  <si>
    <t>H M Coroner: Gloucester District</t>
  </si>
  <si>
    <t>"Inquest files and E 60 forms"</t>
  </si>
  <si>
    <t>CO10</t>
  </si>
  <si>
    <t>https://ww3.gloucestershire.gov.uk/CalmView/Record.aspx?src=CalmView.Catalog&amp;id=CO10</t>
  </si>
  <si>
    <t>coroners, local services</t>
  </si>
  <si>
    <t>Brent-Smith family of Brookthorpe and also Bowbridge, Brookthorpe, Harescombe, Haresfield, Quedgeley and Whaddon</t>
  </si>
  <si>
    <t>"Includes deeds and legal records: assignments; 3 marriage settlements; conveyances of land; deeds of exchange, partition and covenant; 12 leases; 13 probates of wills; 5 releases"</t>
  </si>
  <si>
    <t>1674-1895</t>
  </si>
  <si>
    <t>D14885</t>
  </si>
  <si>
    <t>https://ww3.gloucestershire.gov.uk/CalmView/Record.aspx?src=CalmView.Catalog&amp;id=D14885</t>
  </si>
  <si>
    <t>legal, estates</t>
  </si>
  <si>
    <t>Kempsford parish records</t>
  </si>
  <si>
    <t>"Burial register 1861-2018; minutes and accounts of Hampson Jones and Battersby (Poor) charities committee 1892-2006; CD copies of both volumes"</t>
  </si>
  <si>
    <t>1861-2018</t>
  </si>
  <si>
    <t>P189</t>
  </si>
  <si>
    <t>https://ww3.gloucestershire.gov.uk/CalmView/Record.aspx?src=CalmView.Catalog&amp;id=P189</t>
  </si>
  <si>
    <t>"Rotol &amp; British Messier quarterly review, October 1955, January, April, July and October 1956, January, April, July and October 1957, January, April, July and October 1958, and January, April, July and October 1959; "The Airscrew", November 1943, February-June, November and December 1944, April, May, and July-December 1945"</t>
  </si>
  <si>
    <t>1943-1959</t>
  </si>
  <si>
    <t>industry, trade, transport</t>
  </si>
  <si>
    <t>"Photographs of Dowty Equipment technical staff in front of Arle Court, July 1949; staff group possibly in the gardens of Arle Court, c1950; staff group at Arle Court, c1950; humorous poem from the Dowty Group Journal, December 1955 "The Dowty washer-drier"; three cartoons drawn by "Fish", a Dowty employee who later became a cartoonist for the Gloucestershire Echo, c1955; programme for the opening of the new factory at Ashchurch, 6 April 1956; diamond jubilee commemorative supplement, 1991; ID card for Frank Bastow, assistant chief engineer at Dowty Equipment, c1950"</t>
  </si>
  <si>
    <t>c1949-1991</t>
  </si>
  <si>
    <t>St Michael &amp; All Angels, Duntisbourne Rous parish record</t>
  </si>
  <si>
    <t>1946-2000</t>
  </si>
  <si>
    <t>P123</t>
  </si>
  <si>
    <t>https://ww3.gloucestershire.gov.uk/CalmView/Record.aspx?src=CalmView.Catalog&amp;id=P123</t>
  </si>
  <si>
    <t>Holy Cross, Avening parish records</t>
  </si>
  <si>
    <t>"Baptism register 1875-2001; service register 1991-2007; PCC accounts 1950-1982; APCM and PCC minutes 1920-2002; Restoration Committee minutes 1901-1909"</t>
  </si>
  <si>
    <t>1875-2007</t>
  </si>
  <si>
    <t>P29</t>
  </si>
  <si>
    <t>https://ww3.gloucestershire.gov.uk/CalmView/Record.aspx?src=CalmView.Catalog&amp;id=P29</t>
  </si>
  <si>
    <t>St Nicholas, Cherington parish records</t>
  </si>
  <si>
    <t>"Burial register 1813-1990; service registers 1973-2004; faculty concerning bells with order of service and photograph for their dedication 1991-1992; list of benefactions, memorials and inscriptions, n.d."</t>
  </si>
  <si>
    <t>1813-2004</t>
  </si>
  <si>
    <t>P79</t>
  </si>
  <si>
    <t>https://ww3.gloucestershire.gov.uk/CalmView/Record.aspx?src=CalmView.Catalog&amp;id=P79</t>
  </si>
  <si>
    <t>Dowty heritage project</t>
  </si>
  <si>
    <t>"Oral history interview with Roger Howse"</t>
  </si>
  <si>
    <t>0.0264; 589mb</t>
  </si>
  <si>
    <t>industry, trade, heritage</t>
  </si>
  <si>
    <t>"Oral history interview with Barrie Battman"</t>
  </si>
  <si>
    <t>0.0264; 856 mb</t>
  </si>
  <si>
    <t>"Oral reminiscence interview with Natasha Houseago, wood sculpter, with related photographs"</t>
  </si>
  <si>
    <t>D14894</t>
  </si>
  <si>
    <t>0.0264 &amp; 782mb</t>
  </si>
  <si>
    <t>https://ww3.gloucestershire.gov.uk/CalmView/Record.aspx?src=CalmView.Catalog&amp;id=D14894</t>
  </si>
  <si>
    <t>ats and crafts, trade, heritage</t>
  </si>
  <si>
    <t>Brockworth parish records</t>
  </si>
  <si>
    <t>"Parish magazines, February 2018 - December 2018/January 2019"</t>
  </si>
  <si>
    <t>P62</t>
  </si>
  <si>
    <t>https://ww3.gloucestershire.gov.uk/CalmView/Record.aspx?src=CalmView.Catalog&amp;id=P62</t>
  </si>
  <si>
    <t>Painswick Music Society</t>
  </si>
  <si>
    <t>"Financial correspondence and papers (20 bundles), 1995-2016: including newsletters, 1995-2016; general correspondence; covenants (tax returns); budgets and grant applications; agendas and minutes, 1996-2016; bank statements; income vouchers; concert programmes, 1997-2016 and purchase invoices. Financial statements, balance sheets and account summaries, 1976-2018 (1 file); concert bookings paperwork, 2016-2017; master mailings and membership lists, 1996-2018 (1 file), including a sheet covering names and addresses of the PMS committee, 1996-1997; correspondence with Inland Revenue, 1993-2014 (1 file); gift aid declarations forms, 2009-2011 (1 file)"</t>
  </si>
  <si>
    <t>D11400</t>
  </si>
  <si>
    <t>https://ww3.gloucestershire.gov.uk/CalmView/Record.aspx?src=CalmView.Catalog&amp;id=D11400</t>
  </si>
  <si>
    <t>music, local associations</t>
  </si>
  <si>
    <t>"Full parliamentary register of electors in force from 1 December 2017 - 30 November 2018 including overseas and opt-out marker"</t>
  </si>
  <si>
    <t>Q/Rer</t>
  </si>
  <si>
    <t>https://ww3.gloucestershire.gov.uk/CalmView/Record.aspx?src=CalmView.Catalog&amp;id=Q/Rer</t>
  </si>
  <si>
    <t>Forest of Dean District Council</t>
  </si>
  <si>
    <t>"Full parliamentary register of electors for 2018, in force from 1 December 2017, with updates"</t>
  </si>
  <si>
    <t>Q/RER</t>
  </si>
  <si>
    <t>https://ww3.gloucestershire.gov.uk/CalmView/Record.aspx?src=CalmView.Catalog&amp;id=Q/RER</t>
  </si>
  <si>
    <t>Elain North of Cheltenham, local historian</t>
  </si>
  <si>
    <t>"Papers primarily relating to property in Cheltenham collected by local historian Elaine North. Letters of administration granted to Anne Hatton, widow to Joseph Hatton, Swindon village, , 1714; deed relating to property in Fairview Place, Cheltenham, 1830; mortgage deed re property in Worcester Street, Cheltenham, 1851; six deeds relating to property in St Paul's Street North, Cheltenham, 1836-1863; bundle of documents relating to 1-2 Park Place, 1903; conveyance of 'Mervyn', Charlton Kings, 1928; printed sale particulars, Queen's Hotel, Cheltenham, 1852; printed sale particulars for a house in Harp Hill, Cheltenham, 1954; particulars of sale, property in Suffolk Square, 1894; documents relating to Southfield Farm, Charlton Kings; lease for a year, for property in Alderton, 1802; lease for a cellar in Russell Street, Cheltenham, 1882; letting agreement, 29 St George's Place, 1881; Fire Insurance Policy, Montpellier Mansion, 1869; accident claim, A. Byard of Cheltenham, 1928; documents about partnership for Cheltine Foods, 1907; various documents and printed reports relating to a Local Enquiry into extension of Cheltenham boundaries, 1897-1900; family papers relating to Dowen family of Cheltenham, 19th century; inventory of contents, 8 Ormond Terrace, 1911; approximately 175 aerial survey photographs of Cheltenham area; envelope of 20th-century Local Authority plans of Cheltenham; document for 'Rosslyn', Moorend Grove, 1933; copy of Cheltenham manorial court roll, 1818; roll of miscellaneous architectural drawings by W. Vincent Chatwin of Cheltenham, c. 1930s; printed notice about Gloucester Wagon Company Ltd; printed report of meeting of copyholders, 1863; printed report 'for the benefit of poor persons', County of Gloucester, 1786"</t>
  </si>
  <si>
    <t>1714-1954</t>
  </si>
  <si>
    <t>D14900</t>
  </si>
  <si>
    <t>https://ww3.gloucestershire.gov.uk/CalmView/Record.aspx?src=CalmView.Catalog&amp;id=D14900</t>
  </si>
  <si>
    <t>"Oral reminiscence interview with Gwyneth Everett"</t>
  </si>
  <si>
    <t>0.0264 &amp; 380mb</t>
  </si>
  <si>
    <t>"Oral reminscence interview with Ian Mowat"</t>
  </si>
  <si>
    <t>0.0264 &amp; 615mb</t>
  </si>
  <si>
    <t>"Oral reminiscence interview with John O'Leary"</t>
  </si>
  <si>
    <t>0.0264 &amp; 473mb</t>
  </si>
  <si>
    <t>Sheepscombe Methodist Chapel</t>
  </si>
  <si>
    <t>1965-2005</t>
  </si>
  <si>
    <t>Cheltenham Borough Records</t>
  </si>
  <si>
    <t>"Full parliamentary register of electors with statistics published 1 December 2017"</t>
  </si>
  <si>
    <t>"Burial register "</t>
  </si>
  <si>
    <t>"Minutes of the annual general meetings, 2007-2018; committee minutes, 2008-2018; newsletters, 1996; April 2008; July 2008; April 2009; Spring 2002; Spring 2011; Autumn 2012; Spring 2013; July 2013; Spring 2014; Spring 2015; Autumn 2015; Spring 2016; Autumn 2016; Spring 2017; Spring 2018; papers concerning the Constitution of Friends of Gloucestershire Archives (FoGA), 5 November 2015 and memorandum of understanding, 7 July 2016; ephemera including leaflets concerning FoGA events and services; list of members c.2015 "</t>
  </si>
  <si>
    <t>Gwent Archives, provenance unknown</t>
  </si>
  <si>
    <t>"Purchase agreement for the sale of properties and land at 19 Oxstalls Way, Longlevens"</t>
  </si>
  <si>
    <t>D14912</t>
  </si>
  <si>
    <t>https://ww3.gloucestershire.gov.uk/CalmView/Record.aspx?src=CalmView.Catalog&amp;id=D14912</t>
  </si>
  <si>
    <t>Woodchester Parish Council</t>
  </si>
  <si>
    <t>"Parish Council minutes, 2004-2017; financial annual returns, 2001-2011; receipts and payments book, 1984-2006; parish newsletter 'The Woodchester Word', 2011-2018; The Woodchester Parish Plan, updated, 2012; A Plan for Woodchester, booklet, 2004; booklet concerning the Woodchester War Memorial, published by Woodchester Parish Council, 2010; order of service for rededication of the Wayside Cross at Woodchester, 2017 and Woodchester Parish Design Statement, 2012"</t>
  </si>
  <si>
    <t>P375a</t>
  </si>
  <si>
    <t>https://ww3.gloucestershire.gov.uk/CalmView/Record.aspx?src=CalmView.Catalog&amp;id=P375a</t>
  </si>
  <si>
    <t>Minchinhampton Parish Council</t>
  </si>
  <si>
    <t>1993-2012</t>
  </si>
  <si>
    <t>P217a</t>
  </si>
  <si>
    <t>https://ww3.gloucestershire.gov.uk/CalmView/Record.aspx?src=CalmView.Catalog&amp;id=P217a</t>
  </si>
  <si>
    <t>Historic England Archive</t>
  </si>
  <si>
    <t>Stafford Linsley, fl. 1968-2017, industrial archaeologist and architectural historian</t>
  </si>
  <si>
    <t>"Measured drawings of industrial buildings in the North-East of England"</t>
  </si>
  <si>
    <t>Circa 1968 - 1984</t>
  </si>
  <si>
    <t>SLC01</t>
  </si>
  <si>
    <t>Circa 200 drawings</t>
  </si>
  <si>
    <t>Stanley Jones, 1927-2017, art teacher and architectural historian</t>
  </si>
  <si>
    <t>"Research notebooks and measured drawings of historic buildings in the UK"</t>
  </si>
  <si>
    <t>Circa 1954 - 1990</t>
  </si>
  <si>
    <t>SJC01</t>
  </si>
  <si>
    <t>Circa 1000 drawings and notebooks</t>
  </si>
  <si>
    <t>Brims and Company, civil engineers</t>
  </si>
  <si>
    <t>"Photograph albums showing construction of dock and road infrastructure in the UK"</t>
  </si>
  <si>
    <t>Circa 1939 - 1964</t>
  </si>
  <si>
    <t>BCA01</t>
  </si>
  <si>
    <t>architecture, dock, road</t>
  </si>
  <si>
    <t>Herbert Howey (fl. 1975-1996) resident of Forest Row, Sussex</t>
  </si>
  <si>
    <t>"35mm slides and sketches showing Balcombe Place, East Sussex"</t>
  </si>
  <si>
    <t>Circa 1975</t>
  </si>
  <si>
    <t>BPE01</t>
  </si>
  <si>
    <t>69 slides, 3 drawings</t>
  </si>
  <si>
    <t>Trevor Smithers, fl. 1980-, photographer</t>
  </si>
  <si>
    <t>"Photographs showing former military buildings in England "</t>
  </si>
  <si>
    <t>Circa 1980-1990</t>
  </si>
  <si>
    <t>TSP01</t>
  </si>
  <si>
    <t>Circa 50 photographs</t>
  </si>
  <si>
    <t>Norman Walley, 1931-, mechanical engineer</t>
  </si>
  <si>
    <t>"35mm slides showing cinemas and theatres in the UK"</t>
  </si>
  <si>
    <t>Circa 1970-1990</t>
  </si>
  <si>
    <t>NWC01</t>
  </si>
  <si>
    <t>Circa 1500+ 35mm slides</t>
  </si>
  <si>
    <t>architecture, cinema, theatre</t>
  </si>
  <si>
    <t>Peter Ellis, fl. 1965-, industrial archaeologist</t>
  </si>
  <si>
    <t>"Photographs showing stationary steam engines"</t>
  </si>
  <si>
    <t>Circa 1965-1973</t>
  </si>
  <si>
    <t>PXE01</t>
  </si>
  <si>
    <t>Circa 2500 negatives and 450 photographs</t>
  </si>
  <si>
    <t>industrial archaeology, stationary steam engine</t>
  </si>
  <si>
    <t>Gavin Stamp, 1948-2017, architectural historian</t>
  </si>
  <si>
    <t>"35mm slides and photographs showing historic buildings in the UK"</t>
  </si>
  <si>
    <t>Circa 1968-2000</t>
  </si>
  <si>
    <t>GSS01</t>
  </si>
  <si>
    <t>Circa 20000 slides and 500 photographs</t>
  </si>
  <si>
    <t>David Lloyd, 1925-2018, architectural historian</t>
  </si>
  <si>
    <t>"35mm slides showing buildings in the UK"</t>
  </si>
  <si>
    <t>Circa 1960-1990</t>
  </si>
  <si>
    <t>DWL01</t>
  </si>
  <si>
    <t>Circa 60000 slides</t>
  </si>
  <si>
    <t>Graham Webster, 1913-2001, archaeologist</t>
  </si>
  <si>
    <t>"Correspondence and research papers regarding archaeology in the UK"</t>
  </si>
  <si>
    <t>Circa 1960 - 1990</t>
  </si>
  <si>
    <t>GAW01</t>
  </si>
  <si>
    <t>Circa 100 files</t>
  </si>
  <si>
    <t>Alexander Chrystal, fl. 1945-2004, architectural historian</t>
  </si>
  <si>
    <t>"Photographs showing historic buildings in the UK"</t>
  </si>
  <si>
    <t>Circa 1960-1980</t>
  </si>
  <si>
    <t>SXH01</t>
  </si>
  <si>
    <t>Circa 500 negatives and photographs</t>
  </si>
  <si>
    <t>John McCann, fl. 1928-2018, architectural historian</t>
  </si>
  <si>
    <t>"35mm slides showing historic buildings in the UK"</t>
  </si>
  <si>
    <t>Circa 1980-2000</t>
  </si>
  <si>
    <t>JXM01</t>
  </si>
  <si>
    <t>Circa 5000 slides</t>
  </si>
  <si>
    <t>Michael O'Hare, fl.1925 - 1978, enthusiast of writer and illustrator C.G. Harper</t>
  </si>
  <si>
    <t>"Scrapbooks recording road journeys in England following the travel guides of C.G. Harper"</t>
  </si>
  <si>
    <t>Circa 1978</t>
  </si>
  <si>
    <t>MOH01</t>
  </si>
  <si>
    <t>Andor Gomme, 1930-2008, architectural historian</t>
  </si>
  <si>
    <t>"35mm slides, photographs and research papers relating to buildings in the UK"</t>
  </si>
  <si>
    <t>Circa 1970 - 2000</t>
  </si>
  <si>
    <t>GOM01</t>
  </si>
  <si>
    <t>Circa 1000 slides, photographs and files</t>
  </si>
  <si>
    <t>Historic England</t>
  </si>
  <si>
    <t>"Architectural survey reports for Fitznells Manor, Ewell, Surrey"</t>
  </si>
  <si>
    <t>ACC698</t>
  </si>
  <si>
    <t>4mb</t>
  </si>
  <si>
    <t>archaeology, architecture</t>
  </si>
  <si>
    <t>Stephen Croad, 1946 - 2017, architectural historian</t>
  </si>
  <si>
    <t>"35mm slides and photographs of historic buildings"</t>
  </si>
  <si>
    <t>CRO01</t>
  </si>
  <si>
    <t>Circa 2000 slides and photographs</t>
  </si>
  <si>
    <t>Ordinance Survey, Archaeology Branch</t>
  </si>
  <si>
    <t>"Bulletins recording day to day activities"</t>
  </si>
  <si>
    <t>1950-1971</t>
  </si>
  <si>
    <t>ORD01/05</t>
  </si>
  <si>
    <t>corporate history, archaeology</t>
  </si>
  <si>
    <t>"Digital reconstruction drawing of Longthorpe Tower c.1330,"</t>
  </si>
  <si>
    <t>ACC680</t>
  </si>
  <si>
    <t>50mb</t>
  </si>
  <si>
    <t>"Digital reconstruction drawing of Housesteads Baths, 340AD"</t>
  </si>
  <si>
    <t>ACC681</t>
  </si>
  <si>
    <t>"Digital reconstruction drawing of Silbury Hill and drawings of Battle Abbey"</t>
  </si>
  <si>
    <t>ACC682</t>
  </si>
  <si>
    <t>8 drawings, 50mb</t>
  </si>
  <si>
    <t>English Heritage Trust</t>
  </si>
  <si>
    <t>"Reconstruction drawings of Stanton Drew"</t>
  </si>
  <si>
    <t>ACC685</t>
  </si>
  <si>
    <t>2 drawings, 100mb</t>
  </si>
  <si>
    <t>"Digital cutaway drawings of Skipsea Cold War bunker"</t>
  </si>
  <si>
    <t>ACC687</t>
  </si>
  <si>
    <t>"Drawings and research papers relating to the Mendip AONB project"</t>
  </si>
  <si>
    <t>Circa 2000-2010</t>
  </si>
  <si>
    <t>ACC688</t>
  </si>
  <si>
    <t>Circa 125 drawings and 25 files</t>
  </si>
  <si>
    <t>"Photograph showing Wapping Wharf, Bristol"</t>
  </si>
  <si>
    <t>ACC689</t>
  </si>
  <si>
    <t>1 transparency</t>
  </si>
  <si>
    <t>"Digital reconstruction drawing of Mount Grace Priory "</t>
  </si>
  <si>
    <t>ACC690</t>
  </si>
  <si>
    <t>"Digital reconstruction drawings of St Augustine's Abbey "</t>
  </si>
  <si>
    <t>ACC691</t>
  </si>
  <si>
    <t>200mb</t>
  </si>
  <si>
    <t>"Oral history recordings "</t>
  </si>
  <si>
    <t>ACC693</t>
  </si>
  <si>
    <t>250mb</t>
  </si>
  <si>
    <t>"Reconstruction drawing of Hurst Castle "</t>
  </si>
  <si>
    <t>ACC694</t>
  </si>
  <si>
    <t>ACC695</t>
  </si>
  <si>
    <t>"CAD drawings and acetate drawings of Mount Grace Priory, Walmer Castle, Whitby Abbey, Combs Wood tramway abutment, Belsay Castle, Bainrigg Stones, Windlestone Hall and Byland Abbey"</t>
  </si>
  <si>
    <t>ACC696</t>
  </si>
  <si>
    <t>300mb,</t>
  </si>
  <si>
    <t>"CAD drawings and acetate drawings of Barnard Castle, Chysauster Ancient Village, Berkhampsted Castle, Kenwood House Stables, St Marys Studley Royal, 33-33a Chapel St Appleby, Fort Cumberland Officers' Houses and Furness Abbey Visitor Centre"</t>
  </si>
  <si>
    <t>ACC697</t>
  </si>
  <si>
    <t>450mb, 9 drawings</t>
  </si>
  <si>
    <t>"Photographs of staff and events at the National Monuments Record"</t>
  </si>
  <si>
    <t>Circa 1994 - 2000</t>
  </si>
  <si>
    <t>ACC699</t>
  </si>
  <si>
    <t>Circa 500 photographs</t>
  </si>
  <si>
    <t>corporate history, heritage</t>
  </si>
  <si>
    <t>"Langdon Bay protected wreck research archive"</t>
  </si>
  <si>
    <t>ACC700</t>
  </si>
  <si>
    <t>Circa 10 files</t>
  </si>
  <si>
    <t>"Reconstruction drawings of Theobalds, Hertfordshire"</t>
  </si>
  <si>
    <t>ACC701</t>
  </si>
  <si>
    <t>5 drawings and 2 digital files (100mb)</t>
  </si>
  <si>
    <t>"Witley Court research archive"</t>
  </si>
  <si>
    <t>ACC702</t>
  </si>
  <si>
    <t>Circa 100 drawings and 50 files</t>
  </si>
  <si>
    <t>"Survey report into Churchyard Farrn, Neenton, Shropshire"</t>
  </si>
  <si>
    <t>ACC703</t>
  </si>
  <si>
    <t>1 report</t>
  </si>
  <si>
    <t>"Wigmore Castle research archive"</t>
  </si>
  <si>
    <t>ACC704</t>
  </si>
  <si>
    <t>"Photographs of the Isles of Scilly comprising King Charles Castle; Upper Bewham Battery; Sennis; Garrison Gates; and also Temple Church in Bristol; Pridhamsleigh Dovecote; Pendennis Castle; and drawings of Old Wardour Castle."</t>
  </si>
  <si>
    <t>ACC705</t>
  </si>
  <si>
    <t>Circa 100 photographs and 5 drawings</t>
  </si>
  <si>
    <t>"Reconstruction drawing of Latton Priory and illustrations showing Vitamin D deficiency in Roman infants and the Pewsey Hoard"</t>
  </si>
  <si>
    <t>ACC706</t>
  </si>
  <si>
    <t>3 drawings</t>
  </si>
  <si>
    <t>"Historic Buildings Council files"</t>
  </si>
  <si>
    <t>Circa 1950-1980</t>
  </si>
  <si>
    <t>ACC707</t>
  </si>
  <si>
    <t>Circa 1500 files</t>
  </si>
  <si>
    <t>"CAD drawings and acetate drawings of Wrest Park Bath House, Culverwell Mesolithic Floor, Kit's Coty and Little Kit's Coty, and Brading Roman Villa"</t>
  </si>
  <si>
    <t>ACC708</t>
  </si>
  <si>
    <t>300mb, and 6 drawings</t>
  </si>
  <si>
    <t>"Drawings of Clifford Castle and Snodhill Castle, Herefordshire"</t>
  </si>
  <si>
    <t>ACC709</t>
  </si>
  <si>
    <t>53 drawings</t>
  </si>
  <si>
    <t>"Photographic Survey of Snodhill Castle"</t>
  </si>
  <si>
    <t>ACC710</t>
  </si>
  <si>
    <t>60 photographs</t>
  </si>
  <si>
    <t>"Digital reconstruction drawing of Wharram Percy"</t>
  </si>
  <si>
    <t>ACC713</t>
  </si>
  <si>
    <t>"Digital reconstruction drawings of Chesters Roman Fort"</t>
  </si>
  <si>
    <t>ACC714</t>
  </si>
  <si>
    <t>350mb</t>
  </si>
  <si>
    <t>"Digital reconstruction drawings of Stokesay Castle"</t>
  </si>
  <si>
    <t>ACC715</t>
  </si>
  <si>
    <t>"Digital reconstruction drawings of Pendennis Castle and St Mawes Castle"</t>
  </si>
  <si>
    <t>ACC716</t>
  </si>
  <si>
    <t>"Digital reconstruction drawings of Helmsley Castle"</t>
  </si>
  <si>
    <t>ACC717</t>
  </si>
  <si>
    <t>100mb</t>
  </si>
  <si>
    <t>"Drawing of NAIS Lowland Pilot (AF00380)"</t>
  </si>
  <si>
    <t>Circa 2013</t>
  </si>
  <si>
    <t>ACC718</t>
  </si>
  <si>
    <t>"Survey reports for Aspen Colliery Coke Ovens (AF00404)"</t>
  </si>
  <si>
    <t>ACC719</t>
  </si>
  <si>
    <t>2 reports</t>
  </si>
  <si>
    <t>"Survey report and drawings for Steeton Hall (AF00405)"</t>
  </si>
  <si>
    <t>ACC720</t>
  </si>
  <si>
    <t>3 drawings, 2 reports, 6mb</t>
  </si>
  <si>
    <t>"Survey reports for Halifax Eastern Gateway (AF00403)"</t>
  </si>
  <si>
    <t>ACC721</t>
  </si>
  <si>
    <t>92mb</t>
  </si>
  <si>
    <t>"Survey reports for Castle Heaton (AF00390)"</t>
  </si>
  <si>
    <t>ACC722</t>
  </si>
  <si>
    <t>"Survey report and drawings for Reginald Farrer's rock garden, Clapham, North Yorkshire (AF00401)"</t>
  </si>
  <si>
    <t>ACC723</t>
  </si>
  <si>
    <t>12 drawings; 268mb</t>
  </si>
  <si>
    <t>Island Archives, Guernsey</t>
  </si>
  <si>
    <t>Western Morning Women's Institute</t>
  </si>
  <si>
    <t>"Records including minute books, attendance registers, records of meetings, scrapbooks, photographs, a banner and a goblet."</t>
  </si>
  <si>
    <t>AQ 1561; AQ 1460/10; 2018-030</t>
  </si>
  <si>
    <t>women's institute</t>
  </si>
  <si>
    <t>St Martin's Church</t>
  </si>
  <si>
    <t>"Register of Baptisms"</t>
  </si>
  <si>
    <t>AQ 1551/12</t>
  </si>
  <si>
    <t>Church of England, ecclesiastical</t>
  </si>
  <si>
    <t>"Map of a section of Fief de Beuval, Pleinmont, Torteval"</t>
  </si>
  <si>
    <t>2018-003</t>
  </si>
  <si>
    <t>manorial, fiefs, mapping</t>
  </si>
  <si>
    <t>"Photograph (copy) of the Girls Intermediate School at Castleton School Rochdale, while evacuated from Guernsey during the German Occupation (1940-1945)"</t>
  </si>
  <si>
    <t>c.1944</t>
  </si>
  <si>
    <t>AQ 1441/47</t>
  </si>
  <si>
    <t>war, education, evacuees</t>
  </si>
  <si>
    <t>The Very Reverend John Arthur Guille (1949-), former Dean of Southall Cathedral and rector of St Andrew's Church</t>
  </si>
  <si>
    <t>Twentieth and twenty-first centuries</t>
  </si>
  <si>
    <t>AQ 1562</t>
  </si>
  <si>
    <t>Churches of Holy Trinity and St John's, St Peter Port; Church of St Pierre du Bois</t>
  </si>
  <si>
    <t>2018-006</t>
  </si>
  <si>
    <t>States Intermediate School for Boys</t>
  </si>
  <si>
    <t>"Papers and photographs (copies) relating to the States Intermediate School for Boys while at Hulme Grammar School, Oldham, while evacuated from Guernsey during the German Occupation (1940-1945)"</t>
  </si>
  <si>
    <t>AQ 1441/48-52</t>
  </si>
  <si>
    <t>Mr Laurence, Guernsey</t>
  </si>
  <si>
    <t>"Letter to his daughter, Miss F. Laurence, London. Mentions Frederick Corbin Lukis and his work. [Lukis, 1788-1871, was an archaeologist, naturalist, collector and antiquarian]"</t>
  </si>
  <si>
    <t>AQ 1527/79</t>
  </si>
  <si>
    <t>archaeology, botany</t>
  </si>
  <si>
    <t>Royal Guernsey Militia</t>
  </si>
  <si>
    <t>"Letter concerning a film about the Royal Guernsey Militia band being produced by the Fox Film Company"</t>
  </si>
  <si>
    <t>AQ 1527/78</t>
  </si>
  <si>
    <t>Mothers' Union Guernsey Deanery</t>
  </si>
  <si>
    <t>"Records including minute books, attendance registers, scrapbooks, photographs and publications"</t>
  </si>
  <si>
    <t>Mid to late-twentieth century</t>
  </si>
  <si>
    <t>AQ 1558</t>
  </si>
  <si>
    <t>mothers' union</t>
  </si>
  <si>
    <t>T.B. Banks (later Banks, Brownsey &amp; Co. Ltd), printers, 43 High Street, St Peter Port</t>
  </si>
  <si>
    <t>"Financial records, predominantly invoices, receipts, and accounts books"</t>
  </si>
  <si>
    <t>c.1890s-1910s</t>
  </si>
  <si>
    <t>2018-011</t>
  </si>
  <si>
    <t>business, commerce, high street, printing</t>
  </si>
  <si>
    <t>David Le Conte</t>
  </si>
  <si>
    <t>"Research papers relating to Warren De La Rue (1815-1889), pioneering astronomical photographer"</t>
  </si>
  <si>
    <t>Nineteenth and twentieth centuries</t>
  </si>
  <si>
    <t>AQ 1555; AQ 1556; AQ 1557 and AQ 1559</t>
  </si>
  <si>
    <t>astronomy, photography</t>
  </si>
  <si>
    <t>Giffard, Bennett and Bown families</t>
  </si>
  <si>
    <t>"Personal papers and photograph albums"</t>
  </si>
  <si>
    <t>AQ 1563; AQ 1573 and AQ 1574</t>
  </si>
  <si>
    <t>Harry Marley (1909-2006) and Martha Marley, née Hinch (1905-1982)</t>
  </si>
  <si>
    <t>"Personal papers and digital photographs"</t>
  </si>
  <si>
    <t>2018-015 and 2018-023</t>
  </si>
  <si>
    <t>2 boxes and 1 USB stick, 6.57 Gb</t>
  </si>
  <si>
    <t>war, German Occupation of Guernsey, family history</t>
  </si>
  <si>
    <t>Wing Commander John Edward Franklin Voss (1915-1974)</t>
  </si>
  <si>
    <t>"Report on G.A.F. [German Air Force] Signals Equipment in the Channel Island, with map"</t>
  </si>
  <si>
    <t>AQ 1441/54</t>
  </si>
  <si>
    <t>war, military</t>
  </si>
  <si>
    <t>Masonic Province of Guernsey</t>
  </si>
  <si>
    <t>"Appointment certificates for selected members"</t>
  </si>
  <si>
    <t>AQ 1358/15 (1-8)</t>
  </si>
  <si>
    <t>Lenfestey, J.H. (1934-2012), archivist</t>
  </si>
  <si>
    <t>"Collected papers and books, predominantly deeds, livres de perchage, and documents relating to fiefs and Guernsey families. Includes some papers formerly in the possession of J.H. Lenfestey's cousin T. F. Priaulx (1906-1996). "</t>
  </si>
  <si>
    <t>Fifteenth - twentieth centuries</t>
  </si>
  <si>
    <t>2018-018; 2018-020; 2018-060</t>
  </si>
  <si>
    <t>Royal British Legion, Guernsey</t>
  </si>
  <si>
    <t>"Records including minute books, correspondence and financial records"</t>
  </si>
  <si>
    <t>AQ 1560</t>
  </si>
  <si>
    <t>British Armed Forces</t>
  </si>
  <si>
    <t>West United Agricultural and Horticultural Society</t>
  </si>
  <si>
    <t>"West Show Accounts"</t>
  </si>
  <si>
    <t>2018-021</t>
  </si>
  <si>
    <t>St Saviour, St Pierre du Bois, Torteval, horticulture, agriculture, farming</t>
  </si>
  <si>
    <t>"Correspondence relating predominantly to the de Saumarez/Sausmarez family, and Guernsey and Alderney Militia, including letters from soldiers"</t>
  </si>
  <si>
    <t>Seventeenth to twentieth centuries</t>
  </si>
  <si>
    <t>2018-022</t>
  </si>
  <si>
    <t>family history, military</t>
  </si>
  <si>
    <t>John E. Webster</t>
  </si>
  <si>
    <t>"Diary kept during the German Occupation of Guernsey and internment in Laufen, Germany."</t>
  </si>
  <si>
    <t>AQ 1518/09 and 10</t>
  </si>
  <si>
    <t>war, deportations, evacuation</t>
  </si>
  <si>
    <t>William Mauger (1876-1963), grower</t>
  </si>
  <si>
    <t>"Correspondence with his wife and family in the UK during the German Occupation of Guernsey"</t>
  </si>
  <si>
    <t>2018-025</t>
  </si>
  <si>
    <t>agriculture, horticulture, growing</t>
  </si>
  <si>
    <t>"Correspondence relating to the Guille, De Sausmarez, Dobrée, Carey, Guerin, Harvey, Le Messurier and Metivier families "</t>
  </si>
  <si>
    <t>c.1714-1851</t>
  </si>
  <si>
    <t>2018-026</t>
  </si>
  <si>
    <t>Mr and Mrs A.S. Trump</t>
  </si>
  <si>
    <t>"Financial records and photographs relating to their vinery [greenhouse] situated at La Rocquette, Vazon"</t>
  </si>
  <si>
    <t>c.1950-2001</t>
  </si>
  <si>
    <t>AQ 1564</t>
  </si>
  <si>
    <t>horticulture, agriculture, growing</t>
  </si>
  <si>
    <t>Constables of Castel Parish</t>
  </si>
  <si>
    <t>"Account book containing payments made by N.F. Le Pelley as one of the Constables of Castel."</t>
  </si>
  <si>
    <t>1832-1838</t>
  </si>
  <si>
    <t>2018-028</t>
  </si>
  <si>
    <t>parish, Castel</t>
  </si>
  <si>
    <t>Bert Enevoldsen</t>
  </si>
  <si>
    <t>"Publication 'A Guernsey Schoolboy in Wartime'"</t>
  </si>
  <si>
    <t>AQ 0002/13</t>
  </si>
  <si>
    <t>war, education, German Occupation</t>
  </si>
  <si>
    <t>Alan Holyoake</t>
  </si>
  <si>
    <t>"Publication 'Great Britain English Postal History prior to the Bishop Mark'"</t>
  </si>
  <si>
    <t>2018-032</t>
  </si>
  <si>
    <t>postal history, stamp collecting</t>
  </si>
  <si>
    <t>Simon Coombe, Guernsey</t>
  </si>
  <si>
    <t>" (01) Transcript of talk by George Bramall to La Société Guernesiaise in 1986 about the architect John Wilson and his work (02) Compilation of notes made by George Bramall, held by the Island Archives on the architect John Wilson in the late 20th century. "</t>
  </si>
  <si>
    <t>AQ 1548/44</t>
  </si>
  <si>
    <t>architecture, buildings,St James Church,Town Church, churches, St Peter Port</t>
  </si>
  <si>
    <t>George Rawlings, Guernsey</t>
  </si>
  <si>
    <t>"Postcard sent to Mr W. Greenway, Guernsey, while interned at Biberach, Germany, during the German Occupation of Guernsey (1940-1945)"</t>
  </si>
  <si>
    <t>AQ 1548/38</t>
  </si>
  <si>
    <t>deportations, evacuations, war, prisoner</t>
  </si>
  <si>
    <t>John E. Draege</t>
  </si>
  <si>
    <t>"Postcard sent to Mr Fred Prout, Guernsey, while interned in Germany, during the German Occupation of Guernsey (1940-1945)"</t>
  </si>
  <si>
    <t>AQ 1548/39</t>
  </si>
  <si>
    <t>Colonel C.W. Carey, Commandant of the Royal Guernsey Militia</t>
  </si>
  <si>
    <t>"Typed memo inviting part of the Contingent of the Royal Guernsey Militia to attend the coronation of H.M. King George VI in London."</t>
  </si>
  <si>
    <t>AQ 1548/40</t>
  </si>
  <si>
    <t>"Typed memo requesting attendance at the Town Arsenal in order to receive payment for the attendance at the Proclamation of H.M. King George VI on the 15 December 1936."</t>
  </si>
  <si>
    <t>AQ 1548/41</t>
  </si>
  <si>
    <t>Vanity Box, perfumery, Guernsey</t>
  </si>
  <si>
    <t>"Product and price list"</t>
  </si>
  <si>
    <t>2018-035</t>
  </si>
  <si>
    <t>shops, high street, business, commerce</t>
  </si>
  <si>
    <t>"Various publications, including magazines of Blanchelande College and the States Intermediate School for Boys"</t>
  </si>
  <si>
    <t>Seventeenth - twentieth centuries</t>
  </si>
  <si>
    <t>AQ 0010/09 to 15</t>
  </si>
  <si>
    <t>"Various legal documents, including purchase of a plot at Candie Cemetery, St Peter Port, 1834"</t>
  </si>
  <si>
    <t>AQ 1572/13 to 20</t>
  </si>
  <si>
    <t>cemeteries, burial</t>
  </si>
  <si>
    <t>"Conveyances of property situated at George Road, St Peter Port"</t>
  </si>
  <si>
    <t>1800-1811</t>
  </si>
  <si>
    <t>AQ 0002/14 and 15</t>
  </si>
  <si>
    <t>Predominantly 2000-2015</t>
  </si>
  <si>
    <t>AQ 1566 to AQ 1571</t>
  </si>
  <si>
    <t>"Photographs: Weighbridge, St Sampson; Gardiners Royal Hotel, St Peter Port; laying the foundation stone of the Saumarez Monument, Delancey Park, St Sampson"</t>
  </si>
  <si>
    <t>c.1870s</t>
  </si>
  <si>
    <t>AQ 1572/06</t>
  </si>
  <si>
    <t>history, Guernsey</t>
  </si>
  <si>
    <t>"Documents relating to the evacuation of schoolchildren to England during the German Occupation of Guernsey"</t>
  </si>
  <si>
    <t>2018-041</t>
  </si>
  <si>
    <t>war, education</t>
  </si>
  <si>
    <t>Baker-Jamouneau families</t>
  </si>
  <si>
    <t>"Additional family papers and photographs"</t>
  </si>
  <si>
    <t>Predominantly twentieth century</t>
  </si>
  <si>
    <t>AQ 1581</t>
  </si>
  <si>
    <t>Elisha Dobrée (1756-1844), St Peter Port Douzenier and amateur meteorologist</t>
  </si>
  <si>
    <t>"Journals recording daily weather observations, shipping movements and island affairs, with illustrations"</t>
  </si>
  <si>
    <t>1777-1817</t>
  </si>
  <si>
    <t>AQ 1572/03 to 05</t>
  </si>
  <si>
    <t>meteorology, maritime, harbour</t>
  </si>
  <si>
    <t>"Photographs of the Royal Guernsey Militia and Captain Edward William Bartie (1868-1941)"</t>
  </si>
  <si>
    <t>c.1919-1939</t>
  </si>
  <si>
    <t>AQ 0790/29-02 and 03</t>
  </si>
  <si>
    <t>Boys' Brigade</t>
  </si>
  <si>
    <t>Mid twentieth-century</t>
  </si>
  <si>
    <t>2018-045</t>
  </si>
  <si>
    <t>Christianity, youth</t>
  </si>
  <si>
    <t>Guernsey Model Yacht Club</t>
  </si>
  <si>
    <t>"Records including minute book, correspondence, financial records, rules and regulations booklets"</t>
  </si>
  <si>
    <t>AQ 1572/01 and 02</t>
  </si>
  <si>
    <t>boating</t>
  </si>
  <si>
    <t>Guernsey Chamber of Commerce</t>
  </si>
  <si>
    <t>"Records including minute books, correspondence, project files and ephemera"</t>
  </si>
  <si>
    <t>c.1993-2017</t>
  </si>
  <si>
    <t>AQ 1575 to AQ 1580</t>
  </si>
  <si>
    <t>business, industry, economy</t>
  </si>
  <si>
    <t>Ernest de Garis and Jean de Garis, farmer</t>
  </si>
  <si>
    <t>"Additional de Garis family papers, including mid nineteenth-century diaries of Jean de Garis"</t>
  </si>
  <si>
    <t>c.1828-1980</t>
  </si>
  <si>
    <t>AQ 1235/092 to 117</t>
  </si>
  <si>
    <t>growing, horticulture, family history</t>
  </si>
  <si>
    <t>Private Emile Girard</t>
  </si>
  <si>
    <t>"Various records relating to his service with the Royal Guernsey Light Infantry"</t>
  </si>
  <si>
    <t>AQ 0446/15 to 31</t>
  </si>
  <si>
    <t>Peter Nicolle of St Pierre, Les Grandes Rue, St Pierre du Bois and Harold Nicolle, Le Four Cabot, St Andrew</t>
  </si>
  <si>
    <t>AQ 1548/042 and 043</t>
  </si>
  <si>
    <t>"Various correspondence relating to the Royal Guernsey Militia and military affairs, including letters to Sir John Doyle, Lieutenant Governor of Guernsey 1803-1816, and certificates of appointment"</t>
  </si>
  <si>
    <t>1798-1901</t>
  </si>
  <si>
    <t>AQ 1572/30 to 38</t>
  </si>
  <si>
    <t>admiralty, military</t>
  </si>
  <si>
    <t>"Deeds relating to various properties in Guernsey, Jersey and Alderney"</t>
  </si>
  <si>
    <t>1640-1882</t>
  </si>
  <si>
    <t>2018-051</t>
  </si>
  <si>
    <t>Pierre de Havilland (1747-1821), Bailiff of Guernsey 1810-1821</t>
  </si>
  <si>
    <t>"Letter to Thomas Dobrée, Nantes, concerning family news and a proposal to construct bathing places in Guernsey"</t>
  </si>
  <si>
    <t>17/09/1818</t>
  </si>
  <si>
    <t>2018-052</t>
  </si>
  <si>
    <t>bathing pools, Valette</t>
  </si>
  <si>
    <t>Mrs Dorothy Holliday, Yorkshire</t>
  </si>
  <si>
    <t>"Letters to Norman Bienvenu concerning the repatriation of his son, Martin Bienvenu, to Guernsey following liberation from German Occupation"</t>
  </si>
  <si>
    <t>May-June 1945</t>
  </si>
  <si>
    <t>AQ 1572/28 and 29</t>
  </si>
  <si>
    <t>evacuated, evacuee, German Occupation, Liberation, war</t>
  </si>
  <si>
    <t>"Photographs: Torteval School; Torteval Church Ladies' Choir; Liberation Day scene in Torteval Road"</t>
  </si>
  <si>
    <t>c.1912-1945</t>
  </si>
  <si>
    <t>AQ 1572/11</t>
  </si>
  <si>
    <t>war, education, music</t>
  </si>
  <si>
    <t>"Occupation identity cards for James Thomas William and Augustine Marie Quick, Saumarez Road, Castel"</t>
  </si>
  <si>
    <t>AQ 1572/12</t>
  </si>
  <si>
    <t>"Correspondence relating predominantly to the Guille, Carey, de Lisle Brock families, and to Captain Hide "</t>
  </si>
  <si>
    <t>1833-1841</t>
  </si>
  <si>
    <t>AQ 1572/21 to 27</t>
  </si>
  <si>
    <t>Guernsey Civil Defence Committee</t>
  </si>
  <si>
    <t>"File titled 'Guernsey Civil Defence Committee - Warden Section' containing air raid information and procedures, issued to R.N. de Garis, with two pocket books"</t>
  </si>
  <si>
    <t>AQ 0002/18</t>
  </si>
  <si>
    <t>war, air raid warden, air raid precautions, Civil Protection</t>
  </si>
  <si>
    <t>Austin Mann, author</t>
  </si>
  <si>
    <t>"Various works including accounts of holidays in France, journal of a school trip to Germany, articles and fictional stories"</t>
  </si>
  <si>
    <t>c.1930-2001</t>
  </si>
  <si>
    <t>AQ 1583</t>
  </si>
  <si>
    <t>literature, history, war</t>
  </si>
  <si>
    <t>Castel Women's Institute</t>
  </si>
  <si>
    <t>"Attendance Registers"</t>
  </si>
  <si>
    <t>AQ 0874/22</t>
  </si>
  <si>
    <t>Castel, parish, women's institute</t>
  </si>
  <si>
    <t>Norman Grut, photographer</t>
  </si>
  <si>
    <t>"Photograph of Northerner's Athletic Club football team"</t>
  </si>
  <si>
    <t>c.1920</t>
  </si>
  <si>
    <t>AQ 1518/17</t>
  </si>
  <si>
    <t>Galaad and Wesley Methodist Churches</t>
  </si>
  <si>
    <t>"Additional records including Sunday School registers, Cradle Roll registers, minute books, and account books"</t>
  </si>
  <si>
    <t>2018-063</t>
  </si>
  <si>
    <t>Guille family of St George, Castel, Guernsey, and of Barcelona, Spain.</t>
  </si>
  <si>
    <t>"Stevens-Guille collection, additional records: Baptism certificates for Joseph Francois Guille (Perpignan) and Carolina Maria Francisca Guille (Barcelona)"</t>
  </si>
  <si>
    <t>1779 and 1783</t>
  </si>
  <si>
    <t>SG 44-09 and 44-10</t>
  </si>
  <si>
    <t>ecclesiastical, Church of England, family history</t>
  </si>
  <si>
    <t>Colonel Thomas Fiott de Havilland (1755-1866), Havilland Hall, Guernsey</t>
  </si>
  <si>
    <t>"Various correspondence"</t>
  </si>
  <si>
    <t>1811-1836</t>
  </si>
  <si>
    <t>AQ 1085/46 to 65</t>
  </si>
  <si>
    <t>"Deeds relating to St Martin's School"</t>
  </si>
  <si>
    <t>1745-1931</t>
  </si>
  <si>
    <t>2018-067</t>
  </si>
  <si>
    <t>Jersey Archive</t>
  </si>
  <si>
    <t>"Original Photograph of St Aubin, c1880, taken from a house now demolished"</t>
  </si>
  <si>
    <t>JA/3219</t>
  </si>
  <si>
    <t>1 file or item</t>
  </si>
  <si>
    <t>townscapes, views</t>
  </si>
  <si>
    <t>Jersey Children's Service</t>
  </si>
  <si>
    <t>"Staff files, client files and files relating to the management of the institutions concerned."</t>
  </si>
  <si>
    <t>1946-2008</t>
  </si>
  <si>
    <t>JA/3220</t>
  </si>
  <si>
    <t>531 boxes</t>
  </si>
  <si>
    <t>children's homes, care, management</t>
  </si>
  <si>
    <t>"Certificate of transfer to the reserve on demobilization of James Alfred Le Lievre"</t>
  </si>
  <si>
    <t>JA/3221</t>
  </si>
  <si>
    <t>soldiers, First World War, demobilization</t>
  </si>
  <si>
    <t>States Greffe, Jersey (department responsible for providing administrative and other support to the States Assembly and publishing government documents)</t>
  </si>
  <si>
    <t>"States Greffe additional deposit of a tax agreement"</t>
  </si>
  <si>
    <t>JA/3222</t>
  </si>
  <si>
    <t>tax agreements</t>
  </si>
  <si>
    <t>States Greffe</t>
  </si>
  <si>
    <t>"Collection of contracts"</t>
  </si>
  <si>
    <t>c1794-1900s</t>
  </si>
  <si>
    <t>JA/3223</t>
  </si>
  <si>
    <t>contracts, land transactions</t>
  </si>
  <si>
    <t>J W Huelin Limited, merchants, Jersey</t>
  </si>
  <si>
    <t>"Price list for wood"</t>
  </si>
  <si>
    <t>JA/3224</t>
  </si>
  <si>
    <t>merchants, price lists, Second World War</t>
  </si>
  <si>
    <t>Gavey family of Jersey</t>
  </si>
  <si>
    <t>"Personal documents of the Gavey family. Includes some First World War correspondence and Second World War identity cards"</t>
  </si>
  <si>
    <t>1914-1945</t>
  </si>
  <si>
    <t>JA/3225</t>
  </si>
  <si>
    <t>correspondence, First World War, Second World War</t>
  </si>
  <si>
    <t>Roy A Fullam</t>
  </si>
  <si>
    <t>"Letter and postcard to Alice Arnold from Roy A Fullam, a Prisoner of War in Germany"</t>
  </si>
  <si>
    <t>JA/3226</t>
  </si>
  <si>
    <t>correspondence, Second World War</t>
  </si>
  <si>
    <t>Judicial Greffe, Jersey (department providing support to the Royal Court)</t>
  </si>
  <si>
    <t>"Public Registry contracts July 2016 - June 2017 and Jury Roll for 2016 and 2017"</t>
  </si>
  <si>
    <t>JA/3227</t>
  </si>
  <si>
    <t>property contracts, land transactions, jury lists</t>
  </si>
  <si>
    <t>Judicial Greffe</t>
  </si>
  <si>
    <t>Jersey Field Squadron (Royal Militia of the Island of Jersey), Territorial Army unit affiliated to the Royal Engineers</t>
  </si>
  <si>
    <t>"Digital copies of commemorative photo album presented to the officers of the 1st (West) Battalion by Lieutenants P E M Le Gallais and F O Voisin on their leaving the battalion"</t>
  </si>
  <si>
    <t>JA/3228</t>
  </si>
  <si>
    <t>72.3 mb</t>
  </si>
  <si>
    <t>army, militia, First World War</t>
  </si>
  <si>
    <t>Jersey Field Squadron</t>
  </si>
  <si>
    <t>Autism Jersey</t>
  </si>
  <si>
    <t>"Autism Jersey annual report"</t>
  </si>
  <si>
    <t>JA/3229</t>
  </si>
  <si>
    <t>autism, annual reports, charities</t>
  </si>
  <si>
    <t>Jersey Scout Association</t>
  </si>
  <si>
    <t>"Attendance records and waiting list for 10th Le Quennevais Cub Scout and Beaver Scout groups and other records."</t>
  </si>
  <si>
    <t>JA/3230</t>
  </si>
  <si>
    <t>Jersey Public Sculpture Trust</t>
  </si>
  <si>
    <t>"Various records concerning public artworks"</t>
  </si>
  <si>
    <t>JA/3231</t>
  </si>
  <si>
    <t>7 boxes, 3 outsize items</t>
  </si>
  <si>
    <t>sculptures, public artworks, charities</t>
  </si>
  <si>
    <t>Jersey Library</t>
  </si>
  <si>
    <t>"Email newsletters beginning in 2017 (rolling accession)."</t>
  </si>
  <si>
    <t>JA/3232</t>
  </si>
  <si>
    <t>3.68 mb</t>
  </si>
  <si>
    <t>public libraries, newsletters, publicity</t>
  </si>
  <si>
    <t>States Greffe, Jersey</t>
  </si>
  <si>
    <t>"Registry Material"</t>
  </si>
  <si>
    <t>JA/3233</t>
  </si>
  <si>
    <t>18 boxes, 5 file or item</t>
  </si>
  <si>
    <t>governments, tax agreements, committee minutes, order papers, parks</t>
  </si>
  <si>
    <t>Department for Infrastructure, Jersey</t>
  </si>
  <si>
    <t>"Plans, including digital copies."</t>
  </si>
  <si>
    <t>JA/3234</t>
  </si>
  <si>
    <t>4.58 gb</t>
  </si>
  <si>
    <t>plans, building works, architecture</t>
  </si>
  <si>
    <t>Department for Infrastructure</t>
  </si>
  <si>
    <t>Office of the Lieutenant Governor of Jersey</t>
  </si>
  <si>
    <t>"Honours and awards, child abuse enquiry, correspondence, and other files"</t>
  </si>
  <si>
    <t>JA/3235</t>
  </si>
  <si>
    <t>governors, honours, correspondence, child abuse, staff records</t>
  </si>
  <si>
    <t>Jersey Heritage</t>
  </si>
  <si>
    <t>"Big Draw 2004 “Face of Jersey” postcards, filing and digital files"</t>
  </si>
  <si>
    <t>2004</t>
  </si>
  <si>
    <t>JA/3236</t>
  </si>
  <si>
    <t>8 boxes, 4.7mb</t>
  </si>
  <si>
    <t>artworks, community projects</t>
  </si>
  <si>
    <t>La Cesaree Chapter Rose Croix, No 756 Masonic Lodge, Jersey</t>
  </si>
  <si>
    <t>"Signature book 1993-2017; committee minutes book 1978-2019; correspondence 2013-2014; Bye-laws, 1969; menu for consecration supper, 1969. "</t>
  </si>
  <si>
    <t>JA/3237</t>
  </si>
  <si>
    <t>freemasons, minutes, correspondence</t>
  </si>
  <si>
    <t>Parish Church of St Saviour, Jersey</t>
  </si>
  <si>
    <t>"Acts of the ecclesiastical assembly volume 2"</t>
  </si>
  <si>
    <t>1783-1852</t>
  </si>
  <si>
    <t>JA/3238</t>
  </si>
  <si>
    <t>Church of England, ecclesiastical assemblies</t>
  </si>
  <si>
    <t>Judicial Greffe, Jersey</t>
  </si>
  <si>
    <t>"Petty debts court claim summaries November 2004-December 2005 and 31 Oct 2007, miscellaneous case files, and court tables 2006-2007."</t>
  </si>
  <si>
    <t>JA/3239</t>
  </si>
  <si>
    <t>court records, petty debts</t>
  </si>
  <si>
    <t>Loge La Césarée no. 590 Masonic Lodge, Jersey</t>
  </si>
  <si>
    <t>"Minutes, attendance records and correspondence"</t>
  </si>
  <si>
    <t>JA/3240</t>
  </si>
  <si>
    <t>"Action plan, annual report, minutes, marketing and press releases, publications and brochures"</t>
  </si>
  <si>
    <t>JA/3241</t>
  </si>
  <si>
    <t>public libraries, minutes, publicity</t>
  </si>
  <si>
    <t>Jersey High School (private school in St Helier, Jersey c1934-1971)</t>
  </si>
  <si>
    <t>"Jersey High School Prospectus, not dated"</t>
  </si>
  <si>
    <t>JA/3242</t>
  </si>
  <si>
    <t>schools, prospectuses</t>
  </si>
  <si>
    <t>Dupré family of Jersey</t>
  </si>
  <si>
    <t>"Documents and photographs relating to Mr G Dupré, his parents and some extended family members"</t>
  </si>
  <si>
    <t>c1930s-2000s</t>
  </si>
  <si>
    <t>JA/3243</t>
  </si>
  <si>
    <t>Huelin, Elie</t>
  </si>
  <si>
    <t>"Copies of contracts relating to Elie Huelin (probably several generations of the same family)"</t>
  </si>
  <si>
    <t>c1700s</t>
  </si>
  <si>
    <t>JA/3244</t>
  </si>
  <si>
    <t>Independent Jersey Care Inquiry</t>
  </si>
  <si>
    <t>"Independent Jersey Care Inquiry additional deposit – 2 pen drives of material"</t>
  </si>
  <si>
    <t>JA/3245</t>
  </si>
  <si>
    <t>982 mb</t>
  </si>
  <si>
    <t>care, inquiries</t>
  </si>
  <si>
    <t>Social Security Department, Jersey</t>
  </si>
  <si>
    <t>"Policy / Finance files"</t>
  </si>
  <si>
    <t>JA/3246</t>
  </si>
  <si>
    <t>policies, finances, social security</t>
  </si>
  <si>
    <t>Social Security Department</t>
  </si>
  <si>
    <t>Jersey Probation and After-Care Service</t>
  </si>
  <si>
    <t>"Annual Report and Client Feedback, 2017"</t>
  </si>
  <si>
    <t>JA/3247</t>
  </si>
  <si>
    <t>1.5 mb</t>
  </si>
  <si>
    <t>annual reports, probation services</t>
  </si>
  <si>
    <t>"Lease of La Cotte de St Brelade between the Société Jersiaise and Jersey Heritage"</t>
  </si>
  <si>
    <t>JA/3248</t>
  </si>
  <si>
    <t>leases, archaeological sites</t>
  </si>
  <si>
    <t>Jersey Women's Refuge</t>
  </si>
  <si>
    <t>"Client files, outreach, staff diaries, visitor log book and general administration records"</t>
  </si>
  <si>
    <t>JA/3249</t>
  </si>
  <si>
    <t>women's refuges</t>
  </si>
  <si>
    <t>States of Jersey Statistics Unit</t>
  </si>
  <si>
    <t>"2011 census returns (second copy)"</t>
  </si>
  <si>
    <t>2011</t>
  </si>
  <si>
    <t>JA/3250</t>
  </si>
  <si>
    <t>600 gb</t>
  </si>
  <si>
    <t>census returns</t>
  </si>
  <si>
    <t>"Three oversized mounted photographs: Girls Collegiate School, Jersey school photograph, 1934; Centeniers of the Island of Jersey,1943; Jersey Mutual Insurance Society, 1969."</t>
  </si>
  <si>
    <t>1934-1969</t>
  </si>
  <si>
    <t>JA/3251</t>
  </si>
  <si>
    <t>3 outsize items</t>
  </si>
  <si>
    <t>schools, public officials, insurance companies</t>
  </si>
  <si>
    <t>"Collection of Jersey contracts, c1600s-1800s"</t>
  </si>
  <si>
    <t>c1600s-1800s</t>
  </si>
  <si>
    <t>JA/3252</t>
  </si>
  <si>
    <t>land transactions, contracts</t>
  </si>
  <si>
    <t>Parish of St Martin, Jersey</t>
  </si>
  <si>
    <t>"Comice Agricole de St Martin (St Martin's Agricultural Show) register of entries in cattle show"</t>
  </si>
  <si>
    <t>1961-1967</t>
  </si>
  <si>
    <t>JA/3253</t>
  </si>
  <si>
    <t>cattle, agricultural shows</t>
  </si>
  <si>
    <t>Though the estate of a private individual involved with the agricultural shows</t>
  </si>
  <si>
    <t>Channel Island residents interned at Bad Wurzach, Germany, during the Second World War</t>
  </si>
  <si>
    <t>"Letters, cards and autograph book from Bad Wurzach internment camp"</t>
  </si>
  <si>
    <t>c1942-1945</t>
  </si>
  <si>
    <t>JA/3254</t>
  </si>
  <si>
    <t>Second World War, internees, correspondence</t>
  </si>
  <si>
    <t>"Collection of Jersey Contracts, c1600s"</t>
  </si>
  <si>
    <t>c1600s</t>
  </si>
  <si>
    <t>JA/3255</t>
  </si>
  <si>
    <t>Madeleine Cabot</t>
  </si>
  <si>
    <t>"Auxiliary Territorial Service records and photographs, red cross letters, medals and memorabilia"</t>
  </si>
  <si>
    <t>c1930s-1940s</t>
  </si>
  <si>
    <t>JA/3256</t>
  </si>
  <si>
    <t>½ box</t>
  </si>
  <si>
    <t>Women's Auxiliary Territorial Service, Second World War, correspondence</t>
  </si>
  <si>
    <t>Henry Hope Buswell, vicar of St Matthew’s Church, Jersey, mid C20th</t>
  </si>
  <si>
    <t>"Sermons and writings"</t>
  </si>
  <si>
    <t>JA/3257</t>
  </si>
  <si>
    <t>religious services, church sermons</t>
  </si>
  <si>
    <t>"Tax agreement between Jersey and Spain"</t>
  </si>
  <si>
    <t>JA/3258</t>
  </si>
  <si>
    <t>George Medland, Butcher of 39, New Street, St Helier, Jersey, mid C20th</t>
  </si>
  <si>
    <t>"Receipts, fire insurance certificates, rent book and family wills and funeral expenses"</t>
  </si>
  <si>
    <t>c1920s-1970s</t>
  </si>
  <si>
    <t>JA/3259</t>
  </si>
  <si>
    <t>butchers, businesses, wills and testaments</t>
  </si>
  <si>
    <t>Peter Barbenson Mourant, Banker in Jersey during the 1880s</t>
  </si>
  <si>
    <t>"Letters from Peter Barbenson Mourant to his sister Mary Jane Mourant, c1880s, and transcription of ’The Journal of Jean de Carteret, his voyage from Jersey to settle in New Zealand, 1859’. "</t>
  </si>
  <si>
    <t>1859-1880s</t>
  </si>
  <si>
    <t>JA/3260</t>
  </si>
  <si>
    <t>bankers, correspondence, emigration, diaries</t>
  </si>
  <si>
    <t>"Photographs, newscuttings and letters relating to the vessel ‘Dame des Iles’ and ship master Captain John Richard, c1940s "</t>
  </si>
  <si>
    <t>c1940s</t>
  </si>
  <si>
    <t>JA/3261</t>
  </si>
  <si>
    <t>shipping, ship's captains</t>
  </si>
  <si>
    <t>Mont Nicolle School, Jersey</t>
  </si>
  <si>
    <t>"Programme and photocopy of newscutting regarding the school opening, 1970"</t>
  </si>
  <si>
    <t>1970</t>
  </si>
  <si>
    <t>JA/3262</t>
  </si>
  <si>
    <t>Mont Nicolle School</t>
  </si>
  <si>
    <t>Le Feuvre dit Filliastre family, Jersey</t>
  </si>
  <si>
    <t>"Copies of four Jersey contracts belonging to the Le Feuvre dit Filliastre family"</t>
  </si>
  <si>
    <t>c1827-1930</t>
  </si>
  <si>
    <t>JA/3263</t>
  </si>
  <si>
    <t>Jersey Chamber of Commerce</t>
  </si>
  <si>
    <t>"‘Jersey Channel Islands’ promotional book"</t>
  </si>
  <si>
    <t>JA/3264</t>
  </si>
  <si>
    <t>tourism, publicity</t>
  </si>
  <si>
    <t>Jersey Rugby Football Club and others; Max Le Feuvre</t>
  </si>
  <si>
    <t>"Jersey Rugby team sheets and programmes, c1989-2015, and script, "The Lady of St Ouen", by Max Le Feuvre"</t>
  </si>
  <si>
    <t>c1989-2015</t>
  </si>
  <si>
    <t>JA/3265</t>
  </si>
  <si>
    <t>2 file or item</t>
  </si>
  <si>
    <t>rugby, drama</t>
  </si>
  <si>
    <t>St Catherine's Sailing Club, Jersey; Francis Le Brocq</t>
  </si>
  <si>
    <t>"St Catherine's Sailing Club minutes book for 1965 and papers relating to the sailing career of Francis Le Brocq, including documents relating to the SCSC and the Gorey Regatta"</t>
  </si>
  <si>
    <t>JA/3266</t>
  </si>
  <si>
    <t>3 file or item</t>
  </si>
  <si>
    <t>Project Trident Jersey</t>
  </si>
  <si>
    <t>"Project Trident annual report for Jersey 1984-1985 (the first year the Trident scheme ran in Jersey). "</t>
  </si>
  <si>
    <t>JA/3267</t>
  </si>
  <si>
    <t>young people, education</t>
  </si>
  <si>
    <t>Treasury and Resources Department, Jersey; All Saint's Church, Jersey</t>
  </si>
  <si>
    <t>"Treasury and Resources additional deposit. Includes: minutes of the Ann Alice Rayner fund, 1949-2001; minutes of the Greville Bathe fund, 1970-2001; records (mainly accounts) relating to St Mannelier and St Anastase Schools, c1889-1920; minutes and accounts of All Saints Church. c1832-1937"</t>
  </si>
  <si>
    <t>1832-2001</t>
  </si>
  <si>
    <t>JA/3268</t>
  </si>
  <si>
    <t>charity; schools, Church of England, minutes, accounts</t>
  </si>
  <si>
    <t>Treasury and Resources Department</t>
  </si>
  <si>
    <t>Parish of St Helier, Jersey</t>
  </si>
  <si>
    <t>"Driving licence renewals for 1994 and 1999."</t>
  </si>
  <si>
    <t>JA/3269</t>
  </si>
  <si>
    <t>77 boxes</t>
  </si>
  <si>
    <t>driving licences</t>
  </si>
  <si>
    <t>Parish of St Helier</t>
  </si>
  <si>
    <t>Liberate Jersey, pro-equality charity in Jersey formed in 2014</t>
  </si>
  <si>
    <t>"Initial deposit includes: publicity material"</t>
  </si>
  <si>
    <t>JA/3270</t>
  </si>
  <si>
    <t>equality, campaigns, charities, publicity</t>
  </si>
  <si>
    <t>Jersey Youth Music Theatre</t>
  </si>
  <si>
    <t>"Minutes, photographs, programmes, publicity material and newscuttings"</t>
  </si>
  <si>
    <t>JA/3271</t>
  </si>
  <si>
    <t>theatre, music, drama, young people</t>
  </si>
  <si>
    <t>Liberation Productions Limited</t>
  </si>
  <si>
    <t>"Material concerning the production of “And Our Dear Channel Islands…”, a theatrical production commemorating the 50th anniversary of Liberation Day, including a complete musical score"</t>
  </si>
  <si>
    <t>JA/3272</t>
  </si>
  <si>
    <t>theatre, music, drama, musical scores, Second World War</t>
  </si>
  <si>
    <t>Alfred George Hacquoil</t>
  </si>
  <si>
    <t>"Documents of Alfred George Hacquoil, who was interned in Germany in 1943, including Identity card, prison card, letter and photograph. "</t>
  </si>
  <si>
    <t>JA/3273</t>
  </si>
  <si>
    <t>Fred Bartlett</t>
  </si>
  <si>
    <t>"Six Postcards sent to the Bartlett family of 47 Clearview Street, St Helier from Fred Bartlett while on active service during the First World War"</t>
  </si>
  <si>
    <t>c1914-1918</t>
  </si>
  <si>
    <t>JA/3274</t>
  </si>
  <si>
    <t>First World War, soldiers, correspondence</t>
  </si>
  <si>
    <t>"States of Jersey audio-visual material and edited Hansard transcripts"</t>
  </si>
  <si>
    <t>JA/3275</t>
  </si>
  <si>
    <t>7.45 gb</t>
  </si>
  <si>
    <t>governments, debates, Hansard</t>
  </si>
  <si>
    <t>States of Jersey</t>
  </si>
  <si>
    <t>"States of Jersey Internal Communications distributed via the States Intranet (rolling accession)"</t>
  </si>
  <si>
    <t>JA/3276</t>
  </si>
  <si>
    <t>90.6 mb</t>
  </si>
  <si>
    <t>governments, newsletters</t>
  </si>
  <si>
    <t>States Departments (various)</t>
  </si>
  <si>
    <t>Passport Office</t>
  </si>
  <si>
    <t>"Passports of Elizabeth Gunney, née Blampied, and Mary Ann Blampied"</t>
  </si>
  <si>
    <t>JA/3277</t>
  </si>
  <si>
    <t>passports</t>
  </si>
  <si>
    <t>Swanson's Hotel, Jersey</t>
  </si>
  <si>
    <t>"Three theatrical programmes from Swanson’s Hotel/The Watersplash, one for ‘Moulin Rouge’ at the Little Theatre, 1960s, also includes printed copy of a poem ‘Wurzach Castle’, not dated but presumably late 1940s?"</t>
  </si>
  <si>
    <t>c1940s-1960s</t>
  </si>
  <si>
    <t>JA/3278</t>
  </si>
  <si>
    <t>theatre, theatrical programmes, poems</t>
  </si>
  <si>
    <t>L’Assembliée d’Jèrriais (organisation founded in 1951 for the conservation and perpetuation of the Jersey language)</t>
  </si>
  <si>
    <t>"Leaflets concerning the Jersey Language, including quarterly Bulletins of L’Assembliée d’Jèrriais, 1962-1976 (not a complete set)"</t>
  </si>
  <si>
    <t>1962-1976</t>
  </si>
  <si>
    <t>JA/3279</t>
  </si>
  <si>
    <t>languages, language studies</t>
  </si>
  <si>
    <t>"Jersey Rente Book and contract, c1930s"</t>
  </si>
  <si>
    <t>JA/3280</t>
  </si>
  <si>
    <t>Le Sueur family; Vautier family</t>
  </si>
  <si>
    <t>"Documents and photographs relating to the Le Sueur and Vautier families, and press cuttings regarding the swearing-in of Bailiff Peter Crill"</t>
  </si>
  <si>
    <t>c1880s-1980s</t>
  </si>
  <si>
    <t>JA/3281</t>
  </si>
  <si>
    <t>J Le Marquand, ship master</t>
  </si>
  <si>
    <t>"Document certifying that Joshua Rive has served on the vessel 'Deslandes'"</t>
  </si>
  <si>
    <t>1860</t>
  </si>
  <si>
    <t>JA/3282</t>
  </si>
  <si>
    <t>shipping, sailors</t>
  </si>
  <si>
    <t>Parish of St Saviour, Jersey</t>
  </si>
  <si>
    <t>"‘La Cloche’ parish magazines"</t>
  </si>
  <si>
    <t>JA/3283</t>
  </si>
  <si>
    <t>publicity, community magazines</t>
  </si>
  <si>
    <t>Parish of St Saviour</t>
  </si>
  <si>
    <t>Media Masters (publishing company in Jersey)</t>
  </si>
  <si>
    <t>"‘Capital’ Magazines"</t>
  </si>
  <si>
    <t>JA/3284</t>
  </si>
  <si>
    <t>Channel Islands Family History Society</t>
  </si>
  <si>
    <t>"CIFHS Journals"</t>
  </si>
  <si>
    <t>JA/3285</t>
  </si>
  <si>
    <t>family history, local studies</t>
  </si>
  <si>
    <t>Brian M Lucas</t>
  </si>
  <si>
    <t>"A Recollection of Jersey’s Radio and Television Industry by Brian M Lucas"</t>
  </si>
  <si>
    <t>JA/3286</t>
  </si>
  <si>
    <t>broadcasting, engineering, memoirs</t>
  </si>
  <si>
    <t>Guiton Group (publishers of the Jersey Evening Post and Guernsey Evening Press newspapers)</t>
  </si>
  <si>
    <t>"Documents re. Guiton House building, Microfilms of the Jersey Evening Post, 1983-2002 and Jersey Weekly Post 1983-1997, and audiovisual material."</t>
  </si>
  <si>
    <t>JA/3287</t>
  </si>
  <si>
    <t>newspapers, publishing</t>
  </si>
  <si>
    <t>Treasury and Resources Department, Jersey</t>
  </si>
  <si>
    <t>"Cheque for £300,000 toward Jersey’s contribution to the cost of the First World Ward addressed to Winston Churchill, chancellor of the exchequer and signed by treasurer of the States Herbert Frank Ereaut; Copy of a Red cross message sent by John L Dupré to Herbert Frank Ereaut in November 1940; Examples and metal printing plates of Jersey banknotes designed by Edmund Blampied in 1942 (to be transferred to Museum collection)."</t>
  </si>
  <si>
    <t>1918-1942</t>
  </si>
  <si>
    <t>JA/3288</t>
  </si>
  <si>
    <t>First World War, Second World War, banknotes, red cross messages</t>
  </si>
  <si>
    <t>"Deposit of a family photo album possibly related to the Lucas family. Signed by Janie de Gruchy of St Ouen"</t>
  </si>
  <si>
    <t>late 1800s</t>
  </si>
  <si>
    <t>JA/3289</t>
  </si>
  <si>
    <t>Bromley Guest House, St Helier, Jersey</t>
  </si>
  <si>
    <t>"Documents relating to Bromley Guest House, St Helier"</t>
  </si>
  <si>
    <t>c1970s-2010s</t>
  </si>
  <si>
    <t>JA/3290</t>
  </si>
  <si>
    <t>guest houses, tourism, businesses</t>
  </si>
  <si>
    <t>Guiton Group</t>
  </si>
  <si>
    <t>"Evening Post ledgers and records of various kinds, including old company dinner menus with staff lists; Guernsey Press documents; items relating to the JEP’s move to Five Oaks in 1977; and microfilm copies of Evening Posts covering 1919-40; two handwritten agreements between Walter Guiton and the parties in his purchase of printing equipment and his agreement to print the Evening Post. "</t>
  </si>
  <si>
    <t>JA/3291</t>
  </si>
  <si>
    <t>"Rolling accession for digital material, e.g. newsletters"</t>
  </si>
  <si>
    <t>JA/3292</t>
  </si>
  <si>
    <t>12.4 mb</t>
  </si>
  <si>
    <t>Heritage, museum services, newsletters</t>
  </si>
  <si>
    <t>"Digital copy of a photograph of Colonel J S Taylor, the first British solider to disembark during the Liberation of the island at the end of the Second World War"</t>
  </si>
  <si>
    <t>JA/3293</t>
  </si>
  <si>
    <t>0.7 mb</t>
  </si>
  <si>
    <t>F G De Faye (Chemist) Limited, Jersey</t>
  </si>
  <si>
    <t>"Prescription books and other records from F G de Faye (Chemist) Limited and previous chemists’ businesses"</t>
  </si>
  <si>
    <t>c1870s-1900s</t>
  </si>
  <si>
    <t>JA/3294</t>
  </si>
  <si>
    <t>chemists, medicine, businesses</t>
  </si>
  <si>
    <t>Health and Social Services Department, Jersey</t>
  </si>
  <si>
    <t>"Deposit of three memory sticks of material copied from files at Jersey Archive and used as evidence in the Independent Jersey Care Inquiry"</t>
  </si>
  <si>
    <t>JA/3295</t>
  </si>
  <si>
    <t>31.7 gb</t>
  </si>
  <si>
    <t>Lacey Advocates</t>
  </si>
  <si>
    <t>Pitcher and Le Quesne Limited, Jersey Funeral Directors</t>
  </si>
  <si>
    <t>"Company records, c1968-1989"</t>
  </si>
  <si>
    <t>c1968-1989</t>
  </si>
  <si>
    <t>JA/3296</t>
  </si>
  <si>
    <t>funeral directors, burials, businesses</t>
  </si>
  <si>
    <t>St Luke's School, Jersey</t>
  </si>
  <si>
    <t>"Records re school development 1992-2003, PTA minutes 1995-2011, Weekly diary 2012, meeting minutes 2011-2014, class visit records 2010-2013, budget 2005-2013, staffing and pupil returns 1995-2004, school attendance returns 2006, school newsletters 2011-2012, various photographs c1980s-2000s."</t>
  </si>
  <si>
    <t>JA/3297</t>
  </si>
  <si>
    <t>4 boxes, 46.6 mb</t>
  </si>
  <si>
    <t>St Luke's School</t>
  </si>
  <si>
    <t>Falle family, Jersey</t>
  </si>
  <si>
    <t>"Documents relating to the Falle family, especially Edward Falle (Rector of St Brelade) and Philippe Falle. Includes: copies of contracts, c1600s-1800s; notebooks of Philippe Falle, c1830s-1840s; documents relating to ecclesiastical appointments; letter to ‘My Dear Falle’ from Lt-Col J Le Couteur, 1865; passport of Edward Falle and family, 1858; various other papers."</t>
  </si>
  <si>
    <t>JA/3298</t>
  </si>
  <si>
    <t>family history, Church of England</t>
  </si>
  <si>
    <t>Grouville Parish Church, Jersey</t>
  </si>
  <si>
    <t>JA/3299</t>
  </si>
  <si>
    <t>Church of England, church services</t>
  </si>
  <si>
    <t>"Copy of a photograph of Jersey Western Railway staff members in front of the steam engines ‘Duke of Normandy’ and ‘Haro Haro’ "</t>
  </si>
  <si>
    <t>c1860s</t>
  </si>
  <si>
    <t>JA/3300</t>
  </si>
  <si>
    <t>railways, steam engines</t>
  </si>
  <si>
    <t>H Le Seeleur, Building Contractor</t>
  </si>
  <si>
    <t>"Additional deposit of a notebook on coins and a ledger containing building calculations."</t>
  </si>
  <si>
    <t>JA/3301</t>
  </si>
  <si>
    <t>builders, coins</t>
  </si>
  <si>
    <t>"Copy of a contract for a property at Ville au Veslet"</t>
  </si>
  <si>
    <t>JA/3302</t>
  </si>
  <si>
    <t>Department of the Environment, Jersey</t>
  </si>
  <si>
    <t>"Agendas and minutes of the Minister’s weekly meetings, 24.09.2007 to 12.01.2009; Agendas and minutes of the Management Team’s meetings, 15.06.1998 to 20.12.2012. "</t>
  </si>
  <si>
    <t>JA/3303</t>
  </si>
  <si>
    <t>8.05 mb</t>
  </si>
  <si>
    <t>government records, minutes, agendas</t>
  </si>
  <si>
    <t>Department of the Environment</t>
  </si>
  <si>
    <t>"Governance Section records including reciprocal agreements, office refurbishment, policy and other files"</t>
  </si>
  <si>
    <t>1976-2000</t>
  </si>
  <si>
    <t>JA/3304</t>
  </si>
  <si>
    <t>social security, government records</t>
  </si>
  <si>
    <t>Mossop family, Jersey</t>
  </si>
  <si>
    <t>"Digital copies of Second World War letters and Red Cross messages of the Mossop family of 1, Knysna Villa, Samares. "</t>
  </si>
  <si>
    <t>JA/3305</t>
  </si>
  <si>
    <t>47.3 gb</t>
  </si>
  <si>
    <t>Second World War, correspondence</t>
  </si>
  <si>
    <t>Miss Margaret Yvonne Scott</t>
  </si>
  <si>
    <t>"Digital copy of a memoir of the Jersey Occupation"</t>
  </si>
  <si>
    <t>1960</t>
  </si>
  <si>
    <t>JA/3306</t>
  </si>
  <si>
    <t>6 mb</t>
  </si>
  <si>
    <t>Second World War, diaries</t>
  </si>
  <si>
    <t>International Military Tribunal</t>
  </si>
  <si>
    <t>"Digital copies of evidence documents from the Nuremberg trials regarding potential plans to move children of Occupying German soldiers to Germany"</t>
  </si>
  <si>
    <t>JA/3307</t>
  </si>
  <si>
    <t>3.7 mb</t>
  </si>
  <si>
    <t>Second World War, children, occupation</t>
  </si>
  <si>
    <t>Albert Smith, photographer in Jersey around the turn of the 20th century</t>
  </si>
  <si>
    <t>"Digital copies of two photographs of holiday groups (?)"</t>
  </si>
  <si>
    <t>early 1900s</t>
  </si>
  <si>
    <t>JA/3308</t>
  </si>
  <si>
    <t>0.35 mb</t>
  </si>
  <si>
    <t>photography, tourism</t>
  </si>
  <si>
    <t>Chris Levine</t>
  </si>
  <si>
    <t>"Portable Hard Drive containing material used in the artwork ‘Equanimity'"</t>
  </si>
  <si>
    <t>JA/3309</t>
  </si>
  <si>
    <t>artwork, portraits, royalty</t>
  </si>
  <si>
    <t>Mrs Aileen S Perkins</t>
  </si>
  <si>
    <t>"Correspondence and other papers of Mrs Aileen S Perkins, assistant Matron at Jersey Prison during the Second World War"</t>
  </si>
  <si>
    <t>JA/3310</t>
  </si>
  <si>
    <t>prisons, correspondence</t>
  </si>
  <si>
    <t>"Building application forms and fee schedules"</t>
  </si>
  <si>
    <t>JA/3311</t>
  </si>
  <si>
    <t>1.8 mb</t>
  </si>
  <si>
    <t>building works, planning applications</t>
  </si>
  <si>
    <t>"Channel Islands Occupation Society additional deposit of a 1934 Ordnance Survey Map "</t>
  </si>
  <si>
    <t>JA/3312</t>
  </si>
  <si>
    <t>maps, Second World War</t>
  </si>
  <si>
    <t>Chas E Larbalestier</t>
  </si>
  <si>
    <t>"Research material concerning music in Jersey"</t>
  </si>
  <si>
    <t>JA/3313</t>
  </si>
  <si>
    <t>music, musicians, entertainment</t>
  </si>
  <si>
    <t>Clermont Boarding House, St Helier, Jersey</t>
  </si>
  <si>
    <t>"Photocopies of police registration book of Clermont Boarding House, 115 Rouge Bouillon"</t>
  </si>
  <si>
    <t>c1934-1937</t>
  </si>
  <si>
    <t>JA/3314</t>
  </si>
  <si>
    <t>hotels, tourism</t>
  </si>
  <si>
    <t>Hedley John Rodda Drelaud</t>
  </si>
  <si>
    <t>"Digital copies of papers and photographs of Hedley John Rodda Drelaud, labourer, musician and member of the Royal Jersey Militia"</t>
  </si>
  <si>
    <t>1909-1921</t>
  </si>
  <si>
    <t>JA/3315</t>
  </si>
  <si>
    <t>9.8 gb</t>
  </si>
  <si>
    <t>musicians, soldiers, labourers</t>
  </si>
  <si>
    <t>"Planning documents. "</t>
  </si>
  <si>
    <t>JA/3316</t>
  </si>
  <si>
    <t>buildings, building surveys</t>
  </si>
  <si>
    <t>"Copy of military medical form and photograph of Sergeant Frederick Leavens of the East Surrey Regiment, invalided out of the army whilst stationed at Fort Regent"</t>
  </si>
  <si>
    <t>1908</t>
  </si>
  <si>
    <t>JA/3317</t>
  </si>
  <si>
    <t>1 file or ite, 3 mb</t>
  </si>
  <si>
    <t>soldiers</t>
  </si>
  <si>
    <t>"Two rente books, 1844-1921, programmes and photographs from entertainments held during the occupation, 1914-1945, Victoria college prospectus, 1935. "</t>
  </si>
  <si>
    <t>1844-1945</t>
  </si>
  <si>
    <t>JA/3318</t>
  </si>
  <si>
    <t>4 file or item</t>
  </si>
  <si>
    <t>land transactions, contracts, theatre, schools</t>
  </si>
  <si>
    <t>David Moran and others</t>
  </si>
  <si>
    <t>"Collection of Jersey maps and Guides"</t>
  </si>
  <si>
    <t>JA/3319</t>
  </si>
  <si>
    <t>6 boxes, 4 outsize items</t>
  </si>
  <si>
    <t>maps, tourism</t>
  </si>
  <si>
    <t>Property Holdings Department</t>
  </si>
  <si>
    <t>"Property Holdings additional deposit"</t>
  </si>
  <si>
    <t>JA/3320</t>
  </si>
  <si>
    <t>maps, plans, buildings</t>
  </si>
  <si>
    <t>"Company records"</t>
  </si>
  <si>
    <t>c1990-2000s</t>
  </si>
  <si>
    <t>JA/3321</t>
  </si>
  <si>
    <t>74 boxes</t>
  </si>
  <si>
    <t>Jersey College for Girls</t>
  </si>
  <si>
    <t>"Newscutting books"</t>
  </si>
  <si>
    <t>JA/3322</t>
  </si>
  <si>
    <t>Channel Television Limited</t>
  </si>
  <si>
    <t>"DVD-Rs and DVCAM cassettes labelled NF 681-690 (88 and 89 missing)"</t>
  </si>
  <si>
    <t>c20th</t>
  </si>
  <si>
    <t>JA/3323</t>
  </si>
  <si>
    <t>television, broadcasts</t>
  </si>
  <si>
    <t>Glanville Nursing Home (previously the Home for Infirm and Aged Women), Jersey</t>
  </si>
  <si>
    <t>"Photograph of the home"</t>
  </si>
  <si>
    <t>JA/3324</t>
  </si>
  <si>
    <t>1 file or item, 3.9 mb</t>
  </si>
  <si>
    <t>nursing homes, care homes</t>
  </si>
  <si>
    <t>W T Pike and Company, publishers, Brighton</t>
  </si>
  <si>
    <t>"Digital copy of ‘Jersey Illustrated’ magazine"</t>
  </si>
  <si>
    <t>1893</t>
  </si>
  <si>
    <t>JA/3325</t>
  </si>
  <si>
    <t>magazines, publishing</t>
  </si>
  <si>
    <t>"Gift and Hospitality Register "</t>
  </si>
  <si>
    <t>JA/3326</t>
  </si>
  <si>
    <t>0.2 mb</t>
  </si>
  <si>
    <t>"Electoral rolls, September 2018"</t>
  </si>
  <si>
    <t>JA/3327</t>
  </si>
  <si>
    <t>4.25 mb</t>
  </si>
  <si>
    <t>electoral rolls</t>
  </si>
  <si>
    <t>Economic Development, Tourism Sport and Culture department</t>
  </si>
  <si>
    <t>"Files re arts, culture and heritage. Includes: Jersey Arts Trust/Arts Centre, 1996-2013; Jersey Heritage Trust, 1996-2015; Jersey Opera House, 1995-2016; Jèrriais, 2006-2016; National Gallery for Jersey, various files re public artwork c2000s-2010s; Jersey Public Sculpture Trust, 2005-2011; various file re culture, c2000-2010s; Société Jersiaise 1998-2016; Rivington trust, 2005-2016; Band of the Island of Jersey 2007-2015; miscellaneous other files. "</t>
  </si>
  <si>
    <t>JA/3328</t>
  </si>
  <si>
    <t>government records, arts, heritage, culture</t>
  </si>
  <si>
    <t>Jersey Telecom</t>
  </si>
  <si>
    <t>"Samples of telephone service application forms for private individuals and businesses"</t>
  </si>
  <si>
    <t>c1938-1990</t>
  </si>
  <si>
    <t>JA/3329</t>
  </si>
  <si>
    <t>telephone services</t>
  </si>
  <si>
    <t>Eileen Walker</t>
  </si>
  <si>
    <t>"Copies of two letters written by by Eileen Walker to Gwen, Les Genêts, Samares"</t>
  </si>
  <si>
    <t>1945</t>
  </si>
  <si>
    <t>JA/3330</t>
  </si>
  <si>
    <t>1 file or item, 70 mb</t>
  </si>
  <si>
    <t>correspondence, second world war</t>
  </si>
  <si>
    <t>"Indenture of Mary Hide of Plymouth to Charles Romeril, Gentleman, of Jersey"</t>
  </si>
  <si>
    <t>1795</t>
  </si>
  <si>
    <t>JA/3331</t>
  </si>
  <si>
    <t>indentures</t>
  </si>
  <si>
    <t>"5 Postcards with images of soldiers and militia members sent to and from Jersey"</t>
  </si>
  <si>
    <t>1908-1919</t>
  </si>
  <si>
    <t>JA/3332</t>
  </si>
  <si>
    <t>First World War, correspondence, postcards</t>
  </si>
  <si>
    <t>JDH Grasby</t>
  </si>
  <si>
    <t>"Digital copy of a map of the Ecrehous reef from an 1867 survey, re-drawn by JDH Grasby"</t>
  </si>
  <si>
    <t>1987</t>
  </si>
  <si>
    <t>JA/3333</t>
  </si>
  <si>
    <t>1.14 gb</t>
  </si>
  <si>
    <t>maps, cartography</t>
  </si>
  <si>
    <t>"Printed copies of Hospital, Public Health Committee and Medical Officer of Health reports"</t>
  </si>
  <si>
    <t>1945-2001</t>
  </si>
  <si>
    <t>JA/3334</t>
  </si>
  <si>
    <t>reports, public health</t>
  </si>
  <si>
    <t>Various candidates for elections in Jersey</t>
  </si>
  <si>
    <t>"Material from the May 2018 elections and manifestos for the St Helier districts 1 and 2 by-elections, March 2014. "</t>
  </si>
  <si>
    <t>JA/3335</t>
  </si>
  <si>
    <t>elections, campaigns, publicity</t>
  </si>
  <si>
    <t>Parish of St John, Jersey</t>
  </si>
  <si>
    <t>"Rates Lists – 1918, 1920 – 1921, 1934, 1947, 1949 – 1952, 1954 – 1963, 2006 – 2008; Electoral Rolls – 2004, 2005 and 3 for 2006."</t>
  </si>
  <si>
    <t>1918-2006</t>
  </si>
  <si>
    <t>JA/3336</t>
  </si>
  <si>
    <t>rates lists, electoral rolls</t>
  </si>
  <si>
    <t>Parish of St John</t>
  </si>
  <si>
    <t>A W Lyman (funeral directors, Nottingham)</t>
  </si>
  <si>
    <t>"A W Lyman Funeral Directors' Staff Newsletter, October 2018. Contains an account of the exhumation in Nottingham and reburial in Jersey of Frank Le Villio, a Jerseyman who had died in 1946 as a result of ill-health after having been imprisoned in a German concentration camp during the war."</t>
  </si>
  <si>
    <t>JA/3337</t>
  </si>
  <si>
    <t>burials, Second World War, prisoners</t>
  </si>
  <si>
    <t>"Photographic slides of Jersey scenes including the Battle of Flowers parade"</t>
  </si>
  <si>
    <t>JA/3338</t>
  </si>
  <si>
    <t>"Stan Gilley film archive, original film and copies"</t>
  </si>
  <si>
    <t>JA/3339</t>
  </si>
  <si>
    <t>Parish of Trinity, Jersey</t>
  </si>
  <si>
    <t>"Annual rates returns 2016, Comptes des Surveillants 1760-1821, Actes et Rapports des Comites 1934-1986"</t>
  </si>
  <si>
    <t>1760-2016</t>
  </si>
  <si>
    <t>JA/3340</t>
  </si>
  <si>
    <t>rates lists, government records, churchwardens' accounts</t>
  </si>
  <si>
    <t>Parish of Trinity</t>
  </si>
  <si>
    <t>Gouray Church</t>
  </si>
  <si>
    <t>1901-2001</t>
  </si>
  <si>
    <t>JA/3341</t>
  </si>
  <si>
    <t>Church of England, marriage registers</t>
  </si>
  <si>
    <t>St Ouen's Parish Church, Jersey</t>
  </si>
  <si>
    <t>JA/3342</t>
  </si>
  <si>
    <t>Jersey Customs and Immigration Service</t>
  </si>
  <si>
    <t>"Royal Court case files"</t>
  </si>
  <si>
    <t>JA/3343</t>
  </si>
  <si>
    <t>court records, customs services, immigration services</t>
  </si>
  <si>
    <t>Customs and Immigration Service</t>
  </si>
  <si>
    <t>S Rutherford</t>
  </si>
  <si>
    <t>"Information on notable Jersey designed landscapes by S Rutherford"</t>
  </si>
  <si>
    <t>JA/3344</t>
  </si>
  <si>
    <t>landscapes, environment</t>
  </si>
  <si>
    <t>"Rates and Electoral lists"</t>
  </si>
  <si>
    <t>JA/3345</t>
  </si>
  <si>
    <t>"Prototypes/proofs for parking scratch cards"</t>
  </si>
  <si>
    <t>JA/3346</t>
  </si>
  <si>
    <t>parking, payment</t>
  </si>
  <si>
    <t>Channel Islands Great War Study Group</t>
  </si>
  <si>
    <t>"Electronic copies of CIGWSG Journals"</t>
  </si>
  <si>
    <t>2005-2016.</t>
  </si>
  <si>
    <t>JA/3347</t>
  </si>
  <si>
    <t>165 mb</t>
  </si>
  <si>
    <t>First World War, journals, local studies</t>
  </si>
  <si>
    <t>H? printed?</t>
  </si>
  <si>
    <t>Ahier Brothers, Printers, New Street, St Helier</t>
  </si>
  <si>
    <t>"Printed copies in English and French of a verse about Josué Machon, Denis Blampied, and Philippe and Jean Maret, who were drowned while Oyster fishing on October 14 1813."</t>
  </si>
  <si>
    <t>c1800s</t>
  </si>
  <si>
    <t>JA/3348</t>
  </si>
  <si>
    <t>poetry, pamphlets</t>
  </si>
  <si>
    <t>Immigration and Nationality Department, Jersey</t>
  </si>
  <si>
    <t>"Occupation identity cards of James and Alice O’Hare of 9, Marina Cottages, St Saviour"</t>
  </si>
  <si>
    <t>JA/3349</t>
  </si>
  <si>
    <t>Second World War, occupation, identity cards</t>
  </si>
  <si>
    <t>Mr R G H Job</t>
  </si>
  <si>
    <t>"Material relating to Alfred, Lord Tennyson, including his brother Frederick Tennyson who lived in Jersey from 1859 to 1896 including at St Ewold’s."</t>
  </si>
  <si>
    <t>JA/3350</t>
  </si>
  <si>
    <t>Tennyson family, poets</t>
  </si>
  <si>
    <t>"Tax agreement between Jersey and Liechtenstein"</t>
  </si>
  <si>
    <t>JA/3351</t>
  </si>
  <si>
    <t>Beaumont Dairy, Jersey</t>
  </si>
  <si>
    <t>"Two milk delivery books from Beaumont Dairy"</t>
  </si>
  <si>
    <t>JA/3352</t>
  </si>
  <si>
    <t>dairies, Second World War</t>
  </si>
  <si>
    <t>St Aubin's Snooker Club</t>
  </si>
  <si>
    <t>"Notes on the game of Billiards by Lieutenant-Colonel W Huelin of Ravenscliff, St Brelade "</t>
  </si>
  <si>
    <t>c1958-1967</t>
  </si>
  <si>
    <t>JA/3353</t>
  </si>
  <si>
    <t>snooker, billiards, sports clubs</t>
  </si>
  <si>
    <t>Jersey Catholic Women's League</t>
  </si>
  <si>
    <t>1949-1953</t>
  </si>
  <si>
    <t>JA/3354</t>
  </si>
  <si>
    <t>Catholicism, minutes, women's organisations</t>
  </si>
  <si>
    <t>Guy Litler</t>
  </si>
  <si>
    <t>"Research into beach guards in Jersey 1958-2014 including team photographs and names, 2018"</t>
  </si>
  <si>
    <t>JA/3355</t>
  </si>
  <si>
    <t>1 file or item, 190 mb</t>
  </si>
  <si>
    <t>beach guards, life guards, Australians</t>
  </si>
  <si>
    <t>Sydney David Prain; Monarch Records Limited, St Helier</t>
  </si>
  <si>
    <t>"Two 78RM instant-cut records recorded by Monarch Records of 6, The Parade, St Helier, featuring a farewell speech given by Sydney David Prain, owner of the Aberfeldy Hotel, together with research and a CD-R recording of same"</t>
  </si>
  <si>
    <t>1948</t>
  </si>
  <si>
    <t>JA/3356</t>
  </si>
  <si>
    <t>4 file or item, 23 mb</t>
  </si>
  <si>
    <t>sound recordings, hotels, tourism</t>
  </si>
  <si>
    <t>Hubert family, Jersey</t>
  </si>
  <si>
    <t>"Documents concerning the Hubert family. Includes: Logbook of the schooner “the Rhine” from 5 Nov 1858 - 5 Apr 1859; logbook of the Brig “Geffrard” from 24 Sept 1859 - 22 June 1860; copies of contracts 1862-1895 relating to Jean Hubert and family."</t>
  </si>
  <si>
    <t>1858-1895</t>
  </si>
  <si>
    <t>JA/3357</t>
  </si>
  <si>
    <t>family history, ships' logs, contracts</t>
  </si>
  <si>
    <t>St Clements Association of Workers for Waifs and Strays; Oxenford House School; various</t>
  </si>
  <si>
    <t>"St Clements Association of Workers for Waifs and Strays recipe book, 1932, Oxenford House School photograph and certificates of Wilfred Lesbirel, 1920s, miscellaneous programmes, 1980s. "</t>
  </si>
  <si>
    <t>JA/3358</t>
  </si>
  <si>
    <t>recipes, cookery, schools, theatrical programmes</t>
  </si>
  <si>
    <t>States of Jersey Police</t>
  </si>
  <si>
    <t>"Original copy of States of Jersey Police training manual written by George William Valentine May including letter of thanks from the Chief Constable, 1972, and annotated copy of General Index of Jersey Legislation, 1985"</t>
  </si>
  <si>
    <t>1972-1985</t>
  </si>
  <si>
    <t>JA/3359</t>
  </si>
  <si>
    <t>police forces, training manuals, legislation</t>
  </si>
  <si>
    <t>Corporal G S Rickett</t>
  </si>
  <si>
    <t>"Account written by Corporal G S Rickett of his First World War experience. "</t>
  </si>
  <si>
    <t>JA/3360</t>
  </si>
  <si>
    <t>First World War, soldiers</t>
  </si>
  <si>
    <t>"Parish of St Helier additional deposit of newscuttings regarding the Millennium Town Park"</t>
  </si>
  <si>
    <t>JA/3361</t>
  </si>
  <si>
    <t>newscuttings, parks</t>
  </si>
  <si>
    <t>Jersey Amateur Dramatics Club</t>
  </si>
  <si>
    <t>"Programme for the Jersey Amateur Dramatic Club’s production of ’Chitty Chitty Bang Bang’"</t>
  </si>
  <si>
    <t>JA/3362</t>
  </si>
  <si>
    <t>drama, theatrical programmes</t>
  </si>
  <si>
    <t>Royal British Legion, Jersey Branch</t>
  </si>
  <si>
    <t>"Programme for the premiere of 'Untold Stories', a film about the Jersey Contingent in the First World War"</t>
  </si>
  <si>
    <t>JA/3363</t>
  </si>
  <si>
    <t>First World War, theatrical programmes, films</t>
  </si>
  <si>
    <t>Holley Family, Jersey; St Peter's Agricultural Society</t>
  </si>
  <si>
    <t>"Records of the Holley family of Maison du Haut, St Peter. Includes records, correspondence, accounts and photographs relating to cattle breeding, showing and export, especially to South Africa, the Occupation, and personal documents. c1900s-2000s. Also includes secretary’s copies of St Peter’s Agricultural Society cattle show books, 1962-1977."</t>
  </si>
  <si>
    <t>JA/3365</t>
  </si>
  <si>
    <t>cattle breeding, cattle shows, farmers, agriculture</t>
  </si>
  <si>
    <t>Jersey International Air Display</t>
  </si>
  <si>
    <t>"Jersey International Air Display programmes"</t>
  </si>
  <si>
    <t>2004-2014</t>
  </si>
  <si>
    <t>air displays, programmes</t>
  </si>
  <si>
    <t>"Collection of Tourism maps, brochures and booklets about Jersey"</t>
  </si>
  <si>
    <t>JA/3366</t>
  </si>
  <si>
    <t>tourism, maps, guide books</t>
  </si>
  <si>
    <t>Jersey Gas</t>
  </si>
  <si>
    <t>"Jersey Gas Light Company correspondence in the form of postcards"</t>
  </si>
  <si>
    <t>c1916-1930</t>
  </si>
  <si>
    <t>JA/3367</t>
  </si>
  <si>
    <t>public utilities, gas, energy companies</t>
  </si>
  <si>
    <t>"Miscellaneous leaflets: flyer for Brig-y-Don masked ball at West Park Pavilion, 1954, Dedication of Church House, St Helier by the Archbishop of Canterbury, 1970, German Underground Hospital leaflet, not dated"</t>
  </si>
  <si>
    <t>JA/3368</t>
  </si>
  <si>
    <t>entertainments, church buildings, Second World War</t>
  </si>
  <si>
    <t>John Maurice Frye</t>
  </si>
  <si>
    <t>"Passport and Family History documents of John Maurice Frye"</t>
  </si>
  <si>
    <t>JA/3369</t>
  </si>
  <si>
    <t>"Miscellaneous documents including photographs of buildings and hotels, papers re entertainment in Jersey, copies of contracts. "</t>
  </si>
  <si>
    <t>JA/3370</t>
  </si>
  <si>
    <t>buildings, hotels, contracts</t>
  </si>
  <si>
    <t>"Miscellaneous documents including dissertation by Annette Tessier-Yandell, 1980, booklet on ships named HMS Jersey by John Tessier-Yandell, 1977, documents regarding PM and AM Wood, the 1986 Chelsea Flower Show, programmes for ‘World of Magic’ shows, c1990s, copies of printed Jersey maps c1980s"</t>
  </si>
  <si>
    <t>1977-1990s</t>
  </si>
  <si>
    <t>JA/3371</t>
  </si>
  <si>
    <t>ships, family history, programmes, entertainments</t>
  </si>
  <si>
    <t>Sion Wesleyan Chapel, Jersey</t>
  </si>
  <si>
    <t>"Certificate granted to Doris Le Cornu by Sion Wesleyan Chapel for contributions to the Belgian Refugees Fund"</t>
  </si>
  <si>
    <t>JA/3372</t>
  </si>
  <si>
    <t>First World War, Methodism, charities</t>
  </si>
  <si>
    <t>Jersey Motorcycle and Light Car Club</t>
  </si>
  <si>
    <t>"Programmes for the Jersey International Road Race, 1948-1950, and Bouley Bay Hill Climb, 1950"</t>
  </si>
  <si>
    <t>JA/3373</t>
  </si>
  <si>
    <t>motor racing, programmes</t>
  </si>
  <si>
    <t>"Miscellaneous Jersey pamphlets, and copy of Bailiff’s seal with Alexander Coutanche's counter-seal on reverse."</t>
  </si>
  <si>
    <t>c1940s-1990s,</t>
  </si>
  <si>
    <t>JA/3374</t>
  </si>
  <si>
    <t>pamphlets, seals</t>
  </si>
  <si>
    <t>Bois family, Jersey</t>
  </si>
  <si>
    <t>"Bois film archive digital copies and research on pewterers in the Channel Islands"</t>
  </si>
  <si>
    <t>c1930s-1970s</t>
  </si>
  <si>
    <t>JA/3375</t>
  </si>
  <si>
    <t>18 gb</t>
  </si>
  <si>
    <t>film, pewterers, local studies</t>
  </si>
  <si>
    <t>Joan Stevens</t>
  </si>
  <si>
    <t>"Account of the Société Jersiaise centenary festivities"</t>
  </si>
  <si>
    <t>1973</t>
  </si>
  <si>
    <t>JA/3376</t>
  </si>
  <si>
    <t>local history, clubs and associations, anniversaries</t>
  </si>
  <si>
    <t>Kate Russell</t>
  </si>
  <si>
    <t>"DVD-RW of the story of the Alderney Bayeux Tapestry ‘Finale’, narrated by its creator Kate Russell"</t>
  </si>
  <si>
    <t>JA/3377</t>
  </si>
  <si>
    <t>1 file, 4.32 gb</t>
  </si>
  <si>
    <t>tapestries</t>
  </si>
  <si>
    <t>Jersey Post</t>
  </si>
  <si>
    <t>"Jersey Post Yearbook"</t>
  </si>
  <si>
    <t>JA/3378</t>
  </si>
  <si>
    <t>postal services, postage stamps</t>
  </si>
  <si>
    <t>"Jersey Heritage additional accession. Includes: ‘What’s Your Street Story’ posters, 2018; animations of the history of Mont Orgueil Castle, 2016; correspondence file re art commissions, 1991-2000; photographic slides and prints, including fish produced for the Maritime Museum, Occupation subjects produced for the Occupation Tapestry Gallery, historic buildings, sites and objects; two large files of various photographs and negatives; copies of photographs of allied airmen’s funeral during the German occupation."</t>
  </si>
  <si>
    <t>JA/3379</t>
  </si>
  <si>
    <t>2 boxes, 2.08 gb</t>
  </si>
  <si>
    <t>Heritage, museum services, artworks, historic buildings</t>
  </si>
  <si>
    <t>"Jersey Heritage additional deposit of documents acquired as reference material. Includes: printed report on oyster fishing by Jurat P W Nicolle and the Connétable of St Martin, 1862; sketch of the façade of the old prison at Charing Cross; book ‘Souvenir du Centenaire 1881’ commemorating the Battle of Jersey. "</t>
  </si>
  <si>
    <t>1861-1862</t>
  </si>
  <si>
    <t>JA/3380</t>
  </si>
  <si>
    <t>oyster fishing, prisons, battles</t>
  </si>
  <si>
    <t>Le Quesne Family of Jersey</t>
  </si>
  <si>
    <t>"Le Quesne Family history and photographs"</t>
  </si>
  <si>
    <t>JA/3381</t>
  </si>
  <si>
    <t>1.3 mb</t>
  </si>
  <si>
    <t>Joseph Nelson</t>
  </si>
  <si>
    <t>"Copy of a letter sent by Joseph Nelson aboard HMS Victory to his brother-in-law Edouard Collas of Grouville"</t>
  </si>
  <si>
    <t>1808</t>
  </si>
  <si>
    <t>JA/3382</t>
  </si>
  <si>
    <t>6.2 mb</t>
  </si>
  <si>
    <t>family history, Royal Navy, correspondence</t>
  </si>
  <si>
    <t>Jersey Hockey Limited</t>
  </si>
  <si>
    <t>JA/3383</t>
  </si>
  <si>
    <t>Hockey, sport, clubs and associations</t>
  </si>
  <si>
    <t>North Devon Record Office</t>
  </si>
  <si>
    <t>North Devon Local Authorities</t>
  </si>
  <si>
    <t>"Registers of building"</t>
  </si>
  <si>
    <t>1926-1997</t>
  </si>
  <si>
    <t>B1348</t>
  </si>
  <si>
    <t>North Devon NHS Trust</t>
  </si>
  <si>
    <t>"Clinical audit and effectiveness annual reports"</t>
  </si>
  <si>
    <t>B1349</t>
  </si>
  <si>
    <t>NHS Trust</t>
  </si>
  <si>
    <t>Bude Methodist Circuit</t>
  </si>
  <si>
    <t>"Kilkhampton pulpit notices"</t>
  </si>
  <si>
    <t>2926D</t>
  </si>
  <si>
    <t>Methodists</t>
  </si>
  <si>
    <t>Barnstaple Trades Council</t>
  </si>
  <si>
    <t>B1350</t>
  </si>
  <si>
    <t>Unions</t>
  </si>
  <si>
    <t>West Down Parish</t>
  </si>
  <si>
    <t>"Glebe Terrier"</t>
  </si>
  <si>
    <t>3255A</t>
  </si>
  <si>
    <t>Anglican Church</t>
  </si>
  <si>
    <t>Berrynarbor Parish Council</t>
  </si>
  <si>
    <t>B239</t>
  </si>
  <si>
    <t>Parish Councils</t>
  </si>
  <si>
    <t>Clovelly School</t>
  </si>
  <si>
    <t>"Workbooks"</t>
  </si>
  <si>
    <t>1972-1989</t>
  </si>
  <si>
    <t>B1298</t>
  </si>
  <si>
    <t>13 books</t>
  </si>
  <si>
    <t>Schhols</t>
  </si>
  <si>
    <t>Barnstaple Town Council</t>
  </si>
  <si>
    <t>"Miscellaneous papers"</t>
  </si>
  <si>
    <t>1862-1971</t>
  </si>
  <si>
    <t>B1351</t>
  </si>
  <si>
    <t>Town Councils</t>
  </si>
  <si>
    <t>North Devon Water Board</t>
  </si>
  <si>
    <t>B1352</t>
  </si>
  <si>
    <t>Water Boards</t>
  </si>
  <si>
    <t>Devon Cattle Breeders Society</t>
  </si>
  <si>
    <t>"Davy's Devon Herd Book"</t>
  </si>
  <si>
    <t>B186</t>
  </si>
  <si>
    <t>Cattle Breeding</t>
  </si>
  <si>
    <t>North Devon Rexcord Office</t>
  </si>
  <si>
    <t>G F Foster, Bideford</t>
  </si>
  <si>
    <t>"Bonham-Carter Election Notice"</t>
  </si>
  <si>
    <t>nd [1958-1964]</t>
  </si>
  <si>
    <t>B1353</t>
  </si>
  <si>
    <t>Electoral notices</t>
  </si>
  <si>
    <t>Ashreigney Zion Chapel</t>
  </si>
  <si>
    <t>B1354</t>
  </si>
  <si>
    <t>Independent Chapels</t>
  </si>
  <si>
    <t>Ringash Methodist Circuit</t>
  </si>
  <si>
    <t>"Circuit plans etc."</t>
  </si>
  <si>
    <t>1855-2009</t>
  </si>
  <si>
    <t>2405D</t>
  </si>
  <si>
    <t>South Molton and Ringsash Methodist Circuit</t>
  </si>
  <si>
    <t>"Rejoice magazines"</t>
  </si>
  <si>
    <t>B1355</t>
  </si>
  <si>
    <t>Great Torrington Town Lands and Poor Charity</t>
  </si>
  <si>
    <t>"Annotated 1st edition OS map of Great Torrington"</t>
  </si>
  <si>
    <t>B1310</t>
  </si>
  <si>
    <t>Barnstaple Inner Wheel Club</t>
  </si>
  <si>
    <t>"Records of meetings etc."</t>
  </si>
  <si>
    <t>1981-2011</t>
  </si>
  <si>
    <t>B1116</t>
  </si>
  <si>
    <t>Bickington United Reformed Church</t>
  </si>
  <si>
    <t>B1356</t>
  </si>
  <si>
    <t>Clinton Estate</t>
  </si>
  <si>
    <t>"Buildings expenses book"</t>
  </si>
  <si>
    <t>1851-1853</t>
  </si>
  <si>
    <t>B1357</t>
  </si>
  <si>
    <t>Landed Estates</t>
  </si>
  <si>
    <t>Barnstaple Town FC</t>
  </si>
  <si>
    <t>"Matchday Programme"</t>
  </si>
  <si>
    <t>B1021</t>
  </si>
  <si>
    <t>North Devon Football</t>
  </si>
  <si>
    <t>Satterleigh</t>
  </si>
  <si>
    <t>"Farmer's diary"</t>
  </si>
  <si>
    <t>B1358</t>
  </si>
  <si>
    <t>"Photo book"</t>
  </si>
  <si>
    <t>Bishops Nympton Parish</t>
  </si>
  <si>
    <t>596A</t>
  </si>
  <si>
    <t>Molland Parish</t>
  </si>
  <si>
    <t>B415A</t>
  </si>
  <si>
    <t>West Anstey Parish</t>
  </si>
  <si>
    <t>B446A</t>
  </si>
  <si>
    <t>Twitchen Parish</t>
  </si>
  <si>
    <t>B232A</t>
  </si>
  <si>
    <t>Braetor Lundy Pony Preservation Society</t>
  </si>
  <si>
    <t>"Minute books, correspondence etc."</t>
  </si>
  <si>
    <t>1928-2013</t>
  </si>
  <si>
    <t>B1359</t>
  </si>
  <si>
    <t>Animal preservation ocieties</t>
  </si>
  <si>
    <t>Buckleigh Laundry, Westward Ho!</t>
  </si>
  <si>
    <t>B1360</t>
  </si>
  <si>
    <t>Businesses</t>
  </si>
  <si>
    <t>Burington Women's Institute</t>
  </si>
  <si>
    <t>"Record books and accounts"</t>
  </si>
  <si>
    <t>1993-2006</t>
  </si>
  <si>
    <t>B601</t>
  </si>
  <si>
    <t>5 volumes, 1 bundle</t>
  </si>
  <si>
    <t>Women's Institute</t>
  </si>
  <si>
    <t>North Molton Women's Institute</t>
  </si>
  <si>
    <t>"Record books and Committee books"</t>
  </si>
  <si>
    <t>1938-2013</t>
  </si>
  <si>
    <t>B1361</t>
  </si>
  <si>
    <t>High Bickington Women's Institute</t>
  </si>
  <si>
    <t>"Record book and Committee book"</t>
  </si>
  <si>
    <t>B327</t>
  </si>
  <si>
    <t>Ilfracombe Gazette</t>
  </si>
  <si>
    <t>"Newspapers"</t>
  </si>
  <si>
    <t>1910-1920</t>
  </si>
  <si>
    <t>B1362</t>
  </si>
  <si>
    <t>"Great Torrington Commons map,Appledore and Instow Regatta programmes, Bideford Regatta programme, Appledore photographs, Hartland Abbey print, Theatre programmes"</t>
  </si>
  <si>
    <t>1889-2002</t>
  </si>
  <si>
    <t>B369</t>
  </si>
  <si>
    <t>4 maps, 1 bundle, 176 photographs</t>
  </si>
  <si>
    <t>Charities, Photographs</t>
  </si>
  <si>
    <t>Broadwoodkelly Parish</t>
  </si>
  <si>
    <t>"Accounts and bills"</t>
  </si>
  <si>
    <t>1772A</t>
  </si>
  <si>
    <t>"Drawings of machinery and buildings etc., letters"</t>
  </si>
  <si>
    <t>Hiscott at Tawstock</t>
  </si>
  <si>
    <t>"Title deeds and associated documents"</t>
  </si>
  <si>
    <t>1890-2000</t>
  </si>
  <si>
    <t>B1363</t>
  </si>
  <si>
    <t>Families and Estates</t>
  </si>
  <si>
    <t>Bideford Town Hall and Library</t>
  </si>
  <si>
    <t>"Title deeds etc."</t>
  </si>
  <si>
    <t>1739-1999</t>
  </si>
  <si>
    <t>B1364</t>
  </si>
  <si>
    <t>Bideford</t>
  </si>
  <si>
    <t>"OS Map"</t>
  </si>
  <si>
    <t>B1365</t>
  </si>
  <si>
    <t>"Barnstaple Proposal Report"</t>
  </si>
  <si>
    <t>B1366</t>
  </si>
  <si>
    <t>County councils</t>
  </si>
  <si>
    <t>Barnstaple</t>
  </si>
  <si>
    <t>"River Yeo photograph"</t>
  </si>
  <si>
    <t>nd (1900s)</t>
  </si>
  <si>
    <t>B1367</t>
  </si>
  <si>
    <t>Bideford Town Council and Torridge District Council</t>
  </si>
  <si>
    <t>"Councillor's correspondence, reports and proposals"</t>
  </si>
  <si>
    <t>B1368</t>
  </si>
  <si>
    <t>Wings South West</t>
  </si>
  <si>
    <t>"Plans for new youth and sports centre"</t>
  </si>
  <si>
    <t>B1369</t>
  </si>
  <si>
    <t>Clubs and societies</t>
  </si>
  <si>
    <t>Appledore Book Festival</t>
  </si>
  <si>
    <t>B955</t>
  </si>
  <si>
    <t>North Devon Homes</t>
  </si>
  <si>
    <t>B946</t>
  </si>
  <si>
    <t>1 newspaper</t>
  </si>
  <si>
    <t>Instow, Westleigh and West Yelland</t>
  </si>
  <si>
    <t>"Parish Magazines"</t>
  </si>
  <si>
    <t>B663</t>
  </si>
  <si>
    <t>Anglican church</t>
  </si>
  <si>
    <t>Ringsash and South Molton Methodist Circuit</t>
  </si>
  <si>
    <t>"Stable Green, Winkleigh, photographs; Ashreigney Chapel Photographs; Circuit accounts"</t>
  </si>
  <si>
    <t>Arthur Heard of Beaford</t>
  </si>
  <si>
    <t>1857-1869</t>
  </si>
  <si>
    <t>B1370</t>
  </si>
  <si>
    <t>1 volume, 4 papers</t>
  </si>
  <si>
    <t>Reverend Nathaniel John Braset Hole of Broadwoodkelly</t>
  </si>
  <si>
    <t>"Account books"</t>
  </si>
  <si>
    <t>1817-1886</t>
  </si>
  <si>
    <t>B1371</t>
  </si>
  <si>
    <t>Anglican Church/Families and Estates</t>
  </si>
  <si>
    <t>Goodleigh Parish</t>
  </si>
  <si>
    <t>"Pcc accounts, visitors book etc."</t>
  </si>
  <si>
    <t>1951-1994</t>
  </si>
  <si>
    <t>1742A</t>
  </si>
  <si>
    <t>1 volume, 4 files, 1 bundle, 1 plan</t>
  </si>
  <si>
    <t>"Rural Dean's book, parish register transcripts, church photograph"</t>
  </si>
  <si>
    <t>1970-2002</t>
  </si>
  <si>
    <t>2 volumes, 1 photograph</t>
  </si>
  <si>
    <t>Bideford Buzz newspaper</t>
  </si>
  <si>
    <t>"Committee papers"</t>
  </si>
  <si>
    <t>B1372</t>
  </si>
  <si>
    <t>3 bundles, 3 compact Discs</t>
  </si>
  <si>
    <t>Local newspapers</t>
  </si>
  <si>
    <t>"Carved wooden plaque of Stable Green Chapel, Winkleigh"</t>
  </si>
  <si>
    <t>nd (20th cent.)</t>
  </si>
  <si>
    <t>1 wooden plaque</t>
  </si>
  <si>
    <t>Ringasash and South Molton Methodist Circuit</t>
  </si>
  <si>
    <t>"Ashreiney cradle roll, Wesley Guild poster, plans for Bible Christian Chapel"</t>
  </si>
  <si>
    <t>1932-2000</t>
  </si>
  <si>
    <t>Appledore and Barnstaple</t>
  </si>
  <si>
    <t>"Photograph of a boat called Bessie Ellen"</t>
  </si>
  <si>
    <t>c.1910</t>
  </si>
  <si>
    <t>B342</t>
  </si>
  <si>
    <t>Bishops Tawton, Broadwoodkelly, Chittlehampton, Clovelly and Winkleigh</t>
  </si>
  <si>
    <t>"Title deeds and leases"</t>
  </si>
  <si>
    <t>1726-1882</t>
  </si>
  <si>
    <t>B1373</t>
  </si>
  <si>
    <t>10 documents</t>
  </si>
  <si>
    <t>Northam Parish</t>
  </si>
  <si>
    <t>"Burial register"</t>
  </si>
  <si>
    <t>1971-2000</t>
  </si>
  <si>
    <t>1843A</t>
  </si>
  <si>
    <t>Tanton's Hotel, Bideford</t>
  </si>
  <si>
    <t>"Booklet and letter"</t>
  </si>
  <si>
    <t>B1374</t>
  </si>
  <si>
    <t>1 bookl, 1 paper</t>
  </si>
  <si>
    <t>Bideford Poor Law Union</t>
  </si>
  <si>
    <t>"Register of births"</t>
  </si>
  <si>
    <t>1914-1943</t>
  </si>
  <si>
    <t>PLUBideford</t>
  </si>
  <si>
    <t>Poor Law Unions</t>
  </si>
  <si>
    <t>"PCC minutes and reports"</t>
  </si>
  <si>
    <t>Instow Parish</t>
  </si>
  <si>
    <t>"Faculties papers etc."</t>
  </si>
  <si>
    <t>1872-1972</t>
  </si>
  <si>
    <t>3064A</t>
  </si>
  <si>
    <t>Plymouth and West Devon Record Office</t>
  </si>
  <si>
    <t>St Andrew, church, Plymouth; Plymstock Parish Church; King Street Methodist Church, Plymouth; Plymouth Methodist Central Hall, Plymouth; Plymouth Athenaeum; Plymouth Hospitals</t>
  </si>
  <si>
    <t>"Programmes for events held at Guildhall, St Andrew's Church, Plymstock Parish Church, King Street Methodist Church, Plymouth Central Hall, Athenaeum, Plymouth Navy Days, exhibition 'Our City Through 25 Years, 1952-1977', Plymouth Hospitals information for patients. "</t>
  </si>
  <si>
    <t>4177</t>
  </si>
  <si>
    <t>http://web.plymouth.gov.uk/archivescatalogue?criteria=4177&amp;operator=AND&amp;accno=yes</t>
  </si>
  <si>
    <t>church, religion, exhibition, patient, administration</t>
  </si>
  <si>
    <t>South West Image Bank</t>
  </si>
  <si>
    <t>"Electronic record: File of images showing the faces of Lord Mayors of Plymouth."</t>
  </si>
  <si>
    <t>19 Oct 2017</t>
  </si>
  <si>
    <t>254 mb</t>
  </si>
  <si>
    <t>http://web.plymouth.gov.uk/archivescatalogue?criteria=4178&amp;operator=AND&amp;accno=yes</t>
  </si>
  <si>
    <t>people, Lord Mayor</t>
  </si>
  <si>
    <t>Sidney Greville, Sandringham, Norfolk</t>
  </si>
  <si>
    <t>"Letter from Sidney Greville, Sandringham, Norfolk, from Vice Admiral C S Cardale, Royal Albert Hospital, Devonport, that the Queen [Victoria] is happy to continue with her patronage of the institution. With envelope (5 Penlee Gardens, Stoke written in red pen alongside postal address)."</t>
  </si>
  <si>
    <t>25 Nov 1901</t>
  </si>
  <si>
    <t>http://web.plymouth.gov.uk/archivescatalogue?criteria=4179&amp;operator=AND&amp;accno=yes</t>
  </si>
  <si>
    <t>people, royalty, hospital, patronage</t>
  </si>
  <si>
    <t>Hooe Baptist Church, Plymouth</t>
  </si>
  <si>
    <t>"Hooe Baptist Church, Newsletters"</t>
  </si>
  <si>
    <t>4180</t>
  </si>
  <si>
    <t>http://web.plymouth.gov.uk/archivescatalogue?criteria=4180&amp;operator=AND&amp;accno=yes</t>
  </si>
  <si>
    <t>church, religion, exhibition, patient</t>
  </si>
  <si>
    <t>Daphne du Maurier, Kilmarth, Par, Cornwal</t>
  </si>
  <si>
    <t>"Manuscript signed letter by Daphne du Maurier, Kilmarth, Par, Cornwall replying to 'Mr Mitchell' that 'I have no recollection of how I obtained the information about Radford House' with reference to her book 'The King's General', also refers to her stay at Menabilly in Cornwall and papers lent to her by the Rashleigh family, 7 August 1976 (Radford House was a location featured in her romantic period novel 'The King’s General', published in 1946). With others papers and photographs relating to Radford House in Plymstock and the Civil War. Also copy of published book 'The Cornish World of Daphne du Maurier' including reference to 'The King's General'."</t>
  </si>
  <si>
    <t>4181</t>
  </si>
  <si>
    <t>http://web.plymouth.gov.uk/archivescatalogue?criteria=4181&amp;operator=AND&amp;accno=yes</t>
  </si>
  <si>
    <t>people, house</t>
  </si>
  <si>
    <t>Devonport High School for Boys, Plymouth</t>
  </si>
  <si>
    <t>"Devonport High School for Boys, whole school photographs for years 1975, 1992, 2000, 2004, 2007-2008, 2011 and 2016."</t>
  </si>
  <si>
    <t>4182</t>
  </si>
  <si>
    <t>http://web.plymouth.gov.uk/archivescatalogue?criteria=4182&amp;operator=AND&amp;accno=yes</t>
  </si>
  <si>
    <t>school, photograph</t>
  </si>
  <si>
    <t>Plymouth City Council</t>
  </si>
  <si>
    <t>"Plans of Plymouth schools drawn by the Plymouth City Architect's Department under H J W Stirling, City Architect. Schools include: Chaddlewood No. 2 Primary School, 1973; Open Air School, West Whitleigh, 1960; Ford Secondary Modern School, 1959; Compton Church of England Primary School, 1962."</t>
  </si>
  <si>
    <t>1959-1973</t>
  </si>
  <si>
    <t>http://web.plymouth.gov.uk/archivescatalogue?criteria=4183&amp;operator=AND&amp;accno=yes</t>
  </si>
  <si>
    <t>school, plans</t>
  </si>
  <si>
    <t>St Barnabas Parish, Stoke, Devonport</t>
  </si>
  <si>
    <t>29 Jul 1967-27 Aug 2010</t>
  </si>
  <si>
    <t>4185</t>
  </si>
  <si>
    <t>http://web.plymouth.gov.uk/archivescatalogue?criteria=4185&amp;operator=AND&amp;accno=yes</t>
  </si>
  <si>
    <t>people, marriage, church, religion</t>
  </si>
  <si>
    <t>Jean Burch of Torland Road, Hartley, Plymouth</t>
  </si>
  <si>
    <t>"Jean Burch of Torland Road, Hartley. Note requesting that Miss Jean Burch attend for ARP training at Mutley Methodist Hall, 16 October 1942; letter to Miss Jean Burch from Graham C???, Squadron Leader with the RAF Coastal Command, that her bomb has been dropped and 'it did a lot of good', 10 October 1942; list of gas masks checked by occupiers of Torland Road, Plymouth, 23 June 1943, surnames given."</t>
  </si>
  <si>
    <t>4186</t>
  </si>
  <si>
    <t>http://web.plymouth.gov.uk/archivescatalogue?criteria=4186&amp;operator=AND&amp;accno=yes</t>
  </si>
  <si>
    <t>people, war, correspondence</t>
  </si>
  <si>
    <t>"Electronic record: Transcripts of the diaries of Robert A Mack of the Plymouth Town Mission. Recording details of people and places visited to spread the "word of God ". These included sailors, prostitutes, Plymouth Workhouse, the South Devon and East Cornwall Hospital, cholera sufferers in December 1853 and many others, 1852-1869. [For the original diaries see accession 3162]."</t>
  </si>
  <si>
    <t>1852-1869</t>
  </si>
  <si>
    <t>1.47mb</t>
  </si>
  <si>
    <t>http://web.plymouth.gov.uk/archivescatalogue?criteria=4187&amp;operator=AND&amp;accno=yes</t>
  </si>
  <si>
    <t>people, religion, poverty, missionary</t>
  </si>
  <si>
    <t>"Plymouth Novelty Postcards. Two colour novelty postcards with seaside theme (children and donkeys on beaches), with black and white photographic inserts showing Plymouth scenes."</t>
  </si>
  <si>
    <t>http://web.plymouth.gov.uk/archivescatalogue?criteria=4188&amp;operator=AND&amp;accno=yes</t>
  </si>
  <si>
    <t>photograph, seaside</t>
  </si>
  <si>
    <t>Maritime Archaeology Trust</t>
  </si>
  <si>
    <t>"Wreck of Airship C8, Correspondence. Bundle of letters between Gertrude Tomkinson of Biggleswade, Bedforshire and S Maurice Evans of London, relating to the sinking of the airship south of Start Point, Devon, on 9 June 1916. With manuscript copy of letter from I J Howarth of the Air Ministry giving an account of the incident. "</t>
  </si>
  <si>
    <t>8 letters</t>
  </si>
  <si>
    <t>http://web.plymouth.gov.uk/archivescatalogue?criteria=4189&amp;operator=AND&amp;accno=yes</t>
  </si>
  <si>
    <t>Flying, accident</t>
  </si>
  <si>
    <t>South Devon and Tavistock Railway</t>
  </si>
  <si>
    <t>"Drawings of structures on the South Devon and Tavistock Railway including Walkham viaduct, Ham viaduct, Yelverton tunnel, Occupation Road bridge and the River Plym viaduct, 1850's; drawings of Laira Railway Bridge, Plymouth, 1880's-early 1900's. "</t>
  </si>
  <si>
    <t>1850's-early 1900's</t>
  </si>
  <si>
    <t>18 drawings</t>
  </si>
  <si>
    <t>http://web.plymouth.gov.uk/archivescatalogue?criteria=4190&amp;operator=AND&amp;accno=yes</t>
  </si>
  <si>
    <t>railway, infrastructure, bridge</t>
  </si>
  <si>
    <t>St Dunstan's Abbey School, Plymouth</t>
  </si>
  <si>
    <t>"St Dunstan's Abbey School, Plymouth. Photographs of the school and pupils, 1920's; printed booklet of photographs of the school and pupils, 1940's; volume of postcards with images of the schools and pupils, 1920's-1930's; newspaper cuttings relating to the headmistress Joan Guy, 1950's; note from Joan Guy referring to Bernard Hardy of St Peter's church, mid 20th century; printed timeline showing the history of the former hospital and school 1848-1980, circa 1980. "</t>
  </si>
  <si>
    <t>1920's-1950's</t>
  </si>
  <si>
    <t>http://web.plymouth.gov.uk/archivescatalogue?criteria=4191&amp;operator=AND&amp;accno=yes</t>
  </si>
  <si>
    <t>School, photograph, people</t>
  </si>
  <si>
    <t>R F E Cock</t>
  </si>
  <si>
    <t>"Two printed books entitled: 'Plymouth Blitz' story and pictures [photographs] passed for publication by the Ministry of Information, pictures by S M Green of Plymouth and story by R F E Cock, chief reporter of the Western Independent, Plymouth; 'Plymouth Blitz The Story Of The Raids' produced by the Western Morning News, information and photographs, also enclosed are four loose photographs of Spooner's Corner, St Andrew's Church and Guildhall, Bedford Street and Union Street, Plymouth. Also two loose newspaper cuttings. "</t>
  </si>
  <si>
    <t>http://web.plymouth.gov.uk/archivescatalogue?criteria=4192&amp;operator=AND&amp;accno=yes</t>
  </si>
  <si>
    <t>people, war, government</t>
  </si>
  <si>
    <t>"Plymouth Town Clerk's copy of the Local Land Charges register for residential, industrial, business and leisure (including caravans) sites and premises in the Plympton Rural District Council area (Note: Plympton and Plymstock amalgamated into Plymouth in 1967, other areas eventually became part of South Hams District Council)."</t>
  </si>
  <si>
    <t>4193</t>
  </si>
  <si>
    <t>http://web.plymouth.gov.uk/archivescatalogue?criteria=4193&amp;operator=AND&amp;accno=yes</t>
  </si>
  <si>
    <t>local government, taxation</t>
  </si>
  <si>
    <t>Private individuals</t>
  </si>
  <si>
    <t>"Typed extracts from deeds for Cudlip Town near Tavistock, Whitchurch, Mary Tavy, and Wrays in Thrushelton, 1724-1777. "</t>
  </si>
  <si>
    <t>Jun 2018</t>
  </si>
  <si>
    <t>4194</t>
  </si>
  <si>
    <t>http://web.plymouth.gov.uk/archivescatalogue?criteria=4194&amp;operator=AND&amp;accno=yes</t>
  </si>
  <si>
    <t>John Kenneth Milburn of Plymouth</t>
  </si>
  <si>
    <t>"Admission to the perpetual curacy of St Augustine Parish Church, Plymouth for John Kenneth Milburn, 1947; newspaper cuttings relating to the retirement of Reverend J K Milburn and the post-war reconstruction of St Augustine's Church, 1954-1956; printed booklet 'The Story of St Augustine's Church, Plymouth' by Stanley Cox, 1967; photocopy of newspaper cutting relating to the proposed demolition of St Augustine's Church, 1998; typed script relating to a talk given by the Reverend John Kenneth Milburn to Kingsbridge branch of the British Legion, late 1950s, referring to his time as chaplain for Dartmoor Prison entitled 'Padre at Dartmoor Prison'; black and white postcard showing an aerial view of the prison buildings and Princetown Parish Church, early-mid 20th century; black and white postcard of the interior of Princetown Parish Church, early to mid 20th century; hand-made Christmas card to Mr and Mrs J K Milburn 'supported by Wydenbach' from the Dartmoor Daffodils, with cartoon images, 1944-1946."</t>
  </si>
  <si>
    <t>Early 20th century-1998</t>
  </si>
  <si>
    <t>http://web.plymouth.gov.uk/archivescatalogue?criteria=4195&amp;operator=AND&amp;accno=yes</t>
  </si>
  <si>
    <t>people, church, religion</t>
  </si>
  <si>
    <t>"Electronic record: Building estimate and plan of a proposed breakwater in Plymouth Sound."</t>
  </si>
  <si>
    <t>4196</t>
  </si>
  <si>
    <t>9.33mb</t>
  </si>
  <si>
    <t>http://web.plymouth.gov.uk/archivescatalogue?criteria=4196&amp;operator=AND&amp;accno=yes</t>
  </si>
  <si>
    <t>building, construction</t>
  </si>
  <si>
    <t>George Banks, Isaac Foot both of Plymouth</t>
  </si>
  <si>
    <t>"Printed publications: 'A Sketch and History of the Plymouth Breakwater' by George Banks, with plan, 1824; colour souvenir programme of events in Plymouth, Devonport, Stonehouse and district for the coronation of Kings George V, 22 June 1911; 'Drake's Drum Beats Again' by Isaac Foot (reproduced by kind permission of the BBC), 9 November 1945. "</t>
  </si>
  <si>
    <t>1824-1945</t>
  </si>
  <si>
    <t>4197</t>
  </si>
  <si>
    <t>http://web.plymouth.gov.uk/archivescatalogue?criteria=4197&amp;operator=AND&amp;accno=yes</t>
  </si>
  <si>
    <t>building, construction, king, coronation</t>
  </si>
  <si>
    <t>"Three bound volumes containing declaratory orders for Stonehouse (reconstruction area 2), 8-10 October 1946, Devonport (reconstruction areas 6 and 7), 14 October 1947 and West Hoe (reconstruction area 4), 12 May 1948."</t>
  </si>
  <si>
    <t>1946-1948</t>
  </si>
  <si>
    <t>http://web.plymouth.gov.uk/archivescatalogue?criteria=4198&amp;operator=AND&amp;accno=yes</t>
  </si>
  <si>
    <t>building, construction,</t>
  </si>
  <si>
    <t>Cornwood Parish</t>
  </si>
  <si>
    <t>"Marriages, 1994-2016; banns, 1971-2010; services, 1957-1963; parish electoral roll, 1964-1971; Parochial Church Council meetings, minutes, 1927-1999 including some annual meetings minutes and annual Vestry meetings minutes; annual reports, financial statements and accounts, 1967-2012; Parochial Church Council, letters relating to pastoral reorganisation, 1975-1984; parish log book, 1957-2008; faculties and associated papers, 1923 to early 21st century; papers relating to the Cornwood Church Clock endowment, 1891-1908; additional churchyard, record of consecration, with plan, 1914; Lutton school room licence, 1887; petition for World War I memorial cross, 1919; churchyard extension and disabled access to same, deeds, plans and other papers, 2005-2007; quinquennial inspection report, with photographs, plans and copies of earlier documents, circa 1987; manuscript list of the rectors and vicars of Cornwood, 1263-1897, compiled by the Reverend Prebendary Hingeston-Randolph, 1897, also printed copy of same, 1914, with manuscript additions to the list to 1936; admission of Christopher Churchill Bartholomew as vicar for Cornwood parish, 1862; tradesman's bills, 1935-1939; Post-office Savings Bank stamps book for Marie Pennell Kimpton, scholar, 1917-1918; fire insurance certificate for the vicarage, with details of buildings on the site, also the Chancel of the church and the stained glass etc within, also the tithe map and apportionment, 1891."</t>
  </si>
  <si>
    <t>1891-2016</t>
  </si>
  <si>
    <t>http://web.plymouth.gov.uk/archivescatalogue?criteria=4199&amp;operator=AND&amp;accno=yes</t>
  </si>
  <si>
    <t>church, religion, administration</t>
  </si>
  <si>
    <t>Pearn and Procter of Plymouth, Chartered Architects</t>
  </si>
  <si>
    <t>"Church quinquennial inspection reports, 1990s-2000s; plans of The Island House, Barbican, Buckland Abbey, St Peter the Poor Fisherman, Revelstoke, 48 Notte Street, Plymouth and Cats and Dogs Home at Merafield Road, Plympton, 1990s-2000s; watercolour drawings, with certificates, of Tecalemit canteen, circa 1953, and Plymouth Pannier Market, 1960. "</t>
  </si>
  <si>
    <t>Mid 20th-21st century</t>
  </si>
  <si>
    <t>http://web.plymouth.gov.uk/archivescatalogue?criteria=4200&amp;operator=AND&amp;accno=yes</t>
  </si>
  <si>
    <t>church, religion, administration, plans, drawings</t>
  </si>
  <si>
    <t>"Economic Devlopment Strategy document, 1990, file ref 1/7/20; The Green Charter, public consultation document, October 1990; The Channel Tunnel Action Plan, joint document produced by Cornwall County Council, Devon County Council and Plymouth City Council, early 1990s; International Rail Services for the United Kingdom, report by the British Railways Board, with reference to the South-West of England and the Channel Tunnel, December 1989; National Marine Aquarium in Plymouth, draft business plan, 1989; Devonport Dockyard Study and interim report for Plymouth City Council, 10 June 1985; report, The Future of the Royal Dockyards, Implications for the Plymouth Area Economy, circa 1987; file of correspondence, plans etc, relating to the development of St Chad's Church, Whitleigh, 1989-1993, file ref 3/5/1964; specification and schedule of rates for block of 30 flats at Boscawen Place, Devonport, Plymouth, for McLeod Brothers (Contractors) Limited, 1982-1983, file ref 3/1/7; renumbering of private properties (includes maps and plans), 2000-2002, file ref 4/8/8A; file of correspondence, plans, NSWP minutes and other papers giving the acquisition proposals and usage - Roborough - residential 'Woolwell', 1981-1992, file ref 3/1/19; file containing petroleum licences, 1966-1992, file ref 4/1/10; Joint Highways Committee minutes, 1993 and 1995, file ref 1/7/32; Policy and Resources Committee - Public/Customer Relations Sub-committee minutes, 1991-1993, file ref 1/7/31; file of correspondence, plans etc relating to proposed development by First Step Housing Association of land at the rear of South Milton Street, Cattedown, 1989-1993, file ref 3/5/66; file of correspondence, plans and other papers relating to development at Mount Wise, Devonport, 1992-2000, file ref 3/5/83; file of correspondence, plans and other papers relating to development st St Joseph's, 1992-1993, file ref 3/5/84. Note: there may be restrictions on access to some of the files - please enquire."</t>
  </si>
  <si>
    <t>1966-2003</t>
  </si>
  <si>
    <t>http://web.plymouth.gov.uk/archivescatalogue?criteria=4201&amp;operator=AND&amp;accno=yes</t>
  </si>
  <si>
    <t>local government,policy, administration</t>
  </si>
  <si>
    <t>Juniper Communications Limited</t>
  </si>
  <si>
    <t>"Electronic record: 'The Blitz: Plymouth'. A radio programme produced by Louise Adamson of Juniper Communications Limited for BBC Radio 4. The file contains a look at the history of the blitz in Plymouth through entries in school log books. It is narated by Angela Rippon and contains interviews with Terry Sharman, senior historian, Imperal War Museum, about the blitz across the UK and the relative safety of Plymouth for evacuated children; Norman Crocker and Barbara Mills (who were aged 10 and 11 in 1941) about attending Plymouth Public Junior Mixed School and there expericences of surviving direct hits on air raid shelters in Portland Square and Central Park; John Reid about collecting pieces of schrapnel; Louisa Mann, Archivist, Plymouth and West Devon Record Office, about school log books and Dr Henry Will, Ford Park Cemetery Trust, about the memorial to wartime victims in one of the Cemetery's Chapels."</t>
  </si>
  <si>
    <t>5 Sep 2010</t>
  </si>
  <si>
    <t>http://web.plymouth.gov.uk/archivescatalogue?criteria=4202&amp;operator=AND&amp;accno=yes</t>
  </si>
  <si>
    <t>people, war</t>
  </si>
  <si>
    <t>Plymouth Journal and Western Daily Mercury, Western Morning News and Evening Herald all newspapers</t>
  </si>
  <si>
    <t>"Minutes, Plymouth Journal and Western Daily Mercury, 1844-1878; business card showing photograph of Edward Spender, founder of the Western Morning News; colour photographs, Exeter Speedway and Exmouth Town Football Club teams, 1990s; histories and information relating to the Western Morning News and Evening Herald newspapers; ground plan and section showing the proposed reporters office, store and shop refurbishment, 107 Armada Way, Plymouth, 1995; black and white photographs of work rooms and personnel, Western Morning News, Tavistock and New Geroge Street premises, 1942-1950; photographs of Western Morning News and Evening Herald building 'The Ship' at Brest Road, Derriford and ceremony event, circa 1993; photograph of the rear of the Western Morning News building in New George Street, Plymouth, late 20th century; photographs, possible interior of Western Morning News building, New George Street, Plymouth, mid-late 20th century. "</t>
  </si>
  <si>
    <t>1844-late 20th century</t>
  </si>
  <si>
    <t>4203</t>
  </si>
  <si>
    <t>http://web.plymouth.gov.uk/archivescatalogue?criteria=4203&amp;operator=AND&amp;accno=yes</t>
  </si>
  <si>
    <t>people, news, publication</t>
  </si>
  <si>
    <t>Sprague Family of Plymouth</t>
  </si>
  <si>
    <t>"Papers including: bundle of correspondence mainly between Dudley Kinsell, lawyer, of Oakland, California and Harry Sprague of Garden Crescent, The Hoe, Plymouth, relating to the estate of Elizabeth Williams of Oakland, California (the aunt of Harry Sprague), includes references to the earthquake in San Francisco in 1906 and the death of Judge Stephen G Nye, who was legal advisor to Miss Williams, also a letter addressed to 'Dear Nephew and Niece' trying to make amends for previous assumed 'slights' by herself (Elizabeth Williams) and other family correspondence (references to Mrs Elizabeth Foster in New York, 'My dear dear Annie',Edward Gay of New Jersey (USA), Jessie, Aunt Sarah at Bere Alston, brother Charlie and Selina in Newton Abbot, and others), also copy of her will, also letter from Harry Sprague to his father requesting financial assistance to move from Limerick, Ireland (where he worked for the Great Western Railway company), also letters to 'my dear brother' from William Sprague in San Diego and Deming, Luna County, New Mexico, 1895-1924; bundle of letters from Harry Sprague, Limerick, to 'Flo', 'Pa', 'Ma', 'Mr Wadge' and others, writes about his work, his 21st birthday, Plymouth versus Limerick girls, his father's resignation, Plymouth Argyle, includes newspaper cutting about rail clerks being grossly underpaid, the parcel of buns he was sent, general life in Limerick, family matters, lack of Hot Cross Buns in Ireland, arrival of bicycle (and pilfering of tools at Customs) and cycling tours he has been on, timeline giving the circumstances around his transfer to Limerick by GWR, his chat with a lady who is a relation of Mr Bragg back in Plymouth, 1924; newspaper cuttings and other papers relating to the retirement of James H Sprague after 50 years at the Great Western Docks, Millbay, Plymouth, 1924, with notice of his death and burial at Efford cemetery; James Henry Sprague, letters relating to his work at Great Western Docks, Plymouth, 1910-1923; copy deed of adoption (undated) between Rose Florence Dilton and Rose Roots, both of Battersea, London, relating to Percy George Dilton; early 20th century; copy appointment of attorney (undated) for Percy Valentine of W H Brady, Bombay, India, early 20th century; wills and probates (copies and original) for Ethel May Kent, Harriet Martyn, Woodman Martyn, Mrs Katie Sprague, Jessie Caroline Carpenter, James Henry Sprague, Mrs Catherine (also known as Kate) Faith Sprague, 1914-1970; bundle of letters including: letter from E [Elizabeth?] Stone, San Leandro [California, USA] to 'Dear Sister' about family matters and her life in America, 1891; letters from Wm Westlake, Stove Board Manufacturer of New York to 'Cousin Mary' that her husband apparently liked the stove very much and his tips for working it, refers to W A Westlake [of Calstock] sending him Plymouth papers every day, 1882, other letters to same and 'My Dear Friend Sprague', includes a letter on paper showing colour images of the elevated railroads in New York (USA) that refers to a letter he has sent to the Chief of Police in Plymouth with a copy of a Brooklyn paper about a man who has been collecting money under an assumed name, 1882; letter to Jessie from William Westlake on paper with colour images of Astor House, Broadway and New York Post Office, complains about the width of the street and problems trying to cross it, 1882; letter from William Westlake to 'Cousin Mary' on colour paper showing images of the view over New York and adjacent cities from Jersey City Heights, with a brief description of the area and a piece of paper stick on showing where her daughter lives, 1882; letter from W Westlake to 'Dear Jessie' on colour paper showing the bridge across the lake in New York Central Park, writes about the parks and other places in the city and that there are elegant fireworks three times per week 'made by Englishmen', 1882; colour view of New York, Jersey City, Hoboken, East River Bridge and Brooklyn, circa 1882; letter from William Westlake to J Sprague esq on colour paper showing an image of the Rockaway Beach Hotel in New York (the largest hotel in the world at the time), writes that he has put a book about New York in the mail, asks about family members, the oil stove, and that he has had a letter from W E Westlake of Calstock [Cornwall], 1882; letter from William Westlake, Beekman Street, New York, to 'Cousin Mary' about various matters, mentions Mr Gay (a now unemployed mechanic), Cousin Elizabeth and an English lady she takes care of called Mrs Allcock, that he has been to New Orleans and the beautiful flowers there and oranges on the trees, 1883; letter from William Westlake to 'Cousin Mary', writes how much he would like to be with them both sailing up the River Tamar with 'you and Jessie', he has today sent her a complete Kerosene stove '300,000 sold every year in the United States', 1882; notebook giving details relating to Sprague family history, early to mid 20th century; birth, marriage and death certificates for Sprague family members in Plymouth, 1845-1939; postcards for Devon and Cornwall, early to mid 20th century; leaflet for caravan and chalet park at Dawlish Warren, with prices, 1960; Tamar Bridge supplement, 26 April 1962."</t>
  </si>
  <si>
    <t>1882-1970</t>
  </si>
  <si>
    <t>4204</t>
  </si>
  <si>
    <t>http://web.plymouth.gov.uk/archivescatalogue?criteria=4204&amp;operator=AND&amp;accno=yes</t>
  </si>
  <si>
    <t>family, correspondence, transatlantic, india</t>
  </si>
  <si>
    <t>Plymouth New City (A) Townswomen's Guild (Social Studies Group)</t>
  </si>
  <si>
    <t>"Typescript survey of the village and parish, with black and white photographs and sketch map, compiled by Plymouth New City (A) Townswomen's Guild (Social Studies Group). Photographs include: Buckland Abbey and tithe barn, Berrator Farm, the Gift House 'at the top of the street', the main street and one of the shops, Drake Manor Inn, village school founded by Elizabeth Lady Modyford, St Andrew's Church tower, old cider press at Netherton, old cottages in the village requiring modernisation. "</t>
  </si>
  <si>
    <t>http://web.plymouth.gov.uk/archivescatalogue?criteria=4205&amp;operator=AND&amp;accno=yes</t>
  </si>
  <si>
    <t>survey, map, photograph</t>
  </si>
  <si>
    <t>"Letter from Henry Cock of HMS Torbay, to his cousin, 17 January 1756; survey, Sheepstor, 4 April 1810; lease, Saunders Meadow, Plymouth, 11 August 1804; lease, blacksmith's shop, Saunders Meadow, Plymouth, 8 October 1804; copy lease, premises, Millbay Road, part of the Battery Hill Estate, East Stonehouse, 17 April 1915; abstract of title, estate at Lewisham, Kent, 1884; National Federation of Building Trades Operatives, Air Raid Precautions, May 1939; photographs, Cunard Line liners at Liverpool, 1920s; Devonport Regeneration Study Historic Buildings by Jean Manco, January 2007. "</t>
  </si>
  <si>
    <t>1756-2007</t>
  </si>
  <si>
    <t>http://web.plymouth.gov.uk/archivescatalogue?criteria=4206&amp;operator=AND&amp;accno=yes</t>
  </si>
  <si>
    <t>correspondence, photograph, war</t>
  </si>
  <si>
    <t>Plymouth, Ernesettle Junior School</t>
  </si>
  <si>
    <t>"School log book. Restricted access."</t>
  </si>
  <si>
    <t>24 Feb 1998-22 Jul 2005</t>
  </si>
  <si>
    <t>http://web.plymouth.gov.uk/archivescatalogue?criteria=4207&amp;operator=AND&amp;accno=yes</t>
  </si>
  <si>
    <t>school, administration</t>
  </si>
  <si>
    <t>"Paper records from the SWIB [South West Image Bank] collections."</t>
  </si>
  <si>
    <t>5000</t>
  </si>
  <si>
    <t>http://web.plymouth.gov.uk/archivescatalogue?criteria=5000&amp;operator=AND&amp;accno=yes</t>
  </si>
  <si>
    <t>archive, administration, photograph</t>
  </si>
  <si>
    <t>South West Film and Television Archive</t>
  </si>
  <si>
    <t>"Paper records and two watercolours (originals for 'A celebration of Discovery' millenium bid). Some records have restricted access."</t>
  </si>
  <si>
    <t>1960s-21st century</t>
  </si>
  <si>
    <t>5001</t>
  </si>
  <si>
    <t>http://web.plymouth.gov.uk/archivescatalogue?criteria=5001&amp;operator=AND&amp;accno=yes</t>
  </si>
  <si>
    <t>archive, administration, film, television</t>
  </si>
  <si>
    <t>Science Museum Library &amp; Archives</t>
  </si>
  <si>
    <t>Sanderson, Alexander</t>
  </si>
  <si>
    <t>"Collection of plans for a Vertical Take Off and Landing aircraft designed by Major Alexander Sanderson and submitted to the government during WWII, with a copy of an accompanying letter and explanation of the designs"</t>
  </si>
  <si>
    <t>SDS</t>
  </si>
  <si>
    <t>http://archives.sciencemuseumgroup.ac.uk/Details/archive/110099266</t>
  </si>
  <si>
    <t>aircraft, war</t>
  </si>
  <si>
    <t>British Aircraft Corporation</t>
  </si>
  <si>
    <t>"Archive related to construction and test flights of the Concorde 002 prototype aircraft"</t>
  </si>
  <si>
    <t>1960-1979</t>
  </si>
  <si>
    <t>CONC</t>
  </si>
  <si>
    <t>17 boxes and 10 rolled sets</t>
  </si>
  <si>
    <t>http://archives.sciencemuseumgroup.ac.uk/Details/archive/110082035</t>
  </si>
  <si>
    <t>aircraft</t>
  </si>
  <si>
    <t>Royal Air Force</t>
  </si>
  <si>
    <t>"R.A.F. Monthly Reports from Biggin Hill Wireless Establishment"</t>
  </si>
  <si>
    <t>MS/2190</t>
  </si>
  <si>
    <t>http://archives.sciencemuseumgroup.ac.uk/Details/archive/110096898</t>
  </si>
  <si>
    <t>wireless, experiment</t>
  </si>
  <si>
    <t>Quillan, C.M.</t>
  </si>
  <si>
    <t>"Manuscript Reports on Poulsen Arc Generator and Small Wireless Telephone"</t>
  </si>
  <si>
    <t>MS/2191</t>
  </si>
  <si>
    <t>http://archives.sciencemuseumgroup.ac.uk/Details/archive/110096899</t>
  </si>
  <si>
    <t>wireless, generator</t>
  </si>
  <si>
    <t>W.F. Stanley and Company Limited</t>
  </si>
  <si>
    <t>"Drawings and Technical Information"</t>
  </si>
  <si>
    <t>1923-1987</t>
  </si>
  <si>
    <t>STAN3</t>
  </si>
  <si>
    <t>97 boxes</t>
  </si>
  <si>
    <t>http://archives.sciencemuseumgroup.ac.uk/Details/archive/110099120</t>
  </si>
  <si>
    <t>instruments, surveying equipment</t>
  </si>
  <si>
    <t>Strickland, Frederic</t>
  </si>
  <si>
    <t>"Collection of engineering drawings of early petrol car engines developed by Major Frederic Strickland"</t>
  </si>
  <si>
    <t>c. 1900-1920</t>
  </si>
  <si>
    <t>STR</t>
  </si>
  <si>
    <t>c.100 drawings</t>
  </si>
  <si>
    <t>http://archives.sciencemuseumgroup.ac.uk/Details/archive/110099043</t>
  </si>
  <si>
    <t>motor car, engine</t>
  </si>
  <si>
    <t>"Collection of Telecoms Ephemera"</t>
  </si>
  <si>
    <t>1937-1957</t>
  </si>
  <si>
    <t>MS/2193</t>
  </si>
  <si>
    <t>http://archives.sciencemuseumgroup.ac.uk/Details/archive/110096897</t>
  </si>
  <si>
    <t>telecommunication, telephone, radio, wireless</t>
  </si>
  <si>
    <t>"Collection of documents relating to Skylark sounding rocket, predominantly to the development of Attitude Control Units"</t>
  </si>
  <si>
    <t>MS/2198</t>
  </si>
  <si>
    <t>http://archives.sciencemuseumgroup.ac.uk/Details/archive/110103649</t>
  </si>
  <si>
    <t>rocket, space, instruments</t>
  </si>
  <si>
    <t>Hancock family</t>
  </si>
  <si>
    <t>"business papers, research papersc."</t>
  </si>
  <si>
    <t>c.1800 to 2010</t>
  </si>
  <si>
    <t>HANC</t>
  </si>
  <si>
    <t>http://archives.sciencemuseumgroup.ac.uk/Details/archive/110109431</t>
  </si>
  <si>
    <t>rubber, patent</t>
  </si>
  <si>
    <t>Clement, Joseph</t>
  </si>
  <si>
    <t>"A notebook which appears to have been written by Joseph Clement as a boy"</t>
  </si>
  <si>
    <t>1793-1798</t>
  </si>
  <si>
    <t>MS/1935</t>
  </si>
  <si>
    <t>http://archives.sciencemuseumgroup.ac.uk/Details/archive/110101934</t>
  </si>
  <si>
    <t>religion, power looms</t>
  </si>
  <si>
    <t>Somerset Heritage Centre</t>
  </si>
  <si>
    <t>South West Heritage Trust</t>
  </si>
  <si>
    <t>"Somerset: extracts from visitors' signing in books containing signatures of members of the Royal Family and celebrities."</t>
  </si>
  <si>
    <t>DD/SHC</t>
  </si>
  <si>
    <t>https://somerset-cat.swheritage.org.uk</t>
  </si>
  <si>
    <t>Chard Museum</t>
  </si>
  <si>
    <t>"Chard: glass plate negatives forming part of the Gillingham Collection. The glass plate negatives were originally found in the cellar of the house of James Gillingham (d. 1924) who ran a shoemaking business at the Golden Boot in the High Street, Chard, and who became a pioneer in the production of artificial/prosthetic limbs. Further information concerning James Gillingham can be found on file (taken from websites)."</t>
  </si>
  <si>
    <t>nd, late 19th cent.-early 20th cent.</t>
  </si>
  <si>
    <t>A/BEN</t>
  </si>
  <si>
    <t>First World War; Prosthetics</t>
  </si>
  <si>
    <t>Sedgemoor District Council</t>
  </si>
  <si>
    <t>"Sedgemoor District Council: electoral register (unedited)."</t>
  </si>
  <si>
    <t>Somerset Historic Environment Service</t>
  </si>
  <si>
    <t>"'A Record of the Assessment of the Military Buildings of "Supply Reserve Depot", Taunton [actually Norton Fitzwarren]' by Sam Osborne, 2008, and supporting records including hard copy and digital photographs, research and site plans."</t>
  </si>
  <si>
    <t>[1941]-2008</t>
  </si>
  <si>
    <t>A/AWI</t>
  </si>
  <si>
    <t>Ebay</t>
  </si>
  <si>
    <t>"Yeovil: Postcard, 'Yeovil recruits off', showing recruits at railway station."</t>
  </si>
  <si>
    <t>c.1910s</t>
  </si>
  <si>
    <t>A/BAV</t>
  </si>
  <si>
    <t>Private Depositor</t>
  </si>
  <si>
    <t>"Frome: transcript of names found in Badcox Lane Baptist Church, Frome, records, with accompanying spreadsheet."</t>
  </si>
  <si>
    <t>[1762-1807]</t>
  </si>
  <si>
    <t>A/CAG</t>
  </si>
  <si>
    <t>Private deposit</t>
  </si>
  <si>
    <t>"Bridgwater: St John's parish magazines"</t>
  </si>
  <si>
    <t>1895-1897</t>
  </si>
  <si>
    <t>A/DBL</t>
  </si>
  <si>
    <t>"Saltford: typescript history 'The Early Families of Saltford'"</t>
  </si>
  <si>
    <t>[16th-18th century]</t>
  </si>
  <si>
    <t>DD/X/GON</t>
  </si>
  <si>
    <t>"Somerset and Dorset: Survey and valuation of lands of Mrs Clarissa Vigor."</t>
  </si>
  <si>
    <t>1788-1790</t>
  </si>
  <si>
    <t>A/AOW</t>
  </si>
  <si>
    <t>"Worle: photocopy of an act to enclose land in the parish and manor of Worle"</t>
  </si>
  <si>
    <t>1800-1801</t>
  </si>
  <si>
    <t>A/EHM</t>
  </si>
  <si>
    <t>Enclosure</t>
  </si>
  <si>
    <t>"Mells Park: transcript of a BBC Radio4 programme on the secret peace talks between the ANC and South African government"</t>
  </si>
  <si>
    <t>A/ELJ</t>
  </si>
  <si>
    <t>"Bridgwater: Papers of the Amalgamated Engineering Union; Transport and General Workers Union Bridgwater British Cellophane, and Bridgwater Road Transport branches; National Union of Agricultural and Allied Workers Union; Chew Magna Labour Party; and Somerset Clarion."</t>
  </si>
  <si>
    <t>c.1950s-c.2000s</t>
  </si>
  <si>
    <t>A/DAY</t>
  </si>
  <si>
    <t>Transport; Industry; Political parties</t>
  </si>
  <si>
    <t>"Bridgwater: Edition of 'The Hornet' featuring the Bridgwater Ordnance Factory explosion, 1967."</t>
  </si>
  <si>
    <t>A/ELK</t>
  </si>
  <si>
    <t>"Taunton: photograph of painting of Weirfield School."</t>
  </si>
  <si>
    <t>[1994]</t>
  </si>
  <si>
    <t>A/ELL</t>
  </si>
  <si>
    <t>3.75 mb</t>
  </si>
  <si>
    <t>Loxton Parish Council</t>
  </si>
  <si>
    <t>"Loxton and Christon Parish Council: minutes, accounts and correspondence."</t>
  </si>
  <si>
    <t>D/PC/lox</t>
  </si>
  <si>
    <t>Christon Incumbent and PCC</t>
  </si>
  <si>
    <t>"Christon parish records: accounts, visitor books, service register, transcripts of baptisms, marriages and burials, Gore's Charity accounts and PCC minutes."</t>
  </si>
  <si>
    <t>1861-c.2000</t>
  </si>
  <si>
    <t>D/P/chris</t>
  </si>
  <si>
    <t>Weare Incumbent and PCC</t>
  </si>
  <si>
    <t>"Weare parish records: PCC minutes, Church of England Men's Society (Weare branch) minutes, register of services, marriage register and papers concerning the churchyard."</t>
  </si>
  <si>
    <t>[1887]-2002</t>
  </si>
  <si>
    <t>D/P/wea</t>
  </si>
  <si>
    <t>Crook Peak Incumbent and PCC</t>
  </si>
  <si>
    <t>"Crook Peak parish records: Parochial Church Council minutes."</t>
  </si>
  <si>
    <t>1985-2010</t>
  </si>
  <si>
    <t>D/P/cro.p</t>
  </si>
  <si>
    <t>Cheddon Fitzpaine Parish Council</t>
  </si>
  <si>
    <t>"Cheddon Fitzpaine Parish Council: minutes."</t>
  </si>
  <si>
    <t>D/PC/che.f</t>
  </si>
  <si>
    <t>"Taunton: minutes, Eisteddfod and other event programmes of the Taunton &amp; District Welsh Society."</t>
  </si>
  <si>
    <t>A/CQJ</t>
  </si>
  <si>
    <t>Kewstoke Incumbent and PCC</t>
  </si>
  <si>
    <t>"Kewstoke: parish records, registers of burials, marriages and services."</t>
  </si>
  <si>
    <t>D/P/Kew</t>
  </si>
  <si>
    <t>"Tintinhull: transcripts of wills of John and William Priddle"</t>
  </si>
  <si>
    <t>[1659-1816]</t>
  </si>
  <si>
    <t>A/EKY</t>
  </si>
  <si>
    <t>Society of Friends, West Somerset</t>
  </si>
  <si>
    <t>"Society of Friends, West Somerset: newsletters, minutes, membership records and property papers."</t>
  </si>
  <si>
    <t>c.1990s-c.2010s</t>
  </si>
  <si>
    <t>DD/SFR.w</t>
  </si>
  <si>
    <t>Somerse Archives</t>
  </si>
  <si>
    <t>"Somerset Record Office: correspondence and research."</t>
  </si>
  <si>
    <t>A/CVL</t>
  </si>
  <si>
    <t>Langford Budville PCC &amp; incumbent</t>
  </si>
  <si>
    <t>"Langford Budville: register of marriages"</t>
  </si>
  <si>
    <t>D/P/lanf</t>
  </si>
  <si>
    <t>Bradford on Tone Incumbent and PCC</t>
  </si>
  <si>
    <t>"Bradford on Tone: PCC accounts and correspondence."</t>
  </si>
  <si>
    <t>D/P/bra.t</t>
  </si>
  <si>
    <t>Henstridge Incumbent and PCC</t>
  </si>
  <si>
    <t>"Henstridge parish records, including marriage and banns registers, electricity wayleave agreement, accounts and other records."</t>
  </si>
  <si>
    <t>1944-2004</t>
  </si>
  <si>
    <t>D/P/hens</t>
  </si>
  <si>
    <t>Taunton Flower Show</t>
  </si>
  <si>
    <t>"Taunton Flower Show: Minutes, annual show files and financial statements."</t>
  </si>
  <si>
    <t>c.1970s-2017</t>
  </si>
  <si>
    <t>DD/X/TF</t>
  </si>
  <si>
    <t>Templecombe Incumbent and PCC</t>
  </si>
  <si>
    <t>"Templecombe parish records: including accounts; burial certificates; papers re churchyard; newsletters; baptisms; PCC minutes and correspondence; reordering papers and PCC papers."</t>
  </si>
  <si>
    <t>D/P/temp</t>
  </si>
  <si>
    <t>Compton Bishop Incumbent and PCC</t>
  </si>
  <si>
    <t>"Compton Bishop parish: marriage registers."</t>
  </si>
  <si>
    <t>1943-1985</t>
  </si>
  <si>
    <t>D/P/com.b</t>
  </si>
  <si>
    <t>Bath and Wells Diocesan Association of Change Ringers (Taunton Branch)</t>
  </si>
  <si>
    <t>"Records of the Taunton branch of the Bath and Wells Diocesan Association of Change Ringers."</t>
  </si>
  <si>
    <t>A/ELM</t>
  </si>
  <si>
    <t>Bell Ringing</t>
  </si>
  <si>
    <t>"Ditcheat and Stoke Trister: Deeds and associated documents."</t>
  </si>
  <si>
    <t>1614-1851</t>
  </si>
  <si>
    <t>A/ELN</t>
  </si>
  <si>
    <t>"Local Authority's Record of Civilian Deaths due to War Operations."</t>
  </si>
  <si>
    <t>1941-1944</t>
  </si>
  <si>
    <t>A/ELO</t>
  </si>
  <si>
    <t>"Weare: deed."</t>
  </si>
  <si>
    <t>A/EFK</t>
  </si>
  <si>
    <t>Somerset Light Infantry</t>
  </si>
  <si>
    <t>"Somerset Light Infantry: A Guide to the Regimental Aisle, St Mary Magdalene, Taunton."</t>
  </si>
  <si>
    <t>c. 1990s</t>
  </si>
  <si>
    <t>DD/SLI</t>
  </si>
  <si>
    <t>"Butleigh: papers of the Neville-Grenville family of Butleigh Court."</t>
  </si>
  <si>
    <t>1769-1851</t>
  </si>
  <si>
    <t>A/ELP</t>
  </si>
  <si>
    <t>Landed estates</t>
  </si>
  <si>
    <t>"Shepton Montague: farm ledger of John Hodges of Knowle Park, disbound"</t>
  </si>
  <si>
    <t>1853-1935</t>
  </si>
  <si>
    <t>"Hinton St George: photo-postcard of Hinton House."</t>
  </si>
  <si>
    <t>Millway Evangelical Church</t>
  </si>
  <si>
    <t>"Wellington: Records of Millway Evangelical Church and predecessor bodies, including deeds, minutes, accounts, church rolls, Sunday School registers, library list, and photographs."</t>
  </si>
  <si>
    <t>1865-2013</t>
  </si>
  <si>
    <t>D/N/wel.e</t>
  </si>
  <si>
    <t>Evangelical Churches</t>
  </si>
  <si>
    <t>Taunton St James Incumbent and PCC</t>
  </si>
  <si>
    <t>"Taunton St James: charity papers."</t>
  </si>
  <si>
    <t>1971-2002</t>
  </si>
  <si>
    <t>D/P/tau.ja</t>
  </si>
  <si>
    <t>Somerset County Council</t>
  </si>
  <si>
    <t>"Somerset: public path diversion and extinguishment orders received in 2018."</t>
  </si>
  <si>
    <t>C/GP/HF</t>
  </si>
  <si>
    <t>"Clutton: colour map based on a copy of a map of the Earl of Warwick's estates in Clutton (T/PH/wlx/1)."</t>
  </si>
  <si>
    <t>[1754]</t>
  </si>
  <si>
    <t>A/ELQ</t>
  </si>
  <si>
    <t>"Freshford: sale particulars relating to Freshford Manor and Home Farmhouse."</t>
  </si>
  <si>
    <t>A/ELR</t>
  </si>
  <si>
    <t>South Petherton &amp; Crewkerne Methodist Circuit</t>
  </si>
  <si>
    <t>"South Petherton &amp; Crewkerne Methodist Circuit minutes and correspondence"</t>
  </si>
  <si>
    <t>1925-2012</t>
  </si>
  <si>
    <t>D/N/sp.c</t>
  </si>
  <si>
    <t>Methodist Church</t>
  </si>
  <si>
    <t>Marston Magna Incumbent and PCC</t>
  </si>
  <si>
    <t>"Marston Magna and Rimpton: parish magazines."</t>
  </si>
  <si>
    <t>D/P/mar.m</t>
  </si>
  <si>
    <t>"Bratton Seymour: deeds relating to the manors of Bratton Seymour and Bratton Lynde, and other lands in the parish."</t>
  </si>
  <si>
    <t>c. 1618-1898</t>
  </si>
  <si>
    <t>A/ELS</t>
  </si>
  <si>
    <t>"Greenhill family papers: Knowle Estate rent rolls, correspondence and family papers."</t>
  </si>
  <si>
    <t>1890-1969</t>
  </si>
  <si>
    <t>DD/HUD</t>
  </si>
  <si>
    <t>"Taunton Town Twinning: Programmes of Visits between the Civic party and the Friends of Lisieux to Taunton Deane."</t>
  </si>
  <si>
    <t>1980s-2014</t>
  </si>
  <si>
    <t>A/ELT</t>
  </si>
  <si>
    <t>"Digital photographs of rural life in Somerset, produced by Pauline Rook for a brief provided by the Somerset Museums Service for images for the Somerset Rural Life Museum."</t>
  </si>
  <si>
    <t>DD/X/SOM</t>
  </si>
  <si>
    <t>2.87 gb</t>
  </si>
  <si>
    <t>Rural Life</t>
  </si>
  <si>
    <t>Nyanza Lodge, Ilminster</t>
  </si>
  <si>
    <t>"Ilminster: Nyanza [Masonic] Lodge (1197) minutes."</t>
  </si>
  <si>
    <t>1884-2001</t>
  </si>
  <si>
    <t>A/DLY</t>
  </si>
  <si>
    <t>Somerset Beekeepers Association</t>
  </si>
  <si>
    <t>"Somerset Beekeepers' Association: minutes &amp; correspondence"</t>
  </si>
  <si>
    <t>A/AHG</t>
  </si>
  <si>
    <t>SCC Civil Contingencies Unit</t>
  </si>
  <si>
    <t>"Civil Contingency Department: pamphlets and reports on preparing for nuclear war"</t>
  </si>
  <si>
    <t>c.1990</t>
  </si>
  <si>
    <t>C/EMPL</t>
  </si>
  <si>
    <t>Nettlecombe Parish Council</t>
  </si>
  <si>
    <t>"Nettlecombe: parish council minutes"</t>
  </si>
  <si>
    <t>1895-1983</t>
  </si>
  <si>
    <t>D/PC/net</t>
  </si>
  <si>
    <t>SCC Democratic Services</t>
  </si>
  <si>
    <t>"Barry Taylor Trust: applications to the charity"</t>
  </si>
  <si>
    <t>C/E</t>
  </si>
  <si>
    <t>"Somerset and Wales: photographs and postcards of the Somerset Constabulary at Tonypandy, Wales, and the police station at Faulkland, [Hemington]."</t>
  </si>
  <si>
    <t>A/ELU</t>
  </si>
  <si>
    <t>Wiveliscombe Women's Institute</t>
  </si>
  <si>
    <t>"Wiveliscombe Women's Institute records including programmes, accounts, scrapbook, etc."</t>
  </si>
  <si>
    <t>DD/WI</t>
  </si>
  <si>
    <t>"Bishops Hull: rate books."</t>
  </si>
  <si>
    <t>1876-1877</t>
  </si>
  <si>
    <t>A/ELV</t>
  </si>
  <si>
    <t>"Chard and Crewkerne: papers of Gwen E Marles, including diaries, autograph book, photographs etc."</t>
  </si>
  <si>
    <t>A/ELW</t>
  </si>
  <si>
    <t>Chard Baptist Church</t>
  </si>
  <si>
    <t>"Chard Baptist Church: photographs, accounts, correspondence and publications"</t>
  </si>
  <si>
    <t>1832-1974</t>
  </si>
  <si>
    <t>D/N/ch.b</t>
  </si>
  <si>
    <t>"Wincanton: Deeds for 19 North Street."</t>
  </si>
  <si>
    <t>1670-1920</t>
  </si>
  <si>
    <t>A/ELX</t>
  </si>
  <si>
    <t>Yeovil Without Parish Council</t>
  </si>
  <si>
    <t>"Yeovil Without Parish Council: Minutes."</t>
  </si>
  <si>
    <t>D/PC/yeo.wo</t>
  </si>
  <si>
    <t>Brympton Parish Council</t>
  </si>
  <si>
    <t>"Brympton Parish Council: minutes."</t>
  </si>
  <si>
    <t>D/PC/brym</t>
  </si>
  <si>
    <t>Chard and District Museum</t>
  </si>
  <si>
    <t>"Chard: Diaries of John Buckland."</t>
  </si>
  <si>
    <t>1870-1884</t>
  </si>
  <si>
    <t>"Clevedon: Red Cross certificate for Dorothy Terrell."</t>
  </si>
  <si>
    <t>DD/X/WITE</t>
  </si>
  <si>
    <t>Red Cross; First World War</t>
  </si>
  <si>
    <t>"Clevedon: Client files for Daniel and Co Ltd and Cawston Organs."</t>
  </si>
  <si>
    <t>A/ELY</t>
  </si>
  <si>
    <t>Organs</t>
  </si>
  <si>
    <t>Taunton United Reformed Church</t>
  </si>
  <si>
    <t>"Taunton United Reformed Church: minutes and associated papers."</t>
  </si>
  <si>
    <t>D/N/turc</t>
  </si>
  <si>
    <t>Beckington Incumbent and PCC</t>
  </si>
  <si>
    <t>"Beckington: Additional parish records, including banns register, Vestry and PCC minutes, accounts, Quinquennial surveys, faculties, photographs and plans."</t>
  </si>
  <si>
    <t>1840s-2011</t>
  </si>
  <si>
    <t>D/P/bec</t>
  </si>
  <si>
    <t>Trull Parish Council</t>
  </si>
  <si>
    <t>"Trull Parish Council: minutes, correspondence and associated papers."</t>
  </si>
  <si>
    <t>[1886]-2010</t>
  </si>
  <si>
    <t>D/PC/tru</t>
  </si>
  <si>
    <t>Crowcombe Incumbent and PCC</t>
  </si>
  <si>
    <t>"Crowcombe: parish records, service register, log book, banns, minutes."</t>
  </si>
  <si>
    <t>[1813]-2016</t>
  </si>
  <si>
    <t>D/P/crow</t>
  </si>
  <si>
    <t>Unknown Depositor</t>
  </si>
  <si>
    <t>"Miscellaneous ephemera."</t>
  </si>
  <si>
    <t>A/DQO</t>
  </si>
  <si>
    <t>"Wiveliscombe: deeds for lands in Wiveliscombe."</t>
  </si>
  <si>
    <t>1832-1858</t>
  </si>
  <si>
    <t>A/ELZ</t>
  </si>
  <si>
    <t>"Taunton: deeds and papers relating to Kinglake Cottages, Taunton."</t>
  </si>
  <si>
    <t>1891-1936</t>
  </si>
  <si>
    <t>A/EMA</t>
  </si>
  <si>
    <t>Somerset Vernacular Building Research Group</t>
  </si>
  <si>
    <t>"Somerset Vernacular Buildings Research Group: vernacular architecture reports on surveys carried out in 2017, in PDF format."</t>
  </si>
  <si>
    <t>DD/V</t>
  </si>
  <si>
    <t>21.8 mb</t>
  </si>
  <si>
    <t>"Somerset Light Infantry: papers relating to Private Ernest Lloyd and other miscellaneous papers."</t>
  </si>
  <si>
    <t>c.1900-1936</t>
  </si>
  <si>
    <t>Taunton St Mary Magdalene Incumbent and PCC</t>
  </si>
  <si>
    <t>"Taunton St Mary: plans of repairs to St Mary's Church."</t>
  </si>
  <si>
    <t>D/P/tau.m</t>
  </si>
  <si>
    <t>"Somerset: deeds for Meare, correspondence, sales posters, cider account book, visitors' book, probate papers and newspaper cuttings relating to Somerset's maritime history."</t>
  </si>
  <si>
    <t>1727-2010s</t>
  </si>
  <si>
    <t>DD/X/WBB</t>
  </si>
  <si>
    <t>"Bishops Lydeard: World War I German Prisoner of War postcard for Sandhill Park."</t>
  </si>
  <si>
    <t>"Somerset: Game book for Watts House, Bishops Lydeard and postcard of World War I territorial soldiers at Wedmore."</t>
  </si>
  <si>
    <t>1902-c. 1915</t>
  </si>
  <si>
    <t>"Otterford: research notes and photographs relating to parish history."</t>
  </si>
  <si>
    <t>[1767]-1998</t>
  </si>
  <si>
    <t>A/EEH</t>
  </si>
  <si>
    <t>"Unknown parish: churchwardens' account book."</t>
  </si>
  <si>
    <t>1822-1826</t>
  </si>
  <si>
    <t>A/EMB</t>
  </si>
  <si>
    <t>"Axbridge, Cheddar, Compton Bishop and East Brent: deeds, leases, abstracts of title, sales particulars, correspondence and associated papers relating to properties in Axbridge, Cheddar, Compton Bishop and East Brent, including 9 High Street (butcher's shop and house), Axbridge, 1803-1970s, 1-9 Jubilee Road, Axbridge/Cheddar, 1860s-c.2002 cent., and the Corner Shop on the corner of Church Road and Brent Road, East Brent, 1783-1990s."</t>
  </si>
  <si>
    <t>18th cent.-21st cent.</t>
  </si>
  <si>
    <t>A/EMC</t>
  </si>
  <si>
    <t>North Somerset Council</t>
  </si>
  <si>
    <t>"North Somerset Council: minutes of the Planning and Regulatory, South Area, Central Area, North Area and West Area Committees."</t>
  </si>
  <si>
    <t>D/DC/n.som</t>
  </si>
  <si>
    <t>Local Authorities</t>
  </si>
  <si>
    <t>Berrow Parish Council</t>
  </si>
  <si>
    <t>"Berrow Parish Council: minutes, accounts, valuation lists, correspondence, plans and other papers."</t>
  </si>
  <si>
    <t>1894-2008</t>
  </si>
  <si>
    <t>D/PC/berw</t>
  </si>
  <si>
    <t>"Wick St Lawrence: deeds, sale particulars, photograph, photocopies of aerial photographs, maps and plans relating to Sluice Farm and other properties in Wick St Lawrence. Also includes a map of lands in Congresbury (part of Wick St Lawrence) and a typed transcript of the Wick St Lawrence tithe apportionment."</t>
  </si>
  <si>
    <t>18th cent.-2016</t>
  </si>
  <si>
    <t>A/EMD</t>
  </si>
  <si>
    <t>"Penselwood: Sales poster of lands in Penselwood, the estates of Christopher Rose."</t>
  </si>
  <si>
    <t>DD/X/SRY</t>
  </si>
  <si>
    <t>"Taunton: Photographs and associated documents relating to Queen Elizabeth II's visit to the County Hotel."</t>
  </si>
  <si>
    <t>A/EME</t>
  </si>
  <si>
    <t>Royalty</t>
  </si>
  <si>
    <t>Somerton Incumbent and PCC</t>
  </si>
  <si>
    <t>"Somerton: 1811 census, copy conveyance of land for a reading room and transcripts of removal passes to Somerton."</t>
  </si>
  <si>
    <t>[1677-1896]</t>
  </si>
  <si>
    <t>D/P/som</t>
  </si>
  <si>
    <t>Lopen Incumbent and PCC</t>
  </si>
  <si>
    <t>"Lopen: Vestry minute book, rent accounts and notes of forms of documents."</t>
  </si>
  <si>
    <t>1811-1921</t>
  </si>
  <si>
    <t>D/P/lop</t>
  </si>
  <si>
    <t>"Somerset: Probate of the will of Elizabeth Lippincott of Wellington, watercolour illustration entitled 'In the Turf Moor, Shapwick'."</t>
  </si>
  <si>
    <t>1791-1861</t>
  </si>
  <si>
    <t>"Somerset: Bath and Wells Diocesan Association of Change Ringers additional records, Tower Advisor's inspection reports, Bell Fund correspondence and applications, Centenary project minutes and correspondence."</t>
  </si>
  <si>
    <t>A/EFT</t>
  </si>
  <si>
    <t>Bell RInging</t>
  </si>
  <si>
    <t>Pawlett Royal British Legion</t>
  </si>
  <si>
    <t>"Pawlett: Royal British Legion account book."</t>
  </si>
  <si>
    <t>A/EHV</t>
  </si>
  <si>
    <t>Royal British Legion</t>
  </si>
  <si>
    <t>Bridgwater Rotary Club</t>
  </si>
  <si>
    <t>"Bridgwater: Bridgwater Rotary Club records, comprising newsletters and annual accounts."</t>
  </si>
  <si>
    <t>A/EMF</t>
  </si>
  <si>
    <t>"Papers of Henry (Harry) Carter relating to National Service with SLI in Malaya."</t>
  </si>
  <si>
    <t>Military; Malayan Emergency</t>
  </si>
  <si>
    <t>"Somerset Light Infantry: Army papers of Arthur Hugh Thomas of the 4th and 1/4th Battalions."</t>
  </si>
  <si>
    <t>1913-1919</t>
  </si>
  <si>
    <t>Military; First World War</t>
  </si>
  <si>
    <t>"Westford, Wellingon: digital copy of a photograph of the interior of Elworthy's Mill, picturing employees (JPEGS)."</t>
  </si>
  <si>
    <t>[nd, c.1930]</t>
  </si>
  <si>
    <t>A/CRR</t>
  </si>
  <si>
    <t>"East Cranmore: copy conveyance of Western Farm, part of the Cranmore Hall Estate."</t>
  </si>
  <si>
    <t>A/EMG</t>
  </si>
  <si>
    <t>National Association of Decorative and Fine Arts Societies</t>
  </si>
  <si>
    <t>"Lamyatt: NADFAS St Mary and St John Record of Church Furnishings, compiled by The Arts Society Mendip."</t>
  </si>
  <si>
    <t>DD/X/NDS</t>
  </si>
  <si>
    <t>"Somerset Church Guides."</t>
  </si>
  <si>
    <t>Late 20th cent.</t>
  </si>
  <si>
    <t>A/EMH</t>
  </si>
  <si>
    <t>Taunton Concert Band</t>
  </si>
  <si>
    <t>"Taunton Concert Band: correspondence, accounts, photographs, programmes, newspaper cuttings, National Lottery Fund bid information, lease agreements etc."</t>
  </si>
  <si>
    <t>late 20th cent.-early 21st cent.</t>
  </si>
  <si>
    <t>A/EHA</t>
  </si>
  <si>
    <t>Societies; Music</t>
  </si>
  <si>
    <t>North Newton WI</t>
  </si>
  <si>
    <t>"North Newton: Women's Institute records including minutes, accounts, programmes, register and subscription book."</t>
  </si>
  <si>
    <t>"Minutes and reports of Somerset County Council (unsigned)"</t>
  </si>
  <si>
    <t>C/min</t>
  </si>
  <si>
    <t>Forum Auctions</t>
  </si>
  <si>
    <t>"Maps of Raps, Week Moor, Capland and Broadway."</t>
  </si>
  <si>
    <t>c.1820s</t>
  </si>
  <si>
    <t>"Minehead: Records of Chanin and Thomas Estate Agents."</t>
  </si>
  <si>
    <t>c. 1951-2011</t>
  </si>
  <si>
    <t>A/EMI</t>
  </si>
  <si>
    <t>"Wellington: original deeds and copy documents relating to chancery proceedings between Gardner and Hawkings families"</t>
  </si>
  <si>
    <t>T/PH/hwk</t>
  </si>
  <si>
    <t>Odcombe Parish Council</t>
  </si>
  <si>
    <t>"Odcombe Parish Council: minutes."</t>
  </si>
  <si>
    <t>D/PC/odc</t>
  </si>
  <si>
    <t>"Hinton Blewett and elsewhere: illustrations made by Brian Walker, 1960s-1990s. Also includes a vernacular building report on the Old Rectory at Hinton Blewett compiled by the Hinton Blewett History Society, 1998."</t>
  </si>
  <si>
    <t>A/AUZ</t>
  </si>
  <si>
    <t>"Chard: Jubilee Memorial Cottages Charity cash book."</t>
  </si>
  <si>
    <t>1971-1999</t>
  </si>
  <si>
    <t>A/CYF</t>
  </si>
  <si>
    <t>"Chilcompton: Valuation list."</t>
  </si>
  <si>
    <t>A/EMJ</t>
  </si>
  <si>
    <t>"Taunton: Papers of Alan Johnson."</t>
  </si>
  <si>
    <t>1928-2005</t>
  </si>
  <si>
    <t>A/EMK</t>
  </si>
  <si>
    <t>Somerset Studies Library</t>
  </si>
  <si>
    <t>"Somerset: master negatives of Somerset newspapers."</t>
  </si>
  <si>
    <t>T/PH/tbl</t>
  </si>
  <si>
    <t>"Martock, South Petherton and Chard: sales particulars of various Somerset properties."</t>
  </si>
  <si>
    <t>c.1900s-c.1920s</t>
  </si>
  <si>
    <t>A/EML</t>
  </si>
  <si>
    <t>"Ditcheat: deeds relating to lands in Ditcheat, primarily relating to the Leir family."</t>
  </si>
  <si>
    <t>18th cent.-19th cent.</t>
  </si>
  <si>
    <t>A/DXZ</t>
  </si>
  <si>
    <t>Somerset and Dorset Railway Trust</t>
  </si>
  <si>
    <t>"Somerset and Dorset Railway Trust: correspondence and papers, pre-1923."</t>
  </si>
  <si>
    <t>A/CWO</t>
  </si>
  <si>
    <t>"Somerset and Dorset Railway: Additional material, photographs, posters, tickets and newspaper clippings."</t>
  </si>
  <si>
    <t>[1845]-2017</t>
  </si>
  <si>
    <t>Minehead Museum</t>
  </si>
  <si>
    <t>"Minehead: Archive of Donati Architects, including account books, photographs and plans of Somerset and Devon."</t>
  </si>
  <si>
    <t>A/EMM</t>
  </si>
  <si>
    <t>Architects</t>
  </si>
  <si>
    <t>St Andrew's Conservation Trust</t>
  </si>
  <si>
    <t>"St Andrew's Conservation Trust: minutes and accounts."</t>
  </si>
  <si>
    <t>1981-2017</t>
  </si>
  <si>
    <t>A/CAI</t>
  </si>
  <si>
    <t>Taunton Constituency Labour Party</t>
  </si>
  <si>
    <t>"Taunton Constituency Labour Party: accounts."</t>
  </si>
  <si>
    <t>DD/TLP</t>
  </si>
  <si>
    <t>Political parties</t>
  </si>
  <si>
    <t>"Taunton: deeds and associated papers relating to 66 Kingston Road."</t>
  </si>
  <si>
    <t>[1865]-1986</t>
  </si>
  <si>
    <t>A/EMN</t>
  </si>
  <si>
    <t>Bristol Road Baptist Church, Weston super Mare</t>
  </si>
  <si>
    <t>"Records of Bristol Road Baptist Church, Weston super Mare: church members' meeting minutes, deacon's meeting minutes, account books, sundry volumes and documents."</t>
  </si>
  <si>
    <t>D/N/wsm.br.b</t>
  </si>
  <si>
    <t>"Dunster: site plan for beach development."</t>
  </si>
  <si>
    <t>A/EMO</t>
  </si>
  <si>
    <t>"St Andrew's Conservation Trust: records of grants towards restoration of church fittings etc."</t>
  </si>
  <si>
    <t>"Act books of public notaries: books of Kit Barrington and F.M. Pulvermacher"</t>
  </si>
  <si>
    <t>1961-2010</t>
  </si>
  <si>
    <t>A/EMP</t>
  </si>
  <si>
    <t>Public Notaries</t>
  </si>
  <si>
    <t>"Milborne Port, Wincanton and Rodney Stoke: monumental inscriptions."</t>
  </si>
  <si>
    <t>[1527-2016]</t>
  </si>
  <si>
    <t>DD/X/MDT</t>
  </si>
  <si>
    <t>"Taunton: records of the late Sir Edward du Cann, former MP of Taunton. Includes political posters regarding elections, Somerset bank notes, and other miscellaneous papers."</t>
  </si>
  <si>
    <t>A/EMQ</t>
  </si>
  <si>
    <t>Corston Incumbent and PCC</t>
  </si>
  <si>
    <t>"Corston: registers of marriages and banns, services, parish register transcripts, register of graves, terrier and inventory."</t>
  </si>
  <si>
    <t>[1567]-2017</t>
  </si>
  <si>
    <t>D/P/cors</t>
  </si>
  <si>
    <t>H? [1567 date refers to?]</t>
  </si>
  <si>
    <t>"Taunton St James: PCC minutes."</t>
  </si>
  <si>
    <t>"Somerset: reminiscences of Mike Priscott."</t>
  </si>
  <si>
    <t>A/EMR</t>
  </si>
  <si>
    <t>Long Ashton Incumbent and PCC</t>
  </si>
  <si>
    <t>"Long Ashton: burial register, church accounts, parish magazines, PCC minutes."</t>
  </si>
  <si>
    <t>1871-2017</t>
  </si>
  <si>
    <t>D/P/l.ash</t>
  </si>
  <si>
    <t>Somerset Sight</t>
  </si>
  <si>
    <t>"Somerset Sight (formerly Somerset County Association for the Blind): annual reports and statements of accounts."</t>
  </si>
  <si>
    <t>1974-1997</t>
  </si>
  <si>
    <t>A/EMS</t>
  </si>
  <si>
    <t>"Progressive Science Lodge (No. 5007), Yeovil: signature book, minute books and photograph album."</t>
  </si>
  <si>
    <t>"Milverton: Customer ledgers for Samuel Winter Summers of Milverton, draper and outfitters, with sale particulars, birth and marriage certificates and farm ledger."</t>
  </si>
  <si>
    <t>1887-1959</t>
  </si>
  <si>
    <t>A/EMT</t>
  </si>
  <si>
    <t>Somerset Bowls Association</t>
  </si>
  <si>
    <t>"Somerset Bowls Association: competitors' handbook, menu card, tour details and photographs."</t>
  </si>
  <si>
    <t>A/DET</t>
  </si>
  <si>
    <t>"Taunton: Quarter Sessions handbills relating to the Taunton Division."</t>
  </si>
  <si>
    <t>1841-1842</t>
  </si>
  <si>
    <t>A/EMU</t>
  </si>
  <si>
    <t>"Lyncombe St Mark: order of service for commemoration of the centenary of church."</t>
  </si>
  <si>
    <t>A/EMV</t>
  </si>
  <si>
    <t>"Frome: assignment of a 1000-year lease of garden ground."</t>
  </si>
  <si>
    <t>A/CUF</t>
  </si>
  <si>
    <t>"Bridgwater &amp; Taunton Canal: leaflets and ephemera"</t>
  </si>
  <si>
    <t>Bridgwater Soroptimists International</t>
  </si>
  <si>
    <t>"Bridgwater Soroptimists International: minutes, accounts and ephemera"</t>
  </si>
  <si>
    <t>A/EBZ</t>
  </si>
  <si>
    <t>"Dunster: deeds relating to the Luttrell estate."</t>
  </si>
  <si>
    <t>[1868]-1982</t>
  </si>
  <si>
    <t>A/EMW</t>
  </si>
  <si>
    <t>"Nailsea: evacuee label of Peter Eyles; roll of honour of WWII soliders; research regarding Canadian pilot in Nailsea; Letter sent by Arthur Neate; papers of Francis Graham Smallman; copy deeds relating to Blandford Close, Nailsea."</t>
  </si>
  <si>
    <t>A/BDY</t>
  </si>
  <si>
    <t>Chard Incumbent and PCC</t>
  </si>
  <si>
    <t>"Chard parish records: marriage register and banns register."</t>
  </si>
  <si>
    <t>1995-2013</t>
  </si>
  <si>
    <t>D/P/chard</t>
  </si>
  <si>
    <t>Wells United Church</t>
  </si>
  <si>
    <t>"Wells United Church Records: centenary exhibition, ladies' groups, the church organ, induction services, Seager Hall, annual reports and newsletters."</t>
  </si>
  <si>
    <t>D/N/wuc</t>
  </si>
  <si>
    <t>United Church</t>
  </si>
  <si>
    <t>Babcary PCC &amp; Incumbent</t>
  </si>
  <si>
    <t>"Babcary: school board minute book"</t>
  </si>
  <si>
    <t>1890-1903</t>
  </si>
  <si>
    <t>D/P/bab</t>
  </si>
  <si>
    <t>Church of England; Education</t>
  </si>
  <si>
    <t>"Horace Victor Sansome: photographs, postcards and servce records"</t>
  </si>
  <si>
    <t>A/EMX</t>
  </si>
  <si>
    <t>"Bridgwater: Deeds for 5 Dampiet Street."</t>
  </si>
  <si>
    <t>1814-2008</t>
  </si>
  <si>
    <t>A/EMY</t>
  </si>
  <si>
    <t>"Taunton: colour slides of exhibitions at the Museum of Somerset."</t>
  </si>
  <si>
    <t>A/EMZ</t>
  </si>
  <si>
    <t>"Weston super Mare: records relating to Bristol Road Baptist Church."</t>
  </si>
  <si>
    <t>[1865-1875]</t>
  </si>
  <si>
    <t>"Taunton: miscellaneous bills, receipts, programmes, etc."</t>
  </si>
  <si>
    <t>A/ENA</t>
  </si>
  <si>
    <t>"Somerset: photograph album relating to Somerset and elsewhere."</t>
  </si>
  <si>
    <t>A/ENB</t>
  </si>
  <si>
    <t>"Somerset: printed pamphlet of folk songs collected by Cecil J. Sharp."</t>
  </si>
  <si>
    <t>A/ENC</t>
  </si>
  <si>
    <t>Street Co-Operative Society</t>
  </si>
  <si>
    <t>"Street: Street Co-Operative Society committee meeting minutes and attendance lists."</t>
  </si>
  <si>
    <t>1903-1959</t>
  </si>
  <si>
    <t>A/END</t>
  </si>
  <si>
    <t>Gordano Councils Transport Group</t>
  </si>
  <si>
    <t>"Gordano Councils Transport Group: minutes, correspondence etc. relating to local transport plan."</t>
  </si>
  <si>
    <t>c.2000-c.2010</t>
  </si>
  <si>
    <t>A/ENE</t>
  </si>
  <si>
    <t>North Somerset Liberal Democrats</t>
  </si>
  <si>
    <t>"North Somerset Liberal Democrats: minutes, election material, correspondence and ephemera"</t>
  </si>
  <si>
    <t>A/ENF</t>
  </si>
  <si>
    <t>"Somerset: bird count journal of Maurice Hewins and John Keylock."</t>
  </si>
  <si>
    <t>1954-1963</t>
  </si>
  <si>
    <t>A/ENG</t>
  </si>
  <si>
    <t>Ornithology</t>
  </si>
  <si>
    <t>Evercreech Church of England Primary School</t>
  </si>
  <si>
    <t>"Records of Evercreech and East Pennard Schools: log book and correspondence."</t>
  </si>
  <si>
    <t>A/DTH</t>
  </si>
  <si>
    <t>"High Constables account book of Joseph Large &amp; C. Hayes"</t>
  </si>
  <si>
    <t>1819-1878</t>
  </si>
  <si>
    <t>Friends of the Museum of Somerset</t>
  </si>
  <si>
    <t>"Friends of the Museum of Somerset: minutes, newsletters and other papers."</t>
  </si>
  <si>
    <t>A/DLS</t>
  </si>
  <si>
    <t>Wraxall and Failand Parish Council</t>
  </si>
  <si>
    <t>"Wraxall and Failand Parish Council: minutes."</t>
  </si>
  <si>
    <t>D/PC/wrax.f</t>
  </si>
  <si>
    <t>Charlton Mackrell Cof E Primary School</t>
  </si>
  <si>
    <t>"Charlton Mackrell Church of England Primary and Pre-School: Log books (1906-1959) and photographs (1996-2008)."</t>
  </si>
  <si>
    <t>1906-2008</t>
  </si>
  <si>
    <t>A/DSY</t>
  </si>
  <si>
    <t>"Somerset: correspondence and accounts of Bennett's solicitors."</t>
  </si>
  <si>
    <t>A/DRP</t>
  </si>
  <si>
    <t>"Taunton: Letter from Harold St George Gray to Miss Kezia Augusta Goodland."</t>
  </si>
  <si>
    <t>A/ENH</t>
  </si>
  <si>
    <t>"Glastonbury: records of the Quest Christian Community."</t>
  </si>
  <si>
    <t>A/ENI</t>
  </si>
  <si>
    <t>"Langport: railway fare collection receipts, Langport West Station."</t>
  </si>
  <si>
    <t>1949-1951</t>
  </si>
  <si>
    <t>A/ENJ</t>
  </si>
  <si>
    <t>Weston All Saints Incumbent &amp; PCC</t>
  </si>
  <si>
    <t>"Weston All Saints (Bath): PCC minutes, confirmation register, and correspondence etc."</t>
  </si>
  <si>
    <t>1907-2008</t>
  </si>
  <si>
    <t>D/P/w.as</t>
  </si>
  <si>
    <t>"Glass plate negatives: Somerset scenes."</t>
  </si>
  <si>
    <t>A/CHA</t>
  </si>
  <si>
    <t>North Somerset Council Licensing Team</t>
  </si>
  <si>
    <t>"Congresbury: drainage books and card index"</t>
  </si>
  <si>
    <t>North Somerset District Council</t>
  </si>
  <si>
    <t>"North Somerset District Council minutes"</t>
  </si>
  <si>
    <t>"Civil Defence: Manual of Basic Training, Vol. II: Basic First Aid."</t>
  </si>
  <si>
    <t>A/ENK</t>
  </si>
  <si>
    <t>"Service records of George Frederick Lay"</t>
  </si>
  <si>
    <t>c.1917</t>
  </si>
  <si>
    <t>"Taunton Women's Hockey Club minutes."</t>
  </si>
  <si>
    <t>1969-1980</t>
  </si>
  <si>
    <t>A/DKT</t>
  </si>
  <si>
    <t>Societies; Sports</t>
  </si>
  <si>
    <t>Somerset Library Service</t>
  </si>
  <si>
    <t>"Lists of Burgesses of Bridgwater."</t>
  </si>
  <si>
    <t>1862-1875</t>
  </si>
  <si>
    <t>C/LIB</t>
  </si>
  <si>
    <t>Master of Faculties</t>
  </si>
  <si>
    <t>"Notary Public Records: records of Stephen Weeks."</t>
  </si>
  <si>
    <t>Bridgwater Town Council</t>
  </si>
  <si>
    <t>"Bridgwater: assessment committee minute book"</t>
  </si>
  <si>
    <t>1929-1947</t>
  </si>
  <si>
    <t>D/B/bw</t>
  </si>
  <si>
    <t>Cranmore and Doulting WI</t>
  </si>
  <si>
    <t>"Cranmore and Doulting WI: scrapbook."</t>
  </si>
  <si>
    <t>Evercreech Incumbent and PCC</t>
  </si>
  <si>
    <t>"Evercreech parish records: registers, plans, faculties and PCC minutes."</t>
  </si>
  <si>
    <t>[1914]-2017</t>
  </si>
  <si>
    <t>D/P/eve</t>
  </si>
  <si>
    <t>"Somerset and Dorset Railway Trust: additional papers including photographs."</t>
  </si>
  <si>
    <t>19th cent.-21st cent.</t>
  </si>
  <si>
    <t>St Barbe Museum &amp; Art Gallery</t>
  </si>
  <si>
    <t>"Worle: copy of letter relating to renting property."</t>
  </si>
  <si>
    <t>A/ENL</t>
  </si>
  <si>
    <t>"Somerset: research notes and papers of Phil Hocking."</t>
  </si>
  <si>
    <t>c. 1970-2017</t>
  </si>
  <si>
    <t>A/AXN</t>
  </si>
  <si>
    <t>West Somerset Methodist Circuit</t>
  </si>
  <si>
    <t>"West Somerset Methodist Circuit: Additional records, including memoranda of appointment of Trustees (various churches), Mission account book, minutes, preaching plans and Interfaith Group records."</t>
  </si>
  <si>
    <t>1827-2018</t>
  </si>
  <si>
    <t>D/N/wsc</t>
  </si>
  <si>
    <t>Barwick Incumbent &amp; PCC</t>
  </si>
  <si>
    <t>"Barwick: PCC minutes, register of services, register of notices and intercessions, miscellaneous papers."</t>
  </si>
  <si>
    <t>c. 1911-2018</t>
  </si>
  <si>
    <t>D/P/barw</t>
  </si>
  <si>
    <t>"Somerset: publications of the Somerset Twinning Association and visitors book of Lady Florence Emily Moore"</t>
  </si>
  <si>
    <t>"Taunton: documents relating to the Causley family of Taunton."</t>
  </si>
  <si>
    <t>1915-1975</t>
  </si>
  <si>
    <t>Charlton Mackrell Incumbent and PCC</t>
  </si>
  <si>
    <t>"Charlton Mackrell parish records: marriage registers."</t>
  </si>
  <si>
    <t>1838-1998</t>
  </si>
  <si>
    <t>D/P/cha.ma</t>
  </si>
  <si>
    <t>Otterford PCC &amp; Incumbent</t>
  </si>
  <si>
    <t>"Otterford: marriage register"</t>
  </si>
  <si>
    <t>D/P/ott</t>
  </si>
  <si>
    <t>"Somerset: engravings of Taunton, and photographs of American Military Hospital, Sandhill Park, Bishop's Lydeard."</t>
  </si>
  <si>
    <t>c. 1840-c. 1945</t>
  </si>
  <si>
    <t>A/ENM</t>
  </si>
  <si>
    <t>"Somerset Light Infantry: World War diary of Arthur Trehane Deacon, Files concerning the Lord Harding of Petherton."</t>
  </si>
  <si>
    <t>1916-2006</t>
  </si>
  <si>
    <t>"St Andrew's Conservation Trust: Grant files for various counties."</t>
  </si>
  <si>
    <t>"Alway Family: photographs, official documents and press cuttings"</t>
  </si>
  <si>
    <t>A/ENN</t>
  </si>
  <si>
    <t>"Somerset Light Infantry: Postcard of the grave of Private H. G. K (Hugh) Henderson."</t>
  </si>
  <si>
    <t>"Street: papers relating mainly to the education of Miss Pauline Rose Culverwell and her appointment as an assistant teacher at Street County Mixed School."</t>
  </si>
  <si>
    <t>1945-1957</t>
  </si>
  <si>
    <t>A/ENO</t>
  </si>
  <si>
    <t>"Somerset editions of newspapers associated with the Pulman's Weekly News."</t>
  </si>
  <si>
    <t>A/ENP</t>
  </si>
  <si>
    <t>"List of Somerset doctors, nurses and health visitors"</t>
  </si>
  <si>
    <t>A/ENQ</t>
  </si>
  <si>
    <t>Somerset Libraries</t>
  </si>
  <si>
    <t>"Somerset Levels: aerial photographs"</t>
  </si>
  <si>
    <t>A/DXC</t>
  </si>
  <si>
    <t>"Nailsea: records relating to Nailsea, and 23 Ashton Crescent."</t>
  </si>
  <si>
    <t>Nailsea and District Local History Society</t>
  </si>
  <si>
    <t>"Nailsea: papers relating to Charles Evans, Nailsea."</t>
  </si>
  <si>
    <t>Early 20th cent.</t>
  </si>
  <si>
    <t>A/BDO</t>
  </si>
  <si>
    <t>Wyndham Trust for Education, Weston super MAre</t>
  </si>
  <si>
    <t>"Weston super Mare: records of the Wyndham Lecture Trust including minutes, correspondence and financial records."</t>
  </si>
  <si>
    <t>c.1920s-c.2010s</t>
  </si>
  <si>
    <t>DD/X/WLT.wsm</t>
  </si>
  <si>
    <t>"Somerset: Portman Estate Records."</t>
  </si>
  <si>
    <t>1847-1917</t>
  </si>
  <si>
    <t>A/ENR</t>
  </si>
  <si>
    <t>"Taunton Cider records and publications."</t>
  </si>
  <si>
    <t>A/DTM</t>
  </si>
  <si>
    <t>Cider; Business</t>
  </si>
  <si>
    <t>"Bishops Lydeard: papers of John Daw's Charity."</t>
  </si>
  <si>
    <t>1897-2018</t>
  </si>
  <si>
    <t>A/ENS</t>
  </si>
  <si>
    <t>St Francis Catholic Primary School</t>
  </si>
  <si>
    <t>"Nailsea: St Francis Catholic Primary School: Governors' minutes and associated records."</t>
  </si>
  <si>
    <t>A/ENT</t>
  </si>
  <si>
    <t>Charlton Mackrell C of E Primary School</t>
  </si>
  <si>
    <t>"Charlton Mackrell Church of England Primary and Pre-School: log books, managers' minutes, correspondence and photographs."</t>
  </si>
  <si>
    <t>1863-2013</t>
  </si>
  <si>
    <t>"Somerset and Dorset Joint Railway: Additional papers, including photographs, drawings, Trust records."</t>
  </si>
  <si>
    <t>1845-2016</t>
  </si>
  <si>
    <t>"Dinder: Roundabout community magazine"</t>
  </si>
  <si>
    <t>"Chedzoy: deeds and sales particulars of the Baker family of Chedzoy"</t>
  </si>
  <si>
    <t>A/ENU</t>
  </si>
  <si>
    <t>Somerset Federation of Women's Institutes</t>
  </si>
  <si>
    <t>"Somerset Federation of Women's Institutes: Wiveliscombe, Standerwick, Berkley and Beckington."</t>
  </si>
  <si>
    <t>"Shepton Beauchamp: Deeds for The Covey."</t>
  </si>
  <si>
    <t>1842-1911</t>
  </si>
  <si>
    <t>A/DXT</t>
  </si>
  <si>
    <t>West Hatch Parish Council</t>
  </si>
  <si>
    <t>"West Hatch: Photographs of the West Hatch Golden Jubilee Celebrations."</t>
  </si>
  <si>
    <t>D/PC/w.hat</t>
  </si>
  <si>
    <t>"West Hatch: A 10 year update to the Millennium project."</t>
  </si>
  <si>
    <t>A/EIG</t>
  </si>
  <si>
    <t>"Somerset Coalfields: Records collected during research into 'History of the Somerset Coalfield', includes records for Camerton Colliery, Norton Hill Colliery and other Somerset collieries."</t>
  </si>
  <si>
    <t>1870s-1960s</t>
  </si>
  <si>
    <t>A/ENV</t>
  </si>
  <si>
    <t>"Cheddar, Wells: Photographs."</t>
  </si>
  <si>
    <t>A/ENW</t>
  </si>
  <si>
    <t>Bridgwater and Taunton College</t>
  </si>
  <si>
    <t>"Cannington: Photographs of Cannington College and Somerset Farm Institute."</t>
  </si>
  <si>
    <t>Mid 20th cent.</t>
  </si>
  <si>
    <t>A/EJK</t>
  </si>
  <si>
    <t>"Burnham on Sea: personal diaries of Martin Charles Broker, a solicitor with Barrington and Sons (formerly based in Bridgwater and later Burnham on Sea) providing a detailed daily account of his life, 1973-2017 (all volumes closed until 1/1/2068) and diaries containing copies of minutes, accounts and other associated records relating to the running of Barrington and Sons while it was based in King Square, Bridgwater, 1991-1999 (each volume closed for 84 years from date of last entry)."</t>
  </si>
  <si>
    <t>A/ENX</t>
  </si>
  <si>
    <t>"Nether Stowey: Deeds for 9, St Mary Street."</t>
  </si>
  <si>
    <t>1790-1989</t>
  </si>
  <si>
    <t>A/ENY</t>
  </si>
  <si>
    <t>Old Somerset Sequence Dance Association</t>
  </si>
  <si>
    <t>"Old Somerset Sequence Dance Association: Records including minutes, accounts, correspondence and programmes."</t>
  </si>
  <si>
    <t>A/ENZ</t>
  </si>
  <si>
    <t>Weston in Gordano Incumbents and PCC</t>
  </si>
  <si>
    <t>"Weston in Gordano: burial register."</t>
  </si>
  <si>
    <t>D/P/w.in.g</t>
  </si>
  <si>
    <t>Winscombe and Sandford Parish Council</t>
  </si>
  <si>
    <t>"Winscombe and Sandford Parish Council: minute books."</t>
  </si>
  <si>
    <t>D/PC/winsc</t>
  </si>
  <si>
    <t>Curry Rivel, Drayton and Fivehead Royal British Legion</t>
  </si>
  <si>
    <t>"Curry Rivel, Drayton and Fivehead Royal British Legion: minutes and circulars."</t>
  </si>
  <si>
    <t>1959-1998</t>
  </si>
  <si>
    <t>A/EOA</t>
  </si>
  <si>
    <t>Wellington Baptist Church</t>
  </si>
  <si>
    <t>"Wellington Baptist Church: accounts relating to Wellington Baptist Church (and associated chapels), 1926-1991, Rockwell Green Baptist Church, 1920-1967 (Sunday School accounts) and 1950-1984, and Holywell Lake Chapel, 1908-1951. Also includes minutes of the South Street Baptist Church Sisterhood, 1971-2005, and a booklet entitled '1814, Centenary History of Silver Street Baptist Church, Taunton, by the Rev A.J. Davies and Biographical Sketch of the Author, 1914'."</t>
  </si>
  <si>
    <t>1908-2005</t>
  </si>
  <si>
    <t>D/N/wel.b</t>
  </si>
  <si>
    <t>Somerset Archives and Local Studies</t>
  </si>
  <si>
    <t>"Translation and photograph of the will of Thomasine Hill of Bridgwater, merchant's widow, 1484. Digital files only: image in PDF format, translation in Microsoft Word 97-2003 format."</t>
  </si>
  <si>
    <t>[1484]-2018</t>
  </si>
  <si>
    <t>DD/TRANS</t>
  </si>
  <si>
    <t>466 KB</t>
  </si>
  <si>
    <t>"Taunton: mayoral scrapbook of Howard Southwood."</t>
  </si>
  <si>
    <t>A/EOB</t>
  </si>
  <si>
    <t>Royal Hampshire Regiment Museum</t>
  </si>
  <si>
    <t>"Account book of John Shaugnessy, 2024 13th (Prince Alberts') Light Infantry"</t>
  </si>
  <si>
    <t>1845-1862</t>
  </si>
  <si>
    <t>"Somerset: Illustrations and information on Somerset armorial bearings."</t>
  </si>
  <si>
    <t>DD/X/SKG</t>
  </si>
  <si>
    <t>Weston-super-Mare and Burnham-on-Sea Methodist Circuit</t>
  </si>
  <si>
    <t>"Weston-super-Mare and Burnham-on-Sea Methodist Circuit: minute books, accounts, baptism registers, etc."</t>
  </si>
  <si>
    <t>1910-2014</t>
  </si>
  <si>
    <t>D/N/wsm.brn</t>
  </si>
  <si>
    <t>"Charlton Adam, Charlton Mackrell and elsewhere: miscellaneous papers relating to the Withers, Knight, Willcox and Keele families."</t>
  </si>
  <si>
    <t>c.1914-2015</t>
  </si>
  <si>
    <t>A/EOC</t>
  </si>
  <si>
    <t>Brushford Incumbent and PCC</t>
  </si>
  <si>
    <t>"Brushford parish records: settlement certificate, trust deed and school correspondence."</t>
  </si>
  <si>
    <t>1700-1978</t>
  </si>
  <si>
    <t>D/P/brush</t>
  </si>
  <si>
    <t>"Taunton: reports of the Taunton Master Builders' Association."</t>
  </si>
  <si>
    <t>1861-1893</t>
  </si>
  <si>
    <t>A/EOD</t>
  </si>
  <si>
    <t>Walton Incumbent and PCC</t>
  </si>
  <si>
    <t>"Walton Parish Records: confirmation candidate register and baptism register."</t>
  </si>
  <si>
    <t>D/P/walt</t>
  </si>
  <si>
    <t>Street Incumbent and PCC</t>
  </si>
  <si>
    <t>"Street Parish Records: registers of service, banns register and marriage registers (including for Street Mission Church)."</t>
  </si>
  <si>
    <t>D/P/str</t>
  </si>
  <si>
    <t>Somerset Archaeological and Natural History Society</t>
  </si>
  <si>
    <t>"Records of Somerset Archaeological and Natural History Society: postcard album and sales particulars for Attested Dairy Farm, Ashill."</t>
  </si>
  <si>
    <t>DD/SAS</t>
  </si>
  <si>
    <t>Portishead Library</t>
  </si>
  <si>
    <t>"Portishead: photographs albums, glass plates negatives, minutes and other ephemera"</t>
  </si>
  <si>
    <t>A/DFR</t>
  </si>
  <si>
    <t>Somerset Military Museum</t>
  </si>
  <si>
    <t>"Somerset Light Infantry: photographs and postcards of Sgnt A.E. Stone"</t>
  </si>
  <si>
    <t>"North Somerset District Council: minutes"</t>
  </si>
  <si>
    <t>Tropicana, Weston super Mare</t>
  </si>
  <si>
    <t>"Records of Tropicana, Weston super Mare: illustrations of proposed developments to seafront, and tourism slides and images."</t>
  </si>
  <si>
    <t>Late 20th cent.-Early 21st cent.</t>
  </si>
  <si>
    <t>A/EOE</t>
  </si>
  <si>
    <t>"Middlesex: Deeds for lands in Edgware Road (Somerset owners)."</t>
  </si>
  <si>
    <t>1855-1881</t>
  </si>
  <si>
    <t>"Frome: Deeds for lands at Blatchbridge."</t>
  </si>
  <si>
    <t>[1785]-1883</t>
  </si>
  <si>
    <t>A/EOF</t>
  </si>
  <si>
    <t>Bath and Wells Diocese</t>
  </si>
  <si>
    <t>"Diocese of Bath &amp; Wells: minutes of the Diocesan Advisory Committee."</t>
  </si>
  <si>
    <t>1982-2001</t>
  </si>
  <si>
    <t>D/D</t>
  </si>
  <si>
    <t>"Taunton United Reformed Church: accounts and other papers."</t>
  </si>
  <si>
    <t>"Somerset Light Infantry: 2nd battalion muster roll and programme for the opening of the Northern Ireland Parliament."</t>
  </si>
  <si>
    <t>1897-1921</t>
  </si>
  <si>
    <t>"Holford and Wells: postcards"</t>
  </si>
  <si>
    <t>1019-1920</t>
  </si>
  <si>
    <t>A/AUS</t>
  </si>
  <si>
    <t>"Wiveliscombe: Deeds and papers of the Hancock family of Ford House."</t>
  </si>
  <si>
    <t>DD/HC</t>
  </si>
  <si>
    <t>"Chard: Jubilee Memorial Cottages Charity, accounts and minutes."</t>
  </si>
  <si>
    <t>1988-2008</t>
  </si>
  <si>
    <t>"Charities of Richard Harvey: Minutes and accounts."</t>
  </si>
  <si>
    <t>1981-2007</t>
  </si>
  <si>
    <t>DD/HAR</t>
  </si>
  <si>
    <t>"Combe St Nicholas: Deeds for the Manor House, Wadeford."</t>
  </si>
  <si>
    <t>1879-[1938]</t>
  </si>
  <si>
    <t>A/EOG</t>
  </si>
  <si>
    <t>"Somerset: Papers relating to Purnells Printing Company of Paulton; including annual reports, 1935-1963, annual reports of the British Printing Corporation (successor business), 1965-1977, details on Clifford Purnell; year books and progeammes for Midsomer Norton Methodist Church; printed material for Midsomer Norton and area."</t>
  </si>
  <si>
    <t>A/DPQ</t>
  </si>
  <si>
    <t>"Montacute: Diaries of Edward Phelips, MP."</t>
  </si>
  <si>
    <t>1784, 1789</t>
  </si>
  <si>
    <t>A/EOH</t>
  </si>
  <si>
    <t>"Somerset Light Infantry: Additional records, First Day Covers, Dinner books and Regimental Club Minute book."</t>
  </si>
  <si>
    <t>1870-1988</t>
  </si>
  <si>
    <t>Oake Parish Council</t>
  </si>
  <si>
    <t>"Oake: Additional Parish Council records, minutes and accounts."</t>
  </si>
  <si>
    <t>2001-2011</t>
  </si>
  <si>
    <t>D/PC/oake</t>
  </si>
  <si>
    <t>Sampford Brett Incumbent and PCC</t>
  </si>
  <si>
    <t>"Sampford Brett parish records: register of services and other documents."</t>
  </si>
  <si>
    <t>1740-2002</t>
  </si>
  <si>
    <t>D/P/sa.b</t>
  </si>
  <si>
    <t>Axbridge Town Trust</t>
  </si>
  <si>
    <t>"Axbridge: papers of the Town Trust."</t>
  </si>
  <si>
    <t>c. 1605-1971</t>
  </si>
  <si>
    <t>D/B/AX</t>
  </si>
  <si>
    <t>"Somerset Light Infantry: photographs of 7th Battalion parachute regiment; photograph of 4th Battalion home guard; programme of service of thanksgiving."</t>
  </si>
  <si>
    <t>1941-2009</t>
  </si>
  <si>
    <t>"North Petherton Congregational Church: minutes, collections' accounts, church membership rolls, registers of baptisms, marriages and burials."</t>
  </si>
  <si>
    <t>1846-1929</t>
  </si>
  <si>
    <t>D/N/np.ur</t>
  </si>
  <si>
    <t>Congregational Church</t>
  </si>
  <si>
    <t>"East Dundry and Kingston Seymour: deeds relating to The Rookery, East Dundry and lands in Kingston Seymour."</t>
  </si>
  <si>
    <t>1699-1930</t>
  </si>
  <si>
    <t>DD/X/MAN</t>
  </si>
  <si>
    <t>"Somerset: Town and Country Planning Act 1971 Somerset Development Plan amendments (no. 18); Section 26 orders, mid 20th cent.; Article 4 orders, mid 20th cent.; files relating to an appeal over the redevelopment of land at Cork Street, Frome, 1970; Tree Preservation Order registers (2 files), 1940s-1975."</t>
  </si>
  <si>
    <t>C/PL</t>
  </si>
  <si>
    <t>Somerset County Lawn Tennis Association</t>
  </si>
  <si>
    <t>"Somerset County Lawn Tennis Association: Minute book."</t>
  </si>
  <si>
    <t>1907-1932</t>
  </si>
  <si>
    <t>A/EOI</t>
  </si>
  <si>
    <t>Hambridge PCC &amp; Incumbent</t>
  </si>
  <si>
    <t>"Hambridge: marriage registers and quinquennial surveys"</t>
  </si>
  <si>
    <t>1984-2012</t>
  </si>
  <si>
    <t>D/P/hamb</t>
  </si>
  <si>
    <t>"Yeovil: letter written by William Perry, a soldier in Drydens Troop, British Army, in France, to his father, Mr B. Perry of Yeovil."</t>
  </si>
  <si>
    <t>A/EOJ</t>
  </si>
  <si>
    <t>Somerset Beekeepers' Association</t>
  </si>
  <si>
    <t>"Somerset Beekeepers' Association Year Books."</t>
  </si>
  <si>
    <t>"Combe family papers"</t>
  </si>
  <si>
    <t>[16th-20th century]</t>
  </si>
  <si>
    <t>DD/CM</t>
  </si>
  <si>
    <t>Hambridge Incumbent and PCC</t>
  </si>
  <si>
    <t>"Hambridge: Church Inventories."</t>
  </si>
  <si>
    <t>"Somerset: Commission of the Peace."</t>
  </si>
  <si>
    <t>C/CSCS</t>
  </si>
  <si>
    <t>West Horrington Ladies Circle</t>
  </si>
  <si>
    <t>"West Horrington: Research notes on the Common Wood."</t>
  </si>
  <si>
    <t>A/EOK</t>
  </si>
  <si>
    <t>Wellington St John Incumbent and PCC</t>
  </si>
  <si>
    <t>"Wellington St John additional parish material: Including faculties, PCC and Vestry minutes, photographs, parish magazines, correspondence concerning the refurbishment of the organ, and repair of the church."</t>
  </si>
  <si>
    <t>D/P/wel</t>
  </si>
  <si>
    <t>"Taunton: Minutes and papers of Taunton Philosophical Society."</t>
  </si>
  <si>
    <t>1968-1985</t>
  </si>
  <si>
    <t>A/EOL</t>
  </si>
  <si>
    <t>Nynehead Incumbent and PCC</t>
  </si>
  <si>
    <t>"Nynehead parish records: Inspection reports, photographs, vestry minutes and PCC minutes."</t>
  </si>
  <si>
    <t>1869-1980</t>
  </si>
  <si>
    <t>D/P/nyn</t>
  </si>
  <si>
    <t>Clevedon St John Incumbent and PCC</t>
  </si>
  <si>
    <t>"Clevedon St John parish records: marriage registers, banns registers, confirmation register and registers of services."</t>
  </si>
  <si>
    <t>1878-2009</t>
  </si>
  <si>
    <t>D/P/cle.jo</t>
  </si>
  <si>
    <t>Glastonbury and Street Inner Wheel</t>
  </si>
  <si>
    <t>"Glastonbury and Street Inner Wheel: committee and general minutes."</t>
  </si>
  <si>
    <t>A/DCY</t>
  </si>
  <si>
    <t>Hambridge Incumbent &amp; PCC</t>
  </si>
  <si>
    <t>"Hambridge: copy photographs of church interior, bells, clergy, and vicarage."</t>
  </si>
  <si>
    <t>[c. 1870]-2018</t>
  </si>
  <si>
    <t>"Bratton Seymour: The Hall School magazines, annual reports and newsletters."</t>
  </si>
  <si>
    <t>A/EON</t>
  </si>
  <si>
    <t>"Somerset: negatives and photographs of David Wheadon. "</t>
  </si>
  <si>
    <t>c. 1948-c. 2005</t>
  </si>
  <si>
    <t>A/EOM</t>
  </si>
  <si>
    <t>0.2.450</t>
  </si>
  <si>
    <t>Photographers</t>
  </si>
  <si>
    <t>Chilton Trinity Incumbent and PCC</t>
  </si>
  <si>
    <t>"Chilton Trinity: register of marriages. "</t>
  </si>
  <si>
    <t>D/P/chi.t</t>
  </si>
  <si>
    <t>Bridgwater St Mary Incumbent and PCC</t>
  </si>
  <si>
    <t>"Bridgwater St Mary: Marriage register."</t>
  </si>
  <si>
    <t>D/P/bw.m</t>
  </si>
  <si>
    <t>Buckland St mary Incumbent and PCC</t>
  </si>
  <si>
    <t>"Buckland St Mary: Faculties."</t>
  </si>
  <si>
    <t>1888-1999</t>
  </si>
  <si>
    <t>D/P/b.my</t>
  </si>
  <si>
    <t>"Burnham on Sea: Postcard, 'Belgian General and First Communion Day, Low Sunday'."</t>
  </si>
  <si>
    <t>"Walcot St Swithin: Diary of Elizabeth Mary Diana Long (b. 1844)."</t>
  </si>
  <si>
    <t>14 May 1868-30 Aug 1869</t>
  </si>
  <si>
    <t>"Postcards of Taunton, Chard and Minehead"</t>
  </si>
  <si>
    <t>"Taunton United Reformed Church: church magazines, insurance policies, quinquennial surveys and valuations"</t>
  </si>
  <si>
    <t>1843-2012</t>
  </si>
  <si>
    <t>"Army Diary of Pte George W. Dennis Bradley, 1st Somerset Light Infantry. "</t>
  </si>
  <si>
    <t>1918-1920</t>
  </si>
  <si>
    <t>"Somerset Light Infantry: reunion programme and certificate of appreciation presented to Lt Col A C M Urwick. "</t>
  </si>
  <si>
    <t>c. 1950-1959</t>
  </si>
  <si>
    <t>"Brean: Desk Based Assessment of property at Brean Down Cove. "</t>
  </si>
  <si>
    <t>A/EAM</t>
  </si>
  <si>
    <t>Private depositor.</t>
  </si>
  <si>
    <t>"Somerset: Westland Aircraft Ltd Share Certificates. "</t>
  </si>
  <si>
    <t>A/EOO</t>
  </si>
  <si>
    <t>"East Coker: Copy photographs of Devonshire Cottage and the Drake family."</t>
  </si>
  <si>
    <t>early 20th cent.</t>
  </si>
  <si>
    <t>A/EJE</t>
  </si>
  <si>
    <t>"Furnham: parish deeds, correspondence and plans"</t>
  </si>
  <si>
    <t>D/P/furn</t>
  </si>
  <si>
    <t>"Crewkerne: Postcard of soldiers bowling on green outside Crewkerne pavilion. "</t>
  </si>
  <si>
    <t>"Somerset: Medical degree of surgeon John Robertson of the Somerset Light Infantry, with copy of research thesis and translation of Latin commemoration."</t>
  </si>
  <si>
    <t>Somerset Military Musuem</t>
  </si>
  <si>
    <t>"Somerset Military Museum: Administration papers, including catalogue of medals, catalogues of exhibits, day books and list of library books."</t>
  </si>
  <si>
    <t>1950s-2001</t>
  </si>
  <si>
    <t>"Roadwater: Herd book, possibly of Arthur James Hill."</t>
  </si>
  <si>
    <t>1904-1914</t>
  </si>
  <si>
    <t>A/EOP</t>
  </si>
  <si>
    <t>Weston super Mare Town Council</t>
  </si>
  <si>
    <t>"Weston super Mare: Town Council minutes. "</t>
  </si>
  <si>
    <t>D/PC/wsm</t>
  </si>
  <si>
    <t>Winford Parish Council</t>
  </si>
  <si>
    <t>"Winford: parish council meeting minutes and annual parish meeting minutes."</t>
  </si>
  <si>
    <t>D/PC/winf</t>
  </si>
  <si>
    <t>Weston All Saints (Bath) Incumbent and PCC</t>
  </si>
  <si>
    <t>"Weston All Saints (Bath) parish records: vestry minutes, banns and service registers."</t>
  </si>
  <si>
    <t>1906-2002</t>
  </si>
  <si>
    <t>Somerset County Rugby Football Union Ltd</t>
  </si>
  <si>
    <t>"Somerset County Rugby Football Union papers"</t>
  </si>
  <si>
    <t>1930-2010</t>
  </si>
  <si>
    <t>A\CGN</t>
  </si>
  <si>
    <t>Sports</t>
  </si>
  <si>
    <t>Trustees of Abbey House Retreat Centre, Glastonbury</t>
  </si>
  <si>
    <t>"Glastonbury: records of Abbey House, Diocesan retreat for the Diocese of Bath and Wells. "</t>
  </si>
  <si>
    <t>1931-2006</t>
  </si>
  <si>
    <t>A/ELG</t>
  </si>
  <si>
    <t>"Creech St Michael: papers relating to the history of the village. "</t>
  </si>
  <si>
    <t>c. [1880]-2000</t>
  </si>
  <si>
    <t>A/EOQ</t>
  </si>
  <si>
    <t>Creech St Michael Parish Council</t>
  </si>
  <si>
    <t>"Creech St Michael: Parish Council minutes. "</t>
  </si>
  <si>
    <t>D/PC/crch</t>
  </si>
  <si>
    <t>Monksilver Incumbent and PCC</t>
  </si>
  <si>
    <t>"Monksilver: baptism register and registers of service"</t>
  </si>
  <si>
    <t>1884-2007</t>
  </si>
  <si>
    <t>D/P/mon</t>
  </si>
  <si>
    <t>"Crewkerne: Sample book of Hart and Son, including patterns and samples of webbing."</t>
  </si>
  <si>
    <t>c.1890-c.1910</t>
  </si>
  <si>
    <t>A/EGL</t>
  </si>
  <si>
    <t>Sailcloth manufacture</t>
  </si>
  <si>
    <t>Buckland St Mary Parish Council</t>
  </si>
  <si>
    <t>"Buckland St Mary parish council records: papers regarding Calor Village of the Year application, and photographs of millennium tree planting project."</t>
  </si>
  <si>
    <t>c.2000-c.2009</t>
  </si>
  <si>
    <t>D/PC/b.my</t>
  </si>
  <si>
    <t>"Yeovilton: 'From Pole to Pole', diaries of Alexander Edward Pole and Joanna Davy, his wife."</t>
  </si>
  <si>
    <t>[1848]-1909</t>
  </si>
  <si>
    <t>A/EOR</t>
  </si>
  <si>
    <t>Taunton St Mary Street Chapel</t>
  </si>
  <si>
    <t>"Taunton Mary Street Chapel: Marriage register. "</t>
  </si>
  <si>
    <t>D/N/tau.mst</t>
  </si>
  <si>
    <t>Unitarian Church</t>
  </si>
  <si>
    <t>Ammerdown Centre, Radstock</t>
  </si>
  <si>
    <t>"Radstock: Ammerdown Centre marriage register."</t>
  </si>
  <si>
    <t>D/N/amm</t>
  </si>
  <si>
    <t>High Ham Incumbent and PCC</t>
  </si>
  <si>
    <t>"High Ham: Low Ham Chapel marriage register."</t>
  </si>
  <si>
    <t>D/P/ham.h</t>
  </si>
  <si>
    <t>"Somerset Light Infantry: Papers of Private Arthur Symons and photographs of William Watson."</t>
  </si>
  <si>
    <t>[c. 1900]-1919</t>
  </si>
  <si>
    <t>UKIP: Taunton Deane branch</t>
  </si>
  <si>
    <t>"Taunton Deane branch of UKIP: Includes correspondence, membership lists, minutes, candidacy papers, 2017 referendum papers and manifestos."</t>
  </si>
  <si>
    <t>A/EOS</t>
  </si>
  <si>
    <t>Political Parites</t>
  </si>
  <si>
    <t>"Bridgwater: minutes and papers of the Friends of Westover Association."</t>
  </si>
  <si>
    <t>A/EOT</t>
  </si>
  <si>
    <t>"Beercrocombe and West Hatch: ledger and associated papers relating to Allens Farm, Beercrocombe, and Meare Court Farm, West Hatch,1877-1926, and catalogues relating to cattle and tools, 20th cent."</t>
  </si>
  <si>
    <t>A/EOU</t>
  </si>
  <si>
    <t>Somerset Opera Group</t>
  </si>
  <si>
    <t>"Somerset Opera Group: accounts."</t>
  </si>
  <si>
    <t>A/CYY</t>
  </si>
  <si>
    <t>Societies; Opera</t>
  </si>
  <si>
    <t>Nyanza Masonic Lodge</t>
  </si>
  <si>
    <t>"Ilminster: Nyanza [Masonic] Lodge, minute books. "</t>
  </si>
  <si>
    <t>1867-1921</t>
  </si>
  <si>
    <t>Old Cleeve Parish Council</t>
  </si>
  <si>
    <t>"Old Cleeve Parish Council: Correspondence concerning Belle Vue play area, Puthills Copse, the Environment Agency and Cleeve Abbey tiles."</t>
  </si>
  <si>
    <t>D/PC/cle.o</t>
  </si>
  <si>
    <t>"Williton: 'Tune Book' of Thomas Hawkes Sr and memoranda book of Thomas Hawkes Jr. "</t>
  </si>
  <si>
    <t>1833-1903</t>
  </si>
  <si>
    <t>A/EOV</t>
  </si>
  <si>
    <t>"Somerset Beekeepers' Association"</t>
  </si>
  <si>
    <t>c. 1940-2005</t>
  </si>
  <si>
    <t>Bridgwater St Francis Incumbent and PCC</t>
  </si>
  <si>
    <t>"Bridgwater St Francis parish records: baptism register and register of services."</t>
  </si>
  <si>
    <t>D/P/bw.fr</t>
  </si>
  <si>
    <t>Nailsea Town Council</t>
  </si>
  <si>
    <t>"Nailsea Town Council: minutes."</t>
  </si>
  <si>
    <t>Feb 2010-Dec 2015</t>
  </si>
  <si>
    <t>D/PC/na</t>
  </si>
  <si>
    <t>"North Somerset District Council: minutes. "</t>
  </si>
  <si>
    <t>"Photographs and letters of Montagu Porch and family"</t>
  </si>
  <si>
    <t>A/EBO</t>
  </si>
  <si>
    <t>"Petters of Yeovil oil engine catalogues"</t>
  </si>
  <si>
    <t>1910-1932</t>
  </si>
  <si>
    <t>A/EOW</t>
  </si>
  <si>
    <t>Hillfarrance Incumbent and PCC</t>
  </si>
  <si>
    <t>"Hillfarrance parish records: miscellaneous papers."</t>
  </si>
  <si>
    <t>D/P/hillf</t>
  </si>
  <si>
    <t>"Stringston and Taunton: letter from John Govett to his mother at Stringston, 1796, and handwriting exercise book of James Govett, 1842."</t>
  </si>
  <si>
    <t>1796-1842</t>
  </si>
  <si>
    <t>A/EOX</t>
  </si>
  <si>
    <t>Compton Martin Incumbent and PCC</t>
  </si>
  <si>
    <t>"Compton Martin parish records: includes PCC minutes, 1950-2005 (only Jul and Oct for 2003), accounts, 1970-1984, 1992-2003, correspondence, quinquennial reports and miscellaneous papers."</t>
  </si>
  <si>
    <t>D/P/com.m</t>
  </si>
  <si>
    <t>North Petherton Incumbent and PCC</t>
  </si>
  <si>
    <t>"North Petherton: Additional parish records, baptism, marriage and banns registers, register of services and visitors book."</t>
  </si>
  <si>
    <t>D/P/pet.n</t>
  </si>
  <si>
    <t>Durston WI</t>
  </si>
  <si>
    <t>"Durston: Women's Institute records including plays, attendance register and programmes."</t>
  </si>
  <si>
    <t>1958-2004</t>
  </si>
  <si>
    <t>"Oakhill: Records of Oakhill Brewery, accounts ledger and staff photograph."</t>
  </si>
  <si>
    <t>1895-c. 1925</t>
  </si>
  <si>
    <t>A/EOY</t>
  </si>
  <si>
    <t>Brewing; Business</t>
  </si>
  <si>
    <t>Blagdon Local History Society</t>
  </si>
  <si>
    <t>"Blagdon: electronic copies of parish magazines, and transcript of Blagdon School log book."</t>
  </si>
  <si>
    <t>[1880-2018]</t>
  </si>
  <si>
    <t>A/BGT</t>
  </si>
  <si>
    <t>"Bridgwater, Highbridge, Ilminster, Portishead, Chard and Axbridge: byelaws and a catalogue of John Browne and Co of Bridgwater."</t>
  </si>
  <si>
    <t>A/EOZ</t>
  </si>
  <si>
    <t>Local Authorities; Business</t>
  </si>
  <si>
    <t>"Stone Allerton: papers of the Burrows family."</t>
  </si>
  <si>
    <t>1918-1954</t>
  </si>
  <si>
    <t>"Taunton United Reformed Church: deeds, plans, publications and correspondence."</t>
  </si>
  <si>
    <t>1797-1989</t>
  </si>
  <si>
    <t>University of Bristol Theatre Collection</t>
  </si>
  <si>
    <t>Andrew Leigh (1941 - ), theatre manager</t>
  </si>
  <si>
    <t>"Production information: programmes, papers and DVD relating to production of Our House: A Musical Love Story by Tim Firth, 1996 (featuring music by Madness), Hong Kong report etc.; reports on theatrical management, marketing and education; Production photographs of Candide, directed by Jonathan Miller at The Old Vic, 1988-89"</t>
  </si>
  <si>
    <t>Artificial Collection</t>
  </si>
  <si>
    <t>"Sally Gilkison collection of photographs, cuttings, booklets, postcards, scripts and soudtracks relating to regional and London theatres; wallpaper samples from various London theatres."</t>
  </si>
  <si>
    <t>Liane Aukin (1936 - 2016), actress, playwright, scriptwriter and producer</t>
  </si>
  <si>
    <t>"Scripts, recordings, notes and papers"</t>
  </si>
  <si>
    <t>"Shirley Brown collection: University of Bristol Drama Department publicity material, Bristol Playback Theatre; Papers re Arts Admin launch of the refurbished Toynbee Studios; Programmes: Redgrave Theatre 2010 "</t>
  </si>
  <si>
    <t>1980s-2010</t>
  </si>
  <si>
    <t>"Stephanie Cole collection: scripts; Peter Nichols at 90 (BL); Ed Reardon's Week, Man Down, Life in the Garden; Shakespeare at the Tobacco Factory artistic director reports 2015-2017; Equity magazine (featuring Cole); CDs: SA; Life in the Garden, Christmas Short Stories by Alexander McCall Smith (recordings of work); cards, invitations, programmes, cuttings, photographs."</t>
  </si>
  <si>
    <t>"Additional theatre programmes"</t>
  </si>
  <si>
    <t>University of Bristol Dramatic Players</t>
  </si>
  <si>
    <t>"Programmes, information leaflet, itinerary and handwritten account of tours in the early 1950s"</t>
  </si>
  <si>
    <t>Antony Tuckey (b.1932 - ), actor</t>
  </si>
  <si>
    <t>"Memoir of Antony Tuckey's time at Bristol Old Vic Theatre School, Bristol Old Vic Company and other theatres."</t>
  </si>
  <si>
    <t>c2010s</t>
  </si>
  <si>
    <t>"Peter Baldwin Collection: Material collected by Peter Baldwin relating to toy theatres, including early examples of toy theatre prints (pre-1850). Also including material relating to Peter Baldwin's professional career, including his time at Bristol Old Vic Theatre School and Bristol Old Vic Company."</t>
  </si>
  <si>
    <t>"Programmes and posters for 2017 productions "</t>
  </si>
  <si>
    <t>2 boxes; 1 roll</t>
  </si>
  <si>
    <t>Bristol Old Vic, theatre</t>
  </si>
  <si>
    <t>"Marketing (print) material from 2017 productions"</t>
  </si>
  <si>
    <t>"Trustees meeting papers"</t>
  </si>
  <si>
    <t>Norman Ayrton (1924 - 2017); actor, theatre and opera director, drama teacher and principal of London Academy of Music and Dramatic Art (LAMDA) from 1966 to 1972</t>
  </si>
  <si>
    <t>"Framed designs and photographs, photograph albums, address books, diaries, and other papers"</t>
  </si>
  <si>
    <t>1 box; 15 framed items</t>
  </si>
  <si>
    <t>Franko B (b 1960); live artist</t>
  </si>
  <si>
    <t>"Posters, flyers, 35mm slides of work, reviews and press cuttings, books and designs"</t>
  </si>
  <si>
    <t>2 boxes; 2 rolls</t>
  </si>
  <si>
    <t>"Production files, press cutting files and administrative papers"</t>
  </si>
  <si>
    <t>c1990s-2010s</t>
  </si>
  <si>
    <t>2018/018</t>
  </si>
  <si>
    <t>"Ticket stubs from UK Theatres"</t>
  </si>
  <si>
    <t>"Three photographs of Peter O'Toole"</t>
  </si>
  <si>
    <t>2018/020</t>
  </si>
  <si>
    <t>Theatre Royal [Bristol Old Vic], Bristol</t>
  </si>
  <si>
    <t>"Three playbills "</t>
  </si>
  <si>
    <t>1877-1888</t>
  </si>
  <si>
    <t>2018/021</t>
  </si>
  <si>
    <t>Dawn Pavitt (b 1933); costume designer; Lila De Nobili (1916 - 2002)</t>
  </si>
  <si>
    <t>"3 Lila di Nobili costume designs, 2 costume designs believed to be Dawn Pavitt, 30 costume designs for BDD productions and other productions by Dawn Pavitt, photographs and other personal items including biographical notes."</t>
  </si>
  <si>
    <t>2018/022</t>
  </si>
  <si>
    <t>Phil Smith; performer, writer, academic</t>
  </si>
  <si>
    <t>"Notes and research material relating to Psychogeography and PhD supervision"</t>
  </si>
  <si>
    <t>2018/023</t>
  </si>
  <si>
    <t>University of Bristol Dramatic Society</t>
  </si>
  <si>
    <t>"University of Bristol Dramatic Society programmes"</t>
  </si>
  <si>
    <t>2018/024</t>
  </si>
  <si>
    <t>City of London Festival</t>
  </si>
  <si>
    <t>"Programme for Bubble City event from City of London Festival"</t>
  </si>
  <si>
    <t>2018/025</t>
  </si>
  <si>
    <t>Glen Byam Shaw (1904 - 1986), actor and director</t>
  </si>
  <si>
    <t>"Including correspondence from Byam Shaw to Nona Chipper "</t>
  </si>
  <si>
    <t>2018/026</t>
  </si>
  <si>
    <t>Richard Sheridan (1751 - 1816), playwright; MP</t>
  </si>
  <si>
    <t>"Letter to Mr Hay"</t>
  </si>
  <si>
    <t>2018/027</t>
  </si>
  <si>
    <t>Myrtle Goulden</t>
  </si>
  <si>
    <t>"Plaster and bronze head of actor John McEnery"</t>
  </si>
  <si>
    <t>Madcap, variety troupe</t>
  </si>
  <si>
    <t>Edgar Wreford (1923 - 2006), actor</t>
  </si>
  <si>
    <t>"Edgar Wreford notebooks"</t>
  </si>
  <si>
    <t>2018/030</t>
  </si>
  <si>
    <t>Iris Brooke, author</t>
  </si>
  <si>
    <t>"Costume design"</t>
  </si>
  <si>
    <t>Richard Purver</t>
  </si>
  <si>
    <t>"Resarch papers, 'John Whitehead's Diaries 1943-1992' and 'Flora Robson's Letters to John Whitehead'"</t>
  </si>
  <si>
    <t>"Musical score for Hooray for Daisy from Bristol Old Vic (cover only)"</t>
  </si>
  <si>
    <t>2018/033</t>
  </si>
  <si>
    <t>Richard Digby Day (b 1941), director</t>
  </si>
  <si>
    <t>"Appointment diaries, annotated scripts and photographs"</t>
  </si>
  <si>
    <t>1989 - 2017</t>
  </si>
  <si>
    <t>Old Vic Youth Theatre</t>
  </si>
  <si>
    <t>Christopher Walker (b 1947), composer</t>
  </si>
  <si>
    <t>"Manuscript for melody line of 'Solveig's Song' used in Bristol University Drama Department's production of Peer Gynt"</t>
  </si>
  <si>
    <t>2018/036</t>
  </si>
  <si>
    <t>Hannah Murray (1989 - ), actor, b. Bristol</t>
  </si>
  <si>
    <t>"Script and notebook relating to film Charlie Says"</t>
  </si>
  <si>
    <t>"Articles, lecture notes and photographs"</t>
  </si>
  <si>
    <t>c2000 - 2018</t>
  </si>
  <si>
    <t>2018/038</t>
  </si>
  <si>
    <t>"Theatre related journals and reports"</t>
  </si>
  <si>
    <t>2018/039</t>
  </si>
  <si>
    <t>"Programmes for Bristol Theatres including Colston Hall, Prince's Theatre and Bristol Cathedral, plus one flyer"</t>
  </si>
  <si>
    <t>1890s - 1940s</t>
  </si>
  <si>
    <t>2018/040</t>
  </si>
  <si>
    <t>"Programmes for London Theatres"</t>
  </si>
  <si>
    <t>2018/041</t>
  </si>
  <si>
    <t>Ross Taylor (1929 - 2017), musical theatre producer and director, dancer and choreographer</t>
  </si>
  <si>
    <t>"Photographs, production files, correspondence, programmes, books, recordings and ephemera relating to: Charlie Girl, Adelphi Theatre (1965); Strike a Light, Piccadilly Theatre (1966); Mr and Mrs, Palace Theatre (1968); The Water Babies, Royalty Theatre (1973); John Curry Theatre of Skating, Cambridge Theatre (1977); The King and I, London Palladium (1979)."</t>
  </si>
  <si>
    <t>14 boxes; 10 rolls</t>
  </si>
  <si>
    <t>"Responses to fan letters from writers and performers addressed to Lella Raymond, from Ian Holm, Peggy Ashcroft, Elizabeth Delafield, Radclyffe Hall, Rachel Kempson, JB Priestley, Wendy Hiller, Sybil Throndike Carson, Vera Brittain, Evelyn Waugh, Marie Rambert, Michael Hordern, Miles Malleson, John Betjeman, Celia Johnson, Cicely Courtneidge and Jessica Mitford. "</t>
  </si>
  <si>
    <t>1927-1993</t>
  </si>
  <si>
    <t>2018/043</t>
  </si>
  <si>
    <t>John Vickers (1916 - 1976)</t>
  </si>
  <si>
    <t>"Two signed photographs of Ingrid Burke, actress"</t>
  </si>
  <si>
    <t>2018/044</t>
  </si>
  <si>
    <t>"Photographs, press cuttings and papers relating to Andrew Leigh's career"</t>
  </si>
  <si>
    <t>2018/045</t>
  </si>
  <si>
    <t>University of Exeter Library (Special Collections)</t>
  </si>
  <si>
    <t>R.J.Lloyd,1926 -, artist</t>
  </si>
  <si>
    <t>"Ted and Carol Hughes Collection of artwork relating to the artist Reginald Lloyd. Includes paintings, prints, illustrations and cards."</t>
  </si>
  <si>
    <t>late 20th - early 21st Century</t>
  </si>
  <si>
    <t>EUL MS 450</t>
  </si>
  <si>
    <t>94 pieces</t>
  </si>
  <si>
    <t>http://lib-archives.ex.ac.uk/Record.aspx?src=CalmView.Catalog&amp;id=EUL+MS+450</t>
  </si>
  <si>
    <t>art, illustration, painting</t>
  </si>
  <si>
    <t>Syon Abbey</t>
  </si>
  <si>
    <t>"Photographs and correspondence relating to Syon Abbey"</t>
  </si>
  <si>
    <t>EUL MS 389</t>
  </si>
  <si>
    <t>http://lib-archives.ex.ac.uk/Record.aspx?src=CalmView.Catalog&amp;id=EUL+MS+389</t>
  </si>
  <si>
    <t>nuns, Bridgettine community</t>
  </si>
  <si>
    <t>Hugh Glencairn Balfour-Paul, 1917-2008, diplomat and scholar</t>
  </si>
  <si>
    <t>"Colour slides of the Gulf in the mid 1960s"</t>
  </si>
  <si>
    <t>EUL MS 370 add. 3</t>
  </si>
  <si>
    <t>40 slides</t>
  </si>
  <si>
    <t>http://lib-archives.ex.ac.uk/Record.aspx?src=CalmView.Catalog&amp;id=EUL+MS+370</t>
  </si>
  <si>
    <t>Gulf history, Middle East, landscape</t>
  </si>
  <si>
    <t>John Cowper Powys, 1872-1963, writer. Phillis Playter, 1893-1982</t>
  </si>
  <si>
    <t>"J.C. Powys' Welsh Bible. Also letters from Phyllis Playter to Neville Braybrooke "</t>
  </si>
  <si>
    <t>EUL MS 433 add. 2</t>
  </si>
  <si>
    <t>http://lib-archives.ex.ac.uk/Record.aspx?src=CalmView.Catalog&amp;id=EUL+MS+433</t>
  </si>
  <si>
    <t>Powys Society</t>
  </si>
  <si>
    <t>"Conference proceedings and a/v material"</t>
  </si>
  <si>
    <t>EUL MS 444 add.1</t>
  </si>
  <si>
    <t>University of Exeter</t>
  </si>
  <si>
    <t>"Additions to University Archive: photographs, records and memorabilia relating to foundation, departments, halls, societies and St Luke's"</t>
  </si>
  <si>
    <t>EUL UA/A/8, A/9, A/10 add. 36, 38</t>
  </si>
  <si>
    <t>http://lib-archives.ex.ac.uk/Record.aspx?src=CalmView.Catalog&amp;id=EUL+UA</t>
  </si>
  <si>
    <t>university history</t>
  </si>
  <si>
    <t>University of Gloucestershire Special Collections and Archives</t>
  </si>
  <si>
    <t>John Chirgwin (fl. 2018)</t>
  </si>
  <si>
    <t>"Books and papers relating to Wilfrid Wilson Gibson"</t>
  </si>
  <si>
    <t>1912 - 2005</t>
  </si>
  <si>
    <t>DP/VD/55</t>
  </si>
  <si>
    <t>54 volumes, 10 documents</t>
  </si>
  <si>
    <t>http://sca.glos.ac.uk/index.php/deposited-by-john-chirgwin</t>
  </si>
  <si>
    <t>Thelma Martin (St Mary's College student 1956 - 1958)</t>
  </si>
  <si>
    <t>"Special studies in Biology and Geography by Thelma Browning (later Thelma Martin)"</t>
  </si>
  <si>
    <t>1956 - 1958</t>
  </si>
  <si>
    <t>D614</t>
  </si>
  <si>
    <t>http://sca.glos.ac.uk/index.php/biology-and-geography-special-studies-by-thelma-browning</t>
  </si>
  <si>
    <t>student coursework</t>
  </si>
  <si>
    <t>Isabelle Lambert (St Mary's College student 1950 - 1952)</t>
  </si>
  <si>
    <t>"St Mary's year group photos 1949-1951, 1950-1952 (x2); St Mary's student group photos c.1950-1952 x3; St Mary's College Magazine Summer 1951 and Summer 1954; St Mary's College Prospectus c.1952; OSA reunion service programme 17 July 2016; Printed song "Mothers' and daughters' waltz" (c.2016)"</t>
  </si>
  <si>
    <t>1949 - 2016</t>
  </si>
  <si>
    <t>D615</t>
  </si>
  <si>
    <t>11 documents</t>
  </si>
  <si>
    <t>http://sca.glos.ac.uk/index.php/deposit-relating-to-isabelle-lambert</t>
  </si>
  <si>
    <t>Norman Shelley (St Paul's College student 1925 - 1927)</t>
  </si>
  <si>
    <t>"St Paul's College rugby cap 1925 - 1926 belonging to Norman Shelley; St Paul's College cloth badge c.1925 - 1927; Printed photos of St Paul's College Water Polo and Rugby teams 1926 and 1927"</t>
  </si>
  <si>
    <t>1926 - 1927</t>
  </si>
  <si>
    <t>D616</t>
  </si>
  <si>
    <t>http://sca.glos.ac.uk/index.php/rugby-sports-cap-belonging-to-norman-shelley</t>
  </si>
  <si>
    <t>team sports</t>
  </si>
  <si>
    <t>Jean Phillips (St Mary's College student 1970-1973)</t>
  </si>
  <si>
    <t>"Photographs of St Paul's College Hockey Team, St Paul's College Badminton Team and St Paul's College buildings including Shaftesbury Hall "</t>
  </si>
  <si>
    <t>c.1970 - 1973</t>
  </si>
  <si>
    <t>D606/4</t>
  </si>
  <si>
    <t>http://sca.glos.ac.uk/index.php/photographs-of-st-pauls-college-sports-teams-and-buildings</t>
  </si>
  <si>
    <t>St Paul's and St Mary's Old Students' Association (c.1979 - 2016)</t>
  </si>
  <si>
    <t>"Old Students' Association President's Medal "</t>
  </si>
  <si>
    <t>U/05/18/1</t>
  </si>
  <si>
    <t>John Vickers (fl. 2018)</t>
  </si>
  <si>
    <t>"Material relating to John Drinkwater"</t>
  </si>
  <si>
    <t>1911 - 2018</t>
  </si>
  <si>
    <t>G/06/18/1</t>
  </si>
  <si>
    <t>1 box + 42 volumes</t>
  </si>
  <si>
    <t>Robert Frost, American poet (1874 - 1963)</t>
  </si>
  <si>
    <t>"Letters and postcard from Robert Frost to John Wilton Haines "</t>
  </si>
  <si>
    <t>DP/VD/57</t>
  </si>
  <si>
    <t>http://sca.glos.ac.uk/index.php/letters-from-robert-frost-to-john-haines</t>
  </si>
  <si>
    <t>Rebecca Tope, author (1948 - )</t>
  </si>
  <si>
    <t>"Papers of author Rebecca Tope"</t>
  </si>
  <si>
    <t>1903 - c.2014</t>
  </si>
  <si>
    <t>G/09/18/1</t>
  </si>
  <si>
    <t>fiction writing, crime writing, screen writing</t>
  </si>
  <si>
    <t>U A Fanthorpe, poet (1929 - 2009); Rosie Bailey, poet (fl. 2018)</t>
  </si>
  <si>
    <t>"Papers of U A Fanthorpe, poet"</t>
  </si>
  <si>
    <t>1975 - 2007</t>
  </si>
  <si>
    <t>G/09/18/2</t>
  </si>
  <si>
    <t>poetry, LGBTQ</t>
  </si>
  <si>
    <t>Reverend Reg Legg (fl. 1982)</t>
  </si>
  <si>
    <t>"Handwritten report by Reverend Reg Legg of an eyewitness account of the Thomas-Frost-Gamekeeper incident as told to Reg by Ted Hill in 1982"</t>
  </si>
  <si>
    <t>G/11/18/1</t>
  </si>
  <si>
    <t>Richard Simkin, Chair of The Friends of the Dymock Poets (fl. 2018)</t>
  </si>
  <si>
    <t>"Programme for the opera "Quilt Song" by Suzie Self performed at The Old Rep Theatre, Birmingham 19 - 20 October 1018; Libretto for the opera "Quilt Song" composed by Suzie Self (2018); "Abraham Lincoln: a play by John Drinkwater" re-issue for the informal reading marking the centenary of the first performance at The Old Rep Theatre on 19 October 1918; Flyer for "Quilt Song: A story of freedom" opera (2018)"</t>
  </si>
  <si>
    <t>DP/FDP/3/18-21</t>
  </si>
  <si>
    <t>http://sca.glos.ac.uk/index.php/abraham-lincoln-a-play-by-john-drinkwater</t>
  </si>
  <si>
    <t>opera, drama</t>
  </si>
  <si>
    <t>University of Gloucestershire (2001 - )</t>
  </si>
  <si>
    <t>"University of Gloucestershire marketing materials"</t>
  </si>
  <si>
    <t>U/12/18/1</t>
  </si>
  <si>
    <t>27 documents</t>
  </si>
  <si>
    <t>Melanie Ilic (fl. 2018)</t>
  </si>
  <si>
    <t>"Photograph of members of the St Paul's Practising School Old Boys' Association taken on Francis Close Hall Chapel Lawn"</t>
  </si>
  <si>
    <t>U/12/18/2</t>
  </si>
  <si>
    <t>U/12/18/4</t>
  </si>
  <si>
    <t>8 documents</t>
  </si>
  <si>
    <t>"University of Gloucestershire Graduation programme 2018"</t>
  </si>
  <si>
    <t>U/12/18/5</t>
  </si>
  <si>
    <t>"Documents relating to the Oxstalls Campus build in Gloucester "</t>
  </si>
  <si>
    <t>c.1997 - 2002</t>
  </si>
  <si>
    <t>U/12/18/6</t>
  </si>
  <si>
    <t>"Posters and photographs of the Unimotion/ University Bus/ Unirider/ Service U bus service "</t>
  </si>
  <si>
    <t>U/12/18/7</t>
  </si>
  <si>
    <t>"Willmott Dixon/ University of Gloucestershire Construction Update for the New Business School, Oxstalls Campus, Gloucester"</t>
  </si>
  <si>
    <t>U/12/18/8</t>
  </si>
  <si>
    <t>5 documents</t>
  </si>
  <si>
    <t>1915 - c.2017</t>
  </si>
  <si>
    <t>G/12/18/1</t>
  </si>
  <si>
    <t>John White, great nephew of William Hope Jones (fl. 2018)</t>
  </si>
  <si>
    <t>"Cheltenham Training College sports cap 1911 - 1913 belonging to William Hope Jones; Biography of William Hope Jones written by his great nephew John White (2018)"</t>
  </si>
  <si>
    <t>1911-1913, 2018</t>
  </si>
  <si>
    <t>D617</t>
  </si>
  <si>
    <t>http://sca.glos.ac.uk/index.php/deposit-relating-to-william-hope-jones-cheltenham-training-college-student-1911-1913</t>
  </si>
  <si>
    <t>Wiltshire and Swindon Archives</t>
  </si>
  <si>
    <t>Steeple Langford Parochial Church Council</t>
  </si>
  <si>
    <t>502</t>
  </si>
  <si>
    <t>0.05 box</t>
  </si>
  <si>
    <t>http://calmview.wiltshire.gov.uk/CalmView/</t>
  </si>
  <si>
    <t>Wiltshire Victoria County History Trust</t>
  </si>
  <si>
    <t>"Trustees' minutes, Oct 2017, Feb 2018; Fund Raising Group minutes, Nov 2017; Project Group minutes, Nov 2017, Mar 2018; insurance policy, 2018"</t>
  </si>
  <si>
    <t>682B</t>
  </si>
  <si>
    <t>Bradford on Avon Holy Trinity Parochial Church Council</t>
  </si>
  <si>
    <t>"Baptism register 1951-2016. Service registers (two volumes) 2002-2012."</t>
  </si>
  <si>
    <t>883</t>
  </si>
  <si>
    <t>Wilton Parochial Church Council</t>
  </si>
  <si>
    <t>"Annual church meeting minutes and reports."</t>
  </si>
  <si>
    <t>1072A</t>
  </si>
  <si>
    <t>Robert Gwyer of Dinton and successors, including the National Trust</t>
  </si>
  <si>
    <t>"Title deeds of property in Dinton"</t>
  </si>
  <si>
    <t>1700s-1947</t>
  </si>
  <si>
    <t>1075F</t>
  </si>
  <si>
    <t>Estate records</t>
  </si>
  <si>
    <t>Derry Hill with Bremhill and Foxham Parochial Church Council</t>
  </si>
  <si>
    <t>"The Way' parish magazine"</t>
  </si>
  <si>
    <t>1154</t>
  </si>
  <si>
    <t>1.5 bxes</t>
  </si>
  <si>
    <t>Stourton with Gasper Parish Council</t>
  </si>
  <si>
    <t>"Annual parish meeting minute book"</t>
  </si>
  <si>
    <t>1894-2016</t>
  </si>
  <si>
    <t>1240</t>
  </si>
  <si>
    <t>Rev Sidney Meade of Bradford on Avon</t>
  </si>
  <si>
    <t>"Scrapbook of newspaper cuttings, posters, programmes, illustrations, correspondence and other printed ephemera, compiled by Rev Meade. Contains several items not previously found which are useful for the history of Bradford on Avon."</t>
  </si>
  <si>
    <t>1805-1914</t>
  </si>
  <si>
    <t>1405A</t>
  </si>
  <si>
    <t>0.5 boxes</t>
  </si>
  <si>
    <t>Unknown provenance, transferred from West Sussex Record Office</t>
  </si>
  <si>
    <t>"First World War telegrams about military exercises in Wiltshire"</t>
  </si>
  <si>
    <t>1536</t>
  </si>
  <si>
    <t>Manor Farm, West Grimstead</t>
  </si>
  <si>
    <t>"Farming accounts including: milk production book, giving cows' names, 1910-1920; wages books, 1913-1937 (gaps); loose invoices and related papers, 1920s-1940s"</t>
  </si>
  <si>
    <t>1910-1940s</t>
  </si>
  <si>
    <t>1537A</t>
  </si>
  <si>
    <t>0.75</t>
  </si>
  <si>
    <t>Mike Lloyd of Trowbridge and elsewhere, photographer</t>
  </si>
  <si>
    <t>"Diary which includes details of a photography project now available online http://www.mikelloyd.org.uk/mikespage/trowbridge-1984 "</t>
  </si>
  <si>
    <t>1984</t>
  </si>
  <si>
    <t>1537B</t>
  </si>
  <si>
    <t>0.05</t>
  </si>
  <si>
    <t>Diaries; Photography</t>
  </si>
  <si>
    <t>Mr S Arnott via Swindon Museum</t>
  </si>
  <si>
    <t>"Deeds and papers of 54 Caulfield Road, Gorse Hill, Swindon"</t>
  </si>
  <si>
    <t>1924-1988</t>
  </si>
  <si>
    <t>1557C</t>
  </si>
  <si>
    <t>Minety Parochial Church Council</t>
  </si>
  <si>
    <t>"Marriage register 1978-1993. Service register 1968-2002."</t>
  </si>
  <si>
    <t>1968-2002</t>
  </si>
  <si>
    <t>1578</t>
  </si>
  <si>
    <t>0.1 box</t>
  </si>
  <si>
    <t>Oaksey Parochial Church Council</t>
  </si>
  <si>
    <t>"Two marriage registers, 1990-2002, and 2002-2013."</t>
  </si>
  <si>
    <t>1579</t>
  </si>
  <si>
    <t>Great Chalfield Parochial Church Council</t>
  </si>
  <si>
    <t>"Vestry and PCC minutes, 1912-1953; papers on the upkeep of the church and churchyard, a faculty for re-pewing, chancel liability, union of benefices and other matters, 1912-1970; insurance policies, 1913-1988; notes on the history of the church, lists of incumbents (from 1276) and lords of the manor (from 1060)"</t>
  </si>
  <si>
    <t>1913-1988</t>
  </si>
  <si>
    <t>1605</t>
  </si>
  <si>
    <t>0.25 bx</t>
  </si>
  <si>
    <t>"Measured drawing of the Tropinell armorial screen by Rupert Ford"</t>
  </si>
  <si>
    <t>Maskelyne family of north Wiltshire</t>
  </si>
  <si>
    <t>"Title deed for farms in Wroughton, Lydiard and Broad Hinton"</t>
  </si>
  <si>
    <t>1869</t>
  </si>
  <si>
    <t>1643C</t>
  </si>
  <si>
    <t>Salisbury Green Party</t>
  </si>
  <si>
    <t>1643D</t>
  </si>
  <si>
    <t>Mrs E Waterhouse via Hampshire Archives</t>
  </si>
  <si>
    <t>"Deed of the Lime Kiln, Wootton Bassett"</t>
  </si>
  <si>
    <t>1776</t>
  </si>
  <si>
    <t>1643E</t>
  </si>
  <si>
    <t>Lacock Parochial Church Council</t>
  </si>
  <si>
    <t>"Baptism register 1935-1990. Banns register 1977-2000. PCC minute book 1941-1955. Vestry minute book 1892-1982 containing church inventory, 1920, and churchwardens' accounts, 1892-1922."</t>
  </si>
  <si>
    <t>1892-2000</t>
  </si>
  <si>
    <t>1654</t>
  </si>
  <si>
    <t>B. Lansdown &amp; Sons, proprietors of Wiltshire Times newspaper</t>
  </si>
  <si>
    <t>"Apprenticeship Indenture : Arthur Maurice Griffin"</t>
  </si>
  <si>
    <t>1772</t>
  </si>
  <si>
    <t>Maiden Bradley Parochial Church Council</t>
  </si>
  <si>
    <t>"Register of baptisms 1898-2017, register of marriages 1970-1984 and PCC minute books 1920-2006"</t>
  </si>
  <si>
    <t>1898-2017</t>
  </si>
  <si>
    <t>1844A</t>
  </si>
  <si>
    <t>Collingbourne Kingston Women's Institute</t>
  </si>
  <si>
    <t>"Committee minute books 1981-2014. Monthly meeting minute books 1974-2014. Annual financial statements 1986-2011.\r\n[Bedwyn Group Committee minutes 1984-1997 added to accession 2036]"</t>
  </si>
  <si>
    <t>1866</t>
  </si>
  <si>
    <t>Wiltshire Scout Council</t>
  </si>
  <si>
    <t>"Files concerning the development of the Wiltshire Scout Centre at Potterne, including correspondence about funding and grants, accounts, the contract and progress reports."</t>
  </si>
  <si>
    <t>1988-2013</t>
  </si>
  <si>
    <t>1889C</t>
  </si>
  <si>
    <t>Mr B Powell</t>
  </si>
  <si>
    <t>"Title deeds of Northleigh House, Bradford Leigh"</t>
  </si>
  <si>
    <t>1900B</t>
  </si>
  <si>
    <t>Castle Combe Congregational Church</t>
  </si>
  <si>
    <t>"Church record book 1743-1920, Church meeting minutes 1883-1995, Deacons' meeting minutes 1929-1946, Registers of births and baptisms 1824-1931 and 1958-2009, Cradle roll register 1930-1934, Missionary minutes 1923-1937 and Sunday school minutes 1920-1935"</t>
  </si>
  <si>
    <t>1743-2009</t>
  </si>
  <si>
    <t>1951A</t>
  </si>
  <si>
    <t>Hankerton Parochial Church Council</t>
  </si>
  <si>
    <t>"Tithe map and apportinment"</t>
  </si>
  <si>
    <t>1841</t>
  </si>
  <si>
    <t>2050</t>
  </si>
  <si>
    <t>Earl of Pembroke of Wilton House</t>
  </si>
  <si>
    <t>"A History of Grovely Wood by A C Cacares (report)"</t>
  </si>
  <si>
    <t>2057</t>
  </si>
  <si>
    <t>Swindon Sports Forum</t>
  </si>
  <si>
    <t>"Sports Forum meeting notes 2007-2014 and steering group meeting notes 2007-2015. Swindon Sports Strategy 2011-2017. "</t>
  </si>
  <si>
    <t>2146A</t>
  </si>
  <si>
    <t>Societies; sport</t>
  </si>
  <si>
    <t>National Union of Teachers: Wiltshire Branch</t>
  </si>
  <si>
    <t>"Two volumes of commitee minutes, luncheon menu, two president's medals in wood and glass box"</t>
  </si>
  <si>
    <t>1935-1999</t>
  </si>
  <si>
    <t>2146B</t>
  </si>
  <si>
    <t>0.25</t>
  </si>
  <si>
    <t>Trade Unions</t>
  </si>
  <si>
    <t>P A Brown, former clerk to Melksham UDC, and President of Melksham Historical Association</t>
  </si>
  <si>
    <t>"Artificial collection of material relating to Melksham's history including: bonds, 1689-96; part of an account book of a grocer and clothier, 1755-1764. [Julia de Lacy Mann thought this was the account book of Joseph Udall, although no one of that name has been traced in Melksham. John Rutty and Thomas Fowler are only individuals associated with both these trades in Melksham at this period see Poor rate book 1368/93]. Various papers of Melksham UDC, incl papers about the proposed purchase of Melksham market premises, 1891. Papers of the Mills family covering the career of Clara Mills, head teacher, 1902-1904; work for the British Legion and National Savings movement, mid 20th cent. Menu for a dinner for the ex-servicemen of Shaw and Whitley, 1919. Melksham Town football club fixture list, 1904-1905. Melksham Carnival programme, 1924. Various printed items, business, local authority newspapers and magazines, mid 20th cent-c1975. Notes by William Bollwell on Melksham, 1932 (cited in Wilts VCH vol 7), with annotated transcript by Peter Brown. Ms music book of religious tunes, c1820. Place House Property minute book, 1864. Melksham turnpike trust, qualification oaths of trustees, 1853-1875. Steam lorry account book, 1915-1924. Photographs; including football teams, 1890-1933; Avon Rubber, 1915-1926; Spencer &amp; Co, 1917-1924; Melksham railway station, late 19th cent. Drawing of the cattle market day, 1817. [A section of a grocer's account book covering the w/b 17 Nov 1764 has been placed in its original volume under ref 1303/2. Sawtell, feather purifiers, Test book, 1901-1910 added to the firm's archives as 2002/50. Melksham and Trowbridge town guides, 1925-c1980 added to the respective UDC archives as G14/126/1, G15/126/1. Melksham UDC byelaws, 1879-1950 added to UDC archives as G14/123/4, 7. Melksham Electric lighting order and agrements, 1903-1908 as G14/154/32. West Wilts Water Board, booklet on the Northern Comprehensive Scheme, 1962-1968, added to West Wilts Water Board archive K4. Melksham Petty Sessions minute book, 1882-1897 added to B17 series. Local Directories; Melksham (Cochranes to 1880), 1863-1914, Wiltshire news file, Jul-Dec 1931 handed to Local Studies Library. 25 photographs of street scenes and buildings added to County Photographic Collection.]"</t>
  </si>
  <si>
    <t>1689-c1975</t>
  </si>
  <si>
    <t>2146C</t>
  </si>
  <si>
    <t>1 bx</t>
  </si>
  <si>
    <t>Architect (unnamed)</t>
  </si>
  <si>
    <t>"Architectural plans of Hall's Almshouses, Bradford on Avon"</t>
  </si>
  <si>
    <t>2146D</t>
  </si>
  <si>
    <t>Pewsey Women's Institute</t>
  </si>
  <si>
    <t>"Scrapbooks, 1944-2015"</t>
  </si>
  <si>
    <t>2146E</t>
  </si>
  <si>
    <t>Woodborough Parochial Church Council</t>
  </si>
  <si>
    <t>"PCC minutes, 1987-2010; PCC accounts, 1963-1982; inventories and terriers, 1993, 1995; annual accounts, 1912-1918, 1921, 1925; Sunday School accounts, lists of members, 1906-1926; church lands charity accounts, 1921-1934; correspondence, 1911-1919. "</t>
  </si>
  <si>
    <t>1906-2010</t>
  </si>
  <si>
    <t>2146F</t>
  </si>
  <si>
    <t>Crudwell Parochial Church Council</t>
  </si>
  <si>
    <t>"Marriage register 2014-2016."</t>
  </si>
  <si>
    <t>2199</t>
  </si>
  <si>
    <t>Trowbridge Police Bowls Club</t>
  </si>
  <si>
    <t>"Pre-season and AGM minutes 1985-2018, annual statements of accounts 1980-2018, competition winners' lists 1972-2017, fixture cards 2000-2017, Club history 1967- 2018 and Anniversary programmes and pennants 2007-2017."</t>
  </si>
  <si>
    <t>1967- 2018</t>
  </si>
  <si>
    <t>2201A</t>
  </si>
  <si>
    <t>0.5 Box</t>
  </si>
  <si>
    <t>Richard Hopkins of Lacock</t>
  </si>
  <si>
    <t>"Amateur watercolours (7) of houses in Lacock village by Richard P.H. Hopkins"</t>
  </si>
  <si>
    <t>2305B</t>
  </si>
  <si>
    <t>Local history; art</t>
  </si>
  <si>
    <t>Calne Without Parish Council</t>
  </si>
  <si>
    <t>"Minutes 1991-2012, Annual returns and audits 1998-2012, Receipt and Payment account books 1984-2006, cash book 1921-1992, bank book 1895-1942 and Charity orders and reports 1859-1924."</t>
  </si>
  <si>
    <t>1859-2012</t>
  </si>
  <si>
    <t>2307A</t>
  </si>
  <si>
    <t>Storey-Maskelyne and Arnold-Forster family of Purton and Bassett Down</t>
  </si>
  <si>
    <t>"Material allocated to WSA and transferred from the British Library under the AIL scheme. Correspondence, pedigrees and files on the family history of the Booth, Gardiner and Maskelyne families 17th-20th cent; deeds 19th-20th cent; Proger MSS 17th cent and notes and articles on the local history of Cricklade, Purton and Wroughton 20th cent. See 1390 for original deposit."</t>
  </si>
  <si>
    <t>2320A</t>
  </si>
  <si>
    <t>6 Boxes</t>
  </si>
  <si>
    <t>Kington Langley Parochial Church Council</t>
  </si>
  <si>
    <t>"Marriage registers 1994-2012 (3 vols). Service registers 1993-2014 (2 vols)."</t>
  </si>
  <si>
    <t>2373</t>
  </si>
  <si>
    <t>Seend Parochial Church Council</t>
  </si>
  <si>
    <t>"Marriage register 2012-2016"</t>
  </si>
  <si>
    <t>2432</t>
  </si>
  <si>
    <t>Bishopstone (South Wilts) Parochial Church Council</t>
  </si>
  <si>
    <t>"Record of church furnishings (NADFAS)"</t>
  </si>
  <si>
    <t>2441</t>
  </si>
  <si>
    <t>Pelham Puppets of Marlborough</t>
  </si>
  <si>
    <t>"Collectors' club magazines, 1996, 2005; publicity material c2002, 2003; letter about the location of the factory, 2018."</t>
  </si>
  <si>
    <t>2455</t>
  </si>
  <si>
    <t>1973-2015</t>
  </si>
  <si>
    <t>2482</t>
  </si>
  <si>
    <t>Teffont Parish Council</t>
  </si>
  <si>
    <t>"minute books, 1946-2010; accounts, 1934-2005; Village appraisals, 1980-2012; school/village hall accounts, 1930-1990, correspondence, 1945-1951, copy leases, 1980-2008; Teffont reading room accounts, 1910-1916; flower show programmes, 1959-2015; Lush charity accounts, 2009-2013; copy of village scrapbook by WI, 1956; church guide, 1966, 2011 (draft); an account of the flood, 1999; Penny family papers, 1930-1931; newspaper cuttings, 1970-1987; history of the Parish Council by Richard Long-Fox, 1894-2013."</t>
  </si>
  <si>
    <t>1910-2015</t>
  </si>
  <si>
    <t>2510B</t>
  </si>
  <si>
    <t>1st Bradford on Avon Scouts and Cubs</t>
  </si>
  <si>
    <t>"Executive minutes, 1994-2003; AGM minutes, 1987-1999; fundraising committee minutes, 1997-2001; annual reports, 1985-2005; Scout leader's correspondence, 1986-2006; Activity accounts, 1998-2006; Annual Fete accounts, and programmes, 1990-2000; Records cards, Beavers, Cubs and Scouts, 1997-2007; Publicity material, 2004-2008; Camps, 2005-2008; Recollections of T Moth, 1977 (cassette tapes)."</t>
  </si>
  <si>
    <t>1977-2008</t>
  </si>
  <si>
    <t>2510C</t>
  </si>
  <si>
    <t>Trowbridge Town Council</t>
  </si>
  <si>
    <t>"Six albums of Trowbridge newspaper cuttings and ephemera kept by Councillor Mary Pearce, 1976-1978 and 1984-1985 Album of photographs presented to Councillor Pearce to commemorate her year as chairman of the Town Council, 1985-1986. Press cuttings : Trowbridge railway station foundation stone ceremony, 1988. With assorted ephemera, 1970s-1980s. [West Wilts District Council album, and Council photograph 1982-3 to be transferred to West Wilts Council collection G31]"</t>
  </si>
  <si>
    <t>2512A</t>
  </si>
  <si>
    <t>North Wiltshire Methodist Circuit</t>
  </si>
  <si>
    <t>"Records of Chippenham Circuit 1997-2014 ; Records of Swindon and Marlborough Circuit 1915-2014; Records of North Wiltshire Circuit 2014-2015 ; Chapel Records of Bradenstoke, Broadtown, Cleverton, Great Somerford, Luckington, Lyneham, Seagry, Sheldon Rd Chippenham, Sherston, Studley , Trinity, Aldbourne, Christ Church Marlborough, Pewsey, Ramsbury and Queens Drive, Swindon 1869-2015. Includes minutes, accounts, preaching plans and service programmes. "</t>
  </si>
  <si>
    <t>1869-2015</t>
  </si>
  <si>
    <t>2515C</t>
  </si>
  <si>
    <t>10 Boxes</t>
  </si>
  <si>
    <t>John Wallis Titt, agricultural engineer, Warminster</t>
  </si>
  <si>
    <t>"Drawings: 378 - Wind engine, Bury St Edmunds corporation, 1897. 1709 - Wind engine foundations, Sherston waterworks, 1904. 1741 - Simplex wind engine and Noria pump. 2047 - Simplex wheel, Every, Lewes, Sussex, 1906. 2748 - Adaptation of tower, Ashford, Burdrop, Chiseldon, 1910. 2788 - Adaptation of tower to Simlex crank, MacAndrew, Wexcombe, Grafton, 1910. 3911 - Plan of fences and water supply, Manor farm, Codford, c1910. 4396 - Simplex wheel, Hill, Langford, Somerset, 1922. 4650 - Wind engine and pump, Pearson, Thorn Island, Pembroke, 1927. "</t>
  </si>
  <si>
    <t>1897-1927</t>
  </si>
  <si>
    <t>2574</t>
  </si>
  <si>
    <t>Chapter of Friendship and Unity no.1271 of the Royal Arch Masons, Bradford on Avon</t>
  </si>
  <si>
    <t>"Minute book 1947-1965 and signature book 1947-1966"</t>
  </si>
  <si>
    <t>1947-1966</t>
  </si>
  <si>
    <t>2592A</t>
  </si>
  <si>
    <t>Chapter of Friendship and Unity no. 1271 of the Royal Arch Masons, Bradford on Avon</t>
  </si>
  <si>
    <t>"Minute books 1965-2012 and signature books 1967-2005"</t>
  </si>
  <si>
    <t>Kington St Michael Parochial Church Council</t>
  </si>
  <si>
    <t>"Plans of Kington Langley churchyard showing grave locations"</t>
  </si>
  <si>
    <t>2683</t>
  </si>
  <si>
    <t>Trowbridge Almshouses Trust</t>
  </si>
  <si>
    <t>"Land Registry document and plan: 3 Yerbury Street, Trowbridge"</t>
  </si>
  <si>
    <t>2726</t>
  </si>
  <si>
    <t>Tozers &amp; Co, solicitors, Exeter</t>
  </si>
  <si>
    <t>"Title Deeds of 35 High Street, Royal Wootton Bassett"</t>
  </si>
  <si>
    <t>1824-1923</t>
  </si>
  <si>
    <t>2729A</t>
  </si>
  <si>
    <t>Bulkington Parochial Church Council</t>
  </si>
  <si>
    <t>"Church electoral roll 1920-2013"</t>
  </si>
  <si>
    <t>2737</t>
  </si>
  <si>
    <t>Goss Croft Hall Community Centre, Seagry</t>
  </si>
  <si>
    <t>"Papers relating to the establishment and construction of the community hall to replace Seagry Village Hall; correspondence, minutes, reports, plans and copies of deeds."</t>
  </si>
  <si>
    <t>[1947]-2014</t>
  </si>
  <si>
    <t>2817A</t>
  </si>
  <si>
    <t>Bromham Area History Group</t>
  </si>
  <si>
    <t>"Bundle of deeds for cottages at Westbrook. Other miscellaneous items of ephemera added to Bromham PCC and Nonconformist collections."</t>
  </si>
  <si>
    <t>1763-1895</t>
  </si>
  <si>
    <t>2826</t>
  </si>
  <si>
    <t>Wiltshire Historic Churches Trust</t>
  </si>
  <si>
    <t>"Minutes (Trustees; Trustees &amp; Deanery Representatives) 2001-2007. Treasurer's Reports 2002-2007. Annual reports - added to existing collection."</t>
  </si>
  <si>
    <t>2850</t>
  </si>
  <si>
    <t>"Annual report 2017; photocopies of trust deed 1954, deed of amendment 2013 and Hartham Church Charitable Trust grant 2018; lists of officers, trustees and statistics of grants 1953-2017."</t>
  </si>
  <si>
    <t>Mrs S Barrow of Calne</t>
  </si>
  <si>
    <t>"Title deeds of 37 Church Street, Calne"</t>
  </si>
  <si>
    <t>1769-1986</t>
  </si>
  <si>
    <t>2893A</t>
  </si>
  <si>
    <t>Bourne Valley Historical Society</t>
  </si>
  <si>
    <t>"Lease of Mundy's Farm, Winterbourne Earls, 1885 [BVHS 1/6]. Lease of Reede's tenement and other property at Coombe Bissett, 1632 [BVHS 3/14]. Lease of manor of Winterbourne Dauntsey and properties in Winterbourne Dauntsey and Winterbourne Earls, 1789 [BVHS 1/8]. Winterbourne Monachorum manor court roll, 1737-1823 [BVHS 39/14]."</t>
  </si>
  <si>
    <t>1632-1885</t>
  </si>
  <si>
    <t>2916</t>
  </si>
  <si>
    <t>Estate records; manorial records</t>
  </si>
  <si>
    <t>West Ashton Women's Institute</t>
  </si>
  <si>
    <t>"Minutes 1996-2017, Record books 1996-2017, Financial statements 1997-2017, programmes 2004-2017 and Spinners Group minutes 1999-2014"</t>
  </si>
  <si>
    <t>2942A</t>
  </si>
  <si>
    <t>Seend and District Gardening Club</t>
  </si>
  <si>
    <t>"Minutes, AGM's, reports, accounts and programmes"</t>
  </si>
  <si>
    <t>2942B</t>
  </si>
  <si>
    <t>Long family of Draycot Cerne, Wiltshire</t>
  </si>
  <si>
    <t>"Two medieval deeds, c1343 and c1400 (Barton Stacy, Hants); list of liveries of the servants of the Earls of Pembroke, 1564; militia papers of Sir James Tylney-Long, mid 18th cent; correspondence, bills and accounts of the Long family of Draycot Cerne, c1640s-1790s (breaks down into three main groups - papers of Sir James Long (2nd Bt) and his wife, Lady Dorothy Long, late 17th cent and early 18th cent; papers of Sir Robert Long (6th Bt) and his wife Lady Emma Long, mid 18th cent; and papers of Sir James Tylney-Long, 1760s-1790s.) Includes correspondence with Hoare's Bank and several pieces of printed ephemera, 18th cent. See collection 947 for related material."</t>
  </si>
  <si>
    <t>c1343-1790s</t>
  </si>
  <si>
    <t>2943B</t>
  </si>
  <si>
    <t>In process of cataloguing</t>
  </si>
  <si>
    <t>Estate records; militia; correspondence</t>
  </si>
  <si>
    <t>Ken Rogers of Trowbridge</t>
  </si>
  <si>
    <t>"Collection of printed material including sermons by local clergymen; pamphlets and printed ephemera relating to local churches, and local government, insurance companies; photographs of the Trowbridge flood, 1894; A Brief Account of the Holt Waters, 1731; copies of the first issues of the Trowbridge Advertiser, 1854, Trowbridge Times, 1956; copies of King's Journals or Quarterlies, 1889-1899; 3 plans of woollen factory of Joseph Everett at Upton Lovell, c1840. "</t>
  </si>
  <si>
    <t>1683-1923</t>
  </si>
  <si>
    <t>2954C</t>
  </si>
  <si>
    <t>2.25 boxes</t>
  </si>
  <si>
    <t>Alton parish Council (Alton Barnes, Alton Priors and Honeystreet, Wiltshire)</t>
  </si>
  <si>
    <t>"minutes, 1995-203, 2007-2016"</t>
  </si>
  <si>
    <t>2968</t>
  </si>
  <si>
    <t>0.5 bx</t>
  </si>
  <si>
    <t>Trowbridge Philharmonic Choral Society</t>
  </si>
  <si>
    <t>"Committee minutes 1985-2015. AGM minutes 1989-2009. Newsletters 1999-2008. Programmes of concerts 1985-2016. Membership cards 1994-2013 (incomplete), photographs 2015-2017 and posters 2008-2017. Correspondence 1995-2008."</t>
  </si>
  <si>
    <t>3016</t>
  </si>
  <si>
    <t>Wingfield Parochial Church Council</t>
  </si>
  <si>
    <t>"Marriage registers 1993-2017 (two volumes)"</t>
  </si>
  <si>
    <t>3073</t>
  </si>
  <si>
    <t>West End Baptist Church, Westbury</t>
  </si>
  <si>
    <t>"Church meeting minute book 1980-2001 and Deacons' meeting minute books 1980-1998"</t>
  </si>
  <si>
    <t>1980-2001</t>
  </si>
  <si>
    <t>3147</t>
  </si>
  <si>
    <t>Rodbourne Cheney Baptist Church</t>
  </si>
  <si>
    <t>"Church meeting minutes 1993-2010 and Deacons' meeting minutes 1994-2010"</t>
  </si>
  <si>
    <t>3190</t>
  </si>
  <si>
    <t>Ashton Keynes Parish Council</t>
  </si>
  <si>
    <t>"Council minutes with annual parish meeting minutes 2013-2018 and photographs of the village tree planting scheme 1995"</t>
  </si>
  <si>
    <t>3269</t>
  </si>
  <si>
    <t>Aldbourne Parish Council</t>
  </si>
  <si>
    <t>"Council minutes 1998-2016. Declarations of acceptance of office by parish councillors 1937-2001. Account books 1979-2006. Various correspondence files 1962-2014. Various conveyances (mostly copies) 1938-1959. With other items. "</t>
  </si>
  <si>
    <t>3271A</t>
  </si>
  <si>
    <t>Lady Hungerford charity, Corsham</t>
  </si>
  <si>
    <t>"trustees' minutes (unsigned), 1997-2000; papers, photographs and reports about repairs to the almshouse, 1991-1999; charity schemes, 1894-1953; lease of Warden's house, 1976 and deeds about land, 1974-1999; correspondence about Holly Tree House and land, 1997-1999; correspondence about the unsuccessful search for title deeds, 2008-2009. "</t>
  </si>
  <si>
    <t>1894-2009</t>
  </si>
  <si>
    <t>3304</t>
  </si>
  <si>
    <t>Kilmington Parish Council</t>
  </si>
  <si>
    <t>3327</t>
  </si>
  <si>
    <t>Devizes Town Council</t>
  </si>
  <si>
    <t>"Council and committee minutes and agendas, 2010-2015; Joint Burial committee minutes, 1992-1998, 2005-2012; Town Trusts Committee minutes, 1965-2000; leases, licences and other documents, 1909-1996 (as attached document)."</t>
  </si>
  <si>
    <t>1909-2015</t>
  </si>
  <si>
    <t>3332</t>
  </si>
  <si>
    <t>Wiltshire and Bath Organists' Association</t>
  </si>
  <si>
    <t>"Council minutes 1994-2011, AGM minutes 1981-2011, newsletters 1997-2011, programmes 1999-2011, membership lists 1999-2011 and correspondence 1991-1992"</t>
  </si>
  <si>
    <t>3348</t>
  </si>
  <si>
    <t>0.25 Box</t>
  </si>
  <si>
    <t>Societies; music</t>
  </si>
  <si>
    <t>Mr Pile of Edington</t>
  </si>
  <si>
    <t>"Nature and weather records - Edington and Bratton Downs (Salisbury Plain Training Area West)."</t>
  </si>
  <si>
    <t>3368A</t>
  </si>
  <si>
    <t>Weather</t>
  </si>
  <si>
    <t>Bath Stone Quarry Museum Trust Ltd</t>
  </si>
  <si>
    <t>"Material relating to the MOD use of quarries at Corsham, entitled Corsham Underground Escape Committee The first part contains what look like original photos taken between 1957 and 1990 of various equipment whilst the second half is largely copies of newspaper and website articles relating to the publicising of the sites from 1999. "</t>
  </si>
  <si>
    <t>1957-2007</t>
  </si>
  <si>
    <t>3385</t>
  </si>
  <si>
    <t>Quarrying</t>
  </si>
  <si>
    <t>Chippenham St Peter Parochial Church Council</t>
  </si>
  <si>
    <t>"Registers of banns"</t>
  </si>
  <si>
    <t>3435A</t>
  </si>
  <si>
    <t>Sutton Benger Parish Council</t>
  </si>
  <si>
    <t>"Minutes, 2012-2017; accounts, 1984-2016."</t>
  </si>
  <si>
    <t>3527</t>
  </si>
  <si>
    <t>Box Parochial Church Council</t>
  </si>
  <si>
    <t>"PCC minute books 1995-2007, correspondence file 1995-2001 and Churchwardens' account book 1883-1985"</t>
  </si>
  <si>
    <t>3533</t>
  </si>
  <si>
    <t>North Wiltshire Model Aircraft Club</t>
  </si>
  <si>
    <t>"Club papers including correspondence, committee minutes and newsletters. "</t>
  </si>
  <si>
    <t>3557A</t>
  </si>
  <si>
    <t>Amesbury Parochial Church Council</t>
  </si>
  <si>
    <t>"Register of baptisms 2002-2017. Register of banns 1989-2008."</t>
  </si>
  <si>
    <t>3619</t>
  </si>
  <si>
    <t>Highworth, with Sevenhampton &amp; Inglesham, Parochial Church Council</t>
  </si>
  <si>
    <t>"Marriage register 1993-2017"</t>
  </si>
  <si>
    <t>3631</t>
  </si>
  <si>
    <t>Stephen Hale of Calne</t>
  </si>
  <si>
    <t>"Bankruptcy papers"</t>
  </si>
  <si>
    <t>1775-1777</t>
  </si>
  <si>
    <t>3635B</t>
  </si>
  <si>
    <t>Trustees of the Duchess of Somerset's Hospital at Froxfield and of the Revd. Charles Mayo's Charity, Froxfield</t>
  </si>
  <si>
    <t>"Minutes, Trustees, 1986-2005, Executive Committee, 1991-1993, 1998-2005, Finance Committeee, 1998-2005; annual statements of account hospital, 1991, 1993-1997, 2001-2004; Charles Mayo trust, 2001-2004. List of former residents, 1986-2015."</t>
  </si>
  <si>
    <t>3637</t>
  </si>
  <si>
    <t>Semington Parish Council</t>
  </si>
  <si>
    <t>3644</t>
  </si>
  <si>
    <t>Westwood Parish Council</t>
  </si>
  <si>
    <t>3645</t>
  </si>
  <si>
    <t>Wingfield Parish Council</t>
  </si>
  <si>
    <t>3646</t>
  </si>
  <si>
    <t>Catherine Tylney Long of Draycot Cerne, Wiltshire</t>
  </si>
  <si>
    <t>"Survey and valuation of lands in Kington Langley, Kington St Michael and Easton Piercy (Acquired via eBay)"</t>
  </si>
  <si>
    <t>3697B</t>
  </si>
  <si>
    <t>Youth Enterprise Swindon and Swindon Octobus Project</t>
  </si>
  <si>
    <t>"Organiser's Report and newspaper cutting"</t>
  </si>
  <si>
    <t>1974</t>
  </si>
  <si>
    <t>3749</t>
  </si>
  <si>
    <t>Malmesbury and Westport Parochial Church Council</t>
  </si>
  <si>
    <t>"Marriage register 2012-2015"</t>
  </si>
  <si>
    <t>3817</t>
  </si>
  <si>
    <t>NADFAS</t>
  </si>
  <si>
    <t>"Record of church furnishings, Kingston Deverell"</t>
  </si>
  <si>
    <t>3899</t>
  </si>
  <si>
    <t>Swindon Wheelers Cycling Club</t>
  </si>
  <si>
    <t>"Photograph album "</t>
  </si>
  <si>
    <t>1930-1938</t>
  </si>
  <si>
    <t>3924</t>
  </si>
  <si>
    <t>Kington St Michael Village Hall Committee</t>
  </si>
  <si>
    <t>"Management committee minutes, 2010-2014; AGM minutes, 1994-2010; deeds, leases and associated papers, 1946-2016; accounts, 2001-2003."</t>
  </si>
  <si>
    <t>3941</t>
  </si>
  <si>
    <t>Mr Peet of West Lavington</t>
  </si>
  <si>
    <t>"Daily weather readings at West Lavington of temperature, pressure, wind direction and speed, and rainfall with brief summaries of the weather each day and monthly summaries and averages"</t>
  </si>
  <si>
    <t>3966</t>
  </si>
  <si>
    <t>Salisbury Nurses League</t>
  </si>
  <si>
    <t>"Account book 2002-2017 and photographic collection c.1920's-2009"</t>
  </si>
  <si>
    <t>1920-2017</t>
  </si>
  <si>
    <t>3980</t>
  </si>
  <si>
    <t>0.1</t>
  </si>
  <si>
    <t>Rowde Parish Council</t>
  </si>
  <si>
    <t>"Minutes 2001-2016 , annual returns 2008-2016 and precepts 2010-2017"</t>
  </si>
  <si>
    <t>3984</t>
  </si>
  <si>
    <t>Charlton Parochial Church Council</t>
  </si>
  <si>
    <t>"Two marriage registers, 1992-2003, and 2004-2017. [Duplicate register 2004-2017 hended to Registrar]"</t>
  </si>
  <si>
    <t>3999</t>
  </si>
  <si>
    <t>Westwood Parochial Church Council</t>
  </si>
  <si>
    <t>"Marriage register 1995-2016. Service registers 1981-2006 (3 volumes)."</t>
  </si>
  <si>
    <t>4011</t>
  </si>
  <si>
    <t>Neston Evening WI</t>
  </si>
  <si>
    <t>"financial statements, 2001-2010; account books, 2007-2010; programme, 2010-2011."</t>
  </si>
  <si>
    <t>4091</t>
  </si>
  <si>
    <t>"NADFAS/The Arts Society records of church furnishings of Blackland, Rowde, Shaw and Southbroom churches."</t>
  </si>
  <si>
    <t>4224</t>
  </si>
  <si>
    <t>Hall family of Orcheston, Maddington and Woodborough</t>
  </si>
  <si>
    <t>"Inscribed bible 1907 and memorial card of Clifford E Hall 1944"</t>
  </si>
  <si>
    <t>1907-1944</t>
  </si>
  <si>
    <t>4291</t>
  </si>
  <si>
    <t>Godolphin School, Salisbury</t>
  </si>
  <si>
    <t>"School Diary"</t>
  </si>
  <si>
    <t>1913-1916</t>
  </si>
  <si>
    <t>4312</t>
  </si>
  <si>
    <t>"Diaries of Grace Mary Higgins, a pupil, with typescript transcripts. "</t>
  </si>
  <si>
    <t>1918-1923</t>
  </si>
  <si>
    <t>Swindon Town Gardens Bowls Club</t>
  </si>
  <si>
    <t>"Committee minutes 2014-2016, AGM minutes 1997-2015, Pre-season minutes 1998-2015, EGM minutes 1993-2014 and EWBA AGM minutes 1998-2007"</t>
  </si>
  <si>
    <t>4366</t>
  </si>
  <si>
    <t>Edington Parochial Church Council</t>
  </si>
  <si>
    <t>"Notes about Michael Jones, of Edington, former District Councillor; incl a copy of the sermon at his funeral, 2018; district council election flyers for him, c1975-c2000."</t>
  </si>
  <si>
    <t>4375</t>
  </si>
  <si>
    <t>R D White of Trowbridge, optician</t>
  </si>
  <si>
    <t>"via Trowbridge Museum: clients' order and payment book"</t>
  </si>
  <si>
    <t>1931-1933</t>
  </si>
  <si>
    <t>4384</t>
  </si>
  <si>
    <t>Corsham Town Council</t>
  </si>
  <si>
    <t>"Minutes; Council, 2005-2013; Planning, 2005-2013; Amenities, 2001-2011; Leisure, 2002-2011; Finance, 2005-2012"</t>
  </si>
  <si>
    <t>4411</t>
  </si>
  <si>
    <t>Salisbury and District Organists' Association</t>
  </si>
  <si>
    <t>"minutes, 1997-2005; correspondence, 1999-2011; programmes of concerts, tours etc, 1964-1987; list of members, 1993"</t>
  </si>
  <si>
    <t>1964-2014</t>
  </si>
  <si>
    <t>4413</t>
  </si>
  <si>
    <t>Albert Frank Lucas of Devizes</t>
  </si>
  <si>
    <t>"c 100 photographs from his time serving in the Tanks Corps and 9th Tank Battalion, Army of the Rhine. Various items about his career before and subsequently, 1910-c1945 "</t>
  </si>
  <si>
    <t>1910-c1946</t>
  </si>
  <si>
    <t>4414</t>
  </si>
  <si>
    <t>0.125</t>
  </si>
  <si>
    <t>Marlborough Town Council</t>
  </si>
  <si>
    <t>"Minute books 1973-2017 (2009/10 missing)"</t>
  </si>
  <si>
    <t>4415</t>
  </si>
  <si>
    <t>Donhead St Mary with Charlton Parochial Church Council</t>
  </si>
  <si>
    <t>"Burial register 1878-2008. Banns register 1966-1996. Confirmation register (the Donheads) 1905-1995. Service register 1978-1997. Rough graveyard register 1980. PCC minutes (5 vols) 1948-1986."</t>
  </si>
  <si>
    <t>4416</t>
  </si>
  <si>
    <t>John Sawtell &amp; Co, Bed manufacturers, Holt; and of the Sawtell and Diplock families of Holt and Trowbridge</t>
  </si>
  <si>
    <t>"John Sawtell &amp; co: accounts, sale brochures, c1930-c1970; material on the firm's history and the Spa at Holt (including a token for the Spa). Papers of John Sawtell, mainly on local subjects of industrial archaeology, c1980-c1995: plans of water turbine for Kingston mill, Bradford on Avon, 1900 and papers about a commemorative plaque, 1989; Tisbury Brewery, c1980; County Way, Trowbridge (Bypass), c1980; plans and papers about steam and engines electric motors for hospitals; Holt war book, [1940]; deeds of 332 Station Road, Holt and plans of alterations to Hatchleys, Holt, 1954. Diplock family of Trowbridge: photographs, c1900-c1930; five family letters, 1806-1810, 1849. Maggs &amp; co, Melksham, ropemakers; correspondence with customers, 1890; plans of the premises and photographs of looms and equipment, c1985."</t>
  </si>
  <si>
    <t>1806-c1995</t>
  </si>
  <si>
    <t>4417</t>
  </si>
  <si>
    <t>"Business account books, 1933-1967 (3); sale particulars, properties in Holt, incl Holt mill,1885, 1885-c1980; legal case papers, Holt Instititute and Reading Room, 1932; research notes on wind pumps in Wiltshire and elsewhere; genealogical material on Sawtell and Diplock families, mid 20th cent; price card for William Lancaster, bell maker for sheep and cattle, Great Cheverell, c1890. Spencer &amp; Co, Melksham, engineers, illustrated catalogue of conveying and elevating plant, with photographs of the factory generally, c1910."</t>
  </si>
  <si>
    <t>1885-c1975</t>
  </si>
  <si>
    <t>"Articles of association, John Sawtell &amp; Co, 1937; report, 1976; annual accounts, 1987-1990; plan of the factory, c1890. Sawtell family, births, 1854-187[6]; extract of the will of Mrs Ann Sawtell, 1888."</t>
  </si>
  <si>
    <t>[1854]-1990</t>
  </si>
  <si>
    <t>Etchilhampton Parochial Church Council</t>
  </si>
  <si>
    <t>1983-2014</t>
  </si>
  <si>
    <t>4418</t>
  </si>
  <si>
    <t>Provenance unknown - anonymous gift</t>
  </si>
  <si>
    <t>"Architectural plans for 31 Butcher Row, Salisbury"</t>
  </si>
  <si>
    <t>4419</t>
  </si>
  <si>
    <t>Beechingstoke Parochial Church Council</t>
  </si>
  <si>
    <t>"Record of Church furnishings by NADFAS"</t>
  </si>
  <si>
    <t>4420</t>
  </si>
  <si>
    <t>St Paul Malmesbury Without Parish Council</t>
  </si>
  <si>
    <t>"Minutes 1931-2014 (9 vols plus loose papers). Accounts 1976-2010."</t>
  </si>
  <si>
    <t>1931-2014</t>
  </si>
  <si>
    <t>4421</t>
  </si>
  <si>
    <t>Christian Malford Parish Council</t>
  </si>
  <si>
    <t>"Minutes, 2004-2016. Accounts, 2010-2017. Papers about Malford meadow, 2009-2015. Burial records: notices of interment, 2004-2012; applications for permission for headstones, 1965-2015."</t>
  </si>
  <si>
    <t>1965-2017</t>
  </si>
  <si>
    <t>4422</t>
  </si>
  <si>
    <t>2 bxes</t>
  </si>
  <si>
    <t>Calne Baptist church</t>
  </si>
  <si>
    <t>"Church meeting minutes"</t>
  </si>
  <si>
    <t>4423</t>
  </si>
  <si>
    <t>Melksham Without Parish Council</t>
  </si>
  <si>
    <t>"Minutes May 2005-Apr 2016. Annual Parish Meeting Minutes 2006-2010. Councillors' Attendance Book 2007-2017. Councillors' declarations of acceptance of office book 1979-2002. Allotments register 1996-2015. Receipt &amp; Payment Account Book 1968-1971. Annual Parish Meeting reports 2014-2018. Standing orders 1894 &amp; 1936. Bowerhill Calendar 2006. [Bowerhill Villager magazine added to earlier deposit 2065]"</t>
  </si>
  <si>
    <t>4424</t>
  </si>
  <si>
    <t>Thomas Spackman (Educational) charity, Clyffe Pypard</t>
  </si>
  <si>
    <t>4425</t>
  </si>
  <si>
    <t>Sparey family of Corsley</t>
  </si>
  <si>
    <t>"Account books grocery and farming businesses, 1821-1824, 1824-1843, 1857-1869, 1870-1875. Poor rate book, 1851-1852. Highway rate book, 1847. Warminster Poor Law Union, financial statements, 1894. Income tax assessor's warrant, with schedule for Corsley, 1901-1902."</t>
  </si>
  <si>
    <t>1821-1902</t>
  </si>
  <si>
    <t>4426</t>
  </si>
  <si>
    <t>Farming; business records</t>
  </si>
  <si>
    <t>Pewsey Vale Labour Party</t>
  </si>
  <si>
    <t>"Minute books of Pewsey Vale Labour Party (3) 1945-1970"</t>
  </si>
  <si>
    <t>1945-1970</t>
  </si>
  <si>
    <t>4427</t>
  </si>
  <si>
    <t>Westinghouse Brake &amp; Signal Co. Ltd. (now Siemens)</t>
  </si>
  <si>
    <t>"Engineering plans and drawings on microfiche (photographs of originals, most of which have been destroyed without scanning first.) Box 1 - BR, London Transport, London Underground and Balfour Beattie drawings (AC, AS, BC, BS, CS, DS, ES, FE, GS, L, M, MD, ME, &amp; BRS-SE and various); Box 2 - A, B, C, E, and J drawings under 1000 plus equipment specs various from 100-134017 and 1344/01; Box 3 - B100003-5943729; C100075/2-172805/1; Box 4 - Westinghouse Brakes D60241-93679 and F7079-7591; Box 5 - S-10-U-1 to S88250-U + 108/S/1-297/S/1; Box 6 - 291-S-1 to 336-S-37; Box 7 - Specs 9-P-1 to 1348P-01 and 62-17P1 plus 1-1-6 to 3-2-1."</t>
  </si>
  <si>
    <t>4428</t>
  </si>
  <si>
    <t>Mr and Ms Pearson of Basingstoke, Hants (donor)</t>
  </si>
  <si>
    <t>"Marriage settlement relating to property in Milford, St Edmunds and Pennyfarthing streets, Salisbury"</t>
  </si>
  <si>
    <t>1746</t>
  </si>
  <si>
    <t>4429</t>
  </si>
  <si>
    <t>Mrs Seelig of Dilton Marsh</t>
  </si>
  <si>
    <t>"Title deeds: 21 St Mary's Lane, Dilton Marsh"</t>
  </si>
  <si>
    <t>1818-1961</t>
  </si>
  <si>
    <t>4430</t>
  </si>
  <si>
    <t>Durrington Free Church</t>
  </si>
  <si>
    <t>"Church meeting minute books 1935-2018. Deacons' meeting minute book 1962-1978. General account books 1963-2001. Various account books 1973-2015. Church register : baptisms/dedications 1959-1976 and burials 1958-1974. Church meeting attendance registers 1964-2018. Visitors book 1981-2017. Copies of trust deeds 1902-1992. Declarations of Faith, Church Rules and correspondence concerning the trusteeship of the Church 1962-2016. Historical notes on the Church, including a list of pastors 1984-2000. With other miscellaneous records."</t>
  </si>
  <si>
    <t>1902-2018</t>
  </si>
  <si>
    <t>4431</t>
  </si>
  <si>
    <t>Ogbourne St George Parochial Church Council</t>
  </si>
  <si>
    <t>"PCC minutes 1974-2003. Vestry minutes 1958-2005. Correspondence about church alterations 1996-2002. With other miscellaneous items."</t>
  </si>
  <si>
    <t>1958-2005</t>
  </si>
  <si>
    <t>4432</t>
  </si>
  <si>
    <t>Moulton family of The Hall, Bradford On Avon</t>
  </si>
  <si>
    <t>"Glass Plate Negative Photographs of Sarawak and the UK taken by members of the Moulton family plus cinefilms and videos by Dr Alex Moulton (Part of a large deposit of business, estate and research archives of the Moulton family due to be deposited at WSHC in 2018-2019)"</t>
  </si>
  <si>
    <t>19th Century - 20th Century</t>
  </si>
  <si>
    <t>4433</t>
  </si>
  <si>
    <t>4.5</t>
  </si>
  <si>
    <t>Estate records; Indonesia</t>
  </si>
  <si>
    <t>Newspapers and press negatives</t>
  </si>
  <si>
    <t>"Bound volumes of Swindon Messenger 1983, 1985-1989, 1992-1994 (will form part of Library collection). Wiltshire &amp; Gloucester Standard press negatives (Marlborough/Malmesbury/Pewsey/Purton area) 1971-1991 and three accompanying logbooks. Eleven files of Marlborough Times press negatives."</t>
  </si>
  <si>
    <t>1971-1994</t>
  </si>
  <si>
    <t>4434</t>
  </si>
  <si>
    <t>Swindon Christ Church Parochial Church Council</t>
  </si>
  <si>
    <t>"Service register 2011-2013. P.C.C., committee and A.G.M. minutes 2006-2015. Church electoral rolls 1999-2009. Ecumenical parish magazines Dec 2012-Nov 2015. Development and Renewal Plan correspondence 2010-2012. Goddard House flats correspondence and plans 1977-2001. Correspondence files : spire and tower repair 2000-2007; Church Hall and its sale 1974-2006; church repairs and alterations 1983-1999. With other miscellaneous records. "</t>
  </si>
  <si>
    <t>4435</t>
  </si>
  <si>
    <t>Wroughton Parochial Church Council</t>
  </si>
  <si>
    <t>"Registers of baptisms, 1964-2010, marriages, 1973-1999, burials, 1962-1995."</t>
  </si>
  <si>
    <t>4436</t>
  </si>
  <si>
    <t>Mr Smith of Exeter, Devon, donor</t>
  </si>
  <si>
    <t>"Property deeds for The Stores and 60, 61, 62 Bradenstoke"</t>
  </si>
  <si>
    <t>1732-1971</t>
  </si>
  <si>
    <t>4437</t>
  </si>
  <si>
    <t>"Devizes prison: registers of prisoners, 1891-1914; plan of the prison, 1879"</t>
  </si>
  <si>
    <t>1879-1914</t>
  </si>
  <si>
    <t>A1/517</t>
  </si>
  <si>
    <t>Crime and punishment</t>
  </si>
  <si>
    <t>Diocese of Salisbury Quinquennial Inspection Reports</t>
  </si>
  <si>
    <t>"No reports for the years: 2001-2004, 2013 &amp; 2015"</t>
  </si>
  <si>
    <t>D</t>
  </si>
  <si>
    <t>Diocese</t>
  </si>
  <si>
    <t>Salisbury Diocese records: Board of Finance and Pastoral Committee</t>
  </si>
  <si>
    <t>"Redundant churches files (20 Wilts, 8 Dorset, includes photographs, Council of the Care of Churches reports and church inventories), c1975-c1995. (D168) East Dorset Church Extension Fund committeee minute book, 1927-1945. Britford PCC deed of covnenant register, 1960-1974. ?Covenant register , index of individuals, by parish, 1979-1985 (D153) "</t>
  </si>
  <si>
    <t>1927-c1995</t>
  </si>
  <si>
    <t>Salisbury diocese</t>
  </si>
  <si>
    <t>"Deeds and faculties (accruing series)"</t>
  </si>
  <si>
    <t>Records of the Salisbury Diocesan Deaf Association</t>
  </si>
  <si>
    <t>"St Mary Magdalene Church for the Deaf , Salisbury, register of services 1978-2004 and baptismal roll 1938-1999"</t>
  </si>
  <si>
    <t>D490</t>
  </si>
  <si>
    <t>Societies; diocese</t>
  </si>
  <si>
    <t>Wiltshire County Council</t>
  </si>
  <si>
    <t>"County development map, (2 copies with sections highlighted and some additional information)"</t>
  </si>
  <si>
    <t>F2</t>
  </si>
  <si>
    <t>"book of maps of the electoral divisions, North Wiltshire"</t>
  </si>
  <si>
    <t>"7 photographs of members of the Wiltshire War Agricultural Executive Committee, 1946 and Ministry of Agriculture, Fisheries, and Food, Trowbridge. Individuals named."</t>
  </si>
  <si>
    <t>1944-1959</t>
  </si>
  <si>
    <t>F2/860</t>
  </si>
  <si>
    <t>West Grimstead C E Primary School</t>
  </si>
  <si>
    <t>"PTA Minute book"</t>
  </si>
  <si>
    <t>1979-1981</t>
  </si>
  <si>
    <t>F8/600/131</t>
  </si>
  <si>
    <t>Market Lavington Primary School</t>
  </si>
  <si>
    <t>"Statutory Admission Registers, 1971-2004; Governors' Minutes of Meetings, 1971-2010."</t>
  </si>
  <si>
    <t>1971-2010</t>
  </si>
  <si>
    <t>F8/600/170</t>
  </si>
  <si>
    <t>Swindon Commonweal School</t>
  </si>
  <si>
    <t>"75th Anniversary visitors' books 2002 and photograph albums and loose photographs 1927-2017"</t>
  </si>
  <si>
    <t>F8/700/21/2</t>
  </si>
  <si>
    <t>County Coroner</t>
  </si>
  <si>
    <t>F25</t>
  </si>
  <si>
    <t>135 boxes</t>
  </si>
  <si>
    <t>HM Coroner for Wiltshire</t>
  </si>
  <si>
    <t>Highworth Rural District Council</t>
  </si>
  <si>
    <t>"poor rate, South Marston"</t>
  </si>
  <si>
    <t>1920</t>
  </si>
  <si>
    <t>G6</t>
  </si>
  <si>
    <t>Chippenham borough records</t>
  </si>
  <si>
    <t>"Bailiff's account books, 1685-1789, 1790-1835; minute books, 1684-1774, 1774-1817, 1817-1835; draft minute books, 1777-1800, 1800-1830."</t>
  </si>
  <si>
    <t>1685-1856</t>
  </si>
  <si>
    <t>G19</t>
  </si>
  <si>
    <t>Swindon Borough Council Correspondence Files</t>
  </si>
  <si>
    <t>"Correspondence files from various committees and departments"</t>
  </si>
  <si>
    <t>pre-1974</t>
  </si>
  <si>
    <t>G24</t>
  </si>
  <si>
    <t>Wilton Poor Law Union</t>
  </si>
  <si>
    <t>"Berwick St James , Parochial poor rate book"</t>
  </si>
  <si>
    <t>H17</t>
  </si>
  <si>
    <t>The Old Manor Hospital, Salisbury</t>
  </si>
  <si>
    <t>"House committee minute book, 1954-1961; lists of admisissions, departures and deaths, 1954-1964; accident report files, 1955-1963; inventory of stock and stores, 1954; letters from a patient, 1955-1957."</t>
  </si>
  <si>
    <t>1954-1964</t>
  </si>
  <si>
    <t>J7</t>
  </si>
  <si>
    <t>Hampshire Archives and Local Studies service</t>
  </si>
  <si>
    <t>Archifau Ynys Môn/ Anglesey Archives</t>
  </si>
  <si>
    <t>Anglesey Federation of Women's Institutes</t>
  </si>
  <si>
    <t>"WI Anglesey Federation Photograph Album and File of Newspaper Cuttings"</t>
  </si>
  <si>
    <t>1972 - 1997</t>
  </si>
  <si>
    <t>WD/3/1/144 - 145</t>
  </si>
  <si>
    <t>[?] Louisa Caroline Owen</t>
  </si>
  <si>
    <t>"Sheets noting baptisms from inside a Bible exhibited in Beaumaris Gaol"</t>
  </si>
  <si>
    <t>WM/2636</t>
  </si>
  <si>
    <t>https://archiveshub.jisc.ac.uk/data/gb221-wm2636</t>
  </si>
  <si>
    <t>Religion, prison</t>
  </si>
  <si>
    <t>"OS map Anglesey - War Revision"</t>
  </si>
  <si>
    <t>WCD/471</t>
  </si>
  <si>
    <t>Maps, World War II</t>
  </si>
  <si>
    <t>The elders of Ebenezer Chapel</t>
  </si>
  <si>
    <t>"Casgliad Capel Ebenezer Llanfaethlu"</t>
  </si>
  <si>
    <t>1911 - 1990</t>
  </si>
  <si>
    <t>WD/37/3 - 9</t>
  </si>
  <si>
    <t>Non Conformist, Religion</t>
  </si>
  <si>
    <t>Dr John Humphrey Hughes, Wigan House, Field Street and Gwernlas Llangefni and Dr Griffith Llewelyn Jones</t>
  </si>
  <si>
    <t>"Papurau Dr John Humphrey Hughes of Llangefni"</t>
  </si>
  <si>
    <t>[c. 1900] and [c. 1950]</t>
  </si>
  <si>
    <t>WM/2637</t>
  </si>
  <si>
    <t>calculations, receipts, statements, medical</t>
  </si>
  <si>
    <t>John Edwards</t>
  </si>
  <si>
    <t>"2 ledgers from Refail Hebron, Llanfihangel Tre'r Beirdd"</t>
  </si>
  <si>
    <t>[1889] - 1907</t>
  </si>
  <si>
    <t>WM/2638</t>
  </si>
  <si>
    <t>Blacksmiths</t>
  </si>
  <si>
    <t>Mr W. G. Simpson</t>
  </si>
  <si>
    <t>"Mr Simpson Collection"</t>
  </si>
  <si>
    <t>1871 - 1951</t>
  </si>
  <si>
    <t>WM/2459</t>
  </si>
  <si>
    <t>wills, school photograph, school magazine</t>
  </si>
  <si>
    <t>Isle of Anglesey County Council</t>
  </si>
  <si>
    <t>"Files Isle of Anglesey Council Foot and Mouth"</t>
  </si>
  <si>
    <t>WBN/1091</t>
  </si>
  <si>
    <t>17 files</t>
  </si>
  <si>
    <t>Farming, Disease, Local Authority</t>
  </si>
  <si>
    <t>O. Williams, The Stores, Bodedern</t>
  </si>
  <si>
    <t>"Lluniau a chardiau post o Fodedern"</t>
  </si>
  <si>
    <t>[c. 1925]</t>
  </si>
  <si>
    <t>WSJ/2/47 - 58</t>
  </si>
  <si>
    <t>Village, Church, Village Hall</t>
  </si>
  <si>
    <t>Miss Catherine Evans of Tegfan, Penmaenmawr</t>
  </si>
  <si>
    <t>"Photographs of Anglesey Churches and Chapels"</t>
  </si>
  <si>
    <t>[c. 1930] - [c. 1970]</t>
  </si>
  <si>
    <t>WM/2639</t>
  </si>
  <si>
    <t>Religion, Churches</t>
  </si>
  <si>
    <t>Clwb Gwerin, Llangefni</t>
  </si>
  <si>
    <t>"Hanes Clwb Gwerin Llangefni "</t>
  </si>
  <si>
    <t>1953 - 2008</t>
  </si>
  <si>
    <t>WM/2640</t>
  </si>
  <si>
    <t>Folk</t>
  </si>
  <si>
    <t>T. D. Roberts</t>
  </si>
  <si>
    <t>"Gwaith T. D. Roberts"</t>
  </si>
  <si>
    <t>1974 - 1984</t>
  </si>
  <si>
    <t>WM/2641</t>
  </si>
  <si>
    <t>Arwyn Owen</t>
  </si>
  <si>
    <t>"Report: Mesolithic and Bronze Age Coedana"</t>
  </si>
  <si>
    <t>WDBE/1 - 2</t>
  </si>
  <si>
    <t>Archaeology, Prehistory, Bronze Age, Mesolithic</t>
  </si>
  <si>
    <t>Elders of Pen y Garnedd Chapel, Pentraeth</t>
  </si>
  <si>
    <t>"Capel Pen y Garnedd, Pentraeth"</t>
  </si>
  <si>
    <t>1899 - 2001</t>
  </si>
  <si>
    <t>WD/44</t>
  </si>
  <si>
    <t>Gwilym Davies</t>
  </si>
  <si>
    <t>"Llun Sw Môr gan Gwilym I. Davies"</t>
  </si>
  <si>
    <t>WSG/11/29</t>
  </si>
  <si>
    <t>Zoo, Marine life</t>
  </si>
  <si>
    <t>"OS Map Anglesey 1" to 1 mile"</t>
  </si>
  <si>
    <t>WCD/472</t>
  </si>
  <si>
    <t>The late John Oscar Ditchburn (1899 - 1983)</t>
  </si>
  <si>
    <t>"Slides of Menai Suspension Bridge and Menai Strait "</t>
  </si>
  <si>
    <t>1966 Sep.</t>
  </si>
  <si>
    <t>WSF/556 - 557</t>
  </si>
  <si>
    <t>Bridges</t>
  </si>
  <si>
    <t>Merched y Wawr, Llangefni</t>
  </si>
  <si>
    <t>"Lluniau Merched y Wawr, Cangen Llangefni"</t>
  </si>
  <si>
    <t>1988 - 2017</t>
  </si>
  <si>
    <t>WM/1823/16/48</t>
  </si>
  <si>
    <t>W.P. Williams Clerk to Owen Owens Solicitor Holyhead</t>
  </si>
  <si>
    <t>"Surrender of a chapel at Llanfachraeth. Pontyrarw (B)"</t>
  </si>
  <si>
    <t>1843 Jan. 20</t>
  </si>
  <si>
    <t>WD/45/1</t>
  </si>
  <si>
    <t>Religion, Legal</t>
  </si>
  <si>
    <t>John W. Jones</t>
  </si>
  <si>
    <t>"Llyfrynnau: Seiniau Biwmares/ Sounds of Beaumaris Eisteddfod Entry"</t>
  </si>
  <si>
    <t>WM/2642</t>
  </si>
  <si>
    <t>Eisteddfodau</t>
  </si>
  <si>
    <t>Thomas Levi and others</t>
  </si>
  <si>
    <t>"Cylchgronau: Trysorfa Y Plant; Cymrur'r Plant; Y Gymraes; Y Lladmerydd"</t>
  </si>
  <si>
    <t>1868 - 1939</t>
  </si>
  <si>
    <t>WM/2643</t>
  </si>
  <si>
    <t>Magazines, Religion</t>
  </si>
  <si>
    <t>Unknown and Valentines</t>
  </si>
  <si>
    <t>"Lluniau a chardiau Llanfaelog, Llanfairpwll a Langwyfan"</t>
  </si>
  <si>
    <t>1913 - 1984</t>
  </si>
  <si>
    <t>WM/2644</t>
  </si>
  <si>
    <t>Soldiers, Brass Band, Funeral, Marching, Coffin, Classic Cars, Churches, The Beach</t>
  </si>
  <si>
    <t>Thomas Henry Hughes of 9 High Street, Llangefni, and William Hughes, High Street, Llangefni</t>
  </si>
  <si>
    <t>"Lluniau Llangefni"</t>
  </si>
  <si>
    <t>[c. 1875] - [c. 1900]</t>
  </si>
  <si>
    <t>WM/2645</t>
  </si>
  <si>
    <t>People</t>
  </si>
  <si>
    <t>North Wales Naturalists Trust</t>
  </si>
  <si>
    <t>"North Wales Naturalists Trust Annual Reports"</t>
  </si>
  <si>
    <t>1963 - 2006</t>
  </si>
  <si>
    <t>WM/2646</t>
  </si>
  <si>
    <t>Nature</t>
  </si>
  <si>
    <t>John T. Owen, Llangefni</t>
  </si>
  <si>
    <t>"Lluniau Pont Coed Llangefni"</t>
  </si>
  <si>
    <t>[c. 1964] - 2016</t>
  </si>
  <si>
    <t>WSE/536 - 537</t>
  </si>
  <si>
    <t>Railways, Bridges</t>
  </si>
  <si>
    <t>Eisteddfod Môn Committee</t>
  </si>
  <si>
    <t>"Papurau Eisteddfod Môn Gwyl Y Llys "</t>
  </si>
  <si>
    <t>WDP/139</t>
  </si>
  <si>
    <t>Music Festival, Drama, Arts, Eisteddfodau</t>
  </si>
  <si>
    <t>Don Williams, Photographer, Bangor</t>
  </si>
  <si>
    <t>"Negatives and CDs of Anglesey images by Don Williams"</t>
  </si>
  <si>
    <t>[c. 1970]</t>
  </si>
  <si>
    <t>WM/2647</t>
  </si>
  <si>
    <t>Anglesey General Views</t>
  </si>
  <si>
    <t>William Ellis Jones</t>
  </si>
  <si>
    <t>"Papers of William Ellis Jones"</t>
  </si>
  <si>
    <t>1920 - 2000</t>
  </si>
  <si>
    <t>WM/2648</t>
  </si>
  <si>
    <t>74 items</t>
  </si>
  <si>
    <t>Soldiers, Army, Military, War</t>
  </si>
  <si>
    <t>R. H. Gibbard</t>
  </si>
  <si>
    <t>"Llyfryn Hanes Peniel a Chapel Ifan, Llanerchymedd a Hebron Maenaddwyn"</t>
  </si>
  <si>
    <t>[c. 1966]</t>
  </si>
  <si>
    <t>WM/2649</t>
  </si>
  <si>
    <t>Religion, Non Conformist</t>
  </si>
  <si>
    <t>Anglesey Young Farmers</t>
  </si>
  <si>
    <t>"Blwydllyfrau Ffermwyr Ifanc "</t>
  </si>
  <si>
    <t>1984 - 2018</t>
  </si>
  <si>
    <t>WM/2650</t>
  </si>
  <si>
    <t>David William Barrett and Dianne Barrett</t>
  </si>
  <si>
    <t>"Films Rhosneigr"</t>
  </si>
  <si>
    <t>1953 - 1963</t>
  </si>
  <si>
    <t>WM/2651</t>
  </si>
  <si>
    <t>Seaside, Holidays</t>
  </si>
  <si>
    <t>Major Ivor Jackson S. A.</t>
  </si>
  <si>
    <t>"Booklet: Menai Bridge English Presbyterian Church"</t>
  </si>
  <si>
    <t>WM/2652</t>
  </si>
  <si>
    <t>Religion, Presbyterian</t>
  </si>
  <si>
    <t>Tomos Evans</t>
  </si>
  <si>
    <t>"Family History file of Tomos Evans"</t>
  </si>
  <si>
    <t>1983 - 2002</t>
  </si>
  <si>
    <t>WM/2653</t>
  </si>
  <si>
    <t>Gwynedd Archaeological Trust</t>
  </si>
  <si>
    <t>"Gwynedd Archaeological Trust - Archaeological Report: Hedd Yr Ynys, Llangefni"</t>
  </si>
  <si>
    <t>WDBF/1</t>
  </si>
  <si>
    <t>John Rowlands, O.B.E. M.A. M.Ed. (1930 - 2013)</t>
  </si>
  <si>
    <t>"John Rowlands papers"</t>
  </si>
  <si>
    <t>1781 - late 20th cent.</t>
  </si>
  <si>
    <t>WM/2655</t>
  </si>
  <si>
    <t>https://archiveshub.jisc.ac.uk/data/gb221-wm2655</t>
  </si>
  <si>
    <t>Education, Local History</t>
  </si>
  <si>
    <t>"Llun; medal a plaque Tomos Henry Parry, for Long Service, R.A.F. Valley"</t>
  </si>
  <si>
    <t>WM/2654</t>
  </si>
  <si>
    <t>Vickers &amp; Sons and Maxim Naval Construction Works for The Great Western Railway (GWR) and The (LNR) Leeds Northern Railway</t>
  </si>
  <si>
    <t>"Historic Marine Drawings"</t>
  </si>
  <si>
    <t>1897 - 1905</t>
  </si>
  <si>
    <t>WCD/473 WM/2656 WSD/892</t>
  </si>
  <si>
    <t>Ships, Maritime, Railways, Navy</t>
  </si>
  <si>
    <t>John William Jones</t>
  </si>
  <si>
    <t>"Beibl Llun a Thaflen John William Jones"</t>
  </si>
  <si>
    <t>[1878] - 1901</t>
  </si>
  <si>
    <t>WM/2657</t>
  </si>
  <si>
    <t>The family of the late John Cave and O.R Jones (J.M &amp; M.L Walsh) Funeral Directors, Holyhead</t>
  </si>
  <si>
    <t>"Order of Service for Funeral of John Cave"</t>
  </si>
  <si>
    <t>WM/2658</t>
  </si>
  <si>
    <t>MBE, Maritime, Funerals</t>
  </si>
  <si>
    <t>Matthew S. Lovelock</t>
  </si>
  <si>
    <t>"Mixed packs of colour photographs of chapel memorials and buildings, level crossings "</t>
  </si>
  <si>
    <t>1960 - 2017 1736</t>
  </si>
  <si>
    <t>WM/2659</t>
  </si>
  <si>
    <t>148 items</t>
  </si>
  <si>
    <t>Religion, Non Conformist, Railways</t>
  </si>
  <si>
    <t>"WI additional deposit Amlwch &amp; Federation"</t>
  </si>
  <si>
    <t>1976 - 2015</t>
  </si>
  <si>
    <t>WD/3/2/3 WD/3/1/146 - 147</t>
  </si>
  <si>
    <t>Headteacher, Brynsiencyn Primary School</t>
  </si>
  <si>
    <t>"Admission Registers Brynsiencyn"</t>
  </si>
  <si>
    <t>1927 - 1986</t>
  </si>
  <si>
    <t>WA/9/251 - 252</t>
  </si>
  <si>
    <t>John Elias Jones and his wife Jane Jones</t>
  </si>
  <si>
    <t>"Casgliad Bodelffra, Rhosgoch"</t>
  </si>
  <si>
    <t>1840 - 2002</t>
  </si>
  <si>
    <t>WAA</t>
  </si>
  <si>
    <t>15 boxes, 3 files, 3 items</t>
  </si>
  <si>
    <t>Family History, Genealogy</t>
  </si>
  <si>
    <t>Harry Hughes Williams (1892 - 1953)</t>
  </si>
  <si>
    <t>"Additional items Harry Hughes Williams"</t>
  </si>
  <si>
    <t>[c. 1895] - [c. 2002]</t>
  </si>
  <si>
    <t>WDAAU/1/4/3/24 - 26</t>
  </si>
  <si>
    <t>Anglesey Rural Community Council</t>
  </si>
  <si>
    <t>"Cyngor Gwlad Môn additional items"</t>
  </si>
  <si>
    <t>1921 - 1999</t>
  </si>
  <si>
    <t>WDAAV</t>
  </si>
  <si>
    <t>Rural, Village Halls, Community Councils</t>
  </si>
  <si>
    <t>F. C. Cadwallader, PenyBryn, Llangefni</t>
  </si>
  <si>
    <t>"Photographs: High Street Llangefni Parade and Board of Guardians of the Anglesey Union"</t>
  </si>
  <si>
    <t>[c. 1923] 1930 Mar.</t>
  </si>
  <si>
    <t>WSE/538</t>
  </si>
  <si>
    <t>Llangefni, Poor, Guardians, Parade, Choirs</t>
  </si>
  <si>
    <t>Anglesey Mining plc</t>
  </si>
  <si>
    <t>"Magazine: Annual Report Anglesey Mining plc"</t>
  </si>
  <si>
    <t>WM/2369/9</t>
  </si>
  <si>
    <t>"Lluniau Merched y Wawr, Cangen Llangefni "</t>
  </si>
  <si>
    <t>1992 - 2018</t>
  </si>
  <si>
    <t>WM/1823/16/49</t>
  </si>
  <si>
    <t>[unknown]</t>
  </si>
  <si>
    <t>"Lluniau a nodiadau am Maria[n] Elizabeth Lewis Née Roberts"</t>
  </si>
  <si>
    <t>[c. 1889] - 2018</t>
  </si>
  <si>
    <t>WM/2661</t>
  </si>
  <si>
    <t>Refreshments, catering, Genealogy</t>
  </si>
  <si>
    <t>Margaret Pennington</t>
  </si>
  <si>
    <t>"Family Trees of Rowlands family of Caera and Williams family of Cellar."</t>
  </si>
  <si>
    <t>[c. 2016]</t>
  </si>
  <si>
    <t>WM/2660</t>
  </si>
  <si>
    <t>Shell (UK)</t>
  </si>
  <si>
    <t>"Shell (UK) additional photographs"</t>
  </si>
  <si>
    <t>[c. 1972]</t>
  </si>
  <si>
    <t>WM/2529 additional</t>
  </si>
  <si>
    <t>Crude Oil</t>
  </si>
  <si>
    <t>"OS Map Footpaths and Roads, Llaneilian "</t>
  </si>
  <si>
    <t>1953 1978 - 1981</t>
  </si>
  <si>
    <t>WCD/474</t>
  </si>
  <si>
    <t>Maps, Footpaths</t>
  </si>
  <si>
    <t>CADW: Historic Environment Service of Welsh Government</t>
  </si>
  <si>
    <t>"Cadw Excavations Holyhead Hut Circles "</t>
  </si>
  <si>
    <t>1978 - 1981</t>
  </si>
  <si>
    <t>WDBG/1</t>
  </si>
  <si>
    <t>Archaeology, Hut Circles, Prehistory</t>
  </si>
  <si>
    <t>"GAT: Penmon Priory Fishpond additional file "</t>
  </si>
  <si>
    <t>AA/12</t>
  </si>
  <si>
    <t>Archaeology, Religion, Priories</t>
  </si>
  <si>
    <t>"GAT: A55 Penmynydd additional file"</t>
  </si>
  <si>
    <t>AA/37</t>
  </si>
  <si>
    <t>"6" to 1 mile OS maps "</t>
  </si>
  <si>
    <t>1920 - 1926</t>
  </si>
  <si>
    <t>WCD/475</t>
  </si>
  <si>
    <t>Isle of Anglesey Borough Council</t>
  </si>
  <si>
    <t>"Receipt Book: Game Dealers Licenses"</t>
  </si>
  <si>
    <t>1975 - 1995</t>
  </si>
  <si>
    <t>WBL/211</t>
  </si>
  <si>
    <t>Game, Licensing</t>
  </si>
  <si>
    <t>"Cofnodion Merched y Wawr Cangen Llangefni"</t>
  </si>
  <si>
    <t>1994 - 2017</t>
  </si>
  <si>
    <t>WM/1823/16/50</t>
  </si>
  <si>
    <t>1 bag</t>
  </si>
  <si>
    <t>Petters family of Amlwch</t>
  </si>
  <si>
    <t>"Amlwch Tobacco Works, Petters and Morgan"</t>
  </si>
  <si>
    <t>1762 - 2018</t>
  </si>
  <si>
    <t>WM/2662</t>
  </si>
  <si>
    <t>33 items</t>
  </si>
  <si>
    <t>Tobacco, Deeds</t>
  </si>
  <si>
    <t>Cyngor Sir Gwynedd</t>
  </si>
  <si>
    <t>"Dathlu Gwynedd/A Celebration of Gwynedd 1974 - 1996"</t>
  </si>
  <si>
    <t>WBM/55</t>
  </si>
  <si>
    <t>Councils, Anniversaries</t>
  </si>
  <si>
    <t>Charles Williams of Bodffordd (1915 - 1990)</t>
  </si>
  <si>
    <t>"Casgliad am y diweddar Charles Williams o Fodffordd"</t>
  </si>
  <si>
    <t>[c. 1914] - 2015</t>
  </si>
  <si>
    <t>WM/2663</t>
  </si>
  <si>
    <t>TV, actor, entertainment, comedy</t>
  </si>
  <si>
    <t>Elders of Hyfrydle Chapel, Holyhead</t>
  </si>
  <si>
    <t>"Taflen Y Gymanfa Ganu yng Nghapel Hyfrydle "</t>
  </si>
  <si>
    <t>WM/2664/1</t>
  </si>
  <si>
    <t>Elders of Disgwylfa Chapel, Holyhead</t>
  </si>
  <si>
    <t>"Rhaglen Cyfarfod Sefydlu y Parch. Henry Richard James "</t>
  </si>
  <si>
    <t>WM/2664/2</t>
  </si>
  <si>
    <t>Cylch Drama Penmynydd</t>
  </si>
  <si>
    <t>"Rhaglen: 'Nid par pob cwpwl' Cylch Drama Penmynydd"</t>
  </si>
  <si>
    <t>WM/2664/3</t>
  </si>
  <si>
    <t>Drama, comedy, actors, stage</t>
  </si>
  <si>
    <t>T. I. Williams, Llangefni</t>
  </si>
  <si>
    <t>"CD: Lluniau datgysylltu pont rheilffordd Llangefni"</t>
  </si>
  <si>
    <t>2018 Hyd. 14</t>
  </si>
  <si>
    <t>WM/2665</t>
  </si>
  <si>
    <t>Bridges, road accidents, lorry, crane, dismantle</t>
  </si>
  <si>
    <t>"Minutes Isle of Anglesey County Council"</t>
  </si>
  <si>
    <t>WBN/1092 - 1093</t>
  </si>
  <si>
    <t>Councils, Minutes</t>
  </si>
  <si>
    <t>"Minutes Isle of Anglesey County Council Llyfryn: Cyflais System Gyfieithu Llawlyfr Defnyddwyr."</t>
  </si>
  <si>
    <t>[c. 1996] - 2001 [pre 1995]</t>
  </si>
  <si>
    <t>WBN/1094 WBL/212</t>
  </si>
  <si>
    <t>Councils, Minutes, translation</t>
  </si>
  <si>
    <t>Clerk of the Peace for Isle of Anglesey</t>
  </si>
  <si>
    <t>"Bibles and Oath cards. Clerk of the Peace Dep. Anglesey Quarter Sessions"</t>
  </si>
  <si>
    <t>1950 - 1955</t>
  </si>
  <si>
    <t>WQS/MISC/1</t>
  </si>
  <si>
    <t>Religion, Court, Oaths</t>
  </si>
  <si>
    <t>[Possibly J. D. Roberts and Griffith Roberts]</t>
  </si>
  <si>
    <t>"Builders day books, Beaumaris "</t>
  </si>
  <si>
    <t>1922 - 1935</t>
  </si>
  <si>
    <t>WM/2666</t>
  </si>
  <si>
    <t>2 ledgers</t>
  </si>
  <si>
    <t>Contractors, Builders, Plumbers, Painters and decorators</t>
  </si>
  <si>
    <t>Headmaster and teachers and admin staff at Ysgol Cylch y Garn</t>
  </si>
  <si>
    <t>"Ysgol Clych y Garn, Llanrhuddlad"</t>
  </si>
  <si>
    <t>19 - 20th cent.</t>
  </si>
  <si>
    <t>WA/ Add</t>
  </si>
  <si>
    <t>Education, primary schools</t>
  </si>
  <si>
    <t>John Hughes and Son Funeral Directors, Machine Street, Amlwch</t>
  </si>
  <si>
    <t>"Llyfryn Trefn Gwasanaeth Angladd Mrs Margaret Hughes, Amlwch"</t>
  </si>
  <si>
    <t>2018 Tach. 3</t>
  </si>
  <si>
    <t>WM/1865/502</t>
  </si>
  <si>
    <t>Funerals</t>
  </si>
  <si>
    <t>The Superintendent Registrar for Anglesey</t>
  </si>
  <si>
    <t>"Copy Marriage Register The Church of saints Afran, Ieuan and Sannan, Llantrisant"</t>
  </si>
  <si>
    <t>WD/34/6/1</t>
  </si>
  <si>
    <t>Marriages</t>
  </si>
  <si>
    <t>"Copy Marriage Register Church of St. Rhuddlad"</t>
  </si>
  <si>
    <t>WD/34/7/1</t>
  </si>
  <si>
    <t>Holyhead Round Table</t>
  </si>
  <si>
    <t>"Rhaglen: R.M.S. Leinster Canmlwyddiant"</t>
  </si>
  <si>
    <t>2018 Hyd. 10</t>
  </si>
  <si>
    <t>WM/2667</t>
  </si>
  <si>
    <t>Shipping, ship wrecks, WW1</t>
  </si>
  <si>
    <t>Staff working at South Stack Lighthouse on behalf of Anglesey County Council</t>
  </si>
  <si>
    <t>"South Stack Diaries and visitor's book"</t>
  </si>
  <si>
    <t>WBN/1095</t>
  </si>
  <si>
    <t>Lighthouses, weather, wildlife, sea birds</t>
  </si>
  <si>
    <t>Various postcard manufacturers and photographers and The Liverpool &amp; North Wales Steamship Company</t>
  </si>
  <si>
    <t>"Papurau Sophia Pari-Jones"</t>
  </si>
  <si>
    <t>[c. 1870] - 1950</t>
  </si>
  <si>
    <t>WM/2610 additional</t>
  </si>
  <si>
    <t>Bridges, Railways, Photographs, family history Sunday School beaches steamers</t>
  </si>
  <si>
    <t>The administrators and incumbents of the parish churches of Llantrisant; Llanddeusant; Llanbabo and Llanfachraeth</t>
  </si>
  <si>
    <t>"Inventories and Electoral Rolls for the parishes of Llantrisant; Llanddeusant; Llanbabo and Llanfachraeth"</t>
  </si>
  <si>
    <t>1815 - 1991</t>
  </si>
  <si>
    <t>WPE/ additional</t>
  </si>
  <si>
    <t>Religion, parish churches</t>
  </si>
  <si>
    <t>Unilever Margarine Cookery Service</t>
  </si>
  <si>
    <t>"WWII Cookery Service Notes. Christmas Recipes"</t>
  </si>
  <si>
    <t>1943 Nov.</t>
  </si>
  <si>
    <t>WM/2668</t>
  </si>
  <si>
    <t>WW1, Cookery, Christmas</t>
  </si>
  <si>
    <t>J. R. Williams, Editor</t>
  </si>
  <si>
    <t>"Cronicl' Cyngar"</t>
  </si>
  <si>
    <t>1991 - 2013</t>
  </si>
  <si>
    <t>WM/2669</t>
  </si>
  <si>
    <t>1 bocs</t>
  </si>
  <si>
    <t>Parish church, Newsletters</t>
  </si>
  <si>
    <t>"Marriage Register: Capel Barachia (M.C.) Llandegfan"</t>
  </si>
  <si>
    <t>1986 - 2002</t>
  </si>
  <si>
    <t>WD/34/8/1</t>
  </si>
  <si>
    <t>Marriages, chapel, Non Conformist</t>
  </si>
  <si>
    <t>Tithe Commissioners</t>
  </si>
  <si>
    <t>"Tithe Map Holyhead"</t>
  </si>
  <si>
    <t>W/MAPS/151</t>
  </si>
  <si>
    <t>Richards family, Llandyfrydog &amp; Coedana</t>
  </si>
  <si>
    <t>"Probate records, Richards family of Ynys, Llandyfrydog and Plasymedd, Coedana"</t>
  </si>
  <si>
    <t>1862 - 1905</t>
  </si>
  <si>
    <t>WM/2670</t>
  </si>
  <si>
    <t>Probate, wills</t>
  </si>
  <si>
    <t>Headmaster and teachers and admin staff at Ysgol Ysgol Cylch y Garn</t>
  </si>
  <si>
    <t>"Cofnodion Ysgol Cylch Y Garn"</t>
  </si>
  <si>
    <t>1832 - 2016</t>
  </si>
  <si>
    <t>WA/ADD</t>
  </si>
  <si>
    <t>Education, Primary schools</t>
  </si>
  <si>
    <t>Headmaster and teachers and admin staff at Ysgol Llaingoch</t>
  </si>
  <si>
    <t>"Cofnodion Ysgol Llaingoch"</t>
  </si>
  <si>
    <t>1901 - 2006</t>
  </si>
  <si>
    <t>"Electoral Register Full Version"</t>
  </si>
  <si>
    <t>2018 Dec.</t>
  </si>
  <si>
    <t>WQC/E/217</t>
  </si>
  <si>
    <t>Elections, Local Authority</t>
  </si>
  <si>
    <t>Highgate Gallery at the Highgate Literary and Scientific Institution and Highgate School Museum</t>
  </si>
  <si>
    <t>"Programme: Kyffin Williams Paper to Palette Knife exhibition"</t>
  </si>
  <si>
    <t>2018 Sep. 14 - Oct. 7</t>
  </si>
  <si>
    <t>WM/2671</t>
  </si>
  <si>
    <t>Artist, Painter, Art Galleries</t>
  </si>
  <si>
    <t>Archives and Special Collections, Bangor University</t>
  </si>
  <si>
    <t>Royal Anglesey Yacht Club Records</t>
  </si>
  <si>
    <t>"Minutes, correspondence, balance sheets and press cuttings"</t>
  </si>
  <si>
    <t>1890-2010</t>
  </si>
  <si>
    <t>Tom Sherrratt Collection of Election Ephemera</t>
  </si>
  <si>
    <t>"Election ephemera for Wales"</t>
  </si>
  <si>
    <t>elections</t>
  </si>
  <si>
    <t>Two Diaries of Elizabeth Clemence Heulwen Owen (1908 - 1988)</t>
  </si>
  <si>
    <t>1929-1931</t>
  </si>
  <si>
    <t>2018/13 and Bangor Mss 40228-9</t>
  </si>
  <si>
    <t>0.125 linear metres</t>
  </si>
  <si>
    <t>http://calmview.bangor.ac.uk/CalmView/Record.aspx?src=CalmView.Catalog&amp;id=BMSSXXI%2f40228-40229</t>
  </si>
  <si>
    <t>J.T. Jones Papers</t>
  </si>
  <si>
    <t>"Personal papers, correspondence, poetry and Welsh translations of plays by Shakespeare"</t>
  </si>
  <si>
    <t>1920-1975</t>
  </si>
  <si>
    <t>William Shakespeare / translations</t>
  </si>
  <si>
    <t>Dr Gwilym Pari Huws (1894-1979) Papers</t>
  </si>
  <si>
    <t>"Diaries, notebooks and genealogical material"</t>
  </si>
  <si>
    <t>1912- early 21st century</t>
  </si>
  <si>
    <t>World War, 1914-1918</t>
  </si>
  <si>
    <t>Nansi Mary Pugh Papers</t>
  </si>
  <si>
    <t>"Personal papers such as correspondence and "diary letters""</t>
  </si>
  <si>
    <t>1946-2001</t>
  </si>
  <si>
    <t>Welsh Americans</t>
  </si>
  <si>
    <t>Gwyn Thomas (1936-2016) Papers</t>
  </si>
  <si>
    <t>"Files of research work and lectures"</t>
  </si>
  <si>
    <t>Welsh poetry / Welsh literature</t>
  </si>
  <si>
    <t>Cardiff University</t>
  </si>
  <si>
    <t>Cardiff Universities Social Services, charity aimed at improving the lives of children and adults with learning disabilities.</t>
  </si>
  <si>
    <t>"Reports and studies on the project; agenda, minutes and papers of meetings of the Executive Committee; HR files; material relating to infrastructure and operations; promotional and training documents; press coverage files; and a collection of transcripts of oral interviews conducted with former staff, volunteers and social workers."</t>
  </si>
  <si>
    <t>https://archiveshub.jisc.ac.uk/data/gb1239-108</t>
  </si>
  <si>
    <t>volunteering, community care, learning disabilities</t>
  </si>
  <si>
    <t>Ceredigion Archives</t>
  </si>
  <si>
    <t>Cyngor Cymuned Llansantffraed Community Council</t>
  </si>
  <si>
    <t>"Cyngor Cymuned Llansantffraed Community Council : Cofnodion / Minutes 2004 - 2008"</t>
  </si>
  <si>
    <t>2004 - 2008</t>
  </si>
  <si>
    <t>Llansantffraed CC</t>
  </si>
  <si>
    <t>Llansatffraed</t>
  </si>
  <si>
    <t>Aberystwyth and District Football League</t>
  </si>
  <si>
    <t>"3 inch discs containing the records, correspondence and documents of the Aberystwyth and District Football League"</t>
  </si>
  <si>
    <t>DSO/42 addl.</t>
  </si>
  <si>
    <t>football Aberystwyth</t>
  </si>
  <si>
    <t>D.J. Davies / Spurrell</t>
  </si>
  <si>
    <t>"Book: Hanes, Hynafiaethau ac Achyddiaeth Llanarth, Henfynyw, Llanllwchaiarn a Llandyssilio-gogo by D.J.Davies. Published by W. Spurrell, Carmarthen 1930"</t>
  </si>
  <si>
    <t>ADX/1611</t>
  </si>
  <si>
    <t>http://archifdy-ceredigion.org.uk/sched/adx.1611.html</t>
  </si>
  <si>
    <t>Llanarth, Henfynyw, Llanllwchaiarn, Llandyssilio-gogo</t>
  </si>
  <si>
    <t>Welsh Govt.</t>
  </si>
  <si>
    <t>"Commemorative menu card for the retirement dinner of Lord Thomas of Cwmgiedd (John Thomas, Lord Chief Justice ) at the Senedd and hosted by the Counsel General for Wales Mick Antoniw on 27th October 2017 with englyn by Emyr Lewis"</t>
  </si>
  <si>
    <t>ADX/1612</t>
  </si>
  <si>
    <t>http://archifdy-ceredigion.org.uk/sched/adx.1612.html</t>
  </si>
  <si>
    <t>Lord Chief Justice, John Thomas</t>
  </si>
  <si>
    <t>"Leaflets, menus, programmes and other business ephemera collected from local businesses in Aberystwyth and Ceredigion"</t>
  </si>
  <si>
    <t>2016-2017 approx.</t>
  </si>
  <si>
    <t>DB/110</t>
  </si>
  <si>
    <t>Aberystwyth</t>
  </si>
  <si>
    <t>Ceredigion County Council</t>
  </si>
  <si>
    <t>"CSC/DESH/7
Ar Lan y Mor: Ceredigion Coast and Countryside News no. 9, Summer 1999,CSC/DESH/SAC/3
Tir a Mor: Cardigan Bay Special Area of Conservation News
no. 4, Summer 1999"</t>
  </si>
  <si>
    <t>CSC/DESH/7; CSC/DESH/SAC/3</t>
  </si>
  <si>
    <t>http://www.archifdy-ceredigion.org.uk/sched/csc.desh.7.html ,http://www.archifdy-ceredigion.org.uk/sched/csc.desh.sac.html</t>
  </si>
  <si>
    <t>Coast, Cardigan Bay, Special Area of Conservation</t>
  </si>
  <si>
    <t>The authors</t>
  </si>
  <si>
    <t>"Pamphlet: Aberystwyth Big Style containing poems by five Aberystwyth English students: Dreena Collins, Erica Howard, Lesley Aikman, Lizzy Nicholas, and Sara-Jane Davies. The anthology was conceived at a retreat in Gregynog and it is dedicated to 'everyone who loves us because, and even though, we're FAT'"</t>
  </si>
  <si>
    <t>c. 1994</t>
  </si>
  <si>
    <t>ADX/1613</t>
  </si>
  <si>
    <t>http://archifdy-ceredigion.org.uk/sched/adx.1613.html</t>
  </si>
  <si>
    <t>"List of items relating to Evan Jones, farmer of Ffrwdwenith Uchaf, Aberporth, together with the transcript of his memoirs (in Welsh) and an English translation by the depositor and Helen Thomas.
"</t>
  </si>
  <si>
    <t>Originals late 19th c.</t>
  </si>
  <si>
    <t>ADX/1614</t>
  </si>
  <si>
    <t>Evan Richards</t>
  </si>
  <si>
    <t>"Material relating to Evan Richards, Parcyrhos, Pengarreg, Carmarthenshire: photographs, manuscripts, work books, history of Bethel Chapel, Parcyrhos, other miscellaneous items. See also ANC/83"</t>
  </si>
  <si>
    <t>19th c.</t>
  </si>
  <si>
    <t>ADX/1615</t>
  </si>
  <si>
    <t>http://www.archifdy-ceredigion.org.uk/sched/adx.1615.html</t>
  </si>
  <si>
    <t>Griff Davies Architectural Design and Conservation</t>
  </si>
  <si>
    <t>"Caring for Cardigan / Gofalu am Aberteifi: Report by Griff Davies Architectural Design and Conservation for the Cardigan Partnership. Contains a conservation area analysis of the town of Cardigan."</t>
  </si>
  <si>
    <t>1998</t>
  </si>
  <si>
    <t>ADX/1616</t>
  </si>
  <si>
    <t>http://archifdy-ceredigion.org.uk/sched/adx.1616.html</t>
  </si>
  <si>
    <t>Cardigan</t>
  </si>
  <si>
    <t>"School photographs and Unitarian Sunday School certificates from the Cribyn area."</t>
  </si>
  <si>
    <t>1912-1928 approx.</t>
  </si>
  <si>
    <t>ADX/1617</t>
  </si>
  <si>
    <t>Unitarians, Cribyn</t>
  </si>
  <si>
    <t>E. Jones / Gomer Press</t>
  </si>
  <si>
    <t>"Memorial poem for Miss Kate Lewis, Green Hill (d. 5 July 1904 aged 19) by E. Jones, Maenygroes. Printed by JD Lewis, Gwasg Gomer, Llandyssul"</t>
  </si>
  <si>
    <t>ADX/1618</t>
  </si>
  <si>
    <t>1 f</t>
  </si>
  <si>
    <t>http://archifdy-ceredigion.org.uk/sched/adx.1618.html</t>
  </si>
  <si>
    <t>Kate Lewis, memorial poem</t>
  </si>
  <si>
    <t>Richard E. Huws</t>
  </si>
  <si>
    <t>"Aberystwyth-Carmarthen railway: B/W photographs of the course of the railway by Richard E Huws"</t>
  </si>
  <si>
    <t>1995</t>
  </si>
  <si>
    <t>ADX/1619</t>
  </si>
  <si>
    <t>railways, Aberystwyth-Carmarthen line</t>
  </si>
  <si>
    <t>"Poster 'Croeso i'r Eisteddfod' ('Welcome to the [National] Eisteddfod'), Aberystwyth 1992. 2 copies"</t>
  </si>
  <si>
    <t>D/EIS/18</t>
  </si>
  <si>
    <t>http://www.archifdy-ceredigion.org.uk/sched/d.eis.html</t>
  </si>
  <si>
    <t>Eisteddfod, Aberystwyth</t>
  </si>
  <si>
    <t>"Wedding receipts from 1954 and receipts for furniture and equipment for first home at Llwynon, Tregaron."</t>
  </si>
  <si>
    <t>ADX/1650</t>
  </si>
  <si>
    <t>Tregaron, wedding, receipts</t>
  </si>
  <si>
    <t>Mair Davies</t>
  </si>
  <si>
    <t>"Hanes Eglwys Bresbyteraidd Cymru Blaenannerch 1794-1994 [History of Blaenannerch Welsh Presbyterian Church] by Mair Davies (Cardigan 1994)"</t>
  </si>
  <si>
    <t>ANC/84</t>
  </si>
  <si>
    <t>http://www.archifdy-ceredigion.org.uk/sched/anc.084.html</t>
  </si>
  <si>
    <t>Blaenannerch Chapel</t>
  </si>
  <si>
    <t>Gareth Lewis</t>
  </si>
  <si>
    <t>"Copy plans by Gareth Lewis, Architect for the development of Alexandra Road School (Ysgol Gymraeg) site, Aberystwyth into a social centre."</t>
  </si>
  <si>
    <t>ADX/1620</t>
  </si>
  <si>
    <t>Aberystwyth development, Ysgol Gymraeg Aberystwyth, Alexandra Road School</t>
  </si>
  <si>
    <t>"Ephemera:
Parc Natur Penglais newsletters (with DSO/83)
Records relating to The Parish of Aberystwyth (mostly Holy Trinity Church newsletters), Rules for Administration of Holy Communion during a Flu Pandemic, Llanerchaeron A Brief History by Mair Lloyd Evans , Dyfed in Photographs - 1 - Cardigan Town (1976), leaflets for local attractions etc."</t>
  </si>
  <si>
    <t>DSO/83, ADX/356 addl, EC/2 addl</t>
  </si>
  <si>
    <t>Aberystwyth, Ceredigion, Penglais, Holy Trinity Aberystwyth, influenza, Llanerchaeron, Cardigan</t>
  </si>
  <si>
    <t>"Modern copies of sales particulars for Pentre Estate (1903), Pigeonsford Estate (1907 &amp; 1908) and a memoir of the late Rev. Jenkin Davies (Newcastle Emlyn 1845)"</t>
  </si>
  <si>
    <t>1845-1908 (modern copies)</t>
  </si>
  <si>
    <t>ADX/1621</t>
  </si>
  <si>
    <t>Pentre Estate, Pigeonsford, Rev Jenkin Davies</t>
  </si>
  <si>
    <t>Rev Jenkin Davies only</t>
  </si>
  <si>
    <t>"12 photographs showing front and rear of 18 Chalybeate Street, Aberystwyth on 18 September 1997"</t>
  </si>
  <si>
    <t>ADX/1622</t>
  </si>
  <si>
    <t>Aberystwyth, Chalybeate Street</t>
  </si>
  <si>
    <t>DVLA</t>
  </si>
  <si>
    <t>"Examples of car taxation discs (discontinued c. 2015) to show annual vehicle excise licence has been paid"</t>
  </si>
  <si>
    <t>ADX/1623</t>
  </si>
  <si>
    <t>tax disc, vehicle excise licence</t>
  </si>
  <si>
    <t>Cambrian Archaeological Association</t>
  </si>
  <si>
    <t>"Cambrian Archaeological Association list of members 1917"</t>
  </si>
  <si>
    <t>DSO/165</t>
  </si>
  <si>
    <t>Staff of Ceredigion Archives</t>
  </si>
  <si>
    <t>"CD of photographs of searchroom and strong-room Swyddfa'r Sir including pictures of the county archivist, archivist and senior archives assistant, and researchers. Early twenty-first century computers in evidence."</t>
  </si>
  <si>
    <t>c. 2004</t>
  </si>
  <si>
    <t>CSC/DECS/RO/26</t>
  </si>
  <si>
    <t>1 CD-ROM</t>
  </si>
  <si>
    <t>Ceredigion Archives, Swyddfa'r Sir, Queen's Hotel Aberystwyth</t>
  </si>
  <si>
    <t>Aberystwyth Urban Sanitary Authority</t>
  </si>
  <si>
    <t>"General District Rate Book for Aberystwyth Urban Sanitary Authority 1895"</t>
  </si>
  <si>
    <t>ABM/U (tbc)</t>
  </si>
  <si>
    <t>Aberystwyth, rates, Urban Sanitary Authority</t>
  </si>
  <si>
    <t>Various Urban and Rural District Councils; The Medical Officer of Health for Cardiganshire.</t>
  </si>
  <si>
    <t>"Registers of persons receiving infants RESTRICTED ACCESS 1. Register of Registration 1920- 1921. Apparently records birthdates of children (un-named) to named mothers in Urban and Rural Districts with dates of subsequent Health Visitor check-ups.
2. Register of person receiving infants (under the Infant Life Protection Act) 1924-1939
3. Register of Infants and person receiving infants for reward [e.g. fostering] (1927-1944)"</t>
  </si>
  <si>
    <t>1920-1944</t>
  </si>
  <si>
    <t>MOH additional</t>
  </si>
  <si>
    <t>infants, fostering, Medical Officer of Health, Health Visitor</t>
  </si>
  <si>
    <t>Llanilar WI</t>
  </si>
  <si>
    <t>"Further records of the Llanilar Women's Institute: 1965 scrapbook (2 volume account of the village of Llanilar) and other items including 2015 Centenary scrapbook, 90 Years celebration of Llanilar WI, press report books 1989-1998, 2000-2010."</t>
  </si>
  <si>
    <t>D/WI/LIR</t>
  </si>
  <si>
    <t>Llanilar, Women's Institute</t>
  </si>
  <si>
    <t>Trefeurig Show Committee</t>
  </si>
  <si>
    <t>"Trefeuirig Show Minutes"</t>
  </si>
  <si>
    <t>1994-2004</t>
  </si>
  <si>
    <t>DSO/166</t>
  </si>
  <si>
    <t>Trefeurig Show</t>
  </si>
  <si>
    <t>Llanilar community members</t>
  </si>
  <si>
    <t>"Llanilar Community Mosaics: scrapbook and comments book by creators of the mosaics in the Community Hall at Llanilar"</t>
  </si>
  <si>
    <t>ADX/1624</t>
  </si>
  <si>
    <t>Llanilar, mosaic</t>
  </si>
  <si>
    <t>Jezreel Chapel; Bethel Chapel Sisterhood</t>
  </si>
  <si>
    <t>"ANC/85: Minutes of meetings at Capel Jesreel [Jezreel Baptist Chapel], Goginan 1983-1985 with correspondence relating to its closure and sale (1986-1991) ANC/60 (addl): Minutes, notes and ephemera relating to Sisterhood Meetings at Bethel Chapel (late twentieth century)"</t>
  </si>
  <si>
    <t>1983-1999</t>
  </si>
  <si>
    <t>ANC/85; ANC/60 (additional)</t>
  </si>
  <si>
    <t>N / Y</t>
  </si>
  <si>
    <t>Jezreel, Goginan, Bethel</t>
  </si>
  <si>
    <t>"Medal awarded by Aberystwyth Chrysanthemum Society (n.d. early twentieth century) and postcards . The medallion is a generic type, but sold in this instance by E.J. Morgan, North Parade Aberystwyth. It was awarded to William Hughes of Edgehill Road, Aberystwyth (information from depositor)."</t>
  </si>
  <si>
    <t>Early 20th c.</t>
  </si>
  <si>
    <t>ADX/1625</t>
  </si>
  <si>
    <t>1 medal and 9 postcards</t>
  </si>
  <si>
    <t>Aberystwyth Chrysanthemum Society</t>
  </si>
  <si>
    <t>Unknown (various)</t>
  </si>
  <si>
    <t>"1. Map of Brynperfedd and Ystradmeirig farms in the parish of Ystradmeurig with details of fields and acreages. Includes Carregybryn, Brynbach, Pantyllefrith, Ystradmeiric and Penydre.
2. Fragments of slate plaque [3 pieces, wrapped in newspaper]"</t>
  </si>
  <si>
    <t>mid 19th cent.</t>
  </si>
  <si>
    <t>ADX/1626</t>
  </si>
  <si>
    <t>1 vol.; 3 fragments</t>
  </si>
  <si>
    <t>http://www.archifdy-ceredigion.org.uk/sched/adx.1626.html</t>
  </si>
  <si>
    <t>Ystrad Meurig</t>
  </si>
  <si>
    <t>David Evans</t>
  </si>
  <si>
    <t>"David [Jenkin Morris] Evans, watchmaker, jeweller and silversmith of 39 Great Darkgate Aberystwyth business records
1. Accounts ledger (sales and repairs) 1894-1909
2.Accounts ledger (sales and repairs) 1909 - 1920
3. Day book of sales 1911-1938
4. Day book of sales 1938-1973
5. Day book of sales 1957- 1975
6. Stock book (no date, pencil throughout)
7. Three small jeweller's boxes for the firm
8. The Goldsmith's Compendium 1911
9. Kelly's Directory of the Watch, Clock and Jewellery Trades 1927"</t>
  </si>
  <si>
    <t>1894-1973</t>
  </si>
  <si>
    <t>DB/111</t>
  </si>
  <si>
    <t>Aberystwyth, jeweller, business records</t>
  </si>
  <si>
    <t>"Deeds and documents for Pentrerhiw and other properties in Llanddewi Brefi including Troedyrhiw, Plasymynydd, Brynhir &amp;c."</t>
  </si>
  <si>
    <t>1825 - 1894</t>
  </si>
  <si>
    <t>ADX/1627</t>
  </si>
  <si>
    <t>http://www.archifdy-ceredigion.org.uk/sched/adx.1627.html</t>
  </si>
  <si>
    <t>"Certificates awarded to Bronwen Thomas, Llechryd, incl. from the South Wales Temperance &amp; Band of Hope Union "</t>
  </si>
  <si>
    <t>ADX/1628</t>
  </si>
  <si>
    <t>"1. Personal documents of Mr. L.W. Willis, Crynfryn Buildings, Aberystwyth. Mostly membership cards of various organizations, printed ephemera, and items relating to his military service.
2. Personal documents of ND Thomas, Poplar Row, Aberystwyth. Similar content to (1)"</t>
  </si>
  <si>
    <t>MUS/93</t>
  </si>
  <si>
    <t>Beryl Lewis</t>
  </si>
  <si>
    <t>"The Buildings of Borth by Beryl Lewis. Research on buildings of Borth describing each house and its history. Part 1 - buildings 1-88, Morfa Borth, High Street beach side"</t>
  </si>
  <si>
    <t>ADX/1629</t>
  </si>
  <si>
    <t>http://www.archifdy-ceredigion.org.uk/sched/adx.1629.html</t>
  </si>
  <si>
    <t>RDD Hetherington</t>
  </si>
  <si>
    <t>"Trade card, Ye Olde Café, RDD Hetherington, 38 Pier St. Aberystwyth."</t>
  </si>
  <si>
    <t>post-1921</t>
  </si>
  <si>
    <t>MUS/65</t>
  </si>
  <si>
    <t>Llanwnnen School</t>
  </si>
  <si>
    <t>"Records of Llanwnnen primary school which closed in 2017. Includes admissions register, log book, and many photographs (two quite early ones amongst them)"</t>
  </si>
  <si>
    <t>LWN/3; LWN/R/3; CSC/ED/29</t>
  </si>
  <si>
    <t>Y / N</t>
  </si>
  <si>
    <t>"Shop order books and mining wages slips
1. Six shop order books from the depositor's grandmother who ran a shop in Cwm Rheidol. 1950s. 2. Scanned copies of pay slips of John Henry Thomas who worked for the Rheidol Mining Company. 1905-1913
3. Scanned copies of pay slips of David Evans who worked at the Mynydd Gorddu Lead Mine. 1880-1881"</t>
  </si>
  <si>
    <t>1881-1950s</t>
  </si>
  <si>
    <t>ADX/1630</t>
  </si>
  <si>
    <t>6 items plus scans</t>
  </si>
  <si>
    <t>http://www.archifdy-ceredigion.org.uk/sched/adx.1630.html</t>
  </si>
  <si>
    <t>H for 1.</t>
  </si>
  <si>
    <t>D.H. James</t>
  </si>
  <si>
    <t>"A Guide to Llanybyther by DH James of Belybedw, Maesycrugiau, Carmarthenshire. Illustrated."</t>
  </si>
  <si>
    <t>ADX/1631</t>
  </si>
  <si>
    <t>http://www.archifdy-ceredigion.org.uk/sched/adx.1631.html</t>
  </si>
  <si>
    <t>DO Jones, HF Dann</t>
  </si>
  <si>
    <t>"1. Group photograph of the Llanarth Red Cross Sewing Class. All the women are wearing Welsh costume and many are knitting. Photograph by DO Jones, 22 Park Street, New Quay. No date; early 20th c? Also slip of paper with some identifications.
2. B/W modern copy of (1)
3. Group photograph of Llanarth School pupils and teacher. 1901. Photograph by HF Dann (late Squibbs), New Quay and Aberayron"</t>
  </si>
  <si>
    <t>c. 1901</t>
  </si>
  <si>
    <t>ADX/1632</t>
  </si>
  <si>
    <t>http://www.archifdy-ceredigion.org.uk/sched/adx.1632.html</t>
  </si>
  <si>
    <t>Cylch Cinio Merched Aberystwyth</t>
  </si>
  <si>
    <t>"Two books recording the activities of Cylch Cinio Merched Aberystwyth [Aberystwyth Ladies' Dining Club]
1. 1990-1996
2. 1996-2005"</t>
  </si>
  <si>
    <t>DSO/167</t>
  </si>
  <si>
    <t>Pwyllgor Apel Eisteddfod Genedlaethol Cymru</t>
  </si>
  <si>
    <t>"Minute book, National Eisteddfod (Ceredigion 1992) Appeal Committee, Vaenor Community appeal "</t>
  </si>
  <si>
    <t>D/EIS/19</t>
  </si>
  <si>
    <t>Urdd Gobaith Cymru</t>
  </si>
  <si>
    <t>"Urdd Gobaith Cymru - further records
1. Minutes of Pwyllgor Ieuenctid Aberystwyth [Aberystwyth Youth Committee] 1960-1969
2. Minutes of Pwyllgor Cylch Aberystwyth [Aberystwyth Area Committee] 1957-1965"</t>
  </si>
  <si>
    <t>DSO/79 addl</t>
  </si>
  <si>
    <t>E.A. Baskerville / Y Lolfa</t>
  </si>
  <si>
    <t>"(Book) Patagonia 150 - Yma i aros-Here to stay-Aqui para quedarse by Eirionedd A. Baskerville. Y Lolfa 2015"</t>
  </si>
  <si>
    <t>ADX/1633</t>
  </si>
  <si>
    <t>"Aberystwyth Harbour Act 1987"</t>
  </si>
  <si>
    <t>ADX/1634</t>
  </si>
  <si>
    <t>Friends of Ceredigion Museum</t>
  </si>
  <si>
    <t>"Friends of Ceredigion Museum, accounts 2011-2017"</t>
  </si>
  <si>
    <t>DSO/63/2</t>
  </si>
  <si>
    <t>"Papers of JO Hughes and Ellen Hughes of Caernarfon. To be transferred to Gwynedd Archives."</t>
  </si>
  <si>
    <t>19th c onwards</t>
  </si>
  <si>
    <t>to be confirmed</t>
  </si>
  <si>
    <t>Bethel Chapel, Evan Richards and others</t>
  </si>
  <si>
    <t>"Bethel Chapel, Parcyrhos and the Evan Richards Collection, further records"</t>
  </si>
  <si>
    <t>ADX/1615 addl. &amp; ANC/83 addl.</t>
  </si>
  <si>
    <t>Rose Skyrme</t>
  </si>
  <si>
    <t>"Autograph book or album belonging to Rose Skyrme (nee Walker, b. c. 1900-1). She was brought up in the now demolished barracks in Penglais Road, Aberystwyth."</t>
  </si>
  <si>
    <t>ADX/1635</t>
  </si>
  <si>
    <t>Aberystwyth Borough Council, New Quay Urban District Council, Cardigan Borough Council</t>
  </si>
  <si>
    <t>"Cemetery records 1925-2005
ABM/SE/CE/21/1 Aberystwyth Borough Grave Space Grant book 1949-1952
ABM/SE/21/2 Aberystwyth Borough Register of Monuments, Gravestones, Tablets and Monumental Inscriptions 1939-2002
CDM/TR/1/58 Cardigan Borough Ledger 1933-1967
NQU/SE/CE/1/1 New Quay Urban District Register of Purchased Graves1928-1985
NQU/SE/CE/2/1 New Quay Urban District Grave Space Grant Book 1925-1951
NQU/SE/CE/2/2 New Quay Urban District Grave Space Grant Book 1951-1975
NQU/SE/CE/3/1 New Quay Urban District Certificates for Burials or Cremation with grave diggers invoices 1944-1969
CDD/SE/CE/2/3 Cardigan Burial Board Grave Space Grant Book [loose] 1989-1995
CDD/SE/CE/3/1 New Quay Cemetery Register of Purchased Graves 1986-1995
CDD/SE/CE/4/1 New Quay cemetery Schedule of Grave Stones
CSC/DCLS/CE/1 Burial Grants1996-2004
CSC/DCLS/CE/2 Notice of Interments 1996-2004 for Cardigan Burial Board
CSC/DCLS/CE/3 Notification of Memorial Plans 1997-2004 &amp; Burial Notifications 1998-2004
CSC/DCLS/CE/4 Correspondence etc. including audit reports 1996, 2004; report on the 'Future Capacity of Aberystwyth Cemetery and General Risk Assessment to all Cemeteries 2003; Report on Closure of Llanbadarn Road, Cemetery, 2004, Home burial guidance [some DP issues]; certificate of burials Lledrod, 2002-2002; Removal of tree from Graveyard
"</t>
  </si>
  <si>
    <t>1925-2005</t>
  </si>
  <si>
    <t>ABM/SE/CE/21/1-2; CDM/TR/1/58; NQU/SE/CE/1-3; CDD/SE/CE/2/3; CDD/SE/CE/3-4 CSC/DCLS/CE/1-4</t>
  </si>
  <si>
    <t>Aberystwyth Borough Council</t>
  </si>
  <si>
    <t>"Aberystwyth Acts with handwritten notes at front"</t>
  </si>
  <si>
    <t>ABM/SE/7/1</t>
  </si>
  <si>
    <t>"Borth W.I. D/WI/BOR/4 Scrapbooks
1. Drama 1960s-1970s
2. Borth 1965
Clarach WI D/WI/CLA/3
1 Certificate and photograph of Dyfed-Ceredigion Federation of Women's Institute winners of table tennis league 1988-1989
Llanwnnen WI D/WI/LWN
1. Minute Books 1955-1965, 1975-1999, 2003-2005
2. Attendance registers 1963-1964, 1966-1967, 1972-1981, 1982-1991, 1996-1999
3. Programmes, 1986-1987, 1991, 1997 Pennant WI D/WI/ PNN
1. Minute Books 1989-1994, 2006-2017
2. Fiancial statement for year ending 31/10/1994
3. Various items including 1994-1995 programme, two darts league certificates 1988-1990, exercise book re Pennant family fun day 1994, certificate to congratulate the branch on its 50th anniversary, NFWI AGM Report 2009 and 2017 folder.
Pontrhydfendigaid D/WI/POR/2
5. Minute Book 2013-2016
Talybont D/WI/TLB/
3. Scrapbooks
4. Photo albums
5. Working file 2000s
6. Newsletters 2005-2006
7. Our favourite recipies 1916-1986
8. Drama
9. Various items including programmes, newspaper cuttings, Talybont WI history, 75th anniversary cards, letter from the Aberystwyth Infimary and Cardiganshire General Hospital 1934 and a letter from the Incorporated Soldiers, Sailors and Airmens help society, 1941
Ceredigion Federation D/WI/
Ceredigion Holiday Club Mamagement Committee 1985-2001, Resolutions, Annual Report, Denman cup competion [2 files], Combined Arts programme, WI short story competition and Press report competion 1998"</t>
  </si>
  <si>
    <t>1930s-2017</t>
  </si>
  <si>
    <t>D/WI; D/WI/BOR; D/WI/CLA; D/WI/LWN; D/WI/PNN; D/WI/TLB;</t>
  </si>
  <si>
    <t>1941-2017 approx.</t>
  </si>
  <si>
    <t>"1. Papers relating to the Evans family, including wills and probate, and to the acquisition of Cefn Cwrt, Llangrannog
2. Letters of Evan Arthur Evans and Martin Evans from South Africa . Arthur Evans worked in the Standard Bank, Martin Evans was a soldier in Kaffrarian Rifles in the Boer (Transvaal ) War
3. The Illustrated London News Record of the Transvaal War 1899-1900
4. Pigeonsford Estate rent book 1899-1901
5. Folder labelled Thomas Evans Surveyor &amp; Auctioneer containing sale catalogues for the Pigeonsford estate
6.Papers relating to Thomas Evans' duties as executor of the will of Mary Davies of Glanrhaiadr Cottage, Llangrannog"</t>
  </si>
  <si>
    <t>1878-1920?</t>
  </si>
  <si>
    <t>ADX/1636</t>
  </si>
  <si>
    <t>http://archifdy-ceredigion.org.uk/sched/adx.1636.0.html</t>
  </si>
  <si>
    <t>"Photographs of railways
1. B/W photograph of Engine no. 9 (steam, narrow gauge) at Aberystwyth station. 23 June 1961
2. B/W photograph of Newcastle Emlyn railway station. No date.
3. B/W postcard photograph of a Cambrian Railway steam locomotive (0-6-0 No. 303). No date."</t>
  </si>
  <si>
    <t>c. 1960s</t>
  </si>
  <si>
    <t>ADX/1637</t>
  </si>
  <si>
    <t>"B/W postcards, all c. 1950s
1. Borth Defences. Printed by Roberts Stores, Borth
2. Borth Sands. Printed by Roberts Stores, Borth
3. The Beach, Borth. Frith BTH 195. Posted in 1954
4. Parson's Bridge near Devil's Bridge. Judge's Ltd."</t>
  </si>
  <si>
    <t>ADX/1638</t>
  </si>
  <si>
    <t>Philip Lloyd / Gwasg Carreg Gwalch</t>
  </si>
  <si>
    <t>"Book: Silvograph: Arthur Cheetham 1865-1937, Pioneer Film-Maker. By Philip Lloyd. Gwasg Carreg Gwalch, 2018
Arthur Cheetham was a cinema proprietor in Rhyl and (later) Aberystwyth."</t>
  </si>
  <si>
    <t>ADX/1639</t>
  </si>
  <si>
    <t>Aberystwyth University</t>
  </si>
  <si>
    <t>"Modern postcards reproducing period photographs of alumni/alumnae of University College Aberystwyth incl. Iris de Freitas Brazao (Law and Jurisprudence, 1918-1923), who became the first woman to practise law in the West Indies"</t>
  </si>
  <si>
    <t>ADX/1640</t>
  </si>
  <si>
    <t>Ceredigion Archives and others</t>
  </si>
  <si>
    <t>"Explore Your Archive 2017 / Archwilio Eich Archif 2017. Items relating to Making History / Creu Hanes, the Explore Your Archive 2017 campaign and event in Ceredigion Archives. Includes some artefacts and electronic items."</t>
  </si>
  <si>
    <t>CSC/RO/3</t>
  </si>
  <si>
    <t>Mynediad i Bawb / Access to All</t>
  </si>
  <si>
    <t>"Papers for Mynediad i Bawb / Access for All, a Talybont Ceulanamaesmawr community project, accumulated by the project leader on behalf of the Community Council."</t>
  </si>
  <si>
    <t>ADX/1641</t>
  </si>
  <si>
    <t>"Apprenticeship indenture of Lewis Picton Davies"</t>
  </si>
  <si>
    <t>MUS/5</t>
  </si>
  <si>
    <t>"Quarry regulations in Welsh and English and receipts from John Jones, Queen's Road, Aberystwyth"</t>
  </si>
  <si>
    <t>MUS/8</t>
  </si>
  <si>
    <t>"Papers of a ship's Chief Engineer"</t>
  </si>
  <si>
    <t>MUS/68</t>
  </si>
  <si>
    <t>J. Lloyd Lewis</t>
  </si>
  <si>
    <t>"Three reprints of advertisements for J. Lloyd Lewis, Pharmacist, Aberaeron"</t>
  </si>
  <si>
    <t>MUS/73</t>
  </si>
  <si>
    <t>"Newspaper cuttings re railway history and other items"</t>
  </si>
  <si>
    <t>MUS/454</t>
  </si>
  <si>
    <t>"CND / Greenham Common posters"</t>
  </si>
  <si>
    <t>MUS/455</t>
  </si>
  <si>
    <t>Cambrian News</t>
  </si>
  <si>
    <t>"Cutting from Cambrian News relating to Town Council elections 1898 and 'the new railway'"</t>
  </si>
  <si>
    <t>MUS/456</t>
  </si>
  <si>
    <t>David Davies</t>
  </si>
  <si>
    <t>"Receipt from David Davies, Aberystwyth"</t>
  </si>
  <si>
    <t>MUS/457</t>
  </si>
  <si>
    <t>Elizabeth Edwards</t>
  </si>
  <si>
    <t>"MA dissertation on Aberystwyth castle and town by Elizabeth Edwards"</t>
  </si>
  <si>
    <t>MUS/458</t>
  </si>
  <si>
    <t>"British Railways and the Trade Unions 1825-1975 with special reference to Wales"</t>
  </si>
  <si>
    <t>MUS/459</t>
  </si>
  <si>
    <t>R. Lucock Wilson / Unilever</t>
  </si>
  <si>
    <t>"Pamphlet: The Story of Dentistry by R. Lucock Wilson. Published by Unilever Ltd."</t>
  </si>
  <si>
    <t>MUS/460</t>
  </si>
  <si>
    <t>Richard Rhys O'Brien</t>
  </si>
  <si>
    <t>"Booklet
A Lampeter Family Story 1870-1971: Newspapers &amp; Nurseries; Religion &amp; Railways; Politics &amp; Plantsby Richard Rhys O'Brien
Published by Lampeter Museum"</t>
  </si>
  <si>
    <t>ADX/1642</t>
  </si>
  <si>
    <t>"Modern print of old photograph depicting Mr. Meurig astride the motorcycle he invented ('Meurig Cycle'), registration number EJ100, with a female passenger riding pillion; she is seated sideways."</t>
  </si>
  <si>
    <t>ADX/1651</t>
  </si>
  <si>
    <t>"Various documents relating to the Salmon family from Penwern, Newport, Pembs. Bibles with dedications; national registration cards; bank books; bills and receipts; correspondence relating to property."</t>
  </si>
  <si>
    <t>1897 onwards</t>
  </si>
  <si>
    <t>ADX/1643</t>
  </si>
  <si>
    <t>JC Hillmer</t>
  </si>
  <si>
    <t>"B/W prints by JC Hillmer mounted on album pages.
1a. Vale of Rheidol Railway pulled by loco 'The Welsh Dragon' leaving Aberystwyth for Devil's Bridge. 15 June 1985
1b. Diesel locomotive 37167 in Aberystwyth. 15 June 1985
2a. Double-headed train pulled by 37182 and 37167, just arrived at Aberystwyth from Euston. 15 June 1985
2b. Locomotives 37182 and 37167 (wagons now decoupled) at Aberystwyth station. 15 June 1985
3a. Six-car DMU crosses the Dyfi viaduct approaching Dyfi Junction station. 15 June 1985
3b. Euston-Aberystwyth train pulled by 37256 at Borth. 15 June 1985
4a. 'Hybrid' set 156413 and 153322 at Aberystwyth station. 12 August 1992
4b. unused
5a. Aberystwyth station, 150127 with Centro 1310 service to Birmingham. 37418 stands locked out having brought in the oil train from Stanlow. 21 April 1993
5b. 37418 stands in [Aberystwyth] station having brought in the oil train from Stanlow and will return with the empties. This train close to cessation. 21 April 1993"</t>
  </si>
  <si>
    <t>ADX/1644</t>
  </si>
  <si>
    <t>Aberystwyth RDC</t>
  </si>
  <si>
    <t>"File labelled 'Aberystwyth Rural District Council, Proposed Sewerage and Sewage Disposal Scheme at Talybont, [Borth, Taliesin and Tre'rddol extension]' containing letters, reports, maps, plans and other material relating to the scheme. This file appears to originate with Gwynedd River Authority who were most likely involved because of potential or actual discharge into the Dyfi but arrived via Dwr Cymru/Welsh Water, Bangor office"</t>
  </si>
  <si>
    <t>1957-1973</t>
  </si>
  <si>
    <t>DB/112</t>
  </si>
  <si>
    <t>Blaenafon Chapel</t>
  </si>
  <si>
    <t>"Records of Blaenafon Calvinistic Methodist Chapel, Bontnewydd
1. Church register 1903-1952
2. Members list 1937-1971
3. Members list 1972-1995
4. Treasurer's book 1954-1995
5.Ministry collection book 1936-1966"</t>
  </si>
  <si>
    <t>1903-1995</t>
  </si>
  <si>
    <t>ANC/86/1-5</t>
  </si>
  <si>
    <t>5 cyfrol / vols</t>
  </si>
  <si>
    <t>Cymdeithas Gyfeillgar Newydd Llannon / New Llannon Friendly Society</t>
  </si>
  <si>
    <t>"Rheolau i'w cadw gan Gymdeithas Gyfeillgar Newydd Llannon, Cyfansoddedig o drigolion Plwyf Llansatffraed, a'r lleoedd Cymydogaethol, yn Swydd Aberteifi, A ddechreuwyd yn Nhy John Thomas, Commercial Inn, Llannon, Ionawr 1af, 1859 [Rules of the new Llannon Friendly Society]"</t>
  </si>
  <si>
    <t>DSO/168</t>
  </si>
  <si>
    <t>New Quay Cinema</t>
  </si>
  <si>
    <t>"2 posters advertising films to be shown at the New Quay Cinema in weeks commencing 3rd July and October 2nd [1959?]. Includes 'Carry on Nurse' 'Raw Wind in Eden' 'Sea of Sand' and many others."</t>
  </si>
  <si>
    <t>1959?</t>
  </si>
  <si>
    <t>ADX/1645</t>
  </si>
  <si>
    <t>"Further records of the Llanilar, Talybont, and Llanwenog branches of the Women's Institute"</t>
  </si>
  <si>
    <t>D/WI/LIR; D/WI/TLB; D/WI/LWE</t>
  </si>
  <si>
    <t>Merched y Wawr</t>
  </si>
  <si>
    <t>"Additional rercords of Merched y Wawr, Beulah "</t>
  </si>
  <si>
    <t>DSO/33/7</t>
  </si>
  <si>
    <t>Silian and Lampeter parishes</t>
  </si>
  <si>
    <t>"Parish and parochial records
Silian baptism register 1964-2013
Lampeter baptism register 1937-2015
Lampeter marriage register 1971-1991
Lampeter burials register 1968-2011
Silian services register 2006-3017
Inventory of Lampeter churches (St. Peter, Maestir and Pentrebach) 1932"</t>
  </si>
  <si>
    <t>PR/SIL; PR/LAM; CPR/SIL; CPR/LAM</t>
  </si>
  <si>
    <t>"Papers relating to the career of David Davies, mariner (b. 1848, Borth)"</t>
  </si>
  <si>
    <t>1870-1895</t>
  </si>
  <si>
    <t>MUS/461</t>
  </si>
  <si>
    <t>Strand Drapery Stores</t>
  </si>
  <si>
    <t>"Printed paper bag for Morley Stockings from The Strand Drapery Stores, Aberystwyth owned by Lewis J. Morgan."</t>
  </si>
  <si>
    <t>c. 1930s-1940s</t>
  </si>
  <si>
    <t>MUS/462</t>
  </si>
  <si>
    <t>"Papers relating to the career of David Lewis, mariner of Pencestyll, Sarnau"</t>
  </si>
  <si>
    <t>MUS/463</t>
  </si>
  <si>
    <t>Evan Jones</t>
  </si>
  <si>
    <t>"Llawysgrifau Evan Jones, Ffrwdwenith Uchaf, Aberporth."</t>
  </si>
  <si>
    <t>ADX/1614 addl</t>
  </si>
  <si>
    <t>"Family photographs and certificates relating to the family of William Evans (Tower Hill and Rhydyceir, Capel Dewi) and his stepsisters, Mary, Margaret, Rachel, and Elizabeth Ellen Davies."</t>
  </si>
  <si>
    <t>1890s-1920s approx</t>
  </si>
  <si>
    <t>ADX/1646</t>
  </si>
  <si>
    <t>"Llyfr lloffion Eisteddfod Aberystwyth scrapbook."</t>
  </si>
  <si>
    <t>1952</t>
  </si>
  <si>
    <t>MUS/176/2</t>
  </si>
  <si>
    <t>Iris Coldrey</t>
  </si>
  <si>
    <t>"Family history research by Iris Coldrey (nee Morgan): Morgan family, Ffinant Isaf, Alltyblaca and Llanarth, and others."</t>
  </si>
  <si>
    <t>ADX/1647</t>
  </si>
  <si>
    <t>"Three deeds relating to properties in Goginan, parish of Llanbadarn Fawr"</t>
  </si>
  <si>
    <t>1857, 1890, 1891</t>
  </si>
  <si>
    <t>ADX/1648</t>
  </si>
  <si>
    <t>The depositor and others</t>
  </si>
  <si>
    <t>"Folders of material relating to the Glynarth Woollen Mill 'Y Glyn' and Felindre Mill 'Y Felin' at Aberarth (Rowland and Hugh Pugh and family), the nautical part of the family from Pendre, Aberarth, also Parclleder, Neuaddlwyd (Aberaerth) and Garden Cottage,"</t>
  </si>
  <si>
    <t>ADX/1649</t>
  </si>
  <si>
    <t>5 folder + O/S items</t>
  </si>
  <si>
    <t>"Family papers of the Watkins, Trubshaw and Whitehouse families and associated material collected by the late Canon William Watkins (1936-2018) of Nant-yr-Arian, Llanbadarn Fawr"</t>
  </si>
  <si>
    <t>19th - 20th century? Subject to review.</t>
  </si>
  <si>
    <t>ADX/1652</t>
  </si>
  <si>
    <t>"Read family collection: papers, photographs, letters, artefacts."</t>
  </si>
  <si>
    <t>Mostly early 20th c</t>
  </si>
  <si>
    <t>ADX/1653</t>
  </si>
  <si>
    <t>"Membership cards of Llanilar Women's Institute and Cwrdd Plant Bro Ystwyth, also shop bills."</t>
  </si>
  <si>
    <t>1939-1995</t>
  </si>
  <si>
    <t>ADX/1654</t>
  </si>
  <si>
    <t>"Framed certificate presented by the residents of Llanfihangel Geneu'r Glyn, Penygarn and Bow Street, acknowledging the service of John James Jones, Darren Villa, in the Great War."</t>
  </si>
  <si>
    <t>post-1918</t>
  </si>
  <si>
    <t>ADX/1655</t>
  </si>
  <si>
    <t>"Records of Cylch Meithrin Aberystwyth minute book, letters, photographs"</t>
  </si>
  <si>
    <t>1959 onwards</t>
  </si>
  <si>
    <t>DSO/133</t>
  </si>
  <si>
    <t>"The Salmon family of Goodwick, Pembs. (additional): Certificates relating to the career of Evelyn Salmon-Wasowska"</t>
  </si>
  <si>
    <t>1960s mostly</t>
  </si>
  <si>
    <t>ADX/1643 addl</t>
  </si>
  <si>
    <t>"Book: Maritime Wales in the Middle Ages 1039-1542 by Ken Lloyd Gruffydd. Bridge Books, 2016"</t>
  </si>
  <si>
    <t>ADX/1656</t>
  </si>
  <si>
    <t>Eddie Jones</t>
  </si>
  <si>
    <t>"Typescript: History of Llandre and Bow Street [in Welsh] by Eddie Jones, and quiz about the area."</t>
  </si>
  <si>
    <t>ADX/1657</t>
  </si>
  <si>
    <t>The depositor</t>
  </si>
  <si>
    <t>"Further research relating to the Miller family of Llanbadarn Fawr and Aberystwyth"</t>
  </si>
  <si>
    <t>ADX/800/4-5</t>
  </si>
  <si>
    <t>"Blaenafon Calvinistic Methodist Chapel Annual Report 1947"</t>
  </si>
  <si>
    <t>ANC/86/6</t>
  </si>
  <si>
    <t>1 eitem</t>
  </si>
  <si>
    <t>"Hafod items 1. Llyfr/Book: Thomas Johnes o'r Hafod 1748-1816 gan Dafydd Jenkins, Caerdydd 1948
2. Abstract of the title of Mr. John James Rennie to the Hafod Estate, Cardiganshire. 1947."</t>
  </si>
  <si>
    <t>1947-48</t>
  </si>
  <si>
    <t>ADX/1658</t>
  </si>
  <si>
    <t>"Poster advertising 'A Grand Celebration Concert' by the Aberystwyth Silver Band at the Marine Hotel, Aberystwyth on 25 May 1983"</t>
  </si>
  <si>
    <t>1983</t>
  </si>
  <si>
    <t>ADX/1478 addl</t>
  </si>
  <si>
    <t>"Copies of photographs and advertising material relating to shops and buildings in Aberystwyth, donated in memory of John Cecil Goodwin."</t>
  </si>
  <si>
    <t>ADX/1659</t>
  </si>
  <si>
    <t>Ceredigion Museum</t>
  </si>
  <si>
    <t>"Records of Ceredigion Museum: Visual diaries of events, newspaper articles, temporary exhibitions, display changes, restorations of objects etc."</t>
  </si>
  <si>
    <t>CSC/MUS/4-6 (TBC)</t>
  </si>
  <si>
    <t>"Further records of the Women's Institute including those of the Ceredigion Federation, Llanilar W.I. Waunfawr W.I. Rhydypennau W.I. Cardigan W.I. and Llanddewi Brefi W.I. and examples of centenary (2015) branch programmes"</t>
  </si>
  <si>
    <t>Cambrian Tyres Aberystwyth League</t>
  </si>
  <si>
    <t>"Cambrian Tyres Aberystwyth League (Formerly Aberystwyth and District Football League) papers
DSO/138/1 Minutes
1. Executive Committee minutes 2010-2011
2. Executive Committee minutes 2011-2012
3. Executive Committee minutes 2012-2013
4. Executive Committee minutes 2013-2014
5. Executive Committee minutes 2014-2015,DSO/138/2
Correspondence and other papers
1. Correspondence and other papers 2010-2011
2. Correspondence and other papers 2011-2012
3. Correspondence and other papers 2012-2013
4. Correspondence and other papers 2013-2014
5. Correspondence and other papers 2014-2015,DSO/138/3
Other 1. USB Stick"</t>
  </si>
  <si>
    <t>DSO/138</t>
  </si>
  <si>
    <t>"Football match programmes and ephemera - additional items."</t>
  </si>
  <si>
    <t>ADX/1534 additional</t>
  </si>
  <si>
    <t>Pontsian School</t>
  </si>
  <si>
    <t>"Pontsian School, further records
POS/X/5: Syllabus and Record Book, Infants and Standard 1 class, school year ending 31 March 1929
POS/X/6: Syllabus and Record Book, Infants and Standard 1 class, school year ending 31 March 1943
POS/X/7: Schemes of work, school year 1954/55"</t>
  </si>
  <si>
    <t>1928-1955</t>
  </si>
  <si>
    <t>POS/X/5-7</t>
  </si>
  <si>
    <t>"The Feathers Royal Hotel, Aberaeron, Visitor Book (John Davies, Proprietor). Contains guests' names, addresses, and (occasionally) 'remarks'. The book is full."</t>
  </si>
  <si>
    <t>1912-1923</t>
  </si>
  <si>
    <t>DB/113</t>
  </si>
  <si>
    <t>Murray Roberts / Boys' Friend Library</t>
  </si>
  <si>
    <t>"The Weed Men: Another Adventure of Captain Justice by Murray Roberts, no. 541 in The Boys' Friend Library ('biggest books of thrilling stories for boys!'). Colour cover."</t>
  </si>
  <si>
    <t>3 September 1936</t>
  </si>
  <si>
    <t>MUS/487</t>
  </si>
  <si>
    <t>Megan Jones</t>
  </si>
  <si>
    <t>"Diaries and sketchbooks of Mrs. Megan Jones (nee Morgan). Her mother was from Llangwyryfon, maiden name Evans. Also photographs, correspondence, and other miscellaneous documents."</t>
  </si>
  <si>
    <t>ADX/1660</t>
  </si>
  <si>
    <t>Margaret Nyblad Brown</t>
  </si>
  <si>
    <t>"Digital photographs of Aberystwyth by Margaret Nyblad Brown. Also a few scans of old photographs."</t>
  </si>
  <si>
    <t>1960s- modern</t>
  </si>
  <si>
    <t>ADX/1661</t>
  </si>
  <si>
    <t>"Photographs of the Llanfarian area, including the demolition of the railway line in the area in the 1960s"</t>
  </si>
  <si>
    <t>1960s-modern</t>
  </si>
  <si>
    <t>ADX/1661 addl</t>
  </si>
  <si>
    <t>The chapels listed</t>
  </si>
  <si>
    <t>"Annual reports of chapels: Bethel, Silian; Brynhafod, Gorsgoch; Noddfa, Llanbedr Pont Steffan; and Seion, Cwrtnewydd"</t>
  </si>
  <si>
    <t>1986, 2002-2017</t>
  </si>
  <si>
    <t>ANC/87</t>
  </si>
  <si>
    <t>"Atgofion yr Hybarch David Evans Archddiacon Llanelwy [Memoirs of the Revd. David Evans, Archdeacon of St. Asaph]"</t>
  </si>
  <si>
    <t>1904</t>
  </si>
  <si>
    <t>ADX/1662</t>
  </si>
  <si>
    <t>"Album containing family photographs of an unidentified Aberystwyth family, possibly associated with Bronllwyn and Bronallt, ?Aberystwyth. All the photographs are captioned."</t>
  </si>
  <si>
    <t>ADX/1663</t>
  </si>
  <si>
    <t>MAFF Wales Dept. Cricket Club,</t>
  </si>
  <si>
    <t>"Cricket scorebook for the Ministry of Agriculture, Fisheries and Food, Wales Department Cricket Club for 1954-1957
The book complements and fills a gap in the collection of scorebooks already held at the Archives (See Accession 3190, DSO/140/1-3)"</t>
  </si>
  <si>
    <t>DSO/140/4</t>
  </si>
  <si>
    <t>T.D. Thomas</t>
  </si>
  <si>
    <t>"Pamphlet: Cerdd goffa am y milwyr a'r morwyr o blwyf Llansantffraed a gollwyd trwy y Rhyfel [Memorial poem about soldiers and sailors from Llansantffraed who lost their lives in the Great War]. Winning entry in the Siloh Chapel Eisteddfod Llanon, 14 March 1919) by 'Ap Brydan' (Rev. T.D. Thomas, Llanon)"</t>
  </si>
  <si>
    <t>ADX/1664</t>
  </si>
  <si>
    <t>Ioan Lord / VoR</t>
  </si>
  <si>
    <t>"Book: 'Rich Mountains of Lead': The metal mining industry of Cwm Rheidol and Ystumtuen by Ioan Lord
Pub. by the Vale of Rheidol Railway, 2018
Signed copy."</t>
  </si>
  <si>
    <t>ADX/1665</t>
  </si>
  <si>
    <t>William Chambers</t>
  </si>
  <si>
    <t>"Letter book belonging to William Chambers, owner of Hafod Uchtryd 1855-1870."</t>
  </si>
  <si>
    <t>1856-1863</t>
  </si>
  <si>
    <t>ADX/1666</t>
  </si>
  <si>
    <t>Rev. James Hubert Walters</t>
  </si>
  <si>
    <t>"Two exercise books of notes and sermons (in Welsh) by the late Rev. James Hubert Walters"</t>
  </si>
  <si>
    <t>ANC/88</t>
  </si>
  <si>
    <t>Rev. Canon Dr. David H. Williams</t>
  </si>
  <si>
    <t>"Booklets by the Rev. Dr. David H. Williams 1. A History of the National School, Borth. Provisional edition, 2018.
2. Roll of Honour, Parish of Eglwys Fach, Ceredigion with Furnace and Glandyfi: St. Michael's Church, Eglwys-fach, the Memorial on the Lych-Gate. Provisional edition, 2018"</t>
  </si>
  <si>
    <t>ADX/1667</t>
  </si>
  <si>
    <t>Borth WW1 Commemoration Committee</t>
  </si>
  <si>
    <t>"Book: World War One News: Monthly News from Home &amp; Abroad / Newyddion Rhyfel Byd Cyntaf: Newyddion Misol o Gartref a Thramor
Compiled by the Borth WW1 Commemoration Committee"</t>
  </si>
  <si>
    <t>ADX/1668</t>
  </si>
  <si>
    <t>"Funeral cards and other items from James's Monumental Masons, Ystwyth Villa, Llanbadarn Fawr [the HQ of James Monumental Masons before their move to Llandre]"</t>
  </si>
  <si>
    <t>late 19th - early 20th c</t>
  </si>
  <si>
    <t>ADX/1669</t>
  </si>
  <si>
    <t>"Album of holiday snapshots of an unidentified family. Begins with photos taken in Aberystwyth in 1924, followed by other seaside locations incl. Harlech, Barmouth, Bude, Somerset, and some unidentified locations. All photos are from the 1920s, latest date"</t>
  </si>
  <si>
    <t>1924 onwards</t>
  </si>
  <si>
    <t>ADX/1670</t>
  </si>
  <si>
    <t>Conwy Archive Service</t>
  </si>
  <si>
    <t>Clwyd County Council</t>
  </si>
  <si>
    <t>"Oral History Recording (Digital Copy)
"Mrs Leonora Cohen, Colwyn Bay". An Interview with Mrs Cohen about her life as a Suffragette. "</t>
  </si>
  <si>
    <t>CXT17</t>
  </si>
  <si>
    <t>http://calmview.conwy.gov.uk/CalmView/Record.aspx?src=CalmView.Catalog&amp;id=CXT17&amp;pos=1</t>
  </si>
  <si>
    <t>politics; women's rights</t>
  </si>
  <si>
    <t>Conwy County Borough Council</t>
  </si>
  <si>
    <t>"Royal Welsh Regiment Freedom of Conwy Ceremony: Photographs and Programme"</t>
  </si>
  <si>
    <t>CO1(Add); CP667; CP668</t>
  </si>
  <si>
    <t>1 DVD; 1 CD; 1 Item</t>
  </si>
  <si>
    <t>http://calmview.conwy.gov.uk/CalmView/Record.aspx?src=CalmView.Catalog&amp;id=CO1&amp;pos=1</t>
  </si>
  <si>
    <t>Woodlands School. Deganwy (1904-1960)</t>
  </si>
  <si>
    <t>"Woodlands Magazines"</t>
  </si>
  <si>
    <t>CX689</t>
  </si>
  <si>
    <t>http://calmview.conwy.gov.uk/CalmView/Record.aspx?src=CalmView.Catalog&amp;id=CX689&amp;pos=1</t>
  </si>
  <si>
    <t>J T Fraser; G T Oughton</t>
  </si>
  <si>
    <t>"Photographs of trams"</t>
  </si>
  <si>
    <t>CP669</t>
  </si>
  <si>
    <t>http://calmview.conwy.gov.uk/CalmView/Record.aspx?src=CalmView.Catalog&amp;id=CP669&amp;pos=1</t>
  </si>
  <si>
    <t>Happy Valley Llandudno</t>
  </si>
  <si>
    <t>"Booklet: Happy Valley Song Book"</t>
  </si>
  <si>
    <t>CX690</t>
  </si>
  <si>
    <t>http://calmview.conwy.gov.uk/CalmView/Record.aspx?src=CalmView.Catalog&amp;id=CX690&amp;pos=1</t>
  </si>
  <si>
    <t>entertainment</t>
  </si>
  <si>
    <t>Capel Bethel, Pentrefoelas.</t>
  </si>
  <si>
    <t>"Adroddiadau Capel Annibynwyr Bethel, Pentrefoelas. Llyfr cofnodion y gymdeithas lenyddol ac eisteddfod Pentrefoelas."</t>
  </si>
  <si>
    <t>1897-1972</t>
  </si>
  <si>
    <t>CX691</t>
  </si>
  <si>
    <t>56 items</t>
  </si>
  <si>
    <t>http://calmview.conwy.gov.uk/CalmView/Record.aspx?src=CalmView.Catalog&amp;id=CX691&amp;pos=1</t>
  </si>
  <si>
    <t>religion; nonconformist</t>
  </si>
  <si>
    <t>"Colwyn Borough Plans"</t>
  </si>
  <si>
    <t>CMaps &amp; Plans 127</t>
  </si>
  <si>
    <t>http://calmview.conwy.gov.uk/CalmView/Record.aspx?src=CalmView.Catalog&amp;id=CMaps+%26+Plans+127&amp;pos=1</t>
  </si>
  <si>
    <t>North Wales Weekly News; North Wales Pioneer</t>
  </si>
  <si>
    <t>"North Wales Weekly News and North Wales Pioneer"</t>
  </si>
  <si>
    <t>2017 May 10 - 2017 Aug 30</t>
  </si>
  <si>
    <t>CNewspapers</t>
  </si>
  <si>
    <t>http://calmview.conwy.gov.uk/CalmView/Record.aspx?src=CalmView.Catalog&amp;id=CNewspapers&amp;pos=1</t>
  </si>
  <si>
    <t>current affairs; media</t>
  </si>
  <si>
    <t>Ysgol John Bright School</t>
  </si>
  <si>
    <t>"Ysgol John Bright School annual magazine"</t>
  </si>
  <si>
    <t>CX692</t>
  </si>
  <si>
    <t>http://calmview.conwy.gov.uk/CalmView/Record.aspx?src=CalmView.Catalog&amp;id=CX692&amp;pos=1</t>
  </si>
  <si>
    <t>"Scenes of Conwy and Llandudno"</t>
  </si>
  <si>
    <t>CP671</t>
  </si>
  <si>
    <t>1 mini album and 6 small images</t>
  </si>
  <si>
    <t>http://calmview.conwy.gov.uk/CalmView/Record.aspx?src=CalmView.Catalog&amp;id=CP671&amp;pos=1</t>
  </si>
  <si>
    <t>CCBC; B. K. S. Air Survey Ltd.; Astral Survey Ltd.; N. R. S. C. Airphoto Group; Meridian Airmaps Ltd. etc. (Status needs checking).</t>
  </si>
  <si>
    <t>"Aerial Photographs of the Conwy County Borough "</t>
  </si>
  <si>
    <t>[c. 1963] - [c. 1993]</t>
  </si>
  <si>
    <t>CP672</t>
  </si>
  <si>
    <t>7 boxes (approx.)</t>
  </si>
  <si>
    <t>http://calmview.conwy.gov.uk/CalmView/Record.aspx?src=CalmView.Catalog&amp;id=CP672&amp;pos=1</t>
  </si>
  <si>
    <t>land development; local government</t>
  </si>
  <si>
    <t>"ALBUMS: Towyn Road and Sandbank Road, Towyn"</t>
  </si>
  <si>
    <t>CP673</t>
  </si>
  <si>
    <t>2 Items</t>
  </si>
  <si>
    <t>http://calmview.conwy.gov.uk/CalmView/Record.aspx?src=CalmView.Catalog&amp;id=CP673&amp;pos=1</t>
  </si>
  <si>
    <t>Judges' Postcards; R.A (Postcards) Ltd; Photochrom Co. Ltd.</t>
  </si>
  <si>
    <t>"Postcards of Llandudno scenes"</t>
  </si>
  <si>
    <t>c1920-c1960</t>
  </si>
  <si>
    <t>CP674</t>
  </si>
  <si>
    <t>4 postcards</t>
  </si>
  <si>
    <t>http://calmview.conwy.gov.uk/CalmView/Record.aspx?src=CalmView.Catalog&amp;id=CP674&amp;pos=1</t>
  </si>
  <si>
    <t>tourism</t>
  </si>
  <si>
    <t>"Photographs: New Conwy Bridge (Copies)"</t>
  </si>
  <si>
    <t>CP675</t>
  </si>
  <si>
    <t>1.65 mb</t>
  </si>
  <si>
    <t>http://calmview.conwy.gov.uk/CalmView/Record.aspx?src=CalmView.Catalog&amp;id=CP675&amp;pos=1</t>
  </si>
  <si>
    <t>infrastructure; transport</t>
  </si>
  <si>
    <t>"UDC Llanrwst: Annual Health Report"</t>
  </si>
  <si>
    <t>COB4 (Add.)</t>
  </si>
  <si>
    <t>http://calmview.conwy.gov.uk/CalmView/Record.aspx?src=CalmView.Catalog&amp;id=COB4&amp;pos=1</t>
  </si>
  <si>
    <t>local government; health</t>
  </si>
  <si>
    <t>Llangystennin Parish</t>
  </si>
  <si>
    <t>"Inventory of Llangwstenyn (Llangystennin) Church"</t>
  </si>
  <si>
    <t>c.1970</t>
  </si>
  <si>
    <t>CX693</t>
  </si>
  <si>
    <t>http://calmview.conwy.gov.uk/CalmView/Record.aspx?src=CalmView.Catalog&amp;id=CX693&amp;pos=1</t>
  </si>
  <si>
    <t>religion; conformist</t>
  </si>
  <si>
    <t>The Labour Party</t>
  </si>
  <si>
    <t>"Election material of Betty Williams"</t>
  </si>
  <si>
    <t>CX694</t>
  </si>
  <si>
    <t>Four Items</t>
  </si>
  <si>
    <t>http://calmview.conwy.gov.uk/CalmView/Record.aspx?src=CalmView.Catalog&amp;id=CX694&amp;pos=1</t>
  </si>
  <si>
    <t>politics; Welsh Government</t>
  </si>
  <si>
    <t>Macdonald, Vicky</t>
  </si>
  <si>
    <t>"Report: Deganwy Beach Shelter Restoration - Project Evaluation"</t>
  </si>
  <si>
    <t>CX695</t>
  </si>
  <si>
    <t>1.91 mb</t>
  </si>
  <si>
    <t>http://calmview.conwy.gov.uk/CalmView/Record.aspx?src=CalmView.Catalog&amp;id=CX695&amp;pos=1</t>
  </si>
  <si>
    <t>E. Thornton</t>
  </si>
  <si>
    <t>"Llandudno &amp; Colwyn Bay Electric Railway Ltd. Tram Plans (copies)"</t>
  </si>
  <si>
    <t>1952-1978</t>
  </si>
  <si>
    <t>CMaps &amp; Plans 128</t>
  </si>
  <si>
    <t>http://calmview.conwy.gov.uk/CalmView/Record.aspx?src=CalmView.Catalog&amp;id=CMaps+%26+Plans+128&amp;pos=1</t>
  </si>
  <si>
    <t>Oswald Marvin</t>
  </si>
  <si>
    <t>"Article from The Harmsworth Magazine about Signor Ferrari and his performing birds"</t>
  </si>
  <si>
    <t>[1900]</t>
  </si>
  <si>
    <t>CX696</t>
  </si>
  <si>
    <t>http://calmview.conwy.gov.uk/CalmView/Record.aspx?src=CalmView.Catalog&amp;id=CX696&amp;pos=1</t>
  </si>
  <si>
    <t>Y Pentan</t>
  </si>
  <si>
    <t>"Y Pentan. Papur Bro: Llanrwst i Landudno a Llanfairfechan i Hen Golwyn"</t>
  </si>
  <si>
    <t>1979 Tach - 2018 Mai</t>
  </si>
  <si>
    <t>425 items</t>
  </si>
  <si>
    <t>Welsh languague; news;</t>
  </si>
  <si>
    <t>Daily Post</t>
  </si>
  <si>
    <t>"Regional North Wales Newspaper"</t>
  </si>
  <si>
    <t>2016 Dec-2017 Nov</t>
  </si>
  <si>
    <t>8 x O.S. boxes</t>
  </si>
  <si>
    <t>news</t>
  </si>
  <si>
    <t>Geraint Wynne Madoc-Jones, Civil Engineer</t>
  </si>
  <si>
    <t>"Construction of road from Bylchau to Llanfairtalhaiarn"</t>
  </si>
  <si>
    <t>CP676</t>
  </si>
  <si>
    <t>http://calmview.conwy.gov.uk/CalmView/Record.aspx?src=CalmView.Catalog&amp;id=CP676&amp;pos=1</t>
  </si>
  <si>
    <t>Ysgol Rowen Parent Teacher Association (1988-2013)</t>
  </si>
  <si>
    <t>"Records of the Parent Teacher Association and after school club of Ysgol Rowen"</t>
  </si>
  <si>
    <t>CE27 (add.)</t>
  </si>
  <si>
    <t>http://calmview.conwy.gov.uk/CalmView/Record.aspx?src=CalmView.Catalog&amp;id=CE27&amp;pos=1</t>
  </si>
  <si>
    <t>Dwygyfylchi before the Railway Came Group; Cynefin y Bonedd a'r Werin Group</t>
  </si>
  <si>
    <t>"Cynefin Project - North Wales Local Project Contributions"</t>
  </si>
  <si>
    <t>CXT18; CX697</t>
  </si>
  <si>
    <t>815 mb</t>
  </si>
  <si>
    <t>http://calmview.conwy.gov.uk/CalmView/Record.aspx?src=CalmView.Catalog&amp;id=CXT18&amp;pos=1</t>
  </si>
  <si>
    <t>Pemaenmawr National School</t>
  </si>
  <si>
    <t>"Photographs and Admission Registers of Penmaenmawr National School (now Ysgol Pencae)"</t>
  </si>
  <si>
    <t>1906-c. 2000</t>
  </si>
  <si>
    <t>CE14 (Add.); CP670</t>
  </si>
  <si>
    <t>http://calmview.conwy.gov.uk/CalmView/Record.aspx?src=CalmView.Catalog&amp;id=CE14&amp;pos=1</t>
  </si>
  <si>
    <t>Probus Club of Llandundo</t>
  </si>
  <si>
    <t>"Minutes and financial records"</t>
  </si>
  <si>
    <t>CX698</t>
  </si>
  <si>
    <t>http://calmview.conwy.gov.uk/CalmView/Record.aspx?src=CalmView.Catalog&amp;id=CX698&amp;pos=1</t>
  </si>
  <si>
    <t>James Nicol</t>
  </si>
  <si>
    <t>"Letters written during a tour in the Riviera, Italy, Switzerland etc."</t>
  </si>
  <si>
    <t>CX699</t>
  </si>
  <si>
    <t>http://calmview.conwy.gov.uk/CalmView/Record.aspx?src=CalmView.Catalog&amp;id=CX699&amp;pos=1</t>
  </si>
  <si>
    <t>William John Sargent</t>
  </si>
  <si>
    <t>"Thetis Submarine (copies)"</t>
  </si>
  <si>
    <t>CP679</t>
  </si>
  <si>
    <t>21 photos</t>
  </si>
  <si>
    <t>http://calmview.conwy.gov.uk/CalmView/Record.aspx?src=CalmView.Catalog&amp;id=CP679&amp;pos=1</t>
  </si>
  <si>
    <t>E. Paley Stephenson, Borough Engineer for Llandudno Improvement Commissioners</t>
  </si>
  <si>
    <t>"Llandudno Map by E. Paley Stephenson"</t>
  </si>
  <si>
    <t>CMaps &amp; Plans 55/22/38</t>
  </si>
  <si>
    <t>http://calmview.conwy.gov.uk/CalmView/Record.aspx?src=CalmView.Catalog&amp;id=CMaps+%26+Plans+55</t>
  </si>
  <si>
    <t>town development</t>
  </si>
  <si>
    <t>Llandudno Operatic and Musical Theatre</t>
  </si>
  <si>
    <t>"Daphne Laight Collection"</t>
  </si>
  <si>
    <t>c.1963-1998</t>
  </si>
  <si>
    <t>CX700</t>
  </si>
  <si>
    <t>http://calmview.conwy.gov.uk/CalmView/Record.aspx?src=CalmView.Catalog&amp;id=CX700&amp;pos=1</t>
  </si>
  <si>
    <t>entertainment; opera</t>
  </si>
  <si>
    <t>Ysgol Maelgwn, Llandudno Junction</t>
  </si>
  <si>
    <t>"Ysgol Maelgwn; Llandudno Junction Memorial Hall"</t>
  </si>
  <si>
    <t>CE52 (Add.);CX701</t>
  </si>
  <si>
    <t>http://calmview.conwy.gov.uk/CalmView/Record.aspx?src=CalmView.Catalog&amp;id=CE52&amp;pos=1</t>
  </si>
  <si>
    <t>"Class Photograph: Lloyd Street School"</t>
  </si>
  <si>
    <t>CP681</t>
  </si>
  <si>
    <t>1 Photograph</t>
  </si>
  <si>
    <t>http://calmview.conwy.gov.uk/CalmView/Record.aspx?src=CalmView.Catalog&amp;id=CP681&amp;pos=1</t>
  </si>
  <si>
    <t>Roy Anthony Hinwood</t>
  </si>
  <si>
    <t>"Maesdu Golf Club"</t>
  </si>
  <si>
    <t>CP682</t>
  </si>
  <si>
    <t>1 scan and 1 photocopy</t>
  </si>
  <si>
    <t>http://calmview.conwy.gov.uk/CalmView/Record.aspx?src=CalmView.Catalog&amp;id=CP682&amp;pos=1</t>
  </si>
  <si>
    <t>sport; golf</t>
  </si>
  <si>
    <t>"Daily newspaper covering the North Wales area."</t>
  </si>
  <si>
    <t>2017 Dec - 2018 Mar</t>
  </si>
  <si>
    <t>Elan Rivers; Stuart Rivers</t>
  </si>
  <si>
    <t>"The Elan and Stuart Rivers Collection (Add.)"</t>
  </si>
  <si>
    <t>c.1895-1993</t>
  </si>
  <si>
    <t>CP92 (Add.); CX81 (Add.)</t>
  </si>
  <si>
    <t>1 part box</t>
  </si>
  <si>
    <t>http://calmview.conwy.gov.uk/CalmView/Record.aspx?src=CalmView.Catalog&amp;id=CP92&amp;pos=1</t>
  </si>
  <si>
    <t>Clwyd County Council (1974-1995); Clwyd-Powys Archaeological Trust (1975-)</t>
  </si>
  <si>
    <t>"Catalogue of Wells in Clwyd"</t>
  </si>
  <si>
    <t>1985 Aug 12</t>
  </si>
  <si>
    <t>CX702</t>
  </si>
  <si>
    <t>http://calmview.conwy.gov.uk/CalmView/Record.aspx?src=CalmView.Catalog&amp;id=CX702&amp;pos=1</t>
  </si>
  <si>
    <t>architecture; archaeology; infrastructure</t>
  </si>
  <si>
    <t>Caerhun Parish Council; Llanbedr-y-Cennin Parish Council</t>
  </si>
  <si>
    <t>"Caerhun and Llanbedr-y-Cennin Parish/Community Council "</t>
  </si>
  <si>
    <t>[1894]-2018</t>
  </si>
  <si>
    <t>CPC1 (Add.); CPC6 (Add.)</t>
  </si>
  <si>
    <t>1 trolley</t>
  </si>
  <si>
    <t>http://calmview.conwy.gov.uk/CalmView/Record.aspx?src=CalmView.Catalog&amp;id=CPC1&amp;pos=1</t>
  </si>
  <si>
    <t>community council</t>
  </si>
  <si>
    <t>Mrs E. Noden; Mr R. Noden</t>
  </si>
  <si>
    <t>"Photograph album "Our holiday at Llandudno Jun 20-July 3 1920""</t>
  </si>
  <si>
    <t>CP683</t>
  </si>
  <si>
    <t>791 mb</t>
  </si>
  <si>
    <t>http://calmview.conwy.gov.uk/CalmView/Record.aspx?src=CalmView.Catalog&amp;id=CP683&amp;pos=1</t>
  </si>
  <si>
    <t>Not Known</t>
  </si>
  <si>
    <t>"Owen R.Owen outside the Pen-y-Gwryd Hotel"</t>
  </si>
  <si>
    <t>CP684</t>
  </si>
  <si>
    <t>38.5 mb</t>
  </si>
  <si>
    <t>http://calmview.conwy.gov.uk/CalmView/Record.aspx?src=CalmView.Catalog&amp;id=CP684&amp;pos=1</t>
  </si>
  <si>
    <t>Soroptimist International of Llandudno and District</t>
  </si>
  <si>
    <t>"Records of Soroptimist International of Llandudno and District"</t>
  </si>
  <si>
    <t>CX157/19</t>
  </si>
  <si>
    <t>http://calmview.conwy.gov.uk/CalmView/Record.aspx?src=CalmView.Catalog&amp;id=CX157%2f19&amp;pos=1</t>
  </si>
  <si>
    <t>Inland Revenue</t>
  </si>
  <si>
    <t>"Account for Redemption of Land Tax "</t>
  </si>
  <si>
    <t>1928 April 27</t>
  </si>
  <si>
    <t>CX703</t>
  </si>
  <si>
    <t>http://calmview.conwy.gov.uk/CalmView/Record.aspx?src=CalmView.Catalog&amp;id=CX703&amp;pos=1</t>
  </si>
  <si>
    <t>Llandudno Floral Arts Club</t>
  </si>
  <si>
    <t>"Llandudno Floral Arts Club Memorabilia"</t>
  </si>
  <si>
    <t>CP685; CX704</t>
  </si>
  <si>
    <t>"Daily papers covering the North Wales area."</t>
  </si>
  <si>
    <t>2018 Apr-Jun</t>
  </si>
  <si>
    <t>Colwyn Borough Council; Aberconwy Borough Council</t>
  </si>
  <si>
    <t>"Promotional Materials for Colwyn Borough and Aberconwy Borough Councils: Tourism and Leisure"</t>
  </si>
  <si>
    <t>[20th Century]</t>
  </si>
  <si>
    <t>CO2 (Add.); CO5 (Add.); CP156 (Add); CP686; CPF51</t>
  </si>
  <si>
    <t>http://calmview.conwy.gov.uk/CalmView/Record.aspx?src=CalmView.Catalog&amp;id=CO2&amp;pos=1</t>
  </si>
  <si>
    <t>local government; tourism; leisure</t>
  </si>
  <si>
    <t>Spencer, Photographer</t>
  </si>
  <si>
    <t>"Photographs of Amy Roberts, 1923 Llandudno Rose Queen"</t>
  </si>
  <si>
    <t>CP263 (add.)</t>
  </si>
  <si>
    <t>http://calmview.conwy.gov.uk/CalmView/Record.aspx?src=CalmView.Catalog&amp;id=CP263&amp;pos=1</t>
  </si>
  <si>
    <t>entertainment; social events</t>
  </si>
  <si>
    <t>"North Wales Weekly New and Pioneer"</t>
  </si>
  <si>
    <t>Sep 2017-Jan 2018</t>
  </si>
  <si>
    <t>CNewspapers (add.)</t>
  </si>
  <si>
    <t>The Professional Golfers' Association</t>
  </si>
  <si>
    <t>"Penfold Golf Tournament information. List of competitors and information. A.R. Hinwood was the only amateur competitor. Took place at Maesdu Golf Club, Llandudno."</t>
  </si>
  <si>
    <t>CX705</t>
  </si>
  <si>
    <t>http://calmview.conwy.gov.uk/CalmView/Record.aspx?src=CalmView.Catalog&amp;id=CX705&amp;pos=1</t>
  </si>
  <si>
    <t>Penmaenmawr Town Council</t>
  </si>
  <si>
    <t>"Penmaenmawr Town Council minutes"</t>
  </si>
  <si>
    <t>2009-2010</t>
  </si>
  <si>
    <t>CTC2 (add.)</t>
  </si>
  <si>
    <t>http://calmview.conwy.gov.uk/CalmView/Record.aspx?src=CalmView.Catalog&amp;id=CTC2&amp;pos=1</t>
  </si>
  <si>
    <t>town council</t>
  </si>
  <si>
    <t>Llanrwst Youth Project</t>
  </si>
  <si>
    <t>"Records of Llanrwst Youth Project"</t>
  </si>
  <si>
    <t>c. 1980-c. 2018</t>
  </si>
  <si>
    <t>CX706</t>
  </si>
  <si>
    <t>youth</t>
  </si>
  <si>
    <t>"North Wales Weekly News, Pioneer, Daily Post"</t>
  </si>
  <si>
    <t>Rowlands, Madoc St., Llandudno</t>
  </si>
  <si>
    <t>"Photograph of staff of The Red Shop, Madoc Street, Llandudno"</t>
  </si>
  <si>
    <t>c.1918</t>
  </si>
  <si>
    <t>CP687</t>
  </si>
  <si>
    <t>http://calmview.conwy.gov.uk/CalmView/Record.aspx?src=CalmView.Catalog&amp;id=CP687&amp;pos=1</t>
  </si>
  <si>
    <t>Mental Deficiency, Public Health Department, County of Denbigh</t>
  </si>
  <si>
    <t>"Case file of former Oakwood Park patient"</t>
  </si>
  <si>
    <t>1931-1962</t>
  </si>
  <si>
    <t>CO1/2/9/58</t>
  </si>
  <si>
    <t>http://calmview.conwy.gov.uk/CalmView/Record.aspx?src=CalmView.Catalog&amp;id=CO1%2f2%2f9%2f58&amp;pos=1</t>
  </si>
  <si>
    <t>social work; health; mental health</t>
  </si>
  <si>
    <t>Social Care Dept., Conwy County Borough Council</t>
  </si>
  <si>
    <t>Colwyn Bay, Abergele and District Twinning Association</t>
  </si>
  <si>
    <t>"Records of Colwyn Bay, Abergele and District Twinning Association"</t>
  </si>
  <si>
    <t>CX708, CP688</t>
  </si>
  <si>
    <t>http://calmview.conwy.gov.uk/CalmView/Record.aspx?src=CalmView.Catalog&amp;id=CX708&amp;pos=1</t>
  </si>
  <si>
    <t>international relations</t>
  </si>
  <si>
    <t>Colwyn Borough Council &amp; Conwy County Borough Council</t>
  </si>
  <si>
    <t>"Colwyn Land Charge Registers"</t>
  </si>
  <si>
    <t>c.1974-c. 2017</t>
  </si>
  <si>
    <t>CO5 (Add.)</t>
  </si>
  <si>
    <t>18 Volumes</t>
  </si>
  <si>
    <t>Not yet available.</t>
  </si>
  <si>
    <t>planning; local government; architecture</t>
  </si>
  <si>
    <t>John S. Okes-Voysey</t>
  </si>
  <si>
    <t>"Towyn Floods"</t>
  </si>
  <si>
    <t>CP689</t>
  </si>
  <si>
    <t>http://calmview.conwy.gov.uk/CalmView/Record.aspx?src=CalmView.Catalog&amp;id=CP689&amp;pos=1</t>
  </si>
  <si>
    <t>weather; natural disasters</t>
  </si>
  <si>
    <t>Albert Hughes, member of Llanrwst UDC</t>
  </si>
  <si>
    <t>"Autobiography of Albert Hughes of Abergele and Llanrwst"</t>
  </si>
  <si>
    <t>1871-1944</t>
  </si>
  <si>
    <t>CX709</t>
  </si>
  <si>
    <t>http://calmview.conwy.gov.uk/CalmView/Record.aspx?src=CalmView.Catalog&amp;id=CX709&amp;pos=1</t>
  </si>
  <si>
    <t>Ysgol Fodern Pentrefoelas; Gymdeithas Addysg y Gweithwyr</t>
  </si>
  <si>
    <t>"Cylchgronau lleol 'Cefn Gwlad' ac 'Y Ddolen'; teyrnged 'Blodyn ar Fedd, Miss Maggie Jones-Owen, 'Rhafod, Llangwm'"</t>
  </si>
  <si>
    <t>1932-1953</t>
  </si>
  <si>
    <t>CX710</t>
  </si>
  <si>
    <t>http://calmview.conwy.gov.uk/CalmView/Record.aspx?src=CalmView.Catalog&amp;id=CX710&amp;pos=1</t>
  </si>
  <si>
    <t>Llandudno Musical Players; The Operatic Players, Colwyn Bay; Colwyn Bay Light Opera Society; Colwyn Choral Society; Rhos-on-Sea Savoyards; Ysgol Bryn Elian, Colwyn Bay; St David's College, Llandudno; Ysgol John Bright, Llandudno; St Mary's College, Rhos-on-Sea</t>
  </si>
  <si>
    <t>"Programmes for amateur dramatic and schools productions"</t>
  </si>
  <si>
    <t>c.1983-1986</t>
  </si>
  <si>
    <t>CX711</t>
  </si>
  <si>
    <t>http://calmview.conwy.gov.uk/CalmView/Record.aspx?src=CalmView.Catalog&amp;id=CX711&amp;pos=1</t>
  </si>
  <si>
    <t>education; entertainment; theatre</t>
  </si>
  <si>
    <t>Colwyn Borough Council; Lloyd Morgan &amp; Co., Colwyn Bay; J. R. Williams &amp; Co., Abergele; Guest, Vaughan &amp; Pritchard, Solicitors, Old Colwyn; H. M. Land Registry; Amphlett &amp; Co.,Colwyn Bay</t>
  </si>
  <si>
    <t>"Deeds of Title and plans of a house called Celynin, Bron y Llan Road, Llysfaen"</t>
  </si>
  <si>
    <t>1927-[2001]</t>
  </si>
  <si>
    <t>CX712</t>
  </si>
  <si>
    <t>http://calmview.conwy.gov.uk/CalmView/Record.aspx?src=CalmView.Catalog&amp;id=CX712&amp;pos=1</t>
  </si>
  <si>
    <t>land; architecture</t>
  </si>
  <si>
    <t>Denbighshire Archives</t>
  </si>
  <si>
    <t>The United Reformed Church (Wales) Trust</t>
  </si>
  <si>
    <t>1930-1997</t>
  </si>
  <si>
    <t>ND/178/598</t>
  </si>
  <si>
    <t>nonconformist</t>
  </si>
  <si>
    <t>"Notes on history of Llanfwrog Church"</t>
  </si>
  <si>
    <t>DD/DM/1925</t>
  </si>
  <si>
    <t>http://archives.denbighshire.gov.uk/collections/getrecord/GB209_DD-DM-1925</t>
  </si>
  <si>
    <t>burial grounds, photographs</t>
  </si>
  <si>
    <t>Rhyl Chamber of Trade &amp; Commerce</t>
  </si>
  <si>
    <t>"Agendas. Minutes and correspondence. Also historical notes on Rhyl"</t>
  </si>
  <si>
    <t>1970-1990s</t>
  </si>
  <si>
    <t>DD/DM/1926, NTD/2053</t>
  </si>
  <si>
    <t>http://archives.denbighshire.gov.uk/collections/getrecord/GB209_DD-DM-1926 , http://archives.denbighshire.gov.uk/collections/getrecord/GB209_NTD-2053</t>
  </si>
  <si>
    <t>Llangollen International Musical Eisteddfod</t>
  </si>
  <si>
    <t>"Offical programe"</t>
  </si>
  <si>
    <t>DD/LE (addnl)</t>
  </si>
  <si>
    <t>http://archives.denbighshire.gov.uk/collections/getrecord/GB209_DD-LE_5_1_9_11</t>
  </si>
  <si>
    <t>welsh culture, music, events</t>
  </si>
  <si>
    <t>"Postcard "</t>
  </si>
  <si>
    <t>n.d. [mid 20th cent]</t>
  </si>
  <si>
    <t>DD/DM/1927</t>
  </si>
  <si>
    <t>http://archives.denbighshire.gov.uk/collections/getrecord/GB209_DD-DM-1927</t>
  </si>
  <si>
    <t>photograph</t>
  </si>
  <si>
    <t>Dragon Times</t>
  </si>
  <si>
    <t>DD/DM//1928</t>
  </si>
  <si>
    <t>http://archives.denbighshire.gov.uk/collections/getrecord/GB209_DD-DM-1928</t>
  </si>
  <si>
    <t>R J Edwards</t>
  </si>
  <si>
    <t>"Publication: 'History of the Jubilee Tower on Moel Fammau in North Wales'"</t>
  </si>
  <si>
    <t>DD/DM/1929</t>
  </si>
  <si>
    <t>http://archives.denbighshire.gov.uk/collections/getrecord/GB209_DD-DM-1929</t>
  </si>
  <si>
    <t>"Photographs of Llandegla, Llanarmon, Ruthin &amp; Wrexham"</t>
  </si>
  <si>
    <t>1875-1945</t>
  </si>
  <si>
    <t>PPD/ 43 (addnl), PPD/45 (addnl), PPD/101 (addnl), PPD/109 (addnl)</t>
  </si>
  <si>
    <t>http://archives.denbighshire.gov.uk/collections/getrecord/GB209_PPD-43, http://archives.denbighshire.gov.uk/collections/getrecord/GB209_PPD-45, http://archives.denbighshire.gov.uk/collections/getrecord/GB209_PPD-90, http://archives.denbighshire.gov.uk/collections/getrecord/GB209_PPD-101</t>
  </si>
  <si>
    <t>Miss Catherine Evans of Penmaenmawr</t>
  </si>
  <si>
    <t>"Photographs of Denbighshire and Flintshire"</t>
  </si>
  <si>
    <t>1930-1980</t>
  </si>
  <si>
    <t>DD/DM/1930</t>
  </si>
  <si>
    <t>86 items</t>
  </si>
  <si>
    <t>Parish of Meliden and Gwaenysgor</t>
  </si>
  <si>
    <t>"Parish magazines and bound volumes of Rhyl Acts &amp; Orders"</t>
  </si>
  <si>
    <t>1790-1977</t>
  </si>
  <si>
    <t>DD/DM/1931</t>
  </si>
  <si>
    <t>Leonard Gordon Sherratt, author, and local historian; Dorothy Rosaman Hartley, 1893-1985, social historian, illustrator, and author; Miss Sara Corwena Magdelena Pugh-Jones, 1895-1988, author, and newspaper editor</t>
  </si>
  <si>
    <t>"Personal papers, research notes, photographs, journals, deeds and scrapbooks"</t>
  </si>
  <si>
    <t>DD/DM/1037</t>
  </si>
  <si>
    <t>Social history, welsh culture</t>
  </si>
  <si>
    <t>Gareth Evans, author</t>
  </si>
  <si>
    <t>"Publication: 'History of the buildings of Ruthin'"</t>
  </si>
  <si>
    <t>DD/DM/1932</t>
  </si>
  <si>
    <t>Owen N Roberts, architect</t>
  </si>
  <si>
    <t>"Surveys of Rhyl"</t>
  </si>
  <si>
    <t>1947-2011</t>
  </si>
  <si>
    <t>NTD/2054</t>
  </si>
  <si>
    <t>Llanferres Community Council</t>
  </si>
  <si>
    <t>PCD/57</t>
  </si>
  <si>
    <t>"Offical programe and marketing material"</t>
  </si>
  <si>
    <t>http://archives.denbighshire.gov.uk/collections/getrecord/GB209_DD-LE</t>
  </si>
  <si>
    <t>James Edward Jones Scholarship</t>
  </si>
  <si>
    <t>"Minutes, correspondence and administrative papers"</t>
  </si>
  <si>
    <t>1912-2009</t>
  </si>
  <si>
    <t>DD/DM/1941</t>
  </si>
  <si>
    <t>Educational charities</t>
  </si>
  <si>
    <t>"Photographs of the demolition of houses in Rhyl"</t>
  </si>
  <si>
    <t>PPD/122 (addnl)</t>
  </si>
  <si>
    <t>buildings, photgraphs</t>
  </si>
  <si>
    <t>Ruthin Rotary Club</t>
  </si>
  <si>
    <t>"Micellaneious papers"</t>
  </si>
  <si>
    <t>DD/DM/1934</t>
  </si>
  <si>
    <t>Rhyl Folk Club</t>
  </si>
  <si>
    <t>"Photographs, posters, newsletters and miscellaneous memorabilia"</t>
  </si>
  <si>
    <t>DD/DM/1935</t>
  </si>
  <si>
    <t>Unknown photographers</t>
  </si>
  <si>
    <t>"Photographs relating to Denbighshire"</t>
  </si>
  <si>
    <t>1913-1946</t>
  </si>
  <si>
    <t>DD/DM/1936</t>
  </si>
  <si>
    <t>photogrpahs</t>
  </si>
  <si>
    <t>Llysfasi Agricultural College</t>
  </si>
  <si>
    <t>"Papers and photographs "</t>
  </si>
  <si>
    <t>DD/DM1937</t>
  </si>
  <si>
    <t>Agriculture, Educational establishments</t>
  </si>
  <si>
    <t>John Platt</t>
  </si>
  <si>
    <t>"Map of Rhosllanerchrugog"</t>
  </si>
  <si>
    <t>NTD/640a</t>
  </si>
  <si>
    <t>Emrys Roberts, local historian</t>
  </si>
  <si>
    <t>"Research papers, correspondence and photographs "</t>
  </si>
  <si>
    <t>DD/DM/1938</t>
  </si>
  <si>
    <t>Ysgol Bro Famau</t>
  </si>
  <si>
    <t>"School log book"</t>
  </si>
  <si>
    <t>1948-1989</t>
  </si>
  <si>
    <t>ED/57 (addnl)</t>
  </si>
  <si>
    <t>http://archives.denbighshire.gov.uk/collections/getrecord/GB209_ED-56</t>
  </si>
  <si>
    <t>Educational establishment</t>
  </si>
  <si>
    <t>"Photographs of Assize Court Judges outside Nant Clwyd Y Dre, Ruthin"</t>
  </si>
  <si>
    <t>1962-1977</t>
  </si>
  <si>
    <t>PPD/90 (addnl)</t>
  </si>
  <si>
    <t>http://archives.denbighshire.gov.uk/collections/getrecord/GB209_PPD-90</t>
  </si>
  <si>
    <t>Ysgol Rhewl</t>
  </si>
  <si>
    <t>"Log books, registers, photographs and Governors papers"</t>
  </si>
  <si>
    <t>ED/78</t>
  </si>
  <si>
    <t>Educational establishments</t>
  </si>
  <si>
    <t>The Church in Wales</t>
  </si>
  <si>
    <t>"Cwm Parish Records"</t>
  </si>
  <si>
    <t>1824-2006</t>
  </si>
  <si>
    <t>P/16 (addnl)</t>
  </si>
  <si>
    <t>http://archives.denbighshire.gov.uk/collections/getrecord/GB209_XPD-16</t>
  </si>
  <si>
    <t>Parish Records</t>
  </si>
  <si>
    <t>Llangollen International Musical Eisteddfod; Sir Clayton Russon, 1895-1968, Industrialist</t>
  </si>
  <si>
    <t>"Sir Clayton Russon papers"</t>
  </si>
  <si>
    <t>DD/LE</t>
  </si>
  <si>
    <t>Flintshire Record Office</t>
  </si>
  <si>
    <t>"Digital copies of photographs of Bagillt Eisteddfod Chair, 1889"</t>
  </si>
  <si>
    <t>?2007</t>
  </si>
  <si>
    <t>AN5152</t>
  </si>
  <si>
    <t>3 JPG images</t>
  </si>
  <si>
    <t>Various local authorities</t>
  </si>
  <si>
    <t>"Misc. local authority papers"</t>
  </si>
  <si>
    <t>1850-1983</t>
  </si>
  <si>
    <t>AN5153</t>
  </si>
  <si>
    <t>"Photographs of Gladstone family"</t>
  </si>
  <si>
    <t>19th &amp; 20th C</t>
  </si>
  <si>
    <t>AN5154</t>
  </si>
  <si>
    <t>Matthew Lovelock, collector</t>
  </si>
  <si>
    <t>"Misc items re Rhyl"</t>
  </si>
  <si>
    <t>1953-1972</t>
  </si>
  <si>
    <t>AN5155</t>
  </si>
  <si>
    <t>n./a</t>
  </si>
  <si>
    <t>Carys Biddle, author</t>
  </si>
  <si>
    <t>"Printed booklet re Mary Edwards of Llanferres, b.1895"</t>
  </si>
  <si>
    <t>AN5156</t>
  </si>
  <si>
    <t>Hawarden Park Cricket Club</t>
  </si>
  <si>
    <t>"File re 150th anniversary"</t>
  </si>
  <si>
    <t>AN5157</t>
  </si>
  <si>
    <t>http://calmview.flintshire.gov.uk/CalmView/Record.aspx?src=CalmView.Catalog&amp;id=D-DM%2f798%2f7%2f29&amp;pos=6</t>
  </si>
  <si>
    <t>Demidec, Cardiff, publisher</t>
  </si>
  <si>
    <t>"Printed Atlas y Cymry - Welsh language atlas of Wales"</t>
  </si>
  <si>
    <t>AN5158</t>
  </si>
  <si>
    <t>Mold Library, collector</t>
  </si>
  <si>
    <t>"Various items of Mold interest"</t>
  </si>
  <si>
    <t>1906-?1980s</t>
  </si>
  <si>
    <t>AN5159</t>
  </si>
  <si>
    <t>Price family of Pentrobin</t>
  </si>
  <si>
    <t>"Cine films of Flintshire interest"</t>
  </si>
  <si>
    <t>1964-1978</t>
  </si>
  <si>
    <t>AN5160</t>
  </si>
  <si>
    <t>27 reels</t>
  </si>
  <si>
    <t>Various political parties</t>
  </si>
  <si>
    <t>"Election leaflets, Alyn &amp; Deeside by-election &amp; Mold Town Council election"</t>
  </si>
  <si>
    <t>AN5161</t>
  </si>
  <si>
    <t>http://calmview.flintshire.gov.uk/CalmView/Overview.aspx?src=CalmView.Catalog ; http://calmview.flintshire.gov.uk/CalmView/Record.aspx?src=CalmView.Catalog&amp;id=D-DM%2f1811%2f7%2f1&amp;pos=1</t>
  </si>
  <si>
    <t>All Saints Parish Church, Ffynnongroyw</t>
  </si>
  <si>
    <t>"Photographs of building and events"</t>
  </si>
  <si>
    <t>AN5162</t>
  </si>
  <si>
    <t>http://calmview.flintshire.gov.uk/CalmView/Record.aspx?src=CalmView.Catalog&amp;id=P%2f19%2fG%2f3</t>
  </si>
  <si>
    <t>Andy Sayle, photographer</t>
  </si>
  <si>
    <t>"Aerial photographs of archaeological dig at Ysceifiog"</t>
  </si>
  <si>
    <t>AN5163</t>
  </si>
  <si>
    <t>7 JPG images</t>
  </si>
  <si>
    <t>Elfed High School</t>
  </si>
  <si>
    <t>AN5164</t>
  </si>
  <si>
    <t>Flintshire County Council</t>
  </si>
  <si>
    <t>"County Clerk's files"</t>
  </si>
  <si>
    <t>AN5165</t>
  </si>
  <si>
    <t>296 boxes</t>
  </si>
  <si>
    <t>Gladstone family and Hawarden Estate</t>
  </si>
  <si>
    <t>"Misc estate and personal records"</t>
  </si>
  <si>
    <t>1820-2009</t>
  </si>
  <si>
    <t>AN5166</t>
  </si>
  <si>
    <t>Oriel House Preparatory School</t>
  </si>
  <si>
    <t>"Cricket score book"</t>
  </si>
  <si>
    <t>AN5167</t>
  </si>
  <si>
    <t>http://calmview.flintshire.gov.uk/CalmView/Record.aspx?src=CalmView.Catalog&amp;id=D-DM%2f1155%2f2%2f10&amp;pos=1</t>
  </si>
  <si>
    <t>Simon Gerrard, author</t>
  </si>
  <si>
    <t>"Short Account of WW2 Royal Navy Motor Launch 221 (ML 221)"</t>
  </si>
  <si>
    <t>AN5168</t>
  </si>
  <si>
    <t>http://calmview.flintshire.gov.uk/CalmView/Record.aspx?src=CalmView.Catalog&amp;id=NT%2f2175&amp;pos=1</t>
  </si>
  <si>
    <t>AN5169</t>
  </si>
  <si>
    <t>http://calmview.flintshire.gov.uk/CalmView/Record.aspx?src=CalmView.Catalog&amp;id=FC%2fC%2f1%2f105&amp;pos=1 ; http://calmview.flintshire.gov.uk/CalmView/Record.aspx?src=CalmView.Catalog&amp;id=FC%2fC%2f1%2f106&amp;pos=1</t>
  </si>
  <si>
    <t>St Deiniol's Masonic Lodge</t>
  </si>
  <si>
    <t>1994-2006</t>
  </si>
  <si>
    <t>AN5170</t>
  </si>
  <si>
    <t>North Wales Association of Church Bell Ringers</t>
  </si>
  <si>
    <t>2015, 2017</t>
  </si>
  <si>
    <t>AN5171</t>
  </si>
  <si>
    <t>http://calmview.flintshire.gov.uk/CalmView/Record.aspx?src=CalmView.Catalog&amp;id=D-DM%2f1481%2fB%2f12&amp;pos=1 ; http://calmview.flintshire.gov.uk/CalmView/Record.aspx?src=CalmView.Catalog&amp;id=D-DM%2f1481%2fB%2f13&amp;pos=1</t>
  </si>
  <si>
    <t>"Photographs of URC Tabernacle, Holywell"</t>
  </si>
  <si>
    <t>c.2003</t>
  </si>
  <si>
    <t>AN5172</t>
  </si>
  <si>
    <t>http://calmview.flintshire.gov.uk/CalmView/Record.aspx?src=CalmView.Catalog&amp;id=NO%2f46%2f8%2f4&amp;pos=1</t>
  </si>
  <si>
    <t>Dr J. Graham Jones, author</t>
  </si>
  <si>
    <t>"Article from the Journal of Library History, Winter 2017/18, "Liberal Archives at Flintshire Record Office, Hawarden""</t>
  </si>
  <si>
    <t>AN5173</t>
  </si>
  <si>
    <t>http://calmview.flintshire.gov.uk/CalmView/Record.aspx?src=CalmView.Catalog&amp;id=NT%2f2176&amp;pos=1</t>
  </si>
  <si>
    <t>Hanmer Community Council</t>
  </si>
  <si>
    <t>1963-2006</t>
  </si>
  <si>
    <t>AN5174</t>
  </si>
  <si>
    <t>2 files, 1 vol</t>
  </si>
  <si>
    <t>Liverpool Echo</t>
  </si>
  <si>
    <t>"Grand National 2018 Special Edition of the Liverpool Echo"</t>
  </si>
  <si>
    <t>AN5175</t>
  </si>
  <si>
    <t>http://calmview.flintshire.gov.uk/CalmView/Record.aspx?src=CalmView.Catalog&amp;id=NT%2f2180&amp;pos=1</t>
  </si>
  <si>
    <t>Gladstone family</t>
  </si>
  <si>
    <t>"Order of service for funeral of Sir William Gladstone, Bt., K.G."</t>
  </si>
  <si>
    <t>AN5176</t>
  </si>
  <si>
    <t>http://calmview.flintshire.gov.uk/CalmView/Record.aspx?src=CalmView.Catalog&amp;id=D-DM%2f1821%2f1&amp;pos=1</t>
  </si>
  <si>
    <t>BBC</t>
  </si>
  <si>
    <t>"Report on Flintshire Record Office, broadcast on BBC Wales' "Country Focus" programme"</t>
  </si>
  <si>
    <t>AN5177</t>
  </si>
  <si>
    <t>1 sound format file</t>
  </si>
  <si>
    <t>Cilcain Hall Estate</t>
  </si>
  <si>
    <t>"Title deeds and associated papers"</t>
  </si>
  <si>
    <t>1873-1899</t>
  </si>
  <si>
    <t>AN5178</t>
  </si>
  <si>
    <t>Institute of Building Control</t>
  </si>
  <si>
    <t>"Records of North Wales District"</t>
  </si>
  <si>
    <t>AN5179</t>
  </si>
  <si>
    <t>"1st edition OS maps, Holywell"</t>
  </si>
  <si>
    <t>AN5180</t>
  </si>
  <si>
    <t>Gwaenysgor Rehoboth Wesleyan Chapel</t>
  </si>
  <si>
    <t>"Records with insect infestation - not yet examined "</t>
  </si>
  <si>
    <t>1890-2001</t>
  </si>
  <si>
    <t>AN5181</t>
  </si>
  <si>
    <t>Merched y Waur, Holywell</t>
  </si>
  <si>
    <t>AN5182</t>
  </si>
  <si>
    <t>1 vol/file</t>
  </si>
  <si>
    <t>Tom Lloyd Roberts, collector</t>
  </si>
  <si>
    <t>"Photographs of local families"</t>
  </si>
  <si>
    <t>1890-1910</t>
  </si>
  <si>
    <t>AN5183</t>
  </si>
  <si>
    <t>Helen Caffrey, author</t>
  </si>
  <si>
    <t>"Conference paper on World War I munitions workers' housing"</t>
  </si>
  <si>
    <t>AN5184</t>
  </si>
  <si>
    <t>http://calmview.flintshire.gov.uk/CalmView/Record.aspx?src=CalmView.Catalog&amp;id=NT%2f2178&amp;pos=1</t>
  </si>
  <si>
    <t>Ronald Evans, collector</t>
  </si>
  <si>
    <t>"Misc items re Hope/Caergwrle"</t>
  </si>
  <si>
    <t>1843-1955</t>
  </si>
  <si>
    <t>AN5185</t>
  </si>
  <si>
    <t>Shirley Walls, collector</t>
  </si>
  <si>
    <t>"Misc items re Rhes-y-cae"</t>
  </si>
  <si>
    <t>AN5186</t>
  </si>
  <si>
    <t>Hawarden V.A. School &amp; Connah's Quay High School</t>
  </si>
  <si>
    <t>2016/7</t>
  </si>
  <si>
    <t>AN5187</t>
  </si>
  <si>
    <t>Christopher Williams, former County Archivist</t>
  </si>
  <si>
    <t>?1970s-2010s</t>
  </si>
  <si>
    <t>AN5188</t>
  </si>
  <si>
    <t>Find My Past</t>
  </si>
  <si>
    <t>"Digital copies of school admission registers"</t>
  </si>
  <si>
    <t>AN5189</t>
  </si>
  <si>
    <t>1 hard drive</t>
  </si>
  <si>
    <t>Flintshire County Council, collector. Photographs by various press photographers</t>
  </si>
  <si>
    <t>"Album of photographs of opening of Queensferry Bypass"</t>
  </si>
  <si>
    <t>AN5190</t>
  </si>
  <si>
    <t>Williams family</t>
  </si>
  <si>
    <t>"Order of Service for funeral of Christopher Williams, former County Archivist"</t>
  </si>
  <si>
    <t>AN5191</t>
  </si>
  <si>
    <t>Penyffordd Cricket Club</t>
  </si>
  <si>
    <t>"Fixture cards and other records"</t>
  </si>
  <si>
    <t>1906-1964</t>
  </si>
  <si>
    <t>AN5192</t>
  </si>
  <si>
    <t>http://calmview.flintshire.gov.uk/CalmView/Overview.aspx?src=CalmView.Catalog</t>
  </si>
  <si>
    <t>Rhosesmor W.I.</t>
  </si>
  <si>
    <t>1957-2010</t>
  </si>
  <si>
    <t>AN5193</t>
  </si>
  <si>
    <t>12 vols</t>
  </si>
  <si>
    <t>Flint library, collector</t>
  </si>
  <si>
    <t>"Misc items re Flint"</t>
  </si>
  <si>
    <t>1990s-c.2010</t>
  </si>
  <si>
    <t>AN5194</t>
  </si>
  <si>
    <t>"Various maps and aerial photographs of Flintshire"</t>
  </si>
  <si>
    <t>AN5195</t>
  </si>
  <si>
    <t>1 roll, 3 vols, 1 bundle of maps</t>
  </si>
  <si>
    <t>Five Villages Chronicle</t>
  </si>
  <si>
    <t>"Editions of magazine with associated papers"</t>
  </si>
  <si>
    <t>AN5196</t>
  </si>
  <si>
    <t>Berwyn Masonic Lodge</t>
  </si>
  <si>
    <t>1954-2011</t>
  </si>
  <si>
    <t>AN5197</t>
  </si>
  <si>
    <t>3 large boxes</t>
  </si>
  <si>
    <t>Douglas Canter &amp; Powell, authors</t>
  </si>
  <si>
    <t>"Article on W.E. Gladstone, published in Irish Historical Studies, 2018"</t>
  </si>
  <si>
    <t>AN5198</t>
  </si>
  <si>
    <t>http://calmview.flintshire.gov.uk/CalmView/Record.aspx?src=CalmView.Catalog&amp;id=NT%2f2181&amp;pos=1</t>
  </si>
  <si>
    <t>Janet Hellier, collector</t>
  </si>
  <si>
    <t>"Photographs and other items re Connah's Quay"</t>
  </si>
  <si>
    <t>1908-c.1950s</t>
  </si>
  <si>
    <t>AN5199</t>
  </si>
  <si>
    <t>"OS maps, microfilm copies of local newspapers and other items"</t>
  </si>
  <si>
    <t>20thC</t>
  </si>
  <si>
    <t>AN5200</t>
  </si>
  <si>
    <t>1 map cabinet, 986 microfilms</t>
  </si>
  <si>
    <t>Robert Foulkes of St Asaph, Dunkirk veteran</t>
  </si>
  <si>
    <t>"Records of service, including medals"</t>
  </si>
  <si>
    <t>AN5201</t>
  </si>
  <si>
    <t>Hawarden High School</t>
  </si>
  <si>
    <t>AN5202</t>
  </si>
  <si>
    <t>Alma Cartlidge, nurse at Alexandra Hospital, Rhyl</t>
  </si>
  <si>
    <t>1905-1988</t>
  </si>
  <si>
    <t>AN5203</t>
  </si>
  <si>
    <t>Bagillt Community Council</t>
  </si>
  <si>
    <t>"Minutes, ledgers, corresp. &amp;c."</t>
  </si>
  <si>
    <t>1980s-2016</t>
  </si>
  <si>
    <t>AN5204</t>
  </si>
  <si>
    <t>Pastor, Llewelyn Kendrick of Treuddyn</t>
  </si>
  <si>
    <t>"Diaries and misc items"</t>
  </si>
  <si>
    <t>1908-1965</t>
  </si>
  <si>
    <t>AN5205</t>
  </si>
  <si>
    <t>Fred Griffiths of Pentrobin Farm, Hawarden</t>
  </si>
  <si>
    <t>"Diaries &amp; misc papers"</t>
  </si>
  <si>
    <t>1903-1981</t>
  </si>
  <si>
    <t>AN5206</t>
  </si>
  <si>
    <t>Capt. Shinsu, Japanese soldier</t>
  </si>
  <si>
    <t>"Letter requesting repatriation for his men"</t>
  </si>
  <si>
    <t>AN5207</t>
  </si>
  <si>
    <t>Flint Mountain W.I.</t>
  </si>
  <si>
    <t>"Minutes and attendance registers"</t>
  </si>
  <si>
    <t>AN5208</t>
  </si>
  <si>
    <t>?Griffiths family</t>
  </si>
  <si>
    <t>"Documents relating to The Hand Inn, Treuddyn"</t>
  </si>
  <si>
    <t>1803-1888</t>
  </si>
  <si>
    <t>AN5209</t>
  </si>
  <si>
    <t>Dyserth Field Club, collector</t>
  </si>
  <si>
    <t>"Books, maps &amp; pamphlets re Flintshire"</t>
  </si>
  <si>
    <t>AN5210</t>
  </si>
  <si>
    <t>37 items</t>
  </si>
  <si>
    <t>Dyserth Field Club</t>
  </si>
  <si>
    <t>1962-2001</t>
  </si>
  <si>
    <t>AN5211</t>
  </si>
  <si>
    <t>Ray Hampton, photographer</t>
  </si>
  <si>
    <t>"Photographs of buildings, industrial scenes, &amp;c. Flintshire and elsewhere"</t>
  </si>
  <si>
    <t>AN5212</t>
  </si>
  <si>
    <t>2 large boxes</t>
  </si>
  <si>
    <t>Memory Masonic Lodge</t>
  </si>
  <si>
    <t>"Lodge records"</t>
  </si>
  <si>
    <t>1984-2018</t>
  </si>
  <si>
    <t>AN5213</t>
  </si>
  <si>
    <t>"Newscuttings re Hawarden War Memorial"</t>
  </si>
  <si>
    <t>AN5214</t>
  </si>
  <si>
    <t>"9/11 Condolence Book "</t>
  </si>
  <si>
    <t>AN5215</t>
  </si>
  <si>
    <t>Lord Elwyn-Jones</t>
  </si>
  <si>
    <t>"Pocket Diary "</t>
  </si>
  <si>
    <t>AN5216</t>
  </si>
  <si>
    <t>"Items re Rhyl signal box"</t>
  </si>
  <si>
    <t>AN5217</t>
  </si>
  <si>
    <t>The Old Castles masonic lodge</t>
  </si>
  <si>
    <t>AN5218</t>
  </si>
  <si>
    <t>Flintshire &amp; Clwyd County Councils</t>
  </si>
  <si>
    <t>"Records from planning dept incl printed maps, plannig proposals &amp;c."</t>
  </si>
  <si>
    <t>1850s-1990s</t>
  </si>
  <si>
    <t>AN5219</t>
  </si>
  <si>
    <t>1 large bundle</t>
  </si>
  <si>
    <t>"Films of local events on DVD"</t>
  </si>
  <si>
    <t>AN5220</t>
  </si>
  <si>
    <t>3 DVDs</t>
  </si>
  <si>
    <t>Glamorgan Archives</t>
  </si>
  <si>
    <t>Borough of Barry</t>
  </si>
  <si>
    <t>"Building plans"</t>
  </si>
  <si>
    <t>1895-1920</t>
  </si>
  <si>
    <t>BB/S</t>
  </si>
  <si>
    <t>3 plans (0.12m)</t>
  </si>
  <si>
    <t>http://calmview.cardiff.gov.uk/Record.aspx?src=CalmView.Catalog&amp;id=BB/S</t>
  </si>
  <si>
    <t>Planning, local government</t>
  </si>
  <si>
    <t>Cardiff Borough Council: Clerk's Department</t>
  </si>
  <si>
    <t>"Printed bye-laws and Bute Docks Acts, 1830-1955; Year books, 1909-1968"</t>
  </si>
  <si>
    <t>1830-1968</t>
  </si>
  <si>
    <t>BC</t>
  </si>
  <si>
    <t>57 volumes (0.3m)</t>
  </si>
  <si>
    <t>http://calmview.cardiff.gov.uk/Record.aspx?src=CalmView.Catalog&amp;id=BC</t>
  </si>
  <si>
    <t>Bridgend County Borough Council Records</t>
  </si>
  <si>
    <t>"Budget Book 2018-19"</t>
  </si>
  <si>
    <t>CBR</t>
  </si>
  <si>
    <t>1 file (0.012m)</t>
  </si>
  <si>
    <t>http://calmview.cardiff.gov.uk/Record.aspx?src=CalmView.Catalog&amp;id=CBR</t>
  </si>
  <si>
    <t>Cardiff City and County Council</t>
  </si>
  <si>
    <t>"Council and committee meeting papers, 2012-2018; council year books, 1996-2014"</t>
  </si>
  <si>
    <t>CC/C</t>
  </si>
  <si>
    <t>12 boxes, 17 volumes (3m)</t>
  </si>
  <si>
    <t>http://calmview.cardiff.gov.uk/Record.aspx?src=CalmView.Catalog&amp;id=CC/C</t>
  </si>
  <si>
    <t>Local governent</t>
  </si>
  <si>
    <t>Cardiff and the Vale of Glamorgan Coroner</t>
  </si>
  <si>
    <t>CORCV</t>
  </si>
  <si>
    <t>40 bankers boxes (23.76m)</t>
  </si>
  <si>
    <t>http://calmview.cardiff.gov.uk/Record.aspx?src=CalmView.Catalog&amp;id=CORCV</t>
  </si>
  <si>
    <t>Death, suicides</t>
  </si>
  <si>
    <t>Coroner for Powys, Bridgend and Glamorgan Valleys</t>
  </si>
  <si>
    <t>South Glamorgan Coroner</t>
  </si>
  <si>
    <t>CORS</t>
  </si>
  <si>
    <t>40 bankers boxes (28.8m)</t>
  </si>
  <si>
    <t>http://calmview.cardiff.gov.uk/Record.aspx?src=CalmView.Catalog&amp;id=CORS</t>
  </si>
  <si>
    <t>Glamorgan County Roads Board</t>
  </si>
  <si>
    <t>"Pay lists of road labourers and bills for road labourers for the Western District"</t>
  </si>
  <si>
    <t>1874-1878</t>
  </si>
  <si>
    <t>CRB</t>
  </si>
  <si>
    <t>1 volume (0.048m)</t>
  </si>
  <si>
    <t>http://calmview.cardiff.gov.uk/Record.aspx?src=CalmView.Catalog&amp;id=CRB</t>
  </si>
  <si>
    <t>Transport, building</t>
  </si>
  <si>
    <t>Rhondda Cynon Taf County Borough Council</t>
  </si>
  <si>
    <t>"Signed council and committee minutes"</t>
  </si>
  <si>
    <t>CRCT/C/3</t>
  </si>
  <si>
    <t>1 box (0.24m)</t>
  </si>
  <si>
    <t>http://calmview.cardiff.gov.uk/Record.aspx?src=CalmView.Catalog&amp;id=CRCT/C</t>
  </si>
  <si>
    <t>Vale of Glamorgan County Borough Council: Chief Executive's Department</t>
  </si>
  <si>
    <t>"Committee agendas and reports, 2010-2011; signed cabinet minutes, 2009-2010; year books 1995-2001"</t>
  </si>
  <si>
    <t>CVG/C</t>
  </si>
  <si>
    <t>16 boxes, 1 file, 4 volumes (4.008m)</t>
  </si>
  <si>
    <t>http://calmview.cardiff.gov.uk/Record.aspx?src=CalmView.Catalog&amp;id=CVG/C</t>
  </si>
  <si>
    <t>Howell's School, Llandaff</t>
  </si>
  <si>
    <t>"Scrapbook compiled for 125th anniversary of Howell's School, compiled by from IV Z"</t>
  </si>
  <si>
    <t>D1001</t>
  </si>
  <si>
    <t>1 volume (0.12m)</t>
  </si>
  <si>
    <t>http://calmview.cardiff.gov.uk/Record.aspx?src=CalmView.Catalog&amp;id=D1001</t>
  </si>
  <si>
    <t>Cardiff Universities Social Services / Innovate Trust</t>
  </si>
  <si>
    <t>"Papers collected together by Innovate Trust for exhibition on the history of CUSS including information guides, publications, annual reports, video and oral history transcripts."</t>
  </si>
  <si>
    <t>D1025</t>
  </si>
  <si>
    <t>1 crate (0.36m)</t>
  </si>
  <si>
    <t>http://calmview.cardiff.gov.uk/Record.aspx?src=CalmView.Catalog&amp;id=D1025</t>
  </si>
  <si>
    <t>Learning disabilities, social care, mental handicap, rehabilitation</t>
  </si>
  <si>
    <t>Ruhamah Welsh Baptist Chapel Bridgend</t>
  </si>
  <si>
    <t>D1043</t>
  </si>
  <si>
    <t>9 volumes (0.48m)</t>
  </si>
  <si>
    <t>http://calmview.cardiff.gov.uk/Record.aspx?src=CalmView.Catalog&amp;id=D1043</t>
  </si>
  <si>
    <t>Porthcawl Town Council</t>
  </si>
  <si>
    <t>"Administrative filing, agenda and minutes"</t>
  </si>
  <si>
    <t>D1050</t>
  </si>
  <si>
    <t>9 boxes (4.32m)</t>
  </si>
  <si>
    <t>http://calmview.cardiff.gov.uk/Record.aspx?src=CalmView.Catalog&amp;id=D1050</t>
  </si>
  <si>
    <t>Norena Shopland</t>
  </si>
  <si>
    <t>"Flyers, papers and reports relating to LGBT events and consultations."</t>
  </si>
  <si>
    <t>D1227</t>
  </si>
  <si>
    <t>1 CD, 1 bundle (0.012m and 683 mb)</t>
  </si>
  <si>
    <t>http://calmview.cardiff.gov.uk/Record.aspx?src=CalmView.Catalog&amp;id=D1227</t>
  </si>
  <si>
    <t>Cowbridge History Society Collection</t>
  </si>
  <si>
    <t>"Cowbridge Grammar School photographs, 1934-1966; Empire Day photograph, 1927 "</t>
  </si>
  <si>
    <t>1934-1966</t>
  </si>
  <si>
    <t>D1254</t>
  </si>
  <si>
    <t>4 photographs, 2 papers (0.012m)</t>
  </si>
  <si>
    <t>http://calmview.cardiff.gov.uk/Record.aspx?src=CalmView.Catalog&amp;id=D1254</t>
  </si>
  <si>
    <t>Friends of Llandaff Cathedral</t>
  </si>
  <si>
    <t>D127</t>
  </si>
  <si>
    <t>1 booklet (0.012m)</t>
  </si>
  <si>
    <t>http://calmview.cardiff.gov.uk/Record.aspx?src=CalmView.Catalog&amp;id=D127</t>
  </si>
  <si>
    <t>No Fit State Circus</t>
  </si>
  <si>
    <t>"Photographs and associated papers relating to the 'Circus: 250 Years Young' project."</t>
  </si>
  <si>
    <t>D1309</t>
  </si>
  <si>
    <t>1 bundle, 1 zipped folder, 0.012m and 1.27 Gb</t>
  </si>
  <si>
    <t>http://calmview.cardiff.gov.uk/Record.aspx?src=CalmView.Catalog&amp;id=D1309</t>
  </si>
  <si>
    <t>Community arts</t>
  </si>
  <si>
    <t>Llantrisant and District Local History Society</t>
  </si>
  <si>
    <t>"Meisgyn and Glynrhondda Local History Research,Vols XI, number 6 and X, numbers 1 and 2; 'The making of Tinplate in Pontyclun 1872-1960' by Edgeley Thomas"</t>
  </si>
  <si>
    <t>D134</t>
  </si>
  <si>
    <t>4 booklets (0.024m)</t>
  </si>
  <si>
    <t>http://calmview.cardiff.gov.uk/Record.aspx?src=CalmView.Catalog&amp;id=D134</t>
  </si>
  <si>
    <t>Howard Gardens High School for Boys</t>
  </si>
  <si>
    <t>"Howard Gardens High School for Boys photograph"</t>
  </si>
  <si>
    <t>D1473</t>
  </si>
  <si>
    <t>1 photograph (0.012m)</t>
  </si>
  <si>
    <t>http://calmview.cardiff.gov.uk/Record.aspx?src=CalmView.Catalog&amp;id=D1473</t>
  </si>
  <si>
    <t>Gelligaer Historical Society</t>
  </si>
  <si>
    <t>D1499</t>
  </si>
  <si>
    <t>1 PDF, 2.62 mb</t>
  </si>
  <si>
    <t>http://calmview.cardiff.gov.uk/Record.aspx?src=CalmView.Catalog&amp;id=D1499</t>
  </si>
  <si>
    <t>Barry Ladies Choir</t>
  </si>
  <si>
    <t>"Programmes, photographs, newscuttings"</t>
  </si>
  <si>
    <t>D1506</t>
  </si>
  <si>
    <t>1 bag (0.48m)</t>
  </si>
  <si>
    <t>http://calmview.cardiff.gov.uk/Record.aspx?src=CalmView.Catalog&amp;id=D1506</t>
  </si>
  <si>
    <t>Choirs, music</t>
  </si>
  <si>
    <t>Philip Lloyd of Mold</t>
  </si>
  <si>
    <t>"Photographs of Cardiff trams at Whitchurch Road Tram Terminus, Newport Road Tram Depot, Roath Park Tram Terminus and St Mary Street Tram Terminus; Souvenir ticket from the last day of the tram service in Cardiff"</t>
  </si>
  <si>
    <t>D1510</t>
  </si>
  <si>
    <t>4 photographs, 6 negatives, 1 card (0.012m)</t>
  </si>
  <si>
    <t>http://calmview.cardiff.gov.uk/Record.aspx?src=CalmView.Catalog&amp;id=D1510</t>
  </si>
  <si>
    <t>Transport, trams</t>
  </si>
  <si>
    <t>David Robinson, of the 28th Infantry Division, stationed at Island Farm, Bridgend</t>
  </si>
  <si>
    <t>"Photographs of American serviceman Dave Robinson taken at Island Farm, Bridgend. "</t>
  </si>
  <si>
    <t>c1943</t>
  </si>
  <si>
    <t>D1532</t>
  </si>
  <si>
    <t>10 photographs (0.012m)</t>
  </si>
  <si>
    <t>http://calmview.cardiff.gov.uk/Record.aspx?src=CalmView.Catalog&amp;id=D1532</t>
  </si>
  <si>
    <t>WW2, prisoner of war camp</t>
  </si>
  <si>
    <t>Aberdare Fire Brigade Photographs</t>
  </si>
  <si>
    <t>"Two photographs showing the crew in dress uniform positioned around engines."</t>
  </si>
  <si>
    <t>D1535</t>
  </si>
  <si>
    <t>2 photographs, mounted (0.012m)</t>
  </si>
  <si>
    <t>http://calmview.cardiff.gov.uk/Record.aspx?src=CalmView.Catalog&amp;id=D1535</t>
  </si>
  <si>
    <t>fire brigade</t>
  </si>
  <si>
    <t>Alfred Noel Lawrence of Cardiff</t>
  </si>
  <si>
    <t>"Photographs of Alfred Noel Lawrence during the First World War."</t>
  </si>
  <si>
    <t>D1536</t>
  </si>
  <si>
    <t>17 photographs (0.012m)</t>
  </si>
  <si>
    <t>http://calmview.cardiff.gov.uk/Record.aspx?src=CalmView.Catalog&amp;id=D1536</t>
  </si>
  <si>
    <t>Kenneth Pennington of Cardiff</t>
  </si>
  <si>
    <t>"Glass negatives and lantern slides"</t>
  </si>
  <si>
    <t>1910s-1920s</t>
  </si>
  <si>
    <t>http://calmview.cardiff.gov.uk/Record.aspx?src=CalmView.Catalog&amp;id=D1537</t>
  </si>
  <si>
    <t>Barry Dock and Railway Company</t>
  </si>
  <si>
    <t>"Drawings of machinery for Barry Docks. Barry Dock and Railway Contract No. 7, drawings 2-5. Hydraulic machinery required for the gate opening machines of inner and outer gates. There are some pencil annotations regarding engineering matters on the drawings including a reference to a letter dated 20 October 1893. The top right hand corner of each drawing is inscribed in pencil 'To Mr J Wolfe Barry'."</t>
  </si>
  <si>
    <t>c1893</t>
  </si>
  <si>
    <t>D1538</t>
  </si>
  <si>
    <t>4 plans (0.48m)</t>
  </si>
  <si>
    <t>http://calmview.cardiff.gov.uk/Record.aspx?src=CalmView.Catalog&amp;id=D1538</t>
  </si>
  <si>
    <t>Docks, transport, engineering</t>
  </si>
  <si>
    <t>Goodrich (Energlyn) Estate, Caerphilly</t>
  </si>
  <si>
    <t>"Sales particulars."</t>
  </si>
  <si>
    <t>Oct 1905, Jan 1907</t>
  </si>
  <si>
    <t>D1539</t>
  </si>
  <si>
    <t>6 volumes (0.12m)</t>
  </si>
  <si>
    <t>http://calmview.cardiff.gov.uk/Record.aspx?src=CalmView.Catalog&amp;id=D1539</t>
  </si>
  <si>
    <t>Porthcawl RFC Records</t>
  </si>
  <si>
    <t>2 booklets (0.012m)</t>
  </si>
  <si>
    <t>http://calmview.cardiff.gov.uk/Record.aspx?src=CalmView.Catalog&amp;id=D1540</t>
  </si>
  <si>
    <t>Lewis School, Pengam</t>
  </si>
  <si>
    <t>"Lewis School, Pengam: school magazines and music and lyrics of school song, 'Schola Pengam'."</t>
  </si>
  <si>
    <t>c1930s-1969</t>
  </si>
  <si>
    <t>D1541</t>
  </si>
  <si>
    <t>4 booklets, 1 paper (0.024m)</t>
  </si>
  <si>
    <t>http://calmview.cardiff.gov.uk/Record.aspx?src=CalmView.Catalog&amp;id=D1541</t>
  </si>
  <si>
    <t>"Exemplification of a Recovery suffered by William Morgan of lands in the parishes of Wick and Newton Nottage"</t>
  </si>
  <si>
    <t>D1542</t>
  </si>
  <si>
    <t>1 parchment with seal (0.012m)</t>
  </si>
  <si>
    <t>http://calmview.cardiff.gov.uk/Record.aspx?src=CalmView.Catalog&amp;id=D1542</t>
  </si>
  <si>
    <t>"Postcard views of Cardiff: Victoria Park, Roath Park and Llandaff Fields "</t>
  </si>
  <si>
    <t>D1543</t>
  </si>
  <si>
    <t>3 postcards (0.012m)</t>
  </si>
  <si>
    <t>http://calmview.cardiff.gov.uk/Record.aspx?src=CalmView.Catalog&amp;id=D1543</t>
  </si>
  <si>
    <t>Leslie Price, coal miner and amateur photographer, of Mountain Ash</t>
  </si>
  <si>
    <t>"Mounted photographs taken by Leslie Price, arranged as follows:
1. Studies of Miners at Work, Abercynon; 2. Abercynon Colliery Group Studies and Miners; 3. Industro Mechanio Studies, Pit landscape; 4. 'Coal pickers' families collecting coal for home fires on the bings near their towns
5. Posters and graffito 'last day' of the mines"</t>
  </si>
  <si>
    <t>[1970s-1980s]</t>
  </si>
  <si>
    <t>D1544</t>
  </si>
  <si>
    <t>1 box (0.48m)</t>
  </si>
  <si>
    <t>http://calmview.cardiff.gov.uk/Record.aspx?src=CalmView.Catalog&amp;id=D1545</t>
  </si>
  <si>
    <t>Mining, collieries, miners</t>
  </si>
  <si>
    <t>Pisgah Baptist Chapel, Pyle</t>
  </si>
  <si>
    <t>D1545</t>
  </si>
  <si>
    <t>1 volume (0.012m)</t>
  </si>
  <si>
    <t>Marriage</t>
  </si>
  <si>
    <t>Cardiff Stock Exchange</t>
  </si>
  <si>
    <t>"Daily Price List"</t>
  </si>
  <si>
    <t>26 Aug 1896</t>
  </si>
  <si>
    <t>D1546</t>
  </si>
  <si>
    <t>1 paper (0.012m)</t>
  </si>
  <si>
    <t>http://calmview.cardiff.gov.uk/Record.aspx?src=CalmView.Catalog&amp;id=D1546</t>
  </si>
  <si>
    <t>"Mortage of two freehold premises situate in Stoughton Street, Cardiff, Sep 1889 also record of transfer, Jun 1902."</t>
  </si>
  <si>
    <t>Sep 1889, Jun 1902</t>
  </si>
  <si>
    <t>D1547</t>
  </si>
  <si>
    <t>1 parchment (0.012m)</t>
  </si>
  <si>
    <t>http://calmview.cardiff.gov.uk/Record.aspx?src=CalmView.Catalog&amp;id=D1547</t>
  </si>
  <si>
    <t>Audrey Jones, 1929-2014, founder member of Wales Assembly of Women</t>
  </si>
  <si>
    <t>1970s-2014</t>
  </si>
  <si>
    <t>D1548</t>
  </si>
  <si>
    <t>3 crates, 3 boxes, loose files (4.32m)</t>
  </si>
  <si>
    <t>http://calmview.cardiff.gov.uk/Record.aspx?src=CalmView.Catalog&amp;id=D1548</t>
  </si>
  <si>
    <t>Women's rights, equality</t>
  </si>
  <si>
    <t>Penuel English Congregational Church, Ynyshir</t>
  </si>
  <si>
    <t>1927-1971</t>
  </si>
  <si>
    <t>D1549</t>
  </si>
  <si>
    <t>http://calmview.cardiff.gov.uk/Record.aspx?src=CalmView.Catalog&amp;id=D1549</t>
  </si>
  <si>
    <t>Iris Owens, history lecturer c1941-2016</t>
  </si>
  <si>
    <t>"Original records and research notes relating to a murder at Pontlottyn 1920s. Also notes relating to other matters."</t>
  </si>
  <si>
    <t>D1550</t>
  </si>
  <si>
    <t>1 box, 1 bag (0.96m)</t>
  </si>
  <si>
    <t>http://calmview.cardiff.gov.uk/Record.aspx?src=CalmView.Catalog&amp;id=D1550</t>
  </si>
  <si>
    <t>Dr Mary Gillham, MBE, Naturalist</t>
  </si>
  <si>
    <t>"Records, including slides and research papers. "</t>
  </si>
  <si>
    <t>1930s-2010s</t>
  </si>
  <si>
    <t>D1551</t>
  </si>
  <si>
    <t>2 car loads (30.24m)</t>
  </si>
  <si>
    <t>http://calmview.cardiff.gov.uk/Record.aspx?src=CalmView.Catalog&amp;id=D1551</t>
  </si>
  <si>
    <t>Nature, wildlife, conservation</t>
  </si>
  <si>
    <t>Barry Urban District Council</t>
  </si>
  <si>
    <t>"Provisional Orders 1899-1908"</t>
  </si>
  <si>
    <t>D1552</t>
  </si>
  <si>
    <t>http://calmview.cardiff.gov.uk/Record.aspx?src=CalmView.Catalog&amp;id=D1552</t>
  </si>
  <si>
    <t>"Deeds relating to 35-37 Morgan Street (Morgannwg Street), Trehafod"</t>
  </si>
  <si>
    <t>1879-c1990s</t>
  </si>
  <si>
    <t>D1553</t>
  </si>
  <si>
    <t>1 bundle (0.12m)</t>
  </si>
  <si>
    <t>http://calmview.cardiff.gov.uk/Record.aspx?src=CalmView.Catalog&amp;id=D1553</t>
  </si>
  <si>
    <t>Colliery Guardian Co. Ltd</t>
  </si>
  <si>
    <t>"Map showing location of collieries in south-western division"</t>
  </si>
  <si>
    <t>D1554</t>
  </si>
  <si>
    <t>1 plan (0.48m)</t>
  </si>
  <si>
    <t>http://calmview.cardiff.gov.uk/Record.aspx?src=CalmView.Catalog&amp;id=D1554</t>
  </si>
  <si>
    <t>Collieries, coal mining</t>
  </si>
  <si>
    <t>National Coal Board, Garw Colliery</t>
  </si>
  <si>
    <t>"Underground colliery plans for Garw colliery, Blaengarw, Fforchen level, Pontycymmer and the Caedu level, Ogmore Vale. Although we do not know exactly when the plans were drawn up, we know that they were created some time before 1985, as that was a the year when the Garw Colliery was closed by the National Coal Board. The plans were given to Dore by Councillor W.J. Trigg, BEM., of Blaengarw. Trigg was a former mine worker and Mayor of Ogwr Borough Council."</t>
  </si>
  <si>
    <t>D1555</t>
  </si>
  <si>
    <t>2 plans (1.44m)</t>
  </si>
  <si>
    <t>http://calmview.cardiff.gov.uk/Record.aspx?src=CalmView.Catalog&amp;id=D1555</t>
  </si>
  <si>
    <t>Henry Lewis, Vicar of Ton Pentre</t>
  </si>
  <si>
    <t>"War diary, postcard and group photograph of Air Raid Precaution [ARP] Wardens, Pentre "</t>
  </si>
  <si>
    <t>1917-c1940</t>
  </si>
  <si>
    <t>D1556</t>
  </si>
  <si>
    <t>1 volume, 1 postcard, 1 photograph (0.012m)</t>
  </si>
  <si>
    <t>http://calmview.cardiff.gov.uk/Record.aspx?src=CalmView.Catalog&amp;id=D1556</t>
  </si>
  <si>
    <t>Ralph Lucas, amateur photographer of Cardiff</t>
  </si>
  <si>
    <t>"Photographs of Cardiff's roads and buildings. Many of the buildings photographed have subsequently been demolished or significantly altered."</t>
  </si>
  <si>
    <t>D1557</t>
  </si>
  <si>
    <t>5 volumes, 2 bags, 3 boxes (1.2m)</t>
  </si>
  <si>
    <t>http://calmview.cardiff.gov.uk/Record.aspx?src=CalmView.Catalog&amp;id=D1557</t>
  </si>
  <si>
    <t>Castle Street Church, Maesteg</t>
  </si>
  <si>
    <t>"Sharing Agreement between The South Wales Congregational Trust and others "</t>
  </si>
  <si>
    <t>D1558</t>
  </si>
  <si>
    <t>http://calmview.cardiff.gov.uk/Record.aspx?src=CalmView.Catalog&amp;id=D1558</t>
  </si>
  <si>
    <t>TP Spierling of Barry Collection</t>
  </si>
  <si>
    <t>"Barry Docks records including minute books of Transport and General Workers' Union, Licensed Boatmen, Barry; GWR register of licences. Ordnance Survey plans; South Wales Coalfield plans"</t>
  </si>
  <si>
    <t>c1870s-1960s</t>
  </si>
  <si>
    <t>D1559</t>
  </si>
  <si>
    <t>2 volumes, 3 files, 1 envelope, 18 plans (1.44m)</t>
  </si>
  <si>
    <t>http://calmview.cardiff.gov.uk/Record.aspx?src=CalmView.Catalog&amp;id=D1559</t>
  </si>
  <si>
    <t>Docks, transport, workers' rights, collieries</t>
  </si>
  <si>
    <t>Tabernacle Chapel, Fenton Place, Porthcawl</t>
  </si>
  <si>
    <t>D1560</t>
  </si>
  <si>
    <t>6 volumes (0.18m)</t>
  </si>
  <si>
    <t>http://calmview.cardiff.gov.uk/Record.aspx?src=CalmView.Catalog&amp;id=D1560</t>
  </si>
  <si>
    <t>National Operatic and Dramatic Association., Western Area</t>
  </si>
  <si>
    <t>"Noda News, Western Area: newsletters"</t>
  </si>
  <si>
    <t>D1561</t>
  </si>
  <si>
    <t>5 booklets (0.012m)</t>
  </si>
  <si>
    <t>http://calmview.cardiff.gov.uk/Record.aspx?src=CalmView.Catalog&amp;id=D1561</t>
  </si>
  <si>
    <t>Opera, drama, amateur dramatics</t>
  </si>
  <si>
    <t>Bethlehem Pentecost Church, Cefn Road, Cefn Cribwr</t>
  </si>
  <si>
    <t>D1562</t>
  </si>
  <si>
    <t>http://calmview.cardiff.gov.uk/Record.aspx?src=CalmView.Catalog&amp;id=D1562</t>
  </si>
  <si>
    <t>General Baptist and Unitarian Church, Nottage</t>
  </si>
  <si>
    <t>D1563</t>
  </si>
  <si>
    <t>http://calmview.cardiff.gov.uk/Record.aspx?src=CalmView.Catalog&amp;id=D1563</t>
  </si>
  <si>
    <t>"Postcard of Dunraven Castle, Southerndown"</t>
  </si>
  <si>
    <t>D1564</t>
  </si>
  <si>
    <t>1 postcard (0.012m)</t>
  </si>
  <si>
    <t>http://calmview.cardiff.gov.uk/Record.aspx?src=CalmView.Catalog&amp;id=D1564</t>
  </si>
  <si>
    <t>James Harris of Heolgerrig, Merthyr Tydfil</t>
  </si>
  <si>
    <t>"Letter from James Harris, Heolgerrig, Merthyr Tydfil to T Collins, Nant y ffin, colliery, relating to W Davis appeal and matters relating to miners"</t>
  </si>
  <si>
    <t>D1565</t>
  </si>
  <si>
    <t>2 papers (0.012m)</t>
  </si>
  <si>
    <t>http://calmview.cardiff.gov.uk/Record.aspx?src=CalmView.Catalog&amp;id=D1565</t>
  </si>
  <si>
    <t>Collieries, coal mining, workers' rights</t>
  </si>
  <si>
    <t>Lesley Sydney Davies of Cardiff</t>
  </si>
  <si>
    <t>"Photographs and negatives of Cardiff and Barry events"</t>
  </si>
  <si>
    <t>D1566</t>
  </si>
  <si>
    <t>1 bundle (0.24m)</t>
  </si>
  <si>
    <t>http://calmview.cardiff.gov.uk/Record.aspx?src=CalmView.Catalog&amp;id=D1566</t>
  </si>
  <si>
    <t>Hirwaun Ironworks</t>
  </si>
  <si>
    <t>"Ledger relating to Hirwaun Ironworks owened by Crawshays"</t>
  </si>
  <si>
    <t>1855-1859</t>
  </si>
  <si>
    <t>D1567</t>
  </si>
  <si>
    <t>1 large volume (0.96m)</t>
  </si>
  <si>
    <t>http://calmview.cardiff.gov.uk/Record.aspx?src=CalmView.Catalog&amp;id=D1567</t>
  </si>
  <si>
    <t>Industry, ironworks</t>
  </si>
  <si>
    <t>"Deeds for property 75 Penhavad Street, Grangetown, Cardiff"</t>
  </si>
  <si>
    <t>1895-1960</t>
  </si>
  <si>
    <t>D1568</t>
  </si>
  <si>
    <t>http://calmview.cardiff.gov.uk/Record.aspx?src=CalmView.Catalog&amp;id=D1568</t>
  </si>
  <si>
    <t>Ynysybwl Community Council</t>
  </si>
  <si>
    <t>"Correspondence, accounts, minutes and project files."</t>
  </si>
  <si>
    <t>D1569</t>
  </si>
  <si>
    <t>10 boxes (8.64m)</t>
  </si>
  <si>
    <t>http://calmview.cardiff.gov.uk/Record.aspx?src=CalmView.Catalog&amp;id=D1569</t>
  </si>
  <si>
    <t>STAR Communities First</t>
  </si>
  <si>
    <t>"Community newsletters, survey and report of the open spaces in the Splott and Tremorfa Communities First area, 'Adamsdown Song'."</t>
  </si>
  <si>
    <t>D1570</t>
  </si>
  <si>
    <t>http://calmview.cardiff.gov.uk/Record.aspx?src=CalmView.Catalog&amp;id=D1570</t>
  </si>
  <si>
    <t>Community initiatives, disadvantaged communities</t>
  </si>
  <si>
    <t>Gerald McCormack, of Maesteg, police insepctor and author</t>
  </si>
  <si>
    <t>"Research notes."</t>
  </si>
  <si>
    <t>1898-c2000s</t>
  </si>
  <si>
    <t>D1571</t>
  </si>
  <si>
    <t>11 papers, 1 file (0.012m)</t>
  </si>
  <si>
    <t>http://calmview.cardiff.gov.uk/Record.aspx?src=CalmView.Catalog&amp;id=D1571</t>
  </si>
  <si>
    <t>Newcastle and Ogmore Petty Sessions/Magistrates Court</t>
  </si>
  <si>
    <t>"Registers of clubs, 1920s-1961; warrants and summons register, 1856-1863; letterbook, 1925-1927; registers of fines and fees paid, 1911-1914; empty cash journal"</t>
  </si>
  <si>
    <t>1856-1961</t>
  </si>
  <si>
    <t>D1572</t>
  </si>
  <si>
    <t>7 volumes (0.6m)</t>
  </si>
  <si>
    <t>http://calmview.cardiff.gov.uk/Record.aspx?src=CalmView.Catalog&amp;id=D1572</t>
  </si>
  <si>
    <t>Crime, courts, licensing</t>
  </si>
  <si>
    <t>The Reverend Dr Thomas John Prichard of Ystradyfodwg</t>
  </si>
  <si>
    <t>"25 inch OS maps; plans of St Barnabas Church, Penygraig, parish map and photograph of Dinas, Rhondda"</t>
  </si>
  <si>
    <t>D1573</t>
  </si>
  <si>
    <t>5 rolls, 1 photograph (1.44m)</t>
  </si>
  <si>
    <t>http://calmview.cardiff.gov.uk/Record.aspx?src=CalmView.Catalog&amp;id=D1573</t>
  </si>
  <si>
    <t>"Phillip Earl of Pembroke William Lord Herbert his son and heir apparent to Edwd. Herbert Esq and Wm Andrews Gent. Copy of an examined copy of Release to make a tenant to the - for suffering a Common Recovery of Freehold Estate in the Co. of Glam"</t>
  </si>
  <si>
    <t>D1574</t>
  </si>
  <si>
    <t>1 deed (0.012m)</t>
  </si>
  <si>
    <t>http://calmview.cardiff.gov.uk/Record.aspx?src=CalmView.Catalog&amp;id=D1674</t>
  </si>
  <si>
    <t>George Guy Barry Downing, 1893-1917, born Llanishen, artist, 9th Battalion of Welsh Regiment, transferred to Royal Flying Corps, died in a flying accident at a training school in Scotland</t>
  </si>
  <si>
    <t>"Family photographs"</t>
  </si>
  <si>
    <t>19th century -20th century</t>
  </si>
  <si>
    <t>http://calmview.cardiff.gov.uk/Record.aspx?src=CalmView.Catalog&amp;id=D1575</t>
  </si>
  <si>
    <t>Barry Railway Company</t>
  </si>
  <si>
    <t>"Barry Dock and Railways Sessions 1883, plans prepared for committees; Barry Railway Company, Contract specification and bills of quantities for new offices, Barry Dock; GWR Standard Lifting Tackle "</t>
  </si>
  <si>
    <t>1883-1929</t>
  </si>
  <si>
    <t>D1576</t>
  </si>
  <si>
    <t>3 volumes (0.12m)</t>
  </si>
  <si>
    <t>http://calmview.cardiff.gov.uk/Record.aspx?src=CalmView.Catalog&amp;id=D1576</t>
  </si>
  <si>
    <t>John Henry and Audrey Brown of Cardiff</t>
  </si>
  <si>
    <t>"Property records relating to 24 Tynant Street, Cardiff: conveyance, assignment, abstract of title"</t>
  </si>
  <si>
    <t>D1577</t>
  </si>
  <si>
    <t>1 bundle (0.024m)</t>
  </si>
  <si>
    <t>http://calmview.cardiff.gov.uk/Record.aspx?src=CalmView.Catalog&amp;id=D1577</t>
  </si>
  <si>
    <t>Friends of Nant Fawr Community Woodlands</t>
  </si>
  <si>
    <t>"Minutes, newsletters, publicity leaflets, maps, photographs, correspondence on relevant issues including the original setting up of the group and the Llanishen Reservoir campaign"</t>
  </si>
  <si>
    <t>D1578</t>
  </si>
  <si>
    <t>1 shelf (1.44m)</t>
  </si>
  <si>
    <t>http://calmview.cardiff.gov.uk/Record.aspx?src=CalmView.Catalog&amp;id=D1578</t>
  </si>
  <si>
    <t>Conservation, wildlife, woodlands, community groups</t>
  </si>
  <si>
    <t>Pantbach Road Pharmacy</t>
  </si>
  <si>
    <t>"Prescription register for private prescriptions where the prescriptions were made up in the pharmacy (in Latin) at 165 Pantbach Road, Rhiwbina."</t>
  </si>
  <si>
    <t>D1579</t>
  </si>
  <si>
    <t>1 volume (0.024m)</t>
  </si>
  <si>
    <t>http://calmview.cardiff.gov.uk/Record.aspx?src=CalmView.Catalog&amp;id=D1579</t>
  </si>
  <si>
    <t>Pharmacies, drug dispensers, medicine</t>
  </si>
  <si>
    <t>Melingriffith Tinplate Works</t>
  </si>
  <si>
    <t>"Photograph album, loose photographs, 'The Elyn Owl' 1932."</t>
  </si>
  <si>
    <t>D1580</t>
  </si>
  <si>
    <t>2 volumes, 5 photographs (0.12m)</t>
  </si>
  <si>
    <t>http://calmview.cardiff.gov.uk/Record.aspx?src=CalmView.Catalog&amp;id=D1580</t>
  </si>
  <si>
    <t>Industry, tinplate works</t>
  </si>
  <si>
    <t>David Edwards, Colliery Manager, Newlands Colliery, Pyle</t>
  </si>
  <si>
    <t>"Notes on incidents of fires in Newlands Colliery"</t>
  </si>
  <si>
    <t>D1581</t>
  </si>
  <si>
    <t>3 papers (0.012m)</t>
  </si>
  <si>
    <t>http://calmview.cardiff.gov.uk/Record.aspx?src=CalmView.Catalog&amp;id=D1581</t>
  </si>
  <si>
    <t>Stanley Bevan of St Brides Major, Police Constable</t>
  </si>
  <si>
    <t>"Constable Bevan's notebooks "</t>
  </si>
  <si>
    <t>1938-1943</t>
  </si>
  <si>
    <t>D1582</t>
  </si>
  <si>
    <t>1 bundle (0.012m)</t>
  </si>
  <si>
    <t>http://calmview.cardiff.gov.uk/Record.aspx?src=CalmView.Catalog&amp;id=D1582</t>
  </si>
  <si>
    <t>Police, crime</t>
  </si>
  <si>
    <t>Independent Order of Rechabites, Cardiff</t>
  </si>
  <si>
    <t>"Group photographs"</t>
  </si>
  <si>
    <t>1919-1947</t>
  </si>
  <si>
    <t>D1583</t>
  </si>
  <si>
    <t>2 photographs (0.012m)</t>
  </si>
  <si>
    <t>http://calmview.cardiff.gov.uk/Record.aspx?src=CalmView.Catalog&amp;id=D1583</t>
  </si>
  <si>
    <t>Abermorlais Girls' School, Merthyr Tydfil</t>
  </si>
  <si>
    <t>"Class Syllabus and Notes of Lessons"</t>
  </si>
  <si>
    <t>D1584</t>
  </si>
  <si>
    <t>http://calmview.cardiff.gov.uk/Record.aspx?src=CalmView.Catalog&amp;id=D1584</t>
  </si>
  <si>
    <t>Noddfa Welsh Baptist Chapel, Ynysybwl</t>
  </si>
  <si>
    <t>"Minutes of meetings, accounts, membership register, records of the Sunday School, correspondence, annual report, history of the chapel, programmes."</t>
  </si>
  <si>
    <t>1885-1990</t>
  </si>
  <si>
    <t>D1585</t>
  </si>
  <si>
    <t>21 volumes, 2 files (1.2m)</t>
  </si>
  <si>
    <t>http://calmview.cardiff.gov.uk/Record.aspx?src=CalmView.Catalog&amp;id=D1585</t>
  </si>
  <si>
    <t>Nantymoel Workmen's Hall</t>
  </si>
  <si>
    <t>"Plans and drawings of proposed alterations to the Workmen's Hall, report "</t>
  </si>
  <si>
    <t>1950-2001</t>
  </si>
  <si>
    <t>D1587</t>
  </si>
  <si>
    <t>30 plans, 1 report, 1 bundle (0.24m)</t>
  </si>
  <si>
    <t>http://calmview.cardiff.gov.uk/Record.aspx?src=CalmView.Catalog&amp;id=D1587</t>
  </si>
  <si>
    <t>Workmen's halls</t>
  </si>
  <si>
    <t>Treforest County Secondary School</t>
  </si>
  <si>
    <t>"Register of members of staff and qualifications"</t>
  </si>
  <si>
    <t>1928-1973</t>
  </si>
  <si>
    <t>http://calmview.cardiff.gov.uk/Record.aspx?src=CalmView.Catalog&amp;id=D1588</t>
  </si>
  <si>
    <t>Lan Wood Secondary Modern School, Pontypridd</t>
  </si>
  <si>
    <t>http://calmview.cardiff.gov.uk/Record.aspx?src=CalmView.Catalog&amp;id=D1589</t>
  </si>
  <si>
    <t>Walter Richard Barnes, builder, Abercynon</t>
  </si>
  <si>
    <t>"Records of building firm Barnes and Talbot, including tenders and plans for work for local authorities and the National Coal Board; also deeds to family properties"</t>
  </si>
  <si>
    <t>http://calmview.cardiff.gov.uk/Record.aspx?src=CalmView.Catalog&amp;id=D1590</t>
  </si>
  <si>
    <t>Building</t>
  </si>
  <si>
    <t>Barry Probus 1</t>
  </si>
  <si>
    <t>D1591</t>
  </si>
  <si>
    <t>http://calmview.cardiff.gov.uk/Record.aspx?src=CalmView.Catalog&amp;id=D1591</t>
  </si>
  <si>
    <t>Business, profession organisations</t>
  </si>
  <si>
    <t>Mrs Carys Howe of Barry Collection</t>
  </si>
  <si>
    <t>"Papers relating to the development of Barry"</t>
  </si>
  <si>
    <t>9 boxes (2.16m)</t>
  </si>
  <si>
    <t>http://calmview.cardiff.gov.uk/Record.aspx?src=CalmView.Catalog&amp;id=D1592</t>
  </si>
  <si>
    <t>Vale of Neath Railway</t>
  </si>
  <si>
    <t>"Plans of Merthyr (Abernant) Tunnel "</t>
  </si>
  <si>
    <t>4 rolls (0.24m)</t>
  </si>
  <si>
    <t>http://calmview.cardiff.gov.uk/Record.aspx?src=CalmView.Catalog&amp;id=D1593</t>
  </si>
  <si>
    <t>Roald Dahl Arts Project</t>
  </si>
  <si>
    <t>"Records related to the proposed Roald Dahl Arts Project, later the Brainwave Project Trust"</t>
  </si>
  <si>
    <t>http://calmview.cardiff.gov.uk/Record.aspx?src=CalmView.Catalog&amp;id=D1594</t>
  </si>
  <si>
    <t>Arts projects, literature</t>
  </si>
  <si>
    <t>The Bute Docks Company Cardiff</t>
  </si>
  <si>
    <t>"Registers of the Bute Public Graving Dock"</t>
  </si>
  <si>
    <t>1889-1890</t>
  </si>
  <si>
    <t>2 volumes (0.12m)</t>
  </si>
  <si>
    <t>http://calmview.cardiff.gov.uk/Record.aspx?src=CalmView.Catalog&amp;id=D1595</t>
  </si>
  <si>
    <t>Docks, transport</t>
  </si>
  <si>
    <t>Dawnays Limited, Bridge and Structural Engineers, Swansea</t>
  </si>
  <si>
    <t>"Accounts, bills and technical drawings"</t>
  </si>
  <si>
    <t>http://calmview.cardiff.gov.uk/Record.aspx?src=CalmView.Catalog&amp;id=D1596</t>
  </si>
  <si>
    <t>Engineering, transport</t>
  </si>
  <si>
    <t>Bethany Presbyterian Church, Nantymoel</t>
  </si>
  <si>
    <t>"Report and balance sheet"</t>
  </si>
  <si>
    <t>http://calmview.cardiff.gov.uk/Record.aspx?src=CalmView.Catalog&amp;id=D1597</t>
  </si>
  <si>
    <t>John Hopla Society School Awards</t>
  </si>
  <si>
    <t>"Awards booklet, programme and leaflet sent to schools"</t>
  </si>
  <si>
    <t>1 paper, 2 booklets (0.012m)</t>
  </si>
  <si>
    <t>http://calmview.cardiff.gov.uk/Record.aspx?src=CalmView.Catalog&amp;id=D1598</t>
  </si>
  <si>
    <t>Western Mail</t>
  </si>
  <si>
    <t>"Poster with photograph of the Welsh National War Memorial, Cathays Park, Cardiff and photographs of officials who supported the building of the memorial"</t>
  </si>
  <si>
    <t>c1928</t>
  </si>
  <si>
    <t>1 roll; badly torn (0.012m)</t>
  </si>
  <si>
    <t>http://calmview.cardiff.gov.uk/Record.aspx?src=CalmView.Catalog&amp;id=D1599</t>
  </si>
  <si>
    <t>Barbara Castle of Ynysybwl, Campaigner</t>
  </si>
  <si>
    <t>"Campaign papers, correspondence, posters"</t>
  </si>
  <si>
    <t>1970-1980s</t>
  </si>
  <si>
    <t>3 boxes (0.48m)</t>
  </si>
  <si>
    <t>http://calmview.cardiff.gov.uk/Record.aspx?src=CalmView.Catalog&amp;id=D1600</t>
  </si>
  <si>
    <t>Cardiff City Council</t>
  </si>
  <si>
    <t>"Seamen's Registers"</t>
  </si>
  <si>
    <t>c1917-1927</t>
  </si>
  <si>
    <t>2 volumes (0.012m)</t>
  </si>
  <si>
    <t>http://calmview.cardiff.gov.uk/Record.aspx?src=CalmView.Catalog&amp;id=D1601</t>
  </si>
  <si>
    <t>Merchant seamen, shipping</t>
  </si>
  <si>
    <t>Cardiff Philatelic Society Records</t>
  </si>
  <si>
    <t>"Society minutes, correspondence, programmes, accounts, attendance book, society booklets, photographs and papers"</t>
  </si>
  <si>
    <t>1939-2000s</t>
  </si>
  <si>
    <t>4 boxes, 1 frame (0.96m)</t>
  </si>
  <si>
    <t>http://calmview.cardiff.gov.uk/Record.aspx?src=CalmView.Catalog&amp;id=D1602</t>
  </si>
  <si>
    <t>Hobbies, stamp collecting</t>
  </si>
  <si>
    <t>Michael O'Brien of Cardiff</t>
  </si>
  <si>
    <t>"Scrapbooks and correpsondence relating to Mr O' Brien's successful appeal against his murder conviction"</t>
  </si>
  <si>
    <t>1 bag (0.72m)</t>
  </si>
  <si>
    <t>http://calmview.cardiff.gov.uk/Record.aspx?src=CalmView.Catalog&amp;id=D1603</t>
  </si>
  <si>
    <t>Cowbridge with Llanblethian Town Council</t>
  </si>
  <si>
    <t>"Administrative records including correspondence, minutes and reports"</t>
  </si>
  <si>
    <t>7 boxes (3.84m)</t>
  </si>
  <si>
    <t>http://calmview.cardiff.gov.uk/Record.aspx?src=CalmView.Catalog&amp;id=D1605</t>
  </si>
  <si>
    <t>Mark Baker, electrician of Ferndale, Colliery Records Collection</t>
  </si>
  <si>
    <t>"Underground plans of Tower and Mardy Collieries"</t>
  </si>
  <si>
    <t>http://calmview.cardiff.gov.uk/Record.aspx?src=CalmView.Catalog&amp;id=D1606</t>
  </si>
  <si>
    <t>U-Print, community printshop, of Cardiff</t>
  </si>
  <si>
    <t>"Funding application, exhibition material, Community Printshops Directory, posters printed at U-Print"</t>
  </si>
  <si>
    <t>1 bundle, 2 large folders (1.44m)</t>
  </si>
  <si>
    <t>http://calmview.cardiff.gov.uk/Record.aspx?src=CalmView.Catalog&amp;id=D1607</t>
  </si>
  <si>
    <t>Community projects, community arts</t>
  </si>
  <si>
    <t>Penygraig Infants School</t>
  </si>
  <si>
    <t>"Admissions register"</t>
  </si>
  <si>
    <t>1890-1909</t>
  </si>
  <si>
    <t>http://calmview.cardiff.gov.uk/Record.aspx?src=CalmView.Catalog&amp;id=D1608</t>
  </si>
  <si>
    <t>Wynn Roberts, Pentyrch</t>
  </si>
  <si>
    <t>"Records relating to local history, including Penuel, Capel y Bedyddwyr, Pentyrch; Llandaff and Dinas Powis Rural District Council: accounts and plans; sale catalogues of local estates"</t>
  </si>
  <si>
    <t>2 boxes (0.48m)</t>
  </si>
  <si>
    <t>http://calmview.cardiff.gov.uk/Record.aspx?src=CalmView.Catalog&amp;id=D1609</t>
  </si>
  <si>
    <t>Religion, local government</t>
  </si>
  <si>
    <t>"Report on property interests of Sir George Elliot detailing the leases of various collieries in Glamorgan. Including details of their outputs, earnings, infrastructure and costs od potencial improvements. "</t>
  </si>
  <si>
    <t>[1883]</t>
  </si>
  <si>
    <t>12 papers (0.012m)</t>
  </si>
  <si>
    <t>http://calmview.cardiff.gov.uk/Record.aspx?src=CalmView.Catalog&amp;id=D1610</t>
  </si>
  <si>
    <t>Loughor Manorial Court</t>
  </si>
  <si>
    <t>"Loughor Manor of Newton Nottage court records, bound together in 19th century."</t>
  </si>
  <si>
    <t>1594-1813</t>
  </si>
  <si>
    <t>http://calmview.cardiff.gov.uk/Record.aspx?src=CalmView.Catalog&amp;id=D1612</t>
  </si>
  <si>
    <t>Manorial courts</t>
  </si>
  <si>
    <t>Aberdare Girls' County Grammar School</t>
  </si>
  <si>
    <t>"Programme for prize giving"</t>
  </si>
  <si>
    <t>http://calmview.cardiff.gov.uk/Record.aspx?src=CalmView.Catalog&amp;id=D1613</t>
  </si>
  <si>
    <t>Alan and Marion Powell of Pontllanfranith</t>
  </si>
  <si>
    <t>"Records from Bargoed Technical School, Gilfach Fargoed Primary School class photographs, Barry Training College records, Hengoed Welsh Baptist Church photograph, additional records collected by Mr Powell over the years."</t>
  </si>
  <si>
    <t>1959-2005</t>
  </si>
  <si>
    <t>D1614</t>
  </si>
  <si>
    <t>http://calmview.cardiff.gov.uk/Record.aspx?src=CalmView.Catalog&amp;id=D1614</t>
  </si>
  <si>
    <t>Education, religion</t>
  </si>
  <si>
    <t>William Williams, Assistant Draper of Cowbridge</t>
  </si>
  <si>
    <t>"Indenture, accounts book and share certificates, will of Mrs Ann Fisk "</t>
  </si>
  <si>
    <t>http://calmview.cardiff.gov.uk/Record.aspx?src=CalmView.Catalog&amp;id=D1615</t>
  </si>
  <si>
    <t>Drapery</t>
  </si>
  <si>
    <t>Cathays High School</t>
  </si>
  <si>
    <t>"Order of service for the The Twenty-First Anniversary Of The Opening of the Cathays High School"</t>
  </si>
  <si>
    <t>http://calmview.cardiff.gov.uk/Record.aspx?src=CalmView.Catalog&amp;id=D1616</t>
  </si>
  <si>
    <t>VCS Cymru</t>
  </si>
  <si>
    <t>"Minutes, correspondence files, photographs of events, application forms for project work, old volunteer forms, reports, financial records"</t>
  </si>
  <si>
    <t>D1618</t>
  </si>
  <si>
    <t>18 boxes (8.64m)</t>
  </si>
  <si>
    <t>http://calmview.cardiff.gov.uk/Record.aspx?src=CalmView.Catalog&amp;id=D1618</t>
  </si>
  <si>
    <t>Volunteering</t>
  </si>
  <si>
    <t>Bella Brown, Lord Mayor of Cardiff and Chairman of South Glamorgan</t>
  </si>
  <si>
    <t>"Photograph albums reflecting Bella Brown's time as Mayor of Cardiff and Chairman of South Glamorgan, including an album presented by South Wales Echo. Also, loose photographs, programmes and invitations."</t>
  </si>
  <si>
    <t>4 albums, 1 bundle (0.48m)</t>
  </si>
  <si>
    <t>http://calmview.cardiff.gov.uk/Record.aspx?src=CalmView.Catalog&amp;id=D1619</t>
  </si>
  <si>
    <t>Court Road Infants Council School, Grangetown, Cardiff</t>
  </si>
  <si>
    <t>1893-1896</t>
  </si>
  <si>
    <t>D1620</t>
  </si>
  <si>
    <t>http://calmview.cardiff.gov.uk/Record.aspx?src=CalmView.Catalog&amp;id=D1620</t>
  </si>
  <si>
    <t>"Postcard views of Cowbridge and surrounding area"</t>
  </si>
  <si>
    <t>http://calmview.cardiff.gov.uk/Record.aspx?src=CalmView.Catalog&amp;id=D1622</t>
  </si>
  <si>
    <t>Mills Garage, High Street, Cowbridge</t>
  </si>
  <si>
    <t>"Property records "</t>
  </si>
  <si>
    <t>2 deeds, 2 papers (0.012m)</t>
  </si>
  <si>
    <t>http://calmview.cardiff.gov.uk/Record.aspx?src=CalmView.Catalog&amp;id=D1623</t>
  </si>
  <si>
    <t>Queen's Cinema Theatre, Cardiff</t>
  </si>
  <si>
    <t>"Flyer advertising the showing of Warner Bros 'On Trial' and other coming attractions"</t>
  </si>
  <si>
    <t>http://calmview.cardiff.gov.uk/Record.aspx?src=CalmView.Catalog&amp;id=D1624</t>
  </si>
  <si>
    <t>Theatre, drama</t>
  </si>
  <si>
    <t>Cardiff Borough Council</t>
  </si>
  <si>
    <t>"Programme for Cardiff Municipal Officials Picnic: trip to Royal Windsor, the Thames Valley, Marlow and Maidenhead."</t>
  </si>
  <si>
    <t>http://calmview.cardiff.gov.uk/Record.aspx?src=CalmView.Catalog&amp;id=D1625</t>
  </si>
  <si>
    <t>The Reverend Joseph Edgar Marshall Christopher</t>
  </si>
  <si>
    <t>"Licenses, declarations and institution papers for positions in Pwllgwaun, Graig and Penrhiwceiber."</t>
  </si>
  <si>
    <t>D1626</t>
  </si>
  <si>
    <t>http://calmview.cardiff.gov.uk/Record.aspx?src=CalmView.Catalog&amp;id=D1626</t>
  </si>
  <si>
    <t>Albert Bailey Spinks, of Cardiff, Headteacher of Adamsdown and Allensbank Schools</t>
  </si>
  <si>
    <t>"Photographs of staff and pupils: Municipal Secondary School, Allensbank Secondary School, Severn Road Girls School; Cardiff Home Guard"</t>
  </si>
  <si>
    <t>D1627</t>
  </si>
  <si>
    <t>http://calmview.cardiff.gov.uk/Record.aspx?src=CalmView.Catalog&amp;id=D1627</t>
  </si>
  <si>
    <t>Boys' Intermediate/Grammar School, Pontypridd</t>
  </si>
  <si>
    <t>"School photograph, 1947; 'The Pontypriddian', 1946-1948, 1950 "</t>
  </si>
  <si>
    <t>D1630</t>
  </si>
  <si>
    <t>4 booklets, 1 photograph (0.012m)</t>
  </si>
  <si>
    <t>http://calmview.cardiff.gov.uk/Record.aspx?src=CalmView.Catalog&amp;id=D1630</t>
  </si>
  <si>
    <t>Cardiff Reservoirs Fly Fishing Club</t>
  </si>
  <si>
    <t>"Minutes books, address book, Club history"</t>
  </si>
  <si>
    <t>D1631</t>
  </si>
  <si>
    <t>http://calmview.cardiff.gov.uk/Record.aspx?src=CalmView.Catalog&amp;id=D1631</t>
  </si>
  <si>
    <t>Fishing, hobbies, fly fishing</t>
  </si>
  <si>
    <t>David Webb of Pentyrch</t>
  </si>
  <si>
    <t>"Family papers including apprenticeship indenture, certificates, property records and school group photograph"</t>
  </si>
  <si>
    <t>D1632</t>
  </si>
  <si>
    <t>http://calmview.cardiff.gov.uk/Record.aspx?src=CalmView.Catalog&amp;id=D1632</t>
  </si>
  <si>
    <t>Cardiff Naturalists' Society</t>
  </si>
  <si>
    <t>"Letter from the Cardiff Naturalists' Society to Society member in support of the National Museum of Wales Appeal; National Museum of Wales Appeal booklet; donation form "</t>
  </si>
  <si>
    <t>D1633</t>
  </si>
  <si>
    <t>1 volume, 3 papers (0.012m)</t>
  </si>
  <si>
    <t>http://calmview.cardiff.gov.uk/Record.aspx?src=CalmView.Catalog&amp;id=D1633</t>
  </si>
  <si>
    <t>Annie and James McNabb of Cardiff</t>
  </si>
  <si>
    <t>"Photograph album of views of Kenya, including animals, local people and Annie and James McNabb"</t>
  </si>
  <si>
    <t>c1926</t>
  </si>
  <si>
    <t>D1634</t>
  </si>
  <si>
    <t>http://calmview.cardiff.gov.uk/Record.aspx?src=CalmView.Catalog&amp;id=D1634</t>
  </si>
  <si>
    <t>Jenny Sloman, 1903-1989, of Cardiff, Workers Union secretary and Ministry of Labour industrial negotiator</t>
  </si>
  <si>
    <t>"Reminiscences on her life"</t>
  </si>
  <si>
    <t>D1635</t>
  </si>
  <si>
    <t>2 notebooks (0.12m)</t>
  </si>
  <si>
    <t>http://calmview.cardiff.gov.uk/Record.aspx?src=CalmView.Catalog&amp;id=D1635</t>
  </si>
  <si>
    <t>Workers' rights</t>
  </si>
  <si>
    <t>Jim Wilmot of Cardiff, -2015, foreman and manager at Cardiff Docks</t>
  </si>
  <si>
    <t>"Photographs and negatives of Cardiff Docks, also records of a trip to Stuttgart as part of a Christian (Bridge St.) delegation to develop links between the cities. Records of Birchgrove Angling Society"</t>
  </si>
  <si>
    <t>D1636</t>
  </si>
  <si>
    <t>1 bag (0.24m)</t>
  </si>
  <si>
    <t>http://calmview.cardiff.gov.uk/Record.aspx?src=CalmView.Catalog&amp;id=D1636</t>
  </si>
  <si>
    <t>Docks, fishing</t>
  </si>
  <si>
    <t>"Photographs and context register relating to Merthyr Tydfil Tram Road"</t>
  </si>
  <si>
    <t>D1637</t>
  </si>
  <si>
    <t>1 file, 1 bundle (0.12m)</t>
  </si>
  <si>
    <t>http://calmview.cardiff.gov.uk/Record.aspx?src=CalmView.Catalog&amp;id=D1637</t>
  </si>
  <si>
    <t>Transport, tramways, archaeology</t>
  </si>
  <si>
    <t>Gerald Trevor Bruce, Aberdare Estate</t>
  </si>
  <si>
    <t>"Vesting deed (copy) relating to Aberdare estate, including list of properties, names of lessees and maps; photograph of Colonel Sir Gerald Bruce"</t>
  </si>
  <si>
    <t>1926-c1940s</t>
  </si>
  <si>
    <t>D1638</t>
  </si>
  <si>
    <t>1 volume. 1 photograph (0.06m)</t>
  </si>
  <si>
    <t>http://calmview.cardiff.gov.uk/Record.aspx?src=CalmView.Catalog&amp;id=D1638</t>
  </si>
  <si>
    <t>U3A South Wales Network</t>
  </si>
  <si>
    <t>"Minutes, reports and correspondence."</t>
  </si>
  <si>
    <t>c2005-2015</t>
  </si>
  <si>
    <t>D1640</t>
  </si>
  <si>
    <t>http://calmview.cardiff.gov.uk/Record.aspx?src=CalmView.Catalog&amp;id=D1640</t>
  </si>
  <si>
    <t>Societies, clubs</t>
  </si>
  <si>
    <t>Mr Frederick Jenkins of Cardiff, c1934-2013, docks lock gatekeeper and foreman, British Transport Docks Board</t>
  </si>
  <si>
    <t>"Photographs of removal of sea lock gates, Queen Alexandra Dock."</t>
  </si>
  <si>
    <t>1967-2016</t>
  </si>
  <si>
    <t>D1642</t>
  </si>
  <si>
    <t>1 box (0.12m)</t>
  </si>
  <si>
    <t>http://calmview.cardiff.gov.uk/Record.aspx?src=CalmView.Catalog&amp;id=D1642</t>
  </si>
  <si>
    <t>Dr T F Holley, local historian of Merthyr Tydfil</t>
  </si>
  <si>
    <t>"TF Holley's correspondence regarding Doctor Samuel Ryce and Dr Lynn Ryce; correspondence with Mr Stuart Cresswell; 'Hanes' newsletters of the Cynon Valley History Society "</t>
  </si>
  <si>
    <t>D332</t>
  </si>
  <si>
    <t>2 files (0.012m)</t>
  </si>
  <si>
    <t>http://calmview.cardiff.gov.uk/Record.aspx?src=CalmView.Catalog&amp;id=D332</t>
  </si>
  <si>
    <t>Glamorgan Family History Society</t>
  </si>
  <si>
    <t>"Journal numbers 129-132"</t>
  </si>
  <si>
    <t>D37</t>
  </si>
  <si>
    <t>4 booklets (0.012m)</t>
  </si>
  <si>
    <t>http://calmview.cardiff.gov.uk/Record.aspx?src=CalmView.Catalog&amp;id=D37</t>
  </si>
  <si>
    <t>Anthony M Ernest and Robert M Ernest of Penarth</t>
  </si>
  <si>
    <t>"Records, including papers relating to Councillor Anthony Ernest serving as Mayor of Penarth and Chairman of the Vale of Glamorgan Borough Council; Costa Rica Coffee Co. Ltd; papers, newscuttings and photographs of local events and organisations; minute book of Penarth Operatic and Dramatic Society; programmes relating to the Empire Games, Cardiff"</t>
  </si>
  <si>
    <t>c1894-c2012</t>
  </si>
  <si>
    <t>D387</t>
  </si>
  <si>
    <t>10 boxes, 3 crates (4.56m)</t>
  </si>
  <si>
    <t>http://calmview.cardiff.gov.uk/Record.aspx?src=CalmView.Catalog&amp;id=D387</t>
  </si>
  <si>
    <t>Loal government, coffee</t>
  </si>
  <si>
    <t>Associated British Ports (ABP)</t>
  </si>
  <si>
    <t>"Photographs and administrative records, also some film reels relating to the Cardiff, Penarth and Barry Docks"</t>
  </si>
  <si>
    <t>D406</t>
  </si>
  <si>
    <t>20 boxes, 1 tin chest, additional outsized items (14.4m)</t>
  </si>
  <si>
    <t>http://calmview.cardiff.gov.uk/Record.aspx?src=CalmView.Catalog&amp;id=D406</t>
  </si>
  <si>
    <t>Tonteg Women's Institute</t>
  </si>
  <si>
    <t>"Committee minutes and monthly meeting minutes"</t>
  </si>
  <si>
    <t>Jul 1999-Jul 2009</t>
  </si>
  <si>
    <t>D552</t>
  </si>
  <si>
    <t>8 volumes (0.24m)</t>
  </si>
  <si>
    <t>http://calmview.cardiff.gov.uk/Record.aspx?src=CalmView.Catalog&amp;id=D552</t>
  </si>
  <si>
    <t>Womens' institutes, clubs and societies</t>
  </si>
  <si>
    <t>Societe Franco-Britannique de Cardiff</t>
  </si>
  <si>
    <t>"Society agenda, AGM minutes, President's report, Treasurer's report to AGM, annual accounts 2017/2018, nominations, programme of meetings and events"</t>
  </si>
  <si>
    <t>D593</t>
  </si>
  <si>
    <t>1 envelope (0.012m)</t>
  </si>
  <si>
    <t>http://calmview.cardiff.gov.uk/Record.aspx?src=CalmView.Catalog&amp;id=D593</t>
  </si>
  <si>
    <t>Clubs and societies, French</t>
  </si>
  <si>
    <t>Peter Morris Athletics Collection</t>
  </si>
  <si>
    <t>"Athletics programmes, results of Pentyrch Hill Race 2018"</t>
  </si>
  <si>
    <t>D60</t>
  </si>
  <si>
    <t>http://calmview.cardiff.gov.uk/Record.aspx?src=CalmView.Catalog&amp;id=D60</t>
  </si>
  <si>
    <t>Athletics, sport, running</t>
  </si>
  <si>
    <t>Beatrice Smith of Cardiff</t>
  </si>
  <si>
    <t>"Cor Cochion, Caerdydd, memorabilia"</t>
  </si>
  <si>
    <t>3 boxes (1.44m)</t>
  </si>
  <si>
    <t>http://calmview.cardiff.gov.uk/Record.aspx?src=CalmView.Catalog&amp;id=D614</t>
  </si>
  <si>
    <t>Choirs, music, campaigns, politics</t>
  </si>
  <si>
    <t>Barry and District Soroptimists</t>
  </si>
  <si>
    <t>"Scrapbook, 1968-2008; 50th Anniversary menu card, 2018; History of the Club, 2018; Programme Action papers, 1999-2016, minutes of meetings, AGM papers and general papers"</t>
  </si>
  <si>
    <t>D647</t>
  </si>
  <si>
    <t>4 files, 2 booklets, 1 bag (072m)</t>
  </si>
  <si>
    <t>http://calmview.cardiff.gov.uk/Record.aspx?src=CalmView.Catalog&amp;id=D647</t>
  </si>
  <si>
    <t>Clubs and societies, charity fundraising</t>
  </si>
  <si>
    <t>National Coastwatch Institution, Nells Point, Barry Island</t>
  </si>
  <si>
    <t>"Daily Watch Record, Official Station Logbooks"</t>
  </si>
  <si>
    <t>D694</t>
  </si>
  <si>
    <t>9 volumes (0.12m)</t>
  </si>
  <si>
    <t>http://calmview.cardiff.gov.uk/Record.aspx?src=CalmView.Catalog&amp;id=D694</t>
  </si>
  <si>
    <t>Coastwatch</t>
  </si>
  <si>
    <t>Welsh Historic Gardens Trust, Mid And South Glamorgan Branch</t>
  </si>
  <si>
    <t>"Annual report, slides of gardens"</t>
  </si>
  <si>
    <t>D699</t>
  </si>
  <si>
    <t>1 booklet, 4 boxes of slides (0.36m)</t>
  </si>
  <si>
    <t>http://calmview.cardiff.gov.uk/Record.aspx?src=CalmView.Catalog&amp;id=D699</t>
  </si>
  <si>
    <t>Gardening</t>
  </si>
  <si>
    <t>Christopher Taylor of Cardiff, transport historian</t>
  </si>
  <si>
    <t>"Transport company files"</t>
  </si>
  <si>
    <t>D732</t>
  </si>
  <si>
    <t>http://calmview.cardiff.gov.uk/Record.aspx?src=CalmView.Catalog&amp;id=D732</t>
  </si>
  <si>
    <t>Transport, vehicles, railways</t>
  </si>
  <si>
    <t>A. W. McKinty of Cardiff, Collection</t>
  </si>
  <si>
    <t>"Photographs and commentaries featuring James McKinty, Journalist, photograph of group of pupils from Barry Boys' County Grammar School"</t>
  </si>
  <si>
    <t>1947-1970</t>
  </si>
  <si>
    <t>D80</t>
  </si>
  <si>
    <t>4 photographs, 5 papers (0.012m)</t>
  </si>
  <si>
    <t>http://calmview.cardiff.gov.uk/Record.aspx?src=CalmView.Catalog&amp;id=D80</t>
  </si>
  <si>
    <t>Cynon Valley Constituency Labour Party</t>
  </si>
  <si>
    <t>"Executive and General Committee Minutes"</t>
  </si>
  <si>
    <t>D817</t>
  </si>
  <si>
    <t>3 volumes (0.24m)</t>
  </si>
  <si>
    <t>http://calmview.cardiff.gov.uk/Record.aspx?src=CalmView.Catalog&amp;id=D817</t>
  </si>
  <si>
    <t>Politics, Labour Party</t>
  </si>
  <si>
    <t>Methodist Church, Mid Glamorgan Mission</t>
  </si>
  <si>
    <t>"Wesley Methodist Church, Abercynon , Sunday School Account Book"</t>
  </si>
  <si>
    <t>D896</t>
  </si>
  <si>
    <t>1 volume (0.24m)</t>
  </si>
  <si>
    <t>http://calmview.cardiff.gov.uk/Record.aspx?src=CalmView.Catalog&amp;id=D896</t>
  </si>
  <si>
    <t>Blodwen Sorton Davies, 1896-1979, of Rhondda, teacher</t>
  </si>
  <si>
    <t>"Lluniau o myfyrwyr a staff Coleg Hyfforddi y Barri, llyfr llofnodion / Photographs of students at staff of Barry Training College, autograph book"</t>
  </si>
  <si>
    <t>1909-1915</t>
  </si>
  <si>
    <t>D916</t>
  </si>
  <si>
    <t>1 bwndel / 1 bundle (0.24m)</t>
  </si>
  <si>
    <t>http://calmview.cardiff.gov.uk/Record.aspx?src=CalmView.Catalog&amp;id=D916</t>
  </si>
  <si>
    <t>John Thomas Broughton, 1934-2018, police officer, of Barry</t>
  </si>
  <si>
    <t>"Group photograph at police training centre, Bridgend; photograph of police rugby team; attendance certificate for training in the Theory and Practice of Criminal Investigation at the Bristol Constbulary Training School, Kingsweston."</t>
  </si>
  <si>
    <t>D953</t>
  </si>
  <si>
    <t>2 files, 1 photograph (0.24m)</t>
  </si>
  <si>
    <t>http://calmview.cardiff.gov.uk/Record.aspx?src=CalmView.Catalog&amp;id=D953</t>
  </si>
  <si>
    <t>Police, crime prevention</t>
  </si>
  <si>
    <t>Bethany Baptist Church</t>
  </si>
  <si>
    <t>"AGM meeting papers, monthly announcements, church messenger magazines, members directory"</t>
  </si>
  <si>
    <t>DBAP15</t>
  </si>
  <si>
    <t>http://calmview.cardiff.gov.uk/Record.aspx?src=CalmView.Catalog&amp;id=DBAP15</t>
  </si>
  <si>
    <t>Splott Road Baptist Church, Cardiff</t>
  </si>
  <si>
    <t>"Minutes of Deacons meetings and Church meetings, accounts books, register of baptism, members' book"</t>
  </si>
  <si>
    <t>1893-2017</t>
  </si>
  <si>
    <t>DBAP49</t>
  </si>
  <si>
    <t>http://calmview.cardiff.gov.uk/Record.aspx?src=CalmView.Catalog&amp;id=DBAP49</t>
  </si>
  <si>
    <t>Cardiff City Council: Chief Executive's Department</t>
  </si>
  <si>
    <t>"Year books; Local Statutory Instruments"</t>
  </si>
  <si>
    <t>1974-1996</t>
  </si>
  <si>
    <t>22 volumes (0.12m)</t>
  </si>
  <si>
    <t>http://calmview.cardiff.gov.uk/Record.aspx?src=CalmView.Catalog&amp;id=DCC</t>
  </si>
  <si>
    <t>Cardiff Naturalist Society</t>
  </si>
  <si>
    <t>"Glass plate negatives includes photographs of past presidents and slides used in lectures. Correspondence between members, lecture notes. Leaflet, ticket and commemorative card from RSPB director"</t>
  </si>
  <si>
    <t>DCNS</t>
  </si>
  <si>
    <t>63 glass plate negatives, 1 bundle (0.24m)</t>
  </si>
  <si>
    <t>http://calmview.cardiff.gov.uk/Record.aspx?src=CalmView.Catalog&amp;id=DCNS</t>
  </si>
  <si>
    <t>Societies, nature, conservation</t>
  </si>
  <si>
    <t>Vale of Glamorgan Borough Council</t>
  </si>
  <si>
    <t>"Registers of Local Land Charges, 1950s-c1994; year books, 1985-1987"</t>
  </si>
  <si>
    <t>1950s-c1994</t>
  </si>
  <si>
    <t>DCVG</t>
  </si>
  <si>
    <t>12 volumes (0.72m)</t>
  </si>
  <si>
    <t>http://calmview.cardiff.gov.uk/Record.aspx?src=CalmView.Catalog&amp;id=DCVG</t>
  </si>
  <si>
    <t>Cardiff Royal Infirmary</t>
  </si>
  <si>
    <t>"Aural Theatre list of operations and anaesthetics"</t>
  </si>
  <si>
    <t>DHC</t>
  </si>
  <si>
    <t>http://calmview.cardiff.gov.uk/Record.aspx?src=CalmView.Catalog&amp;id=DHC</t>
  </si>
  <si>
    <t>Hospitals, NHS, medicine, surgery</t>
  </si>
  <si>
    <t>St David's Hospital, Cardiff</t>
  </si>
  <si>
    <t>"Register of births, TB register, register of illegitimate births, register of premature births"</t>
  </si>
  <si>
    <t>DHSD</t>
  </si>
  <si>
    <t>26 volumes (2.88m)</t>
  </si>
  <si>
    <t>http://calmview.cardiff.gov.uk/Record.aspx?src=CalmView.Catalog&amp;id=DHSD</t>
  </si>
  <si>
    <t>Hospitals, NHS, birth</t>
  </si>
  <si>
    <t>Cardiff and Vale University Health Board</t>
  </si>
  <si>
    <t>Cardiff Jewish Community</t>
  </si>
  <si>
    <t>"Photograph of Cardiff Old Hebrew Congregation and Windsor Place Hebrew Congregation at thanksgiving coronation service, 9 May 1937; photograph of Cardiff Old Hewbrew Congregation, Cathedral Road Synagogue Executive and Clergy, 1932"</t>
  </si>
  <si>
    <t>1932-1937</t>
  </si>
  <si>
    <t>DJR</t>
  </si>
  <si>
    <t>http://calmview.cardiff.gov.uk/Record.aspx?src=CalmView.Catalog&amp;id=DJR</t>
  </si>
  <si>
    <t>Judaism, Jewish community, religion</t>
  </si>
  <si>
    <t>Llancarfan Society</t>
  </si>
  <si>
    <t>"Newsletters 174-176"</t>
  </si>
  <si>
    <t>DLNS</t>
  </si>
  <si>
    <t>3 booklets (0.036m)</t>
  </si>
  <si>
    <t>http://calmview.cardiff.gov.uk/Record.aspx?src=CalmView.Catalog&amp;id=DLNS</t>
  </si>
  <si>
    <t>Llandaff Diocese Mothers' Union</t>
  </si>
  <si>
    <t>"In Touch' magazine, Summer 2018; Penarth and Barry Deanery minutes, financial reports, lists of members, 2011-2015"</t>
  </si>
  <si>
    <t>DMUL</t>
  </si>
  <si>
    <t>2 bundles, 1 booklet (0.036m)</t>
  </si>
  <si>
    <t>http://calmview.cardiff.gov.uk/Record.aspx?src=CalmView.Catalog&amp;id=DMUL</t>
  </si>
  <si>
    <t>Clubs and societies, religion</t>
  </si>
  <si>
    <t>Ystrad-Rhondda District Oddfellows Society</t>
  </si>
  <si>
    <t>"Presentation certificate to a former secretary of the Loyal Lady Kate Lodge thanking them for their service"</t>
  </si>
  <si>
    <t>May 1894</t>
  </si>
  <si>
    <t>DODD</t>
  </si>
  <si>
    <t>1 certificate (0.12m)</t>
  </si>
  <si>
    <t>http://calmview.cardiff.gov.uk/Record.aspx?src=CalmView.Catalog&amp;id=DODD</t>
  </si>
  <si>
    <t>Clubs and societies, friendly societies</t>
  </si>
  <si>
    <t>South Wales Police Constabulary Records</t>
  </si>
  <si>
    <t>"The Great War Centenary 1914-1918, 2014-2018; Ernest Rollings The Policeman 'Who Ended TheWar'"</t>
  </si>
  <si>
    <t>DSWP</t>
  </si>
  <si>
    <t>2 booklets (0.024m)</t>
  </si>
  <si>
    <t>http://calmview.cardiff.gov.uk/Record.aspx?src=CalmView.Catalog&amp;id=DSWP</t>
  </si>
  <si>
    <t>Police, crime prevention, WW1</t>
  </si>
  <si>
    <t>Women's Archive of Wales/Archif Menywod Cymru</t>
  </si>
  <si>
    <t>"Proposal for funding a Women's History Project, Ursula Masson (c1996), Crossing Thresholds: The Licensed Ministry of Women in the Church in Wales, 1884 2014 event held in Llandaff Cathedral (2015), postcard and flyers advertising an exhibition by Dilys Jackson (2014); various administrative records, 21st century; papers of Avril Rolph, former secretary, including annual reports, c1997-2018; images of WAW events, flyers, posters"</t>
  </si>
  <si>
    <t>c1996-2018</t>
  </si>
  <si>
    <t>DWAW8</t>
  </si>
  <si>
    <t>2 boxes, 1 bundle, 1 disc (0.78m and 509 mb)</t>
  </si>
  <si>
    <t>http://calmview.cardiff.gov.uk/Record.aspx?src=CalmView.Catalog&amp;id=DWAW8</t>
  </si>
  <si>
    <t>Womens' history</t>
  </si>
  <si>
    <t>Hebron Baptist Chapel, Ton Pentre</t>
  </si>
  <si>
    <t>"Minutes, accounts, membership register, records of the Sunday School, annual report, correspondence, photographs and papers relating to other chapels and organisations in the Rhondda."</t>
  </si>
  <si>
    <t>1868-1988</t>
  </si>
  <si>
    <t>DWBAP9</t>
  </si>
  <si>
    <t>8 volumes, 1 file, 3 bundles (084m)</t>
  </si>
  <si>
    <t>http://calmview.cardiff.gov.uk/Record.aspx?src=CalmView.Catalog&amp;id=DWBAP9</t>
  </si>
  <si>
    <t>Mountain Ash Wesleyan Methodist Circuit</t>
  </si>
  <si>
    <t>"Hope Methodist Chapel, Penrhiwceiber, Minutes and accounts, 1964-2007; Miskin Methodist Church (Bethesda, Glyngwyn Street), minutes, 1938-2013"</t>
  </si>
  <si>
    <t>DWESMA</t>
  </si>
  <si>
    <t>4 volumes (0.12m)</t>
  </si>
  <si>
    <t>http://calmview.cardiff.gov.uk/Record.aspx?src=CalmView.Catalog&amp;id=DWESMA</t>
  </si>
  <si>
    <t>Merthyr Tydfil Wesleyan Methodist Circuit</t>
  </si>
  <si>
    <t>"Castle Street, Dowlais, minutes 1938-1978; South Street, Dowlais, Congregational notices, 1987-1991, Covenanted givers, 1980s-2000s, Vestry cash books, 1968-1971 "</t>
  </si>
  <si>
    <t>1938-2000s</t>
  </si>
  <si>
    <t>DWESMT</t>
  </si>
  <si>
    <t>http://calmview.cardiff.gov.uk/Record.aspx?src=CalmView.Catalog&amp;id=DWESMT</t>
  </si>
  <si>
    <t>Rhondda Valley English Methodist Circuit</t>
  </si>
  <si>
    <t>"Blaenrhondda Methodist Church, minutes, 1926-1972, collection journal, 1949-1953, pulpit notices, 1954-1958, cash book, 1959-1970"</t>
  </si>
  <si>
    <t>1926-1972</t>
  </si>
  <si>
    <t>DWESRH</t>
  </si>
  <si>
    <t>5 volumes (0.12m)</t>
  </si>
  <si>
    <t>http://calmview.cardiff.gov.uk/Record.aspx?src=CalmView.Catalog&amp;id=DWESRH</t>
  </si>
  <si>
    <t>Cardiff High School Old Girls’ Association</t>
  </si>
  <si>
    <t>"Photographs taken at centenary celebrations, 1995"</t>
  </si>
  <si>
    <t>DX263</t>
  </si>
  <si>
    <t>3 photographs (0.012m)</t>
  </si>
  <si>
    <t>http://calmview.cardiff.gov.uk/Record.aspx?src=CalmView.Catalog&amp;id=DX263</t>
  </si>
  <si>
    <t>Education, clubs and societies</t>
  </si>
  <si>
    <t>Ely Paper Mill</t>
  </si>
  <si>
    <t>"The Wiggins Teape Group Ltd. South Wales operations reorganisation policy"</t>
  </si>
  <si>
    <t>DX987</t>
  </si>
  <si>
    <t>http://calmview.cardiff.gov.uk/Record.aspx?src=CalmView.Catalog&amp;id=DX987</t>
  </si>
  <si>
    <t>Glamorgan Record Office</t>
  </si>
  <si>
    <t>"Photographs of open day, 2000."</t>
  </si>
  <si>
    <t>DXCG135/41</t>
  </si>
  <si>
    <t>8 photographs (0.012m)</t>
  </si>
  <si>
    <t>http://calmview.cardiff.gov.uk/Record.aspx?src=CalmView.Catalog&amp;id=DXGC135</t>
  </si>
  <si>
    <t>A Gordon Thomas, of Ystrad Mynach, police officer</t>
  </si>
  <si>
    <t>"Papers relating the Glamorgan Constabulary, papers relating to the Ystrad Mynach Division Police Male Voice Choir, and personal papers"</t>
  </si>
  <si>
    <t>1911-1976</t>
  </si>
  <si>
    <t>DXKB</t>
  </si>
  <si>
    <t>http://calmview.cardiff.gov.uk/Record.aspx?src=CalmView.Catalog&amp;id=DXKB</t>
  </si>
  <si>
    <t>Police, crime prevention, choirs</t>
  </si>
  <si>
    <t>Glamorgan Federation of Women's Institutes</t>
  </si>
  <si>
    <t>"Records of various branches: Beulah, Coity, Kenfig, Mynydd Cynffig "</t>
  </si>
  <si>
    <t>DXNO</t>
  </si>
  <si>
    <t>16 boxes (1.44m)</t>
  </si>
  <si>
    <t>http://calmview.cardiff.gov.uk/Record.aspx?src=CalmView.Catalog&amp;id=DXNO</t>
  </si>
  <si>
    <t>Grangetown Elementary and Junior School</t>
  </si>
  <si>
    <t>"Grangetown Evening Continuation School log book"</t>
  </si>
  <si>
    <t>1893-1952</t>
  </si>
  <si>
    <t>EC41</t>
  </si>
  <si>
    <t>http://calmview.cardiff.gov.uk/Record.aspx?src=CalmView.Catalog&amp;id=EC%2f41&amp;pos=1</t>
  </si>
  <si>
    <t>Rhydri Primary School</t>
  </si>
  <si>
    <t>"Log books, admissions registers, punishment book, school compendium, stock and stores book, inventory book, photographs"</t>
  </si>
  <si>
    <t>ECG36</t>
  </si>
  <si>
    <t>http://calmview.cardiff.gov.uk/Record.aspx?src=CalmView.Catalog&amp;id=ECG%2f36&amp;pos=1</t>
  </si>
  <si>
    <t>Llwyncelyn Infants School</t>
  </si>
  <si>
    <t>"Stocks and Stores Accounts, History of Llwyncelyn Infants School"</t>
  </si>
  <si>
    <t>1942-2018</t>
  </si>
  <si>
    <t>ER21</t>
  </si>
  <si>
    <t>1 volume, 1 booklet (0.012m)</t>
  </si>
  <si>
    <t>http://calmview.cardiff.gov.uk/Record.aspx?src=CalmView.Catalog&amp;id=ER%2f21&amp;pos=1</t>
  </si>
  <si>
    <t>Penygraig Junior School</t>
  </si>
  <si>
    <t>"Log books, admission books, punishment register, photographs, records regarding school achievements, prospectus"</t>
  </si>
  <si>
    <t>ER28</t>
  </si>
  <si>
    <t>http://calmview.cardiff.gov.uk/Record.aspx?src=CalmView.Catalog&amp;id=ER%2f28&amp;pos=1</t>
  </si>
  <si>
    <t>Porth Infants School</t>
  </si>
  <si>
    <t>"Admissions books, look book and photographs"</t>
  </si>
  <si>
    <t>ER32</t>
  </si>
  <si>
    <t>1 box, 1 volume (0.24m)</t>
  </si>
  <si>
    <t>http://calmview.cardiff.gov.uk/Record.aspx?src=CalmView.Catalog&amp;id=ER%2f32&amp;pos=1</t>
  </si>
  <si>
    <t>Porth Junior School</t>
  </si>
  <si>
    <t>"Admissions register, log books, photographs, school awards "</t>
  </si>
  <si>
    <t>1 crate (0.12m)</t>
  </si>
  <si>
    <t>City of Cardiff High School for Boys</t>
  </si>
  <si>
    <t>"Admissions registers, Boys' School Roll Book, pupil cards"</t>
  </si>
  <si>
    <t>c1901-c1971</t>
  </si>
  <si>
    <t>ESEC65</t>
  </si>
  <si>
    <t>http://calmview.cardiff.gov.uk/Record.aspx?src=CalmView.Catalog&amp;id=ESEC%2f65&amp;pos=1</t>
  </si>
  <si>
    <t>City of Cardiff High school for Girls</t>
  </si>
  <si>
    <t>"Admission regsiters"</t>
  </si>
  <si>
    <t>ESEC66</t>
  </si>
  <si>
    <t>1 volume (0.06m)</t>
  </si>
  <si>
    <t>http://calmview.cardiff.gov.uk/Record.aspx?src=CalmView.Catalog&amp;id=ESEC%2f66&amp;pos=1</t>
  </si>
  <si>
    <t>Glamorgan County Council</t>
  </si>
  <si>
    <t>"Glamorgan Area 2 Development Plan maps"</t>
  </si>
  <si>
    <t>c1957-1959</t>
  </si>
  <si>
    <t>GD/PL</t>
  </si>
  <si>
    <t>6 plans (0.12m)</t>
  </si>
  <si>
    <t>http://calmview.cardiff.gov.uk/Record.aspx?src=CalmView.Catalog&amp;id=G/D/PL</t>
  </si>
  <si>
    <t>Local government, planning</t>
  </si>
  <si>
    <t>Mid Glamorgan County Council</t>
  </si>
  <si>
    <t>"Provisional register maps of common land (CL111, CL96, CL32, CL32 inset map, CL115) and provisional register map of town or village green (VG38). "</t>
  </si>
  <si>
    <t>MD/C</t>
  </si>
  <si>
    <t>http://calmview.cardiff.gov.uk/Record.aspx?src=CalmView.Catalog&amp;id=M/D/C</t>
  </si>
  <si>
    <t>Canton St. John Parish</t>
  </si>
  <si>
    <t>"Parish journals"</t>
  </si>
  <si>
    <t>P150CW</t>
  </si>
  <si>
    <t>http://calmview.cardiff.gov.uk/Record.aspx?src=CalmView.Catalog&amp;id=P150CW</t>
  </si>
  <si>
    <t>Kenfig Hill Ecclesiastical Parish</t>
  </si>
  <si>
    <t>"St Theodore, marriage register"</t>
  </si>
  <si>
    <t>P183CW</t>
  </si>
  <si>
    <t>http://calmview.cardiff.gov.uk/Record.aspx?src=CalmView.Catalog&amp;id=P183CW</t>
  </si>
  <si>
    <t>Porth Newydd Ecclesiastical Parish</t>
  </si>
  <si>
    <t>"St Paul, Marriage register, 2008-2013; St Luke, marriage register, 2010-2013"</t>
  </si>
  <si>
    <t>P256CW</t>
  </si>
  <si>
    <t>http://calmview.cardiff.gov.uk/Record.aspx?src=CalmView.Catalog&amp;id=P28CW</t>
  </si>
  <si>
    <t>Barry Ecclesiastical Parish</t>
  </si>
  <si>
    <t>"Parish magazines, 2017"</t>
  </si>
  <si>
    <t>P28CW</t>
  </si>
  <si>
    <t>1 bundle (0.06m)</t>
  </si>
  <si>
    <t>St Fagans Community Council</t>
  </si>
  <si>
    <t>"Council minutes, accounts and precept records"</t>
  </si>
  <si>
    <t>2 volumes, 1 file (0.18m)</t>
  </si>
  <si>
    <t>http://calmview.cardiff.gov.uk/Record.aspx?src=CalmView.Catalog&amp;id=P33</t>
  </si>
  <si>
    <t>Penarth Ecclesiastical Parish</t>
  </si>
  <si>
    <t>"Parish magazines; weekly bulletins; Notice of a Petition for a Faculty; Mothers' Union Deanery Festival, order of service, records relating to maintenance of parish property and finance, Church of Holy Nativity, Penarth, register of services, 1930-1934; St Augustine's Church, Free Will Offering, 1925; minutes of the Annual Vestry Meeting, 2017; reports to the Annual Vestry Meeting, 2018, Holy Nativity - Registers of services, St Augustine Incumbents' notebook including details of burials; plot numbers, costs and some family details"</t>
  </si>
  <si>
    <t>1885-2018</t>
  </si>
  <si>
    <t>P46CW</t>
  </si>
  <si>
    <t>3 bundles, 1 box, 9 volumes, 1 booklet, 1 paper (0.984m)</t>
  </si>
  <si>
    <t>http://calmview.cardiff.gov.uk/Record.aspx?src=CalmView.Catalog&amp;id=P46CW</t>
  </si>
  <si>
    <t>Lisvane Community Council</t>
  </si>
  <si>
    <t>"Council minutes, 2006-2007, 2012-2016"</t>
  </si>
  <si>
    <t>P56</t>
  </si>
  <si>
    <t>2 files (0.12m)</t>
  </si>
  <si>
    <t>http://calmview.cardiff.gov.uk/Record.aspx?src=CalmView.Catalog&amp;id=P56</t>
  </si>
  <si>
    <t>Pentyrch Ecclesiastical Parish</t>
  </si>
  <si>
    <t>P65CW/50</t>
  </si>
  <si>
    <t>1 memory stick (307 mb)</t>
  </si>
  <si>
    <t>http://calmview.cardiff.gov.uk/Record.aspx?src=CalmView.Catalog&amp;id=P65CW</t>
  </si>
  <si>
    <t>Neath Ecclesiastical Parish</t>
  </si>
  <si>
    <t>"Vestry meeting minute book"</t>
  </si>
  <si>
    <t>1936-1939</t>
  </si>
  <si>
    <t>P76CW</t>
  </si>
  <si>
    <t>http://calmview.cardiff.gov.uk/Record.aspx?src=CalmView.Catalog&amp;id=P76CW</t>
  </si>
  <si>
    <t>Coity, Nolton and Brackla Ecclesiastical Parish</t>
  </si>
  <si>
    <t>P80CW</t>
  </si>
  <si>
    <t>2 volumes (0.024m)</t>
  </si>
  <si>
    <t>http://calmview.cardiff.gov.uk/Record.aspx?src=CalmView.Catalog&amp;id=P80CW</t>
  </si>
  <si>
    <t>Cardiff Magistrates Court</t>
  </si>
  <si>
    <t>PSCBO</t>
  </si>
  <si>
    <t>c2150 volumes (141.84m)</t>
  </si>
  <si>
    <t>http://calmview.cardiff.gov.uk/Record.aspx?src=CalmView.Catalog&amp;id=PSCBO</t>
  </si>
  <si>
    <t>Crime, courts</t>
  </si>
  <si>
    <t>Cardiff Magistrate's Court</t>
  </si>
  <si>
    <t>Dinas Powis Petty Sessional Division</t>
  </si>
  <si>
    <t>"Remitted fee book, register of child maintenance payments"</t>
  </si>
  <si>
    <t>1937-1973</t>
  </si>
  <si>
    <t>PSD/228/3, PSD/230</t>
  </si>
  <si>
    <t>2 volumes (0.24m)</t>
  </si>
  <si>
    <t>http://calmview.cardiff.gov.uk/Record.aspx?src=CalmView.Catalog&amp;id=PSD</t>
  </si>
  <si>
    <t>Vale of Glamorgan Petty Sessional Division</t>
  </si>
  <si>
    <t>"Court registers,1981-1985; juvenile court registers, 1982-1985; register of licensing, betting and rates, 1985-1986."</t>
  </si>
  <si>
    <t>PSVG/12-13, PSVG/1/29A, PSVG/2/6-7</t>
  </si>
  <si>
    <t>28 volumes (4.08m)</t>
  </si>
  <si>
    <t>http://calmview.cardiff.gov.uk/Record.aspx?src=CalmView.Catalog&amp;id=PSVG</t>
  </si>
  <si>
    <t>Cardiff Rural District Council</t>
  </si>
  <si>
    <t>"Town Planning Scheme map number 4"</t>
  </si>
  <si>
    <t>RDC/S</t>
  </si>
  <si>
    <t>1 plan, folded (0.12m)</t>
  </si>
  <si>
    <t>http://calmview.cardiff.gov.uk/Record.aspx?src=CalmView.Catalog&amp;id=RDC/S</t>
  </si>
  <si>
    <t>Cowbridge Rural District Council</t>
  </si>
  <si>
    <t>"Planning Scheme Number 3 (Central Area) Resolution Map"</t>
  </si>
  <si>
    <t>RDCOW/S/1</t>
  </si>
  <si>
    <t>http://calmview.cardiff.gov.uk/Record.aspx?src=CalmView.Catalog&amp;id=RDCOW/S</t>
  </si>
  <si>
    <t>Llantrisant and Llantwit Fardre Rural District Council</t>
  </si>
  <si>
    <t>"Proposed extension of boundary"</t>
  </si>
  <si>
    <t>RDLL/S</t>
  </si>
  <si>
    <t>http://calmview.cardiff.gov.uk/Record.aspx?src=CalmView.Catalog&amp;id=RDLL/S</t>
  </si>
  <si>
    <t>South Glamorgan County Council</t>
  </si>
  <si>
    <t>"Council Yearbooks; plans of Barry Docks Link Road and Western Welsh bus routes and stop locations"</t>
  </si>
  <si>
    <t>SD/CH/7/1-9</t>
  </si>
  <si>
    <t>9 volumes, 2 plans (0.18m)</t>
  </si>
  <si>
    <t>http://calmview.cardiff.gov.uk/Record.aspx?src=CalmView.Catalog&amp;id=S/D/CH</t>
  </si>
  <si>
    <t>Penarth Urban District Council</t>
  </si>
  <si>
    <t>1900s</t>
  </si>
  <si>
    <t>UDPE/S</t>
  </si>
  <si>
    <t>http://calmview.cardiff.gov.uk/Record.aspx?src=CalmView.Catalog&amp;id=UDPE/S</t>
  </si>
  <si>
    <t>Gwent Archives</t>
  </si>
  <si>
    <t>Caerphilly County Borough Council</t>
  </si>
  <si>
    <t>"Electoral Register, Islwyn Constituency"</t>
  </si>
  <si>
    <t>G/ROFE/365</t>
  </si>
  <si>
    <t>Oliver George Barnes of Pontypool, 1894-1977</t>
  </si>
  <si>
    <t>"First World War photographs, barrage tables and army discharge certificate"</t>
  </si>
  <si>
    <t>c.1914-c.1918</t>
  </si>
  <si>
    <t>D6360</t>
  </si>
  <si>
    <t>http://www.gwentarchives.gov.uk/</t>
  </si>
  <si>
    <t>First World War, army. Photographs</t>
  </si>
  <si>
    <t>St. Cadoc's Parish Church, Caerleon</t>
  </si>
  <si>
    <t>"PCC Minutes etc."</t>
  </si>
  <si>
    <t>c.1920-2013</t>
  </si>
  <si>
    <t>DPA144 (Accession 6361)</t>
  </si>
  <si>
    <t>Monmouthshire County Council (1889-1974)</t>
  </si>
  <si>
    <t>"File re Air Raid Shelters"</t>
  </si>
  <si>
    <t>c.1941</t>
  </si>
  <si>
    <t>Accession 6362</t>
  </si>
  <si>
    <t>Second World War, air raid</t>
  </si>
  <si>
    <t>Pilgwenlly Police Station, Newport</t>
  </si>
  <si>
    <t>"Photograph of Pilgwenlly Police Station"</t>
  </si>
  <si>
    <t>c.1900</t>
  </si>
  <si>
    <t>D6363</t>
  </si>
  <si>
    <t>Police, photograph</t>
  </si>
  <si>
    <t>St Cadoc's Parish Church, Caerleon</t>
  </si>
  <si>
    <t>"Copies of 'Parish News'"</t>
  </si>
  <si>
    <t>DPA144 (Accession 6364)</t>
  </si>
  <si>
    <t>Blaenau Gwent County Borough Council</t>
  </si>
  <si>
    <t>"Twinning Association Papers, etc."</t>
  </si>
  <si>
    <t>c.1990-c.1993</t>
  </si>
  <si>
    <t>Accession 6365</t>
  </si>
  <si>
    <t>local government, twinning</t>
  </si>
  <si>
    <t>John Greeves</t>
  </si>
  <si>
    <t>"Photographs, articles and features relating to science and technology following the introduction of the National Curriculum at St. Andrew's Junior School, Newport"</t>
  </si>
  <si>
    <t>Accession 6366</t>
  </si>
  <si>
    <t>school, curriculum, photographs, science</t>
  </si>
  <si>
    <t>Michael Blackmore</t>
  </si>
  <si>
    <t>"Prints of Ebbw Vale scenes, by Michael Blackmore"</t>
  </si>
  <si>
    <t>Accession 6367</t>
  </si>
  <si>
    <t>Great House, Treadam, and Triley</t>
  </si>
  <si>
    <t>"Title Deeds of Treadam and Great House, Triley; accounts re Triley Mill and business of W.G. Watkins and Son"</t>
  </si>
  <si>
    <t>1673-c.1950</t>
  </si>
  <si>
    <t>D6368</t>
  </si>
  <si>
    <t>deeds, mill</t>
  </si>
  <si>
    <t>Mr. W.J. Powell</t>
  </si>
  <si>
    <t>"List of First World War Casualties, Cwm District, 1918"</t>
  </si>
  <si>
    <t>D6369</t>
  </si>
  <si>
    <t>Hood Memorial Hall, Devauden</t>
  </si>
  <si>
    <t>"Minutes, financial records, records of hall bookings, etc."</t>
  </si>
  <si>
    <t>c.1974-2015</t>
  </si>
  <si>
    <t>Accession 6370</t>
  </si>
  <si>
    <t>Ainon Welsh Baptist Chapel, Abertysswg</t>
  </si>
  <si>
    <t>"Minutes, financial records, photograph, Roll of Honour and Rhymney Valley Sunday School Union"</t>
  </si>
  <si>
    <t>c.1906-c.2000</t>
  </si>
  <si>
    <t>Accession 6371</t>
  </si>
  <si>
    <t>Baptist, Sunday School, First World War, photographs</t>
  </si>
  <si>
    <t>Gwent Police Authority</t>
  </si>
  <si>
    <t>"Minutes and Agenda, etc."</t>
  </si>
  <si>
    <t>D6372</t>
  </si>
  <si>
    <t>0.36 cubic metres</t>
  </si>
  <si>
    <t>Rotary Club of Ebbw Vale</t>
  </si>
  <si>
    <t>"Rotary Club of Ebbw Vale Visitors' Books for the Garden Festival of Wales; including photograph and pendant"</t>
  </si>
  <si>
    <t>Accession 6373</t>
  </si>
  <si>
    <t>Garden Festival, rotary club</t>
  </si>
  <si>
    <t>Rev. William McAdam (Vicar of Grosmont 1950-1985)</t>
  </si>
  <si>
    <t>"Photographs, newspaper cuttings, audio cassettes, parish magazines."</t>
  </si>
  <si>
    <t>Accession 6374</t>
  </si>
  <si>
    <t>0.72 cubic metres</t>
  </si>
  <si>
    <t>clergy, local history, parish records, oral history</t>
  </si>
  <si>
    <t>Gustard &amp; Evans, solicitors, Newport</t>
  </si>
  <si>
    <t>c. 1960-1975</t>
  </si>
  <si>
    <t>D6375</t>
  </si>
  <si>
    <t>solicitors</t>
  </si>
  <si>
    <t>Oakdale Comprehensive School and Pontllanfraith Comprehensive School</t>
  </si>
  <si>
    <t>"Attendance Registers and Photographs"</t>
  </si>
  <si>
    <t>c.1967-2016</t>
  </si>
  <si>
    <t>Accession 6376</t>
  </si>
  <si>
    <t>0.09 cubic metres</t>
  </si>
  <si>
    <t>school, photographs</t>
  </si>
  <si>
    <t>"Electoral Register, Blaenau Gwent CBC "</t>
  </si>
  <si>
    <t>G/ROFE/366</t>
  </si>
  <si>
    <t>St Albans Gardeners Society Group, Pontypool</t>
  </si>
  <si>
    <t>"Minutes and Correspondence File"</t>
  </si>
  <si>
    <t>Accession 6378</t>
  </si>
  <si>
    <t>gardening, societies</t>
  </si>
  <si>
    <t>Uskside Engineering, Newport</t>
  </si>
  <si>
    <t>"Photographs of engineering/mining products"</t>
  </si>
  <si>
    <t>c.1900-c.1970</t>
  </si>
  <si>
    <t>Accession 6379</t>
  </si>
  <si>
    <t>engineering, mining, photographs</t>
  </si>
  <si>
    <t>Risca Rugby Club</t>
  </si>
  <si>
    <t>c.1900-c.1990</t>
  </si>
  <si>
    <t>Accession 6380</t>
  </si>
  <si>
    <t>13 photographs</t>
  </si>
  <si>
    <t>rugby, photographs, clubs</t>
  </si>
  <si>
    <t>Snow Survey of the British Isles</t>
  </si>
  <si>
    <t>"Typescript - The Incidence of Snow in Monmouthshire "</t>
  </si>
  <si>
    <t>c.1949</t>
  </si>
  <si>
    <t>Accession 6381</t>
  </si>
  <si>
    <t>climate</t>
  </si>
  <si>
    <t>Aneurin Bevan Hospital Board</t>
  </si>
  <si>
    <t>"Hospital Records including Patient Registers, Registers of Deliveries, Operations Registers, X-Ray Registers, Nursing Reports, Annual Reports on the Health of the County Borough of Newport."</t>
  </si>
  <si>
    <t>1911-2008</t>
  </si>
  <si>
    <t>Accession 6382</t>
  </si>
  <si>
    <t>4.5 cubic metres</t>
  </si>
  <si>
    <t>"Three unrelated items (title documents, and RIBA articles of pupillage) found at Glasgow City Archives"</t>
  </si>
  <si>
    <t>1926-1930</t>
  </si>
  <si>
    <t>Accession 6383</t>
  </si>
  <si>
    <t>deeds, architecture</t>
  </si>
  <si>
    <t>Friends of Newport Ship</t>
  </si>
  <si>
    <t>D5953</t>
  </si>
  <si>
    <t>medieval ship</t>
  </si>
  <si>
    <t>Shaftesbury Methodist Church, Newport</t>
  </si>
  <si>
    <t>"Anniversary Booklet (140th Church Anniversary, 1878-2018)"</t>
  </si>
  <si>
    <t>Accession 6385</t>
  </si>
  <si>
    <t>The Winding House Museum, New Tredegar</t>
  </si>
  <si>
    <t>"Museum Feasibility Study documents 2003-2005; file re displays 2008; property survey/maintenance files c. 1998-2009 (including the former Elliot Colliery Museum)"</t>
  </si>
  <si>
    <t>c.1998-2007</t>
  </si>
  <si>
    <t>Accession 6386</t>
  </si>
  <si>
    <t>museum</t>
  </si>
  <si>
    <t>"Roll of Honour, First World War (Ebbw Vale, Beaufort, Victoria, Waunlwyd and Cwm)"</t>
  </si>
  <si>
    <t>D6387</t>
  </si>
  <si>
    <t>John Williams of Bargoed, mining engineer</t>
  </si>
  <si>
    <t>"Photographs of coal mines (underground workings) in south-east Wales including Penallta, Windsor, Trelewis and Bedwas collieries; lists of pits in Rhymney area with location plan; 2 books"</t>
  </si>
  <si>
    <t>c.1960-1986</t>
  </si>
  <si>
    <t>Accession 6388</t>
  </si>
  <si>
    <t>collieries, photographs</t>
  </si>
  <si>
    <t>Monmouth Archaeology</t>
  </si>
  <si>
    <t>"Archaeology Reports"</t>
  </si>
  <si>
    <t>c.1970-c.2018</t>
  </si>
  <si>
    <t>Accession 6389</t>
  </si>
  <si>
    <t>Monmouthshire Decorative and Fine Arts Society (DFAS)</t>
  </si>
  <si>
    <t>"Record for St. Illtyd's Church, Mamhilad"</t>
  </si>
  <si>
    <t>D6390</t>
  </si>
  <si>
    <t>art, churches</t>
  </si>
  <si>
    <t>Coleg Gwent (Newport Campus)</t>
  </si>
  <si>
    <t>"College and campus guides for predecessor colleges: Gwent Tertiary College, Newport College of Further Education, etc."</t>
  </si>
  <si>
    <t>D6391</t>
  </si>
  <si>
    <t>education, colleges</t>
  </si>
  <si>
    <t>Christchurch Parish Church, Ebbw Vale</t>
  </si>
  <si>
    <t>"Baptism Certificate for Phyllis Elsie Morgan"</t>
  </si>
  <si>
    <t>Accession 6392</t>
  </si>
  <si>
    <t>Llanwern Steelworks</t>
  </si>
  <si>
    <t>"Miscellaneous papers including a history of Orb Works, Newport, 1970"</t>
  </si>
  <si>
    <t>c.1960-c.1990</t>
  </si>
  <si>
    <t>Accession 6393</t>
  </si>
  <si>
    <t>steelworks</t>
  </si>
  <si>
    <t>"Cash Books and Ledgers"</t>
  </si>
  <si>
    <t>c.1920-c.1950</t>
  </si>
  <si>
    <t>Accession 6394</t>
  </si>
  <si>
    <t>Torfaen County Borough Council</t>
  </si>
  <si>
    <t>"Records of School Rationalisation etc."</t>
  </si>
  <si>
    <t>Accession 6395</t>
  </si>
  <si>
    <t>Mrs Lois Torney, teacher (nee Thomas, 1936-2018)</t>
  </si>
  <si>
    <t>"Personal and family papers, Abertillery area, including Photographs, certificates, thesis on Zephaniah Williams"</t>
  </si>
  <si>
    <t>c.1900-c.2018</t>
  </si>
  <si>
    <t>Accession 6396</t>
  </si>
  <si>
    <t>family papers, photographs, Chartism</t>
  </si>
  <si>
    <t>Julian Mitchell, author and local historian</t>
  </si>
  <si>
    <t>"Library of books of historical, archaeological and social interest."</t>
  </si>
  <si>
    <t>c.1773-2013</t>
  </si>
  <si>
    <t>Accession 6397</t>
  </si>
  <si>
    <t>c. 300 volumes</t>
  </si>
  <si>
    <t>library, antiquarian, local history</t>
  </si>
  <si>
    <t>W.D. Jenkins of Llanddewi Court Farm, Croesyceiliog</t>
  </si>
  <si>
    <t>"Legal papers, farm accounts and family letters of W.D. Jenkins of Llanddewi Court Farm; Llantarnam School 'Praise Book'"</t>
  </si>
  <si>
    <t>c.1936-1938; 1990-1992</t>
  </si>
  <si>
    <t>Accession 6398</t>
  </si>
  <si>
    <t>1 file and 1 volume</t>
  </si>
  <si>
    <t>farm, family papers, school</t>
  </si>
  <si>
    <t>Harrington and Ryan families of Newport</t>
  </si>
  <si>
    <t>"Photographs, letters and papers (First World War period)"</t>
  </si>
  <si>
    <t>c. 1913-1918</t>
  </si>
  <si>
    <t>Accession 6399</t>
  </si>
  <si>
    <t>First World War, family papers, photographs</t>
  </si>
  <si>
    <t>"Lithographs of Tintern Abbey"</t>
  </si>
  <si>
    <t>Accession 6400</t>
  </si>
  <si>
    <t>art, abbeys</t>
  </si>
  <si>
    <t>Rev. Manley Power of Trellech</t>
  </si>
  <si>
    <t>"Maps, Pedigrees, etc. Also includes Register of Fees, Trelleck Petty Sessions Division, 1914-1938"</t>
  </si>
  <si>
    <t>c.1900-c.1950</t>
  </si>
  <si>
    <t>Accession 6401</t>
  </si>
  <si>
    <t>local history, magistrates' court, family tree</t>
  </si>
  <si>
    <t>Private deposit by an individual</t>
  </si>
  <si>
    <t>Usk and District Probus Club</t>
  </si>
  <si>
    <t>D5476/2-3</t>
  </si>
  <si>
    <t>club</t>
  </si>
  <si>
    <t>Medieval ship</t>
  </si>
  <si>
    <t>Crawshay Bailey Estate</t>
  </si>
  <si>
    <t>"Agendas for Trustees' Meetings &amp; Instructions"</t>
  </si>
  <si>
    <t>1889-1905</t>
  </si>
  <si>
    <t>D6404</t>
  </si>
  <si>
    <t>One World Link (South Wales) charity</t>
  </si>
  <si>
    <t>"Minutes, annual reports, and correspondence"</t>
  </si>
  <si>
    <t>1986-1995</t>
  </si>
  <si>
    <t>D6405</t>
  </si>
  <si>
    <t>Brynteg Nursery School, Abersychan</t>
  </si>
  <si>
    <t>"Log Book 1945-81; Admission Registers 1983-2004; 3 framed photos of pupils 1950s; visitors' book 2006-2010"</t>
  </si>
  <si>
    <t>Accession 6406</t>
  </si>
  <si>
    <t>Rowlands family of Ebbw Vale</t>
  </si>
  <si>
    <t>"National Registration Identity cards, 1947-1949; letter to Mr D. Rowlands, from Michael Foot, 1974; hymn-sheet for "Songs of Praise" programme, recorded in Ebbw Vale, 1967."</t>
  </si>
  <si>
    <t>D6407</t>
  </si>
  <si>
    <t>family records, registration</t>
  </si>
  <si>
    <t>Herbert Lewis Department Store, Chepstow</t>
  </si>
  <si>
    <t>"Title Deeds of several properties which combined to form the site of Herbert Lewis Department Store."</t>
  </si>
  <si>
    <t>c.1770-1940</t>
  </si>
  <si>
    <t>Accession 6408</t>
  </si>
  <si>
    <t>deeds, shop</t>
  </si>
  <si>
    <t>Garden Festival of Wales, Ebbw Vale 1992</t>
  </si>
  <si>
    <t>"Brochures, staff newsletters, events schedules, promotional literature, photographs, etc."</t>
  </si>
  <si>
    <t>c.1990-1992</t>
  </si>
  <si>
    <t>Accession 6409</t>
  </si>
  <si>
    <t>Garden Festival, photographs</t>
  </si>
  <si>
    <t>Western Welsh Omnibus Company</t>
  </si>
  <si>
    <t>"Agreements, timetables, etc. including records of other companies including Lewis and James Bus Garage Company of Cross Keys/Newbridge."</t>
  </si>
  <si>
    <t>c.1920-1975</t>
  </si>
  <si>
    <t>Accession 6410</t>
  </si>
  <si>
    <t>0.44 cubic metres</t>
  </si>
  <si>
    <t>bus company, timetable</t>
  </si>
  <si>
    <t>Newport Methodist Circuit</t>
  </si>
  <si>
    <t>"Circuit records and records of individual churches including Baptism Registers, Minutes, Property records, Insurance, Financial records."</t>
  </si>
  <si>
    <t>c.1810-2000</t>
  </si>
  <si>
    <t>Accession 6411</t>
  </si>
  <si>
    <t>0.17 cubic metres</t>
  </si>
  <si>
    <t>Sunnydene, Goldcliff, Newport</t>
  </si>
  <si>
    <t>"Title Deeds relating to property called Sunnydene and the site on which it was built, with notes on the history of the property"</t>
  </si>
  <si>
    <t>1858-1975</t>
  </si>
  <si>
    <t>Accession 6412</t>
  </si>
  <si>
    <t>W. Gascoyne Dalziel (author)</t>
  </si>
  <si>
    <t>"Book: Records of the Several Coal Owners' Associations of Monmouthshire and South Wales 1864 to 1895"</t>
  </si>
  <si>
    <t>Accession 6413</t>
  </si>
  <si>
    <t>coal</t>
  </si>
  <si>
    <t>Michael Miles</t>
  </si>
  <si>
    <t>"Map or Plan of part of the Barony of Abergavenny comprising the Blaenavon, Nantyglo &amp; Varteg Iron Works with the mineral ground, farms, tenements and waste lands situate several parishes, 1822 "</t>
  </si>
  <si>
    <t>1876 copy</t>
  </si>
  <si>
    <t>Accession 6414</t>
  </si>
  <si>
    <t>plan, manor, ironworks</t>
  </si>
  <si>
    <t>Victoria Village School, Abersychan</t>
  </si>
  <si>
    <t>"School records including HMI reports 1915-82; Admission Registers 1912-78; photographs 1960-2018; examples of pupils' work, newsletters, bulletins, CDs and DVDs of school information and events"</t>
  </si>
  <si>
    <t>1912-2018</t>
  </si>
  <si>
    <t>Accession 6415</t>
  </si>
  <si>
    <t>Tynewydd Primary School, Greenhill Comprehensive and Crumlin Primary School, Newbridge</t>
  </si>
  <si>
    <t>"Log Books, Admission Registers and Punishment Books"</t>
  </si>
  <si>
    <t>c.1880-1970</t>
  </si>
  <si>
    <t>Accession 6416</t>
  </si>
  <si>
    <t>Newport (Mon) Hebrew Congregation</t>
  </si>
  <si>
    <t>"Minute books, legal papers, correspondence, financial records, plans, WW1 roll of honour, digital files"</t>
  </si>
  <si>
    <t>c.1853-2007</t>
  </si>
  <si>
    <t>Accession 6417</t>
  </si>
  <si>
    <t>Hebrew, First World War</t>
  </si>
  <si>
    <t>Victoria Avenue Methodist Church, Newport</t>
  </si>
  <si>
    <t>"Sunday School Minute Book"</t>
  </si>
  <si>
    <t>1909-1938</t>
  </si>
  <si>
    <t>Accession 6418</t>
  </si>
  <si>
    <t>Sunday School, Methodist</t>
  </si>
  <si>
    <t>Robinson family of Beaufort</t>
  </si>
  <si>
    <t>"Programme from Civic Reception and Presentation for Sergt. Bert Robinson DCM, and Bdr. A.S. Thayer"</t>
  </si>
  <si>
    <t>Accession 6419</t>
  </si>
  <si>
    <t>family papers, army, Second World War</t>
  </si>
  <si>
    <t>Cwmbran St Dial's Welsh Unit</t>
  </si>
  <si>
    <t>"Governors' Reports 1987-90; Gwent C.C. materials re Welsh medium education, 1975-90; Newspaper cuttings (photocopies) on Welsh Office Inspectors' reports, 1987"</t>
  </si>
  <si>
    <t>1975-1990</t>
  </si>
  <si>
    <t>D5740/6-11</t>
  </si>
  <si>
    <t>school, Welsh language, education</t>
  </si>
  <si>
    <t>"Account Book for Blaenavon Hospital Welfare Society 1951-1977, and miscellaneous printed items of local Blaenavon interest including programmes for Baptist music festivals and competitions."</t>
  </si>
  <si>
    <t>c.1880-1978</t>
  </si>
  <si>
    <t>Accession 6421</t>
  </si>
  <si>
    <t>hospital, charity</t>
  </si>
  <si>
    <t>Bullmoor Farm, Caerleon</t>
  </si>
  <si>
    <t>"Title Deeds and documents"</t>
  </si>
  <si>
    <t>c.1850-c.1992</t>
  </si>
  <si>
    <t>Accession 6422</t>
  </si>
  <si>
    <t>deeds, farm</t>
  </si>
  <si>
    <t>High Street, Caerleon</t>
  </si>
  <si>
    <t>"Title deeds for 6, High Street, Caerleon (formerly the ‘New Inn’ public house)"</t>
  </si>
  <si>
    <t>1809-1958</t>
  </si>
  <si>
    <t>D6423</t>
  </si>
  <si>
    <t>deeds, public house</t>
  </si>
  <si>
    <t>Hope Baptist Chapel, Gilwern</t>
  </si>
  <si>
    <t>Accession 6424</t>
  </si>
  <si>
    <t>Baptist</t>
  </si>
  <si>
    <t>H.M. Coroner, Gwent</t>
  </si>
  <si>
    <t>"Coroner's files, County of Gwent"</t>
  </si>
  <si>
    <t>CCOR/2014</t>
  </si>
  <si>
    <t>coroner</t>
  </si>
  <si>
    <t>Gwent Coroner</t>
  </si>
  <si>
    <t>Cwmcarn High School</t>
  </si>
  <si>
    <t>"Admission Registers, Photographs, Year Books, etc. "</t>
  </si>
  <si>
    <t>c.1968-c.2018</t>
  </si>
  <si>
    <t>Accession 6426</t>
  </si>
  <si>
    <t>0.18 cubic metres</t>
  </si>
  <si>
    <t>Sion Baptist Chapel, Ponthir</t>
  </si>
  <si>
    <t>"Foundation Deed"</t>
  </si>
  <si>
    <t>Accession 6427</t>
  </si>
  <si>
    <t>Baptist, deed</t>
  </si>
  <si>
    <t>Risca Estate</t>
  </si>
  <si>
    <t>Accession 6428</t>
  </si>
  <si>
    <t>sales particulars, estate records</t>
  </si>
  <si>
    <t>Penuel Presbyterian Chapel, and Georgetown Infants' School, Tredegar</t>
  </si>
  <si>
    <t>"Penuel Chapel Tredegar, Minute Book 1897-1898 including Cymmrodorion Society minutes 1902; Sunday School Teachers Minute Book 1904-1910. Georgetown Infants School Tredegar, Admission Register."</t>
  </si>
  <si>
    <t>1897-1910</t>
  </si>
  <si>
    <t>Accession 6429</t>
  </si>
  <si>
    <t>Presbyterian, school, Welsh culture, Sunday school</t>
  </si>
  <si>
    <t>Seargeant Bros. Ltd., printers, Abergavenny</t>
  </si>
  <si>
    <t>"Private ledger, annual list and summary, balance sheets and reviews by Chairman. Photograph of works rugby team c. 1890-1891, and managers/directors c.1920."</t>
  </si>
  <si>
    <t>1907-1970</t>
  </si>
  <si>
    <t>Accession 6430</t>
  </si>
  <si>
    <t>printer, rugby</t>
  </si>
  <si>
    <t>Welsh Place Name Society</t>
  </si>
  <si>
    <t>"Exhibition Boards"</t>
  </si>
  <si>
    <t>Accession 6431</t>
  </si>
  <si>
    <t>Welsh language, place names</t>
  </si>
  <si>
    <t>Trellech United Community Council</t>
  </si>
  <si>
    <t>"Minutes and Accounts"</t>
  </si>
  <si>
    <t>D6432</t>
  </si>
  <si>
    <t>George, Huntley, Lewis, Duffett, Darrell and Richards families of Newbridge and Newport</t>
  </si>
  <si>
    <t>c.1870-c.1990</t>
  </si>
  <si>
    <t>Accession 6433</t>
  </si>
  <si>
    <t>family papers, photographs</t>
  </si>
  <si>
    <t>Libanus Primary School</t>
  </si>
  <si>
    <t>"Admission registers and log books"</t>
  </si>
  <si>
    <t>1915-2001</t>
  </si>
  <si>
    <t>Accession 6434</t>
  </si>
  <si>
    <t>Llanvihangel Crucorney Primary School</t>
  </si>
  <si>
    <t>"Registers, log books, cash books and goods received book"</t>
  </si>
  <si>
    <t>1868-1998</t>
  </si>
  <si>
    <t>Accession 6435</t>
  </si>
  <si>
    <t>Heare Family of Griffithstown</t>
  </si>
  <si>
    <t>"First World War diary of Charles Parkinson Heare 1914-1919; notes, photographs and correspondence c. 1936-2010."</t>
  </si>
  <si>
    <t>c.1914-c.2010</t>
  </si>
  <si>
    <t>D6436</t>
  </si>
  <si>
    <t>First World War, diary</t>
  </si>
  <si>
    <t>Western Valleys Sewerage Board</t>
  </si>
  <si>
    <t>"Grant of Easement with Plan"</t>
  </si>
  <si>
    <t>Accession 6437</t>
  </si>
  <si>
    <t>plan, land drainage</t>
  </si>
  <si>
    <t>"Leases and Assignments of Leasehold, parish of Bedwellty"</t>
  </si>
  <si>
    <t>1824-1861</t>
  </si>
  <si>
    <t>Accession 6438</t>
  </si>
  <si>
    <t>0.001 cubic metres</t>
  </si>
  <si>
    <t>Great Western Railway Company</t>
  </si>
  <si>
    <t>"Proposal for the Commissioners of Sewers to lay a pipe to divert waters"</t>
  </si>
  <si>
    <t>Accession 6439</t>
  </si>
  <si>
    <t>railway, land drainage</t>
  </si>
  <si>
    <t>Inmos Microprocessor Factory, Newport</t>
  </si>
  <si>
    <t>"Photographs of the Construction of the Factory"</t>
  </si>
  <si>
    <t>c.1981</t>
  </si>
  <si>
    <t>Accession 6440</t>
  </si>
  <si>
    <t>photographs, factory, architecture</t>
  </si>
  <si>
    <t>"Plans re public services from a number of District Councils"</t>
  </si>
  <si>
    <t>c.1938-c.1955</t>
  </si>
  <si>
    <t>Accession 6441</t>
  </si>
  <si>
    <t>local government, plans</t>
  </si>
  <si>
    <t>"Deeds of various properties in Monmouth "</t>
  </si>
  <si>
    <t>c.1680-c.1800</t>
  </si>
  <si>
    <t>Accession 6442</t>
  </si>
  <si>
    <t>Woolaston House hospital, Newport</t>
  </si>
  <si>
    <t>"Photocopies of letter and photograph c.1944, gift of books for wounded soldiers"</t>
  </si>
  <si>
    <t>D6443</t>
  </si>
  <si>
    <t>photographs, Second World War, fire service</t>
  </si>
  <si>
    <t>"Photocopies of photographs of tank 'Julian', Newport c.1918"</t>
  </si>
  <si>
    <t>D6444</t>
  </si>
  <si>
    <t>photographs, First World War, tank</t>
  </si>
  <si>
    <t>"Watercolour Painting of Tintern Abbey"</t>
  </si>
  <si>
    <t>Accession 6445</t>
  </si>
  <si>
    <t>Matthews family of Pencarn Farm, Duffryn, Bassaleg</t>
  </si>
  <si>
    <t>"Deeds re Bassaleg and Letters concerning a visit to Matlock Spa 1872"</t>
  </si>
  <si>
    <t>c.1850-1880</t>
  </si>
  <si>
    <t>Accession 6446</t>
  </si>
  <si>
    <t>deeds, letters, spa</t>
  </si>
  <si>
    <t>G/ROFE/367</t>
  </si>
  <si>
    <t>"Various legal documents (apprenticeship indentures and deeds); photograph of Brockweir Village."</t>
  </si>
  <si>
    <t>c.1770-c.1890</t>
  </si>
  <si>
    <t>Accession 6448</t>
  </si>
  <si>
    <t>apprenticeship, deeds</t>
  </si>
  <si>
    <t>Glyn Cleaves, councillor</t>
  </si>
  <si>
    <t>"Papers of Glyn Cleaves, Newport Councillor and Gwent County Councillor, and Chair of Wales CND. Including scrapbooks, correspondence, election papers, photographs, pamphlets on Tredegar House and a personal account of CND activities in Wales."</t>
  </si>
  <si>
    <t>c.1950-c.1970</t>
  </si>
  <si>
    <t>Accession 6449</t>
  </si>
  <si>
    <t>nuclear disarmament, local government</t>
  </si>
  <si>
    <t>Caernarfon Record Office</t>
  </si>
  <si>
    <t>Tommy Williams</t>
  </si>
  <si>
    <t>"Correspondence, photographs and memoirs of the creator during the First World War "</t>
  </si>
  <si>
    <t>XM13539</t>
  </si>
  <si>
    <t>Ysgol Dyffryn Nantlle- School</t>
  </si>
  <si>
    <t>"Photograph albums of school drama productions"</t>
  </si>
  <si>
    <t>XS4882</t>
  </si>
  <si>
    <t>11 ITEMS</t>
  </si>
  <si>
    <t>education, theatre</t>
  </si>
  <si>
    <t>Clynnog Parish</t>
  </si>
  <si>
    <t>"Parish Council minutes"</t>
  </si>
  <si>
    <t>XPE28</t>
  </si>
  <si>
    <t>Clwb y Bont - Literatur Group</t>
  </si>
  <si>
    <t>XM13546</t>
  </si>
  <si>
    <t>Groeslon Village Hall</t>
  </si>
  <si>
    <t>XM13547</t>
  </si>
  <si>
    <t>village hall</t>
  </si>
  <si>
    <t>"Annual Reports and Newsletters"</t>
  </si>
  <si>
    <t>1967-2010</t>
  </si>
  <si>
    <t>XD110</t>
  </si>
  <si>
    <t>Naturalists</t>
  </si>
  <si>
    <t>Pistyll Community Council</t>
  </si>
  <si>
    <t>1894-1934</t>
  </si>
  <si>
    <t>Xpa</t>
  </si>
  <si>
    <t>Llandygai Community Council</t>
  </si>
  <si>
    <t>1984-1991</t>
  </si>
  <si>
    <t>XPa</t>
  </si>
  <si>
    <t>Capel Annibynnwyr Rhoslan - Chapel</t>
  </si>
  <si>
    <t>"Account Book"</t>
  </si>
  <si>
    <t>1944-1991</t>
  </si>
  <si>
    <t>XM13557</t>
  </si>
  <si>
    <t>Gwynedd Council</t>
  </si>
  <si>
    <t>XER</t>
  </si>
  <si>
    <t>election</t>
  </si>
  <si>
    <t>"Correspondence from a prisoner of war"</t>
  </si>
  <si>
    <t>XM2606</t>
  </si>
  <si>
    <t>Prisoners of war, First World War</t>
  </si>
  <si>
    <t>Glynllifon Estate</t>
  </si>
  <si>
    <t>"Estate Plans"</t>
  </si>
  <si>
    <t>1880-1990</t>
  </si>
  <si>
    <t>XM Maps and Plans 13564</t>
  </si>
  <si>
    <t>T Meirion Hughes died 2017, local historian</t>
  </si>
  <si>
    <t>"Photographs and postcards of Caernarfon"</t>
  </si>
  <si>
    <t>1900-2015</t>
  </si>
  <si>
    <t>XS4894</t>
  </si>
  <si>
    <t>Caernarfon</t>
  </si>
  <si>
    <t>Capel Brynrhos - Chapel</t>
  </si>
  <si>
    <t>XM11834</t>
  </si>
  <si>
    <t>North West Wales Coroner</t>
  </si>
  <si>
    <t>"Coroner's papers"</t>
  </si>
  <si>
    <t>XCR</t>
  </si>
  <si>
    <t>Meirionnydd Recod Office</t>
  </si>
  <si>
    <t>Eisteddfod Llawrplwyf a Phenstryd</t>
  </si>
  <si>
    <t>1979-2011</t>
  </si>
  <si>
    <t>ZM7545</t>
  </si>
  <si>
    <t>eisteddfod</t>
  </si>
  <si>
    <t>"Material relating to Llyn Celyn"</t>
  </si>
  <si>
    <t>ZM7546</t>
  </si>
  <si>
    <t>1 BUNDLE</t>
  </si>
  <si>
    <t>Llyn Celyn, Tryweryn</t>
  </si>
  <si>
    <t>Ysgol Ganllwyd - school</t>
  </si>
  <si>
    <t>"Punishment Book, and selection of photographs relating to the centeary and closure of the school."</t>
  </si>
  <si>
    <t>ZEA</t>
  </si>
  <si>
    <t>Corwen Parish</t>
  </si>
  <si>
    <t>"Parish Council Minute Book"</t>
  </si>
  <si>
    <t>ZPE19</t>
  </si>
  <si>
    <t>Capel y Cutiau, Llanaber</t>
  </si>
  <si>
    <t>"Memorial poster showing photographs and noting names of chapel members who died during the First World War"</t>
  </si>
  <si>
    <t>ZM7553</t>
  </si>
  <si>
    <t>1item</t>
  </si>
  <si>
    <t>First World War, religion</t>
  </si>
  <si>
    <t>Bala Court Records</t>
  </si>
  <si>
    <t>"Copy letter book and bundle of papers relating to the trial of Emyr Llewlyn Jones"</t>
  </si>
  <si>
    <t>ZPS</t>
  </si>
  <si>
    <t>1 vol and 1 bundle</t>
  </si>
  <si>
    <t>legal, Tryweryn</t>
  </si>
  <si>
    <t>Dolgellau Magistrates Court</t>
  </si>
  <si>
    <t>1 vol. And 1 bundle</t>
  </si>
  <si>
    <t>Ardudwy Fox Management Committee</t>
  </si>
  <si>
    <t>ZM7555</t>
  </si>
  <si>
    <t>Llyfrgell Genedlaethol Cymru / The National Library of Wales</t>
  </si>
  <si>
    <t>Plaid Cymru: Etholaeth Ceredigion</t>
  </si>
  <si>
    <t>"Records of the Ceredigion region and constitiency of Plaid Cymru"</t>
  </si>
  <si>
    <t>PLAION</t>
  </si>
  <si>
    <t>https://archives.library.wales/index.php/papurau-plaid-cymru-rhanbarth-ceredigion-2</t>
  </si>
  <si>
    <t>Politics, Nationalism</t>
  </si>
  <si>
    <t>Mr Allan Wynne Jones</t>
  </si>
  <si>
    <t>"Files of the European Bureau for Lesser Used Languages, Menter a Busnes and Pwyllgor Achub Y Faner"</t>
  </si>
  <si>
    <t>EURBUR</t>
  </si>
  <si>
    <t>https://archives.library.wales/index.php/cofnodion-biwro-ewropeaidd-yr-ieithoedd-llai-european-bureau-for-lesser-used-languages-records</t>
  </si>
  <si>
    <t>Welsh language</t>
  </si>
  <si>
    <t>Meleri Mair</t>
  </si>
  <si>
    <t>"Records of Plaid Cymru"</t>
  </si>
  <si>
    <t>PLAMRU</t>
  </si>
  <si>
    <t>https://archives.library.wales/index.php/archif-plaid-cymru-2</t>
  </si>
  <si>
    <t>"Records, 1916-1995, of the South Wales Calvinistic Methodist Ministers' Fund, subsequently the Presbyterian Church of Wales Ministers' Fund (South Wales), including financial records, annual reports and copies of the rules. (CMA)"</t>
  </si>
  <si>
    <t>1916-1995</t>
  </si>
  <si>
    <t>99862836002419</t>
  </si>
  <si>
    <t>Presbyterian Church of Wales</t>
  </si>
  <si>
    <t>Capel Cefn Meiriadog</t>
  </si>
  <si>
    <t>"Records of Capel Cefn Meiriadog, Dyffryn Clwyd (CMA)"</t>
  </si>
  <si>
    <t>1935-1986</t>
  </si>
  <si>
    <t>99206298502419</t>
  </si>
  <si>
    <t>"Tune book including melodies and anthems (NLW MS 24116)"</t>
  </si>
  <si>
    <t>99845942902419</t>
  </si>
  <si>
    <t>Dr D. J. Bowen</t>
  </si>
  <si>
    <t>"Collection of annotated books from the Library of D. J. Bowen,professor of Welsh at the UCW Aberystwyth (NLW ex 2996). "</t>
  </si>
  <si>
    <t>99845943802419</t>
  </si>
  <si>
    <t>http://darganfod.llyfrgell.cymru/44WHELF_NLW_VU1:CSCOP_EVERYTHING:44NLW_ALMA21925434690002419</t>
  </si>
  <si>
    <t>Leighton Andrews</t>
  </si>
  <si>
    <t>"Papers of former Assembly Member and Welsh Government Minister Leighton Andrews, including material relating to his time in the National Assembly; material relating to his early career, including at the BBC; correspondence with various public figures, including Lord Scarman; and material relating to the 1997 Yes for Wales campaign. Also included is printed material and CDs and tapes of various recordings."</t>
  </si>
  <si>
    <t>LEIDREWS</t>
  </si>
  <si>
    <t>https://archives.library.wales/index.php/leighton-andrews-papers</t>
  </si>
  <si>
    <t>Politics, Devolution, Labour Party</t>
  </si>
  <si>
    <t>Welsh Chess Union</t>
  </si>
  <si>
    <t>"Minutes, correspondence and photographs of the South Wales Chess Association and Welsh Chess Union."</t>
  </si>
  <si>
    <t>WELCHUN</t>
  </si>
  <si>
    <t>https://archives.library.wales/index.php/welsh-chess-union-archive</t>
  </si>
  <si>
    <t>Chess</t>
  </si>
  <si>
    <t>Eglwys Bethel, Cilfynydd</t>
  </si>
  <si>
    <t>"Records of Bethel Chapel, Cilfynydd (CMA). "</t>
  </si>
  <si>
    <t>1947-1980</t>
  </si>
  <si>
    <t>Babell Chapel, Groesfaen, Llantrisant</t>
  </si>
  <si>
    <t>"Records of Babell Chapel, Groesfaen, Llantrisant, comprising marriage registers 1987-2006. Originally deposited at Glamorgan Archives in 2013 and transferred to NLW in January 2018 (CMA)."</t>
  </si>
  <si>
    <t>1987-2006</t>
  </si>
  <si>
    <t>99885733002419</t>
  </si>
  <si>
    <t>English CM Chapel, Glyn Street, Ynysybwl</t>
  </si>
  <si>
    <t>"Records of the English Chapel, Glyn Street, Ynysybwl, comprising four marriage registers, 1954-1999 (CMA). "</t>
  </si>
  <si>
    <t>1954-1999</t>
  </si>
  <si>
    <t>99885732902419</t>
  </si>
  <si>
    <t>"Manuscript folio of medieval liturgical music, gifted to Meredydd Evans and Phyllis Kinney by D. Tecwyn Lloyd (NLW MS 24117)"</t>
  </si>
  <si>
    <t>99847443802419</t>
  </si>
  <si>
    <t>Graeme Rimer</t>
  </si>
  <si>
    <t>"A study of 'The Gwydir Helm' compiled by the donor NLW ex 2998. "</t>
  </si>
  <si>
    <t>99848800402419</t>
  </si>
  <si>
    <t>"Photocopy of a corrected typescript entitled 'Adgofion Eluned Leicester House Llanrhaeadr-ym-Mochnant' (NLW ex 2999)."</t>
  </si>
  <si>
    <t>99848796202419</t>
  </si>
  <si>
    <t>"Addtion to the Peter Reynolds Papers, including the Order of Service of Peter Reynolds' funeral, and family papers, together with a memory stick containing obituaries, documents relating to the funeral, and biographical information."</t>
  </si>
  <si>
    <t>99748337602419</t>
  </si>
  <si>
    <t>0.01 linear metres. 1 memory stick</t>
  </si>
  <si>
    <t>"Archived letters relating to Monica Rawlins of Brynmeheryn, Ystrad Meurig, Ceredigion, SY25 6AH."</t>
  </si>
  <si>
    <t>99126474702419</t>
  </si>
  <si>
    <t>WALMATO (Welsh Association of Lecturers in Mathematics in the Area Training Organisation)</t>
  </si>
  <si>
    <t>"Records of WALMATO (Welsh Association of Lecturers in Mathematics in the Area Training Organisation)"</t>
  </si>
  <si>
    <t>99859541502419</t>
  </si>
  <si>
    <t>Mathematics, Education</t>
  </si>
  <si>
    <t>Dr Chris Grooms</t>
  </si>
  <si>
    <t>"A spiral bound copy of ''The vocal miscellany' - an indexed bibliography to the tunes', prepared and edited by Chris Grooms, PhD (NLW ex 3002)."</t>
  </si>
  <si>
    <t>99860838802419</t>
  </si>
  <si>
    <t>http://darganfod.llyfrgell.cymru/44WHELF_NLW_VU1:CSCOP_EVERYTHING:44NLW_ALMA21927872770002419</t>
  </si>
  <si>
    <t>Huw Ceiriog Jones</t>
  </si>
  <si>
    <t>"Llyfryn Canu Penillion - Penillion Singing from The Misfortunes of Elphin by Thomas Love Peacock (addition to Archif Argraffu Huw Ceiriog Jones)"</t>
  </si>
  <si>
    <t>99284511602419</t>
  </si>
  <si>
    <t>Musci</t>
  </si>
  <si>
    <t>Eglwys Y Tabernacl, Pontiets</t>
  </si>
  <si>
    <t>"Records of Eglwys Y Tabernacl, Pontiets (CMA)"</t>
  </si>
  <si>
    <t>99885743402419</t>
  </si>
  <si>
    <t>Henaduriaeth Myrddin</t>
  </si>
  <si>
    <t>"Records of Henaduriaeth Myrddin, including minutes of the Sunda School committee, meetings of the Henaduriaeth, organisation of activities (CMA)"</t>
  </si>
  <si>
    <t>99115574602419</t>
  </si>
  <si>
    <t>Dosbarth Meidrym</t>
  </si>
  <si>
    <t>"Records and minute book of Dosbarth Meidrym (CMA)"</t>
  </si>
  <si>
    <t>1906 and 1933-2007</t>
  </si>
  <si>
    <t>99885743802419</t>
  </si>
  <si>
    <t>Henaduriaethau yng Ngogledd Cymru</t>
  </si>
  <si>
    <t>"Misc. records of Henaduriaethau Gogledd Cymru (CMA)."</t>
  </si>
  <si>
    <t>"Letter (5 pp.) from Donald Houston to Florrie Thomas, Dylan Thomas' mother, sent from The New Theatre London, and relating to the actor's role as 'First Voice' in the original run of 'Under Milk Wood'. Also included are programmes for the production at Edinburgh, Swansea, London an New York, all featuring Donald Houston in the lead role (NLW ex 3003)."</t>
  </si>
  <si>
    <t>Ca. 1955</t>
  </si>
  <si>
    <t>99862532002419</t>
  </si>
  <si>
    <t>Dylan Thomas</t>
  </si>
  <si>
    <t>"Records of Capel Tabernacl, Aberystwyth (CMA)."</t>
  </si>
  <si>
    <t>1974-2000</t>
  </si>
  <si>
    <t>99207354202419</t>
  </si>
  <si>
    <t>Ioan Bellin</t>
  </si>
  <si>
    <t>"Files related to broadcasting in Wales including scripts for the ITV Wales programme 'Sharp End'"</t>
  </si>
  <si>
    <t>99628140302419</t>
  </si>
  <si>
    <t>Politics, Broadcasting</t>
  </si>
  <si>
    <t>"Records of the publisher Gwasg Gee including manuscripts, proofs and admin files."</t>
  </si>
  <si>
    <t>GEEANY</t>
  </si>
  <si>
    <t>https://archives.library.wales/index.php/gee-printing-company-records-2</t>
  </si>
  <si>
    <t>Publishing</t>
  </si>
  <si>
    <t>Eisteddfod Genedlaethol Cymru</t>
  </si>
  <si>
    <t>"Administrative records of Eisteddfod Genedlaethol Cymru Dinbych 1939"</t>
  </si>
  <si>
    <t>99126180602419</t>
  </si>
  <si>
    <t>Eisteddfod, Culture</t>
  </si>
  <si>
    <t>"Competition records of Eisteddfod Genedlaethol Cymru Dinbych 1939"</t>
  </si>
  <si>
    <t>99332868702419</t>
  </si>
  <si>
    <t>"Personal papers of Emlyn Evans (1923-2014), managing director of Llyfrau’r Dryw, Llandybïe, 1957-1965, and Gwasg Gee, Dinbych, 1978-2014."</t>
  </si>
  <si>
    <t>99881141102419</t>
  </si>
  <si>
    <t>The Rt Hon Sir Malcolm Pill</t>
  </si>
  <si>
    <t>"A copy of the text (2 ff.) of a toast proposed by The Right Honourable Sir Malcolm Pill at a dinner, held on 15 September 2016, in honour of the Chief Justice of the High Court of Australia, The Honourable Robert French AC, during the latter's visit to Merthyr Tydfil and Cardiff. Signed by Sir Malcolm Pill (NLW ex 3008)."</t>
  </si>
  <si>
    <t>99882641702419</t>
  </si>
  <si>
    <t>"Work files of Peter Reynolds, composer and writer, taken from his laptop."</t>
  </si>
  <si>
    <t>Arglwydd Dynevor</t>
  </si>
  <si>
    <t>"Dynevor Estate Records - two seventeenth-century books which appear to be commonplace books compiled by Henry (died 1651) and his younger brother Thomas Rice, possibly while at university."</t>
  </si>
  <si>
    <t>1600-1700</t>
  </si>
  <si>
    <t>DYNEVOR</t>
  </si>
  <si>
    <t>https://archives.library.wales/index.php/dynevor-estate-records</t>
  </si>
  <si>
    <t>Angharad Tomos</t>
  </si>
  <si>
    <t>"Addition to Papurau Angharad Tomos - various letters related to her time in prison"</t>
  </si>
  <si>
    <t>1980-1984</t>
  </si>
  <si>
    <t>ATOMOS</t>
  </si>
  <si>
    <t>https://archives.library.wales/index.php/papurau-angharad-tomos</t>
  </si>
  <si>
    <t>Literature, Politics, Welsh language</t>
  </si>
  <si>
    <t>Dr Rhys Evans</t>
  </si>
  <si>
    <t>"Papers related to the establishment of S4C, three boxes of interview made in connection with a biography of Gwynfor Evans (NLW ex 3010)"</t>
  </si>
  <si>
    <t>99885723802419</t>
  </si>
  <si>
    <t>S4C, Broadcasting, Welah language</t>
  </si>
  <si>
    <t>Yr Athro Tony Curtis</t>
  </si>
  <si>
    <t>"Additions to the Tony Curtis Papers including drafts of poetry and prose works by the donor, and correspondence, 2014-2017; together with papers relating to the Contemporary Arts Society of Wales, 2007-2018."</t>
  </si>
  <si>
    <t>99192012302419</t>
  </si>
  <si>
    <t>Literature</t>
  </si>
  <si>
    <t>Tim Saunders</t>
  </si>
  <si>
    <t>"Typescript entitled 'Byrth war an alsyow' comprising a collection of Cornish poetry prepared as part of work on the revisal of the Cornish language NLW ex 3004)"</t>
  </si>
  <si>
    <t>1974x1978</t>
  </si>
  <si>
    <t>99866439502419</t>
  </si>
  <si>
    <t>http://darganfod.llyfrgell.cymru/44WHELF_NLW_VU1:CSCOP_EVERYTHING:44NLW_ALMA21928601970002419</t>
  </si>
  <si>
    <t>Cornish language</t>
  </si>
  <si>
    <t>James Edward Nightingale</t>
  </si>
  <si>
    <t>"Manuscript (60 ff.) entitled 'Some Notice of William Herbert, first Earl of Pembroke of the present creation', by James Edward Nightingale, assumed to be the copy text of his monograph on the Tudor statesman William Herbert (1501-1570), published in Devizes in 1878 (NLW MS 24118)."</t>
  </si>
  <si>
    <t>1878</t>
  </si>
  <si>
    <t>99866636302419</t>
  </si>
  <si>
    <t>"Manuscript volume, dated 29 June 1848, in an unknown hand, possibly that of a member of the St John family, of a poem entitled 'Aber-Conway or a Gleaning from Cambrian History' (NLW MS 24119)."</t>
  </si>
  <si>
    <t>1848</t>
  </si>
  <si>
    <t>99866636102419</t>
  </si>
  <si>
    <t>GWR</t>
  </si>
  <si>
    <t>"Addition to Great Western Railway and Western Region Agreements and Plans comprising miscellaneous legal agreements between the Great Western Railway, its successor bodies, e.g. British Rail Western Region, and various parties, potentially relating to: access and rights of way, game and fishing permits, drainage, leases and title to land, buildings, fences, trees, housing, machinery, private sidings, window easements, radio and TV aerials/cables, excavation and tipping, and commercial matters."</t>
  </si>
  <si>
    <t>c 1870s-c.1980s</t>
  </si>
  <si>
    <t>GWRWRAP</t>
  </si>
  <si>
    <t>https://archives.library.wales/index.php/great-western-railway-and-western-region-agreements-and-plans</t>
  </si>
  <si>
    <t>Yr Athro Thomas Jones</t>
  </si>
  <si>
    <t>"Letter dated 14 March 1957 from Thomas Jones to Thomas Emyr Pritchard discussing grammar (NLW MS 24044D)"</t>
  </si>
  <si>
    <t>99866636202419</t>
  </si>
  <si>
    <t>http://darganfod.llyfrgell.cymru/44WHELF_NLW_VU1:CSCOP_EVERYTHING:44NLW_ATM3112624</t>
  </si>
  <si>
    <t>Welah language</t>
  </si>
  <si>
    <t>"Addition to Archif Urdd Gobaith Cymru"</t>
  </si>
  <si>
    <t>URDD</t>
  </si>
  <si>
    <t>https://archives.library.wales/index.php/casgliad-urdd-gobaith-cymru-accumulated-photographs</t>
  </si>
  <si>
    <t>Urdd, Culture, Children</t>
  </si>
  <si>
    <t>Teulu Bronceiro</t>
  </si>
  <si>
    <t>"Addition to Papurau T. Ifor Rees comprising articles, pictures, compositions, photographs and verses"</t>
  </si>
  <si>
    <t>99666522302419</t>
  </si>
  <si>
    <t>Meredydd Evans a Phyllis Kinney</t>
  </si>
  <si>
    <t>"Archif Meredydd Evans a Phyllis Kinney - two additional files related to Chapel Siloam, Cwmystwyth and y Ddolen."</t>
  </si>
  <si>
    <t>99393267602419</t>
  </si>
  <si>
    <t>Vernon Watkins</t>
  </si>
  <si>
    <t>"Two typescript letters, dated 13 November 1953 and 8 August 1955, from Vernon Watkins to the poet John Lehmann, together with a further letter, dated 12 December 1964, to the poet and editor Neville Braybrooke. He discusses his close friend Dylan Thomas in all three letters (NLW MS 24044D)."</t>
  </si>
  <si>
    <t>1953-1964</t>
  </si>
  <si>
    <t>99867536702419</t>
  </si>
  <si>
    <t>https://archives.library.wales/index.php/llythyr-at-hugh-evans-awdur-cwm-eithin</t>
  </si>
  <si>
    <t>"Additon to Archif Plaid Cymru comprising letters, booklets, pamphlets, osters and campaign material."</t>
  </si>
  <si>
    <t>Politics, Nationalism, Plaid Cymru</t>
  </si>
  <si>
    <t>Dr Carl Clowes</t>
  </si>
  <si>
    <t>"Additon to Papurau Dr Carl Clowes relating to his roles within Plaid Cymru."</t>
  </si>
  <si>
    <t>1979-1987</t>
  </si>
  <si>
    <t>CLCLOWS</t>
  </si>
  <si>
    <t>https://archives.library.wales/index.php/papurau-dr-carl-clowes</t>
  </si>
  <si>
    <t>"Addition to Papurau Bobi Jones comprising correspondence."</t>
  </si>
  <si>
    <t>99192024702419</t>
  </si>
  <si>
    <t>"Papurau ychwanegol a grynhowyd gan Yr Athro Bobi Jones."</t>
  </si>
  <si>
    <t>99101386702419</t>
  </si>
  <si>
    <t>The Rt Hon. Lord Morris of Aberavon</t>
  </si>
  <si>
    <t>"Addition to the John Morris Papers papers relating to S4C, Garter Day, photographs and speeches."</t>
  </si>
  <si>
    <t>JOHNMOR</t>
  </si>
  <si>
    <t>https://archives.library.wales/index.php/john-morris-papers</t>
  </si>
  <si>
    <t>Politics, Labour Party, S4C</t>
  </si>
  <si>
    <t>"Addition to the William Condry Papers comprising personal letters and greetings cards, 1950-1988, to Penny Condry from Mildred Elsie Eldridge (Elsi), wife of R.S. Thomas."</t>
  </si>
  <si>
    <t>WMCOND</t>
  </si>
  <si>
    <t>https://archives.library.wales/index.php/william-condry-papers</t>
  </si>
  <si>
    <t>Mrs Eirionedd Baskerville</t>
  </si>
  <si>
    <t>"Papurau Eirionedd Baskerville, comprising correspondence and research notes on Welsh emigration to Patagonia."</t>
  </si>
  <si>
    <t>99884043802419</t>
  </si>
  <si>
    <t>Patagonia</t>
  </si>
  <si>
    <t>"Additional music manuscripts by composer Mansel Thomas, including choral music, songs, instrumental works and orchestral arrangements."</t>
  </si>
  <si>
    <t>99207812102419</t>
  </si>
  <si>
    <t>Sir Ray Powell</t>
  </si>
  <si>
    <t>"Political papers of Sir Ray Powell, MP."</t>
  </si>
  <si>
    <t>99884043702419</t>
  </si>
  <si>
    <t>Monmouthshire DFAS</t>
  </si>
  <si>
    <t>"A record of St Illtyd's Church, Mamhilad, Pontpool, using NADFAS guidelines produced by the Monmouthshire Decorative &amp; Fine Arts Society."</t>
  </si>
  <si>
    <t>99884543802419</t>
  </si>
  <si>
    <t>Churches,Architecture</t>
  </si>
  <si>
    <t>Mr Sam Adams</t>
  </si>
  <si>
    <t>"Addition to the Sam Adams papers consisting of correspondence and other documents connected with a number of published works, c.1970-2010, notably the collected poems and stories of Roland Mathias."</t>
  </si>
  <si>
    <t>SAMAMS</t>
  </si>
  <si>
    <t>https://archives.library.wales/index.php/sam-adams-papers-2</t>
  </si>
  <si>
    <t>"Addition to the Parliament for Wales Campaign Records comprising financial records, pamphlets, newsletters, photographs and books."</t>
  </si>
  <si>
    <t>PARWAL</t>
  </si>
  <si>
    <t>https://archives.library.wales/index.php/cofnodion-ymgyrch-senedd-i-gymru-parliament-for-wales-campaign-records</t>
  </si>
  <si>
    <t>Politics, Devolution</t>
  </si>
  <si>
    <t>Coleg Harlech / Joe England</t>
  </si>
  <si>
    <t>"Addition to the Coleg Harlech Archive comprising papers, correspondence and photographs, 1936-2007, relating to Coleg Harlech accumulated by Joe England during his time as Warden."</t>
  </si>
  <si>
    <t>1936-2007</t>
  </si>
  <si>
    <t>99885700302419</t>
  </si>
  <si>
    <t>Adult education, Labour movement</t>
  </si>
  <si>
    <t>John R. Pryse</t>
  </si>
  <si>
    <t>"Notebook containing poetry and proseby John R. Pryse (Ioan Rhyddlad) (NLW MS 24120)."</t>
  </si>
  <si>
    <t>1852x1858</t>
  </si>
  <si>
    <t>99870613202419</t>
  </si>
  <si>
    <t>E. Pan Jones</t>
  </si>
  <si>
    <t>"Letter dated 19 October 1886 from the Revd. Ddr E. Pan Jones, Mostyn, to Gweirydd ap Rhys (NLW MS 24044D)."</t>
  </si>
  <si>
    <t>1886</t>
  </si>
  <si>
    <t>99870611402419</t>
  </si>
  <si>
    <t>Melville Richards</t>
  </si>
  <si>
    <t>"Tyescript of a letter dated 17 February 1971 from Prof. Melville Richards to the Clerk of Valley Distruct council regarding the name 'Valley' (NLW MS 24044D)."</t>
  </si>
  <si>
    <t>1971</t>
  </si>
  <si>
    <t>99870610902419</t>
  </si>
  <si>
    <t>Rachel Bromwich</t>
  </si>
  <si>
    <t>"Letter dated 22 August from Rachel Bromwich, Bethesda, to David Jenkins regarding locations with a connection to Dafydd ap Gwilym (NLW MS 24044D),"</t>
  </si>
  <si>
    <t>22 Awst ?</t>
  </si>
  <si>
    <t>99872141102419</t>
  </si>
  <si>
    <t>Gwilym R. Tilsley</t>
  </si>
  <si>
    <t>"Postcard dated 3 December 1952, from the Revd. Gwilym R. Tilsley to Miss Roberts, J.P., Trelan, Pwllheli (NLW MS 24044D)."</t>
  </si>
  <si>
    <t>99873143202419</t>
  </si>
  <si>
    <t>Ifan ab Owen Edwards</t>
  </si>
  <si>
    <t>"Letter dated 6 March 1941 from Ifan ab Owen Edwards to Mr Thomas thanking him for contributions to 'Cymru'r Plant' (NLW MS 24044D)."</t>
  </si>
  <si>
    <t>R. E. Parry (adroddiad wreiddiol)</t>
  </si>
  <si>
    <t>"Copy of a comprehensibe report by R. E. Parry following the annual conference of the Welsh Association of Town and Community Councils on 18 October 1986 (NLW MS 24044D)."</t>
  </si>
  <si>
    <t>1986</t>
  </si>
  <si>
    <t>99873142302419</t>
  </si>
  <si>
    <t>Local government, Politics</t>
  </si>
  <si>
    <t>"A copy of the first Malagasy-English dictionary, entitled Ny Dikisionary Malagasy (London, 1835), compiled by David Jones/Johns (1796-1841) containing extensive contemporary ink annotations in the hand of David Griffiths (1792-1863) and a letter, dated 27 November 1930, from the Reverend Rudolph N. Davies to Dr (?)Ratson, in which he discusses the volume (NLW MS 24121)."</t>
  </si>
  <si>
    <t>99872143802419</t>
  </si>
  <si>
    <t>Malagasy language, Welsh language, Madagascar, Missionaries</t>
  </si>
  <si>
    <t>"A copy of the order of the Service of Remembrance of David Lloyd George, Earl Lloyd George of Dwyfor, held on the first anniversary of his death, 26 March 1946 (NLW ex 3009)."</t>
  </si>
  <si>
    <t>99344479302419</t>
  </si>
  <si>
    <t>David Lloyd George, Politics</t>
  </si>
  <si>
    <t>Yr Arglwydd Thomas o Wydir</t>
  </si>
  <si>
    <t>"Three boxes containing the personal papers of Peter Thomas, Lord Thomas of Gwydir, QC, former Secretary of State for Wales."</t>
  </si>
  <si>
    <t>1940-2008</t>
  </si>
  <si>
    <t>99885700002419</t>
  </si>
  <si>
    <t>Politics, Conservative Party</t>
  </si>
  <si>
    <t>"The records of Dolen Cymru-Lesotho."</t>
  </si>
  <si>
    <t>International relations, Lesotho</t>
  </si>
  <si>
    <t>Edward Thomas</t>
  </si>
  <si>
    <t>"Notebook, 1914, belonging to Edward Thomas containing autograph compositional drafts of the poems 'The Mountain Chapel', 'The Birds' Nests', and 'House and Man' (NLW MS 24122)"</t>
  </si>
  <si>
    <t>MSEDWMAS</t>
  </si>
  <si>
    <t>https://archives.library.wales/index.php/edward-and-helen-thomas-manuscripts</t>
  </si>
  <si>
    <t>Literature, Poetry, First World War</t>
  </si>
  <si>
    <t>Edward a Helen Thomas</t>
  </si>
  <si>
    <t>"Papers pertaining to Edward Thomas, from the estate of Jack Haines, comprising an autograph article headed 'Pioneers! O Pioneers'; an autograph letter to Jack Haines signed "E Thomas"; an autograph letter to Jack Haines signed "E.T."; typescripts of three poems sent by Edward Thomas to Jack Haines, namely 'Lights Out', 'Out in the Dark' and 'The West Wind', [?April and Christmas Eve 1916]; together with a letter from Helen Thomas sending him one of her husband's poetical manuscripts, [1922] (NLW MS 24123)."</t>
  </si>
  <si>
    <t>1916x1922</t>
  </si>
  <si>
    <t>Jazz Heritage Wales</t>
  </si>
  <si>
    <t>"Jazz Heritage Wales archive, including background material and papers relating to projects."</t>
  </si>
  <si>
    <t>99885700402419</t>
  </si>
  <si>
    <t>Music, Women</t>
  </si>
  <si>
    <t>Ena a Barry Niedergang</t>
  </si>
  <si>
    <t>"Additional material, 1976-2018, including correspondence, papers and slides, pertaining to the Ena Niedergang's book, Wales-China: 250 years of history, and to the Wales-China Friendship Society."</t>
  </si>
  <si>
    <t>99755910402419</t>
  </si>
  <si>
    <t>International relations, China</t>
  </si>
  <si>
    <t>Dr Carl Clowes / Nant Gwrtheyrn</t>
  </si>
  <si>
    <t>"Records of Nant Gwrtheyrn including papers relating to the reconstruction of the village as a Welsh language centre."</t>
  </si>
  <si>
    <t>99889336502419</t>
  </si>
  <si>
    <t>R. S. Thomas, Elizabeth Thomas a Raymond Stephens</t>
  </si>
  <si>
    <t>"Thirty-nine letters and cards, 1963-2000, from R. S. Thomas Dr Raymond Stephens, together with a card from Betty Thomas, and two draft letters from Dr Stephens (NLW ex 3014)."</t>
  </si>
  <si>
    <t>1963-2000</t>
  </si>
  <si>
    <t>99890894102419</t>
  </si>
  <si>
    <t>Cymdeithas Ffynhonnau Cymru</t>
  </si>
  <si>
    <t>"Papers of Cymdeithas Ffynhonnau Cymru."</t>
  </si>
  <si>
    <t>CYMFFYN</t>
  </si>
  <si>
    <t>https://archives.library.wales/index.php/cymdeithas-ffynhonnau-cymru-papers</t>
  </si>
  <si>
    <t>Wells</t>
  </si>
  <si>
    <t>Archdeacon D. R. Thomas</t>
  </si>
  <si>
    <t>"Three letters, dated 1892 and 1901-2, from Archdeacon D. R. Thomas addressed to Davies-Cooke of Gwysaney, together with a prospectus for his Davies and Salesbury (Oswestry, 1902) (NLW ex 3006)."</t>
  </si>
  <si>
    <t>1892 and 1901-2</t>
  </si>
  <si>
    <t>99880633602419</t>
  </si>
  <si>
    <t>LlGC</t>
  </si>
  <si>
    <t>"Monochrome photostat facsimile of the Book of Llandaff, presented by the National Library of Wales to Davies-Cooke of Gwysaney in 1931 on receipt of the family's deposit of manuscripts at the Library (NLW Facs 1091)."</t>
  </si>
  <si>
    <t>1931</t>
  </si>
  <si>
    <t>99880633402419</t>
  </si>
  <si>
    <t>Church Records</t>
  </si>
  <si>
    <t>"A series of nine letters, 1883-1898, from the mezzo soprano Adelina Patti mostly addressed to Edward Hall, Box Office keeper at Covent Garden, recording her ongoing successes, her health etc, and including a reference to the death of Czar Alexander III in 1894. A letter (5 pp.) to W. E. Gladstone, dated 1 January 1894, contains an account of her American tour and New Year's Eve celebrations. Also included is a small quantity of related material (NLW ex 3007)."</t>
  </si>
  <si>
    <t>1883-1898</t>
  </si>
  <si>
    <t>99880632802419</t>
  </si>
  <si>
    <t>http://darganfod.llyfrgell.cymru/44WHELF_NLW_VU1:CSCOP_EVERYTHING:44NLW_ALMA21931171360002419</t>
  </si>
  <si>
    <t>Gwenfron Hughes</t>
  </si>
  <si>
    <t>"Scripts for 3 plays by Gwenfron Hughes, an eisteddofd adjudication and a letter from Gwenlyn Parry on behalf of the BBC (NLW ex 3017)."</t>
  </si>
  <si>
    <t>99895317802419</t>
  </si>
  <si>
    <t>Professor Niall Griffiths</t>
  </si>
  <si>
    <t>"Additional material to add to the Niall Griffith Papers."</t>
  </si>
  <si>
    <t>995573802419</t>
  </si>
  <si>
    <t>Association in the East</t>
  </si>
  <si>
    <t>"A bound volume of printed reports of the Association in the East , 2016-2018 (CMA)."</t>
  </si>
  <si>
    <t>99753975202419</t>
  </si>
  <si>
    <t>"Additonal papers relating to the Welsh School, Ashford, Middlesex, [1939]-2007."</t>
  </si>
  <si>
    <t>WELOOL</t>
  </si>
  <si>
    <t>https://archives.library.wales/index.php/welsh-school-ashford-middlesex-papers-2</t>
  </si>
  <si>
    <t>Alan Jobbins</t>
  </si>
  <si>
    <t>"Additonal material to add to the Cofnodion Ymgyrch Senedd i Gymru / Parliament for Wales Campaign Records comprising letters, emails, registers and administrative records."</t>
  </si>
  <si>
    <t>Mr Rowland Pittard</t>
  </si>
  <si>
    <t>"Railway working timetables, appendicies and other internal documents from BR(WR) and (MR) to add to the Rowland Pittard Railway Archive."</t>
  </si>
  <si>
    <t>99633426202419</t>
  </si>
  <si>
    <t>Railways, Transport</t>
  </si>
  <si>
    <t>"Copy of the printed volume 'Mynegeir ysgrythurol neu ddangoseg egwyddorol o'r holl ymadroddion yn yr Hen Destament a'r Newydd' by the Revd. Peter Williams (Carmarthe, 1773), which had been part of the library of the Revd. Edmund Leigh (NLW MS 24124)."</t>
  </si>
  <si>
    <t>1773-1912</t>
  </si>
  <si>
    <t>99885035902419</t>
  </si>
  <si>
    <t>Christianity</t>
  </si>
  <si>
    <t>Yr Athro T. H. Parry-Williams</t>
  </si>
  <si>
    <t>"A copy of the book Sonnets (1919-20) by T. H. Parry-Williams (1932) (NLW ex 3005)."</t>
  </si>
  <si>
    <t>1932</t>
  </si>
  <si>
    <t>http://darganfod.llyfrgell.cymru/44WHELF_NLW_VU1:CSCOP_EVERYTHING:44NLW_ALMA71931731000002419</t>
  </si>
  <si>
    <t>Dr Clare Taylor</t>
  </si>
  <si>
    <t>"Ten typescript articles and transcripts, 1973-1984, nearly all written or compiled by Dr Clare Taylor, Aberystwyth, including 'America 1851-1852', 'The Phillipps Manuscript: A Chapter in Early Welsh Migration to the West Indies and to the United States', 'A Description of Trinidad 1881-1882', 'A Victorian Guide to Wales', an article entitled 'The Journal of an Absentee Proprietor: Nathaniel Phillips of Slebech', 'Isaac Williams of Cardiganshire – the Christian poet – an introduction to his nature poetry', and 'NLW MS 15505 Picton Papers and Letters' (NLW ex 3011)."</t>
  </si>
  <si>
    <t>1973-1984</t>
  </si>
  <si>
    <t>99885711902419</t>
  </si>
  <si>
    <t>http://darganfod.llyfrgell.cymru/44WHELF_NLW_VU1:CSCOP_EVERYTHING:44NLW_ALMA21932173960002419</t>
  </si>
  <si>
    <t>Peter Bailey Williams</t>
  </si>
  <si>
    <t>"Manuscript copy of Antiquitates Parochiales Henry Rowlands, 1710, a Short Account of Holyhead Church Lewis Morris etc., transcribed in the hand of Peter Bailey Williams(NLW MS 24126)."</t>
  </si>
  <si>
    <t>1710</t>
  </si>
  <si>
    <t>Thomas Jones (Twn Siôn Cati)</t>
  </si>
  <si>
    <t>"Pedigree of Francis Vychan (Vichan or Vaughan) of Yorkshire, beginning with Kradog, Earle of Herefourde, Lord of Radnor, compiled by Thomas Jones (Twm Siôn Cati) of Fountaine Gate, Cardiganshire, and completed 3 December 1591 (NLW MS 24125G)."</t>
  </si>
  <si>
    <t>99885036902419</t>
  </si>
  <si>
    <t>Pedigree rolls</t>
  </si>
  <si>
    <t>Gwilym Prys Davies</t>
  </si>
  <si>
    <t>"Additions to the Gwilym Prys-Davies Papers comprising letters from Gwilym Prys-Davies to Prys Davies and Meri Huws regarding the work of the Welsh Language Board."</t>
  </si>
  <si>
    <t>GPDAVS</t>
  </si>
  <si>
    <t>https://archives.library.wales/index.php/gwilym-prys-davies-papers</t>
  </si>
  <si>
    <t>Undeb Amaethwyr Cymru (National Farmers Union of Wales)</t>
  </si>
  <si>
    <t>"The archive of the Farmers' Union of Wales."</t>
  </si>
  <si>
    <t>99885710302419</t>
  </si>
  <si>
    <t>Agriculture, Politics</t>
  </si>
  <si>
    <t>"Anthony Harvey (Gregynog Press) Archive comprising material related to Gwasg Gregynog/Gregynog Press"</t>
  </si>
  <si>
    <t>Publishing, Literature</t>
  </si>
  <si>
    <t>Dr Glyn Tegai Hughes</t>
  </si>
  <si>
    <t>"Papers of Glyn Tegai Hughes comprising diaries, papes related to his political interests, research files and ephmera realated to the Gregynog Press."</t>
  </si>
  <si>
    <t>99899641802419</t>
  </si>
  <si>
    <t>Politics, Literature, Liberal Party</t>
  </si>
  <si>
    <t>Y Parchedig E. Tegla Davies</t>
  </si>
  <si>
    <t>"Papers of E. Tegla Davies comprising diaries, letters and photographs."</t>
  </si>
  <si>
    <t>1890-1967</t>
  </si>
  <si>
    <t>99899640502419</t>
  </si>
  <si>
    <t>"Papers of Megan Humphreys, 1932-1973, comprising letters to Waldo Williams, 1932-1970 (NLW ex 3012)"</t>
  </si>
  <si>
    <t>1932-1973</t>
  </si>
  <si>
    <t>99900240702419</t>
  </si>
  <si>
    <t>Poetry, Politics, Pacifism</t>
  </si>
  <si>
    <t>Gwasg Gomer / J. H. Lewis</t>
  </si>
  <si>
    <t>"The early archive of publisher Gwasg Gomer comprising financial records, scrap books, photographs, the diary of John D. Lewis, ephemera collected by him and material related to the 120 anniversary of the company."</t>
  </si>
  <si>
    <t>1853-2016</t>
  </si>
  <si>
    <t>99900842102419</t>
  </si>
  <si>
    <t>Angela Grant</t>
  </si>
  <si>
    <t>"A thesis by Angela Grant, Jesus College, submitted for the Degree of Doctor of Philosophy, Faculty of Medieval and Modern Languages, University of Oxford, 2018 entitled 'The view from the fountain head: the rise and fall of John Gwenogvryn Evans'."</t>
  </si>
  <si>
    <t>99890333602419</t>
  </si>
  <si>
    <t>Literature, Culture</t>
  </si>
  <si>
    <t>"Papers of Waldo Williams"</t>
  </si>
  <si>
    <t>1920-1971</t>
  </si>
  <si>
    <t>99887725802419</t>
  </si>
  <si>
    <t>Yr Arglwydd Elwyn-Jones</t>
  </si>
  <si>
    <t>"Additions to the Lord Elwyn-Jones Papers comprising a Christmas note from Prince Charles to Lord and Lady Elwyn-Jones, 1980, together with an invitation to the Pearly Kings' and Queens' Centenary, 1975."</t>
  </si>
  <si>
    <t>1975-1980</t>
  </si>
  <si>
    <t>ELWYNES</t>
  </si>
  <si>
    <t>https://archives.library.wales/index.php/lord-elwyn-jones-papers-2</t>
  </si>
  <si>
    <t>Politics, Labour Party, Human rights</t>
  </si>
  <si>
    <t>"Addition to the Coleg Harlech Archive comprising the Tudor Bowen Jones Library collection, including unique archival material relating to the history of Coleg Harlech and that of adult education in Wales."</t>
  </si>
  <si>
    <t>"The archive of the poet, journalist and Conservative politican John Eilian."</t>
  </si>
  <si>
    <t>Potry, Journalism, Politics, Eisteddfod</t>
  </si>
  <si>
    <t>Dr Michael Siddons</t>
  </si>
  <si>
    <t>"Small collection of prints of Welsh seals from the middle ages."</t>
  </si>
  <si>
    <t>99889327402419</t>
  </si>
  <si>
    <t>Archddiacon D. R. Thomas</t>
  </si>
  <si>
    <t>"Copy, grangerised by Archdeacon D[avid] R[ichard] Thomas, of Peter Roberts' Cwtta Cyfarwydd, from the library of Plas Penucha, Caerwys (NLW MS 24127)."</t>
  </si>
  <si>
    <t>99887720502419</t>
  </si>
  <si>
    <t>History</t>
  </si>
  <si>
    <t>Dr Kathryn Jenkins</t>
  </si>
  <si>
    <t>"Dissertation written by Kathryn Jenkins entitled 'John Thomas Jôb (1867-1938)' which was presented by the author to the family of J. T. Jôb (NLW ex 3015)."</t>
  </si>
  <si>
    <t>1980x1985</t>
  </si>
  <si>
    <t>99885696302419</t>
  </si>
  <si>
    <t>http://darganfod.llyfrgell.cymru/44WHELF_NLW_VU1:CSCOP_EVERYTHING:44NLW_ALMA21932167130002419</t>
  </si>
  <si>
    <t>Music, Hymns, Christanity</t>
  </si>
  <si>
    <t>Mr Lee Waters</t>
  </si>
  <si>
    <t>"Papers of Assembly Member Lee Waters largely focused on devolution and the Labour Party."</t>
  </si>
  <si>
    <t>LEEWATERS</t>
  </si>
  <si>
    <t>https://archives.library.wales/index.php/lee-waters-papers</t>
  </si>
  <si>
    <t>Emyr Edwards</t>
  </si>
  <si>
    <t>"Addition to Dramâu Emyr Edwards comprising three scripts 'Magdalen', 'Apocalyps' and 'A feddo gof'."</t>
  </si>
  <si>
    <t>EMYEDW</t>
  </si>
  <si>
    <t>https://archives.library.wales/index.php/dramau-emyr-edwards</t>
  </si>
  <si>
    <t>Literaure</t>
  </si>
  <si>
    <t>"Addition to William Condry Papers comprising a transcript of a speech by Christopher Fuller during the opening of the William Condry exhibition at MOMA, Machynlleth, 29 September 2018."</t>
  </si>
  <si>
    <t>Birds, Nature</t>
  </si>
  <si>
    <t>David Jones</t>
  </si>
  <si>
    <t>"Twenty-four letters, dated 1960-1974, from David Jones to Louis Bonnerot (NLW MS 24128)."</t>
  </si>
  <si>
    <t>1960-1974</t>
  </si>
  <si>
    <t>99890885102419</t>
  </si>
  <si>
    <t>Daniel Jones ac eraill</t>
  </si>
  <si>
    <t>"Addition to the Daniel Jones Archive comprising papers, including correspondence, diaries, handwritten notes for a talk entitled 'Dylan Thomas the Man', a signed poem by John Ormond, eight hyms dated 1931, and early poems in Daniel Jones's hand."</t>
  </si>
  <si>
    <t>DANJON</t>
  </si>
  <si>
    <t>https://archives.library.wales/index.php/daniel-jones-archive</t>
  </si>
  <si>
    <t>"Papers relating to the rock band Super Furry Animals, including scrapbooks compiled by family members."</t>
  </si>
  <si>
    <t>99890883402419</t>
  </si>
  <si>
    <t>Athro Tony Curtis</t>
  </si>
  <si>
    <t>"Addition to the Tony Curtis Papers comprising correspondence, 1974-1980, including letters regarding, and contributions to, the Polytechnic of Wales magazine, Madog, together with papers concerning the establishment of a Study Centre for Welsh Writing in English at the Polytechnic of Wales."</t>
  </si>
  <si>
    <t>John Tripp</t>
  </si>
  <si>
    <t>"Addition to the Tony Curtis Papers comprising a typescript (9 pp.) of a short story by John Tripp entitled 'The Autumn of Thomas Meredith', with corrections and amendments by the author."</t>
  </si>
  <si>
    <t>Richard Vaughan</t>
  </si>
  <si>
    <t>"Autograph letter, dated 14 March 1964, from the novelist Richard [Vaughan] to the actor Emrys [James], who played the part of Edwin Peele in the television adaptation of 'Moulded in Earth'. The letter was given to Professor Tony Curtis by the author Siân James (NLW MS 24044D)."</t>
  </si>
  <si>
    <t>99893771902419</t>
  </si>
  <si>
    <t>Reverend Francis John Hext</t>
  </si>
  <si>
    <t>"Manuscript account, 1830, of a tour of Wales, the Lake District and Edinburgh by Francis John Hext, rector of Helland, in the company of his niece Anne Kendall (NLW MS 24129)."</t>
  </si>
  <si>
    <t>1830</t>
  </si>
  <si>
    <t>99896339002419</t>
  </si>
  <si>
    <t>Henaduriaeth y Gogledd Ddwyrain</t>
  </si>
  <si>
    <t>"Records of Henaduriaeth y Gogledd Ddwyrain (CMA)."</t>
  </si>
  <si>
    <t>99896322002419</t>
  </si>
  <si>
    <t>Gwasg Honno</t>
  </si>
  <si>
    <t>"Addition to the Honno (Welsh Women’s Press) Papers comprising correspondence, 1986-1992."</t>
  </si>
  <si>
    <t>1986-1992</t>
  </si>
  <si>
    <t>Publishing, Literature, Women</t>
  </si>
  <si>
    <t>Pembrokeshire Archives</t>
  </si>
  <si>
    <t>Fishguard Senior Citizens Committee</t>
  </si>
  <si>
    <t>"Minutes and personal diaries"</t>
  </si>
  <si>
    <t>1995-2011; 1960</t>
  </si>
  <si>
    <t>DSO/129</t>
  </si>
  <si>
    <t>Senior citizens, minutes, diary</t>
  </si>
  <si>
    <t>R Hurlow</t>
  </si>
  <si>
    <t>"Photograph of Penally chapel"</t>
  </si>
  <si>
    <t>HDX/1638</t>
  </si>
  <si>
    <t>Penally chapel, photograph</t>
  </si>
  <si>
    <t>HM Coroner, Pembrokeshire</t>
  </si>
  <si>
    <t>"Coroner's case files"</t>
  </si>
  <si>
    <t>T/CR</t>
  </si>
  <si>
    <t>Case files, HM Coroner, Pembrokeshire</t>
  </si>
  <si>
    <t>Pembrokeshire HM Coroner</t>
  </si>
  <si>
    <t>Mr Shortt</t>
  </si>
  <si>
    <t>"Haverfordwest Grammar school photograph"</t>
  </si>
  <si>
    <t>HDX/</t>
  </si>
  <si>
    <t>Grammar School, Haverfordwest, photograph</t>
  </si>
  <si>
    <t>Haverfordwest Town Museum</t>
  </si>
  <si>
    <t>"Ordnance survey maps"</t>
  </si>
  <si>
    <t>HDX/1540</t>
  </si>
  <si>
    <t>Ordnance Survey, map</t>
  </si>
  <si>
    <t>Mr Redd</t>
  </si>
  <si>
    <t>"The Stepping Stones Project and "Team 3" newsletters"</t>
  </si>
  <si>
    <t>HDX/1791</t>
  </si>
  <si>
    <t>Newsletters, Stepping Stones, Team 3</t>
  </si>
  <si>
    <t>Freshwater East Community Association</t>
  </si>
  <si>
    <t>"Correspondence file"</t>
  </si>
  <si>
    <t>DSO/119</t>
  </si>
  <si>
    <t>Correspondence, Freshwater East, Community</t>
  </si>
  <si>
    <t>Burton WI</t>
  </si>
  <si>
    <t>D/WI/14</t>
  </si>
  <si>
    <t>1 scrapbook</t>
  </si>
  <si>
    <t>Burton, Women's Institute, scrapbook</t>
  </si>
  <si>
    <t>R Bevan</t>
  </si>
  <si>
    <t>"Photograph of Captain Norman Dosson Lowless and photograph of marriage of Gwendoline Skone and Billy Thomas"</t>
  </si>
  <si>
    <t>1914-1933</t>
  </si>
  <si>
    <t>HDX/1803</t>
  </si>
  <si>
    <t>2 photgraphs</t>
  </si>
  <si>
    <t>Photograph, Norman Dosson Lowless, Gwendoline Skone, Billy Thomas</t>
  </si>
  <si>
    <t>"Masonic certificates and order of procedure form"</t>
  </si>
  <si>
    <t>1939-1961</t>
  </si>
  <si>
    <t>7 certificates and 1 form</t>
  </si>
  <si>
    <t>Masonic, certificate, order of procedure</t>
  </si>
  <si>
    <t>Pembrokeshire County Council</t>
  </si>
  <si>
    <t>"Modern, amended, OS maps"</t>
  </si>
  <si>
    <t>21st Cent</t>
  </si>
  <si>
    <t>PCC/2/PL</t>
  </si>
  <si>
    <t>2 maps</t>
  </si>
  <si>
    <t>Commons registration, Ordnance Survey, map</t>
  </si>
  <si>
    <t>D Chaldecott</t>
  </si>
  <si>
    <t>"Title deeds Trehale Estate, St Edrens, Goodwick Harbour and Treddiog Estate"</t>
  </si>
  <si>
    <t>c. 1706-1961</t>
  </si>
  <si>
    <t>Trehale, St Edrens, Goodwick, Harbour, Treddiog, title deeds</t>
  </si>
  <si>
    <t>Tavernspite WI</t>
  </si>
  <si>
    <t>"Minutes books, attendance registers and centenary book"</t>
  </si>
  <si>
    <t>1915-2015</t>
  </si>
  <si>
    <t>D/WI/</t>
  </si>
  <si>
    <t>13 books, 4 files</t>
  </si>
  <si>
    <t>Women's Institute, minutes, attendance register, centenary</t>
  </si>
  <si>
    <t>Rudbaxton Community Council</t>
  </si>
  <si>
    <t>"Minutes and financial statements"</t>
  </si>
  <si>
    <t>HSPC/11</t>
  </si>
  <si>
    <t>Rudbaxton, Community Council, minutes, financial</t>
  </si>
  <si>
    <t>Prendergast Community Council</t>
  </si>
  <si>
    <t>"Minute book and financial records"</t>
  </si>
  <si>
    <t>1974-1987</t>
  </si>
  <si>
    <t>HSPC/</t>
  </si>
  <si>
    <t>Prendergast, Community Council, minutes, financial</t>
  </si>
  <si>
    <t>D Rees</t>
  </si>
  <si>
    <t>"Documents and photographs relating to Alderman Norman. County Theatre tickets"</t>
  </si>
  <si>
    <t>HDX/270</t>
  </si>
  <si>
    <t>Alderman Norman, County Theatre, photograph</t>
  </si>
  <si>
    <t>L Dickinson</t>
  </si>
  <si>
    <t>"Independent Bus Operators in West Wales"</t>
  </si>
  <si>
    <t>Bus, West Wales</t>
  </si>
  <si>
    <t>Church in Wales</t>
  </si>
  <si>
    <t>"Parochial records of Manorowen"</t>
  </si>
  <si>
    <t>HPR/90</t>
  </si>
  <si>
    <t>Manorowen, Church in Wales, parochial</t>
  </si>
  <si>
    <t>Puncheston Community Council</t>
  </si>
  <si>
    <t>1949-1962</t>
  </si>
  <si>
    <t>HSPC/16</t>
  </si>
  <si>
    <t>Puncheston, Community Council</t>
  </si>
  <si>
    <t>Jeffreyston Community Council</t>
  </si>
  <si>
    <t>1953-2015</t>
  </si>
  <si>
    <t>HSPC/59</t>
  </si>
  <si>
    <t>Jeffreyston, Community Council</t>
  </si>
  <si>
    <t>J Kennedy</t>
  </si>
  <si>
    <t>"Records of fire of first tanker to Esso refinery and other records"</t>
  </si>
  <si>
    <t>1868-1960</t>
  </si>
  <si>
    <t>Tanker, Esso, refinery</t>
  </si>
  <si>
    <t>West Glamorgan Archive Service</t>
  </si>
  <si>
    <t>"Records relating to Gunner Leslie James Morris"</t>
  </si>
  <si>
    <t>HDX/1671</t>
  </si>
  <si>
    <t>Leslie James Morris</t>
  </si>
  <si>
    <t>"Photograph album of opening of BP Company's Angle Bay Ocean Terminal"</t>
  </si>
  <si>
    <t>BP, Angle Bay, Ocean Terminal, photographs</t>
  </si>
  <si>
    <t>D Saunders</t>
  </si>
  <si>
    <t>"Working notes of articles written by Ronald Lockley on Rev. Murray Mathew"</t>
  </si>
  <si>
    <t>HDX/1910</t>
  </si>
  <si>
    <t>Ronald Lockley, Murray Mathew</t>
  </si>
  <si>
    <t>St John's United Reformed Church / Methodist church, Tenby</t>
  </si>
  <si>
    <t>"Festival programmes and centenary booklet"</t>
  </si>
  <si>
    <t>DFC/C/25</t>
  </si>
  <si>
    <t>Festival, St John, United Reformed, Methodist</t>
  </si>
  <si>
    <t>Rosemarket Parish Council</t>
  </si>
  <si>
    <t>"Declaration book"</t>
  </si>
  <si>
    <t>1894-1992</t>
  </si>
  <si>
    <t>HSPC/58</t>
  </si>
  <si>
    <t>Rosemarket, parish council, declaration</t>
  </si>
  <si>
    <t>M P Bean</t>
  </si>
  <si>
    <t>"Title deeds for Pembroke Post Office"</t>
  </si>
  <si>
    <t>1858-1999</t>
  </si>
  <si>
    <t>Pembroke, post office, title deeds</t>
  </si>
  <si>
    <t>R Longland / Friends of Kensington Hospital</t>
  </si>
  <si>
    <t>"Documents and patient / staff reunion souvenir programme"</t>
  </si>
  <si>
    <t>1970s-2002</t>
  </si>
  <si>
    <t>Kensington Hospital, reunion, friends</t>
  </si>
  <si>
    <t>J Manning</t>
  </si>
  <si>
    <t>"Photographs of Haverfordwest WI; maps of Pembrokeshire"</t>
  </si>
  <si>
    <t>3 maps and small photograph album</t>
  </si>
  <si>
    <t>Haverfordwest, Women's Institute, maps, photographs, Pembrokeshire</t>
  </si>
  <si>
    <t>Pembrokeshire County Council: Education department</t>
  </si>
  <si>
    <t>"Ysgol Llandudoch log books and admission registers"</t>
  </si>
  <si>
    <t>1907-2009</t>
  </si>
  <si>
    <t>SSR/1/107</t>
  </si>
  <si>
    <t>Llandudoch,St Dogmaels, log book, admission register</t>
  </si>
  <si>
    <t>R Havard</t>
  </si>
  <si>
    <t>"Article on the building and equipping of the Cleddau Queen ferry"</t>
  </si>
  <si>
    <t>Cleddau Queen, equipment, ferry</t>
  </si>
  <si>
    <t>P Horton / Burton and Rosemarket Council?</t>
  </si>
  <si>
    <t>"Account and minute books of Burton and Rosemarket"</t>
  </si>
  <si>
    <t>1980-2016 and 1961-2016</t>
  </si>
  <si>
    <t>HSPC/36 and HSPC/58</t>
  </si>
  <si>
    <t>3 volumes and 5 files</t>
  </si>
  <si>
    <t>Burton, Rosemarket, account, minute</t>
  </si>
  <si>
    <t>"Puncheston History; Glandwr Schools in the 18th and 19th centuries; The History of Mount Airey School"</t>
  </si>
  <si>
    <t>SSR/1/57</t>
  </si>
  <si>
    <t>Puncheston, Glandwr, Mount Airey, school</t>
  </si>
  <si>
    <t>Horeb Baptist Church</t>
  </si>
  <si>
    <t>"Minutes, tithes accounts and attendance"</t>
  </si>
  <si>
    <t>1918-2010</t>
  </si>
  <si>
    <t>DFC/B/</t>
  </si>
  <si>
    <t>Horeb, baptist, church</t>
  </si>
  <si>
    <t>Pembrokeshire County Council: Corporate</t>
  </si>
  <si>
    <t>"Corporate and community plans, consultation and review documents of PCC"</t>
  </si>
  <si>
    <t>PCC/2/CE</t>
  </si>
  <si>
    <t>Corporate, community, consultation, review</t>
  </si>
  <si>
    <t>Freemen of Haverfordwest</t>
  </si>
  <si>
    <t>"List of freemen able to vote for Haverfordwest county MP"</t>
  </si>
  <si>
    <t>D/RKL</t>
  </si>
  <si>
    <t>Haverfordwest, freemen, voting</t>
  </si>
  <si>
    <t>Llangwm History Society</t>
  </si>
  <si>
    <t>""Some Remarkable People of Llangwm and Hook""</t>
  </si>
  <si>
    <t>DSO/118</t>
  </si>
  <si>
    <t>Llangwm, Hook</t>
  </si>
  <si>
    <t>Tabernacle United Reformed Church</t>
  </si>
  <si>
    <t>DFC/C/</t>
  </si>
  <si>
    <t>Tabernacle, United Reformed,</t>
  </si>
  <si>
    <t>Priory Road Methodist Church</t>
  </si>
  <si>
    <t>"Marriage and baptism registers"</t>
  </si>
  <si>
    <t>1901-96 and 1983-2008</t>
  </si>
  <si>
    <t>DFC/M/</t>
  </si>
  <si>
    <t>Priory Road, methodist</t>
  </si>
  <si>
    <t>Hakin Methodist Church</t>
  </si>
  <si>
    <t>Hakin,methodist</t>
  </si>
  <si>
    <t>Pembroke Ferry Methodist Church</t>
  </si>
  <si>
    <t>Pembroke Ferry, methodist</t>
  </si>
  <si>
    <t>P Cliff</t>
  </si>
  <si>
    <t>"House deeds of property in Merlins Bridge"</t>
  </si>
  <si>
    <t>1959-1964</t>
  </si>
  <si>
    <t>Merlins Bridge, deeds</t>
  </si>
  <si>
    <t>"Papers re: work of David Stanbury on history of Skokholm"</t>
  </si>
  <si>
    <t>David Stanbury, Skokholm</t>
  </si>
  <si>
    <t>D Cardy</t>
  </si>
  <si>
    <t>"Photographs of 3rd Pembroke Sea Scout group"</t>
  </si>
  <si>
    <t>DSO/</t>
  </si>
  <si>
    <t>Photographs, Pembroke, Sea Scouts</t>
  </si>
  <si>
    <t>D Rye</t>
  </si>
  <si>
    <t>"Twinning association, history of Hubberston and Hakin"</t>
  </si>
  <si>
    <t>1 box folder</t>
  </si>
  <si>
    <t>Twinning, Hubberston, Hakin</t>
  </si>
  <si>
    <t>M Muller</t>
  </si>
  <si>
    <t>"Photographic glass plate negatives"</t>
  </si>
  <si>
    <t>c. 1915-1930</t>
  </si>
  <si>
    <t>HDX/1871</t>
  </si>
  <si>
    <t>Glass plate negative</t>
  </si>
  <si>
    <t>"Manorbier church records including minutes and graveyard plan"</t>
  </si>
  <si>
    <t>19th and 21st centuries</t>
  </si>
  <si>
    <t>HPR/5</t>
  </si>
  <si>
    <t>Manorbier, church, minute, grave yard</t>
  </si>
  <si>
    <t>G Codd</t>
  </si>
  <si>
    <t>"Papers of the late Liz Thompson Manorbier Garden Centre"</t>
  </si>
  <si>
    <t>Elizabeth Thompson, Manorbier, garden centre</t>
  </si>
  <si>
    <t>R Bowen</t>
  </si>
  <si>
    <t>"Papers relating to John Mendus and service booklets "</t>
  </si>
  <si>
    <t>1878-1982</t>
  </si>
  <si>
    <t>John Mendus, Calvinistic Methodism, Ebenezer, Treffynnon</t>
  </si>
  <si>
    <t>"Puncheston and Little Newcastle vestry minutes"</t>
  </si>
  <si>
    <t>1940-1978</t>
  </si>
  <si>
    <t>HPR/141</t>
  </si>
  <si>
    <t>Vestry, minutes, Puncheston, Little Newcastle</t>
  </si>
  <si>
    <t>"Castlebythe banns of marriage"</t>
  </si>
  <si>
    <t>1824-1960</t>
  </si>
  <si>
    <t>HPR/114</t>
  </si>
  <si>
    <t>Banns, marriage, Castlebythe</t>
  </si>
  <si>
    <t>C Vaughan</t>
  </si>
  <si>
    <t>"Research work of the late Owen Vaughan on the Oriel family"</t>
  </si>
  <si>
    <t>HDX/1135</t>
  </si>
  <si>
    <t>4 medium boxes</t>
  </si>
  <si>
    <t>Owen Vaughan, Oriel</t>
  </si>
  <si>
    <t>Shropshire Archives</t>
  </si>
  <si>
    <t>"Photograph of gravestone of Isaac Mathias"</t>
  </si>
  <si>
    <t>HDX/144</t>
  </si>
  <si>
    <t>Photograph, gravestone, Isaac Mathias</t>
  </si>
  <si>
    <t>M Mee</t>
  </si>
  <si>
    <t>"Photocopy letters / cards of Luther Emlyn Davies (Private in First World War)"</t>
  </si>
  <si>
    <t>Luther Emlyn Davies, first world war</t>
  </si>
  <si>
    <t>Crundale United Reformed Church</t>
  </si>
  <si>
    <t>"Correspondence file and minute book"</t>
  </si>
  <si>
    <t>1958-2009; 1992-2010</t>
  </si>
  <si>
    <t>DFC/C/20</t>
  </si>
  <si>
    <t>United Reformed Church, Crundale</t>
  </si>
  <si>
    <t>St Issells WI</t>
  </si>
  <si>
    <t>"Centenary scrap book"</t>
  </si>
  <si>
    <t>D/WI/44</t>
  </si>
  <si>
    <t>Women's Institute, centenary, scrap book, St Issells</t>
  </si>
  <si>
    <t>Community Association, Freshwater East, minutes</t>
  </si>
  <si>
    <t>Community Association, Freshwater East, correspondence</t>
  </si>
  <si>
    <t>E Kidd</t>
  </si>
  <si>
    <t>"A40 road plans"</t>
  </si>
  <si>
    <t>1939 and 1950</t>
  </si>
  <si>
    <t>4 maps</t>
  </si>
  <si>
    <t>A40, road plans</t>
  </si>
  <si>
    <t>P Evans</t>
  </si>
  <si>
    <t>"Title deeds and documentation re: farms in north Pembrokeshire"</t>
  </si>
  <si>
    <t>1600s-1900s</t>
  </si>
  <si>
    <t>D/EVANS</t>
  </si>
  <si>
    <t>5 boxes and 9 files</t>
  </si>
  <si>
    <t>North Pembrokeshire, title deeds, farms</t>
  </si>
  <si>
    <t>R J Perrett</t>
  </si>
  <si>
    <t>"Apprenticeship indenture for William Herbert Adams"</t>
  </si>
  <si>
    <t>Apprenticeship, indenture, William Herbert Adams</t>
  </si>
  <si>
    <t>D C Mabe</t>
  </si>
  <si>
    <t>"The Dewsland &amp; Kemes Guardian, Cardigan Reporter &amp; Advertiser for Pembrokeshire and South Wales"</t>
  </si>
  <si>
    <t>Dewsland, Kemes, Guardian, Cardigan Reporter Advertiser, Pembrokeshire, South Wales, newspaper</t>
  </si>
  <si>
    <t>"Maenclochog log book"</t>
  </si>
  <si>
    <t>1909-1935</t>
  </si>
  <si>
    <t>SSR/1/109</t>
  </si>
  <si>
    <t>Maenclochog, log book</t>
  </si>
  <si>
    <t>S Hancock</t>
  </si>
  <si>
    <t>"Brunel Festival Association papers, programmes and photographs"</t>
  </si>
  <si>
    <t>HDX/1124</t>
  </si>
  <si>
    <t>Brunel festival association, programme, photograph</t>
  </si>
  <si>
    <t>S M Bushell</t>
  </si>
  <si>
    <t>"Military aerial map and First World War photograph"</t>
  </si>
  <si>
    <t>First world war, aerial, map, photograph</t>
  </si>
  <si>
    <t>Henner WI</t>
  </si>
  <si>
    <t>"Cards and photographs"</t>
  </si>
  <si>
    <t>D/WI/2</t>
  </si>
  <si>
    <t>Women's Institute, Henner, cards, photographs</t>
  </si>
  <si>
    <t>"Invitation to Pembroke Dock Police peace outing"</t>
  </si>
  <si>
    <t>Pembroke Dock, police, peace</t>
  </si>
  <si>
    <t>"Recordings of Manobier parish villages"</t>
  </si>
  <si>
    <t>0.00147mb</t>
  </si>
  <si>
    <t>Manobier, village</t>
  </si>
  <si>
    <t>"25" OS 2nd edition maps XXXII.7, XXXII.8"</t>
  </si>
  <si>
    <t>G Rees</t>
  </si>
  <si>
    <t>"Pembrokeshire Bird Reports and Dyfed Bird Reports "</t>
  </si>
  <si>
    <t>1977-1981, 1981-2012</t>
  </si>
  <si>
    <t>Bird, report, Pembrokeshire, Dyfed</t>
  </si>
  <si>
    <t>C Halse</t>
  </si>
  <si>
    <t>"Papers re: Davies family and Byde family"</t>
  </si>
  <si>
    <t>1870-2018</t>
  </si>
  <si>
    <t>D/VPD/</t>
  </si>
  <si>
    <t>Byde, Davies, family history</t>
  </si>
  <si>
    <t>D Norris</t>
  </si>
  <si>
    <t>"Photograph albums"</t>
  </si>
  <si>
    <t>19th and 20th centuries</t>
  </si>
  <si>
    <t>DSO/48</t>
  </si>
  <si>
    <t>2 photograph albums</t>
  </si>
  <si>
    <t>Photograph, album</t>
  </si>
  <si>
    <t>Powys Archives and Information Management/Archifau Powys a Rheoli Gwybodaeth</t>
  </si>
  <si>
    <t>"Minutes of Inner Wheel, Llandrindod Branch, Radnorshire: 1938-2015 plus typed extracts from 1938-1959"</t>
  </si>
  <si>
    <t>1938-2015</t>
  </si>
  <si>
    <t>R/SOC/31</t>
  </si>
  <si>
    <t>"Welshpool Town Council, Montgomeryshire: agendas and appendices for meetings May 2004 - April 2009"</t>
  </si>
  <si>
    <t>2004-2009</t>
  </si>
  <si>
    <t>M/PC/35</t>
  </si>
  <si>
    <t>"Two Bad Character books for Welshpool, Montgomeryshire covering 1911-1931 and 1869-1947"</t>
  </si>
  <si>
    <t>1869-1947</t>
  </si>
  <si>
    <t>M/CON/1</t>
  </si>
  <si>
    <t>"Minutes for meetings of Machynlleth Town Council, Montgomeryshire covering January 2017- December 2017"</t>
  </si>
  <si>
    <t>M/PC/26</t>
  </si>
  <si>
    <t>"Accounts of James Bowen Esq. of Tyddyn, Oakley Park, Llanidloes,Montgomeryshire 1833-1835; black and white postcard of Old Baptist Chapel in Nantgwyn, Radnorshire n.d.; black and white photograph of group outside Baptist Chapel in Newtown, Montgomeryshire c.1930s"</t>
  </si>
  <si>
    <t>1833-1835</t>
  </si>
  <si>
    <t>M/X/279; R/NC/3/K; M/NC/3/H</t>
  </si>
  <si>
    <t>Y (R/NC/3/K)</t>
  </si>
  <si>
    <t>H for accounts</t>
  </si>
  <si>
    <t>"Slides from Cardiff University Field Centre, Llysdinam, Newbridge-on-Wye, Radnorshire showing Elan Valley dams in Radnorshire being built c1900, and images of birds by Eric Hosking, c.1930/40s"</t>
  </si>
  <si>
    <t>c.1900-c.1940</t>
  </si>
  <si>
    <t>R/X/252</t>
  </si>
  <si>
    <t>"Presteigne and Norton Town Council, Radnorshire - minutes of meetings May 1990-March 2016"</t>
  </si>
  <si>
    <t>R/PC/24</t>
  </si>
  <si>
    <t>"Bundle of 19th century deeds relating to Knighton, Radnorshire."</t>
  </si>
  <si>
    <t>R/X/253</t>
  </si>
  <si>
    <t>"Records from Radnorshire and Montgomeryshire Baptist Association: Annual Report 2016-2017; Half-Yearly Meeting Report, October 2016."</t>
  </si>
  <si>
    <t>2016=2017</t>
  </si>
  <si>
    <t>M/NC/3/I</t>
  </si>
  <si>
    <t>"Autograph album belonging to Magdalene Price from Breconshire covering 1901-1922."</t>
  </si>
  <si>
    <t>1901-1922</t>
  </si>
  <si>
    <t>B/X/220</t>
  </si>
  <si>
    <t>"Records from Rotary Club and Inner Wheel, Llandrindod Wells, Radnorshire including two Minute Books (Rotary), Yearly Accounts (Inner Wheel) and a photograph, covering 1904-1988."</t>
  </si>
  <si>
    <t>1904-1988</t>
  </si>
  <si>
    <t>R/SOC/27; R/SOC/31</t>
  </si>
  <si>
    <t>Y (both)</t>
  </si>
  <si>
    <t>"Programmes for Non-Conformist services: Montgomeryshire, Radnorshire and Breconshire Baptist Festivals, 1903-2014 (gaps) and Centenary celebrations for Radnorshire Churches - Bleddfa Methodist Church 1962, Cwm Y Gaist Methodist Church 1963, Gravel Baptist Church 1944"</t>
  </si>
  <si>
    <t>1903-2014</t>
  </si>
  <si>
    <t>P/NC/3/A; R/NC/4/E; R/NC/4/F; R/NC/3/M</t>
  </si>
  <si>
    <t>Y (R/NC/3/A)</t>
  </si>
  <si>
    <t>"Records of the Friends of Pilleth Church, Radnorshire from early 2000s including Minutes of Meetings, Correspondence, Photographs of Pilleth Church."</t>
  </si>
  <si>
    <t>R/PC/5/</t>
  </si>
  <si>
    <t>"3 programmes for Montgomeryshire Baptist Singing Festivals 2012, 2015 and 2017"</t>
  </si>
  <si>
    <t>M/NC/3/C</t>
  </si>
  <si>
    <t>"Records of Llandrindod Wells Probus Club, Radnorshire 1982-2000, including Minutes, Photographs, Correspondence."</t>
  </si>
  <si>
    <t>R/SOC/29</t>
  </si>
  <si>
    <t>"The Montgomery and Radnor Baptist Visitor, Vol. 9 - V, May 1904 and hymn booklet for 129th (Montgomeryshire) Baptist Singing Festival, Sunday May 20th 2018"</t>
  </si>
  <si>
    <t>1904-2018</t>
  </si>
  <si>
    <t>P/NC/3/A; M/NC/3/C</t>
  </si>
  <si>
    <t>"Bundle of early to mid-20th century postcards for places around Powys, particularly Llanwrtyd Wells, Breconshire and Llandrindod Wells, Radnorshire."</t>
  </si>
  <si>
    <t>P/X/63</t>
  </si>
  <si>
    <t>"Papers of Edward Ronald Morris of Llanidloes, Montgomeryshire including Minute Book for Llanidloes Corporation Market and Fairs Committee 1904-1910 and the first Minute Book for the Llanidloes and District Free Church Council 1903-1907."</t>
  </si>
  <si>
    <t>1903-1910</t>
  </si>
  <si>
    <t>M/X/280</t>
  </si>
  <si>
    <t>"Register of Graves and Burials for Tregynon Municipal Cemetery, Montgomeryshire 1971-2014"</t>
  </si>
  <si>
    <t>1971-2014</t>
  </si>
  <si>
    <t>M/PC/38</t>
  </si>
  <si>
    <t>"Records relating to Tredawel House, Llandrindod Wells, Radnorshire - a Girls' Friendly Society St Davids Diocesan Home of Rest. Including bundle of bill heads from 1930; Tredawel Reports 1900-5; 'In account with' notebooks for R &amp; M Inskip Butchers, Llandrindod Wells 1915-18 and Thomas Skyrme Grocers, Llandrindod Wells 1929-1930. Also, Girls' Friendly Society Builth Branch, Secretary's Register 1886-1898."</t>
  </si>
  <si>
    <t>1886-1930</t>
  </si>
  <si>
    <t>P/SOC/4</t>
  </si>
  <si>
    <t>"Records of Gladestry WI, Radnorshire: Monthly Meetings - Record Books 1924-1993 (with gaps) and Minutes 1993-2011; Committee Meetings - Minutes 1958-2009; Scrapbooks 2000-2015; Miscellaneous Material 1915-2015; Letter about the suspension of Gladestry WI, 1949"</t>
  </si>
  <si>
    <t>R/D/WI/16</t>
  </si>
  <si>
    <t>"Records relating to the Glasbury Fund of the Bagshaw Trust including Minute Book 1937-2017, Cash Book 1937-2017, Full Trust Accounts 2017, Correspondence 2017-2018, Copies of the 1936 Will of W.E. Bagshaw"</t>
  </si>
  <si>
    <t>B/SOC/36</t>
  </si>
  <si>
    <t>"Records relating to the Crown and Anchor Inn Llanidloes, Montgomeryshire including 6 ledgers from when it was Crown and Anchor Stores in early 19th century, 3 photographs n.d., a couple of 20th century deeds"</t>
  </si>
  <si>
    <t>1800s-1900s</t>
  </si>
  <si>
    <t>M/DX/65</t>
  </si>
  <si>
    <t>"Merched y Wawr, Cangen Carno, Sir Drefaldwyn: 2 Lyfr Cofnodion Medi 1991 - Medi 2015"</t>
  </si>
  <si>
    <t>M/SOC/47</t>
  </si>
  <si>
    <t>"16 photographs of Newtown United Reform Church, Montgomeryshire, n.d. (20th/21st century)"</t>
  </si>
  <si>
    <t>1900s/2000s</t>
  </si>
  <si>
    <t>M/NC/1/A</t>
  </si>
  <si>
    <t>"Minutes for Llandrindod &amp; Pales Local Quaker Meetings, Radnorshire, July 2008- November 2017"</t>
  </si>
  <si>
    <t>R/NC/2/B</t>
  </si>
  <si>
    <t>"Presbyterian Church of Wales - Mid Wales &amp; Border Presbytery - Directory for 2017"</t>
  </si>
  <si>
    <t>P/NC/5/A</t>
  </si>
  <si>
    <t>"Records for Tref-y-Clawdd WI, Radnorshire: Monthly Meetings, Record Books 1942-1989 and Minute Books 1989-2015; Committee Meetings, Minute Books 1934-2015; 3 Scrapbooks 2007, 2010-16 and 1961-2005; Attendance Records 1967-2009; Account Books 1934-2017 and Financial Statements 1968-2015 (gaps); Powys Radnor Newsletter 2016-17"</t>
  </si>
  <si>
    <t>R/D/WI/21</t>
  </si>
  <si>
    <t>"Seal Impression, attached to paper with a note dated 1933 that the seal had been found in the Hay Ford of River Wye in 19th century, and copy of a letter dated 1946 from William Enock, claiming that the seal belonged to Edmund, Earl of Lancaster."</t>
  </si>
  <si>
    <t>1933-1946</t>
  </si>
  <si>
    <t>B/X/221</t>
  </si>
  <si>
    <t>"Radnorshire County Court writ, 1824 concerning theft of sheep and cattle in Michaelchurch-upon-Arrow"</t>
  </si>
  <si>
    <t>R/X/255</t>
  </si>
  <si>
    <t>"19th/20th century legal papers from Williams, Gittins &amp; Tomley - Solicitors of Newtown, Montgomeryshire. Includes deeds, probate, sales particulars, minutes and register of members for Patrick Brick &amp; Tile Company Ltd."</t>
  </si>
  <si>
    <t>M/D/WGT</t>
  </si>
  <si>
    <t>"4 postcards 1904-1906 (Builth, Breconshire; 2 x Llandrindod Wells, Radnorshire; Llanidloes, Montgomeryshire)"</t>
  </si>
  <si>
    <t>P/X/64</t>
  </si>
  <si>
    <t>"Photograph of Dolwar Fach, Llanfyllin, Montgomeryshire, home of Ann Griffiths, n.d."</t>
  </si>
  <si>
    <t>M/X/281</t>
  </si>
  <si>
    <t>"14 Montgomeryshire railway photographs, taken 1985-88 by J C Hillmer"</t>
  </si>
  <si>
    <t>M/X/282</t>
  </si>
  <si>
    <t>"Dwr Cymru records concerning Machynlleth Sewerage, Montgomeryshire, 1960s/1970s"</t>
  </si>
  <si>
    <t>1960s/1970s</t>
  </si>
  <si>
    <t>M/DX/66</t>
  </si>
  <si>
    <t>"Fifteen 20th century volumes from Williams, Gittins and Tomley Solicitors, Newtown, Montgomeryshire."</t>
  </si>
  <si>
    <t>"Radnorshire Volunteers - A Regimental History of Radnorshire 1539-1968, edited by G Archer-Parfitt, published 1968."</t>
  </si>
  <si>
    <t>1539-1968</t>
  </si>
  <si>
    <t>R/X/256</t>
  </si>
  <si>
    <t>"Records from Grosvenor WI, Llandrindod Wells, Radnorshire: Minutes 2011-2017 and thank you letter from the Queen dated 3 August 2016"</t>
  </si>
  <si>
    <t>R/D/WI/2</t>
  </si>
  <si>
    <t>"Records from Tremont WI, Radnorshire 1948-2018, including committee and meeting minutes, financial information, programmes."</t>
  </si>
  <si>
    <t>1948=2018</t>
  </si>
  <si>
    <t>R/D/WI/6</t>
  </si>
  <si>
    <t>"Radnorshire School records: Heyope National School, Managers Minutes 1903-1959; Beguildy National Mixed School, Admissions 1877-1958; Crugybyddar School, School Board records 1890-1924"</t>
  </si>
  <si>
    <t>1877-1959</t>
  </si>
  <si>
    <t>R/E/PS/7; R/E/PS/15; R/E/SB/10</t>
  </si>
  <si>
    <t>Y (R/E/PS/7&amp;15)</t>
  </si>
  <si>
    <t>"Records from Bronllys Voluntary Primary School, Breconshire and Talgarth County Primary School, Breconshire including admission registers, medical log books, handicapped pupils register, photographs 1911-2007."</t>
  </si>
  <si>
    <t>1911-2007</t>
  </si>
  <si>
    <t>B/E/PS/93; B/E/PS/100</t>
  </si>
  <si>
    <t>"Sample selection of East Radnor Parish Magazines Radnorshire, 1995-2017"</t>
  </si>
  <si>
    <t>R/EP/53</t>
  </si>
  <si>
    <t>"Collection of photo albums relating to Radnorshire, in particular the family history of the Meredith family of Newbridge-on-Wye, C.19th/20th"</t>
  </si>
  <si>
    <t>1800s/1900s</t>
  </si>
  <si>
    <t>R/X/258</t>
  </si>
  <si>
    <t>"Further accrual of 19th century deeds from Williams, Gittins and Tomley solicitors, Montgomeryshire."</t>
  </si>
  <si>
    <t>"Radnorshire and Montgomeryshire Baptist Association Annual Meeting 2 June 2018 - agenda and reports"</t>
  </si>
  <si>
    <t>P/NC/3/A</t>
  </si>
  <si>
    <t>"Sewerage plans for Llandrindod Wells, Radnorshire and Rhayader, Radnorshire 1889-1949."</t>
  </si>
  <si>
    <t>1889-1949</t>
  </si>
  <si>
    <t>R/RD/RH; R/UD/KN</t>
  </si>
  <si>
    <t>"Log book for the Council School, Llanwrtyd Wells, Breconshire 1913-1939"</t>
  </si>
  <si>
    <t>1913-1939</t>
  </si>
  <si>
    <t>B/E/PS/99</t>
  </si>
  <si>
    <t>"Attendance registers for Trefonnen School, Llandrindod Wells, Radnorshire 2003-2009."</t>
  </si>
  <si>
    <t>2003-2009</t>
  </si>
  <si>
    <t>R/E/PS/52</t>
  </si>
  <si>
    <t>"Mid Wales and Border Presbytery Directory 2016; Eisteddfod yr Urdd Brycheiniog a Maesyfed 2018 - Cyfansoddiadau a Rhaglen"</t>
  </si>
  <si>
    <t>P/NC/5A; P/X/65</t>
  </si>
  <si>
    <t>Y (P/NC/5/A)</t>
  </si>
  <si>
    <t>"Table of fees and charges for Knighton Cemetery, Radnorshire 1947 and 1956, and Rhayader Cemetery , Radnorshire 1967."</t>
  </si>
  <si>
    <t>1947-1967</t>
  </si>
  <si>
    <t>R/UD/KN; R/RD/RH</t>
  </si>
  <si>
    <t>"Records transferred from Brecon library local studies including tithe maps; 6 inch, 25 inch and 127 inch OS maps, first and second edition; Breconshire County Council Architect's plans; photograph album and County Hall, Brecon Visitors Book for visit of Prince Charles 1969; Buckland Estate Sales Particular 1935; Maskelyne Estate Sales Particular 1918"</t>
  </si>
  <si>
    <t>1918-1969</t>
  </si>
  <si>
    <t>P/X/9; B/C/A; B/X/223</t>
  </si>
  <si>
    <t>Y (B/C/A)</t>
  </si>
  <si>
    <t>"Plans of Newtown Baptist Chapel, Montgomeryshire 1880"</t>
  </si>
  <si>
    <t>M/NC/3H</t>
  </si>
  <si>
    <t>"Records from Llandrindod Wells, Radnorshire branch of Wales Pensioners - minutes of monthly and committee meetings 1998-2014"</t>
  </si>
  <si>
    <t>R/SOC/32</t>
  </si>
  <si>
    <t>"Records from Nantmel WI, Radnorshire: minute books 1965 - 2015, committee minute books 1965-2010, attendance register books 1965-2009 (with gaps)"</t>
  </si>
  <si>
    <t>R/D/WI/25</t>
  </si>
  <si>
    <t>"Original drawings for the design of the reredos in Llansanffraid-ym-Mechain Church, Montgomeryshire c.1930s"</t>
  </si>
  <si>
    <t>M/EP/35</t>
  </si>
  <si>
    <t>"Centenary souvenir for Howey School, Radnorshire 1965, includes record of teachers and headteachers."</t>
  </si>
  <si>
    <t>R/E/PS/50</t>
  </si>
  <si>
    <t>"PAVO report - profiles of Maescar, Ystradfellte, Tawe-Uchaf Breconshire 2000; report by community group 'Keep the Heart in the Hospital' into the welsh ambulance service, Breconshire n.d."</t>
  </si>
  <si>
    <t>P/X/222</t>
  </si>
  <si>
    <t>"Records from Guilsfield CP School, Montgomeryshire - admissions registers 1870-1988, log books 1891-1992, punishment book 1900-1957, PTA minutes 1949-1987. Records from Cegidfa (Guilsfield) Youth and Community Centre, Montgomeryshire - ledgers 1946-1991, minutes 1963-1980. Guilsfield and District Children's Festival minutes 1931-1962"</t>
  </si>
  <si>
    <t>1870-1992</t>
  </si>
  <si>
    <t>M/E/PS/90</t>
  </si>
  <si>
    <t>"Records relating to the Higgs family of Llanidloes, Montgomeryshire 1884-1984 including leasing of Shop-yr-Oen, Llanidloes and last Will and Testament for Anthony Higgs 1902 and Daniel Higgs 1923."</t>
  </si>
  <si>
    <t>1884-1984</t>
  </si>
  <si>
    <t>M/X/283</t>
  </si>
  <si>
    <t>"Records of the Edmunds family of Cefn Ucha Farm, Llanrhaeadr-ym-Mochnant, Montgomeryshire including account book 1824-1844; rate book 1839-1874; items relating to the 1911 Meifod Eisteddfod which was sponsored by Evan Rowland (Ieuan Mai); Hanes 'Soar' Efailrhyd gan JE Jones, Ty Brith; 1886 postal directory for Merionethshire and Montgomeryshire; llyfrau ysgrifennu Evan Rowlands sy’n cynnwys barddoniaeth a ysgrifennu eraill 1874-1929; cofiant Evan Rowlands."</t>
  </si>
  <si>
    <t>1824-1929</t>
  </si>
  <si>
    <t>M/X/284</t>
  </si>
  <si>
    <t>"Two plans showing location of Celtic-Roman-Pagan-Christian complex at Llandrindod Wells, Radnorshire n.d."</t>
  </si>
  <si>
    <t>R/X/257</t>
  </si>
  <si>
    <t>"Map of township of Hope and Cletterwood, Montgomeryshire n.d."</t>
  </si>
  <si>
    <t>M/X/285</t>
  </si>
  <si>
    <t>"Cofnodion cangen Merched y Wawr Llanrhaeadr-ym-Mochnant (Sir Drefaldwyn) gan gynnwys cofnodion ac agendâu 1968-2014; albwm lluniau 1969-1978; cardiau rhaglen 1974-1995"</t>
  </si>
  <si>
    <t>M/SOC/48</t>
  </si>
  <si>
    <t>"Signed minutes from Llanfihangel yng Ngwynfa Community Council, Montgomeryshire 1979-2014"</t>
  </si>
  <si>
    <t>M/PC/39</t>
  </si>
  <si>
    <t>"Signed minutes from Llangyniew Community Council, Montgomeryshire 1894-2014"</t>
  </si>
  <si>
    <t>M/PC/1</t>
  </si>
  <si>
    <t>"Signed minutes from Llanwddyn Community Council, Montgomeryshire 1984-1992, 2007-2014"</t>
  </si>
  <si>
    <t>1984-2014</t>
  </si>
  <si>
    <t>M/PC/40</t>
  </si>
  <si>
    <t>"Signed minutes from Llanfyllin Town Council, Montgomeryshire 1998-1999"</t>
  </si>
  <si>
    <t>M/PC/27</t>
  </si>
  <si>
    <t>"Register of appointed teachers for Builth High School, Breconshire 1904-2001."</t>
  </si>
  <si>
    <t>B/E/SS/2</t>
  </si>
  <si>
    <t>"Map showing Radnorshire common land and enclosures, n.d."</t>
  </si>
  <si>
    <t>P/C/D/PL</t>
  </si>
  <si>
    <t>"Summary of receipts and expenditures for Ystragynlais Highway District, Breconshire 1884/5"</t>
  </si>
  <si>
    <t>B/HB/YS</t>
  </si>
  <si>
    <t>"Photographs of Dolyhir, Radnorshire 1990"</t>
  </si>
  <si>
    <t>R/X/259</t>
  </si>
  <si>
    <t>"36 postcards and photographs of Powys gifted from Shropshire Archives n.d."</t>
  </si>
  <si>
    <t>P/X/66</t>
  </si>
  <si>
    <t>"33 volumes of Powys County Council Cabinet Minutes 2012-2017; 1 volume of Powys County Council Audit Committee Minutes 2017"</t>
  </si>
  <si>
    <t>P/C/C</t>
  </si>
  <si>
    <t>"Two photographs of Builth Wells Secondary School, Breconshire May 1963 and April 1968; copies of three photographs of a caravan used for cooking lessons, Radnorshire 1916; digital images of the above, plus Llandrindod County School, Radnorshire 1921"</t>
  </si>
  <si>
    <t>B/E/SS/2; R/E/SS/3</t>
  </si>
  <si>
    <t>Y (B/E/SS/2)</t>
  </si>
  <si>
    <t>"Records from Llanfihangel Rhydithon Church, Radnorshire: Vestry book containing Vestry Minutes, Accounts, Minutes of Rate Payer Meetings, 1855-2000; documents connected to the re-building of the church 1838-1891; bill receipts 1918-19; altered tithe apportionment 1925; documentation concerning new church windows 1897; receipts 1889-1926"</t>
  </si>
  <si>
    <t>1855-2000</t>
  </si>
  <si>
    <t>R/EP/38</t>
  </si>
  <si>
    <t>"Map of Montgomery, Montgomeryshire showing the sewers, created by Forden Union, Rural Sanitary Authority 1874"</t>
  </si>
  <si>
    <t>M/C/H</t>
  </si>
  <si>
    <t>"Records from Bettws Disserth Church, Radnorshire: Churchwarden Accounts 1904-1936; Poor Relief Rate book 1848-1851; Vestry Minutes 1825-1836, reverse of volume containing Churchwarden Accounts 1820-1862; receipts and payments 1848-1867and 1837-1848, later volume also containing Parish Minutes 1852-1875"</t>
  </si>
  <si>
    <t>1820-1936</t>
  </si>
  <si>
    <t>R/EP/12</t>
  </si>
  <si>
    <t>"Working folder concerning 1979 local census in Powys"</t>
  </si>
  <si>
    <t>P/C/CE</t>
  </si>
  <si>
    <t>"Photographs and negatives from archaeological digs in Powys - Sennybridge, Breconshire 2000; Dolyhir/Strinds, Radnorshire 1990; Brecon Cathedral, Breconshire 1994; Llandeilo Graban, Radnorshire 2001; Rosary Cottage, Breconshire n.d."</t>
  </si>
  <si>
    <t>R/X/260; B/X/224</t>
  </si>
  <si>
    <t>"Planning file concerning land at the rear of the Old Toll House, Bridge Street, Hay-on-Wye 1974-1984"</t>
  </si>
  <si>
    <t>P/C/PL</t>
  </si>
  <si>
    <t>"Material concerning Llanfair Caereinion, Montgomeryshire - photograph of Llanfair Secondary School 1948; aerial photograph of the town 1948; photograph of the 1st committee of Odd Fellows 1907; 6-inch maps, all 1949 provisional editions: Mont 22SE, Mont 22NE, Mont 22NW."</t>
  </si>
  <si>
    <t>M/X/287; M/E/SS/1</t>
  </si>
  <si>
    <t>Y (M/E/SS/1)</t>
  </si>
  <si>
    <t>"General working file for the conversion of the Great House Barn, Talgarth, Breconshire 1995-1998"</t>
  </si>
  <si>
    <t>"Powys County Council Minute books (31 volumes): Cabinet 2014- 2018; County Council 2014-2016; Audit Committee 2016-2017; Democratic Services 2012-2014; Regulatory Committee 2012; Planning, Taxi Licensing &amp; Rights of Way Committee 2013-2017"</t>
  </si>
  <si>
    <t>"Llanidloes Burial Board, Montgomeryshire: Registers of Burial 1881-1909, 1909-1932, 1932-1954"</t>
  </si>
  <si>
    <t>1881-1954</t>
  </si>
  <si>
    <t>M/BA/2</t>
  </si>
  <si>
    <t>"Records from Maesydre School, Welshpool, Montgomeryshire: Admission Register 1988-2006; Minutes of Friends Committee Meetings 1985-1995; PTA Meeting Minutes 1995-2010"</t>
  </si>
  <si>
    <t>M/E/PS/81</t>
  </si>
  <si>
    <t>"Maesydre School, Welshpool, Montgomeryshire: Signed minutes from Governing Body, March 2004 - April 2013"</t>
  </si>
  <si>
    <t>"4 photographs relating to Breconshire - Sennybridge football team 1910 with names; Sennybridge Senior Council Mixed School, Form 2, September 1940 with names; Sennybridge Senior and Defynnog Endowed Primary School 1947; Defynnog residents with names n.d."</t>
  </si>
  <si>
    <t>1910-1947</t>
  </si>
  <si>
    <t>B/X/225</t>
  </si>
  <si>
    <t>"Breconshire County Council Minutes April 1927 - January 1929"</t>
  </si>
  <si>
    <t>B/C/C</t>
  </si>
  <si>
    <t>"Records of the Happy Circle, Aberhafesp (Mont): minutes of meetings 2008-2017, photo album 1997-2008. Aberhafesp community newsletter 2010-2014"</t>
  </si>
  <si>
    <t>M/SOC/49</t>
  </si>
  <si>
    <t>"Records from Llandegley WI (Rad): 3 volumes of minutes 1960-2016"</t>
  </si>
  <si>
    <t>R/D/WI/26</t>
  </si>
  <si>
    <t>"Records concerning the Hamer family and Penybont Hall, Radnorshire C18th - 20th"</t>
  </si>
  <si>
    <t>R/X/261</t>
  </si>
  <si>
    <t>"Three photographs relating to Aberhafesp Hall, one including names, Montgomeryshire, early 20th century"</t>
  </si>
  <si>
    <t>M/X/288</t>
  </si>
  <si>
    <t>"Log book for Welshpool High School, Montgomeryshire 1911-1947"</t>
  </si>
  <si>
    <t>1911-1947</t>
  </si>
  <si>
    <t>M/E/SS/6</t>
  </si>
  <si>
    <t>"Four photograph albums and other loose photographs relating to Bwlchysarnau school (now closed), Radnorshire 1980s"</t>
  </si>
  <si>
    <t>R/E/PS/5</t>
  </si>
  <si>
    <t>1.25.</t>
  </si>
  <si>
    <t>"Felindre WI, Radnorshire: minutes Oct 2009 - Jun 2011, Mar 2005 - Sep 2008, Jul 2011 - Sep 2014; Howey WI, Radnorshire: minutes Nov 1994 - Jan 2000, Nov 2005 - Oct 2011, August 1990 - Oct 2011; photograph album"</t>
  </si>
  <si>
    <t>R/D/WI/10; R/D/WI/27</t>
  </si>
  <si>
    <t>Y (R/D/WI/10)</t>
  </si>
  <si>
    <t>"Further accruals from Tomleys Solicitors (formerly Williams, Gittins and Tomley) Newtown, Montgomeryshire, 19th and 20th C"</t>
  </si>
  <si>
    <t>"Records from Gladestry Community Council, Radnorshire: minute book 1983-1993, other papers 1990s; Minute book for Newchurch United District School Board, Radnorshire 1876 - 1891"</t>
  </si>
  <si>
    <t>1983-1990s</t>
  </si>
  <si>
    <t>R/PC/25</t>
  </si>
  <si>
    <t>"Log book for Llanidloes High School, Montgomeryshire 1947-1994"</t>
  </si>
  <si>
    <t>1947-1994</t>
  </si>
  <si>
    <t>M/E/SS/7</t>
  </si>
  <si>
    <t>Richard Burton Archives, Swansea University</t>
  </si>
  <si>
    <t>The Mond Nickel Company Limited</t>
  </si>
  <si>
    <t>"Company history booklet for staff"</t>
  </si>
  <si>
    <t>Nickel, Clydach</t>
  </si>
  <si>
    <t>Swansea University</t>
  </si>
  <si>
    <t>"Marketing Department promotional material: photographs, slides, publications"</t>
  </si>
  <si>
    <t>Swansea, University</t>
  </si>
  <si>
    <t>Depositor</t>
  </si>
  <si>
    <t>"Oral history interviews with students who studied at University College of Swansea between 1960-1990"</t>
  </si>
  <si>
    <t>2.91mb</t>
  </si>
  <si>
    <t>Swansea, University, student</t>
  </si>
  <si>
    <t>"Photograph of William Henry Dare, killed in the Senghenydd Pit disaster, 1911"</t>
  </si>
  <si>
    <t>Senghenydd, mining, disaster</t>
  </si>
  <si>
    <t>British Society of Gerontology</t>
  </si>
  <si>
    <t>"Constitution, Executive Committee meeting papers, correspondence, financial records, conference records, ephemera "</t>
  </si>
  <si>
    <t>1971-2011</t>
  </si>
  <si>
    <t>Gerontology, ageing</t>
  </si>
  <si>
    <t>Professor T.J. Morgan, 1907-1986, student and later Professor of Welsh at Swansea University</t>
  </si>
  <si>
    <t>"Professor T.J. Morgan: student lecture notes, notebooks, correspondence relating to Llanor magazine, photographs, BBC script notes"</t>
  </si>
  <si>
    <t>1920-1980</t>
  </si>
  <si>
    <t>Llanor, Swansea, University, student</t>
  </si>
  <si>
    <t>"University of Wales Swansea Exeat book"</t>
  </si>
  <si>
    <t>1962-1963</t>
  </si>
  <si>
    <t>"Photographs of the Library issue desk, hall and staff"</t>
  </si>
  <si>
    <t>Swansea, University, Library</t>
  </si>
  <si>
    <t>"Marketing Department promotional material: photographs, slides"</t>
  </si>
  <si>
    <t>"Estates Department papers relating to University estate: building drawings, plans, photographs, press cuttings"</t>
  </si>
  <si>
    <t>1950-2002</t>
  </si>
  <si>
    <t>3 boxes, 4 box files, 1 bundle, 1 roll, 2 plan chest drawers</t>
  </si>
  <si>
    <t>Swansea University Students' Union</t>
  </si>
  <si>
    <t>"The Waterfront, Swansea University Students' Union newspaper"</t>
  </si>
  <si>
    <t>Swansea, University, Students' Union, newspaper</t>
  </si>
  <si>
    <t>Burton@14 Project, Swansea University</t>
  </si>
  <si>
    <t>"Project films"</t>
  </si>
  <si>
    <t>8.18 gb</t>
  </si>
  <si>
    <t>Swansea, University, Richard Burton (actor)</t>
  </si>
  <si>
    <t>"French Department: Board of Examiners' minute books, French Society Committee minute book, University College of Swansea prospectus and Representative Council brochure, photographs of departmental staff and students"</t>
  </si>
  <si>
    <t>1927-1945</t>
  </si>
  <si>
    <t>Swansea, University, Language, French</t>
  </si>
  <si>
    <t>"University badge"</t>
  </si>
  <si>
    <t>Swanse, University</t>
  </si>
  <si>
    <t>"Swansea University student's memoir of their time at University"</t>
  </si>
  <si>
    <t>David (Dai) Alexander Williams, author</t>
  </si>
  <si>
    <t>"Personal papers, correspondence, short stories, poems, scripts, novels, photographs. Material relating to David Martin (writer)"</t>
  </si>
  <si>
    <t>1933-1951</t>
  </si>
  <si>
    <t>David (Dai) Alexander, author</t>
  </si>
  <si>
    <t>J.M. Dent &amp; Sons, publisher, London</t>
  </si>
  <si>
    <t>"Publishing files relating to Dylan Thomas, Gwyn Jones and Glyn Jones"</t>
  </si>
  <si>
    <t>1934-1994</t>
  </si>
  <si>
    <t>1 box, 1 box file</t>
  </si>
  <si>
    <t>J.M.Dent &amp;Sons, Dylan Thomas, Gwyn Jones, Glyn Jones, publishing,</t>
  </si>
  <si>
    <t>Sheet Trade Board; Joint Industrial Council for the Welsh Plate and Sheet Trades; Welsh Plate and Sheet Manufacturers Association Swansea</t>
  </si>
  <si>
    <t>"Sheet Trade Board extracts from minutes (1920-1965), Joint Industrial Council for the Welsh Plate and Sheet Trades list of wages 1927, Welsh Plate and Sheet Manufacturers Association Swansea book"</t>
  </si>
  <si>
    <t>1920-1965</t>
  </si>
  <si>
    <t>Plate, steel, Swansea</t>
  </si>
  <si>
    <t>Ystalyfera and District Nursing Association</t>
  </si>
  <si>
    <t>1919-1945</t>
  </si>
  <si>
    <t>Ystalyfera, nursing</t>
  </si>
  <si>
    <t>"Swansea University Philosophy Department correspondence relating to D.Z. Phillips and Rush Rhees, Swansea/Mannheim Philosophy Colloquium 1987, staff photographs, lecture notes, press cuttings"</t>
  </si>
  <si>
    <t>Philosophy, Swansea, University</t>
  </si>
  <si>
    <t>Amalgamated and National Society of Painters (Gorseinon branch); Society of Wood Workers, Union of Construction; Allied Trades and Technicians, National Society of Painters; National Amalgamated Society of Operative House and Ship Painters and Decorators; Amalgamated Society of Carpenters, Cabinetmakers and Joiners (Gorseinon branch) and Arrael Griffin Lodge, National Union of Mineworkers (South Wales Area)</t>
  </si>
  <si>
    <t>"Minutes, correspondence, rules and financial records"</t>
  </si>
  <si>
    <t>1917-1983</t>
  </si>
  <si>
    <t>Union, Gorseinon</t>
  </si>
  <si>
    <t>"Printed material, newspaper cuttings and articles relating to Richard Burton and Philip Burton"</t>
  </si>
  <si>
    <t>Richard Burton, Philip Burton</t>
  </si>
  <si>
    <t>Swansea University, Centre for Innovative Ageing</t>
  </si>
  <si>
    <t>"British Society of Gerontology Annual Conference handbooks and abstracts"</t>
  </si>
  <si>
    <t>Gerontology, ageing,</t>
  </si>
  <si>
    <t>Swansea Valley Trades Council; Lliw Valley Trades Council; Pontardulais and District Trade Council; Mid-Gwendraeth Trades Council and Labour Party; Wales Trade Union Congress and Trades Council</t>
  </si>
  <si>
    <t>1934-1985</t>
  </si>
  <si>
    <t>1 box, 4 box files</t>
  </si>
  <si>
    <t>Swansea, Pontardulais, labour, Trades Council</t>
  </si>
  <si>
    <t>Garw Valley Labour Party</t>
  </si>
  <si>
    <t>1947-1959</t>
  </si>
  <si>
    <t>Garw, Labour,</t>
  </si>
  <si>
    <t>Merthyr Communist Party</t>
  </si>
  <si>
    <t>1981-1976</t>
  </si>
  <si>
    <t>Merthyr, Communist</t>
  </si>
  <si>
    <t>Swansea and Gower Methodist Circuit records for the Swansea Circuit, Gower Circuit, Landore Chapel, Townhill Chapel, Clydach Chapel, Sketty Chapel, Brunswick Chapel, Pontardawe Chapel</t>
  </si>
  <si>
    <t>"Sunday School registers, Sunday School Council minute book, photographs, plans, ephemera"</t>
  </si>
  <si>
    <t>1885-2016</t>
  </si>
  <si>
    <t>Methodist, Swansea, Gower, chapel</t>
  </si>
  <si>
    <t>Vale Europe Limited, Clydach, Swansea</t>
  </si>
  <si>
    <t>"Laboratory books, photographs, negatives, slides of the works"</t>
  </si>
  <si>
    <t>1925-1990</t>
  </si>
  <si>
    <t>Vale, Clydach, nickel</t>
  </si>
  <si>
    <t>Roger Lubbock, 1971-1987, publisher</t>
  </si>
  <si>
    <t>"Correspondence between Caitlin Thomas, widow of Dylan Thomas, and Roger Lubbock. Letter from Paul Ferris to Robin Baird-Smith
"</t>
  </si>
  <si>
    <t>1956-1998</t>
  </si>
  <si>
    <t>Publisher, Caitlin Thomas</t>
  </si>
  <si>
    <t>Neath Dulais and Swansea Valleys Miners' Support Fund</t>
  </si>
  <si>
    <t>"Account books, correspondence"</t>
  </si>
  <si>
    <t>1985-1990</t>
  </si>
  <si>
    <t>Neath, Swansea, mining</t>
  </si>
  <si>
    <t>Aberavon Constituency Labour Party and South Wales Euro-Constituency Labour Party</t>
  </si>
  <si>
    <t>"Committee minutes"</t>
  </si>
  <si>
    <t>1967-1986</t>
  </si>
  <si>
    <t>Aberavon, Labour,</t>
  </si>
  <si>
    <t>David Adami, student of Applied Sciences (Metallurgy Department), Swansea University</t>
  </si>
  <si>
    <t>"Photographs of students, societies and family"</t>
  </si>
  <si>
    <t>Swansea University, student</t>
  </si>
  <si>
    <t>John G. Evans, Labour Party Candidate, West Flintshire, 1970</t>
  </si>
  <si>
    <t>"Papers relating to John G. Evans Labour Party Candidate campaign and research into devolution in Wales"</t>
  </si>
  <si>
    <t>Labour, devolution</t>
  </si>
  <si>
    <t>"Programme for the National Corporation for the Care of Old People, Buxton, 5/6th April 1966; material relating to medical studies of the elderly c1960 and Poor Law 1909 and 1920s"</t>
  </si>
  <si>
    <t>1909-1960</t>
  </si>
  <si>
    <t>Ageing, Poor Law</t>
  </si>
  <si>
    <t>"Examining Board of Modern Languages (German) minute book"</t>
  </si>
  <si>
    <t>1925-1983</t>
  </si>
  <si>
    <t>"Campus Development Programme material and Bay Campus development "</t>
  </si>
  <si>
    <t>Swansea University, Department of Welsh</t>
  </si>
  <si>
    <t>"Minute book, meeting papers, material relating to Academi Hywel Teifi, prospectuses, "</t>
  </si>
  <si>
    <t>Swansea University, Wales</t>
  </si>
  <si>
    <t>"United Nations Association of Great Britain and Northern Ireland "</t>
  </si>
  <si>
    <t>United Nations, Nuclear, CND</t>
  </si>
  <si>
    <t>"Swansea University Students' Union newspapers and Rag T-shirt"</t>
  </si>
  <si>
    <t>1968-1969</t>
  </si>
  <si>
    <t>Swansea, University, student, newspaper</t>
  </si>
  <si>
    <t>City and County of Swansea, GIS team</t>
  </si>
  <si>
    <t>"Plans showing the retail environment in towns in the City and County of Swansea and historic sites in the Lower Swansea Valley"</t>
  </si>
  <si>
    <t>CC/S E Dev 12/1-2</t>
  </si>
  <si>
    <t>Llangennith, Llanmadoc and Cheriton Community Council</t>
  </si>
  <si>
    <t>P/109/24</t>
  </si>
  <si>
    <t>"A brief history of the Boards of Visitors, 1898-1998; The Woolfe Report, 1991; Report by H.M. Chief Inspector of Prisons at H.M. Prison Swansea, 1993; The Port Talbot Judo Club by Alistair Donald Stewart, 2017; Annual Reports of Swansea Prison Board of Visitors, 1976-2000; Report of the review of the Role of Boards of Visitors, 1995; copy of the Case Thomas &amp; Ors versus The Home Office, 2000; Independent Monitoring Boards for Prisons Handbook, n.d.; Respect the word magazine; Inside guide to crime prevention (leaflet produced in partnership with Swansea Prisoners); Glossary of Terms and Slang common in Penal Establishments, 1978; H.M. Prison Swansea leaflet re drug detection dog, 2001-2002; Notes for the guidance of visiting committees and Boards of Visitors of H.M. Prisons, 1964; H.M. Prison Service Escort Handbook, 1996; H.M. Prison Service Security on Prisons Handbook, 1995"</t>
  </si>
  <si>
    <t>D/D Z 653/1/5; 10/1-5; 11/1-9</t>
  </si>
  <si>
    <t>Llanrhidian Higher Community Council</t>
  </si>
  <si>
    <t>Jan. 2018</t>
  </si>
  <si>
    <t>P/111/45 (part)</t>
  </si>
  <si>
    <t>Neath Boys Grammar School</t>
  </si>
  <si>
    <t>"Photographs of Neath Boys Grammar School pupils, 1959"</t>
  </si>
  <si>
    <t>E/N BG Sec 6/1</t>
  </si>
  <si>
    <t>Ystradgynlais Family History Society</t>
  </si>
  <si>
    <t>"Two miner's compensation claim books"</t>
  </si>
  <si>
    <t>Llewellyn family records</t>
  </si>
  <si>
    <t>"Letters between family members living at Baglan Hall and Cwrt Colman"</t>
  </si>
  <si>
    <t>Peter Hall video collection</t>
  </si>
  <si>
    <t>"Films showing aircraft at Fairwood Airport, and a collection of 13 short films about villages and historic locations in Gower"</t>
  </si>
  <si>
    <t>D/D Z 717/41-42</t>
  </si>
  <si>
    <t>15 files, MP4 format, burnt to 1 CD-ROM and 1 DVD-ROM</t>
  </si>
  <si>
    <t>"Film about the castles of Gower"</t>
  </si>
  <si>
    <t>D/D Z 717/43</t>
  </si>
  <si>
    <t>1 video file on CD-ROM</t>
  </si>
  <si>
    <t>"Papers relating to Swansea Main Drainage Scheme. Mr W. G. Woolcock of Thistleboon, Mumbles was the engineer involved"</t>
  </si>
  <si>
    <t>D/D Z 1049/1-3</t>
  </si>
  <si>
    <t>British Federation of Women Graduates</t>
  </si>
  <si>
    <t>"Obituary of a member, Marjorie Vanston"</t>
  </si>
  <si>
    <t>D/D BFWG 7/1</t>
  </si>
  <si>
    <t>Swansea Bay Port Health Authority</t>
  </si>
  <si>
    <t>PH 1/110</t>
  </si>
  <si>
    <t>"1 painting of proposed castle square redevelopment, 1 plaque."</t>
  </si>
  <si>
    <t>Mid-20th century</t>
  </si>
  <si>
    <t>Women's Archive Wales</t>
  </si>
  <si>
    <t>"Local history class walk, for inclusion with Ursula Masson papers via Archif Menywod Cymru / Women's Archive Wales"</t>
  </si>
  <si>
    <t>n.d., c. 1990s</t>
  </si>
  <si>
    <t>"Papers of Edna Mair Thompson"</t>
  </si>
  <si>
    <t>1932-1994</t>
  </si>
  <si>
    <t>WAW 38/24/-34</t>
  </si>
  <si>
    <t>2 bags</t>
  </si>
  <si>
    <t>Thomas family of Gorseinon</t>
  </si>
  <si>
    <t>"Records relating John Thomas and John Wendell Rhys Thomas of Gorseinon"</t>
  </si>
  <si>
    <t>D/D Z 1053/1-5</t>
  </si>
  <si>
    <t>"Film entitled 'The Haunts of Dylan Thomas'"</t>
  </si>
  <si>
    <t>D/D Z 717/44</t>
  </si>
  <si>
    <t>1 video file on DVD-ROM</t>
  </si>
  <si>
    <t>J Mansel Thomas tape collection</t>
  </si>
  <si>
    <t>"Two cassette tapes - George Tucker on Gower dialect and a selection of extracts from the other recordings by J. Mansel Thomas (T 3/1-36)"</t>
  </si>
  <si>
    <t>n.d., 1970s</t>
  </si>
  <si>
    <t>T 3/37-38</t>
  </si>
  <si>
    <t>2 cassette tapes, 4 CDs</t>
  </si>
  <si>
    <t>"Colour slides and a CD of photographs of the Lower Swansea Valley."</t>
  </si>
  <si>
    <t>D/D Z 1050/1-2</t>
  </si>
  <si>
    <t>1 box; 1 CD</t>
  </si>
  <si>
    <t>Gower Festival</t>
  </si>
  <si>
    <t>"Financial files"</t>
  </si>
  <si>
    <t>Parish of Swansea St Barnabas</t>
  </si>
  <si>
    <t>"Swansea St Barnabas Church (Hawthorne Avenue, Uplands) records. Includes minutes, finances, annual reports and photographs."</t>
  </si>
  <si>
    <t>1936-2017</t>
  </si>
  <si>
    <t>P/333/CW/63-93</t>
  </si>
  <si>
    <t>2 microwave-sized boxes</t>
  </si>
  <si>
    <t>Swansea Chamber of Commerce</t>
  </si>
  <si>
    <t>1925-1932</t>
  </si>
  <si>
    <t>D/D CC 1/1</t>
  </si>
  <si>
    <t>Facsimile photographs</t>
  </si>
  <si>
    <t>"Photographs of Sketty Hall, 1950s British Iron and Steel Research Association, photographs of the staff, hall and plant."</t>
  </si>
  <si>
    <t>1 envelope of photographs</t>
  </si>
  <si>
    <t>Gerald McCormack</t>
  </si>
  <si>
    <t>"Papers of Gerald McCormack"</t>
  </si>
  <si>
    <t>Edward Harris collection</t>
  </si>
  <si>
    <t>"Swansea local plans 1980s-2000s; plan of Fairwood Common showing wartime structures; photograph of Pen-y-waun Farm, Llangyfelach, 1968"</t>
  </si>
  <si>
    <t>1940s-2003</t>
  </si>
  <si>
    <t>Feb. 2018</t>
  </si>
  <si>
    <t>City and County of Swansea, Planning Department</t>
  </si>
  <si>
    <t>"Various planning reports relating to Swansea Enterprise Zone, and 1991 and 2001 census reports"</t>
  </si>
  <si>
    <t>1980s-2003</t>
  </si>
  <si>
    <t>CC/S Pl/X 14-23</t>
  </si>
  <si>
    <t>City and County of Swansea, Legal and Democratic Services</t>
  </si>
  <si>
    <t>"Minutes, correspondence and newspaper cuttings relating to Ysgol Gynradd Gymraeg Llwynderw"</t>
  </si>
  <si>
    <t>2002-2009</t>
  </si>
  <si>
    <t>CC/S DS 1/1-2</t>
  </si>
  <si>
    <t>Edward Harris, solicitor</t>
  </si>
  <si>
    <t>"Small bundle of deeds relating to places in the Borough of Loughor"</t>
  </si>
  <si>
    <t>1883-1933</t>
  </si>
  <si>
    <t>1 bundle of 4 copy deeds</t>
  </si>
  <si>
    <t>Undeb Bedyddwyr Cymru</t>
  </si>
  <si>
    <t>"Copies of 'Y Negesydd/The Messenger' newsletter"</t>
  </si>
  <si>
    <t>Digitised images</t>
  </si>
  <si>
    <t>"Set of DVD-ROMs containing digitised images of "</t>
  </si>
  <si>
    <t>Listed in the CD Store list excel spreadsheet</t>
  </si>
  <si>
    <t>7 DVD-ROMs</t>
  </si>
  <si>
    <t>Swansea Council, Electoral Services section</t>
  </si>
  <si>
    <t>CC/S RE 44-45</t>
  </si>
  <si>
    <t>"Two glass slides: Reynoldston Green and Manselton Road"</t>
  </si>
  <si>
    <t>c. 1920s</t>
  </si>
  <si>
    <t>D/D Z 349/11/5-6</t>
  </si>
  <si>
    <t>2 glass slides</t>
  </si>
  <si>
    <t>"Telegram 8 August 1940 - Air raid on Neath, Newspaper cutting - Evening Post 1992, photograph."</t>
  </si>
  <si>
    <t>1940-1992</t>
  </si>
  <si>
    <t>D/D Z 80/301/2-6</t>
  </si>
  <si>
    <t>Briton Ferry Ironworks; Roberts family of Briton Ferry</t>
  </si>
  <si>
    <t>"Documents from the estate of the late Dr. C. W. Roberts (Briton Ferry Ironworks and Albion Steelworks)."</t>
  </si>
  <si>
    <t>Bethany Baptist Church, West Cross, Swansea</t>
  </si>
  <si>
    <t>"Chapel history"</t>
  </si>
  <si>
    <t>Searchroom library</t>
  </si>
  <si>
    <t>"Mounted photograph Townhill School Senior Boys Swimming Team, Season 1934-36. Donor's father, John Andrew (1924-2013) is seated front row, second from left."</t>
  </si>
  <si>
    <t>D/D Z 1052/1</t>
  </si>
  <si>
    <t>1 mounted photographic print</t>
  </si>
  <si>
    <t>Skewen &amp; District Historical Society</t>
  </si>
  <si>
    <t>"Committee Minutes, 20th Anniversary Brochure"</t>
  </si>
  <si>
    <t>D/D SHS 1/17; 2/2</t>
  </si>
  <si>
    <t>"DVD containing short films relating to the Swansea Bay 1940s Museum (used on their QR code displays)"</t>
  </si>
  <si>
    <t>Merched y Wawr, Treboeth</t>
  </si>
  <si>
    <t>"Members book; Accounts and receipts"</t>
  </si>
  <si>
    <t>1970-2013</t>
  </si>
  <si>
    <t>WAW 40</t>
  </si>
  <si>
    <t>Ysgol Gynradd y Wern, Ystalyfera</t>
  </si>
  <si>
    <t>"Log books, admission registers, inventory books and other school records"</t>
  </si>
  <si>
    <t>E/W 43/1/6-7; 2/1-2; 3/1; 4/1-4; 5/1-5; 6/1; 7/1; 8/1-3</t>
  </si>
  <si>
    <t>1 crate, 1 bag</t>
  </si>
  <si>
    <t>Clyne Deanery Conference</t>
  </si>
  <si>
    <t>"Records from old Clyne Deanery Conference"</t>
  </si>
  <si>
    <t>D/D RD 6-11</t>
  </si>
  <si>
    <t>Arthur Rees Collection</t>
  </si>
  <si>
    <t>"Further items from Arthur Rees, mostly photographic slides and negatives relating to the history of Port Talbot and the surrounding area."</t>
  </si>
  <si>
    <t>1 car-full</t>
  </si>
  <si>
    <t>Bethania Welsh Independent Chapel, Cwmafan</t>
  </si>
  <si>
    <t>"Membership records and records relating to the fabric of the chapel"</t>
  </si>
  <si>
    <t>D/D Ind 50/1/1-50/2/2</t>
  </si>
  <si>
    <t>1 small bag</t>
  </si>
  <si>
    <t>"Book: "The Rise and Fall of the Penclawdd Canal and Railway or Tramroad Company 1811 - 1865""</t>
  </si>
  <si>
    <t>Skewen Methodist Church</t>
  </si>
  <si>
    <t>"Records including church histories, financial records, pulpit notices, minutes and ephemera"</t>
  </si>
  <si>
    <t>20th-21st cent.</t>
  </si>
  <si>
    <t>D/D Wes/N 10/19-36</t>
  </si>
  <si>
    <t>Family papers of Gwen Thomas of Cwmafan, and her father William Rees</t>
  </si>
  <si>
    <t>"Correspondence, poetry, family records and ephemera relating to the family and to the Cwmafan area"</t>
  </si>
  <si>
    <t>early-mid 20th century</t>
  </si>
  <si>
    <t>Swansea Tape Recording Society</t>
  </si>
  <si>
    <t>"CDs containing recordings and oral history interviews relating mostly to Mumbles"</t>
  </si>
  <si>
    <t>4 audio CDs</t>
  </si>
  <si>
    <t>City and County of Swansea</t>
  </si>
  <si>
    <t>"Order of service for Honorary Freedom of HMS Cambria"</t>
  </si>
  <si>
    <t>17 Mar. 2018</t>
  </si>
  <si>
    <t>CC/S CE 12/3</t>
  </si>
  <si>
    <t>Manselton Welsh Baptist Church, Swansea</t>
  </si>
  <si>
    <t>"'How firm a foundation'. A history of the chapel and the first minister, Evan Hermas Evans, 1920-1937"</t>
  </si>
  <si>
    <t>Printed book</t>
  </si>
  <si>
    <t>"'John Petherick (1787-1861)', by Donald Moore and Hilary Thomas"</t>
  </si>
  <si>
    <t>Private donation</t>
  </si>
  <si>
    <t>"Chart of Swansea Bay showing coastline and depth soundings"</t>
  </si>
  <si>
    <t>D/D Z 1054/1</t>
  </si>
  <si>
    <t>1 plan, on linen, rolled</t>
  </si>
  <si>
    <t>"Some papers of a former Buildings Surveyor at Swansea City Council, mostly relating to local planning acts and orders."</t>
  </si>
  <si>
    <t>"Copies of 'Y Negesydd / The Mesenger'"</t>
  </si>
  <si>
    <t>"OS 1" geological map of Swansea and Gower, and associated geological sections"</t>
  </si>
  <si>
    <t>D/D Z 1055/1-2</t>
  </si>
  <si>
    <t>"Autograph books of Doris May Adams of Briton Ferry, including anti-war sentiments"</t>
  </si>
  <si>
    <t>1915-1922</t>
  </si>
  <si>
    <t>D/D Z 1056/1-3</t>
  </si>
  <si>
    <t>High Sheriff of West Glamorgan</t>
  </si>
  <si>
    <t>"Declarations and oaths of Henry Michael Gilbert as High Sheriff and Robert Hywel Parker Williams as Under Sheriff of West Glamorgan"</t>
  </si>
  <si>
    <t>27 Mar. 2018</t>
  </si>
  <si>
    <t>HS/W 44/1-2</t>
  </si>
  <si>
    <t>Pictorial material</t>
  </si>
  <si>
    <t>"Postcards of locations in Swansea and Gower"</t>
  </si>
  <si>
    <t>P/PR/3v/3/15; P/PR/13/3/12; P/PR/34/3/13; P/PR/72/3/7-8; P/PR/78vi/3/17; P/PR/90/3/20</t>
  </si>
  <si>
    <t>7 postcards</t>
  </si>
  <si>
    <t>Neath Port Talbot Electoral and Democratic Services</t>
  </si>
  <si>
    <t>CB/NPT RE 41</t>
  </si>
  <si>
    <t>Neath Port Talbot Legal Services</t>
  </si>
  <si>
    <t>"Particulars and conditions of sale of property at Neath with correspondence, 1927; NPTCBC Information for Elected Members, 1995; Local Government Boundary Commission for Wales Review of Electoral Arrangements, 2010"</t>
  </si>
  <si>
    <t>1927-2010</t>
  </si>
  <si>
    <t>B/N L 5/22; CB/NPT CE 9/1-2</t>
  </si>
  <si>
    <t>2 vols; 3 items</t>
  </si>
  <si>
    <t>"Prize Essays on the Desirability and Advantages of Recreation Grounds for Swansea"</t>
  </si>
  <si>
    <t>"Short memoir/interview of Mrs Eva Sarah Louise Westwood talking to Harry Secombe"</t>
  </si>
  <si>
    <t>John Andrews (Bakers) Ltd., Mount Pleasant and Mayhill, Swansea</t>
  </si>
  <si>
    <t>"Documents of John Andrew (Bakers) Ltd., Swansea. Handlists included in boxes."</t>
  </si>
  <si>
    <t>D/D Z 1052/3/31</t>
  </si>
  <si>
    <t>"Additional records relating to John Andrew (Bakers) Lts, Swansea"</t>
  </si>
  <si>
    <t>1891-1974</t>
  </si>
  <si>
    <t>D/D Z 1052/2</t>
  </si>
  <si>
    <t>"Glanmor School magazines"</t>
  </si>
  <si>
    <t>1966-1970</t>
  </si>
  <si>
    <t>E/Gla C Sec 4/1-6</t>
  </si>
  <si>
    <t>Design and Conservation Team, City and County of Swansea</t>
  </si>
  <si>
    <t>"Various published books and booklets"</t>
  </si>
  <si>
    <t>Added to SR Library</t>
  </si>
  <si>
    <t>14 vols</t>
  </si>
  <si>
    <t>"Document relating to the descendants of Walter Thomas of Dan-y-graig"</t>
  </si>
  <si>
    <t>2 large file storage boxes</t>
  </si>
  <si>
    <t>"1 box of assorted Swansea slides (duplicates to be returned), 2 large photos of Waun Wen School, 1 photo and notes relating to Tawe Lodge nurses, photos of Tir John Power Station, old Swansea photographs"</t>
  </si>
  <si>
    <t>1 slide box, 5 envelopes of photos</t>
  </si>
  <si>
    <t>"Deeds relating to John Morris of Clasemont"</t>
  </si>
  <si>
    <t>18th cent</t>
  </si>
  <si>
    <t>D/D Z 1059/1-3</t>
  </si>
  <si>
    <t>Swansea Women's History Group</t>
  </si>
  <si>
    <t>"Box files relating to historical projects conducted by Swansea Women's History Group, including video recordings and related papers"</t>
  </si>
  <si>
    <t>Ecclesiastical parish of Bishopston</t>
  </si>
  <si>
    <t>"Marriages 1962-1994; banns 1983-1992"</t>
  </si>
  <si>
    <t>P/103/CW/32-37</t>
  </si>
  <si>
    <t>Bishop Gore School, Swansea</t>
  </si>
  <si>
    <t>E/BG Sec 22/50-56</t>
  </si>
  <si>
    <t>7 booklets</t>
  </si>
  <si>
    <t>Clive Reed</t>
  </si>
  <si>
    <t>"VHS videos - "Swansea Bay, Mumbles, and Gower", "A History of Port Talbot""</t>
  </si>
  <si>
    <t>2 boxed VHS cassettes</t>
  </si>
  <si>
    <t>Mayoral Inauguration Order of Ceremony</t>
  </si>
  <si>
    <t>"Order of Ceremony: Inauguration of Councillor David Phillips as The Right Worshipful The Lord Mayor of the City and County of Swansea"</t>
  </si>
  <si>
    <t>CC/S CE 11/5</t>
  </si>
  <si>
    <t>Midland Railway Study Centre</t>
  </si>
  <si>
    <t>"Facsimile of map showing the Midland Railway from Hereford to Swansea via Brecon and Brynaman"</t>
  </si>
  <si>
    <t>D/D Z 1058/1-6</t>
  </si>
  <si>
    <t>6 A3 pages</t>
  </si>
  <si>
    <t>Bethel URC/English Congregational Chapel, Sketty Green, Swansea</t>
  </si>
  <si>
    <t>"Friendship Club and Sisterhood minutes, lists of members, subscriptions and accounts"</t>
  </si>
  <si>
    <t>D/D E/Cong 14/1/1-14/3/2</t>
  </si>
  <si>
    <t>8 vols; 2 bundles</t>
  </si>
  <si>
    <t>Pennard Women's Institute</t>
  </si>
  <si>
    <t>"Various photographs of members of Pennard Women's Institute and events put on by them"</t>
  </si>
  <si>
    <t>D/D Xno 29/28</t>
  </si>
  <si>
    <t>"Short video of an actor in a trench describing life at the front in the First World War"</t>
  </si>
  <si>
    <t>1 MP4 file (103mb) on CD-Rom</t>
  </si>
  <si>
    <t>"Receipt from the Mayor's Air Raid Relief Fund"</t>
  </si>
  <si>
    <t>D/D Z 1060/1</t>
  </si>
  <si>
    <t>Gower Society</t>
  </si>
  <si>
    <t>"Bundle of additional papers relating to the Gower Society."</t>
  </si>
  <si>
    <t>D56 4c/4-5; 5/40; 7/79-80</t>
  </si>
  <si>
    <t>"Personal papers of Margaret Fisher, Martha Mary Davies and Mary Ann Fisher"</t>
  </si>
  <si>
    <t>WAW 45/1-8</t>
  </si>
  <si>
    <t>1 small crate</t>
  </si>
  <si>
    <t>Oystermouth Historical Association</t>
  </si>
  <si>
    <t>"Various facsimile and transcript records relating to Oystermouth and Newton schools, and to Mrs Rees, a former headmistress at Newton School, and Thistleboon Orphanage, Mumbles"</t>
  </si>
  <si>
    <t>D/D Z 95/130-133</t>
  </si>
  <si>
    <t>"Papers relating to Grenville P. Neilson who worked for the Treasurer’s Dept., Guildhall, Swansea"</t>
  </si>
  <si>
    <t>D/D Z 316/8/9-10</t>
  </si>
  <si>
    <t>Undeb Bedyddwyr Cymru (Baptist Union of Wales)</t>
  </si>
  <si>
    <t>"Papers relating to Griffith John (Swansea born missionary)"</t>
  </si>
  <si>
    <t>20th-21st cent</t>
  </si>
  <si>
    <t>D/D Z 165/34</t>
  </si>
  <si>
    <t>D. R. Grenfell papers</t>
  </si>
  <si>
    <t>"Photographs, correspondence and certificates relating to the career of D. R. Grenfell"</t>
  </si>
  <si>
    <t>c. 1895-1968</t>
  </si>
  <si>
    <t>D 207/19/1-6</t>
  </si>
  <si>
    <t>"Exhibition material from the Swansea Women's History Group"</t>
  </si>
  <si>
    <t>2 large folders</t>
  </si>
  <si>
    <t>Llansawel Primary School</t>
  </si>
  <si>
    <t>"Log book, 1933-1990; Admission registers, 1894-1998"</t>
  </si>
  <si>
    <t>E/N 6/1/3; E/N 6/2/1-5</t>
  </si>
  <si>
    <t>Steins family of St Thomas, Swansea</t>
  </si>
  <si>
    <t>"Three letters written by Brinley Steins to his mother from the Front during the First World War."</t>
  </si>
  <si>
    <t>D/D Z 1064</t>
  </si>
  <si>
    <t>3 letters in 2 envelopes</t>
  </si>
  <si>
    <t>"Gower Festival Programmes, 2017-2018"</t>
  </si>
  <si>
    <t>D 62/2/39-40</t>
  </si>
  <si>
    <t>Soroptimist International Port Talbot</t>
  </si>
  <si>
    <t>"Business minutes of the Soroptimist International group of Port Talbot"</t>
  </si>
  <si>
    <t>D/D SIPT 1/6-30; 3/1-2</t>
  </si>
  <si>
    <t>Brynhyfryd Primary School, Briton Ferry</t>
  </si>
  <si>
    <t>"Log books, admission registers, photographs"</t>
  </si>
  <si>
    <t>19th-21st cent</t>
  </si>
  <si>
    <t>E/N 1/1/2-4; E/N 1/2/1-3; E/N 1/3/1-14; E/N 1/4/1-3</t>
  </si>
  <si>
    <t>Swansea War Library</t>
  </si>
  <si>
    <t>"Newspapers, pamphlets, leaflets and booklets relating to the First World War"</t>
  </si>
  <si>
    <t>SL WL 10/1-33</t>
  </si>
  <si>
    <t>Port Talbot Elementary Secondary School</t>
  </si>
  <si>
    <t>"Governors minute book; cleaning/cookery schedule"</t>
  </si>
  <si>
    <t>1918-1930</t>
  </si>
  <si>
    <t>E/D Sec 8/1b; E/D Sec 13/16</t>
  </si>
  <si>
    <t>"DVD entitled Rorke's Drift Anglo Zulu War 1879: Swansea Connections"</t>
  </si>
  <si>
    <t>D/D Z 717/46</t>
  </si>
  <si>
    <t>Pantygwydr Baptist Church, Uplands, Swansea</t>
  </si>
  <si>
    <t>"125th anniversary chapel history"</t>
  </si>
  <si>
    <t>D/D Bap 50/128</t>
  </si>
  <si>
    <t>West Glamorgan County Council</t>
  </si>
  <si>
    <t>"Council diary"</t>
  </si>
  <si>
    <t>WGCC/CE 3/12a</t>
  </si>
  <si>
    <t>Ecclesiastical parish of Penmaen</t>
  </si>
  <si>
    <t>"register of services and churchwardens' accounts"</t>
  </si>
  <si>
    <t>1892-1936</t>
  </si>
  <si>
    <t>P/116/CW/45-47</t>
  </si>
  <si>
    <t>2 vols., 1 paper</t>
  </si>
  <si>
    <t>"Plans and reports relating to the Walkers Crisps factory building at Fforestfach, Swansea"</t>
  </si>
  <si>
    <t>n.d., post 2006</t>
  </si>
  <si>
    <t>D/D Z 1061/1</t>
  </si>
  <si>
    <t>Swansea Library collection</t>
  </si>
  <si>
    <t>"Books of poetry by Edward Young (Eos Wyn) of Alltwen"</t>
  </si>
  <si>
    <t>1870s-1880s</t>
  </si>
  <si>
    <t>SL EW 1-3</t>
  </si>
  <si>
    <t>Pantycrwys, Eglwys yr Annibynwyr, Craig-cefn-parc</t>
  </si>
  <si>
    <t>"Facsimile of the chapel graveyard register (which was loaned for copying and returned)"</t>
  </si>
  <si>
    <t>D/D Ind 51/1/1</t>
  </si>
  <si>
    <t>1 vol.; 1 CD-ROM</t>
  </si>
  <si>
    <t>"Surveys of the Lower Swansea Valley"</t>
  </si>
  <si>
    <t>1945-c. 1965</t>
  </si>
  <si>
    <t>D/D Z 1063/1-3</t>
  </si>
  <si>
    <t>"Y Negesydd/The Messenger - newsletter"</t>
  </si>
  <si>
    <t>Summer 2018</t>
  </si>
  <si>
    <t>2 pamphlets</t>
  </si>
  <si>
    <t>Peter Hall DVD collection</t>
  </si>
  <si>
    <t>"Film about the D-Day experiences of members of the South Wales Borderers"</t>
  </si>
  <si>
    <t>D/D Z 717/47</t>
  </si>
  <si>
    <t>c. 600 mb</t>
  </si>
  <si>
    <t>"Pre-registration title deeds of no. 3, Rosser Terrace, Cwmafan"</t>
  </si>
  <si>
    <t>D/D Z 1065/1</t>
  </si>
  <si>
    <t>Benefice of South West Gower</t>
  </si>
  <si>
    <t>"Reynoldston - marriages, service registers, PCC and Easter Vestry minutes, and records relating to the fabric of the church, 1933-2017; Oxwich - PCC and Easter Vestry minutes and records relating to the fabric of the church, 1918-2017; Port Eynon - records relating to the Port Eynon, Llanddewi and Rhossili Church Working Group, records relating to the fabric of the church and Easter Vestry and PCC minutes, 1982-2017; Penrice - records relating to the fabric of the church and Easter Vestry and PCC minutes, 1987-2014; Llanddewi - records relating to the fabric of the church and Easter Vestry and PCC minutes, 2003-2017; Rhossili - records relating to the fabric of the church and Easter Vestry and PCC minutes, 1993-2017"</t>
  </si>
  <si>
    <t>P/107/CW/16-18; P/114/CW/16-23; P/118/CW/14-15; P/119/CW/97-103; P/120/CW/19-33; P/121/CW/28-32</t>
  </si>
  <si>
    <t>1 carload</t>
  </si>
  <si>
    <t>"Swansea Canal records "</t>
  </si>
  <si>
    <t>1793-2015</t>
  </si>
  <si>
    <t>D/D SCS 23/1-16</t>
  </si>
  <si>
    <t>8 folders plus a several small items</t>
  </si>
  <si>
    <t>"1 box of judges’ cards, 1 box of bakery competition correspondence along with certificates and diplomas."</t>
  </si>
  <si>
    <t>D/D Z 1052/32-41</t>
  </si>
  <si>
    <t>2 small archival boxes</t>
  </si>
  <si>
    <t>Royal Institution of South Wales</t>
  </si>
  <si>
    <t>"Photograph album; newspaper cuttings; minutes and reports"</t>
  </si>
  <si>
    <t>Add to RISW</t>
  </si>
  <si>
    <t>"Item from ITV News relating to Swansea soldier John Connolly who took part in the Battle of Rorke's Drift"</t>
  </si>
  <si>
    <t>D/D Z 717/48</t>
  </si>
  <si>
    <t>"Papers relating to Selar opencast campaign, plus 2 boxes of glass plate negatives"</t>
  </si>
  <si>
    <t>2 box files, 2 boxes of negatives, one bag for life of files</t>
  </si>
  <si>
    <t>Anonymous donation</t>
  </si>
  <si>
    <t>"Set of photographic prints of various locations around Swansea, seemingly mass-produced for tourists."</t>
  </si>
  <si>
    <t>12 prints</t>
  </si>
  <si>
    <t>"Certificate presented to Adamo Adami, the chef to Adelina Patti, as well as personal photos of Adami and family"</t>
  </si>
  <si>
    <t>late 19th, early 20th century</t>
  </si>
  <si>
    <t>D/D Z 1067/1-6</t>
  </si>
  <si>
    <t>1 certificate, 1 envelope of prints</t>
  </si>
  <si>
    <t>"Historical records - minutes, annual reports, newsletters."</t>
  </si>
  <si>
    <t>Parishes of Bishopston and Three Cliffs (Ilston, Pennard and Penmaen)</t>
  </si>
  <si>
    <t>"Bishopston: marriages, banns, service registers, PCC and Easter Vestry minutes, 1863-2014; Ilston: marriages 1971-2012; Pennard: marriages 2010-2015; Penmaen: parish residents' meeting minutes 1977-1986"</t>
  </si>
  <si>
    <t>1863-2014</t>
  </si>
  <si>
    <t>P/103/CW/38-55; P/105/CW/18; P/117/CW/146; P/116/4</t>
  </si>
  <si>
    <t>Neath Town Council</t>
  </si>
  <si>
    <t>"Minutes, agendas and papers"</t>
  </si>
  <si>
    <t>1976-2008</t>
  </si>
  <si>
    <t>P/76/24/1-37</t>
  </si>
  <si>
    <t>Tuscan Lodge of Freemasons 7267</t>
  </si>
  <si>
    <t>"Minutes and Attendance register"</t>
  </si>
  <si>
    <t>D/D FM/S 95-96</t>
  </si>
  <si>
    <t>Ecclesiastical parish of Gorseinon</t>
  </si>
  <si>
    <t>P/305/CW/243-245</t>
  </si>
  <si>
    <t>"Letter from Mrs Margaret Kay (nee Evans) to her eldest son Harry describing the scene leaving air raid shelters after the first bombing raid on Swansea in 1940. Also includes a transcription."</t>
  </si>
  <si>
    <t>D/D Z 1066/1-2</t>
  </si>
  <si>
    <t>5 papers</t>
  </si>
  <si>
    <t>Bishopston and Penmaen ecclesiastical parishes; Deanery of West Gower</t>
  </si>
  <si>
    <t>"PCC minutes and records relating to church property and premises (Bishopston); churchwardens' accounts and returns (Penmaen); deanery chapter minutes."</t>
  </si>
  <si>
    <t>DP/103/CW/56-62; P/116/CW/48; D/D RD 12-13</t>
  </si>
  <si>
    <t>Neath Registry Office</t>
  </si>
  <si>
    <t>"Duplicate marriage registers from St Joseph's Catholic Church, Aberavon 1980-2017; St Philip Evans Catholic Church, Cwmafan 1987-1995; Kingdom Hall, Neath 1981-2006; Rehoboth Welsh Baptist Church, Briton Ferry 1956-2015; Salem Calvinistic Methodist, Creunant 1931-1993"</t>
  </si>
  <si>
    <t>1931-2017</t>
  </si>
  <si>
    <t>D/D RCC 3/1/1-8; D/D RCC 4/1/1; D/D JW 1/1/1; D/D W/Bap 42/1/1-6; D/D CM 29/1/1-4.</t>
  </si>
  <si>
    <t>20 registers</t>
  </si>
  <si>
    <t>"File relating to buildings of special architectural or historical interest"</t>
  </si>
  <si>
    <t>1987-1995</t>
  </si>
  <si>
    <t>WGCC/Pl X 134</t>
  </si>
  <si>
    <t>Coelbren Ecclesiastical Parish</t>
  </si>
  <si>
    <t>P/303/CW/24</t>
  </si>
  <si>
    <t>Gorseinon Ecclesiastical Parish</t>
  </si>
  <si>
    <t>"Registers of baptisms, confirmations, banns and services; PCC minutes; annual report and parish magazine"</t>
  </si>
  <si>
    <t>P/305/CW/242, 246-252</t>
  </si>
  <si>
    <t>"St. Helen's Balconiers newsletter"</t>
  </si>
  <si>
    <t>D/D Z 560/18-22</t>
  </si>
  <si>
    <t>City and County of Swansea, Lord Mayor</t>
  </si>
  <si>
    <t>"Order of proceedings for the honorary freedom of Sir Karl Jenkins"</t>
  </si>
  <si>
    <t>CC/S CE 12/4</t>
  </si>
  <si>
    <t>Swansea International Festival</t>
  </si>
  <si>
    <t>D 59/4/71</t>
  </si>
  <si>
    <t>Capel Ebeneser Newydd</t>
  </si>
  <si>
    <t>"First World War roll of honour"</t>
  </si>
  <si>
    <t>n.d., 1914-1918</t>
  </si>
  <si>
    <t>D/D Ind 33/551</t>
  </si>
  <si>
    <t>Dyffryn Comprehensive School</t>
  </si>
  <si>
    <t>"Photographs, school prospectuses, programme for the opening of the school"</t>
  </si>
  <si>
    <t>"File entitled "Tips and Tip Working in the Lower Swansea Valley""</t>
  </si>
  <si>
    <t>c.1951</t>
  </si>
  <si>
    <t>Blaenhonddan Community Council</t>
  </si>
  <si>
    <t>P/245/20</t>
  </si>
  <si>
    <t>Cilybebyll Community Council</t>
  </si>
  <si>
    <t>"Minutes 2007/8-2014/5; receipts and payments 2005/6-2011/12"</t>
  </si>
  <si>
    <t>P/73/3/14-14; P/73/4/8</t>
  </si>
  <si>
    <t>Parish of Swansea St Luke, Cwmbwrla</t>
  </si>
  <si>
    <t>"Photographs of the church taken shortly after its closure"</t>
  </si>
  <si>
    <t>10 Dec. 2014</t>
  </si>
  <si>
    <t>P/321/CW/72</t>
  </si>
  <si>
    <t>1 bundle, 1 CD-ROM</t>
  </si>
  <si>
    <t>"Pre-registration title deeds relating to properties in Swansea "</t>
  </si>
  <si>
    <t>D/D An</t>
  </si>
  <si>
    <t>"Book entitled "Morriston it did its bit" by Philippa Grove and Len Woodward; Text of RAF propaganda leaflet dropped over Germany, 1939"</t>
  </si>
  <si>
    <t>D/DZ 565/33</t>
  </si>
  <si>
    <t>1 vol.; 1 paper</t>
  </si>
  <si>
    <t>Swansea West Constituency Labour Party</t>
  </si>
  <si>
    <t>"Minutes, Correspondence, Manifestos, Boundary Commission Documents, General Election Leaflets"</t>
  </si>
  <si>
    <t>1978-2008</t>
  </si>
  <si>
    <t>"Gower AONB Designation Order, 1956 and certified plan"</t>
  </si>
  <si>
    <t>"Copies of photographs showing the opening of the Swansea Music Festival"</t>
  </si>
  <si>
    <t>Gower Landscape Partnership Oral History Project</t>
  </si>
  <si>
    <t>"Recordings, equipment and documentation resulting from the Gower Landscape Partnership (GLP) Oral History Project, including microphones and stands, digital recording devices, headphones, SD cards, a file of permissions and copyright forms, and a hard drive containing the recordings, which were completed over the course of 2017-2018 and are interviews with Gower people about their memories of life and experiences of Gower. It also contains a collection of recordings with cockle women of Penclawdd, which is separate from the GLP project. Also 8 books on oral history theory and practice, and copies of Port Eynon and Horton Development Plans 1960s and geography assignment on changes in the physical and cultural landscape in Llanrhidian and Gowerton, c. 1960s."</t>
  </si>
  <si>
    <t>1 box, 4 flight cases, 8 books, 3 files. Approximately 20 Gb.</t>
  </si>
  <si>
    <t>Reynoldston parish</t>
  </si>
  <si>
    <t>"Vestry minutes and civil parish meeting minutes"</t>
  </si>
  <si>
    <t>1872-1946</t>
  </si>
  <si>
    <t>P/120/5-6</t>
  </si>
  <si>
    <t>Ecclesiastical parish of Pennard</t>
  </si>
  <si>
    <t>"Gower Ministry Area Magazine"</t>
  </si>
  <si>
    <t>July 2017-October 2018</t>
  </si>
  <si>
    <t>P/117/CW/147</t>
  </si>
  <si>
    <t>15 booklets</t>
  </si>
  <si>
    <t>"Neath Abbey Sales catalogue, 1946; Llwchwr UDC Main Drainage Scheme opening, 1970; Llangyfelach parish tithe apportionment transcription (WC Rogers); Llwchwr UDC ward boundaries, 1929 (plan)"</t>
  </si>
  <si>
    <t>1929 -1970</t>
  </si>
  <si>
    <t>"Copy of Longford Court/Cwrt-rhyd-hir Estate Map"</t>
  </si>
  <si>
    <t>"Festival of Britain combined Cymanfa Ganu at the Brangwyn Hall, 26th Juky 1951; Choir of 2,000 Voices at the Cricket Field, Swansea accompanied by the Swansea Olice Band to commemorate the Coronation of King George V and Queen Mary, 22nd June 1911"</t>
  </si>
  <si>
    <t>1911-1951</t>
  </si>
  <si>
    <t>D/DZ 1068</t>
  </si>
  <si>
    <t>"Swansea theatre posters "Othello", "Englishmen in India" and "William Tell""</t>
  </si>
  <si>
    <t>1838-1842</t>
  </si>
  <si>
    <t>D/D Z 1069</t>
  </si>
  <si>
    <t>Mumbles and West Cross Photographic Society</t>
  </si>
  <si>
    <t>"Album of photographs and items relating to the society's activities"</t>
  </si>
  <si>
    <t>"Photographic slides of Swansea; tourist leaflets relating to the Tawe Heritage Trail and Craig y Nos"</t>
  </si>
  <si>
    <t>c. 20th cent</t>
  </si>
  <si>
    <t>"Conservation records including photographs of Wind Street pre-enhancement; early proposals for the marina development; conservation area photographs; reference books, pamphlets and ephemera"</t>
  </si>
  <si>
    <t>late 20th and early 21st cent.</t>
  </si>
  <si>
    <t>Large crate and rolled plans/drawings</t>
  </si>
  <si>
    <t>Ioan Richard</t>
  </si>
  <si>
    <t>"Felindre: a brief history by Ioan Richard; Salem in Mawr by Ioan Richard; Anthractite Coal and Science, 1960-1964 by Ioan Richard"</t>
  </si>
  <si>
    <t>"Ostreme '73 brochure; Morriston Orpheus Choir Subscribers Association brochure; David Evans brochure"</t>
  </si>
  <si>
    <t>"Final application to pay £2 6s8d addressed to Mr William Whitelaw, confectioner, Aberavon"</t>
  </si>
  <si>
    <t>Pentrepoeth School, Swansea</t>
  </si>
  <si>
    <t>"Records relating to Pentrepoeth School including regulations for school management; examination schedules; pupil teacher agreements and pupil returns"</t>
  </si>
  <si>
    <t>c. 1880-1939</t>
  </si>
  <si>
    <t>"West Glamorgan district Merched y Wawr 2010-16 additional records &amp; WAW additional items Wendy Richards collection 1970-80s."</t>
  </si>
  <si>
    <t>City and County of Swansea, Highways and Transportation</t>
  </si>
  <si>
    <t>"Plans of Swansea North Dock "</t>
  </si>
  <si>
    <t>c. 1930-1950</t>
  </si>
  <si>
    <t>1 bundle of rolled plans</t>
  </si>
  <si>
    <t>"Photographs, plans, drawings and papers relating to Swansea Canal barges including no. 56"</t>
  </si>
  <si>
    <t>2 folder</t>
  </si>
  <si>
    <t>"Receipt for coal from Lewis Bros coal Yard, Pontardawe, 1950; Receipt for radio from Elsmore Rees Radio Ltd, Pontardawe, 1949; Record Sleeve for a 10" Record from R.H. Rees and Co., Pontardawe, c.1960"</t>
  </si>
  <si>
    <t>1949-c. 1960</t>
  </si>
  <si>
    <t>"Colour poster advertising exhibition at Neath by the artist Lynnford Jones"</t>
  </si>
  <si>
    <t>"Index of Swansea War Dead: part one, First World War, created by Charles Wilson Watkins"</t>
  </si>
  <si>
    <t>"Album of photographs and ephemera relating to John Andrews (Bakers) Ltd., Mount Pleasant and Mayhill, Swansea (with list)"</t>
  </si>
  <si>
    <t>1900-2001</t>
  </si>
  <si>
    <t>1 box album</t>
  </si>
  <si>
    <t>Birmingham Archives &amp; Collections</t>
  </si>
  <si>
    <t>National Adult School Organisation (NASO), an advocacy group for adult education, 20th cent.</t>
  </si>
  <si>
    <t>"Records of the National Adult School Organisation (NASO)"</t>
  </si>
  <si>
    <t>19th-21st cent.</t>
  </si>
  <si>
    <t>MS 4930 (2018/001)</t>
  </si>
  <si>
    <t>6 Records Management boxes and 9 plastic crates</t>
  </si>
  <si>
    <t>Education, Adult education, Adult school movement.</t>
  </si>
  <si>
    <t>J.M. Pierce. Family Butcher, 19th-20th cent.</t>
  </si>
  <si>
    <t>"Photograph of J.M. Pierce Family Butcher shop at Salford Bridge at the junction of Gravelly Hill"</t>
  </si>
  <si>
    <t>c. 1913</t>
  </si>
  <si>
    <t>MS 4931 (2018/002)</t>
  </si>
  <si>
    <t>http://calmview.birmingham.gov.uk/CalmView/Record.aspx?src=CalmView.Catalog&amp;id=MS+4931</t>
  </si>
  <si>
    <t>Photography, shop, retail, Butchery, Butcher</t>
  </si>
  <si>
    <t>Sandwell and West Birmingham Hospitals NHS Trust; Birmingham City Hospital</t>
  </si>
  <si>
    <t>"Dudley Road Hospital Maternity Registers and miscellaneous material"</t>
  </si>
  <si>
    <t>HC DR Additional (2018/003)</t>
  </si>
  <si>
    <t>49 Volumes and 2 half standard boxes</t>
  </si>
  <si>
    <t>NHS, Hospital, Maternity, Health</t>
  </si>
  <si>
    <t>The Rocket Club, founded in 1897. Its main aims are; To promote and provide concerts and other social functions in order to raise funds to augment the existing Benevolent Fund of the Club.</t>
  </si>
  <si>
    <t>"Records of The Rocket Club, formerly known as the Pleasant Saturday Night Club"</t>
  </si>
  <si>
    <t>c.1897 - 2011</t>
  </si>
  <si>
    <t>MS 4932 (2018/004)</t>
  </si>
  <si>
    <t>Club, society, music, concerts</t>
  </si>
  <si>
    <t>Vicar and PCC of St. Mary's Church, Selly Oak</t>
  </si>
  <si>
    <t>"Additional material relating to Stewardship"</t>
  </si>
  <si>
    <t>1996 - 2010</t>
  </si>
  <si>
    <t>EP 24/8/5/1 (2018/005)</t>
  </si>
  <si>
    <t>Parish, church, religion, ceremony, service</t>
  </si>
  <si>
    <t>Interserve Construction Ltd. Robert M Douglas founded this Birmingham based construction business back in 1930 which has been involved in many important local building projects, such as: major roads, motorways and bypasses; factories including Longbridge and Hardy Spicers; public buildings including The National Exhibition Centre and the International Convention Centre</t>
  </si>
  <si>
    <t>"Additional material relating to R.M. Douglas Construction Ltd. / Tilbury Douglas Construction Ltd."</t>
  </si>
  <si>
    <t>1920 - 2003</t>
  </si>
  <si>
    <t>MS 4901 Additional (2018/006)</t>
  </si>
  <si>
    <t>30 non-standard boxes (further box to be added to this accession date TBC)</t>
  </si>
  <si>
    <t>http://calmview.birmingham.gov.uk/CalmView/Record.aspx?src=CalmView.Catalog&amp;id=MS+4901&amp;pos=1</t>
  </si>
  <si>
    <t>Building, Construction, Business, Roads, Transport</t>
  </si>
  <si>
    <t>Barrow Cadbury Trust. The Cadbury Trusts collection consists of the administrative and operational records of eight interrelated charitable organisations, the Barrow and Geraldine S. Cadbury Trust, the Barrow Cadbury Fund, the Paul S. Cadbury Trust, the Barrow Cadbury Fund Ltd., the Southfield Trust, the Worgan Trust, Chapmans Hill School Farm Ltd. and the Barrow Cadbury Trust. Of the eight, the Barrow Cadbury Trust and the Barrow Cadbury Fund Ltd. continue (as of 2014) to operate from premises in London while the Worgan Trust carries out its now independent functions from Worcestershire. The other five organisations have either wound up their activities or merged to form the current Barrow Cadbury Trust. The records of other independent Cadbury family trusts are not included in this collection.</t>
  </si>
  <si>
    <t>"Additional records of the Barrow Cadbury Trust"</t>
  </si>
  <si>
    <t>MS 1579 Additional (2018/007)</t>
  </si>
  <si>
    <t>2 RM boxes</t>
  </si>
  <si>
    <t>Charity, Grants, Social Justice, Funding</t>
  </si>
  <si>
    <t>CBSO (City of Birmingham Symphony Orchestra)</t>
  </si>
  <si>
    <t>"Additional material relating to CBSO"</t>
  </si>
  <si>
    <t>1917 - 2017</t>
  </si>
  <si>
    <t>MS 4657 Additional (2018/008)</t>
  </si>
  <si>
    <t>4 standard boxes, 1 half standard box, 1 roll</t>
  </si>
  <si>
    <t>Music, musicians, orchestra, performance</t>
  </si>
  <si>
    <t>John Cassano, photographer (Centro commissioned project to update all the stations in their region).</t>
  </si>
  <si>
    <t>"Centro Public Art Photographs"</t>
  </si>
  <si>
    <t>1987 - 2010.</t>
  </si>
  <si>
    <t>MS 2166 Additional (2018/009)</t>
  </si>
  <si>
    <t>Transport railway, Station, trains</t>
  </si>
  <si>
    <t>Infamous Community Arts. Catching Stories was a one-year oral history project instigated by Dean Whiskens and Jacqueline Contré from Infamous Community Arts, and inspired by their backgrounds with Banner Theatre in Birmingham.,From the start, Banner Theatre based its productions around the recordings of people’s stories and experiences. Much of this ‘actuality’ is preserved in Banner’s records and archive. However, what remains largely undocumented are the stories of the company’s personnel: its performers, writers, directors, technicians, administrators and other associates. It is this significant gap in the company’s history that Catching Stories seeks to redress, starting with the initial interviews of 36 former Banner members, carried out by Dean, Jacqueline and a team of volunteers, with many more members waiting to be recorded.</t>
  </si>
  <si>
    <t>"Records of the Catching Stories, Making History: Workers' Voices 1973 - 2000"</t>
  </si>
  <si>
    <t>MS 4933 (2018/010)</t>
  </si>
  <si>
    <t>Persistent URL of catalogue entry</t>
  </si>
  <si>
    <t>Theatre, Politics, oral history, actuality, performance</t>
  </si>
  <si>
    <t>David Rose, Photographer</t>
  </si>
  <si>
    <t>"Additional material from David Rose, Photographer, of Birmingham"</t>
  </si>
  <si>
    <t>MS 2820 Additional (2018/011)</t>
  </si>
  <si>
    <t>6 photographs</t>
  </si>
  <si>
    <t>Photography, City, Urban, Development</t>
  </si>
  <si>
    <t>Clarion Housing Group. The project sought to record the social history of the Alum Rock Housing Estate by recording residents' stories, collecting their heritage items, and producing an exhibition celebrating the heritage of the area.</t>
  </si>
  <si>
    <t>"Oral histories, digital photographs and transcripts relating to the Who Do We Think We Are? Project"</t>
  </si>
  <si>
    <t>MS 4934 (2018/012)</t>
  </si>
  <si>
    <t>1 envelope with dvds and transcripts.</t>
  </si>
  <si>
    <t>Oral history, City, Housing, Society, Community</t>
  </si>
  <si>
    <t>Dr. Robert J. Hetherington, Birmingham Physician</t>
  </si>
  <si>
    <t>"Research and lecture notes of R. J. Hetherington"</t>
  </si>
  <si>
    <t>MS 2240 Additional (2018/013)</t>
  </si>
  <si>
    <t>Medical Research</t>
  </si>
  <si>
    <t>DESIblitz. DESIblitz.com is the largest and multi-award-winning UK based web magazine providing a unique experience of News, Gossip and Gupshup all with a Desi twist! The term ‘Desi’ refers to a connection with South Asian subcontinent roots. It is derived from the word ‘des’ or ‘desh’ which refers to ‘country’ and in this case primarily India, Pakistan, Bangladesh and Sri Lanka.</t>
  </si>
  <si>
    <t>"The Reality of 1947 Partition - India's Journey to Independence. With the 70th anniversary of Partition, Aidem Digital, the parent company of DESIblitz, investigated the impact of Partition and Independence on Asians in Birmingham.
Through recorded video histories, written features, and a special exhibition supported by the Heritage Lottery Fund (HLF), they explored how such a seismic event in modern South Asian history continues to resonate even today"</t>
  </si>
  <si>
    <t>MS 4935 (2018/015)</t>
  </si>
  <si>
    <t>x2 Compact flash disks, x 2 DVDs (11.7 Gb)</t>
  </si>
  <si>
    <t>http://calmview.birmingham.gov.uk/CalmView/Record.aspx?src=CalmView.Catalog&amp;id=MS+4935&amp;pos=1</t>
  </si>
  <si>
    <t>Partition, migration, community, Pakistan, Sri Lanka, Bangladesh, society, race</t>
  </si>
  <si>
    <t>Private local historian</t>
  </si>
  <si>
    <t>"Research material relating to the Birmingham Steel Pen trade"</t>
  </si>
  <si>
    <t>1830s - 20th cent.</t>
  </si>
  <si>
    <t>MS 4936 (2018/016)</t>
  </si>
  <si>
    <t>22 files in 9 standard boxes</t>
  </si>
  <si>
    <t>http://calmview.birmingham.gov.uk/CalmView/Record.aspx?src=CalmView.Catalog&amp;id=MS+4936&amp;pos=1</t>
  </si>
  <si>
    <t>Steel pens, trade, manufacture</t>
  </si>
  <si>
    <t>Brian Griffin, Photographer</t>
  </si>
  <si>
    <t>"Brian Griffin, Photographer"</t>
  </si>
  <si>
    <t>MS 2729 Additional (2018/017)</t>
  </si>
  <si>
    <t>39 framed and bubble-wrapped prints</t>
  </si>
  <si>
    <t>Photographer, photography</t>
  </si>
  <si>
    <t>Birmingham Magistrates Court; Victoria Law Courts</t>
  </si>
  <si>
    <t>"Additional Magistrates Court Registers including Adult Court registers Juvenile Court registers, Legal Aid Records."</t>
  </si>
  <si>
    <t>c.1980 - 1990</t>
  </si>
  <si>
    <t>PS B (2018/018)</t>
  </si>
  <si>
    <t>c.1813 registers, 12 boxes, 22 loose volumes [not registers], 6 bundles</t>
  </si>
  <si>
    <t>Magistrates, law, Crime, Court, Justice</t>
  </si>
  <si>
    <t>Woodbrooke Quaker Study Centre. Woodbrooke was founded in 1903 and was the vision of George Cadbury and John Wilhelm Rowntree who saw a need amongst Friends for a ‘permanent settlement’ with a mission to ‘foster a vital Friends’ ministry’.</t>
  </si>
  <si>
    <t>"Woodbrooke student register, 1966-1985, and various papers relating to Quakers in World War One"</t>
  </si>
  <si>
    <t>MS 4937 (2018/019)</t>
  </si>
  <si>
    <t>1 volume, 1 box</t>
  </si>
  <si>
    <t>Education, Adult education, Quakers, Friends, Religion.</t>
  </si>
  <si>
    <t>Lee Crowder, solicitors</t>
  </si>
  <si>
    <t>"Additional records of Lee Crowder and Co, solicitors of Birmingham "</t>
  </si>
  <si>
    <t>17th - 20th Century</t>
  </si>
  <si>
    <t>MS 3375 Additional (2018/021)</t>
  </si>
  <si>
    <t>6 standard boxes</t>
  </si>
  <si>
    <t>Law, Legal, Lawyers, Solicitors, Justice, land, property, wills</t>
  </si>
  <si>
    <t>Vicar and PCC of St. Barnabas' Church, Erdington</t>
  </si>
  <si>
    <t>"Additional records of the Parish of St Barnabas, Erdington (AGM and PCC minutes)"</t>
  </si>
  <si>
    <t>2007 - 2016</t>
  </si>
  <si>
    <t>EP 75/5/4/4 and EP 75/5/2/6 (2018/023)</t>
  </si>
  <si>
    <t>1 Std box</t>
  </si>
  <si>
    <t>Parish, Church, Religion</t>
  </si>
  <si>
    <t>Hay Mills Foundation Trust (transferred from Webster &amp; Horsfall, Latch &amp; Batchelor), spring steel wire manufacturers, Birmingham, and Latch &amp; Batchelor Ltd., wire rope manufacturers, Birmingham</t>
  </si>
  <si>
    <t>"Additional records of Webster &amp; Horsfall Ltd., spring steel wire manufacturers, Birmingham, and Latch &amp; Batchelor Ltd., wire rope manufacturers, Birmingham"</t>
  </si>
  <si>
    <t>MS 2680 Additional (2018/024)</t>
  </si>
  <si>
    <t>4 small boxes, 9 standard boxes, 5 half standard boxes, 1 o/s box, 15 tubes</t>
  </si>
  <si>
    <t>Manufacturing, Wire, Metal, Trade</t>
  </si>
  <si>
    <t>Fircroft College. Fircroft is a residential college occupying a former Cadbury family home, set in six acres of beautiful grounds in Selly Oak, Birmingham.</t>
  </si>
  <si>
    <t>"Additional records of Fircroft College"</t>
  </si>
  <si>
    <t>MS 2797 Additional (2018/025)</t>
  </si>
  <si>
    <t>4 small boxes</t>
  </si>
  <si>
    <t>MS 4934 Additional (2018/027)</t>
  </si>
  <si>
    <t>1 envelope with dvds and 1 bundle of transcripts.</t>
  </si>
  <si>
    <t>19 July 2014 - 2 June 2018</t>
  </si>
  <si>
    <t>EP 24/2/3/19 (2018/028)</t>
  </si>
  <si>
    <t>Parish, Church, religion, marriage</t>
  </si>
  <si>
    <t>16 September 2001 - 14 August 2016</t>
  </si>
  <si>
    <t>EP 24/2/2/11 (2018/029)</t>
  </si>
  <si>
    <t>Parish, Church, religion, baptism</t>
  </si>
  <si>
    <t>"Woodbrooke Quaker Study Centre student records and Mingana microfiche"</t>
  </si>
  <si>
    <t>MS 4937 (2018/030)</t>
  </si>
  <si>
    <t>6 Records Management boxes, 3 standard boxes, 4 1/2 smalls,14 smalls, 81 non-standard boxes.</t>
  </si>
  <si>
    <t>Warwickshire Monthly Meeting (Central England Area Meeting of the Religious Society of Friends)</t>
  </si>
  <si>
    <t>"3 copy photographs of staff and students of Warwickshire Monthly Meeting Sibford Summer School gatherings"</t>
  </si>
  <si>
    <t>1960-1961</t>
  </si>
  <si>
    <t>SF Additional (2018/031)</t>
  </si>
  <si>
    <t>Quakers, Religion, Friends, Meeting</t>
  </si>
  <si>
    <t>Berkeley and Co Ltd. In 1880 Raymond Hill Berkeley purchased a steel toy manufactory originally called 'Hull and Collett'. The company is listed in Kelly's Directory of Birmingham 1908 as 'manufacturers and patentees of corkscrews, champagne nippers and taps, electro plated and steel nutcrackers, meat tin and sardine openers and steel toys in general. They traded from 288 Windsor Street.</t>
  </si>
  <si>
    <t>"Records of Berkeley and Co Ltd."</t>
  </si>
  <si>
    <t>1900-2008</t>
  </si>
  <si>
    <t>MS 4938 (2018/033)</t>
  </si>
  <si>
    <t>6 small boxes.</t>
  </si>
  <si>
    <t>Manufacturing, Steel, toy, Metal, Trade</t>
  </si>
  <si>
    <t>Women's Federation of Women's Institutes</t>
  </si>
  <si>
    <t>"Additional records of the Women's Federation of Women's Institutes"</t>
  </si>
  <si>
    <t>1942 - 2012</t>
  </si>
  <si>
    <t>MS 2987 Additional (2018/034)</t>
  </si>
  <si>
    <t>Women, Institute, society</t>
  </si>
  <si>
    <t>Mills &amp; Reeve LLP. Legel Services, Birmingham.</t>
  </si>
  <si>
    <t>"Material deposited by Mills &amp; Reeve LLP"</t>
  </si>
  <si>
    <t>c1855 - 1963</t>
  </si>
  <si>
    <t>MS 4939 (2018/035)</t>
  </si>
  <si>
    <t>Law, Solicitors, legal</t>
  </si>
  <si>
    <t>Birmingham Diocesan Registry</t>
  </si>
  <si>
    <t>"Petition for Consecration of burial ground at Temple Balsall dated 13th October 2014, Sentence of Consecration for burial ground at Temple Balsall dated 3rd November 2014, Mission and Pastoral Measure 2011 for the Benefice of Saint Patrick and Saint James, Salter Street and Shirley (including letter requesting update of titles at the Land Registry and sealed Scheme engrossment (map) Scheme dated 10 August 2017, Copy Mission and Pastoral Measure 2011 for the Benefice of Saint Patrick and Saint James, Salter Street and Shirley. Scheme dated 10 August 2017."</t>
  </si>
  <si>
    <t>BDR Additional (2018/036)</t>
  </si>
  <si>
    <t>4 items/files</t>
  </si>
  <si>
    <t>Diocese, Religion</t>
  </si>
  <si>
    <t>Moor Street Station Historical Society. In March 1988 Michael Whitehouse and Roger Brook of the Tyseley Railway Museum called an open meeting at the station. Moor Street Station Historical Society was formed as a result of this meeting.</t>
  </si>
  <si>
    <t>"Records of Moor Street Station Historical Society"</t>
  </si>
  <si>
    <t>MS 4940 (2018/037)</t>
  </si>
  <si>
    <t>http://calmview.birmingham.gov.uk/CalmView/Record.aspx?src=CalmView.Catalog&amp;id=MS+4940&amp;pos=1</t>
  </si>
  <si>
    <t>Railway, Transport</t>
  </si>
  <si>
    <t>Dr. Stephen Thorne. Dr. Stephen Thorne carried out a PhD between 2000 and 2003 entitled 'Birmingham English a Sociolinguistic Study'. He also wrote 'Proper Brummie: A Dictionary of Birmingham Words and Phrases' alongside Carl Chinn as a side project.</t>
  </si>
  <si>
    <t>"Research papers of Dr. Stephen Thorne relating to the Birmingham dialect"</t>
  </si>
  <si>
    <t>MS 4941 (2018/038)</t>
  </si>
  <si>
    <t>http://calmview.birmingham.gov.uk/CalmView/Record.aspx?src=CalmView.Catalog&amp;id=MS+4941&amp;pos=1</t>
  </si>
  <si>
    <t>Language, dialect</t>
  </si>
  <si>
    <t>John Hardman &amp; Co. John Hardman and Company was founded in 1838 by John Hardman (1811 - 1867) and Company in partnership with Augustus Welby Pugin. Manufacturing was something which ran in the Hardman family as John Hardman senior (1767-1844) was a partner in Hardman and Lewis, a button making firm based in Paradise Street in Birmingham. John Hardman junior joined his father's business at the age of 18. In 1838 under the guidance of Augustus Pugin (1812 - 1852), John Hardman junior formed John Hardman and Company, producing ecclesiastical metalwork.</t>
  </si>
  <si>
    <t>"John Hardman &amp; Co. Glass Negatives "</t>
  </si>
  <si>
    <t>c.1880 - 1940</t>
  </si>
  <si>
    <t>MS 175 Additional (2018/039)</t>
  </si>
  <si>
    <t>82 boxes</t>
  </si>
  <si>
    <t>Manufacturing, photography, stained glass, metalwork, decoration, industry</t>
  </si>
  <si>
    <t>Lucas Works. Lucas Industries plc. was a Birmingham-based British manufacturer of motor industry and aerospace industry components</t>
  </si>
  <si>
    <t>"Records kept by Norman Lewis Angell relating to his employment at Lucas Works"</t>
  </si>
  <si>
    <t>1951-1975</t>
  </si>
  <si>
    <t>MS 4942 (2018/040)</t>
  </si>
  <si>
    <t>1 folder in a shared box</t>
  </si>
  <si>
    <t>http://calmview.birmingham.gov.uk/CalmView/Record.aspx?src=CalmView.Catalog&amp;id=MS+4942&amp;pos=1</t>
  </si>
  <si>
    <t>Industry, employment, manufacturing, motor, aerospace, engineering</t>
  </si>
  <si>
    <t>"Glass plate negatives of the Royal Visit of King Edward VII to Birmingham "</t>
  </si>
  <si>
    <t>7th July 1909</t>
  </si>
  <si>
    <t>MS 4943 (2018/043)</t>
  </si>
  <si>
    <t>1 non-standard box</t>
  </si>
  <si>
    <t>Photography, monarchy</t>
  </si>
  <si>
    <t>SAMPAD; South Asian Arts &amp; Heritage. Sampad's is an arts organisation whose mission is to connect people and communities with South Asian and British Asian arts and heritage and to play a cutting-edge role in the creative economy. They support, commission and co-produce a huge variety of arts and heritage activities inspired by diverse art forms that originate from India, Pakistan, Bangladesh and Sri Lanka.</t>
  </si>
  <si>
    <t>"Records of the SAMPAD 'My Route' project. Working with local people between Sparkbrook and Hall Green, My Route identified changes in the population, landscape and culture from the 1940s to the present day, with the settlement and migration of new communities along the road."</t>
  </si>
  <si>
    <t>MS 4944 (2018/044)</t>
  </si>
  <si>
    <t>1 long small box, 1 half long small box. Gbs TBC.</t>
  </si>
  <si>
    <t>Oral history, migration, settlement, Race. Community, Society.</t>
  </si>
  <si>
    <t>Private photographer</t>
  </si>
  <si>
    <t>"Photographs of development work around the Library of Birmingham and Paradise Forum"</t>
  </si>
  <si>
    <t>MS 4945 (2018/045)</t>
  </si>
  <si>
    <t>Photography, photographs, city, development, building</t>
  </si>
  <si>
    <t>Moseley Institute. In the autumn of 1876, members of the Moseley and Balsall Heath Debating Society founded a Literary Association, to meet for lectures and papers given by its members. Under the influence of the Midland and Perry Barr Institutes, a broader programme of events was adopted and within a year the name was altered to the Moseley and Balsall Heath Institute.</t>
  </si>
  <si>
    <t>"Additional records of the Moseley and Balsall Heath Institute"</t>
  </si>
  <si>
    <t>1881 - 1968</t>
  </si>
  <si>
    <t>MS 1818 Additional (2018/046)</t>
  </si>
  <si>
    <t>2 standards boxes, 2 small boxes</t>
  </si>
  <si>
    <t>Society, debating.</t>
  </si>
  <si>
    <t>Birmingham Methodist Circuit</t>
  </si>
  <si>
    <t>"Additional Records from Birmingham Methodist Circuit"</t>
  </si>
  <si>
    <t>MB and MC Additional (See description field) (2018/047)</t>
  </si>
  <si>
    <t>Religion, Methodists</t>
  </si>
  <si>
    <t>Vicar and PCC of St. Michael and All Angels, South Yardley</t>
  </si>
  <si>
    <t>"Registers of Services from St. Michael and All Angels, South Yardley"</t>
  </si>
  <si>
    <t>1 January 1988 - 22 September 2009</t>
  </si>
  <si>
    <t>EP 127 Additional (2018/048)</t>
  </si>
  <si>
    <t>Parish, church, religion, ceremony, service, Yardley</t>
  </si>
  <si>
    <t>Picture Birmingham' project. On the 8th September, Birmingham Archives &amp; Collections in collaboration with Michael Hallett, held a photography workshop as part of Birmingham Heritage Week. The aim of the workshop in September was to capture the city on one day as seen by citizens and visitors, and was open to anyone.</t>
  </si>
  <si>
    <t>"Photographs from the 'Picture Birmingham' project"</t>
  </si>
  <si>
    <t>MS 4946 (2018/049)</t>
  </si>
  <si>
    <t>2 CDs (one master copy, one playing copy). On server: 2.76gb born digital</t>
  </si>
  <si>
    <t>Photography, Photographers, development. City, Buildings, community, advertising</t>
  </si>
  <si>
    <t>Birmingham and Solihull Coroner Service</t>
  </si>
  <si>
    <t>"Coroners' Inquest Files 1986 - 1990"</t>
  </si>
  <si>
    <t>1986 - 1990</t>
  </si>
  <si>
    <t>CO (2018/050)</t>
  </si>
  <si>
    <t>87 non-standard boxes, 55 RM boxes, 3 loose files and 2 volumes.</t>
  </si>
  <si>
    <t>Coroner, Inquest,</t>
  </si>
  <si>
    <t>Coroners' Court</t>
  </si>
  <si>
    <t>The Archive of Professional Photography Project. Ron Callendar and Michael Hallett (members of The British Institute of Professional Photographers [BIPP]) devised a project originally known as 'Archive - The archive of Professional Photography', later amended to 'The Archive of Professional Photography' project. They gathered a collection of 20th Century professional photography and memorabilia, intended to provide a reference point for researchers interested in photography with commercial, industrial and social applications.</t>
  </si>
  <si>
    <t>"Additional material for the Archive of Professional Photography Project"</t>
  </si>
  <si>
    <t>1950s-c1990</t>
  </si>
  <si>
    <t>MS 2936 Additional (2018/051)</t>
  </si>
  <si>
    <t>1 level 6 drawer (loose in drawer)</t>
  </si>
  <si>
    <t>Photography, photographers</t>
  </si>
  <si>
    <t>Bulpitt and Sons, based at 46 Northwood Street, was founded in 1868 by Thomas Bulpitt beginning as a brassfounders and later specialising in lamps and copper kettles. They later registered the Swan Brand which was trademarked becoming a household name for kettles and tea-sets.</t>
  </si>
  <si>
    <t>"Records of Bulpitt and Sons"</t>
  </si>
  <si>
    <t>1900-1966</t>
  </si>
  <si>
    <t>MS 4904 (2018/052)</t>
  </si>
  <si>
    <t>Brassfounder, manufacture, copper, metal, trade.</t>
  </si>
  <si>
    <t>Harris and Sheldon Ltd. was a Shop Fitter and Manufacturer of Shop Fittings. It was established in 1880 by Sydney Harris.</t>
  </si>
  <si>
    <t>"Records of Harris and Sheldon"</t>
  </si>
  <si>
    <t>1897-2001</t>
  </si>
  <si>
    <t>MS 4947 (2018/053)</t>
  </si>
  <si>
    <t>4 small and 2 non standard boxes</t>
  </si>
  <si>
    <t>Shop fitter, manufacturing</t>
  </si>
  <si>
    <t>"Photographs of development work around Centenary Square, Paradise Circus and Victoria Square "</t>
  </si>
  <si>
    <t>MS 4945 additional (2018/056)</t>
  </si>
  <si>
    <t>Photography, Birmingham, development, construction, city.</t>
  </si>
  <si>
    <t>MS 2987 Additional (2018/058)</t>
  </si>
  <si>
    <t>2 small boxes</t>
  </si>
  <si>
    <t>Michael Hallett, Photographer</t>
  </si>
  <si>
    <t>"Michael Hallett Archive"</t>
  </si>
  <si>
    <t>1953 - 2018</t>
  </si>
  <si>
    <t>MS 2342 Additional (2018/059)</t>
  </si>
  <si>
    <t>21 standard boxes, 4 packages</t>
  </si>
  <si>
    <t>Friends of the Earth (Birmingham)</t>
  </si>
  <si>
    <t>"Records of Friends of the Earth"</t>
  </si>
  <si>
    <t>1983-2002</t>
  </si>
  <si>
    <t>MS 2696 additional (2018/060)</t>
  </si>
  <si>
    <t>Campaign, charity, environment,</t>
  </si>
  <si>
    <t>"Additional records of Woodbrooke Quaker Study Centre"</t>
  </si>
  <si>
    <t>MS 4937 Additional (2018/062)</t>
  </si>
  <si>
    <t>c. 60 boxes</t>
  </si>
  <si>
    <t>Central England Area Meeting of the Religious Society of Friends (Quakers)</t>
  </si>
  <si>
    <t>"Additional records of Central England Area Meeting of the Religious Society of Friends"</t>
  </si>
  <si>
    <t>SF Additional (2018/063)</t>
  </si>
  <si>
    <t>Birmingham Civic Society. The Birmingham Civic Society was established on 10 June 1918, founded by George Cadbury junior, with the principal objectives of the stimulation of historical interest in the city, the preservation of buildings and monuments of historic worth, the prevention of vandalism and the promotion of a sense of beauty and civic pride in the lives of Birmingham citizens</t>
  </si>
  <si>
    <t>"Additional records of Birmingham Civic Society"</t>
  </si>
  <si>
    <t>2018 - 21st cent.</t>
  </si>
  <si>
    <t>MS 4751 Additional (2018/064)</t>
  </si>
  <si>
    <t>3 dvds at: 85.2 mb; 235mb; 73.5mb - total: 393.7mb</t>
  </si>
  <si>
    <t>Civic, buildings, preservation, blue plaque, commemoration, restoration</t>
  </si>
  <si>
    <t>Sandwell and West Birmingham Hospitals NHS Trust</t>
  </si>
  <si>
    <t>"Additional records for Dudley Road Hospital and material belonging to Edward William George Casewell"</t>
  </si>
  <si>
    <t>1887-1987</t>
  </si>
  <si>
    <t>HC DR Additional (2018/065)</t>
  </si>
  <si>
    <t>2 small boxes, 1 large folder</t>
  </si>
  <si>
    <t>NHS, health service, medicine, medical, hospital</t>
  </si>
  <si>
    <t>PN</t>
  </si>
  <si>
    <t>Lench's Trust. Lench's Trust, a charity that promotes independent living for older people who are facing financial hardship or social isolation, providing sheltered accommodation in environments conducive to an active and participative life.</t>
  </si>
  <si>
    <t>"Lench's Trust additional material."</t>
  </si>
  <si>
    <t>1837 - 1946</t>
  </si>
  <si>
    <t>MS 904 Additional (2018/066)</t>
  </si>
  <si>
    <t>Charity, independent living, housing, social isolation, elderly</t>
  </si>
  <si>
    <t>Pat Benson Boxing Club</t>
  </si>
  <si>
    <t>"Records of amateur boxing history in Birmingham and the surrounding areas. Project ' Fighting for our Heritage' funded by HLF to draw together the history of the boxing club and amateur boxing in Birmingham. Project ran for about 2 years, 2016 - 2018 and the team researched the history and curated an exhibition at BMAG titled 'Fighting for our Heritage' 2018. "</t>
  </si>
  <si>
    <t>1900s - 2018</t>
  </si>
  <si>
    <t>MS 4948 (2018/067)</t>
  </si>
  <si>
    <t>5 files, posters, photographs and 1 pack of CDs</t>
  </si>
  <si>
    <t>Sport, pugilism, boxing, oral history, boxers, fighting</t>
  </si>
  <si>
    <t>True Form Projects. Trueform Projects CIC was set up in 2012 to provide a variety of benefit to communities by collecting oral histories, artefacts and personal stories, particularly diaspora communities from South Asia</t>
  </si>
  <si>
    <t>"The History of Asian Youth Culture Project. The project collected the oral histories and photographs. 'Asian Youth have played a huge role in shaping the social, cultural and political life of Birmingham and wider Britain. 'Asian Youth Culture explores the heritage and history of lives and contributions of young Asian people in three distinct periods: 1950s-1960s, 1970s-1990s, 2000s-2018. "</t>
  </si>
  <si>
    <t>MS 4949 (2018/068)</t>
  </si>
  <si>
    <t>2x6 CD/DVDs (Born Digital - not yet on RAID)</t>
  </si>
  <si>
    <t>Diaspora, migration, Asian, Asia, Youth, oral history</t>
  </si>
  <si>
    <t>The Church at Carrs Lane (formerly Carrs Lane Church Centre)</t>
  </si>
  <si>
    <t>"Additional records of The Church at Carrs Lane (formerly known as Carrs Lane Centre, and Carrs Lane Church)."</t>
  </si>
  <si>
    <t>1820-2015</t>
  </si>
  <si>
    <t>CC 1 Additional (2018/069)</t>
  </si>
  <si>
    <t>1 non-standard box, 1 roll</t>
  </si>
  <si>
    <t>Ecumenical, church, religion, community</t>
  </si>
  <si>
    <t>Coventry Archives</t>
  </si>
  <si>
    <t>ALFRED HERBERT LTD</t>
  </si>
  <si>
    <t>"One two page typescript document for William O'Grady"</t>
  </si>
  <si>
    <t>PA3216</t>
  </si>
  <si>
    <t>One item, two pages</t>
  </si>
  <si>
    <t>COVENTRY PHOENIX LIONS</t>
  </si>
  <si>
    <t>"This club began meeting on 21 January 2010. The club replaced the Coventry Lions club. The main purpose of the club was to fundraise for local charities and to connect with local groups through events."</t>
  </si>
  <si>
    <t>PA3217</t>
  </si>
  <si>
    <t>Sports/Leisure</t>
  </si>
  <si>
    <t>CORNERCROFT LTD</t>
  </si>
  <si>
    <t>"Black and white and colour photographs of interior and exterior of this factory. Cornercroft speciallised in making wheel hubs and spokes as well as interior engine parts. Removed pages from folder as rusted."</t>
  </si>
  <si>
    <t>PA3218</t>
  </si>
  <si>
    <t>1 linear metre [68 items]</t>
  </si>
  <si>
    <t>Transportation</t>
  </si>
  <si>
    <t>MORRIS ENGINES</t>
  </si>
  <si>
    <t>"Black and white and photographs of the exterior of the Morris engines, together with one smaller interior photograph showing racks of engines. There is also one paper manuscript document dated 1981 stating the closure of the Morris engines factory. Removed pages from folder as rusted."</t>
  </si>
  <si>
    <t>c1950s-1981</t>
  </si>
  <si>
    <t>PA3219</t>
  </si>
  <si>
    <t>THE STORY OF RAYON</t>
  </si>
  <si>
    <t>"One 57 page photographic book charting how Rayon is manufactured from its raw wood state to it's finished textile product, which was produced by Courtaulds."</t>
  </si>
  <si>
    <t>PA3220</t>
  </si>
  <si>
    <t>One item</t>
  </si>
  <si>
    <t>Textiles</t>
  </si>
  <si>
    <t>TORRINGTON COMPANY</t>
  </si>
  <si>
    <t>"Three 50 page instruction manuals for sewing. Two books titled Progress through precision: the first 125 years and Torrington Latch needle handbook"</t>
  </si>
  <si>
    <t>c1930s-1992</t>
  </si>
  <si>
    <t>PA2777</t>
  </si>
  <si>
    <t>Five items</t>
  </si>
  <si>
    <t>BICYCLE DEVELOPMENT</t>
  </si>
  <si>
    <t>"One 87 page disseration entitled How the introduction and development of the Bicycle Industry brought hope to a city in dispair: Coventry- 1860-1890. This was submitted to the Open University for an MA Degree in History."</t>
  </si>
  <si>
    <t>PA3222</t>
  </si>
  <si>
    <t>Cycling</t>
  </si>
  <si>
    <t>APPRENTICESHIP ALFRED HERBERT LTD</t>
  </si>
  <si>
    <t>"One 2 page article of apprenticeship for William O'Grady for Alfred Herbert Limited. The apprenticeship ran for six years and seven months as a Combination and Bar Lathe Operator."</t>
  </si>
  <si>
    <t>PA3223</t>
  </si>
  <si>
    <t>BINLEY PARISH COUNCIL</t>
  </si>
  <si>
    <t>"One manuscript of Binley parish council meeting minutes"</t>
  </si>
  <si>
    <t>1894-1932</t>
  </si>
  <si>
    <t>PA3224</t>
  </si>
  <si>
    <t>Council</t>
  </si>
  <si>
    <t>INDENTURE FOR ALFRED EDWARD SMITH</t>
  </si>
  <si>
    <t>"Indenture for Alfred Edward Smith of 333 Longford Road, Foleshill to become an builders apprentice to Arthur Clarke, Alfred Clark. William Richard Clark of Coronation Road, Coventry"</t>
  </si>
  <si>
    <t>PA3225</t>
  </si>
  <si>
    <t>1 loose indenture</t>
  </si>
  <si>
    <t>WHITE FAMILY PHOTOGRAPHS</t>
  </si>
  <si>
    <t>"Includes two Coventry City Council childrens christmas party photographs from 1951, which includes Jackie Ray as an infant held by her father Maurice White at the back left. Maurice was an assistant Road Safety Officer at the time. The other photograph is of Holyhead Public House bowling club members [likely 1950s]. Maurice Wright is second front left front row, Raymond White, Maurices' father who ran the Holyhead Publc House. Fifth from left is Harry Weston, and next to him on the right is Bill Wagstaff."</t>
  </si>
  <si>
    <t>PA3226</t>
  </si>
  <si>
    <t>3 monochrome photographic prints</t>
  </si>
  <si>
    <t>Fam ily</t>
  </si>
  <si>
    <t>BANKING BOOKS</t>
  </si>
  <si>
    <t>"Five books including two for Coventry and Warwickshire Building Society for Thomas Browett [Solicitor esq], one listed Martin's bank book, one unknown company/individual, one book of investments for T M Daffern [Stockbroker] and one letter containing a stock and shares certificate to Mr J Watson Esq from London and Continental Bank. There is also one tin box containing a number of keys for Drapers and also one for the City Midland bank."</t>
  </si>
  <si>
    <t>1800s-1920s</t>
  </si>
  <si>
    <t>PA3229</t>
  </si>
  <si>
    <t>Banking</t>
  </si>
  <si>
    <t>BOYS BRIGADE</t>
  </si>
  <si>
    <t>"Five black and white photographs of the Forey Family, who were ironmongers in Coventry. 41 black and white photographs of the St Michael's Baptist Boys Brigade. Most of the photographs are group shots. There are number that feature more relaxed shots taken during days out."</t>
  </si>
  <si>
    <t>1880s-1951</t>
  </si>
  <si>
    <t>PA3230</t>
  </si>
  <si>
    <t>LUNT ROMAN FORT</t>
  </si>
  <si>
    <t>"One archaeological interim report for Lunt Roman fort by Anthony A Barrett."</t>
  </si>
  <si>
    <t>ARCH</t>
  </si>
  <si>
    <t>SHUTTLEWORTH</t>
  </si>
  <si>
    <t>"One CD rom of pdf digital copies of the original index cards, created by Mrs Jean Shuttleworth. One series of 1/5000 maps of Coventry 1887-8 microfilms produced in 1975."</t>
  </si>
  <si>
    <t>16th Century</t>
  </si>
  <si>
    <t>PA3000</t>
  </si>
  <si>
    <t>Yes Donated by Mr Ron Shuttleworth apart from microfilms discovered in cataloguing backlog.</t>
  </si>
  <si>
    <t>http://coventrycollections.org/search/details/archive/110318345</t>
  </si>
  <si>
    <t>FREEMAN'S OATH</t>
  </si>
  <si>
    <t>"One A3 size freeman's oath for William Richard Smith, Mason and Greyfriars Ward Builder"</t>
  </si>
  <si>
    <t>PA3233</t>
  </si>
  <si>
    <t>COVENTRY AND NUNEATON METHODIST CHURCH</t>
  </si>
  <si>
    <t>"One minute book of the Earlsdon methodist church[1965-1994] One ringbinder of Earlsdon Church council Minutes and munites of annual church meetings [2011-2016] and one ringbinder of Minutes of Circuit missions meeting [1978-1994]. Three additional items originally donated in March 2017 include; One book 'Climbing the ladder": an autobiography of David Barr by Fillongley Methodist church, One minute book of the leaders meeting [1969-1978], one copy of the Sunday service in Braille[undated]; Forty items of the coventry Circuit preaching plans [c1950s-c1980s]"</t>
  </si>
  <si>
    <t>c1950s-2016</t>
  </si>
  <si>
    <t>PA3234</t>
  </si>
  <si>
    <t>1 linear metre [Fifty items]</t>
  </si>
  <si>
    <t>THE COVENTRY AIR CRASH</t>
  </si>
  <si>
    <t>"One Thirty five minute VHS video of the Coventry Air Crash and how Coventry City council responded"</t>
  </si>
  <si>
    <t>PA3236</t>
  </si>
  <si>
    <t>Aeroplane/flying</t>
  </si>
  <si>
    <t>COVENTRY CELEBRITIES IN CARTOON</t>
  </si>
  <si>
    <t>"One thirty two page pamphlet concerning prominent people in government, religious and manufacturing areas."</t>
  </si>
  <si>
    <t>PA3237</t>
  </si>
  <si>
    <t>Cartoon</t>
  </si>
  <si>
    <t>COVENTRY FAMILY LIFE</t>
  </si>
  <si>
    <t>"Black and white photographs of the Bostock family, including many photographs with links to the Coventry Morris Engines company. Photographs include worker outings from the Morris Engines company band, of ARP workers after the Coventry blitz"</t>
  </si>
  <si>
    <t>PA3238</t>
  </si>
  <si>
    <t>0.5 Linear metre [22 items]</t>
  </si>
  <si>
    <t>Family</t>
  </si>
  <si>
    <t>GLADYS MARY NUTT PAPERS</t>
  </si>
  <si>
    <t>"Mostly paper records with three photographs of material related to Gladys Mary Nutt and Stoke Park School.Gladys Mary Nutt was a teacher at Stoke Park secondary school. The papers include many school reports, correspondence, six copies of the newsletter 'Microcosm', a 30 page book of 'The House in the Park' the story of Stoke Park school. There is also a file of about 15 papers of certificates, newspaper cuttings and correspondence concerning Anthony Holloway."</t>
  </si>
  <si>
    <t>PA3239</t>
  </si>
  <si>
    <t>0.5 linear metre [49 items]</t>
  </si>
  <si>
    <t>HOLBROOKE JUNIOR SCHOOLS</t>
  </si>
  <si>
    <t>"Mostly paper records including Logbooks, summary registers, punishment books, admissions registers, resources regarding closure of both girls and boys junior schools, 2 framed photographs and 2 videotapes."</t>
  </si>
  <si>
    <t>PA3240</t>
  </si>
  <si>
    <t>0.5 linear metre [40 items]</t>
  </si>
  <si>
    <t>DOG SHOWS</t>
  </si>
  <si>
    <t>"A series of first, second and third winner tickets for dog shows organised by a variety of Coventry and Nuneaton dog societies and clubs. Also includes a pedigree certificate for an Irish Terrier [1961]"</t>
  </si>
  <si>
    <t>1916-1961</t>
  </si>
  <si>
    <t>PA3253</t>
  </si>
  <si>
    <t>60 approximately</t>
  </si>
  <si>
    <t>Pets/Shows</t>
  </si>
  <si>
    <t>MISSION AND NEIGHBOURHOOD COMMITTEE</t>
  </si>
  <si>
    <t>"A manuscript minute book, typescript minutes - some relating to Earlsdon Methodist church, and typescript mission committees"</t>
  </si>
  <si>
    <t>PA3256</t>
  </si>
  <si>
    <t>1500 pages approximately</t>
  </si>
  <si>
    <t>Community</t>
  </si>
  <si>
    <t>CAMPBELLS: THE NATIONAL FURNISHERS</t>
  </si>
  <si>
    <t>"One furniture catalogue for Campbells furnishers at 49 Smithford Street Coventry"</t>
  </si>
  <si>
    <t>PA3257</t>
  </si>
  <si>
    <t>100 pages approximately</t>
  </si>
  <si>
    <t>Furnishing/Trade</t>
  </si>
  <si>
    <t>D-DAY ANNIVERSARY PEACE FILM</t>
  </si>
  <si>
    <t>"Four film clips titled as follows: Normandy cemetery and beach visit [36:13], Normandy Day pilgrimage interview with Luc and Dennis [14:49}, Normandy Pilgrimage Coventry related [20:34] and Normandy Pilgrimage [24:12]"</t>
  </si>
  <si>
    <t>PA3258</t>
  </si>
  <si>
    <t>One DVD containing four film clips</t>
  </si>
  <si>
    <t>MORTGAGE INDENTURE</t>
  </si>
  <si>
    <t>"One original manuscript indenture on velum"</t>
  </si>
  <si>
    <t>19 May 1732</t>
  </si>
  <si>
    <t>PA3259</t>
  </si>
  <si>
    <t>FAR GOSFORD STREET ORAL HISTORY PROJECT</t>
  </si>
  <si>
    <t>"Ten oral history recordings, together with 60 pages of typescript documentation about the project and the individuals featured. This was part of the Townscape Heritage initiative project phase 2."</t>
  </si>
  <si>
    <t>PA3260</t>
  </si>
  <si>
    <t>One file</t>
  </si>
  <si>
    <t>ARMY PHOTOGRAPHS</t>
  </si>
  <si>
    <t>"Two black and white photographs of an awards ceremony for Ambulance service men. These were photographed by J F W Cocks based in Stratford Upon Avon."</t>
  </si>
  <si>
    <t>PA3261</t>
  </si>
  <si>
    <t>Two items</t>
  </si>
  <si>
    <t>Armed forces</t>
  </si>
  <si>
    <t>ALFRED HERBERT LTD FACTORY PHOTOGRAPHS</t>
  </si>
  <si>
    <t>"Black and white photographs of interior shots of Alfred Herbert Ltd - probably the Edgwick Works factory."</t>
  </si>
  <si>
    <t>PA3266</t>
  </si>
  <si>
    <t>Seventeen items [some duplicates]</t>
  </si>
  <si>
    <t>COVENTRY RECALLED</t>
  </si>
  <si>
    <t>"One original manuscript of the 1940 bombing by John Wilkes"</t>
  </si>
  <si>
    <t>PA3268</t>
  </si>
  <si>
    <t>COVENTRY ORDNANCE WORKS</t>
  </si>
  <si>
    <t>"One album of photographs revealing the process of construction of the new factory works at Scotstoun in Glasgow.l"</t>
  </si>
  <si>
    <t>PA3269</t>
  </si>
  <si>
    <t>Factories</t>
  </si>
  <si>
    <t>HUMBER LTD CERTIFICATE</t>
  </si>
  <si>
    <t>"A typescript scroll dedicated to Mr Stanley Ernest Bird in honor of his war production with Humber Ltd which is signed by William Rootes."</t>
  </si>
  <si>
    <t>PA3271</t>
  </si>
  <si>
    <t>Second World War/Car manufacturing</t>
  </si>
  <si>
    <t>EDWARD GEORGE FERRIS COLLECTION</t>
  </si>
  <si>
    <t>"An air raid precautions instructions to all employees for Armstrong Siddeley Motors Ltd [cf1940s], Raffle ticket during Battle of Britain week to win an Austin A7 [1962], Driving licence for Edward George Ferris [1975], Domestic poultry rationing scheme [1945], Motor car insurance Policy [1962] and poster about war gases [1941]."</t>
  </si>
  <si>
    <t>1941-1975</t>
  </si>
  <si>
    <t>PA3272</t>
  </si>
  <si>
    <t>Six items</t>
  </si>
  <si>
    <t>Transport/Second World War</t>
  </si>
  <si>
    <t>STOCKHOLM FAMILY PHOTOGRAPHS</t>
  </si>
  <si>
    <t>"Two reproduction photographs of Henry Kipling stockholm on his motor bike with side car and another of Florence Stockholm with her sister in law Ethel Dimlow on a motorbike."</t>
  </si>
  <si>
    <t>PA3273</t>
  </si>
  <si>
    <t>Family/Motorbikes</t>
  </si>
  <si>
    <t>JUNIOR TECHNICAL SCHOOL COLLECTION</t>
  </si>
  <si>
    <t>"One typescript certificate for Arthur Gerald Brierley to attend the junior technical school [1927], One typescript Junior Technical school magazine [1930], Two manscript editions of The 2B Outlook newsletter [1928], Two timetables for the Technical college [1930], Three manuscript JTS magazines [1928-1929]."</t>
  </si>
  <si>
    <t>PA3274</t>
  </si>
  <si>
    <t>Nine items</t>
  </si>
  <si>
    <t>Education/ College</t>
  </si>
  <si>
    <t>COVENTRY PHILHARMONIC SOCIETY</t>
  </si>
  <si>
    <t>"A variety of presscuttings, programmes and a poster for productions by the Coventry Philharmonic Society."</t>
  </si>
  <si>
    <t>PA3281</t>
  </si>
  <si>
    <t>Music/ Orcchestra</t>
  </si>
  <si>
    <t>COVENTRY FEATURES</t>
  </si>
  <si>
    <t>"Two mounted black and white photographs of a street view of Coventry [1925] and Miss Muriel Mellerup as Lady Godiva in Coventry Hospital Pageant [colour tinted 1929], One article by Levi Fox on the Coventry Guilds and Trading companies [1962, four typescript receipts from a variety of Coventry business including Singer, Ralph Smyth and Co and A &amp; F E Hanson and two pamphlets on Lady Godiva and the art of Needlework. One pamphlet for a bazaar at Vicar Lane chapel in aid of the building fund for a new chapel and schools."</t>
  </si>
  <si>
    <t>1885-1962</t>
  </si>
  <si>
    <t>PA3284</t>
  </si>
  <si>
    <t>CASH'S TIMES</t>
  </si>
  <si>
    <t>"A variety of Cash's times the newsletter of Cash's collectors club and photocopies of minutes and pay negotations for members of Cash's staff."</t>
  </si>
  <si>
    <t>PA3285</t>
  </si>
  <si>
    <t>STOKE PARK SCHOOL</t>
  </si>
  <si>
    <t>"A variety of photographs, registers and correspondence"</t>
  </si>
  <si>
    <t>PA3287</t>
  </si>
  <si>
    <t>Two boxes</t>
  </si>
  <si>
    <t>ANTHONY HOLLOWAY</t>
  </si>
  <si>
    <t>"Six copies of The Microcosm newsletter, certificates and correspondence relating to Anthony Holloway who attended the Technical college at Coventry."</t>
  </si>
  <si>
    <t>PA3288</t>
  </si>
  <si>
    <t>PUNJABI COSTUME</t>
  </si>
  <si>
    <t>"One seventy page typescript dissertation on Punjabi costume. Submitted to Huddersfield Polytechnic, by Miss Davinder Rihal, it features indian clothing shops in Coventry."</t>
  </si>
  <si>
    <t>PA3289</t>
  </si>
  <si>
    <t>Education/Textiles</t>
  </si>
  <si>
    <t>W. BRANDISH AND SONS</t>
  </si>
  <si>
    <t>"One typescript receipt for a Triumph f model motorbike issued by W. Brandish and Sons from Coventry for a Mr Phillips."</t>
  </si>
  <si>
    <t>PA3291</t>
  </si>
  <si>
    <t>Motorbikes</t>
  </si>
  <si>
    <t>NATIONAL SAVINGS CERTIFICATES</t>
  </si>
  <si>
    <t>"One booklet containing saving stamps for the Foleshill area."</t>
  </si>
  <si>
    <t>PA3294</t>
  </si>
  <si>
    <t>Transferred from Ironbridge Gorge Museums</t>
  </si>
  <si>
    <t>B.LAIRD AND COMPANY</t>
  </si>
  <si>
    <t>"5 ledgers and cash book [1907-1956] Coventry producers book [1951], Debentures [1924-1946], Pocket design book [1889] photographs [1924-c1950s] and minute book [1957]"</t>
  </si>
  <si>
    <t>1889-1957</t>
  </si>
  <si>
    <t>PA3296</t>
  </si>
  <si>
    <t>29 items in 3 boxes</t>
  </si>
  <si>
    <t>Donated by Carole Seymour</t>
  </si>
  <si>
    <t>LONG SERVICE CERTIFICATES</t>
  </si>
  <si>
    <t>"One framed long service certificate presented to Mr W.C Cowley for twenty years service in Alfred Herbert Ltd. The certificate features an embossed image of a bust of Alfred Herbert. Two others were discovered in the backlog of archive cataloguing[donor unknown] one is for twenty years service to Mr L Richards [1 March 1957] . The other is a framed 'oath of a freeman' for Mr Edward Richards [15 June 1993]."</t>
  </si>
  <si>
    <t>PA3297</t>
  </si>
  <si>
    <t>Three items</t>
  </si>
  <si>
    <t>1960 certificate donated by Janet Craven in May 2018.</t>
  </si>
  <si>
    <t>IRISH SOCIETY ORAL HISTORIES</t>
  </si>
  <si>
    <t>"Around 50 oral history audio or video recordings, together with a youtube film. These were created as part of the Irish Heart, Coventry Home project."</t>
  </si>
  <si>
    <t>PA3299</t>
  </si>
  <si>
    <t>Two hard-drives</t>
  </si>
  <si>
    <t>Donated by Cieran Davies acting on behalf of the Irish Society</t>
  </si>
  <si>
    <t>PHYLLIS CARTER</t>
  </si>
  <si>
    <t>"Around 30 black and white photographs, one scrapbook and one souvenir programme for the General Electrical Company [G.E.C.) radio convention."</t>
  </si>
  <si>
    <t>PA3300</t>
  </si>
  <si>
    <t>Donated by Peter Stocker who found these items then moved into a local Coventry residence.</t>
  </si>
  <si>
    <t>COVENTRY RINGROAD</t>
  </si>
  <si>
    <t>"Black and white photographs showing the construction of the Coventry ringroad."</t>
  </si>
  <si>
    <t>PA3301</t>
  </si>
  <si>
    <t>Donated by Mary Kitchingman</t>
  </si>
  <si>
    <t>KENNETH WATKINS PAPERS</t>
  </si>
  <si>
    <t>"Kenneth Watkins and his wife both worked at Alfred Herbert Ltd. Kenneth started in 1939. He then had a reserved position until May of 1944, when he was taken into the Army (Royal Warwickshire Regiment) and posted to India. On his return in 1947, he resumed working for Alfred Herbert Ltd, and became Editor of the Alfred Herbert News and produced many of the cartoons in the publication. In 1951, the family departed Coventry enroute to San Diego, California. The collection features one black and white photograph of Kenneth Watkins and his wife at a Coventry Welsh RFC dinner, A Coventry Welsh RFC pamphlet, one pamphlet called 'Feathers and Old Rope' that was produced by the Staffordshire regiment which features Kenneth Watkins and two of his cartoons. [There are also three object items that are waiting a decision by the museum staff]"</t>
  </si>
  <si>
    <t>1946-c1950s</t>
  </si>
  <si>
    <t>PA3302</t>
  </si>
  <si>
    <t>Donated by Dr Eric Watkins</t>
  </si>
  <si>
    <t>DRAYTON MEMORIES</t>
  </si>
  <si>
    <t>"One thirty three typescript copy, with copies of photographs included of the memories of Michael Drayton, specifically covering the Blitz and Second World War."</t>
  </si>
  <si>
    <t>33 pages</t>
  </si>
  <si>
    <t>PA3304</t>
  </si>
  <si>
    <t>Donated by Mr S Morris in January 2018</t>
  </si>
  <si>
    <t>JACQUARD LOOM PHOTOGRAPHS</t>
  </si>
  <si>
    <t>"Colour photographs of sample of J J Cash's ribbons, including a photograph of a Jacquard loom in a "top shop"."</t>
  </si>
  <si>
    <t>PA3305</t>
  </si>
  <si>
    <t>Twenty one photographs</t>
  </si>
  <si>
    <t>Donated by Mrs Evelyn Jones in 2018</t>
  </si>
  <si>
    <t>FOLESHILL ENCLOSURES</t>
  </si>
  <si>
    <t>"Two manuscript documents. One twelve page manuscript detailing all pieces of land, the quantitites and the individuals the land belonged too. The other manuscript document appears to be a statement pertaining to a possible crime [needs transcribing] as well as a wax/paper seal of Coventry"</t>
  </si>
  <si>
    <t>PA3310</t>
  </si>
  <si>
    <t>Transferred from Leeds local record office</t>
  </si>
  <si>
    <t>If enclosure documenst, should be on NRA. Note change of location.</t>
  </si>
  <si>
    <t>J WOODERS</t>
  </si>
  <si>
    <t>"Three volumes of articles by J Wooders, who was the Health and Safety officer for Alfred Herbert Limited."</t>
  </si>
  <si>
    <t>PA3311</t>
  </si>
  <si>
    <t>four items</t>
  </si>
  <si>
    <t>Transferred from Lanchester interactive archive, Coventry University Library</t>
  </si>
  <si>
    <t>note change of location on nRA</t>
  </si>
  <si>
    <t>PARISH DOCUMENTS</t>
  </si>
  <si>
    <t>"One manuscript apprenticeship indenture [1848], one register of marriages Exhall methodist church [1994-1998], Probate copy of Will of Catherine Woodrouffe of Coventry [1818-1821]"</t>
  </si>
  <si>
    <t>1848-1998</t>
  </si>
  <si>
    <t>PA3312</t>
  </si>
  <si>
    <t>Transferred from Warwick County Record office</t>
  </si>
  <si>
    <t>CHEYLESMORE DOCUMENT</t>
  </si>
  <si>
    <t>"One manuscript manuscript estate for Cheylesmore"</t>
  </si>
  <si>
    <t>PA3313</t>
  </si>
  <si>
    <t>Donated by Mrs C Watts</t>
  </si>
  <si>
    <t>FREEDOM OF COVENTRY CITY CERTIFICATE</t>
  </si>
  <si>
    <t>"One typescript document of Freedom of Coventry city for Mr R.J. Gleed"</t>
  </si>
  <si>
    <t>PA3314</t>
  </si>
  <si>
    <t>Donated by Mr John Charlton</t>
  </si>
  <si>
    <t>LONG SERVICE CERTIFICATE - ALFRED HERBERT LTD</t>
  </si>
  <si>
    <t>"One typescript document for 20 years service by Mr Middleton for Alfred Herbert Ltd"</t>
  </si>
  <si>
    <t>PA3315</t>
  </si>
  <si>
    <t>One item - framed</t>
  </si>
  <si>
    <t>Donated by Mrs Julieanne Richards</t>
  </si>
  <si>
    <t>EVANS PAPERS</t>
  </si>
  <si>
    <t>"One typescript, 99 page document of the life story of Melvyn Evans born in Coventry"</t>
  </si>
  <si>
    <t>PA3316</t>
  </si>
  <si>
    <t>Donated by Mr Melvyn Evans</t>
  </si>
  <si>
    <t>LILY STEVENSON PAPERS</t>
  </si>
  <si>
    <t>"Additional items to be added to the existing Lucy Stevenson collection including; Three framed photographs of Lucy Stevenson as a young girl, and her mother and father, One framed original oath of freeman certificate, and five pages of typescript documents relating to Lily Stevenson."</t>
  </si>
  <si>
    <t>PA660</t>
  </si>
  <si>
    <t>Yes Donated by Mrs Linda Blincow</t>
  </si>
  <si>
    <t>http://coventrycollections.org/search/details/archive/110197284</t>
  </si>
  <si>
    <t>CALUDON CASTLE PAPERS</t>
  </si>
  <si>
    <t>"Original vellum deeds concerning land ownership of Caludon Castle"</t>
  </si>
  <si>
    <t>1247-20th century</t>
  </si>
  <si>
    <t>PA3318</t>
  </si>
  <si>
    <t>2 linear metres [8 boxes and 20 documents]</t>
  </si>
  <si>
    <t>5 year Deposit collection by Lord and Alexander Clifford</t>
  </si>
  <si>
    <t>EARL OF CRAVEN INDENTURES</t>
  </si>
  <si>
    <t>"Indentures for leases of property to individuals in Coventry by the William Craven, the 2nd Earl of Craven."</t>
  </si>
  <si>
    <t>1821-1852</t>
  </si>
  <si>
    <t>PA3319</t>
  </si>
  <si>
    <t>Donated by Mr William Bridgeman</t>
  </si>
  <si>
    <t>WHITES CHARITIES OF COVENTRY</t>
  </si>
  <si>
    <t>"One typescript book of an account of many loans, philanthropic endeavours and charities belonging to the City of Coventry"</t>
  </si>
  <si>
    <t>PA3320</t>
  </si>
  <si>
    <t>CADMAN AND BAILEY FAMILY PAPERS</t>
  </si>
  <si>
    <t>"Original documentation concerning recruitment and discharge of Coventry men Frank Cadman and Charles Henry Bailey during the First World War in the main, with one item relating to the Second World War. Of particular note is an original 1877 Official programme for the Lady Godiva Procession [4 June 1877]"</t>
  </si>
  <si>
    <t>1877-1945</t>
  </si>
  <si>
    <t>PA3321</t>
  </si>
  <si>
    <t>donated through Lynn one of the facilities front of house staff</t>
  </si>
  <si>
    <t>COVENTRY BUS/RAILWAY</t>
  </si>
  <si>
    <t>"One Bus/Railway timetable produced by Coventry Evening Telegraph [1956] and one coloured etching of the Kitchen at St Mary Hall by J Le Keux for Brittons picturesque antiquities of English cities."</t>
  </si>
  <si>
    <t>1829 and 1956</t>
  </si>
  <si>
    <t>PA3322</t>
  </si>
  <si>
    <t>Donated by Margaret Bowen</t>
  </si>
  <si>
    <t>HODSON FAMILY PAPERS</t>
  </si>
  <si>
    <t>"Material relating to John Henry Hodson. Of particular note is a diary written by John Henry Hodson when he was 13 during 1939. Two other Hodsons are featured. AC Hodson [photograph and Royal Air Force pass] who was based with the 24 Air Force unit at Stoke Heath. One document relates to a funeral allowance from hearts of Oak Benefit Society for John William Hodson's father William Henry Hodson when he passed away [1912]"</t>
  </si>
  <si>
    <t>1912-1951</t>
  </si>
  <si>
    <t>PA3323</t>
  </si>
  <si>
    <t>Donated by Mrs Samantha Harrison. 10 Rugby related material, including the medals, have been transferred to the Rugby Museum and Gallery collection.</t>
  </si>
  <si>
    <t>WHITLEY LOCAL HISTORY ARCHIVE</t>
  </si>
  <si>
    <t>"Includes photocopied laminated photos, slides, original photos, historical research, oral history transcriptions and maps."</t>
  </si>
  <si>
    <t>PA3324</t>
  </si>
  <si>
    <t>2 Linear metres [7 boxes and 1 outsize box]</t>
  </si>
  <si>
    <t>Donated by Mrs Frances Twyman</t>
  </si>
  <si>
    <t>GEORGE BILLINGTON COLLECTION</t>
  </si>
  <si>
    <t>"Fourteen black and white/colour photographs, one postcard and one diary. Items relate to George Billington who during the 1950s was on active service in"</t>
  </si>
  <si>
    <t>1916-1974</t>
  </si>
  <si>
    <t>PA3326</t>
  </si>
  <si>
    <t>Sixteen items</t>
  </si>
  <si>
    <t>Donated by Imogen Lloyd</t>
  </si>
  <si>
    <t>BARRS HILL SCHOOL</t>
  </si>
  <si>
    <t>"One school photograph of Barrs Hill school pupils and teachers[1931], One simple help for communicants book in commemoration of Jean Bartlett's confirmation at Coventry Cathedral [1932], One autograph book with notes and drawings of other pupils when Jean Bartlett left Barrs Hill School[1932], One common prayer book given to Jean Bartlett in 1925 [published c1920s]."</t>
  </si>
  <si>
    <t>1925-1933</t>
  </si>
  <si>
    <t>PA3327</t>
  </si>
  <si>
    <t>Four items</t>
  </si>
  <si>
    <t>Donated by Mr Richard Hammond Brown</t>
  </si>
  <si>
    <t>HAZELDENE AND EDWARDS FAMILY</t>
  </si>
  <si>
    <t>"One photograph album containing approx 50 photographs, with 36 loose photographs, all black and white. Over half the album photographs relate to holidays away in places such as Clacton on Sea and Great Yarmouth. The rest concern family members and wedding photographs."</t>
  </si>
  <si>
    <t>PA3328</t>
  </si>
  <si>
    <t>Twenty two items</t>
  </si>
  <si>
    <t>CHARLES AUGUSTUS ANELAY PHOTOGRAPHS</t>
  </si>
  <si>
    <t>"Five black and white photographs of Charles Augustus Anelay - four of them feature members of the City council including Pearl Hyde. One photograph is dated earlier and has the caption 'The prince laying a wreath on war memorial Baden 1925'. This was when the memorial was unveiled."</t>
  </si>
  <si>
    <t>1925-c1950s</t>
  </si>
  <si>
    <t>PA3329</t>
  </si>
  <si>
    <t>Donated by Mrs Maureen Pearson</t>
  </si>
  <si>
    <t>BROOKLANDS HOSTEL PHOTOGRAPH ALBUM</t>
  </si>
  <si>
    <t>"One photograph album containing 92 black and white photographs concerning all aspects of life for the refugees in Brooklands Hostel. There are also a number of photographs that feature the staff who ran the hostel."</t>
  </si>
  <si>
    <t>PA3330</t>
  </si>
  <si>
    <t>Donated by Mrs Janina Burzynska-Patalong</t>
  </si>
  <si>
    <t>ANCIENT ORDER OF DRUIDS</t>
  </si>
  <si>
    <t>"Two ancient order of druids certificates.."</t>
  </si>
  <si>
    <t>1891-1928</t>
  </si>
  <si>
    <t>PA1994</t>
  </si>
  <si>
    <t>Donated by Mr Pargetter</t>
  </si>
  <si>
    <t>FRANK CALLABY</t>
  </si>
  <si>
    <t>"One newspaper article from the Coventry Evening Telegraph about Frank Callaby who designed the 'Razor Edge' triumph saloon."</t>
  </si>
  <si>
    <t>PA3332</t>
  </si>
  <si>
    <t>Donated by Mrs Nicola Phipps</t>
  </si>
  <si>
    <t>WALTER LESLIE CHINN PAPERS</t>
  </si>
  <si>
    <t>"One newscutting file regarding the career of Walter Leslie Chinn Director of Education, One presscutting book [1947-1950], One booklet Coventry: 75 years service to Education written by Geoffrey C Firth[1977]"</t>
  </si>
  <si>
    <t>1947-1977</t>
  </si>
  <si>
    <t>PA3333</t>
  </si>
  <si>
    <t>Donated by Mr Chris Scrivener acting on behalf of Margaret Chinn</t>
  </si>
  <si>
    <t>Dudley Archives and Local History Service</t>
  </si>
  <si>
    <t>"Prints of Dudley Priory"</t>
  </si>
  <si>
    <t>1774 - 1775</t>
  </si>
  <si>
    <t>C10045</t>
  </si>
  <si>
    <t>http://archives.dudley.gov.uk/CalmView/Record.aspx?src=CalmView.Catalog&amp;id=C10045&amp;pos=1</t>
  </si>
  <si>
    <t>"Deeds relating to land and property at King William Street, Amblecote"</t>
  </si>
  <si>
    <t>1884 - 1920</t>
  </si>
  <si>
    <t>C10046</t>
  </si>
  <si>
    <t>http://archives.dudley.gov.uk/CalmView/Record.aspx?src=CalmView.Catalog&amp;id=C10046&amp;pos=1</t>
  </si>
  <si>
    <t>Stanley Higginson</t>
  </si>
  <si>
    <t>"Memoirs regarding Halesowen Athletics and Cycling Club"</t>
  </si>
  <si>
    <t>1953 - 2010</t>
  </si>
  <si>
    <t>C10035</t>
  </si>
  <si>
    <t>http://archives.dudley.gov.uk/CalmView/Record.aspx?src=CalmView.Catalog&amp;id=C10035&amp;pos=1</t>
  </si>
  <si>
    <t>Dudley Zoo</t>
  </si>
  <si>
    <t>"Official souvenir guide"</t>
  </si>
  <si>
    <t>DZ</t>
  </si>
  <si>
    <t>http://archives.dudley.gov.uk/CalmView/Record.aspx?src=CalmView.Catalog&amp;id=DZ</t>
  </si>
  <si>
    <t>"Baptism, marriage and death certificates relating to members of the Hill family"</t>
  </si>
  <si>
    <t>1864 - 1995</t>
  </si>
  <si>
    <t>C10049</t>
  </si>
  <si>
    <t>http://archives.dudley.gov.uk/CalmView/Record.aspx?src=CalmView.Catalog&amp;id=C10049&amp;pos=1</t>
  </si>
  <si>
    <t>"Records relating to the Harrison, Evans and Brazenell families"</t>
  </si>
  <si>
    <t>1898 - 1995</t>
  </si>
  <si>
    <t>C10050</t>
  </si>
  <si>
    <t>http://archives.dudley.gov.uk/CalmView/Record.aspx?src=CalmView.Catalog&amp;id=C10050&amp;pos=1</t>
  </si>
  <si>
    <t>"Deeds relating to Cakemore and Warley Wigorn "</t>
  </si>
  <si>
    <t>1747 -1956</t>
  </si>
  <si>
    <t>C10051</t>
  </si>
  <si>
    <t>http://archives.dudley.gov.uk/CalmView/Record.aspx?src=CalmView.Catalog&amp;id=C10051&amp;pos=1</t>
  </si>
  <si>
    <t>Dudley Camera Club</t>
  </si>
  <si>
    <t>"Programmes of Events and Annual Exhibition Guides"</t>
  </si>
  <si>
    <t>C10052</t>
  </si>
  <si>
    <t>http://archives.dudley.gov.uk/CalmView/Record.aspx?src=CalmView.Catalog&amp;id=C10052&amp;pos=1</t>
  </si>
  <si>
    <t>"Records relating to the Allen and Stevens family"</t>
  </si>
  <si>
    <t>c1900 - c1990</t>
  </si>
  <si>
    <t>Acc 10053</t>
  </si>
  <si>
    <t>1.43 linear metres</t>
  </si>
  <si>
    <t>Pearson-Perry family</t>
  </si>
  <si>
    <t>c1910 - 1973</t>
  </si>
  <si>
    <t>C10054</t>
  </si>
  <si>
    <t>http://archives.dudley.gov.uk/CalmView/Record.aspx?src=CalmView.Catalog&amp;id=C10054&amp;pos=1</t>
  </si>
  <si>
    <t>Merrimans Solicitors, Marlborough, Wiltshire</t>
  </si>
  <si>
    <t>"Deeds relating to the Bolton Family Trust"</t>
  </si>
  <si>
    <t>1862 -1896</t>
  </si>
  <si>
    <t>C10055</t>
  </si>
  <si>
    <t>http://archives.dudley.gov.uk/CalmView/Record.aspx?src=CalmView.Catalog&amp;id=C10055&amp;pos=1</t>
  </si>
  <si>
    <t>Dudley YMF Cricket Club</t>
  </si>
  <si>
    <t>1955 -1963</t>
  </si>
  <si>
    <t>C10056</t>
  </si>
  <si>
    <t>http://archives.dudley.gov.uk/CalmView/Record.aspx?src=CalmView.Catalog&amp;id=C10056&amp;pos=1</t>
  </si>
  <si>
    <t>"Records relating to Duncan Edwards"</t>
  </si>
  <si>
    <t>C10057</t>
  </si>
  <si>
    <t>http://archives.dudley.gov.uk/CalmView/Record.aspx?src=CalmView.Catalog&amp;id=C10057&amp;pos=1</t>
  </si>
  <si>
    <t>Anne Frost</t>
  </si>
  <si>
    <t>"Photograph album, mainly of Egypt"</t>
  </si>
  <si>
    <t>1950 - 1951</t>
  </si>
  <si>
    <t>C10058</t>
  </si>
  <si>
    <t>http://archives.dudley.gov.uk/CalmView/Record.aspx?src=CalmView.Catalog&amp;id=C10058&amp;pos=1</t>
  </si>
  <si>
    <t>St John's Ambulance</t>
  </si>
  <si>
    <t>"'First Aid to the Injured' book"</t>
  </si>
  <si>
    <t>C10059</t>
  </si>
  <si>
    <t>http://archives.dudley.gov.uk/CalmView/Record.aspx?src=CalmView.Catalog&amp;id=C10059&amp;pos=1</t>
  </si>
  <si>
    <t>Stourbridge News and County Express</t>
  </si>
  <si>
    <t>"Photographic negatives"</t>
  </si>
  <si>
    <t>c1960 - c2005</t>
  </si>
  <si>
    <t>Acc 10060</t>
  </si>
  <si>
    <t>Dudley Metroplotan Borough Council Directorate of Urban Environment</t>
  </si>
  <si>
    <t>c1980s - c2000s</t>
  </si>
  <si>
    <t>Acc 10061</t>
  </si>
  <si>
    <t>"Records relating to the Sedgley family"</t>
  </si>
  <si>
    <t>c1906 - c1950</t>
  </si>
  <si>
    <t>C10063</t>
  </si>
  <si>
    <t>http://archives.dudley.gov.uk/CalmView/Record.aspx?src=CalmView.Catalog&amp;id=C10063&amp;pos=1</t>
  </si>
  <si>
    <t>"Records relating to Robert Cook's time at Dudley Grammar School"</t>
  </si>
  <si>
    <t>c1946 - 2010</t>
  </si>
  <si>
    <t>C10064</t>
  </si>
  <si>
    <t>http://archives.dudley.gov.uk/CalmView/Record.aspx?src=CalmView.Catalog&amp;id=C10064&amp;pos=1</t>
  </si>
  <si>
    <t>Hill &amp; Smith Holdings PLC</t>
  </si>
  <si>
    <t>"Illustrated catalogue and posters"</t>
  </si>
  <si>
    <t>1875 -1935</t>
  </si>
  <si>
    <t>DHIL</t>
  </si>
  <si>
    <t>http://archives.dudley.gov.uk/CalmView/Record.aspx?src=CalmView.Catalog&amp;id=DHIL&amp;pos=1</t>
  </si>
  <si>
    <t>Halesowen Operatic Society</t>
  </si>
  <si>
    <t>"First minute books of the Production Committee and the General Committee"</t>
  </si>
  <si>
    <t>1925 - 1955</t>
  </si>
  <si>
    <t>C9636</t>
  </si>
  <si>
    <t>http://archives.dudley.gov.uk/CalmView/Record.aspx?src=CalmView.Catalog&amp;id=C9636&amp;pos=1</t>
  </si>
  <si>
    <t>John Benjamin Longmore</t>
  </si>
  <si>
    <t>"Requisition for a certified copy of birth entry for the purpose of him leaving school"</t>
  </si>
  <si>
    <t>C10068</t>
  </si>
  <si>
    <t>http://archives.dudley.gov.uk/CalmView/Record.aspx?src=CalmView.Catalog&amp;id=C10068&amp;pos=1</t>
  </si>
  <si>
    <t>"Records relating to the Harper, Morris and Wilde families of Dudley"</t>
  </si>
  <si>
    <t>1894 - 1971</t>
  </si>
  <si>
    <t>C9537</t>
  </si>
  <si>
    <t>0.44 linear metres</t>
  </si>
  <si>
    <t>http://archives.dudley.gov.uk/CalmView/Record.aspx?src=CalmView.Catalog&amp;id=C9537&amp;pos=1</t>
  </si>
  <si>
    <t>Joseph B Cochrane of Pedmore Hall, Stourbridge</t>
  </si>
  <si>
    <t>"Cash books and research notes"</t>
  </si>
  <si>
    <t>1859 - 1906</t>
  </si>
  <si>
    <t>C10070</t>
  </si>
  <si>
    <t>http://archives.dudley.gov.uk/CalmView/Record.aspx?src=CalmView.Catalog&amp;id=C10070&amp;pos=1</t>
  </si>
  <si>
    <t>W Cooper, Organist, Dudley</t>
  </si>
  <si>
    <t>"Sheet music for 'Hail! Victoria' for Queen Victoria's Golden Jubilee"</t>
  </si>
  <si>
    <t>C10071</t>
  </si>
  <si>
    <t>http://archives.dudley.gov.uk/CalmView/Record.aspx?src=CalmView.Catalog&amp;id=C10071&amp;pos=1</t>
  </si>
  <si>
    <t>Dudley Metropolitan borough Council</t>
  </si>
  <si>
    <t>2011 - 2017</t>
  </si>
  <si>
    <t>MBCD</t>
  </si>
  <si>
    <t>http://archives.dudley.gov.uk/CalmView/Record.aspx?src=CalmView.Catalog&amp;id=MBCD&amp;pos=1</t>
  </si>
  <si>
    <t>Stanley Morris</t>
  </si>
  <si>
    <t>"Records relating to Stanley Morris' career at Coneygre Foundry"</t>
  </si>
  <si>
    <t>1939 - 1971</t>
  </si>
  <si>
    <t>C10018</t>
  </si>
  <si>
    <t>0.46 linear metres</t>
  </si>
  <si>
    <t>http://archives.dudley.gov.uk/CalmView/Record.aspx?src=CalmView.Catalog&amp;id=C10018&amp;pos=1</t>
  </si>
  <si>
    <t>Esther Chance</t>
  </si>
  <si>
    <t>"Records relating to Esther Chance's stake in an estate in Lye in the Parish of Oldswinford"</t>
  </si>
  <si>
    <t>C10075</t>
  </si>
  <si>
    <t>http://archives.dudley.gov.uk/CalmView/Record.aspx?src=CalmView.Catalog&amp;id=C10075&amp;pos=1</t>
  </si>
  <si>
    <t>"Records relating to brickyards of the Black Country"</t>
  </si>
  <si>
    <t>1798 - 2012</t>
  </si>
  <si>
    <t>C10076</t>
  </si>
  <si>
    <t>0.55 linear metres</t>
  </si>
  <si>
    <t>http://archives.dudley.gov.uk/CalmView/Record.aspx?src=CalmView.Catalog&amp;id=C10076&amp;pos=1</t>
  </si>
  <si>
    <t>Oates and Perrens, Land Surveyors, Stourbridge</t>
  </si>
  <si>
    <t>"Plans of propertes in Stourbeige and Lye"</t>
  </si>
  <si>
    <t>1841 - 1866</t>
  </si>
  <si>
    <t>C10077</t>
  </si>
  <si>
    <t>http://archives.dudley.gov.uk/CalmView/Record.aspx?src=CalmView.Catalog&amp;id=C10077&amp;pos=1</t>
  </si>
  <si>
    <t>National Coal Board</t>
  </si>
  <si>
    <t>"Staff and Financila records"</t>
  </si>
  <si>
    <t>1957 - 2009</t>
  </si>
  <si>
    <t>C10078</t>
  </si>
  <si>
    <t>http://archives.dudley.gov.uk/CalmView/Record.aspx?src=CalmView.Catalog&amp;id=C10078&amp;pos=1</t>
  </si>
  <si>
    <t>James Orlando Winkles</t>
  </si>
  <si>
    <t>"Notice of intention to apply to transfer a licence to sell liquor to be consumed at the Crown Inn, Sedgley"</t>
  </si>
  <si>
    <t>C10079</t>
  </si>
  <si>
    <t>http://archives.dudley.gov.uk/CalmView/Record.aspx?src=CalmView.Catalog&amp;id=C10079&amp;pos=1</t>
  </si>
  <si>
    <t>Mr Jones</t>
  </si>
  <si>
    <t>"Photograph album containing photographs of Dudley borough"</t>
  </si>
  <si>
    <t>c1960 - c1980</t>
  </si>
  <si>
    <t>C10080</t>
  </si>
  <si>
    <t>Ellowes Hall School</t>
  </si>
  <si>
    <t>"Publications including School Reviews"</t>
  </si>
  <si>
    <t>1973 - 1998</t>
  </si>
  <si>
    <t>SGELW</t>
  </si>
  <si>
    <t>Fred J Dixon</t>
  </si>
  <si>
    <t>"Plan and sections of South Staffordshire Waterworks"</t>
  </si>
  <si>
    <t>C10085</t>
  </si>
  <si>
    <t>Mainly Thomas Phillip Foley, Rector of St. Mary's, Old Swinford, 1797 to 1835</t>
  </si>
  <si>
    <t>"Records relating to self-proclaimed prophetess Joanna Southcott"</t>
  </si>
  <si>
    <t>1541 - c1990</t>
  </si>
  <si>
    <t>C10086</t>
  </si>
  <si>
    <t>"Records relating to the Cooper family"</t>
  </si>
  <si>
    <t>1916 - 1948</t>
  </si>
  <si>
    <t>C10087</t>
  </si>
  <si>
    <t>Stourbridge branch of Soroptimist International</t>
  </si>
  <si>
    <t>C9990</t>
  </si>
  <si>
    <t>Frank Swann,manager of the Dudley Co-op Butchers, Zoar Street, Lower Gornal</t>
  </si>
  <si>
    <t>"Records relating to butchery"</t>
  </si>
  <si>
    <t>1946 - 1967</t>
  </si>
  <si>
    <t>C10089</t>
  </si>
  <si>
    <t>Friends of Wallbrook House</t>
  </si>
  <si>
    <t>"Administrative records, financial records and correspondence"</t>
  </si>
  <si>
    <t>C10090</t>
  </si>
  <si>
    <t>"Deeds relating to Brierley Hill and Stourbridge"</t>
  </si>
  <si>
    <t>1838 - 1973</t>
  </si>
  <si>
    <t>C10092</t>
  </si>
  <si>
    <t>"Records relating to the Dudley Old Meeting House"</t>
  </si>
  <si>
    <t>1703 - 2017</t>
  </si>
  <si>
    <t>N/U/DU/OMH</t>
  </si>
  <si>
    <t>Blackheath and Halesowen Methodist Circuit</t>
  </si>
  <si>
    <t>1931 - 2016</t>
  </si>
  <si>
    <t>N/M/CR/BH</t>
  </si>
  <si>
    <t>Wall Heath Cricket Club</t>
  </si>
  <si>
    <t>1972 - 1978</t>
  </si>
  <si>
    <t>C10096</t>
  </si>
  <si>
    <t>Cradley Heath St. Luke's Badminton Club</t>
  </si>
  <si>
    <t>1946 - 1971</t>
  </si>
  <si>
    <t>C10097</t>
  </si>
  <si>
    <t>All Saints' Church, Sedgley</t>
  </si>
  <si>
    <t>1977 - 2014</t>
  </si>
  <si>
    <t>PR33</t>
  </si>
  <si>
    <t>Hickman, Brothers and Wright, Old Hill Colliery</t>
  </si>
  <si>
    <t>"Receipt books"</t>
  </si>
  <si>
    <t>1859 - 1861</t>
  </si>
  <si>
    <t>C10099</t>
  </si>
  <si>
    <t>Dudley Metropolitan Borough Council Libraries</t>
  </si>
  <si>
    <t>"Records relating to Woodside Library"</t>
  </si>
  <si>
    <t>C10100</t>
  </si>
  <si>
    <t>Mount Pleasant Junior Mixed Council School</t>
  </si>
  <si>
    <t>"Report for Marjorie Hackett and photograph"</t>
  </si>
  <si>
    <t>1937 - 1938</t>
  </si>
  <si>
    <t>C10101</t>
  </si>
  <si>
    <t>Norman Jones, author of the Yeltz series of books relating to Halesowen</t>
  </si>
  <si>
    <t>"Photographs, maps and oral history recordings"</t>
  </si>
  <si>
    <t>1875 - 2008</t>
  </si>
  <si>
    <t>Acc 10102</t>
  </si>
  <si>
    <t>"Plans of Sedgley and Coseley"</t>
  </si>
  <si>
    <t>1866 - 1960</t>
  </si>
  <si>
    <t>C10105</t>
  </si>
  <si>
    <t>FBC Manby Bowdler, Solicitors</t>
  </si>
  <si>
    <t>"Deeds relating to property in Netheton and Dawley Brook"</t>
  </si>
  <si>
    <t>1836 - 1924</t>
  </si>
  <si>
    <t>C10106</t>
  </si>
  <si>
    <t>Brook family</t>
  </si>
  <si>
    <t>1826 - 1993</t>
  </si>
  <si>
    <t>C10107</t>
  </si>
  <si>
    <t>Tongue family of Old Hill</t>
  </si>
  <si>
    <t>"Photographs and printed notices"</t>
  </si>
  <si>
    <t>1905 - 1920</t>
  </si>
  <si>
    <t>C10108</t>
  </si>
  <si>
    <t>Nurse Lily B McLellan of Netherton</t>
  </si>
  <si>
    <t>"Business card and photographs"</t>
  </si>
  <si>
    <t>1918 -1919</t>
  </si>
  <si>
    <t>C10109</t>
  </si>
  <si>
    <t>"Records relating to the Jennings, Neath and Corrington families"</t>
  </si>
  <si>
    <t>c1870 - c1950</t>
  </si>
  <si>
    <t>C10110</t>
  </si>
  <si>
    <t>James Trevor Powell</t>
  </si>
  <si>
    <t>"Personal papers including photographs"</t>
  </si>
  <si>
    <t>1945 - 1995</t>
  </si>
  <si>
    <t>C10111</t>
  </si>
  <si>
    <t>5th Worcestershire Battalion Home Guard</t>
  </si>
  <si>
    <t>"Instruction booklets"</t>
  </si>
  <si>
    <t>1943 - 1944</t>
  </si>
  <si>
    <t>C10112</t>
  </si>
  <si>
    <t>Nellie {Surname unknown]</t>
  </si>
  <si>
    <t>"Postcard sent to to Miss Harris, Broad Street, Kingswinford"</t>
  </si>
  <si>
    <t>C10113</t>
  </si>
  <si>
    <t>Derek Dunn and Ronald Dunn</t>
  </si>
  <si>
    <t>"Employment records"</t>
  </si>
  <si>
    <t>1965 - 1999</t>
  </si>
  <si>
    <t>C10114</t>
  </si>
  <si>
    <t>"Photographs of Dudley Guest Hospital and St John's Mission Room"</t>
  </si>
  <si>
    <t>C10116</t>
  </si>
  <si>
    <t>Centre for Design and Technology Education, Dudley</t>
  </si>
  <si>
    <t>"Photographs, slides and teaching material"</t>
  </si>
  <si>
    <t>1976 - 2002</t>
  </si>
  <si>
    <t>C10117</t>
  </si>
  <si>
    <t>Hilary Edwards (1927 - 2015), teacher at Dudley Girls' High School (1949 - 1982)</t>
  </si>
  <si>
    <t>"Personal records"</t>
  </si>
  <si>
    <t>1825 - 2007</t>
  </si>
  <si>
    <t>C10118</t>
  </si>
  <si>
    <t>Frank Power</t>
  </si>
  <si>
    <t>"Photographs nand negatives of Dudley Borough"</t>
  </si>
  <si>
    <t>c1950 - c2005</t>
  </si>
  <si>
    <t>C10119</t>
  </si>
  <si>
    <t>Mr Donald Cochrane, Local Historian of Stourbridge</t>
  </si>
  <si>
    <t>"Research notes and photographs"</t>
  </si>
  <si>
    <t>c1970 - c2010</t>
  </si>
  <si>
    <t>Acc 10120</t>
  </si>
  <si>
    <t>Bailey, Pegg and Company Limited</t>
  </si>
  <si>
    <t>"Business records including financial records, promotional material and plans"</t>
  </si>
  <si>
    <t>1821 - c2017</t>
  </si>
  <si>
    <t>C10121</t>
  </si>
  <si>
    <t>George Spong Thompson</t>
  </si>
  <si>
    <t>"Transcription of letter sent including some from the Boer War"</t>
  </si>
  <si>
    <t>1900 - 1908</t>
  </si>
  <si>
    <t>C10122</t>
  </si>
  <si>
    <t>Cardale family of Dudley</t>
  </si>
  <si>
    <t>"Personal records including accounts, correspondence, wills, and pedigrees"</t>
  </si>
  <si>
    <t>1703 - c1900</t>
  </si>
  <si>
    <t>Acc 10123</t>
  </si>
  <si>
    <t>Stourbridge and Brierley Hill Methodist Circuit</t>
  </si>
  <si>
    <t>"Church records"</t>
  </si>
  <si>
    <t>c1828 - c2008</t>
  </si>
  <si>
    <t>Acc 10124</t>
  </si>
  <si>
    <t>St. John the Evangelist, Kates Hill</t>
  </si>
  <si>
    <t>1988 - 2016</t>
  </si>
  <si>
    <t>PR15</t>
  </si>
  <si>
    <t>Herefordshire Archive and Records Centre</t>
  </si>
  <si>
    <t>Panton and Sargent, Surveyors, of Worcester, Corporate body</t>
  </si>
  <si>
    <t>"Plans of Hereford Record Office, Harold Street"</t>
  </si>
  <si>
    <t>DB69</t>
  </si>
  <si>
    <t>0.07 linear metres.</t>
  </si>
  <si>
    <t>Plans</t>
  </si>
  <si>
    <t>Hereford and Worcester County Council, Local Authority, 1974-1998, corporate body</t>
  </si>
  <si>
    <t>"Plans of Leominster Industrial Relief Access Road"</t>
  </si>
  <si>
    <t>DB70</t>
  </si>
  <si>
    <t>0.03 linear metres.</t>
  </si>
  <si>
    <t>Plans, roads</t>
  </si>
  <si>
    <t>Herefordshire County Council, Local Authority, pre-1974, corporate body</t>
  </si>
  <si>
    <t>"Plan of Ledbury Poor Law Institution"</t>
  </si>
  <si>
    <t>DB71</t>
  </si>
  <si>
    <t>Poor Law Institution, workhouses, plans</t>
  </si>
  <si>
    <t>Scriven, Powell and James, Chartered Architects, King Street, Hereford, Corporate body</t>
  </si>
  <si>
    <t>"Architect's Plans of Hereford Rural District Council Housing Fownhope Site"</t>
  </si>
  <si>
    <t>DB72</t>
  </si>
  <si>
    <t>0.02 linear metres.</t>
  </si>
  <si>
    <t>Plans, Architects, Housing</t>
  </si>
  <si>
    <t>"Register of Small Holdings"</t>
  </si>
  <si>
    <t>1950-1987</t>
  </si>
  <si>
    <t>DB73</t>
  </si>
  <si>
    <t>0.1 linear metres.</t>
  </si>
  <si>
    <t>Y. CG71</t>
  </si>
  <si>
    <t>Small holdings</t>
  </si>
  <si>
    <t>The Ordnance Survey, corporate body</t>
  </si>
  <si>
    <t>"Ordnance Survey County Grid Series Indexes"</t>
  </si>
  <si>
    <t>1959 - 1967</t>
  </si>
  <si>
    <t>DB74</t>
  </si>
  <si>
    <t>Ordnance Survey, map indexes</t>
  </si>
  <si>
    <t>"Hereford and Leominster Ordnance Survey Map"</t>
  </si>
  <si>
    <t>DB75</t>
  </si>
  <si>
    <t>0.06 linear metres.</t>
  </si>
  <si>
    <t>"Provisional Edition Ordnance Survey Maps"</t>
  </si>
  <si>
    <t>DB76</t>
  </si>
  <si>
    <t>Ordnance Survey, maps</t>
  </si>
  <si>
    <t>"Bound volume of Hereford City Ordnance Survey Maps"</t>
  </si>
  <si>
    <t>1965 - 1995</t>
  </si>
  <si>
    <t>DB77</t>
  </si>
  <si>
    <t>Herefordshire Council, County Council, Local Authority, 1998 - date, corporate body</t>
  </si>
  <si>
    <t>"Commons Maps"</t>
  </si>
  <si>
    <t>DB78</t>
  </si>
  <si>
    <t>Commons, Maps</t>
  </si>
  <si>
    <t>"Highway Adoption Records"</t>
  </si>
  <si>
    <t>2013 - 2016</t>
  </si>
  <si>
    <t>DB79</t>
  </si>
  <si>
    <t>0.9 linear metres.</t>
  </si>
  <si>
    <t>Highways</t>
  </si>
  <si>
    <t>Hereford City Council, corporate body</t>
  </si>
  <si>
    <t>"Hereford City Surveyor's, Engineer's and Architect's Plans"</t>
  </si>
  <si>
    <t>c. 1897-1980</t>
  </si>
  <si>
    <t>DB80</t>
  </si>
  <si>
    <t>1.62 linear metres.</t>
  </si>
  <si>
    <t>Y. AW46</t>
  </si>
  <si>
    <t>Surveyors, Engineers, Architects, Plans</t>
  </si>
  <si>
    <t>"Herefordshire County Council Education Committee Files"</t>
  </si>
  <si>
    <t>1870-1974</t>
  </si>
  <si>
    <t>DB81</t>
  </si>
  <si>
    <t>2.34 linear metres</t>
  </si>
  <si>
    <t>Y. CJ99</t>
  </si>
  <si>
    <t>Education, Local Government Administration</t>
  </si>
  <si>
    <t>"Files relating to railway closures and economies made to rail services"</t>
  </si>
  <si>
    <t>1961-1973</t>
  </si>
  <si>
    <t>DB82</t>
  </si>
  <si>
    <t>0.18 linear metres.</t>
  </si>
  <si>
    <t>Railways, Local Government Administration</t>
  </si>
  <si>
    <t>"File of documents relating to the opening of the Ross Spur Motorway [M50]"</t>
  </si>
  <si>
    <t>DB83</t>
  </si>
  <si>
    <t>Roads, Motorways, Ceremonies</t>
  </si>
  <si>
    <t>"File relating to land and bridge at Clifford"</t>
  </si>
  <si>
    <t>1964-1976</t>
  </si>
  <si>
    <t>DB84</t>
  </si>
  <si>
    <t>"Letter relating to Whitney Toll Bridge"</t>
  </si>
  <si>
    <t>DB85</t>
  </si>
  <si>
    <t>0.01 linear metres.</t>
  </si>
  <si>
    <t>Toll Bridges, Local Government Administration</t>
  </si>
  <si>
    <t>Herefordshire County Council Clerk's Department, Local Authority Department, pre-1974, corporate body</t>
  </si>
  <si>
    <t>"Documents relating to the purchase of Hoarwithy Toll Bridge"</t>
  </si>
  <si>
    <t>DB86</t>
  </si>
  <si>
    <t>The Neild Family of Grange Court, Leominster, family.</t>
  </si>
  <si>
    <t>"The Neild Family Collection, including Drawings, photographs, printed material, pedigrees, diaries, notebooks, postcards, letters, family history research notes, death certificates and biographies"</t>
  </si>
  <si>
    <t>c.1800-2000</t>
  </si>
  <si>
    <t>DB87</t>
  </si>
  <si>
    <t>1.08 linear metres.</t>
  </si>
  <si>
    <t>Family papers, photographs, drawings, diaries, correspondence</t>
  </si>
  <si>
    <t>Herefordshire Ornithological Club, corporate body</t>
  </si>
  <si>
    <t>"Herefordshire Ornithological Club Records"</t>
  </si>
  <si>
    <t>1969-2006</t>
  </si>
  <si>
    <t>DB88</t>
  </si>
  <si>
    <t>Y. DB12</t>
  </si>
  <si>
    <t>Ornithology, Wildlife</t>
  </si>
  <si>
    <t>Edward Woodhouse, Ironmonger and Hop Merchant of Leominster, c.1750-1850; John and Edward Bellows, 1850-1950, Ironmongers of Hereford and Leominster, individual people; Bellows and Son, Ironmongers of Hereford and Leominster, 1850-1950, Corporate Body</t>
  </si>
  <si>
    <t>"Bellows and Woodhouse Ironmongers Records, including ledgers, correspondence, financial records, apprenticeship records, plans and elevations and deeds."</t>
  </si>
  <si>
    <t>1770-1906</t>
  </si>
  <si>
    <t>DB89</t>
  </si>
  <si>
    <t>Ironmongers, apprentices, plans, business records, personal papers</t>
  </si>
  <si>
    <t>Herefordshire County Council, pre-1974, Corporate Body</t>
  </si>
  <si>
    <t>"Herefordshire County Council Clerk's Department Files"</t>
  </si>
  <si>
    <t>1937-1966</t>
  </si>
  <si>
    <t>DB90</t>
  </si>
  <si>
    <t>0.32 linear metres</t>
  </si>
  <si>
    <t>Local Government Administration</t>
  </si>
  <si>
    <t>"Herefordshire Registrar's Records, including registration schemes and plans of the registration sub-districts"</t>
  </si>
  <si>
    <t>1929 - 1969</t>
  </si>
  <si>
    <t>DB91</t>
  </si>
  <si>
    <t>Registrar's records</t>
  </si>
  <si>
    <t>The Royal British Legion, corporate body</t>
  </si>
  <si>
    <t>"Records of the Royal British Legion, Leominster Branch"</t>
  </si>
  <si>
    <t>DB92</t>
  </si>
  <si>
    <t>0.54 linear metres.</t>
  </si>
  <si>
    <t>The Royal British Legion</t>
  </si>
  <si>
    <t>Bodenham and James Solicitors, Corporate body</t>
  </si>
  <si>
    <t>"Solicitor's copies of Petty Sessions, Quarter Sessions and Assize papers largely giving briefs for prosecution, defence, appellants and prisoners."</t>
  </si>
  <si>
    <t>1859-1882</t>
  </si>
  <si>
    <t>DB93</t>
  </si>
  <si>
    <t>Solicitors, Court records</t>
  </si>
  <si>
    <t>Gorsley and District Horticultural Society, Corporate body</t>
  </si>
  <si>
    <t>"Gorsley and District Horticultural Society Papers"</t>
  </si>
  <si>
    <t>DB94</t>
  </si>
  <si>
    <t>Daniel Christmas Lloyd, non-conformist minister of Huntington, nr. Kington, Herefordshire, Individual person; D. H. Alexander (nee Morgan), individual person</t>
  </si>
  <si>
    <t>"Papers relating to D. H. Alexander; and Daniel Christmas Lloyd consisting of photograph albums and deeds."</t>
  </si>
  <si>
    <t>1792 - 1954</t>
  </si>
  <si>
    <t>DB95</t>
  </si>
  <si>
    <t>Personal papers, photographs, deeds, schools</t>
  </si>
  <si>
    <t>The Signal Village Magazine, independent magazine, corporate body</t>
  </si>
  <si>
    <t>"The Signal Village Magazine"</t>
  </si>
  <si>
    <t>DB96</t>
  </si>
  <si>
    <t>Village magazines</t>
  </si>
  <si>
    <t>Paul T. Harding, still alive, individual person</t>
  </si>
  <si>
    <t>"Brampton Bryan Park Nature Conservation Studies"</t>
  </si>
  <si>
    <t>DB97</t>
  </si>
  <si>
    <t>Natural World, Conservation</t>
  </si>
  <si>
    <t>Hereford Guild of Guides, Corporate body</t>
  </si>
  <si>
    <t>"Hereford Guild of Guides"</t>
  </si>
  <si>
    <t>DB98</t>
  </si>
  <si>
    <t>Y. DA22</t>
  </si>
  <si>
    <t>Tour Guiding</t>
  </si>
  <si>
    <t>Fownhope Local History Society, corporate body</t>
  </si>
  <si>
    <t>"Fownhope Community Archive, including parish magazines, research notes and house history research. "</t>
  </si>
  <si>
    <t>c.1980-2017</t>
  </si>
  <si>
    <t>DB99</t>
  </si>
  <si>
    <t>Y. CY97</t>
  </si>
  <si>
    <t>Historical research, Houses, Parish magazines</t>
  </si>
  <si>
    <t>Engine Drivers and Firemen's United Society, Trade Union, 1866-1870</t>
  </si>
  <si>
    <t>"Engine Drivers and Firemen's United Society Hereford Branch Minute Book"</t>
  </si>
  <si>
    <t>1866-1870</t>
  </si>
  <si>
    <t>DB100</t>
  </si>
  <si>
    <t>William Hankins of Donnington, early 19th century, individual person</t>
  </si>
  <si>
    <t>"The Will of William Hankins of Donnington"</t>
  </si>
  <si>
    <t>DC01</t>
  </si>
  <si>
    <t>Wills</t>
  </si>
  <si>
    <t>Susie Stockton-Link, researcher, individual person, still alive</t>
  </si>
  <si>
    <t>"Benjamin Preece Research"</t>
  </si>
  <si>
    <t>DC02</t>
  </si>
  <si>
    <t>Historical research, bricklayers, stone masons, Chelsea pensioners</t>
  </si>
  <si>
    <t>Duncan James, individual person, still alive</t>
  </si>
  <si>
    <t>"Architectural Report on the Olde Shop House, Ruscote and Westwayes; Eardisland"</t>
  </si>
  <si>
    <t>DC03</t>
  </si>
  <si>
    <t>Y. CE31</t>
  </si>
  <si>
    <t>Architecture, Houses</t>
  </si>
  <si>
    <t>The Manor of Marden</t>
  </si>
  <si>
    <t>"Admission and Surrender for Wisteston Field"</t>
  </si>
  <si>
    <t>DC04</t>
  </si>
  <si>
    <t>Manors, Manorial documents</t>
  </si>
  <si>
    <t>S. Sparrow, sculptor,18th Century, individual person</t>
  </si>
  <si>
    <t>"Line Engraving of the Wye Bridge and Hereford Cathedral"</t>
  </si>
  <si>
    <t>DC05</t>
  </si>
  <si>
    <t>Art, Engravings</t>
  </si>
  <si>
    <t>Margaret Colley, individual person, still alive</t>
  </si>
  <si>
    <t>"Talk / Presentation on the history of Lugwardine Women's Institute"</t>
  </si>
  <si>
    <t>DC06</t>
  </si>
  <si>
    <t>Historical research, Women's Institutes</t>
  </si>
  <si>
    <t>"Photographs of 'Waterfields' or 'The Haven'."</t>
  </si>
  <si>
    <t>DC07</t>
  </si>
  <si>
    <t>Photographs, Diocesan refuge, Hostel</t>
  </si>
  <si>
    <t>Osbornes Architects of Malvern, Worcestershire, corporate body</t>
  </si>
  <si>
    <t>"Plans and Elevations of Hillend House, Eastnor"</t>
  </si>
  <si>
    <t>DC08</t>
  </si>
  <si>
    <t>Plans, Houses</t>
  </si>
  <si>
    <t>Ray Studios Limited, photographic studios of Braintree, Essex, corporate body, pre-1975</t>
  </si>
  <si>
    <t>"Photograph of pupils and staff at Hereford High School For Boys"</t>
  </si>
  <si>
    <t>DC09</t>
  </si>
  <si>
    <t>Schools, Photographs</t>
  </si>
  <si>
    <t>Ray Studios Limited, photographic studios of Braintree, Essex, corporate body, pre-1976</t>
  </si>
  <si>
    <t>"Photograph of pupils and staff at Grafton County Secondary School"</t>
  </si>
  <si>
    <t>DC10</t>
  </si>
  <si>
    <t>Herefordshire Fire Service, corporate body</t>
  </si>
  <si>
    <t>"Eardisley Fire Brigade Attendance Book"</t>
  </si>
  <si>
    <t>DC11</t>
  </si>
  <si>
    <t>Fire Brigade</t>
  </si>
  <si>
    <t>John Hughes, 19th century, individual person; Benjamin Harris, 19th century, individual person</t>
  </si>
  <si>
    <t>"Security for £10 and Interest"</t>
  </si>
  <si>
    <t>DC12</t>
  </si>
  <si>
    <t>Deeds, lease</t>
  </si>
  <si>
    <t>The Ritz Cinema, Commercial Road, Hereford, corporate body, 1938-1972</t>
  </si>
  <si>
    <t>"Magic Lantern Slide showing music request received at the Ritz Cinema"</t>
  </si>
  <si>
    <t>DC13</t>
  </si>
  <si>
    <t>Magic Lantern Slides, Cinemas</t>
  </si>
  <si>
    <t>Callum Harding, individual person, still alive; Historic England, corporate body</t>
  </si>
  <si>
    <t>"Material relating to the Rotherwas Munitions Factory, consisting of reports and printed items"</t>
  </si>
  <si>
    <t>DC14</t>
  </si>
  <si>
    <t>Munitions Factories, photographs, printed material</t>
  </si>
  <si>
    <t>Thomas Price of Kington, Herefordshire, individual person, c.1850-1900</t>
  </si>
  <si>
    <t>"Arithmetic Book"</t>
  </si>
  <si>
    <t>c. 1860</t>
  </si>
  <si>
    <t>DC15</t>
  </si>
  <si>
    <t>School books, school pupils</t>
  </si>
  <si>
    <t>English Huntington Manor</t>
  </si>
  <si>
    <t>"English Huntington Court Rolls"</t>
  </si>
  <si>
    <t>1739-1791</t>
  </si>
  <si>
    <t>DC16</t>
  </si>
  <si>
    <t>Manorial Court Rolls</t>
  </si>
  <si>
    <t>"Photographs of Herefordshire Sports Teams"</t>
  </si>
  <si>
    <t>1912 - c.1970</t>
  </si>
  <si>
    <t>DC17</t>
  </si>
  <si>
    <t>Photographs, Sports</t>
  </si>
  <si>
    <t>Panora, photographic studios, Clerkenwell Road, London, Corporate body, 1916-86</t>
  </si>
  <si>
    <t>"Photographs of Hereford High School for Girls"</t>
  </si>
  <si>
    <t>1958, 1960</t>
  </si>
  <si>
    <t>DC18</t>
  </si>
  <si>
    <t>Dormington and Mordiford Group Parish Council, corporate body</t>
  </si>
  <si>
    <t>"Dormington and Mordiford Group Parish Council Records"</t>
  </si>
  <si>
    <t>DC19</t>
  </si>
  <si>
    <t>Y. CK88</t>
  </si>
  <si>
    <t>Longtown Parish Council, corporate body</t>
  </si>
  <si>
    <t>"Longtown Parish Council Records"</t>
  </si>
  <si>
    <t>c.1951-2011</t>
  </si>
  <si>
    <t>DC20</t>
  </si>
  <si>
    <t>Y. BO82</t>
  </si>
  <si>
    <t>Gorsley Village Hall Committee, corporate body</t>
  </si>
  <si>
    <t>"Gorsley Village Hall Committee Documents, including minutes, financial records, drawings and licensing and maintenance files"</t>
  </si>
  <si>
    <t>DC21</t>
  </si>
  <si>
    <t>0.56 linear metres</t>
  </si>
  <si>
    <t>Village Halls</t>
  </si>
  <si>
    <t>Kington Women's Institute, corporate body</t>
  </si>
  <si>
    <t>"Kington Women's Institute Minutes"</t>
  </si>
  <si>
    <t>1935-2016</t>
  </si>
  <si>
    <t>DC22</t>
  </si>
  <si>
    <t>Y. CT85</t>
  </si>
  <si>
    <t>Bartestree and Lugwardine Women's Institute, corporate body</t>
  </si>
  <si>
    <t>"Bartestree and Lugwardine Women's Institute Records"</t>
  </si>
  <si>
    <t>DC23</t>
  </si>
  <si>
    <t>Burghill and Tillington Women's Institute, corporate body</t>
  </si>
  <si>
    <t>"Burghill and Tillington Women's Institute Records"</t>
  </si>
  <si>
    <t>DC24</t>
  </si>
  <si>
    <t>Y. CO29</t>
  </si>
  <si>
    <t>The Church of Jesus Christ of the Latter Day Saints</t>
  </si>
  <si>
    <t>"The Church of Jesus Christ of the Latter Day Saints Marriage Register"</t>
  </si>
  <si>
    <t>DC25</t>
  </si>
  <si>
    <t>Mormons, Marriages</t>
  </si>
  <si>
    <t>Much Marcle Parish Church, corporate body</t>
  </si>
  <si>
    <t>"Much Marcle Parish Records"</t>
  </si>
  <si>
    <t>1894-1956</t>
  </si>
  <si>
    <t>DC26</t>
  </si>
  <si>
    <t>Y. DB64</t>
  </si>
  <si>
    <t>The Hereford Diocese, corporate body</t>
  </si>
  <si>
    <t>"Yatton Parish Records"</t>
  </si>
  <si>
    <t>DC27</t>
  </si>
  <si>
    <t>Y. CO12</t>
  </si>
  <si>
    <t>Kenchester with Bridge Sollers and Bishopstone Mothers' Union, corporate body</t>
  </si>
  <si>
    <t>"Kenchester with Bridge Sollers and Bishopstone Mothers' Union Records"</t>
  </si>
  <si>
    <t>1950-1983</t>
  </si>
  <si>
    <t>DC28</t>
  </si>
  <si>
    <t>Mothers' Union</t>
  </si>
  <si>
    <t>"Parish Magazines for Kimbolton with Hamnish, Middleton-on-the-Hill, Leysters and Bockelton parishes."</t>
  </si>
  <si>
    <t>DC29</t>
  </si>
  <si>
    <t>Y. CY37</t>
  </si>
  <si>
    <t>Parish Magazines</t>
  </si>
  <si>
    <t>Fownhope Parish Church, corporate body</t>
  </si>
  <si>
    <t>"Fownhope Parish Records"</t>
  </si>
  <si>
    <t>DC30</t>
  </si>
  <si>
    <t>Y. CS83</t>
  </si>
  <si>
    <t>Bromyard Parish Church, corporate body</t>
  </si>
  <si>
    <t>"Bromyard Parish Records"</t>
  </si>
  <si>
    <t>1938-1999</t>
  </si>
  <si>
    <t>DC31</t>
  </si>
  <si>
    <t>Y. CK58</t>
  </si>
  <si>
    <t>Holmer with Huntington Parish, corporate body</t>
  </si>
  <si>
    <t>"Holmer with Huntington Parish Records"</t>
  </si>
  <si>
    <t>1985-2008</t>
  </si>
  <si>
    <t>DC32</t>
  </si>
  <si>
    <t>Y. CN68</t>
  </si>
  <si>
    <t>The Three Choirs Festival Committee, corporate body</t>
  </si>
  <si>
    <t>"Three Choirs Festival Programmes"</t>
  </si>
  <si>
    <t>DC33</t>
  </si>
  <si>
    <t>0.27 linear metres</t>
  </si>
  <si>
    <t>Music Festivals</t>
  </si>
  <si>
    <t>Southern Marches Area Quaker Meeting, corporate body</t>
  </si>
  <si>
    <t>"Southern Marches Area Quaker Meeting Records"</t>
  </si>
  <si>
    <t>1990-2009</t>
  </si>
  <si>
    <t>DC34</t>
  </si>
  <si>
    <t>Y. CC39</t>
  </si>
  <si>
    <t>Quakers</t>
  </si>
  <si>
    <t>Constance Radcliffe-Cooke of Hellens, Much Marcle, Herefordshire, 20th Century, Individual person</t>
  </si>
  <si>
    <t>"Constance Radcliffe-Cooke Research Papers"</t>
  </si>
  <si>
    <t>c.1950-1970</t>
  </si>
  <si>
    <t>DC35</t>
  </si>
  <si>
    <t>Historical research, Ethnology</t>
  </si>
  <si>
    <t>The Great Western Railway, pre-1948, railway company, corporate body; The London Midland and Scottish Railway Company, 1924-1948, corporate body; The British Railways Board, government department, post-1948, corporate body; The Midlands Electricity Board, corporate body; The Ledbury Electric Supply Company, Corporate body; The Shropshire, Worcestershire and Staffordshire Electric Power Company, corporate body</t>
  </si>
  <si>
    <t>"Land Agreements concerning the county's railways, including wayleave agreements, access agreements and licenses"</t>
  </si>
  <si>
    <t>c. 1885-1975</t>
  </si>
  <si>
    <t>DC36</t>
  </si>
  <si>
    <t>Railways, licenses, utilities</t>
  </si>
  <si>
    <t>"Title deeds for Fairview Cottage"</t>
  </si>
  <si>
    <t>1915-2010</t>
  </si>
  <si>
    <t>DC37</t>
  </si>
  <si>
    <t>0.14 linear metres.</t>
  </si>
  <si>
    <t>Deeds, Houses</t>
  </si>
  <si>
    <t>Dr Donald Bayliss, Geography teacher, c.1950-2017, individual person</t>
  </si>
  <si>
    <t>"Donald Bayliss Papers, including photographic slides, manorial rolls and historical research papers all relating to the Wigmore and Leintwardine area of Herefordshire."</t>
  </si>
  <si>
    <t>1450-1950</t>
  </si>
  <si>
    <t>DC38</t>
  </si>
  <si>
    <t>Personal papers, photographic slides, manorial rolls</t>
  </si>
  <si>
    <t>Ross Civic Society, still functioning, corporate body</t>
  </si>
  <si>
    <t>"Ross Civic Society Archive, including photograph albums, newsletters and administrative material"</t>
  </si>
  <si>
    <t>DC39</t>
  </si>
  <si>
    <t>Civic Societies, architecture, photographs</t>
  </si>
  <si>
    <t>League of Friends of the County Hospital, Hereford, Charity, 1973-2007, corporate body</t>
  </si>
  <si>
    <t>"Records of the League of Hospital Friends, including minutes, accounts and correspondence"</t>
  </si>
  <si>
    <t>1993 - 2008</t>
  </si>
  <si>
    <t>DC40</t>
  </si>
  <si>
    <t>Hospitals, Charities</t>
  </si>
  <si>
    <t>Herefordshire County Life Magazine, corporate body</t>
  </si>
  <si>
    <t>"Herefordshire County Life Magazine"</t>
  </si>
  <si>
    <t>1978-1980</t>
  </si>
  <si>
    <t>DC41</t>
  </si>
  <si>
    <t>Magazines</t>
  </si>
  <si>
    <t>Country Quest Magazine, corporate body</t>
  </si>
  <si>
    <t>"Country Quest Magazine"</t>
  </si>
  <si>
    <t>DC42</t>
  </si>
  <si>
    <t>"Deeds to land in Withington"</t>
  </si>
  <si>
    <t>1872-1873</t>
  </si>
  <si>
    <t>DC43</t>
  </si>
  <si>
    <t>Hereford High School for Boys, Blackfriars Street, Hereford, 1912-c.1975, corporate body</t>
  </si>
  <si>
    <t>"Records of Hereford High School for Boys"</t>
  </si>
  <si>
    <t>1940-1967</t>
  </si>
  <si>
    <t>DC44</t>
  </si>
  <si>
    <t>Y. BK3</t>
  </si>
  <si>
    <t>Ledbury Grammar School, 1923-1978, corporate body</t>
  </si>
  <si>
    <t>"Ledbury Grammar School Records"</t>
  </si>
  <si>
    <t>1927-1979</t>
  </si>
  <si>
    <t>DC45</t>
  </si>
  <si>
    <t>Y. BS82</t>
  </si>
  <si>
    <t>Gillman and Soame, photographic studios, corporate body</t>
  </si>
  <si>
    <t>"Hereford 6th Form College Photographs "</t>
  </si>
  <si>
    <t>1977, 1979</t>
  </si>
  <si>
    <t>DC46</t>
  </si>
  <si>
    <t>John Oscar Ditchburn, individual person</t>
  </si>
  <si>
    <t>"Slide showing Symonds Yat"</t>
  </si>
  <si>
    <t>DC47</t>
  </si>
  <si>
    <t>Slides</t>
  </si>
  <si>
    <t>The Court of Appeal, corporate body</t>
  </si>
  <si>
    <t>"Declaration of High Sheriff and Appointment of Under Sheriff for Herefordshire"</t>
  </si>
  <si>
    <t>13th April 2018</t>
  </si>
  <si>
    <t>DC48</t>
  </si>
  <si>
    <t>High Sheriff</t>
  </si>
  <si>
    <t>Hereford United Supporters Club, corporate body</t>
  </si>
  <si>
    <t>"Hereford United Football Match Programme"</t>
  </si>
  <si>
    <t>24th August 1939</t>
  </si>
  <si>
    <t>DC49</t>
  </si>
  <si>
    <t>"Drawings of Ledbury"</t>
  </si>
  <si>
    <t>DC50</t>
  </si>
  <si>
    <t>Drawings</t>
  </si>
  <si>
    <t>Hereford Trades Council, c.1900-1950, corporate body</t>
  </si>
  <si>
    <t>"Hereford Trades Council Minute Book"</t>
  </si>
  <si>
    <t>1903-1909</t>
  </si>
  <si>
    <t>DC51</t>
  </si>
  <si>
    <t>Trades Council</t>
  </si>
  <si>
    <t>Much Marcle Parish Church; Norman Weston, 20th Century, cider producer, individual person</t>
  </si>
  <si>
    <t>"Documents relating to Much Marcle parish, memorial hall and flower show and the Ledbury Trust"</t>
  </si>
  <si>
    <t>1919-1987</t>
  </si>
  <si>
    <t>DC52</t>
  </si>
  <si>
    <t>The Hereford Times, local newspaper, corporate body</t>
  </si>
  <si>
    <t>"Photogravure negatives of Hereford United players"</t>
  </si>
  <si>
    <t>DC53</t>
  </si>
  <si>
    <t>Football, Photographs</t>
  </si>
  <si>
    <t>Hereford City Sports Club, corporate body</t>
  </si>
  <si>
    <t>"Hereford City Sports Club: Ladies Hockey Section Records"</t>
  </si>
  <si>
    <t>c. 1923 - 1990</t>
  </si>
  <si>
    <t>DC54</t>
  </si>
  <si>
    <t>Y. CZ21</t>
  </si>
  <si>
    <t>Hockey</t>
  </si>
  <si>
    <t>Southern Marches Area Society of Friends (Quaker) Meeting, corporate body</t>
  </si>
  <si>
    <t>"Records of the Southern Marches Area Meeting of the Society of Friends (Quakers)"</t>
  </si>
  <si>
    <t>DC55</t>
  </si>
  <si>
    <t>Y. DC34</t>
  </si>
  <si>
    <t>The parishioners of Richard's Castle, Shropshire</t>
  </si>
  <si>
    <t>"Photograph album, photograph and newspaper cuttings relating to The Venerable George Maddison the Archdeacon of Hereford."</t>
  </si>
  <si>
    <t>DC56</t>
  </si>
  <si>
    <t>0.19 linear metres.</t>
  </si>
  <si>
    <t>Photographs, newspaper cuttings</t>
  </si>
  <si>
    <t>The Woolhope Herald, Parish Magazine, Corporate body</t>
  </si>
  <si>
    <t>"The Woolhope Herald magazine"</t>
  </si>
  <si>
    <t>DC57</t>
  </si>
  <si>
    <t>Hereford Civic Society, corporate body</t>
  </si>
  <si>
    <t>"Hereford Civic Society Records, including photographs of Hereford Architecture"</t>
  </si>
  <si>
    <t>1999 - 2011</t>
  </si>
  <si>
    <t>DC58</t>
  </si>
  <si>
    <t>Y. CZ96</t>
  </si>
  <si>
    <t>Spencer Bickham, cotton spinning machinery maker and fruit farmer, 1841-1933, individual person; Samuel Bickham, 19th century, individual person</t>
  </si>
  <si>
    <t>"Journal of Samuel Bickham and inventory of Underdown, Ledbury"</t>
  </si>
  <si>
    <t>1881 - 1922</t>
  </si>
  <si>
    <t>DC59</t>
  </si>
  <si>
    <t>Personal papers</t>
  </si>
  <si>
    <t>"Research into navigation rights and fisheries on the Wye and Lugg Rivers"</t>
  </si>
  <si>
    <t>c. 1990 - 2005</t>
  </si>
  <si>
    <t>DC60</t>
  </si>
  <si>
    <t>Rivers, navigation, fisheries</t>
  </si>
  <si>
    <t>Herefordshire Tourism, corporate body</t>
  </si>
  <si>
    <t>"Photographic Slides of Herefordshire towns and landscape"</t>
  </si>
  <si>
    <t>DC61</t>
  </si>
  <si>
    <t>Photographs, landscape</t>
  </si>
  <si>
    <t>The United Reformed Church, corporate body</t>
  </si>
  <si>
    <t>"Records of the West Midlands Province of the United Reformed [Congregational] Church, including deeds, administrative records and church magazines"</t>
  </si>
  <si>
    <t>c. 1700 - 1970</t>
  </si>
  <si>
    <t>DC62</t>
  </si>
  <si>
    <t>Congregational Church, deeds, magazines</t>
  </si>
  <si>
    <t>"Title deeds for land and properties in Munsley"</t>
  </si>
  <si>
    <t>1723-1888</t>
  </si>
  <si>
    <t>DC63</t>
  </si>
  <si>
    <t>Ross-on-Wye District Scouts, corporate body</t>
  </si>
  <si>
    <t>"Ross-on-Wye District Scouts Records, including administrative records, architects' plans, photographs, magazines and press cuttings"</t>
  </si>
  <si>
    <t>1910-1993</t>
  </si>
  <si>
    <t>DC64</t>
  </si>
  <si>
    <t>5.75 linear metres</t>
  </si>
  <si>
    <t>Scouts, plans, magazines, photographs, press cuttings</t>
  </si>
  <si>
    <t>South Marches District Scouts, corporate body</t>
  </si>
  <si>
    <t>"South Marches District Scouts Records consisting of historical research and personal reminiscences of the movement created for 75th anniversary of scouting in Herefordshire"</t>
  </si>
  <si>
    <t>DC65</t>
  </si>
  <si>
    <t>Lesley King, historical researcher of Ledbury, Herefordshire, individual person</t>
  </si>
  <si>
    <t>"Research notes made from field visits, archive research and from the sites and monuments record and drafts of publications"</t>
  </si>
  <si>
    <t>DC66</t>
  </si>
  <si>
    <t>6 boxes and two flat oversize items / 1.1 linear metres</t>
  </si>
  <si>
    <t>Historical research</t>
  </si>
  <si>
    <t>Stretton Grandison Group Parish Council, corporate body</t>
  </si>
  <si>
    <t>"Stretton Grandison Group Parish Council Records"</t>
  </si>
  <si>
    <t>DC67</t>
  </si>
  <si>
    <t>Bosbury and Coddington Parish Council, corporate body</t>
  </si>
  <si>
    <t>"Bosbury and Coddington Parish Council Records"</t>
  </si>
  <si>
    <t>DC68</t>
  </si>
  <si>
    <t>Y. DB41</t>
  </si>
  <si>
    <t>Ocle Pychard Group Parish Council, corporate body</t>
  </si>
  <si>
    <t>"Ocle Pychard Group Parish Council Records"</t>
  </si>
  <si>
    <t>DC69</t>
  </si>
  <si>
    <t>Y. DB42</t>
  </si>
  <si>
    <t>Weston Beggard Parish Council, corporate body</t>
  </si>
  <si>
    <t>"Weston Beggard Parish Council Records"</t>
  </si>
  <si>
    <t>DC70</t>
  </si>
  <si>
    <t>Y. AT12</t>
  </si>
  <si>
    <t>Welsh Newton and Llanrothal Group Parish Council, corporate body</t>
  </si>
  <si>
    <t>"Welsh Newton and Llanrothal Group Parish Council Records"</t>
  </si>
  <si>
    <t>DC71</t>
  </si>
  <si>
    <t>Y. CJ89</t>
  </si>
  <si>
    <t>Almeley Parish Council, corporate body</t>
  </si>
  <si>
    <t>"Almeley Parish Council Records"</t>
  </si>
  <si>
    <t>1959-2018</t>
  </si>
  <si>
    <t>DC72</t>
  </si>
  <si>
    <t>Garway Parish Council, corporate body</t>
  </si>
  <si>
    <t>"Garway Parish Council Records"</t>
  </si>
  <si>
    <t>DC73</t>
  </si>
  <si>
    <t>Y. CZ39</t>
  </si>
  <si>
    <t>Cusop Parish Council, corporate body</t>
  </si>
  <si>
    <t>"Cusop Parish Council Records"</t>
  </si>
  <si>
    <t>1984-2000</t>
  </si>
  <si>
    <t>DC74</t>
  </si>
  <si>
    <t>Y. BZ1</t>
  </si>
  <si>
    <t>Brimfield and Little Hereford Group Parish Council, corporate body</t>
  </si>
  <si>
    <t>"Brimfield and Little Hereford Group Parish Council Records"</t>
  </si>
  <si>
    <t>DC75</t>
  </si>
  <si>
    <t>0.13 linear metres</t>
  </si>
  <si>
    <t>Y. CS29</t>
  </si>
  <si>
    <t>"Postcards of Herefordshire and photographs of Gwynne Street, Hereford"</t>
  </si>
  <si>
    <t>1910-1950</t>
  </si>
  <si>
    <t>DC76</t>
  </si>
  <si>
    <t>Postcards, Photographs</t>
  </si>
  <si>
    <t>Richard Lanslow, painter, individual person</t>
  </si>
  <si>
    <t>"Painter's notebook"</t>
  </si>
  <si>
    <t>1811-1829</t>
  </si>
  <si>
    <t>DC77</t>
  </si>
  <si>
    <t>Artwork, personal papers</t>
  </si>
  <si>
    <t>"Three maps of the Walford, Goodrich and Weston-under-Penyard Area"</t>
  </si>
  <si>
    <t>DC78</t>
  </si>
  <si>
    <t>Mrs Agnus Jones, individual person</t>
  </si>
  <si>
    <t>"Notes on Frank Fry"</t>
  </si>
  <si>
    <t>n.d. (20th Century)</t>
  </si>
  <si>
    <t>DC79</t>
  </si>
  <si>
    <t>"Photographs of houses and street scenes around Herefordshire"</t>
  </si>
  <si>
    <t>DC80</t>
  </si>
  <si>
    <t>Photographs, houses</t>
  </si>
  <si>
    <t>Elizabeth Gardiner, individual person, 18th century</t>
  </si>
  <si>
    <t>"Declaration of Trust and deed of covenants for mortgage of copyhold land and messuages in Bosbury, Colwall and Coddington"</t>
  </si>
  <si>
    <t>DC81</t>
  </si>
  <si>
    <t>Deeds, copyhold land, manors, houses</t>
  </si>
  <si>
    <t>"Photographs of Holme Lacy Bridge Improvements"</t>
  </si>
  <si>
    <t>DC82</t>
  </si>
  <si>
    <t>Photographs, Bridges, local government administration</t>
  </si>
  <si>
    <t>Hereford High School for Girls, corporate body; The Kemble Theatre, Hereford, corporate body; Hereford Choral Society, corporate body</t>
  </si>
  <si>
    <t>"School magazine and programmes for concert and talk"</t>
  </si>
  <si>
    <t>DC83</t>
  </si>
  <si>
    <t>Personal papers, concert programmes</t>
  </si>
  <si>
    <t>Hereford Diocese, corporate body</t>
  </si>
  <si>
    <t>"Diocese and Ross and Archenfield Deanery Magazines"</t>
  </si>
  <si>
    <t>1962-1975</t>
  </si>
  <si>
    <t>DC84</t>
  </si>
  <si>
    <t>Bromyard Ecclesiastical Parish, corporate body</t>
  </si>
  <si>
    <t>"Bromyard Parish Records - Additional"</t>
  </si>
  <si>
    <t>DC85</t>
  </si>
  <si>
    <t>Y. DC31</t>
  </si>
  <si>
    <t>Madley Ecclesiastical Parish, corporate body</t>
  </si>
  <si>
    <t>"Madley Parish Records - Additional"</t>
  </si>
  <si>
    <t>DC86</t>
  </si>
  <si>
    <t>Y. CA24</t>
  </si>
  <si>
    <t>Holmer United Charities, parochial charity, corporate body</t>
  </si>
  <si>
    <t>"Holmer with Huntington Parish Records - Minutes and correspondence for Holmer United Charities"</t>
  </si>
  <si>
    <t>DC87</t>
  </si>
  <si>
    <t>Y. DC32</t>
  </si>
  <si>
    <t>Parish records, charities</t>
  </si>
  <si>
    <t>Birley Ecclesiastical Parish, corporate body</t>
  </si>
  <si>
    <t>"Birley Parish Records"</t>
  </si>
  <si>
    <t>1920-1984</t>
  </si>
  <si>
    <t>DC88</t>
  </si>
  <si>
    <t>Y. CN8</t>
  </si>
  <si>
    <t>Wigmore Ecclesiastical Parish, corporate body</t>
  </si>
  <si>
    <t>"Wigmore Parish Records"</t>
  </si>
  <si>
    <t>1819-2016</t>
  </si>
  <si>
    <t>DC89</t>
  </si>
  <si>
    <t>Y. CY35</t>
  </si>
  <si>
    <t>Hereford All Saints Ecclesiastical Parish, corporate body</t>
  </si>
  <si>
    <t>"Hereford All Saints Parish Magazines"</t>
  </si>
  <si>
    <t>DC90</t>
  </si>
  <si>
    <t>Y. BF34</t>
  </si>
  <si>
    <t>"Kington Women's Institute Records, including press cuttings, newsletters and reports of National Federation of Women's Institute meetings"</t>
  </si>
  <si>
    <t>DC91</t>
  </si>
  <si>
    <t>Y. DC22</t>
  </si>
  <si>
    <t>Women's Institutes, newsletters, press cuttings</t>
  </si>
  <si>
    <t>Titley Women's Institute, corporate body</t>
  </si>
  <si>
    <t>"Titley Women's Institute Records, including administrative records, photograph albums and press cuttings"</t>
  </si>
  <si>
    <t>1983-2012</t>
  </si>
  <si>
    <t>DC92</t>
  </si>
  <si>
    <t>0.26 linear metres</t>
  </si>
  <si>
    <t>Y. CS63</t>
  </si>
  <si>
    <t>Women's Institutes, photographs, press cuttings</t>
  </si>
  <si>
    <t>"Deeds to 21 High Street, Ross-on-Wye"</t>
  </si>
  <si>
    <t>1684-1963</t>
  </si>
  <si>
    <t>DC93</t>
  </si>
  <si>
    <t>Deeds, houses</t>
  </si>
  <si>
    <t>"Deeds for The Crystal Rooms, Bridge Street, Hereford"</t>
  </si>
  <si>
    <t>1817-1928</t>
  </si>
  <si>
    <t>DC94</t>
  </si>
  <si>
    <t>Deeds, Inns</t>
  </si>
  <si>
    <t>Mrs Stafford Paine, c. 1900-1950, individual person</t>
  </si>
  <si>
    <t>"The personal papers of Mrs Stafford Paine"</t>
  </si>
  <si>
    <t>1912-1954</t>
  </si>
  <si>
    <t>DC95</t>
  </si>
  <si>
    <t>St. Peter's Parish, Hereford, corporate body</t>
  </si>
  <si>
    <t>"Certificate of Burial in Woollen Shroud"</t>
  </si>
  <si>
    <t>DC96</t>
  </si>
  <si>
    <t>"The Hereford Times Illustrated Supplement"</t>
  </si>
  <si>
    <t>DC97</t>
  </si>
  <si>
    <t>Hodges and Son, solicitor, 19th century, corporate body; H. H. and A. R. Tolcher, solicitor, 19th century, corporate body; Holt Beevor and Company, solicitor, 19th century, corporate body</t>
  </si>
  <si>
    <t>"Notes on Court Case concerning River Wye Fishing Rights"</t>
  </si>
  <si>
    <t>DC98</t>
  </si>
  <si>
    <t>Court cases</t>
  </si>
  <si>
    <t>Herefordshire Labour Party, Political Party, Corporate body; Sidney Box, individual person</t>
  </si>
  <si>
    <t>"Records associated with Sidney Box, including photographs, letters and poetry"</t>
  </si>
  <si>
    <t>DC99</t>
  </si>
  <si>
    <t>Trade unions, Labour movement, photographs, poetry</t>
  </si>
  <si>
    <t>Herefordshire Twinning Forum, 21st century, corporate body</t>
  </si>
  <si>
    <t>"Forum of Herefordshire Twinning Associations Records"</t>
  </si>
  <si>
    <t>DC100</t>
  </si>
  <si>
    <t>Town twinning</t>
  </si>
  <si>
    <t>Vowchurch Parish Council, corporate body</t>
  </si>
  <si>
    <t>"Vowchurch Parish Council Records"</t>
  </si>
  <si>
    <t>1896-1972</t>
  </si>
  <si>
    <t>DD01</t>
  </si>
  <si>
    <t>The Southern Marches Area Quaker Meeting</t>
  </si>
  <si>
    <t>DD02</t>
  </si>
  <si>
    <t>Y. DC55</t>
  </si>
  <si>
    <t>Eva Morgan, farmer, Peterchurch, Herefordshire, c.1900-1950, individual person</t>
  </si>
  <si>
    <t>"Papers of Eva Morgan of Peterchurch, including insurance and financial records, correspondence and photographs"</t>
  </si>
  <si>
    <t>1908-1956</t>
  </si>
  <si>
    <t>DD03</t>
  </si>
  <si>
    <t>Personal papers, photographs</t>
  </si>
  <si>
    <t>Sandwell Community History and Archives Service</t>
  </si>
  <si>
    <t>J.Harper &amp; Sons (Blackheath) LTD.</t>
  </si>
  <si>
    <t>"Title Deeds and Documents relating to properties in Warley and Rowley Regis"</t>
  </si>
  <si>
    <t>1848 - 1966</t>
  </si>
  <si>
    <t>0.25 Linear Metres</t>
  </si>
  <si>
    <t>Deeds, property, ephemera</t>
  </si>
  <si>
    <t>Sandwell Public Health Partnership</t>
  </si>
  <si>
    <t>1998 - 2004</t>
  </si>
  <si>
    <t>0.75 Linear metres</t>
  </si>
  <si>
    <t>Public Health, Annual Reports</t>
  </si>
  <si>
    <t>Sandwell and West Birmingham NHS Trust</t>
  </si>
  <si>
    <t>"Maternity Registers"</t>
  </si>
  <si>
    <t>1948 - 2009</t>
  </si>
  <si>
    <t>Y H2 and H4</t>
  </si>
  <si>
    <t>Public Records, NHS, Maternity</t>
  </si>
  <si>
    <t>PR H</t>
  </si>
  <si>
    <t>Vaughan Family, West Bromwich</t>
  </si>
  <si>
    <t>"Personal papers and documents"</t>
  </si>
  <si>
    <t>1911 - 1995</t>
  </si>
  <si>
    <t>2018/04R</t>
  </si>
  <si>
    <t>Social History, West Bromwich, 20th Century</t>
  </si>
  <si>
    <t>Warley Wesleyan Society</t>
  </si>
  <si>
    <t>"Various documents relating to Oldbury Wesleyan Church"</t>
  </si>
  <si>
    <t>C.1900 - C.1920</t>
  </si>
  <si>
    <t>2018/05R</t>
  </si>
  <si>
    <t>Y see NC96</t>
  </si>
  <si>
    <t>John Wesley, Methodists, Non-Conformist. Religon,</t>
  </si>
  <si>
    <t>Bristnall Hall School</t>
  </si>
  <si>
    <t>"Log Books"</t>
  </si>
  <si>
    <t>1932 - 1986</t>
  </si>
  <si>
    <t>0.1 Linear Metres</t>
  </si>
  <si>
    <t>Y See ES-OB</t>
  </si>
  <si>
    <t>Schools, social history, warley</t>
  </si>
  <si>
    <t>Rowley Regis Local History Society</t>
  </si>
  <si>
    <t>"Issues of the 'Rowley Rag' local interest magazine"</t>
  </si>
  <si>
    <t>2003 - 2004</t>
  </si>
  <si>
    <t>0. 1 Linear Metres</t>
  </si>
  <si>
    <t>Local History, Rowley Regis, ephemera</t>
  </si>
  <si>
    <t>Brewer nee. Newbold, Florence. Actress</t>
  </si>
  <si>
    <t>"Various family documentsand ephemera relating to theatre performances"</t>
  </si>
  <si>
    <t>1914 - 1959</t>
  </si>
  <si>
    <t>0.75 Linear Metres</t>
  </si>
  <si>
    <t>Social history, theatres, acting, music hall, 20th century</t>
  </si>
  <si>
    <t>Robinson Brothers Ltd, Greets Green, West Bromwich</t>
  </si>
  <si>
    <t>"Building plans relating to company premesis on Phoenix St. West Bromwich"</t>
  </si>
  <si>
    <t>1955 - 1970</t>
  </si>
  <si>
    <t>2018/10R</t>
  </si>
  <si>
    <t>Business Records, West Bromwich</t>
  </si>
  <si>
    <t>Abbey Churches Together</t>
  </si>
  <si>
    <t>"minute books, newsletters, accounts and various correspondence"</t>
  </si>
  <si>
    <t>2018/11R</t>
  </si>
  <si>
    <t>church, non-conformist, social history</t>
  </si>
  <si>
    <t>Delta Rod Holdings Limited</t>
  </si>
  <si>
    <t>"Company Newsletters, Correspondence, Photographs, articles for trade magazines and internal memos"</t>
  </si>
  <si>
    <t>1969 - 1974</t>
  </si>
  <si>
    <t>2018/12R</t>
  </si>
  <si>
    <t>Shropshire Company</t>
  </si>
  <si>
    <t>"Documents relating to areas of supply"</t>
  </si>
  <si>
    <t>2018/13R</t>
  </si>
  <si>
    <t>Business Records, Oldbury</t>
  </si>
  <si>
    <t>West Bromwich Institute</t>
  </si>
  <si>
    <t>"Annual Reports and Accounts"</t>
  </si>
  <si>
    <t>1890-1962</t>
  </si>
  <si>
    <t>2018/14R</t>
  </si>
  <si>
    <t>Local organisations, West bromwich, social history</t>
  </si>
  <si>
    <t>Sandwell Lbrary and Information Service</t>
  </si>
  <si>
    <t>"Correspondence relating to, and a Building Plan for additional door at Central Library, West Btromwich"</t>
  </si>
  <si>
    <t>2018/15R</t>
  </si>
  <si>
    <t>libraries, Sandwell, West Bromwich, Buildings</t>
  </si>
  <si>
    <t>West Bromwich County Borough Libraries</t>
  </si>
  <si>
    <t>"Corresspondence relating to Jesson family Deeds"</t>
  </si>
  <si>
    <t>2018/16R</t>
  </si>
  <si>
    <t>0.1 Linear metres</t>
  </si>
  <si>
    <t>Y see CB-B</t>
  </si>
  <si>
    <t>jesson family, West Bromwich, Local History</t>
  </si>
  <si>
    <t>Merry, Arthur Leonard</t>
  </si>
  <si>
    <t>"Indenture for apprentice"</t>
  </si>
  <si>
    <t>2018/17R</t>
  </si>
  <si>
    <t>0.05 Linear Metres</t>
  </si>
  <si>
    <t>Indenture 19th Century, Social History</t>
  </si>
  <si>
    <t>County Borough of Smethwick</t>
  </si>
  <si>
    <t>"Plans and correspondence for redevelopment of Cape Hill area"</t>
  </si>
  <si>
    <t>1950 - 1960</t>
  </si>
  <si>
    <t>2018/18R</t>
  </si>
  <si>
    <t>Y see CB-S</t>
  </si>
  <si>
    <t>Smethwick, plans, local history</t>
  </si>
  <si>
    <t>Chance Brothers Glassworks Ltd.</t>
  </si>
  <si>
    <t>"Plans of Directors room and site of works"</t>
  </si>
  <si>
    <t>1957 - 1980</t>
  </si>
  <si>
    <t>2018/19R</t>
  </si>
  <si>
    <t>Y see BS06</t>
  </si>
  <si>
    <t>Business records. Building Plans, Glass, Industry, Smethwick</t>
  </si>
  <si>
    <t>Wednesbury Municipal Borough Council</t>
  </si>
  <si>
    <t>"Plan of Proposed Pipe Installation at Hydes Lane"</t>
  </si>
  <si>
    <t>2018/20R</t>
  </si>
  <si>
    <t>Y see C-W</t>
  </si>
  <si>
    <t>Local Authority, Wednesbury, plans</t>
  </si>
  <si>
    <t>Tipton Methodist Circuit</t>
  </si>
  <si>
    <t>"Various Ledgers, pamphlets"</t>
  </si>
  <si>
    <t>1955 - 2004</t>
  </si>
  <si>
    <t>2018/21R</t>
  </si>
  <si>
    <t>Y see MC2</t>
  </si>
  <si>
    <t>Non-Conformist, Methodists, Social History</t>
  </si>
  <si>
    <t>"Collection of colliery plans for West Bromwich and Tipton areas"</t>
  </si>
  <si>
    <t>1884 - 1903</t>
  </si>
  <si>
    <t>2018/22R</t>
  </si>
  <si>
    <t>Mines, Collieries, Plans, Social History</t>
  </si>
  <si>
    <t>Hayward Esq, W.J. , Mining Engineer</t>
  </si>
  <si>
    <t>"Collection of business correspondence"</t>
  </si>
  <si>
    <t>1894 - 1902</t>
  </si>
  <si>
    <t>2018/23R</t>
  </si>
  <si>
    <t>Mines, Collieries, Correspondence, Plans, Social History</t>
  </si>
  <si>
    <t>"Collection of Microfilmed plans for various mines in Tipton area"</t>
  </si>
  <si>
    <t>2018/24R</t>
  </si>
  <si>
    <t>1 film</t>
  </si>
  <si>
    <t>Accles and Pollock Ltd</t>
  </si>
  <si>
    <t>"Service Awards/Reunion Programmes"</t>
  </si>
  <si>
    <t>1965 - 1986</t>
  </si>
  <si>
    <t>Y see BS-AP</t>
  </si>
  <si>
    <t>Business Record, oldbury, Employees, Social History</t>
  </si>
  <si>
    <t>William (Bill) Allen, Rowley Regis</t>
  </si>
  <si>
    <t>"family documents"</t>
  </si>
  <si>
    <t>1938 - 1945</t>
  </si>
  <si>
    <t>2018/28R</t>
  </si>
  <si>
    <t>WWII, Home Front, Family History, Social History, Rowley regis</t>
  </si>
  <si>
    <t>Mucklow Family, Smethwick</t>
  </si>
  <si>
    <t>1913 - 1961</t>
  </si>
  <si>
    <t>2018/29R</t>
  </si>
  <si>
    <t>Social history, Family History, Smethwick</t>
  </si>
  <si>
    <t>Griffiths family, Oldbury</t>
  </si>
  <si>
    <t>1907 - 1945</t>
  </si>
  <si>
    <t>2018/30R</t>
  </si>
  <si>
    <t>Social history, Family History, Oldbury</t>
  </si>
  <si>
    <t>Parkes family, Langley (Oldbury)</t>
  </si>
  <si>
    <t>1926 - 1937</t>
  </si>
  <si>
    <t>2018/31R</t>
  </si>
  <si>
    <t>Green family, Smethwick</t>
  </si>
  <si>
    <t>2018/32R</t>
  </si>
  <si>
    <t>United Reform Church</t>
  </si>
  <si>
    <t>"Registers, Minute Books, Accounts, Documents, Building Plans and Photographs relating to Allen Memorial Church, later the Newton Road United Reform Church, Great Barr"</t>
  </si>
  <si>
    <t>1919 - 2016</t>
  </si>
  <si>
    <t>Non_conformist, Church, religion, social history</t>
  </si>
  <si>
    <t>West Bromwich Methodist Circuit</t>
  </si>
  <si>
    <t>"Account and Minute books"</t>
  </si>
  <si>
    <t>1956 - 2009</t>
  </si>
  <si>
    <t>Y see MC4</t>
  </si>
  <si>
    <t>Non_conformist, Church, religion, Methodist social history</t>
  </si>
  <si>
    <t>Page, Anthony (Tony). Local historian - Rowley Regis</t>
  </si>
  <si>
    <t>"A collection of documents, photographs and ephemera relating to the Rowley Regis area"</t>
  </si>
  <si>
    <t>c1890 - c2010</t>
  </si>
  <si>
    <t>2.5 Linear Metres</t>
  </si>
  <si>
    <t>Social History, Local history, Rowley regis</t>
  </si>
  <si>
    <t>Guest, Keen and Nettlefolds Ltd.</t>
  </si>
  <si>
    <t>"marketing ephemera"</t>
  </si>
  <si>
    <t>1955 - 1984</t>
  </si>
  <si>
    <t>2018/38R</t>
  </si>
  <si>
    <t>Y see BS-GKN</t>
  </si>
  <si>
    <t>Business Records, Industry, Smethwick</t>
  </si>
  <si>
    <t>"Something In It' marketing booklet"</t>
  </si>
  <si>
    <t>Pennington, J.P. Justice of the Peace for Rowley Regis.</t>
  </si>
  <si>
    <t>West Bromwich Labour Party</t>
  </si>
  <si>
    <t>"Election flyers and addresses"</t>
  </si>
  <si>
    <t>1937 - 1962</t>
  </si>
  <si>
    <t>Politics, Socialism, Labour Party, Local History</t>
  </si>
  <si>
    <t>Lockwood, Joyce. Historian</t>
  </si>
  <si>
    <t>"Personal research into Chance family"</t>
  </si>
  <si>
    <t>Local History, Research, Business, Glass</t>
  </si>
  <si>
    <t>Ratcliffs, Tipton</t>
  </si>
  <si>
    <t>Industry, Tipton</t>
  </si>
  <si>
    <t>W.G Allen and Sons, Tipton</t>
  </si>
  <si>
    <t>"Photographs and emphemera "</t>
  </si>
  <si>
    <t>Horseley Bridge and Thomas Piggott Ltd</t>
  </si>
  <si>
    <t>"Photographs of visit made by Duke of Kent"</t>
  </si>
  <si>
    <t>Industry, Tipton, home front, royalty, second world war</t>
  </si>
  <si>
    <t>Price, W.E.F (Ernie). British Soldier of Langley Green, Oldbury.</t>
  </si>
  <si>
    <t>"Correspondence home from POW Camp"</t>
  </si>
  <si>
    <t>POW, Correspondence, Second World War</t>
  </si>
  <si>
    <t>Smethwick Heritage Centre</t>
  </si>
  <si>
    <t>"Souvenir Programme for Cape Hill Fire Engine"</t>
  </si>
  <si>
    <t>Fire Service, Smethwick. Social History</t>
  </si>
  <si>
    <t>Birmingham Midland Counties Benefit Building Society.</t>
  </si>
  <si>
    <t>"Mortgage for land in Smethwick, formerly part of Shireland Hall Estate"</t>
  </si>
  <si>
    <t>2018/50</t>
  </si>
  <si>
    <t>Property, Smethwick, Social History</t>
  </si>
  <si>
    <t>Murden, J.H.B. Local Historian</t>
  </si>
  <si>
    <t>"Original Manuscript for book 'The Atherton Years: How Warley Schools Went Comprehensive'"</t>
  </si>
  <si>
    <t>Education, Social History, Warley</t>
  </si>
  <si>
    <t>Birmingham West and Oldbury Methodist Circuit</t>
  </si>
  <si>
    <t>"Minutes, Accounts and various ephemera for churches in the circuit"</t>
  </si>
  <si>
    <t>1863 - 2014</t>
  </si>
  <si>
    <t>Y see MC7</t>
  </si>
  <si>
    <t>West Bromwich Borough Council</t>
  </si>
  <si>
    <t>"Photographs of interior of West Bromwich Town Hall and of Organ"</t>
  </si>
  <si>
    <t>1878 - 1974</t>
  </si>
  <si>
    <t>2018/53</t>
  </si>
  <si>
    <t>Y see Cb-B</t>
  </si>
  <si>
    <t>Local Government, Organs, Municipal Buildings</t>
  </si>
  <si>
    <t>Smethwick Borough Council</t>
  </si>
  <si>
    <t>"Correpondence and documents relating to West Smethwick Park - gifted to the borough by Sir James Timmins Chance"</t>
  </si>
  <si>
    <t>1880 - 1920</t>
  </si>
  <si>
    <t>2018/54R</t>
  </si>
  <si>
    <t>1.5 Linear Metres</t>
  </si>
  <si>
    <t>Y see FP-CH and CB-S</t>
  </si>
  <si>
    <t>Parks, Chance Brothers</t>
  </si>
  <si>
    <t>Derricott, Thomas. Chemical Plumber at Chance and Hunt Ltd</t>
  </si>
  <si>
    <t>"Diaries and Correspondence"</t>
  </si>
  <si>
    <t>1936 - 1945</t>
  </si>
  <si>
    <t>Diaries, Correspondence, Social history, Second World War, Home Front</t>
  </si>
  <si>
    <t>Beale Family, West Bromwich</t>
  </si>
  <si>
    <t>"Various Property Deeds"</t>
  </si>
  <si>
    <t>1700 - 1931</t>
  </si>
  <si>
    <t>2018/56R</t>
  </si>
  <si>
    <t>Property, West Bromwich, Social History</t>
  </si>
  <si>
    <t>Chance Family, Smethwick</t>
  </si>
  <si>
    <t>1773 - 1890</t>
  </si>
  <si>
    <t>2018/57R</t>
  </si>
  <si>
    <t>Y see FP-CH and BS6</t>
  </si>
  <si>
    <t>Property, Industry, Social History</t>
  </si>
  <si>
    <t>Suffolk Horse Society</t>
  </si>
  <si>
    <t>"Documents relating to the Mitchells and Butler Birmingham Horsefair Parade"</t>
  </si>
  <si>
    <t>1936 - 1954</t>
  </si>
  <si>
    <t>Y see BS-MB</t>
  </si>
  <si>
    <t>Breweries, Horses, Social History</t>
  </si>
  <si>
    <t>Smith and Davis Ltd, Wednesbury</t>
  </si>
  <si>
    <t>"Directors Minute Book"</t>
  </si>
  <si>
    <t>1918 - 1959</t>
  </si>
  <si>
    <t>2018/59</t>
  </si>
  <si>
    <t>Business records, Wednesbury,</t>
  </si>
  <si>
    <t>Oldbury Technical School</t>
  </si>
  <si>
    <t>"cash Books, Wages books, Governers Minutes and ephemera"</t>
  </si>
  <si>
    <t>1891 - 1961</t>
  </si>
  <si>
    <t>2018/60R</t>
  </si>
  <si>
    <t>Education, Social History, Oldbury</t>
  </si>
  <si>
    <t>Department of Education, Oldbury UDC</t>
  </si>
  <si>
    <t>"Reports, Langley group of Primary Schools"</t>
  </si>
  <si>
    <t>1948 - 1964</t>
  </si>
  <si>
    <t>2018/61R</t>
  </si>
  <si>
    <t>"Reports, Oldbury group of Primary Schools"</t>
  </si>
  <si>
    <t>2018/62R</t>
  </si>
  <si>
    <t>"Reports, Warley group of Primary Schools"</t>
  </si>
  <si>
    <t>1948- 1964</t>
  </si>
  <si>
    <t>2018/63R</t>
  </si>
  <si>
    <t>St Pauls Church, Tipton</t>
  </si>
  <si>
    <t>"Registers, Photographs and PCC Minutes"</t>
  </si>
  <si>
    <t>? - 1987</t>
  </si>
  <si>
    <t>2018/64</t>
  </si>
  <si>
    <t>Churches, Church of England, Religion</t>
  </si>
  <si>
    <t>Oldbury UDC</t>
  </si>
  <si>
    <t>"Council and Council Committee Minutes"</t>
  </si>
  <si>
    <t>1910 - 1936</t>
  </si>
  <si>
    <t>2018/65R</t>
  </si>
  <si>
    <t>11 Linear Metres</t>
  </si>
  <si>
    <t>Y see B-O</t>
  </si>
  <si>
    <t>Local Government, Social History</t>
  </si>
  <si>
    <t>Rowley Regis UDC, Later Rowley Regis Borough Council,</t>
  </si>
  <si>
    <t>1892 - 1956</t>
  </si>
  <si>
    <t>2018/66R</t>
  </si>
  <si>
    <t>12 Linear Metres</t>
  </si>
  <si>
    <t>Y see B-RR</t>
  </si>
  <si>
    <t>Department of Education, Smethwick Borough Council</t>
  </si>
  <si>
    <t>"Brochures for various Smethwick Schools"</t>
  </si>
  <si>
    <t>1925 - 1954</t>
  </si>
  <si>
    <t>2018/67R</t>
  </si>
  <si>
    <t>Education, Social History, Smethwick</t>
  </si>
  <si>
    <t>Downing, Isacc. Smethwick</t>
  </si>
  <si>
    <t>"Legal documents"</t>
  </si>
  <si>
    <t>2018/68R</t>
  </si>
  <si>
    <t>Social History, Legal documents, Smethwick</t>
  </si>
  <si>
    <t>Redhead, Stanley Chalmers. Smethwick, Local Historian</t>
  </si>
  <si>
    <t>"research documents for history of Local Government in Smethwick"</t>
  </si>
  <si>
    <t>2018/69R</t>
  </si>
  <si>
    <t>Local Government, Smethwick</t>
  </si>
  <si>
    <t>Boulton and Watt Company, Soho Foundry, Smethwick</t>
  </si>
  <si>
    <t>"Engineering Drawings"</t>
  </si>
  <si>
    <t>1800 - 1895</t>
  </si>
  <si>
    <t>2018/70R</t>
  </si>
  <si>
    <t>Industry, Business Records, Smethwick, Lunar Society</t>
  </si>
  <si>
    <t>Character Portraits Project</t>
  </si>
  <si>
    <t>"24 short films of local people, active within the Sandwell and Dudley Communities"</t>
  </si>
  <si>
    <t>2018/71</t>
  </si>
  <si>
    <t>2 DVDs</t>
  </si>
  <si>
    <t>Arts Council England, Social history, Volunteeers</t>
  </si>
  <si>
    <t>Windsor theatre, Bearwood</t>
  </si>
  <si>
    <t>"Souvenir Programmes"</t>
  </si>
  <si>
    <t>1957 - 1958</t>
  </si>
  <si>
    <t>Theatre, Acting, Programmes, Social History</t>
  </si>
  <si>
    <t>District Iron and Steel Works, Brass House lane, Smethwick</t>
  </si>
  <si>
    <t>"Glass Negatives"</t>
  </si>
  <si>
    <t>C. 1950s</t>
  </si>
  <si>
    <t>2018/73</t>
  </si>
  <si>
    <t>32 Glass Slides</t>
  </si>
  <si>
    <t>Industry, Smethwick</t>
  </si>
  <si>
    <t>Tipton UDC</t>
  </si>
  <si>
    <t>"Yearbook"</t>
  </si>
  <si>
    <t>"Minute books and Church Roll Book for Trinity Congregational Church, Wednesbury"</t>
  </si>
  <si>
    <t>1881 - 1949</t>
  </si>
  <si>
    <t>2018/75</t>
  </si>
  <si>
    <t>Y see NC-SU4</t>
  </si>
  <si>
    <t>The Shakespeare Birthplace Trust</t>
  </si>
  <si>
    <t>Shakespeare Birthplace Trust, Stratford-upon-Avon, founded 1847, registered educational charity</t>
  </si>
  <si>
    <t>"Additional papers relating to activities of the Trust, including annual reports, 2016-2017; audio recordings of lectures given at Shakespeare Centre, 2017-2018; property deeds; papers relating to Shakespeare Birthday Celebrations, 1962-2012; papers"</t>
  </si>
  <si>
    <t>10 boxes, 10mb</t>
  </si>
  <si>
    <t>Shakespeare, building conservation, tourism</t>
  </si>
  <si>
    <t>Royal Shakespeare Company, theatre company, incorporated as Shakespeare Memorial Theatre Ltd. in 1875, re-named in 1961, based in Stratford-upon-Avon</t>
  </si>
  <si>
    <t>"Additional papers relating to activities of the Theatre, including cast lists, production records, performance recordings and music files, 2013-2018; newsletters, press cuttings, posters and merchandise, 2017; costume and shoes bibles, 2013-2017; also Irma Knowland designs relating to Julius Caesar, 1939; designs by Ralph Koltai and David Dean, n.d.; King Lear, dye notes and samples, 1962"</t>
  </si>
  <si>
    <t>RSC</t>
  </si>
  <si>
    <t>55 boxes</t>
  </si>
  <si>
    <t>Shakespeare, theatre</t>
  </si>
  <si>
    <t>Unknown surveyor</t>
  </si>
  <si>
    <t>"Plan showing The Cross on the Hill Farm, Stratford-upon-Avon, c.1830"</t>
  </si>
  <si>
    <t>[1830]</t>
  </si>
  <si>
    <t>SBT Arch 2018.4</t>
  </si>
  <si>
    <t>Stratford-upon-Avon, field names, farming</t>
  </si>
  <si>
    <t>Wellstood, Frederick Christian, antiquary and librarian; Secretary and Librarian at the Shakespeare Birthplace Trust, Stratford-upon-Avon, 1910-1942; b.1884, d.1942</t>
  </si>
  <si>
    <t>"VIP visitors' book, Shakespeare's Birthplace"</t>
  </si>
  <si>
    <t>1890s-1950s</t>
  </si>
  <si>
    <t>SBT Arch 2018.20</t>
  </si>
  <si>
    <t>Shakespeare's Birthplace, tourism</t>
  </si>
  <si>
    <t>John Barton, theatre director, playwright, author, translator/adapter, fight arranger, actor, broadcaster; co-founder of the Royal Shakespeare Company; Assistant Director at the Shakespeare Memorial Theatre (later Royal Shakespeare Company), Stratford-upon-Avon, 1959-1960; Associate Director at Royal Shakespeare Company,1964-1968, then Company Director, 1968-1974, and Associate Director, 1974-1995; b.1928, d.2018</t>
  </si>
  <si>
    <t>"Records: correspondence; photographs; unpublished manuscripts/typescripts; drafts of plays written, adapted or amended by John Barton; notes on productions on which John Barton was employed as director/co-director, writer, adapter and/or translator; television and radio scripts; audio and video recordings"</t>
  </si>
  <si>
    <t>1947-2015</t>
  </si>
  <si>
    <t>SBT Arch 2018.11</t>
  </si>
  <si>
    <t>125 boxes; 7 boxes</t>
  </si>
  <si>
    <t>Guy Woolfenden, composer and conductor, Head of Music at the Royal Shakespeare Company, Stratford-upon-Avon, 1963-1998, b.1937, d.2016</t>
  </si>
  <si>
    <t>"Records: original manuscript music; draft scores; lists of music and sound cues; annotated play texts; lyrics; correspondence; notes"</t>
  </si>
  <si>
    <t>1962-1995</t>
  </si>
  <si>
    <t>RL6</t>
  </si>
  <si>
    <t>57 files</t>
  </si>
  <si>
    <t>Shakespeare, theatre, music</t>
  </si>
  <si>
    <t>Stratford-upon-Avon Trefoil Guild</t>
  </si>
  <si>
    <t>SBT Arch 2018.37</t>
  </si>
  <si>
    <t>local societies</t>
  </si>
  <si>
    <t>Stratford-upon-Avon District Guides</t>
  </si>
  <si>
    <t>Jeffery, Charles, Principal of Stratford-upon-Avon College, 1955-1978</t>
  </si>
  <si>
    <t>"Papers relating to college activities, including printed material, photographs, press cuttings, artwork and building plans"</t>
  </si>
  <si>
    <t>SBT Arch 2018.34</t>
  </si>
  <si>
    <t>education, drama, liberal arts, domestic science</t>
  </si>
  <si>
    <t>Briggs, Molly, Shakespeare Birthplace Trust Record Office Departmental Secretary, Stratford-upon-Avon, 1972-1994</t>
  </si>
  <si>
    <t>"Scrapbooks of press cutting relating to Shakespeare Birthplace Trust and Royal Shakespeare Companies activities"</t>
  </si>
  <si>
    <t>1970s-2001</t>
  </si>
  <si>
    <t>SBT Arch 2018.41</t>
  </si>
  <si>
    <t>Stratford-on-Avon District Council, formed 1 April 1974, formed by the merging of borough of Stratford-upon-Avon, Alcester Rural District, Shipston-on-Stour Rural District, Southam Rural District and a majority of Stratford-upon-Avon Rural District, based in Stratford-upon-Avon</t>
  </si>
  <si>
    <t>"Additional minutes and papers"</t>
  </si>
  <si>
    <t>SBT Arch 2018.45</t>
  </si>
  <si>
    <t>"Plans, photographs and press cutting relating to the 'Dovecote', Grove Road, Stratford-upon-Avon"</t>
  </si>
  <si>
    <t>SBT Arch 2018.50</t>
  </si>
  <si>
    <t>building conservation, local government</t>
  </si>
  <si>
    <t>Dyke, Harry, Chief Guide, Shakespeare's Birthplace, Shakespeare Birthplace Trust, Stratford-upon-Avon, 1960s-1970s</t>
  </si>
  <si>
    <t>"Correspondence and analysis notes relating to Birthplace Visitors' books"</t>
  </si>
  <si>
    <t>1919-1976</t>
  </si>
  <si>
    <t>SBT Arch 2018.43</t>
  </si>
  <si>
    <t>Shakespeare, tourism</t>
  </si>
  <si>
    <t>Stratford-upon-Avon Herald newspaper, established 1860, based in Stratford-upon-Avon</t>
  </si>
  <si>
    <t>"Editions of the Stratford-upon-Avon Herald, Jan-Dec 2017"</t>
  </si>
  <si>
    <t>SBT Arch 2018.17</t>
  </si>
  <si>
    <t>local businesses</t>
  </si>
  <si>
    <t>Shawbury Meteorological Station</t>
  </si>
  <si>
    <t>"Weather reports: monthly returns of daily observations made at Shawbury meteorological station"</t>
  </si>
  <si>
    <t>Jan 1996 - Dec 2016</t>
  </si>
  <si>
    <t>0.01 cubic metres</t>
  </si>
  <si>
    <t>https://www.shropshirearchives.org.uk/collections/getrecord/CCA_XMI9401</t>
  </si>
  <si>
    <t>Jean Withers, local historian, Clun</t>
  </si>
  <si>
    <t>"Jean Withers' research notes and photographs of Clun"</t>
  </si>
  <si>
    <t>Various; W Hopewell LRPS</t>
  </si>
  <si>
    <t>"Prints of old photographs, mainly 1930s and a set of postcards of Shrewsbury by W Hopewell LRPS, 1990s"</t>
  </si>
  <si>
    <t>Janice V Cox, local historian</t>
  </si>
  <si>
    <t>"Photograph of Old St Chads, Shrewsbury by Janice V Cox"</t>
  </si>
  <si>
    <t>Whitmore Andrew Partnership</t>
  </si>
  <si>
    <t>"Sketch plans of the Forge, Knockin and Lower Farm, Shottaton"</t>
  </si>
  <si>
    <t>https://www.shropshirearchives.org.uk/collections/getrecord/CCA_XMI9405</t>
  </si>
  <si>
    <t>Wenlock Borough</t>
  </si>
  <si>
    <t>"Wenlock Borough burgess rolls and a settlement examination"</t>
  </si>
  <si>
    <t>1697-early 20th century</t>
  </si>
  <si>
    <t>Christian Socialists Movement (Shrewsbury and Telford Branch)</t>
  </si>
  <si>
    <t>"Minute book Feb 1989 - Oct 1995 and group photograph Nov 1991"</t>
  </si>
  <si>
    <t>1989-1995</t>
  </si>
  <si>
    <t>https://www.shropshirearchives.org.uk/collections/getrecord/CCA_XMI9407</t>
  </si>
  <si>
    <t>Stephen Duffell</t>
  </si>
  <si>
    <t>"Photographs and slides of The Farm, Leebotwood by Stephen Duffell."</t>
  </si>
  <si>
    <t>Mar-Apr 1995</t>
  </si>
  <si>
    <t>https://www.shropshirearchives.org.uk/collections/getrecord/CCA_XMI9408</t>
  </si>
  <si>
    <t>"Deeds relating to property at Cotton within the Manor of Wem (including blacksmith's shop)"</t>
  </si>
  <si>
    <t>1788-1900</t>
  </si>
  <si>
    <t>Canon Maurice Ridgeway</t>
  </si>
  <si>
    <t>"Research file on Shrewsbury goldsmiths, by Canon Maurice Ridgway"</t>
  </si>
  <si>
    <t>https://www.shropshirearchives.org.uk/collections/getrecord/CCA_XMI9410</t>
  </si>
  <si>
    <t>Longden and Annscroft with Pulverbatch parishes</t>
  </si>
  <si>
    <t>"Longden and Annscroft with Pulverbatch Parish and Community Magazine"</t>
  </si>
  <si>
    <t>Shropshire and The Marches Methodist Circuit</t>
  </si>
  <si>
    <t>"Deeds and papers relating to various chapels within the Shropshire and Marches Methodist Circuit, including Oswestry, Chirk Bank, Ellesmere, Gobowen, Stanwardine, West Felton, Knolton, Lee Bridges, Moors, St Martins and Wattlesborough."</t>
  </si>
  <si>
    <t>1816-2002</t>
  </si>
  <si>
    <t>Blount Family, Mawley Hall, Shropshire</t>
  </si>
  <si>
    <t>"Marriage settlements and leases, mostly 17th - 19th century, and four early (medieval) deeds."</t>
  </si>
  <si>
    <t>n.d., 17th -19th century</t>
  </si>
  <si>
    <t>"Photograph of children in fancy dress for Broseley Carnival"</t>
  </si>
  <si>
    <t>"Deeds and related papers for Cross House, Trefonen."</t>
  </si>
  <si>
    <t>1782-1978</t>
  </si>
  <si>
    <t>South Shropshire District Council</t>
  </si>
  <si>
    <t>"Stone Tile Roofs exhibition panels."</t>
  </si>
  <si>
    <t>The Art Society, Shrewsbury</t>
  </si>
  <si>
    <t>"Record of Church Furnishings of the Unitarian Church, Shrewsbury by The Arts Society"</t>
  </si>
  <si>
    <t>https://www.shropshirearchives.org.uk/collections/getrecord/CCA_XMI9417</t>
  </si>
  <si>
    <t>Bridgnorth Borough</t>
  </si>
  <si>
    <t>"Bridgnorth Borough Fund account book"</t>
  </si>
  <si>
    <t>1883-1914</t>
  </si>
  <si>
    <t>https://www.shropshirearchives.org.uk/collections/getrecord/CCA_XDA2_997_4</t>
  </si>
  <si>
    <t>L G Slater, farmer, of The Hollings, Whitton, Ludlow</t>
  </si>
  <si>
    <t>"Farm diaries"</t>
  </si>
  <si>
    <t>1919-1929</t>
  </si>
  <si>
    <t>Oswestry Ramblers Association</t>
  </si>
  <si>
    <t>"Minutes, correspondence, programmes and miscellaneous papers"</t>
  </si>
  <si>
    <t>Trustees of Shrewsbury Streets</t>
  </si>
  <si>
    <t>"Receipts for rates collected under the Shrewsbury Street Act, found in the stairwell of 23 St Julian's Friar, Shrewsbury"</t>
  </si>
  <si>
    <t>1821-1829</t>
  </si>
  <si>
    <t>https://www.shropshirearchives.org.uk/collections/getrecord/CCA_XMI9421</t>
  </si>
  <si>
    <t>"Photographs and programmes of Cleobury Mortimier festival and other events."</t>
  </si>
  <si>
    <t>Stoke St Milborough parish</t>
  </si>
  <si>
    <t>https://www.shropshirearchives.org.uk/collections/getrecord/CCA_XP272_A_8_1</t>
  </si>
  <si>
    <t>"The Ashfords, parish magazine for Ashford Bowdler and Ashford Carbonel"</t>
  </si>
  <si>
    <t>W H Smith and Company (Whitchurch), Ironfounder and Engineers</t>
  </si>
  <si>
    <t>"Papers of W H Smith and Company, Ironfounders and Engineers of Whitchurch."</t>
  </si>
  <si>
    <t>Telford and Wrekin Council</t>
  </si>
  <si>
    <t>"Telford and Wrekin electoral registers"</t>
  </si>
  <si>
    <t>Badger Church of England Parish</t>
  </si>
  <si>
    <t>"Badger marriage register"</t>
  </si>
  <si>
    <t>https://www.shropshirearchives.org.uk/collections/getrecord/CCA_XP20_A_3_4</t>
  </si>
  <si>
    <t>Ryton Church of England Parish</t>
  </si>
  <si>
    <t>"Ryton marriage register"</t>
  </si>
  <si>
    <t>https://www.shropshirearchives.org.uk/collections/getrecord/CCA_XP235_A_3_3</t>
  </si>
  <si>
    <t>Dorothy Wrenn, Shropshire author</t>
  </si>
  <si>
    <t>"A selection of poems by Dorothy Wrenn (typescript)"</t>
  </si>
  <si>
    <t>https://www.shropshirearchives.org.uk/collections/getrecord/CCA_XMI9429</t>
  </si>
  <si>
    <t>Charles Gawen Roberts Gawen of Chetwynd, Newport(1860-1940)</t>
  </si>
  <si>
    <t>"Journal of Field Ornithology, vol II: manuscript volume written by Charles Gawen Roberts Gawen (1860-1940) of Chetwynd Park, Newport."</t>
  </si>
  <si>
    <t>1888-1911</t>
  </si>
  <si>
    <t>https://www.shropshirearchives.org.uk/collections/getrecord/CCA_XMI9430</t>
  </si>
  <si>
    <t>David Parkes, artist</t>
  </si>
  <si>
    <t>"Shropshire sketches by David Parkes, volume 1 (A-L)"</t>
  </si>
  <si>
    <t>Early-mid 19th century</t>
  </si>
  <si>
    <t>S?</t>
  </si>
  <si>
    <t>Leighton Church of England Parish</t>
  </si>
  <si>
    <t>"Leighton burial register"</t>
  </si>
  <si>
    <t>1941-2016</t>
  </si>
  <si>
    <t>https://www.shropshirearchives.org.uk/collections/getrecord/CCA_XP159_A_4_2</t>
  </si>
  <si>
    <t>Hordley Church of England Parish</t>
  </si>
  <si>
    <t>"Hordley baptism register"</t>
  </si>
  <si>
    <t>1902-2017</t>
  </si>
  <si>
    <t>https://www.shropshirearchives.org.uk/collections/getrecord/CCA_XP141_A_2_2</t>
  </si>
  <si>
    <t>Roger Garfitt, poet and author</t>
  </si>
  <si>
    <t>"Recollections and poetry of Roger Garfitt"</t>
  </si>
  <si>
    <t>https://www.shropshirearchives.org.uk/collections/getrecord/CCA_XMI9434</t>
  </si>
  <si>
    <t>Edward N Millington (b. 1888 Mosseygreen)</t>
  </si>
  <si>
    <t>"Memoirs of a Shropshire Lad by E N Millington (typescript)."</t>
  </si>
  <si>
    <t>https://www.shropshirearchives.org.uk/collections/getrecord/CCA_XMI9435</t>
  </si>
  <si>
    <t>Upton Cressett Church of England parish</t>
  </si>
  <si>
    <t>"Upton Cressett parish records: miscellaneous papers relating to the redundancy of St Michael's Church, glebe land etc."</t>
  </si>
  <si>
    <t>H Breslin, Wheelwright of Hanmer</t>
  </si>
  <si>
    <t>"Receipts of H Breslin, Wheelwright of Hanmer"</t>
  </si>
  <si>
    <t>https://www.shropshirearchives.org.uk/collections/getrecord/CCA_XMI9437</t>
  </si>
  <si>
    <t>"Postcards of Shrewsbury: Fire at Bickerton's and Bullock's, Abbey Foregate and King Charles I bed, Old Council House."</t>
  </si>
  <si>
    <t>Early 20th Century</t>
  </si>
  <si>
    <t>Frank Beamond (1870-1941) farmer and inventor, of Norbury, Shropshire</t>
  </si>
  <si>
    <t>"Invention of the Caterpillar Track: Frank Beamond and his Patents"</t>
  </si>
  <si>
    <t>https://www.shropshirearchives.org.uk/collections/getrecord/CCA_XMI9439</t>
  </si>
  <si>
    <t>"Lease of property in Stowe"</t>
  </si>
  <si>
    <t>13 August 1704</t>
  </si>
  <si>
    <t>https://www.shropshirearchives.org.uk/collections/getrecord/CCA_XMI9441</t>
  </si>
  <si>
    <t>Salopian Lodge of Charity</t>
  </si>
  <si>
    <t>"Group photographs of members of the Salopian Lodge of Charity (Masonic Lodge)"</t>
  </si>
  <si>
    <t>1985-2000</t>
  </si>
  <si>
    <t>https://www.shropshirearchives.org.uk/collections/getrecord/CCA_XMI9442</t>
  </si>
  <si>
    <t>Oswestry Baptist Chapel</t>
  </si>
  <si>
    <t>H D G Foxall, local historian</t>
  </si>
  <si>
    <t>"Two letters from H D G Foxall of Darwin Gardens, Shrewsbury to L C Lloyd"</t>
  </si>
  <si>
    <t>https://www.shropshirearchives.org.uk/collections/getrecord/CCA_XMI9444</t>
  </si>
  <si>
    <t>Rev Prebendary Francis Palmer</t>
  </si>
  <si>
    <t>"3 albums of colour photographs recording repairs, renovations and restoration work on The Old Vicarage, Claverley"</t>
  </si>
  <si>
    <t>Lee Brockhust Women's Institute</t>
  </si>
  <si>
    <t>"Record and minute books"</t>
  </si>
  <si>
    <t>John Fowler, engineer</t>
  </si>
  <si>
    <t>"Much Wenlock and Severn Junction railway plan (Much Wenlock to Buildwas)"</t>
  </si>
  <si>
    <t>30 Nov 1858</t>
  </si>
  <si>
    <t>Much Wenlock Town Council</t>
  </si>
  <si>
    <t>"Various administrative papers"</t>
  </si>
  <si>
    <t>Late 19th - 20th century</t>
  </si>
  <si>
    <t>Madeley Education and Recreation Centre (Madeley Court School), Shropshire</t>
  </si>
  <si>
    <t>"Records relating to course work and projects; history of the school"</t>
  </si>
  <si>
    <t>Bayston Hill Parish Council</t>
  </si>
  <si>
    <t>Jan 2006-Apr 2012</t>
  </si>
  <si>
    <t>Union Free Church (Congregational), Wellington</t>
  </si>
  <si>
    <t>"Baptism/Dedication Register 1943-1998; plans, accounts, correspondence and papers"</t>
  </si>
  <si>
    <t>Wellington, Dawley Wesleyan and Newport Methodist Circuits</t>
  </si>
  <si>
    <t>"Records relating Wellington Methodist Church, Stirchley Church Centre, Trench Methodist Church, Admason (Jesse and Norah Shoebotham), High Ercall Methodist Church, Horton Methodist Church (closed 1972), Donnington Wood Methodist Church, Dawley Wesleyan Circuit, Wellington Methodist Circuit, Newport Methodist Church"</t>
  </si>
  <si>
    <t>"Records of Penkridge Hall, Leebotwood (reports, plans, photographs and research notes)"</t>
  </si>
  <si>
    <t>20th - 21st Century</t>
  </si>
  <si>
    <t>Cressage Millenium Group</t>
  </si>
  <si>
    <t>"Casket location details [to be released 2101]"</t>
  </si>
  <si>
    <t>https://www.shropshirearchives.org.uk/collections/getrecord/CCA_XMI9454</t>
  </si>
  <si>
    <t>William George Ind of Shrewsbury</t>
  </si>
  <si>
    <t>"Papers relating to military service during World War I (as map maker) including photographs, maps and hand-drawn instruction books."</t>
  </si>
  <si>
    <t>https://www.shropshirearchives.org.uk/collections/getrecord/CCA_X9455</t>
  </si>
  <si>
    <t>"Baschurch newsletters and reports"</t>
  </si>
  <si>
    <t>"Beacall and Childley family records, Weston-Under-Redcastle, Shrewsbury and London"</t>
  </si>
  <si>
    <t>https://www.shropshirearchives.org.uk/collections/getrecord/CCA_XMI9457</t>
  </si>
  <si>
    <t>"Wem school sports cricket photograph"</t>
  </si>
  <si>
    <t>https://www.shropshirearchives.org.uk/collections/getrecord/CCA_XMI9458</t>
  </si>
  <si>
    <t>Blessed Robert Johnson Catholic College</t>
  </si>
  <si>
    <t>"Cuttings, photographs and memorabilia of music and musicians"</t>
  </si>
  <si>
    <t>1973-1988</t>
  </si>
  <si>
    <t>https://www.shropshirearchives.org.uk/collections/getrecord/CCA_XMI9459</t>
  </si>
  <si>
    <t>Dr E M Watkins of Wrexham</t>
  </si>
  <si>
    <t>"Shorthand notebook of spiritual musings."</t>
  </si>
  <si>
    <t>1899-1900</t>
  </si>
  <si>
    <t>https://www.shropshirearchives.org.uk/collections/getrecord/CCA_XMI9460</t>
  </si>
  <si>
    <t>"Ludlow deeds and Borough and Parish records (given to the Ludow Historical Research Group)"</t>
  </si>
  <si>
    <t>Uffington Parish Council</t>
  </si>
  <si>
    <t>1965-2014</t>
  </si>
  <si>
    <t>Atcham Parish Council</t>
  </si>
  <si>
    <t>Longden Parish Council</t>
  </si>
  <si>
    <t>"Minutes, accounts and other papers"</t>
  </si>
  <si>
    <t>Leighon and Eaton Constantince Church of England Parish</t>
  </si>
  <si>
    <t>"Minutes, accounts and papers"</t>
  </si>
  <si>
    <t>Shropshire County Council</t>
  </si>
  <si>
    <t>"Emergency planning book"</t>
  </si>
  <si>
    <t>n.d. [1970s]</t>
  </si>
  <si>
    <t>"Abstract of Title of John Britland Hollings to property in Shrewsbury, including Hills Lane, Mardol Street and Frankwell. Also property in Montgomeryshire and Merionithshire."</t>
  </si>
  <si>
    <t>1737 - 1791</t>
  </si>
  <si>
    <t>https://www.shropshirearchives.org.uk/collections/getrecord/CCA_XMI9467</t>
  </si>
  <si>
    <t>Minsterley Church of England Parish</t>
  </si>
  <si>
    <t>1844-2006</t>
  </si>
  <si>
    <t>https://www.shropshirearchives.org.uk/collections/getrecord/CCA_XP190_A</t>
  </si>
  <si>
    <t>Samuel Len Beeston, local historian of Ironbridge (d. 1984)</t>
  </si>
  <si>
    <t>"Typescript histories relating to the people and places of Ironbridge, Buildwas and Jackfield"</t>
  </si>
  <si>
    <t>Du Gard, Dr 1777-1840, doctor and alderman of Shrewsbury</t>
  </si>
  <si>
    <t>"Commonplace book of medical notes, observations on natural history, geology and notes on a wide wide variety of subjects"</t>
  </si>
  <si>
    <t>https://www.shropshirearchives.org.uk/collections/getrecord/CCA_XMI9470</t>
  </si>
  <si>
    <t>Barbara M Philpott (nee Catchpole)</t>
  </si>
  <si>
    <t>"Catchpole family research notes"</t>
  </si>
  <si>
    <t>https://www.shropshirearchives.org.uk/collections/getrecord/CCA_XMI9471</t>
  </si>
  <si>
    <t>"Deeds of Orchard Cottage, Aston Pigott"</t>
  </si>
  <si>
    <t>https://www.shropshirearchives.org.uk/collections/getrecord/CCA_XMI9472</t>
  </si>
  <si>
    <t>Embroiderers Guild, Oswestry Branch</t>
  </si>
  <si>
    <t>"Foundation certificate, constitution, correspondene, minutes and newsletters."</t>
  </si>
  <si>
    <t>https://www.shropshirearchives.org.uk/collections/getrecord/CCA_XMI9473</t>
  </si>
  <si>
    <t>"Shrewsbury photographs (inc Mardol, St Austin's Street, Mason's Passage, Doglane, Colehall, Hills Lane, Barker Street)"</t>
  </si>
  <si>
    <t>https://www.shropshirearchives.org.uk/collections/getrecord/CCA_XMI9474</t>
  </si>
  <si>
    <t>"Photographs of Bridgnorht Borough Council events"</t>
  </si>
  <si>
    <t>Salop County Council</t>
  </si>
  <si>
    <t>"Vehicle registration for Humber Motorcycle (AW7) issued to Thomas Henry Ellis of Salop Road, Oswestry"</t>
  </si>
  <si>
    <t>https://www.shropshirearchives.org.uk/collections/getrecord/CCA_XMI9476</t>
  </si>
  <si>
    <t>"Records of Shropshire Congregational Union and churches at Bishops Castle, Coton Hill, Market Drayton, Church Stretton, Dorrington, Lyth Hill, Abbey Foregate Shrewsbury, Grimpo, Broseley, Clive; St Nicholas Presbyterian Church, Dame Mary Hill Charity, Hadnall Manse."</t>
  </si>
  <si>
    <t>Ron Davies</t>
  </si>
  <si>
    <t>"Three scraperboard etchings of Coalport Toll House and Buildwas Power Station"</t>
  </si>
  <si>
    <t>1984-1986</t>
  </si>
  <si>
    <t>https://www.shropshirearchives.org.uk/collections/getrecord/CCA_XMI9478</t>
  </si>
  <si>
    <t>"Estate and family papers of the Yate family of Madeley Hall, Madeley, Shropshire."</t>
  </si>
  <si>
    <t>17th - 20th century</t>
  </si>
  <si>
    <t>Ludlow Archdeaconry</t>
  </si>
  <si>
    <t>"Articles of Enquiry for Ludlow Archdeaconry Visitations, detailed parish returns (17 volumes)"</t>
  </si>
  <si>
    <t>1982-1999</t>
  </si>
  <si>
    <t>J Potter, Day and Haghe, lithographers</t>
  </si>
  <si>
    <t>"Lithograph print of Buildwas Abbey Church, view from the North West."</t>
  </si>
  <si>
    <t>https://www.shropshirearchives.org.uk/collections/getrecord/CCA_XMI9481</t>
  </si>
  <si>
    <t>Robert Hill and Noble Street Charities, Wem</t>
  </si>
  <si>
    <t>"Accounts, minutes, deeds and papers"</t>
  </si>
  <si>
    <t>1695-2011</t>
  </si>
  <si>
    <t>Valentine and Sons Ltd, Dundee &amp; London</t>
  </si>
  <si>
    <t>"Six view letter card of Newport"</t>
  </si>
  <si>
    <t>https://www.shropshirearchives.org.uk/collections/getrecord/CCA_XMI9483</t>
  </si>
  <si>
    <t>"Research notes of Dr JF Mason concerning Bridgnorth, with some original documents"</t>
  </si>
  <si>
    <t>Ernest Clarke, local historian</t>
  </si>
  <si>
    <t>"A History of Whitchurch Grammar School, 1550-1950 by Ernest Clarke (typescript)"</t>
  </si>
  <si>
    <t>https://www.shropshirearchives.org.uk/collections/getrecord/CCA_XMI9485</t>
  </si>
  <si>
    <t>Upton Magna Church of England Parish</t>
  </si>
  <si>
    <t>"Sunday School register 1776-1981; Wrockwardine Deanery map and information."</t>
  </si>
  <si>
    <t>"Reports, articles and photographs relating to the history of Sentinel Works, including Rolls Royce (Perkins Engines)."</t>
  </si>
  <si>
    <t>Rodington Parish Council</t>
  </si>
  <si>
    <t>Reverend Charles John Raby, incumbent of Claverley, 1957-</t>
  </si>
  <si>
    <t>"Papers re induction to Claverely vicarage and parish."</t>
  </si>
  <si>
    <t>https://www.shropshirearchives.org.uk/collections/getrecord/CCA_XMI9489</t>
  </si>
  <si>
    <t>Bicton Horticultural Society</t>
  </si>
  <si>
    <t>1958-1989</t>
  </si>
  <si>
    <t>https://www.shropshirearchives.org.uk/collections/getrecord/CCA_XMI9490</t>
  </si>
  <si>
    <t>Pitchford, Brian</t>
  </si>
  <si>
    <t>"Research notes on Samuel Parkes Cadman (1864 _x0013_ 1936) and Dawley local area"</t>
  </si>
  <si>
    <t>Late 20th century - early 21st century</t>
  </si>
  <si>
    <t>"Miscellaneous documents re Cleobury Mortimer including Cleobury Mortimer Gas Company ledgers, Abstract of Title to Hall Orchard (Stottesdon0, deed re Petton Hall Farm and various sale particulars."</t>
  </si>
  <si>
    <t>"Papers of the Goff family, farmers of Hindford, Whittington"</t>
  </si>
  <si>
    <t>https://www.shropshirearchives.org.uk/collections/getrecord/CCA_X9493</t>
  </si>
  <si>
    <t>Myddle Church of England Parish</t>
  </si>
  <si>
    <t>"Vestry and PCC minutes; minutes of the committee to arrange Christmas gifts for Myddle servicemen (First World War)"</t>
  </si>
  <si>
    <t>1873-1978</t>
  </si>
  <si>
    <t>L V Priestley and Sons, solicitors of Church Stretton</t>
  </si>
  <si>
    <t>"Deeds and documents relating to properties and clients in Church Stretton and elsewhere."</t>
  </si>
  <si>
    <t>"Photograph and registration record of Ford Model A van"</t>
  </si>
  <si>
    <t>"Farm diary (possibly of Lower House Farm, Yockleton)"</t>
  </si>
  <si>
    <t>1864-1869</t>
  </si>
  <si>
    <t>Martha Adams (1815-1906) of Shrewsbury and Christchurch, New Zealand</t>
  </si>
  <si>
    <t>"Booklet "Reminiscences of Martha Adams" including encounters with the young Charles Darwin, her neighbour when she lived in Shrewbsury as a child."</t>
  </si>
  <si>
    <t>W Layton Lowndes of Linley Hall</t>
  </si>
  <si>
    <t>"Letters of reference for Henry W Smith and his wife, superintendent and school matron"</t>
  </si>
  <si>
    <t>Eldon Hamer of Wellington</t>
  </si>
  <si>
    <t>"Papers of the Hamer family of Wellington"</t>
  </si>
  <si>
    <t>Kim Dodwell, local historian</t>
  </si>
  <si>
    <t>"Research notes on bread ovens and staircases of Shropshire"</t>
  </si>
  <si>
    <t>"Sale poster for Fernlea and Ashlea near Ryton, Dorrington"</t>
  </si>
  <si>
    <t>"Group photographs of pupils and staff at Prestfelde School, Shrewsbury and Wrekin College"</t>
  </si>
  <si>
    <t>"Photographs of various Shropshire sites of archaeological interest (Tankerville Mine, Albright Hussey, Barnaby House, Ludlow, Apley Castle, Redcastle, Burwarton, Broad Street, Ludlow, Snailbeach)"</t>
  </si>
  <si>
    <t>c1970s-1980s</t>
  </si>
  <si>
    <t>"Papers relating to the old Village Hall and Reading Room at Culmington"</t>
  </si>
  <si>
    <t>Medical Inspectors of the Local Government Board</t>
  </si>
  <si>
    <t>"Clun Rural District Sanitary Report 1905 and Wheathill Bruderfhof Christmas booklet 1948"</t>
  </si>
  <si>
    <t>"PCC minutes and accounts, confirmation and service registers"</t>
  </si>
  <si>
    <t>1954-2006</t>
  </si>
  <si>
    <t>Pontesbury Church of England Parish, Vicar and PCC</t>
  </si>
  <si>
    <t>"Pontesbury baptism register, 1879-2012"</t>
  </si>
  <si>
    <t>https://www.shropshirearchives.org.uk/collections/getrecord/CCA_XP220_A_2_5</t>
  </si>
  <si>
    <t>W E Garnett Botfield of Bishops Castle</t>
  </si>
  <si>
    <t>"Diaries of William Edgerton Garnett-Botfield"</t>
  </si>
  <si>
    <t>1841-1905</t>
  </si>
  <si>
    <t>Caynham Church of England Parish</t>
  </si>
  <si>
    <t>https://www.shropshirearchives.org.uk/collections/getrecord/CCA_XP55_A_3_4</t>
  </si>
  <si>
    <t>Richard Devereux Bromley (1862-1936), Mayor and Chief Magistrate of Shrewsbury 1925-1927</t>
  </si>
  <si>
    <t>"Including photographs, correspondence and papers concerning various events during the office of Councillor Bromley (Mayor and Chief Magistrate of Shrewsbury 1925-1927), including the opening of Shrewsbury Castle and the English Bridge and visits of Prince of Wales, Queen Mary and Princess Mary."</t>
  </si>
  <si>
    <t>P W Taylor, mining engineer and surveyor of Wem and Shrewsbury Borough Surveyor</t>
  </si>
  <si>
    <t>"Various plans and drawings, including design for three point rolling stock railway carriages."</t>
  </si>
  <si>
    <t>Gritt Primitive Methodist Church (Churchstoke)</t>
  </si>
  <si>
    <t>"Sunday School register, 1914-1931; Trust Fund account book 1910-1993; Minute books (4) 1956-1993 (gaps); Cash books (3) 1984-2010; Miscellaneous papers"</t>
  </si>
  <si>
    <t>"Glass negatives of Wesleyan Methodist chapels (including groups of ministers and members at Bomere Heath) early 20th century. Printed newsletters and booklets relating to various Methodist chapels."</t>
  </si>
  <si>
    <t>"Glass negatives (92) of Shropshire canals and public houses, possibly by L C Lloyd."</t>
  </si>
  <si>
    <t>Shrewsbury Choral Society</t>
  </si>
  <si>
    <t>"Shrewsbury Choral Society programmes, 1955-1956 (4 items)"</t>
  </si>
  <si>
    <t>Joseph Morris, Shropshire genealogist</t>
  </si>
  <si>
    <t>"Family tree of Edward Haycock"</t>
  </si>
  <si>
    <t>"Photographs of archaeology excavations and sites at Burwarton, Richards Castle, Apley Castle, Western, Red Castle, Wollerton Old Hall, Pell Wall, Well house, Badger Dingle, Ludlow Castle square, Silington church, Broad Street, Lydham, St Lawrance, Much Wenlock, Chelmarsh, Baschurch and Bromfield gatehouse."</t>
  </si>
  <si>
    <t>William Page</t>
  </si>
  <si>
    <t>"Photographs of Aston Clun Arbor Day (13 colour prints)"</t>
  </si>
  <si>
    <t>Stockton Church of England Parish</t>
  </si>
  <si>
    <t>https://www.shropshirearchives.org.uk/collections/getrecord/CCA_XP270_A_3_6</t>
  </si>
  <si>
    <t>Sutton Maddock Church of England Parish</t>
  </si>
  <si>
    <t>"Marriage register 2012-2018"</t>
  </si>
  <si>
    <t>https://www.shropshirearchives.org.uk/collections/getrecord/CCA_XP277_A_3_10</t>
  </si>
  <si>
    <t>Mary Morris of Whitchurch</t>
  </si>
  <si>
    <t>"Research notes concerning Prees Heath (formerly Whitchurch Heath)."</t>
  </si>
  <si>
    <t>Ludlow Festival</t>
  </si>
  <si>
    <t>"Ludlow Festival brochures"</t>
  </si>
  <si>
    <t>1972 - 1991</t>
  </si>
  <si>
    <t>Shropshire and the Marches Methodist Circuit</t>
  </si>
  <si>
    <t>"Minutes, accounts and papers, including for Shropshire and the Marches Circuit, Bishops Castle and Clun Circuit, Shrewsbury Circuit, Closed chapels: Plealey, Llansantffraid, Morton, Zion, Ludlow, Ludlow Sisterhood, Tenbury Wells, Cleobury Mortimer, The Green; Ludlow Circuit Baptism Register 1959-1990."</t>
  </si>
  <si>
    <t>20th - early 21st century</t>
  </si>
  <si>
    <t>Whittington Parish Council</t>
  </si>
  <si>
    <t>"Whittington Parish Council minutes"</t>
  </si>
  <si>
    <t>Lydbury North Church of England Parish</t>
  </si>
  <si>
    <t>"Marraige registers"</t>
  </si>
  <si>
    <t>https://www.shropshirearchives.org.uk/collections/getrecord/CCA_XP177_A_3</t>
  </si>
  <si>
    <t>"Pen and ink drawing of Ludlow Castle and Dinham Bridge"</t>
  </si>
  <si>
    <t>Unknown motor garage (Shawbury area)</t>
  </si>
  <si>
    <t>"Ledger of motor garage, Shawbury area detailing fuel and services provided to name customers."</t>
  </si>
  <si>
    <t>Market Drayton Baptist Church</t>
  </si>
  <si>
    <t>"Two note books containing press cuttings, musical notation and notes on the history of the church (including its establishment as a Particular Baptist Church 1857-1858)"</t>
  </si>
  <si>
    <t>Shrewsbury Borough</t>
  </si>
  <si>
    <t>"Register of declarations and oaths of allegiance"</t>
  </si>
  <si>
    <t>https://www.shropshirearchives.org.uk/collections/getrecord/CCA_XDA5_121_8</t>
  </si>
  <si>
    <t>High Hatton Church of England School, Shropshire</t>
  </si>
  <si>
    <t>"Miscellaneous papers, plans (1874, 1970s) and photos (1952-1962)"</t>
  </si>
  <si>
    <t>1900s-1980s</t>
  </si>
  <si>
    <t>"Commissions of the peace to appoint justices to the Borough."</t>
  </si>
  <si>
    <t>1837-1873</t>
  </si>
  <si>
    <t>https://www.shropshirearchives.org.uk/collections/getrecord/CCA_XDA5_1052</t>
  </si>
  <si>
    <t>"Deeds for property at 1 St Mary's Street, Bridgnorth"</t>
  </si>
  <si>
    <t>1706-1910</t>
  </si>
  <si>
    <t>"Printed information sheets produced for the "Telford Our New Town: Creating a Digital Archive" Project"</t>
  </si>
  <si>
    <t>Thomas Jeens</t>
  </si>
  <si>
    <t>"Colour photographs of Ironbridge, Bridgnorth and other Shropshire places."</t>
  </si>
  <si>
    <t>North Wales Charter Defence Committee</t>
  </si>
  <si>
    <t>"Copies of papers relating to the 1972 Builders' Strike, Shrewbsury Six Trials and subsequent campaign by the North Wales Charter Defence Committee and others. (Originals now held at the Working Class Movement Library, Salford and The Modern Records Centre, Warwick)."</t>
  </si>
  <si>
    <t>Ludlow Choral Society</t>
  </si>
  <si>
    <t>"Including minutes, accounts, photographs, publicity material, newspaper cuttings"</t>
  </si>
  <si>
    <t>Plealey Methodist Chapel, Pontesbury</t>
  </si>
  <si>
    <t>"Marriage regsiter 1935-2003"</t>
  </si>
  <si>
    <t>1935-2003</t>
  </si>
  <si>
    <t>Kemberton Church of England Parish</t>
  </si>
  <si>
    <t>"Kemberton marriage register 1992-2003"</t>
  </si>
  <si>
    <t>1992-2003</t>
  </si>
  <si>
    <t>https://www.shropshirearchives.org.uk/collections/getrecord/CCA_XP147_A_3_3</t>
  </si>
  <si>
    <t>Bridgnorth Infirmary, Bridgnorth Dispensary and Bridgnorth and South Shropshire Infirmary</t>
  </si>
  <si>
    <t>"Annual reports, printed notices, newspaper cuttings etc."</t>
  </si>
  <si>
    <t>Meridian Airmaps Limited</t>
  </si>
  <si>
    <t>"Aerial photographs of Dawley and Oakengates area (now Telford) for Telford Development Corporation."</t>
  </si>
  <si>
    <t>"Deeds for 79 High Street, Newport 1674-1898 and Leeke property in Station Road and Upper Bar area of Newport, 1876-1942 including plans."</t>
  </si>
  <si>
    <t>1674-1942</t>
  </si>
  <si>
    <t>"Indenture of property in Newport (probably 81 High Street), William Carswell, blacksmith to John Rowley, sadler, 1678 (with transcript). Volume of alterations and improvements on the Chetwynd Park Estate, 1891-1899"</t>
  </si>
  <si>
    <t>1678-1899</t>
  </si>
  <si>
    <t>"Miscellaneous documents from Shropshire Museum Service including sales catalogues Berrington and Nash, Dovaston family papers, Ludlow Decoy Fly Fishing Club records, papers of Mildred Harrison (shopkeeper of Much Wenlock), papers of Alderman T H Thompson of Much Wenlock."</t>
  </si>
  <si>
    <t>Ludford Church of England parish</t>
  </si>
  <si>
    <t>"Ludford marriage register 2014-2018"</t>
  </si>
  <si>
    <t>https://www.shropshirearchives.org.uk/collections/getrecord/CCA_XP175_A_3_19</t>
  </si>
  <si>
    <t>Sir Henry Sidney, Lord President of the Council of Wales and the Marches</t>
  </si>
  <si>
    <t>"Ludlow Castle Heraldic Roll"</t>
  </si>
  <si>
    <t>Late 16th century</t>
  </si>
  <si>
    <t>"Copy deeds relating to the settlement of property of the Wellings family of Whitcott Keysett, Clun, 1677-1770. (8 docs)"</t>
  </si>
  <si>
    <t>1677-1770</t>
  </si>
  <si>
    <t>Shrewbsury and Newport Canal Trust</t>
  </si>
  <si>
    <t>"Recordings and transcripts of interviews with local people recalling their memories of the Shrewsbury and Newport Canal."</t>
  </si>
  <si>
    <t>Staffordshire Record Office</t>
  </si>
  <si>
    <t>Parish of Great Wyrley, St Mark</t>
  </si>
  <si>
    <t>D7600</t>
  </si>
  <si>
    <t>http://www.archives.staffordshire.gov.uk/CalmView/record.aspx?src=CalmView.Catalog&amp;id=CD182</t>
  </si>
  <si>
    <t>Anglican parishes</t>
  </si>
  <si>
    <t>Parish of Burton upon Trent, St Modwen</t>
  </si>
  <si>
    <t>D7601</t>
  </si>
  <si>
    <t>http://www.archives.staffordshire.gov.uk/CalmView/record.aspx?src=CalmView.Catalog&amp;id=CD078</t>
  </si>
  <si>
    <t>Parish of Burton upon Trent, St Paul (now St Aidan &amp; St Paul)</t>
  </si>
  <si>
    <t>"Parish registers and service registers"</t>
  </si>
  <si>
    <t>D7602/1-2</t>
  </si>
  <si>
    <t>http://www.archives.staffordshire.gov.uk/CalmView/record.aspx?src=CalmView.Catalog&amp;id=CD079</t>
  </si>
  <si>
    <t>Parish of Burton upon Trent, St Aidan (now St Aidan &amp; St Paul)</t>
  </si>
  <si>
    <t>D7602/3</t>
  </si>
  <si>
    <t>http://www.archives.staffordshire.gov.uk/CalmView/record.aspx?src=CalmView.Catalog&amp;id=CD076</t>
  </si>
  <si>
    <t>Dorothy Brereton of Alton</t>
  </si>
  <si>
    <t>"Papers relating to local history and of the Brereton, Walker and Burton families of Alton"</t>
  </si>
  <si>
    <t>1852-early 21st cent.</t>
  </si>
  <si>
    <t>http://www.archives.staffordshire.gov.uk/CalmView/record.aspx?src=CalmView.Catalog&amp;id=L455</t>
  </si>
  <si>
    <t>Norman’s Stores (later Tudor Stores), Yoxall</t>
  </si>
  <si>
    <t>"Business account book"</t>
  </si>
  <si>
    <t>c.1888-c.1903</t>
  </si>
  <si>
    <t>http://www.archives.staffordshire.gov.uk/CalmView/record.aspx?src=CalmView.Catalog&amp;id=G337</t>
  </si>
  <si>
    <t>ST Bowen &amp; Son, sandal manufacturer, Mount Street, Stafford</t>
  </si>
  <si>
    <t>"Album of orders and related correspondence"</t>
  </si>
  <si>
    <t>http://www.archives.staffordshire.gov.uk/CalmView/record.aspx?src=CalmView.Catalog&amp;id=G338</t>
  </si>
  <si>
    <t>Retail, shoe manufacturers</t>
  </si>
  <si>
    <t>"General section of the mineral strata in the North Staffordshire Coal Field"</t>
  </si>
  <si>
    <t>19th cent.</t>
  </si>
  <si>
    <t>http://www.archives.staffordshire.gov.uk/CalmView/record.aspx?src=CalmView.Catalog&amp;id=Z021</t>
  </si>
  <si>
    <t>Coal</t>
  </si>
  <si>
    <t>[Parties to the deed: William Smith of London, gent.; Edward Hunt senior of Coton, p. Hanbury, husbandman</t>
  </si>
  <si>
    <t>"Lease of Hanbury Park"</t>
  </si>
  <si>
    <t>http://www.archives.staffordshire.gov.uk/CalmView/record.aspx?src=CalmView.Catalog&amp;id=M590</t>
  </si>
  <si>
    <t>Hanbury Park, Needwood Forest</t>
  </si>
  <si>
    <t>Parish of Stonnall, St Peter</t>
  </si>
  <si>
    <t>D7608</t>
  </si>
  <si>
    <t>http://www.archives.staffordshire.gov.uk/CalmView/record.aspx?src=CalmView.Catalog&amp;id=CD382</t>
  </si>
  <si>
    <t>Parish of Berkswich Holy Trinity with Walton and Brocton</t>
  </si>
  <si>
    <t>7609/1-2</t>
  </si>
  <si>
    <t>http://www.archives.staffordshire.gov.uk/CalmView/record.aspx?src=CalmView.Catalog&amp;id=CD025</t>
  </si>
  <si>
    <t>Berkswich Methodist Church</t>
  </si>
  <si>
    <t>"Church magazines and other church information"</t>
  </si>
  <si>
    <t>7609/3</t>
  </si>
  <si>
    <t>http://www.archives.staffordshire.gov.uk/CalmView/record.aspx?src=CalmView.Catalog&amp;id=CJ182</t>
  </si>
  <si>
    <t>Methodist churches</t>
  </si>
  <si>
    <t>Parish of Abbots Bromley St Nicholas with Blithfield</t>
  </si>
  <si>
    <t>D7610</t>
  </si>
  <si>
    <t>0.2 box</t>
  </si>
  <si>
    <t>http://www.archives.staffordshire.gov.uk/CalmView/record.aspx?src=CalmView.Catalog&amp;id=CD002</t>
  </si>
  <si>
    <t>Ingestre with Tixall Parish Council</t>
  </si>
  <si>
    <t>"Accounts and related papers"</t>
  </si>
  <si>
    <t>D7611</t>
  </si>
  <si>
    <t>http://www.archives.staffordshire.gov.uk/CalmView/record.aspx?src=CalmView.Catalog&amp;id=AF315</t>
  </si>
  <si>
    <t>Parish of Tixall, St John the Baptist</t>
  </si>
  <si>
    <t>D7612</t>
  </si>
  <si>
    <t>http://www.archives.staffordshire.gov.uk/CalmView/record.aspx?src=CalmView.Catalog&amp;id=CD412</t>
  </si>
  <si>
    <t>Biddulph Moor Council School, Infants Department,</t>
  </si>
  <si>
    <t>"Syllabus and school record books"</t>
  </si>
  <si>
    <t>http://www.archives.staffordshire.gov.uk/CalmView/record.aspx?src=CalmView.Catalog&amp;id=NA62</t>
  </si>
  <si>
    <t>Parish of Grindon, All Saints</t>
  </si>
  <si>
    <t>"Overseers' account book, with churchwarden’s accounts"</t>
  </si>
  <si>
    <t>1816-1839</t>
  </si>
  <si>
    <t>http://www.archives.staffordshire.gov.uk/CalmView/record.aspx?src=CalmView.Catalog&amp;id=CD184</t>
  </si>
  <si>
    <t>Parish of Wednesbury, St James</t>
  </si>
  <si>
    <t>"Parish records, including papers relating to the closure of the church and the Rectory Trust; memorial garden, faculties, charity records, financial records; pastoral schemes"</t>
  </si>
  <si>
    <t>D7615</t>
  </si>
  <si>
    <t>1.5 box</t>
  </si>
  <si>
    <t>http://www.archives.staffordshire.gov.uk/CalmView/record.aspx?src=CalmView.Catalog&amp;id=CD447</t>
  </si>
  <si>
    <t>Parish of Wednesbury, St John</t>
  </si>
  <si>
    <t>"Inventory, parish magazines, confirmation register, vicarage file"</t>
  </si>
  <si>
    <t>1907-1977</t>
  </si>
  <si>
    <t>http://www.archives.staffordshire.gov.uk/CalmView/record.aspx?src=CalmView.Catalog&amp;id=CD448</t>
  </si>
  <si>
    <t>Staffordshire Division of the National Union of Teachers</t>
  </si>
  <si>
    <t>"Minutes of the Executive and Council meetings "</t>
  </si>
  <si>
    <t>D7616</t>
  </si>
  <si>
    <t>http://www.archives.staffordshire.gov.uk/CalmView/record.aspx?src=CalmView.Catalog&amp;id=H011</t>
  </si>
  <si>
    <t>Trade Unions, Teachers</t>
  </si>
  <si>
    <t>Staffordshire Branch of the National Farmers' Union</t>
  </si>
  <si>
    <t>"Minutes 1990-1992; branch records 1950s-1960s "</t>
  </si>
  <si>
    <t>1950s-1992</t>
  </si>
  <si>
    <t>D7617</t>
  </si>
  <si>
    <t>2 box equivalents</t>
  </si>
  <si>
    <t>http://www.archives.staffordshire.gov.uk/CalmView/record.aspx?src=CalmView.Catalog&amp;id=H021</t>
  </si>
  <si>
    <t>Trade Unions, Farming</t>
  </si>
  <si>
    <t>Colton Parish Lands Trust</t>
  </si>
  <si>
    <t>"Minutes of the Trustees"</t>
  </si>
  <si>
    <t>D7618</t>
  </si>
  <si>
    <t>http://www.archives.staffordshire.gov.uk/CalmView/record.aspx?src=CalmView.Catalog&amp;id=D077</t>
  </si>
  <si>
    <t>Croxton National School</t>
  </si>
  <si>
    <t>"Log book 1863-1869 with Managers' minutes 1869-1881"</t>
  </si>
  <si>
    <t>1863-1881</t>
  </si>
  <si>
    <t>7619/1</t>
  </si>
  <si>
    <t>http://www.archives.staffordshire.gov.uk/CalmView/record.aspx?src=CalmView.Catalog&amp;id=NA214</t>
  </si>
  <si>
    <t>Eccleshall National School boys school</t>
  </si>
  <si>
    <t>1906-1917</t>
  </si>
  <si>
    <t>7619/2</t>
  </si>
  <si>
    <t>http://www.archives.staffordshire.gov.uk/CalmView/record.aspx?src=CalmView.Catalog&amp;id=NA233</t>
  </si>
  <si>
    <t>Henry Benn Burslem, draper of Brewood</t>
  </si>
  <si>
    <t>"Business and personal account book"</t>
  </si>
  <si>
    <t>1863-1872</t>
  </si>
  <si>
    <t>http://www.archives.staffordshire.gov.uk/CalmView/record.aspx?src=CalmView.Catalog&amp;id=G339</t>
  </si>
  <si>
    <t>Retail, clothing manufacturers</t>
  </si>
  <si>
    <t>C Docksey, Burton ARP warden</t>
  </si>
  <si>
    <t>"Draft report following the Fauld explosion"</t>
  </si>
  <si>
    <t>http://www.archives.staffordshire.gov.uk/CalmView/record.aspx?src=CalmView.Catalog&amp;id=AE19</t>
  </si>
  <si>
    <t>WWII, disasters</t>
  </si>
  <si>
    <t>Stanley Charity Trust (also known as Shaw's Charity or Stanley Poors Land)</t>
  </si>
  <si>
    <t>"Accounts and minutes"</t>
  </si>
  <si>
    <t>1793-1975</t>
  </si>
  <si>
    <t>http://www.archives.staffordshire.gov.uk/CalmView/record.aspx?src=CalmView.Catalog&amp;id=D102</t>
  </si>
  <si>
    <t>Parish of Leek, St Edward</t>
  </si>
  <si>
    <t>"Parish registers, confirmation and service registers, church accounts, charities, bequests and donations, PCC minutes, visitors’ books, school log book"</t>
  </si>
  <si>
    <t>D7623</t>
  </si>
  <si>
    <t>4 box equivalents</t>
  </si>
  <si>
    <t>http://www.archives.staffordshire.gov.uk/CalmView/record.aspx?src=CalmView.Catalog&amp;id=CD243</t>
  </si>
  <si>
    <t>Bridgeman family, Earls of Bradford</t>
  </si>
  <si>
    <t>"Diaries of Lady Charlotte Bridgeman, 1847-1857; historical notebooks of Rev George T O Bridgeman 1850s-1880s"</t>
  </si>
  <si>
    <t>1847-1880s</t>
  </si>
  <si>
    <t>http://www.archives.staffordshire.gov.uk/CalmView/record.aspx?src=CalmView.Catalog&amp;id=K003</t>
  </si>
  <si>
    <t>Bridgemen family, Earls of bradford, Weston Park</t>
  </si>
  <si>
    <t>Newcastle Players</t>
  </si>
  <si>
    <t>"Minutes, accounts, correspondence, file on the closure of the society and sale of the theatre workshop "</t>
  </si>
  <si>
    <t>http://www.archives.staffordshire.gov.uk/CalmView/record.aspx?src=CalmView.Catalog&amp;id=E237</t>
  </si>
  <si>
    <t>Amateur dramatic societies</t>
  </si>
  <si>
    <t>Stafford Old Edwardians Association</t>
  </si>
  <si>
    <t>"“Staffordian” magazines"</t>
  </si>
  <si>
    <t>D7626</t>
  </si>
  <si>
    <t>http://www.archives.staffordshire.gov.uk/CalmView/record.aspx?src=CalmView.Catalog&amp;id=NC083</t>
  </si>
  <si>
    <t>Schools, former pupils</t>
  </si>
  <si>
    <t>Sandon &amp; District Royal British Legion (now closed)</t>
  </si>
  <si>
    <t>"Minutes and file of memorabilia"</t>
  </si>
  <si>
    <t>http://www.archives.staffordshire.gov.uk/CalmView/record.aspx?src=CalmView.Catalog&amp;id=E227</t>
  </si>
  <si>
    <t>British Legion, charities</t>
  </si>
  <si>
    <t>HM Coroner for South Staffordshire</t>
  </si>
  <si>
    <t>"Case files"</t>
  </si>
  <si>
    <t>D7628</t>
  </si>
  <si>
    <t>1.5 cu.m.</t>
  </si>
  <si>
    <t>N/a (will not be kept permanently)</t>
  </si>
  <si>
    <t>n/a, case files will not be kept permanently</t>
  </si>
  <si>
    <t>Parish of Knutton, St Mary</t>
  </si>
  <si>
    <t>7629/1</t>
  </si>
  <si>
    <t>http://www.archives.staffordshire.gov.uk/CalmView/record.aspx?src=CalmView.Catalog&amp;id=CD239</t>
  </si>
  <si>
    <t>Parish of Silverdale, St Luke</t>
  </si>
  <si>
    <t>7629/2</t>
  </si>
  <si>
    <t>http://www.archives.staffordshire.gov.uk/CalmView/record.aspx?src=CalmView.Catalog&amp;id=CD347</t>
  </si>
  <si>
    <t>"Papers relating to the local campaign against HS2 (High Speed Rail Link)"</t>
  </si>
  <si>
    <t>D7630</t>
  </si>
  <si>
    <t>Parish Councils, HS2, local campaigns</t>
  </si>
  <si>
    <t>Kinver Edge Committee (local group supported by the National Trust)</t>
  </si>
  <si>
    <t>"minutes of committee meetings; accounts, correspondence, subject files and plans for the restoration of the Kinver Rock Houses."</t>
  </si>
  <si>
    <t>D7631</t>
  </si>
  <si>
    <t>6 boxes, 3 volumes</t>
  </si>
  <si>
    <t>http://www.archives.staffordshire.gov.uk/CalmView/record.aspx?src=CalmView.Catalog&amp;id=E294</t>
  </si>
  <si>
    <t>National Trust, rock houses</t>
  </si>
  <si>
    <t>"Copy map of Audley"</t>
  </si>
  <si>
    <t>http://www.archives.staffordshire.gov.uk/CalmView/record.aspx?src=CalmView.Catalog&amp;id=Z194</t>
  </si>
  <si>
    <t>Maps and plans</t>
  </si>
  <si>
    <t>Parish of Ingestre St Mary the Virgin</t>
  </si>
  <si>
    <t>D7633</t>
  </si>
  <si>
    <t>http://www.archives.staffordshire.gov.uk/CalmView/record.aspx?src=CalmView.Catalog&amp;id=CD226</t>
  </si>
  <si>
    <t>County Hospital Stafford, formerly Stafford Hospital</t>
  </si>
  <si>
    <t>"Medical record books for patients admitted to the Acute Medical Unit, formerly called Medical Assessment Unit or Emergency Assessment Unit"</t>
  </si>
  <si>
    <t>D7634</t>
  </si>
  <si>
    <t>68 volumes</t>
  </si>
  <si>
    <t>http://www.archives.staffordshire.gov.uk/CalmView/record.aspx?src=CalmView.Catalog&amp;id=BC56</t>
  </si>
  <si>
    <t>Hospital records</t>
  </si>
  <si>
    <t>County Hospital, Stafford</t>
  </si>
  <si>
    <t>0.35 m</t>
  </si>
  <si>
    <t>1.73 m</t>
  </si>
  <si>
    <t>Divided as below into creating bodies</t>
  </si>
  <si>
    <t>"Collection from County Hospital, formerly Stafford Hospital, itemised below:"</t>
  </si>
  <si>
    <t>D7635</t>
  </si>
  <si>
    <t>Stafford Infirmary</t>
  </si>
  <si>
    <t>"Administrative and patient records, nursing registers"</t>
  </si>
  <si>
    <t>1889-1996</t>
  </si>
  <si>
    <t>D7635/1</t>
  </si>
  <si>
    <t>http://www.archives.staffordshire.gov.uk/CalmView/record.aspx?src=CalmView.Catalog&amp;id=BC12</t>
  </si>
  <si>
    <t>St George's Hospital, formerly Stafford County Asylum</t>
  </si>
  <si>
    <t>"Administrative and patient records, nurses files"</t>
  </si>
  <si>
    <t>1873-1973</t>
  </si>
  <si>
    <t>D7635/2</t>
  </si>
  <si>
    <t>http://www.archives.staffordshire.gov.uk/CalmView/record.aspx?src=CalmView.Catalog&amp;id=BC13</t>
  </si>
  <si>
    <t>Hospital records, mental health</t>
  </si>
  <si>
    <t>0.36 m</t>
  </si>
  <si>
    <t>Standon Orthopaedic Hospital</t>
  </si>
  <si>
    <t>"Administrative and patient records"</t>
  </si>
  <si>
    <t>1932-1972</t>
  </si>
  <si>
    <t>D7635/3</t>
  </si>
  <si>
    <t>http://www.archives.staffordshire.gov.uk/CalmView/record.aspx?src=CalmView.Catalog&amp;id=BC38</t>
  </si>
  <si>
    <t>Hospital records, orthopaedics</t>
  </si>
  <si>
    <t>0.72 m</t>
  </si>
  <si>
    <t>Stone Workhouse later Public Assistance Institution later Trent Hospital</t>
  </si>
  <si>
    <t>"Correspondence with the Local Government Board, staff records, general administration and accounts"</t>
  </si>
  <si>
    <t>1843-1926</t>
  </si>
  <si>
    <t>D7635/4 pts 1-5</t>
  </si>
  <si>
    <t>http://www.archives.staffordshire.gov.uk/CalmView/record.aspx?src=CalmView.Catalog&amp;id=AD14</t>
  </si>
  <si>
    <t>Stone Rural District Council</t>
  </si>
  <si>
    <t>"Contracts and agreements (found with the Stone Workhouse records)"</t>
  </si>
  <si>
    <t>D7635/4 pt 6</t>
  </si>
  <si>
    <t>http://www.archives.staffordshire.gov.uk/CalmView/record.aspx?src=CalmView.Catalog&amp;id=AE102</t>
  </si>
  <si>
    <t>Local authorities</t>
  </si>
  <si>
    <t>Stone Public Assistance Institution later Trent Hospital</t>
  </si>
  <si>
    <t>"Nursing report books, medical reports, general administration including provisions and uniforms"</t>
  </si>
  <si>
    <t>1933-1950</t>
  </si>
  <si>
    <t>D7635/4 pts 7-8</t>
  </si>
  <si>
    <t>http://www.archives.staffordshire.gov.uk/CalmView/record.aspx?src=CalmView.Catalog&amp;id=AB01</t>
  </si>
  <si>
    <t>Workhouses, public assistance institutions</t>
  </si>
  <si>
    <t>Cannock Infirmary, later Cannock Chase Hospital</t>
  </si>
  <si>
    <t>"Patient admission registers"</t>
  </si>
  <si>
    <t>1936-1986</t>
  </si>
  <si>
    <t>D7635/5</t>
  </si>
  <si>
    <t>http://www.archives.staffordshire.gov.uk/CalmView/record.aspx?src=CalmView.Catalog&amp;id=BC57</t>
  </si>
  <si>
    <t>0.7 m</t>
  </si>
  <si>
    <t>not known, probably Stone Public Assistance Institution</t>
  </si>
  <si>
    <t>"Food rationing books used in hospitals or institutions"</t>
  </si>
  <si>
    <t>D7635/6</t>
  </si>
  <si>
    <t>Food rationing</t>
  </si>
  <si>
    <t>"Duplicate copy of Checkley enclosure map and award"</t>
  </si>
  <si>
    <t>1 large roll</t>
  </si>
  <si>
    <t>http://www.archives.staffordshire.gov.uk/CalmView/record.aspx?src=CalmView.Catalog&amp;id=Z195</t>
  </si>
  <si>
    <t>Maps and plans, enclosure</t>
  </si>
  <si>
    <t>Parish of Sandon, All Saints</t>
  </si>
  <si>
    <t>"PCC minutes 1981-2014; papers relating to major works at the church, 2008-2012"</t>
  </si>
  <si>
    <t>http://www.archives.staffordshire.gov.uk/CalmView/record.aspx?src=CalmView.Catalog&amp;id=CD337</t>
  </si>
  <si>
    <t>HM Coroner for Stoke on Trent and North Staffordshire</t>
  </si>
  <si>
    <t>"Case files, register and index"</t>
  </si>
  <si>
    <t>D7638</t>
  </si>
  <si>
    <t>1.47 cu.m.</t>
  </si>
  <si>
    <t>http://www.archives.staffordshire.gov.uk/CalmView/record.aspx?src=CalmView.Catalog&amp;id=BB02</t>
  </si>
  <si>
    <t>D7639</t>
  </si>
  <si>
    <t>1.4 cu.m.</t>
  </si>
  <si>
    <t>"Registers of cases"</t>
  </si>
  <si>
    <t>retrospective entries belonging to earlier accessions, there was a problem printing them off until now</t>
  </si>
  <si>
    <t>2.16m for all registers and indexes including the two entries above</t>
  </si>
  <si>
    <t>Parish of Stretton, St Mary (now Stretton-with-Claymills)</t>
  </si>
  <si>
    <t>"Miscellaneous civil parish documents and other miscellaneous items"</t>
  </si>
  <si>
    <t>1740-1901</t>
  </si>
  <si>
    <t>http://www.archives.staffordshire.gov.uk/CalmView/record.aspx?src=CalmView.Catalog&amp;id=CD388</t>
  </si>
  <si>
    <t>Anglican parishes, poor law</t>
  </si>
  <si>
    <t>Parish of Meir, Holy Trinity</t>
  </si>
  <si>
    <t>"Additional service registers"</t>
  </si>
  <si>
    <t>D7641</t>
  </si>
  <si>
    <t>http://www.archives.staffordshire.gov.uk/CalmView/record.aspx?src=CalmView.Catalog&amp;id=CD274</t>
  </si>
  <si>
    <t>Staffordshire Congregational Union</t>
  </si>
  <si>
    <t>"Minutes, reports, magazines, trust deeds"</t>
  </si>
  <si>
    <t>1856-1955</t>
  </si>
  <si>
    <t>7642/1-2, 4</t>
  </si>
  <si>
    <t>http://www.archives.staffordshire.gov.uk/CalmView/record.aspx?src=CalmView.Catalog&amp;id=CL22</t>
  </si>
  <si>
    <t>Congregational churches, United Reformed Church</t>
  </si>
  <si>
    <t>Halmerend Congregational Church</t>
  </si>
  <si>
    <t>"Account book "</t>
  </si>
  <si>
    <t>D7642/3</t>
  </si>
  <si>
    <t>http://www.archives.staffordshire.gov.uk/CalmView/record.aspx?src=CalmView.Catalog&amp;id=CL11</t>
  </si>
  <si>
    <t>Hednesford Congregational Church</t>
  </si>
  <si>
    <t>"Includes registers, minutes, accounts"</t>
  </si>
  <si>
    <t>1873-1976</t>
  </si>
  <si>
    <t>D7642/5</t>
  </si>
  <si>
    <t>http://www.archives.staffordshire.gov.uk/CalmView/record.aspx?src=CalmView.Catalog&amp;id=CL41</t>
  </si>
  <si>
    <t>Not known (connection with Boughey family of Whitmore)</t>
  </si>
  <si>
    <t>"Two deeds relating to land in Anslow and Bucknall in Staffordshire"</t>
  </si>
  <si>
    <t>1434, 1512</t>
  </si>
  <si>
    <t>http://www.archives.staffordshire.gov.uk/CalmView/record.aspx?src=CalmView.Catalog&amp;id=M591</t>
  </si>
  <si>
    <t>"Two deeds relating to land in Checkley and Cheadle"</t>
  </si>
  <si>
    <t>1704, 1730</t>
  </si>
  <si>
    <t>http://www.archives.staffordshire.gov.uk/CalmView/record.aspx?src=CalmView.Catalog&amp;id=M592</t>
  </si>
  <si>
    <t>Giffard family, Chillington Estate</t>
  </si>
  <si>
    <t>"Labour account book for the Chillington Estate"</t>
  </si>
  <si>
    <t>1823-1828 and 1925-1926</t>
  </si>
  <si>
    <t>http://www.archives.staffordshire.gov.uk/CalmView/record.aspx?src=CalmView.Catalog&amp;id=K005</t>
  </si>
  <si>
    <t>Chapel of the Hospital of St John the Baptist, Lichfield (charitable trust)</t>
  </si>
  <si>
    <t>"Marriage register 1914-1989; service registers 2010-2016"</t>
  </si>
  <si>
    <t>http://www.archives.staffordshire.gov.uk/CalmView/record.aspx?src=CalmView.Catalog&amp;id=D020</t>
  </si>
  <si>
    <t>Almshouses</t>
  </si>
  <si>
    <t>Parish of Lichfield, St Mary</t>
  </si>
  <si>
    <t>"Records of St Mary’s National Schools including minute book and correspondence; minute book of St Mary’s Church of England Men’s Society"</t>
  </si>
  <si>
    <t>1881-1930</t>
  </si>
  <si>
    <t>0.2 boxes</t>
  </si>
  <si>
    <t>http://www.archives.staffordshire.gov.uk/CalmView/record.aspx?src=CalmView.Catalog&amp;id=CD252</t>
  </si>
  <si>
    <t>Mr Ken Clayton, formerly of Tamworth</t>
  </si>
  <si>
    <t>"Papers of a campaign to prevent the closure of Flax Hill Junior School, 1983-1984; papers relating to the formation of the Centre Broadcasting Ltd (Centre FM local radio station), 1996-2001"</t>
  </si>
  <si>
    <t>http://www.archives.staffordshire.gov.uk/CalmView/record.aspx?src=CalmView.Catalog&amp;id=L468</t>
  </si>
  <si>
    <t>Schools, local campaigns, local radio</t>
  </si>
  <si>
    <t>Sir Robert Peel of Drayton Manor</t>
  </si>
  <si>
    <t>"Documents relating to mortgage and life assurance policies"</t>
  </si>
  <si>
    <t>1860-1881</t>
  </si>
  <si>
    <t>http://www.archives.staffordshire.gov.uk/CalmView/record.aspx?src=CalmView.Catalog&amp;id=K065</t>
  </si>
  <si>
    <t>Landed estates, personal estate</t>
  </si>
  <si>
    <t>Stafford &amp; District Military Historical Society (formerly West Midlands Branch of the Military Historical Society)</t>
  </si>
  <si>
    <t>"Albums, newsletters, memorabilia"</t>
  </si>
  <si>
    <t>1929-2009</t>
  </si>
  <si>
    <t>7650 pts 1-3</t>
  </si>
  <si>
    <t>http://www.archives.staffordshire.gov.uk/CalmView/record.aspx?src=CalmView.Catalog&amp;id=E295</t>
  </si>
  <si>
    <t>Military history</t>
  </si>
  <si>
    <t>Stafford Battalion B Company Home Guard, No 2 Platoon, later called No 6 Platoon (Baswich) (collected by the Military History Society as above)</t>
  </si>
  <si>
    <t>"Minutes, accounts, duty book"</t>
  </si>
  <si>
    <t>7650/4</t>
  </si>
  <si>
    <t>http://www.archives.staffordshire.gov.uk/CalmView/record.aspx?src=CalmView.Catalog&amp;id=O21</t>
  </si>
  <si>
    <t>Military history, Home Guard, WWII</t>
  </si>
  <si>
    <t>Parish of Newborough, All Saints (United Benefice of Draycott, Hanbury, Newborough, Rangemore and Tutbury)</t>
  </si>
  <si>
    <t>http://www.archives.staffordshire.gov.uk/CalmView/record.aspx?src=CalmView.Catalog&amp;id=CD287</t>
  </si>
  <si>
    <t>Parish of Newborough, All Saints</t>
  </si>
  <si>
    <t>"Correspondence and other papers of the incumbents and churchwardens, mainly relating to land and church fabric"</t>
  </si>
  <si>
    <t>1925-1977</t>
  </si>
  <si>
    <t>Parish of Newchurch, Christ Church on Needwood (closed church, now parish of Newchurch with Newborough)</t>
  </si>
  <si>
    <t>"Includes PCC and vestry minutes, faculties, deeds relating to the school house and churchyard, papers relating to glebe land, benefice income and dilapidations, and to the united benefice with Newborough 1930s, and about the closure of the church"</t>
  </si>
  <si>
    <t>1894-1998</t>
  </si>
  <si>
    <t>1 box equivalent</t>
  </si>
  <si>
    <t>http://www.archives.staffordshire.gov.uk/CalmView/record.aspx?src=CalmView.Catalog&amp;id=CD286</t>
  </si>
  <si>
    <t>Acquired by Midland Ancestors (formerly BMSGH, Birmingham and Midland Society for Genealogy and Heraldry), previously purchased at auctions, probably originate from solicitors offices</t>
  </si>
  <si>
    <t>"Various deeds and other records relating to property in Staffordshire"</t>
  </si>
  <si>
    <t>1754-1902</t>
  </si>
  <si>
    <t>http://www.archives.staffordshire.gov.uk/CalmView/record.aspx?src=CalmView.Catalog&amp;id=E125</t>
  </si>
  <si>
    <t>Title deeds, solicitors' records</t>
  </si>
  <si>
    <t>Note for sales - check online catalogue</t>
  </si>
  <si>
    <t>Stafford Hairdressers Association, later also called the Stafford Branch of the National Hairdressers’ Federation</t>
  </si>
  <si>
    <t>1926-1985</t>
  </si>
  <si>
    <t>http://www.archives.staffordshire.gov.uk/CalmView/record.aspx?src=CalmView.Catalog&amp;id=G341</t>
  </si>
  <si>
    <t>Trade bodies, hairdressing</t>
  </si>
  <si>
    <t>Parish of Wetley Rocks, St John the Baptist</t>
  </si>
  <si>
    <t>"Registers of baptisms 1916-2018, and marriages 1988-2012"</t>
  </si>
  <si>
    <t>http://www.archives.staffordshire.gov.uk/CalmView/record.aspx?src=CalmView.Catalog&amp;id=CD472</t>
  </si>
  <si>
    <t>Staffordshire Community Council, formerly Rural Community Council (now closed)</t>
  </si>
  <si>
    <t>"Minutes, reports, newsletters, projects, including Village Halls survey and collection of village hall plans, collection of Village Action Plans"</t>
  </si>
  <si>
    <t>2 boxes, 22 plans</t>
  </si>
  <si>
    <t>http://www.archives.staffordshire.gov.uk/CalmView/record.aspx?src=CalmView.Catalog&amp;id=D103</t>
  </si>
  <si>
    <t>Community associations, charities, local amenities, village halls</t>
  </si>
  <si>
    <t>Deavall family of Manor House Farm, Gayton</t>
  </si>
  <si>
    <t>"Farming business records"</t>
  </si>
  <si>
    <t>http://www.archives.staffordshire.gov.uk/CalmView/record.aspx?src=CalmView.Catalog&amp;id=G340</t>
  </si>
  <si>
    <t>Dorothy Murfin</t>
  </si>
  <si>
    <t>"Wartime and postwar memorabilia"</t>
  </si>
  <si>
    <t>http://www.archives.staffordshire.gov.uk/CalmView/record.aspx?src=CalmView.Catalog&amp;id=L469</t>
  </si>
  <si>
    <t>WWII, women's army service, ATS</t>
  </si>
  <si>
    <t>Various and unknown, includes local methodist and anglican churches, local schools, Newcastle-under-Lyme Borough Council, Wolstanton United Urban District Council, and private sources. The immediate provenance is from Newcastle-under-Lyme Library local studies collection</t>
  </si>
  <si>
    <t>"The local studies archive collection of Newcastle-under-Lyme Library: includes rate books of Newcastle-under-Lyme Borough Council, electoral registers (library copies), minutes of Wolstanton United Urban District Council, Methodist church registers and other records, some Anglican parish records, records from local schools, local organisations, personal papers. There is a more detailed summary live on our catalogue but under a temporary fonds reference"</t>
  </si>
  <si>
    <t>24 shelves of varying dimensions, approx 42 cu.m.</t>
  </si>
  <si>
    <t>(N and Y)</t>
  </si>
  <si>
    <t>http://www.archives.staffordshire.gov.uk/CalmView/record.aspx?src=CalmView.Catalog&amp;id=Temp7660</t>
  </si>
  <si>
    <t>Local authorities, schools, Methodist churches, personal papers</t>
  </si>
  <si>
    <t>Brocton Parish Council</t>
  </si>
  <si>
    <t>"Minutes, correspondence, accounts"</t>
  </si>
  <si>
    <t>D7661</t>
  </si>
  <si>
    <t>3 box equivalents</t>
  </si>
  <si>
    <t>http://www.archives.staffordshire.gov.uk/CalmView/record.aspx?src=CalmView.Catalog&amp;id=AF039</t>
  </si>
  <si>
    <t>Trentham Estate of the Dukes of Sutherland</t>
  </si>
  <si>
    <t>"Memoranda relating to the Trentham Probate Valuation"</t>
  </si>
  <si>
    <t>http://www.archives.staffordshire.gov.uk/CalmView/record.aspx?src=CalmView.Catalog&amp;id=K1</t>
  </si>
  <si>
    <t>"Deeds and other papers relating to Dilhorne, Leigh, Ipstones, Loxley, Uttoxeter, Bramshall, Tean, Alton and Tutbury"</t>
  </si>
  <si>
    <t>16th-20th cent.</t>
  </si>
  <si>
    <t>D7663</t>
  </si>
  <si>
    <t>http://www.archives.staffordshire.gov.uk/CalmView/record.aspx?src=CalmView.Catalog&amp;id=M593</t>
  </si>
  <si>
    <t>Parish of Chase Terrace, St John (St John's Community Church)</t>
  </si>
  <si>
    <t>"Church Council minutes"</t>
  </si>
  <si>
    <t>D7664</t>
  </si>
  <si>
    <t>http://www.archives.staffordshire.gov.uk/CalmView/record.aspx?src=CalmView.Catalog&amp;id=CD094</t>
  </si>
  <si>
    <t>Izaak Walton Royal Arch Chapter (4281) (Freemasons)</t>
  </si>
  <si>
    <t>"Minutes, attendance book, history"</t>
  </si>
  <si>
    <t>D7665</t>
  </si>
  <si>
    <t>http://www.archives.staffordshire.gov.uk/CalmView/record.aspx?src=CalmView.Catalog&amp;id=E166</t>
  </si>
  <si>
    <t>Freemasonry</t>
  </si>
  <si>
    <t>"Quinquennial inspection reports, parish magazines, other items re church building and activities"</t>
  </si>
  <si>
    <t>D7666</t>
  </si>
  <si>
    <t>Audley Rural Parish Council</t>
  </si>
  <si>
    <t>D7667</t>
  </si>
  <si>
    <t>http://www.archives.staffordshire.gov.uk/CalmView/record.aspx?src=CalmView.Catalog&amp;id=AF015</t>
  </si>
  <si>
    <t>Silverdale Parish Council</t>
  </si>
  <si>
    <t>D7668</t>
  </si>
  <si>
    <t>http://www.archives.staffordshire.gov.uk/CalmView/record.aspx?src=CalmView.Catalog&amp;id=AF240</t>
  </si>
  <si>
    <t>(Staffordshire Registration Service)</t>
  </si>
  <si>
    <t>"Marriage registers from closed churches, itemised below:"</t>
  </si>
  <si>
    <t>1902-2013</t>
  </si>
  <si>
    <t>D7669</t>
  </si>
  <si>
    <t>15 volumes in total, see below</t>
  </si>
  <si>
    <t>itemised below)</t>
  </si>
  <si>
    <t>Trinity Methodist Church, George Street, Burton on Trent</t>
  </si>
  <si>
    <t>1902-1985</t>
  </si>
  <si>
    <t>D7669/1</t>
  </si>
  <si>
    <t>http://www.archives.staffordshire.gov.uk/CalmView/record.aspx?src=CalmView.Catalog&amp;id=CJ108</t>
  </si>
  <si>
    <t>Calf Heath Methodist Church, Hatherton</t>
  </si>
  <si>
    <t>1982-2008</t>
  </si>
  <si>
    <t>D7669/2</t>
  </si>
  <si>
    <t>http://www.archives.staffordshire.gov.uk/CalmView/record.aspx?src=CalmView.Catalog&amp;id=CJ199</t>
  </si>
  <si>
    <t>St John's Methodist/United Reform Church, Stone</t>
  </si>
  <si>
    <t>D7669/3</t>
  </si>
  <si>
    <t>http://www.archives.staffordshire.gov.uk/CalmView/record.aspx?src=CalmView.Catalog&amp;id=CJ311</t>
  </si>
  <si>
    <t>Rugeley Evangelical Free Church</t>
  </si>
  <si>
    <t>D7669/4</t>
  </si>
  <si>
    <t>http://www.archives.staffordshire.gov.uk/CalmView/record.aspx?src=CalmView.Catalog&amp;id=CQ16</t>
  </si>
  <si>
    <t>Nonconformist churches (other denominations)</t>
  </si>
  <si>
    <t>Lichfield Christadelphian Hall</t>
  </si>
  <si>
    <t>D7669/5</t>
  </si>
  <si>
    <t>http://www.archives.staffordshire.gov.uk/CalmView/record.aspx?src=CalmView.Catalog&amp;id=CQ20</t>
  </si>
  <si>
    <t>Burton Salvation Army Hall</t>
  </si>
  <si>
    <t>D7669/6</t>
  </si>
  <si>
    <t>http://www.archives.staffordshire.gov.uk/CalmView/record.aspx?src=CalmView.Catalog&amp;id=CQ21</t>
  </si>
  <si>
    <t>Nonconformist churches (other denominations), Salvation Army</t>
  </si>
  <si>
    <t>Parish of Leigh, All Saints</t>
  </si>
  <si>
    <t>"Burial register, graveyard book, terrier and inventory"</t>
  </si>
  <si>
    <t>D7670</t>
  </si>
  <si>
    <t>http://www.archives.staffordshire.gov.uk/CalmView/record.aspx?src=CalmView.Catalog&amp;id=CD247</t>
  </si>
  <si>
    <t>Parish of Walsall St Michael &amp; All Angels, Caldmore (closed church)</t>
  </si>
  <si>
    <t>"Parish registers, confirmation register, service registers, accounts, and PCC minutes"</t>
  </si>
  <si>
    <t>D7671</t>
  </si>
  <si>
    <t>46 items</t>
  </si>
  <si>
    <t>http://www.archives.staffordshire.gov.uk/CalmView/record.aspx?src=CalmView.Catalog&amp;id=CD436</t>
  </si>
  <si>
    <t>Parish of Walsall St Mary &amp; All Saints, Palfrey (closed church)</t>
  </si>
  <si>
    <t>1993-1999</t>
  </si>
  <si>
    <t>D7671/2/19</t>
  </si>
  <si>
    <t>http://www.archives.staffordshire.gov.uk/CalmView/record.aspx?src=CalmView.Catalog&amp;id=CD434</t>
  </si>
  <si>
    <t>Parish of Barton-under-Needwood, St James</t>
  </si>
  <si>
    <t>"Includes registers, service registers, minutes and accounts, items relating to church property, records of the choir and organ, charity records, parish magazines"</t>
  </si>
  <si>
    <t>12 boxes and box equivalents</t>
  </si>
  <si>
    <t>http://www.archives.staffordshire.gov.uk/CalmView/record.aspx?src=CalmView.Catalog&amp;id=CD019</t>
  </si>
  <si>
    <t>Stafford Borough Council</t>
  </si>
  <si>
    <t>"Albums relating to the Borough Library Museum and Art Gallery"</t>
  </si>
  <si>
    <t>1912-1979</t>
  </si>
  <si>
    <t>http://www.archives.staffordshire.gov.uk/CalmView/record.aspx?src=CalmView.Catalog&amp;id=AE91</t>
  </si>
  <si>
    <t>Local authorities, libraries</t>
  </si>
  <si>
    <t>Burton United Reformed Church</t>
  </si>
  <si>
    <t>1972-1994</t>
  </si>
  <si>
    <t>http://www.archives.staffordshire.gov.uk/CalmView/record.aspx?src=CalmView.Catalog&amp;id=CL01</t>
  </si>
  <si>
    <t>Uttoxeter and District Association of the National Union of Teachers</t>
  </si>
  <si>
    <t>http://www.archives.staffordshire.gov.uk/CalmView/record.aspx?src=CalmView.Catalog&amp;id=H025</t>
  </si>
  <si>
    <t>Lichfield School of Art, formerly Lichfield Art Class</t>
  </si>
  <si>
    <t>1882-1890</t>
  </si>
  <si>
    <t>http://www.archives.staffordshire.gov.uk/CalmView/record.aspx?src=CalmView.Catalog&amp;id=NE009</t>
  </si>
  <si>
    <t>Further education, art</t>
  </si>
  <si>
    <t>Frederick Wilkinson, HM Inspector of Schools (personal papers)</t>
  </si>
  <si>
    <t>"Presentation volume given to Frederick Wilkinson by the Committee and Teachers of the Lichfield Inspection District"</t>
  </si>
  <si>
    <t>http://www.archives.staffordshire.gov.uk/CalmView/record.aspx?src=CalmView.Catalog&amp;id=L470</t>
  </si>
  <si>
    <t>Schools, schools inspectors</t>
  </si>
  <si>
    <t>[Parties to the deed, Richard Elton, Daniel Smith]</t>
  </si>
  <si>
    <t>"Conveyance of an orchard at Whittington"</t>
  </si>
  <si>
    <t>1 deed</t>
  </si>
  <si>
    <t>http://www.archives.staffordshire.gov.uk/CalmView/record.aspx?src=CalmView.Catalog&amp;id=M594</t>
  </si>
  <si>
    <t>"Photograph of The Friary Lichfield (interior) (later a school, later a library)"</t>
  </si>
  <si>
    <t>http://www.archives.staffordshire.gov.uk/CalmView/record.aspx?src=CalmView.Catalog&amp;id=Y102</t>
  </si>
  <si>
    <t>Buildings, schools, libraries</t>
  </si>
  <si>
    <t>Mott family of Lichfield</t>
  </si>
  <si>
    <t>"Additional personal correspondence and business papers"</t>
  </si>
  <si>
    <t>1783-1808</t>
  </si>
  <si>
    <t>http://www.archives.staffordshire.gov.uk/CalmView/record.aspx?src=CalmView.Catalog&amp;id=K077</t>
  </si>
  <si>
    <t>Personal papers, Diocesan registrars</t>
  </si>
  <si>
    <t>Stafford Heritage Society/papers of Gordon Loach</t>
  </si>
  <si>
    <t>"Papers relating to the campaign to save the Ancient High House"</t>
  </si>
  <si>
    <t>1973-2001</t>
  </si>
  <si>
    <t>http://www.archives.staffordshire.gov.uk/CalmView/record.aspx?src=CalmView.Catalog&amp;id=E297</t>
  </si>
  <si>
    <t>Historic buildings, local campaigns</t>
  </si>
  <si>
    <t>Park and Co., solicitors, Shelton, Stoke-on-Trent (client deeds)</t>
  </si>
  <si>
    <t>"Deeds relating to properties in Staffordshire"</t>
  </si>
  <si>
    <t>1877-1986</t>
  </si>
  <si>
    <t>http://www.archives.staffordshire.gov.uk/CalmView/record.aspx?src=CalmView.Catalog&amp;id=P088</t>
  </si>
  <si>
    <t>Longnor Parish Council</t>
  </si>
  <si>
    <t>"Minutes, accounts, correspondondence, maps and plans"</t>
  </si>
  <si>
    <t>D7683</t>
  </si>
  <si>
    <t>1 box and 6 volumes</t>
  </si>
  <si>
    <t>http://www.archives.staffordshire.gov.uk/CalmView/record.aspx?src=CalmView.Catalog&amp;id=AF173</t>
  </si>
  <si>
    <t>Warslow and Elkstones Parish Council</t>
  </si>
  <si>
    <t>1.5 box and 2 volumes</t>
  </si>
  <si>
    <t>http://www.archives.staffordshire.gov.uk/CalmView/record.aspx?src=CalmView.Catalog&amp;id=AF286</t>
  </si>
  <si>
    <t>Fawfieldhead Parish Council</t>
  </si>
  <si>
    <t>D7685</t>
  </si>
  <si>
    <t>0.5 box and 6 volumes</t>
  </si>
  <si>
    <t>http://www.archives.staffordshire.gov.uk/CalmView/record.aspx?src=CalmView.Catalog&amp;id=AF102</t>
  </si>
  <si>
    <t>Staffordshire Police</t>
  </si>
  <si>
    <t>"Photographs and publication on police history"</t>
  </si>
  <si>
    <t>1940s, 2017</t>
  </si>
  <si>
    <t>C/PC</t>
  </si>
  <si>
    <t>http://www.archives.staffordshire.gov.uk/CalmView/record.aspx?src=CalmView.Catalog&amp;id=AJ1</t>
  </si>
  <si>
    <t>Staffordshire County Council</t>
  </si>
  <si>
    <t>"Additional Council, Cabinet and Committee minutes; planning records including Rights of Way; libraries memorabilia; County Analists' records"</t>
  </si>
  <si>
    <t>CC/A, CC/AC, CC/B, CC/C, C/LA, C/P, C/WM</t>
  </si>
  <si>
    <t>23 files of minutes, 6 plans, 1 box</t>
  </si>
  <si>
    <t>County Councils, rights of way, libraries, trading standards</t>
  </si>
  <si>
    <t>Diocese of Lichfield</t>
  </si>
  <si>
    <t>"Faculty files and archdeacons' certificates"</t>
  </si>
  <si>
    <t>B/C/12/49</t>
  </si>
  <si>
    <t>21 storage boxes (613 files)</t>
  </si>
  <si>
    <t>http://www.archives.staffordshire.gov.uk/CalmView/record.aspx?src=CalmView.Catalog&amp;id=CA1</t>
  </si>
  <si>
    <t>Diocesan records, churches</t>
  </si>
  <si>
    <t>"Diocesan publicity material: newsletters, mailings, bulletins, prayer diaries; publication"</t>
  </si>
  <si>
    <t>B/A/27/3, 4, 7</t>
  </si>
  <si>
    <t>Diocesan records</t>
  </si>
  <si>
    <t>"Diocesan Committee minutes, files and related papers"</t>
  </si>
  <si>
    <t>B/A/26/14, 41, 41</t>
  </si>
  <si>
    <t>2 storage boxes</t>
  </si>
  <si>
    <t>"Miscellaneous Diocesan publicity material"</t>
  </si>
  <si>
    <t>1920, 2017</t>
  </si>
  <si>
    <t>B/A/27/7/3-5</t>
  </si>
  <si>
    <t>Diocese of Lichfield (Lichfield Rural Deanery)</t>
  </si>
  <si>
    <t>"Minutes of Lichfield Rural Deanery"</t>
  </si>
  <si>
    <t>1877-1955</t>
  </si>
  <si>
    <t>B/A/25/15</t>
  </si>
  <si>
    <t>Diocesan records, rural deans</t>
  </si>
  <si>
    <t>Stoke-on-Trent City Archives</t>
  </si>
  <si>
    <t>Derek Goodfellow, soldier in the 16th/5th Lancers fl 1970</t>
  </si>
  <si>
    <t>"Record of Events 16th/5th Lancer Langlauf Ski Team 1969/70 Season"</t>
  </si>
  <si>
    <t>1969-1970</t>
  </si>
  <si>
    <t>SD 1800 O18</t>
  </si>
  <si>
    <t>See SD 1734</t>
  </si>
  <si>
    <t>http://www.archives.staffordshire.gov.uk/CalmView/Record.aspx?src=CalmView.Catalog&amp;id=O18</t>
  </si>
  <si>
    <t>Military History, Sport, Skiing</t>
  </si>
  <si>
    <t>The 16th/5th The Queen's Royal Lancers</t>
  </si>
  <si>
    <t>"Correspondence, documentation and Roll of Individuals Entitled to Medal/Clasp for service in Beirut, Lebanon and the Gulf "</t>
  </si>
  <si>
    <t>SD 1801 O18</t>
  </si>
  <si>
    <t>Military History</t>
  </si>
  <si>
    <t>"Officers' Dress Regulations booklet, Presentation of the Guidon by The Queen order of service and newspaper cutting, and a map of Catterick and Feldom Training Areas all belonging to Major R. Sandford-Fawcett 16th/5th Lancers"</t>
  </si>
  <si>
    <t>SD 1802 O18</t>
  </si>
  <si>
    <t>"George William Burdett Clare VC: Chatteris Commemorates booklet and Battle of Aliwal newspaper transcripts"</t>
  </si>
  <si>
    <t>1846-2017</t>
  </si>
  <si>
    <t>SD 1803 O18</t>
  </si>
  <si>
    <t>K.H.Bailey &amp; Sons Ltd.</t>
  </si>
  <si>
    <t>"Pottery transfers and reference sheets for pattern number S.542 Indian Tree and S.582 Indian Tree Border, K.H. Bailey &amp; Sons Ltd."</t>
  </si>
  <si>
    <t>SD 1804 G342</t>
  </si>
  <si>
    <t>http://www.archives.staffordshire.gov.uk/CalmView/Record.aspx?src=CalmView.Catalog&amp;id=G342</t>
  </si>
  <si>
    <t>Pottery Industry, Business</t>
  </si>
  <si>
    <t>A. Myatt</t>
  </si>
  <si>
    <t>"Colliery photographs, showing the inside of an unnamed coal mine taken by photographer A. Myatt of Stoke-on-Trent"</t>
  </si>
  <si>
    <t>SD 1805 Y103</t>
  </si>
  <si>
    <t>http://www.archives.staffordshire.gov.uk/CalmView/Record.aspx?src=CalmView.Catalog&amp;id=Y103</t>
  </si>
  <si>
    <t>Coal Mining</t>
  </si>
  <si>
    <t>Park and Co. , Solicitors, 10 Howard Place Shelton Stoke-on-Trent (client deeds)</t>
  </si>
  <si>
    <t>"Pre-registration Land Deeds from Stoke-on-Trent and surrounding areas"</t>
  </si>
  <si>
    <t>1840-c2010</t>
  </si>
  <si>
    <t>SD 1806 P088</t>
  </si>
  <si>
    <t>http://www.archives.staffordshire.gov.uk/CalmView/Record.aspx?src=CalmView.Catalog&amp;id=P088&amp;pos=1</t>
  </si>
  <si>
    <t>Title</t>
  </si>
  <si>
    <t>anonymous</t>
  </si>
  <si>
    <t>"Autograph book of messages, artwork and poems mostly by men, seemingly soldiers, at North Staffordshire Infirmary"</t>
  </si>
  <si>
    <t>1916-1944</t>
  </si>
  <si>
    <t>SD 1807 BC17</t>
  </si>
  <si>
    <t>http://www.archives.staffordshire.gov.uk/CalmView/Record.aspx?src=CalmView.Catalog&amp;id=BC17</t>
  </si>
  <si>
    <t>World War 1, Hospitals</t>
  </si>
  <si>
    <t>Edward Allman, 1912-2005</t>
  </si>
  <si>
    <t>"Scrapbook, newspaper cuttings, photographs, letters and catalogues relating to Hayden's Menswear Company and employees, in particular Mr Edward Allman"</t>
  </si>
  <si>
    <t>c1920-2000</t>
  </si>
  <si>
    <t>SD 1808 G343</t>
  </si>
  <si>
    <t>http://www.archives.staffordshire.gov.uk/CalmView/Record.aspx?src=CalmView.Catalog&amp;id=G343</t>
  </si>
  <si>
    <t>Clothing manufacture, personal collections</t>
  </si>
  <si>
    <t>Royal Doulton</t>
  </si>
  <si>
    <t>"Large photograph Album containing photographs of Doulton Lambeth employees- presented to Henry Chapman on the 50th Anniversary of his employment with the company.
"</t>
  </si>
  <si>
    <t>1849-1901</t>
  </si>
  <si>
    <t>SD 1809</t>
  </si>
  <si>
    <t>http://www.archives.staffordshire.gov.uk/CalmView/Record.aspx?src=CalmView.Catalog&amp;id=G272%2f2</t>
  </si>
  <si>
    <t>Mr Bill Brown</t>
  </si>
  <si>
    <t>"Bill Brown research file on Bowers pottery manufacturer for c.1843-1890"</t>
  </si>
  <si>
    <t>SD 1810</t>
  </si>
  <si>
    <t>http://www.archives.staffordshire.gov.uk/CalmView/Record.aspx?src=CalmView.Catalog&amp;id=L471</t>
  </si>
  <si>
    <t>Stoke-on-Trent City Council</t>
  </si>
  <si>
    <t>"Photographs from Stoke-on-Trent Workshops for the Blind [c.1970s-1980s]"</t>
  </si>
  <si>
    <t>SD 1811</t>
  </si>
  <si>
    <t>http://www.archives.staffordshire.gov.uk/CalmView/Record.aspx?src=CalmView.Catalog&amp;id=E201</t>
  </si>
  <si>
    <t>Disability</t>
  </si>
  <si>
    <t>Simplex GE Ltd</t>
  </si>
  <si>
    <t>"TI Simplex GE Limited product catalogues and blueprints"</t>
  </si>
  <si>
    <t>SD 1812</t>
  </si>
  <si>
    <t>http://www.archives.staffordshire.gov.uk/CalmView/Record.aspx?src=CalmView.Catalog&amp;id=G344</t>
  </si>
  <si>
    <t>Electrical manufacturing, Business</t>
  </si>
  <si>
    <t>Owners of Botanic Brewery</t>
  </si>
  <si>
    <t>"Deeds to Botanic Brewery, Hope Street Hanley"</t>
  </si>
  <si>
    <t>1890-1904</t>
  </si>
  <si>
    <t>SD 1813</t>
  </si>
  <si>
    <t>http://www.archives.staffordshire.gov.uk/CalmView/Record.aspx?src=CalmView.Catalog&amp;id=M595</t>
  </si>
  <si>
    <t>Temperance</t>
  </si>
  <si>
    <t>Penkhull Garden Village Stoke-on-Trent Tenants Ltd</t>
  </si>
  <si>
    <t>"Penkhull Garden Village Stoke-on-Trent Tenants Ltd cash books and ledgers"</t>
  </si>
  <si>
    <t>1933-1964</t>
  </si>
  <si>
    <t>SD 1814</t>
  </si>
  <si>
    <t>http://www.archives.staffordshire.gov.uk/CalmView/Record.aspx?src=CalmView.Catalog&amp;id=L472</t>
  </si>
  <si>
    <t>Tenants Organisations</t>
  </si>
  <si>
    <t>Dr Richard Talbot</t>
  </si>
  <si>
    <t>"Richard Talbot Collection including copies of Newcastle Manor Court Rolls and local history research notes"</t>
  </si>
  <si>
    <t>c1960-c2000</t>
  </si>
  <si>
    <t>SD 1815</t>
  </si>
  <si>
    <t>Antiquarian Collections</t>
  </si>
  <si>
    <t>Geoffrey Godden, ceramic historian and author , 1929-2018</t>
  </si>
  <si>
    <t>"Geoffrey Godden research notes on the W (+++) factory mark"</t>
  </si>
  <si>
    <t>SD 1816 G270</t>
  </si>
  <si>
    <t>http://www.archives.staffordshire.gov.uk/CalmView/Record.aspx?src=CalmView.Catalog&amp;id=G270</t>
  </si>
  <si>
    <t>Pottery History, Antiquarian collections</t>
  </si>
  <si>
    <t>George Henry Dewsberry, ceramic designer , 1857-1939</t>
  </si>
  <si>
    <t>"Artwork (mostly tile designs) by George Henry Dewsberry (1857-1939) and some by his brother David Dewsberry (1851-1929)"</t>
  </si>
  <si>
    <t>c1874-c1920</t>
  </si>
  <si>
    <t>SD 1817</t>
  </si>
  <si>
    <t>http://www.archives.staffordshire.gov.uk/CalmView/Record.aspx?src=CalmView.Catalog&amp;id=G345</t>
  </si>
  <si>
    <t>Design History, Pottery manufacture, Business</t>
  </si>
  <si>
    <t>Etruscan Choral Society</t>
  </si>
  <si>
    <t>"Etruscan Choral Society/Etruscan Singers AGM Minutes and Committee Meeting Minutes "</t>
  </si>
  <si>
    <t>1968-2006</t>
  </si>
  <si>
    <t>SD 1818</t>
  </si>
  <si>
    <t>http://www.archives.staffordshire.gov.uk/CalmView/Record.aspx?src=CalmView.Catalog&amp;id=E298</t>
  </si>
  <si>
    <t>Musical Societies, Community orgnaisations</t>
  </si>
  <si>
    <t>Bullers Ltd. Manufacurers of electrical porcelain</t>
  </si>
  <si>
    <t>"Bullers Ltd. Insulator Product Catalogues (a predecessor company of Allied Insulators) "</t>
  </si>
  <si>
    <t>SD 1819</t>
  </si>
  <si>
    <t>http://www.archives.staffordshire.gov.uk/CalmView/Record.aspx?src=CalmView.Catalog&amp;id=G21</t>
  </si>
  <si>
    <t>Pottery History</t>
  </si>
  <si>
    <t>"Black and white photograph of J. Lightfoot Family Butcher's Shop at 112 Campbell Road, Stoke-upon-Trent [c.1915]. "</t>
  </si>
  <si>
    <t>c1915</t>
  </si>
  <si>
    <t>SD 1820</t>
  </si>
  <si>
    <t>http://www.archives.staffordshire.gov.uk/CalmView/Record.aspx?src=CalmView.Catalog&amp;id=Y104</t>
  </si>
  <si>
    <t>Retail History</t>
  </si>
  <si>
    <t>Arthur Wood, radio producer and broadcaster and oral historian, 1930-2005</t>
  </si>
  <si>
    <t>"Output of the 'Revealing Voices Project': 600+ Digital audio files and associated digital summaries and images of recordings by Arthur Wood of BBC Radio Stoke made between 1968 and circa 1990, covering all aspects of life in the Potteries and North Stafforrdshire 1900-1950."</t>
  </si>
  <si>
    <t>c1968-c1990</t>
  </si>
  <si>
    <t>SD 1821</t>
  </si>
  <si>
    <t>http://www.archives.staffordshire.gov.uk/CalmView/Record.aspx?src=CalmView.Catalog&amp;id=V007</t>
  </si>
  <si>
    <t>Oral History, Canals, social history</t>
  </si>
  <si>
    <t>Audrey Tonge</t>
  </si>
  <si>
    <t>"Photograph albums of potbanks taken by Audrey Tonge"</t>
  </si>
  <si>
    <t>1996-1999</t>
  </si>
  <si>
    <t>SD 1822</t>
  </si>
  <si>
    <t>http://www.archives.staffordshire.gov.uk/CalmView/Record.aspx?src=CalmView.Catalog&amp;id=Y105</t>
  </si>
  <si>
    <t>Pottery History, Potbanks, Architecture</t>
  </si>
  <si>
    <t>James Cooper, ceramic designer, 1912-1998</t>
  </si>
  <si>
    <t>"James Cooper lithograph designs"</t>
  </si>
  <si>
    <t>1930-1998</t>
  </si>
  <si>
    <t>SD 1823</t>
  </si>
  <si>
    <t>http://www.archives.staffordshire.gov.uk/CalmView/Record.aspx?src=CalmView.Catalog&amp;id=G346</t>
  </si>
  <si>
    <t>F. Swinnerton and Son, bakers and caterers</t>
  </si>
  <si>
    <t>"F. Swinnerton and Son baker and caterer, later Swinnertons (Industrial Canteens) Ltd., cuttings book "</t>
  </si>
  <si>
    <t>1936-1999</t>
  </si>
  <si>
    <t>SD 1824</t>
  </si>
  <si>
    <t>http://www.archives.staffordshire.gov.uk/CalmView/Record.aspx?src=CalmView.Catalog&amp;id=G347</t>
  </si>
  <si>
    <t>Business, Food processing</t>
  </si>
  <si>
    <t>Reginald Tomlinson, ceramic designer,</t>
  </si>
  <si>
    <t>"Reginald Robert Tomlinson Apprenticeship Indenture to Minton Hollins (photocopy) and later sketchbook of work for Bernard Moore Pottery "</t>
  </si>
  <si>
    <t>1904-c1913</t>
  </si>
  <si>
    <t>SD 1825</t>
  </si>
  <si>
    <t>http://www.archives.staffordshire.gov.uk/CalmView/Record.aspx?src=CalmView.Catalog&amp;id=G348</t>
  </si>
  <si>
    <t>Arthur Maxfield, pottery worker</t>
  </si>
  <si>
    <t>"Photograph album of Arthur Maxfield, a Royal Doulton Flambe worker, featuring work colleagues and family "</t>
  </si>
  <si>
    <t>c1960-1987</t>
  </si>
  <si>
    <t>SD 1826</t>
  </si>
  <si>
    <t>http://www.archives.staffordshire.gov.uk/CalmView/Record.aspx?src=CalmView.Catalog&amp;id=L473</t>
  </si>
  <si>
    <t>n/a (Lancers-related)</t>
  </si>
  <si>
    <t>"Army List, Thom's Official Directory and Whitaker's Almanac "</t>
  </si>
  <si>
    <t>1854-1949</t>
  </si>
  <si>
    <t>SD 1827</t>
  </si>
  <si>
    <t>Harry Sales, ceramic designer and managing director fo John Beswick Ltd., 1939-2014</t>
  </si>
  <si>
    <t>"Artwork by Harry Sales: from art school, Beswick and Royal Doulton "</t>
  </si>
  <si>
    <t>1939-2014</t>
  </si>
  <si>
    <t>SD 1828</t>
  </si>
  <si>
    <t>http://www.archives.staffordshire.gov.uk/CalmView/Record.aspx?src=CalmView.Catalog&amp;id=L474</t>
  </si>
  <si>
    <t>"Richard Talbot Collection including Penkhull Church Magazines, reminiscences of Reverend Aston, First World War Penkhull Memorial research notes, and workhouse letters "</t>
  </si>
  <si>
    <t>1846-1964</t>
  </si>
  <si>
    <t>SD 1829</t>
  </si>
  <si>
    <t>Twyfords Ltd, sanitaryware manufacturers</t>
  </si>
  <si>
    <t>"Twyfords Ltd Potters Making Prices volume"</t>
  </si>
  <si>
    <t>c1926-c1938</t>
  </si>
  <si>
    <t>SD 1830</t>
  </si>
  <si>
    <t>http://www.archives.staffordshire.gov.uk/CalmView/Record.aspx?src=CalmView.Catalog&amp;id=G123</t>
  </si>
  <si>
    <t>"Richard Talbot Collection including copies of Newcastle Manor Court Rolls, local history research notes regarding Penkhull, with Index, and The Potteries Motor Traction House Magazine "</t>
  </si>
  <si>
    <t>c1960-2016</t>
  </si>
  <si>
    <t>SD 1831</t>
  </si>
  <si>
    <t>"Scarlet and Green Journal and photographs from the albums of Colonel R.A. Simpson [1937-1980]"</t>
  </si>
  <si>
    <t>1937-1980</t>
  </si>
  <si>
    <t>SD 1832</t>
  </si>
  <si>
    <t>Jessie Gertrude Brown, nurse, c1883-1930</t>
  </si>
  <si>
    <t>"Personal papers and photographs relating to Nurse Jessie Gertrude Brown at North Staffordshire Royal Infirmary "</t>
  </si>
  <si>
    <t>1883-1930</t>
  </si>
  <si>
    <t>SD 1833</t>
  </si>
  <si>
    <t>http://www.archives.staffordshire.gov.uk/CalmView/Record.aspx?src=CalmView.Catalog&amp;id=L475</t>
  </si>
  <si>
    <t>Hopsitals, Nursing history</t>
  </si>
  <si>
    <t>Longton Hall Estate</t>
  </si>
  <si>
    <t>"Plan of Longton Hall and Holly Bush Estates"</t>
  </si>
  <si>
    <t>SD 1834</t>
  </si>
  <si>
    <t>http://www.archives.staffordshire.gov.uk/CalmView/Record.aspx?src=CalmView.Catalog&amp;id=K011%2f2%2f7%2f2&amp;pos=2</t>
  </si>
  <si>
    <t>"Stoke on Trent City Council Conservation Area Documents and Booklets"</t>
  </si>
  <si>
    <t>c1972-1999</t>
  </si>
  <si>
    <t>SD 1835</t>
  </si>
  <si>
    <t>http://www.archives.staffordshire.gov.uk/CalmView/Record.aspx?src=CalmView.Catalog&amp;id=AE99</t>
  </si>
  <si>
    <t>Harrison Mayer, colour manufacturers</t>
  </si>
  <si>
    <t>"Records of Companies formerly part of Cookson Group (chiefly Harrison and Son) (latterly part of Johnson Matthey plc) (CLD): Harrison Mayer/Cookson company newsletters Hamarama and Clarion,"</t>
  </si>
  <si>
    <t>1977-1994</t>
  </si>
  <si>
    <t>SD 1836</t>
  </si>
  <si>
    <t>http://www.archives.staffordshire.gov.uk/CalmView/Record.aspx?src=CalmView.Catalog&amp;id=G257</t>
  </si>
  <si>
    <t>Colour Manufacuring, Business</t>
  </si>
  <si>
    <t>William Moorcroft, potter and designer, 1872-1945</t>
  </si>
  <si>
    <t>"Personal and Commercial Papers of William Moorcroft "</t>
  </si>
  <si>
    <t>c1890-c1950</t>
  </si>
  <si>
    <t>SD 1837</t>
  </si>
  <si>
    <t>http://www.archives.staffordshire.gov.uk/CalmView/Record.aspx?src=CalmView.Catalog&amp;id=G349</t>
  </si>
  <si>
    <t>University of Birmingham, Cadbury Research Library</t>
  </si>
  <si>
    <t>British Institute for Organ Studies</t>
  </si>
  <si>
    <t>"Issue of 'BIOS Reporter', volume 42, number 1, January 2018"</t>
  </si>
  <si>
    <t>BOA</t>
  </si>
  <si>
    <t>http://calmview.bham.ac.uk/Record.aspx?src=CalmView.Catalog&amp;id=XBOA</t>
  </si>
  <si>
    <t>organs, organists, music, BIOS</t>
  </si>
  <si>
    <t>"Issue of 'Organ Building: Journal of the Institute of British Organ Building', volume 17"</t>
  </si>
  <si>
    <t>British Association of Teachers of the Deaf</t>
  </si>
  <si>
    <t>"Issue of 'BATOD magazine', January 2018"</t>
  </si>
  <si>
    <t>BATOD</t>
  </si>
  <si>
    <t>http://calmview.bham.ac.uk/Record.aspx?src=CalmView.Catalog&amp;id=XBATOD</t>
  </si>
  <si>
    <t>deaf, teachers, education, BATOD</t>
  </si>
  <si>
    <t>YMCA Unofficial Papers: Papers of J. Hastings Eastwood</t>
  </si>
  <si>
    <t>"Correspondence written by J. Hastings Eastwood relating to his secondment to the YMCA in France during the First World War."</t>
  </si>
  <si>
    <t>YMCA/ACC69</t>
  </si>
  <si>
    <t>http://calmview.bham.ac.uk/Record.aspx?src=CalmView.Catalog&amp;id=XYMCA%2fACC69</t>
  </si>
  <si>
    <t>First World War, YMCA, Young Men's Christian Association</t>
  </si>
  <si>
    <t>Images of Eglantyne Jebb</t>
  </si>
  <si>
    <t>"Reproduction images relating to Eglantyne Jebb (1876-1929)"</t>
  </si>
  <si>
    <t>[1930s-late 20th century]</t>
  </si>
  <si>
    <t>MS936</t>
  </si>
  <si>
    <t>http://calmview.bham.ac.uk/Record.aspx?src=CalmView.Catalog&amp;id=XMS936</t>
  </si>
  <si>
    <t>Eglantyne Jebb, Save the Children Fund, SCF</t>
  </si>
  <si>
    <t>Young Men's Christian Association</t>
  </si>
  <si>
    <t>"Order of Service for the YMCA 'United Thanksgiving Service' held at the Royal Albert Hall, 17 November 1918"</t>
  </si>
  <si>
    <t>YMCA/K/6/1</t>
  </si>
  <si>
    <t>http://calmview.bham.ac.uk/Record.aspx?src=CalmView.Catalog&amp;id=XYMCA</t>
  </si>
  <si>
    <t>University of Birmingham: Academic Office</t>
  </si>
  <si>
    <t>"Printed programmes for degree congregations July 2017 and December 2017"</t>
  </si>
  <si>
    <t>UC17/vi</t>
  </si>
  <si>
    <t>University of Birmingham, student records, degree congregations</t>
  </si>
  <si>
    <t>University of Birmingham</t>
  </si>
  <si>
    <t>"Digital records comprising promotional material for student recruitment, intended for use at Open Days, consisting of Powerpoint presentation and .wmv files"</t>
  </si>
  <si>
    <t>UA31/29</t>
  </si>
  <si>
    <t>University of Birmingham, student recruitment</t>
  </si>
  <si>
    <t>Letter from Mrs M. E. Rickard</t>
  </si>
  <si>
    <t>"Manuscript letter gifting her late husband's copy of Robert Thornton's 'The Temple of Flora' to the new University of Birmingham."</t>
  </si>
  <si>
    <t>LAdd/6432</t>
  </si>
  <si>
    <t>http://calmview.bham.ac.uk/Record.aspx?src=CalmView.Catalog&amp;id=XLAdd%2f6432</t>
  </si>
  <si>
    <t>Temple of Flora, University of Birmingham</t>
  </si>
  <si>
    <t>Letter from Richard Peyton</t>
  </si>
  <si>
    <t>"Manuscript letter regarding the vacancy of an organist at Birmingham Town Hall following the resignation of Mr [James] Stimpson."</t>
  </si>
  <si>
    <t>LAdd6433</t>
  </si>
  <si>
    <t>http://calmview.bham.ac.uk/Record.aspx?src=CalmView.Catalog&amp;id=XLAdd%2f6433</t>
  </si>
  <si>
    <t>Birmingham Town Hall, Organist, James Stimpson, Richard Peyton</t>
  </si>
  <si>
    <t>"Manuscript letter concerning an offer of assistance to sing in the chorus of the Birmingham Musical Festival."</t>
  </si>
  <si>
    <t>[c 1868]</t>
  </si>
  <si>
    <t>LAdd/6434</t>
  </si>
  <si>
    <t>http://calmview.bham.ac.uk/Record.aspx?src=CalmView.Catalog&amp;id=XLAdd%2f6434</t>
  </si>
  <si>
    <t>Birmingham Musical Festival, Richard Peyton</t>
  </si>
  <si>
    <t>Joseph Chamberlain Postcard Collection</t>
  </si>
  <si>
    <t>"Additional deposit of two postcards relating to Joseph Chamberlain"</t>
  </si>
  <si>
    <t>MS821</t>
  </si>
  <si>
    <t>http://calmview.bham.ac.uk/Record.aspx?src=CalmView.Catalog&amp;id=XMS821</t>
  </si>
  <si>
    <t>Joseph Chamberlain, political cartoons</t>
  </si>
  <si>
    <t>Noël Coward Collection</t>
  </si>
  <si>
    <t>"Additional deposit of 'Brief Encounter' programme for the Birmingham Repertory Theatre production, adapted and directed by Emma Rice, 2-17 February 2018"</t>
  </si>
  <si>
    <t>COW</t>
  </si>
  <si>
    <t>http://calmview.bham.ac.uk/Record.aspx?src=CalmView.Catalog&amp;id=XCOW</t>
  </si>
  <si>
    <t>Noël Coward, 'Brief Encounter', theatre programmes</t>
  </si>
  <si>
    <t>Leslie Weatherhead Collection</t>
  </si>
  <si>
    <t>"Additional deposit comprising copies of Weatherhead's publications 'The Significance of Silence' and 'When the Lamp Flickers', inscribed from Weatherhead to Winifred Barton"</t>
  </si>
  <si>
    <t>LW</t>
  </si>
  <si>
    <t>http://calmview.bham.ac.uk/Record.aspx?src=CalmView.Catalog&amp;id=XLW</t>
  </si>
  <si>
    <t>Leslie Weatherhead</t>
  </si>
  <si>
    <t>Theatre Programmes collected by Andrew Leigh</t>
  </si>
  <si>
    <t>"Collection of theatre programmes, primarily of performances in London, collected by Andrew Leigh."</t>
  </si>
  <si>
    <t>MS937</t>
  </si>
  <si>
    <t>http://calmview.bham.ac.uk/Record.aspx?src=CalmView.Catalog&amp;id=XMS937</t>
  </si>
  <si>
    <t>Theatre, West End, performers, actors</t>
  </si>
  <si>
    <t>"Additional deposit comprising 'Home Chat', the newsletter of the Noël Coward Society, Winter 2017"</t>
  </si>
  <si>
    <t>Noël Coward</t>
  </si>
  <si>
    <t>"Mounted group photograph showing members of the University of Birmingham Engineering Society "</t>
  </si>
  <si>
    <t>UA10/50</t>
  </si>
  <si>
    <t>University of Birmingham, Engineering Society</t>
  </si>
  <si>
    <t>"Issue of 'BATOD magazine', March 2018"</t>
  </si>
  <si>
    <t>Medals of Elizabeth Cadbury</t>
  </si>
  <si>
    <t>"10 medals awarded to Dame Elizabeth Cadbury (1858-1951) mounted in a presentation case"</t>
  </si>
  <si>
    <t>MS938</t>
  </si>
  <si>
    <t>10 medals</t>
  </si>
  <si>
    <t>http://calmview.bham.ac.uk/Record.aspx?src=CalmView.Catalog&amp;id=XMS938</t>
  </si>
  <si>
    <t>Elizabeth Cadbury, medals</t>
  </si>
  <si>
    <t>Queen's College</t>
  </si>
  <si>
    <t>"Printed Calendars published for academic sessions 1886-1887 and 1891-1892 and issued specifically for medical and dental students"</t>
  </si>
  <si>
    <t>1886-1892</t>
  </si>
  <si>
    <t>UB/QC/B/4/1</t>
  </si>
  <si>
    <t>http://calmview.bham.ac.uk/Record.aspx?src=CalmView.Catalog&amp;id=XUB%2fQC&amp;pos=1</t>
  </si>
  <si>
    <t>University of Birmingham, Queen's College</t>
  </si>
  <si>
    <t>"Issue of 'Home Chat', the newsletter of the Noël Coward Society, Spring 2018"</t>
  </si>
  <si>
    <t>Papers of Veronica Sherborne</t>
  </si>
  <si>
    <t>"Additional deposit: USB memory stick including PDF files of banner and timeline, 2018; and Rudolf Laban 'Modern Educational Dance', 1948, with inscription by Veronica Sherborne."</t>
  </si>
  <si>
    <t>MS48</t>
  </si>
  <si>
    <t>1 volume and 1 USB stick</t>
  </si>
  <si>
    <t>http://calmview.bham.ac.uk/Record.aspx?src=CalmView.Catalog&amp;id=XMS48</t>
  </si>
  <si>
    <t>Dance education</t>
  </si>
  <si>
    <t>" 'Brief Encounter' programme for the Empire Cinema London production, adapted and directed by Emma Rice, 2018."</t>
  </si>
  <si>
    <t>Noël Coward, theatre programme</t>
  </si>
  <si>
    <t>Embrace the Middle East, ecumenical charity</t>
  </si>
  <si>
    <t>"Easter 2018 issue of the supporter magazine entitled, 'Embrace'."</t>
  </si>
  <si>
    <t>MS203/A/3/1/2/11</t>
  </si>
  <si>
    <t>http://calmview.bham.ac.uk/Record.aspx?src=CalmView.Catalog&amp;id=XMS203%2fA%2f3%2f1%2f2%2f11</t>
  </si>
  <si>
    <t>Letter from Canon J. B. Phillips</t>
  </si>
  <si>
    <t>"Signed typescript letter, dated 2 February 1967, from Canon J. B. Phillips (1906-1982) to Dr Leslie Weatherhead (1893-1976). Addressed from Golden Cap, 17 Gannetts Park, Swanage."</t>
  </si>
  <si>
    <t>LAdd/6435</t>
  </si>
  <si>
    <t>http://calmview.bham.ac.uk/Record.aspx?src=CalmView.Catalog&amp;id=XLAdd%2f6435</t>
  </si>
  <si>
    <t>Records of the University of Birmingham: International Office</t>
  </si>
  <si>
    <t>"Copies of international agreements and Memoranda of Understanding between the University of Birmingham and other institutions, relating to defunct initiatives or partnerships, or consisting of agreements no longer required by the International Office. "</t>
  </si>
  <si>
    <t>UC6</t>
  </si>
  <si>
    <t>University of Birmingham, International Office</t>
  </si>
  <si>
    <t>" 'BIOS Reporter', volume 42, number 2, April 2018."</t>
  </si>
  <si>
    <t>Records of Toc H</t>
  </si>
  <si>
    <t>"Issue of Toc H supporter magazine 'In Touch', Spring 2018"</t>
  </si>
  <si>
    <t>TOCH</t>
  </si>
  <si>
    <t>http://calmview.bham.ac.uk/Record.aspx?src=CalmView.Catalog&amp;id=XTOCH</t>
  </si>
  <si>
    <t>Toc H</t>
  </si>
  <si>
    <t>Letters from Sir Clements R. Markham</t>
  </si>
  <si>
    <t>"Four manuscript letters sent to Robert Miller Cristy (1861-1928)."</t>
  </si>
  <si>
    <t>LAdd/6436-LAdd/6439</t>
  </si>
  <si>
    <t>http://calmview.bham.ac.uk/Record.aspx?src=CalmView.Catalog&amp;id=XLAdd%2f6436-6439</t>
  </si>
  <si>
    <t>Sir Clements R. Markham</t>
  </si>
  <si>
    <t>"Copies of Agreements between the University of Birmingham and the British University in Dubai (BUiD) to enable BUiD to offer University of Birmingham programmes in Education and in Finance and Banking between 2003 and 2010. "</t>
  </si>
  <si>
    <t>5 papers files; 48.4mb</t>
  </si>
  <si>
    <t>University of Birmingham Student (Alumni) Papers: Papers of Carol Margrett (nee Tilbrook)</t>
  </si>
  <si>
    <t>"Mounted group photograph of members of the University of Birmingham Mathematical Society 1964-1965 with a key to names; University of Birmingham scarf 1964-1965"</t>
  </si>
  <si>
    <t>USS133</t>
  </si>
  <si>
    <t>http://calmview.bham.ac.uk/Record.aspx?src=CalmView.Catalog&amp;id=XUSS133</t>
  </si>
  <si>
    <t>University of Birmingham, Mathematical Society</t>
  </si>
  <si>
    <t>"BATOD magazine, May 2018"</t>
  </si>
  <si>
    <t>Records of the University of Birmingham: Miscellaneous</t>
  </si>
  <si>
    <t>"Three posters designed and printed by Ken Meharg for student protests at the University of Birmingham."</t>
  </si>
  <si>
    <t>UC4/v</t>
  </si>
  <si>
    <t>University of Birmingham, poster art, student protests</t>
  </si>
  <si>
    <t>YMCA Unofficial Papers: Papers of the Swansea YMCA Players</t>
  </si>
  <si>
    <t>"Scrapbook detailing the activities and performances of the Swansea YMCA Players during the 1930s."</t>
  </si>
  <si>
    <t>YMCA/ACC70</t>
  </si>
  <si>
    <t>http://calmview.bham.ac.uk/Record.aspx?src=CalmView.Catalog&amp;id=XYMCAACC70</t>
  </si>
  <si>
    <t>Young Men's Christian Association, Swansea, theatre</t>
  </si>
  <si>
    <t>"Additional deposit: selected papers of David Graebe, organ case designer. The collection comprises Graebe's drawings for organ cases"</t>
  </si>
  <si>
    <t>[c 1982-c 2003]</t>
  </si>
  <si>
    <t>University of Birmingham Student (Alumni) Papers: Papers of Gill Mulley nee Ferraro</t>
  </si>
  <si>
    <t>"Posters gathered by Gill Mulley (nee Ferraro) during her time as a Mathematics student at the University of Birmingham between 1966 and 1969"</t>
  </si>
  <si>
    <t>USS134</t>
  </si>
  <si>
    <t>http://calmview.bham.ac.uk/Record.aspx?src=CalmView.Catalog&amp;id=XUSS134</t>
  </si>
  <si>
    <t>University of Birmingham, Mathematics</t>
  </si>
  <si>
    <t>Church Missionary Society Unofficial Papers</t>
  </si>
  <si>
    <t>"Completed copy of a printed certificate [produced by the Editorial Department of the CMS Home Division (CMS headquarters), for distribution by local associations]."</t>
  </si>
  <si>
    <t>CMS/ACC1030</t>
  </si>
  <si>
    <t>http://calmview.bham.ac.uk/Record.aspx?src=CalmView.Catalog&amp;id=XCMSACC%2f1030</t>
  </si>
  <si>
    <t>Church Missionary Society</t>
  </si>
  <si>
    <t>Papers of Heather Bell</t>
  </si>
  <si>
    <t>"Papers of Heather Bell, relating to her work as a Welfare Officer with The Twelfth Army in Burma, 1945."</t>
  </si>
  <si>
    <t>[1940s]</t>
  </si>
  <si>
    <t>MS940</t>
  </si>
  <si>
    <t>1 volume and 1 file</t>
  </si>
  <si>
    <t>http://calmview.bham.ac.uk/Record.aspx?src=CalmView.Catalog&amp;id=XMS940</t>
  </si>
  <si>
    <t>Burma, The Twelfth Army, Toc H</t>
  </si>
  <si>
    <t>Beale Family Papers</t>
  </si>
  <si>
    <t>"Additional: papers relating to Ruth Nettlefold and India: personal diary of Ruth Nettlefold recording a trip to India"</t>
  </si>
  <si>
    <t>1926-[1936]</t>
  </si>
  <si>
    <t>MS876</t>
  </si>
  <si>
    <t>Ruth Nettlefold, India, life writing, diary</t>
  </si>
  <si>
    <t>"Journal of the British Association of Teachers of the Deaf (titled 'Deafness &amp; Education International'), volume 20, number 2, June 2018"</t>
  </si>
  <si>
    <t>Records of YMCA</t>
  </si>
  <si>
    <t>"Additional deposit comprising material relating to YMCAs at Eastbourne, Goole, Hereford, Slough, Tunbridge Wells and Woolwich"</t>
  </si>
  <si>
    <t>[1920s-1990s]</t>
  </si>
  <si>
    <t>YMCA</t>
  </si>
  <si>
    <t>6 files and 2 items</t>
  </si>
  <si>
    <t>Records of the University of Birmingham: Planning Office</t>
  </si>
  <si>
    <t>"Records relating to the work of the Planning Office in compiling the University Statistical Profile"</t>
  </si>
  <si>
    <t>UB</t>
  </si>
  <si>
    <t>University of Birmingham, Statistical Profile</t>
  </si>
  <si>
    <t>University of Birmingham Student (Alumni) Papers: Papers of Hedley Hunnisett</t>
  </si>
  <si>
    <t>"Typed circular instructions and details of learning programme, and handwritten notebooks for R.A.F Reserve modified O.C.T.U course 1947-1951; and various material relating to residents of Chancellor's Hall"</t>
  </si>
  <si>
    <t>1946-1960</t>
  </si>
  <si>
    <t>USS135</t>
  </si>
  <si>
    <t>http://calmview.bham.ac.uk/Record.aspx?src=CalmView.Catalog&amp;id=XUSS135</t>
  </si>
  <si>
    <t>University of Birmingham, Royal Air Force, Chancellor's Hall of Residence</t>
  </si>
  <si>
    <t>University of Birmingham Student (Alumni) Papers: Papers of J. Stewart Kent</t>
  </si>
  <si>
    <t>"Student notebook kept by Kent while studying Biometrics in the Department of Genetics"</t>
  </si>
  <si>
    <t>USS136</t>
  </si>
  <si>
    <t>http://calmview.bham.ac.uk/Record.aspx?src=CalmView.Catalog&amp;id=XUSS136</t>
  </si>
  <si>
    <t>University of Birmingham, Biometrics, Department of Genetics</t>
  </si>
  <si>
    <t>Programmes of musical performances</t>
  </si>
  <si>
    <t>"Programmes detailing concerts performed by The Birmingham Amateur Harmonic Association; The Birmingham Musical Festival; Mr Harrison's Grand Concert; The Festival Choral Society; Birmingham Musical Association."</t>
  </si>
  <si>
    <t>1860-1884</t>
  </si>
  <si>
    <t>MS941</t>
  </si>
  <si>
    <t>http://calmview.bham.ac.uk/Record.aspx?src=CalmView.Catalog&amp;id=XMS941</t>
  </si>
  <si>
    <t>Musical performances, concert programmes, Birmingham Musical Festival</t>
  </si>
  <si>
    <t>Correspondence from Oswald Mosley to Desmond Stewart</t>
  </si>
  <si>
    <t>"Typescript and manuscript correspondence and notes between Oswald Mosley and Desmond Stewart. Primarily concerns Stewart's contract with Mosley Publications, focusing on the editorship of a monthly magazine and assistance in discovering new writers, particularly novelists."</t>
  </si>
  <si>
    <t>MS942</t>
  </si>
  <si>
    <t>http://calmview.bham.ac.uk/Record.aspx?src=CalmView.Catalog&amp;id=XMS942</t>
  </si>
  <si>
    <t>Oswald Mosley, Desmond Stewart, British Union of Fascists, Mosley Publications</t>
  </si>
  <si>
    <t>" 'BIOS Reporter', volume 42, number 3, July 2018."</t>
  </si>
  <si>
    <t>Records of the University of Birmingham: Committee minutes</t>
  </si>
  <si>
    <t>Papers of Helen Travers Sherlock relating to J. Rendel Harris</t>
  </si>
  <si>
    <t>"Material collected by Helen Travers Sherlock relating to J. Rendel Harris (1852-1941) and primarily covering the final twenty years of his life."</t>
  </si>
  <si>
    <t>[early-mid 20th century]</t>
  </si>
  <si>
    <t>MS943</t>
  </si>
  <si>
    <t>http://calmview.bham.ac.uk/Record.aspx?src=CalmView.Catalog&amp;id=XMS943</t>
  </si>
  <si>
    <t>J. Rendel Harris</t>
  </si>
  <si>
    <t>Papers relating to the Pageant of Birmingham, 1938</t>
  </si>
  <si>
    <t>"Papers relating to the 'Pageant of Birmingham' held at Aston Park, 11-16 July 1938"</t>
  </si>
  <si>
    <t>MS944</t>
  </si>
  <si>
    <t>http://calmview.bham.ac.uk/Record.aspx?src=CalmView.Catalog&amp;id=XMS944</t>
  </si>
  <si>
    <t>Pageant of Birmingham, Aston Park</t>
  </si>
  <si>
    <t>Programme relating to Francis Brett Young</t>
  </si>
  <si>
    <t>"Undated photocopied programme titled 'The Worcestershire of Francis Brett Young' featuring a programme of readings and English songs"</t>
  </si>
  <si>
    <t>[1980s]</t>
  </si>
  <si>
    <t>LAdd/6440</t>
  </si>
  <si>
    <t>http://calmview.bham.ac.uk/Record.aspx?src=CalmView.Catalog&amp;id=XLAdd%2f6440</t>
  </si>
  <si>
    <t>Francis Brett Young, composer, English songs</t>
  </si>
  <si>
    <t>YMCA Unofficial Papers: Papers of J. Clark Ready relating to the Nigerian YMCA</t>
  </si>
  <si>
    <t>"Papers compiled by Canadian YMCA Secretary, J. Clark Ready, relating to the formation of the Nigerian YMCA. "</t>
  </si>
  <si>
    <t>[1963-1972]</t>
  </si>
  <si>
    <t>YMCA/ACC71</t>
  </si>
  <si>
    <t>http://calmview.bham.ac.uk/Record.aspx?src=CalmView.Catalog&amp;id=XYMCAACC71</t>
  </si>
  <si>
    <t>Young Men's Christian Association, Nigerian YMCA</t>
  </si>
  <si>
    <t>YMCA Unofficial Papers: Scrapbooks and photographs relating to YMCA activities during the 20th century</t>
  </si>
  <si>
    <t>"Scrapbooks and photographs"</t>
  </si>
  <si>
    <t>[1910s-1980s]</t>
  </si>
  <si>
    <t>YMCA/ACC72</t>
  </si>
  <si>
    <t>http://calmview.bham.ac.uk/Record.aspx?src=CalmView.Catalog&amp;id=XYMCAACC72</t>
  </si>
  <si>
    <t>Records of the University of Birmingham: Academic Faculties, Schools and Departments</t>
  </si>
  <si>
    <t>"Records of Birmingham Research Institute for History and Cultures (BRIHC)"</t>
  </si>
  <si>
    <t>UA22R</t>
  </si>
  <si>
    <t>University of Birmingham, Research Institute for History and Cultures, BRIHC</t>
  </si>
  <si>
    <t>Records of the University of Birmingham: Photographs</t>
  </si>
  <si>
    <t>"Group photograph of students and staff in the Department of Medieval and Modern History"</t>
  </si>
  <si>
    <t>UA10/51</t>
  </si>
  <si>
    <t>University of Birmingham, Department of Medieval and Modern History</t>
  </si>
  <si>
    <t>"Printed copies of Department of Ancient History and Archaeology Annual Review 1998 and 1999"</t>
  </si>
  <si>
    <t>UA22UU</t>
  </si>
  <si>
    <t>University of Birmingham, Department of Ancient History and Archaeology</t>
  </si>
  <si>
    <t>" Issue of Toc H supporter magazine 'In Touch', Summer 2018"</t>
  </si>
  <si>
    <t>Feeney Commission Scores</t>
  </si>
  <si>
    <t>"Additional deposit including commissions for the CBSO [City of Birmingham Symphony Orchestra]"</t>
  </si>
  <si>
    <t>FCS/59-69</t>
  </si>
  <si>
    <t>11 volumes and 2 posters</t>
  </si>
  <si>
    <t>http://calmview.bham.ac.uk/Record.aspx?src=CalmView.Catalog&amp;id=XFCS</t>
  </si>
  <si>
    <t>Musical scores</t>
  </si>
  <si>
    <t>Letters relating to Henry M. Stanley</t>
  </si>
  <si>
    <t>"Two manuscript letters relating to Henry M. Stanley (1841-1904) enclosed in a copy of 'The Autobiography of Henry Morton Stanley'"</t>
  </si>
  <si>
    <t>LAdd/6441-6442</t>
  </si>
  <si>
    <t>http://calmview.bham.ac.uk/Record.aspx?src=CalmView.Catalog&amp;id=XLAdd%2f6441</t>
  </si>
  <si>
    <t>Henry Morton Stanley</t>
  </si>
  <si>
    <t>"Spiral bound photocopy of: St Mary le Tower, Ipswich: History of the Renatus Harris organ and Father Willis organs 1680-2000' by C. R. Pulham"</t>
  </si>
  <si>
    <t>"Issue of 'Home Chat', the newsletter of the Noël Coward Society, Summer 2018"</t>
  </si>
  <si>
    <t>Poems by Francis Brett Young</t>
  </si>
  <si>
    <t>"Collection of typescript poems by Francis Brett Young, presented to Major James Kirkwood in November 1915."</t>
  </si>
  <si>
    <t>MS945</t>
  </si>
  <si>
    <t>http://calmview.bham.ac.uk/Record.aspx?src=CalmView.Catalog&amp;id=XMS945</t>
  </si>
  <si>
    <t>Francis Brett Young, poetry</t>
  </si>
  <si>
    <t>"Glossy colour poster advertising London production of Noel Coward's 'The Vortex' at the Donmar Warehouse"</t>
  </si>
  <si>
    <t>[2002]</t>
  </si>
  <si>
    <t>Letters addressed to George Skelton Streeter</t>
  </si>
  <si>
    <t>"Three manuscript letters addressed to George Skelton Streeter and enclosed in a copy of 'Letters from Nigeria of the Honourable David Wynford Carnegie 1899-1900'"</t>
  </si>
  <si>
    <t>[1898]-1903</t>
  </si>
  <si>
    <t>LAdd/6443-6445</t>
  </si>
  <si>
    <t>http://calmview.bham.ac.uk/Record.aspx?src=CalmView.Catalog&amp;id=XLAdd%2f6443</t>
  </si>
  <si>
    <t>George Skelton Streeter</t>
  </si>
  <si>
    <t>"Copies of international agreements and Memoranda of Understanding between the University of Birmingham and other institutions, relating to defunct initiatives or partnerships, or consisting of agreements no longer required by the International Office."</t>
  </si>
  <si>
    <t>Records of the University of Birmingham: Publications</t>
  </si>
  <si>
    <t>"'Building on Strong Foundations' hardback publication issued by the Estates Department with an introduction by Trevor Payne, Director of Estates"</t>
  </si>
  <si>
    <t>UA31</t>
  </si>
  <si>
    <t>University of Birmingham, estates</t>
  </si>
  <si>
    <t>Letters addressed to Sir Raymond Priestley</t>
  </si>
  <si>
    <t>"Two manuscript letters addressed to Sir Raymond Priestley (1886-1974) from Nils Otto Nordenskjöld (1869-1928)"</t>
  </si>
  <si>
    <t>LAdd/6446-6447</t>
  </si>
  <si>
    <t>http://calmview.bham.ac.uk/Record.aspx?src=CalmView.Catalog&amp;id=XLAdd%2f6446</t>
  </si>
  <si>
    <t>Sir Raymond Priestley, Nils Otto Nordenskjold</t>
  </si>
  <si>
    <t>Programme of the Pageant of Birmingham, 1938</t>
  </si>
  <si>
    <t>"Official programme of the 'Pageant of Birmingham' held at Aston Park, 11-16 July 1938."</t>
  </si>
  <si>
    <t>Postcard titled 'The Chamberlain Celebration'</t>
  </si>
  <si>
    <t>"Large black and white postcard depicting crowds in Birmingham city centre and titled 'The Chamberlain Celebration' [marking the 70th birthday of Joseph Chamberlain in 1906]."</t>
  </si>
  <si>
    <t>[1906]</t>
  </si>
  <si>
    <t>JCLAdd/633</t>
  </si>
  <si>
    <t>http://calmview.bham.ac.uk/Record.aspx?src=CalmView.Catalog&amp;id=XJCLAdd%2f633</t>
  </si>
  <si>
    <t>Joseph Chamberlain, postcard</t>
  </si>
  <si>
    <t>Letter from Walter Runciman</t>
  </si>
  <si>
    <t>"Manuscript letter addressed to 'My dear Donald' from the MP Walter Runciman (1870-1949). "</t>
  </si>
  <si>
    <t>LAdd/6448</t>
  </si>
  <si>
    <t>http://calmview.bham.ac.uk/Record.aspx?src=CalmView.Catalog&amp;id=XLAdd%2f6448</t>
  </si>
  <si>
    <t>Walter Runciman, Member of Parliament</t>
  </si>
  <si>
    <t>Papers relating to 'Sawbones', Toc H Padre</t>
  </si>
  <si>
    <t>"Material relating to 'Sawbones' of Toc H."</t>
  </si>
  <si>
    <t>[mid-20th century]</t>
  </si>
  <si>
    <t>MS946</t>
  </si>
  <si>
    <t>http://calmview.bham.ac.uk/Record.aspx?src=CalmView.Catalog&amp;id=XMS946</t>
  </si>
  <si>
    <t>Paper delivered to the Birmingham University Medical Society</t>
  </si>
  <si>
    <t>"Printed paper entitled 'The Diagnosis of Pregnancy' read before the Birmingham University Medical Society on 4 December 1907 by Christopher Martin"</t>
  </si>
  <si>
    <t>UB/SOC3/C/2</t>
  </si>
  <si>
    <t>http://calmview.bham.ac.uk/Record.aspx?src=CalmView.Catalog&amp;id=XUB%2fSOC3%2fC%2f2</t>
  </si>
  <si>
    <t>University of Birmingham, Medical Society, pregnancy</t>
  </si>
  <si>
    <t>Papers of Dr Eleanor Jackson</t>
  </si>
  <si>
    <t>"Additional deposit comprising a file of correspondence relating to Dr Eleanor Jackson's efforts to publish the manuscript by Chaturvedi Badrinath; and papers relating to Dr Jackson's editing to produce the second editions of Newbigin's books in the early 1990s. "</t>
  </si>
  <si>
    <t>MS914</t>
  </si>
  <si>
    <t>http://calmview.bham.ac.uk/Record.aspx?src=CalmView.Catalog&amp;id=XMS914</t>
  </si>
  <si>
    <t>Dr Eleanor Jackson, Chaturvedi Badrinath, Lesslie Newbigin</t>
  </si>
  <si>
    <t>Papers of Lesslie Newbigin</t>
  </si>
  <si>
    <t>"Diaries, visitors book, photograph album and related papers"</t>
  </si>
  <si>
    <t>1909-[late 20th century]</t>
  </si>
  <si>
    <t>DA29</t>
  </si>
  <si>
    <t>17 volumes and 2 files</t>
  </si>
  <si>
    <t>http://calmview.bham.ac.uk/Record.aspx?src=CalmView.Catalog&amp;id=XDA29</t>
  </si>
  <si>
    <t>Lesslie Newbigin</t>
  </si>
  <si>
    <t>University of Birmingham Staff Papers: Papers of Sir (Walter) Norman Haworth</t>
  </si>
  <si>
    <t>"Additional deposit consisting of photograph album presented to Norman Haworth by his colleagues on his retirement in 194"</t>
  </si>
  <si>
    <t>1915-1948</t>
  </si>
  <si>
    <t>US90</t>
  </si>
  <si>
    <t>University of Birmingham, Sir Walter Norman Haworth</t>
  </si>
  <si>
    <t>"BATOD magazine, September 2018"</t>
  </si>
  <si>
    <t>University of Birmingham Student (Alumni) Papers: Papers of Annie Artiss</t>
  </si>
  <si>
    <t>"Papers relating to Annie Artiss who studied for an Elementary Teachers Certificate in the Day Training College at the University of Birmingham between 1909 and 1911"</t>
  </si>
  <si>
    <t>1907-1911</t>
  </si>
  <si>
    <t>USS137</t>
  </si>
  <si>
    <t>http://calmview.bham.ac.uk/Record.aspx?src=CalmView.Catalog&amp;id=XUSS137</t>
  </si>
  <si>
    <t>University of Birmingham, Annie Artiss, Elementary Teachers Certificate</t>
  </si>
  <si>
    <t>YMCA Unofficial Papers: First World War correspondence of J. E. Richards</t>
  </si>
  <si>
    <t>"Extensive sequence of photocopied correspondence from J. E. 'Jim' Richards of Wolverhampton."</t>
  </si>
  <si>
    <t>YMCA/ACC75</t>
  </si>
  <si>
    <t>http://calmview.bham.ac.uk/Record.aspx?src=CalmView.Catalog&amp;id=XYMCAACC75</t>
  </si>
  <si>
    <t>Literary papers of David Lodge</t>
  </si>
  <si>
    <t>"Drafts and proofs relating to Lodge's memoirs"</t>
  </si>
  <si>
    <t>[late 20th-early 21st centuries]</t>
  </si>
  <si>
    <t>DL</t>
  </si>
  <si>
    <t>http://calmview.bham.ac.uk/Record.aspx?src=CalmView.Catalog&amp;id=XDL</t>
  </si>
  <si>
    <t>David Lodge, author, memoirs</t>
  </si>
  <si>
    <t>"CMS Accession 1031: 35mm films showing scenes in Nepal and Nigeria "</t>
  </si>
  <si>
    <t>CMS/ACC1031</t>
  </si>
  <si>
    <t>"Printed book titled 'Bargoed YMCA: 75th Anniversary 1938-2013' by Graham W. G. Davies, including over 300 photographs."</t>
  </si>
  <si>
    <t>YMCA/Z187</t>
  </si>
  <si>
    <t>Young Men's Christian Association, Bargoed YMCA, Wales</t>
  </si>
  <si>
    <t>YMCA Unofficial Papers: Papers of Sydney L. Vinson</t>
  </si>
  <si>
    <t>"Papers collected by Syd Vinson comprising complete set of YMCA Brightlingsea 'Mag-O'-Fun' Second World War magazines, 1939-1948"</t>
  </si>
  <si>
    <t>YMCA/ACC78</t>
  </si>
  <si>
    <t>http://calmview.bham.ac.uk/Record.aspx?src=CalmView.Catalog&amp;id=XYMCAACC78</t>
  </si>
  <si>
    <t>Young Men's Christian Association, Second World War, Brightlingsea</t>
  </si>
  <si>
    <t>Records of YMCA: Papers of the YMCA Metropolitan Region</t>
  </si>
  <si>
    <t>"Minutes, meeting papers and correspondence"</t>
  </si>
  <si>
    <t>[1970s-2000s]</t>
  </si>
  <si>
    <t>YMCA/D230</t>
  </si>
  <si>
    <t>Young Men's Christian Association, YMCA Metropolitan Region</t>
  </si>
  <si>
    <t>Records of the British Association for American Studies</t>
  </si>
  <si>
    <t>"Additional publications"</t>
  </si>
  <si>
    <t>BAAS</t>
  </si>
  <si>
    <t>http://calmview.bham.ac.uk/Record.aspx?src=CalmView.Catalog&amp;id=XBAAS</t>
  </si>
  <si>
    <t>British Association for American Studies</t>
  </si>
  <si>
    <t>"Addition to the BIOS book collection: Andre Joseph Theng 'Saving the King: the organs of the Cathedral of the Good Shepherd', Singapore: Cathedral of the Good Shepherd, 2018."</t>
  </si>
  <si>
    <t>YMCA Unofficial Papers: Papers of Minnie H. Evelyn-Smith</t>
  </si>
  <si>
    <t>"Photograph album depicting scenes of France during the First World War."</t>
  </si>
  <si>
    <t>[c 1919]</t>
  </si>
  <si>
    <t>YMCA/ACC79</t>
  </si>
  <si>
    <t>http://calmview.bham.ac.uk/Record.aspx?src=CalmView.Catalog&amp;id=XYMCAACC79</t>
  </si>
  <si>
    <t>Young Men's Christian Association, First World War</t>
  </si>
  <si>
    <t>Records of the University of Birmingham: Records of Queen's College</t>
  </si>
  <si>
    <t>"Bound volume containing charter of Queen's College 1843 with supplemental charter 1846 and warrant to Queen's College to issue certificates to the candidates for degrees in the University of London"</t>
  </si>
  <si>
    <t>1838-1851</t>
  </si>
  <si>
    <t>UB/QC/B/1/3</t>
  </si>
  <si>
    <t>http://calmview.bham.ac.uk/Record.aspx?src=CalmView.Catalog&amp;id=XUB%2fQC%2fB%2f1%2f3</t>
  </si>
  <si>
    <t>University of Birmingham Staff Papers: Stuart Hall Archive</t>
  </si>
  <si>
    <t>"Professional and political archive of Stuart Hall containing material relating to his activities as editor of the Universities and Left Review and the New Left Review in the 1950s and early 1960s; his involvement with CND during its first wave in the early 1960s; his role as a member and Director of the Centre for Contemporary Cultural Studies at the University of Birmingham from 1964 to 1979; and his teaching work at the Open University after he left Birmingham in 1979. "</t>
  </si>
  <si>
    <t>1954-2017</t>
  </si>
  <si>
    <t>US121</t>
  </si>
  <si>
    <t>89 boxes</t>
  </si>
  <si>
    <t>http://calmview.bham.ac.uk/Record.aspx?src=CalmView.Catalog&amp;id=XUS121</t>
  </si>
  <si>
    <t>University of Birmingham, Stuart Hall, Campaign for Nuclear Disarmament, Centre for Contemporary Cultural Studies, sociology, Open University</t>
  </si>
  <si>
    <t>University of Birmingham Staff Papers: Papers of Charles Nickless</t>
  </si>
  <si>
    <t>"Papers kept by Charles Nickless, Head Finisher at University of Birmingham Bindery, relating to the 1966 Florence Flood and to conservation work to repair books and manuscripts affected by water damage."</t>
  </si>
  <si>
    <t>1966-1984</t>
  </si>
  <si>
    <t>US154</t>
  </si>
  <si>
    <t>http://calmview.bham.ac.uk/Record.aspx?src=CalmView.Catalog&amp;id=XUS154</t>
  </si>
  <si>
    <t>University of Birmingham, Charles Nickless, Florence, floods</t>
  </si>
  <si>
    <t>YMCA Unofficial Papers: First World War correspondence of Albert Entwistle</t>
  </si>
  <si>
    <t>"Letters of Albert Entwistle of Derby, written to his mother and father during the First World War."</t>
  </si>
  <si>
    <t>[c 1918]</t>
  </si>
  <si>
    <t>YMCA/ACC81</t>
  </si>
  <si>
    <t>http://calmview.bham.ac.uk/Record.aspx?src=CalmView.Catalog&amp;id=XYMCAACC81</t>
  </si>
  <si>
    <t>YMCA Unofficial Papers: Papers of Jack Houghton</t>
  </si>
  <si>
    <t>"One album details a visit to Canada and the USA for the World Conferences of the YMCA, Summer 1931; a second album records a YMCA Special Services visit to Sweden, 1-15 July 1951; and a third album is "</t>
  </si>
  <si>
    <t>1931-1952</t>
  </si>
  <si>
    <t>YMCA/ACC82</t>
  </si>
  <si>
    <t>http://calmview.bham.ac.uk/Record.aspx?src=CalmView.Catalog&amp;id=XYMCAACC82</t>
  </si>
  <si>
    <t>Young Men's Christian Association, travel writing, Canada, USA, Sweden, Holland</t>
  </si>
  <si>
    <t>"Set of black and white photographic prints showing Queen Elizabeth II's visit to the University in June 1975"</t>
  </si>
  <si>
    <t>UA10/120</t>
  </si>
  <si>
    <t>University of Birmingham, HM Queen Elizabeth II</t>
  </si>
  <si>
    <t>Soviet propaganda posters</t>
  </si>
  <si>
    <t>"Collection of 31 Soviet propaganda posters"</t>
  </si>
  <si>
    <t>MS947</t>
  </si>
  <si>
    <t>http://calmview.bham.ac.uk/Record.aspx?src=CalmView.Catalog&amp;id=XMS947</t>
  </si>
  <si>
    <t>Soviet Union, Russia, propaganda posters</t>
  </si>
  <si>
    <t>"Bound volume of North Liverpool YMCA's journal titled 'Progress'."</t>
  </si>
  <si>
    <t>1889-1891</t>
  </si>
  <si>
    <t>YMCA/A30</t>
  </si>
  <si>
    <t>Young Men's Christian Association, Liverpool</t>
  </si>
  <si>
    <t>"BATOD magazine, November 2018"</t>
  </si>
  <si>
    <t>YMCA Unofficial Papers: Photographs of European Voluntary Workers based at the YMCA Hostel in Moota, Cumberland</t>
  </si>
  <si>
    <t>"Photograph album compiled by the Polish Welfare Officer of the YMCA Hostel at Moota, Cumberland [Lake District] and presented to the Divisional Secretary of the YMCA as a personal souvenir."</t>
  </si>
  <si>
    <t>1947-1951</t>
  </si>
  <si>
    <t>YMCA/ACC83</t>
  </si>
  <si>
    <t>http://calmview.bham.ac.uk/Record.aspx?src=CalmView.Catalog&amp;id=XYMCAACC83</t>
  </si>
  <si>
    <t>Young Men's Christian Association, European Voluntary Workers scheme</t>
  </si>
  <si>
    <t>YMCA Unofficial Papers: Dissertation on the contribution of the YMCA in the development of basketball</t>
  </si>
  <si>
    <t>"Dissertation titled 'The development of basketball in England and the USA: the contribution of the YMCA movement' by Keith Myerscough."</t>
  </si>
  <si>
    <t>YMCA/ACC84</t>
  </si>
  <si>
    <t>http://calmview.bham.ac.uk/Record.aspx?src=CalmView.Catalog&amp;id=XYMCAACC84</t>
  </si>
  <si>
    <t>Young Men's Christian Association, basketball, sport</t>
  </si>
  <si>
    <t>YMCA Unofficial Papers: Memoir of Harold M. Gould, YMCA Secretary</t>
  </si>
  <si>
    <t>"Typescript memoir titled 'Through Wars and Peace: one man's work with the YMCA 1914-1955'"</t>
  </si>
  <si>
    <t>[c 1988]</t>
  </si>
  <si>
    <t>YMCA/ACC85</t>
  </si>
  <si>
    <t>http://calmview.bham.ac.uk/Record.aspx?src=CalmView.Catalog&amp;id=XYMCAACC85</t>
  </si>
  <si>
    <t>YMCA Unofficial Papers: Papers of Miss Tuckwell of Croydon</t>
  </si>
  <si>
    <t>"Papers relating to Croydon YMCA during the Second World War"</t>
  </si>
  <si>
    <t>YMCA/ACC86</t>
  </si>
  <si>
    <t>http://calmview.bham.ac.uk/Record.aspx?src=CalmView.Catalog&amp;id=XYMCAACC86</t>
  </si>
  <si>
    <t>Young Men's Christian Association, Second World War</t>
  </si>
  <si>
    <t>YMCA Unofficial Papers: Visitors book for 'Soundeville' rest camp in Equihen, France</t>
  </si>
  <si>
    <t>"Volume records name and regiment of visitors to the 'Soundeville' rest camp in Equihen [Equihen-Plage] near Boulogne in France."</t>
  </si>
  <si>
    <t>YMCA/ACC87</t>
  </si>
  <si>
    <t>http://calmview.bham.ac.uk/Record.aspx?src=CalmView.Catalog&amp;id=XYMCAACC87</t>
  </si>
  <si>
    <t>YMCA Unofficial Papers: Papers relating to the Centennial Conference of the YMCA</t>
  </si>
  <si>
    <t>"File of papers relating to the YMCA centennial celebrations held in Paris, August 1955."</t>
  </si>
  <si>
    <t>YMCA/ACC88</t>
  </si>
  <si>
    <t>http://calmview.bham.ac.uk/Record.aspx?src=CalmView.Catalog&amp;id=XYMCAACC88</t>
  </si>
  <si>
    <t>Young Men's Christian Association, Paris, France</t>
  </si>
  <si>
    <t>YMCA Unofficial Papers: First World War correspondence sent to Reverend and Mrs Proctor of Salisbury</t>
  </si>
  <si>
    <t>"Two letters sent to Reverend L. O. Proctor of Fisherton Rectory, Salisbury during the First World War."</t>
  </si>
  <si>
    <t>[c 1914]</t>
  </si>
  <si>
    <t>YMCA/ACC89</t>
  </si>
  <si>
    <t>http://calmview.bham.ac.uk/Record.aspx?src=CalmView.Catalog&amp;id=XYMCAACC89</t>
  </si>
  <si>
    <t>YMCA Unofficial Papers: 'The History of the YMCA, 1844-1983'</t>
  </si>
  <si>
    <t>"Photocopied manuscript history of the YMCA, compiled by an unidentified school student for their History 16+ exam."</t>
  </si>
  <si>
    <t>[c 1983]</t>
  </si>
  <si>
    <t>YMCA/ACC90</t>
  </si>
  <si>
    <t>http://calmview.bham.ac.uk/Record.aspx?src=CalmView.Catalog&amp;id=XYMCAACC90</t>
  </si>
  <si>
    <t>YMCA Unofficial Papers: Papers of Mrs M. L. Coles of the YMCA National Women's Auxiliary</t>
  </si>
  <si>
    <t>"Photograph, certificate and medal"</t>
  </si>
  <si>
    <t>YMCA/ACC91</t>
  </si>
  <si>
    <t>http://calmview.bham.ac.uk/Record.aspx?src=CalmView.Catalog&amp;id=XYMCAACC91</t>
  </si>
  <si>
    <t>Young Men's Christian Association, National Women's Auxiliary</t>
  </si>
  <si>
    <t>YMCA Unofficial Papers: 'History of Mildmay: the National YMCA training headquarters' by Rowland Lyne</t>
  </si>
  <si>
    <t>"Article regarding the history of Mildmay YMCA training college, located near Dalson, London. Information compiled by Rowland Lyne following the request of Alex Goodall, President of the Association of YMCA Secretaries."</t>
  </si>
  <si>
    <t>YMCA/ACC92</t>
  </si>
  <si>
    <t>http://calmview.bham.ac.uk/Record.aspx?src=CalmView.Catalog&amp;id=XYMCAACC92</t>
  </si>
  <si>
    <t>Young Men's Christian Association, Mildmay Training College</t>
  </si>
  <si>
    <t>YMCA Unofficial Papers: YMCA car badge belonging to Major Richard J. P. Lane</t>
  </si>
  <si>
    <t>"Metal YMCA car badge marking the 50th Jubilee of the Singapore YMCA in 1953."</t>
  </si>
  <si>
    <t>[1953]</t>
  </si>
  <si>
    <t>YMCA/ACC93</t>
  </si>
  <si>
    <t>http://calmview.bham.ac.uk/Record.aspx?src=CalmView.Catalog&amp;id=XYMCAACC93</t>
  </si>
  <si>
    <t>Young Men's Christian Association, Singapore YMCA</t>
  </si>
  <si>
    <t>YMCA Unofficial Papers: YMCA 'Order of the Red Triangle' badge</t>
  </si>
  <si>
    <t>"'Gold Order of the Red Triangle' badge, stored within a YMCA presentation case."</t>
  </si>
  <si>
    <t>YMCA/ACC94</t>
  </si>
  <si>
    <t>http://calmview.bham.ac.uk/Record.aspx?src=CalmView.Catalog&amp;id=XYMCAACC94</t>
  </si>
  <si>
    <t>YMCA Unofficial Papers: Miscellaneous YMCA sports medals</t>
  </si>
  <si>
    <t>"Comprises two hallmarked silver medals [possibly presented to the original owner in the Oldham area]"</t>
  </si>
  <si>
    <t>YMCA/ACC95</t>
  </si>
  <si>
    <t>http://calmview.bham.ac.uk/Record.aspx?src=CalmView.Catalog&amp;id=XYMCAACC95</t>
  </si>
  <si>
    <t>"Journal of the British Association of Teachers of the Deaf (titled 'Deafness &amp; Education International'), volume 20, numbers 3-4, September-December 2018"</t>
  </si>
  <si>
    <t>Records of the University of Birmingham: Academic Office</t>
  </si>
  <si>
    <t>"Printed programmes for degree ceremonies December 2018"</t>
  </si>
  <si>
    <t>University of Birmingham, degree ceremonies</t>
  </si>
  <si>
    <t>YMCA Unofficial Papers: YMCA materials relating to The Order of The Red Triangle</t>
  </si>
  <si>
    <t>"Five medals and three certificates"</t>
  </si>
  <si>
    <t>YMCA/ACC96</t>
  </si>
  <si>
    <t>http://calmview.bham.ac.uk/Record.aspx?src=CalmView.Catalog&amp;id=XYMCAACC96</t>
  </si>
  <si>
    <t>YMCA Unofficial Papers: Photographs relating to the European Voluntary Workers scheme</t>
  </si>
  <si>
    <t>"Photographs, taken by Vernon Akroyd during the late 1940s, depicting YMCA activities in Yorkshire relating to the European Voluntary Workers [EVW] scheme. "</t>
  </si>
  <si>
    <t>[1948-1949]</t>
  </si>
  <si>
    <t>YMCA/ACC97</t>
  </si>
  <si>
    <t>http://calmview.bham.ac.uk/Record.aspx?src=CalmView.Catalog&amp;id=XYMCAACC97</t>
  </si>
  <si>
    <t>YMCA Unofficial Papers: Notes relating to William Hind Smith</t>
  </si>
  <si>
    <t>"Two notes, presumably in William Hind Smith's hand."</t>
  </si>
  <si>
    <t>[late 19th-early 20th centuries]</t>
  </si>
  <si>
    <t>YMCA/ACC98</t>
  </si>
  <si>
    <t>http://calmview.bham.ac.uk/Record.aspx?src=CalmView.Catalog&amp;id=XYMCAACC98</t>
  </si>
  <si>
    <t>Young Men's Christian Association, William Hind Smith</t>
  </si>
  <si>
    <t>YMCA Unofficial Papers: New Testament titled 'Active Service Testament'</t>
  </si>
  <si>
    <t>"Printed pocket New Testament Bible. Carries inscription on inside of front cover: 'F. Frith, June 21'."</t>
  </si>
  <si>
    <t>YMCA/ACC99</t>
  </si>
  <si>
    <t>http://calmview.bham.ac.uk/Record.aspx?src=CalmView.Catalog&amp;id=XYMCAACC99</t>
  </si>
  <si>
    <t>" 'BIOS: journal of the British Institute of Organ Studies', volume 42, 2018."</t>
  </si>
  <si>
    <t>"'The History of the Handel Organ: Holy Trinity Church Gosport', Trinity Green: Holy Trinity Church, 2016"</t>
  </si>
  <si>
    <t>Volume of postcards depicting scenes taken in France</t>
  </si>
  <si>
    <t>"Bound volume containing numerous souvenir black and white picture postcards of scenes of towns and cities in France including Beauvais, Tours, Villandry, Chenonceaux [Chenonceau], Amboise, Azay-le-Rideau, Langeaus, Luynes, Orleans, Paris and Saint-Cloud [St Cloud]. Images primarily depict architecture as well as a number of images of interiors of cathedrals and museums, and images of artworks and sculptures."</t>
  </si>
  <si>
    <t>MS948</t>
  </si>
  <si>
    <t>http://calmview.bham.ac.uk/Record.aspx?src=CalmView.Catalog&amp;id=XMS948</t>
  </si>
  <si>
    <t>"Papers relating to Stuart Hall collected by David Morley, consisting of correspondence and related papers"</t>
  </si>
  <si>
    <t>Modern Records Centre, University of Warwick</t>
  </si>
  <si>
    <t>Organisation and Methods Society</t>
  </si>
  <si>
    <t>"conference programmes and misc. personal papers"</t>
  </si>
  <si>
    <t>Y (OME)</t>
  </si>
  <si>
    <t>work study, management services</t>
  </si>
  <si>
    <t>Sir Vincent Tewson, general secretary of the Trades Union Congress</t>
  </si>
  <si>
    <t>https://mrc-catalogue.warwick.ac.uk/records/SVT</t>
  </si>
  <si>
    <t>trade unionism</t>
  </si>
  <si>
    <t>"edition of 'Daily Graphic' relating to General Strike"</t>
  </si>
  <si>
    <t>Sir Harold Corti Emmerson, 1896–1984, civil servant</t>
  </si>
  <si>
    <t>"letter from Dame Evelyn Sharp including comments on Richard Crossman's diaries"</t>
  </si>
  <si>
    <t>https://mrc-catalogue.warwick.ac.uk/records/EMM</t>
  </si>
  <si>
    <t>Ian Wall, trade unionist</t>
  </si>
  <si>
    <t>"NALGO Action Group papers and socialist publications"</t>
  </si>
  <si>
    <t>1970s-2004</t>
  </si>
  <si>
    <t>trade unionism, socialism</t>
  </si>
  <si>
    <t>Cyclists' Touring Club/Cycling UK</t>
  </si>
  <si>
    <t>"National Cycle Strategy, Cyclists' Public Affairs Group, campaigns on helmets and other issues, publications including European road maps, memorabilia, etc."</t>
  </si>
  <si>
    <t>Early 20th cent-2017</t>
  </si>
  <si>
    <t>Y (CTC)</t>
  </si>
  <si>
    <t>cycling</t>
  </si>
  <si>
    <t>Associated Society of Locomotive Engineers and Firemen</t>
  </si>
  <si>
    <t>"revised rules, reports of annual assembly of delegates, Executive Committee reports and minutes, National Wages Board proceedings and ASLEF statement "</t>
  </si>
  <si>
    <t>1912-1963</t>
  </si>
  <si>
    <t>Y (ALF)</t>
  </si>
  <si>
    <t>trade unionism, railways</t>
  </si>
  <si>
    <t>David Upton, cyclist</t>
  </si>
  <si>
    <t>"documents and images relating to Cyclists' Touring Club in Northampton"</t>
  </si>
  <si>
    <t>1 compact disc</t>
  </si>
  <si>
    <t>https://mrc-catalogue.warwick.ac.uk/records/CTC/11/14</t>
  </si>
  <si>
    <t>United Patternmakers' Association</t>
  </si>
  <si>
    <t>"members' contribution cards"</t>
  </si>
  <si>
    <t>Y (APA)</t>
  </si>
  <si>
    <t>National Union of Seamen</t>
  </si>
  <si>
    <t>"rules, member's contribution book"</t>
  </si>
  <si>
    <t>Y (NUS)</t>
  </si>
  <si>
    <t>Sidney and Lilian Branner, residential social workers</t>
  </si>
  <si>
    <t>"training records"</t>
  </si>
  <si>
    <t>1949-1959</t>
  </si>
  <si>
    <t>1/2 box</t>
  </si>
  <si>
    <t>https://mrc-catalogue.warwick.ac.uk/records/BRR</t>
  </si>
  <si>
    <t>social work training</t>
  </si>
  <si>
    <t>Amy Maldon, 1872-1957, cyclist</t>
  </si>
  <si>
    <t>"journal of cycle tours"</t>
  </si>
  <si>
    <t>1898-1903</t>
  </si>
  <si>
    <t>https://mrc-catalogue.warwick.ac.uk/records/NCA/1/35</t>
  </si>
  <si>
    <t>Release, charity for drug users</t>
  </si>
  <si>
    <t>"miscellaneous management documents and publications"</t>
  </si>
  <si>
    <t>1980s-2001</t>
  </si>
  <si>
    <t>Y (REA)</t>
  </si>
  <si>
    <t>drug use</t>
  </si>
  <si>
    <t>Walter Meakin (1878-1940), journalist, and others</t>
  </si>
  <si>
    <t>"records concerning Trades Union Congress delegation to the Soviet Union and other visits to continental Europe, etc."</t>
  </si>
  <si>
    <t>(1894)-c2015</t>
  </si>
  <si>
    <t>https://mrc-catalogue.warwick.ac.uk/records/MEA</t>
  </si>
  <si>
    <t>trade unionism, journalism</t>
  </si>
  <si>
    <t>Rodney Kevan Bickerstaffe, 1945-2017, public sector trade union leader</t>
  </si>
  <si>
    <t>"records including sound recordings of interviews"</t>
  </si>
  <si>
    <t>(1902)-2017</t>
  </si>
  <si>
    <t>Y (BIC)</t>
  </si>
  <si>
    <t>Peter Davies, engineering apprentice</t>
  </si>
  <si>
    <t>"papers concerning apprenticeship at British Thomson-Houston, Rugby"</t>
  </si>
  <si>
    <t>c1950-1970</t>
  </si>
  <si>
    <t>engineering, apprenticeship</t>
  </si>
  <si>
    <t>Roger Backhouse, librarian</t>
  </si>
  <si>
    <t>"photographic slides of protests against expulsion of Militant supporters from Labour Party"</t>
  </si>
  <si>
    <t>4 slides</t>
  </si>
  <si>
    <t>Y (RBA)</t>
  </si>
  <si>
    <t>https://mrc-catalogue.warwick.ac.uk/records/RBA/19</t>
  </si>
  <si>
    <t>Labour Party, politics</t>
  </si>
  <si>
    <t>Jorn Cooper</t>
  </si>
  <si>
    <t>"papers re the Industrial Society"</t>
  </si>
  <si>
    <t>employment training</t>
  </si>
  <si>
    <t>National Union of Clerks and Administrative Workers</t>
  </si>
  <si>
    <t>"The Clerk' journal"</t>
  </si>
  <si>
    <t>1918-1939</t>
  </si>
  <si>
    <t>Y (APC)</t>
  </si>
  <si>
    <t>https://mrc-catalogue.warwick.ac.uk/records/APC/6/1/353</t>
  </si>
  <si>
    <t>Cycling UK</t>
  </si>
  <si>
    <t>"Cycle' magazine"</t>
  </si>
  <si>
    <t>Prospect, trade union</t>
  </si>
  <si>
    <t>"records of National Trust for Scotland branch"</t>
  </si>
  <si>
    <t>Fire Brigades Union</t>
  </si>
  <si>
    <t>"papers re pay claim"</t>
  </si>
  <si>
    <t>Y (FBU)</t>
  </si>
  <si>
    <t>trade unionism, fire services</t>
  </si>
  <si>
    <t>Lynette Hughes, social worker</t>
  </si>
  <si>
    <t>"records concerning court case against the London Borough of Southwark"</t>
  </si>
  <si>
    <t>1987, 2017</t>
  </si>
  <si>
    <t>HUG</t>
  </si>
  <si>
    <t>https://mrc-catalogue.warwick.ac.uk/records/HUG</t>
  </si>
  <si>
    <t>social work, local government</t>
  </si>
  <si>
    <t>Dominic De Luca of Watford, trade unionist</t>
  </si>
  <si>
    <t>"papers re the National Union of Retail Confectioners, including Watford branch"</t>
  </si>
  <si>
    <t>1952-1960</t>
  </si>
  <si>
    <t>trade unionism, confectionery retailing</t>
  </si>
  <si>
    <t>William P Caswell of Handsworth, cyclist</t>
  </si>
  <si>
    <t>"journal of cycling trips in the west midlands; family letters"</t>
  </si>
  <si>
    <t>1906-1907</t>
  </si>
  <si>
    <t>https://mrc-catalogue.warwick.ac.uk/records/NCA/1/7</t>
  </si>
  <si>
    <t>Gladys Dearden, cyclist</t>
  </si>
  <si>
    <t>"cycling scrapbook"</t>
  </si>
  <si>
    <t>1934-1958</t>
  </si>
  <si>
    <t>https://mrc-catalogue.warwick.ac.uk/records/NCA/1/12</t>
  </si>
  <si>
    <t>Unite, trade union</t>
  </si>
  <si>
    <t>"material mostly re Union of Construction, Allied Trades and Technicians and predecessors, but also some material from Electrical Trades Union and other unions"</t>
  </si>
  <si>
    <t>114 boxes</t>
  </si>
  <si>
    <t>Maureen and Barry Evershed, environmentalists</t>
  </si>
  <si>
    <t>"papers mainly relating to 'Towards survival', environmental magazine"</t>
  </si>
  <si>
    <t>TSL</t>
  </si>
  <si>
    <t>https://mrc-catalogue.warwick.ac.uk/records/TSL</t>
  </si>
  <si>
    <t>environmentalism</t>
  </si>
  <si>
    <t>"sound recordings of interviews, broadcasts, speeches and meetings; trade union, political and personal correspondence and papers"</t>
  </si>
  <si>
    <t>Federation of British Industry</t>
  </si>
  <si>
    <t>"correspondence"</t>
  </si>
  <si>
    <t>Y (FBI)</t>
  </si>
  <si>
    <t>employers' organisations</t>
  </si>
  <si>
    <t>"head office and London region papers"</t>
  </si>
  <si>
    <t>20th-21st cents</t>
  </si>
  <si>
    <t>56 boxes</t>
  </si>
  <si>
    <t>William Brown, 1920-1988, trade union official</t>
  </si>
  <si>
    <t>"National Union of Mineworkers national and district agreements (Durham area)"</t>
  </si>
  <si>
    <t>1948-1960</t>
  </si>
  <si>
    <t>WBR</t>
  </si>
  <si>
    <t>https://mrc-catalogue.warwick.ac.uk/records/WBR</t>
  </si>
  <si>
    <t>Eric John Ernest Hobsbawm, 1917-2012, historian</t>
  </si>
  <si>
    <t>"correspondence files, etc."</t>
  </si>
  <si>
    <t>Y (EJH)</t>
  </si>
  <si>
    <t>historical research</t>
  </si>
  <si>
    <t>Bishopsgate Institute, London</t>
  </si>
  <si>
    <t>"transcripts of a discussion and interview with Bill O' Neill and Brenda Dean"</t>
  </si>
  <si>
    <t>901 Kb</t>
  </si>
  <si>
    <t>industrial disputes, newspaper industry</t>
  </si>
  <si>
    <t>Social Workers Christian Fellowship</t>
  </si>
  <si>
    <t>"minutes, subject files, publications and sound recordings"</t>
  </si>
  <si>
    <t>social work, Christianity</t>
  </si>
  <si>
    <t>Professor Paulo de Sousa Aguiar de Medeiros, academic</t>
  </si>
  <si>
    <t>"records concerning research project about Syrian refugees in Coventry"</t>
  </si>
  <si>
    <t>13.5 Gb</t>
  </si>
  <si>
    <t>refugees, Syria</t>
  </si>
  <si>
    <t>Philip Ashbourn, cyclist</t>
  </si>
  <si>
    <t>"publications of Audax UK, Twenty-Four Hour Fellowship &amp; Veteran Time Trials Association"</t>
  </si>
  <si>
    <t>Association for Education Welfare Management</t>
  </si>
  <si>
    <t>"minutes of national executive committee and annual general meetings, correspondence, accounts, regional minutes, conference information, publications, etc."</t>
  </si>
  <si>
    <t>school attendance, child welfare</t>
  </si>
  <si>
    <t>Neal Stone, b.1952, socialist and trade unionist</t>
  </si>
  <si>
    <t>"Trotskyist publications and bulletins"</t>
  </si>
  <si>
    <t>https://mrc-catalogue.warwick.ac.uk/records/STN</t>
  </si>
  <si>
    <t>Trotskyism</t>
  </si>
  <si>
    <t>Frank Cousins, 1904-1986, and John Cousins, 1931-2018, trade union leaders</t>
  </si>
  <si>
    <t>"Photographs, correspondence, artefacts, etc. "</t>
  </si>
  <si>
    <t>Y (CUZ)</t>
  </si>
  <si>
    <t>Bill O'Neill, newspaper industry manager</t>
  </si>
  <si>
    <t>"revised version of memoirs of dispute with trade unions concerning the News International plant at Wapping"</t>
  </si>
  <si>
    <t>11 mb</t>
  </si>
  <si>
    <t>Y (WAP)</t>
  </si>
  <si>
    <t>industrial disputes; newspaper industry</t>
  </si>
  <si>
    <t>George William Young, writer, journalist and cyclist</t>
  </si>
  <si>
    <t>"The Bicycle' magazine vol 5"</t>
  </si>
  <si>
    <t>https://mrc-catalogue.warwick.ac.uk/records/NCA/4/11/22/3</t>
  </si>
  <si>
    <t>Robert Willis, trade union leader</t>
  </si>
  <si>
    <t>"records concerning Trades Union Congress delegations to Fiji and British Guiana, etc."</t>
  </si>
  <si>
    <t>Y (WLS)</t>
  </si>
  <si>
    <t>trade unionism, printing industry</t>
  </si>
  <si>
    <t>"building and furniture trade union records"</t>
  </si>
  <si>
    <t>1932-1970</t>
  </si>
  <si>
    <t>trade unionism, building industry, furniture industry</t>
  </si>
  <si>
    <t>Roma Barnes, University of Warwick alumna</t>
  </si>
  <si>
    <t>"radical student pamphlets, posters, feminist magazines and papers"</t>
  </si>
  <si>
    <t>student politics, feminism</t>
  </si>
  <si>
    <t>Cuthbert Edward Wrangham, b.1907, civil servant and businessman</t>
  </si>
  <si>
    <t>"Papers re industrial relations and management at Short Brothers and other companies"</t>
  </si>
  <si>
    <t>industrial relations, shipbuilding industry</t>
  </si>
  <si>
    <t>Francis Henry Pulman, 1915-2008, cyclist</t>
  </si>
  <si>
    <t>" 'Manchester Wheelers' Club Journal', records relating to the Campania Cycling Club, letters and circulars of the O2E Association (old comrades), etc."</t>
  </si>
  <si>
    <t>1891-20th cent</t>
  </si>
  <si>
    <t>Young Women's Christian Association</t>
  </si>
  <si>
    <t>"Our own gazette' vols XXVII and XXIX"</t>
  </si>
  <si>
    <t>[1910-1911]</t>
  </si>
  <si>
    <t>Y (YWC)</t>
  </si>
  <si>
    <t>young women's interests, Christianity</t>
  </si>
  <si>
    <t>"correspondence, sound recordings of interviews, etc."</t>
  </si>
  <si>
    <t>(1900)-2012</t>
  </si>
  <si>
    <t>trade unionism, politics</t>
  </si>
  <si>
    <t>Society of Graphical and Allied Trades</t>
  </si>
  <si>
    <t>"journals and reports"</t>
  </si>
  <si>
    <t>Y (SOG)</t>
  </si>
  <si>
    <t>Reverend Brooke Lambert, b.1834, Anglican clergyman</t>
  </si>
  <si>
    <t>"pamphlets on education, health and sanitation"</t>
  </si>
  <si>
    <t>1852-1883</t>
  </si>
  <si>
    <t>PAM</t>
  </si>
  <si>
    <t>https://mrc-catalogue.warwick.ac.uk/records/PAM</t>
  </si>
  <si>
    <t>public health, education</t>
  </si>
  <si>
    <t>United Commercial Travellers' Association</t>
  </si>
  <si>
    <t>"national and regional publications and circulars"</t>
  </si>
  <si>
    <t>mainly 1970s</t>
  </si>
  <si>
    <t>Y (UCT)</t>
  </si>
  <si>
    <t>trade unionism, commercial travelling</t>
  </si>
  <si>
    <t>Charles (Carl) Paterson, cycling motor pacer</t>
  </si>
  <si>
    <t>"press cuttings on motor-paced cycling"</t>
  </si>
  <si>
    <t>c.1912-1924</t>
  </si>
  <si>
    <t>"British and American Trotskyist internal documents and periodicals"</t>
  </si>
  <si>
    <t>"sound recordings of interviews, etc."</t>
  </si>
  <si>
    <t>British Association of Social Workers</t>
  </si>
  <si>
    <t>"British Journal of Social Work'"</t>
  </si>
  <si>
    <t>31 volumes</t>
  </si>
  <si>
    <t>Y (BSW)</t>
  </si>
  <si>
    <t>https://mrc-catalogue.warwick.ac.uk/records/BSW/6/7/2</t>
  </si>
  <si>
    <t>Cyclists' Touring Club South Birmingham Section/Heart of England Cycling Club</t>
  </si>
  <si>
    <t>"run books and cards, club magazines, photographs"</t>
  </si>
  <si>
    <t>1940s-2006</t>
  </si>
  <si>
    <t>Warwickshire County Record Office</t>
  </si>
  <si>
    <t>Warwick Rural District Council</t>
  </si>
  <si>
    <t>"Survey of public rights of way"</t>
  </si>
  <si>
    <t>c1951</t>
  </si>
  <si>
    <t>CR 4934</t>
  </si>
  <si>
    <t>http://archivesunlocked.warwickshire.gov.uk/calmview/Record.aspx?src=CalmView.Catalog&amp;id=06068</t>
  </si>
  <si>
    <t>Sale, Hill &amp; Davenport, solicitors, Atherstone</t>
  </si>
  <si>
    <t>"Business records inc, corres, deeds, client papers."</t>
  </si>
  <si>
    <t>18th cent-20th cent</t>
  </si>
  <si>
    <t>CR 4935</t>
  </si>
  <si>
    <t>Eileen Gooder, historian</t>
  </si>
  <si>
    <t>"Research papers, corres, photographs and printed material"</t>
  </si>
  <si>
    <t>CR 4936</t>
  </si>
  <si>
    <t>Warwick District Council</t>
  </si>
  <si>
    <t>"Annotated maps re property ownership"</t>
  </si>
  <si>
    <t>c1965-1991</t>
  </si>
  <si>
    <t>CR 4937</t>
  </si>
  <si>
    <t>http://archivesunlocked.warwickshire.gov.uk/calmview/Record.aspx?src=CalmView.Catalog&amp;pos=1</t>
  </si>
  <si>
    <t>Leigh Family of Stoneleigh</t>
  </si>
  <si>
    <t>"Copies of pedigrees of Leigh and Austen family etc"</t>
  </si>
  <si>
    <t>CR 4938</t>
  </si>
  <si>
    <t>Ilmington C of E School</t>
  </si>
  <si>
    <t>1875-1908</t>
  </si>
  <si>
    <t>CR 4939</t>
  </si>
  <si>
    <t>http://archivesunlocked.warwickshire.gov.uk/calmview/Record.aspx?src=CalmView.Catalog&amp;id=06133</t>
  </si>
  <si>
    <t>Victorian, school children, education</t>
  </si>
  <si>
    <t>Billing Family of Coventry</t>
  </si>
  <si>
    <t>"Family records and photographs, farming records, Coventry Cattle Market records"</t>
  </si>
  <si>
    <t>c19th cent-20th cent</t>
  </si>
  <si>
    <t>CR 4940</t>
  </si>
  <si>
    <t>Wellesbourne Village Society</t>
  </si>
  <si>
    <t>"Minutes, corres, press cuttings, programmes"</t>
  </si>
  <si>
    <t>1970s-2000</t>
  </si>
  <si>
    <t>CR 4941</t>
  </si>
  <si>
    <t>http://archivesunlocked.warwickshire.gov.uk/calmview/Record.aspx?src=CalmView.Catalog&amp;id=03992</t>
  </si>
  <si>
    <t>Warwickshire Audit District</t>
  </si>
  <si>
    <t>1919-1921</t>
  </si>
  <si>
    <t>CR 4942</t>
  </si>
  <si>
    <t>http://archivesunlocked.warwickshire.gov.uk/calmview/TreeBrowse.aspx?src=CalmView.Catalog&amp;field=RefNo&amp;key=06072</t>
  </si>
  <si>
    <t>Rest Harrow' , Leek Wootton</t>
  </si>
  <si>
    <t>"Title deeds"</t>
  </si>
  <si>
    <t>CR 4943</t>
  </si>
  <si>
    <t>http://archivesunlocked.warwickshire.gov.uk/calmview/TreeBrowse.aspx?src=CalmView.Catalog&amp;field=RefNo&amp;key=06074</t>
  </si>
  <si>
    <t>Stratford on Avon Local History Collection</t>
  </si>
  <si>
    <t>"Memorial cards and orders of service"</t>
  </si>
  <si>
    <t>1860s-1960s</t>
  </si>
  <si>
    <t>CR 4944</t>
  </si>
  <si>
    <t>http://archivesunlocked.warwickshire.gov.uk/calmview/Record.aspx?src=CalmView.Catalog&amp;id=06077</t>
  </si>
  <si>
    <t>AP 25 Club:[associated to Automotive Products of Leamington Spa]</t>
  </si>
  <si>
    <t>"Minutes, newsletters, corres, programmes and printed material"</t>
  </si>
  <si>
    <t>CR 4945</t>
  </si>
  <si>
    <t>Mary Turner of the New Forest</t>
  </si>
  <si>
    <t>1832-1836</t>
  </si>
  <si>
    <t>CR 4947</t>
  </si>
  <si>
    <t>http://archivesunlocked.warwickshire.gov.uk/calmview/Record.aspx?src=CalmView.Catalog&amp;id=06083&amp;pos=1</t>
  </si>
  <si>
    <t>Spring Farm, Bishop's Itchington</t>
  </si>
  <si>
    <t>1818-1880</t>
  </si>
  <si>
    <t>CR 4948</t>
  </si>
  <si>
    <t>http://archivesunlocked.warwickshire.gov.uk/calmview/Record.aspx?src=CalmView.Catalog&amp;id=06084&amp;pos=1</t>
  </si>
  <si>
    <t>Burnthurst Farm, Princethorpe</t>
  </si>
  <si>
    <t>1786-1926</t>
  </si>
  <si>
    <t>CR 4950</t>
  </si>
  <si>
    <t>http://archivesunlocked.warwickshire.gov.uk/calmview/Record.aspx?src=CalmView.Catalog&amp;id=06120&amp;pos=1</t>
  </si>
  <si>
    <t>Leamington Music Festival</t>
  </si>
  <si>
    <t>CR 4951</t>
  </si>
  <si>
    <t>http://archivesunlocked.warwickshire.gov.uk/calmview/Record.aspx?src=CalmView.Catalog&amp;id=06130&amp;pos=1</t>
  </si>
  <si>
    <t>Attleborough First School</t>
  </si>
  <si>
    <t>"Attendance registers, governors' corres"</t>
  </si>
  <si>
    <t>CR 4952</t>
  </si>
  <si>
    <t>Harborough C of E First School</t>
  </si>
  <si>
    <t>"Governors' corres"</t>
  </si>
  <si>
    <t>CR 4953</t>
  </si>
  <si>
    <t>Cashmore Middle School, Leamington Spa</t>
  </si>
  <si>
    <t>"Governors' minutes and corres"</t>
  </si>
  <si>
    <t>1989-1992</t>
  </si>
  <si>
    <t>CR 4954</t>
  </si>
  <si>
    <t>Monks Kirby Roman Catholic School</t>
  </si>
  <si>
    <t>"Stock and stores account book"</t>
  </si>
  <si>
    <t>1951-1967</t>
  </si>
  <si>
    <t>CR 4955</t>
  </si>
  <si>
    <t>Higham Lane County Infants School, Nuneaton</t>
  </si>
  <si>
    <t>"Income and expenditure account book"</t>
  </si>
  <si>
    <t>1970-1990</t>
  </si>
  <si>
    <t>CR 4956</t>
  </si>
  <si>
    <t>Bloxam Middle School, Rugby</t>
  </si>
  <si>
    <t>"Govenors' minutes and corres"</t>
  </si>
  <si>
    <t>1984-1994</t>
  </si>
  <si>
    <t>CR 4957</t>
  </si>
  <si>
    <t>St Matthews First School, Rugby</t>
  </si>
  <si>
    <t>"Govenors' corres"</t>
  </si>
  <si>
    <t>1976-1987</t>
  </si>
  <si>
    <t>CR 4958</t>
  </si>
  <si>
    <t>Southam First, Middle, &amp; Infant Schools</t>
  </si>
  <si>
    <t>"Syllabus, corres"</t>
  </si>
  <si>
    <t>1963-1979</t>
  </si>
  <si>
    <t>CR 4959</t>
  </si>
  <si>
    <t>Sydenham First School</t>
  </si>
  <si>
    <t>CR 4960</t>
  </si>
  <si>
    <t>0.125m</t>
  </si>
  <si>
    <t>Smith Street, Warwick, etc</t>
  </si>
  <si>
    <t>"Title deeds, etc"</t>
  </si>
  <si>
    <t>1714-1906</t>
  </si>
  <si>
    <t>CR 4962</t>
  </si>
  <si>
    <t>http://archivesunlocked.warwickshire.gov.uk/calmview/Record.aspx?src=CalmView.Catalog&amp;id=06121&amp;pos=1</t>
  </si>
  <si>
    <t>Finch-Knightley Family of Packington, Earls of Aylesford</t>
  </si>
  <si>
    <t>"Accounts, rentals, tenancy documents, survey, family settlement"</t>
  </si>
  <si>
    <t>1649-1851</t>
  </si>
  <si>
    <t>CR 4963</t>
  </si>
  <si>
    <t>"Militia book"</t>
  </si>
  <si>
    <t>CR 4964</t>
  </si>
  <si>
    <t>Military, muster, army, tenants, land-owner</t>
  </si>
  <si>
    <t>Dawson House, Four Oaks, Sutton Coldfield</t>
  </si>
  <si>
    <t>1892-1908</t>
  </si>
  <si>
    <t>CR 4965</t>
  </si>
  <si>
    <t>http://archivesunlocked.warwickshire.gov.uk/calmview/Record.aspx?src=CalmView.Catalog&amp;id=06093&amp;pos=1</t>
  </si>
  <si>
    <t>Land in Tysoe</t>
  </si>
  <si>
    <t>18th cent -19th cent</t>
  </si>
  <si>
    <t>CR 4966</t>
  </si>
  <si>
    <t>http://archivesunlocked.warwickshire.gov.uk/calmview/Record.aspx?src=CalmView.Catalog&amp;id=06102&amp;pos=1</t>
  </si>
  <si>
    <t>Rugby Joint Water Board</t>
  </si>
  <si>
    <t>"Plans (inc architects'), logsheets, instructions"</t>
  </si>
  <si>
    <t>CR 4967</t>
  </si>
  <si>
    <t>http://archivesunlocked.warwickshire.gov.uk/calmview/Record.aspx?src=CalmView.Catalog&amp;id=06098&amp;pos=1</t>
  </si>
  <si>
    <t>Feilding Family of Newnham Paddox, Earls of Denbigh</t>
  </si>
  <si>
    <t>"Letters of Alice Feilding b. 1863, d .1940."</t>
  </si>
  <si>
    <t>CR 4968</t>
  </si>
  <si>
    <t>Mid-Warwickshire Methodist Circuit</t>
  </si>
  <si>
    <t>"Baptism register, marriage registers, cradle roll, journal, minute books, accounts"</t>
  </si>
  <si>
    <t>1933-2015</t>
  </si>
  <si>
    <t>CR 4969</t>
  </si>
  <si>
    <t>http://archivesunlocked.warwickshire.gov.uk/calmview/Record.aspx?src=CalmView.Catalog&amp;id=00425&amp;pos=1</t>
  </si>
  <si>
    <t>Pailton National School</t>
  </si>
  <si>
    <t>"Logbooks, cooking logbook, admission register"</t>
  </si>
  <si>
    <t>1862-1945</t>
  </si>
  <si>
    <t>CR 4970</t>
  </si>
  <si>
    <t>http://archivesunlocked.warwickshire.gov.uk/calmview/Record.aspx?src=CalmView.Catalog&amp;id=06103&amp;pos=1</t>
  </si>
  <si>
    <t>Victorian, education, pupils, students, children</t>
  </si>
  <si>
    <t>Wellesbourne &amp; Walton Horticultural Society</t>
  </si>
  <si>
    <t>"Minutes, entrybook, schedules, posters, printed items"</t>
  </si>
  <si>
    <t>1940s-2010s</t>
  </si>
  <si>
    <t>CR 4971</t>
  </si>
  <si>
    <t>http://archivesunlocked.warwickshire.gov.uk/calmview/Record.aspx?src=CalmView.Catalog&amp;id=06106&amp;pos=1</t>
  </si>
  <si>
    <t>Chapel End Chemist, Nuneaton</t>
  </si>
  <si>
    <t>"Prescription book"</t>
  </si>
  <si>
    <t>CR 4972</t>
  </si>
  <si>
    <t>http://archivesunlocked.warwickshire.gov.uk/calmview/Record.aspx?src=CalmView.Catalog&amp;id=06107&amp;pos=1</t>
  </si>
  <si>
    <t>Medicine, pharmaceutical, treatment</t>
  </si>
  <si>
    <t>Warwick W I</t>
  </si>
  <si>
    <t>"Minute books, handbooks, membership card"</t>
  </si>
  <si>
    <t>1974-2010</t>
  </si>
  <si>
    <t>CR 4973</t>
  </si>
  <si>
    <t>http://archivesunlocked.warwickshire.gov.uk/calmview/Record.aspx?src=CalmView.Catalog&amp;id=06110&amp;pos=1</t>
  </si>
  <si>
    <t>Grantham Scott of Eathorpe Hall</t>
  </si>
  <si>
    <t>"General Orders No. 70 announcing the death Lieutenant Colonel Robert Gordon, 28 Oct 1853; letter written by Arthur Bigge to 'Mrs [Grantham] Scott from 'Osborne'"</t>
  </si>
  <si>
    <t>CR 4975</t>
  </si>
  <si>
    <t>http://archivesunlocked.warwickshire.gov.uk/calmview/Record.aspx?src=CalmView.Catalog&amp;id=06114&amp;pos=1</t>
  </si>
  <si>
    <t>Louis Napoleon Bonaparte, Prince Imperial, Queen Victoria, Miss Shaw, nurse-maid</t>
  </si>
  <si>
    <t>Dunnington Baptist Church, Salford Priors</t>
  </si>
  <si>
    <t>1901, 1904</t>
  </si>
  <si>
    <t>CR 4976</t>
  </si>
  <si>
    <t>http://archivesunlocked.warwickshire.gov.uk/calmview/Record.aspx?src=CalmView.Catalog&amp;id=02004&amp;pos=1</t>
  </si>
  <si>
    <t>Fitzmaurice and Bodger of Studley, Drs and General Practice</t>
  </si>
  <si>
    <t>"Vaccination register, appointments to various public offices etc"</t>
  </si>
  <si>
    <t>CR 4977</t>
  </si>
  <si>
    <t>http://archivesunlocked.warwickshire.gov.uk/calmview/Record.aspx?src=CalmView.Catalog&amp;id=05354&amp;pos=1</t>
  </si>
  <si>
    <t>"Letters, accounts, photographs, valuations, diaries"</t>
  </si>
  <si>
    <t>19th cent-20th cent</t>
  </si>
  <si>
    <t>CR 4978</t>
  </si>
  <si>
    <t>Sale Family of Atherstone</t>
  </si>
  <si>
    <t>"Scrapbook, photographs"</t>
  </si>
  <si>
    <t>CR 4979</t>
  </si>
  <si>
    <t>http://archivesunlocked.warwickshire.gov.uk/calmview/Record.aspx?src=CalmView.Catalog&amp;id=06123&amp;pos=1</t>
  </si>
  <si>
    <t>Warwickshire County Court</t>
  </si>
  <si>
    <t>"Judges notebook, taxing officer's book, deeds of arrangement index, incidental proceedings, bankruptcy ledger &amp; possession fees account book"</t>
  </si>
  <si>
    <t>1888-1988</t>
  </si>
  <si>
    <t>CR 4980</t>
  </si>
  <si>
    <t>http://archivesunlocked.warwickshire.gov.uk/calmview/Record.aspx?src=CalmView.Catalog&amp;id=02345&amp;pos=1</t>
  </si>
  <si>
    <t>Court, litigation, debt, civil proceedings</t>
  </si>
  <si>
    <t>Warwick County Court</t>
  </si>
  <si>
    <t>Stretton on Dunsmore Parish Council</t>
  </si>
  <si>
    <t>"Minutes, accounts, title deeds etc"</t>
  </si>
  <si>
    <t>CR4981</t>
  </si>
  <si>
    <t>http://archivesunlocked.warwickshire.gov.uk/calmview/Record.aspx?src=CalmView.Catalog&amp;id=03118&amp;pos=1</t>
  </si>
  <si>
    <t>Warwickshire Justice Centre, Magistrates's Court</t>
  </si>
  <si>
    <t>"Magistrates' Court and Juvenile Court registers"</t>
  </si>
  <si>
    <t>1986-1991</t>
  </si>
  <si>
    <t>CR 4982</t>
  </si>
  <si>
    <t>7.5m</t>
  </si>
  <si>
    <t>http://archivesunlocked.warwickshire.gov.uk/calmview/Record.aspx?src=CalmView.Catalog&amp;id=01953&amp;pos=1</t>
  </si>
  <si>
    <t>Court, crime,</t>
  </si>
  <si>
    <t>HMCTS, Warwickshire Justice Centre</t>
  </si>
  <si>
    <t>Fox and Vivian, Leamington Spa</t>
  </si>
  <si>
    <t>1836-1983</t>
  </si>
  <si>
    <t>CR 4983</t>
  </si>
  <si>
    <t>http://archivesunlocked.warwickshire.gov.uk/calmview/Record.aspx?src=CalmView.Catalog&amp;id=06125&amp;pos=1</t>
  </si>
  <si>
    <t>Brailes: Miscellaneous (Local History)</t>
  </si>
  <si>
    <t>"Miscellaneous items inc: NADFAS report, Charity Commissioners' report regarding the Free Schools,1827; minute book of Brailes Church of England School; Thomas Morley, Brailes Church anthems and hymns; aVictorian illustrated booklet of short sacred texts; photographs and postcards; diary of William Matthews detailing his visit from the USA to Brailes, 1851; a map of footpaths and a map of field names etc"</t>
  </si>
  <si>
    <t>1827-c2010</t>
  </si>
  <si>
    <t>CR 4984</t>
  </si>
  <si>
    <t>0.33 box</t>
  </si>
  <si>
    <t>http://archivesunlocked.warwickshire.gov.uk/calmview/Record.aspx?src=CalmView.Catalog&amp;id=06128&amp;pos=1</t>
  </si>
  <si>
    <t>Stockingford Methodist Chapel</t>
  </si>
  <si>
    <t>CR 4985</t>
  </si>
  <si>
    <t>http://archivesunlocked.warwickshire.gov.uk/calmview/Record.aspx?src=CalmView.Catalog&amp;id=02023&amp;pos=1</t>
  </si>
  <si>
    <t>Stoneleigh United Charities</t>
  </si>
  <si>
    <t>"Wills, notes and Charity Commission papers"</t>
  </si>
  <si>
    <t>1870s-1976</t>
  </si>
  <si>
    <t>CR 4986</t>
  </si>
  <si>
    <t>http://archivesunlocked.warwickshire.gov.uk/calmview/Record.aspx?src=CalmView.Catalog&amp;id=06145&amp;pos=1</t>
  </si>
  <si>
    <t>Newdigate of Arbury</t>
  </si>
  <si>
    <t>"Extract article and letter re monument"</t>
  </si>
  <si>
    <t>CR 4987</t>
  </si>
  <si>
    <t>http://archivesunlocked.warwickshire.gov.uk/calmview/Record.aspx?src=CalmView.Catalog&amp;id=00301&amp;pos=1</t>
  </si>
  <si>
    <t>Hartshill Grange</t>
  </si>
  <si>
    <t>"Folder of notes on Grange and fields"</t>
  </si>
  <si>
    <t>CR 4988</t>
  </si>
  <si>
    <t>http://archivesunlocked.warwickshire.gov.uk/calmview/Record.aspx?src=CalmView.Catalog&amp;id=06141&amp;pos=1</t>
  </si>
  <si>
    <t>Alibone Charity, Ladbroke</t>
  </si>
  <si>
    <t>"Minutes, accounts, deeds "</t>
  </si>
  <si>
    <t>1859-1993</t>
  </si>
  <si>
    <t>CR 4989</t>
  </si>
  <si>
    <t>http://archivesunlocked.warwickshire.gov.uk/calmview/Record.aspx?src=CalmView.Catalog&amp;id=06144&amp;pos=1</t>
  </si>
  <si>
    <t>William Sadler of Holt Hall, Over Whitacre</t>
  </si>
  <si>
    <t>"Inventory"</t>
  </si>
  <si>
    <t>CR 4990</t>
  </si>
  <si>
    <t>Shawell Sand &amp; Gravel Co Ltd, Cliften nr Rugby</t>
  </si>
  <si>
    <t>"Corres, plans etc"</t>
  </si>
  <si>
    <t>CR 4992</t>
  </si>
  <si>
    <t>http://archivesunlocked.warwickshire.gov.uk/calmview/Record.aspx?src=CalmView.Catalog&amp;id=06148&amp;pos=1</t>
  </si>
  <si>
    <t>Inner Wheel Club of Warwick</t>
  </si>
  <si>
    <t>"Minutes, accounts, constitution and rules"</t>
  </si>
  <si>
    <t>1969-2016</t>
  </si>
  <si>
    <t>CR4993</t>
  </si>
  <si>
    <t>http://archivesunlocked.warwickshire.gov.uk/calmview/Record.aspx?src=CalmView.Catalog&amp;id=06152&amp;pos=1</t>
  </si>
  <si>
    <t>"Minutes, PCC, Quinquennial reports, orders of service etc"</t>
  </si>
  <si>
    <t>CR 4994</t>
  </si>
  <si>
    <t>Naption Parish Council</t>
  </si>
  <si>
    <t>"Minutes, accounts"</t>
  </si>
  <si>
    <t>CR 4995</t>
  </si>
  <si>
    <t>http://archivesunlocked.warwickshire.gov.uk/calmview/Record.aspx?src=CalmView.Catalog&amp;id=03209&amp;pos=1</t>
  </si>
  <si>
    <t>Claverdon Parish Council</t>
  </si>
  <si>
    <t>"Accounts, etc"</t>
  </si>
  <si>
    <t>1910-1997</t>
  </si>
  <si>
    <t>CR 4996</t>
  </si>
  <si>
    <t>http://archivesunlocked.warwickshire.gov.uk/calmview/Record.aspx?src=CalmView.Catalog&amp;id=02721&amp;pos=1</t>
  </si>
  <si>
    <t>Tredington Parish Council</t>
  </si>
  <si>
    <t>"Accounts, minutes, land records"</t>
  </si>
  <si>
    <t>CR 4997</t>
  </si>
  <si>
    <t>Rugby Combined Charities</t>
  </si>
  <si>
    <t>"Minutes, accounts, photographs etc"</t>
  </si>
  <si>
    <t>CR 4998</t>
  </si>
  <si>
    <t>http://archivesunlocked.warwickshire.gov.uk/calmview/Record.aspx?src=CalmView.Catalog&amp;id=06153&amp;pos=1</t>
  </si>
  <si>
    <t>Chevron Lodge [Masonic Lodge]</t>
  </si>
  <si>
    <t>CR4999</t>
  </si>
  <si>
    <t>Priors Marston Parish Council</t>
  </si>
  <si>
    <t>CR 5000</t>
  </si>
  <si>
    <t>http://archivesunlocked.warwickshire.gov.uk/calmview/Record.aspx?src=CalmView.Catalog&amp;id=03088&amp;pos=1</t>
  </si>
  <si>
    <t>Priors Marston: Miscellaneous</t>
  </si>
  <si>
    <t>"Valuation list, Labour Club minutes, corresp, Overseers of the Poor account book, copy Inclosure Award"</t>
  </si>
  <si>
    <t>1821-1941</t>
  </si>
  <si>
    <t>CR 5001</t>
  </si>
  <si>
    <t>http://archivesunlocked.warwickshire.gov.uk/calmview/Record.aspx?src=CalmView.Catalog&amp;id=06154&amp;pos=1</t>
  </si>
  <si>
    <t>Warmington &amp; Arlescote Parish Council</t>
  </si>
  <si>
    <t>"Minutes, audits"</t>
  </si>
  <si>
    <t>CR 5002</t>
  </si>
  <si>
    <t>http://archivesunlocked.warwickshire.gov.uk/calmview/Record.aspx?src=CalmView.Catalog&amp;id=06156&amp;pos=1</t>
  </si>
  <si>
    <t>Lighthorne Heath Parish Council</t>
  </si>
  <si>
    <t>CR 5003</t>
  </si>
  <si>
    <t>http://archivesunlocked.warwickshire.gov.uk/calmview/Record.aspx?src=CalmView.Catalog&amp;id=06157&amp;pos=1</t>
  </si>
  <si>
    <t>Farnborough Parish Council</t>
  </si>
  <si>
    <t>CR 5004</t>
  </si>
  <si>
    <t>http://archivesunlocked.warwickshire.gov.uk/calmview/Record.aspx?src=CalmView.Catalog&amp;id=06158&amp;pos=1</t>
  </si>
  <si>
    <t>Radway Parish Council</t>
  </si>
  <si>
    <t>CR 5005</t>
  </si>
  <si>
    <t>http://archivesunlocked.warwickshire.gov.uk/calmview/Record.aspx?src=CalmView.Catalog&amp;id=06159&amp;pos=1</t>
  </si>
  <si>
    <t>Reeves &amp; Partners, Leamington Spa</t>
  </si>
  <si>
    <t>"Account ledgers"</t>
  </si>
  <si>
    <t>CR 5006</t>
  </si>
  <si>
    <t>Staunton Family of Longbridge</t>
  </si>
  <si>
    <t>"Letter to Kelynge Greenway"</t>
  </si>
  <si>
    <t>CR 5008</t>
  </si>
  <si>
    <t>http://archivesunlocked.warwickshire.gov.uk/calmview/Record.aspx?src=CalmView.Catalog&amp;id=06162&amp;pos=1</t>
  </si>
  <si>
    <t>Hatton Parish</t>
  </si>
  <si>
    <t>"Bargain and Sale"</t>
  </si>
  <si>
    <t>CR 5009</t>
  </si>
  <si>
    <t>http://archivesunlocked.warwickshire.gov.uk/calmview/Record.aspx?src=CalmView.Catalog&amp;id=06165&amp;pos=1</t>
  </si>
  <si>
    <t>"Minutes, accounts, corres etc"</t>
  </si>
  <si>
    <t>1971-c2014</t>
  </si>
  <si>
    <t>CR 5010</t>
  </si>
  <si>
    <t>http://archivesunlocked.warwickshire.gov.uk/calmview/Record.aspx?src=CalmView.Catalog&amp;id=03992&amp;pos=1</t>
  </si>
  <si>
    <t>"Claverdon report"</t>
  </si>
  <si>
    <t>CR 5011</t>
  </si>
  <si>
    <t>http://archivesunlocked.warwickshire.gov.uk/calmview/Record.aspx?src=CalmView.Catalog&amp;id=06184&amp;pos=1</t>
  </si>
  <si>
    <t>Thurlaston Poor's Plot Charity</t>
  </si>
  <si>
    <t>"Minutes, rent books, accounts, coal list"</t>
  </si>
  <si>
    <t>1907-1994</t>
  </si>
  <si>
    <t>CR 5012</t>
  </si>
  <si>
    <t>http://archivesunlocked.warwickshire.gov.uk/calmview/Record.aspx?src=CalmView.Catalog&amp;id=06173&amp;pos=1</t>
  </si>
  <si>
    <t>Philip Styles, historian</t>
  </si>
  <si>
    <t>"Material related to him"</t>
  </si>
  <si>
    <t>CR 5013</t>
  </si>
  <si>
    <t>http://archivesunlocked.warwickshire.gov.uk/calmview/Record.aspx?src=CalmView.Catalog&amp;id=06175&amp;pos=1</t>
  </si>
  <si>
    <t>Charity Commissioners</t>
  </si>
  <si>
    <t>"Deeds etc related to various charities in Warwickshire"</t>
  </si>
  <si>
    <t>CR 5015</t>
  </si>
  <si>
    <t>http://archivesunlocked.warwickshire.gov.uk/calmview/Record.aspx?src=CalmView.Catalog&amp;id=05347&amp;pos=1</t>
  </si>
  <si>
    <t>John Gulson of Coventry</t>
  </si>
  <si>
    <t>"The Old Oaks of Warwickshire, (sketchbook)"</t>
  </si>
  <si>
    <t>CR 5017</t>
  </si>
  <si>
    <t>http://archivesunlocked.warwickshire.gov.uk/calmview/Record.aspx?src=CalmView.Catalog&amp;id=06183&amp;pos=1</t>
  </si>
  <si>
    <t>Lynton House, Polesworth</t>
  </si>
  <si>
    <t>1913-2001</t>
  </si>
  <si>
    <t>CR 5018</t>
  </si>
  <si>
    <t>http://archivesunlocked.warwickshire.gov.uk/calmview/Record.aspx?src=CalmView.Catalog&amp;id=06194&amp;pos=1</t>
  </si>
  <si>
    <t>Newcombe &amp; Spier Almshouse Trust, Dunchurch</t>
  </si>
  <si>
    <t>CR 5019</t>
  </si>
  <si>
    <t>http://archivesunlocked.warwickshire.gov.uk/calmview/Record.aspx?src=CalmView.Catalog&amp;id=03947&amp;pos=1</t>
  </si>
  <si>
    <t>Dunchurch &amp; Thurlaston Community Trust</t>
  </si>
  <si>
    <t>"Minute books and accounts"</t>
  </si>
  <si>
    <t>CR 5020</t>
  </si>
  <si>
    <t>http://archivesunlocked.warwickshire.gov.uk/calmview/Record.aspx?src=CalmView.Catalog&amp;id=06188&amp;pos=1</t>
  </si>
  <si>
    <t>Clifton-upon-Dunsmore Parish Houses Trust</t>
  </si>
  <si>
    <t>CR 5021</t>
  </si>
  <si>
    <t>http://archivesunlocked.warwickshire.gov.uk/calmview/Record.aspx?src=CalmView.Catalog&amp;id=06187&amp;pos=1</t>
  </si>
  <si>
    <t>CR 5022</t>
  </si>
  <si>
    <t>Warwick Phoenix Players, amateur dramatics</t>
  </si>
  <si>
    <t>"Minutes, scrapbooks"</t>
  </si>
  <si>
    <t>1976-2013</t>
  </si>
  <si>
    <t>CR 5023</t>
  </si>
  <si>
    <t>Ilmington Parish Council</t>
  </si>
  <si>
    <t>"Accounts etc"</t>
  </si>
  <si>
    <t>CR 5024</t>
  </si>
  <si>
    <t>http://archivesunlocked.warwickshire.gov.uk/calmview/Record.aspx?src=CalmView.Catalog&amp;id=05731&amp;pos=1</t>
  </si>
  <si>
    <t>Warwick Townswomens' Guild</t>
  </si>
  <si>
    <t>CR 5025</t>
  </si>
  <si>
    <t>http://archivesunlocked.warwickshire.gov.uk/calmview/Record.aspx?src=CalmView.Catalog&amp;id=06189&amp;pos=1</t>
  </si>
  <si>
    <t>Warwick Cemetery</t>
  </si>
  <si>
    <t>c1857</t>
  </si>
  <si>
    <t>CR 5026</t>
  </si>
  <si>
    <t>"Files"</t>
  </si>
  <si>
    <t>c1966-1970</t>
  </si>
  <si>
    <t>CR 5027</t>
  </si>
  <si>
    <t>1744-1966</t>
  </si>
  <si>
    <t>CR 5028</t>
  </si>
  <si>
    <t>Warwickshire Women's Institutes</t>
  </si>
  <si>
    <t>"Records of closed groups"</t>
  </si>
  <si>
    <t>CR 5029</t>
  </si>
  <si>
    <t>http://archivesunlocked.warwickshire.gov.uk/calmview/Record.aspx?src=CalmView.Catalog&amp;id=02850&amp;pos=1</t>
  </si>
  <si>
    <t>Parish of the Holy Ascension, Mappleborough Green</t>
  </si>
  <si>
    <t>DR 1556</t>
  </si>
  <si>
    <t>http://archivesunlocked.warwickshire.gov.uk/calmview/Record.aspx?src=CalmView.Catalog&amp;id=00200&amp;pos=1</t>
  </si>
  <si>
    <t>Parish of St Nicholas, Radford Semele</t>
  </si>
  <si>
    <t>"Banns register, service registers, logbook, photographs. "</t>
  </si>
  <si>
    <t>1970-1999</t>
  </si>
  <si>
    <t>DR 1557</t>
  </si>
  <si>
    <t>http://archivesunlocked.warwickshire.gov.uk/calmview/Record.aspx?src=CalmView.Catalog&amp;id=00174&amp;pos=1</t>
  </si>
  <si>
    <t>Parish of St Peter, Dorsington</t>
  </si>
  <si>
    <t>"Church logbook, terrier and Inventory, quinquennial reports, PCC minutes."</t>
  </si>
  <si>
    <t>1966-2007</t>
  </si>
  <si>
    <t>DR 1558</t>
  </si>
  <si>
    <t>http://archivesunlocked.warwickshire.gov.uk/calmview/Record.aspx?src=CalmView.Catalog&amp;id=00073&amp;pos=1</t>
  </si>
  <si>
    <t>Parish of St Peter, Wootton Wawen</t>
  </si>
  <si>
    <t>"Plan of Wootton Wawen Hall and text of 18th cent sermon"</t>
  </si>
  <si>
    <t>18th cent - 1904</t>
  </si>
  <si>
    <t>DR 1559</t>
  </si>
  <si>
    <t>http://archivesunlocked.warwickshire.gov.uk/calmview/Record.aspx?src=CalmView.Catalog&amp;id=00244&amp;pos=1</t>
  </si>
  <si>
    <t>Parish of St Nicholas, Alcester</t>
  </si>
  <si>
    <t>"Plans for landscaping church grounds"</t>
  </si>
  <si>
    <t>late 20th cent</t>
  </si>
  <si>
    <t>DR 1560</t>
  </si>
  <si>
    <t>http://archivesunlocked.warwickshire.gov.uk/calmview/Record.aspx?src=CalmView.Catalog&amp;id=00001&amp;pos=1</t>
  </si>
  <si>
    <t>Parish of St Mary and All Saints, Haselor</t>
  </si>
  <si>
    <t>"PCC minutes."</t>
  </si>
  <si>
    <t>DR 1561</t>
  </si>
  <si>
    <t>http://archivesunlocked.warwickshire.gov.uk/calmview/Record.aspx?src=CalmView.Catalog&amp;id=00108&amp;pos=1</t>
  </si>
  <si>
    <t>Parish of SS Peter &amp; Paul, Butlers Marston</t>
  </si>
  <si>
    <t>"Register of graveyard, memorials and inscriptions"</t>
  </si>
  <si>
    <t>DR 1562</t>
  </si>
  <si>
    <t>http://archivesunlocked.warwickshire.gov.uk/calmview/Record.aspx?src=CalmView.Catalog&amp;id=00143&amp;pos=1</t>
  </si>
  <si>
    <t>Parish of St James, Ansty</t>
  </si>
  <si>
    <t>DR 1563</t>
  </si>
  <si>
    <t>http://archivesunlocked.warwickshire.gov.uk/calmview/Record.aspx?src=CalmView.Catalog&amp;id=00009&amp;pos=1</t>
  </si>
  <si>
    <t>Parish of St Mary the Virgin, Nuneaton</t>
  </si>
  <si>
    <t>DR 1564</t>
  </si>
  <si>
    <t>http://archivesunlocked.warwickshire.gov.uk/calmview/Record.aspx?src=CalmView.Catalog&amp;id=00162&amp;pos=1</t>
  </si>
  <si>
    <t>Parish of St Helen, Clifford Chambers</t>
  </si>
  <si>
    <t>"Marriage register, PCC minutes, inventory, terrier, logbook, parish magazines, orders of service, photographs etc"</t>
  </si>
  <si>
    <t>1838-1989</t>
  </si>
  <si>
    <t>DR 1565</t>
  </si>
  <si>
    <t>http://archivesunlocked.warwickshire.gov.uk/calmview/Record.aspx?src=CalmView.Catalog&amp;id=00058&amp;pos=1</t>
  </si>
  <si>
    <t>Parish of St Peter, Church Lawford</t>
  </si>
  <si>
    <t>"Mortgage to Church Commissioners"</t>
  </si>
  <si>
    <t>DR 1566</t>
  </si>
  <si>
    <t>http://archivesunlocked.warwickshire.gov.uk/calmview/Record.aspx?src=CalmView.Catalog&amp;id=00130&amp;pos=1</t>
  </si>
  <si>
    <t>Parish of St John the Baptist, Hillmorton</t>
  </si>
  <si>
    <t>"Building/property records, PCC mintues, Women's Felllowship minutes."</t>
  </si>
  <si>
    <t>DR 1567</t>
  </si>
  <si>
    <t>http://archivesunlocked.warwickshire.gov.uk/calmview/Record.aspx?src=CalmView.Catalog&amp;id=00113&amp;pos=1</t>
  </si>
  <si>
    <t>Parish of Holy Trinity, Hartshill</t>
  </si>
  <si>
    <t>"Banns and service registers, PCC minutes, accounts, quinquennial reports etc"</t>
  </si>
  <si>
    <t>DR 1568</t>
  </si>
  <si>
    <t>4 boxws</t>
  </si>
  <si>
    <t>http://archivesunlocked.warwickshire.gov.uk/calmview/Record.aspx?src=CalmView.Catalog&amp;id=00106&amp;pos=1</t>
  </si>
  <si>
    <t>DR 1569</t>
  </si>
  <si>
    <t>Parish of St Theobald and St Chad, Caldecote</t>
  </si>
  <si>
    <t>DR 1570</t>
  </si>
  <si>
    <t>http://archivesunlocked.warwickshire.gov.uk/calmview/Record.aspx?src=CalmView.Catalog&amp;id=00051&amp;pos=1</t>
  </si>
  <si>
    <t>Parish of All Saints, Leamington Hastings</t>
  </si>
  <si>
    <t>DR 1571</t>
  </si>
  <si>
    <t>http://archivesunlocked.warwickshire.gov.uk/calmview/Record.aspx?src=CalmView.Catalog&amp;id=00131&amp;pos=1</t>
  </si>
  <si>
    <t>Parish of St John, Copston Magna, Monks Kirby</t>
  </si>
  <si>
    <t>DR 1572</t>
  </si>
  <si>
    <t>http://archivesunlocked.warwickshire.gov.uk/calmview/Record.aspx?src=CalmView.Catalog&amp;id=06172&amp;pos=1</t>
  </si>
  <si>
    <t>Parish of St Nicholas, Warwick</t>
  </si>
  <si>
    <t>DR 1573</t>
  </si>
  <si>
    <t>http://archivesunlocked.warwickshire.gov.uk/calmview/Record.aspx?src=CalmView.Catalog&amp;id=00217&amp;pos=1</t>
  </si>
  <si>
    <t>Parish of St James the Great, Snitterfield</t>
  </si>
  <si>
    <t>1969-2011</t>
  </si>
  <si>
    <t>DR 1574</t>
  </si>
  <si>
    <t>http://archivesunlocked.warwickshire.gov.uk/calmview/Record.aspx?src=CalmView.Catalog&amp;id=00188&amp;pos=1</t>
  </si>
  <si>
    <t>Parish of All Saints, Warwick</t>
  </si>
  <si>
    <t>DR 1575</t>
  </si>
  <si>
    <t>http://archivesunlocked.warwickshire.gov.uk/calmview/Record.aspx?src=CalmView.Catalog&amp;id=00215&amp;pos=1</t>
  </si>
  <si>
    <t>Parish of St Edmunds, Shipston upon Stour</t>
  </si>
  <si>
    <t>"Marriage, banns, baptism service registers, PCC &amp; vestry minutes, faculties, quinquennial reports, property records, accounts, magazines and photographs."</t>
  </si>
  <si>
    <t>DR 1576</t>
  </si>
  <si>
    <t>Parish of Holy Trinity, Arrow</t>
  </si>
  <si>
    <t>DR 1577</t>
  </si>
  <si>
    <t>http://archivesunlocked.warwickshire.gov.uk/calmview/Record.aspx?src=CalmView.Catalog&amp;id=00011&amp;pos=1</t>
  </si>
  <si>
    <t>DR 1578</t>
  </si>
  <si>
    <t>Parish of St Peter, Coughton</t>
  </si>
  <si>
    <t>DR 1579</t>
  </si>
  <si>
    <t>http://archivesunlocked.warwickshire.gov.uk/calmview/Record.aspx?src=CalmView.Catalog&amp;id=00068&amp;pos=1</t>
  </si>
  <si>
    <t>Parish of Mary Magdalen, Great Alne</t>
  </si>
  <si>
    <t>DR 1580</t>
  </si>
  <si>
    <t>Parish of St Mary, Kinwarton</t>
  </si>
  <si>
    <t>1982-2007</t>
  </si>
  <si>
    <t>DR 1581</t>
  </si>
  <si>
    <t>Parish of St Peter, Wellesbourne</t>
  </si>
  <si>
    <t>DR 1582</t>
  </si>
  <si>
    <t>http://archivesunlocked.warwickshire.gov.uk/calmview/Record.aspx?src=CalmView.Catalog&amp;id=00223&amp;pos=1</t>
  </si>
  <si>
    <t>Parishof St James, Walton D'Eivile</t>
  </si>
  <si>
    <t>DR 1583</t>
  </si>
  <si>
    <t>http://archivesunlocked.warwickshire.gov.uk/calmview/Record.aspx?src=CalmView.Catalog&amp;id=00211&amp;pos=1</t>
  </si>
  <si>
    <t>Parish of St Andrews, Shilton</t>
  </si>
  <si>
    <t>DR 1584</t>
  </si>
  <si>
    <t>http://archivesunlocked.warwickshire.gov.uk/calmview/Record.aspx?src=CalmView.Catalog&amp;id=00182&amp;pos=1</t>
  </si>
  <si>
    <t>Parish of SS Peter &amp; Paul, Long Compton</t>
  </si>
  <si>
    <t>DR 1585</t>
  </si>
  <si>
    <t>http://archivesunlocked.warwickshire.gov.uk/calmview/Record.aspx?src=CalmView.Catalog&amp;id=00063&amp;pos=1</t>
  </si>
  <si>
    <t>Parish of St Michael, Wolford</t>
  </si>
  <si>
    <t>1980-1998</t>
  </si>
  <si>
    <t>DR 1586</t>
  </si>
  <si>
    <t>http://archivesunlocked.warwickshire.gov.uk/calmview/Record.aspx?src=CalmView.Catalog&amp;id=00240&amp;pos=1</t>
  </si>
  <si>
    <t>"Prayer list for sailors and soldiers on active service."</t>
  </si>
  <si>
    <t>DR 1587</t>
  </si>
  <si>
    <t>Parish of The Church of the Ascension, Tidmington</t>
  </si>
  <si>
    <t>"AGM minutes, accounts, property records, printed BTs."</t>
  </si>
  <si>
    <t>DR 1588</t>
  </si>
  <si>
    <t>Parish of St Editha, Polesworth</t>
  </si>
  <si>
    <t>"Lithograph of Polesworth Abbey gatehouse by Penelope Gresley"</t>
  </si>
  <si>
    <t>DRB 193</t>
  </si>
  <si>
    <t>http://archivesunlocked.warwickshire.gov.uk/calmview/Record.aspx?src=CalmView.Catalog&amp;id=00170&amp;pos=1</t>
  </si>
  <si>
    <t>Parish of St Chad, Wishaw</t>
  </si>
  <si>
    <t>DRB 194</t>
  </si>
  <si>
    <t>http://archivesunlocked.warwickshire.gov.uk/calmview/Record.aspx?src=CalmView.Catalog&amp;id=00238&amp;pos=1</t>
  </si>
  <si>
    <t>Parish of St Nicholas and St Peter-ad-Vincula, Curdworth</t>
  </si>
  <si>
    <t>DRB 195</t>
  </si>
  <si>
    <t>http://archivesunlocked.warwickshire.gov.uk/calmview/Record.aspx?src=CalmView.Catalog&amp;id=00070&amp;pos=1</t>
  </si>
  <si>
    <t>Parish of St Michael, Maxstoke</t>
  </si>
  <si>
    <t>DRB 196</t>
  </si>
  <si>
    <t>http://archivesunlocked.warwickshire.gov.uk/calmview/Record.aspx?src=CalmView.Catalog&amp;id=00149&amp;pos=1</t>
  </si>
  <si>
    <t>Parish of SS Peter &amp; Paul, Coleshill</t>
  </si>
  <si>
    <t>DRB 197</t>
  </si>
  <si>
    <t>http://archivesunlocked.warwickshire.gov.uk/calmview/Record.aspx?src=CalmView.Catalog&amp;id=00060&amp;pos=1</t>
  </si>
  <si>
    <t>Parish of St James the Great, Shirley</t>
  </si>
  <si>
    <t>"Baptism, marriage and burial registers."</t>
  </si>
  <si>
    <t>DRB 198</t>
  </si>
  <si>
    <t>Clapham Terrace Mixed School</t>
  </si>
  <si>
    <t>PH 1322</t>
  </si>
  <si>
    <t>1 item*</t>
  </si>
  <si>
    <t>http://archivesunlocked.warwickshire.gov.uk/calmview/Record.aspx?src=CalmView.Catalog&amp;id=06066&amp;pos=1</t>
  </si>
  <si>
    <t>Warwick Kenilworth and Stratford (Cornwall Council)</t>
  </si>
  <si>
    <t>PH 1324</t>
  </si>
  <si>
    <t>http://archivesunlocked.warwickshire.gov.uk/calmview/Record.aspx?src=CalmView.Catalog&amp;id=06069&amp;pos=1</t>
  </si>
  <si>
    <t>Lockheed Hydraulic Brake Co</t>
  </si>
  <si>
    <t>"Aerial photograph of factory"</t>
  </si>
  <si>
    <t>PH 1323</t>
  </si>
  <si>
    <t>http://archivesunlocked.warwickshire.gov.uk/calmview/Record.aspx?src=CalmView.Catalog&amp;id=06073&amp;pos=1</t>
  </si>
  <si>
    <t>World War 2, bomb-damage</t>
  </si>
  <si>
    <t>Warwickshire Quarries (Hartshill and Oldbury</t>
  </si>
  <si>
    <t>PH 1326</t>
  </si>
  <si>
    <t>http://archivesunlocked.warwickshire.gov.uk/calmview/Record.aspx?src=CalmView.Catalog&amp;id=06078&amp;pos=1</t>
  </si>
  <si>
    <t>Jury Street, Warwick</t>
  </si>
  <si>
    <t>"Photograph album collated by unknown source"</t>
  </si>
  <si>
    <t>late 19th cent - 20th cent</t>
  </si>
  <si>
    <t>PH 1327</t>
  </si>
  <si>
    <t>http://archivesunlocked.warwickshire.gov.uk/calmview/Record.aspx?src=CalmView.Catalog&amp;id=06079&amp;pos=1</t>
  </si>
  <si>
    <t>Warwickshire Emergency Planning Unit</t>
  </si>
  <si>
    <t>"Photographs of various 'emergency' situations in and out of Warwickshire"</t>
  </si>
  <si>
    <t>PH 1329</t>
  </si>
  <si>
    <t>http://archivesunlocked.warwickshire.gov.uk/calmview/Record.aspx?src=CalmView.Catalog&amp;id=06081&amp;pos=1</t>
  </si>
  <si>
    <t>Flood, snow-fall, train-crash,</t>
  </si>
  <si>
    <t>AP Ltd of Leamington Spa</t>
  </si>
  <si>
    <t>"Photographs of factory."</t>
  </si>
  <si>
    <t>1936-1955</t>
  </si>
  <si>
    <t>PH 1330</t>
  </si>
  <si>
    <t>http://archivesunlocked.warwickshire.gov.uk/calmview/Record.aspx?src=CalmView.Catalog&amp;id=00450&amp;pos=1</t>
  </si>
  <si>
    <t>Aerial</t>
  </si>
  <si>
    <t>Warwickshire [The Travel Association]</t>
  </si>
  <si>
    <t>"Photographs inc views of Shottery and Shakespeare's House and garden etc"</t>
  </si>
  <si>
    <t>mid-late 20th cent</t>
  </si>
  <si>
    <t>PH 1331</t>
  </si>
  <si>
    <t>http://archivesunlocked.warwickshire.gov.uk/calmview/Record.aspx?src=CalmView.Catalog&amp;id=06108&amp;pos=1</t>
  </si>
  <si>
    <t>Various photographs purchased as a collection</t>
  </si>
  <si>
    <t>"Includes photographs of Earl of Warwick's wedding, signed photograph of Earl of Warwick, Warwick Girls' School etc"</t>
  </si>
  <si>
    <t>Late 19th cent - 20th cent.</t>
  </si>
  <si>
    <t>PH 1332</t>
  </si>
  <si>
    <t>http://archivesunlocked.warwickshire.gov.uk/calmview/Record.aspx?src=CalmView.Catalog&amp;id=06090&amp;pos=1</t>
  </si>
  <si>
    <t>Graham Harris</t>
  </si>
  <si>
    <t>"Transparencies of Warwick"</t>
  </si>
  <si>
    <t>c1960-1967</t>
  </si>
  <si>
    <t>PH 1333</t>
  </si>
  <si>
    <t>http://archivesunlocked.warwickshire.gov.uk/calmview/Record.aspx?src=CalmView.Catalog&amp;id=06104&amp;pos=1</t>
  </si>
  <si>
    <t>Carnegie Publishing</t>
  </si>
  <si>
    <t>"Photograph of Lord Leycester Hospital and West Gate"</t>
  </si>
  <si>
    <t>PH 1334</t>
  </si>
  <si>
    <t>http://archivesunlocked.warwickshire.gov.uk/calmview/Record.aspx?src=CalmView.Catalog&amp;id=06091&amp;pos=1</t>
  </si>
  <si>
    <t>D W Hildred, former WCC Footpath Officer</t>
  </si>
  <si>
    <t>"Transparencies of footpaths, stiles in South Warwickshire"</t>
  </si>
  <si>
    <t>PH 1335</t>
  </si>
  <si>
    <t>Coleshill Library/Henry Field's Nursery, Coleshill</t>
  </si>
  <si>
    <t>"Printout of photograph of staff"</t>
  </si>
  <si>
    <t>PH 1336</t>
  </si>
  <si>
    <t>http://archivesunlocked.warwickshire.gov.uk/calmview/Record.aspx?src=CalmView.Catalog&amp;id=06095&amp;pos=1</t>
  </si>
  <si>
    <t>Coleshill Library</t>
  </si>
  <si>
    <t>"Photographs of views of High Street, Coleshill"</t>
  </si>
  <si>
    <t>1897-1940s</t>
  </si>
  <si>
    <t>PH 1337</t>
  </si>
  <si>
    <t>http://archivesunlocked.warwickshire.gov.uk/calmview/Record.aspx?src=CalmView.Catalog&amp;id=06096&amp;pos=1</t>
  </si>
  <si>
    <t>Nuneaton Library</t>
  </si>
  <si>
    <t>"Photographs/views of Caldecote Hall, Coton Hall and Church and George Eliot Gardens etc"</t>
  </si>
  <si>
    <t>PH 1338</t>
  </si>
  <si>
    <t>http://archivesunlocked.warwickshire.gov.uk/calmview/Record.aspx?src=CalmView.Catalog&amp;id=06097&amp;pos=1</t>
  </si>
  <si>
    <t>Sydney Pitcher, photographer</t>
  </si>
  <si>
    <t>"Photographs of Wyken Parish Church"</t>
  </si>
  <si>
    <t>nd c 1920s</t>
  </si>
  <si>
    <t>PH 1339</t>
  </si>
  <si>
    <t>http://archivesunlocked.warwickshire.gov.uk/calmview/Record.aspx?src=CalmView.Catalog&amp;id=06112&amp;pos=1</t>
  </si>
  <si>
    <t>Unknown creator</t>
  </si>
  <si>
    <t>"Photograph of bomb damage to Rusina Nusery, Leamington Spa"</t>
  </si>
  <si>
    <t>PH 1341</t>
  </si>
  <si>
    <t>http://archivesunlocked.warwickshire.gov.uk/calmview/Record.aspx?src=CalmView.Catalog&amp;id=06109&amp;pos=1</t>
  </si>
  <si>
    <t>Dan Killian</t>
  </si>
  <si>
    <t>"Photographs of Chesterton Windmill as sails being changed."</t>
  </si>
  <si>
    <t>c 2006</t>
  </si>
  <si>
    <t>PH 1342</t>
  </si>
  <si>
    <t>http://archivesunlocked.warwickshire.gov.uk/calmview/Record.aspx?src=CalmView.Catalog&amp;id=06117&amp;pos=1</t>
  </si>
  <si>
    <t>Buckingham Sheet Metal Works [The company provided the bodies for many of the early Donanld Healey Motor models.]</t>
  </si>
  <si>
    <t>"Image shoiwing the shed in Miller's Road"</t>
  </si>
  <si>
    <t>c 1950</t>
  </si>
  <si>
    <t>PH 1344</t>
  </si>
  <si>
    <t>Rugby Photographs</t>
  </si>
  <si>
    <t>"Street scenes, buildings, parks"</t>
  </si>
  <si>
    <t>c 2000s</t>
  </si>
  <si>
    <t>PH 1345</t>
  </si>
  <si>
    <t>http://archivesunlocked.warwickshire.gov.uk/calmview/Record.aspx?src=CalmView.Catalog&amp;id=06131&amp;pos=1</t>
  </si>
  <si>
    <t>Eastlands School, Rugby</t>
  </si>
  <si>
    <t>"Photographs of staff, students and buildings"</t>
  </si>
  <si>
    <t>PH 1346</t>
  </si>
  <si>
    <t>http://archivesunlocked.warwickshire.gov.uk/calmview/Record.aspx?src=CalmView.Catalog&amp;id=06134&amp;pos=1</t>
  </si>
  <si>
    <t>Donald Healey Motor Company, Wawick</t>
  </si>
  <si>
    <t>"Photographs, include Cape Works, Warwick"</t>
  </si>
  <si>
    <t>c 1950s</t>
  </si>
  <si>
    <t>PH 1347</t>
  </si>
  <si>
    <t>"Digital copy of of Leek Wootton school groups"</t>
  </si>
  <si>
    <t>PH 1348</t>
  </si>
  <si>
    <t>http://archivesunlocked.warwickshire.gov.uk/calmview/Record.aspx?src=CalmView.Catalog&amp;id=06142&amp;pos=1</t>
  </si>
  <si>
    <t>Colin Green of Water Orton (Local Historian): E Howard Jaques of Water Orton (member of the Birmingham Photographic Society) collection; local history material</t>
  </si>
  <si>
    <t>"Glass negatives and lantern slides and prints; minutes and miscellaneous local history records; typewriter (Bletchley association) and printed works"</t>
  </si>
  <si>
    <t>late 19th cent - to early 20th cent</t>
  </si>
  <si>
    <t>PH 1350</t>
  </si>
  <si>
    <t>Victorian, Edwardian, tradesmen, women, children, middle-class, street-scenes, Lanes, buildings, transport, city, market, frost, snow.</t>
  </si>
  <si>
    <t>Ruth Jones</t>
  </si>
  <si>
    <t>"Photographs of Warwick"</t>
  </si>
  <si>
    <t>PH 1351</t>
  </si>
  <si>
    <t>http://archivesunlocked.warwickshire.gov.uk/calmview/Record.aspx?src=CalmView.Catalog&amp;id=6183&amp;pos=1</t>
  </si>
  <si>
    <t>"Photograph of Ox Roast, Mop Fair, Stratford Upon Avon"</t>
  </si>
  <si>
    <t>PH 1352</t>
  </si>
  <si>
    <t>Warwickshire County Council: Environment &amp; Economy</t>
  </si>
  <si>
    <t>"Photograph album of aerial views of sites in Warks"</t>
  </si>
  <si>
    <t>WCC 116</t>
  </si>
  <si>
    <t>Warwickshire County Council: Policy &amp; Resources</t>
  </si>
  <si>
    <t>"Correspondence file re secretary's department and County Record Office"</t>
  </si>
  <si>
    <t>WCC 117</t>
  </si>
  <si>
    <t>Warwickshire County Council: Record Office</t>
  </si>
  <si>
    <t>"Drawing of Priory House (on site of R O"</t>
  </si>
  <si>
    <t>WCC 118</t>
  </si>
  <si>
    <t>"Smallholdings - plan of alterations to cottages at Snitterfield"</t>
  </si>
  <si>
    <t>WCC 119</t>
  </si>
  <si>
    <t>http://archivesunlocked.warwickshire.gov.uk/calmview/Record.aspx?src=CalmView.Catalog&amp;id=06089&amp;pos=1</t>
  </si>
  <si>
    <t>Warwickshire County Council: Education Department</t>
  </si>
  <si>
    <t>"Camp Hill Nursery School photographs and press cuttings"</t>
  </si>
  <si>
    <t>WCC 120</t>
  </si>
  <si>
    <t>Warwickshire County Council: Record Office Library (Rugby Borough Council in origin?)</t>
  </si>
  <si>
    <t>"Rugby survey of public paths and statement accompanying draft map"</t>
  </si>
  <si>
    <t>WCC 121</t>
  </si>
  <si>
    <t>Wolverhampton City Archives</t>
  </si>
  <si>
    <t>Beckminster Methodist Church</t>
  </si>
  <si>
    <t>"Magazines, programmes, newsletters and orders of service"</t>
  </si>
  <si>
    <t>1972 - 2018</t>
  </si>
  <si>
    <t>M-BEC</t>
  </si>
  <si>
    <t>http://blackcountryhistory.org/collections/getrecord/GB149_M-BEC/</t>
  </si>
  <si>
    <t>methodist church, magazines, programmes</t>
  </si>
  <si>
    <t>Bilston Girls High School</t>
  </si>
  <si>
    <t>1946 - 1953</t>
  </si>
  <si>
    <t>DW-187</t>
  </si>
  <si>
    <t>http://blackcountryhistory.org/collections/getrecord/GB149_DW-187/</t>
  </si>
  <si>
    <t>photos, schools, girls, women</t>
  </si>
  <si>
    <t>Black Country Urban Industrial Mission</t>
  </si>
  <si>
    <t>"Annual reports and other material"</t>
  </si>
  <si>
    <t>Acc 2889</t>
  </si>
  <si>
    <t>churches, Christianity, ecumencial, missions</t>
  </si>
  <si>
    <t>Boy Scouts</t>
  </si>
  <si>
    <t>"Bravery awards and photographs of Sidney Williams"</t>
  </si>
  <si>
    <t>DW-193</t>
  </si>
  <si>
    <t>http://blackcountryhistory.org/collections/getrecord/GB149_DW-193/</t>
  </si>
  <si>
    <t>scouts, clubs, groups, photos</t>
  </si>
  <si>
    <t>Carillion plc</t>
  </si>
  <si>
    <t>"Photographs, publicity material and publications"</t>
  </si>
  <si>
    <t>Acc no 2873</t>
  </si>
  <si>
    <t>2.125 linear metres</t>
  </si>
  <si>
    <t>business records, photos, construction, industry, publicity, publications</t>
  </si>
  <si>
    <t>Clive Beardsmore, local historian</t>
  </si>
  <si>
    <t>"Printed material, including theatre programmes, ephemera, postcards, newscutting and scrap albums, maps, personal papers, letters and documents"</t>
  </si>
  <si>
    <t>1753 - 2017</t>
  </si>
  <si>
    <t>DW-185</t>
  </si>
  <si>
    <t>0.875 cubic metres</t>
  </si>
  <si>
    <t>http://blackcountryhistory.org/collections/getrecord/GB149_DW-185/</t>
  </si>
  <si>
    <t>theatres, churches, correspondence, maps, letters</t>
  </si>
  <si>
    <t>Darlington Street Methodist Circuit</t>
  </si>
  <si>
    <t>"Publication and order of service"</t>
  </si>
  <si>
    <t>MC-DS</t>
  </si>
  <si>
    <t>http://blackcountryhistory.org/collections/getrecord/GB149_MC-DS/</t>
  </si>
  <si>
    <t>methodist church, publications</t>
  </si>
  <si>
    <t>F. Jennings &amp; Sons, Funeral Directors, Horseley Fields</t>
  </si>
  <si>
    <t>"Correspondence, press cuttings and photographs"</t>
  </si>
  <si>
    <t>1899 - 2000s</t>
  </si>
  <si>
    <t>DB-83</t>
  </si>
  <si>
    <t>http://blackcountryhistory.org/collections/getrecord/GB149_DB-83/</t>
  </si>
  <si>
    <t>funerals, correspondence, photos, press cuttings</t>
  </si>
  <si>
    <t>Fallings Park Methodist Church</t>
  </si>
  <si>
    <t>"Marriage registers, newsletters, orders of worship, events, minutes, scrap books"</t>
  </si>
  <si>
    <t>1913 - 2018</t>
  </si>
  <si>
    <t>M-FPK</t>
  </si>
  <si>
    <t>0.625 linear metres</t>
  </si>
  <si>
    <t>http://blackcountryhistory.org/collections/getrecord/GB149_D-SO-82/</t>
  </si>
  <si>
    <t>Methodist church, parish registers, marriages, marriage registers</t>
  </si>
  <si>
    <t>FBC Manby Bowdler, solicitors</t>
  </si>
  <si>
    <t>1807 - 1926</t>
  </si>
  <si>
    <t>DX-1054</t>
  </si>
  <si>
    <t>http://blackcountryhistory.org/collections/getrecord/GB149_DX-1054/</t>
  </si>
  <si>
    <t>title deeds, properties, land</t>
  </si>
  <si>
    <t>Gospel Ash Methodist Church</t>
  </si>
  <si>
    <t>"Property records"</t>
  </si>
  <si>
    <t>2002 - 2017</t>
  </si>
  <si>
    <t>M-GA</t>
  </si>
  <si>
    <t>http://blackcountryhistory.org/collections/getrecord/GB149_M-GA/</t>
  </si>
  <si>
    <t>methodist church, property records</t>
  </si>
  <si>
    <t>H. Bliss, surveyor</t>
  </si>
  <si>
    <t>"Maps"</t>
  </si>
  <si>
    <t>Acc no 2874</t>
  </si>
  <si>
    <t>7.5 linear metres</t>
  </si>
  <si>
    <t>maps, surveyors</t>
  </si>
  <si>
    <t>Lea Road United Reformed Church</t>
  </si>
  <si>
    <t>"Church magazines, minutes and financial records"</t>
  </si>
  <si>
    <t>1914 - 2018</t>
  </si>
  <si>
    <t>DX-465</t>
  </si>
  <si>
    <t>3.125 linear metres</t>
  </si>
  <si>
    <t>http://blackcountryhistory.org/collections/getrecord/GB149_DX-465/</t>
  </si>
  <si>
    <t>churches, non-conformist, church magazines, minutes, accounts</t>
  </si>
  <si>
    <t>Lieutenant Colonel Thorneycroft</t>
  </si>
  <si>
    <t>"Scrapbook of records presented to Baron &amp; Baroness George de Villates by Lieutenant Colonel Thorneycroft"</t>
  </si>
  <si>
    <t>DW-176</t>
  </si>
  <si>
    <t>http://blackcountryhistory.org/collections/getrecord/GB149_DW-176/</t>
  </si>
  <si>
    <t>estates, family papers, press cuttings, photographs, images,</t>
  </si>
  <si>
    <t>Low Hill Methodist Church</t>
  </si>
  <si>
    <t>M-LH</t>
  </si>
  <si>
    <t>http://blackcountryhistory.org/collections/getrecord/GB149_M-LH/</t>
  </si>
  <si>
    <t>Norman Marsh, Borough Treasurer</t>
  </si>
  <si>
    <t>"Illuminated address and family letters"</t>
  </si>
  <si>
    <t>DW-178</t>
  </si>
  <si>
    <t>http://blackcountryhistory.org/collections/getrecord/GB149_DW-178/</t>
  </si>
  <si>
    <t>councils, family papers, correspondence</t>
  </si>
  <si>
    <t>Penn Secondary School</t>
  </si>
  <si>
    <t>photos, schools</t>
  </si>
  <si>
    <t>Queen Street Congregational Church</t>
  </si>
  <si>
    <t>"Minutes, financial records, publications and other material"</t>
  </si>
  <si>
    <t>1878 - 1971</t>
  </si>
  <si>
    <t>M-QS</t>
  </si>
  <si>
    <t>http://blackcountryhistory.org/collections/getrecord/GB149_M-QS/</t>
  </si>
  <si>
    <t>methodist church, congregational church, minutes, financial records, publications,</t>
  </si>
  <si>
    <t>Raymond Holliday, racing cyclist</t>
  </si>
  <si>
    <t>"Press cuttings, photographs, race programmes and results"</t>
  </si>
  <si>
    <t>Acc no 2881</t>
  </si>
  <si>
    <t>cycling, races, photos, programmes</t>
  </si>
  <si>
    <t>Rotary Club of Wolverhampton St George's</t>
  </si>
  <si>
    <t>"Club magazine, photos and documents"</t>
  </si>
  <si>
    <t>Acc no 2878</t>
  </si>
  <si>
    <t>clubs, magazines, photos</t>
  </si>
  <si>
    <t>Springdale Methodist Church</t>
  </si>
  <si>
    <t>"Newsletters, correspondence, photos, orders of service"</t>
  </si>
  <si>
    <t>1962 - 2013</t>
  </si>
  <si>
    <t>M-SPR</t>
  </si>
  <si>
    <t>http://blackcountryhistory.org/collections/getrecord/GB149_M-SPR/</t>
  </si>
  <si>
    <t>methodist church, newsletters</t>
  </si>
  <si>
    <t>SS Mary &amp; John's Roman Catholic Church Youth Club, Snow Hill</t>
  </si>
  <si>
    <t>"Minute books, accounts, scrapbook, newsletters, and other items"</t>
  </si>
  <si>
    <t>1962 - 1974</t>
  </si>
  <si>
    <t>D-SO-82</t>
  </si>
  <si>
    <t>0.875 linear metres</t>
  </si>
  <si>
    <t>youth groups, church groups, Catholic Church, correspondence, membership</t>
  </si>
  <si>
    <t>St George's Hostel, Resettlement Centre for Homeless Men and Ex-Offenders, Old Hall Street and Tettenhall Road</t>
  </si>
  <si>
    <t>"Photographs and press cuttings"</t>
  </si>
  <si>
    <t>DW-188</t>
  </si>
  <si>
    <t>http://blackcountryhistory.org/collections/getrecord/GB149_DW-188/</t>
  </si>
  <si>
    <t>homeless, men, hostels, photos, press cuttings, ex-offenders.</t>
  </si>
  <si>
    <t>St Michael's Pre-School</t>
  </si>
  <si>
    <t>"Registers, photos, plans, letters and invoices"</t>
  </si>
  <si>
    <t>1966 - 2016</t>
  </si>
  <si>
    <t>D-EDS-187</t>
  </si>
  <si>
    <t>http://blackcountryhistory.org/collections/getrecord/GB149_D-EDS-187/</t>
  </si>
  <si>
    <t>school records, pre-school, nursery, photographs, correspondence, children, plans</t>
  </si>
  <si>
    <t>Tettenhall Urban District Council</t>
  </si>
  <si>
    <t>"Rate Book"</t>
  </si>
  <si>
    <t>1964 - 1965</t>
  </si>
  <si>
    <t>D-FIN-1</t>
  </si>
  <si>
    <t>http://blackcountryhistory.org/collections/getrecord/GB149_D-FIN-1/</t>
  </si>
  <si>
    <t>councils, rate books, rates</t>
  </si>
  <si>
    <t>The Chillington Tool Co Ltd, Wolverhampton</t>
  </si>
  <si>
    <t>"Reference for munitions worker Alice Horton"</t>
  </si>
  <si>
    <t>DW-189</t>
  </si>
  <si>
    <t>http://blackcountryhistory.org/collections/getrecord/GB149_DW-189/</t>
  </si>
  <si>
    <t>munitions, First World War, women,</t>
  </si>
  <si>
    <t>The Inner Wheel Club of Wolverhampton</t>
  </si>
  <si>
    <t>"Minutes, photographs and other records"</t>
  </si>
  <si>
    <t>1930 - 2018</t>
  </si>
  <si>
    <t>D-SO-84</t>
  </si>
  <si>
    <t>http://blackcountryhistory.org/collections/getrecord/GB149_D-SO-84/</t>
  </si>
  <si>
    <t>minutes, photographs, women, groups, clubs</t>
  </si>
  <si>
    <t>Trinity Methodist Circuit</t>
  </si>
  <si>
    <t>"Circuit and property records"</t>
  </si>
  <si>
    <t>1974 - 2012</t>
  </si>
  <si>
    <t>MC-TRI</t>
  </si>
  <si>
    <t>http://blackcountryhistory.org/collections/getrecord/GB149_MC-TRI/</t>
  </si>
  <si>
    <t>methodist church, plans</t>
  </si>
  <si>
    <t>"Photographs of the construction of the Ring Road"</t>
  </si>
  <si>
    <t>1982 - 1986</t>
  </si>
  <si>
    <t>DW-182</t>
  </si>
  <si>
    <t>http://blackcountryhistory.org/collections/getrecord/GB149_DW-182/</t>
  </si>
  <si>
    <t>ring road, roads, construction, photos</t>
  </si>
  <si>
    <t>"Trolleybus photographs"</t>
  </si>
  <si>
    <t>Acc no 2882</t>
  </si>
  <si>
    <t>buses, photos, transport</t>
  </si>
  <si>
    <t>Wednesfield Methodist Church, Wood End Road</t>
  </si>
  <si>
    <t>"Plans, property papers and order of service"</t>
  </si>
  <si>
    <t>1971 - 2018</t>
  </si>
  <si>
    <t>M-WOOD</t>
  </si>
  <si>
    <t>http://blackcountryhistory.org/collections/getrecord/GB149_M-WOOD/</t>
  </si>
  <si>
    <t>methodist church, plans, properties</t>
  </si>
  <si>
    <t>Wightwick Ladies Coffee Club</t>
  </si>
  <si>
    <t>"Minutes, membership records, financial records, and club files"</t>
  </si>
  <si>
    <t>1962 - 2015</t>
  </si>
  <si>
    <t>D-SO-83</t>
  </si>
  <si>
    <t>0.375 linear metres</t>
  </si>
  <si>
    <t>http://blackcountryhistory.org/collections/getrecord/GB149_D-SO-83/</t>
  </si>
  <si>
    <t>clubs, women, minuntes, financial records</t>
  </si>
  <si>
    <t>Wolverhampton Girls High School</t>
  </si>
  <si>
    <t>"Letters and diaries"</t>
  </si>
  <si>
    <t>DW-194</t>
  </si>
  <si>
    <t>http://blackcountryhistory.org/collections/getrecord/GB149_DW-194/</t>
  </si>
  <si>
    <t>girls, school, letters, war</t>
  </si>
  <si>
    <t>Wolverhampton Inter-Faith Group</t>
  </si>
  <si>
    <t>D-SO-49</t>
  </si>
  <si>
    <t>http://blackcountryhistory.org/collections/getrecord/GB149_D-SO-49/</t>
  </si>
  <si>
    <t>diversity, equality, inter-faith, faiths, religion</t>
  </si>
  <si>
    <t>Wolverhampton Methodist Circuit</t>
  </si>
  <si>
    <t>"Maps and property records"</t>
  </si>
  <si>
    <t>methodist church, maps, property records</t>
  </si>
  <si>
    <t>Wolverhampton Telephone Exchange</t>
  </si>
  <si>
    <t>"Photographs and books"</t>
  </si>
  <si>
    <t>1970 - 2003</t>
  </si>
  <si>
    <t>DW-180</t>
  </si>
  <si>
    <t>http://blackcountryhistory.org/collections/getrecord/GB149_DW-180/</t>
  </si>
  <si>
    <t>telephones, photographs, books</t>
  </si>
  <si>
    <t>Wombourne Methodist Church</t>
  </si>
  <si>
    <t>"Financial records, minutes, newsletters, and property papers"</t>
  </si>
  <si>
    <t>1898 - 2015</t>
  </si>
  <si>
    <t>M-WOM</t>
  </si>
  <si>
    <t>methodist church, minutes, financial records, newsletters, property papers</t>
  </si>
  <si>
    <t>Worcestershire Archive and Archaeology Service</t>
  </si>
  <si>
    <t>Slade Nash of Martley and John Griffin of Stoke Prior</t>
  </si>
  <si>
    <t>"Indenture"</t>
  </si>
  <si>
    <t>April 1800</t>
  </si>
  <si>
    <t>BA16143</t>
  </si>
  <si>
    <t>http://e-services.worcestershire.gov.uk/CalmView/</t>
  </si>
  <si>
    <t>Edward Purser. Worcestershire Regiment</t>
  </si>
  <si>
    <t>BA16144</t>
  </si>
  <si>
    <t>Letters, photographs, WW1</t>
  </si>
  <si>
    <t>Worcester City Council Architects Dept.</t>
  </si>
  <si>
    <t>"Photographs and details of Hopmarket renovations, Worcester"</t>
  </si>
  <si>
    <t>BA16146</t>
  </si>
  <si>
    <t>Y (multiple)</t>
  </si>
  <si>
    <t>Worcester City, Photographs, Architects</t>
  </si>
  <si>
    <t>Spas Research Fellowship</t>
  </si>
  <si>
    <t>"Property Deeds re Tenbury Wells"</t>
  </si>
  <si>
    <t>1750-1809</t>
  </si>
  <si>
    <t>BA16147</t>
  </si>
  <si>
    <t>Tenbury Wells, Deeds, Spas</t>
  </si>
  <si>
    <t>Clerkenwell Markers of Great Malvern</t>
  </si>
  <si>
    <t>"Research from parts 2 and 3 of Clerkenwell Markers of Great Malvern Book"</t>
  </si>
  <si>
    <t>BA16148</t>
  </si>
  <si>
    <t>Y (899:1641)</t>
  </si>
  <si>
    <t>Boundary Markers, Malvern</t>
  </si>
  <si>
    <t>Worcestershire County Council</t>
  </si>
  <si>
    <t>"Sighed minutes of various committees"</t>
  </si>
  <si>
    <t>BA16149</t>
  </si>
  <si>
    <t>1.584 linear metres</t>
  </si>
  <si>
    <t>Y (Multiple)</t>
  </si>
  <si>
    <t>Worcestershire County Council, Minutes</t>
  </si>
  <si>
    <t>Frances Baldwyn-Childe (1832-1930). Local historian</t>
  </si>
  <si>
    <t>"1 bound scrapbook volume belonging to Frances Baldwyn-Childe. Relates in the most part to Burford and the Cornwall Family."</t>
  </si>
  <si>
    <t>BA16150</t>
  </si>
  <si>
    <t>0.084 linear metres</t>
  </si>
  <si>
    <t>Baldwyn-Childe, Scrapbook</t>
  </si>
  <si>
    <t>Vernon Family of Hanbury</t>
  </si>
  <si>
    <t>"Family records, family tree, photographs and various documents relating to the Vernon family."</t>
  </si>
  <si>
    <t>19th and 20th Century</t>
  </si>
  <si>
    <t>BA16151</t>
  </si>
  <si>
    <t>Y (705:7)</t>
  </si>
  <si>
    <t>Vernon, Hanbury, photographs</t>
  </si>
  <si>
    <t>Taylor Family of Kidderminster</t>
  </si>
  <si>
    <t>"5 books awarded to members of the Taylor Family, one containing the Wolverley Grammar School shield. 10 copies of sketches of old Kidderminster by John Knox Ferguson"</t>
  </si>
  <si>
    <t>1888-1891</t>
  </si>
  <si>
    <t>BA16152</t>
  </si>
  <si>
    <t>Books, sketches</t>
  </si>
  <si>
    <t>East Worcestershire Waterworks Company</t>
  </si>
  <si>
    <t>"East Worcestershire Waterworks Company Byelaws dated November 1960 March 1969"</t>
  </si>
  <si>
    <t>BA16153</t>
  </si>
  <si>
    <t>0.048 linear metres</t>
  </si>
  <si>
    <t>Byelaws, waterworks</t>
  </si>
  <si>
    <t>Worcester Gentlemen's Cricket club</t>
  </si>
  <si>
    <t>"Files relating to historic fixtures"</t>
  </si>
  <si>
    <t>BA16154</t>
  </si>
  <si>
    <t>Cricket, Worcester City</t>
  </si>
  <si>
    <t>"Title deeds and documents relating to Belthorn, Springfield Lane, Broadway, WR12 7BT"</t>
  </si>
  <si>
    <t>1713-1896</t>
  </si>
  <si>
    <t>BA16155</t>
  </si>
  <si>
    <t>Deeds, Broadway</t>
  </si>
  <si>
    <t>Malcolm Walford</t>
  </si>
  <si>
    <t>"Interview with Malcolm Walford, former clerk of works for the Croome Estate and related papers"</t>
  </si>
  <si>
    <t>BA16156</t>
  </si>
  <si>
    <t>Oral history, Croome Court</t>
  </si>
  <si>
    <t>Peter Newman and Worcestershire County Council</t>
  </si>
  <si>
    <t>"Correspondence with Worcestershire County Council re Public Rights of Way. Renovation plans for Prior House, Cleeve Prior"</t>
  </si>
  <si>
    <t>BA16157</t>
  </si>
  <si>
    <t>2.88 linear meters</t>
  </si>
  <si>
    <t>Malvern Concert Club</t>
  </si>
  <si>
    <t>"Minutes, posters, programmes, correspondence and photographs"</t>
  </si>
  <si>
    <t>BA16158</t>
  </si>
  <si>
    <t>Y (705:1688)</t>
  </si>
  <si>
    <t>Malvern, Music</t>
  </si>
  <si>
    <t>BA16159</t>
  </si>
  <si>
    <t>The Arts Society, Evesham branch</t>
  </si>
  <si>
    <t>"3 Volumes relating to St John the Baptist, Fladbury WR10 2QB"</t>
  </si>
  <si>
    <t>BA16160</t>
  </si>
  <si>
    <t>0.252 linear metres</t>
  </si>
  <si>
    <t>Arts, Church interiors</t>
  </si>
  <si>
    <t>St Mary's Convent, Worcester</t>
  </si>
  <si>
    <t>"1 Black and white postcard of Reception Room at St Mary's Convent, 2 Black and white postcard of The Hall at St Mary's Convent, 3 Black and white postcard of a dormitory at St Mary's Convent"</t>
  </si>
  <si>
    <t>BA16161</t>
  </si>
  <si>
    <t>Convent, Worcester City</t>
  </si>
  <si>
    <t>Webheath First School</t>
  </si>
  <si>
    <t>"Summer Term Report"</t>
  </si>
  <si>
    <t>BA16162</t>
  </si>
  <si>
    <t>Webheath</t>
  </si>
  <si>
    <t>Abberley Young Farmers</t>
  </si>
  <si>
    <t>"Minutes and AGM"</t>
  </si>
  <si>
    <t>1960s-1979</t>
  </si>
  <si>
    <t>BA16163</t>
  </si>
  <si>
    <t>Y (705:651)</t>
  </si>
  <si>
    <t>Young farmers, Abberley</t>
  </si>
  <si>
    <t>"Local Acts Books"</t>
  </si>
  <si>
    <t>1794-1877</t>
  </si>
  <si>
    <t>BA16164</t>
  </si>
  <si>
    <t>31.2 linear metres</t>
  </si>
  <si>
    <t>Worcestershire County Council, Local Acts</t>
  </si>
  <si>
    <t>Annie Hall of Evesham</t>
  </si>
  <si>
    <t>"Manuscript book of recipes, poetry, photographs and news cuttings "</t>
  </si>
  <si>
    <t>1866-1890s</t>
  </si>
  <si>
    <t>BA16165</t>
  </si>
  <si>
    <t>Recipes, poetry, photographs</t>
  </si>
  <si>
    <t>"Various records relating to Bewdley and Severn Stoke"</t>
  </si>
  <si>
    <t>17th-20th Century</t>
  </si>
  <si>
    <t>BA16166</t>
  </si>
  <si>
    <t>17th Century Rectors</t>
  </si>
  <si>
    <t>Hanbury Women's Institute</t>
  </si>
  <si>
    <t>"Monthly meeting record books, minutes and reports "</t>
  </si>
  <si>
    <t>BA16167</t>
  </si>
  <si>
    <t>Y (705:294)</t>
  </si>
  <si>
    <t>"Guides to Worcestershire Churches"</t>
  </si>
  <si>
    <t>BA16168</t>
  </si>
  <si>
    <t>Churches</t>
  </si>
  <si>
    <t>NK</t>
  </si>
  <si>
    <t>"Copy of plan of Worcester showing Heenan and Froude Engineering Works and surrounding area "</t>
  </si>
  <si>
    <t>BA16169</t>
  </si>
  <si>
    <t>Map, Worcester City, Heenan and Froude</t>
  </si>
  <si>
    <t>St John the Baptist, Fladbury</t>
  </si>
  <si>
    <t>"Marriage Register of Fladbury St John the Baptist. In Fladbury with Hill and Moor, Wyre Piddle, Cropthorne and Charlton. "</t>
  </si>
  <si>
    <t>BA16170</t>
  </si>
  <si>
    <t>Marriage Register</t>
  </si>
  <si>
    <t>"Copies of Hopcraft photos. Cathedral Year Books. Contractors book relating to the building of Perryfields Adult Education centre"</t>
  </si>
  <si>
    <t>BA16171</t>
  </si>
  <si>
    <t>Photographs, cathedral</t>
  </si>
  <si>
    <t>"Programmes and press cuttings relating to the visit of the Prince of Wales to Worcester in 1932."</t>
  </si>
  <si>
    <t>BA16172</t>
  </si>
  <si>
    <t>Prince of Wales</t>
  </si>
  <si>
    <t>Worcester Holy Trinity &amp; St Matthews Parochial Church Council</t>
  </si>
  <si>
    <t>BA16173</t>
  </si>
  <si>
    <t>Y (850Worcester Holy Trinity &amp; St Matthew)</t>
  </si>
  <si>
    <t>Church records</t>
  </si>
  <si>
    <t>Sir Peter Luff (1955-) MP for Mid Worcestershire 1992-2015</t>
  </si>
  <si>
    <t>"Scrapbooks and photos depicting his political career "</t>
  </si>
  <si>
    <t>BA16174</t>
  </si>
  <si>
    <t>Politics, MP, Worcestershire</t>
  </si>
  <si>
    <t>"Photographs relating to A442 and A44"</t>
  </si>
  <si>
    <t>BA16175</t>
  </si>
  <si>
    <t>John Parker [dec.] student at Worcester Teacher Training College</t>
  </si>
  <si>
    <t>"Lecture notes"</t>
  </si>
  <si>
    <t>BA16176</t>
  </si>
  <si>
    <t>Teaching</t>
  </si>
  <si>
    <t>Harvington Parish Council</t>
  </si>
  <si>
    <t>"Harvington Village News, Leaflets , Annual report &amp; financial statements"</t>
  </si>
  <si>
    <t>BA16177</t>
  </si>
  <si>
    <t>Y (595.47)</t>
  </si>
  <si>
    <t>South Lenches Parish Council</t>
  </si>
  <si>
    <t>"Church Lench Parish Council report, neighbourhood plan survey 2016, employers liability certificates"</t>
  </si>
  <si>
    <t>BA16178</t>
  </si>
  <si>
    <t>Y (595.21)</t>
  </si>
  <si>
    <t>Worcestershire Co-op Women's Guild</t>
  </si>
  <si>
    <t>"Documents relation to Co-op exhibition"</t>
  </si>
  <si>
    <t>BA16179</t>
  </si>
  <si>
    <t>Co-operative, Worcestershire</t>
  </si>
  <si>
    <t>"1 bundle of photos relating to the opening of Lydiate Ash Junction and flooding at Spetchley Road "</t>
  </si>
  <si>
    <t>BA16180</t>
  </si>
  <si>
    <t>Roads, Flooding</t>
  </si>
  <si>
    <t>John Milner of Callow End, Worcestershire</t>
  </si>
  <si>
    <t>"Account of Beauchamp Family at The Old Manor, Callow End"</t>
  </si>
  <si>
    <t>BA16181</t>
  </si>
  <si>
    <t>Beauchamp</t>
  </si>
  <si>
    <t>Cropthorn Women's Institute</t>
  </si>
  <si>
    <t>BA16182</t>
  </si>
  <si>
    <t>Y (705:1682)</t>
  </si>
  <si>
    <t>"Worcestershire Structure Plans"</t>
  </si>
  <si>
    <t>BA16183</t>
  </si>
  <si>
    <t>Worcestershire</t>
  </si>
  <si>
    <t>"Postcard of Southlea, Malvern"</t>
  </si>
  <si>
    <t>BA16184</t>
  </si>
  <si>
    <t>0.012 linear metres</t>
  </si>
  <si>
    <t>Southlea</t>
  </si>
  <si>
    <t>Worcester Trades Union</t>
  </si>
  <si>
    <t>"Booklet"</t>
  </si>
  <si>
    <t>BA16185</t>
  </si>
  <si>
    <t>Y (899:1267)</t>
  </si>
  <si>
    <t>Trades Union</t>
  </si>
  <si>
    <t>Evesham and Avonbank Methodist Church</t>
  </si>
  <si>
    <t>BA16186</t>
  </si>
  <si>
    <t>Wythall Women's Institute</t>
  </si>
  <si>
    <t>"Minutes, Accounts, Annual Reports, Programmes"</t>
  </si>
  <si>
    <t>BA16187</t>
  </si>
  <si>
    <t>Worcestershire Federation of Women's Institutes</t>
  </si>
  <si>
    <t>"Memorabilia, Minutes, Year Books"</t>
  </si>
  <si>
    <t>BA16188</t>
  </si>
  <si>
    <t>Y (705:266)</t>
  </si>
  <si>
    <t>Worcester City Parish Relief in Need Charity</t>
  </si>
  <si>
    <t>"Grant applications, Accounts, Minutes, Correspondence"</t>
  </si>
  <si>
    <t>BA16189</t>
  </si>
  <si>
    <t>Y (705:1610)</t>
  </si>
  <si>
    <t>Charity, Worcester City</t>
  </si>
  <si>
    <t>Charles Henry Blood, Eman Bowen</t>
  </si>
  <si>
    <t>"Maps of Birmingham and Worcestershire"</t>
  </si>
  <si>
    <t>1756-1857</t>
  </si>
  <si>
    <t>BA16191</t>
  </si>
  <si>
    <t>"Architects and Engineers drawings for Hewell Grange, Worcestershire"</t>
  </si>
  <si>
    <t>BA16192</t>
  </si>
  <si>
    <t>Hereford and Worcester Gardens Trust, Prisons, Drawings</t>
  </si>
  <si>
    <t>"Records relating to Pardoe family of Ombersley"</t>
  </si>
  <si>
    <t>BA16193</t>
  </si>
  <si>
    <t>World War One, "Yew Tree" Ombersley</t>
  </si>
  <si>
    <t>Burma Star Association</t>
  </si>
  <si>
    <t>"Financial Records"</t>
  </si>
  <si>
    <t>2946-2017</t>
  </si>
  <si>
    <t>BA16194</t>
  </si>
  <si>
    <t>Burma Campaign World War Two</t>
  </si>
  <si>
    <t>Elgar Society</t>
  </si>
  <si>
    <t>"Minutes, AGM. Accounts"</t>
  </si>
  <si>
    <t>1884-2014</t>
  </si>
  <si>
    <t>BA16195</t>
  </si>
  <si>
    <t>Y (705:1245)</t>
  </si>
  <si>
    <t>Edward Elgar</t>
  </si>
  <si>
    <t>"Letter re illegal fishing"</t>
  </si>
  <si>
    <t>BA16197</t>
  </si>
  <si>
    <t>0.024 linear metres</t>
  </si>
  <si>
    <t>Stoke Bliss Parish Council</t>
  </si>
  <si>
    <t>"Panning. Year Files, Correspondence"</t>
  </si>
  <si>
    <t>BA16198</t>
  </si>
  <si>
    <t>2.448 linear metres</t>
  </si>
  <si>
    <t>Y (592.63)</t>
  </si>
  <si>
    <t>Wyre Piddle Parish Council</t>
  </si>
  <si>
    <t>BA16199</t>
  </si>
  <si>
    <t>Y (595.92)</t>
  </si>
  <si>
    <t>St Martin's Church, Holt</t>
  </si>
  <si>
    <t>"Correspondence, history, Chancel Repair Liability Info"</t>
  </si>
  <si>
    <t>BA16200</t>
  </si>
  <si>
    <t>Y (850Holt)</t>
  </si>
  <si>
    <t>Chancel Repair</t>
  </si>
  <si>
    <t>"Deeds and probate records"</t>
  </si>
  <si>
    <t>BA16201</t>
  </si>
  <si>
    <t>Flyfords Parochial Church Council</t>
  </si>
  <si>
    <t>BA16202</t>
  </si>
  <si>
    <t>Y (850Flyfords)</t>
  </si>
  <si>
    <t>"Adoption registers and files"</t>
  </si>
  <si>
    <t>BA16203</t>
  </si>
  <si>
    <t>Adoptions</t>
  </si>
  <si>
    <t>Thomas Buckle</t>
  </si>
  <si>
    <t>"Map of charity lands"</t>
  </si>
  <si>
    <t>BA16204</t>
  </si>
  <si>
    <t>Y (899:1529)</t>
  </si>
  <si>
    <t>Map</t>
  </si>
  <si>
    <t>"Midwife case books and School photographs"</t>
  </si>
  <si>
    <t>1930-1960</t>
  </si>
  <si>
    <t>BA16205</t>
  </si>
  <si>
    <t>Midwifery, Sutton Coldfield Girls School</t>
  </si>
  <si>
    <t>Y (partial)</t>
  </si>
  <si>
    <t>NHS</t>
  </si>
  <si>
    <t>"Deed. Manor of Sodington"</t>
  </si>
  <si>
    <t>BA16206</t>
  </si>
  <si>
    <t>Manor of Sodington</t>
  </si>
  <si>
    <t>"Records and photographs"</t>
  </si>
  <si>
    <t>BA16207</t>
  </si>
  <si>
    <t>Y (899:41)</t>
  </si>
  <si>
    <t>Saleway Parish Council</t>
  </si>
  <si>
    <t>BA16208</t>
  </si>
  <si>
    <t>Malvern Link with Cowleigh</t>
  </si>
  <si>
    <t>"Parish Registers and records"</t>
  </si>
  <si>
    <t>BA16209</t>
  </si>
  <si>
    <t>Y (850 MalvernLink with Cowleigh)</t>
  </si>
  <si>
    <t>Parish registers</t>
  </si>
  <si>
    <t>"Deeds. Land at Windmill Hill, Battenhall"</t>
  </si>
  <si>
    <t>1809-1885</t>
  </si>
  <si>
    <t>BA16210</t>
  </si>
  <si>
    <t>Pershore Holy Cross</t>
  </si>
  <si>
    <t>"Parish Registers "</t>
  </si>
  <si>
    <t>BA16211</t>
  </si>
  <si>
    <t>0.504 linear metres</t>
  </si>
  <si>
    <t>Y (850PershoreHoly Cross)</t>
  </si>
  <si>
    <t>St Peter's Worcester</t>
  </si>
  <si>
    <t>"Parish Magazine"</t>
  </si>
  <si>
    <t>BA16212</t>
  </si>
  <si>
    <t>Parish Magazine</t>
  </si>
  <si>
    <t>"Worcester/Malvern Centre correspondence and accounts"</t>
  </si>
  <si>
    <t>BA16213</t>
  </si>
  <si>
    <t>Y (705:353)</t>
  </si>
  <si>
    <t>South West Worcester Methodist Circuit</t>
  </si>
  <si>
    <t>"Minutes, Accounts, Papers and Photographs"</t>
  </si>
  <si>
    <t>1886-2018</t>
  </si>
  <si>
    <t>BA16214</t>
  </si>
  <si>
    <t>Y (898.7)</t>
  </si>
  <si>
    <t>Kinver Village Women's Institute</t>
  </si>
  <si>
    <t>"Minute books, scrapbooks, financial reports and attendance register"</t>
  </si>
  <si>
    <t>1968-2008</t>
  </si>
  <si>
    <t>BA16215</t>
  </si>
  <si>
    <t>Three Choirs Festival</t>
  </si>
  <si>
    <t>"Programmes "</t>
  </si>
  <si>
    <t>1960-2002</t>
  </si>
  <si>
    <t>BA16216</t>
  </si>
  <si>
    <t>Three Choirs</t>
  </si>
  <si>
    <t>"Photograph of Carmichaels Fire Engine"</t>
  </si>
  <si>
    <t>BA16217</t>
  </si>
  <si>
    <t>Fire Engine</t>
  </si>
  <si>
    <t>"Minutes and Reports"</t>
  </si>
  <si>
    <t>1955-2014</t>
  </si>
  <si>
    <t>BA16218</t>
  </si>
  <si>
    <t>Y (898.7313)</t>
  </si>
  <si>
    <t>1783-1916</t>
  </si>
  <si>
    <t>BA16219</t>
  </si>
  <si>
    <t>Rushwick in Bedwardine Women's Institute</t>
  </si>
  <si>
    <t>"Minutes, registers and financial records"</t>
  </si>
  <si>
    <t>BA16220</t>
  </si>
  <si>
    <t>0.432 linear metres</t>
  </si>
  <si>
    <t>Y (705:878)</t>
  </si>
  <si>
    <t>Wyre Forrest District Council</t>
  </si>
  <si>
    <t>"Census material "</t>
  </si>
  <si>
    <t>1981 &amp; 1991</t>
  </si>
  <si>
    <t>BA16222</t>
  </si>
  <si>
    <t>Census</t>
  </si>
  <si>
    <t>BA16223</t>
  </si>
  <si>
    <t>ordnance Survey</t>
  </si>
  <si>
    <t>Rotary Club of Droitwich Spa</t>
  </si>
  <si>
    <t>"Minutes and photographs"</t>
  </si>
  <si>
    <t>1960-2001</t>
  </si>
  <si>
    <t>BA16224</t>
  </si>
  <si>
    <t>Stratford and Evesham Methodist Circuit</t>
  </si>
  <si>
    <t>"Minutes and Accounts "</t>
  </si>
  <si>
    <t>BA16225</t>
  </si>
  <si>
    <t>"Photograph and Letter"</t>
  </si>
  <si>
    <t>BA16226</t>
  </si>
  <si>
    <t>Mayor of Evesham</t>
  </si>
  <si>
    <t>Worcestershire Pride</t>
  </si>
  <si>
    <t>"Records relating to Worcestershire Pride Festival of Arts and Culture 2017"</t>
  </si>
  <si>
    <t>BA16227</t>
  </si>
  <si>
    <t>Worcester Pride</t>
  </si>
  <si>
    <t>Bromsgrove Magistrates Court</t>
  </si>
  <si>
    <t>"Court Registers x3"</t>
  </si>
  <si>
    <t>BA16228</t>
  </si>
  <si>
    <t>Y (499:1)</t>
  </si>
  <si>
    <t>Magistrates</t>
  </si>
  <si>
    <t>"Reports and papers"</t>
  </si>
  <si>
    <t>BA16230</t>
  </si>
  <si>
    <t>BA16231</t>
  </si>
  <si>
    <t>Roi Kwabena (1956-2008). Anthropologist</t>
  </si>
  <si>
    <t>"Songs and poetry"</t>
  </si>
  <si>
    <t>BA16232</t>
  </si>
  <si>
    <t>Black History Month, oral history, music</t>
  </si>
  <si>
    <t>"Video relating to Worcester"</t>
  </si>
  <si>
    <t>BA16233</t>
  </si>
  <si>
    <t>1 video</t>
  </si>
  <si>
    <t>Worcester City</t>
  </si>
  <si>
    <t>"Clinical Policies &amp; Procedures, Theatre books, Smallwood Hospital Admission &amp; discharge Bks, Operations Register"</t>
  </si>
  <si>
    <t>1950s-2006</t>
  </si>
  <si>
    <t>BA16235</t>
  </si>
  <si>
    <t>Y (899:1514)</t>
  </si>
  <si>
    <t>George Marshall Medical Museum, hospitals</t>
  </si>
  <si>
    <t>NHS via George Marshall Medical Museum</t>
  </si>
  <si>
    <t>1980-2006</t>
  </si>
  <si>
    <t>BA16236</t>
  </si>
  <si>
    <t>BA16237</t>
  </si>
  <si>
    <t>BA16238</t>
  </si>
  <si>
    <t>BA16239</t>
  </si>
  <si>
    <t>BA16240</t>
  </si>
  <si>
    <t>BA16241</t>
  </si>
  <si>
    <t>BA16242</t>
  </si>
  <si>
    <t>BA16243</t>
  </si>
  <si>
    <t>1932-2007</t>
  </si>
  <si>
    <t>BA16244</t>
  </si>
  <si>
    <t>1954-2007</t>
  </si>
  <si>
    <t>BA16245</t>
  </si>
  <si>
    <t>"Nanfan family records"</t>
  </si>
  <si>
    <t>1920-1964</t>
  </si>
  <si>
    <t>BA16246</t>
  </si>
  <si>
    <t>Sales particulars, photographs, estate map</t>
  </si>
  <si>
    <t>"Leases relating to Worcester City"</t>
  </si>
  <si>
    <t>1832-1840</t>
  </si>
  <si>
    <t>BA16247</t>
  </si>
  <si>
    <t>Lease, Worcester City</t>
  </si>
  <si>
    <t>Stourbridge Home Guard</t>
  </si>
  <si>
    <t>BA16248</t>
  </si>
  <si>
    <t>Photographs, Home Guard</t>
  </si>
  <si>
    <t>BA16249</t>
  </si>
  <si>
    <t>Theatre Programmes</t>
  </si>
  <si>
    <t>1942-2003</t>
  </si>
  <si>
    <t>BA16250</t>
  </si>
  <si>
    <t>Y (705:1734)</t>
  </si>
  <si>
    <t>Archaeology, photographs</t>
  </si>
  <si>
    <t>1998-2005</t>
  </si>
  <si>
    <t>BA16251</t>
  </si>
  <si>
    <t>BA16252</t>
  </si>
  <si>
    <t>1969-2000</t>
  </si>
  <si>
    <t>BA16253</t>
  </si>
  <si>
    <t>BA16254</t>
  </si>
  <si>
    <t>BA16255</t>
  </si>
  <si>
    <t>BA16256</t>
  </si>
  <si>
    <t>Ronald Anstey</t>
  </si>
  <si>
    <t>"Documents relating to the design &amp; Construction of extension to city waterworks c. 1945 Plus Photos &amp; Ronald Anstey qualification certificates"</t>
  </si>
  <si>
    <t>1946-47</t>
  </si>
  <si>
    <t>BA16257</t>
  </si>
  <si>
    <t>"Evesham Abbey Lands Court Book of Manors of South, Middle &amp; North Littleton (contemporary copy)"</t>
  </si>
  <si>
    <t>1530s-1550s</t>
  </si>
  <si>
    <t>BA16258</t>
  </si>
  <si>
    <t>Evesham Abbey</t>
  </si>
  <si>
    <t>Newsong Community Church</t>
  </si>
  <si>
    <t>BA16259</t>
  </si>
  <si>
    <t>Y (898.7311)</t>
  </si>
  <si>
    <t>Worcester Embroiderers Guild</t>
  </si>
  <si>
    <t>2003-2006</t>
  </si>
  <si>
    <t>BA16260</t>
  </si>
  <si>
    <t>Embroiderers Guild</t>
  </si>
  <si>
    <t>"Files of deceased mental health patients.10% sample"</t>
  </si>
  <si>
    <t>BA16261</t>
  </si>
  <si>
    <t>8.64 linear metres</t>
  </si>
  <si>
    <t>Hospital, Mental Health</t>
  </si>
  <si>
    <t>8.64 Linear metres</t>
  </si>
  <si>
    <t>Eckington Women's Institute</t>
  </si>
  <si>
    <t>"Minutes, record books and registers"</t>
  </si>
  <si>
    <t>1938-2016</t>
  </si>
  <si>
    <t>BA16262</t>
  </si>
  <si>
    <t>Knighton on Teme Parish Council</t>
  </si>
  <si>
    <t>"Minutes, Charter, Newspaper cuttings"</t>
  </si>
  <si>
    <t>BA16263</t>
  </si>
  <si>
    <t>Y (592.33)</t>
  </si>
  <si>
    <t>"Schools Library Service photos and correspondence"</t>
  </si>
  <si>
    <t>BA16264</t>
  </si>
  <si>
    <t>School's Library</t>
  </si>
  <si>
    <t>"Boxes of Records Papers Files relating to Council services / Police/ Fire /Education and other services"</t>
  </si>
  <si>
    <t>BA16265</t>
  </si>
  <si>
    <t>12.096 linear metres</t>
  </si>
  <si>
    <t>County Council</t>
  </si>
  <si>
    <t>BA16266</t>
  </si>
  <si>
    <t>Wilfred George Cole. Horticulturalist and pioneering organic farmer</t>
  </si>
  <si>
    <t>"Diaries from Sandilands Nursery, Evesham"</t>
  </si>
  <si>
    <t>1953-1987</t>
  </si>
  <si>
    <t>BA16269</t>
  </si>
  <si>
    <t>5.76 linear metres</t>
  </si>
  <si>
    <t>Agriculture, organic farming</t>
  </si>
  <si>
    <t>Women's Section Royal British Legion, Worcestershire</t>
  </si>
  <si>
    <t>"Minutes, financial records and photographs"</t>
  </si>
  <si>
    <t>BA16270</t>
  </si>
  <si>
    <t>Abberley Parish</t>
  </si>
  <si>
    <t>BA16271</t>
  </si>
  <si>
    <t>Y (850Abberley)</t>
  </si>
  <si>
    <t>"The Modern Electrical Engineer. 4 Vols"</t>
  </si>
  <si>
    <t>BA16272</t>
  </si>
  <si>
    <t>Worcester City Electricity Project</t>
  </si>
  <si>
    <t>R A King</t>
  </si>
  <si>
    <t>"Typed notes and press cutting relating to Dunkirk"</t>
  </si>
  <si>
    <t>BA16273</t>
  </si>
  <si>
    <t>Dunkirk</t>
  </si>
  <si>
    <t>Rev. A Cotton b.1857</t>
  </si>
  <si>
    <t>"Sketches of Wyre Piddle"</t>
  </si>
  <si>
    <t>1880s</t>
  </si>
  <si>
    <t>BA16274</t>
  </si>
  <si>
    <t>Sketches</t>
  </si>
  <si>
    <t>"Kidderminster Hospital Operations Registers"</t>
  </si>
  <si>
    <t>BA16276</t>
  </si>
  <si>
    <t>8.7 linear metres</t>
  </si>
  <si>
    <t>Hospital</t>
  </si>
  <si>
    <t>"Monahan Family of Worcester"</t>
  </si>
  <si>
    <t>BA16277</t>
  </si>
  <si>
    <t>Y (899:1678)</t>
  </si>
  <si>
    <t>Hugh Torrens. Keele University</t>
  </si>
  <si>
    <t>"Keele University Research notes on the Worcestershire Natural History Society &amp; Worcester Literary &amp; scientific Institute"</t>
  </si>
  <si>
    <t>BA16278</t>
  </si>
  <si>
    <t>Natural History, Literary and Scientific Institute</t>
  </si>
  <si>
    <t>"Worcestershire Church Marriage Registers Deposited by Worcester Registrar"</t>
  </si>
  <si>
    <t>BA16281</t>
  </si>
  <si>
    <t>Y (004.0301)</t>
  </si>
  <si>
    <t>"2 discs Restoration of 43/49 St Johns and St Johns Action Group + St Johns Pictorial."</t>
  </si>
  <si>
    <t>BA16282</t>
  </si>
  <si>
    <t>Worcester City, St Johns</t>
  </si>
  <si>
    <t>Barnsley Archives &amp; Local Studies</t>
  </si>
  <si>
    <t>"Film featuring family footage, incl. the Pogmoor feast and a family wedding at Barnsley Town Hall - 45mins"</t>
  </si>
  <si>
    <t>A/3737/Z</t>
  </si>
  <si>
    <t>16mm film</t>
  </si>
  <si>
    <t>Barnsley &amp; District U3A Oral History project</t>
  </si>
  <si>
    <t>"Sound recordings and accompanying paperwork"</t>
  </si>
  <si>
    <t>20th-21st cents.</t>
  </si>
  <si>
    <t>A/3738/Z</t>
  </si>
  <si>
    <t>Joy of Sound and Vision Oral History project</t>
  </si>
  <si>
    <t>"Oral history interviews with nine Barnsley achievers and notables"</t>
  </si>
  <si>
    <t>A/3739/Z</t>
  </si>
  <si>
    <t>9 recordings (7.6 gb)</t>
  </si>
  <si>
    <t>http://www.calmhosting01.com/Barnsley/CalmView/Record.aspx?src=CalmView.Catalog&amp;id=A-3739-Z</t>
  </si>
  <si>
    <t>West Riding County Council Education Committee</t>
  </si>
  <si>
    <t>"Tankersley Sub-Committee Evening School minute book"</t>
  </si>
  <si>
    <t>1924-1931</t>
  </si>
  <si>
    <t>A/2184/E</t>
  </si>
  <si>
    <t>http://www.calmhosting01.com/Barnsley/CalmView/Record.aspx?src=CalmView.Catalog&amp;id=A-2184-E</t>
  </si>
  <si>
    <t>Higham Church of England Evening School, Darton</t>
  </si>
  <si>
    <t>"Stock and Stores account book"</t>
  </si>
  <si>
    <t>1909-1920</t>
  </si>
  <si>
    <t>A/3740/E</t>
  </si>
  <si>
    <t>http://www.calmhosting01.com/Barnsley/CalmView/Record.aspx?src=CalmView.Catalog&amp;id=A-3740-E</t>
  </si>
  <si>
    <t>Royston National School</t>
  </si>
  <si>
    <t>"Stock and Stores account books"</t>
  </si>
  <si>
    <t>A/3741/E</t>
  </si>
  <si>
    <t>http://www.calmhosting01.com/Barnsley/CalmView/Record.aspx?src=CalmView.Catalog&amp;id=A-3741-E</t>
  </si>
  <si>
    <t>Arthur Clayton, local historian, 1901-2002</t>
  </si>
  <si>
    <t>"Historical notes and papers mainly relating to the Hoyland and Elsecar area"</t>
  </si>
  <si>
    <t>A/3742/Z</t>
  </si>
  <si>
    <t>http://www.calmhosting01.com/Barnsley/CalmView/Record.aspx?src=CalmView.Catalog&amp;id=A-3742-Z</t>
  </si>
  <si>
    <t>Booth family papers (additional)</t>
  </si>
  <si>
    <t>"Papers relating mainly relate to George Lawrence Bell of Silkstone 1917-1999 (member of the family)"</t>
  </si>
  <si>
    <t>A/3021/F</t>
  </si>
  <si>
    <t>Barnsley Deaf Forum Hear my Voice project</t>
  </si>
  <si>
    <t>"Oral history story films created as part of Heritage Lottery Fund project "</t>
  </si>
  <si>
    <t>A/3743/C</t>
  </si>
  <si>
    <t>8 films (6.18 gb)</t>
  </si>
  <si>
    <t>Barnsley MBC Public Health Department</t>
  </si>
  <si>
    <t>"Annual report and diaries relating to the "A day in the life" project"</t>
  </si>
  <si>
    <t>A/3744/C</t>
  </si>
  <si>
    <t>Lease of the Barnsley Coal bed under Monk Bretton</t>
  </si>
  <si>
    <t>"Lease for 30 years from R.U.H. Prioleau Esq. to William Frederick Pepper Esq."</t>
  </si>
  <si>
    <t>A/3745/B</t>
  </si>
  <si>
    <t>http://www.calmhosting01.com/Barnsley/CalmView/Record.aspx?src=CalmView.Catalog&amp;id=A-3745-B</t>
  </si>
  <si>
    <t>Brian Toplis, Barnsley photographer</t>
  </si>
  <si>
    <t>"Barnsley Town Centre photos"</t>
  </si>
  <si>
    <t>A/3746/Z</t>
  </si>
  <si>
    <t>Barnsley St. Mary's Boys' School</t>
  </si>
  <si>
    <t>"Prize-giving boards featuring pupil names"</t>
  </si>
  <si>
    <t>A/3466/E</t>
  </si>
  <si>
    <t>http://www.calmhosting01.com/Barnsley/CalmView/Record.aspx?src=CalmView.Catalog&amp;id=A-3466-E</t>
  </si>
  <si>
    <t>Ashfield Working Mens' Club, Stairfoot</t>
  </si>
  <si>
    <t>"Group photographs, early 20th century"</t>
  </si>
  <si>
    <t>A/3747/G</t>
  </si>
  <si>
    <t>http://www.calmhosting01.com/Barnsley/CalmView/Record.aspx?src=CalmView.Catalog&amp;id=A-3747-G</t>
  </si>
  <si>
    <t>Barnsley Borough</t>
  </si>
  <si>
    <t>"Barnsley Market plans 1951-1969 and other historical papers"</t>
  </si>
  <si>
    <t>A/3748/C</t>
  </si>
  <si>
    <t>http://www.calmhosting01.com/Barnsley/CalmView/Record.aspx?src=CalmView.Catalog&amp;id=A-3748-C</t>
  </si>
  <si>
    <t>Barnsley Post Office</t>
  </si>
  <si>
    <t>"Postcard featuring portraits of staff"</t>
  </si>
  <si>
    <t>A/3749/B</t>
  </si>
  <si>
    <t>http://www.calmhosting01.com/Barnsley/CalmView/Record.aspx?src=CalmView.Catalog&amp;id=A-3749-B</t>
  </si>
  <si>
    <t>Brian Elliott, author and local historian</t>
  </si>
  <si>
    <t>"Papers relating to Lord Roy Mason of Barnsley, collected during the writing of his biography by Elliott"</t>
  </si>
  <si>
    <t>A/3750/L</t>
  </si>
  <si>
    <t>http://www.calmhosting01.com/Barnsley/CalmView/Record.aspx?src=CalmView.Catalog&amp;id=A-3750-L</t>
  </si>
  <si>
    <t>Mr. W. Mason of Barnsley</t>
  </si>
  <si>
    <t>"World War Two scrapbooks of newspaper cuttings"</t>
  </si>
  <si>
    <t>A/3751/W</t>
  </si>
  <si>
    <t>http://www.calmhosting01.com/Barnsley/CalmView/Record.aspx?src=CalmView.Catalog&amp;id=A-3751-W</t>
  </si>
  <si>
    <t>"Colliery accident books relating to the South Yorkshire coalfield"</t>
  </si>
  <si>
    <t>A/3752/B</t>
  </si>
  <si>
    <t>http://www.calmhosting01.com/Barnsley/CalmView/Record.aspx?src=CalmView.Catalog&amp;id=A-3752-B</t>
  </si>
  <si>
    <t>Royston Senior School</t>
  </si>
  <si>
    <t>"Official opening photograph"</t>
  </si>
  <si>
    <t>A/3753/E</t>
  </si>
  <si>
    <t>http://www.calmhosting01.com/Barnsley/CalmView/Record.aspx?src=CalmView.Catalog&amp;id=A-3753-E</t>
  </si>
  <si>
    <t>Hoyle Mill Junior School</t>
  </si>
  <si>
    <t>"Photograph of football team"</t>
  </si>
  <si>
    <t>A/3754/E</t>
  </si>
  <si>
    <t>http://www.calmhosting01.com/Barnsley/CalmView/Record.aspx?src=CalmView.Catalog&amp;id=A-3754-E</t>
  </si>
  <si>
    <t>Houghton Main Colliery</t>
  </si>
  <si>
    <t>"VHS video tape featuring the last shift at the Colliery"</t>
  </si>
  <si>
    <t>A/3755/B</t>
  </si>
  <si>
    <t>Penistone Association for the Prosecution of Felons</t>
  </si>
  <si>
    <t>"Handbill advertising rewards for the prosecution of felons, early 19th century"</t>
  </si>
  <si>
    <t>A/3756/G</t>
  </si>
  <si>
    <t>http://www.calmhosting01.com/Barnsley/CalmView/Record.aspx?src=CalmView.Catalog&amp;id=A-3756-G</t>
  </si>
  <si>
    <t>Thurlstone School Board</t>
  </si>
  <si>
    <t>1877-1904</t>
  </si>
  <si>
    <t>A/2185/E</t>
  </si>
  <si>
    <t>http://www.calmhosting01.com/Barnsley/CalmView/Record.aspx?src=CalmView.Catalog&amp;id=A-2185-E</t>
  </si>
  <si>
    <t>Barrow Coking Plant</t>
  </si>
  <si>
    <t>"Photos and other"</t>
  </si>
  <si>
    <t>A/3758/B</t>
  </si>
  <si>
    <t>The Fellowship of the Services - Hoyland Nether Mess</t>
  </si>
  <si>
    <t>"Register of members"</t>
  </si>
  <si>
    <t>1945-1993</t>
  </si>
  <si>
    <t>A/3759/G</t>
  </si>
  <si>
    <t>http://www.calmhosting01.com/Barnsley/CalmView/Record.aspx?src=CalmView.Catalog&amp;id=A-3759-G</t>
  </si>
  <si>
    <t>British Rainfall Organization</t>
  </si>
  <si>
    <t>"Rainfall register and accompanying paperwork for Bolton upon Dearne, completed for the BRO"</t>
  </si>
  <si>
    <t>1910-1954</t>
  </si>
  <si>
    <t>A/3760/G</t>
  </si>
  <si>
    <t>1 volume &amp; 1 bundle</t>
  </si>
  <si>
    <t>http://www.calmhosting01.com/Barnsley/CalmView/Record.aspx?src=CalmView.Catalog&amp;id=A-3760-G</t>
  </si>
  <si>
    <t>St. Paul's Catholic Church, Grimethorpe</t>
  </si>
  <si>
    <t>A/3761/N</t>
  </si>
  <si>
    <t>Church of the Nazarene, Barnsley</t>
  </si>
  <si>
    <t>A/3762/N</t>
  </si>
  <si>
    <t>Barnsley Naturalist and Scientific Society (additional)</t>
  </si>
  <si>
    <t>"Programmes, books and reports"</t>
  </si>
  <si>
    <t>A/57/G</t>
  </si>
  <si>
    <t>Barnsley Regent Street Congregational Church</t>
  </si>
  <si>
    <t>"Amateur Dramatic Society minutes"</t>
  </si>
  <si>
    <t>1950-1964</t>
  </si>
  <si>
    <t>A/3763/N</t>
  </si>
  <si>
    <t>Barnsley Childrens' Theatre</t>
  </si>
  <si>
    <t>"Scrapbooks recording events and performances"</t>
  </si>
  <si>
    <t>A/3764/G</t>
  </si>
  <si>
    <t>Barnsley Boys' Club</t>
  </si>
  <si>
    <t>"Photographs, newspaper cuttings and annual reports"</t>
  </si>
  <si>
    <t>1935-2000</t>
  </si>
  <si>
    <t>A/3765/G</t>
  </si>
  <si>
    <t>Barnsley Theatre Trust Limited (additional)</t>
  </si>
  <si>
    <t>"Papers relating to the Globe Theatre in Barnsley"</t>
  </si>
  <si>
    <t>A/639/G</t>
  </si>
  <si>
    <t>Brook Motors, Barnsley</t>
  </si>
  <si>
    <t>"Guide books"</t>
  </si>
  <si>
    <t>A/3766/B</t>
  </si>
  <si>
    <t>http://www.calmhosting01.com/Barnsley/CalmView/Record.aspx?src=CalmView.Catalog&amp;id=A-3766-B</t>
  </si>
  <si>
    <t>Mitchell family of Barnsley</t>
  </si>
  <si>
    <t>"Miscellaneous family documents"</t>
  </si>
  <si>
    <t>A/3767/Z</t>
  </si>
  <si>
    <t>http://www.calmhosting01.com/Barnsley/CalmView/Record.aspx?src=CalmView.Catalog&amp;id=A-3767-Z</t>
  </si>
  <si>
    <t>Great Houghton conveyances</t>
  </si>
  <si>
    <t>"Conveyances relating to property in Spring Vale, Well Lane, Great Houghton"</t>
  </si>
  <si>
    <t>A/3768/Z</t>
  </si>
  <si>
    <t>http://www.calmhosting01.com/Barnsley/CalmView/Record.aspx?src=CalmView.Catalog&amp;id=A-3768-Z</t>
  </si>
  <si>
    <t>Oxspring Parish</t>
  </si>
  <si>
    <t>"Billboard advertising the sale of land by auction as part of the Inclosure of Oxspring"</t>
  </si>
  <si>
    <t>A/3769/Z</t>
  </si>
  <si>
    <t>http://www.calmhosting01.com/Barnsley/CalmView/Record.aspx?src=CalmView.Catalog&amp;id=A-3769-Z</t>
  </si>
  <si>
    <t>Barnsley Mining and Technical College</t>
  </si>
  <si>
    <t>"Reports dated 1936 and 1947"</t>
  </si>
  <si>
    <t>1936-1947</t>
  </si>
  <si>
    <t>A/3770/E</t>
  </si>
  <si>
    <t>http://www.calmhosting01.com/Barnsley/CalmView/Record.aspx?src=CalmView.Catalog&amp;id=A-3770-E</t>
  </si>
  <si>
    <t>Barnsley photographs</t>
  </si>
  <si>
    <t>"Photos of the Alhambra Theatre and Butterfield and Massies shop display"</t>
  </si>
  <si>
    <t>A/3771/B</t>
  </si>
  <si>
    <t>http://www.calmhosting01.com/Barnsley/CalmView/Record.aspx?src=CalmView.Catalog&amp;id=A-3771-B</t>
  </si>
  <si>
    <t>"Photographs of the Silver Jubilee celebrations for King George V at Wombwell"</t>
  </si>
  <si>
    <t>A/3772/Z</t>
  </si>
  <si>
    <t>Royston title deeds</t>
  </si>
  <si>
    <t>"Royston area title deeds"</t>
  </si>
  <si>
    <t>17th-19th cents.</t>
  </si>
  <si>
    <t>A/3773/Z</t>
  </si>
  <si>
    <t>Barnsley MBC</t>
  </si>
  <si>
    <t>"Information relating to the "Playing for success" partnership"</t>
  </si>
  <si>
    <t>A/3774/C</t>
  </si>
  <si>
    <t>Pitt Street Methodist Church, Barnsley</t>
  </si>
  <si>
    <t>"Misc. papers and photographs"</t>
  </si>
  <si>
    <t>A/3775/N</t>
  </si>
  <si>
    <t>Barnsley Electoral Registration</t>
  </si>
  <si>
    <t>"World War Two absent voter cards"</t>
  </si>
  <si>
    <t>A/3776/W</t>
  </si>
  <si>
    <t>Barnsley Literary Society</t>
  </si>
  <si>
    <t>"Minute books 1891-1914 and other"</t>
  </si>
  <si>
    <t>1891-1914</t>
  </si>
  <si>
    <t>A/3777/G</t>
  </si>
  <si>
    <t>3 volumes &amp; 1 envelope</t>
  </si>
  <si>
    <t>http://www.calmhosting01.com/Barnsley/CalmView/Record.aspx?src=CalmView.Catalog&amp;id=A-3777-G</t>
  </si>
  <si>
    <t>Derek John Osborne, Barnsley Deputy Town Clerk</t>
  </si>
  <si>
    <t>"Work-related and personal papers"</t>
  </si>
  <si>
    <t>A/3778/F</t>
  </si>
  <si>
    <t>Wood Brothers Glass Company, Barnsley</t>
  </si>
  <si>
    <t>"Bundle of misc items incl. letters and programmes"</t>
  </si>
  <si>
    <t>A/3779/B</t>
  </si>
  <si>
    <t>Margaret Rose of Barnsley, b.1924</t>
  </si>
  <si>
    <t>"Auxiliary Territorial Service (ATS) Release book"</t>
  </si>
  <si>
    <t>A/3780/W</t>
  </si>
  <si>
    <t>http://www.calmhosting01.com/Barnsley/CalmView/Record.aspx?src=CalmView.Catalog&amp;id=A-3780-W</t>
  </si>
  <si>
    <t>Norman Goodard, Barnsley teacher</t>
  </si>
  <si>
    <t>"Papers relating to Holgate Grammar School, Barnsley and the Old Boys' Association"</t>
  </si>
  <si>
    <t>A/3781/E</t>
  </si>
  <si>
    <t>http://www.calmhosting01.com/Barnsley/CalmView/Record.aspx?src=CalmView.Catalog&amp;id=A-3781-E</t>
  </si>
  <si>
    <t>SPR Productions, Barnsley</t>
  </si>
  <si>
    <t>"VHS video tape entitled "We are premier league", relating to Barnsley Football Club"</t>
  </si>
  <si>
    <t>A/3782/G</t>
  </si>
  <si>
    <t>Women against pit closures Group</t>
  </si>
  <si>
    <t>"Posters, leaflets, books and photographs"</t>
  </si>
  <si>
    <t>A/3783/G</t>
  </si>
  <si>
    <t>James Dearnley, author</t>
  </si>
  <si>
    <t>"Manuscript version of 'History of Darton'"</t>
  </si>
  <si>
    <t>A/3784/Z</t>
  </si>
  <si>
    <t>http://www.calmhosting01.com/Barnsley/CalmView/Record.aspx?src=CalmView.Catalog&amp;id=A-3784-Z</t>
  </si>
  <si>
    <t>Silkstone Common Station</t>
  </si>
  <si>
    <t>"Volumes containing accounts and working records"</t>
  </si>
  <si>
    <t>A/3785/B</t>
  </si>
  <si>
    <t>Private William Exley of Barnsley 1886-1916, Royal Munster Fusiliers</t>
  </si>
  <si>
    <t>"Papers relating to Private Exley, killed in action in 1916, incl. diary and biography"</t>
  </si>
  <si>
    <t>1910s-2018</t>
  </si>
  <si>
    <t>A/3786/W</t>
  </si>
  <si>
    <t>1 volume &amp; 1 envelope</t>
  </si>
  <si>
    <t>http://www.calmhosting01.com/Barnsley/CalmView/Record.aspx?src=CalmView.Catalog&amp;id=A-3786-W</t>
  </si>
  <si>
    <t>Messrs Lancaster and Sons, Auctioneers</t>
  </si>
  <si>
    <t>"Land sale document relating to land on Senior Lane, Royston"</t>
  </si>
  <si>
    <t>A/3787/Z</t>
  </si>
  <si>
    <t>http://www.calmhosting01.com/Barnsley/CalmView/Record.aspx?src=CalmView.Catalog&amp;id=A-3787-Z</t>
  </si>
  <si>
    <t>Houghton Main Welfare Club</t>
  </si>
  <si>
    <t>"Minute book and other local coal mining papers"</t>
  </si>
  <si>
    <t>A/3788/B</t>
  </si>
  <si>
    <t>Spencer Stanhope family of Cannon Hall, Cawthorne</t>
  </si>
  <si>
    <t>"Illustrated scrapbooks belonging to Winifred and Alice Spencer Stanhope and other"</t>
  </si>
  <si>
    <t>A/3789/F</t>
  </si>
  <si>
    <t>Various local auctioneers</t>
  </si>
  <si>
    <t>"Sale catalogues for property at Penistone (1917), Oxspring (1902) and Jump (1911)"</t>
  </si>
  <si>
    <t>1902-1911</t>
  </si>
  <si>
    <t>A/3790/S</t>
  </si>
  <si>
    <t>http://www.calmhosting01.com/Barnsley/CalmView/Record.aspx?src=CalmView.Catalog&amp;id=A-3790-S</t>
  </si>
  <si>
    <t>G. Rushforth, photographer of Barnsley</t>
  </si>
  <si>
    <t>"Carte de visite photograph of 19th century Barnsley wheelchair user"</t>
  </si>
  <si>
    <t>A/3791/Z</t>
  </si>
  <si>
    <t>http://www.calmhosting01.com/Barnsley/CalmView/Record.aspx?src=CalmView.Catalog&amp;id=A-3791-Z</t>
  </si>
  <si>
    <t>Silkstone Parish Council</t>
  </si>
  <si>
    <t>"Minute book 2013-2018"</t>
  </si>
  <si>
    <t>A/1373/P</t>
  </si>
  <si>
    <t>Wombwell National School</t>
  </si>
  <si>
    <t>"Log book 1863-1895"</t>
  </si>
  <si>
    <t>1863-1895</t>
  </si>
  <si>
    <t>A/3792/E</t>
  </si>
  <si>
    <t>http://www.calmhosting01.com/Barnsley/CalmView/Record.aspx?src=CalmView.Catalog&amp;id=A-3792-E</t>
  </si>
  <si>
    <t>Worsbrough Voices Oral History Project</t>
  </si>
  <si>
    <t>"Interviews with local people conducted during July 2018"</t>
  </si>
  <si>
    <t>A/3757/Z</t>
  </si>
  <si>
    <t>18 recordings, 6 gb</t>
  </si>
  <si>
    <t>http://www.calmhosting01.com/Barnsley/CalmView/Record.aspx?src=CalmView.Catalog&amp;id=A-3757-Z</t>
  </si>
  <si>
    <t>Theatre Royal, Barnsley - Handbill</t>
  </si>
  <si>
    <t>"A handbill from a run of “The Geisha”, a Japanese opera"</t>
  </si>
  <si>
    <t>A/3793/Z</t>
  </si>
  <si>
    <t>http://www.calmhosting01.com/Barnsley/CalmView/Record.aspx?src=CalmView.Catalog&amp;id=A-3793-Z</t>
  </si>
  <si>
    <t>William Sample, Boot and Shoe Repairer, Barnsley, 1893-1955</t>
  </si>
  <si>
    <t>"Business and personal papers"</t>
  </si>
  <si>
    <t>1919-1955</t>
  </si>
  <si>
    <t>A/3794/B</t>
  </si>
  <si>
    <t>http://www.calmhosting01.com/Barnsley/CalmView/Record.aspx?src=CalmView.Catalog&amp;id=A-3794-B</t>
  </si>
  <si>
    <t>John and Sam Clarke, Dodworth amateur photographers</t>
  </si>
  <si>
    <t>"M1 motorway construction photographs taken in the Dodworth area"</t>
  </si>
  <si>
    <t>A/3795/Z</t>
  </si>
  <si>
    <t>51 items</t>
  </si>
  <si>
    <t>http://www.calmhosting01.com/Barnsley/CalmView/Record.aspx?src=CalmView.Catalog&amp;id=A-3795-Z</t>
  </si>
  <si>
    <t>Guest family of Barnsley</t>
  </si>
  <si>
    <t>"Papers mainly relating to the family's affiliation to the Methodist church."</t>
  </si>
  <si>
    <t>A/3796/F</t>
  </si>
  <si>
    <t>http://www.calmhosting01.com/Barnsley/CalmView/Record.aspx?src=CalmView.Catalog&amp;id=A-3796-F</t>
  </si>
  <si>
    <t>Harold Taylor, local historian</t>
  </si>
  <si>
    <t>"Papers and colour slides collected by Harold Taylor, mainly relating to the nailmaking industry"</t>
  </si>
  <si>
    <t>A/3797/Z</t>
  </si>
  <si>
    <t>Monk Bretton branch library</t>
  </si>
  <si>
    <t>"Photographs relating to branch groups and events; and a procedures manual"</t>
  </si>
  <si>
    <t>A/3798/C</t>
  </si>
  <si>
    <t>http://www.calmhosting01.com/Barnsley/CalmView/Record.aspx?src=CalmView.Catalog&amp;id=A-3798-C</t>
  </si>
  <si>
    <t>Borthwick Institute for Archives</t>
  </si>
  <si>
    <t>Alcoholics Anonymous (Great Britain) Ltd (1947 - present), mutual aid fellowship</t>
  </si>
  <si>
    <t>"Records relating to all facets of the organisation and business of Alcoholics Anonymous Great Britain. Includes governance and administrative paperwork at General Service Board, regional and intergroup levels; financial records; handbooks and guidelines; Fellowship magazines, pamphlets and associated literature; press cuttings; public information campaigns and photographs from meetings, events and conferences (restricted access)"</t>
  </si>
  <si>
    <t>AA (2018/069); 2018/081)</t>
  </si>
  <si>
    <t>7.75 cubic metres, 286gb</t>
  </si>
  <si>
    <t>https://borthcat.york.ac.uk/index.php/aa</t>
  </si>
  <si>
    <t>Social welfare, alcoholism</t>
  </si>
  <si>
    <t>Burton Stone Lane Methodist Chapel, York (fl.1901-1931)</t>
  </si>
  <si>
    <t>"Photograph of church"</t>
  </si>
  <si>
    <t>[Early to Mid 20th Century]</t>
  </si>
  <si>
    <t>MR/Y/BSL (2019/003)</t>
  </si>
  <si>
    <t>0.02 cubic metres (1 photograph)</t>
  </si>
  <si>
    <t>https://borthcat.york.ac.uk/index.php/mr-y-bsl</t>
  </si>
  <si>
    <t>Methodist records, photographs</t>
  </si>
  <si>
    <t>Church Monuments Society (1979 - present), conservation society</t>
  </si>
  <si>
    <t>"Newsletter vol. 33 no. 2, Spring 2018; Newsletter vol. 34 no. 1, Autumn 2018; Church Monuments Journal vol. XXXII"</t>
  </si>
  <si>
    <t>CMS (2018/017; 2018/073; 2018/083)</t>
  </si>
  <si>
    <t>0.01 cubic metres (3 volu,es)</t>
  </si>
  <si>
    <t>https://borthcat.york.ac.uk/index.php/cms</t>
  </si>
  <si>
    <t>Church architecture</t>
  </si>
  <si>
    <t>Church of England, Aughton, All Saints, parish</t>
  </si>
  <si>
    <t>1939-1986</t>
  </si>
  <si>
    <t>PR/AUG (2018/012)</t>
  </si>
  <si>
    <t>0.01 cubic metres (1 volume)</t>
  </si>
  <si>
    <t>https://borthcat.york.ac.uk/index.php/pr-aug</t>
  </si>
  <si>
    <t>Parish records, church services</t>
  </si>
  <si>
    <t>Church of England, Barmby Moor, St Catherine, parish</t>
  </si>
  <si>
    <t>"Parish records including parish magazines 1879-2010; church fabric papers 1953-2000; church choir minutes and papers 1978-2003; correspondence, plans and papers relating to the church organ 1977-2000, publications relating to Commonwealth war graves and roll of honour; papers relating to incumbent 1983-2016 (restricted access)"</t>
  </si>
  <si>
    <t>PR/B/M (2018/037)</t>
  </si>
  <si>
    <t>0.14 cubic metres (7 boxes and 2 outsize albums)</t>
  </si>
  <si>
    <t>https://borthcat.york.ac.uk/index.php/pr-b-m</t>
  </si>
  <si>
    <t>Parish records, church fabric, church choir, church organ, war graves</t>
  </si>
  <si>
    <t>Church of England, Bolton Percy, All Saints, parish</t>
  </si>
  <si>
    <t>"Paper and digital records relating to the church bell and clock restoration; biography of Rev Henry Hunnings"</t>
  </si>
  <si>
    <t>PR/BP (2018/092)</t>
  </si>
  <si>
    <t>0.02 cubic metres and 1 CD, 700 mb</t>
  </si>
  <si>
    <t>https://borthcat.york.ac.uk/index.php/pr-bp</t>
  </si>
  <si>
    <t>Parish records, bells, clocks</t>
  </si>
  <si>
    <t>Church of England, Diocese of York (1225-), religious organisation</t>
  </si>
  <si>
    <t>"Additional Diocesan Office Property and Trust Committee deeds and sales of parsonage house records"</t>
  </si>
  <si>
    <t>YDA (2018/042)</t>
  </si>
  <si>
    <t>0.01 cubic metres (6 files)</t>
  </si>
  <si>
    <t>https://borthcat.york.ac.uk/index.php/yda</t>
  </si>
  <si>
    <t>Diocesan records, property, deeds, parsonage houses</t>
  </si>
  <si>
    <t>Church of England, Pocklington, All Saints, parish</t>
  </si>
  <si>
    <t>"Newsletters, press cuttings, correspondence and photographs"</t>
  </si>
  <si>
    <t>2009 - 2018</t>
  </si>
  <si>
    <t>PR/POCK (2018/056)</t>
  </si>
  <si>
    <t>0.02 cubic metres (1 box containing 2 files)</t>
  </si>
  <si>
    <t>https://borthcat.york.ac.uk/index.php/pr-pock</t>
  </si>
  <si>
    <t>Church of England, Selby, St Mary &amp; St Germain (Selby Abbey), parish</t>
  </si>
  <si>
    <t>"Visitors books 1889-1988 (restricted access); parish magazines 1894-1918; PCC correspondence 1931-1972; press cuttings 1881-1938"</t>
  </si>
  <si>
    <t>1881-1988</t>
  </si>
  <si>
    <t>PR/SEL (2018/018)</t>
  </si>
  <si>
    <t>1.4 cubic metres (36 volumes, 1 file)</t>
  </si>
  <si>
    <t>https://borthcat.york.ac.uk/index.php/pr-sel</t>
  </si>
  <si>
    <t>Church of England, Sherburn in Harfordlythe, St Hilda, parish</t>
  </si>
  <si>
    <t>"PCC minutes 1982-1991 (restricted access), visitors book 1968-1998 (restricted access), banns of marriage register 1953-1999"</t>
  </si>
  <si>
    <t>PR/SHER (2018/003)</t>
  </si>
  <si>
    <t>0.01 cubic metres (3 volumes)</t>
  </si>
  <si>
    <t>https://borthcat.york.ac.uk/index.php/pr-sher</t>
  </si>
  <si>
    <t>Parish records, marriage</t>
  </si>
  <si>
    <t>Church of England, Sheriff Hutton , St Helen and the Holy Cross, parish</t>
  </si>
  <si>
    <t>"Charities account and minute book 1884-1968; service registers 1973-2001; marriage registers 1969--2011; baptism register 1934-2000"</t>
  </si>
  <si>
    <t>1884-2011</t>
  </si>
  <si>
    <t>PR/S/H (2018/062)</t>
  </si>
  <si>
    <t>0.02 cubic metres (1 box, containing 8 volumes)</t>
  </si>
  <si>
    <t>https://borthcat.york.ac.uk/index.php/pr-s-h</t>
  </si>
  <si>
    <t>Parish records, charities, baptism, marriage church services</t>
  </si>
  <si>
    <t>Church of England, York, St Denys with St George, parish</t>
  </si>
  <si>
    <t>"Parish records (1956-1997) including charity minutes and papers, financial records, papers relating to the union of St Margaret with St Denys 1974, church fabric papers, newsletters, and publicity. Records of the Feoffees of St Denys relating to the merger of small poor relief charities into larger charities c.1994-"</t>
  </si>
  <si>
    <t>1956-2018</t>
  </si>
  <si>
    <t>PR/Y/DEN (2018/030; 2018/074))</t>
  </si>
  <si>
    <t>0.04 cubic metres (2 boxes)</t>
  </si>
  <si>
    <t>https://borthcat.york.ac.uk/index.php/pr-y-den</t>
  </si>
  <si>
    <t>Parish records, charities,</t>
  </si>
  <si>
    <t>Church of England, York, St Edward the Confessor, Dringhouses, parish</t>
  </si>
  <si>
    <t>PR/Y/ED (2018/019)</t>
  </si>
  <si>
    <t>https://borthcat.york.ac.uk/index.php/pr-y-ed</t>
  </si>
  <si>
    <t>Parish records, Parish Church Council</t>
  </si>
  <si>
    <t>Church of England, York, St Michael le Belfrey, parish</t>
  </si>
  <si>
    <t>"Banns of marriage register"</t>
  </si>
  <si>
    <t>PR/Y/MB (2018/041)</t>
  </si>
  <si>
    <t>https://borthcat.york.ac.uk/index.php/pr-y-mb</t>
  </si>
  <si>
    <t>Community of the Resurrection, Mirfield (1892-), Anglican religious order</t>
  </si>
  <si>
    <t>"Financial records including accounts ledgers 1902-2003, annual statements of account 1949-1990, finance meeting minutes 1933-1934, cash books 1908-191, day books 1930-1945"</t>
  </si>
  <si>
    <t>1902-2003</t>
  </si>
  <si>
    <t>Mirfield (2018/044)</t>
  </si>
  <si>
    <t>0.2 cubic metres (6 boxes, 7 volumes)</t>
  </si>
  <si>
    <t>https://borthcat.york.ac.uk/index.php/mirfield</t>
  </si>
  <si>
    <t>Religion, Anglicanism, religious community, monks, accounts</t>
  </si>
  <si>
    <t>Convocation of York, religious assembly</t>
  </si>
  <si>
    <t>"Assessors' minutes 1956-1984; summary of proceedings and minutes 1961-2012; sessions papers 1985-2000; correspondence 1986-2001"</t>
  </si>
  <si>
    <t>1956-2012</t>
  </si>
  <si>
    <t>YDA/1 (2018/052)</t>
  </si>
  <si>
    <t>0.02 cubic metres, 2 volumes, 1 file; 2 digital files 0.14 mb</t>
  </si>
  <si>
    <t>Religious groups, clergy</t>
  </si>
  <si>
    <t>Cordelia Monsey (1956-), director</t>
  </si>
  <si>
    <t>"Scripts, notes and programmes for productions with the Peter Hall Company "</t>
  </si>
  <si>
    <t>CMON (2018/015)</t>
  </si>
  <si>
    <t>0.10 cubic metres (5 boxes)</t>
  </si>
  <si>
    <t>https://borthcat.york.ac.uk/index.php/cmon</t>
  </si>
  <si>
    <t>Theatre, scripts,</t>
  </si>
  <si>
    <t>Darrell Buttery of York, 1941-</t>
  </si>
  <si>
    <t>"Diary (restricted access)"</t>
  </si>
  <si>
    <t>2016 -2018</t>
  </si>
  <si>
    <t>DBP (2018/034)</t>
  </si>
  <si>
    <t>173 mb</t>
  </si>
  <si>
    <t>https://borthcat.york.ac.uk/index.php/dbp</t>
  </si>
  <si>
    <t>Personal papers, diaries</t>
  </si>
  <si>
    <t>Honesty Girls Club (1902-1940), association, York</t>
  </si>
  <si>
    <t>"Records of the Honesty Girls Club set up by Winifred Rowntree in the Leeman Road area of York, including annual reports and member's certificate"</t>
  </si>
  <si>
    <t>1912-1940</t>
  </si>
  <si>
    <t>HGC (2018/007)</t>
  </si>
  <si>
    <t>Social club, children</t>
  </si>
  <si>
    <t>Institute for Social and Economic Research, University of Essex</t>
  </si>
  <si>
    <t>"Copies of 1950s Rowntree survey schedules (with 1970s annotations)."</t>
  </si>
  <si>
    <t>2018/090</t>
  </si>
  <si>
    <t>0.2 cubic metres (10 boxes)</t>
  </si>
  <si>
    <t>Social welfare, surveys</t>
  </si>
  <si>
    <t>James Hornby, 1840-1902, horticulturist</t>
  </si>
  <si>
    <t>"Original embroidered sampler and modern reproduction"</t>
  </si>
  <si>
    <t>1854-2018</t>
  </si>
  <si>
    <t>JHOR (2018/048)</t>
  </si>
  <si>
    <t>0.01 cubic metres (2 items)</t>
  </si>
  <si>
    <t>https://borthcat.york.ac.uk/index.php/jhor</t>
  </si>
  <si>
    <t>Horticulture, gardening, sampler</t>
  </si>
  <si>
    <t>John Fether the younger of Over Town, Haworth, parish Bradford, yeoman</t>
  </si>
  <si>
    <t>"Copy of will written 30 Aug 1686"</t>
  </si>
  <si>
    <t>MD/295 (2018/005)</t>
  </si>
  <si>
    <t>0.01 cubic metres (1 item)</t>
  </si>
  <si>
    <t>https://borthcat.york.ac.uk/index.php/md-259</t>
  </si>
  <si>
    <t>Probate records, wills</t>
  </si>
  <si>
    <t>Joseph Rowntree Charitable Trust (1904-), charitable organisation</t>
  </si>
  <si>
    <t>" Triennial reports, 1973-2011; .annual report, 2012."</t>
  </si>
  <si>
    <t>JRCT (2018/075)</t>
  </si>
  <si>
    <t>0.02 cubic metres (1 box)</t>
  </si>
  <si>
    <t>Charities, reports</t>
  </si>
  <si>
    <t>Joseph Rowntree Foundation (1904 - present), charitable organisation</t>
  </si>
  <si>
    <t>"Records relating to New Earswick including New Earswick Bulletins, 1959-2006; papers concerning Folk Hall and New Earswick Village Council, 1932-1986; correspondence with River Foss Internal Drainage Board 1935-1952; Nature Reserve files 1948-1978; details of grants and loans paid, 1960s-1980s; papers of Miss J. C. Ewing, 1913-1988."</t>
  </si>
  <si>
    <t>1912-2006</t>
  </si>
  <si>
    <t>JRF (2018/076)</t>
  </si>
  <si>
    <t>0.1 cubic metres (5 boxes)</t>
  </si>
  <si>
    <t>https://borthcat.york.ac.uk/index.php/jrf</t>
  </si>
  <si>
    <t>Charities, New Earswick, Folk Hall, village council, nature reserves, grants</t>
  </si>
  <si>
    <t>Julia Pascal (1947-), writer and stage director</t>
  </si>
  <si>
    <t>"Scripts, notes and proofs "</t>
  </si>
  <si>
    <t>JP (2018/021)</t>
  </si>
  <si>
    <t>https://borthcat.york.ac.uk/index.php/jp</t>
  </si>
  <si>
    <t>Lawrence Rowntree (1895-1917), Jean W. Rowntree (1905-2003) and Sarah Antoinette Rowntree (b 1899) of York</t>
  </si>
  <si>
    <t>"Diaries, journals and writings of Lawrence Rowntree 1910-1914; Jean W. Rowntree pre-1914-1920; Sarah Antoinette Rowntree (sister to Jean and Lawrence) 1920."</t>
  </si>
  <si>
    <t>1910-1960s</t>
  </si>
  <si>
    <t>Family papers, travel, diaries</t>
  </si>
  <si>
    <t>Maurice Ivor Forsyth- Grant, 1917-1992, organ builder</t>
  </si>
  <si>
    <t>"Correspondence, 1985-1988; articles and newspaper cuttings, 1992-1997; pamphlet, 1975; recording of The Maurice Forsyth-Grant Memorial Organ Recitals, [1990s]"</t>
  </si>
  <si>
    <t>1967-1997</t>
  </si>
  <si>
    <t>MFOR (2018/066)</t>
  </si>
  <si>
    <t>0.01 cubic metres (1 envelope; 2 compact cassettes)</t>
  </si>
  <si>
    <t>https://borthcat.york.ac.uk/index.php/mfor</t>
  </si>
  <si>
    <t>Music, church organs</t>
  </si>
  <si>
    <t>Melbourne Terrace Wesleyan Methodist Chapel, York (1877-)</t>
  </si>
  <si>
    <t>"Church Council minutes and papers 2010 - 2011; trustees' minutes Jan 1961- Aug 2001; cradle roll; baptism register 1997- 2014; papers relating to centenary celebrations 1977; correspondence and papers relating to new church on Cemetery Road 1981-1988"</t>
  </si>
  <si>
    <t>MR/Y/MT (2018/028)</t>
  </si>
  <si>
    <t>0.02 cubic metres 1 box</t>
  </si>
  <si>
    <t>https://borthcat.york.ac.uk/index.php/mr-y-mt</t>
  </si>
  <si>
    <t>Methodist records</t>
  </si>
  <si>
    <t>Mount School, York (1784-)</t>
  </si>
  <si>
    <t>"Mount Old Scholars Association (MOSA) records late 19th -21st centuries, including: trust deed and constitution 1921-1968; committee minutes 1908-2004; AGM minutes 1905-1994; account books 1881-1978; balance sheets 1938-1994; treasurers' reports 1970-1990; presidential addresses 1967-1968; papers relating to Old Scholars' reunions 1884-2002; branch minutes, papers and correspondence 1911-2017; photographs; audio and film reels. Pupil's archaeology diary (Bertha Smith) 1898-1899."</t>
  </si>
  <si>
    <t>1881-2017</t>
  </si>
  <si>
    <t>MOU (2018/061, 2018/070)</t>
  </si>
  <si>
    <t>0.33 cubic metres (17 boxes, 1 volume)</t>
  </si>
  <si>
    <t>https://borthcat.york.ac.uk/index.php/mou</t>
  </si>
  <si>
    <t>Education, schools, old scholars, Quakers</t>
  </si>
  <si>
    <t>Music Preserved Institute (1987-)</t>
  </si>
  <si>
    <t>"17 x 12" metal lacquer audio discs with recordings of BBC Radio Third Programme's transmission of Mozart, Idomeneo and Mozart, Purcell, Fantasie No. 3 in three parts, collected by Richard Lewis."</t>
  </si>
  <si>
    <t>February 1948- March 1948</t>
  </si>
  <si>
    <t>MP/2/6 (2018/065)</t>
  </si>
  <si>
    <t>17 Audio Discs</t>
  </si>
  <si>
    <t>https://borthcat.york.ac.uk/index.php/mp-2-6</t>
  </si>
  <si>
    <t>Nestle UK Ltd (1897-), confectionery manufacturers, York</t>
  </si>
  <si>
    <t>"Records of Rowntree &amp; Co Ltd (1897-1969), John Mackintosh &amp; Sons Ltd (1890-1969, Rowntree Mackintosh Plc (1969-1988), Nestle UK Ltd (1988-): Rowntree corporate and administrative records including directors’ reports and accounts 1929-1967; annual reports 1962-1987; asset registers 1897-1980; correspondence and account statistics relating to cocoa scandal, 1973; estate records 1912-1960s; production records 1902-1969; promotion, sales and advertising records 1900-1993 including price lists, product catalogues, sales statistics; staff records 1897-1971; health and welfare records 1946-1971; glass plate negatives and photographs of factory and staff 1860s-1990s; sports and social clubs/events including Rowntree Moor and Fell Club 1933-1952, Football Club 1930-1987, Senior Soccer Club 1956-1961; records of Rowntree associated companies 1920s-1980s. Mackintosh promotion, sales and advertising records including adverts, product catalogues, sales statistics 1914-1978; social committee minutes 1958-1974; records relating to Mackintosh memorial homes 1920s-1968; factory photographs 1920s-1958; press cuttings 1922-1993. Cocoa trader's day book 1972-1973 used by Eric Marshall during the Rowntree cocoa crisis of 1973, and in the subsequent audit investigation , with explanatory notes 2018"</t>
  </si>
  <si>
    <t>R, RM, M (2018/088); R/DF/AA/57 (2018/059)</t>
  </si>
  <si>
    <t>2.08 cubic metres (51 standard boxes, 3 oversize boxes, 57 volumes, 45 files, 29 framed items, 10 rolls)</t>
  </si>
  <si>
    <t>https://borthcat.york.ac.uk/index.php/r; https://borthcat.york.ac.uk/index.php/m</t>
  </si>
  <si>
    <t>Confectioners, cocoa, chocolate, sales, advertising, products, prices, staff, clubs, sport, health, welfare, factory, crisis</t>
  </si>
  <si>
    <t>Purey Cust Nursing Home, York (1914-1984); Purey Cust (Nuffield) Hospital, York (1984-2004)</t>
  </si>
  <si>
    <t>"Records of the Purey Cust Hospital including memorandum and articles of association; certificate of incorporation; list of subscribers; annual reports; minutes of the Purey Cust Nuffield Hospital Medical Advisory Committee; decisions and regulation books; accounts; correspondence; staff records; estate and fabric papers; architectural plans; surveys; patient records (restricted access). "</t>
  </si>
  <si>
    <t>0.12 cubic metres (6 boxes)</t>
  </si>
  <si>
    <t>Health services, patient records</t>
  </si>
  <si>
    <t>Robert Hall, General Surgeon, York Hospital, 1970-1999</t>
  </si>
  <si>
    <t>"Records of Robert Hall's domiciliary and private patients, while a General Surgeon in York, 1970-1999 iincluding case notes, correspondence and medical notes (restricted access)"</t>
  </si>
  <si>
    <t>1970 - 1999</t>
  </si>
  <si>
    <t>RHAL (2018/009)</t>
  </si>
  <si>
    <t>0.8 cubic metres (9 volumes, 73 lever arch files, 1 excel spreadsheet, 2 word files)</t>
  </si>
  <si>
    <t>Ron Black, author and fox hunting enthusiast, d.2017</t>
  </si>
  <si>
    <t>"Lakeland Hunting Memories Archive including Ron Black's research materials, notes, correspondence and typescript histories concerning the Ullswater, Mardale, Kendal, Carlisle, Coniston, North Lonsdale, Troutbeck and Ambleside hunts, together with published books and DVDs relating to hunting memories and songs, and CDs and transcripts of interviews conducted by Ambleside Oral History Group (restricted access)."</t>
  </si>
  <si>
    <t>0.18 cubic metres (9 boxes)</t>
  </si>
  <si>
    <t>Hunting, Cumbria</t>
  </si>
  <si>
    <t>Rowntree family of York (fl.1822-)</t>
  </si>
  <si>
    <t>"Rowntree family photographic negatives "</t>
  </si>
  <si>
    <t>ROWN/FAM (2018/089)</t>
  </si>
  <si>
    <t>https://borthcat.york.ac.uk/index.php/rownfam</t>
  </si>
  <si>
    <t>Family photographs</t>
  </si>
  <si>
    <t>Society of the Sacred Mission (1893-), religious organisation</t>
  </si>
  <si>
    <t>"European Province newsletter and intercessions May 2018"</t>
  </si>
  <si>
    <t>SSM (2018/035)</t>
  </si>
  <si>
    <t>https://borthcat.york.ac.uk/index.php/ssm</t>
  </si>
  <si>
    <t>Religion, missionary work</t>
  </si>
  <si>
    <t>T. Cooke and Sons, scientific instrument manufacturers, York, 1837-1922</t>
  </si>
  <si>
    <t>"Photographs of factory and staff [1914-1918]; steam carriage [c.1866]. "</t>
  </si>
  <si>
    <t>c.1866-c.1918</t>
  </si>
  <si>
    <t>VI/TC/5/5/140 VI/TC/5/5/248 (2018/058)</t>
  </si>
  <si>
    <t>0.01 cubic metres (9 photographs)</t>
  </si>
  <si>
    <t>https://borthcat.york.ac.uk/index.php/vi-vi-7-1-4</t>
  </si>
  <si>
    <t>Scientific instrument manufacture, factory,</t>
  </si>
  <si>
    <t>Trevor Wishart (1946-), composer</t>
  </si>
  <si>
    <t>"Music recordings including Automusic (1980), Tuba Mirum (1978), Pastorale (1979)"</t>
  </si>
  <si>
    <t>TWIS (2018/011)</t>
  </si>
  <si>
    <t>0.01 cubic metres (1 cassette)</t>
  </si>
  <si>
    <t>https://borthcat.york.ac.uk/index.php/twis</t>
  </si>
  <si>
    <t>University of York (1963-)</t>
  </si>
  <si>
    <t>"Progress photographs of Computer Science/Library refurbishment"</t>
  </si>
  <si>
    <t>UOY (2018/002)</t>
  </si>
  <si>
    <t>0.01 cubic metres (33 CDs containing 563 files, 1.86 gb)</t>
  </si>
  <si>
    <t>Higher education, buildings</t>
  </si>
  <si>
    <t>"Estates records, graduation ceremony records, additions to committee records, annual report, corporate plans, operating statements, student/staff statistics, admissions reports, ISER reports, and photographs and papers relating to Alcuin College's 50th Anniversary celebrations."</t>
  </si>
  <si>
    <t>UOY</t>
  </si>
  <si>
    <t>0.5 cubic metres</t>
  </si>
  <si>
    <t>Higher education, estates, governance, students, staff, admissions, anniversaries</t>
  </si>
  <si>
    <t>"YUSU publications"</t>
  </si>
  <si>
    <t>UOY (2018/047)</t>
  </si>
  <si>
    <t>0.14 cubic metres (125 items)</t>
  </si>
  <si>
    <t>Higher education, student unions</t>
  </si>
  <si>
    <t>"Academic Support Office digital files"</t>
  </si>
  <si>
    <t>UOY (2018/060)</t>
  </si>
  <si>
    <t>0.02 cubic metres, 4.9 gb</t>
  </si>
  <si>
    <t>Higher education</t>
  </si>
  <si>
    <t>"Photographs of the Borthwick Institute for Archives' celebration of the Archives Accreditation award. "</t>
  </si>
  <si>
    <t>UOY (2018/064)</t>
  </si>
  <si>
    <t>Higher education, Borthwick Institute, Archives Accreditation</t>
  </si>
  <si>
    <t>"Correspondence, pre-sessional course booklets, press cuttings and publicity, photographs, internal reports, reviews and memoranda, concerning the Centre for English Language Teaching (formerly the EFL Unit - English as a Foreign Language)."</t>
  </si>
  <si>
    <t>UOY (2018/071)</t>
  </si>
  <si>
    <t>0.04 cubic metres</t>
  </si>
  <si>
    <t>Higher education, English language teaching</t>
  </si>
  <si>
    <t>"Records of the York Society including issues of Gazebo (magazine of the York Society) and 'Trumpet &amp; Clarion' printed by the University of York for the York Society), c.1987-1990; member correspondence, 1980-1994; posters c.1970-1971"</t>
  </si>
  <si>
    <t>1979-1994</t>
  </si>
  <si>
    <t>UOY (2018/072)</t>
  </si>
  <si>
    <t>0.02 cubic metres (1 small box and 1 outsize roll)</t>
  </si>
  <si>
    <t>Higher education, student societies</t>
  </si>
  <si>
    <t>"Dialectic (Journal of the York Philosophical Society), volumes 10-12."</t>
  </si>
  <si>
    <t>UOY (2018/077)</t>
  </si>
  <si>
    <t>Higher education, societies, Philosophy</t>
  </si>
  <si>
    <t>"Volume detailing the history of Heslington Hall with notes on its owners and heraldry.Includes a loose black and white photograph of the Lesser Hall "</t>
  </si>
  <si>
    <t>UOY (2018/079)</t>
  </si>
  <si>
    <t>Higher education, Heslington Hall,architecture, buildings, heraldry</t>
  </si>
  <si>
    <t>"Reports from University of York students of their experiences studying at North American and Asian universities while on exchange schemes. "</t>
  </si>
  <si>
    <t>UOY (2018/091)</t>
  </si>
  <si>
    <t>0.02 cubic metres</t>
  </si>
  <si>
    <t>Higher education, student exchange schemes</t>
  </si>
  <si>
    <t>University of York: Music Department (1964-), Schools Council Project (1970s)</t>
  </si>
  <si>
    <t>"Records of the Schools Council 'Music in the Secondary School Curriculum' project including audio reels, cassettes and slides."</t>
  </si>
  <si>
    <t>c.1978</t>
  </si>
  <si>
    <t>UOY (2018/026)</t>
  </si>
  <si>
    <t>0.06 cubic metres (3 boxes)</t>
  </si>
  <si>
    <t>Higher education; schools, music</t>
  </si>
  <si>
    <t>University of York: Nouse (1964-), student newspaper</t>
  </si>
  <si>
    <t>"Nouse (student newspaper)"</t>
  </si>
  <si>
    <t>UOY/SP/1</t>
  </si>
  <si>
    <t>Higher education, student newspapers</t>
  </si>
  <si>
    <t>"Southern African films"</t>
  </si>
  <si>
    <t>0.04 cubic metres (12 reels/canisters of 16mm cine film).</t>
  </si>
  <si>
    <t>South Africa, film</t>
  </si>
  <si>
    <t>York Georgian Society (1939-2016), Promotion, Studying, and Care of Georgian Buildings</t>
  </si>
  <si>
    <t>"Annual report "</t>
  </si>
  <si>
    <t>YGS (2018/057)</t>
  </si>
  <si>
    <t>https://borthcat.york.ac.uk/index.php/ygs</t>
  </si>
  <si>
    <t>Learned societies, Georgian architecture</t>
  </si>
  <si>
    <t>York Methodist churches and circuits</t>
  </si>
  <si>
    <t>"Records of Clifton, Huntington and Thornton le Clay Methodist churches, and York North (New Street) Circuit records. Clifton Methodist Church: Women's Fellowship Committee minutes 1990-2001; Monday Fellowship AGM minutes 1990-2011 and membership register 1989-2011. Huntington Methodist Church: Stewards' meeting minutes 1993-2009. Thornton le Clay Methodist Church: church council minutes 1988-2001, financial papers, 1946-2013. York North Circuit Records: Manse purchases, 1983- 2001."</t>
  </si>
  <si>
    <t>1946-2013</t>
  </si>
  <si>
    <t>MR/Y/CL, MR/HUN, MRC/1 (2018/043)</t>
  </si>
  <si>
    <t>0.04 cubic metres (8 volumes; 2 envelopes)</t>
  </si>
  <si>
    <t>https://borthcat.york.ac.uk/index.php/mr-y-cl; https://borthcat.york.ac.uk/index.php/mr-hun; https://borthcat.york.ac.uk/index.php/mrc-1</t>
  </si>
  <si>
    <t>York Methodist Churches and Circuits</t>
  </si>
  <si>
    <t>"Financial records relating to Huby Wesleyan Chapel 1896-1987, Huntington Methodist Chapel 2001-2015, New Earswick Wesleyan Church 1929-1965. York Clifton Circuit minutes 1952-1972; York Clifton and Monkgate Methodist Circuit: Manses Trust Accounts 1957; York North Circuit: Manses Trust 1968-1976 and Stewards' accounts 1939-1947"</t>
  </si>
  <si>
    <t>1896-2015</t>
  </si>
  <si>
    <t>MR/HUB, MR/HUN, MRC/1 (2018/085)</t>
  </si>
  <si>
    <t>0.04 cubic metres (boxes)</t>
  </si>
  <si>
    <t>Yorkshire Gardens Trust (1952-2016), Horticultural Society</t>
  </si>
  <si>
    <t>"Research and site records relating to the Yorkshire Historic Designed Landscapes Project and the Selby District Historic Designed Landscapes Project."</t>
  </si>
  <si>
    <t>YKGT (2018/025; 2018/063)</t>
  </si>
  <si>
    <t>0.0264; 782Mb</t>
  </si>
  <si>
    <t>https://borthcat.york.ac.uk/index.php/ykgt</t>
  </si>
  <si>
    <t>Horticulture, gardens</t>
  </si>
  <si>
    <t>Yorkshire Philosophical Society (1822-2014), Scientific Society</t>
  </si>
  <si>
    <t>"Council meeting minutes and papers 2011-2015; AGM minutes and papers 2011-2015; Finance &amp; General Purposes Committee minutes and papers 2011-2012; Chairman's correspondence and papers 1990-2001; lease of Multangular Tower, York, 25 Mar 1948, with plan 2 Nov 1937, modified 11 Dec 1947"</t>
  </si>
  <si>
    <t>YPS (2018/049, 2018/067)</t>
  </si>
  <si>
    <t>https://borthcat.york.ac.uk/index.php/yps</t>
  </si>
  <si>
    <t>Learned societies, natural sciences</t>
  </si>
  <si>
    <t>Yorkshire Wildlife Trust (1933 - present), wildlife conservation</t>
  </si>
  <si>
    <t>"Breeding bird surveys 2016 -2017 (Adel Dam, Allerthorpe Common, Ashberry, Askham Bog, Bolton-on-Swale, Broadhead Clough, Carr Lodge, Flamborough Holmes, Flamborough Thornwick, Hetchel Wood, Hodgson's Fields, Keldmarsh, Ledston Luck, Letchmire Pastures, Leyburn Old Glebe, Little Beck Wood, Low Wood, Moorlands, Potteric Carr - Willow Marsh, Semer Water, Strensall, Staveley, Upper Dunsforth Carr, Welwick Bank Reserve. Profit of pasture agreement, Semerwater 1 Jun 2018. Potteric Carr lease and plan 7 Nov 2017. Letter re Otter Survey at Thorpe Marsh, Spring/Summer 2000 Barlow Common scout lease 24 Jul 2018"</t>
  </si>
  <si>
    <t>YWT (2018/068)</t>
  </si>
  <si>
    <t>https://borthcat.york.ac.uk/index.php/ywt</t>
  </si>
  <si>
    <t>Wildlife conservation, birds, nature reserves</t>
  </si>
  <si>
    <t>Yvonne Mitchell, 1915-1979, actress and writer</t>
  </si>
  <si>
    <t>"Press cuttings, scrapbooks, photograph albums; copies of scripts; drafts; cartoons; radio recordings; awards; manuscript of unpublished biography of the Redgrave family); Watford Grammar School teaching notes; theatrical notices, articles and book reviews"</t>
  </si>
  <si>
    <t>1944-1979</t>
  </si>
  <si>
    <t>YMIT (2018/014)</t>
  </si>
  <si>
    <t>0.28 cubic metres (15 boxes)</t>
  </si>
  <si>
    <t>https://borthcat.york.ac.uk/index.php/ymit</t>
  </si>
  <si>
    <t>Doncaster Archives</t>
  </si>
  <si>
    <t>Wentworth Holy Trinity, 1654–1974, Parish Church</t>
  </si>
  <si>
    <t>1952–2015</t>
  </si>
  <si>
    <t>0.192m</t>
  </si>
  <si>
    <t>Doncaster Panthers Basketball Club</t>
  </si>
  <si>
    <t>"Six DVD's of the club's fixtures (both highlights, full matches) "</t>
  </si>
  <si>
    <t>1978–2011</t>
  </si>
  <si>
    <t>DS/128</t>
  </si>
  <si>
    <t>28.2Gb</t>
  </si>
  <si>
    <t>basketball; sports clubs</t>
  </si>
  <si>
    <t>Bentley (with Arksey) Urban District Council</t>
  </si>
  <si>
    <t>"Reports to the Suveyor to Committees of the UDC"</t>
  </si>
  <si>
    <t>1935–1963</t>
  </si>
  <si>
    <t>UD/BEN</t>
  </si>
  <si>
    <t>0.576m</t>
  </si>
  <si>
    <t>local authorities; district councils</t>
  </si>
  <si>
    <t>HM Coroner for South Yorkshire (East District)</t>
  </si>
  <si>
    <t>"Register's of Deaths Reported to Coroner; also a small amount of correspondence and insurance material (1945–1980s)"</t>
  </si>
  <si>
    <t>1945–2001</t>
  </si>
  <si>
    <t>CR/SYE</t>
  </si>
  <si>
    <t>2.51712m</t>
  </si>
  <si>
    <t>coroner's record; deaths (numbers)</t>
  </si>
  <si>
    <t>Doncaster Coroner's Court and Office</t>
  </si>
  <si>
    <t>HM Coroner for West Riding of Yorkshire (Doncaster District)</t>
  </si>
  <si>
    <t>"Cornor's Daily Record Registers"</t>
  </si>
  <si>
    <t>1972–1977</t>
  </si>
  <si>
    <t>CR/WRD</t>
  </si>
  <si>
    <t>0.585m</t>
  </si>
  <si>
    <t>Sprotbrough St Edmund, 1954–, Parish Church</t>
  </si>
  <si>
    <t>"Parish Church Council minutes (1984–1995); District Church Council minutes (1995–2009); and scapbook (1954–2004)"</t>
  </si>
  <si>
    <t>1984–2009</t>
  </si>
  <si>
    <t>0.384m</t>
  </si>
  <si>
    <t>The Hesley Group Limited, provider of specialist residential schools</t>
  </si>
  <si>
    <t>"Promotional DVD"</t>
  </si>
  <si>
    <t>Acc. No. 2756</t>
  </si>
  <si>
    <t>4.7Gb</t>
  </si>
  <si>
    <t>specialist schools</t>
  </si>
  <si>
    <t>Hatfield St Edmund, 1566–Present, Parish Church</t>
  </si>
  <si>
    <t>"Baptism (1944–1983) and marriage registers (1943–1970)"</t>
  </si>
  <si>
    <t>1943–1983</t>
  </si>
  <si>
    <t>0.3648m</t>
  </si>
  <si>
    <t>Doncaster Magistrates Court</t>
  </si>
  <si>
    <t>"Adult Court Registers; and Bail Court Registers"</t>
  </si>
  <si>
    <t>1984–1997</t>
  </si>
  <si>
    <t>Acc. No. 2758</t>
  </si>
  <si>
    <t>135.9048m</t>
  </si>
  <si>
    <t>magistrates courts</t>
  </si>
  <si>
    <t>East Riding Archives and Local Studies</t>
  </si>
  <si>
    <t>G H R Kent and Richard Holderness</t>
  </si>
  <si>
    <t>"Halifax Estate in Bugthorpe and Kirby Underdale notes binder and Garrowby printed book"</t>
  </si>
  <si>
    <t>DDX2193</t>
  </si>
  <si>
    <t>0.001 cu.m. (2 items)</t>
  </si>
  <si>
    <t>http://www.eastriding.gov.uk/CalmView/Record.aspx?src=CalmView.Catalog&amp;id=zDDX2193&amp;pos=1</t>
  </si>
  <si>
    <t>Goole optician (unspecified)</t>
  </si>
  <si>
    <t>"Goole opticians registers"</t>
  </si>
  <si>
    <t>1928-1964</t>
  </si>
  <si>
    <t>DDX2196</t>
  </si>
  <si>
    <t>0.06 cu.m. (6 boxes)</t>
  </si>
  <si>
    <t>https://www.eastriding.gov.uk/CalmView/Record.aspx?src=CalmView.Catalog&amp;id=zDDX2196&amp;pos=1</t>
  </si>
  <si>
    <t>Hull and East Riding churches</t>
  </si>
  <si>
    <t>"Magazines, year books and printed records"</t>
  </si>
  <si>
    <t>1870-1972</t>
  </si>
  <si>
    <t>DDX2198</t>
  </si>
  <si>
    <t>0.005 cu.m. (10 items)</t>
  </si>
  <si>
    <t>https://www.eastriding.gov.uk/CalmView/Record.aspx?src=CalmView.Catalog&amp;id=zDDX2198&amp;pos=1</t>
  </si>
  <si>
    <t>Hatfield Institute</t>
  </si>
  <si>
    <t>"Mnute book"</t>
  </si>
  <si>
    <t>1950-1968</t>
  </si>
  <si>
    <t>DDX2181</t>
  </si>
  <si>
    <t>0.001 cu.m. (1 item)</t>
  </si>
  <si>
    <t>https://www.eastriding.gov.uk/CalmView/Record.aspx?src=CalmView.Catalog&amp;id=zDDX2181&amp;pos=1</t>
  </si>
  <si>
    <t>Burton Agnes Mixed School</t>
  </si>
  <si>
    <t>nd. [late 19th century]</t>
  </si>
  <si>
    <t>DDX2199</t>
  </si>
  <si>
    <t>https://www.eastriding.gov.uk/CalmView/Record.aspx?src=CalmView.Catalog&amp;id=zDDX2199&amp;pos=1</t>
  </si>
  <si>
    <t>"Final agreement for land at Sutton and will of Peter Thriske of Walkington"</t>
  </si>
  <si>
    <t>1654-1657</t>
  </si>
  <si>
    <t>DDX2200</t>
  </si>
  <si>
    <t>https://www.eastriding.gov.uk/CalmView/Record.aspx?src=CalmView.Catalog&amp;id=zDDX2200&amp;pos=1</t>
  </si>
  <si>
    <t>Bridlington St Mary (Priory) Parish</t>
  </si>
  <si>
    <t>"Organ restoration records, Priory 900 records and printed records, also Parochial Church Council minute book and parish magazines
"</t>
  </si>
  <si>
    <t>PE153</t>
  </si>
  <si>
    <t>0.07 cu.m. (7 boxes)</t>
  </si>
  <si>
    <t>https://www.eastriding.gov.uk/CalmView/Record.aspx?src=CalmView.Catalog&amp;id=zPE153&amp;pos=1</t>
  </si>
  <si>
    <t>Humberside and Lincolnshire Orienteers (HALO)</t>
  </si>
  <si>
    <t>"Minutes, accounts and newsletters"</t>
  </si>
  <si>
    <t>DDX2202</t>
  </si>
  <si>
    <t>0.02 cu.m. (2 boxes)</t>
  </si>
  <si>
    <t>https://www.eastriding.gov.uk/CalmView/Record.aspx?src=CalmView.Catalog&amp;id=zDDX2202&amp;pos=1</t>
  </si>
  <si>
    <t>Hunmanby Hall School</t>
  </si>
  <si>
    <t>"Financial records, photographs, magazines, plans and drawings"</t>
  </si>
  <si>
    <t>1867-1991</t>
  </si>
  <si>
    <t>DDHS</t>
  </si>
  <si>
    <t>0.35 cu.m. (19 standard boxes, 8 outsize boxes)</t>
  </si>
  <si>
    <t>Additional accession currently being listed,URL for existing collection
https://www.eastriding.gov.uk/CalmView/Record.aspx?src=CalmView.Catalog&amp;id=zDDHS&amp;pos=1</t>
  </si>
  <si>
    <t>"Cottage deeds, Mappleton"</t>
  </si>
  <si>
    <t>1725-1754</t>
  </si>
  <si>
    <t>DDX2201</t>
  </si>
  <si>
    <t>https://www.eastriding.gov.uk/CalmView/Record.aspx?src=CalmView.Catalog&amp;id=zDDX2201&amp;pos=1</t>
  </si>
  <si>
    <t>Hull Holy Apostles Parish</t>
  </si>
  <si>
    <t>2003-2011</t>
  </si>
  <si>
    <t>PE205</t>
  </si>
  <si>
    <t>https://www.eastriding.gov.uk/CalmView/Record.aspx?src=CalmView.Catalog&amp;id=zPE205&amp;pos=1</t>
  </si>
  <si>
    <t>"Photographs of locomotives arriving at Beverley Museum of Army Transport and tanks at Leconfield"</t>
  </si>
  <si>
    <t>nd. [c.1980s]</t>
  </si>
  <si>
    <t>DDX2203</t>
  </si>
  <si>
    <t>0.001 cu.m. (19 items)</t>
  </si>
  <si>
    <t>https://www.eastriding.gov.uk/CalmView/Record.aspx?src=CalmView.Catalog&amp;id=zDDX2203&amp;pos=1</t>
  </si>
  <si>
    <t>Elloughton and Brough Parish</t>
  </si>
  <si>
    <t>"Brough Youth Hall Management Committee minutes"</t>
  </si>
  <si>
    <t>1980-2008</t>
  </si>
  <si>
    <t>PE101</t>
  </si>
  <si>
    <t>https://www.eastriding.gov.uk/CalmView/Record.aspx?src=CalmView.Catalog&amp;id=zPE101&amp;pos=1</t>
  </si>
  <si>
    <t>Ullyotts estate agents, Driffield</t>
  </si>
  <si>
    <t>"East Riding farms sales particulars"</t>
  </si>
  <si>
    <t>1905-1906</t>
  </si>
  <si>
    <t>DDUL</t>
  </si>
  <si>
    <t>0.001 cu.m. (3 items)</t>
  </si>
  <si>
    <t>Collection currently being listed</t>
  </si>
  <si>
    <t>"Mill Lane Reservoir and water supply, Bridlington, official opening file"</t>
  </si>
  <si>
    <t>1936-1938</t>
  </si>
  <si>
    <t>DDX2204</t>
  </si>
  <si>
    <t>https://www.eastriding.gov.uk/CalmView/Record.aspx?src=CalmView.Catalog&amp;id=zDDX2204&amp;pos=1</t>
  </si>
  <si>
    <t>Skidby Parish</t>
  </si>
  <si>
    <t>"Log book, faculties and quinquennial inspections"</t>
  </si>
  <si>
    <t>PE64</t>
  </si>
  <si>
    <t>0.005 cu.m. (half box)</t>
  </si>
  <si>
    <t>https://www.eastriding.gov.uk/CalmView/Record.aspx?src=CalmView.Catalog&amp;id=zPE64&amp;pos=1</t>
  </si>
  <si>
    <t>Horsley, Acklam and Walker families, Beverley</t>
  </si>
  <si>
    <t>"Family records including letters, photographs and World War Two service records, also printed Beverley sources
"</t>
  </si>
  <si>
    <t>1860s-1990s</t>
  </si>
  <si>
    <t>DDX2211</t>
  </si>
  <si>
    <t>Patrington Parish</t>
  </si>
  <si>
    <t>PE38</t>
  </si>
  <si>
    <t>https://www.eastriding.gov.uk/CalmView/Record.aspx?src=CalmView.Catalog&amp;id=zPE38&amp;pos=1</t>
  </si>
  <si>
    <t>Bernard Jennings</t>
  </si>
  <si>
    <t>"Kilham and Yorkshire farming research records"</t>
  </si>
  <si>
    <t>[13th century]-2008</t>
  </si>
  <si>
    <t>DDX2210</t>
  </si>
  <si>
    <t>0.04 cu.m. (2 outsize boxes)</t>
  </si>
  <si>
    <t>https://www.eastriding.gov.uk/CalmView/Record.aspx?src=CalmView.Catalog&amp;id=zDDX2210&amp;pos=1</t>
  </si>
  <si>
    <t>Edwin Shepherdson</t>
  </si>
  <si>
    <t>"Beverley scout records including photographs and scrapbook, also printed local sources"</t>
  </si>
  <si>
    <t>1817-1974</t>
  </si>
  <si>
    <t>DDX2205</t>
  </si>
  <si>
    <t>https://www.eastriding.gov.uk/CalmView/Record.aspx?src=CalmView.Catalog&amp;id=zDDX2205&amp;pos=1</t>
  </si>
  <si>
    <t>Stephen Watson, Seaton Ross, road haulier</t>
  </si>
  <si>
    <t>"Client account books, day books, work and expenses notebooks"</t>
  </si>
  <si>
    <t>[1925]-1966</t>
  </si>
  <si>
    <t>DDX2206</t>
  </si>
  <si>
    <t>0.03 cu.m. (3 boxes)</t>
  </si>
  <si>
    <t>https://www.eastriding.gov.uk/CalmView/Record.aspx?src=CalmView.Catalog&amp;id=zDDX2206&amp;pos=1</t>
  </si>
  <si>
    <t>Beverley Deanery</t>
  </si>
  <si>
    <t>"Deanery Chapter minutes, Deanery Synod meeting minutes"</t>
  </si>
  <si>
    <t>PD1</t>
  </si>
  <si>
    <t>0.01 cu.m. (1 box)</t>
  </si>
  <si>
    <t>https://www.eastriding.gov.uk/CalmView/Record.aspx?src=CalmView.Catalog&amp;id=zPD1&amp;pos=1</t>
  </si>
  <si>
    <t>Sculcoates St Stephen Parish</t>
  </si>
  <si>
    <t>"Parish registers"</t>
  </si>
  <si>
    <t>PE197</t>
  </si>
  <si>
    <t>https://www.eastriding.gov.uk/CalmView/Record.aspx?src=CalmView.Catalog&amp;id=zPE197&amp;pos=1</t>
  </si>
  <si>
    <t>"Cherry Burton records, also various other East Riding records"</t>
  </si>
  <si>
    <t>DDX2224</t>
  </si>
  <si>
    <t>https://www.eastriding.gov.uk/CalmView/Record.aspx?src=CalmView.Catalog&amp;id=zDDX2224&amp;pos=1</t>
  </si>
  <si>
    <t>"Bishop Burton Hall auction catalogue"</t>
  </si>
  <si>
    <t>DDX1986</t>
  </si>
  <si>
    <t>https://www.eastriding.gov.uk/CalmView/Record.aspx?src=CalmView.Catalog&amp;id=zDDX1986&amp;pos=1</t>
  </si>
  <si>
    <t>Cottingham Cricket Club</t>
  </si>
  <si>
    <t>"Fixture cards, team list and opponents books, batting and bowling averages file, East Riding Amateur Cricket League official handbooks "</t>
  </si>
  <si>
    <t>DDX2207</t>
  </si>
  <si>
    <t>https://www.eastriding.gov.uk/CalmView/Record.aspx?src=CalmView.Catalog&amp;id=zDDX2207&amp;pos=1</t>
  </si>
  <si>
    <t>East Yorkshire and Derwent Area Ramblers Association</t>
  </si>
  <si>
    <t>"Coastal Access: England Coast Path along the coast of Yorkshire, Ramblers proposals for Filey Brigg to Kilnsea and Kilnsea to Humber Bridge' volume
"</t>
  </si>
  <si>
    <t>DDX1929</t>
  </si>
  <si>
    <t>https://www.eastriding.gov.uk/CalmView/Record.aspx?src=CalmView.Catalog&amp;id=zDDX1929&amp;pos=1</t>
  </si>
  <si>
    <t>Rear-Admiral Frederick Lewis Maitland</t>
  </si>
  <si>
    <t>"Private letter book"</t>
  </si>
  <si>
    <t>1838-1839</t>
  </si>
  <si>
    <t>DDX2213</t>
  </si>
  <si>
    <t>https://www.eastriding.gov.uk/CalmView/Record.aspx?src=CalmView.Catalog&amp;id=zDDX2213&amp;pos=1</t>
  </si>
  <si>
    <t>Pocklington Rural District Council</t>
  </si>
  <si>
    <t>"Stamford Bridge Sewerage Plan"</t>
  </si>
  <si>
    <t>DDX2208</t>
  </si>
  <si>
    <t>https://www.eastriding.gov.uk/CalmView/Record.aspx?src=CalmView.Catalog&amp;id=zDDX2208&amp;pos=1</t>
  </si>
  <si>
    <t>"34 High Brighton Street, Withernsea, deeds"</t>
  </si>
  <si>
    <t>1910-2011</t>
  </si>
  <si>
    <t>DDX2209</t>
  </si>
  <si>
    <t>https://www.eastriding.gov.uk/CalmView/Record.aspx?src=CalmView.Catalog&amp;id=zDDX2209&amp;pos=1</t>
  </si>
  <si>
    <t>Roy Gregory</t>
  </si>
  <si>
    <t>"East Riding and Yorkshire windmills research files and records"</t>
  </si>
  <si>
    <t>DDX2228</t>
  </si>
  <si>
    <t>0.05 cu.m. (5 boxes)</t>
  </si>
  <si>
    <t>https://www.eastriding.gov.uk/CalmView/Record.aspx?src=CalmView.Catalog&amp;id=zDDX2228&amp;pos=1</t>
  </si>
  <si>
    <t>Beverley St Mary Parish</t>
  </si>
  <si>
    <t>"Parochial Church Council minutes and record files"</t>
  </si>
  <si>
    <t>PE1</t>
  </si>
  <si>
    <t>https://www.eastriding.gov.uk/CalmView/Record.aspx?src=CalmView.Catalog&amp;id=zPE1&amp;pos=1</t>
  </si>
  <si>
    <t>"Bridlington and York 35mm slides"</t>
  </si>
  <si>
    <t>DDX2215</t>
  </si>
  <si>
    <t>0.001 cu.m. (44 items)</t>
  </si>
  <si>
    <t>https://www.eastriding.gov.uk/CalmView/Record.aspx?src=CalmView.Catalog&amp;id=zDDX2215&amp;pos=1</t>
  </si>
  <si>
    <t>Roos Parish</t>
  </si>
  <si>
    <t>"Marriage register, faculties, roof repairs correspondence and church charity records"</t>
  </si>
  <si>
    <t>PE44</t>
  </si>
  <si>
    <t>https://www.eastriding.gov.uk/CalmView/Record.aspx?src=CalmView.Catalog&amp;id=zPE44&amp;pos=1</t>
  </si>
  <si>
    <t>Wilberfoss Parish Council</t>
  </si>
  <si>
    <t>"Annual Parish Meeting minute book, agendas and minutes folders, receipts and payments files"</t>
  </si>
  <si>
    <t>PC39</t>
  </si>
  <si>
    <t>https://www.eastriding.gov.uk/CalmView/Record.aspx?src=CalmView.Catalog&amp;id=zPC39&amp;pos=1</t>
  </si>
  <si>
    <t>Cherry Burton Golf Club</t>
  </si>
  <si>
    <t>"Committee minutes, correspondence, membership records, photograph albums and photographs, publicity records
"</t>
  </si>
  <si>
    <t>DDX2036</t>
  </si>
  <si>
    <t>https://www.eastriding.gov.uk/CalmView/Record.aspx?src=CalmView.Catalog&amp;id=zDDX2036&amp;pos=1</t>
  </si>
  <si>
    <t>Atkinson Foundation, Elloughton-cum-Brough</t>
  </si>
  <si>
    <t>"Correspondence and grant applications files, financial records and leases
"</t>
  </si>
  <si>
    <t>Accession number 7192</t>
  </si>
  <si>
    <t>0.17 cu.m. (3 standard boxes, 7 outsize boxes)</t>
  </si>
  <si>
    <t>Unlisted accession</t>
  </si>
  <si>
    <t>"Huggate modern reproduction photographs"</t>
  </si>
  <si>
    <t>nd. [20th century]</t>
  </si>
  <si>
    <t>DDX2222</t>
  </si>
  <si>
    <t>https://www.eastriding.gov.uk/CalmView/Record.aspx?src=CalmView.Catalog&amp;id=zDDX2222&amp;pos=1</t>
  </si>
  <si>
    <t>Molescroft Parish Council</t>
  </si>
  <si>
    <t>"Molescroft Parish Centre records, title deeds, correspondence files, financial and planning records
"</t>
  </si>
  <si>
    <t>PC88</t>
  </si>
  <si>
    <t>0.14 cu.m. (14 boxes)</t>
  </si>
  <si>
    <t>https://www.eastriding.gov.uk/CalmView/Record.aspx?src=CalmView.Catalog&amp;id=zPC88&amp;pos=1</t>
  </si>
  <si>
    <t>Thomas R Tanfield, Beverley</t>
  </si>
  <si>
    <t>"Beverley Minster research records"</t>
  </si>
  <si>
    <t>1851-2014</t>
  </si>
  <si>
    <t>DDX2223</t>
  </si>
  <si>
    <t>https://www.eastriding.gov.uk/CalmView/Record.aspx?src=CalmView.Catalog&amp;id=zDDX2223&amp;pos=1</t>
  </si>
  <si>
    <t>Middleton on the Wolds Parish Council</t>
  </si>
  <si>
    <t>PC79</t>
  </si>
  <si>
    <t>https://www.eastriding.gov.uk/CalmView/Record.aspx?src=CalmView.Catalog&amp;id=zPC79&amp;pos=1</t>
  </si>
  <si>
    <t>North Ferriby Parish Council</t>
  </si>
  <si>
    <t>PC55</t>
  </si>
  <si>
    <t>https://www.eastriding.gov.uk/CalmView/Record.aspx?src=CalmView.Catalog&amp;id=zPC55&amp;pos=1</t>
  </si>
  <si>
    <t>Leicester Longwool Sheepbreeders Association</t>
  </si>
  <si>
    <t>"Flock book and magazines"</t>
  </si>
  <si>
    <t>DDX909</t>
  </si>
  <si>
    <t>0.001 cu.m. (14 items)</t>
  </si>
  <si>
    <t>https://www.eastriding.gov.uk/CalmView/Record.aspx?src=CalmView.Catalog&amp;id=zDDX909&amp;pos=1</t>
  </si>
  <si>
    <t>Aldbrough Parish</t>
  </si>
  <si>
    <t>PE76</t>
  </si>
  <si>
    <t>https://www.eastriding.gov.uk/CalmView/Record.aspx?src=CalmView.Catalog&amp;id=zPE76&amp;pos=1</t>
  </si>
  <si>
    <t>Beverley St Nicholas Parish</t>
  </si>
  <si>
    <t>"Banns register"</t>
  </si>
  <si>
    <t>PE193</t>
  </si>
  <si>
    <t>https://www.eastriding.gov.uk/CalmView/Record.aspx?src=CalmView.Catalog&amp;id=zPE193&amp;pos=1</t>
  </si>
  <si>
    <t>East Yorkshire Video Camera Club</t>
  </si>
  <si>
    <t>"Walkington and Beverley DVD-ROMs"</t>
  </si>
  <si>
    <t>[2007]-2016</t>
  </si>
  <si>
    <t>DDX2230</t>
  </si>
  <si>
    <t>https://www.eastriding.gov.uk/CalmView/Record.aspx?src=CalmView.Catalog&amp;id=zDDX2230&amp;pos=1</t>
  </si>
  <si>
    <t>Foston on the Wolds Parish Council</t>
  </si>
  <si>
    <t>PC101</t>
  </si>
  <si>
    <t>https://www.eastriding.gov.uk/CalmView/Record.aspx?src=CalmView.Catalog&amp;id=zPC101&amp;pos=1</t>
  </si>
  <si>
    <t>"Beverley, East Riding, Hull, Humber Bridge and North Riding slides"</t>
  </si>
  <si>
    <t>DDX2225</t>
  </si>
  <si>
    <t>0.001 cu.m. (part box)</t>
  </si>
  <si>
    <t>https://www.eastriding.gov.uk/CalmView/Record.aspx?src=CalmView.Catalog&amp;id=zDDX2225&amp;pos=1</t>
  </si>
  <si>
    <t>Sheila M Nix</t>
  </si>
  <si>
    <t>"Pocklington Canal Amenity Society copy minutes, Pocklington Canal research records, photographs, slides and scrapbooks, also Market Weighton Canal Society files, Yorkshire Derwent Trust files"</t>
  </si>
  <si>
    <t>[1802]-2009</t>
  </si>
  <si>
    <t>DDX2226</t>
  </si>
  <si>
    <t>0.11 cu.m. (9 standard boxes, 1 outsize box)</t>
  </si>
  <si>
    <t>https://www.eastriding.gov.uk/CalmView/Record.aspx?src=CalmView.Catalog&amp;id=zDDX2226&amp;pos=1</t>
  </si>
  <si>
    <t>Coulson, Nicholson and Pinder families</t>
  </si>
  <si>
    <t>"Family correspondence"</t>
  </si>
  <si>
    <t>1853-1896</t>
  </si>
  <si>
    <t>DDX2231</t>
  </si>
  <si>
    <t>https://www.eastriding.gov.uk/CalmView/Record.aspx?src=CalmView.Catalog&amp;id=zDDX2231&amp;pos=1</t>
  </si>
  <si>
    <t>Dr D Marchant, ERYC Museums Registrar</t>
  </si>
  <si>
    <t>"East Riding Yeomanry 1903-1918 books, database and analysis charts"</t>
  </si>
  <si>
    <t>DDX2229</t>
  </si>
  <si>
    <t>0.001 cu.m. (4 items)</t>
  </si>
  <si>
    <t>https://www.eastriding.gov.uk/CalmView/Record.aspx?src=CalmView.Catalog&amp;id=zDDX2229&amp;pos=1</t>
  </si>
  <si>
    <t>158 Squadron Association</t>
  </si>
  <si>
    <t>"Archivist correspondence file, press officers files"</t>
  </si>
  <si>
    <t>DDX2062</t>
  </si>
  <si>
    <t>https://www.eastriding.gov.uk/CalmView/Record.aspx?src=CalmView.Catalog&amp;id=zDDX2062&amp;pos=1</t>
  </si>
  <si>
    <t>Bridlington High School for Girls Old Girls Association</t>
  </si>
  <si>
    <t>"Minutes, secretary's reports, correspondence, photographs, magazines"</t>
  </si>
  <si>
    <t>1916-2012</t>
  </si>
  <si>
    <t>DDBG</t>
  </si>
  <si>
    <t>https://www.eastriding.gov.uk/CalmView/Record.aspx?src=CalmView.Catalog&amp;id=zDDBG&amp;pos=1</t>
  </si>
  <si>
    <t>"Beverley Festival of Christmas minutes, correspondence and publicity records"</t>
  </si>
  <si>
    <t>DDX2234</t>
  </si>
  <si>
    <t>https://www.eastriding.gov.uk/CalmView/Record.aspx?src=CalmView.Catalog&amp;id=zDDX2234&amp;pos=1</t>
  </si>
  <si>
    <t>T E Abbott</t>
  </si>
  <si>
    <t>"On the slave trade' poem and memorandum of house sale in Bridlington"</t>
  </si>
  <si>
    <t>1814-1836</t>
  </si>
  <si>
    <t>DDX2233</t>
  </si>
  <si>
    <t>https://www.eastriding.gov.uk/CalmView/Record.aspx?src=CalmView.Catalog&amp;id=zDDX2233&amp;pos=1</t>
  </si>
  <si>
    <t>Walkington Parish Council</t>
  </si>
  <si>
    <t>"Agreements and deeds"</t>
  </si>
  <si>
    <t>PC43</t>
  </si>
  <si>
    <t>0.01 cu.m. (7 items)</t>
  </si>
  <si>
    <t>https://www.eastriding.gov.uk/CalmView/Record.aspx?src=CalmView.Catalog&amp;id=zPC43&amp;pos=1</t>
  </si>
  <si>
    <t>"Project records relating to a watching brief and environmental sampling at Yew Tree Ponds, Risby Estate
"</t>
  </si>
  <si>
    <t>DDX1213</t>
  </si>
  <si>
    <t>https://www.eastriding.gov.uk/CalmView/Record.aspx?src=CalmView.Catalog&amp;id=zDDX1213&amp;pos=1</t>
  </si>
  <si>
    <t>Bempton Parish Council</t>
  </si>
  <si>
    <t>"Minutes, financial records, Bempton and Buckton Playing Area records"</t>
  </si>
  <si>
    <t>PC94</t>
  </si>
  <si>
    <t>https://www.eastriding.gov.uk/CalmView/Record.aspx?src=CalmView.Catalog&amp;id=zPC94&amp;pos=1</t>
  </si>
  <si>
    <t>Langtoft Parish Council</t>
  </si>
  <si>
    <t>"Minutes, financial records, play area reports files, grant of exclusive right of burial book "</t>
  </si>
  <si>
    <t>PC68</t>
  </si>
  <si>
    <t>https://www.eastriding.gov.uk/CalmView/Record.aspx?src=CalmView.Catalog&amp;id=zPC68&amp;pos=1</t>
  </si>
  <si>
    <t>Kilham Parish Council</t>
  </si>
  <si>
    <t>"Minutes, financial records, Kilham playground reports files, cemetery fees received and paid book, Cottage and Pithead Gardens Allotments rent register, Elizabeth Knowsley Charity and D'Arcy's Exhibitions Charity records
"</t>
  </si>
  <si>
    <t>1883-2017</t>
  </si>
  <si>
    <t>PC81</t>
  </si>
  <si>
    <t>0.07 cu.m. (3 boxes, 2 outsize boxes)</t>
  </si>
  <si>
    <t>https://www.eastriding.gov.uk/CalmView/Record.aspx?src=CalmView.Catalog&amp;id=zPC81&amp;pos=1</t>
  </si>
  <si>
    <t>Shiptonthorpe Parish Council</t>
  </si>
  <si>
    <t>"Minutes, Shiptonthorpe Burial Authority and Shiptonthorpe Parish Council Cemetery receipt books, churchyard folder
"</t>
  </si>
  <si>
    <t>1951-2014</t>
  </si>
  <si>
    <t>PC45</t>
  </si>
  <si>
    <t>https://www.eastriding.gov.uk/CalmView/Record.aspx?src=CalmView.Catalog&amp;id=zPC45&amp;pos=1</t>
  </si>
  <si>
    <t>Garton on the Wolds Parish Council</t>
  </si>
  <si>
    <t>1934-2014</t>
  </si>
  <si>
    <t>PC25</t>
  </si>
  <si>
    <t>https://www.eastriding.gov.uk/CalmView/Record.aspx?src=CalmView.Catalog&amp;id=zPC25&amp;pos=1</t>
  </si>
  <si>
    <t>North and South Cliffe Parish Council</t>
  </si>
  <si>
    <t>PC49</t>
  </si>
  <si>
    <t>https://www.eastriding.gov.uk/CalmView/Record.aspx?src=CalmView.Catalog&amp;id=zPC49&amp;pos=1</t>
  </si>
  <si>
    <t>McLellan family</t>
  </si>
  <si>
    <t>"Joyce McLellan memoir ‘Ten Pounds Pom’, Australia school exercise book and photographs, slides of trip to Australia and New Zealand, family postcards from abroad"</t>
  </si>
  <si>
    <t>DDX1609</t>
  </si>
  <si>
    <t>https://www.eastriding.gov.uk/CalmView/Record.aspx?src=CalmView.Catalog&amp;id=zDDX1609&amp;pos=1</t>
  </si>
  <si>
    <t>Welsh Society of Hull and East Yorkshire</t>
  </si>
  <si>
    <t>"Minutes and agendas, correspondence and financial files
"</t>
  </si>
  <si>
    <t>[1946]-2018</t>
  </si>
  <si>
    <t>DDX2236</t>
  </si>
  <si>
    <t>0.10 cu.m. (6 standard boxes, 2 outsize boxes)</t>
  </si>
  <si>
    <t>"Counter-urbanisation in the East Riding of Yorkshire in relation to Lockington and Leconfield dissertation"</t>
  </si>
  <si>
    <t>DDX2237</t>
  </si>
  <si>
    <t>https://www.eastriding.gov.uk/CalmView/Record.aspx?src=CalmView.Catalog&amp;id=zDDX2237&amp;pos=1</t>
  </si>
  <si>
    <t>"Beverley photographs"</t>
  </si>
  <si>
    <t>1959-[1960s]</t>
  </si>
  <si>
    <t>DDX2238</t>
  </si>
  <si>
    <t>https://www.eastriding.gov.uk/CalmView/Record.aspx?src=CalmView.Catalog&amp;id=zDDX2238&amp;pos=1</t>
  </si>
  <si>
    <t>Spurn Bird Observatory</t>
  </si>
  <si>
    <t>"Committee minutes, financial reports, correspondence and other files, ringing registers and log sheets, card indexes"</t>
  </si>
  <si>
    <t>Accession numbers 7247 and 7299</t>
  </si>
  <si>
    <t>0.13 cu.m. (13 boxes)</t>
  </si>
  <si>
    <t>Unlisted accessions</t>
  </si>
  <si>
    <t>Eastmans Limited, butchers, Beverley</t>
  </si>
  <si>
    <t>"Eastmans Limited butcher's shop photograph and 'Join our Christmas Club' card"</t>
  </si>
  <si>
    <t>DDX2240</t>
  </si>
  <si>
    <t>https://www.eastriding.gov.uk/CalmView/Record.aspx?src=CalmView.Catalog&amp;id=zDDX2240&amp;pos=1</t>
  </si>
  <si>
    <t>"39-41 Well Lane, Willerby, deeds"</t>
  </si>
  <si>
    <t>1823-1917</t>
  </si>
  <si>
    <t>DDX2241</t>
  </si>
  <si>
    <t>0.005 cu.m. (part box)</t>
  </si>
  <si>
    <t>https://www.eastriding.gov.uk/CalmView/Record.aspx?src=CalmView.Catalog&amp;id=zDDX2241&amp;pos=1</t>
  </si>
  <si>
    <t>"Beverley election posters, silk playbill for Norwood Assembly Rooms, Beverley Saturday Market print"</t>
  </si>
  <si>
    <t>1830-1868</t>
  </si>
  <si>
    <t>DDX2243</t>
  </si>
  <si>
    <t>0.001 cu.m. (part outsize box)</t>
  </si>
  <si>
    <t>https://www.eastriding.gov.uk/CalmView/Record.aspx?src=CalmView.Catalog&amp;id=zDDX2243&amp;pos=1</t>
  </si>
  <si>
    <t>Beverley High School for Girls</t>
  </si>
  <si>
    <t>"Pupils and staff photographs, school field trips video cassettes"</t>
  </si>
  <si>
    <t>c.1920s-2010</t>
  </si>
  <si>
    <t>SL245</t>
  </si>
  <si>
    <t>https://www.eastriding.gov.uk/CalmView/Record.aspx?src=CalmView.Catalog&amp;id=zSL245&amp;pos=1</t>
  </si>
  <si>
    <t>Cherry Burton Parish</t>
  </si>
  <si>
    <t>"Faculties, quinquennial inspections, church fabric and repairs files, Church Hall and Village Hall files and correspondence
"</t>
  </si>
  <si>
    <t>[1853]-2006</t>
  </si>
  <si>
    <t>PE69</t>
  </si>
  <si>
    <t>https://www.eastriding.gov.uk/CalmView/Record.aspx?src=CalmView.Catalog&amp;id=zPE69&amp;pos=1</t>
  </si>
  <si>
    <t>"20 formerly 13 St John's Road, formerly Beverley Road, Driffield, deeds"</t>
  </si>
  <si>
    <t>1873-1982</t>
  </si>
  <si>
    <t>DDX2242</t>
  </si>
  <si>
    <t>https://www.eastriding.gov.uk/CalmView/Record.aspx?src=CalmView.Catalog&amp;id=zDDX2242&amp;pos=1</t>
  </si>
  <si>
    <t>"Easington Gas Terminal aerial photograph"</t>
  </si>
  <si>
    <t>nd. [Late 20th century]</t>
  </si>
  <si>
    <t>DDX2244</t>
  </si>
  <si>
    <t>0.001 cu.m. (1 roll)</t>
  </si>
  <si>
    <t>https://www.eastriding.gov.uk/CalmView/Record.aspx?src=CalmView.Catalog&amp;id=zDDX2244&amp;pos=1</t>
  </si>
  <si>
    <t>"Snaith and Cowick deeds and manorial records"</t>
  </si>
  <si>
    <t>1793-1921</t>
  </si>
  <si>
    <t>DDX2245</t>
  </si>
  <si>
    <t>https://www.eastriding.gov.uk/CalmView/Record.aspx?src=CalmView.Catalog&amp;id=zDDX2245&amp;pos=1</t>
  </si>
  <si>
    <t>The Cottingham Singers</t>
  </si>
  <si>
    <t>"Committee minutes, lettings agreements, choir register, programmes"</t>
  </si>
  <si>
    <t>DDX2246</t>
  </si>
  <si>
    <t>https://www.eastriding.gov.uk/CalmView/Record.aspx?src=CalmView.Catalog&amp;id=zDDX2246&amp;pos=1</t>
  </si>
  <si>
    <t>Welton with Melton Parish</t>
  </si>
  <si>
    <t>PE106</t>
  </si>
  <si>
    <t>https://www.eastriding.gov.uk/CalmView/Record.aspx?src=CalmView.Catalog&amp;id=zPE106&amp;pos=1</t>
  </si>
  <si>
    <t>Kirk Ella and Willerby Parish</t>
  </si>
  <si>
    <t>"Parochial Church Council minutes, District Church Council minutes, Parochial Church Council Annual Vestry/Parishioners Meeting files, copy pulpit inscription
"</t>
  </si>
  <si>
    <t>PE174</t>
  </si>
  <si>
    <t>https://www.eastriding.gov.uk/CalmView/Record.aspx?src=CalmView.Catalog&amp;id=zPE174&amp;pos=1</t>
  </si>
  <si>
    <t>Newbald Parish Council</t>
  </si>
  <si>
    <t>"Minute books, declarations on acceptance of office book, correspondence files, annual returns, parish newsletters, Charles Stather Charity minute book "</t>
  </si>
  <si>
    <t>PC35</t>
  </si>
  <si>
    <t>0.18 cu.m. (8 standard boxes, 5 outsize boxes)</t>
  </si>
  <si>
    <t>https://www.eastriding.gov.uk/CalmView/Record.aspx?src=CalmView.Catalog&amp;id=zPC35&amp;pos=1</t>
  </si>
  <si>
    <t>2nd East Yorkshire Regiment</t>
  </si>
  <si>
    <t>"Group photograph of 2nd East Yorkshire Regiment (photocopy)"</t>
  </si>
  <si>
    <t>[1914-1918]</t>
  </si>
  <si>
    <t>DDX2247</t>
  </si>
  <si>
    <t>https://www.eastriding.gov.uk/CalmView/Record.aspx?src=CalmView.Catalog&amp;id=zDDX2247&amp;pos=1</t>
  </si>
  <si>
    <t>Long Riston Parish</t>
  </si>
  <si>
    <t>PE89</t>
  </si>
  <si>
    <t>https://www.eastriding.gov.uk/CalmView/Record.aspx?src=CalmView.Catalog&amp;id=zPE89&amp;pos=1</t>
  </si>
  <si>
    <t>Bainton, Beverley, Beverley Evening branch, Bridlington, Keyingham, Welton and Wold Newton Women's Institutes
[received via the East Yorkshire Federation of Women's Institutes]</t>
  </si>
  <si>
    <t>"Record books, minute books, photograph albums and scrapbooks"</t>
  </si>
  <si>
    <t>DDX1782</t>
  </si>
  <si>
    <t>0.04 cu.m. (4 boxes)</t>
  </si>
  <si>
    <t>https://www.eastriding.gov.uk/CalmView/Record.aspx?src=CalmView.Catalog&amp;id=zDDX1782&amp;pos=1</t>
  </si>
  <si>
    <t>"Manor Farm, Hemingbrough, deeds and manorial records"</t>
  </si>
  <si>
    <t>1740-1894</t>
  </si>
  <si>
    <t>DDX2248</t>
  </si>
  <si>
    <t>https://www.eastriding.gov.uk/CalmView/Record.aspx?src=CalmView.Catalog&amp;id=zDDX2248&amp;pos=1</t>
  </si>
  <si>
    <t>John Uncles</t>
  </si>
  <si>
    <t>"Beverley St Mary's Church Lads Brigade and The Great War' research article"</t>
  </si>
  <si>
    <t>DDX2249</t>
  </si>
  <si>
    <t>https://www.eastriding.gov.uk/CalmView/Record.aspx?src=CalmView.Catalog&amp;id=zDDX2249&amp;pos=1</t>
  </si>
  <si>
    <t>Goole Secondary School</t>
  </si>
  <si>
    <t>"Goole Secondary School panoramic photograph"</t>
  </si>
  <si>
    <t>DDX2251</t>
  </si>
  <si>
    <t>https://www.eastriding.gov.uk/CalmView/Record.aspx?src=CalmView.Catalog&amp;id=zDDX2251&amp;pos=1</t>
  </si>
  <si>
    <t>Hessle Parish</t>
  </si>
  <si>
    <t>"Parish registers, Parochial Church Council minutes, Annual Parochial Church Meeting and Annual Parochial Vestry Meeting minutes
"</t>
  </si>
  <si>
    <t>PE194</t>
  </si>
  <si>
    <t>https://www.eastriding.gov.uk/CalmView/Record.aspx?src=CalmView.Catalog&amp;id=zPE194&amp;pos=1</t>
  </si>
  <si>
    <t>Beverley Arts Centre Trust</t>
  </si>
  <si>
    <t>"Trust deed, Beverley Arts Centre proposals folder, funding and finances folder, copy minutes, sites and planning folder, Memorial Hall Development folder
"</t>
  </si>
  <si>
    <t>DDX2252</t>
  </si>
  <si>
    <t>https://www.eastriding.gov.uk/CalmView/Record.aspx?src=CalmView.Catalog&amp;id=zDDX2252&amp;pos=1</t>
  </si>
  <si>
    <t>"Parochial Church Council minutes"</t>
  </si>
  <si>
    <t>Cottingham Parish</t>
  </si>
  <si>
    <t>1965-1976</t>
  </si>
  <si>
    <t>PE2</t>
  </si>
  <si>
    <t>https://www.eastriding.gov.uk/CalmView/Record.aspx?src=CalmView.Catalog&amp;id=zPE2&amp;pos=1</t>
  </si>
  <si>
    <t>Beverley Town Cricket and Recreation Club</t>
  </si>
  <si>
    <t>"Cricket Section registers of members, registers of members, score books for various teams and reserves"</t>
  </si>
  <si>
    <t>1951-1980</t>
  </si>
  <si>
    <t>DDX1003</t>
  </si>
  <si>
    <t>0.03 cu.m. (1 standard box, 1 outsize box)</t>
  </si>
  <si>
    <t>https://www.eastriding.gov.uk/CalmView/Record.aspx?src=CalmView.Catalog&amp;id=zDDX1003&amp;pos=1</t>
  </si>
  <si>
    <t>Briggs and Powell Limited of Beverley</t>
  </si>
  <si>
    <t>"Briggs and Powell directors minute book and accounts ledgers, also J R Clark of Beverley ironmonger account books and day books
"</t>
  </si>
  <si>
    <t>1847-1988</t>
  </si>
  <si>
    <t>DDX2254</t>
  </si>
  <si>
    <t>0.04 cu.m. (2 standard boxes, 1 outsize box)</t>
  </si>
  <si>
    <t>https://www.eastriding.gov.uk/CalmView/Record.aspx?src=CalmView.Catalog&amp;id=zDDX2254&amp;pos=1</t>
  </si>
  <si>
    <t>Humberside County Council</t>
  </si>
  <si>
    <t>"Humberside County Council signed minutes"</t>
  </si>
  <si>
    <t>CCHU</t>
  </si>
  <si>
    <t>https://www.eastriding.gov.uk/CalmView/Record.aspx?src=CalmView.Catalog&amp;id=zCCHU&amp;pos=1</t>
  </si>
  <si>
    <t>East Riding of Yorkshire Council</t>
  </si>
  <si>
    <t>"East Riding of Yorkshire Council signed minutes "</t>
  </si>
  <si>
    <t>ERYC</t>
  </si>
  <si>
    <t>0.17 cu.m. (17 boxes)</t>
  </si>
  <si>
    <t>https://www.eastriding.gov.uk/CalmView/Record.aspx?src=CalmView.Catalog&amp;id=zERYC&amp;pos=1</t>
  </si>
  <si>
    <t>H E McCann, cookery instructor</t>
  </si>
  <si>
    <t>"Trawler Cookery' book compiled by H E McCann"</t>
  </si>
  <si>
    <t>DDX2255</t>
  </si>
  <si>
    <t>https://www.eastriding.gov.uk/CalmView/Record.aspx?src=CalmView.Catalog&amp;id=zDDX2255&amp;pos=1</t>
  </si>
  <si>
    <t>Melbourne Primary School</t>
  </si>
  <si>
    <t>"School governor's files"</t>
  </si>
  <si>
    <t>Accession number 7296</t>
  </si>
  <si>
    <t>Driffield Methodist Circuit
Hornsea Methodist Circuit [received via Driffield Hornsea Methodist Circuit]</t>
  </si>
  <si>
    <t>"Circuit records and chapel records relating to Driffield, Beeford, Fridaythorpe, Garton on the Wolds, Hutton Cranswick, Kelk, Lockington, Nafferton, North Dalton, North Frodingham, Tibthorpe, Wetwang, Hornsea, Atwick, Bewholme, Cowden, Dunnington, Leven, Mappleton, Seaton and Skirlaugh
"</t>
  </si>
  <si>
    <t>1841-2010</t>
  </si>
  <si>
    <t>MRD
MRH</t>
  </si>
  <si>
    <t>0.15 cu.m. (11 standard boxes, 2 outsize boxes)</t>
  </si>
  <si>
    <t>https://www.eastriding.gov.uk/CalmView/Record.aspx?src=CalmView.Catalog&amp;id=zMRD&amp;pos=1 https://www.eastriding.gov.uk/CalmView/Record.aspx?src=CalmView.Catalog&amp;id=zMRH&amp;pos=1</t>
  </si>
  <si>
    <t>Beverley and District Chrysanthemum Society</t>
  </si>
  <si>
    <t>"Minutes and financial file"</t>
  </si>
  <si>
    <t>[1984]-2018</t>
  </si>
  <si>
    <t>DDX856</t>
  </si>
  <si>
    <t>https://www.eastriding.gov.uk/CalmView/Record.aspx?src=CalmView.Catalog&amp;id=zDDX856&amp;pos=1</t>
  </si>
  <si>
    <t>Explore York Libraries and Archives</t>
  </si>
  <si>
    <t>Album of scenic views including of York</t>
  </si>
  <si>
    <t>"Includes images of York Minster and other prominent buildings."</t>
  </si>
  <si>
    <t>AUD</t>
  </si>
  <si>
    <t>https://cyc.sdp.sirsidynix.net.uk/client/en_GB/default/search/results?</t>
  </si>
  <si>
    <t>York, Minster, Photograph</t>
  </si>
  <si>
    <t>Magazines of One and Other Creative</t>
  </si>
  <si>
    <t>"Incomplete set."</t>
  </si>
  <si>
    <t>2012-Summer 2016</t>
  </si>
  <si>
    <t>OAO</t>
  </si>
  <si>
    <t>https://cyc.sdp.sirsidynix.net.uk/client/en_GB/default/search/results?qu=oao&amp;te=CALM</t>
  </si>
  <si>
    <t>Civic archives transferred from Local History Collection</t>
  </si>
  <si>
    <t>"Various records created by a wide range of departments within City of York Council, previously held in York Public Library Local History Collection."</t>
  </si>
  <si>
    <t>c.1822 - c.1996</t>
  </si>
  <si>
    <t>Y/PPT/3/6</t>
  </si>
  <si>
    <t>c.100 items</t>
  </si>
  <si>
    <t>https://cyc.sdp.sirsidynix.net.uk/client/en_GB/default/search/results?qu=%22Y%2FPPT%2F3%2F6%22&amp;te=CALM</t>
  </si>
  <si>
    <t>City of York Council, Civic</t>
  </si>
  <si>
    <t>Note transfer</t>
  </si>
  <si>
    <t>Community collections transferred from Local History Collection</t>
  </si>
  <si>
    <t>"Various records created by a wide range of creators, transferred from the Local History collection."</t>
  </si>
  <si>
    <t>17th century-21st century</t>
  </si>
  <si>
    <t>EPH/2/1632</t>
  </si>
  <si>
    <t>https://cyc.sdp.sirsidynix.net.uk/client/en_GB/default/search/detailnonmodal/ent:$002f$002fCALM$002f0$002f001098/one?qu=EPH%2F2%2F1632&amp;te=CALM</t>
  </si>
  <si>
    <t>York, Community</t>
  </si>
  <si>
    <t>Research notes of Anne Gordon, transferred from Local History Collection</t>
  </si>
  <si>
    <t>"Files relating to various aspects of life in York, compiled by Anne Gordon and primarily containing newspaper cuttings and research notes."</t>
  </si>
  <si>
    <t>GOR</t>
  </si>
  <si>
    <t>24 files</t>
  </si>
  <si>
    <t>https://cyc.sdp.sirsidynix.net.uk/client/en_GB/default/search/results?qu=GOR&amp;te=CALM</t>
  </si>
  <si>
    <t>York, Local History, Community</t>
  </si>
  <si>
    <t>Legal deeds, probate documents and marriage settlement relating to various York people</t>
  </si>
  <si>
    <t>"Records sent as an unsolicited accession to the archives service in November 2015 by Carmarthenshire Archives"</t>
  </si>
  <si>
    <t>1588-19th century</t>
  </si>
  <si>
    <t>LEG/1/38</t>
  </si>
  <si>
    <t>https://cyc.sdp.sirsidynix.net.uk/client/en_GB/default/search/detailnonmodal/ent:$002f$002fCALM$002f0$002f042609/one?qu=%22LEG%2F1%2F38%22&amp;te=CALM</t>
  </si>
  <si>
    <t>Deeds, probate</t>
  </si>
  <si>
    <t>is this already on system</t>
  </si>
  <si>
    <t>City of York Electoral registers</t>
  </si>
  <si>
    <t>"Open and closed registers, bound volumes"</t>
  </si>
  <si>
    <t>Y/COU/6/5/6</t>
  </si>
  <si>
    <t>https://cyc.sdp.sirsidynix.net.uk/client/en_GB/default/search/detailnonmodal/ent:$002f$002fCALM$002f0$002f041487/one?qu=%22y%2Fcou%2F6%2F5%2F6%22&amp;te=CALM</t>
  </si>
  <si>
    <t>Election, vote, electoral</t>
  </si>
  <si>
    <t>Marriott pamphlet collection, Thomas Allis papers, research notes on Lawrence Leadley, North Yorkshire Health Authority papers, Community Health Council papers,</t>
  </si>
  <si>
    <t>"Published pamphlets and leaflets relating to European political matters primarily."</t>
  </si>
  <si>
    <t>MSS/2/70</t>
  </si>
  <si>
    <t>c.33 boxes</t>
  </si>
  <si>
    <t>https://cyc.sdp.sirsidynix.net.uk/client/en_GB/default/search/detailnonmodal/ent:$002f$002fCALM$002f0$002f014928/one?qu=MSS%2F2%2F70&amp;te=CALM</t>
  </si>
  <si>
    <t>European History, Politics</t>
  </si>
  <si>
    <t>Records of the York and District Church Missionary Society</t>
  </si>
  <si>
    <t>"Includes reports of meetings of the executive committee, financial papers and additional papers regarding the work of the Society."</t>
  </si>
  <si>
    <t>CMS</t>
  </si>
  <si>
    <t>https://cyc.sdp.sirsidynix.net.uk/client/en_GB/default/search/results?qu=%22cms%22&amp;te=CALM</t>
  </si>
  <si>
    <t>Mission, Religion</t>
  </si>
  <si>
    <t>Accrual</t>
  </si>
  <si>
    <t>Accrual to the River Foss Society archive</t>
  </si>
  <si>
    <t>"Includes newsletters and financial papers."</t>
  </si>
  <si>
    <t>RMS/21</t>
  </si>
  <si>
    <t>Geography, Foss, Rivers</t>
  </si>
  <si>
    <t>Copy of Clifton Airfield Map</t>
  </si>
  <si>
    <t>"Detailed map of the site of Clifton Airfield"</t>
  </si>
  <si>
    <t>Y/ORD/4/6/52</t>
  </si>
  <si>
    <t>1 rolled map</t>
  </si>
  <si>
    <t>https://cyc.sdp.sirsidynix.net.uk/client/en_GB/default/search/results?qu=Y%2FORD%2F4%2F6%2F52&amp;te=CALM</t>
  </si>
  <si>
    <t>Airplane, Airfield, Aviation, Flying,</t>
  </si>
  <si>
    <t>Papers relating to the building of Derwenthorpe village</t>
  </si>
  <si>
    <t>"Includes scrapbooks, meeting agendas and papers and additional documentation."</t>
  </si>
  <si>
    <t>OPC</t>
  </si>
  <si>
    <t>2 box files and one bag</t>
  </si>
  <si>
    <t>https://cyc.sdp.sirsidynix.net.uk/client/en_GB/default/search/results?qu=OPC&amp;te=CALM</t>
  </si>
  <si>
    <t>Local History, York,</t>
  </si>
  <si>
    <t>Bacon's plan of York</t>
  </si>
  <si>
    <t>"One fold-out large scale plan of the City of York, c.1930. The plan is badly damaged through use, and will require encapsulation to make it available to the public long-term."</t>
  </si>
  <si>
    <t>MAP/10</t>
  </si>
  <si>
    <t>https://cyc.sdp.sirsidynix.net.uk/client/en_GB/default/search/detailnonmodal/ent:$002f$002fCALM$002f0$002f014932/one?qu="MAP%2F10"&amp;te=CALM</t>
  </si>
  <si>
    <t>Map, York., topography</t>
  </si>
  <si>
    <t>Records of Clements Hall Local History Group First World War project</t>
  </si>
  <si>
    <t>"Includes correspondence with the Heritage Lottery Fund, project evaluation, financial statement, press cuttings, responses to WW1 conscription workshop, additional papers and three publications produced by the group."</t>
  </si>
  <si>
    <t>CLH</t>
  </si>
  <si>
    <t>https://cyc.sdp.sirsidynix.net.uk/client/en_GB/default/search/results?qu=clh&amp;te=CALM</t>
  </si>
  <si>
    <t>Local History, War, First World War, WWI, World War One, Soldiers, commemoration</t>
  </si>
  <si>
    <t>Records of Bedern Hall Company</t>
  </si>
  <si>
    <t>"Includes accounts and associated papers regarding the management of the company."</t>
  </si>
  <si>
    <t>BED</t>
  </si>
  <si>
    <t>https://cyc.sdp.sirsidynix.net.uk/client/en_GB/default/search/results?qu=%22050932%22&amp;te=CALM&amp;rt=false%7C%7C%7CCALM_CAT_PARENT_REF_NUMBER%7C%7C%7CCALM+Child+Records</t>
  </si>
  <si>
    <t>York, preservation</t>
  </si>
  <si>
    <t>Records of York Guild of Building</t>
  </si>
  <si>
    <t>"Accrual to the earlier records deposited by the same depositor."</t>
  </si>
  <si>
    <t>BUI/1/4</t>
  </si>
  <si>
    <t>https://cyc.sdp.sirsidynix.net.uk/client/en_GB/default/search/detailnonmodal/ent:$002f$002fCALM$002f0$002f025239/one?qu=%22025239%22&amp;te=CALM&amp;rt=false%7C%7C%7CCALM_CAT_CHILD_REF_NUMBER%7C%7C%7CCALM+Reference+Number</t>
  </si>
  <si>
    <t>Building, York, Heritage, Preservation, Guild</t>
  </si>
  <si>
    <t>Records of Banks' Music, York</t>
  </si>
  <si>
    <t>"Includes miniature score stock book and church organ catalogue."</t>
  </si>
  <si>
    <t>1950s-2005</t>
  </si>
  <si>
    <t>BKS/16</t>
  </si>
  <si>
    <t>https://cyc.sdp.sirsidynix.net.uk/client/en_GB/default/search/detailnonmodal/ent:$002f$002fCALM$002f0$002f001128/one?qu=%22BKS%2F16%22&amp;te=CALM</t>
  </si>
  <si>
    <t>Music, retail, business records, sheet music</t>
  </si>
  <si>
    <t>Records of the Leng family</t>
  </si>
  <si>
    <t>"Includes research papers and original items relating to the family, slides to support research and account books and wills."</t>
  </si>
  <si>
    <t>LEN</t>
  </si>
  <si>
    <t>https://cyc.sdp.sirsidynix.net.uk/client/en_GB/default/search/results?qu=%22050933%22&amp;te=CALM&amp;rt=false%7C%7C%7CCALM_CAT_PARENT_REF_NUMBER%7C%7C%7CCALM+Child+Records</t>
  </si>
  <si>
    <t>Papers relating to the Railway Institute sports clubs</t>
  </si>
  <si>
    <t>"The items were collected by the uncle of the depositor during his career with LNER and British Rail."</t>
  </si>
  <si>
    <t>RAA</t>
  </si>
  <si>
    <t>https://cyc.sdp.sirsidynix.net.uk/client/en_GB/default/search/results?qu=raa&amp;te=CALM</t>
  </si>
  <si>
    <t>Community, York, Sport, Social, Railway, Locomotive, Club</t>
  </si>
  <si>
    <t>Will of Nicholas Chicken</t>
  </si>
  <si>
    <t>"One parchment document. The will is from the father of Richard Chicken."</t>
  </si>
  <si>
    <t>CHI/3</t>
  </si>
  <si>
    <t>https://cyc.sdp.sirsidynix.net.uk/client/en_GB/default/search/detailnonmodal/ent:$002f$002fCALM$002f0$002f049105/one?qu=CHI%2F3&amp;te=CALM</t>
  </si>
  <si>
    <t>Charles Dickens, Local History, York, probate</t>
  </si>
  <si>
    <t>Accrual to York Guild of Building records</t>
  </si>
  <si>
    <t>"One folder of regalia committee and correspondence, and four folders of Masters events."</t>
  </si>
  <si>
    <t>BUI/8</t>
  </si>
  <si>
    <t>https://cyc.sdp.sirsidynix.net.uk/client/en_GB/default/search/detailnonmodal/ent:$002f$002fCALM$002f0$002f050923/one?qu=%22BUI%2F8%22&amp;te=CALM</t>
  </si>
  <si>
    <t>Photograph of Zeppelin damage to Fountayne Street, York</t>
  </si>
  <si>
    <t>"The image was taken by Harry Cullingworth, a relative of the depositor, who lived at 51 Fountayne Street."</t>
  </si>
  <si>
    <t>PHO/2/37</t>
  </si>
  <si>
    <t>1 image</t>
  </si>
  <si>
    <t>https://cyc.sdp.sirsidynix.net.uk/client/en_GB/default/search/detailnonmodal/ent:$002f$002fCALM$002f0$002f050935/one?qu=%22pHO%2F2%2F37%22&amp;te=CALM</t>
  </si>
  <si>
    <t>Local History, War, First World War, WWI, World War One, zeppelin, air raid, bomb, disaster, fatalities</t>
  </si>
  <si>
    <t>c.800 slides of York, taken during the course of her life as a Conservation Officer</t>
  </si>
  <si>
    <t>"c.800 slides of York, taken during the course of her life as a Conservation Officer"</t>
  </si>
  <si>
    <t>SCL</t>
  </si>
  <si>
    <t>c.800 images in four slide boxes.</t>
  </si>
  <si>
    <t>https://cyc.sdp.sirsidynix.net.uk/client/en_GB/default/search/results?qu=scl&amp;te=CALM</t>
  </si>
  <si>
    <t>Conservation, Local History, preservation, research</t>
  </si>
  <si>
    <t>Legal document dated 1591, relating to property in York</t>
  </si>
  <si>
    <t>"One parchment deed."</t>
  </si>
  <si>
    <t>LEG/1/43</t>
  </si>
  <si>
    <t>https://cyc.sdp.sirsidynix.net.uk/client/en_GB/default/search/detailnonmodal/ent:$002f$002fCALM$002f0$002f053209/one?qu=%22leg%2F1%2F43%22&amp;te=CALM</t>
  </si>
  <si>
    <t>Deed, home ownership, property</t>
  </si>
  <si>
    <t>Papers relating to Water Fulford Hall</t>
  </si>
  <si>
    <t>"Includes legal documents and maps relating to the hall."</t>
  </si>
  <si>
    <t>WFH</t>
  </si>
  <si>
    <t>One bag and one document file.</t>
  </si>
  <si>
    <t>https://cyc.sdp.sirsidynix.net.uk/client/en_GB/default/search/results?qu=wfh&amp;te=CALM</t>
  </si>
  <si>
    <t>Fulford, York, Community, Local History</t>
  </si>
  <si>
    <t>Papers relating to Rowntree Players and Tadcaster Players</t>
  </si>
  <si>
    <t>"Scrapbooks and albums, one published book and one pile of loose photographs"</t>
  </si>
  <si>
    <t>RPL/9</t>
  </si>
  <si>
    <t>Seven albums, 1 book and 1 pile of photographs.</t>
  </si>
  <si>
    <t>https://cyc.sdp.sirsidynix.net.uk/client/en_GB/default/search/results?qu=%22RPL%2F9%22&amp;te=CALM</t>
  </si>
  <si>
    <t>Theatre, drama, acting, play, recitation, photographs, memorabilia</t>
  </si>
  <si>
    <t>Papers relating to York Bibliographical Society</t>
  </si>
  <si>
    <t>"Papers created by Chris Weston in his role as Secretary of the Society."</t>
  </si>
  <si>
    <t>BIB/1/1</t>
  </si>
  <si>
    <t>https://cyc.sdp.sirsidynix.net.uk/client/en_GB/default/search/detailnonmodal/ent:$002f$002fCALM$002f0$002f004768/one?qu=%22BIB%2F1%2F1%22&amp;te=CALM</t>
  </si>
  <si>
    <t>York, community, club, literature, books</t>
  </si>
  <si>
    <t>Promotional DVD for Queen Ethelburga's College, York</t>
  </si>
  <si>
    <t>"The DVD was possibly created for prospective parents."</t>
  </si>
  <si>
    <t>c.2009</t>
  </si>
  <si>
    <t>EPH/2/1246</t>
  </si>
  <si>
    <t>https://cyc.sdp.sirsidynix.net.uk/client/en_GB/default/search/detailnonmodal/ent:$002f$002fCALM$002f0$002f001583/one?qu=%22EPH%2F2%2F1246%22&amp;te=CALM</t>
  </si>
  <si>
    <t>School, education, marketing</t>
  </si>
  <si>
    <t>Six slides relating to York</t>
  </si>
  <si>
    <t>"The slides were taken by the father of the depositor, and include street scenes and York Minster."</t>
  </si>
  <si>
    <t>PHO/2/38</t>
  </si>
  <si>
    <t>6 images</t>
  </si>
  <si>
    <t>https://cyc.sdp.sirsidynix.net.uk/client/en_GB/default/search/detailnonmodal/ent:$002f$002fCALM$002f0$002f053207/one?qu=%22PHO%2F2%2F38%22&amp;te=CALM</t>
  </si>
  <si>
    <t>local history, photographs, york,</t>
  </si>
  <si>
    <t>Photograph of the Time Team Live excavation on Library Lawn</t>
  </si>
  <si>
    <t>"The photograph shows members of the crew and diggers."</t>
  </si>
  <si>
    <t>PHO/2/39</t>
  </si>
  <si>
    <t>https://cyc.sdp.sirsidynix.net.uk/client/en_GB/default/search/detailnonmodal/ent:$002f$002fCALM$002f0$002f053208/one?qu=%22PHO%2F2%2F39%22&amp;te=CALM</t>
  </si>
  <si>
    <t>archaeology, excavation, archaeologist, dig, York</t>
  </si>
  <si>
    <t>York mini-guide and map</t>
  </si>
  <si>
    <t>"The mini-guide includes a map, and descriptive headings in three languages (English, French and German). The bulk of the text is only in English."</t>
  </si>
  <si>
    <t>EPH/2/1247</t>
  </si>
  <si>
    <t>https://cyc.sdp.sirsidynix.net.uk/client/en_GB/default/search/detailnonmodal/ent:$002f$002fCALM$002f0$002f053210/one?qu=%22EPH%2F2%2F1247%22&amp;te=CALM</t>
  </si>
  <si>
    <t>Map, tourism, local attractions, guide, language</t>
  </si>
  <si>
    <t>Edition of the York Courant</t>
  </si>
  <si>
    <t>"Printed edition of the York Courant, possibly extracted from a larger bound volume."</t>
  </si>
  <si>
    <t>3 March 1842</t>
  </si>
  <si>
    <t>CUT/2/103</t>
  </si>
  <si>
    <t>https://cyc.sdp.sirsidynix.net.uk/client/en_GB/default/search/detailnonmodal/ent:$002f$002fCALM$002f0$002f054252/one?qu=%22CUT%2F2%2F103%22&amp;te=CALM</t>
  </si>
  <si>
    <t>newspaper, local history, broadsheet</t>
  </si>
  <si>
    <t>Papers of David Clarke, former head of the York Mystery Plays</t>
  </si>
  <si>
    <t>"Includes correspondence files, photographs, press cuttings, scene lists and scripts. The files relate to the Mystery Plays and other productions in the city."</t>
  </si>
  <si>
    <t>DCL</t>
  </si>
  <si>
    <t>1 plastic crate</t>
  </si>
  <si>
    <t>https://cyc.sdp.sirsidynix.net.uk/client/en_GB/default/search/results?qu=david+clarke&amp;te=CALM</t>
  </si>
  <si>
    <t>Haxby Parish Council Minute Books</t>
  </si>
  <si>
    <t>"In the early 1990s the name changed to Haxby Town Council."</t>
  </si>
  <si>
    <t>HAX/1/16</t>
  </si>
  <si>
    <t>https://cyc.sdp.sirsidynix.net.uk/client/en_GB/default/search/detailnonmodal/ent:$002f$002fCALM$002f0$002f055503/one?qu=%22HAX%2F1%2F16%22&amp;te=CALM</t>
  </si>
  <si>
    <t>Community, Haxby, York</t>
  </si>
  <si>
    <t>Historic York</t>
  </si>
  <si>
    <t>"One volume set of historic water colour facsimilies of York."</t>
  </si>
  <si>
    <t>EPH/2/2106</t>
  </si>
  <si>
    <t>https://cyc.sdp.sirsidynix.net.uk/client/en_GB/default/search/detailnonmodal/ent:$002f$002fCALM$002f0$002f055650/one?qu=%22EPH%2F2%2F2106%22&amp;te=CALM</t>
  </si>
  <si>
    <t>art, images,</t>
  </si>
  <si>
    <t>Materials sent to Explore from Cumbria Archives</t>
  </si>
  <si>
    <t>"The items were found in a house clearance at an unidentified customers' home. Includes historical background to the College of Ripon &amp; St John (with covering letter), leaflet entitled 'Explore the Minster Close', York street plan and large scale city centre plan, prayer card of St Helen's Church, York, and index plan of York City."</t>
  </si>
  <si>
    <t>EPH/2/2107</t>
  </si>
  <si>
    <t>https://cyc.sdp.sirsidynix.net.uk/client/en_GB/default/search/detailnonmodal/ent:$002f$002fCALM$002f0$002f055651/one?qu=%22EPH%2F2%2F2107%22&amp;te=CALM</t>
  </si>
  <si>
    <t>Church, York,</t>
  </si>
  <si>
    <t>Poem written by a First World War soldier from York</t>
  </si>
  <si>
    <t>"Tyescript poem with an entry for each letter of the alphabet, mentioning men who were possibly in the same platoon. The actual author is unknown, but the item was found in the premises of Kilvingtons of Stonegate, so there may be a family connection. Also includes one bundle of ephemeral papers regarding the Kilvington family."</t>
  </si>
  <si>
    <t>c.1918-1923</t>
  </si>
  <si>
    <t>EPH/2/2112</t>
  </si>
  <si>
    <t>https://cyc.sdp.sirsidynix.net.uk/client/en_GB/default/search/detailnonmodal/ent:$002f$002fCALM$002f0$002f055684/one?qu=%22EPH%2F2%2F2112%22&amp;te=CALM</t>
  </si>
  <si>
    <t>Local History, War, First World War, WWI, World War One, soldier, hero, local, commemoration</t>
  </si>
  <si>
    <t>Probate Registers and Probate Calendars, York Probate Registry</t>
  </si>
  <si>
    <t>"Probate registers containing full wills and probate details, as well as indexes to the volumes. Eight boxes of calendars, and 163 volumes of registers."</t>
  </si>
  <si>
    <t>1858-1941</t>
  </si>
  <si>
    <t>PRO</t>
  </si>
  <si>
    <t>171 volumes</t>
  </si>
  <si>
    <t>probate, york</t>
  </si>
  <si>
    <t>John Dodsworth educational charities</t>
  </si>
  <si>
    <t>"Papers originally deposited in the Borthwick Insitute in 2006, then transferred to York Explore in August 2018."</t>
  </si>
  <si>
    <t>1896-2004</t>
  </si>
  <si>
    <t>SUN/1/2/19</t>
  </si>
  <si>
    <t>Education, School, Charity</t>
  </si>
  <si>
    <t>Drawings relating to Network Rail's Hudson House site</t>
  </si>
  <si>
    <t>"Includes plans relating to electrical infrastructure and the building itself. See individual items for a more detailed list."</t>
  </si>
  <si>
    <t>DEP/7</t>
  </si>
  <si>
    <t>1 set of rolled plans, and 1 bundle of folded plans</t>
  </si>
  <si>
    <t>https://cyc.sdp.sirsidynix.net.uk/client/en_GB/default/search/results?qu=dep%2F7&amp;te=CALM</t>
  </si>
  <si>
    <t>Rail, building, plan, york</t>
  </si>
  <si>
    <t>Postcard album containing photos of York trams, buses and other images</t>
  </si>
  <si>
    <t>"See detailed list in accessions file."</t>
  </si>
  <si>
    <t>1909-1950</t>
  </si>
  <si>
    <t>PHO/2/40</t>
  </si>
  <si>
    <t>1 large photograph album</t>
  </si>
  <si>
    <t>https://cyc.sdp.sirsidynix.net.uk/client/en_GB/default/search/detailnonmodal/ent:$002f$002fCALM$002f0$002f055685/one?qu=%22PHO%2F2%2F40%22&amp;te=CALM</t>
  </si>
  <si>
    <t>Tourism, York, scenic</t>
  </si>
  <si>
    <t>Deeds relating to properties in St Peter's Grove, and Gillygate House</t>
  </si>
  <si>
    <t>"Includes deeds for Gillygate House, near Lord Mayors Walk, 1733, and deeds for 12 St Peter's Grove, Clifton, 1882-1934."</t>
  </si>
  <si>
    <t>1733-1934</t>
  </si>
  <si>
    <t>LEG/1/49</t>
  </si>
  <si>
    <t>https://cyc.sdp.sirsidynix.net.uk/client/en_GB/default/search/detailnonmodal/ent:$002f$002fCALM$002f0$002f055690/one?qu=%22LEG%2F1%2F49%22&amp;te=CALM</t>
  </si>
  <si>
    <t>deeds, York</t>
  </si>
  <si>
    <t>Architects plans of Hudson House, York</t>
  </si>
  <si>
    <t>"Includes original building plans for the site, which was the Eastern Headquarters for British Rail (later Network Rail). Also includes alterations to the building up to around the 1990s."</t>
  </si>
  <si>
    <t>1967-1990s</t>
  </si>
  <si>
    <t>c.350 rolled plans</t>
  </si>
  <si>
    <t>Architecture, plan, york</t>
  </si>
  <si>
    <t>Editions of the York Chronicle Newspaper</t>
  </si>
  <si>
    <t>"Original loose copies of the York Chronicle newspaper, as published. The newspaper was issued fortnightly at this time."</t>
  </si>
  <si>
    <t>January 1814-December 1815</t>
  </si>
  <si>
    <t>CUT/2/141</t>
  </si>
  <si>
    <t>https://cyc.sdp.sirsidynix.net.uk/client/en_GB/default/search/detailnonmodal/ent:$002f$002fCALM$002f0$002f000566/one?qu=%22CUT%2F2%2F141%22&amp;te=CALM</t>
  </si>
  <si>
    <t>Records of the York Group of the Multiple Sclerosis Society</t>
  </si>
  <si>
    <t>"Includes two volumes of meeting minutes, AGM papers, history of the branch and promotional materials."</t>
  </si>
  <si>
    <t>SCE</t>
  </si>
  <si>
    <t>2 volumes and two folders</t>
  </si>
  <si>
    <t>MS, charity, disability, york</t>
  </si>
  <si>
    <t>Display boards created by Poppleton History Society</t>
  </si>
  <si>
    <t>"Black cardboard-backed display boards on the history of Poppleton, including the Lime Tree House project."</t>
  </si>
  <si>
    <t>POP/8</t>
  </si>
  <si>
    <t>local history, community, Poppleton, York</t>
  </si>
  <si>
    <t>Programmes of York Theatre Royal and Grand Opera House</t>
  </si>
  <si>
    <t>"Published programmes for York Theatre Royal and Grand Opera House. Full list is included with the hard-copy accessions file."</t>
  </si>
  <si>
    <t>1905-1995</t>
  </si>
  <si>
    <t>EPH/2/4248</t>
  </si>
  <si>
    <t>c.200 items</t>
  </si>
  <si>
    <t>Theatre, drama, acting, play, memorabilia, cast</t>
  </si>
  <si>
    <t>Papers of Alan Malden Owen</t>
  </si>
  <si>
    <t>"Includes three boxes of slides of York, key to the slides, two pub quiz drafts (one on clocks and one on pubs) and one book on Capability Brown."</t>
  </si>
  <si>
    <t>MAL</t>
  </si>
  <si>
    <t>1 book, two files, one card index and three boxes of slides.</t>
  </si>
  <si>
    <t>Slides, York, Photography, Quiz, local history, local legend</t>
  </si>
  <si>
    <t>Ephemeral material relating to York, and published local history books</t>
  </si>
  <si>
    <t>"Includes York Walks material, plus books published by CAMRA (many of which were written or edited by the depositor)."</t>
  </si>
  <si>
    <t>EPH/2/4444</t>
  </si>
  <si>
    <t>1 bundle of ephemera, seven published books</t>
  </si>
  <si>
    <t>Ale, local history</t>
  </si>
  <si>
    <t>Archive material from G W Harding, Linen Draper</t>
  </si>
  <si>
    <t>"Includes business records, fabric samples, advertising materials, rolled plans and business files, as well as legal deeds."</t>
  </si>
  <si>
    <t>1883-1974</t>
  </si>
  <si>
    <t>HDG/2</t>
  </si>
  <si>
    <t>Six boxes and two large bags</t>
  </si>
  <si>
    <t>textile, draper, clothes, fashion, garment</t>
  </si>
  <si>
    <t>Armistice centenary commemoration archive: Activities in Acomb and Westfield, York</t>
  </si>
  <si>
    <t>"Two printed copies of an online leaflet containing information about activities in the Acomb and Westfield districts."</t>
  </si>
  <si>
    <t>EPH/2/4462</t>
  </si>
  <si>
    <t>Local History, War, First World War, WWI, World War One, soldier, hero, local, commemoration, anniversary</t>
  </si>
  <si>
    <t>Programme for the Mystery Plays and 'Research for a new millennium'</t>
  </si>
  <si>
    <t>"One copy of the 1966 Mystery Plays booklet, and one booklet produced by the College of Ripon and York."</t>
  </si>
  <si>
    <t>1966-2001</t>
  </si>
  <si>
    <t>EPH/2/4463</t>
  </si>
  <si>
    <t>Joe Murphy papers and New Earswick Schools records</t>
  </si>
  <si>
    <t>"Includes correspondence, photographs, negatives and additional papers (including memoirs) relating to the history of New Earswick. Also includes school minute books for New Earwick, 1912 onwards."</t>
  </si>
  <si>
    <t>1900s-1989</t>
  </si>
  <si>
    <t>JMU</t>
  </si>
  <si>
    <t>New Earswick,. York, Local History, photography</t>
  </si>
  <si>
    <t>Accrual to the A H Audin collection</t>
  </si>
  <si>
    <t>"Includes history of York's Burmese Bell, talks on 'Memories of St Saviourgate' (4 volumes) and booklet entitled 'The Colonel's Vision.'"</t>
  </si>
  <si>
    <t>Local History,</t>
  </si>
  <si>
    <t>Four large photographs of Acomb Bowling Club</t>
  </si>
  <si>
    <t>"Large format photographs of members of Acomb Bowling Club."</t>
  </si>
  <si>
    <t>Sport, Community, local history, bowl, ball game, Acomb</t>
  </si>
  <si>
    <t>Grand Searchlight Tattoo programme</t>
  </si>
  <si>
    <t>"Programme produced as part of the 1900th anniversary of the City of York."</t>
  </si>
  <si>
    <t>EPH/2/4466</t>
  </si>
  <si>
    <t>Commemoration, anniversary</t>
  </si>
  <si>
    <t>Hull City Archives</t>
  </si>
  <si>
    <t>Wishes to remain anonymous</t>
  </si>
  <si>
    <t>"Transcriptions of the wills of John Graves, Draper of Kingston-upon-Hull (1655-1656) and Jeremiah Graves Beer brewer of Kingston-upon-Hull (1692)"</t>
  </si>
  <si>
    <t>1655-1692 [2017]</t>
  </si>
  <si>
    <t>C SRL/T/44</t>
  </si>
  <si>
    <t>http://catalogue.hullhistorycentre.org.uk/catalogue/C-SRL</t>
  </si>
  <si>
    <t>John Graves; Jeremiah Graves</t>
  </si>
  <si>
    <t>David Griffiths</t>
  </si>
  <si>
    <t>"Some Personal Reminiscences of a war time evacuee to Bridlington"</t>
  </si>
  <si>
    <t>1939-1940 [2016]</t>
  </si>
  <si>
    <t>C SRL/R/101</t>
  </si>
  <si>
    <t>prefabricated houses; Tarran;</t>
  </si>
  <si>
    <t>Rodney Wood</t>
  </si>
  <si>
    <t>"Copy of the coat of arms for the Walton Family"</t>
  </si>
  <si>
    <t>C SRL/R/107</t>
  </si>
  <si>
    <t>coat of arms; Walton</t>
  </si>
  <si>
    <t>Hull City Council</t>
  </si>
  <si>
    <t>"Deeds and Legal Papers relating to the Boulevard Stadium in Hull"</t>
  </si>
  <si>
    <t>1770-1996</t>
  </si>
  <si>
    <t>C TLA</t>
  </si>
  <si>
    <t>Helen Good</t>
  </si>
  <si>
    <t>"Transcription of C BRB/2 (Bench Book 4) 30 Sep 1555-6 Jul 1609 Part 3 of 3"</t>
  </si>
  <si>
    <t>1555-1609 [2018]</t>
  </si>
  <si>
    <t>C SRL/T/2b</t>
  </si>
  <si>
    <t>Elizabethan</t>
  </si>
  <si>
    <t>Robert Young MacDonald</t>
  </si>
  <si>
    <t>"Letters and photographs of Robert Young MacDonald"</t>
  </si>
  <si>
    <t>C DIYR</t>
  </si>
  <si>
    <t>"Diary of an unknown nurse from Hull who travelled to South Africa and then on to Madagasgar where she served on a hospital ship and on dry land whilst the 'The Battle of Madagascar' was fought during the Second World War."</t>
  </si>
  <si>
    <t>C DIJT</t>
  </si>
  <si>
    <t>http://catalogue.hullhistorycentre.org.uk/catalogue/C-DIJT</t>
  </si>
  <si>
    <t>Eleanor Wheldon</t>
  </si>
  <si>
    <t>"Photocopy of records of the Court of Assizes regarding an explosion of the North Block House intentionally caused by John Harrison and Timothy Coates resulting in the death of Anne Wheldon"</t>
  </si>
  <si>
    <t>C SRL/R/109</t>
  </si>
  <si>
    <t>Street shrine</t>
  </si>
  <si>
    <t>"Records of Stephen Charles Gay, trawlerman and a design for the Hull Lost Trawlermans Memorial. An apprentice indenture, certificates, testimonials and a design idea for a memorial area for the lost trawlermen of Hull."</t>
  </si>
  <si>
    <t>1886-1925</t>
  </si>
  <si>
    <t>C DIFS</t>
  </si>
  <si>
    <t>http://catalogue.hullhistorycentre.org.uk/catalogue/C-DIFS</t>
  </si>
  <si>
    <t>Trawlermen, Fishermen, memorial</t>
  </si>
  <si>
    <t>Hull City Council Legal Department</t>
  </si>
  <si>
    <t>"Records relating to Hull City Council's involvement with Operation Raleigh. Includes Minutes of meetings, correspondence, memos and reports."</t>
  </si>
  <si>
    <t>C TLOR</t>
  </si>
  <si>
    <t>http://catalogue.hullhistorycentre.org.uk/files/c-tlor</t>
  </si>
  <si>
    <t>Operation Raleigh, Hull City Council</t>
  </si>
  <si>
    <t>Humber Keel &amp; Sloop Society Ltd.</t>
  </si>
  <si>
    <t>"Includes photographs, publicity material, log books, correspondence"</t>
  </si>
  <si>
    <t>C DSHK</t>
  </si>
  <si>
    <t>Humber, Keel, Sloop,</t>
  </si>
  <si>
    <t>Hull Police Force, Australian Department of Defence</t>
  </si>
  <si>
    <t>"Records Relating to Patrick Colehan, PC 01, Hull. Two images of Patrick Colehan circa 1850s &amp; 1870s, copy of a letter from the Australian Department of Defence [1981], copy of Hullo, 1928"</t>
  </si>
  <si>
    <t>1850-2018</t>
  </si>
  <si>
    <t>C DFPC</t>
  </si>
  <si>
    <t>Police, Hull</t>
  </si>
  <si>
    <t>Chartered Institute of Bankers, Hull and District Centre</t>
  </si>
  <si>
    <t>"Records of the Chartered Institute of Bankers, Hull and District Centre, Minutes of Committee and Annual General Meetings, Secretary's reports, list of past presidents and a map of local centres."</t>
  </si>
  <si>
    <t>1925-1986</t>
  </si>
  <si>
    <t>C DSBI</t>
  </si>
  <si>
    <t>http://catalogue.hullhistorycentre.org.uk/catalogue/C-DSBI</t>
  </si>
  <si>
    <t>Bankers</t>
  </si>
  <si>
    <t>North Eastern Railway</t>
  </si>
  <si>
    <t>"Correspondence regarding applications and references for crane operators at King George Dock"</t>
  </si>
  <si>
    <t>1910-1917</t>
  </si>
  <si>
    <t>C DIBT</t>
  </si>
  <si>
    <t>http://catalogue.hullhistorycentre.org.uk/catalogue/C-DIBT</t>
  </si>
  <si>
    <t>North Eastern Railway, King George Dock</t>
  </si>
  <si>
    <t>Ellermen Wilson Line</t>
  </si>
  <si>
    <t>"Records relating to Thomas I. Ashton as ship's cook for the Ellerman Wilson Line and school attendance medals of Margaret Bristow. Includes Thomas I. Ashton's continuous certificate of discharge giving the name of the ships, date and place of engagement and discharge, description of voyage, copy of report of character for ability and general conduct, signature of the Master and officer and official stamp, and a photograph of Pte. Ashton; also includes members contribution books for the National Union of Seamen catering department; as well as two medals for perfect school attendance for four and six years by Margaret Bristow"</t>
  </si>
  <si>
    <t>C DITA</t>
  </si>
  <si>
    <t>http://catalogue.hullhistorycentre.org.uk/catalogue/C-DITA</t>
  </si>
  <si>
    <t>Ellerman Wilson Line,</t>
  </si>
  <si>
    <t>Colonel A. A. J. Allen</t>
  </si>
  <si>
    <t>"Letter addressed to Pte. A. N. Howard from Colonel A. A. J. Allen "</t>
  </si>
  <si>
    <t>C DIDP</t>
  </si>
  <si>
    <t>http://catalogue.hullhistorycentre.org.uk/catalogue/C-DIDP</t>
  </si>
  <si>
    <t>Terry family of Hull</t>
  </si>
  <si>
    <t>"Documents relating to the Terry family, Hull. Includes letters to the Terry family from Rev. James Stillingfleet, Rector of Hotham, letters from Elizabeth Avison to Avison Terry, Letters from Ann Avison to the Dale and Collinson family and letters from Richard and Ann Terry to various recipients."</t>
  </si>
  <si>
    <t>c.1700-1866</t>
  </si>
  <si>
    <t>C DFTF</t>
  </si>
  <si>
    <t>http://catalogue.hullhistorycentre.org.uk/catalogue/C-DFTF</t>
  </si>
  <si>
    <t>Church, shipping, architecture</t>
  </si>
  <si>
    <t>John Needler</t>
  </si>
  <si>
    <t>"Records of John Needler relating to Hull City Football Club. Scrap book, copies of the 'Tiger Mag' and information for Directors of the club"</t>
  </si>
  <si>
    <t>1946-1953</t>
  </si>
  <si>
    <t>C DINJ</t>
  </si>
  <si>
    <t>http://catalogue.hullhistorycentre.org.uk/catalogue/C-DINJ</t>
  </si>
  <si>
    <t>Football, Hull City Football Club</t>
  </si>
  <si>
    <t>"Fisheries Company (unknown) Commission Book. Created by a fisheries company to record financial details."</t>
  </si>
  <si>
    <t>C DIWY</t>
  </si>
  <si>
    <t>http://catalogue.hullhistorycentre.org.uk/catalogue/C-DIWY</t>
  </si>
  <si>
    <t>Grace Gray</t>
  </si>
  <si>
    <t>"Letter from the Western Front with embroidered handkerchief to Grace Gray"</t>
  </si>
  <si>
    <t>C DIGG</t>
  </si>
  <si>
    <t>First World War, Western Front</t>
  </si>
  <si>
    <t>Douglas Atkinson,</t>
  </si>
  <si>
    <t>"Records collected by Douglas Atkinson Relating to Water Supply in Hull. Includes photographs of Springhead Pumping Station, maps of water supply to Hull and Mr Atkinson's M.A. Dissertation, 'Problems of Improving Public Health through More and Better Water Supplies by National and Local Initiative in Nineteenth Century Hull'"</t>
  </si>
  <si>
    <t>1840s-1990s</t>
  </si>
  <si>
    <t>C DIAD</t>
  </si>
  <si>
    <t>Water, Hull</t>
  </si>
  <si>
    <t>Methodist Church, Hull West and Central Circuit</t>
  </si>
  <si>
    <t>"Cottingham Methodist Church, minutes of Leaders Meetings"</t>
  </si>
  <si>
    <t>1965-1975</t>
  </si>
  <si>
    <t>C DCW/566/1-2</t>
  </si>
  <si>
    <t>http://catalogue.hullhistorycentre.org.uk/catalogue/C-DCW</t>
  </si>
  <si>
    <t>Methodist, Church, Christianity</t>
  </si>
  <si>
    <t>House of Fraser, Hammonds &amp; Binns</t>
  </si>
  <si>
    <t>"Records of House of Fraser and predecessor bodies. Includes glass plate negatives, minute books, share registers, plans, photographs"</t>
  </si>
  <si>
    <t>c.1920s-2000s</t>
  </si>
  <si>
    <t>C DBFR</t>
  </si>
  <si>
    <t>House of Fraser, Hammonds, Binns, Hull</t>
  </si>
  <si>
    <t>Associated British Ports and predecessor bodies</t>
  </si>
  <si>
    <t>"Records of Associated British Ports and their predecessor bodies. Includes plans, maps, title deeds and legal documentation"</t>
  </si>
  <si>
    <t>1650-2018</t>
  </si>
  <si>
    <t>C DPD</t>
  </si>
  <si>
    <t>Docks, Dock Board, Hull,</t>
  </si>
  <si>
    <t>"Revenue ledgers; War damage ledgers; Consolidated Loans Funds Statements; Plans compiled under various Housing Acts; Volumes of bye-laws"</t>
  </si>
  <si>
    <t>1920s-1982</t>
  </si>
  <si>
    <t>Redevelopment,planning, war damage</t>
  </si>
  <si>
    <t>Thurstan Binns</t>
  </si>
  <si>
    <t>"Programmes and flyers, audio cassettes and CDs of Hull music artists"</t>
  </si>
  <si>
    <t>C DITU</t>
  </si>
  <si>
    <t>Events, music</t>
  </si>
  <si>
    <t>Eric D. Scull</t>
  </si>
  <si>
    <t>"Hull Literay Club syllabuses, programmes and papers compiled and presented by Eric Scull"</t>
  </si>
  <si>
    <t>1969-2008</t>
  </si>
  <si>
    <t>C DISE</t>
  </si>
  <si>
    <t>Hull Municipal Corporation</t>
  </si>
  <si>
    <t>"Volume of invitations, programmes, photographs and cuttings to commorate the 600th anniversary of the charter granting the authority to elect a mayor"</t>
  </si>
  <si>
    <t>C DIZD</t>
  </si>
  <si>
    <t>Events, Hull, Mayoralty</t>
  </si>
  <si>
    <t>"Two sets of maps showing Corporation Tramways plans and sections"</t>
  </si>
  <si>
    <t>C CQP</t>
  </si>
  <si>
    <t>Hull Corporation, Tramways</t>
  </si>
  <si>
    <t>Frederick McSweeny</t>
  </si>
  <si>
    <t>"Soldiers notebook - First World War"</t>
  </si>
  <si>
    <t>C DIFM</t>
  </si>
  <si>
    <t>First World War, Hull</t>
  </si>
  <si>
    <t>Pat Aldabella</t>
  </si>
  <si>
    <t>"Photographs of Pat Aldabella's Anglo-Italian ancestors"</t>
  </si>
  <si>
    <t>C DIAI</t>
  </si>
  <si>
    <t>Anglo-Italian, Aldabella Family, Hull</t>
  </si>
  <si>
    <t>"Records relating to Captain Patrick Hughes, includes certificates, a photograph, list of ships worked on and a request made to Trinity House for benefit"</t>
  </si>
  <si>
    <t>1841-1919</t>
  </si>
  <si>
    <t>Captain Hughes, Hull</t>
  </si>
  <si>
    <t>Hull University Archives</t>
  </si>
  <si>
    <t>Ammon, Charles, 1873-1960, 1st Baron Ammon</t>
  </si>
  <si>
    <t>"The unpublished autobiography of Lord Ammon"</t>
  </si>
  <si>
    <t>U DMN</t>
  </si>
  <si>
    <t>52mb</t>
  </si>
  <si>
    <t>http://catalogue.hullhistorycentre.org.uk/catalogue/U-DMN</t>
  </si>
  <si>
    <t>politics, conscientious objection</t>
  </si>
  <si>
    <t>Phillips, James, b. 1977, playwright</t>
  </si>
  <si>
    <t>"Material relating to the play "Flood" including drafts of productions and photographs taken by the playwright"</t>
  </si>
  <si>
    <t>U COC</t>
  </si>
  <si>
    <t>14gb</t>
  </si>
  <si>
    <t>drama, city of culture</t>
  </si>
  <si>
    <t>Lubbock, Eric, 1928-2016, 4th Baron Avebury</t>
  </si>
  <si>
    <t>"Subject files relating to political work"</t>
  </si>
  <si>
    <t>U DML</t>
  </si>
  <si>
    <t>http://catalogue.hullhistorycentre.org.uk/catalogue/U-DML</t>
  </si>
  <si>
    <t>Horrabin, Winifred, 1887-1971, activist and journalist</t>
  </si>
  <si>
    <t>"Correspondence, photographs, writing, papers and interviews relating to Winifred Horrabin (née Batho), her social network and her writing"</t>
  </si>
  <si>
    <t>1911-1989</t>
  </si>
  <si>
    <t>U DX398</t>
  </si>
  <si>
    <t>http://catalogue.hullhistorycentre.org.uk/catalogue/U-DMX398</t>
  </si>
  <si>
    <t>journalism</t>
  </si>
  <si>
    <t>Canham Turner, Barbara, 1921-2015, University of Hull alumna</t>
  </si>
  <si>
    <t>"B.Litt thesis, a book awarded as the Senate Prize to Barbara Canham Turner (1941), and four handwritten diaries"</t>
  </si>
  <si>
    <t>U DX399</t>
  </si>
  <si>
    <t>http://catalogue.hullhistorycentre.org.uk/catalogue/U-DX399</t>
  </si>
  <si>
    <t>Appleton, Jay, 1919-2015, professor of geography</t>
  </si>
  <si>
    <t>"Digital files"</t>
  </si>
  <si>
    <t>c.1990s-c.2012</t>
  </si>
  <si>
    <t>U DJY</t>
  </si>
  <si>
    <t>6.49gb</t>
  </si>
  <si>
    <t>geography, higher education</t>
  </si>
  <si>
    <t>Mitchell-Davidson, Paul, b. 1946, composer</t>
  </si>
  <si>
    <t>"Recordings of "A Good Time Was Had By All", contemporary jazz piece for eleven musicians and narrator, consisting of the poems of Stevie Smith set to music"</t>
  </si>
  <si>
    <t>12.9mb</t>
  </si>
  <si>
    <t>music, poetry</t>
  </si>
  <si>
    <t>Clearways Campaign, student movement</t>
  </si>
  <si>
    <t>"Poster produced by students involved in the 1968 'Clearways Campaign' at the University of Hull"</t>
  </si>
  <si>
    <t>U DX401</t>
  </si>
  <si>
    <t>http://catalogue.hullhistorycentre.org.uk/catalogue/U-DX401</t>
  </si>
  <si>
    <t>activism, students</t>
  </si>
  <si>
    <t>Hull UK City of Culture 2017 Ltd</t>
  </si>
  <si>
    <t>"Digital images and video files of events and activities from the 2017 Hull City of Culture."</t>
  </si>
  <si>
    <t>1120gb</t>
  </si>
  <si>
    <t>city of culture</t>
  </si>
  <si>
    <t>University of Hull</t>
  </si>
  <si>
    <t>"HR personnel files relating to former senior members of staff."</t>
  </si>
  <si>
    <t>U PHR</t>
  </si>
  <si>
    <t>"Subject files relating to political work."</t>
  </si>
  <si>
    <t>Larkin, Philip Arthur, 1922-1985, poet; Larkin, Sydney, 1884-1948</t>
  </si>
  <si>
    <t>"Small selection of books from Sydney Larkin's library of interest and relevance to Philip Larkin; embroidery of a couple in traditional dress dancing in front of an alpine scene."</t>
  </si>
  <si>
    <t>c1886-1959</t>
  </si>
  <si>
    <t>U DLN</t>
  </si>
  <si>
    <t>http://catalogue.hullhistorycentre.org.uk/catalogue/U-DLN</t>
  </si>
  <si>
    <t>Landry, Charles, b. 1948, writer and urban planner</t>
  </si>
  <si>
    <t>"Books, reports, publications produced by Comedia; also conference papers by Charles Landry relating to Creative Cities."</t>
  </si>
  <si>
    <t>c1978-2017</t>
  </si>
  <si>
    <t>U DCOM</t>
  </si>
  <si>
    <t>Northern Broadsides Theatre Company</t>
  </si>
  <si>
    <t>"Digital records."</t>
  </si>
  <si>
    <t>U DNBR</t>
  </si>
  <si>
    <t>22.4gb</t>
  </si>
  <si>
    <t>drama</t>
  </si>
  <si>
    <t>Icon Films, film production company</t>
  </si>
  <si>
    <t>"DVD film "Sky Passions: Philip Larkin by Andrew Motion" (44 mins) and production images and scripts."</t>
  </si>
  <si>
    <t>7.4gb</t>
  </si>
  <si>
    <t>Parkes, George, former staff member of University of Hull</t>
  </si>
  <si>
    <t>"Slides showing the River Hull, countryside settings and groups of people."</t>
  </si>
  <si>
    <t>[c.1970s]</t>
  </si>
  <si>
    <t>U DX400</t>
  </si>
  <si>
    <t>http://catalogue.hullhistorycentre.org.uk/catalogue/U-DX400</t>
  </si>
  <si>
    <t>photography, Humberside</t>
  </si>
  <si>
    <t>"Includes production files, wardrobe books, publicity material, correspondence files, photographs, videos, prompt books, and other material relating to Northern Broadsides Theatre Company."</t>
  </si>
  <si>
    <t>Pickering and Hull monthly meeting of the Society of Friends (Quakers)</t>
  </si>
  <si>
    <t>"Ravensworth Archive: mainly committee meeting minutes."</t>
  </si>
  <si>
    <t>U DQR (addl)</t>
  </si>
  <si>
    <t>http://catalogue.hullhistorycentre.org.uk/catalogue/U-DQR</t>
  </si>
  <si>
    <t>Society of Friends, Quakers</t>
  </si>
  <si>
    <t>"Digital records from the Culture Company."</t>
  </si>
  <si>
    <t>331gb</t>
  </si>
  <si>
    <t>Freedom Chorus, community choir</t>
  </si>
  <si>
    <t>"Digital files relating to the Freedom Chorus's involvement with the Hull 2017 City of Culture. Includes recordings of performances."</t>
  </si>
  <si>
    <t>8.45gb</t>
  </si>
  <si>
    <t>music, city of culture</t>
  </si>
  <si>
    <t>"Political publications and posters."</t>
  </si>
  <si>
    <t>U DP219, U DP220</t>
  </si>
  <si>
    <t>http://catalogue.hullhistorycentre.org.uk/catalogue/U-DP219
http://catalogue.hullhistorycentre.org.uk/catalogue/U-DP220</t>
  </si>
  <si>
    <t>321gb</t>
  </si>
  <si>
    <t>"Two scrapbooks of press cuttings relating to the Doughty Centre, Grimsby."</t>
  </si>
  <si>
    <t>U ADU add</t>
  </si>
  <si>
    <t>Gallagher, Stephen, b. 1954, screenwriter and novelist</t>
  </si>
  <si>
    <t>"DVD containing PDF versions of all published works (published between 1982-2018) as well as short stories, screenplays and audio drama."</t>
  </si>
  <si>
    <t>U DGA</t>
  </si>
  <si>
    <t>3.9gb</t>
  </si>
  <si>
    <t>drama, literature</t>
  </si>
  <si>
    <t>Liberty, advocacy group</t>
  </si>
  <si>
    <t>"Publications, AV material, photographs, correspondence, policy papers."</t>
  </si>
  <si>
    <t>c.1974-2017</t>
  </si>
  <si>
    <t>U DCL</t>
  </si>
  <si>
    <t>http://catalogue.hullhistorycentre.org.uk/catalogue/U-DCL</t>
  </si>
  <si>
    <t>activism, advocacy</t>
  </si>
  <si>
    <t>"Photographs and DVDs of degree ceremonies. Digital content including programmes for ceremonies."</t>
  </si>
  <si>
    <t>1 linear metre 26.8mb</t>
  </si>
  <si>
    <t>International Christian Maritime Association, charity</t>
  </si>
  <si>
    <t>"Correspondence, committee minutes, material relating to conferences, AGM papers, newsletters and other publications."</t>
  </si>
  <si>
    <t>c.1959-2011</t>
  </si>
  <si>
    <t>U DICM</t>
  </si>
  <si>
    <t>charity, seafarers</t>
  </si>
  <si>
    <t>Bachrich, Inge, artist</t>
  </si>
  <si>
    <t>"Black and white portrait of Winifred Arnott, later Dawson, friend of Philip Larkin."</t>
  </si>
  <si>
    <t>Jun 1950</t>
  </si>
  <si>
    <t>U DX402</t>
  </si>
  <si>
    <t>http://catalogue.hullhistorycentre.org.uk/catalogue/U-DX402</t>
  </si>
  <si>
    <t>"City of Culture SharePoint library."</t>
  </si>
  <si>
    <t>U CoC</t>
  </si>
  <si>
    <t>31.2 gb</t>
  </si>
  <si>
    <t>West family of Hull</t>
  </si>
  <si>
    <t>"Quaker marriage certificates, wills, plan of burial ground."</t>
  </si>
  <si>
    <t>early 19th cent.</t>
  </si>
  <si>
    <t>U DX403</t>
  </si>
  <si>
    <t>http://catalogue.hullhistorycentre.org.uk/catalogue/U-DX403</t>
  </si>
  <si>
    <t>"Material relating to Larkin Centre event bringing 6 poets to reflect on Larkin and to create new works."</t>
  </si>
  <si>
    <t>"Two boxes of audio and video material relating to Larkin Centre events and activities including CD, DVD and some posters."</t>
  </si>
  <si>
    <t>c.2008-c.2012</t>
  </si>
  <si>
    <t>"HR personnel files relating to former senior members of staff"</t>
  </si>
  <si>
    <t>http://catalogue.hullhistorycentre.org.uk/catalogue/U-PHR</t>
  </si>
  <si>
    <t>"Material relating to the creation of the Journal of Gender Studies."</t>
  </si>
  <si>
    <t>c.1989-2002</t>
  </si>
  <si>
    <t>"Files relating to the University of Hull's involvement in Hull 2017 City of Culture."</t>
  </si>
  <si>
    <t>5.13gb</t>
  </si>
  <si>
    <t>University of Leeds</t>
  </si>
  <si>
    <t>University of Leeds, higher education institution</t>
  </si>
  <si>
    <t>"The Reporter."</t>
  </si>
  <si>
    <t>LUA/PUB/006</t>
  </si>
  <si>
    <t>69.5 mb</t>
  </si>
  <si>
    <t>https://explore.library.leeds.ac.uk/special-collections-explore/60874</t>
  </si>
  <si>
    <t>University of Leeds Student Union, student representative body</t>
  </si>
  <si>
    <t>"The Gryphon."</t>
  </si>
  <si>
    <t>LUA/PUB/002/GRY2</t>
  </si>
  <si>
    <t>443 mb</t>
  </si>
  <si>
    <t>https://explore.library.leeds.ac.uk/special-collections-explore/635381</t>
  </si>
  <si>
    <t>education, students</t>
  </si>
  <si>
    <t>The Theatre Company Blah Blah Blah, Leeds</t>
  </si>
  <si>
    <t>"Six posters for company productions."</t>
  </si>
  <si>
    <t>MS 2047</t>
  </si>
  <si>
    <t>https://explore.library.leeds.ac.uk/special-collections-explore/507354</t>
  </si>
  <si>
    <t>performing arts, theatre, education</t>
  </si>
  <si>
    <t>"Student index cards relating to female students who attended the University in the 1930s-1940s."</t>
  </si>
  <si>
    <t>1879-2003</t>
  </si>
  <si>
    <t>LUA/STU/025/1</t>
  </si>
  <si>
    <t>https://explore.library.leeds.ac.uk/special-collections-explore/636355</t>
  </si>
  <si>
    <t>education, women</t>
  </si>
  <si>
    <t>Leeds Area Meeting of the Society of Friends, Christian religious group</t>
  </si>
  <si>
    <t>"Leeds Area Meeting Trustees, Treasurer's papers."</t>
  </si>
  <si>
    <t>MS/DEP/1979/1/LEE/2</t>
  </si>
  <si>
    <t>https://explore.library.leeds.ac.uk/special-collections-explore/7692</t>
  </si>
  <si>
    <t>religion, Quakers</t>
  </si>
  <si>
    <t>Nanny Gummersall (née Clayton), c.1803-c.1864, maker of cards for wool</t>
  </si>
  <si>
    <t>"A manuscript notebook containing religious extracts recorded by Gummersall, her account of a journey to Scotland in 1834 and recipes."</t>
  </si>
  <si>
    <t>1824-1881</t>
  </si>
  <si>
    <t>MS 2222</t>
  </si>
  <si>
    <t>https://explore.library.leeds.ac.uk/special-collections-explore/636028</t>
  </si>
  <si>
    <t>cookery, religion, travel</t>
  </si>
  <si>
    <t>Yorkshire Vernacular Buildings Study Group, voluntary group</t>
  </si>
  <si>
    <t>"Reports on the vernacular architecture of buildings in Yorkshire."</t>
  </si>
  <si>
    <t>YAS/MS1275</t>
  </si>
  <si>
    <t>https://explore.library.leeds.ac.uk/special-collections-explore/462481</t>
  </si>
  <si>
    <t>architecture, buildings</t>
  </si>
  <si>
    <t>Arthur Barker, 1881-1918, British First World War soldier, British Expeditionary Force</t>
  </si>
  <si>
    <t>"125 letters written by Arthur Barker to his wife Alice, postcards and telegrams."</t>
  </si>
  <si>
    <t>LIDDLE/WW1/GS/1854</t>
  </si>
  <si>
    <t>https://explore.library.leeds.ac.uk/special-collections-explore/636335</t>
  </si>
  <si>
    <t>war, history</t>
  </si>
  <si>
    <t>Professor Walter Garstang, 1868-1949, zoologist and poet</t>
  </si>
  <si>
    <t>"Poetry and prose works by Garstang including a play for students and his lectures. Contains some of his correspondence, biological drawings, manuscript and typescript notes. There are obituaries of Garstang, lists of his publications and five negatives of Garstang. "</t>
  </si>
  <si>
    <t>1917-1948</t>
  </si>
  <si>
    <t>MS 892</t>
  </si>
  <si>
    <t>https://explore.library.leeds.ac.uk/special-collections-explore/5892</t>
  </si>
  <si>
    <t>poetry, theatre, science</t>
  </si>
  <si>
    <t>"Photographs of students."</t>
  </si>
  <si>
    <t>1921-1923</t>
  </si>
  <si>
    <t>LUA/PHC/002/44; LUA/PHC/002/55</t>
  </si>
  <si>
    <t>https://explore.library.leeds.ac.uk/special-collections-explore/9003; https://explore.library.leeds.ac.uk/special-collections-explore/9014</t>
  </si>
  <si>
    <t>education, photography</t>
  </si>
  <si>
    <t>Dame Fanny Waterman, 1920-, British piano teacher and founder of the Leeds International Pianoforte Competition</t>
  </si>
  <si>
    <t>"Personal correspondence."</t>
  </si>
  <si>
    <t>MS 2219</t>
  </si>
  <si>
    <t>https://explore.library.leeds.ac.uk/special-collections-explore/634217</t>
  </si>
  <si>
    <t>performing arts, music, pianists</t>
  </si>
  <si>
    <t>Bradford Society of Friends, Christian religious group</t>
  </si>
  <si>
    <t>"Minutes of meetings, clerk's letter."</t>
  </si>
  <si>
    <t>MS/DEP/1979/1/BRA/1/168; MS/DEP/1979/1/BRA/1/169</t>
  </si>
  <si>
    <t>https://explore.library.leeds.ac.uk/special-collections-explore/639853; https://explore.library.leeds.ac.uk/special-collections-explore/639854</t>
  </si>
  <si>
    <t>Brighouse Society of Friends, Christian religious group</t>
  </si>
  <si>
    <t>"Monthly meeting membership ledger."</t>
  </si>
  <si>
    <t>1926-1962</t>
  </si>
  <si>
    <t>MS/DEP/1979/1/BRI/1/24</t>
  </si>
  <si>
    <t>https://explore.library.leeds.ac.uk/special-collections-explore/639850</t>
  </si>
  <si>
    <t>"University Plans, drawings and photographs."</t>
  </si>
  <si>
    <t>LUA/PAD/103; LUA/PAD/138; LUA/PHC/010/37; MS 2223; MS 2231</t>
  </si>
  <si>
    <t>https://explore.library.leeds.ac.uk/special-collections-explore/4214; https://explore.library.leeds.ac.uk/special-collections-explore/4249; https://explore.library.leeds.ac.uk/special-collections-explore/9632; https://explore.library.leeds.ac.uk/special-collections-explore/636770; no hyperlink</t>
  </si>
  <si>
    <t>education, architecture</t>
  </si>
  <si>
    <t>British Society for the History of Science, learned society</t>
  </si>
  <si>
    <t>"Academic papers, correspondence, referees' reports and a CD."</t>
  </si>
  <si>
    <t>MS 1799</t>
  </si>
  <si>
    <t>0.6; 47 mb</t>
  </si>
  <si>
    <t>https://explore.library.leeds.ac.uk/special-collections-explore/43906</t>
  </si>
  <si>
    <t>science, history</t>
  </si>
  <si>
    <t>Keighley Meeting Society of Friends, Christian religious group</t>
  </si>
  <si>
    <t>"Minute book."</t>
  </si>
  <si>
    <t>1965-1994</t>
  </si>
  <si>
    <t>MS/DEP/1979/1/KEI/1/13</t>
  </si>
  <si>
    <t>https://explore.library.leeds.ac.uk/special-collections-explore/639849</t>
  </si>
  <si>
    <t>Tony Harrison, 1937-, British poet, translator and playwright</t>
  </si>
  <si>
    <t>"Notebooks covering much of Harrison’s work at the University of Leeds. Also printed material relating to his key interests and influences and often used by Harrison for research. Includes ephemera and objects such as his mother’s iron. "</t>
  </si>
  <si>
    <t>BC MS 20c Harrison</t>
  </si>
  <si>
    <t>https://explore.library.leeds.ac.uk/special-collections-explore/35040</t>
  </si>
  <si>
    <t>English literature</t>
  </si>
  <si>
    <t>Jeremiah Ambler and Sons Limited, wool combers, spinners and weavers</t>
  </si>
  <si>
    <t>"Sales ledgers."</t>
  </si>
  <si>
    <t>BUS/Ambler</t>
  </si>
  <si>
    <t>https://explore.library.leeds.ac.uk/special-collections-explore/6895</t>
  </si>
  <si>
    <t>business, manufacturing</t>
  </si>
  <si>
    <t>Patrick Gilbert Kennedy, 1899-1977, British First World War soldier, Machine Gun Corps and Second World War volunteer deep sea diver</t>
  </si>
  <si>
    <t>"Photographs, military service documents, medals."</t>
  </si>
  <si>
    <t>LIDDLE/WW2/NAVY/060</t>
  </si>
  <si>
    <t>https://explore.library.leeds.ac.uk/special-collections-explore/637005</t>
  </si>
  <si>
    <t>Gerald Lorenzo Chorley, 1848-1933, cotton manufacturer</t>
  </si>
  <si>
    <t>"Private token."</t>
  </si>
  <si>
    <t>CC/LU/TOK/1</t>
  </si>
  <si>
    <t>https://explore.library.leeds.ac.uk/special-collections-explore/637116</t>
  </si>
  <si>
    <t>numismatics, history</t>
  </si>
  <si>
    <t>School of Physics, University of Leeds academic department</t>
  </si>
  <si>
    <t>"Photographs of staff and students."</t>
  </si>
  <si>
    <t>1920-1969</t>
  </si>
  <si>
    <t>LUA/PHC/002/80</t>
  </si>
  <si>
    <t>https://explore.library.leeds.ac.uk/special-collections-explore/9039</t>
  </si>
  <si>
    <t>Judith Mary Fitton, 1930-2008, nurse and tutor</t>
  </si>
  <si>
    <t>"Personal and professional papers including documents relating to Fitton's work to develop rural health nursing in Sabah, Malaysia, and her nursing work in Brunei. There are papers generated through Fitton's post as lead tutor on the Health Visitor course at the University of Leeds and some of her articles on nursing. Also includes some personal papers, slides of scenes in Malaysia and films of girl guides and events in Malaysia and Brunei."</t>
  </si>
  <si>
    <t>1945-1997</t>
  </si>
  <si>
    <t>MS 2224</t>
  </si>
  <si>
    <t>https://explore.library.leeds.ac.uk/special-collections-explore/637423</t>
  </si>
  <si>
    <t>nursing, education</t>
  </si>
  <si>
    <t>Department of Chemistry, University of Leeds academic department</t>
  </si>
  <si>
    <t>"Card index of Department of Chemistry graduates, 1927-35, arranged by year of graduation and a general alphabetical index of graduates, 1923-36."</t>
  </si>
  <si>
    <t>1923-1936</t>
  </si>
  <si>
    <t>LUA/DEP/048</t>
  </si>
  <si>
    <t>https://explore.library.leeds.ac.uk/special-collections-explore/382888</t>
  </si>
  <si>
    <t>Peter Symes, fl.1970-2012, producer and director</t>
  </si>
  <si>
    <t>"Correspondence and associated material from Peter Symes generated during his time as a director at the BBC, addressed to Tony Harrison"</t>
  </si>
  <si>
    <t>BC MS 20c Harrison/05/PSY</t>
  </si>
  <si>
    <t>https://explore.library.leeds.ac.uk/special-collections-explore/35575</t>
  </si>
  <si>
    <t>Henry Robert Warren, 1897-1989, British World War 1 soldier, 4th Battalion Surrey Home Guards (Guildford)</t>
  </si>
  <si>
    <t>"Photographs of the 4th Battalion Surrey Home Guards (Guildford) and of Warren and another member of the Home Guard, a drawing of Warren, a certificate of service in the Home Guard and a printed letter from George VI."</t>
  </si>
  <si>
    <t>LIDDLE/WW1/MES/107</t>
  </si>
  <si>
    <t>https://explore.library.leeds.ac.uk/special-collections-explore/30520</t>
  </si>
  <si>
    <t>A. Franks, fl.1955, historian; E., fl.1947, historian</t>
  </si>
  <si>
    <t>"Letters relating to a misericord at Kirkstall Abbey and archaeological topics."</t>
  </si>
  <si>
    <t>YAS/MS2019</t>
  </si>
  <si>
    <t>https://explore.library.leeds.ac.uk/special-collections-explore/637405</t>
  </si>
  <si>
    <t>R. Main, fl.1914, administrator</t>
  </si>
  <si>
    <t>"Letter recalling Mr Sweet from leave signed by R. Main. Stamped 'Admiralty Engineer Overseer, Liverpool District, Birkenhead, Messrs Cammell, Laird &amp; Co., 30 Jul 1914'. "</t>
  </si>
  <si>
    <t>LIDDLE/WW1/RNMN/329</t>
  </si>
  <si>
    <t>https://explore.library.leeds.ac.uk/special-collections-explore/637478</t>
  </si>
  <si>
    <t>"Tray of tokens."</t>
  </si>
  <si>
    <t>1600-1799</t>
  </si>
  <si>
    <t>CC/LU/TOK</t>
  </si>
  <si>
    <t>https://explore.library.leeds.ac.uk/special-collections-explore/637117</t>
  </si>
  <si>
    <t>numismatics, history, business</t>
  </si>
  <si>
    <t>Enitharmon Press, publishing house</t>
  </si>
  <si>
    <t>"Correspondence, drafts of poems, notebooks and publications."</t>
  </si>
  <si>
    <t>BC MS 20c Enitharmon</t>
  </si>
  <si>
    <t>https://explore.library.leeds.ac.uk/special-collections-explore/499846</t>
  </si>
  <si>
    <t>English literature, poetry</t>
  </si>
  <si>
    <t>University of Leeds Student Union, student representative body; Students of the University of Leeds, undergraduates</t>
  </si>
  <si>
    <t>"Accounts and minutes of the Student Union, miscellaneous journals, conference papers and enquiry papers."</t>
  </si>
  <si>
    <t>LUA/STU/026</t>
  </si>
  <si>
    <t>https://explore.library.leeds.ac.uk/special-collections-explore/638525</t>
  </si>
  <si>
    <t>education, politics</t>
  </si>
  <si>
    <t>Mary Varey Rawes, 1927-, graduate of the University of Leeds</t>
  </si>
  <si>
    <t>"Photograph of the Warden, Deputy Warden and residents of Weetwood Hall taken outside the original entrance."</t>
  </si>
  <si>
    <t>LUA/PER/023</t>
  </si>
  <si>
    <t>https://explore.library.leeds.ac.uk/special-collections-explore/3943</t>
  </si>
  <si>
    <t>Court Baron of the Manor of Shelley, civil court</t>
  </si>
  <si>
    <t>"Manuscript record of the proceedings of the court."</t>
  </si>
  <si>
    <t>YAS/MD490</t>
  </si>
  <si>
    <t>https://explore.library.leeds.ac.uk/special-collections-explore/637799</t>
  </si>
  <si>
    <t>history, law</t>
  </si>
  <si>
    <t>Phillips of Hitchin, 1920-2014, art and antiques dealers</t>
  </si>
  <si>
    <t>"Correspondence, invoices, sales books, daybooks, photographs of antiques, working drawings, papers and photographs relating to exhibitions."</t>
  </si>
  <si>
    <t>1750-2015</t>
  </si>
  <si>
    <t>MS 1999</t>
  </si>
  <si>
    <t>antiques, fine art</t>
  </si>
  <si>
    <t>Arthur Evelyn St. John Waugh, 1903-1966, English writer</t>
  </si>
  <si>
    <t>"An autograph letter to Jean Dauven who translated Waugh's novel 'Vile Bodies' into French."</t>
  </si>
  <si>
    <t>Elliott Collection MS Waugh</t>
  </si>
  <si>
    <t>https://explore.library.leeds.ac.uk/special-collections-explore/8493</t>
  </si>
  <si>
    <t>Jon Silkin, 1930-1997, British poet</t>
  </si>
  <si>
    <t>"Letters from Jon Silkin to Connie Wieneke principally concerning Stand Magazine."</t>
  </si>
  <si>
    <t>MS 2227</t>
  </si>
  <si>
    <t>https://explore.library.leeds.ac.uk/special-collections-explore/638867</t>
  </si>
  <si>
    <t>"Committee records."</t>
  </si>
  <si>
    <t>LUA/COM</t>
  </si>
  <si>
    <t>150 mb</t>
  </si>
  <si>
    <t>https://explore.library.leeds.ac.uk/special-collections-explore/3797</t>
  </si>
  <si>
    <t>Antonio Fattorini, 1797-1874, Swiss goldsmith, Harrogate</t>
  </si>
  <si>
    <t>"Advertising token."</t>
  </si>
  <si>
    <t>Carlton Hill Meeting of the Society of Friends, Christian religious group</t>
  </si>
  <si>
    <t>"Administrative papers of the meeting, papers relating to the activities of the Leeds Quaker Criminal Justice Group."</t>
  </si>
  <si>
    <t>"Papers relating to the Wheeler, Butler Eyles and Slade prizes awarded by the Society."</t>
  </si>
  <si>
    <t>https://explore.library.leeds.ac.uk/special-collections-explore/96783</t>
  </si>
  <si>
    <t>history, science</t>
  </si>
  <si>
    <t>Lieutenant Leonard Paul Pacey, 1888-1978, British World War 1 soldier, 54th (East Anglian) Signal Company, Royal Engineers</t>
  </si>
  <si>
    <t>"Photographs, postcards, maps and printed material mostly relating to Pacey's service in the Middle East."</t>
  </si>
  <si>
    <t>1911-1919</t>
  </si>
  <si>
    <t>LIDDLE/WW1/EP/099</t>
  </si>
  <si>
    <t>https://explore.library.leeds.ac.uk/special-collections-explore/646238</t>
  </si>
  <si>
    <t>war, Middle East, history</t>
  </si>
  <si>
    <t>Leeds University Staff Tennis Club, sports' club</t>
  </si>
  <si>
    <t>"Staff tennis club minute book."</t>
  </si>
  <si>
    <t>1951-1964</t>
  </si>
  <si>
    <t>LUA/STA/014</t>
  </si>
  <si>
    <t>https://explore.library.leeds.ac.uk/special-collections-explore/408765</t>
  </si>
  <si>
    <t>sport, education</t>
  </si>
  <si>
    <t>Royal Over-Seas Club, not-for-profit private members' club</t>
  </si>
  <si>
    <t>"First World War certificates presented to school children John and Florrie Taylor by the Over-Seas Club on Empire Day and Christmas Day."</t>
  </si>
  <si>
    <t>1912-1916</t>
  </si>
  <si>
    <t>LIDDLE/WW1/DF/GA/FRC/38</t>
  </si>
  <si>
    <t>https://explore.library.leeds.ac.uk/special-collections-explore/650888</t>
  </si>
  <si>
    <t>war, children, charity</t>
  </si>
  <si>
    <t>Student Union, University of Leeds, student representative body</t>
  </si>
  <si>
    <t>"Student union records."</t>
  </si>
  <si>
    <t>1968-1971</t>
  </si>
  <si>
    <t>LUA/STU/015; LUA/STU/002</t>
  </si>
  <si>
    <t>https://explore.library.leeds.ac.uk/special-collections-explore/3842</t>
  </si>
  <si>
    <t>Halifax Meeting of the Society of Friends, Christian religious group</t>
  </si>
  <si>
    <t>"Minutes of the Halifax Meeting and the Brighouse Area Meeting and a bound ledger recording the names of the members of the Halifax meeting."</t>
  </si>
  <si>
    <t>1988-2005</t>
  </si>
  <si>
    <t>MS/DEP/1979/1/HAL/1; MS/DEP/1979/1/BRI</t>
  </si>
  <si>
    <t>https://explore.library.leeds.ac.uk/special-collections-explore/7646; https://explore.library.leeds.ac.uk/special-collections-explore/35997</t>
  </si>
  <si>
    <t>Thirsk Meeting of the Society of Friends, Christian religious group</t>
  </si>
  <si>
    <t>"Minutes of the Thirsk Meeting."</t>
  </si>
  <si>
    <t>MS/DEP/1981/2/THI</t>
  </si>
  <si>
    <t>https://explore.library.leeds.ac.uk/special-collections-explore/59056</t>
  </si>
  <si>
    <t>Interdisciplinary Research Centre in Polymer Science and Technology, collaboration among the Universities of Leeds, Durham, Bradford and Sheffield</t>
  </si>
  <si>
    <t>"Papers relating to the establishment of the Interdisciplinary Research Centre in Polymer Science and Technology and later reports."</t>
  </si>
  <si>
    <t>LUA/DEP/105</t>
  </si>
  <si>
    <t>https://explore.library.leeds.ac.uk/special-collections-explore/407816</t>
  </si>
  <si>
    <t>physics, chemistry, engineering</t>
  </si>
  <si>
    <t>Francis Cyril Powell, 1891-1936, British soldier, Lord Strathcona Horse and Canadian Reserve Cavalry Regiment</t>
  </si>
  <si>
    <t>"Letters and photographs."</t>
  </si>
  <si>
    <t>LIDDLE/WW1/GS/1290</t>
  </si>
  <si>
    <t>https://explore.library.leeds.ac.uk/special-collections-explore/29518</t>
  </si>
  <si>
    <t>Elizabeth Cook, 1952-, English writer</t>
  </si>
  <si>
    <t>"Manuscript notebooks containing research and drafts for Cook's work 'Achilles'."</t>
  </si>
  <si>
    <t>1986-2003</t>
  </si>
  <si>
    <t>MS 1934</t>
  </si>
  <si>
    <t>https://explore.library.leeds.ac.uk/special-collections-explore/117018</t>
  </si>
  <si>
    <t>David Stowe, fl.2018, British researcher</t>
  </si>
  <si>
    <t>"Volume entitled 'Legacies of War: Leeds University O.T.C. and roll of honour, 1908-1921'."</t>
  </si>
  <si>
    <t>MS 2232</t>
  </si>
  <si>
    <t>https://explore.library.leeds.ac.uk/special-collections-explore/652865</t>
  </si>
  <si>
    <t>war, history, University of Leeds</t>
  </si>
  <si>
    <t>Phoenix Dance Theatre, dance company, Leeds</t>
  </si>
  <si>
    <t>"Programmes, reviews and flyers."</t>
  </si>
  <si>
    <t>1987-2011</t>
  </si>
  <si>
    <t>MS 1941</t>
  </si>
  <si>
    <t>https://explore.library.leeds.ac.uk/special-collections-explore/380982</t>
  </si>
  <si>
    <t>performance, dance</t>
  </si>
  <si>
    <t>North East Lincolnshire Archives</t>
  </si>
  <si>
    <t>Trinity Methodist Church, Cleethorpes.</t>
  </si>
  <si>
    <t>"Seating plan of Trinity Methodist Church, Cleethorpes."</t>
  </si>
  <si>
    <t>1453 &amp; 2018/001</t>
  </si>
  <si>
    <t>http://dscalm.nelincs.gov.uk/DServe/dserve.exe?dsqIni=Dserve.ini&amp;dsqApp=Archive&amp;dsqCmd=Show.tcl&amp;dsqDb=Catalog&amp;dsqPos=0&amp;dsqSearch=%28RefNo%3D%271453%27%29</t>
  </si>
  <si>
    <t>Architecture, Methodism.</t>
  </si>
  <si>
    <t>Earl of Yarborough</t>
  </si>
  <si>
    <t>"A lease and a 19th century view of the street frontage of Pelham Terrace, Grimsby. "</t>
  </si>
  <si>
    <t>1454 &amp; 2018/002</t>
  </si>
  <si>
    <t>http://dscalm.nelincs.gov.uk/DServe/dserve.exe?dsqIni=Dserve.ini&amp;dsqApp=Archive&amp;dsqDb=Catalog&amp;dsqCmd=NaviTree.tcl&amp;dsqField=RefNo&amp;dsqItem=1454#HERE</t>
  </si>
  <si>
    <t>Architecture.</t>
  </si>
  <si>
    <t>Len Kemp, fish and ice merchant, Fish Docks, Grimsby.</t>
  </si>
  <si>
    <t>"Receipts for payments received by Len Kemp, fish and ice merchant, Fish Docks, Grimsby. "</t>
  </si>
  <si>
    <t>1455 &amp; 2018/003</t>
  </si>
  <si>
    <t>http://dscalm.nelincs.gov.uk/DServe/dserve.exe?dsqIni=Dserve.ini&amp;dsqApp=Archive&amp;dsqCmd=Show.tcl&amp;dsqDb=Catalog&amp;dsqPos=0&amp;dsqSearch=%28RefNo%3D%271455%27%29</t>
  </si>
  <si>
    <t>Fish Docks.</t>
  </si>
  <si>
    <t>7th Lindsey Battalion of the Home Guard.</t>
  </si>
  <si>
    <t>"Records relating to the 7th Lindsey Battalion of the Home Guard, including orders, identification cards, correspondence and accounts. "</t>
  </si>
  <si>
    <t>1456 &amp; 2018/004</t>
  </si>
  <si>
    <t>http://dscalm.nelincs.gov.uk/DServe/dserve.exe?dsqIni=Dserve.ini&amp;dsqApp=Archive&amp;dsqCmd=Show.tcl&amp;dsqDb=Catalog&amp;dsqPos=0&amp;dsqSearch=%28RefNo%3D%271456%27%29</t>
  </si>
  <si>
    <t>Home Guard, Home Front, Second World War.</t>
  </si>
  <si>
    <t>Grimsby Borough Council</t>
  </si>
  <si>
    <t>"Architectural plans of the following: the following:
A proposed hotel on Blundell Street, Cleethorpes.
Street plan of the Little Coates Estate, Grimsby.
The Lifeboat Hotel, Cleethorpes.
Proposed new hotel on Grimsby Road/Suggitts Lane, Cleethorpes.
Proposed cinema ("The Ritz"), Grimsby Road and Imperial Avenue, Cleethorpes.
Queen's Hotel, Sea View Street, Cleethorpes. Lyric Cinema, Victoria Street, Grimsby. The Royal Palace Theatre &amp; Buffet, Victoria Street, Grimsby."</t>
  </si>
  <si>
    <t>c1900-1936</t>
  </si>
  <si>
    <t>1457 &amp; 2018/005</t>
  </si>
  <si>
    <t>1 plan box</t>
  </si>
  <si>
    <t>http://dscalm.nelincs.gov.uk/DServe/dserve.exe?dsqIni=Dserve.ini&amp;dsqApp=Archive&amp;dsqCmd=Show.tcl&amp;dsqDb=Catalog&amp;dsqPos=0&amp;dsqSearch=%28RefNo%3D%271457%27%29</t>
  </si>
  <si>
    <t>Architecture, cinema, theatre.</t>
  </si>
  <si>
    <t>Habrough Council School</t>
  </si>
  <si>
    <t>"Picture postcard of the staff at Habrough Council School."</t>
  </si>
  <si>
    <t>1458 &amp; 2018/006</t>
  </si>
  <si>
    <t>http://dscalm.nelincs.gov.uk/DServe/dserve.exe?dsqIni=Dserve.ini&amp;dsqApp=Archive&amp;dsqCmd=Show.tcl&amp;dsqDb=Catalog&amp;dsqPos=0&amp;dsqSearch=%28RefNo%3D%271458%27%29</t>
  </si>
  <si>
    <t>Education, schools.</t>
  </si>
  <si>
    <t>Grimsby Rural District Council</t>
  </si>
  <si>
    <t>"Registers of licences granted by Grimsby Rural District Council under the Petroleum Acts. "</t>
  </si>
  <si>
    <t>1459 &amp; 2018/007</t>
  </si>
  <si>
    <t>http://dscalm.nelincs.gov.uk/DServe/dserve.exe?dsqIni=Dserve.ini&amp;dsqApp=Archive&amp;dsqCmd=Show.tcl&amp;dsqDb=Catalog&amp;dsqPos=0&amp;dsqSearch=%28RefNo%3D%271459%27%29</t>
  </si>
  <si>
    <t>Local government. Petroleum.</t>
  </si>
  <si>
    <t>Laceby Parish Council</t>
  </si>
  <si>
    <t>"Minute books. "</t>
  </si>
  <si>
    <t>1391 &amp; 2018/008</t>
  </si>
  <si>
    <t>Local government, parish councils..</t>
  </si>
  <si>
    <t>Cleethorpes Borough Council</t>
  </si>
  <si>
    <t>"Development plans for Cleethorpes. "</t>
  </si>
  <si>
    <t>1460 &amp; 2018/009</t>
  </si>
  <si>
    <t>http://dscalm.nelincs.gov.uk/DServe/dserve.exe?dsqIni=Dserve.ini&amp;dsqApp=Archive&amp;dsqCmd=Show.tcl&amp;dsqDb=Catalog&amp;dsqPos=0&amp;dsqSearch=%28RefNo%3D%271460%27%29</t>
  </si>
  <si>
    <t>Local government, planning.</t>
  </si>
  <si>
    <t>"War Damage to Property Forms (Grimsby)"</t>
  </si>
  <si>
    <t>1461 &amp; 2018/010</t>
  </si>
  <si>
    <t>42 forms</t>
  </si>
  <si>
    <t>http://dscalm.nelincs.gov.uk/DServe/dserve.exe?dsqIni=Dserve.ini&amp;dsqApp=Archive&amp;dsqCmd=Show.tcl&amp;dsqDb=Catalog&amp;dsqPos=0&amp;dsqSearch=%28RefNo%3D%271461%27%29</t>
  </si>
  <si>
    <t>Local government, Second World War, air war.</t>
  </si>
  <si>
    <t>Cleethorpes Borough Council/Cleethorpes Urban District Council.</t>
  </si>
  <si>
    <t>"Plans of Cleethorpes. "</t>
  </si>
  <si>
    <t>1463 &amp; 2018/011</t>
  </si>
  <si>
    <t>http://dscalm.nelincs.gov.uk/DServe/dserve.exe?dsqIni=Dserve.ini&amp;dsqApp=Archive&amp;dsqDb=Catalog&amp;dsqCmd=NaviTree.tcl&amp;dsqField=RefNo&amp;dsqItem=1463#HERE</t>
  </si>
  <si>
    <t>Ernest Graves (1882-1950) of 139 Cromwell Road, Grimsby.</t>
  </si>
  <si>
    <t>"Account books relating to the administration of the properties recording rents received from tenants and payments made in respect of insurance, ground rent, income tax, repairs etc."</t>
  </si>
  <si>
    <t>1920-1998</t>
  </si>
  <si>
    <t>1464 &amp; 2018/012</t>
  </si>
  <si>
    <t>Tenancies.</t>
  </si>
  <si>
    <t>St Andrew's Methodist Church, Cleethorpes.</t>
  </si>
  <si>
    <t>"Records relating to the Methodist Church in Cleethorpes and Grimsby."</t>
  </si>
  <si>
    <t>1904-1979</t>
  </si>
  <si>
    <t>1465 &amp; 2018/013</t>
  </si>
  <si>
    <t>http://dscalm.nelincs.gov.uk/DServe/dserve.exe?dsqIni=Dserve.ini&amp;dsqApp=Archive&amp;dsqDb=Catalog&amp;dsqCmd=NaviTree.tcl&amp;dsqField=RefNo&amp;dsqItem=1465#HERE</t>
  </si>
  <si>
    <t>Methodism.</t>
  </si>
  <si>
    <t>"The annual report on the health of the County Borough and Port of Grimsby."</t>
  </si>
  <si>
    <t>1466 &amp; 2018/014</t>
  </si>
  <si>
    <t>http://dscalm.nelincs.gov.uk/DServe/dserve.exe?dsqIni=Dserve.ini&amp;dsqApp=Archive&amp;dsqCmd=Show.tcl&amp;dsqDb=Catalog&amp;dsqPos=0&amp;dsqSearch=%28RefNo%3D%271466%27%29</t>
  </si>
  <si>
    <t>Local government, medical officer of health.</t>
  </si>
  <si>
    <t>The Post Office (Grimsby and District)</t>
  </si>
  <si>
    <t>"Records relating to the Post Office in Grimsby and district."</t>
  </si>
  <si>
    <t>1909-1927</t>
  </si>
  <si>
    <t>1467 &amp; 2018/015</t>
  </si>
  <si>
    <t>http://dscalm.nelincs.gov.uk/DServe/dserve.exe?dsqIni=Dserve.ini&amp;dsqApp=Archive&amp;dsqDb=Catalog&amp;dsqCmd=NaviTree.tcl&amp;dsqField=RefNo&amp;dsqItem=1467#HERE</t>
  </si>
  <si>
    <t>Post Office, telephonists.</t>
  </si>
  <si>
    <t>Joyce E Alcock of Old Clee.</t>
  </si>
  <si>
    <t>""A Study of Old Clee.""</t>
  </si>
  <si>
    <t>1468 &amp; 2018/016</t>
  </si>
  <si>
    <t>http://dscalm.nelincs.gov.uk/DServe/dserve.exe?dsqIni=Dserve.ini&amp;dsqApp=Archive&amp;dsqCmd=Show.tcl&amp;dsqDb=Catalog&amp;dsqPos=0&amp;dsqSearch=%28RefNo%3D%271468%27%29</t>
  </si>
  <si>
    <t>Local history.</t>
  </si>
  <si>
    <t>Cleethorpes Urban District Council.</t>
  </si>
  <si>
    <t>"Cleethorpes Urban District Council building plans."</t>
  </si>
  <si>
    <t>1903-1949</t>
  </si>
  <si>
    <t>53/601 &amp; 2018/017</t>
  </si>
  <si>
    <t>6 plans</t>
  </si>
  <si>
    <t>http://dscalm.nelincs.gov.uk/DServe/dserve.exe?dsqIni=Dserve.ini&amp;dsqApp=Archive&amp;dsqCmd=Show.tcl&amp;dsqDb=Catalog&amp;dsqPos=1&amp;dsqSearch=%28RefNo%3D%2753%2F601%27%29</t>
  </si>
  <si>
    <t>Local government, architecture, planning.</t>
  </si>
  <si>
    <t>North Coates Flying Club</t>
  </si>
  <si>
    <t>"Records relating to RAF North Coates and RAF Binbrook."</t>
  </si>
  <si>
    <t>1939-1988</t>
  </si>
  <si>
    <t>1469 &amp; 2018/018</t>
  </si>
  <si>
    <t>http://dscalm.nelincs.gov.uk/DServe/dserve.exe?dsqIni=Dserve.ini&amp;dsqApp=Archive&amp;dsqDb=Catalog&amp;dsqCmd=NaviTree.tcl&amp;dsqField=RefNo&amp;dsqItem=1469#HERE</t>
  </si>
  <si>
    <t>Royal Air Force, Women's Auxiliary Air Force.</t>
  </si>
  <si>
    <t>Port of Grimsby</t>
  </si>
  <si>
    <t>"Records relating to fishing"</t>
  </si>
  <si>
    <t>1470 &amp; 2018/019</t>
  </si>
  <si>
    <t>http://dscalm.nelincs.gov.uk/DServe/dserve.exe?dsqIni=Dserve.ini&amp;dsqApp=Archive&amp;dsqDb=Catalog&amp;dsqCmd=NaviTree.tcl&amp;dsqField=RefNo&amp;dsqItem=1470#HERE</t>
  </si>
  <si>
    <t>Deep sea fishing, fishing vessels.</t>
  </si>
  <si>
    <t>Alan Dowling of Cleethorpes</t>
  </si>
  <si>
    <t>"Records relating to Alan Dowling who served as a Direction Finder Operator at RAF Binbrook"</t>
  </si>
  <si>
    <t>1471 &amp; 2018/020</t>
  </si>
  <si>
    <t>http://dscalm.nelincs.gov.uk/DServe/dserve.exe?dsqIni=Dserve.ini&amp;dsqApp=Archive&amp;dsqDb=Catalog&amp;dsqCmd=NaviTree.tcl&amp;dsqField=RefNo&amp;dsqItem=1471#HERE</t>
  </si>
  <si>
    <t>Royal Air Force.</t>
  </si>
  <si>
    <t>Brown &amp; Buttrick, architects, of Scunthorpe and Winterton.</t>
  </si>
  <si>
    <t>"Building plans relating to Brown &amp; Buttrick, architects, of Scunthorpe and Winterton. Includes records relating to the predecessor firms of W H Buttrick, Derek W Brown and Buttrick &amp; Buttrick. "</t>
  </si>
  <si>
    <t>c1927-1988</t>
  </si>
  <si>
    <t>1472 &amp; 2018/021</t>
  </si>
  <si>
    <t>6 plan boxes</t>
  </si>
  <si>
    <t>http://dscalm.nelincs.gov.uk/DServe/dserve.exe?dsqIni=Dserve.ini&amp;dsqApp=Archive&amp;dsqCmd=Show.tcl&amp;dsqDb=Catalog&amp;dsqPos=0&amp;dsqSearch=%28RefNo%3D%271472%27%29</t>
  </si>
  <si>
    <t>Architecture, steelworks, hospitals.</t>
  </si>
  <si>
    <t>The Daily Telegraph</t>
  </si>
  <si>
    <t>"Newspaper article on Lloyd Cars of Grimsby. "</t>
  </si>
  <si>
    <t>1473 &amp; 2018/022</t>
  </si>
  <si>
    <t>1 cutting</t>
  </si>
  <si>
    <t>http://dscalm.nelincs.gov.uk/DServe/dserve.exe?dsqIni=Dserve.ini&amp;dsqApp=Archive&amp;dsqCmd=Show.tcl&amp;dsqDb=Catalog&amp;dsqPos=0&amp;dsqSearch=%28RefNo%3D%271473%27%29</t>
  </si>
  <si>
    <t>Transport, motor vehicle manufactrers.</t>
  </si>
  <si>
    <t>Northern Trawlers Limited of Grimsby.</t>
  </si>
  <si>
    <t>"Settling sheets for the trawler "Sisapon" (GY 381 - Northern Trawlers Limited)."</t>
  </si>
  <si>
    <t>1474 &amp; 2018/023</t>
  </si>
  <si>
    <t>http://dscalm.nelincs.gov.uk/DServe/dserve.exe?dsqIni=Dserve.ini&amp;dsqApp=Archive&amp;dsqCmd=Show.tcl&amp;dsqDb=Catalog&amp;dsqPos=0&amp;dsqSearch=%28RefNo%3D%271474%27%29</t>
  </si>
  <si>
    <t>Glanford Brigg Poor Law Union</t>
  </si>
  <si>
    <t>"Poor rate book for the parish of Thornton Curtis."</t>
  </si>
  <si>
    <t>1477 &amp; 2018/024</t>
  </si>
  <si>
    <t>http://dscalm.nelincs.gov.uk/DServe/dserve.exe?dsqIni=Dserve.ini&amp;dsqApp=Archive&amp;dsqCmd=Show.tcl&amp;dsqDb=Catalog&amp;dsqPos=0&amp;dsqSearch=%28RefNo%3D%271477%27%29</t>
  </si>
  <si>
    <t>Poor Law, parish rates.</t>
  </si>
  <si>
    <t>Hugh Winfield (archaeologist)</t>
  </si>
  <si>
    <t>"Photographs of buildings and structures in North East Lincolnshire. "</t>
  </si>
  <si>
    <t>1475 &amp; 2018/025</t>
  </si>
  <si>
    <t>http://dscalm.nelincs.gov.uk/DServe/dserve.exe?dsqIni=Dserve.ini&amp;dsqApp=Archive&amp;dsqDb=Catalog&amp;dsqCmd=NaviTree.tcl&amp;dsqField=RefNo&amp;dsqItem=1475#HERE</t>
  </si>
  <si>
    <t>Architecture, town planning.</t>
  </si>
  <si>
    <t>The Brigg District Committee of the National Union of Agricultural Workers.</t>
  </si>
  <si>
    <t>"Records relating to the Brigg District Committee of the National Union of Agricultural Workers. "</t>
  </si>
  <si>
    <t>1478 &amp; 2018/026</t>
  </si>
  <si>
    <t>http://dscalm.nelincs.gov.uk/DServe/dserve.exe?dsqIni=Dserve.ini&amp;dsqApp=Archive&amp;dsqDb=Catalog&amp;dsqCmd=NaviTree.tcl&amp;dsqField=RefNo&amp;dsqItem=1478#HERE</t>
  </si>
  <si>
    <t>Farming, trade unions.</t>
  </si>
  <si>
    <t>J S Doig (Grimsby) Limited, shipbuilders, engineers and boilermakers.</t>
  </si>
  <si>
    <t>"Records relating to J S Doig (Grimsby) Limited, shipbuilders, engineers and boilermakers. "</t>
  </si>
  <si>
    <t>1934-1967</t>
  </si>
  <si>
    <t>1479 &amp; 2018/027</t>
  </si>
  <si>
    <t>http://dscalm.nelincs.gov.uk/DServe/dserve.exe?dsqIni=Dserve.ini&amp;dsqApp=Archive&amp;dsqDb=Catalog&amp;dsqCmd=NaviTree.tcl&amp;dsqField=RefNo&amp;dsqItem=1479#HERE</t>
  </si>
  <si>
    <t>Shipbuilding, trawlers, deep sea fishing.</t>
  </si>
  <si>
    <t>"Title deeds and associated papers relating to 25 West Street, Scunthorpe. "</t>
  </si>
  <si>
    <t>1887-1990</t>
  </si>
  <si>
    <t>1480 &amp; 2018/028</t>
  </si>
  <si>
    <t>Title deeds.</t>
  </si>
  <si>
    <t>Brigg Preparatory School.</t>
  </si>
  <si>
    <t>"A file of records relating to Brigg Preparatory School. Includes minutes of the meetings of the governors, statements of accounts, an inspection report (1957) and correspondence. "</t>
  </si>
  <si>
    <t>1481 &amp; 2018/029</t>
  </si>
  <si>
    <t>Schools.</t>
  </si>
  <si>
    <t>National Fairground and Circus Archive</t>
  </si>
  <si>
    <t>Circus Friends Association of Great Britain, collectors and creators</t>
  </si>
  <si>
    <t>"This collection consists of a library of circus books, journals and archive material including; posters, handbills, programmes, photographs, films and scrapbooks "</t>
  </si>
  <si>
    <t>1801-present day</t>
  </si>
  <si>
    <t>NFA0122</t>
  </si>
  <si>
    <t>50 linear metres and 16 planchest drawers</t>
  </si>
  <si>
    <t>https://www.sheffield.ac.uk/nfca/collections/cfa</t>
  </si>
  <si>
    <t>Circus, Performing animals, Travelling entertainment</t>
  </si>
  <si>
    <t>Updated records see URL</t>
  </si>
  <si>
    <t>Vic Kin, fairground enthusias,creator</t>
  </si>
  <si>
    <t>"Fairground films taken by Vic King on reel to reel format including 8mm and 16mm"</t>
  </si>
  <si>
    <t>NFA0142</t>
  </si>
  <si>
    <t>https://www.sheffield.ac.uk/nfca/collections/vicking</t>
  </si>
  <si>
    <t>Fairgrounds, Travelling entertainment, Faiground rides, Fairground art, Transport</t>
  </si>
  <si>
    <t>Sanger family, creators</t>
  </si>
  <si>
    <t>"Photographs and a few items of ephemera relating to Sanger's circus "</t>
  </si>
  <si>
    <t>1880s-1900s</t>
  </si>
  <si>
    <t>NFA0154</t>
  </si>
  <si>
    <t>https://www.sheffield.ac.uk/nfca/collections/sangercircus</t>
  </si>
  <si>
    <t>Circus, Travelling entertainment, Performing Animals</t>
  </si>
  <si>
    <t>Frankie Robert, collector</t>
  </si>
  <si>
    <t>"Theme park material including Alton Towers, containing brouchures, pins and badges"</t>
  </si>
  <si>
    <t>1923-2006</t>
  </si>
  <si>
    <t>NFA0155</t>
  </si>
  <si>
    <t>https://www.sheffield.ac.uk/nfca/collections/frankieroberto</t>
  </si>
  <si>
    <t>Amusement Parks and Theme Parks, Fixed entertainment venues</t>
  </si>
  <si>
    <t>Ernie Summerhay, collector</t>
  </si>
  <si>
    <t>"Collection of plans and drawings for fairground rides by Savages of King's Lynn"</t>
  </si>
  <si>
    <t>1st half of 20th century</t>
  </si>
  <si>
    <t>NFA0124</t>
  </si>
  <si>
    <t>8 planchest drawers and 3 boxes</t>
  </si>
  <si>
    <t>Fairgrounds, Travelling entertainment, Faiground rides, Fairground art, business</t>
  </si>
  <si>
    <t>David Robinson, collector</t>
  </si>
  <si>
    <t>"Collection of material on travelling exhibitions, speciality acts, magic, circus, performing animals and freak shows "</t>
  </si>
  <si>
    <t>1806-1884</t>
  </si>
  <si>
    <t>NFA0123</t>
  </si>
  <si>
    <t>Freak Shows, Sideshows, Magic, Performers, Speciality Acts, Exhibitions, Circus, Travelling Entertainment, Animal Acts, Wild West, Menageries</t>
  </si>
  <si>
    <t>Skinning the Cat, creator</t>
  </si>
  <si>
    <t>"History of Skinning the Cat, circus company"</t>
  </si>
  <si>
    <t>NFA0157</t>
  </si>
  <si>
    <t>Business, Circus, Fixed Entertainment Venues, Performers, Showpeople, Travelling Entertainment, Variety and Music Hall</t>
  </si>
  <si>
    <t>Pauline Tindale, researcher, creator, collector</t>
  </si>
  <si>
    <t>"Collection of research material by Pauline Tindale and a small amount of original archive related to Randall Williams and his descendantson the fairground"</t>
  </si>
  <si>
    <t>1790s-1990s</t>
  </si>
  <si>
    <t>NFA0161</t>
  </si>
  <si>
    <t>https://www.sheffield.ac.uk/nfca/collections/monte-williams</t>
  </si>
  <si>
    <t>Fairgrounds, Fairground Shows, Travelling Entertainment, Showpeople, Early Film, Optical Illusion, Sideshow</t>
  </si>
  <si>
    <t>Joe Stumcke, showman, collector</t>
  </si>
  <si>
    <t>"Collection of material from the Kursaal, Bertram Mills Circus and sideshows as well as some business records related to the Stumcke family and their work at the Kursaal and Bertram Mills Circus"</t>
  </si>
  <si>
    <t>1829-1974</t>
  </si>
  <si>
    <t>NFA0162</t>
  </si>
  <si>
    <t>https://www.sheffield.ac.uk/nfca/collections/joestumcke</t>
  </si>
  <si>
    <t>Circus, Amusement Parks and Theme Parks, Travelling Entertainment, Performers, Sideshows, Animal Acts, Business, Fixed Entertainment Venues, Freak Shows, Showpeople, Exhibitions, Family Collections, Seaside Entertainment, Speciality Acts</t>
  </si>
  <si>
    <t>Albert &amp; Friends Instant Circus, creator.Albert &amp; Friends Instant Circus (A&amp;FIC) is a contemporary social circus charity based in London, that works with children and young people with physical and learning difficulties, problem children and excluded youths to develop their potential through circus and the physical arts. ,Their aims are to inspire and celebrate individual achievement through innovative learning and the development of diverse skills, aptitudes and experiences which challenge, influence and change life expectations and unlock individual potential. They have also been involved in plans to combat childhood obesity through circus skills.</t>
  </si>
  <si>
    <t>"Collection of VHS tapes and photographs of events and performances"</t>
  </si>
  <si>
    <t>NFA0163</t>
  </si>
  <si>
    <t>Circus, travelling entertainment, performers</t>
  </si>
  <si>
    <t>David Jamieson, creator, collector</t>
  </si>
  <si>
    <t>"Collection of articles written by David Jamieson, research, correspondence, photographs, books and other items of ephemera related to British and European circus"</t>
  </si>
  <si>
    <t>NFA0164</t>
  </si>
  <si>
    <t>Circus, travelling entertainment, performer, animal acts</t>
  </si>
  <si>
    <t>Derek Simpson, creator, collector</t>
  </si>
  <si>
    <t>"Collection of material created by Derek Simpson including research, correspondence, photographs, books and other items of ephemera related to Irish, British and International circuses"</t>
  </si>
  <si>
    <t>NFA0165</t>
  </si>
  <si>
    <t>George Sanger family, creators</t>
  </si>
  <si>
    <t>"Collection of photographs of George Sanger's Circus, photocopies of newspaper cuttings related to the Sanger Family and original drawings for costume designs by June Dick"</t>
  </si>
  <si>
    <t>NFA0166</t>
  </si>
  <si>
    <t>https://www.sheffield.ac.uk/nfca/collections/sangerfamily</t>
  </si>
  <si>
    <t>Circus, Showpeople, Family Collections, Travelling Entertainment, Performers, Animal Acts, Fixed Entertainment Venues</t>
  </si>
  <si>
    <t>Trevor Hurrell collector</t>
  </si>
  <si>
    <t>"Collecton of circus ephemera, mainly from the Yorkshire region"</t>
  </si>
  <si>
    <t>NFA0167</t>
  </si>
  <si>
    <t>Circus, Showpeople, Travelling Entertainment, Performers, Animal Acts</t>
  </si>
  <si>
    <t>Jack Wilkinson, creator, collector</t>
  </si>
  <si>
    <t>"Collection of articles written by Jack Wilkinson, research, photographs, scrapbooks and other items of ephemera related to British fairground mainly in the Yorkshire region"</t>
  </si>
  <si>
    <t>NFA0168</t>
  </si>
  <si>
    <t>Fairgrounds, Travelling Entertainment, Showpeople, transport</t>
  </si>
  <si>
    <t>National Railway Museum</t>
  </si>
  <si>
    <t>London &amp; North Eastern Railway Co</t>
  </si>
  <si>
    <t>"32 small rolling stock diagrams from Stratford Works, London and North Eastern Railway Company. Drawing series 14600 and 16648"</t>
  </si>
  <si>
    <t>2018-46</t>
  </si>
  <si>
    <t>Railways, rolling stock, London</t>
  </si>
  <si>
    <t>Spencer, R. H., Railway Worker</t>
  </si>
  <si>
    <t>"Papers of R. H. Spencer, British Rail. Employment papers from British Railways Board (BRB), The British Transport Officer’s Guild, Reading Signalling Projects Group; ADtranz (now part of Bombardier Transportation) Railtrack and Network Rail"</t>
  </si>
  <si>
    <t>1982 -2010</t>
  </si>
  <si>
    <t>2018-206</t>
  </si>
  <si>
    <t>Railways, employment, training, signalling</t>
  </si>
  <si>
    <t>McAlpine, Sir, William Hepburn (1936-2018), 6th Baronet,McAlpine, Lady, Jill Benton</t>
  </si>
  <si>
    <t>"Flying Scotsman Greetings card from Mr &amp; Mrs W H McAlpine, the cover illustration is of Flying Scotsman leaving British Rail Engineering Workshops, Derby in July 1973"</t>
  </si>
  <si>
    <t>2018-208</t>
  </si>
  <si>
    <t>Railways, engineering, publicity</t>
  </si>
  <si>
    <t>"The “Flying Scotsman” souvenir leaflet giving the history of the famous locomotive, price 5p, in aid of St. Christopher’s Railway Children’s Home Derby."</t>
  </si>
  <si>
    <t>2018-209</t>
  </si>
  <si>
    <t>Alstom Group</t>
  </si>
  <si>
    <t>"Alstom Group material, photographs, engineering records, film reels, cassettes and VHS relating to Alstom Transport Hong Kong Ltd, Kowloon-Canton Railway Corporation, Westinghouse &amp; Electric Manufacturing Company, English Electric Company, GEC Traction photographs, "</t>
  </si>
  <si>
    <t>1910-1995</t>
  </si>
  <si>
    <t>2018-210</t>
  </si>
  <si>
    <t>Railways, film, photographs, rolling stock, international</t>
  </si>
  <si>
    <t>British Railways Engineers' Ex Servicemen's Association</t>
  </si>
  <si>
    <t>"York North Eastern Railway (NER) War Memorial papers including a booklet listing a roll of honour, meeting minutes, correspondence, press cuttings, research notes including casualty records and photographs, dating from c 1970s - c1980s."</t>
  </si>
  <si>
    <t>2018-211</t>
  </si>
  <si>
    <t>Railways, First World War, York</t>
  </si>
  <si>
    <t>Railfuture Ltd</t>
  </si>
  <si>
    <t>"Archive of the Railway Development Society Ltd/ Railfuture . Contains promotional material relating to railway campaigns that have been / have not been realised, reports collected by group published by other bodies – e.g. British Railways Board (BRB), Government, universities, Passenger Transport Executives"</t>
  </si>
  <si>
    <t>1950s- 2017</t>
  </si>
  <si>
    <t>2018-212 / RFT</t>
  </si>
  <si>
    <t>17 boxes, 11 items</t>
  </si>
  <si>
    <t>http://archives.sciencemuseumgroup.ac.uk/Details/archiverail/110100489</t>
  </si>
  <si>
    <t>Railways, Campaigning</t>
  </si>
  <si>
    <t>Northern Rail Limited</t>
  </si>
  <si>
    <t>"Northern Rail National Union of Rail, Maritime and Transport Workers (RMT) Strike Action leaflet"</t>
  </si>
  <si>
    <t>2018-233</t>
  </si>
  <si>
    <t>Railways, campaigning, trade unions</t>
  </si>
  <si>
    <t>Redman, Ronald Nelson (1931-2013)</t>
  </si>
  <si>
    <t>"Hudswell Clarke material from the late Ron Redman, Leeds. Photograph folders, two boxes of Steam Index cards, files brochures and correspondence, manuals, reports, photograph albums, engineering drawings, scrapbooks full of newspaper articles, prints and log books."</t>
  </si>
  <si>
    <t>1876-1996</t>
  </si>
  <si>
    <t>2018-236</t>
  </si>
  <si>
    <t>16 boxes, 18 volumes</t>
  </si>
  <si>
    <t>Railways, engineering, photographs, steam locomotives</t>
  </si>
  <si>
    <t>High Speed UK</t>
  </si>
  <si>
    <t>"High Speed UK - Connecting the Nation brochure"</t>
  </si>
  <si>
    <t>2018-360</t>
  </si>
  <si>
    <t>Railways, campaigning, engineering</t>
  </si>
  <si>
    <t>"High Speed UK - Connecting the Nation brochure, 2016. 'HS2 - High Speed to Failure, 22 Reasons why the Government's exert have got it wrong', by Colin Elliff, edited by Quentin Macdonald."</t>
  </si>
  <si>
    <t>2018-361</t>
  </si>
  <si>
    <t>Labour Party</t>
  </si>
  <si>
    <t>"'The Great Tory Train Robbery' Labour Party leaflet"</t>
  </si>
  <si>
    <t>2018-365</t>
  </si>
  <si>
    <t>Railways, campaigning, politics</t>
  </si>
  <si>
    <t>Kitchin, Ezra, Signalman</t>
  </si>
  <si>
    <t>"
Correspondence relating to railway accident involving the Silver Jubilee train 1936. Photographs of signal boxes and Ezra Kitchin ,,"</t>
  </si>
  <si>
    <t>2018-405, 2018-406, 2018-407, 2018-408, 2018-409, 2018-410, 2018-411</t>
  </si>
  <si>
    <t>Railways, accidents, employment</t>
  </si>
  <si>
    <t>Usher, Harry (d. 1927), Railway Manager</t>
  </si>
  <si>
    <t>"Papers of Harry Usher, former General Manager of the Buenos Ayres &amp; Pacific Railway. Contracts, cuttings, regulation books, maps etc relating to Uruguay, Mexico, Costa Rica, South Africa, Chile and Cuba. "</t>
  </si>
  <si>
    <t>1889-1937</t>
  </si>
  <si>
    <t>2018-424</t>
  </si>
  <si>
    <t>4 boxes 1 folder</t>
  </si>
  <si>
    <t>Railways, engineering, photographs</t>
  </si>
  <si>
    <t>British Railways, Shipping and International Services Division (Sealink)</t>
  </si>
  <si>
    <t>"Sealink Seaspeed Motorail file, Services for the Motorist 1973"</t>
  </si>
  <si>
    <t>2018-426</t>
  </si>
  <si>
    <t>Railways, motor cars</t>
  </si>
  <si>
    <t>Neilson, Harry, railway worker</t>
  </si>
  <si>
    <t>"Harry Neilson archive of Railway Queen photographs. Harry Neilson was Clerk of Proceedings for Railway Queen events. Material include white photographs, articles and correspondence relating to Railway Queen activities"</t>
  </si>
  <si>
    <t>2018-237</t>
  </si>
  <si>
    <t>Railway, trade unions, carnivals, pageants</t>
  </si>
  <si>
    <t>Johnson, Esther, filmmaker</t>
  </si>
  <si>
    <t>"Film, 'It’s Quicker by Hearse', documentary about the campaign to save the Waverley Route Borders railway line in 1968, following the recommendations of Dr Richard Beeching’s report, the Reshaping of British Railways"</t>
  </si>
  <si>
    <t>2018-135</t>
  </si>
  <si>
    <t>Railway, campaigning, film</t>
  </si>
  <si>
    <t>Walton Films</t>
  </si>
  <si>
    <t>"Film, 'Speed Crazy' commercially issued 8mm home movie film. Shows speeded-up journey in London’s street shot from a car and a ghost ride of a train journey London-Brighton, filmed from the front of a locomotive"</t>
  </si>
  <si>
    <t>2018-234</t>
  </si>
  <si>
    <t>Railway, films</t>
  </si>
  <si>
    <t>Griffiths, Tony, filmmaker</t>
  </si>
  <si>
    <t>"Copy of the film titled ‘Abergele Railway Disaster: The Fate of the Irish Mail’. The film tells the story of the disaster on the 20th August 1868 at Abergele in Wales which resulted in 33 victims"</t>
  </si>
  <si>
    <t>2018-235</t>
  </si>
  <si>
    <t>British Railways</t>
  </si>
  <si>
    <t>"Ticket, London Transport, 1966 World Cup, Seven-Day, Go-As-You-Please Ticket, 29th June to 5th July 1966, issued to J.M. Carter, number A 0183."</t>
  </si>
  <si>
    <t>2018-207</t>
  </si>
  <si>
    <t>Railway, football, tickets</t>
  </si>
  <si>
    <t>North Yorkshire County Record Office</t>
  </si>
  <si>
    <t>Ingleby Arncliffe Parish Council</t>
  </si>
  <si>
    <t>"Parish council newsletters"</t>
  </si>
  <si>
    <t>PC/INA</t>
  </si>
  <si>
    <t>Parish council</t>
  </si>
  <si>
    <t>Summerbridge Methodist trustees</t>
  </si>
  <si>
    <t>"Collection journals"</t>
  </si>
  <si>
    <t>1882-1895</t>
  </si>
  <si>
    <t>R/M/PAT</t>
  </si>
  <si>
    <t>Bolton on Swale parish church</t>
  </si>
  <si>
    <t>"Service registers and inventory"</t>
  </si>
  <si>
    <t>1921-1936</t>
  </si>
  <si>
    <t>PR/BOL</t>
  </si>
  <si>
    <t>Easby parish church</t>
  </si>
  <si>
    <t>"Baptism, marriage and burial registers"</t>
  </si>
  <si>
    <t>1869-2016</t>
  </si>
  <si>
    <t>PR/EAS</t>
  </si>
  <si>
    <t>Richmond West deanery</t>
  </si>
  <si>
    <t>"Deanery magazines"</t>
  </si>
  <si>
    <t>RD/RM</t>
  </si>
  <si>
    <t>Deanery records</t>
  </si>
  <si>
    <t>Dr Angus Dalrymple Smith</t>
  </si>
  <si>
    <t>"Medical day book"</t>
  </si>
  <si>
    <t>1934-1948</t>
  </si>
  <si>
    <t>Z.1599</t>
  </si>
  <si>
    <t>Medical records</t>
  </si>
  <si>
    <t>Arkendale parish church</t>
  </si>
  <si>
    <t>1984-2001</t>
  </si>
  <si>
    <t>PR/ARD</t>
  </si>
  <si>
    <t>Harrogate Grammar School</t>
  </si>
  <si>
    <t>S/HRG</t>
  </si>
  <si>
    <t>H.M. Coroner - Eastern district of Yorkshire</t>
  </si>
  <si>
    <t>C5/1/1</t>
  </si>
  <si>
    <t>Inquests</t>
  </si>
  <si>
    <t>Settle Mechanics' Institute</t>
  </si>
  <si>
    <t>1831-1886</t>
  </si>
  <si>
    <t>Z.1600</t>
  </si>
  <si>
    <t>Mechanics' Instuitute</t>
  </si>
  <si>
    <t>Hipswell with Tunstall parish church</t>
  </si>
  <si>
    <t>"Baptism, service and parochial registers"</t>
  </si>
  <si>
    <t>PR/HIP</t>
  </si>
  <si>
    <t>Parish registers; parish records</t>
  </si>
  <si>
    <t>Colburn parish church</t>
  </si>
  <si>
    <t>PR/COB</t>
  </si>
  <si>
    <t>East Yorkshire and Derwent Area Ramblers</t>
  </si>
  <si>
    <t>"Proposals for coastal access"</t>
  </si>
  <si>
    <t>ZCK</t>
  </si>
  <si>
    <t>Rights of way</t>
  </si>
  <si>
    <t>East Harlsey parish church</t>
  </si>
  <si>
    <t>PR/HAR</t>
  </si>
  <si>
    <t>Kirby Moorside parish church</t>
  </si>
  <si>
    <t>PR/KMO</t>
  </si>
  <si>
    <t>Northallerton parish church</t>
  </si>
  <si>
    <t>PR/NO</t>
  </si>
  <si>
    <t>Reeth Methodist church</t>
  </si>
  <si>
    <t>1986-2009</t>
  </si>
  <si>
    <t>R/M/REE</t>
  </si>
  <si>
    <t>Gillamoor Methodist church</t>
  </si>
  <si>
    <t>R/M/RY</t>
  </si>
  <si>
    <t>Danby Methodist circuit</t>
  </si>
  <si>
    <t>"Circuit records"</t>
  </si>
  <si>
    <t>1885-1994</t>
  </si>
  <si>
    <t>R/M/DAN</t>
  </si>
  <si>
    <t>Stokesley Methodist circuit</t>
  </si>
  <si>
    <t>R/M/STY</t>
  </si>
  <si>
    <t>Ripon Rotary Club</t>
  </si>
  <si>
    <t>"Various records, including minutes"</t>
  </si>
  <si>
    <t>1938-2002</t>
  </si>
  <si>
    <t>ZOJ</t>
  </si>
  <si>
    <t>Alne parish council</t>
  </si>
  <si>
    <t>"Parish council minutes,correspondence, deeds etc"</t>
  </si>
  <si>
    <t>1854-2017</t>
  </si>
  <si>
    <t>PC/ALN</t>
  </si>
  <si>
    <t>Parish councils</t>
  </si>
  <si>
    <t>Hipswell parish church</t>
  </si>
  <si>
    <t>"Marriage, banns and service registers"</t>
  </si>
  <si>
    <t>1926-2004</t>
  </si>
  <si>
    <t>Downholme parish church</t>
  </si>
  <si>
    <t>"Quinquennial reports"</t>
  </si>
  <si>
    <t>1922-1962</t>
  </si>
  <si>
    <t>PR/DOW</t>
  </si>
  <si>
    <t>Marske parish church</t>
  </si>
  <si>
    <t>"Confirmation registers"</t>
  </si>
  <si>
    <t>PR/MAK</t>
  </si>
  <si>
    <t>Farnham with Scotton parish church</t>
  </si>
  <si>
    <t>"Service register, plans of churchyard, terrier"</t>
  </si>
  <si>
    <t>1917-1995</t>
  </si>
  <si>
    <t>PR/FNM</t>
  </si>
  <si>
    <t>"Deeds relating to Whitby"</t>
  </si>
  <si>
    <t>18th-20th centuries</t>
  </si>
  <si>
    <t>ZNY</t>
  </si>
  <si>
    <t>"Records relating to the Forest of Langstrothdale"</t>
  </si>
  <si>
    <t>1830s-1930s</t>
  </si>
  <si>
    <t>Z.1601</t>
  </si>
  <si>
    <t>North Yorkshire Police</t>
  </si>
  <si>
    <t>"Police Force records"</t>
  </si>
  <si>
    <t>NRCC/PC &amp; NYCC/PC</t>
  </si>
  <si>
    <t>"Lease of property in Thornton in Lonsdale"</t>
  </si>
  <si>
    <t>Z.1602</t>
  </si>
  <si>
    <t>1957-1995</t>
  </si>
  <si>
    <t>1979-1998</t>
  </si>
  <si>
    <t>Copgrave parish church</t>
  </si>
  <si>
    <t>1967-1999</t>
  </si>
  <si>
    <t>PR/CPG</t>
  </si>
  <si>
    <t>Richmond parish church</t>
  </si>
  <si>
    <t>PR/RM</t>
  </si>
  <si>
    <t>Hartwith cum Winsley parish council</t>
  </si>
  <si>
    <t>"Papers relating to boundary stones"</t>
  </si>
  <si>
    <t>PC/HRW</t>
  </si>
  <si>
    <t>Whorlton school</t>
  </si>
  <si>
    <t>1928-1939</t>
  </si>
  <si>
    <t>S/WHO</t>
  </si>
  <si>
    <t>Scruton parish church</t>
  </si>
  <si>
    <t>2002-2011</t>
  </si>
  <si>
    <t>PR/SCR</t>
  </si>
  <si>
    <t>Brompton parish church</t>
  </si>
  <si>
    <t>PR/BRN</t>
  </si>
  <si>
    <t>"Bishophouse Junction signalman's logbook"</t>
  </si>
  <si>
    <t>1885-1905</t>
  </si>
  <si>
    <t>Z.1603</t>
  </si>
  <si>
    <t>"Church room title deeds and notes on church"</t>
  </si>
  <si>
    <t>19-20th centuries</t>
  </si>
  <si>
    <t>Eskdaleside with Ugglebarnby parish church</t>
  </si>
  <si>
    <t>PR/ESK</t>
  </si>
  <si>
    <t>Aislaby parish church</t>
  </si>
  <si>
    <t>1897-2017</t>
  </si>
  <si>
    <t>PR/AIY</t>
  </si>
  <si>
    <t>Andrew Dell</t>
  </si>
  <si>
    <t>"Thesis relating to the Cleveland Bay Horse"</t>
  </si>
  <si>
    <t>ZZV</t>
  </si>
  <si>
    <t>Horses</t>
  </si>
  <si>
    <t>"Plans of railway lines"</t>
  </si>
  <si>
    <t>1878-1903</t>
  </si>
  <si>
    <t>Z.1604</t>
  </si>
  <si>
    <t>North Yorkshire Dales Methodist Circuit (and constituent circuits)</t>
  </si>
  <si>
    <t>19th - 21st centuries</t>
  </si>
  <si>
    <t>R/M</t>
  </si>
  <si>
    <t>Boroughbridge and District Water Rats Club</t>
  </si>
  <si>
    <t>"Vartious records"</t>
  </si>
  <si>
    <t>1903-1990</t>
  </si>
  <si>
    <t>Z.1605</t>
  </si>
  <si>
    <t>Clubs</t>
  </si>
  <si>
    <t>Oakleys (Builders)</t>
  </si>
  <si>
    <t>"Records including ledgers and wages books"</t>
  </si>
  <si>
    <t>ZOF</t>
  </si>
  <si>
    <t>`</t>
  </si>
  <si>
    <t>Archdeacon Paley</t>
  </si>
  <si>
    <t>"Volume of sermons"</t>
  </si>
  <si>
    <t>1780s-1790s</t>
  </si>
  <si>
    <t>S/GGW</t>
  </si>
  <si>
    <t>Sermons</t>
  </si>
  <si>
    <t>Glusburn parish council</t>
  </si>
  <si>
    <t>"Records including minutes, finance etc"</t>
  </si>
  <si>
    <t>1816-2000</t>
  </si>
  <si>
    <t>PC/GLU</t>
  </si>
  <si>
    <t>Aldfield parish church</t>
  </si>
  <si>
    <t>PR/ALF</t>
  </si>
  <si>
    <t>Kirby Malzeard parish church</t>
  </si>
  <si>
    <t>PR/KMZ</t>
  </si>
  <si>
    <t>Sawley parish church</t>
  </si>
  <si>
    <t>1865-2014</t>
  </si>
  <si>
    <t>PR/SAW</t>
  </si>
  <si>
    <t>M. Haddon of Bolton</t>
  </si>
  <si>
    <t>"Sermon"</t>
  </si>
  <si>
    <t>Z.1606</t>
  </si>
  <si>
    <t>Stainburn school</t>
  </si>
  <si>
    <t>1926-1963</t>
  </si>
  <si>
    <t>S/STA</t>
  </si>
  <si>
    <t>Brian Holmes</t>
  </si>
  <si>
    <t>"Letters"</t>
  </si>
  <si>
    <t>Z.1418</t>
  </si>
  <si>
    <t>Wartime; correspondence</t>
  </si>
  <si>
    <t>"Title deeds and apprenticeship indenture relating to Tadcaster"</t>
  </si>
  <si>
    <t>c.1710-1865</t>
  </si>
  <si>
    <t>Z.1607</t>
  </si>
  <si>
    <t>Title deeds; apprenticeship</t>
  </si>
  <si>
    <t>"Plan of the township of Ainderby Steeple"</t>
  </si>
  <si>
    <t>M.123</t>
  </si>
  <si>
    <t>Scarborough theatre management</t>
  </si>
  <si>
    <t>Z.1608</t>
  </si>
  <si>
    <t>Northallerton Ladies Probus Club</t>
  </si>
  <si>
    <t>"Minutes and programmes"</t>
  </si>
  <si>
    <t>Z.1609</t>
  </si>
  <si>
    <t>Bishop Monkton parish church</t>
  </si>
  <si>
    <t>"Parish records including PCC minutes and accounts"</t>
  </si>
  <si>
    <t>PR/BPM</t>
  </si>
  <si>
    <t>"Various records relating to the village of Whixley"</t>
  </si>
  <si>
    <t>1965-2006</t>
  </si>
  <si>
    <t>Z.1610</t>
  </si>
  <si>
    <t>Local interest</t>
  </si>
  <si>
    <t>Thirsk Rotary Club</t>
  </si>
  <si>
    <t>ZOM</t>
  </si>
  <si>
    <t>Comrades Club, Burnt Yates</t>
  </si>
  <si>
    <t>1922-1930</t>
  </si>
  <si>
    <t>Z.1611</t>
  </si>
  <si>
    <t>Richmond West Deanery</t>
  </si>
  <si>
    <t>1907-1959</t>
  </si>
  <si>
    <t>Thirsk parish church</t>
  </si>
  <si>
    <t>"Parish registers and minutes"</t>
  </si>
  <si>
    <t>1961-2012</t>
  </si>
  <si>
    <t>PR/TH</t>
  </si>
  <si>
    <t>Parish registers and records</t>
  </si>
  <si>
    <t>South Kilvington parish church</t>
  </si>
  <si>
    <t>1964-1986</t>
  </si>
  <si>
    <t>PR/KLS</t>
  </si>
  <si>
    <t>Malton and District Soroptomists</t>
  </si>
  <si>
    <t>ZZS</t>
  </si>
  <si>
    <t>"Title deed relating to Whitby"</t>
  </si>
  <si>
    <t>Newby parish council</t>
  </si>
  <si>
    <t>"Village Hall trust deeds,; village green wayleaves"</t>
  </si>
  <si>
    <t>1856-1983</t>
  </si>
  <si>
    <t>PC/NEV</t>
  </si>
  <si>
    <t>East Ayton parish council</t>
  </si>
  <si>
    <t>1890-1912</t>
  </si>
  <si>
    <t>PC/AYE</t>
  </si>
  <si>
    <t>Gristhorpe and Lebberston parish council</t>
  </si>
  <si>
    <t>1916-2011</t>
  </si>
  <si>
    <t>PC/GRS</t>
  </si>
  <si>
    <t>Irton parish council</t>
  </si>
  <si>
    <t>1964-2007</t>
  </si>
  <si>
    <t>PC/IR</t>
  </si>
  <si>
    <t>Hutton Bushell parish council</t>
  </si>
  <si>
    <t>PC/HTB</t>
  </si>
  <si>
    <t>"PCC minutes, order, financial records"</t>
  </si>
  <si>
    <t>Saxton CP Primary School</t>
  </si>
  <si>
    <t>"Log books, managers' and visitors' book, punishment book"</t>
  </si>
  <si>
    <t>S/SAX</t>
  </si>
  <si>
    <t>"Title deeds for Borrowby and South Otterington"</t>
  </si>
  <si>
    <t>1804-1953</t>
  </si>
  <si>
    <t>ZEC</t>
  </si>
  <si>
    <t>Ingleton Middle School</t>
  </si>
  <si>
    <t>S/INT</t>
  </si>
  <si>
    <t>Lady Lumley school, Pickering</t>
  </si>
  <si>
    <t>"Governors' and other minutes"</t>
  </si>
  <si>
    <t>S/PI</t>
  </si>
  <si>
    <t>"Scarborough title deeds"</t>
  </si>
  <si>
    <t>1846-1966</t>
  </si>
  <si>
    <t>"Title deeds for Malton"</t>
  </si>
  <si>
    <t>1957-1996</t>
  </si>
  <si>
    <t>Z.1612</t>
  </si>
  <si>
    <t>H.M. Coroner - Western district of Yorkshire</t>
  </si>
  <si>
    <t>C5/2/1</t>
  </si>
  <si>
    <t>North Riding Justices of the Peace</t>
  </si>
  <si>
    <t>"Calendar of prisoners"</t>
  </si>
  <si>
    <t>QSG</t>
  </si>
  <si>
    <t>Quarter Sessions</t>
  </si>
  <si>
    <t>Ingleby Greenhow and District Lecture Society</t>
  </si>
  <si>
    <t>"Society records"</t>
  </si>
  <si>
    <t>Z.1613</t>
  </si>
  <si>
    <t>"Plan of an estate in the parish of Danby "</t>
  </si>
  <si>
    <t>M.124</t>
  </si>
  <si>
    <t>Plan</t>
  </si>
  <si>
    <t>Hebden Methodist church</t>
  </si>
  <si>
    <t>R/M/GST</t>
  </si>
  <si>
    <t>"Plan of Faggergill mines"</t>
  </si>
  <si>
    <t>ZQX</t>
  </si>
  <si>
    <t>"Lawrence Barker's collection of records relating to lead mining, tithes etc in Swaledale"</t>
  </si>
  <si>
    <t>1795-1936</t>
  </si>
  <si>
    <t>ZRT</t>
  </si>
  <si>
    <t>Industry; Swaledale</t>
  </si>
  <si>
    <t>Bedale RDC</t>
  </si>
  <si>
    <t>"Clerk's file relating to ealth and sewerage"</t>
  </si>
  <si>
    <t>DC/BED</t>
  </si>
  <si>
    <t>District Council; public health</t>
  </si>
  <si>
    <t>Giggleswick School</t>
  </si>
  <si>
    <t>"Speech Day programme"</t>
  </si>
  <si>
    <t>Old Malton Grammar school</t>
  </si>
  <si>
    <t>"Papers and correspondence"</t>
  </si>
  <si>
    <t>1834-1838</t>
  </si>
  <si>
    <t>S/MLO</t>
  </si>
  <si>
    <t>"John Wilson's pay book and correspondence; and photographs"</t>
  </si>
  <si>
    <t>1920s-1945</t>
  </si>
  <si>
    <t>Z.1614</t>
  </si>
  <si>
    <t>Lockton parish council</t>
  </si>
  <si>
    <t>"Parish council records"</t>
  </si>
  <si>
    <t>1894-1917</t>
  </si>
  <si>
    <t>PC/LOC</t>
  </si>
  <si>
    <t>Eberston with Yedingham parish council</t>
  </si>
  <si>
    <t>PC/EB</t>
  </si>
  <si>
    <t>Kirby in Cleveland parish church</t>
  </si>
  <si>
    <t>1979-2006</t>
  </si>
  <si>
    <t>PR/KRC</t>
  </si>
  <si>
    <t>"Quinquennial inspection reports for Swaledale Methodist chapels"</t>
  </si>
  <si>
    <t>Kildwick parish church</t>
  </si>
  <si>
    <t>"Parish records"</t>
  </si>
  <si>
    <t>19-21 centuries</t>
  </si>
  <si>
    <t>PR/KLD</t>
  </si>
  <si>
    <t>Embsay with Eastby parish council</t>
  </si>
  <si>
    <t>PC/EMB</t>
  </si>
  <si>
    <t>North Yorkshire Coast Methodist circuit</t>
  </si>
  <si>
    <t>"Records of the circuit and its constituents; including minute books and marriage registers"</t>
  </si>
  <si>
    <t>R/M/NYC</t>
  </si>
  <si>
    <t>Swaledale Methodist circuit</t>
  </si>
  <si>
    <t>"Title deed for land in Little Ouseburn"</t>
  </si>
  <si>
    <t>ZNQ</t>
  </si>
  <si>
    <t>Richmond Christian Community Centre</t>
  </si>
  <si>
    <t>R/I/RM (XCC)</t>
  </si>
  <si>
    <t>Marriage register</t>
  </si>
  <si>
    <t>Whitby Hospital</t>
  </si>
  <si>
    <t>"Hospital records"</t>
  </si>
  <si>
    <t>NHS/HOS/WH</t>
  </si>
  <si>
    <t>Hambleton parish council</t>
  </si>
  <si>
    <t>PC/HBT</t>
  </si>
  <si>
    <t>"Brompton title deeds"</t>
  </si>
  <si>
    <t>17-20th centuries</t>
  </si>
  <si>
    <t>Z.1615</t>
  </si>
  <si>
    <t>Scarborough Opera House</t>
  </si>
  <si>
    <t>Z.1616</t>
  </si>
  <si>
    <t>Middleton by Pickering parish church</t>
  </si>
  <si>
    <t>"Copy registers"</t>
  </si>
  <si>
    <t>1671-1792</t>
  </si>
  <si>
    <t>PR/MIN</t>
  </si>
  <si>
    <t>"WEA minute book and list of members; furniture sale catalogue"</t>
  </si>
  <si>
    <t>1913-2003</t>
  </si>
  <si>
    <t>Z.1617</t>
  </si>
  <si>
    <t>Clubs; furniture</t>
  </si>
  <si>
    <t>Jean Bain Wood</t>
  </si>
  <si>
    <t>"Letters to Arthur Akers of Boroughbridge"</t>
  </si>
  <si>
    <t>Z.1618</t>
  </si>
  <si>
    <t>Robert Ackrill Breare</t>
  </si>
  <si>
    <t>Z.1619</t>
  </si>
  <si>
    <t>Lawkland parish meeting</t>
  </si>
  <si>
    <t>"Minutes and other records, including poor law records"</t>
  </si>
  <si>
    <t>PC/LAW</t>
  </si>
  <si>
    <t>Farnhill Primitive Methodist church</t>
  </si>
  <si>
    <t>"Roll of Honour"</t>
  </si>
  <si>
    <t>R/M/CRH</t>
  </si>
  <si>
    <t>"Snape and district roll of honour"</t>
  </si>
  <si>
    <t>PC/SNA</t>
  </si>
  <si>
    <t>Summerbridge Methodist chapel</t>
  </si>
  <si>
    <t>"Sunday school minutes"</t>
  </si>
  <si>
    <t>Robert Kearsley and Co paint manufacturers in Ripon</t>
  </si>
  <si>
    <t>"Leaflets, brochures and advertising material"</t>
  </si>
  <si>
    <t>Z.1620</t>
  </si>
  <si>
    <t>Prof Bernard Jennings</t>
  </si>
  <si>
    <t>"Papers largely relating to lead mining"</t>
  </si>
  <si>
    <t>1720s-1919</t>
  </si>
  <si>
    <t>Z.1621</t>
  </si>
  <si>
    <t>Inductry</t>
  </si>
  <si>
    <t>"Inclosure maps and awards for Studfold Moor, Dubcoate Scarr, Horton in Ribblesdale, and Horton Moor"</t>
  </si>
  <si>
    <t>1795-1847</t>
  </si>
  <si>
    <t>PC/HRR</t>
  </si>
  <si>
    <t>"Correspondence and papers, including the South Otterington railway disaster"</t>
  </si>
  <si>
    <t>Z.1622</t>
  </si>
  <si>
    <t>Railways; correspondence</t>
  </si>
  <si>
    <t>Rotherham Archives and Local Studies</t>
  </si>
  <si>
    <t>Rotherham United Football Club</t>
  </si>
  <si>
    <t>"Rotherham United football club programmes; Rotherham United V. Barnsley 21st July 2012; Rotherham United V. Doncaster Rovers 24th July 2012; Rotherham United V. Heart of Midlothian 28th July 2012; Rotherham United V. Sheffield United 31st July 2012; Rotherham United V. Accrington Stanley 29th December 2012; Rotherham United V. Aldershot Town 27th April 2013. "</t>
  </si>
  <si>
    <t>1063-Z</t>
  </si>
  <si>
    <t>Football; Sports</t>
  </si>
  <si>
    <t>Garnett family</t>
  </si>
  <si>
    <t>"Photograph album presented to Florence Garnett when she left the employment of St. Anns Road Board school and information on the Garnett family tree. "</t>
  </si>
  <si>
    <t>1064-F</t>
  </si>
  <si>
    <t>Laughton Church of England School</t>
  </si>
  <si>
    <t>"Copy of a class photograph from Laughton Church of England School in 1939."</t>
  </si>
  <si>
    <t>1065-E</t>
  </si>
  <si>
    <t>CS Archaeology</t>
  </si>
  <si>
    <t>"Report on Highfield Farm House and photographic archive as well as farm accounts; report on the Former Coach House at Thrybergh and photographic archives"</t>
  </si>
  <si>
    <t>1066-Z</t>
  </si>
  <si>
    <t>Archaeology, farming</t>
  </si>
  <si>
    <t>H. W. Wilson and J. A. Hammerton</t>
  </si>
  <si>
    <t>"All 272 editions of 'The Great War' magazine including index."</t>
  </si>
  <si>
    <t>578-K Add 85</t>
  </si>
  <si>
    <t>273 items</t>
  </si>
  <si>
    <t>Military, First World War</t>
  </si>
  <si>
    <t>"Particulars, special conditions and contract of sale for two semi-detached dwellings Swinston Hill Road, Dinnington, 1939; Spenns Farm, Harthill, 1943; 16 Chesterfield Road, Swallownest, 1938; 58 Sheffield Road, South Anston, 1931"</t>
  </si>
  <si>
    <t>1931-1943</t>
  </si>
  <si>
    <t>1067-Z</t>
  </si>
  <si>
    <t>Mozley Family</t>
  </si>
  <si>
    <t>"Two photographs of Harry and Edith Schofield with Indian Missionaries; birth certificate for Henry Mozley born 1850, certificate issued 1924; death certificate John William Mozley, 1945; marriage certificate for John William Mozley and Elizabeth Barson, 1916; Grant of exclusive right of burial for space 127 at Aston cemetery,1946; receipt for funeral expenses, 1945; death certificate for Martha Mozley, 1941; death certificate for George Barson, 1941; certificate of registry of birth for John William Mozley, 1892; certificate of death for Sarah Ann Linton, 1922; certificate of death for John William Mozley, 1945."</t>
  </si>
  <si>
    <t>1892-1945</t>
  </si>
  <si>
    <t>1068-F</t>
  </si>
  <si>
    <t>Hirst, Brian</t>
  </si>
  <si>
    <t>"Photocopies of The Sapling, the magazine of Oakwood technical high school for boys, no.4 December 1956; swimming certificate, 1950; Rotherham United Football Club Players Ticket, 1958-1959 season; contract between Brian Hirst and Rotherham United Football Club, 1959; school photographs, sports photographs and photographs from trips abroad. "</t>
  </si>
  <si>
    <t>1069-F</t>
  </si>
  <si>
    <t>York and Lancaster Regiment</t>
  </si>
  <si>
    <t>"Copy of a photograph of Pte L. S. Rowan, 4754545, 1st Battalion and a copy of a letter sent from Italy dated 11.7.1944 from Pte. L.S. Rowan to his wife."</t>
  </si>
  <si>
    <t>578-K Add 86</t>
  </si>
  <si>
    <t>Military; Second World War</t>
  </si>
  <si>
    <t>"Records belonging to J.W. Davis, 4754167, 22 photographs; All India pocket diary, 1944; handdrawn birthday card; Air mail Christmas card, 1944; Air mail letter; certificate for the 1939-1945 Burma Star; thank you letter re: donation of a machine gun, 1957 and service and pay book."</t>
  </si>
  <si>
    <t>1939-1957</t>
  </si>
  <si>
    <t>578-K Add 87</t>
  </si>
  <si>
    <t>29 items</t>
  </si>
  <si>
    <t>Wath and Mexborough Methodist Circuit</t>
  </si>
  <si>
    <t>"St. John's Methodist church marriage registers 1957-2010 "</t>
  </si>
  <si>
    <t>58-N Add 25</t>
  </si>
  <si>
    <t>Methodist; Religion</t>
  </si>
  <si>
    <t>"Personal papers of Pte. Walter Herberts, 200539, 4th Battalion. Active Service: The Gospel According to Saint Mark, 1914-1915; Copy of 'The Great Sacrifice' drawing; Christmas card from the front, 1915; Discharge certificate, 1919; Field service postcard, 1917; Protection and Identity certificate, 1918 and Active Service Edition New Testament. "</t>
  </si>
  <si>
    <t>578-K Add 88</t>
  </si>
  <si>
    <t>"Personal papers of Pte. Mark Cornelius Reynolds, 4749035. Copies of five letters from Pte. Reynolds, two from his time as a prisoner of war in 1943, three from the regimental headquarters at Pontefract and two notifications of his prisoner of war status one from 1941 and another from 1942. "</t>
  </si>
  <si>
    <t>578-K Add89</t>
  </si>
  <si>
    <t>"Biographical information of Pte. Sidney Frederick Jubb, 46487, 13th Battalion"</t>
  </si>
  <si>
    <t>578-K Add90</t>
  </si>
  <si>
    <t>Robinson, Charles</t>
  </si>
  <si>
    <t>"Most handsome boy in school handmade poster, signed by classmates; Wife and Babies home club certificate; two Pope Pius School scrapbooks; Kimberworth House Maternity Home certificate; 47 photographs; one letter; two birth congratulations cards; birth certificate; My Diary baby book; nine first birthday cards; three second birthday cards; three fourth birthday cards; eight sixth birthday cards; eleven non specific birthday cards; one valentine card; two 'To Mummy' cards; one 'To Nana' cards; two 'To Daddy' cards; four passing exam congratulations cards; six Butlin Beaver Club documents; two Butlins postcards; two Swinton Matinee Club documents; one Muffin Club document; Sheffield Amateur Sports club invitation and envelope; two primary school reports; one Youth Hostel Association juvenile card; National Registration Identity Card; eight items relating to De La Salle school or school trips, inludes press cuttings about the school; five documents relating to Rotherham Squires and their football team; four 'Shadows' fan club documents and one photograph of Derek Dalton [Rotherham United Superfan] with football legend Pele."</t>
  </si>
  <si>
    <t>1947-1964</t>
  </si>
  <si>
    <t>1070-F</t>
  </si>
  <si>
    <t>134 items</t>
  </si>
  <si>
    <t>Childhood</t>
  </si>
  <si>
    <t>Rotherham Arts Centre</t>
  </si>
  <si>
    <t>"Posters from exhibitions held at Rotherham Arts Centre, Walker Place including 'Beautiful Thing'; 'Painting towards painting, process and progress, new work by Austin Pinkney', May 1999; Anthony Currell Prints; 'Beyond the finishing line', new work by recent graduates from Sheffield Hallam, Nov 1999 - Jan 2000; 'Roaring Girls', Al Johnson; 'Modified', Kingston Art Group, Sep-Nov 1999; 'Smoke &amp; Mirrors', Root Cartwright; 'Deep Water', women artists from the south-east; 'William Cowen - A Patron's Painter, a millenium exhibition', Apr-May 2000; 'Souvenirs' Andrew Heath, Jul-Aug 2000; William Stok; 'Dreams of a final theory', Anthony Currell; 'Sampled', work by yorkshire artspace society members, Nov-Dec 2000; 'The River Don Project', Paul Salt; 'Edwin La Dell, ARA, 1914-1970, paintings and prints', May-Jun 2001; 'Home (Between 8 and 10 p.m.)', an exhibition by MASS, Jan-Feb 2001; Rotherham Society of Artists, 78th Annual Exhibition, June 2001; 'An exhibition of textile works' by Karen Woods and Dawn Ireland; 'Neither use nor ornament', an exhibition of photographs from car boot sales by Gavin Parry; 'Funny Ha! Ha!' portraits by Andy Hollingworth; 'Made in Yorkshire', a celebration of yorkshire crafts, Nov-Dec 1998; 'The poems of Jules Laforgue', Patrick Caulfield, Feb-Mar 1998; 'Picturing Myself' an exhibition of work by young users of Barnardo's services. "</t>
  </si>
  <si>
    <t>1071-C</t>
  </si>
  <si>
    <t>James Turner and Son Ltd</t>
  </si>
  <si>
    <t>"James Turner and Son Ltd of Kiveton Park minute book, 1914-1958 and plans of quarries at North Anston, 1947"</t>
  </si>
  <si>
    <t>1914-1958</t>
  </si>
  <si>
    <t>1072-B</t>
  </si>
  <si>
    <t>Quarry; Businesses</t>
  </si>
  <si>
    <t>Rotary Club of Rotherham</t>
  </si>
  <si>
    <t>"Applications of membership book for the Rotherham Rotary Club, 1921-1991; Rotary Club of Rotherham weekly bulletin for 10th October 1925 and 22nd June 1925; Copy of photograph of the Rotherham Rotary Club members, 1968. "</t>
  </si>
  <si>
    <t>1921-1991</t>
  </si>
  <si>
    <t>28-G Add17</t>
  </si>
  <si>
    <t>Todwick Village Hall Committee</t>
  </si>
  <si>
    <t>"Minutes of the First Annual General Meeting of Todwick Village Hall, 1969; copy of Conveyance and Trust Deed to Todwick Parish Council, 1969; Annual General Meeting minutes 1984-1988; Village Hall Committee minutes October 1984 to June 1989 and Todwick Village Hall accounts 1982-2001."</t>
  </si>
  <si>
    <t>1969-2001</t>
  </si>
  <si>
    <t>1073-X</t>
  </si>
  <si>
    <t>Villages; Todwick</t>
  </si>
  <si>
    <t>Steel, Peech and Tozer (United Steel Companies branch)</t>
  </si>
  <si>
    <t>"'Things you will want to know about Steel, Peech and Tozer' staff handbook; Parkgate Guide to the works; Introducing Steel, Peech and Tozer; Swinden Laboratories Research and Development department; 'Templeborough and Ickles Steel Works', 1953; Phoenix Gazette, Vol.29, No.10 November 1961; Four folders of advert artwork for both domestic and international adverts including adverts for Japan, Spain, Sweden, South America, Australia and New Zealand, Norway, Denmark and Canada. "</t>
  </si>
  <si>
    <t>[c.20th century]</t>
  </si>
  <si>
    <t>1074-B</t>
  </si>
  <si>
    <t>Steel Industry</t>
  </si>
  <si>
    <t>Oxley Family</t>
  </si>
  <si>
    <t>"Receipt for valuing fees for Station Inn, Rotherham, 5th April 1916; Receipt for furniture including an Indian Carpet and 3 piece suite bought for the Mason's Arms, Wellgate, 1925; Correspondence; photograph of unidentified soldier; Postcard from the Mason's Arms; Inventory and Valuation of the Station Hotel, Westgate, 1911; Receipt for money recieved in respect of works carried out on a property, 1909; Receipt for a coffin, 1880; photograph of the Central Motor Works, Wellgate, c.1930s."</t>
  </si>
  <si>
    <t>1880-c.1930s</t>
  </si>
  <si>
    <t>1075-F</t>
  </si>
  <si>
    <t>Rotherham Grammar School</t>
  </si>
  <si>
    <t>"Copy of photograph of pupils at Rotherham Grammar School"</t>
  </si>
  <si>
    <t>1076-E</t>
  </si>
  <si>
    <t>Photographs; Education</t>
  </si>
  <si>
    <t>"Copies of photographs belonging to Pte. Thomas Cowton, 61230, 8th Battalion, of Fiume, Italy c.1917-1919"</t>
  </si>
  <si>
    <t>578-K Add91</t>
  </si>
  <si>
    <t>"Items relating to Lt. W.P. Woodstock of the 8th Battalion. Condolence letter from Captain Sawyer to family; Typed list of 8th Battalion Officers; Part of a page from 'Couty Journal' referring to Lt. Woodstock and photocopies of all documents"</t>
  </si>
  <si>
    <t>578-K Add92</t>
  </si>
  <si>
    <t>"Photocopies of photographs and service records of 4754291, Charles Gerald Riley, 10th Battalion (later 150th Royal Armoured Corps), 1940-1944."</t>
  </si>
  <si>
    <t>578-K Add93</t>
  </si>
  <si>
    <t>"Copy of a photograph of Pte.Charles Mangham, 1811, 1/5th Battalion c.1914-1915"</t>
  </si>
  <si>
    <t>578-K Add94</t>
  </si>
  <si>
    <t>"Copies of one photograph, one in sepia and one in black and white,of Rotherham Volunteers in Clifton Park pre-1914."</t>
  </si>
  <si>
    <t>578-K Add95</t>
  </si>
  <si>
    <t>Higgitt, James Shaw</t>
  </si>
  <si>
    <t>"Copies of memoirs and recollections of James Shaw Higgitt written in 1982. 'Just now one of a forgotten army' discusses his time with the Royal Garrison Corp during the First World War and 'An account of spending twenty five years service in a police force' about James Shaw Higgitt's time with the Rotherham Borough Police, 1919-1943. "</t>
  </si>
  <si>
    <t>1077-F</t>
  </si>
  <si>
    <t>Military; First World War; Police</t>
  </si>
  <si>
    <t>Ellis Family</t>
  </si>
  <si>
    <t>"Items relating to the Ellis family, Certificate as a methods-time management practitioner, 1966 for P.R. Ellis; Associate member of the Institute of Industrial Supervisiors certificate for P.R. Ellis, 1964; 'Introduction to work study', International Labour Office; Introduction to foremanship book; work study book and a certificate of twenty years long service at the Post Office for Mrs. I Ellis, 1979. "</t>
  </si>
  <si>
    <t>1078-F</t>
  </si>
  <si>
    <t>Steel Industry; Postal Service</t>
  </si>
  <si>
    <t>Maude Family</t>
  </si>
  <si>
    <t>"Copies of four photographs, Mabel Street taken from the garden of 15 Carrington Street (off wellgate) in 1930; Ivy Maude with brother in law George Richardson in garden of 15 Carrington Street (where Laureate Court now stands); Rotherham post women in the 1930's or early 1940's (Ivy Maude is 3rd from left) and Punchmill Farm near Wickersley, owners John and Rose Hempsell (nee Crowcroft) and daughter Olive. "</t>
  </si>
  <si>
    <t>1079-F</t>
  </si>
  <si>
    <t>"Copy of a final agreement dated 15 days after Easter, 1699 between Sylvester Petyt on the one part and Doctor Christopher Greene and his wife Christiana on the second part for land at Dinnington. "</t>
  </si>
  <si>
    <t>[19th Century]</t>
  </si>
  <si>
    <t>1080-Z</t>
  </si>
  <si>
    <t>Dinnington</t>
  </si>
  <si>
    <t>Rotherham Metropolitan Borough Council</t>
  </si>
  <si>
    <t>"Clifton Park Revitalisation report draft; Clifton Park Landscape Analysis and Recommendation, 1991; three newspaper cuttings about the park; development masterplan for Clifton Park and twenty photographs"</t>
  </si>
  <si>
    <t>719-C Add52</t>
  </si>
  <si>
    <t>Clifton Park</t>
  </si>
  <si>
    <t>Sheffield City Archives</t>
  </si>
  <si>
    <t>Rotherham, St James, Clifton, Anglican Parish</t>
  </si>
  <si>
    <t>1978-1995</t>
  </si>
  <si>
    <t>PR121</t>
  </si>
  <si>
    <t>http://www.calmview.eu/SheffieldArchives/CalmView/Record.aspx?src=CalmView.Catalog&amp;id=PR121&amp;pos=39</t>
  </si>
  <si>
    <t>Churches, parish registers, Anglicans, Religion</t>
  </si>
  <si>
    <t>Ben Jessop (1908-2002) of Sheffield</t>
  </si>
  <si>
    <t>"Personal diaries"</t>
  </si>
  <si>
    <t>1971-1991</t>
  </si>
  <si>
    <t>MD7760</t>
  </si>
  <si>
    <t>3.2 boxes</t>
  </si>
  <si>
    <t>http://www.calmview.eu/SheffieldArchives/CalmView/Record.aspx?src=CalmView.Catalog&amp;id=MD7760&amp;pos=1</t>
  </si>
  <si>
    <t>Diaries</t>
  </si>
  <si>
    <t>Rotherham Minster (formerly All Saints), Anglican Parish</t>
  </si>
  <si>
    <t>PR87</t>
  </si>
  <si>
    <t>http://www.calmview.eu/SheffieldArchives/CalmView/Record.aspx?src=CalmView.Catalog&amp;id=PR87&amp;pos=5</t>
  </si>
  <si>
    <t>Todwick, St Peter and St Paul, Anglican Parish</t>
  </si>
  <si>
    <t>PR1</t>
  </si>
  <si>
    <t>http://www.calmview.eu/SheffieldArchives/CalmView/Record.aspx?src=CalmView.Catalog&amp;id=PR1&amp;pos=75</t>
  </si>
  <si>
    <t>Sheffield City Council, Children and Young People Directorate, Inclusion and Learning Service:</t>
  </si>
  <si>
    <t>"Building Schools for the Future' (BSF) papers - agendas, minutes, reports, correspondence, financial statements and architects' plans relating to various schools around Sheffield."</t>
  </si>
  <si>
    <t>4.75 boxes</t>
  </si>
  <si>
    <t>http://www.calmview.eu/SheffieldArchives/CalmView/Record.aspx?src=CalmView.Catalog&amp;id=CA&amp;pos=17</t>
  </si>
  <si>
    <t>Schools, Special schools, development, Education, Architects, Local Authorities, Planning</t>
  </si>
  <si>
    <t>Sheffield City Council, Children and Young People Directorate, Information Services</t>
  </si>
  <si>
    <t>"Education Scrutiny Board meeting agendas, minutes and reports"</t>
  </si>
  <si>
    <t>http://www.calmview.eu/SheffieldArchives/CalmView/Record.aspx?src=CalmView.Catalog&amp;id=CA&amp;pos=2</t>
  </si>
  <si>
    <t>Education, Local Government, Educational governing bodies.</t>
  </si>
  <si>
    <t>South Yorkshire Police Authority</t>
  </si>
  <si>
    <t>"Agendas, minutes and papers for various committees and subcommitees"</t>
  </si>
  <si>
    <t>SYJA</t>
  </si>
  <si>
    <t>75.5 boxes</t>
  </si>
  <si>
    <t>http://www.calmview.eu/SheffieldArchives/CalmView/Record.aspx?src=CalmView.Catalog&amp;id=SYJA</t>
  </si>
  <si>
    <t>Police, South Yorkshire; South Yorkshire Police Authority</t>
  </si>
  <si>
    <t>Sheffield Feminist Archive Project</t>
  </si>
  <si>
    <t>"Papers re. the Sheffield Feminist Archive project, 2015-2016; Oral history interviews, 2015-2018 and documents to accompany oral history interviews, 1977-2017 "</t>
  </si>
  <si>
    <t>X771</t>
  </si>
  <si>
    <t>http://www.calmview.eu/SheffieldArchives/CalmView/Record.aspx?src=CalmView.Catalog&amp;id=X771&amp;pos=1</t>
  </si>
  <si>
    <t>Feminist movements, Feminism, Women, Campaign groups, Womens liberation movement, Womens rights, Rights of special groups</t>
  </si>
  <si>
    <t>Sheffield City Council: Democratic Services, Legal and Governance</t>
  </si>
  <si>
    <t>"Council Summons, 2015-2018; Sheffield City Council minutes, reports and associated papers for: Cabinet, 2001-2003; East Planning and Highways Area Board, 2000-2002; South Planning and Highways Area Board, 2000-2005; City Centre Planning and Highways Area Board, 2000- 2002; City Centre and East Planning and Highways Area Board, 2002-2005; City Centre, South and East Planning and Highways Area Board, 2005
"</t>
  </si>
  <si>
    <t>http://www.calmview.eu/SheffieldArchives/CalmView/Record.aspx?src=CalmView.Catalog&amp;id=CA-COU; http://www.calmview.eu/SheffieldArchives/CalmView/Record.aspx?src=CalmView.Catalog&amp;id=CA-PHA&amp;pos=2; http://www.calmview.eu/SheffieldArchives/CalmView/Record.aspx?src=CalmView.Catalog&amp;id=CA-CAB&amp;pos=1</t>
  </si>
  <si>
    <t>Local government, Planning, Planning permission, Highways, Urban planning, Planning control, Roads, City Council: Committee, Local Authority Records</t>
  </si>
  <si>
    <t>River Don Millowners Association</t>
  </si>
  <si>
    <t>"Minutes, 1869-1956; schedules of Mills / Millowners and Occupiers, c. 1898-1931; correspondence, 1921-1938; miscellaneous papers, 1898-2017 "</t>
  </si>
  <si>
    <t>X777</t>
  </si>
  <si>
    <t>http://www.calmview.eu/SheffieldArchives/CalmView/Record.aspx?src=CalmView.Catalog&amp;id=X777&amp;pos=1</t>
  </si>
  <si>
    <t>Rivers, Water mills, Manufacturing industry, Sheffield, River Don Millowners Association, Mills, Industry, water power</t>
  </si>
  <si>
    <t>East End Quality of Life Initiative, Sheffield</t>
  </si>
  <si>
    <t>"Air quality charts, project evaluations and reports."</t>
  </si>
  <si>
    <t>X823</t>
  </si>
  <si>
    <t>41 mb</t>
  </si>
  <si>
    <t>http://www.calmview.eu/SheffieldArchives/CalmView/Record.aspx?src=CalmView.Catalog&amp;id=X823&amp;pos=1</t>
  </si>
  <si>
    <t>Planning, Local Governemt, Local Authority, Environment, Regeneration, Air Quality</t>
  </si>
  <si>
    <t>Diocese of Sheffield</t>
  </si>
  <si>
    <t>"Deceased Clergy files"</t>
  </si>
  <si>
    <t>DIOC/CF</t>
  </si>
  <si>
    <t>1.2 boxes</t>
  </si>
  <si>
    <t>http://www.calmview.eu/SheffieldArchives/CalmView/Record.aspx?src=CalmView.Catalog&amp;id=DIOC%2fCF&amp;pos=1</t>
  </si>
  <si>
    <t>Clergy, Religion, Church of England, Ecclesiastical Records, Diocesan records</t>
  </si>
  <si>
    <t>Bradfield Civil Parish</t>
  </si>
  <si>
    <t>"Vestry minutes, Overseers of the Poor material, appilcations of relief, Workhouse admission and discharge books, cash and account books, payment books, Workhouse expenses, lists of paupers, Waldershelf quarter Overseer's cash day book, Westnall quarter Overseer's cash day book, doctors reports, visiting book, Register of parish apprentices, Register of paupers removed, bastardy orders, children apprenticed, Bastardy ledgers, Surgeon's reports, Voters' claims, Highways material, Militia material, Game Laws material, Overseers and Guardians material, Bastardy Bonds and Orders, Private Indentures"</t>
  </si>
  <si>
    <t>1706-1894</t>
  </si>
  <si>
    <t>X825</t>
  </si>
  <si>
    <t>Local government, Parish councils, Highways, Civil parishes, Accounts, Bradfield, Overseers records, Overseers accounts, Overseers rates, Overseers of the poor, Poor relief, Poor, Poverty, Boards of Guardians, Workhouses, Poor Law Apprenticeships, Apprenticeship Records, Bastardy Records, Militia Records</t>
  </si>
  <si>
    <t>Wadsley Parish</t>
  </si>
  <si>
    <t>"Minute books: Wadsley Institute Reading Room Committee, 1899-1912; Wadsley National School managers' meetings, 1903-1949; Bible Class Old Boys' Association Committee, 1928-1939; Account books: Ladies' Bible Association, 1859-1875; Rev. F.C. Morton (food for poor), 1864-1875; Churchyard Enlargement Fund, 1870-1875; Church, 1900-1924; pew rents, 1900-1918; Church Missionary Society, 1924-1948"</t>
  </si>
  <si>
    <t>1859-1949</t>
  </si>
  <si>
    <t>PR78</t>
  </si>
  <si>
    <t>http://www.calmview.eu/SheffieldArchives/CalmView/Record.aspx?src=CalmView.Catalog&amp;id=PR78&amp;pos=1</t>
  </si>
  <si>
    <t>Churches, Anglicans, Religion, Education</t>
  </si>
  <si>
    <t>HM Coroner, South Yorkshire (West)</t>
  </si>
  <si>
    <t>"Inquests; Section 21s"</t>
  </si>
  <si>
    <t>CC2</t>
  </si>
  <si>
    <t>http://www.calmview.eu/SheffieldArchives/CalmView/Record.aspx?src=CalmView.Catalog&amp;id=CC2&amp;pos=1</t>
  </si>
  <si>
    <t>Coroners Court, Coroner, Inquests</t>
  </si>
  <si>
    <t>Sheffield City Council - Heart of the City</t>
  </si>
  <si>
    <t>"Redevelopment of Sheffield City Centre"</t>
  </si>
  <si>
    <t>Redevelopment Urban Planning</t>
  </si>
  <si>
    <t>Development Education Centre in South Yorkshire (DECSY) [formerly South Yorkshire World Development Education Centre (SYWDEC)]</t>
  </si>
  <si>
    <t>"Minutes of General Meetings and Associated Papers, 1981-2010; Minutes of Management Committee (later Executive Committee) and Associated Papers, 1983-2012; publicity material, 1985-2009"</t>
  </si>
  <si>
    <t>X828</t>
  </si>
  <si>
    <t>Charity, Foreign aid, Poverty alleviation, Campaign groups, International education, Human rights, Politics, Sheffield, Sheffield; Development aid, Peace, Education, International cooperation, Conflict resolution, International politics.</t>
  </si>
  <si>
    <t>Jessop Consultancy, Sheffield and Oxford</t>
  </si>
  <si>
    <t>"Olive Mill, Black Lane, Loxley Valley, Sheffield. Historic building record, including site notes, photographs and plan/section drawings, 2016; final report, 2018."</t>
  </si>
  <si>
    <t>X692</t>
  </si>
  <si>
    <t>http://www.calmview.eu/SheffieldArchives/CalmView/Record.aspx?src=CalmView.Catalog&amp;id=X692&amp;pos=1</t>
  </si>
  <si>
    <t>Archaeology, Built heritage, Architectural heritage, Archaeological heritage.</t>
  </si>
  <si>
    <t>Sheffield, St Matthias, Stocksbridge, Anglican Parish</t>
  </si>
  <si>
    <t>"Parish registers: Services, 1992-2018; Banns of Marriages, 1986-2014; Baptisms, 1965- 1991"</t>
  </si>
  <si>
    <t>PR136</t>
  </si>
  <si>
    <t>1.2 box</t>
  </si>
  <si>
    <t>http://www.calmview.eu/SheffieldArchives/CalmView/Record.aspx?src=CalmView.Catalog&amp;id=PR136&amp;pos=1</t>
  </si>
  <si>
    <t>Churches, Anglicanism, Anglicans, Stocksbridge, Parish records, Church of England, Parish Registers.</t>
  </si>
  <si>
    <t>Sheffield, St Mary, Handsworth, Anglican Parish</t>
  </si>
  <si>
    <t>"Registers of baptisms, 1979-2001; Registers of marriages, 1994-2013; Banns book, 1930-1936 Confirmation book, 1940-2001; Church of England Men's Society, St Mary Handsworth branch, minute book 1916-1932; Vestry meeting minute book, 1813-1837"</t>
  </si>
  <si>
    <t>PR158</t>
  </si>
  <si>
    <t>http://www.calmview.eu/SheffieldArchives/CalmView/Record.aspx?src=CalmView.Catalog&amp;id=PR158&amp;pos=1</t>
  </si>
  <si>
    <t>Churches, Anglicanism, Anglicans, Handsworth, Parish records, Church of England, Parish Registers.</t>
  </si>
  <si>
    <t>Sheffield Clarion Ramblers</t>
  </si>
  <si>
    <t>"Executive Committee meeting and AGM minutes, 1974-1997 and 1999-2015; membership papers, photographs"</t>
  </si>
  <si>
    <t>X686</t>
  </si>
  <si>
    <t>http://www.calmview.eu/SheffieldArchives/CalmView/Record.aspx?src=CalmView.Catalog&amp;id=X686&amp;pos=1</t>
  </si>
  <si>
    <t>Rambling, Leisure time activities, Outdoor activities, Trespass.</t>
  </si>
  <si>
    <t>Soroptimist International of Sheffield</t>
  </si>
  <si>
    <t>"Papers relating to past Presidents 1969-2017, including annual resumes of activities, photographs, news cuttings"</t>
  </si>
  <si>
    <t>X114</t>
  </si>
  <si>
    <t>http://www.calmview.eu/SheffieldArchives/CalmView/Record.aspx?src=CalmView.Catalog&amp;id=X114&amp;pos=1</t>
  </si>
  <si>
    <t>Society, Voluntary Association, Soroptimists</t>
  </si>
  <si>
    <t>J. Preston Ltd, Chemists and Laboratory Furnishers, Sheffield</t>
  </si>
  <si>
    <t>"Trade mark certificate issued to Messrs Cubley and Preston, 24 Oct 1887; Business bank account book, 1921-1923; Scrapbook of advertisements of products, etc. (including early advertisements relating to the firm's earlier incarnation as Cubley and Preston, Photographic Chemists, 4 High Street, Sheffield), 1886-c. 1960; Scrapbook of mainly old labels of products (with some advertisements of products), [c. 1880s-c. 1950s; Letters, agreements, price lists, etc., 1926-1949"</t>
  </si>
  <si>
    <t>1887-[c. 1970s]</t>
  </si>
  <si>
    <t>X833</t>
  </si>
  <si>
    <t>Business, Industry, PHARMACY, Pharmaceutical Chemists</t>
  </si>
  <si>
    <t>Sheffield City Council, Libraries - s</t>
  </si>
  <si>
    <t>"Local Studies Library Accession Register, accessions 99949-112174."</t>
  </si>
  <si>
    <t>CA999</t>
  </si>
  <si>
    <t>http://www.calmview.eu/SheffieldArchives/CalmView/Record.aspx?src=CalmView.Catalog&amp;id=CA999&amp;pos=1</t>
  </si>
  <si>
    <t>Accessions Lists, Acquisitions.</t>
  </si>
  <si>
    <t>Dr William Smith Porter (1855-1927), Sheffield</t>
  </si>
  <si>
    <t>"Genealogical notes and family trees of various local families of Sheffield, Derbyshire and elsewhere, Porter Family deeds and papers, papers of Thomas Porter Lockwood, and miscellaneous Porter/Smith Family (mostly) manuscript papers."</t>
  </si>
  <si>
    <t>1768-[1925]</t>
  </si>
  <si>
    <t>MD7755</t>
  </si>
  <si>
    <t>http://www.calmview.eu/SheffieldArchives/CalmView/Record.aspx?src=CalmView.Catalog&amp;id=MD7755&amp;pos=1</t>
  </si>
  <si>
    <t>Genealogical Records, Genealogists, Genealogy, Genealogy archives, Antiquaries, Antiquarian Documents</t>
  </si>
  <si>
    <t>Sheffield Playgoers Society</t>
  </si>
  <si>
    <t>"Scrapbook of programmes, reviews and photographs collected by Edward F. Watling (1899-1990), former member of the Sheffield Playgoers Society, 1925-1946."</t>
  </si>
  <si>
    <t>X835</t>
  </si>
  <si>
    <t>Society, Voluntary Association, Theatre, Drama, Societies, Amateur theatre, Theatrical performances.</t>
  </si>
  <si>
    <t>Bellhouse Road Working Men's Club, Shiregreen</t>
  </si>
  <si>
    <t>"Second World War Roll of Honour / War Memorial"</t>
  </si>
  <si>
    <t>[mid 20th cent]</t>
  </si>
  <si>
    <t>X834</t>
  </si>
  <si>
    <t>1 OV item</t>
  </si>
  <si>
    <t>Working mens clubs, Shiregreen, Second World War (1939-1945).</t>
  </si>
  <si>
    <t>Richard Fisher (1878-1966) of Southwell and Sheffield</t>
  </si>
  <si>
    <t>"Memoirs, including early life in Nottinghamshire, family and working life in Sheffield, family history and other historical notes, poems. "</t>
  </si>
  <si>
    <t>X831</t>
  </si>
  <si>
    <t>Family, Personal, Coal miners, Coal mines, Coal mining, Coal industry, Political Parties, Political Participation, Political activities, Trade unions, General Strike (1926), Local government, City Council, Committee, Public Assistance, Poor relief, Poor, Poverty, Mental Health, Asylums, First World War (1914-1918).</t>
  </si>
  <si>
    <t>Sheffield Recorded Music Club</t>
  </si>
  <si>
    <t>"Committee minutes (signed), 1950-1959; Draft minute notebooks, 1959-1962; AGM agendas and minutes, 1963-1964; Annual accounts, May 1964; Prospectuses, 1962-1964; Index cards (members' names and addresses), 1960, 196; Sheffield Gramophone Society: confirmation of AGM agenda, 1964,"</t>
  </si>
  <si>
    <t>X832</t>
  </si>
  <si>
    <t>Society, Voluntary Association, Musical Organizations, Musical Appreciation, Music</t>
  </si>
  <si>
    <t>Rickett, Kaye and Wilson Families of Sheffield</t>
  </si>
  <si>
    <t>"Ricketts Family of Sheffield, papers, 1897-[c. 1950]; Kaye Family of Sheffield, 1862-[c. 1920s], papers; Miss Lucy Ellen Wilson (1875-1960) of Sheffield, papers, 1930-1940"</t>
  </si>
  <si>
    <t>1862-[c. 1950]</t>
  </si>
  <si>
    <t>X836</t>
  </si>
  <si>
    <t>Milling, Flour, Corn mills, Concert programmes, Classical music, Teachers, Schools, Flour mills, Corn, Corn trade, Music, Pianists, Teaching, Primary education.</t>
  </si>
  <si>
    <t>Chesterfield, Church of the Sacred Heart and Our Lady of Victories, Clowne, Roman Catholic Parish</t>
  </si>
  <si>
    <t>1982-1998</t>
  </si>
  <si>
    <t>CATH62/2/1</t>
  </si>
  <si>
    <t>Roman Catholics, Catholicism, Churches, Roman Catholicism, Catholics.</t>
  </si>
  <si>
    <t>"Reports - Lion Works, 92 Arundel Street, 2008-2011; Sheffield Retail Quarter (City Centre), 2017; Hollis Croft, 2018 "</t>
  </si>
  <si>
    <t>X837</t>
  </si>
  <si>
    <t>Archaeological research, Archaeological Sites, Archaeological Investigation, Archaeology, Archaeological Excavations</t>
  </si>
  <si>
    <t>Sheffield Cooperative Holidays Association Rambling Club</t>
  </si>
  <si>
    <t>"Committee Records, 1942-1983; Social Section Records, 1952-1960; miscellaneous records, 1949-1951"</t>
  </si>
  <si>
    <t>1920-1986</t>
  </si>
  <si>
    <t>X838</t>
  </si>
  <si>
    <t>Rambling, Leisure time activities, Outdoor activities, Holidays, Leisure.</t>
  </si>
  <si>
    <t>Sheffield Magistrates' Court</t>
  </si>
  <si>
    <t>"Court registers: Adult, 1986-1990 Juvenile, 1996-1998 Matrimonial, 1993-1998 "</t>
  </si>
  <si>
    <t>1986-1998</t>
  </si>
  <si>
    <t>MC</t>
  </si>
  <si>
    <t>154 boxes</t>
  </si>
  <si>
    <t>http://www.calmview.eu/SheffieldArchives/CalmView/Record.aspx?src=CalmView.Catalog&amp;id=MC&amp;pos=1</t>
  </si>
  <si>
    <t>Crime, Burglary, Criminals, Juvenile courts, Magistrates courts, Domestic violence, Court records, Theft, Magistrates, Courts, Legal History</t>
  </si>
  <si>
    <t>Marlcliffe School, Sheffield</t>
  </si>
  <si>
    <t>"Miscellaneous oddments"</t>
  </si>
  <si>
    <t>1928-1972</t>
  </si>
  <si>
    <t>X839</t>
  </si>
  <si>
    <t>Education, Primary schools, Primary education, Travel, Schools, Secondary schools, Secondary education.</t>
  </si>
  <si>
    <t>Hill Top Chapel, Attercliffe, Sheffield</t>
  </si>
  <si>
    <t>"Register of services, 1992-2012; Quinquennial report, 1997"</t>
  </si>
  <si>
    <t>PR28</t>
  </si>
  <si>
    <t>http://www.calmview.eu/SheffieldArchives/CalmView/Record.aspx?src=CalmView.Catalog&amp;id=PR28&amp;pos=1</t>
  </si>
  <si>
    <t>Churches, Anglicanism, Parish records, Church of England, Attercliffe.</t>
  </si>
  <si>
    <t>Woodseats Allotment Society</t>
  </si>
  <si>
    <t>"Minutes, 1912-1919 and 1929-1979; Accounts ledgers (including subscriptions from members), 1918-1927 and 1969-1978"</t>
  </si>
  <si>
    <t>1912-2004</t>
  </si>
  <si>
    <t>X841</t>
  </si>
  <si>
    <t>0.9 box</t>
  </si>
  <si>
    <t>Allotments</t>
  </si>
  <si>
    <t>Simon Bailey, Vicar of Dinnington, South Yorkshire</t>
  </si>
  <si>
    <t>X840</t>
  </si>
  <si>
    <t>Anglicanism, religion, Homosexuality</t>
  </si>
  <si>
    <t>Thrybergh, St Peter, Whinney Hill, Anglican Parish</t>
  </si>
  <si>
    <t>PR107/2/5</t>
  </si>
  <si>
    <t>http://www.calmview.eu/SheffieldArchives/CalmView/Record.aspx?src=CalmView.Catalog&amp;id=PR107&amp;pos=1</t>
  </si>
  <si>
    <t>Parish records, Anglicanism, Churches, Church of England, Thrybergh, Whinney Hill.</t>
  </si>
  <si>
    <t>Sheffield &amp; District Cambrian Society</t>
  </si>
  <si>
    <t>"Minutes, newsletters, annual programmes, photographs, news cuttings"</t>
  </si>
  <si>
    <t>X811</t>
  </si>
  <si>
    <t>4.7 boxes</t>
  </si>
  <si>
    <t>http://www.calmview.eu/SheffieldArchives/CalmView/Record.aspx?src=CalmView.Catalog&amp;id=X811&amp;pos=2</t>
  </si>
  <si>
    <t>Cambrian Welsh</t>
  </si>
  <si>
    <t>Arthur Wightman (1842-1924) and Family, Sheffield</t>
  </si>
  <si>
    <t>1860s-1940s</t>
  </si>
  <si>
    <t>X814</t>
  </si>
  <si>
    <t>http://www.calmview.eu/SheffieldArchives/CalmView/Record.aspx?src=CalmView.Catalog&amp;id=X814&amp;pos=1</t>
  </si>
  <si>
    <t>Solicitors</t>
  </si>
  <si>
    <t>Sheffield Artillery Volunteers Trust (formerly 271 Sheffield Artillery Volunteers Regiment)</t>
  </si>
  <si>
    <t>"Minutes, accounts, correspondence, scrapbook "</t>
  </si>
  <si>
    <t>LD2543</t>
  </si>
  <si>
    <t>1.8 boxes</t>
  </si>
  <si>
    <t>http://www.calmview.eu/SheffieldArchives/CalmView/Record.aspx?src=CalmView.Catalog&amp;id=LD2543&amp;pos=1</t>
  </si>
  <si>
    <t>World War One World War Two Military territorial Army</t>
  </si>
  <si>
    <t>Sheffield Hallam University: Sheffield Flood Claims Archives (SCFA) database</t>
  </si>
  <si>
    <t>"Sheffield Flood Claims Archives (SCFA) database"</t>
  </si>
  <si>
    <t>ROM/110</t>
  </si>
  <si>
    <t>29 mb</t>
  </si>
  <si>
    <t>http://www.calmview.eu/SheffieldArchives/CalmView/Record.aspx?src=CalmView.Catalog&amp;id=ROM%2f110&amp;pos=1</t>
  </si>
  <si>
    <t>Sheffield Flood</t>
  </si>
  <si>
    <t>Perhaps check CALM catalgue to see what this is about?</t>
  </si>
  <si>
    <t>Sheffield, St Mark, Broomhill, Anglican Parish</t>
  </si>
  <si>
    <t>"Annual accounts"</t>
  </si>
  <si>
    <t>PR133</t>
  </si>
  <si>
    <t>http://www.calmview.eu/SheffieldArchives/CalmView/Record.aspx?src=CalmView.Catalog&amp;id=PR133&amp;pos=1</t>
  </si>
  <si>
    <t>Parish records, Anglicanism, Churches, Church of England</t>
  </si>
  <si>
    <t>Broomhill Festival</t>
  </si>
  <si>
    <t>"Minutes, correspondence programmes, posters, photographs"</t>
  </si>
  <si>
    <t>X821</t>
  </si>
  <si>
    <t>http://www.calmview.eu/SheffieldArchives/CalmView/Record.aspx?src=CalmView.Catalog&amp;id=X821&amp;pos=1</t>
  </si>
  <si>
    <t>Festivals</t>
  </si>
  <si>
    <t>Ramblers' Association, South Yorkshire and North-East Derbyshire Area</t>
  </si>
  <si>
    <t>MD7490</t>
  </si>
  <si>
    <t>2.2 mb</t>
  </si>
  <si>
    <t>http://www.calmview.eu/SheffieldArchives/CalmView/Record.aspx?src=CalmView.Catalog&amp;id=MD7490&amp;pos=1</t>
  </si>
  <si>
    <t>Rambling, Ramblers</t>
  </si>
  <si>
    <t>Beighton West Street Methodist Church (formerly Beighton United Methodist Church), West Street, Beighton</t>
  </si>
  <si>
    <t>NR632</t>
  </si>
  <si>
    <t>http://www.calmview.eu/SheffieldArchives/CalmView/Record.aspx?src=CalmView.Catalog&amp;id=NR632&amp;pos=1</t>
  </si>
  <si>
    <t>Churches, parish registers, Methodists, Religion</t>
  </si>
  <si>
    <t>Beighton Sothall Methodist Church (formerly Beighton Wesleyan Methodist Chapel), Sothall Green</t>
  </si>
  <si>
    <t>1924-1970</t>
  </si>
  <si>
    <t>NR625</t>
  </si>
  <si>
    <t>http://www.calmview.eu/SheffieldArchives/CalmView/Record.aspx?src=CalmView.Catalog&amp;id=NR625&amp;pos=1</t>
  </si>
  <si>
    <t>Madeleine Swallow, Stocksbridge (1896-1989)</t>
  </si>
  <si>
    <t>"Diaries, accounts, etc"</t>
  </si>
  <si>
    <t>1877-1991</t>
  </si>
  <si>
    <t>X822</t>
  </si>
  <si>
    <t>http://www.calmview.eu/SheffieldArchives/CalmView/Record.aspx?src=CalmView.Catalog&amp;id=X822&amp;pos=1</t>
  </si>
  <si>
    <t>Stocksbridge Teachers Diaries</t>
  </si>
  <si>
    <t>Stanley Shirt (1920-1989), Sheffield</t>
  </si>
  <si>
    <t>"War service photograph albums"</t>
  </si>
  <si>
    <t>MD7325</t>
  </si>
  <si>
    <t>http://www.calmview.eu/SheffieldArchives/CalmView/Record.aspx?src=CalmView.Catalog&amp;id=MD7325&amp;pos=1</t>
  </si>
  <si>
    <t>World War Two Yorkshire and Lancashire Regiment Royal Army Medical Corps</t>
  </si>
  <si>
    <t>The Ramblers' Association, Sheffield Group</t>
  </si>
  <si>
    <t>LD1972</t>
  </si>
  <si>
    <t>0.1 mb</t>
  </si>
  <si>
    <t>http://www.calmview.eu/SheffieldArchives/CalmView/Record.aspx?src=CalmView.Catalog&amp;id=LD1972&amp;pos=1</t>
  </si>
  <si>
    <t>Sheffield, Christ Church, Heeley, Anglican Parish</t>
  </si>
  <si>
    <t>"Register of marriages, 1980-1998; registers of banns, 1933-2010; registers of services, 1892-2016; Parochial Church Council, agendas, minutes and related papers, 1929-1934, 1957-1992, 1999-2004; PCC (Heeley and Gleadless Valley) AGM agendas, minutes and reports, 1985-2010 [lacks 1992-1999]; Church Management Committee minutes, 1982-1986; Heeley and Gleadless District Church Council minutes, 2000-2009, AGM minutes and reports, 2002-2010; Annual accounts, 1933-1947, 1950; Garden Fete Committee minute book, 1935-1947; Bazaar Committee minute book, 1935-1943; Land and property related papers, including faculties, copy conveyances and architects' drawings, 1897-1979; Instrument, St. Aidan, 1933; Pastoral scheme, 1938; Heeley Parish magazines, 1890-1901 [with gaps]; St. Peter's (Heeley) Mission Church magazines, 1897-1908
"</t>
  </si>
  <si>
    <t>PR103</t>
  </si>
  <si>
    <t>http://www.calmview.eu/SheffieldArchives/CalmView/Record.aspx?src=CalmView.Catalog&amp;id=PR103&amp;pos=1</t>
  </si>
  <si>
    <t>Mrs Sandham</t>
  </si>
  <si>
    <t>"Recollections of the Sheffield Blitz"</t>
  </si>
  <si>
    <t>X812</t>
  </si>
  <si>
    <t>http://www.calmview.eu/SheffieldArchives/CalmView/Record.aspx?src=CalmView.Catalog&amp;id=X812&amp;pos=1</t>
  </si>
  <si>
    <t>Reminiscences World War Two Sheffield blitz</t>
  </si>
  <si>
    <t>Darnall &amp; District Community Association, Sheffield</t>
  </si>
  <si>
    <t>"Council minutes (signed), 1998-2015; AGM minutes (signed), 1989-2013"</t>
  </si>
  <si>
    <t>X813</t>
  </si>
  <si>
    <t>http://www.calmview.eu/SheffieldArchives/CalmView/Record.aspx?src=CalmView.Catalog&amp;id=X813&amp;pos=1</t>
  </si>
  <si>
    <t>Community Association Social Club</t>
  </si>
  <si>
    <t>Maud Maxfield School for the Deaf, Ringinglow Road, Sheffield</t>
  </si>
  <si>
    <t>"Headteacher's report, 1960 and newsletter, Jun 1962."</t>
  </si>
  <si>
    <t>School Special Needs Deaf</t>
  </si>
  <si>
    <t>Mary Hodgkinson (b. 1838) of Sheffield</t>
  </si>
  <si>
    <t>1899-1901</t>
  </si>
  <si>
    <t>X815</t>
  </si>
  <si>
    <t>http://www.calmview.eu/SheffieldArchives/CalmView/Record.aspx?src=CalmView.Catalog&amp;id=X815&amp;pos=1</t>
  </si>
  <si>
    <t>Lydgate Lane School, Sheffield</t>
  </si>
  <si>
    <t>"Plans"</t>
  </si>
  <si>
    <t>X818</t>
  </si>
  <si>
    <t>http://www.calmview.eu/SheffieldArchives/CalmView/Record.aspx?src=CalmView.Catalog&amp;id=X818&amp;pos=1</t>
  </si>
  <si>
    <t>Jessop Hospital for Women</t>
  </si>
  <si>
    <t>"Sketches and notes by Frank Shelton"</t>
  </si>
  <si>
    <t>X820</t>
  </si>
  <si>
    <t>http://www.calmview.eu/SheffieldArchives/CalmView/Record.aspx?src=CalmView.Catalog&amp;id=X820&amp;pos=1</t>
  </si>
  <si>
    <t>Hospitals womens hospitals</t>
  </si>
  <si>
    <t>PR ? H?</t>
  </si>
  <si>
    <t>Sheffield Diocese Deaf Church</t>
  </si>
  <si>
    <t>"Minute book (Sheffield Diocese Deaf Church, later St Stephen's Church for the Deaf, Psalter Lane, Sheffield), 1983-1988; Services register (Rotherham and District Church for the Deaf), 1985- 1989 (note: most entries relate to services held at All Saints, Rotherham, with occasional special services at Psalter Lane Church in Sheffield and Wentworth Parish Church); Marriage Banns certificate book, Jun 1989-Apr 1990 (includes surnames only and dates on certificate stubs)."</t>
  </si>
  <si>
    <t>1983-1990</t>
  </si>
  <si>
    <t>DIOC</t>
  </si>
  <si>
    <t>Deaf, Deaf churches,</t>
  </si>
  <si>
    <t>Sheffield City Council, Building Standards</t>
  </si>
  <si>
    <t>"Planning applications (selected)"</t>
  </si>
  <si>
    <t>1999-2004</t>
  </si>
  <si>
    <t>CA206</t>
  </si>
  <si>
    <t>http://www.calmview.eu/SheffieldArchives/CalmView/Record.aspx?src=CalmView.Catalog&amp;id=CA206&amp;pos=1</t>
  </si>
  <si>
    <t>Planning, Local Governemt, Local Authority, Environment,</t>
  </si>
  <si>
    <t>Endcliffe Methodist Church:</t>
  </si>
  <si>
    <t>"Register of baptisms, 1903-1914; register of confirmations, 1990-2002; Acts of Thanksgiving after the Birth or Adoption of a Child register, 1987- 1995; Women's Meeting (later Women's Fellowship) minutes, 1990-2002"</t>
  </si>
  <si>
    <t>NR2298</t>
  </si>
  <si>
    <t>http://www.calmview.eu/SheffieldArchives/CalmView/Record.aspx?src=CalmView.Catalog&amp;id=NR2298&amp;pos=4</t>
  </si>
  <si>
    <t>Churches, Methodists, Religion</t>
  </si>
  <si>
    <t>Grenoside Methodist Church, Norfolk Hill</t>
  </si>
  <si>
    <t>"Register of baptisms, 1838-1972; Leaders Meeting (later Church Council) minutes, 1970-1981 (includes Annual and General Church Meeting minutes, 1974-1981)"</t>
  </si>
  <si>
    <t>1838-1981</t>
  </si>
  <si>
    <t>NR823</t>
  </si>
  <si>
    <t>http://www.calmview.eu/SheffieldArchives/CalmView/Record.aspx?src=CalmView.Catalog&amp;id=NR823&amp;pos=2</t>
  </si>
  <si>
    <t>Trinity Firvale Methodist Church (formerly Trinity Wesleyan Methodist Chapel), Firth Park Road</t>
  </si>
  <si>
    <t>"Registers of baptisms, 1899-2017; deeds and legal documents, 1898-1972"</t>
  </si>
  <si>
    <t>NR1481</t>
  </si>
  <si>
    <t>http://www.calmview.eu/SheffieldArchives/CalmView/Record.aspx?src=CalmView.Catalog&amp;id=NR1481&amp;pos=2</t>
  </si>
  <si>
    <t>Firvale Methodist Chapel, Owler Lane</t>
  </si>
  <si>
    <t>1939-1950</t>
  </si>
  <si>
    <t>NR1482</t>
  </si>
  <si>
    <t>http://www.calmview.eu/SheffieldArchives/CalmView/Record.aspx?src=CalmView.Catalog&amp;id=NR1482&amp;pos=1</t>
  </si>
  <si>
    <t>Dungworth Methodist Church</t>
  </si>
  <si>
    <t>"Registers of baptisms, 1937-2015; Leaders' meeting (later Church Council) minutes, 1939-2010."</t>
  </si>
  <si>
    <t>NR517</t>
  </si>
  <si>
    <t>http://www.calmview.eu/SheffieldArchives/CalmView/Record.aspx?src=CalmView.Catalog&amp;id=NR517&amp;pos=1</t>
  </si>
  <si>
    <t>Beighton Methodist Church, Robin Lane</t>
  </si>
  <si>
    <t>"Register of baptisms, 1970-2014; register of marriages, 1989-2013; record of acts of thanksgiving after the birth or adoption of a child performed in the Methodist Church, 1999 -2004."</t>
  </si>
  <si>
    <t>NR1176</t>
  </si>
  <si>
    <t>http://www.calmview.eu/SheffieldArchives/CalmView/Record.aspx?src=CalmView.Catalog&amp;id=NR1176&amp;pos=2</t>
  </si>
  <si>
    <t>Woodseats Methodist Church, Holmhirst Road</t>
  </si>
  <si>
    <t>"Account book, 1913 – 1930; Guild of Youth minute book, 1942 – 1949; Finance Committee minutes (with accounts), 1974 – 1996; Choir Committee minutes, 1931 – 1945; Property Committee minutes, 1976 – 1993; file relating to church history 1913 – 2016; circuit plan register, 1939 – 2009; Diamond Jubilee Fund account book, 1977; Senior Youth Club register, 1978-1995 "</t>
  </si>
  <si>
    <t>1913-2016</t>
  </si>
  <si>
    <t>NR2097</t>
  </si>
  <si>
    <t>http://www.calmview.eu/SheffieldArchives/CalmView/Record.aspx?src=CalmView.Catalog&amp;id=NR2097&amp;pos=3</t>
  </si>
  <si>
    <t>Victoria Methodist Church, Stafford Road, Park</t>
  </si>
  <si>
    <t>"Church accounts, 1986 – 1991; Accounts for sewing meetings and sales of work, 1933-1993."</t>
  </si>
  <si>
    <t>1933-1993</t>
  </si>
  <si>
    <t>NR2329</t>
  </si>
  <si>
    <t>http://www.calmview.eu/SheffieldArchives/CalmView/Record.aspx?src=CalmView.Catalog&amp;id=NR2329&amp;pos=2</t>
  </si>
  <si>
    <t>Mount Zion Methodist Church, Birley Carr Mount Zion Methodist Church, Birley Carr (formerly Birley Carr United Methodist Chapel, formerly Birley Carr Methodist New Connexion Chapel):</t>
  </si>
  <si>
    <t>"Church Council Meeting minutes, 1985-2010; Guides and Brownies register of subscriptions and accounts, 1958-1966. Sunday School minutes, 1975-2002; Sunday School register of staff and students, 1982-1998; Church Family Committee minutes, 1975-1998"</t>
  </si>
  <si>
    <t>NR796</t>
  </si>
  <si>
    <t>http://www.calmview.eu/SheffieldArchives/CalmView/Record.aspx?src=CalmView.Catalog&amp;id=NR796&amp;pos=1</t>
  </si>
  <si>
    <t>Warren Methodist Church (formerly Wesleyan Methodist Chapel), Chapeltown</t>
  </si>
  <si>
    <t>"Register of marriages, 1936-2015; Trust and legal documents, 1901-1975"</t>
  </si>
  <si>
    <t>1901-2015</t>
  </si>
  <si>
    <t>NR2288</t>
  </si>
  <si>
    <t>http://www.calmview.eu/SheffieldArchives/CalmView/Record.aspx?src=CalmView.Catalog&amp;id=NR2288&amp;pos=5</t>
  </si>
  <si>
    <t>Hanover Methodist Church</t>
  </si>
  <si>
    <t>"Photographic record (illustrating work of church in community of Broomhall)"</t>
  </si>
  <si>
    <t>[c. 2010]</t>
  </si>
  <si>
    <t>NR2095</t>
  </si>
  <si>
    <t>http://www.calmview.eu/SheffieldArchives/CalmView/Record.aspx?src=CalmView.Catalog&amp;id=NR2095&amp;pos=1</t>
  </si>
  <si>
    <t>Brunswick Methodist Circuit</t>
  </si>
  <si>
    <t>"Supper Club minute book"</t>
  </si>
  <si>
    <t>1976-1990</t>
  </si>
  <si>
    <t>NR132</t>
  </si>
  <si>
    <t>http://www.calmview.eu/SheffieldArchives/CalmView/Record.aspx?src=CalmView.Catalog&amp;id=NR132&amp;pos=1</t>
  </si>
  <si>
    <t>Ecclesall Methodist Circuit</t>
  </si>
  <si>
    <t>"Overseas Missionary Committee (later Mission Committee) minute books, 1966-2000; Circuit minutes (including minutes of General Purposes and Finance Committee), 1985-1999; Annual reports, 1993-1998"</t>
  </si>
  <si>
    <t>1966-2000</t>
  </si>
  <si>
    <t>http://www.calmview.eu/SheffieldArchives/CalmView/Record.aspx?src=CalmView.Catalog&amp;id=NR2298&amp;pos=1</t>
  </si>
  <si>
    <t>Sheffield East Methodist Circuit</t>
  </si>
  <si>
    <t>"Property Committee minute book"</t>
  </si>
  <si>
    <t>NR2303</t>
  </si>
  <si>
    <t>http://www.calmview.eu/SheffieldArchives/CalmView/Record.aspx?src=CalmView.Catalog&amp;id=NR2303&amp;pos=11</t>
  </si>
  <si>
    <t>Sheffield North Methodist Circuit</t>
  </si>
  <si>
    <t>2002-2010</t>
  </si>
  <si>
    <t>nr299</t>
  </si>
  <si>
    <t>http://www.calmview.eu/SheffieldArchives/CalmView/Record.aspx?src=CalmView.Catalog&amp;id=NR299&amp;pos=14</t>
  </si>
  <si>
    <t>Sheffield Methodist Circuit</t>
  </si>
  <si>
    <t>"Correspondence and papers relating to Methodist Conference presidential and vice-presidential visits, 1995-2003; Chairman’s Manse Trust account book, 1968-1972; Manse Advisory Committee minutes, 1957-1993; Chairman’s Manse Trust (later District Trustees) minutes, 1968-1992; Chairman’s Manse Trust account book, 1968-2001; Junior Missionary Association (JMA) minutes, 1968-1996; District News [newsletters], 1998-2010; Executive Group Meeting minutes, 2002-2006; Policy Committee minutes and associated papers, 2002-2009"</t>
  </si>
  <si>
    <t>NR</t>
  </si>
  <si>
    <t>Abbeydale Methodist Circuit</t>
  </si>
  <si>
    <t>"Schedule of Trust property and endowments "</t>
  </si>
  <si>
    <t>1934-1949</t>
  </si>
  <si>
    <t>http://www.calmview.eu/SheffieldArchives/CalmView/Record.aspx?src=CalmView.Catalog&amp;id=NR2085&amp;pos=3</t>
  </si>
  <si>
    <t>Carterknowle Road Meeting Room</t>
  </si>
  <si>
    <t>NR acc. 2018/54</t>
  </si>
  <si>
    <t>Churches, Religion</t>
  </si>
  <si>
    <t>Salvation Army Halls, Darnall Road</t>
  </si>
  <si>
    <t>Churches, Salvation Army, Religion</t>
  </si>
  <si>
    <t>Horizon Methodist Church</t>
  </si>
  <si>
    <t>Mount Tabor Methodist Church, Wordsworth Avenue</t>
  </si>
  <si>
    <t>Heritage Quay - University of Huddersfield Archives</t>
  </si>
  <si>
    <t>Huddersfield Musical Theatre Company (Accrual)</t>
  </si>
  <si>
    <t>"Priscilla Queen of the Desert, programme and advertising flyers"</t>
  </si>
  <si>
    <t>MTC/2/1/8</t>
  </si>
  <si>
    <t>musical theatre, amateur theatre, acting, LGBTQ+ themes, programmes</t>
  </si>
  <si>
    <t>University of Huddersfield, higher education institution</t>
  </si>
  <si>
    <t>"Student Central building opening plaque"</t>
  </si>
  <si>
    <t>HUD</t>
  </si>
  <si>
    <t>higher education, teaching, academic affairs, students</t>
  </si>
  <si>
    <t>Rugby Football League, (1895-), sport governing body</t>
  </si>
  <si>
    <t>"Rugby League Shirt, Rattles, Games and Rossettes"</t>
  </si>
  <si>
    <t>1908-2013</t>
  </si>
  <si>
    <t>RFL/AV/1/22/2/7</t>
  </si>
  <si>
    <t>programmes, rugby league</t>
  </si>
  <si>
    <t>Ralph Walter Wood, (1902-1957), composer</t>
  </si>
  <si>
    <t>"Scores and compositions, cassettes of recordings"</t>
  </si>
  <si>
    <t>1939-1984</t>
  </si>
  <si>
    <t>RWW</t>
  </si>
  <si>
    <t>composer, music, classical, scores</t>
  </si>
  <si>
    <t>Ted Hughes Research Network Archive (accrual); higher education research institute</t>
  </si>
  <si>
    <t>"Set of books and broadsides, including Eat Crow, Prometheus on His Crag and Orpheus"</t>
  </si>
  <si>
    <t>THN</t>
  </si>
  <si>
    <t>1 linear metres</t>
  </si>
  <si>
    <t>literature, ted hughes, poetry</t>
  </si>
  <si>
    <t>"Set of books and broadsides, including The Coming of the Kings, The Unicorn and Beauty and the Beast"</t>
  </si>
  <si>
    <t>"Dissertation; 'Some Distant Memory: A Complete History Of The Rugby League European Championship' By Graham Sparks"</t>
  </si>
  <si>
    <t>1934-1996</t>
  </si>
  <si>
    <t>RFL/AV/4/1</t>
  </si>
  <si>
    <t>histories, rugby league</t>
  </si>
  <si>
    <t>"Animal Poems By Ted Hughes"</t>
  </si>
  <si>
    <t>Cricket Research Institute (accrual); research centre</t>
  </si>
  <si>
    <t>"Framed project exhibition items"</t>
  </si>
  <si>
    <t>CRI/EX</t>
  </si>
  <si>
    <t>sport, cricket</t>
  </si>
  <si>
    <t>A W Kaye, (1908-1973), Violinist</t>
  </si>
  <si>
    <t>"Research papers and correspondence of Paul Wade, Kaye's biographer, including original material"</t>
  </si>
  <si>
    <t>1908-1974</t>
  </si>
  <si>
    <t>KAY</t>
  </si>
  <si>
    <t>music, violin, conductor</t>
  </si>
  <si>
    <t>"Broadsides of Rain-charm and Reckless Head"</t>
  </si>
  <si>
    <t>"Broadside and book 'A Bundle of Birds'"</t>
  </si>
  <si>
    <t>University Of Huddersfield Student Union (Accrual)</t>
  </si>
  <si>
    <t>"Student Representative Council Minutes, Student Newspapers, Trophies and event photographs"</t>
  </si>
  <si>
    <t>HSU/MK</t>
  </si>
  <si>
    <t>student union, activism, welfare</t>
  </si>
  <si>
    <t>The White Line - Here, There, Then, Now' Partition, Oral History Project</t>
  </si>
  <si>
    <t>"Oral History Interviews"</t>
  </si>
  <si>
    <t>TWL/OH</t>
  </si>
  <si>
    <t>12 gb</t>
  </si>
  <si>
    <t>India, Pakistan, colonialism, empire, partition, independence, economic migration</t>
  </si>
  <si>
    <t>"Book, Sermons From The Mount. Recollections Of Batley RLFC"</t>
  </si>
  <si>
    <t>RFL/AV/4/4/304</t>
  </si>
  <si>
    <t>sport,rugby league</t>
  </si>
  <si>
    <t>"Coin, Whistle And Card For Challenge Cup Final/Federation Francaise Medal"</t>
  </si>
  <si>
    <t>RFL/CM/1/2/3/1991</t>
  </si>
  <si>
    <t>0.1 lm</t>
  </si>
  <si>
    <t>Huddersfield and District Archaeology Society, community organisation</t>
  </si>
  <si>
    <t>"Includes images, site reports, audio-visual material of expeditions and excavations"</t>
  </si>
  <si>
    <t>HDAS</t>
  </si>
  <si>
    <t>47 gb</t>
  </si>
  <si>
    <t>history, archaeology, Huddersfield</t>
  </si>
  <si>
    <t>Wesley Historical Society (Yorkshire), non-conformist history society</t>
  </si>
  <si>
    <t>"Pamphlets, books and circuit plans from the Yorkshire region"</t>
  </si>
  <si>
    <t>WHS</t>
  </si>
  <si>
    <t>methodism, non-conformity</t>
  </si>
  <si>
    <t>"Committee Minutes, Agenda and Papers - Teaching and Learning"</t>
  </si>
  <si>
    <t>HUD/GV/1/2/1/4</t>
  </si>
  <si>
    <t>"Documentary DVDs"</t>
  </si>
  <si>
    <t>0.01 lm</t>
  </si>
  <si>
    <t>British Music Collection, (1968-), Sound and Music, music charity</t>
  </si>
  <si>
    <t>"Scores for composers Emma-Kate Matthews And David Roche Scores, New Voices Project"</t>
  </si>
  <si>
    <t>BMC/EV/1</t>
  </si>
  <si>
    <t>contemporary music, composers, women composers</t>
  </si>
  <si>
    <t>"Book, '70 Years Of Reaching Forward. Shaw Cross Rugby League Club' By Graham Williams"</t>
  </si>
  <si>
    <t>RFL/AV/4/4/303</t>
  </si>
  <si>
    <t>"Folios and broadsides, including 'Unicorn' and 'Adam's Eve'"</t>
  </si>
  <si>
    <t>0.5 lm</t>
  </si>
  <si>
    <t>"Framed drawings of church architecture, Leeds"</t>
  </si>
  <si>
    <t>Yorkshire Collection, reference library</t>
  </si>
  <si>
    <t>"The Nursing Times"</t>
  </si>
  <si>
    <t>May 6 1905</t>
  </si>
  <si>
    <t>YOR/1439</t>
  </si>
  <si>
    <t>0.02 lm</t>
  </si>
  <si>
    <t>nursing, news</t>
  </si>
  <si>
    <t>Giulio Marchetti Papers, carpet manufacturer, Halifax</t>
  </si>
  <si>
    <t>"Family documents, histories and photographs for the in-laws of JH Whitley"</t>
  </si>
  <si>
    <t>1840s-1930s</t>
  </si>
  <si>
    <t>WFA</t>
  </si>
  <si>
    <t>0.2 lm</t>
  </si>
  <si>
    <t>politics, Halifax, family history</t>
  </si>
  <si>
    <t>"Broadside 'I said goodbye to Earth' and Auction Catalogue"</t>
  </si>
  <si>
    <t>"Wesley Historical Society Journal"</t>
  </si>
  <si>
    <t>Spring 2018</t>
  </si>
  <si>
    <t>Joe Morley, (1867-1937), Banjo musician and composer</t>
  </si>
  <si>
    <t>"Musical files and scores relating to banjo music from the early 1900s"</t>
  </si>
  <si>
    <t>MOR</t>
  </si>
  <si>
    <t>music, banjo, composers</t>
  </si>
  <si>
    <t>"Book, 'The Mermaid's Purse'"</t>
  </si>
  <si>
    <t>"Research files and notes relating to local Northern clubs"</t>
  </si>
  <si>
    <t>CRI/CR</t>
  </si>
  <si>
    <t>0.9 lm</t>
  </si>
  <si>
    <t>1 lm</t>
  </si>
  <si>
    <t>"Books, 'The Cat and the Cuckoo', 'Football' and 'King of Carrion'"</t>
  </si>
  <si>
    <t>"Papers of the Director of Computing and Library Services, Sue White"</t>
  </si>
  <si>
    <t>HUD/LB/2/10</t>
  </si>
  <si>
    <t>higher education, teaching, academic affairs, staff</t>
  </si>
  <si>
    <t>Lawrence Batley Theatre (1992-), theatre</t>
  </si>
  <si>
    <t>"Production Files, Programmes, Publicity Materials and Newspaper cuttings "</t>
  </si>
  <si>
    <t>2009-Present</t>
  </si>
  <si>
    <t>KTT/MK</t>
  </si>
  <si>
    <t>3 lm</t>
  </si>
  <si>
    <t>theatre, local, arts, acting</t>
  </si>
  <si>
    <t>"Book, 'The Same Stars Shine' by Ernest and John Goodridge"</t>
  </si>
  <si>
    <t>2 lm</t>
  </si>
  <si>
    <t>"Books and Pamphlets"</t>
  </si>
  <si>
    <t>"Student note from a room at Storthes Hall Student Accommodation"</t>
  </si>
  <si>
    <t>2002-20003</t>
  </si>
  <si>
    <t>HSU/MK/2</t>
  </si>
  <si>
    <t>student union, activism, welfare, media</t>
  </si>
  <si>
    <t>Yeoman Warder Oral History Project</t>
  </si>
  <si>
    <t>YEO</t>
  </si>
  <si>
    <t>14.7 Gb</t>
  </si>
  <si>
    <t>oral history, yeoman warders, beefeasters</t>
  </si>
  <si>
    <t>Autumn 2018</t>
  </si>
  <si>
    <t>Derek Bailey, (1930-2005), guitarist</t>
  </si>
  <si>
    <t>"Posters, programmes, scores, cassettes and equipment from the estate of this experimental composer"</t>
  </si>
  <si>
    <t>DBY</t>
  </si>
  <si>
    <t>20 lm</t>
  </si>
  <si>
    <t>music, guitar, improvisation</t>
  </si>
  <si>
    <t>"Papers of Keith L Harrison, Student Union magazines"</t>
  </si>
  <si>
    <t>HSU/SM/2</t>
  </si>
  <si>
    <t>"Local Information Paper Number 3. Huddersfield - A Perspective On Transport Problems And Policies By Colin G Bamford"</t>
  </si>
  <si>
    <t>YOR</t>
  </si>
  <si>
    <t>local history, Yorkshire</t>
  </si>
  <si>
    <t>"London League Publications"</t>
  </si>
  <si>
    <t>1960-2008</t>
  </si>
  <si>
    <t>Mikron Theatre Company (1972-), theatre company</t>
  </si>
  <si>
    <t>"Stage set material, administrative and publicity material for shows 'Get Well Soon' and 'Revolting Women'"</t>
  </si>
  <si>
    <t>MKN/MK</t>
  </si>
  <si>
    <t>theatre, theatre companies, acting, health service, NHS, suffragism, programmes</t>
  </si>
  <si>
    <t>"Poster of poem 'Sky Furnace'"</t>
  </si>
  <si>
    <t>Catherine Kiernan, (1930-2016), composer</t>
  </si>
  <si>
    <t>"Scores, brochure and CD"</t>
  </si>
  <si>
    <t>CKN</t>
  </si>
  <si>
    <t>music, composer, female composer</t>
  </si>
  <si>
    <t>"School Magazines and Audiobooks"</t>
  </si>
  <si>
    <t>Fine Art Poetry Press, independent publisher</t>
  </si>
  <si>
    <t>"Books and broadsides by poets (e.g. Carol Ann Duffy)"</t>
  </si>
  <si>
    <t>FPP</t>
  </si>
  <si>
    <t>poetry, fine art, independent publisher, letterpress</t>
  </si>
  <si>
    <t>Duncan Druce, (1939-2015), composer and musicologist</t>
  </si>
  <si>
    <t>"Manuscripts of compositions and programmes"</t>
  </si>
  <si>
    <t>1950s-2015</t>
  </si>
  <si>
    <t>DDC</t>
  </si>
  <si>
    <t>1.5 lm</t>
  </si>
  <si>
    <t>composer, music, musicologist, scores, researcher</t>
  </si>
  <si>
    <t>"President's Chair and List of President's Plaque"</t>
  </si>
  <si>
    <t>HSU/CL</t>
  </si>
  <si>
    <t>4 lm</t>
  </si>
  <si>
    <t>student union, activism,</t>
  </si>
  <si>
    <t>"Research files and notes"</t>
  </si>
  <si>
    <t>"Images and Press Cuttings of the opening of the Lockside Building "</t>
  </si>
  <si>
    <t>HUD/ET/2</t>
  </si>
  <si>
    <t>0.3 lm</t>
  </si>
  <si>
    <t>"Vogue Magazine July 1961"</t>
  </si>
  <si>
    <t>Dorris Lee And Gordan Howell Textiles</t>
  </si>
  <si>
    <t>"Fabric sample books and 2 wool wall hangings"</t>
  </si>
  <si>
    <t>1840s-1960s</t>
  </si>
  <si>
    <t>HUD/TC/ADA</t>
  </si>
  <si>
    <t>1.8 lm</t>
  </si>
  <si>
    <t>textiles, wool, weaving, embroidery</t>
  </si>
  <si>
    <t>"Research papers and correspondence of Christopher Reid,z relating to the publication 'The Letters of Ted Hughes'"</t>
  </si>
  <si>
    <t>CPR</t>
  </si>
  <si>
    <t>Bradford, West Yorkshire Archive Service</t>
  </si>
  <si>
    <t>BRADFORD CITY CORONER</t>
  </si>
  <si>
    <t>"Natural and Inquest files [Boxes 2 to 5 are in standard archive boxes the rest are in Records Management boxes]. Box 1 - 1992 naturals Bradford 1B-850B Box 2 - 1992 naturals Bradford 851B-1153B Box 3 - 1992 naturals Huddersfield 1-425HU, 426-644HU Box 4 - 1992 naturals Dewsbury 1D-468D Box 5 - 1992 naturals Keighley 1K-285K [385?] Box 6 - 1992 inquests Bradford 1B-24B Box 7 - 1992 inquests Bradford 25B-50B Box 8 - 1992 inquests Bradford 51B-77B Box 9 - 1992 inquests Bradford 78B-96B Box 10 - 1992 inquests Bradford 97B-119B Box 11 - 1992 inquests Bradford 120B-135B Box 12 - 1992 inquests Dewsbury 1D-26D Box 13 - 1992 inquests Dewsbury 27D-63D Box 14 - 1992 inquests Huddersfield 1HU-30HU Box 15 - 1992 inquests Huddersfield31HU-67HU Box 16 - 1992 inquests Huddersfield 68HU-96HU Box 17 - 1992 inquests Keighley 1K-21K Box 18 - 1992 inquests Keighley 22K-40K"</t>
  </si>
  <si>
    <t>CB</t>
  </si>
  <si>
    <t>YES</t>
  </si>
  <si>
    <t>NO</t>
  </si>
  <si>
    <t>http://www.catalogue.wyjs.org.uk/calmview/</t>
  </si>
  <si>
    <t>HM Coroners, Bradford</t>
  </si>
  <si>
    <t>SHIPLEY GLEN TRAMWAY</t>
  </si>
  <si>
    <t>"Includes [Log books?] 1982-2002; visitor books; financial records; photographs; newspaper cuttings; plans; promotional material; material relating to the history of Shipley Glen Tramway."</t>
  </si>
  <si>
    <t>late 19th-early 2000s</t>
  </si>
  <si>
    <t>WYB758</t>
  </si>
  <si>
    <t>Clubs and Societies</t>
  </si>
  <si>
    <t>WEST YORKSHIRE (NORTH) GUIDING ASSOCIATION</t>
  </si>
  <si>
    <t>"Includes Minutes for Annual General Meetings and various committees, 1939--1980s; Training Committe Minutes and other papers, 1970s [1 bundle]; Training Committee Minutes, 1944-1949; Training Accounts, 1943-1971; Papers relating to Rally, 1934, 1953 and 1957 [1 file]; Camping Census, 1950s-70s [1 bundle]; Events Scrapbook, 1932-1950s [removed from folder];Scrapbook, 1927-1940s; [Warrant and awards book?], 1930s-70s; International Camp Log Book, Aug 1988; County Directory, 2008; Training Weekend Report Book, 1943-44 (with drawings and photographs); 'Bradford Girl Guides' [commemorative lists of members?] early 20th cent. [ Check condition before production]"</t>
  </si>
  <si>
    <t>WYB199</t>
  </si>
  <si>
    <t>LEAFLETS AND OTHER PAPERS RELATING TO THE BRADFORD AREA</t>
  </si>
  <si>
    <t>"Leaflets "</t>
  </si>
  <si>
    <t>Late 20th-early 21st cent</t>
  </si>
  <si>
    <t>WYB759</t>
  </si>
  <si>
    <t>Family and Estate [includes major collections, wills, deeds, personal papers of individuals, maps]</t>
  </si>
  <si>
    <t>PAPERS OF LEWIS NORTH</t>
  </si>
  <si>
    <t>"Includes papers relating to: Brook Hill Stores, Baildon choral Society, Wibsey Perserverance Mill, Lucy Hall Drive, Lodge Hill development (off Lucy Hall Drive), Lewis North Associates, Civil engineeers, Council adoption of Lucy Hall Drive, Harmony Masonic Lodge, Bradford (Mr L North was Social Secretary)"</t>
  </si>
  <si>
    <t>WYB762</t>
  </si>
  <si>
    <t>BALKAN AND IMMIGRATION AND ASYLUM UNIT MATERIAL</t>
  </si>
  <si>
    <t>"mainly reports and correspondence. Some material is not in English [French, Turkish, Bosnian]"</t>
  </si>
  <si>
    <t>WYB763</t>
  </si>
  <si>
    <t>DENHOLME GATE ST PAUL, LATER PART OF DENHOLME SHARED CHURCH</t>
  </si>
  <si>
    <t>"Box 1: Burial register 1937-2010, Parochial Church Council Minute books 1997-2003, 2003-2009; Box 2: Parish magazines 1995-2004 (incomplete, see accession file), St Paul's Church newsletters, various 2005-2009, St Paul's Sesquicentenial Celebration Service leaflet 1996, Flower Festival 150th Anniversary publication 1996, 50th Annual Gala Denholme 1996, Open Air Service of Farewell 1999, samples of 2018 weekly and monthly newsletters"</t>
  </si>
  <si>
    <t>BDP40</t>
  </si>
  <si>
    <t>CULLINGWORTH ST JOHN THE EVANGELIST</t>
  </si>
  <si>
    <t>"Marriage register, book 10, 2007-2011; burial register, 1949-2017; P.C.C. minutes, 2009-2012; visitor book, 1973-1990; St John's the Parish and it's People book, 2003 and related documents including a list of subscribers, printing costs etc; quinquennial inspection report, 1997 copy also including details of works carried out post-inspection; quinquennial inspection report, 2012; documents relating to the repair of the church clock, 1985; documents relating to the installation of a sound system, 1990; Archdeacon's De Minimis regarding the installation of a gas pipe and renewal of heating system, 2000; documents relation to roof repairs with invoices etc from E.R. Pickles, 2002; documents relating to landfill tax credits with Bradford Environmental Action Trust, 2002; various special services booklets, 1953-2010; Operation Advance, fund raising correspondence, 1986; documents and letters relating to the 150th anniversary, 2003; collection of weekly pew notices, 2009-2011; statistics for mission returns for 2010; letter from the Bishop of Ripon, mid-late 19th century; newsletter from St Cuthbert's Wrose c1942; photocopy of rear graveyard plan, north side of Church, includes names of plot owners or persons buried [?], the original retained by the Church; documents relating to various church works, including an application for funding with the listed places of worship grant scheme, gas supply, grant applications, quinquennial report 1997, 1999-2002; parish map, 2004"</t>
  </si>
  <si>
    <t>19th cent-2017</t>
  </si>
  <si>
    <t>BDP39</t>
  </si>
  <si>
    <t>SOUTH CRAVEN DEANERY SYNOD</t>
  </si>
  <si>
    <t>"Including South Craven Deanery Synod Minutes 1970-1987 [1 volume], South Craven Deanery Synod Minutes, 1987-1995 [1 bundle (removed from folder)], South Craven Deanery Synod Minutes, 1993-1998 [1 bundle (removed from folder)], Electoral Roll certificates, [1 bundle (removed from file)], File various papers including minutes, discussion papers, circulars, etc., c1974-c1996 [1 file], File of various papers relating to administration of the Synod, c1995-2000 [1 file]"</t>
  </si>
  <si>
    <t>c1970-2000</t>
  </si>
  <si>
    <t>BD</t>
  </si>
  <si>
    <t>HARDEN ST SAVIOUR</t>
  </si>
  <si>
    <t>"Including Annual fabric reports 2007-2013, Quinquennial inspections 2006 and 2011, electrical test (Jan 2009), Faculties and documentation - Roof repairs, Archdeacon's De Minimis) Aug 2006, structural alterations to choir vestry (Feb 2009), replacement of door (Archdeacon's De Minimis) July 2010, repair to leaded window (Archdeacon's De Minimis) Oct 2010, quotation for decoration (Nov 2011), Re-ordering of Church (Feb 2012), installation of handrail at lectern (Jun 2012), structural alterations in chancel (Sep 2012), installation of projector and screen (Nov 2012), completion of works certificate for re-ordering works (Jan 2013). Parish welcome pack (sample of current pack). Copy of 'Temples Various' by Astrid Hansen"</t>
  </si>
  <si>
    <t>BDP47</t>
  </si>
  <si>
    <t>WYKE ST MARY THE VIRGIN</t>
  </si>
  <si>
    <t>"Box 1' (2 boxes): Parochial Church Council Minutes, 1921--1929, 1953-1973, 1974-1978, 1978-1982, 1983-1986, 1987-1989, 1989-1990 'Box 2' (2 boxes): Parochial Church Council Minute files, 1990-1993, 1993-1994, 1995-1996 'Box 3' (2 boxes)\: Parochial Church Council minutes, 1997-1998, 1999-2002; Sunday School Minute book, 1933-1972; Sunday School Attendance, c1936-1956; St Mary's Players' Minute books, 1952-1964, 1955-1960; Parish Magazine Rounds, c1965; Gift Day Donations books, 1957-1972, 1963-1974; Electoral Roll, 1972-1977; Register of Services 1889-1889 'Box 4' (3 boxes): Parish Magazines, 1896-98, 1900, 1905, 1928, 1930, 1950 (fragile/fragmented), 1950-1973 (incomplete),1979-2004 (incomplete), St Mary's Weekly Topic Sheets, 1996, 1997, 1999-2004 'Box 5' (2 boxes): Architects' File, 1991-1994, including documents, drawings, plans, correspondence, drawings, costings relating to the extension of the church hall. 'Box 6' (3 boxes, 1 bundle): Register of Services, 1999-2009 (including loose attendance returns), Wyke Council of Churches Minute book, 1973-1999; Book of condolence for victims of Twin Towers Terrorist attack, 2001; Account Books, 1980-1983, 1984-1987; Photographs of church interior, church hall extension and surveyors' photographs depicting structural defects; newspaper cuttings, Nov 1983; File relating to proposed extension; File relating to 'Wykeawake' mission, 1991; Papers relating to Wyke centre (formerley St Mary's Sunday School, green Lane) [not part of church, now demolished]; papers relating to the restoration of the church bells, 1985; Papers relating to the proposed heating system, 1999; Quinquennial Reports, 1988 (5), 1983 (with related correspondence) and 1998; Correspondence and citation to allow the sale of 2 carved oak chairs, 1991; Bishop's visitation with completed articles of enquiry for incumbent and churchwarden, 1986;Plan for interior refurbishment (nd) graveyard file including plans, correspondence, monumental inscriptions, and papers relating to the reordering and landscaping of the graveyard; Papers and plans relating to the reconstruction of the church porch, 1988; 'The church on the Hill', published 1997; [file?] relating to the the decision to leave benefice of Wyke St Mary vacant for 5 years under pastoral measures, 1983 (3 copies) (includes correspondence, etc); Wyke Christian Council meeting Minutes, 1999-2008."</t>
  </si>
  <si>
    <t>1889-2009</t>
  </si>
  <si>
    <t>BDP101</t>
  </si>
  <si>
    <t>BOLTON ST JAMES</t>
  </si>
  <si>
    <t>"AGM and APCM minutes and reports 1967-1994; PCC correspondence 1985-1990; PCC minutes and agendas 1987-2012; reports from organisations and groups 1982-1989; details of spire repairs, reports and proceedings 1995-1996; interregnum details including parish profile 2009; photographs albums 1990s; visitor guide and history trail; Bolton history trail"</t>
  </si>
  <si>
    <t>BDP9</t>
  </si>
  <si>
    <t>THE BRADFORD DYERS' ASSOCIATION LTD, STAFF SUPERANNUATION FUND RULES</t>
  </si>
  <si>
    <t>"New or alterred rules have been, annotated, glued or otherwise attached to the page where the rules appear to have changed. "</t>
  </si>
  <si>
    <t>WYB764</t>
  </si>
  <si>
    <t>HEPWORTH AND GRANDAGE LIMITED, ENGINEERING STANDARDS</t>
  </si>
  <si>
    <t>"Includes engineering standard for Piston Rings, 1967-1989 [1 volume]; Engineering standards for varrious parts, c1960s-1990s [1 volume]"</t>
  </si>
  <si>
    <t>WYB765</t>
  </si>
  <si>
    <t>WEST YORKSHIRE METHODIST CHURCH ASSOCIATION OF YOUTH CLUBS</t>
  </si>
  <si>
    <t>"Includes Minutes of District members' council, 1969-1986 with loose papers [1 volume]; Minutes of West Yorkshire Methodist Association of youth clubs district committee, 1974-1989"</t>
  </si>
  <si>
    <t>WYB781</t>
  </si>
  <si>
    <t>BRADFORD TRINITY CIRCUIT</t>
  </si>
  <si>
    <t>"Includes Minutes of Ministries Committee, 1974-1989 [1 volume]; Minutes of Ministries Committee, 1990-1998 with Minutes of Church Life Committee 1999-2002 [1 volume]"</t>
  </si>
  <si>
    <t>1974-2002</t>
  </si>
  <si>
    <t>WYB507</t>
  </si>
  <si>
    <t>DESIGNS AND ESTIMATE FOR GREENGATES WAR MEMORIAL</t>
  </si>
  <si>
    <t>"Includes design for Greengates war memorial By LF Roslyn, RBS, Mar 1920 [1 Item], Blueprint for proposed [wrought] iron railing and gate to boundary wall at Greengates war memorial, 1920 [1 Item] and estimate for wrought iron gates and railings from W Walker and Company submitted to Greengates war memorial committee, 1920 [1 item]"</t>
  </si>
  <si>
    <t>WYB766</t>
  </si>
  <si>
    <t>GRANGE HIGH SCHOOL CRICKET TEAM SCOREBOOK</t>
  </si>
  <si>
    <t>"For the second team"</t>
  </si>
  <si>
    <t>WYB767</t>
  </si>
  <si>
    <t>DIOCESE OF BRADFORD, BISHOP'S OFFICE</t>
  </si>
  <si>
    <t>"Includes Bradford Diocesan Conference [Draft?] Presidential addresses, Dec 1931-1950; Sermon notes, c1930s; Letters relating to the Bishop of Bradford's comments on the abdication, 1936 [1 bundle]"</t>
  </si>
  <si>
    <t>BRADFORD GILBERT AND SULLIVAN SOCIETY</t>
  </si>
  <si>
    <t>"Includes souvenir programmes and associated papers for Waterford International Festival of Light Opera which the Bradford Gilbert and Sullivan Society attended."</t>
  </si>
  <si>
    <t>WYB740</t>
  </si>
  <si>
    <t>IDLE HOLY TRINITY, PARISH RECORDS</t>
  </si>
  <si>
    <t>"Box 1- Register of Baptisms, 1972-1992; Registers of Marriages, 1962-1994 [3 vols]; Register of Services, 2002-2012, Box 2 - Parish Magazines, Dec 1962, Feb-Mar 1965, Jul and Oct 1966, Apr 1967, Aug-Dec 1984, 1985 [mar missing], 1986 [Apr Missing], 1987 [mar missing], 1988 [ Feb missing], 1989, 1990 [May and Jul missing], 1991 [Jan, Sep and Dec Missing], Feb-May 1992; [photocopy] deed granting land for the foundation of a school, [1840]; Cradle Roll Book, c1940-c1985; Idle Parish Church Day and Sunday Schools Account Book, 1930-1950; School Manager's Account Book, 1962-1990; Box 3 - Quinquennial Inspection Reports, 1958, 1975, 1990 (with supplemental 1990 report); Dry Rot Attack, Architects Report, 1993; Sale Particulars and plan for Church land in Idle, Parish Calverley, 1875; Contract for Brooke Vestry Pointing, 1996; Proposals for graveyard, with laminated photos 2007; Church Log Book, 1995-2010 (removed from folder); Church Log Book, removed from folder 1970-1990, Re-ordering of the Nave Faculty and papers, 2001 [file]; Faculty and papers for the removal of Spiral Staircase SE Nave and Upgrade Tower Staircase Lighting and Emergency Signs, 2002 [2 files] Box 4 - Faculty papers relating to reordering of the chancel, 1999 [file]; Quenquennial inspection report 200 and faculty papers re electrical repairs 2000-2001 [file]; Faculty papers re dry rot attack in crypt, 1994 [file, damaged by damp]; loose faculty papers c2001, 2007; Faculty papers relating to 1995 Quinquennial and masonry maintainance works, new tower door, BV lock and repair to ladies toilet window, new security bars, boiler and radiator, c1995-1996 [file]; Faculty papers relating to the repair of stone wall, wrought iron railings, 1996 [file]; De minimus relating to burst pipe, 1995 [file]; Faculty relating to 5th path theft, c1994-1995 [file]; Faculty papers relating to break in, c1994; faculty papers relating to 4th path theft, c1994 Box 5 - Faculty, Citation and De Minimis papers relating to - 3rd path theft and woodwork in tower, 1993 [file]; Removal of choir organ, storage in the crypt, window guard, 1993 [file]; Repair of churchyard walls and renovation of tower, 1993 [file]; Archdeacons certificate relating to damage to organ and organ chamber, 1992 [file]; Window in the organ chamber, 1992 [bundle]; churchyard path, 1992 [bundle]; Repair to churchyard path, 1991[bundle]; reinstatement of path, 1992 [bundle]; faculties, citations and loose papers relating to various works, 1960-1992; De Minimis papers relating to vandalism of leadwork, 2000; noticeboard, 2001, kneelers, 2001, chancel chair, 2000, Bell Ringing chamber and locks, 2001; memorandum relating to English Heritage Grant Aid; papers re stonework repairs; De Minimis re Ventilation Duct in crypt, 1991; De minimis re bells, 199l; De minimis re coppicing trees, 1999; Various loose De minimis/faculty papers, 1990s; Order of Serivce for the enthronement of the Bishop of Bradford, 1920; Parish Profile, 2008; Boxes 6- 14 Financial Papers, 1999-2010 Box 15 - PCC Minutes, APCM minutes and related papers, 2004-2007 [1 bundle]; Financial Papers, 2006-2000 [1 bundle]; Details of Share Allocation, Weighting Assessments and Sunday Attendance Returns, 1986-2007 [1 bundle] Box 16- PCC Minutes and APCM Minutes, 2007-2011 [1 bundle]l; Papers from box marked 'Church Treasurer's Box', 2002-2004 [1 bundle]"</t>
  </si>
  <si>
    <t>1930-2012</t>
  </si>
  <si>
    <t>BDP52</t>
  </si>
  <si>
    <t>RECORDS OF IVY BELL, NEE HARVY</t>
  </si>
  <si>
    <t>"Includes Family Photographs with annotations by Ivy, 20th cent; personal account book; Holiday Diary; Diaries, 1965-1996; newspaper cuttings; Second World War Service Book and Papers for Arthur Hardy [Ivy's brother]' Charicature of Arthur in hospital after injury in training; "</t>
  </si>
  <si>
    <t>20th cenury</t>
  </si>
  <si>
    <t>WYB783</t>
  </si>
  <si>
    <t>INGROW CUM HAINWORTH ST JOHN</t>
  </si>
  <si>
    <t>"Including Registers of Baptism, 1921-1975 [2 volumes]; Registers of Marriages, 1927-1984 [8 volumes]; Registers of Banns, 1987-2000 [ 2 volumes]; Register of Burials, 1936-1960 [1 volume] Registers of Service, 1940-2004 [6 volumes]; accounts ledger, 1980-1987 [1 volume]"</t>
  </si>
  <si>
    <t>1921-2004</t>
  </si>
  <si>
    <t>BDP55</t>
  </si>
  <si>
    <t>FOSTER FAMILY OF QUEENSBURY</t>
  </si>
  <si>
    <t>"Includes records relating to Foster family of Queensbury"</t>
  </si>
  <si>
    <t>WYB776</t>
  </si>
  <si>
    <t>BRADFORD VEGETARIAN SOCIETY</t>
  </si>
  <si>
    <t>"Volume of minutes from the founding of the society onwards. It also includes reports and notices of events and activities. The aims of the society were to 'provide a forum for vegetarians and would-be vegetarians in the area by holding regular, monthly meetings'. Amonst its activities, the society campaigned for vegetarian options in Bradford restaurants. The first President of the society was Anthony Cadbury."</t>
  </si>
  <si>
    <t>1961-1996</t>
  </si>
  <si>
    <t>WYB768</t>
  </si>
  <si>
    <t>DRUMMOND MIDDLE SCHOOL, MANNINGHAM</t>
  </si>
  <si>
    <t>"Includes photograph albums, photographs and school [report] 1986/7."</t>
  </si>
  <si>
    <t>WYB785</t>
  </si>
  <si>
    <t>Schools / Universities</t>
  </si>
  <si>
    <t>HORTON LANE CHAPEL</t>
  </si>
  <si>
    <t>"Horton Chapel year book"</t>
  </si>
  <si>
    <t>WYB769</t>
  </si>
  <si>
    <t>United Reformed</t>
  </si>
  <si>
    <t>BRADFORD AND DISTRICT GUILD OF HANDWEAVERS, SPINNERS AND DYERS</t>
  </si>
  <si>
    <t>"Includes Minutes of AGM, 1993; newsletters, Apr-Dec 1993 and Jan-Nov 1994; exhibition invitation, 1993; events programme, 1994"</t>
  </si>
  <si>
    <t>WYB770</t>
  </si>
  <si>
    <t>HARRISON AND PARKINSON, CHEMISTS</t>
  </si>
  <si>
    <t>"Including 3 volumes"</t>
  </si>
  <si>
    <t>1833-1870</t>
  </si>
  <si>
    <t>WYB771</t>
  </si>
  <si>
    <t>C BINNS SCRAPBOOK OF FAMILY PHOTOGRAPHS</t>
  </si>
  <si>
    <t>"Including scrapbook and loose family photographs."</t>
  </si>
  <si>
    <t>19th-20th centurt</t>
  </si>
  <si>
    <t>WYB772</t>
  </si>
  <si>
    <t>ILKLEY CHRISTCHURCH METHODIST/UNITED REFORMED CHURCH</t>
  </si>
  <si>
    <t>"Includes records relating to Ilkley Christchurch and its predecessors including Wells Road Methodist Church, Ilkley Methodist Church and Ilkley United Reformed Church. Rough list available"</t>
  </si>
  <si>
    <t>WYB676</t>
  </si>
  <si>
    <t>STEETON ST STEPHEN'S</t>
  </si>
  <si>
    <t>"Including a photograph of Reverend Herbert Todd, 1880; Photographs (3) taken at St Stephen's centenary, 1981; Photographs (2) from the Induction of J M Bearpark, 1977; Photographs of Steeton St Stephen church interior (3) and exterior (1), c1970"</t>
  </si>
  <si>
    <t>1880-1981</t>
  </si>
  <si>
    <t>BDP87</t>
  </si>
  <si>
    <t>BRADFORD DIOCESE MOTHERS UNION</t>
  </si>
  <si>
    <t>"Box 1 [Bradford diocese Mothers Union records]: guide to the work of the Diocesan secretary, planning folder [2000], closed branches folder [1930-2000], quarterly news folder, deaneries and branches folder, wave of prayer folder, pageant and publication folder, finance committee folder, AGM minutes folder [1998 onwards], general file. Box 2 [Ben Rhydding records] notices regarding closure folder [2014-Feb 2015], notices folder [2000 onwards], programme and date cards. Box 3 [Ben Rhydding records] AGM folder [2000-2015], St Johns members cards, 2010 general file, AGM minutes [1 volume] [2001-2015], [Otley deanery Records] meetings folder 2006-2014"</t>
  </si>
  <si>
    <t>1930s - 2015</t>
  </si>
  <si>
    <t>3D97</t>
  </si>
  <si>
    <t>BRADFORD: CITY FOR PEACE</t>
  </si>
  <si>
    <t>"Box 1 includes: folder on initiatives that led to the founding of the Bradford: City For Peace group [2004], folder of signed minutes with background documents [c2007-2013], minutes and correspondence [c2003-2011], general file including newspaper clippings, correspondence and leaflets regarding projects and events the group was involved in or organised [c2003-2013]. Box 2 includes: accounts [c2005-2013], general folder including information on the website, applications for funding, events, leaflets and correspondence [c2003-2010], folder of background work done to create the 'Peace Trail' leaflet [2006], folder background work done to create the 'Peace Trail' leaflet 2010/2012 revisions [2010-2012], draft annotated version of the peace trail booklet and published copies of versions 1, 2 and 3 [c2006-2007] . Box 3 includes: folder of background work done to create the 'Peace Trail' leaflet [2007], Bradford Peace directory [with CD], publicity and correspondence regarding the Peace Trail leaflet"</t>
  </si>
  <si>
    <t>WYB539</t>
  </si>
  <si>
    <t>BRADFORD NORTH METHODIST CIRCUIT</t>
  </si>
  <si>
    <t>1871-21st century</t>
  </si>
  <si>
    <t>WYB774</t>
  </si>
  <si>
    <t>GREEN LANE FIRST SCHOOL LANGUAGE DEVELOPMENT GROUP</t>
  </si>
  <si>
    <t>"Examples of project work created by 7-9 year olds with the aim of developing language and social skills. The children were taken to local areas of interest, local businesses and to meet local people, the collected pictures and drew pictures and wrote about their visits. Includes information on local businesses, people and events including the fire at John Street Market, watching Shahid Malik escape from chains, visiting the University computer [which was a vast machine taking up two rooms] and meeting Mohammed Ajeeb who later became the first Asian Lord Mayor of Bradford [in 1986] also includes two photographs of children playing in the snow"</t>
  </si>
  <si>
    <t>WYB775</t>
  </si>
  <si>
    <t>"Includes parish magazines, and papers relating to church fabric and benefice, parish boundaries, incumbent, finance and Parochial Church Council"</t>
  </si>
  <si>
    <t>20th cent-2009</t>
  </si>
  <si>
    <t>BRADFORD SCHOOLS RELIGIOUS EDUCATION AND SCHOOL WORSHIP</t>
  </si>
  <si>
    <t>WYB540</t>
  </si>
  <si>
    <t>COTTINGLEY ST MICHAEL AND ALL ANGELS</t>
  </si>
  <si>
    <t>"Box 1- Register of Services, 2002-2015; 'Michaelmag' Parish Magazine, Jan 2002-Mar 2007 [1 bundle]; 'Miscellaneous' Folder including papers relating to building, churchwardens, other parishes, PCC, clubs, and parish profile,early 21st century. Box 2- APCM and PCC minutes and associated papers (including accounts, reports and notes), 1998-2011 [2 folders]. Box 3 - Printed APCM and PCC Minutes, 2002-2004 , 2008 [bundle]; report and accounts, 2003, 2005 [bundle] PCC minutes and papers, 2010-2013 [1 folder]; Parish correspondence, 1999-2010 [1 folder]. Box 4- papers relating to Faculty in connection with the extension of a Communion Rail, 1995-1996 [1 bundle] Photographs of [HRH Prince Charles' visit to to church?], nd [c2000s] [1 bundle]; Folder relating to C W Brown (deceased) Settled Legacy Fund, 2007 [1 folder]; Cottingley Neighbourhood Renewal Action Plan, 2004, Report re Procurement of Regeneration Project at Littlands, Cottingley for Cottingley Cornerstone Centre, 2004; ' Men from Cottingley who Served in WW1', published by Cottingley Village History Society, and other papers. Outsize - Plans for Proposed Cottingley Cornerstone Centre Project, 2004 [1 envelope]"</t>
  </si>
  <si>
    <t>BDP37</t>
  </si>
  <si>
    <t>SCRAPBOOK RELATED TO WORLD WAR ONE</t>
  </si>
  <si>
    <t>"Includes mainly newspaper cuttings relating to casualties and some illuminated addresses from Armitage and Ibbetson relating to the former use of the scrapbook as a sample book"</t>
  </si>
  <si>
    <t>WYB777</t>
  </si>
  <si>
    <t>DEEDS RELATING TO THE BRADFORD DISTRICT</t>
  </si>
  <si>
    <t>"Leeds museums accession numbers c3204, C3205 and C3209 (2 items). "</t>
  </si>
  <si>
    <t>c1631-1734</t>
  </si>
  <si>
    <t>WYB778</t>
  </si>
  <si>
    <t>PROGRAMMES FOR BRADFORD DISTRICT THEATRES</t>
  </si>
  <si>
    <t>"Includes programmes for: Bradford Playhouse: Jan 1967 - Nov 1967, Jan - Feb 1968, Nov - Dec 1968, Jan 1969, Jul 1969 not complete runs. Bradford Alhambra: Apr and Oct 1967, Jul and Oct 1968, Mar 1969, Mar and Jun 1987, Jun, Sep-Oct and Dec 1989, Jul and Nov 1990, May-Jun, Aug-Oct 1992, Oct 1993, Nov 1994, May-Jun and Sep 1996, May 1997, Dec 1998, Sep and Nov 1999, Nov 2001, Apr 2010, Oct-Nov 2014. West Yorkshire Transport Museum: RSC 'Electra', Jan-Feb 1991, Northern Broadsides, 'Richard III', 1992. Theatre in the Mill: 'Change of Mind, a play about alzheimer's disease', Sep 1996. Reduced Shakespeare Company, 'the complete works of William Shakespeare' programme, with Aire Valley Target newscutting about the play, performing for two nights at the St Georges Hall, Bradford, Mar 1999. Baildon Players, 'Pack of Lies', Mar 2010. Bingley Little Theatre, 'Ghosts', Mar 1969, 'Bad Blood', Feb 2008, 'Something's Afoot', Jun 2008, 'Ladies in Retirement', Oct 2008. Bingley Amateur Operatic Society, 'Acorn Antiques', Nov 2015. Ilkley Playhouse: 'Sweet Sorrow', May-Jun 1996, 'The Man with Two Gaffers', Dec 2007, 'High Society', Jun 2015. Ilkley King's Hall: 'An Evening with Queen Victoria', Prunella Scales, show performed at Ilkley King's Hall in Jan 1988, Lip Service present 'Withering Looks', Sep 1989. Ilkley Literature Festival, 9-17 Sep 1989 "</t>
  </si>
  <si>
    <t>WYB779</t>
  </si>
  <si>
    <t>PAPERS RELATING TO MARGARET MCMILLAN TRAINING COLLEGE</t>
  </si>
  <si>
    <t>"including: Margaret McMillan Memorial Training College booklet including staff names etc, 1960-1961; prospectus, no date, c mid- 1960s; programmes for two plays by the Staff-Student Drama Society, 'A Yorkshire Tragedy', Feb 1967 and 'Antigone', Oct 1967; photograph and postcard of Margaret McMillan College, no date, c late 1960s; photograph of the Margaret McMillan blue plaque, c 1960s-1970s; 'City of the Child, Miriam Lord's pioneering work with Bradford's children and the community 1921-1968', programme for exhibition at Cartwright hall, Jul-Oct 1988; Rachel McMillan Training College, London, prospectus 1964-1965"</t>
  </si>
  <si>
    <t>1960-1988</t>
  </si>
  <si>
    <t>WYB780</t>
  </si>
  <si>
    <t>BRADFORD ST OSWALD (CHAPEL GREEN) PARISH</t>
  </si>
  <si>
    <t>"Includes Registers of Marriages, 1960-1981 [2 volumes] (register 1960-74 had previously been deposited and withdrawn); Register of Banns, 1983-1991; Registers of Services, 1974-2011 [3 volumes]; Parochial Church Council Minutes and papers, 1985-2006 [6 folders]; Choir Minute Book including lists of members, 1928-1955; Offerings Books, 1995-2008 [2 volumes]"</t>
  </si>
  <si>
    <t>BDP30</t>
  </si>
  <si>
    <t>HORTON ALL SAINTS</t>
  </si>
  <si>
    <t>"Includes Register of Marriages 1979-1995; Register of Services, 1981-2005; Inventory, 1965; Terrier and Inventory, 1985-1990s; A History and Guide for the 150th Anniversary of the church, 2014; Parochial Church Council Minute Book, 1984-2011 [2 volumes, 1 folder]; Parochial Church Council AGM book, 1986-1993; Letters relating to the Parsonage, 1999; Declaration of Assent, 2003; Certification of Completetion of Works Authorised by Faculty relating to repairs to the roof, flag standard brackets, stonerwork, windows and water goods, 2014"</t>
  </si>
  <si>
    <t>BDP51</t>
  </si>
  <si>
    <t>OAKENSHAW CUM WOODLANDS PARISH OF ST ANDREW</t>
  </si>
  <si>
    <t>"Includes Register of Banns, Oct 1955 - Aug 2012; Register of Services, Jun 2004 - Nov 2016;Terrier and Inventory, covering dates from 1984 - 2003; Parochial Church Council Minutes and papers, 1995-2003 (including Register of Electors, 1997) (1 Folder]; Church Log Book, 1985-2000 (including details of faculties and Quinquennial Reports) [1 folder]; Parish Magazines, Jan 1972 - Feb 1977, Jan 1978 - Dec 1988; Centenary Year editions 1989; Centenary Booklet 1989; 'Crosslink' magazine, Easter 1998, Dec 1998, Easter 1999, Dec 1999, Easter 2000, Sep 2000 [1 box]"</t>
  </si>
  <si>
    <t>BDP77</t>
  </si>
  <si>
    <t>LOW MOOR HOLY TRINITY</t>
  </si>
  <si>
    <t>"Includes Register of Services, 1988-204; Freewill offering book, 1974-2002; APCM Reports, 1979-2009 [gaps] [2 folders]; Parish Magazines, 1874-2006 [gaps]; Parochial Church Council Minutes, 1990-2004 [2 volumes, 1 folder]; The Story of Wibsey Chapel, 1906; Dissolition of the Parish of South Bradford, 2012; Photographs relating to Low Moor [2 folders]; Folder relating to 'Church History, 1883-1956 [1 folder]; 'Wibsey Holy Trinity:1606-1956', Papers relating to Quinquennial Inspection, 1983; Various papers relating principally to fabric and benefice; 20th cent; High level Inspection Report, 1994; File relating principally to Church Fabric, 20th cent [1 folder] Order of Service for Inauguration of Rev Frank Sudworth at Wyke St Mary's, 2003; History of Low Moor, 1986; Programme for 400th Anniversary Celebrations, 2006; 'Growing Up in Old Low Moor'"</t>
  </si>
  <si>
    <t>1874-2012</t>
  </si>
  <si>
    <t>BDP66</t>
  </si>
  <si>
    <t>BRITISH DECORATORS ASSOCIATION BRADFORD BRANCH</t>
  </si>
  <si>
    <t>"Includes minutes and other papers, 1995-2018; Attendance books; papers relating the deposit of a film at Yorkshire film archive."</t>
  </si>
  <si>
    <t>WYB357</t>
  </si>
  <si>
    <t>PAPERS RELATING TO TRAINING COURSES FOR WOMEN</t>
  </si>
  <si>
    <t>"Including 'Irregular Periods' Bradford Women's newsletter, Issues 20, 23 and 42 (1984-1988); 'Wimmin on Wheels' a Feminist Motocycle Newsletter, 1986; Leaflets and newspaper adverts for principally motor vehicle mechanic courses for women in Bradford, 1990s [1 bundle]; Articles relating to women in 'non traditional' employement (mainly mechanics), 1990s [1 bundle]; Cuttings, photographs and other papers relating to awards for women on 'non-traditional' courses, principally motor vehicle courses, 1990s [1 bundle]"</t>
  </si>
  <si>
    <t>WYB782</t>
  </si>
  <si>
    <t>BRADFORD CHAMBER OF TRADE</t>
  </si>
  <si>
    <t>"Includes Bradford District Chamber of Trade Newsletters, Jan-Feb, Mar-Apr, Jul-Aug, Sep,Oct-Dec 2018; Notice of AGM, Apr 2018; 115th Annual Report for the year ending 31st Dec 2017; West Yorkshire Chambers of Trade and Commerce Business Updates, 2018 [less May-Jun]; Information on employment law including solicitor newsletters and other leaflets."</t>
  </si>
  <si>
    <t>56D85</t>
  </si>
  <si>
    <t>NEWBY SQUARE ESTATE, BRADFORD</t>
  </si>
  <si>
    <t>"Includes photographs, 18 Sep 1984 [1 bundle] and 18 Oct 1986 [1 bundle]"</t>
  </si>
  <si>
    <t>WYB790</t>
  </si>
  <si>
    <t>F MITCHELL, CHEMISTS</t>
  </si>
  <si>
    <t>"Mainly sample labels and blank forms for F Mitchell, Chemists, Darley Steet, Bradford"</t>
  </si>
  <si>
    <t>WYB784</t>
  </si>
  <si>
    <t>BRADFORD VISITOR GUIDES, THEATRE AND MUSIC PROGRAMMES</t>
  </si>
  <si>
    <t>1925-2004</t>
  </si>
  <si>
    <t>WYB787</t>
  </si>
  <si>
    <t>SHIPLEY AND HAMM TWINNING ASSOCIATION</t>
  </si>
  <si>
    <t>"Includes Account Books, 2008-2015 [2 volumes]; Minutes, accounts, and correspondence, 2000s-2018; Membership subscription book; logo sticker"</t>
  </si>
  <si>
    <t>WYB788</t>
  </si>
  <si>
    <t>BUTLER WOOD, FORMER CHEIF LIBRARIAN</t>
  </si>
  <si>
    <t>"Includes unpublished monograph on Butler Wood's life by Bob Duckett; Unpublished talks etc by Butler Wood, and other papers "</t>
  </si>
  <si>
    <t>WYB789</t>
  </si>
  <si>
    <t>CHALLENGE COLLEGE, FRIZINGHALL</t>
  </si>
  <si>
    <t>"Includes correspondence files, governors reports and minutes, financial records, newsletters, prospectuses, publicity, application to be a technical college "</t>
  </si>
  <si>
    <t>WYB773</t>
  </si>
  <si>
    <t>Calderdale, West Yorkshire Archive Service</t>
  </si>
  <si>
    <t>CALDERDALE FAMILY HISTORY SOCIETY</t>
  </si>
  <si>
    <t>"Committee Meeting minutes, including project reports, accounts, research room statistics, membership statistics, sales performance to date, 2016 (WYC:1733/1/3/5)"</t>
  </si>
  <si>
    <t>WYC:1733</t>
  </si>
  <si>
    <t>FRIENDS OF NORLAND MOOR</t>
  </si>
  <si>
    <t>"Records of Friends of Norland Moor from the papers of Mr Clement Hill of Norland. Including minutes of Friends of Norland Moor, signed petitions, correspondence, council papers, reports and Management Plan, byelaws, photographs and news cuttings relating to Norland Moor"</t>
  </si>
  <si>
    <t>1978-1996</t>
  </si>
  <si>
    <t>WYC:1875</t>
  </si>
  <si>
    <t>SOWERBY GENERAL ELECTION</t>
  </si>
  <si>
    <t>"General election leaflets for Sowerby for John William Mellor, Liberal candidate, 1892 and John Cann Bailey, Conservative candidate, 1895."</t>
  </si>
  <si>
    <t>WYC:1876</t>
  </si>
  <si>
    <t>SOWERBY BRIDGE URBAN DISTRICT COUNCIL</t>
  </si>
  <si>
    <t>"Sowerby Bridge Urban District Council Civic Dinner and Dance, ticket and menu with toast list, signed by attendees. Held at Prince's Hall, Sowerby Bridge, 18 Jan 1974"</t>
  </si>
  <si>
    <t>CMT22/15</t>
  </si>
  <si>
    <t>CALDERDALE METROPOLITAN BOROUGH COUNCIL</t>
  </si>
  <si>
    <t>"CALDERDALE COUNCIL - DEVELOPMENT SERVICES COMMITTEE FILES; Purchase of Square Church, Chapel and Sunday School, Square Road, Halifax, from Yorkshire Congregational Union - correspondence file and plans (Former reference 23827), 1974-1985, CMB/D1/11/3/64 (Box 1765)- Land at North Bridge, Halifax - North Bridge Station and Goods Yard - correspondence file and plans (Former reference 21391(3)), 1978-1989, CMB/D1/11/3/65 (Box 1765) - Commons Registration Act 1965 - Ex Elland file - correspondence file (Former reference 18172(1)), 1956-1973, CMB/D1/11/3/66 (Box 1765), HALIFAX BOROUGH COUNCIL - EDUCATION COMMITTEE FILE; Heath Grammar School Foundation - Hartley Royd Estate - correspondence file (Former reference 972(8)), 1963-1991, CMB/D1/2/11/101 (Box 1765)"</t>
  </si>
  <si>
    <t>CMB/D1</t>
  </si>
  <si>
    <t>CALDERDALE-MUSOMA ASSOCIATION</t>
  </si>
  <si>
    <t>"Programme and papers relating the civic visit from Musoma, Tanzania to Calderdale for the official twinning ceremony of Calderdale with Musoma Jan-Mar 1996, agendas and minutes of meetings of the Calderdale-Musoma Association Apr 1997-Jan 1998 and Leaflets of the Calderdale-Musoma Association c.1997."</t>
  </si>
  <si>
    <t>WYC:1877</t>
  </si>
  <si>
    <t>WALSDEN PUBLIC NOTICES, TODMORDEN</t>
  </si>
  <si>
    <t>"Public notice of the tendering for the various work for the erection of a parsonage house at Walsden 1857 and public notice of the let by ticket of the farm a Top-'oth-Hill, Walsden, 17 Dec 1857."</t>
  </si>
  <si>
    <t>WYC:1878</t>
  </si>
  <si>
    <t>CROSSLEY FAMILY OF SCAITCLIFFE</t>
  </si>
  <si>
    <t>"Insurance certificate for cotton mills at Lumbetts in Langfield, property of John Crossley of Scaitcliffe 1797; correspondence between Mrs Mary Crossley of Scaitcliffe, and Chris Baynes, builder of Lancaster, relating to providing 2 coped tombs with railings 1864; Bankers notes for Matilda Dampier (nee Crossley) and her family in New Zealand 1865-1866."</t>
  </si>
  <si>
    <t>1797-1886</t>
  </si>
  <si>
    <t>WYC:1879</t>
  </si>
  <si>
    <t>THE JOHN CHADWICK COLLECTION</t>
  </si>
  <si>
    <t>"Deed of foundation of Cross Stone Church, Todmorden, 4 Dec 1572, with copy, transcription and translation (WYC:1520/Box 55)"</t>
  </si>
  <si>
    <t>WYC:1520</t>
  </si>
  <si>
    <t>CALDERDALE [ESTATE, RAILWAYS, CANALS AND RESERVOIRS]</t>
  </si>
  <si>
    <t>"Plans for property in Calderdale areas including estate, railways, canals and reservoirs"</t>
  </si>
  <si>
    <t>1795-20th century</t>
  </si>
  <si>
    <t>WYC:1880</t>
  </si>
  <si>
    <t>BOOTH WOOD WESLEYAN CHAPEL, RISHWORTH</t>
  </si>
  <si>
    <t>"Deeds relating to Booth Wood Wesleyan Chapel, Rishworth"</t>
  </si>
  <si>
    <t>1829-1906</t>
  </si>
  <si>
    <t>WYC:1881</t>
  </si>
  <si>
    <t>ARTHUR WILKINSON OF HALIFAX</t>
  </si>
  <si>
    <t>"Papers of Arthur Wilkinson of Halifax, including education certificates and involvement in the dying industry, National Fire Service and Grand Lodge of Mark Master Masons."</t>
  </si>
  <si>
    <t>1913-1964</t>
  </si>
  <si>
    <t>WYC:1882</t>
  </si>
  <si>
    <t>LIGHTCLIFFE CONGREGATIONAL/UNITED REFORMED CHURCH</t>
  </si>
  <si>
    <t>"Lightcliffe United Reformed Church magazines, Oct 1967-Feb 2003 (with some gaps) - WYC:1284/4/5"</t>
  </si>
  <si>
    <t>1967-2003</t>
  </si>
  <si>
    <t>WYC:1284</t>
  </si>
  <si>
    <t>SHELF ST MICHAEL AND ALL ANGELS, DIOCESE OF BRADFORD</t>
  </si>
  <si>
    <t>"Shelf St Michael baptism register 1989-2004 (BDP82/1/1/5), marriage register 1979-1995 (BDP82/1/2/7), banns register 1989-2006 (BDP82/1/4/7), registers of services 1988-2010 (BDP82/2/1/10-12), terrier and inventory 1973-1998 (BDP82/3/3/4), sequestration certificates 1957-1962 (BDP82/3/3/5-6), burial ground plan 1928 (BDP82/4/5/1)"</t>
  </si>
  <si>
    <t>1928-2010</t>
  </si>
  <si>
    <t>BDP82</t>
  </si>
  <si>
    <t>JOHN EDWARDS OF NORTHOWRAM HALL</t>
  </si>
  <si>
    <t>"Cash journal 1808-1819 with notes of accounts 1756-1757 and details from Edwards family monument in Halifax Church 1749-1813 and notes and newspaper cuttings relating to the cash journal and extracts printed in the newspapers 1898-1899 "</t>
  </si>
  <si>
    <t>1749-1899</t>
  </si>
  <si>
    <t>WYC:1883</t>
  </si>
  <si>
    <t>ST JOHN'S CLOSE COUNCIL ESTATE, RISHWORTH</t>
  </si>
  <si>
    <t>"Plans of St John's Close Council Estate located between Hill Croft and Oldham Road in Rishworth, by Abbey Hanson Rowe Partnership, architects and planners, 1988. Includes site layout, elevations and floor plans. With covering letter from Abbey Hanson Rowe Partnership enclosing the copies."</t>
  </si>
  <si>
    <t>WYC:1884</t>
  </si>
  <si>
    <t>ST AUGUSTINE'S CHURCH OF ENGLAND JUNIOR SCHOOL, HALIFAX</t>
  </si>
  <si>
    <t>"Papers of Norman Lister, head teacher at St Augustine's Junior School 1961-1967, including schemes of work 1960s, school badge, 'A History of St Augustine's Schools' 1968, papers relating to the management of Aided Schools, and booklet relating to St Augustine's Church, Halifax, 1960s."</t>
  </si>
  <si>
    <t>1951-1968</t>
  </si>
  <si>
    <t>WYC:1885</t>
  </si>
  <si>
    <t>WILLIAM BRENARD, PAPERHANGER, IRON MONGER AND CABINET MAKER, MASON SQUARE, MOORSIDE</t>
  </si>
  <si>
    <t>"Ledger of William Brenard, paperhanger, iron monger and cabinet maker of Mason Square, Moorside, Halifax."</t>
  </si>
  <si>
    <t>1877-1881</t>
  </si>
  <si>
    <t>WYC:1886</t>
  </si>
  <si>
    <t>HARD PLATTS FARM, STAINLAND</t>
  </si>
  <si>
    <t>"Deeds relating to Hard Platts Farm, Stainland 1667-1964, with papers for the Stainland enclosure 1816 and probate papers for Francis Thomas Williams 1937."</t>
  </si>
  <si>
    <t>1667-1964</t>
  </si>
  <si>
    <t>WYC:1887</t>
  </si>
  <si>
    <t>DEAN FIELD JUNIOR SCHOOL AND HALIFAX TECHNICAL SCHOOL, HALIFAX</t>
  </si>
  <si>
    <t>"An Anthology of Poetry - Being original poems composed by children in the 10 to 11 age range 1960 to 1964 - Dean Field Junior School'' Apr 1964, Halifax Technical High School mock General Certificate of Education examination paper in ordinary level physics, 1966, Yorkshire Regional Examinations Board Certificate of Secondary Education examination paper in science (physics with chemistry), 1968, University of London General Certificate of Education examination paper in advanced level biology, 1971"</t>
  </si>
  <si>
    <t>WYC:1888</t>
  </si>
  <si>
    <t>MARTYN IAN READ, MIXDENDEN</t>
  </si>
  <si>
    <t>"Diaries of Martyn Ian Read of Mixdenden (1987-1989, 1991-1999, 2001-2005, 2007-2016)"</t>
  </si>
  <si>
    <t>WYC:1889</t>
  </si>
  <si>
    <t>HALIFAX SCIENTIFIC SOCIETY</t>
  </si>
  <si>
    <t>"Halifax Scientific Society meeting minutes 2011-2012 (WYC:1830/1/1/24), Circle of Microscopy meetings minutes 1919-1922 ,1929-1934, 1939-1951 (WYC:1/3/5-8), Financial records including correspondence 1941-1950 and Secretary expenses 1967-1996 (WYC:1830/3/3-5) Syllabus 1923-2009 (WYC:1830/5/4-11), Recorders' reports 1904-2014 (WYC:1830/8/5), Membership records 1919-1984 (WYC:1830/9/2-9), Library loans registers 1907-2006 and Library stock book 1951-1972 (WYC:1830/11/1-3), Agreements and correspondence relating to the use of meeting rooms in the Central Library, Halifax 1965-1993 (WYC:1830/12/1-3)"</t>
  </si>
  <si>
    <t>WYC:1830</t>
  </si>
  <si>
    <t>MIDGLEY METHODIST CHURCH</t>
  </si>
  <si>
    <t>"Minutes 1963-1975 (WYC:1554/4/1), Membership records 1940-2009 (WYC:1554/5/1-3), Notice books 1969-1977 (WYC:1554/6/1-2), Sunday School records 1889-1958 (WYC:1554/7/1-3)"</t>
  </si>
  <si>
    <t>WYC:1554</t>
  </si>
  <si>
    <t>MIDGLEY AND LUDDENDEN VALLEY METHODIST CHURCH</t>
  </si>
  <si>
    <t>"Church accounts 1998-2002"</t>
  </si>
  <si>
    <t>WYC:1592/1/2</t>
  </si>
  <si>
    <t>CENTRAL METHODIST CHURCH, BRIGHOUSE</t>
  </si>
  <si>
    <t>"Minutes with supporting papers 2006-2010"</t>
  </si>
  <si>
    <t>WYC:1477/6</t>
  </si>
  <si>
    <t>BRIGHOUSE METHODIST CIRCUIT</t>
  </si>
  <si>
    <t>"Accounts journal 1993-2010"</t>
  </si>
  <si>
    <t>WYC:1478/2/10</t>
  </si>
  <si>
    <t>HALIFAX METHODIST CIRCUIT</t>
  </si>
  <si>
    <t>"Manse furnishing accounts 1963-2009, Account books 2003-2010"</t>
  </si>
  <si>
    <t>1963-2010</t>
  </si>
  <si>
    <t>WYC:1068/2/5-7</t>
  </si>
  <si>
    <t>ELLAND AND RYBURN METHODIST CIRCUIT</t>
  </si>
  <si>
    <t>"Cash book 2008-2010"</t>
  </si>
  <si>
    <t>WYC:1586/3/5</t>
  </si>
  <si>
    <t>UPPER CALDER METHODIST CIRCUIT</t>
  </si>
  <si>
    <t>"Circuit Property Committee minute book 1986-1988 (WYC:1573/1/8), Account and budget papers 1999-2004 (WYC:1573/5/3), Church Mission statistics 1997-2003 (WYC:1573/7/2), Booklet 'The Upper Calder Methodist Circuit' 2009 (WYC:1573/7/3)"</t>
  </si>
  <si>
    <t>WYC:1573</t>
  </si>
  <si>
    <t>HEPTONSTALL METHODIST CHURCH</t>
  </si>
  <si>
    <t>"Quinquennial inspection reports 1987-1992 and Booklet 'Heptonstall Methodist Church… A Brief History' n.d. [1960s]"</t>
  </si>
  <si>
    <t>1960s-1992</t>
  </si>
  <si>
    <t>WYC:1560/9-10</t>
  </si>
  <si>
    <t>MYTHOLMROYD METHODIST CHURCH</t>
  </si>
  <si>
    <t>"Petty Cash 2007-2015, account books 2008-2015, Booklet 'Thoughts and Prayers for Easter' 2010, Register of burials 1806-2012, Register of Interments 1897-2012, Burial ground plan and notes of graves used 1942-2015, Register of grave owners and interments 1945-2006."</t>
  </si>
  <si>
    <t>1806-2015</t>
  </si>
  <si>
    <t>MYW:75-82</t>
  </si>
  <si>
    <t>TODMORDEN METHODIST CIRCUIT</t>
  </si>
  <si>
    <t>"History leaflet for Todmorden Edge South, by Miss Norah Helliwell 1984-1985 (WYC:1705/7/12), Todmorden Circuit property minute book 1978-1986 (WYC:1705/10/1)"</t>
  </si>
  <si>
    <t>WYC:1705</t>
  </si>
  <si>
    <t>LUMBUTTS METHODIST CHURCH</t>
  </si>
  <si>
    <t>"Church accounts 1954-2013 "</t>
  </si>
  <si>
    <t>1954-2013</t>
  </si>
  <si>
    <t>MISC:654/54</t>
  </si>
  <si>
    <t>MANKINHOLES METHODIST CHURCH</t>
  </si>
  <si>
    <t>"Correspondence relating to financial matters 1951 and alterations and renovations 1980"</t>
  </si>
  <si>
    <t>WYC:1558/4</t>
  </si>
  <si>
    <t>LUDDENDEN METHODIST CHURCH</t>
  </si>
  <si>
    <t>"Minutes of Luddenden and Midgley Guild of Help 1955-1997 (WYC:1591/1/3), Booklet 'A History of Luddenden Methodist Church' 1978 (WYC:1591/9/1)"</t>
  </si>
  <si>
    <t>1955-1997</t>
  </si>
  <si>
    <t>WYC:1591</t>
  </si>
  <si>
    <t>HEBDEN BRIDGE METHODIST CHURCH</t>
  </si>
  <si>
    <t>"History booklet 'Salem Wesleyan Church, Hebden Bridge 1824-1924', 1924; Minutes 1979-1986; Papers on the history of Hebden Bridge Methodist Church 2000."</t>
  </si>
  <si>
    <t>1924-2000</t>
  </si>
  <si>
    <t>WYC:1112/33-35</t>
  </si>
  <si>
    <t>HALIFAX ST ANDREW'S METHODIST CHURCH, HALIFAX</t>
  </si>
  <si>
    <t>"Trustees meeting minute 1962-1981, Finance Committee minutes 1965-1993, Ladies Club minutes 1965-2011, Young Wives minutes 1979-2000, Junior Church minutes 1964-1982, Financial records 1893-2012, Trust and Building Committee papers 1961-1994, Community Roll c.1972, Photographs 1965, Newsletters 1965-1994, Booklet 'St Andrews Folk - Celebrating 50 Years of Worship at St Andrews Methodist Church, Halifax 1965-2015', 2015"</t>
  </si>
  <si>
    <t>WYC:1681</t>
  </si>
  <si>
    <t>SKIRCOAT GREEN WESLEYAN METHODIST CHURCH AND SUNDAY SCHOOL</t>
  </si>
  <si>
    <t>"Leaders' meeting minutes 1919-1953, Fiftieth Year Jubilee minutes 1923-1924, Booklet 'The Story of Skircoat Green Wesleyan Chapel', c.1965"</t>
  </si>
  <si>
    <t>1919-1965</t>
  </si>
  <si>
    <t>MISC:858</t>
  </si>
  <si>
    <t>STAFFORD SQUARE WESLEYAN CHURCH, SALTERHEBBLE</t>
  </si>
  <si>
    <t>"Sunday School Local Committee minute 1906-1911, Poster advertising the opening of Stafford Square Wesleyan Church, Salterhebble 1913"</t>
  </si>
  <si>
    <t>1906-1913</t>
  </si>
  <si>
    <t>WYC:1890</t>
  </si>
  <si>
    <t>SALTERHEBBLE UNITED METHODIST FREE CHURCH, CHAPEL LANE, HALIFAX</t>
  </si>
  <si>
    <t>"Salterhebble Ladies Social Hour minutes 1953-1965"</t>
  </si>
  <si>
    <t>1953-1965</t>
  </si>
  <si>
    <t>WYC:1833</t>
  </si>
  <si>
    <t>ST JOHN'S METHODIST CHURCH (WESLEYAN), PRESCOTT STREET, HALIFAX</t>
  </si>
  <si>
    <t>"Plan of St Johns Methodist Church, Halifax 1955"</t>
  </si>
  <si>
    <t>WYC:1891</t>
  </si>
  <si>
    <t>HALIFAX AACHEN SOCIETY</t>
  </si>
  <si>
    <t>"Papers of the Halifax Aachen Society relating to the twinning of Halifax and Aachen in Germany, including; minutes 1979-2003, topic files, including programmes of trips, obituaries, placements, annual programmes of meetings, newsletters, membership, details and history of town twinning of Calderdale 1948-2014, newspaper cuttings 1947-2014, papers relating to the transfer of Spring Hall Mansion 1990-1991"</t>
  </si>
  <si>
    <t>WYC:1892</t>
  </si>
  <si>
    <t>BRIGHOUSE COUNCIL OF CHURCHES, BRIGHOUSE</t>
  </si>
  <si>
    <t>"Minutes and correspondence of the Brighouse Council of Churches, 1966-1984"</t>
  </si>
  <si>
    <t>WYC:1893</t>
  </si>
  <si>
    <t>Other Religion</t>
  </si>
  <si>
    <t>SOUTHOWRAM CHAPEL LANE WESLEYAN METHODIST CHURCH</t>
  </si>
  <si>
    <t>"Minutes 1986-1998 and 1998-2010, Register of baptisms 1807-2007, Book of Remembrance 1986, Cradle roll 1937-2002, Membership list n.d. [c.1980s-1990s], Booklet 'Record of Baptisms 1952 to 2002' 2002, Booklet 'Record of Marriages 1952 to 2002' 2002, Visitors book 1997-2005, Southowram Methodist Church 'Wesley News' 2009, Photographs of Church members 2006-2009, Calendar 'Views of Southowram' 2008, Church Lane Methodist Players and Southowram Methodist Players 1950-2002, Southowram Methodist Church Golden Jubilee Celebrations 2002, Prayer books 2001-2009, WYS Books - prayer booklet - n.d. [c.1980s-1990s], Flower distribution book 1995-2010"</t>
  </si>
  <si>
    <t>1807-2010</t>
  </si>
  <si>
    <t>WYC:1273a</t>
  </si>
  <si>
    <t>HIPPERHOLME WESLEYAN METHODIST CHURCH</t>
  </si>
  <si>
    <t>"Cash book 1977-2004 and Junior Church Council Minutes and reports 1985-2002"</t>
  </si>
  <si>
    <t>1977-2004</t>
  </si>
  <si>
    <t>WYC:1139/75-76</t>
  </si>
  <si>
    <t>DR JOHN HARGREAVES, LOCAL HISTORIAN</t>
  </si>
  <si>
    <t>"Halifax Civic Trust minutes 1961-1987, reports 1964-1987, Halifax Civic Trust newsletters 1984-1985, 'Halifax in Calderdale - A Strategy for Prosperity' 1984, 'Calderdale - The Challenge - A Strategy for Prosperity' 1986, 'Halifax Civic Trust 1962-1987 - Twenty five year of endeavour' 1987, topic files relating to issues Halifax Civic Trust was involved with, including Town Centre plans 1966-1981, Square Chapel, Halifax n.d. [1970s-1980s], Listed building applications 1971-1982, Well Head c.1972, Woolshops 1977-1982, Calderdale Way 1978-1983, 'Halifax - the case for conservation' 1978-1979, Winding Road 1980-1981, All Souls, Haley Hill 1980-1981, Holy Trinity Church, Halifax 1981, Whiskam Bank 1983-1986, Tree planting 1982-1985, Sion Chapel and Bus Station 1983-1984, Civic Trust Planning 1986-1987, Halifax Building Society and Freeman's Hall 1987, Eureka! Park, Halifax 1993, Urban Regeneration, Halifax Town Team 2002."</t>
  </si>
  <si>
    <t>1961-2002</t>
  </si>
  <si>
    <t>WYC:1529</t>
  </si>
  <si>
    <t>HENRY FOSTER'S CHARITY, WADSWORTH</t>
  </si>
  <si>
    <t>"Records of Foster's Charity created under the will of Henry Foster of Falling Royd, Wadsworth, including account book 1846-1998, minute book 1907-1997 and list of beneficiaries 1937-1997."</t>
  </si>
  <si>
    <t>1846-1998</t>
  </si>
  <si>
    <t>WYC:1894</t>
  </si>
  <si>
    <t>TRINITY METHODIST CHURCH, INCHFIELD BOTTOM, WALSDEN, TODMORDEN</t>
  </si>
  <si>
    <t>"Register of marriages 1963-1977"</t>
  </si>
  <si>
    <t>WYC:1895</t>
  </si>
  <si>
    <t>BARN AT HOO HOLE, CRAGG ROAD, MYTHOLMROYD</t>
  </si>
  <si>
    <t>"Barn at Hoo Hole, Cragg Road, Mytholmroyd, Historic Building Record by Stephen Haigh, Buildings Archaeologist. Includes report, plans and photographs."</t>
  </si>
  <si>
    <t>WYC:1896</t>
  </si>
  <si>
    <t>WAINSGATE BAPTIST CHURCH, HEBDEN BRIDGE</t>
  </si>
  <si>
    <t>"Register of births 1748-1840, registers of members 1763-1989, register of burials 1815-1857 and photograph of pulpit and organ, Wainsgate Baptist Church, n.d. [mid 20th century]."</t>
  </si>
  <si>
    <t>1748-1989</t>
  </si>
  <si>
    <t>WYC:1897</t>
  </si>
  <si>
    <t>SHAW FAMILY OF NORWOOD GREEN</t>
  </si>
  <si>
    <t>"Correspondence, mainly between Henry Ambler in Pittsburgh and his uncle James Shaw in Halifax. Including letters to Henry Ambler in Pittsburgh, Pennsylvania, United States of America, shoemaker, from correspondents including James Shaw of Norwood Green, Halifax, William Shaw of Halifax, Jonathan Shaw and Margaret Shaw of Westercroft and Frankford, Isaac Ambler, Timothy Speight of Norwood Green, Elizabeth Lister of Baildon, Peter and Harriot Ambler of Northowram. Also letters to James Shaw of Norwood Green from Henry Ambler, Baltimore, United States of America, and Martha Dixon of Methley. Relating mainly to family news between English and American members of the family, travel arrangements, and some business shipments."</t>
  </si>
  <si>
    <t>1823-1840</t>
  </si>
  <si>
    <t>WYC:1898</t>
  </si>
  <si>
    <t>HALIFAX BOROUGH COUNCIL, PUBLIC LIBRARIES</t>
  </si>
  <si>
    <t>"Books issued in branch libraries, monthly, 1964-1990"</t>
  </si>
  <si>
    <t>1964-1990</t>
  </si>
  <si>
    <t>CMT1/109</t>
  </si>
  <si>
    <t>RUSHWORTH COLLECTION OF DEEDS, WILLS AND OTHER DOCUMENTS ELATING TO HALIFAX AND DISTRICT</t>
  </si>
  <si>
    <t>"Deeds relating to property at Halifax 1811-1882, Hipperholme 1777-1911, Giggleswick 1605-1770 and Leeds 1630-1689."</t>
  </si>
  <si>
    <t>1630-1911</t>
  </si>
  <si>
    <t>RU:660-676</t>
  </si>
  <si>
    <t>CALDERDALE METROPOLITAN BOROUGH COUNCIL, TOWN HALL COMMITTEE</t>
  </si>
  <si>
    <t>"Education Committe - Elland Edge County Primary School, Church Lane, Lower Edge, Elland, proposed disposal of land, 1940-1990, CMB/D1/2/11/102 (Box 1765), Policy and Resources Committee - West Yorkshire Passenger Transport, bus stations - transfer to West Yorkshire Passenger Transport, 1971-1982, CMB/D1/2/30/38 (Box 1765)"</t>
  </si>
  <si>
    <t>1940-1990</t>
  </si>
  <si>
    <t>HENRY HEAD, BRIDGE LANES, HEBDEN BRIDGE, BOOT AND SHOE MAKER AND SHOPKEEPER</t>
  </si>
  <si>
    <t>"Includes accounts for mending boots and shoes 1877-1885 also including an agreement between William Sagar and Henry Head for more wages for James Head, son of Henry and apprentice to Sagar 1877, account for James Head's board 1881, promise made by Thomas Witham and James Head to pay Henry Head £25 in 1881, a note of baptism of Susy Head 1815 and birth certificate of John Crossley Head, Hebden Bridge 16 Nov 1894."</t>
  </si>
  <si>
    <t>1877-1894</t>
  </si>
  <si>
    <t>WYC:1900</t>
  </si>
  <si>
    <t>TODMORDEN, DEEDS</t>
  </si>
  <si>
    <t>"A lease between Samuel Fielden of Todmorden and Richard Thomas of Todmorden for a parcel of ground at Todmorden for building upon, 1785. Also deeds of land, factory and mill in Walsden, Todmorden, the property of David and John Lacy, including conveyances and mortgages 1847-1879, probate of the will of Thomas Lacy of Langfield 1821 and probate of will of John Lacy of Stansfield 1883."</t>
  </si>
  <si>
    <t>1785-1883</t>
  </si>
  <si>
    <t>WYC:1901</t>
  </si>
  <si>
    <t>CROSSLEY AND PORTER SCHOOL FOR GIRLS, HALIFAX</t>
  </si>
  <si>
    <t>"Official panoramic school photograph showing students and teachers at Crossley and Porter School for Girls, Halifax, Apr 1966"</t>
  </si>
  <si>
    <t>WYC:1899</t>
  </si>
  <si>
    <t>Kirklees, West Yorkshire Archive Service</t>
  </si>
  <si>
    <t>BENTLEY AND SHAW, LOCKWOOD BREWERY</t>
  </si>
  <si>
    <t>"12 Modern copies of original postcards concerning Bentley and Shaw, Lockwood Brewery, Huddersfield (established 1795). The postcards feature Bentley and Shaw advertisements, images of the company's breweries and information about the history of the company."</t>
  </si>
  <si>
    <t>2000s (19th-20th century)</t>
  </si>
  <si>
    <t>WYK1734</t>
  </si>
  <si>
    <t>HUDDERSFIELD CHORAL SOCIETY</t>
  </si>
  <si>
    <t>"KC200/5/188 - Concert Programmes, 2017. Concerts:1. Vaughan Williams 'Toward the Unknown Region' and 'Dona Nobis Pacem' plus Walton 'Belshazzar's Feast' at Huddersfield Town Hall 07 April, 2. Walton 'Belshazzar's Feast' etc. at Roy Thomson Hall, Toronto, Canada 02 and 03 June (contained in TSO Program June 2017), 3. 'Choral Splendour' concert at Yorkminster Park Baptist Church, Toronto, Canada 04 June, 4. Cheltenham Music Festival Guide and Prospectus 01-16 July (includes Holst 'Hymn of Jesus' and Vaughan Williams 'A Sea Symphony' concert at Gloucester Cathedral 08 July: 2 items), 5. Haydn 'The Creation' at Huddersfield Town Hall 26 October 6. Christmas concert at Huddersfield Town Hall 08 December, 7. Handel 'Messiah' at Huddersfield Town Hall 19 and 20 December, KC200/8/53 - Publicity material, 2017. Newspaper cuttings and other 2017 publicity items:'Anthem - Great British Hymns and Choral Works' CD review (photocopy from 10 February 'Yorkshire Post'), 'Back to the 60s': article on 1962 film 'Industrial Town' featuring HCS singing a 'Messiah' chorus at HTH (cutting from 20 March 'Huddersfield Daily Examiner'), 'Every voice counts in thrilling show': review of 07 April Vaughan Williams and Walton concert at HTH (cutting from 11 April 'Huddersfield Daily Examiner'), 'Canada calls Choral Society for concerts': feature on Canadian tour (cutting from 11 May 'Huddersfield Daily Examiner'), 'Anthem - Great British Hymns and Choral Works' CD review (photocopy from June 2017 'Organists Review'), 'Anthem - Great British Hymns and Choral Works' CD review from June 2017 http://www.musicweb-international.com/classrev/2017/Jun/Anthem_SIGCD465.htm 'Join us' (September 2017 recruitment poster), 27 September advertisement for a full-time Administrative Assistant to support all aspects of the running of the Huddersfield Choral Society, 'Doing justice to Haydn's genius': review of 26 October Haydn 'Creation' at HTH (cutting from 30 October 'Huddersfield Daily Examiner'), 'Messiah to be performed in all its festive glory': preview of 19 and 20 December 'Messiah' performances at HTH (cutting from 08 December 'Huddersfield Daily Examiner'), 'An eclectic mix of Christmas music': review of 08 December Christmas concert at HTH (cutting from 11 December 'Huddersfield Daily Examiner'), 'Celebrating the power and strength of the Messiah': review of 19 December 'Messiah' performance at HTH (photocopy from 21 December 'Huddersfield Daily Examiner'), 'Huddersfield Choral fills me with pride' (photocopy of letter from 23 December 'Huddersfield Daily Examiner'), KC200/13/2/51 - Circulars, 2017. Rehearsal schedule 181st Season 2017: January 2017 to July 2017 [Schedule 2] (13 January) Planning form for Cheltenham Festival Concert 08 July 2017, (07 March) Planning form for Subscription Concert at Huddersfield Town Hall 07 April 2017, (March) Huddersfield Choral Youth Choirs Newsletter to Friends, Season 2016-2017 plus 'Friends of Huddersfield Choral Youth Choirs' application and Gift Aid forms (3 items), (07 April) Vaughan Williams and Walton concert at Huddersfield Town Hall: seating plan (2 items), (08 April) Email message to Members from HCS Choral Director Gregory Batsleer, (11 April) Choral Structure Review and Proposed action plan, (20 April) Letter to Members from HCS President Margaret Atkinson, 'HCS newsletter' issue 25 Spring 2017: Includes Thoughts of Choral Director Greg Batsleer, Four Seasons Supper Club, Felicity Lott and John Tomlinson become Society Patrons, Youth Choirs news, preview of Autumn 2017 subscribers' concert, Friends of HCS feature, Membership News, diary of forthcoming concerts and events, etc.(28 May to 06 June) Canada concert tour programme and itinerary (28 May to 06 June) Revised Canada tour itinerary, dated 25 May, (02 and 03 June) Walton 'Belshazzar's Feast' at Roy Thompson Hall, Toronto: seating plan, (04 June) 'Choral Splendour' concert at YPBC, Toronto: running order (20 June) Notice that AGM will take place on 14 July 2017, (06 July) Arrangements for concert at Gloucester Cathedral on 08 July 2017, (02 September) Summer newsletter, (05 September) letter from Subscribers' Secretary Jane Armitage: ticketing arrangements and prices for 08 December Christmas Concert and 20 December 'Messiah', Rehearsal schedule 182nd Season [September] 2017 - [September] 2018, (September) Planning form for Subscription Concert at Huddersfield Town Hall 26 October 2017, (26 October) Haydn 'Creation' at Huddersfield Town Hall: seating plan, 'HCS newsletter' issue 26 Autumn 2017: Includes preview of April 2018 subscribers' concert, Four Seasons Supper Club, Members News, 'Business Voice' launch, Cheltenham Festival concert, HCS tour to Canada, article by Daniel Gordon, Youth Choirs news, Yorkshire Awards, diary of forthcoming concerts and events, etc.(07 November) Planning form for Christmas and 'Messiah' concerts on 08, 19 and 20 December, (08 December) HCS Christmas concert at Huddersfield Town Hall [running order] plus seating plan (2 items), 19 and 20 December 'Messiah' concerts at Huddersfield Town Hall: stands and sits plus seating plan (2 items), KC200/15/14 - Commissioned Works, 2017. 'Ye Nations All' by Richard Shephard 'for Huddersfield Choral Society': carol for SATB Choir and Organ published by the Royal School of Church Music"</t>
  </si>
  <si>
    <t>KC200</t>
  </si>
  <si>
    <t>BROCKHOLES SECOND WORLD WAR VICTORY CELEBRATION AND CORONATION OF QUEEN ELIZABETH II HOLMFIRTH URBAN DISTRICT COUNCIL</t>
  </si>
  <si>
    <t>"These items were collected by Mary Holmes of Brockholes. This collection includes:Brockholes (Second World War) Victory Celebrations programme, 29 Sep 1945. The programme gives details of the events that took place including a grand procession from the Recreation Ground that was headed by the Brockholes Victory Band. Brockholes Welcome Home and Peace Celebrations programme, 8 June 1946. The programme gives details of the events that took place including a grand procession that was headed by the Lockwood Brass Band and a tea for all ex-members of HM Forces residing in the Brockholes area. Coronation of Her Majesty Queen Elizabeth II Holmfirth Urban District Council celebrations souvenir programme, 2 June 1953. Brockholes VE Day 50th anniversary celebrations souvenir programme of events, 8 May 1995. Brockholes VE Day 50th anniversary souvenir teaspoon, 1995."</t>
  </si>
  <si>
    <t>1945-1995</t>
  </si>
  <si>
    <t>WYK1853</t>
  </si>
  <si>
    <t>WHEELWRIGHT GRAMMAR SCHOOL</t>
  </si>
  <si>
    <t>"Admission register. Includes details of admissions for boys and girls. "</t>
  </si>
  <si>
    <t>1926-1935</t>
  </si>
  <si>
    <t>CBD/E/WGS</t>
  </si>
  <si>
    <t>GUNNER JOHN WILLIE EASTWOOD (OF HOLMFIRTH) AND EMMA EASTWOOD FAMILY</t>
  </si>
  <si>
    <t>"A collection of postcards sent or received by Gunner John Willie Eastwood (117963) and his wife Emma Eastwood of 9 Holt Lane, Holmfirth. The collection includes postcards sent by John Willie Eastwood to Emma Eastwood while on service during the First World War. The remaining postcards were sent/received by other relatives (mostly Emma's side of the family) and concern family matters. Other correspondents include 'Mary' (Emma Eastwood's sister), 'Annie' (a niece of John and Emma Eastwood). The collection also includes a postcard containing a photograph of John Willie Eastwood and Emma Eastwod, a postcard containing a photograph of Eliza Dawson (John Willie Eastwood's sister) and her husband Sykes Dawson, and a postcard containing a photograph of Mabel Taylor (John and Emma's niece)."</t>
  </si>
  <si>
    <t>1905-1936</t>
  </si>
  <si>
    <t>WYK1854</t>
  </si>
  <si>
    <t>TITLE DEEDS RELATING TO LAND IN GOLCAR, WEST YORKSHIRE</t>
  </si>
  <si>
    <t>"Nine title deeds relating to land in Golcar and the surrounding area, particularly relating to James Midwood. "</t>
  </si>
  <si>
    <t>1700-1852</t>
  </si>
  <si>
    <t>WYK1855</t>
  </si>
  <si>
    <t>HARRY ANDREW BENNIE GRAY, ALDERMAN, MAYOR OF HUDDERSFIELD AND ENGINEER</t>
  </si>
  <si>
    <t>"The personal papers of Alderman Harold Arthur Bennie Gray, Mayor of Huddersfield 1956-1957. The records cover his work at Huddersfield Borough Council, particularly his work on the Huddersfield Borough Transport Committee and Huddersfield Borough Education Committee. The records also cover his work with the Huddersfield Technical college and the Huddersfield and Spen Valley Chamber of Commerce. The records include: annotated council year books, photographs, programmes and invitations, speech notes, manuscripts of publications he produced, newspaper cuttings books, minutes of Huddersfield Polytechnic Management Committee. "</t>
  </si>
  <si>
    <t>WYK1856</t>
  </si>
  <si>
    <t>HUDDERSFIELD AMATEUR SWIMMING CLUB</t>
  </si>
  <si>
    <t>"Minutes 1930-2014, correspondence, rules, newspaper cuttings, publications, certificates and badges"</t>
  </si>
  <si>
    <t>1869-2014</t>
  </si>
  <si>
    <t>WYK1857</t>
  </si>
  <si>
    <t>COUNTY BOROUGH OF HUDDERSFIELD MEDICAL OFFICER OF HEALTH</t>
  </si>
  <si>
    <t>"Report produced by the Borough of Huddersfield's Medical Officer of Health on the exhumation of 84 bodies from the Queen Street Mission crypt, in Huddersfield, in 1970 following the move of the Mission to King Street, Huddersfield, earlier that year. The report includes information about the circumstances that led to the exhumation work, copies of the exhumation licence, historical information about the Mission and Huddersfield, a very detailed account of the work that took place during the exhumations with detailed photographs, personal information of those buried at Queen Street Mission 1819-1855, summaries of the dental and bateriological analysis that took place during the exhumation work, and copies of building plans of the Mission showing the location of the crypt. Three copies of this report were produced. The first 36 pages of the report were submitted for the Maddison Prize of the Society of Medical Officers of Health. Includes a photocopy of a newspaper article that has been inserted at a later date. The newspaper article is from the Huddersfield Examiner c1998 in which Denis Kilcommons, a former Huddersfield public health inspector, recalls working on the exhumations. PLEASE NOTE THAT THIS ITEM CONTAINS GRAPHIC PHOTOGRAPHS THAT MAY CAUSE DISTRESS."</t>
  </si>
  <si>
    <t>KA251</t>
  </si>
  <si>
    <t>Burial Ground</t>
  </si>
  <si>
    <t>HUDDERSFIELD ART SOCIETY</t>
  </si>
  <si>
    <t>"Huddersfield Art Society exhibition catalogue 1891-1898 (1 volume) Huddersfield Art Society exhibition catalogues 1972, 1976, 1978, 1982, 1985, 1988, 1989, 1990, 1991, 1993, 1995, 1997, 1998, 1999, 2004, 2007, 2008, 2009, 2010, 2011 (20 items)"</t>
  </si>
  <si>
    <t>1891-2011</t>
  </si>
  <si>
    <t>WYK1147</t>
  </si>
  <si>
    <t>"Pat Pridmore (former Huddersfield Art Society President) exhibition catalogue, 1992 Huddersfield Art Society invitation to 100th annual exhibition, 1996. Huddersfield Art Society newsletters 2010-2014. Huddersfield Art Society newspaper cuttings 1987-2017"</t>
  </si>
  <si>
    <t>KIRKLEES METROPOLITAN COUNCIL, ELECTORAL SERVICES</t>
  </si>
  <si>
    <t>"1. Map of Colne Valley Urban District wards. Extract from Map No 6 referred to in the County of York, West Riding Review Order 1937. Certified by Clerk of West Riding County Council. 1937. 2. Map of Denby Dale Urban District polling districts. Anonotated copy of 1930 OS map including revisions of 1948. c1948. 3. Map of new Dewsbury ward boundaries established by County Borough of Dewsbury (Wards) Order 1956. Scale 6 inches to a mile. Produced by Joseph Fogden, Dewsbury Borough Architect and Planning Officer. Includes a sealed copy of the Statutory Instrument, 1956, No 93, The County Borough of Dewsbury (Wards) Order, which details the new ward boundaries. 1956. 4. Map of Wards and of the District of Heckmondwike referred to in the Urban District of Heckmondwicke (Division into Wards) Order 1966. Sealed with Common Seal of the County Council of the West Riding of Yorkshire pursuant to a Resolution of the General Purposes Committee 28 Apr 1966. Signed by County Council Member (with Key of the Seal) and County Council Clark. 1966. 5. Map of Holmfirth Urban District wards. Extract from Map No 2 referred to in the County of York, West Riding Review Order 1938. Certified by Clerk of West Riding County Council. 1938. 6. Map of proposed changes to ward boundaries of County Borough of Huddersfield. Scale 6 inches to a mile. Produced by K F Campbell, Borough Engineer. 1907. 7. Map of proposed changes to ward boundaries of County Borough of Huddersfield. Includes ward number, rateable value and number of burgesses in each ward. Scale 6 inches to a mile. Produced by K F Campbell, Borough Engineer Jan 1908. Signed as correct record by Sammuel Pope, Kings Commissioner 1 Sep 1908. 8. Map of proposed alterations of boundary of County Borough of Huddersfield as part of Local Government Act, 1929. The map shows the existing boundary and the proposed extension of the boundary. Annotated OS map. Scale 6 inches to a mile. 1929. 9. Map of County Borough of Huddersfield wards and polling districts. Scale 6 inches to a mile. Produced by W Jaggar, Borough Engineer. 1938. 10. Map of County Borough of Huddersfield wards and polling districts. Poor condition, missing Lockwood ward section. c1938. 11. Map of Parliamentary and Municipal Borough of Huddersfield showing wards and polling district. Scale 6 inches to a mile. Produced by W Jaggar, Borough Engineer. 1938. 12. Map of proposed wards of County Borough of Huddersfield, with council housing sites highlighted. Produced by W Jaggar, Borough Engineer. 1938. 13. Map of Mirfield parish boudaries. Annotated OS map. c1902. 14. Map of Mirfield Urban District ward boundaries. Annotated OS map. c1908. 15. Map of Mytholmroyd, Colne Valley and District Electric Lighting, produced for the Ministry of Transport Session 1921. Showing the area of electrcity supply and streets in which it is proposed that electric mains shall be laid within two years of the commencement of the order. 1921.. 16. Map of Borough of Spenborough ward and district boundaries. Annotated OS map produced by R Turner, Borough Engineer and Surveyor. c1955. 17 - 1974 Map of Kirklees Metropolitan Council. Draft map showing the proposed district and ward boundaries of the new Borough of Kirklees produced by Local Government Boundary Commission for England.. Scale 1:25 000. Item comprises eight individual pages that fit together. "</t>
  </si>
  <si>
    <t>1894-1974</t>
  </si>
  <si>
    <t>KA252</t>
  </si>
  <si>
    <t>MRS SUNDERLAND FESTIVAL</t>
  </si>
  <si>
    <t>"WYK1070/3/13: Mrs Sunderland Festival Syllabus 2018 WYAS235/4/1/16: Mrs Sunderland Festival 2018 full programme, Mrs Sunderland Music Festival 'Enjoy Opera For All Concert' programme 4 Feb 2018, and The Last Night of the Festival programme 24 Feb 2017. WYK1070/8/1/3: Copies of a programme and ticket for a Deighton Musical Society Concert in which Mrs Sunderland performed 4 Apr 1844, 2018 WYK1070/8/1/4: Copies of records concerning Mrs Sunderland's final performance with Pudsey Choral Society on 27 Apr 1863, 2018 WYK1070/8/8/2: Obituaries and funeral order of service for Mrs Jessie May Jameson, former President and Chairman of Mrs Sunderland Festival, 2017 WYK1070/8/8/3: Photograph of the late Bill Exley being presented with a Federation Long Service Award, 2013"</t>
  </si>
  <si>
    <t>WYK1070</t>
  </si>
  <si>
    <t>ESTATE AT GREAT GOMERSALL, PARISH OF BIRSTALL</t>
  </si>
  <si>
    <t>"Abstract of title to an estate at Great Gomersall in the Parish of Birstall, c1812, produced for Mr John Burnley, 32 page bound document on paper.. A deed of covenant for the production of title deeds between Reverend John Staunton (first part) and Lancelot Rolleston (second part) and Lionel Knowles (third part), 16 Aug 1814, two bound parchment membranes."</t>
  </si>
  <si>
    <t>c1812-1814</t>
  </si>
  <si>
    <t>WYK1858</t>
  </si>
  <si>
    <t>HUDDERSFIELD CHORAL SOCIETY YOUTH CHOIR</t>
  </si>
  <si>
    <t>"This section includes four folders that contain Huddersfield Choral Society Youth Choir records arranged chronologically into concert seasons, covering 2003-2016. The folders include choir rules, membership cards, key dates lists, programmes, newspaper cuttings, correspondence, photographs, newsletters, merchandise.. This section also includes one folder of festival certificates and reports 2001-2005, one folder of administrative documents 2003-2006 (includes meeting agenda and minutes, financial accounts, risk assessments, season ticket/friends booking form), and one volume of concert accounts 2002-2012."</t>
  </si>
  <si>
    <t>KC985</t>
  </si>
  <si>
    <t>ERNEST BEAUMONT, JEWELLER, WATCHMAKER AND OPTICIAN, LINDLEY</t>
  </si>
  <si>
    <t>"Seven cash books detailing daily accounts of money taken for items purchased and repaired by Ernest Beaumont Jeweller, Watchmaker and Optician of 97 and 101 Lidget Street, Lindley, Huddersfield. "</t>
  </si>
  <si>
    <t>1895-1905</t>
  </si>
  <si>
    <t>WYK1859</t>
  </si>
  <si>
    <t>WESLEYAN REFORM CHURCH, DENBY DALE</t>
  </si>
  <si>
    <t>KA253</t>
  </si>
  <si>
    <t>Religious</t>
  </si>
  <si>
    <t>MILLBRIDGE NATIONAL SCHOOL</t>
  </si>
  <si>
    <t>"Millbridge National School minute book, 1904-1950"</t>
  </si>
  <si>
    <t>1904-1950</t>
  </si>
  <si>
    <t>KA245</t>
  </si>
  <si>
    <t>LIVERSEDGE DISTRICT NURSING ASSOCIATION</t>
  </si>
  <si>
    <t>"Liversedge District Nursing Association minute book, 1897-1912"</t>
  </si>
  <si>
    <t>1897-1912</t>
  </si>
  <si>
    <t>KC01012</t>
  </si>
  <si>
    <t>BRITANNIA MILL, CROSLAND MOOR, HUDDERSFIELD</t>
  </si>
  <si>
    <t>"This collection was accumulated by Mr David Hand, a former director and shareholder of The Tower Spinning Company Limited, which occupied part of Britannia Mill, Crosland Moor/Lockwood throughout much of the 20th century until 1994, when the company went into receivership. Mr Hand and his business partner, Mr Nabil Hilal, then took over Britannia Mill and manufactured carpet yarns there until 1996 when they sold Britannia Mill to Bradbury Contract Fabrics. . The collection includes: two large files containing title deeds relating to Britannia Mill, 1853-1948; financial account books of companies that occupied Britannia Mills, including Harold Wood petty cash and motor car expenses, 1915-1972, Tower Spinning Company stock book and petty cash, 1929-1967, Crawshaws and Mellor Limited expenses account and stock book, 1947-1971; one file containing architectural plans of Britannia Mill which show proposed improvements to the site, including an electric driven pump, a substation, sprinkler system and heating boiler, c1932-1995; two black and white photographic prints of Britannia Mill, including a photograph taken by the Huddersfield Examiner showing the Mill's lights left on during blackout hours one night during the Second World War, and one black and white aerial photograph of the Colne Valley showing the location of Britannia Mill between the Crosland Moor/Lockwood area and Paddock; inventories and valuations of the Britannia Mills site and companies based there (namely the Britannia Doubling and Winding Company Limited and the Tower Spinning Company) produced by Eddison, Taylor and Booth, Chartered Surveyors, Chartered Auctioneers and Estate Agents, 1944-1970; a copy of the report of the Royal Commission on Historical Monuments (England) on Britannia Mills, June 1987, as part of their Yorkshire Textile Mills Survey; a sales momorandum for Tower Spinning Company Limited (in administrative receivership), 1994, this report details the company's business assets and trading record, produced by Robson Rhodes Chartered Accountants in preparation for receiving offers for the acquisition of all or part of the business and/or the assets of the company; an article written by Mr David Hand, 2018, in which he recalls his activities working at Britannia Mills between 1984 and 1996. "</t>
  </si>
  <si>
    <t>1852-2018</t>
  </si>
  <si>
    <t>WYK1860</t>
  </si>
  <si>
    <t>HILLHOUSE UNITED REFORMED CHURCH</t>
  </si>
  <si>
    <t>"Hillhouse United Reformed Church income accounts book, 1952-1987 Hillhouse United Reformed Church payments accounts book, 1952-1976 Hillhouse United Reformed Church payments accounts book, 1977-1989, includes income accounts, 1988-1989, loosely inserted at back. Hillhouse United Reformed Church statement of items sold at auction by Armitage, Hewitt and Hellowell, auctioneers, 23 Nov 1989 "</t>
  </si>
  <si>
    <t>1952-1989</t>
  </si>
  <si>
    <t>KC827</t>
  </si>
  <si>
    <t>MARSDEN NATIONAL INFANTS SCHOOL</t>
  </si>
  <si>
    <t>"log book"</t>
  </si>
  <si>
    <t>1875-1905</t>
  </si>
  <si>
    <t>WYK1861</t>
  </si>
  <si>
    <t>JACK ODGEN, MUSEUM CURATOR</t>
  </si>
  <si>
    <t>"Correspondence received by Jack Ogden concerning his work as curator of Bagshaw Museum and Art Gallery, Borough of Batley, including: letters concerning Jack Ogden's appointment as Bagshaw Museum and Art Gallery curator in Dec 1937 (including a letter of congratulation from W N Bagshaw); a letter of thanks for the sympathy and help Jack Ogden offered to City of Liverpool Museums following the bombing of the World Museum on 3 May 1941 during the Blitz; a letter sent by Jim Bird of Batley Art School to Jack Ogden concerning Jack's return from national service and the exhibition of museum material at Batley School of Art, includes caricature, 13 Feb 1945; letters concerning Jack Ogden's appointment as curator of Keighley Museum in Mar 1946 (including a letter of congratulation from W N Bagshaw).. Records concerning Jack Ogden's national service as a fireman, including: National Service Acts order to attend a medical examination by medical board, Oct 1941; National Service Act certificate of registration and grade card, c1941; National Registration identity card, 1942-1946; letter believed to have been sent from Jack Ogden to his children Doris and Kath while away on national service in Beverley, 17 Feb 1943; National Fire Service certificate of service, 11 Dec 1944; memorandum informing Jack Ogden of an amendment to the date of the termination of his national service "</t>
  </si>
  <si>
    <t>1937-1946</t>
  </si>
  <si>
    <t>WYK1862</t>
  </si>
  <si>
    <t>AERIAL PHOTOGRAPH OF SLAITHWAITE, WEST YORKSHIRE</t>
  </si>
  <si>
    <t>"Black and white photographic print of Aerofilms Limited aerial photograph of Slaithwaite town centre. Includes Slaithwaite Railway Station, canal and gas works. "</t>
  </si>
  <si>
    <t>c1920s-1930s</t>
  </si>
  <si>
    <t>WYK1863</t>
  </si>
  <si>
    <t>VISIT OF THE DUKE AND DUCHESS OF ALBANY TO HUDDERSFIELD FOR THE OFFICIAL OPENING OF BEAUMONT PARK</t>
  </si>
  <si>
    <t>"Official programme for the visit of Their Royal Highness The Duke and Duchess of Albany to Huddersfield on Saturday 13 Oct 1883 for the opening of Beaumont Park and for a visit of inspection to the Fine Art and Industrial Exhibition, in connection with Huddersfield Technical School. Poster celebrating the opening of Beaumont Park, Huddersfield, by Their Royal Highness The Duke and Duchess of Albany to Huddersfield on Saturday 13 Oct 1883, a supplement presented with the Huddersfield Examiner, 13 Oct 1883. Illustrated Albany Memorial and Royal programme, printed pamphlet celebrating the visit of The Duke and Duchess of Albany to Huddersfield on Saturday 13 Oct 1883 for the opening of Beaumont Park and for a visit of inspection to the Fine Art and Industrial Exhibition, in connection with Huddersfield Technical School. The pamphlet includes details of the procession and royal presentations that took place. The booklet also includes engravings of Huddersfield Railway Station, St George's Square, the Technical School, Beaumont Park, the residence of H F Beaumont, the Town Hall and St Peter's Church."</t>
  </si>
  <si>
    <t>WYK1864</t>
  </si>
  <si>
    <t>STEWART ENGLAND, HUDDERSFIELD NEW COLLEGE AND HUDDERSFIELD SCHOOLS AND AMATEUR SWIMMING CLUBS</t>
  </si>
  <si>
    <t>"Huddersfield New College records: a souvenir programme of the visit to Huddersfield of Her Royal Highness The Princess Margaret on 14 Nov 1958, during the official visit Princess Margaret visited Huddersfield High School, Salendine Nook County Secondary School and Huddersfield New College (the visit celebrated the achievements of the Borough in solving the problem of requiring 3000 additional secondary school places by 1960); Huddersfield New College calendars 1964-1967; Huddersfield New College speech day programmes1963-1967; Huddersfield New College swimming gala programmes 1964-1966; Huddersfield New College 'Johnson Over Jordan' theatre performance programme, Mar 1964; Huddersfield New College magazine, Borough Centenary Issue, summer 1968.. Huddersfield Otters Amateur Swimming Club report and balance sheet 1963-1970; Huddersfield Otters Amateur Swimming Club Annual Swimming Gala programmes 1962, 1967.. Huddersfield Borough Amateur Swimmimng Club annual reports and balance sheets 1964, 1967. . Huddersfield and District Amateur Swimmimng Association annual report 1963; Huddersfield and District Amateur Swimmimng Association competition selection letter, 1964; Huddersfield and District Amateur Swimmimng Association district swimming and diving championships programme 1966. . Huddersfield Schools' Amateur Swimming Association competition selection letter, 1964; Huddersfield Schools' Amateur Swimming Association Yorkshire Achools' Minor A Gala 1967 programme. . Huddersfield Youth Committee selection letters for Yorkshire Youth Organisations Sports Association Swimming Championships, 1965-1966."</t>
  </si>
  <si>
    <t>WYK1866</t>
  </si>
  <si>
    <t>COLIN GATENBY, NAVAL TRAINEE, OF HUDDERSFIELD, AND EDWARD MARTIN, ARMY OFFICER, OF BATLEY</t>
  </si>
  <si>
    <t>"Black and white photographic prints of Colin Gatenby of Huddersfield, a naval trainee. The photographs include a full school photograph of Hillhouse Central School, Huddersfield, April 1940, and a photograph of Class 13E of HMS Gosling 2 at Risley, Warrington (HMS Gosling was a Royal Naval Training Establishment which was the Fleet Air Arm training depot for Air Fitters, Air Mechanics and Radio Mechanics). The photograph is signed on the back by all the members of Class 13E. There is also: a portrait photograph of Colin Gatenby, 22 Jul 1946; a photograph of Colin Gatenby and 'Taffy' on the wing of Miles M.9 Master monoplane May 1947; a photograph of a Fairey Barracuda described as 'this one crashed on board HMS Vengence', Jul 1947; a photograph of a Supermarine Sea Otter aircraft, Jul 1947; two photographs of a crashed Fairey Firefly aircraft, Jul 1947; a photograph of a Spitfire aircraft that has crashed into the deck of an aircraft carrier after failing to snag an arrestor wire and hitting the steel cable barrier on the deck; three photographs of damage to the Whitby coastline; six photographs of London buildings/sites including St Paul's Cathedral, Westminster Abbey, Trafalgar Square, Admiralty Arch, The Monument and a Royal Guard on horseback.. Two black and white portrait photographs of Edward Martin in army uniform. One of the photographs was produced by Edgar Taylor of Dewsbury, c1940s.. Colin Gatenby (died c1984) and Edward Martin (died c1989/1990) were both grandfathers to the depositor of these photographs."</t>
  </si>
  <si>
    <t>WYK1867</t>
  </si>
  <si>
    <t>WAVERLEY UNITED REFORMED CHURCH</t>
  </si>
  <si>
    <t>"Records of the Waverley United Reformed Church Guild and its predecessor organisations. The records include: The London Missionary Society Huddersfield and District Women's Auxiliary minute books, 1920-1971 (2 vols); Women's Guild of Christian Service, Huddersfield account book, 1938-1960; speech notes of the President of the Huddersfield Women's Guild, c1935; a London Missionary Service Huddersfield and District Women's Auxiliary annual meetings notice Sep 1951 and a list of 'Wants' needed in Mission Hospitals and Schools, nd; Huddersfield Highfield St. James United Reformed Church Fireside Guild minute book, 1979-1997; an article inviting members to attend a celebration of the centenary of the Women's Guild of Christian Service in Scarborough in 1991; Huddersfield Highfield St. James United Reformed Church/Waverley United Reformed Church Guild minute book, 1997-2008; Waverley United Reformed Church Guild minute book, 1997-2008. "</t>
  </si>
  <si>
    <t>WYK1521</t>
  </si>
  <si>
    <t>BATLEY CO-OPERATIVE SOCIETY LIMITED</t>
  </si>
  <si>
    <t>"Records concerning amendments to the Rules of the Batley Co-operative Society Limited, 1890s. Loan agreement from Batley Co-operative Society Limited to Kettering Union Co-operative Boot and Shoe Society Limited for the sum of £100, 1907.. Batley Co-operative Society Limited insurance policies, 1920s-1940s, including: one boiler policy, five commercial vehicle policies, two employers' indemnity policies, one money in transit policy.. Six pension agreements for employees (George Henry Scargill, George Jackson, John W Fenton, Henry Robinson, Peter Whittaker, J W Blackburn) of the Batley Co-operative Society Limited, 1933-1943.. Counterpart lease of office premises at 70 Commercial Street in Batley by Batley Co-operative Society Limited to Sydney Richard Whitfield for five years and counterpart deed of covenants concerning the lease, 27 Apr 1948.. Receipt for the purchase of National Provincial Bank shares by Batley Co-operative Society Limited, 29 Mar 1961."</t>
  </si>
  <si>
    <t>1890-1961</t>
  </si>
  <si>
    <t>WYK1868</t>
  </si>
  <si>
    <t>RAMSDEN (HUDDERSFIELD) ESTATES</t>
  </si>
  <si>
    <t>"The original plans accompanying the conveyance transferring ownership of the Ramsden (Huddersfield) estates from the Ramsden family to Huddersfield Corporation for the sum of £1,258,500 on 29 Sep 1920. The plans comprise 15 sheets of 1918 Ordnance Survey maps that have been coloured/annotated to identify lands and properties transferred in the transaction. . The original copy of the conveyance transferring ownership of the Ramsden (Huddersfield) estates from the Ramsden family to Huddersfield Corporation is already held by the West Yorkshire Archive Service, accessioned as WYAS8091 and catalogued as KMT18/13/2/3/1. The conveyance is bound in 1 volume and includes a small number of plans.. Parties: 1. Sir John Frecheville Ramsden 2. Samuel William Copley 3. The Mayor Alderman and Burgesses of the County Borough of Huddersfield. Conveyance from Sir John Frecheville Ramsden to The Mayor Alderman and Burgesses of the County Borough of Huddersfield (Huddersfield Corporation) of the Ramsden (Huddersfield) estates.. Consideration: £1,258,500"</t>
  </si>
  <si>
    <t>KMT18/13/2/3/1</t>
  </si>
  <si>
    <t>KIRKLEES METROPOLITAN COUNCIL PLANNING AND REGENERATION DEPARTMENT</t>
  </si>
  <si>
    <t>"14 bankers boxes containing photographic prints of building and redevelopment work undertaken on Kirklees towns and buildings during the late 20th century by Kirklees Metropolitan Council. The photographs particularly relate to redevelopment work undertaken within Dewsbury, Huddersfield and Batley (as part of the the Batley City Challenge) in the 1990s. Some of the records include photographs of buildings before and after redevelopment work took place. Within the photographs of Batley there is also a small amount of older photographs showing areas of the town in early 20th century.. Approximately half of the boxes contain photographs that have been arranged into identified albums that relate to specific areas/streets, the remaining boxes need to be sorted to make them accessible. "</t>
  </si>
  <si>
    <t>KA255</t>
  </si>
  <si>
    <t>LETTERS PATENT OF ELIZABETH II</t>
  </si>
  <si>
    <t>"Royal Charter conferring upon the local government district of Kirklees the status of a borough. The charter also transfers the powers of mayor, aldermen and burgesses of the existing borough of Batley, Dewsbury, Huddersfield and Spenborough to appoint local officers of dignity to the council of the borough of Kirklees, transfers any privileges or rights belonging to the burgesses of the existing borough of Batley, Dewsbury, Huddersfield and Spenborough to the inhabitants of the whole of Kirklees, and confirms that the charter takes effect from 1 Apr 1974. Includes Great Seal of Queen Elizabeth II, made from red wax."</t>
  </si>
  <si>
    <t>KMDC/1/1</t>
  </si>
  <si>
    <t>W AND J S PRATT, TEXTILE MANUFACTURERS HUDDERSFIELD AND BARNARD CASTLE, CO DURHAM</t>
  </si>
  <si>
    <t>"Collection includes production and financial records, insurance policies and correspondence."</t>
  </si>
  <si>
    <t>1899-1988</t>
  </si>
  <si>
    <t>WYK1869</t>
  </si>
  <si>
    <t>MELTHAM SILICA FIRE BRICK COMPANY LIMITED</t>
  </si>
  <si>
    <t>"Meltham Silica Fire Brick Company Limited photograph album containing black and white photographic prints of the Meltham Silica Fire Brick Company site, equipment, exhibitions and staff at work. The album also contains an article about the firm and its production methods that was printed in the Dewsbury and District News and other local newspapers on 6 June 1931, and three letters sent to E Crookes (Works Manager, Meltham and Allens) concerning visits to the firm and the firm's performance results."</t>
  </si>
  <si>
    <t>1920s-1983</t>
  </si>
  <si>
    <t>WYK1870</t>
  </si>
  <si>
    <t>CHRISTINE HARDCASTLE, MIRFIELD GRAMMAR SCHOOL STUDENT</t>
  </si>
  <si>
    <t>"58 School exercise books of Christine Hardcastle, a student at Mirfield Grammar School between 1959 and 1966. The collection includes exercise books for subjects that Christine Hardcastle studied in each year of her studies at Mirfield Grammar School. The exercise books show completed school/homework work and reveal the subjects and themes studied in each class. The collection contains the following exercise books:. Year One: History; Science; French. Year Two: Poetry; English; Arithmetic; History; Chemistry; Grammar; Physical and Genral Geography; Our Homes Through the Ages. Year Three: English; Maths Classwork; Maths Homework; Calculation; History; Geometry; Geography; Arithmetic; Physics. Year Four: Religious Studies; Chemistry (x2); Gas Formulae Book; History; Maths Classwork (x2); Geometry; Needlework; Biology; Music Harmony; Dictation; Music Manuscript Book. Year Five: History (x2); GCE Literature; Latin; Maths Classwork (x3): Biology (x2); Music GCE Notes; Music Harmony Book. Lower Sixth Form: French (x3); History (x5). Upper Sixth Form: French (x2); History; English (x2)"</t>
  </si>
  <si>
    <t>1959-1966</t>
  </si>
  <si>
    <t>WYK1871</t>
  </si>
  <si>
    <t>MIRFIELD TOWNSHIP AND URBAN DISTRICT COUNCIL</t>
  </si>
  <si>
    <t>"Mirfield Parish Poor Law account book of William Pilling, Overseerer of the Poor, 1822"</t>
  </si>
  <si>
    <t>CP/M</t>
  </si>
  <si>
    <t>SIR JOSEPH EDWARD RADCLIFFE, BARONET, IN SHEPLEY NEAR HUDDERSFIELD</t>
  </si>
  <si>
    <t>"Auction catalogue produced by auctioneers Messrs Eddison, Taylor and Booth of 6 High Street, Huddersfield. Auction to take place 20 Aug 1919 at St Paul's Church Schools, Shepley at 6:30pm. Some of the lots within the catalogue has been annotated with the price that the lot sold for. "</t>
  </si>
  <si>
    <t>WYK1872</t>
  </si>
  <si>
    <t>GREEN-ARMYTAGE, OF THICKHOLLINS HALL</t>
  </si>
  <si>
    <t>"The family and estate records of the Green-Armytage family of Thickhollins Hall, Meltham, including the records of the Armytage family of Meltham and the Green family of Holmfirth prior to the union of the two families. . The majority of the collection relates to the management of the family's estate, particularly title deeds, which date from 1316 to the late 19th century and predominantly relate to land in Meltham, Holmfirth, Hepworth, Honley, Netherthong, Austonley, Flockton, Shelley and Thurstonland. This section of records also includes manorial records for the Manor of Meltham as the family were Lords of the Manor of Meltham. These records include manor court rolls (1601-1793) and rentals (17th century - 18th century). In addition to title deeds and manorial records the collection also includes the following estate management records: rental records (16th century-18th century); valuations, surveys and plans (18th century-19th century); records relating to the enclosure of land in Meltham, Honley and the Graveship of Holme (18th century-19th century); financial accounts and correspondence relating to the management of the estate (18th century- 19th century); and records managing the family's household, including correspondence, accounts, inventories, bills and receipts. . The collection also includes a large volume of records relating to legal cases and the legal administration of the family's estate and business interests. These records mostly date from 17th century-18th century and include: wills and probate records; marriage settlements; depositions and testimonies; petitions; notes and correspondence. . Finally, the collection also includes a smaller section of records of the personal papers of the Green-Armytage family that date from 17th century-19th century. This section includes personal journals, cash books and correspondence of members of the Green-Armytage family, family education and tuition records and family pedigrees and genealogical records."</t>
  </si>
  <si>
    <t>1316-19th century</t>
  </si>
  <si>
    <t>WYK1873</t>
  </si>
  <si>
    <t>HUDDERSFIELD AND DISTRICT CARDING ENGINEERS ASSOCIATION</t>
  </si>
  <si>
    <t>"Records include minutes 1916-2017, accounts and balance sheets, press cuttings, events records including photgraphs and association rules"</t>
  </si>
  <si>
    <t>WYK1874</t>
  </si>
  <si>
    <t>INDEPENDENT ORDER OF ODDFELLOWS, DEWSBURY DISTRICT, VICTORIA LODGE, DEWSBURY, NUMBER: 4204 AND BRITISH OAK LODGE, DEWSBURY, NUMBER: 1070</t>
  </si>
  <si>
    <t>"Records of the Independent Order of Odd-Fellows of the Manchester Unity, Dewsbury District, Victoria Lodge No: 4204, including: Membership nomination book, contains details of proposed person, trade, residence, name of proposer and seconder, amount paid, remarks. Later entries state the level/degree of membership, 1846-1876.. Members fines book, 1848-1862.. Members subscription payment book, 1869-1887.. Members subscription payment book, 1882-1892.. Nomination book containing nominations by members of relatives responsible for payment of burial money in the event of their death, c1892-1937.. Records of the Independent Order of Odd-Fellows of the Manchester Unity, Dewsbury District, British Oak Lodge No: 1070, including: . Account book including balance sheets, 1888-1904. The volume also includes details of members and details of motions agreed by the Committee."</t>
  </si>
  <si>
    <t>1846-1937</t>
  </si>
  <si>
    <t>WYK1875</t>
  </si>
  <si>
    <t>HUDDERSFIELD THESPIANS SOCIETY</t>
  </si>
  <si>
    <t>"Records of the Huddersfield Thespians Society. These records include:. 1 box of photographs of Huddersfield Thespians Society performances 1 box of Huddersfield Thespians Society annual reports and programmes 1 box of Huddersfield Thespians Society newsletters, glass plate negatives, jubilee history notes and a 1926 letter regarding the Society's trip to New York 1 box of Huddersfield Thespians Society scrapbooks, newspaper cuttings books and one volume of stage/set designs with photographs 1 box of scrapbooks regarding the Huddersfield Thespians Society compiled by James Sykes, a member of the Society "</t>
  </si>
  <si>
    <t>WYK1287</t>
  </si>
  <si>
    <t>"records of the Huddersfield Thespians. These records include: minutes and financial records; correspondence; annual reports; photographs; programmes; historical material; newspaper cuttings scrapbooks compiled by Philip Booth."</t>
  </si>
  <si>
    <t>HOLMFIRTH HARRIERS ATHLETIC CLUB</t>
  </si>
  <si>
    <t>"Membership application forms, Nov 2013-2014 (confidential, contain personal data of living individuals); annual presentation dinner programmes and award lists, 2011, 2016, 2017, 2018; Club Secretary's general correspondence file, 2007-2013; Kirklees volunteer awards ceremony programme, regarding John McFadzean, 2008."</t>
  </si>
  <si>
    <t>WYK1523 (ADDNL)</t>
  </si>
  <si>
    <t>HUDDERSFIELD AND DISTRICT REFEREES' ASSOCIATION</t>
  </si>
  <si>
    <t>"Visitors book 1962-1993; minutes of monthly general meeting minutes 2004-2014; minutes of monthly executive meeting minutes 2004-2014; minutes of annual general meeting minutes 2003-2014. "</t>
  </si>
  <si>
    <t>WYK1876</t>
  </si>
  <si>
    <t>THOMAS BROADBENT AND SONS LTD, HUDDERSFIELD, MECHANICAL AND ELECTRICAL ENGINEERING SECTION</t>
  </si>
  <si>
    <t>"Production and marketing records produced by Thomas Broadbent and Sons, Huddersfield, that were collected by a former employee of the business. The records relate to the mechanical and electrical engineering section of the businees which produced cranes, capstans and bridges. The records include: photograph albums; catalogues and brochures; newspaper articles and cuttings books; crane order books; crane drawing office records; crane weights books; technical drawings. "</t>
  </si>
  <si>
    <t>WYK1845 (ADDNL)</t>
  </si>
  <si>
    <t>BRITISH GEOLOGICAL SURVEY, HUDDERSFIELD AREA</t>
  </si>
  <si>
    <t>"J I Chisholm was the surveyor who surveyed the Huddersfield area for the British Geological Survey in c1999. These maps are the original copies that Mr Chisholm used to produce the final published version of the survey. These maps are at the much smaller scale of 1:10,000 (compared to the 1:50,000 of the published survey) and are annotated and coloured by hand to show differing geology of the Huddersfield area. "</t>
  </si>
  <si>
    <t>WYK1877</t>
  </si>
  <si>
    <t>CROSLAND HILL METHODIST CHURCH</t>
  </si>
  <si>
    <t>"The records include: minute books 1956-1979 (5 volumes); jubilee souvenir book of Park Road; cradle roll register, 1956 onwards; trustees minutes 1887-1977 (4 volumes); Buxton Road Committee book (1938); sunday school minute book 1952-1976; scholars attendance records (3 volumes); church bazaar correspondence book; plan of church grounds on parchment (roll); mens' effort book 1956-1964; cash books 1887-20th century (5 volumes); order of sacraments 1883; diamond jubilee accounts (1879-1939); anniversary service programmes, 20th century; subscription book; receipt book; service of remembrance booklet 1942; scrapbook of event 1979-1994."</t>
  </si>
  <si>
    <t>1878-1979</t>
  </si>
  <si>
    <t>WYK1112 (ADDNL)</t>
  </si>
  <si>
    <t>HUDDERSFIELD POST OFFICE</t>
  </si>
  <si>
    <t>"This collection contains records produced by Huddersfield Post Office, including administrative records, such as staff records, discipline and maintenance books, as well as photographs."</t>
  </si>
  <si>
    <t>1853-1978</t>
  </si>
  <si>
    <t>WYK1878</t>
  </si>
  <si>
    <t>"The records include: Church council minutes, 1987-2018 (1 volume and 1 file); baptism register, 1954-2015; property committee minutes, 1996-1999; conditional survey report, May 1999; quinquennial inspection records, 1994 and 1999; additional investigation and proposals for reordering, 1999; undated plans of church; leaflets for stone laying ceremony in 1957 and opening ceremony in 1958; photograph of Sid Asquith and Arnold Harrop inspecting the Primary Room following church fire, 1980; record book for public reception into membership, 2012-2015; church notice books 2015-2018 (2 volumes); five cradle rolls 1945-2013. Plus a photograph of Huddersfield Methodist Mission, Queen Street, photographed by Malcolm Cruise, former church organist and Huddersfield Examiner Reporter, c1960."</t>
  </si>
  <si>
    <t>WOOLDALE METHODIST CHURCH</t>
  </si>
  <si>
    <t>"Seven files containing records arranged in date order that relate to the history and administration of Wooldale Methodist Church mostly compiled by Mr Neil Hollingworth. The files include the following types of records: service sheets; newspaper cuttings; photographs pamphlets; insurance certificates. The files cover the following date ranges: File 1: 1832-1932 File 2: 1933-1961 File 3: 1962-1986 File 4: 1987-1993 File 5: 1994-1999."</t>
  </si>
  <si>
    <t>1832-1999</t>
  </si>
  <si>
    <t>WYK1518</t>
  </si>
  <si>
    <t>MOUNT TABOR WESLEYAN REFORM CHURCH, JACKSON BRIDGE (LATER MOUNT TABOR UNITED METHODIST FREE CHURCH)</t>
  </si>
  <si>
    <t>"The records include: register of members, 1912-1953; sunday school minute book, 1924-1964; sunday school attendance book 1956-1966; exercise book of sale of work accounts, easter 1869; centenary hymns leaflet, 1962; plan of Wooldale Free Church preachers, 1962; envelope containing accounts and correspondence, 1924-1960s; folder of records concerning the church organ including specifications and letters, 20th century.."</t>
  </si>
  <si>
    <t>1896-1966</t>
  </si>
  <si>
    <t>WYK1880</t>
  </si>
  <si>
    <t>JAMAICAN NATIONAL COUNCIL HUDDERSFIELD</t>
  </si>
  <si>
    <t>"Between July and November 2018 WYAS Kirklees worked in partnership with the Jamaican National Council Huddersfield to collect, preserve and showcase the family history records of JNCH members, including many first and second generation Jamaican immigrants to Huddersfield. Individual members brought their family history records into WYAS Kirklees to either deposit the original records or copies of these records. The collection includes: an original Jamaican birth certificate, 1930s; an original Jamaican passport, 1960s; a Huddersfield County Borough provisional driving licence, 1960s; copies of travel documents used by members migrating from Jamaica to the United Kingdom; originals and copies of family photographs of JNCH members. "</t>
  </si>
  <si>
    <t>1930s-2018</t>
  </si>
  <si>
    <t>WYK1879</t>
  </si>
  <si>
    <t>MIRFIELD URBAN DISTRICT COUNCIL</t>
  </si>
  <si>
    <t>"Lancashire and Yorkshire Railway Bill Mirfied Local Board Opposition map, annotated OS map showing proposed widening of railway in Mirfield area, c1855. Mirfield Urban District Council, Town and Country Planning register of owners of property, 1936-1937. Photograph of the Mirfield Parish Council attending the Council's first meeting, 4 Apr 1988. 11 Official portrait photographs of Mirfield mayors 1990s wearing Mayoral chain, 1980s-1990s"</t>
  </si>
  <si>
    <t>c1855-1990s</t>
  </si>
  <si>
    <t>KMT27</t>
  </si>
  <si>
    <t>HOPTON INDEPENDENT/CONGREGATIONAL/UNITED REFORMED CHURCH AND SUNDAY SCHOOL, MIRFIELD</t>
  </si>
  <si>
    <t>"Reverend James Cameron, New Year's Address Sermon at Hopton Chapel, 1 Jan 1860. Reverend John Gamble, 'Our Fathers' Wells and Ours' Sermon at Hopton Congregational Chapel, 24 Mar 1878. 12 volumes of Hopton Congregational Church Year Books: 1881; 1900-1901; 1917; 1925; 1925-1930; 1926; 1929; 1930; 1931; 1931-1934; 1934; 1936."</t>
  </si>
  <si>
    <t>1860-1936</t>
  </si>
  <si>
    <t>WYK1406</t>
  </si>
  <si>
    <t>JOHN DYSON, COMMONLY KNOWN AS 'PADDOCK JACK' BY ALBERT CRAIG</t>
  </si>
  <si>
    <t>"Poem written by Albert Craig to the memory of John Dyson, commonly known as 'Paddock Jack' (1816-1876), a knocker-up (knocker-upper) of 25 years in Paddock and the rest of the Borough of Huddersfield, c1876"</t>
  </si>
  <si>
    <t>WYK1865</t>
  </si>
  <si>
    <t>MOLDGREEN UNITED REFORMED CHURCH</t>
  </si>
  <si>
    <t>"Moldgreen United Reformed Church income and payments account book 1978-1991 Moldgreen United Reformed Church income account book 1992 Moldgreen United Reformed Church payments account book 1992"</t>
  </si>
  <si>
    <t>1978-1992</t>
  </si>
  <si>
    <t>WYK1113</t>
  </si>
  <si>
    <t>Leeds, West Yorkshire Archive Service</t>
  </si>
  <si>
    <t>HEADINGLEY ORPHANAGE TRUST</t>
  </si>
  <si>
    <t>"applications for funding 1979-1998 [1 bundle]; grants register 1999-2015 [1 item]; correspondence relating to grants 1999-2011 [1 bundle]; correspondence relating to Trustees 1975-1990 [1 bundle]; accounts 1974-2013 [1 bundle]; minutes of meetings 1967-2004 [2 volumes]. "</t>
  </si>
  <si>
    <t>WYL320</t>
  </si>
  <si>
    <t>LEEDS GRAND THEATRE</t>
  </si>
  <si>
    <t>"'Box 13'. Includes advertisements and theatre programmes circa 1916-2015 and photographs circa 1980s"</t>
  </si>
  <si>
    <t>WYL762</t>
  </si>
  <si>
    <t>OXFORD PLACE METHODIST CHURCH</t>
  </si>
  <si>
    <t>"records include quinquennial inspection reports, minutes, choir records, photographs and information on the refurbishment of the church and buildings [box list is in the catalogue database]"</t>
  </si>
  <si>
    <t>19th century - early 21st century</t>
  </si>
  <si>
    <t>WYL95</t>
  </si>
  <si>
    <t>NORTHERN FRIENDS PEACE BOARD</t>
  </si>
  <si>
    <t>"includes Board mailings 1944-2009; secretary's reports 1979-1983; Executive mailings 1978-1991; correspondence and topic files 1980s-2000s. "</t>
  </si>
  <si>
    <t>circa 1940s-2000s</t>
  </si>
  <si>
    <t>WYL855</t>
  </si>
  <si>
    <t>CALVERLEY CHURCH</t>
  </si>
  <si>
    <t>"Includes: parish magazines [c1954-2000 with gaps], PCC minutes [1996-2007], annual summer fate programmes, plans of the church and associated buildings, PCC correspondence and accounts, church log books and accounts c1999-2004"</t>
  </si>
  <si>
    <t>c1954-2007</t>
  </si>
  <si>
    <t>BDP17</t>
  </si>
  <si>
    <t>WHITKIRK ST MARY</t>
  </si>
  <si>
    <t>"Box 1 - Parochial Church Council meeting minutes 1991-2001, 2001-2004, 2006-2009, 2009-2011; Parochial Church Council members lists 1962-1986, 1986-2005. Box 2 - Annual church meeting minutes, includes some Parochial Church Council minutes, 1988-1995, 1997-2004; file regarding the development scheme 1960s; church maintenance file 1966-1968; Church Fabric Committee meeting minutes 2009-2010. Box 3 - service registers 1979-1981, 1981-1984, 1984-1986, 1986-1989, 1989-1991, 1991-1993; parish magazines 1886, 1887, 1888; service brochures 1980, 2012-2014; postcard showing church exterior and prints showing church interior nd. Box 4 - service registers 1993-1996, 1996-1998, 2001-2002, 2002-2005, 2005-2009; banns register 1989-1997. Box 5 - photographs; parish profiles 2001 and 2012; electoral rolls 1993, 1996, 1999, 2004; charity file regarding Lady William Gordon's Charity and the charity of Lady Mary Gascoigne 2001; building plans for the New Hall 1909; building reports 2012; parish boundaries file 1959, 1966, 1968; organ papers 1960s; correspondence regarding armed robbery 1999; plans for toilets 1962; playgroup papers. Box 6 - Parochial Church Council and Annual Parish Church Council meeting minutes 2005-2009. Box 7 - quinquennial reports 1982, 1987, 1992; faculties. Roll - Brass rubbings of coffin plates 1998."</t>
  </si>
  <si>
    <t>1886-2014</t>
  </si>
  <si>
    <t>RDP106</t>
  </si>
  <si>
    <t>MEANWOOD HOLY TRINITY CHURCH</t>
  </si>
  <si>
    <t>"mainly records relating to the Meanwood Mothers Union. includes minute books [1966-1969, 1961-1966], annual reports [1958-1964] , photographs and programmes for various events, correspondence, accounts [1954-1963, 1964-1965], service sheets, flower festival programmes, statement of action looking at the future of the Mothers Union [1993], letters to Mothers Union member in Uganda [1980s], cards and letters sent to the Mothers Union."</t>
  </si>
  <si>
    <t>RDP74</t>
  </si>
  <si>
    <t>LEEDS ST GEORGE CHURCH</t>
  </si>
  <si>
    <t>"Box 1 - treasury records 6 Sep 2005 - 5 Dec 2012 [1 folder], community Chruch Appeal 1997-2008 [1 folder] Box 2 - photograph album 'erection of St George's Spire' Saturday 21 Jan 2006 [1 folder], marriage banns register 1968-2012 [1 volume], faculties 1998-2011 [1 folder], the story and highlights of the development of the church centre of St George's Church 2000-2006 [1 folder], faculties, U3A history of the church, church centre project 2004-2005 CD, spire Cd [1 envelope]"</t>
  </si>
  <si>
    <t>RDP62</t>
  </si>
  <si>
    <t>SWILLINGTON ST MARY CHURCH</t>
  </si>
  <si>
    <t>"Box 1 register of burials 1962-1992 [1 volume]; alphabetical index to the register of graves 1882-circa early 20th century service register 1984-1998, 1998-2013 (includes brief diary entries 2001-2005) [2 volumes] marriage registers 1996-2008, 2008-2018 [2 volumes] quinquennial inspections 1958, 1978, 1985, 1990, 1995 [5 items] faculties and citations 1934-2007 [1 bundle] correspondence regarding the benefice and glebe lands 1967-2016 [1 bundle] architect's report on Swillington Church 1964 [1 bundle] architect's plan for re-roofing and general improvement work on the South entrance porch, Swillington Parish Church 1965 [1 item] correspondence regarding the churchyard including the extension 1977, sentence of consecration 1974-1977 correspondence regarding church bells 1879-1893 file relating to the change of parish boundaries and inclusion of Little Preston 1980 [1 bundle] leaflet for the St Mary's Church, Swillington, reordering project 2007-2008 [1 item] leaflet for St Mary's Church open day 2008 [1 item] licence for the Reverend L C Pearson to the Benefice of Swillington 2007 [1 item] Box 2 banns of marriage register 1991-2006 [1 volume] Parochial Church Council meeting minutes 1954-1957, 1998-2012 Annual Parochial Church Council meeting minutes 1997-2013 [1 bundle] parish magazines 1996-2006 [1 bundle] Roll Photocopies of the churchyard plan nd [1 roll]"</t>
  </si>
  <si>
    <t>1879-2018</t>
  </si>
  <si>
    <t>RDP99</t>
  </si>
  <si>
    <t>ALL SAINTS CHURCH LEEDS</t>
  </si>
  <si>
    <t>"All Saints, baptism register 1948-2012 [4 volumes]; marriage registers 1948-2015 [3 volumes]; banns registers 1976-2015 [2 volumes]; Parochial Church Council minutes and accounts 2004-2016 [1 bundle], parish magazines; book of remembrance (includes CD); register of dedications 1985-1997 [1 volume]; confirmation register 2006 [1 volume]; baptism certificates 2012-2014, banns certificates 2011-2015 [2 bundles]; convenant declaration 30 Nov 1986 [1 item]; notice book 1999-2001 [1 item]; registers of service 1966-2016 [5 volumes]; survey by primary school, Jul 1970 [1 item]; Christian Stewardship campaign [1 item]; centenery brochure 1850-1950 [1 item]; photograph of church interior nd [1 item]; church committee minutes 1974-1985, 2000-2004; insurance documents [1 bundle]; summary receipts 2000-2012 [1 bundle]; parish papers containing correspondence, electoral rolls etc [2 folders]; maps and plans of the vicarage and parish hall 1950s-1970s; pastoral measures 1950s-1970s; new church accounts and correspondence 1973-1990 [2 folders]; quinquennial reports 1985-1990 and inventories [2 folders]; Halton Trust, book of remembrance [1 item]; account books 1960s-1980s [3 items]. "</t>
  </si>
  <si>
    <t>1948-2016</t>
  </si>
  <si>
    <t>RDP54</t>
  </si>
  <si>
    <t>ST WILFRIDS HALTON CHURCH</t>
  </si>
  <si>
    <t>"Scout hut information; annual reports; newspaper cuttings [1 bundle]"</t>
  </si>
  <si>
    <t>RDP30</t>
  </si>
  <si>
    <t>ST PHILIPS, OSMONDTHORPE PARISH</t>
  </si>
  <si>
    <t>"Packet 1 - church inventory of goods 1932 [unbound volume]; parish church account book 1994-2000 [1 volume]. Box 1 - parish magazines, 1936-1938, 1939-1941, 1942-1944 [3 bound volumes] and 1960-1978 [loose]. Box 2 - parish magazines, 1955-1959 [loose] and 2005-2012 [loose with gaps]; quinquennial reports for 1999, 2004 [2 items]; parochial church council minutes 1981-1997 [1 volume]; specifications and tenders for heating 1972 [2 files]; file of correspondence relating to the organ, including specifications 1969-2001 [1 bundle]. Box 3 - correspondence regarding the vicarage and parochial church council matters 1940s-1960s [1 bundle]; Sunday School registers 1950-1955, 1960-1962, 1962-1965, 1965-1970 [4 volumes]; Middleton Hall register 1965-1970 [1 volume]; collections ledger 1946-1959 [1 volume]; proposed re-ordering options study 1997 [1 item]; St Philip's Luncheon Club otherwise known as the Friendship Club accounts 2000-2006 and reports 2001-2006 [1 bundle]. Box 4 - Standing Committee minutes 2001 [1 bundle]; Annual General Meeting minutes, end of year reports and accounts 1996-2012 [with gaps, 1 bundle]; parochial church council correspondence file 1940s-1960s [1 bundle]; photographs of scouts circa 1940s-1950s and St Philip's Hall before and after renovation, nd [1 bundle]. All Saints Richmond Hill, quinquennial reports, 2000, 2005 [2 items]; All Saints Richmond Hill annual reports, meeting minutes and accounts 2006-2009 [with gaps, 1 bundle]. "</t>
  </si>
  <si>
    <t>1936-2009</t>
  </si>
  <si>
    <t>RDP82</t>
  </si>
  <si>
    <t>ROUNDHAY ST EDMUNDS CHURCH</t>
  </si>
  <si>
    <t>"Includes: a file relating to the curate's house in Gladhow Grange View with plans, correspondence and invoices [the house was sold in 2014], choir lists from 1980s - c2005, file on the CEMS trip to Germany [1965], file that includes meeting notes, plans, specifications, Gas conversion report, locking up procedure and key audit for the church [1970s], file regarding the nave and altar alterations including plans [c1987], papers regarding a proposed panel in the Baptistery [1990s] and a folder of papers that includes quinquennial reports, historical notes, correspondence and plans [20th century]"</t>
  </si>
  <si>
    <t>20th century - c2014</t>
  </si>
  <si>
    <t>RPD92</t>
  </si>
  <si>
    <t>RIPON AND LEEDS DIOCESE, MOTHERS' UNION</t>
  </si>
  <si>
    <t>"Box 1 - St Paul's Ireland Wood Mothers' Union minute book 1984-2014 [1 volume]; Boroughbridge Mothers' Union file 1988-2000 containing photographs of activities with notes, newspaper cuttings and printed material [1 file]; All Saints Leeds Mothers' Union, Annual General reports 1963-2013, accounts 2002-2013 [1 bundle]. Box 2 - Whitkirk Deanery Mothers' Union meeting minutes 1998-2013 [1 file], file relating to Whitkirk Deanery Mothers' Union response to the Parenting Coordinator 2014 and the Passionate about Parenting programme [1 bundle]; Deanery returns 1982-2014 [1 file], activity files 2012-2016 [4 files], services held in Whitkirk Deanery or attended by members 2013-2015 [1 file]."</t>
  </si>
  <si>
    <t>WYL2070</t>
  </si>
  <si>
    <t>"Box 1 [St Mary Whitkirk]: accounts folder [2009-2014], outings and holidays volume with photos [1999-2002], photo memories [1993-1998], photos of the 125th birthday party for the founding of the Mothers Union, National family week picnic information booklet [1 Jun 2011], National family week picnic information booklet [6 Jun 2012], National family week picnic information booklet [3 Apr 2013], 'a look at our branch 2007-2009 [2009], photo album [1988-1993], photo album [1990-2001], general meeting minutes [3 Feb 2016] Box 2 [St Mary Whitkirk]: Box 3 [St Mary Whitkirk]: secretary files [2007-2011], Branch Leader files [2008-2009] Box 4 [St Mary Whitkirk]: AGM minutes [2001-2009], Committee meeting minutes [Jul 2000 - Jan 2006], events and accounts [2012-2014], Branch Leader archive [2010], Branch Leader archive [2011] Box 5 [St Mary Whitkirk]: photographs [1998-1991], photographs [2007-2011], events in branch and in wder Mothers Union [2012], Branch Leader file [2012], branch file [2015], Diocesan Branch Leader file [2007-2016] Box 6 [Boroughbridge]: minutes [1979-1989, 1989-1998, 1998-2005, 2006-2011], general folder regarding the branch [2 files] [1905-1980s], photo, black and white [nd], souvenir year book 1931-1932-1933 [with copy] Box 7 [Boroughbridge and general Leeds and Ripon Diocese records]: general file [2001-2010], general Leeds and Ripon news letters, orders of service, St James and St Mary memorial book, report [1897-1932], midday prayers at Ripon Cathedral [1993-2007], centenary brocure 1876-1976 [1976], wave of prayer information and service sheets [1993-2006], information on a holiday home by the sea [1990], Lady chapel, Ripon cathedral folder, [copy] member certificates Box 8: overseas links [Uganda, Nigeria, Australia, Sri Lanka] leaflets and information, 4 files [2000-2011], events and conferences folder with photographs [1985-2012]"</t>
  </si>
  <si>
    <t>BEESTON HILL, HOLY SPIRIT CHURCH</t>
  </si>
  <si>
    <t>"Box 1 - baptism register 1978-2011 [1 volume]; confirmation register 1986-2000 (badly damaged from damp and mould, not accessible) [1 volume]; burial register 1981-1982 [1 volume]; columbarium records 1961-2003 with plan [1 bundle]; photographs showing church building and some performances nd [1 bundle]; organ specification 1975 [1 item]; vestry and annual general meeting minute book 1993-2010 [1 volume]; vestry and annual general meeting minute book 2007-2011 [1 volume]; banns register, one page only, 2007 [1 item]; annual reports 2008-2010 [3 items]; St Catherine's Mill Project papers re unemployment 1980s [1 bundle]; printed material, including the Christian Giving Campaign 19159, Diamond Jubille order of events 1965, Bramley Parish Church manifesto 1987, New Communion service leaflet 1982, parish magazine 1976 [1 bundle]. Packet 1 - sketch of the interior of the Church of Holy Spirit, Beeston Hill, by L E Hird, December 1931 [1 item]. "</t>
  </si>
  <si>
    <t>1931-2011</t>
  </si>
  <si>
    <t>RDP10</t>
  </si>
  <si>
    <t>LOFTHOUSE CHRIST CHURCH</t>
  </si>
  <si>
    <t>"Box 1 - annual parochial church meeting minutes 1991-2005 [1 volume]; parochial church council meeting minutes 2000-2005, 2005-2007, 2007-2011 [1 volume, 2 files]; register of services 2001-2011 [1 volume]; register of baptisms 1994-2002 [1 volume]; register of marriages 1981-2003 [1 volume]; plans for church modernisation, alterations and toilets 20th-21st century [1 bundle]. Box 2 - correspondence regarding re-ordering 1987 [1 bundle]; bills of quantities for proposed alterations 1990 [1 bundle]; tenders and correspondence regarding building work 1990s [1 bundle]; correspondence with James Thorp and partners 1980s [1 bundle]; quinquennial inspections 1978, 1983, 1989, 1994, 2000, 2006, 2011 [7 items]; correspondence regarding the parsonage 1980s and 1990s [1 bundle]; church insurance documents 1976 [1 bundle]; correspondence regarding mining subsidence 1979-1980 [1 bundle]; correspondence regarding the pastoral measure 1980s [1 bundle]; parish magazines 1889, 1929, 1973 [3 items]. "</t>
  </si>
  <si>
    <t>1889-2011</t>
  </si>
  <si>
    <t>RDP116</t>
  </si>
  <si>
    <t>PUDSEY BOROUGH COUNCIL</t>
  </si>
  <si>
    <t>1970, 1974</t>
  </si>
  <si>
    <t>WYL2302</t>
  </si>
  <si>
    <t>LEEDS ST GEORGE, CRYPT</t>
  </si>
  <si>
    <t>"Trustees meeting minutes 4 Feb 2005 - 22 Mar 2010 [1 bundle] and May 2010 - Nov 2013 [1 bundle]; Finance Committee meeting minutes Feb 2006 - May 2011 [1 bundle] and DVD '822 New Lives For Old St George's Crypt [story] 1951' from the Yorkshire Film Archive"</t>
  </si>
  <si>
    <t>WYL5029</t>
  </si>
  <si>
    <t>ST CHAD'S PARISH CHURCH, FAR HEADINGLEY, LEEDS PARISH</t>
  </si>
  <si>
    <t>"Includes: Electoral roll [1920-1956], stewardship mission [1972], plans for alteration to the church 1909, cash book for fund, parish boundaries and alterations, division of the parish of Leeds 1844, rural deanery of Headingley [1968], alterations to church building 1970s, church grounds [burial] consecration 1868 original sentence. additional land 1927 [conveyance] and consecration 22 June 1933, church land records, land for school lease 1891, valuation notification of listing 1914, Far Headingley Open Space Fund, parish centre records with authority to build 1950, St Oswald's committee minutes [annual meetings] 1974-1981, church roof renewal 1980-1981, papers and plans relating to old and new vicarage, Choir registers boys 5 registers [1931-1979], men 5 registers [1945-1991], St Oswald's cash book 1976-1982, 1983-1993, St Chad's PCC attendance lists [1983-1999], St Chad's school punishment book 1949-1972, school log books 3 volumes [1872-1993], school visitors book 1935 onwards, St Oswald's committee minutes 3 volumes [1947-1970], PCC minute books 2 volumes [1919-1946], Finance and Parish Hall Sub Committee 1948 onwards, Old Vicarage and Garage site [1960s-1970s], Parish Centre Committee [1963-1965], Pariah Centre designs and patterns "</t>
  </si>
  <si>
    <t>RDP121</t>
  </si>
  <si>
    <t>"Annual General Meeting minutes 2000-2009; PCC meeting minutes 2000-2009. "</t>
  </si>
  <si>
    <t>ED DENNISON ARCHAEOLOGICAL SERVICES</t>
  </si>
  <si>
    <t>"Drawings of former CEGB Control Centre, Becca Hall, as part of the building recording. Includes sketch plan of outbuildings, basement plan, ground floor plan and first and second floor plans [4 items]. "</t>
  </si>
  <si>
    <t>WYL2508</t>
  </si>
  <si>
    <t>OXFORD PLACE CHILDREN'S CENTRE</t>
  </si>
  <si>
    <t>"Please note all these records need to be checked before allowing access as they contain personal sensitive details Box 1: useful phone numbers lists, compliments book [2002 onwards], expenses books [2005-2015, 2015-2017], vistors book [2002-2016], cash book with numbers of children and hours stayed at the back [1987 onwards], staff holidays book [1980s], printed annual reports [2002-2005, 2007, 2010, 2012, 2014], end of year accounts [2016], petty cash summaries [2017], invitation list for celebration event gives names and contact details [nd], printed email correspondence, management committee minutes [1982-2016], staff appraisals [2016], folder on students including correspondence and placement forms [early 2000s] Box 2: volunteers folders including correspondence and forms [4 folders c2000s], statement of safeguarding principles [nd], creche for jury service forms [2010], folder of correspondence and organisational records from the Methodist Church [early 2000s], folder on safeguarding [early 2000s], folder of Leeds City Council monitoring numbers [early 2000s], folder of incident reports [2002-2016] Box 3: folder of risk assessment forms [early 2000s], folder of accident records [1988-2017], folder for OFSTED information and correspondence [early 2000s], two folders on safeguarding [early 2000s], folder of contracts and correspondence with Leeds City Council [early 2000s], insurance folder [1996-2017], loose insurance forms from Royal and Sun Alliance [early 2000s] Box 4: policies folder [nd], folder of Home Start bills with names and amounts [1999-2017], folder of Multiple Choice bills with names and amounts [2007-2013], folder of bills for Pinnical Peeople, Probation, Space, Genesis, Womens Aid, Women Councelling [early 2000s]"</t>
  </si>
  <si>
    <t>1980s - 2017</t>
  </si>
  <si>
    <t>WYL2586</t>
  </si>
  <si>
    <t>HOLLIS AND WEBB, SURVEYORS, AUCTIONEERS AND ESTATE AGENTS, LEEDS,</t>
  </si>
  <si>
    <t>"Estate Auctions Volumes, 1903-1970 [12 volumes]; Estates Registers, 1929-1974 [10 volumes]; Journal Accounts, 1955-1972 [7 volumes]; Valuations and Reports, 1893-1975 [38 volumes]. "</t>
  </si>
  <si>
    <t>1893-1975</t>
  </si>
  <si>
    <t>WYL2555</t>
  </si>
  <si>
    <t>BARDSEY MENS DEBATING AND LITERARY SOCIETY</t>
  </si>
  <si>
    <t>"WYL2558/box 1 - minutes of AGMs and committee meetings [1954-1964, 1964-1968], minutes and notes on debates [1969-1977], AGM and committee meetings minutes with some programme cards [1976-1991], attendance records primarily 40th Anniversary references [1977-1983], AGMs and attendance records some events records [1984-1989], records of meetings, subjects for debate and attendances [1989-2003] WYL2558/box 2 - collection of programmes, AGM minutes, letters and events paperwork [1991-1998 at the back of the file are AGM minutes 1968-1975], meetings records, programme cards and loose papers [2003-2009], last record book [2001-2016], insurance documents [c1985], season programmes [1965-2017] WYL2558/box 3 - Photograph albums - includes some notes on individuals and letters and papers commemorating the 50th anniversary [20th century]"</t>
  </si>
  <si>
    <t>1950s - 2017</t>
  </si>
  <si>
    <t>WYL2558</t>
  </si>
  <si>
    <t>THE THEATRE AND OPERA HOUSE LEEDS LIMITED</t>
  </si>
  <si>
    <t>"Directors minute books, 1946-1954, 1654-1963, 1963-1974 [3 volumes]; Directors agenda book, containing accounts, 1958-1972 [1 volume]; register of Directors; 1913-1920 [1 volume]; Directors attendance book, 1930-1972 [1 volume]; members minute book, 1876-1976 [1 volume]; accounts ledger, 1920s-1950s [1 volume]; share register, 1930s-1940s [1 volume]. "</t>
  </si>
  <si>
    <t>1876-1976</t>
  </si>
  <si>
    <t>WYL2559</t>
  </si>
  <si>
    <t>WEST LEEDS HIGH SCHOOL</t>
  </si>
  <si>
    <t>WYL2560</t>
  </si>
  <si>
    <t>LEEDS METROPOLITAN DISTRICT COUNCIL</t>
  </si>
  <si>
    <t>"index delcaration of acceptance of office, Councillors, Lord Mayors, Deputy Lord Maryos 1973-1987 [1 item] Declaration of acceptance of office, 1989-1992 [1 item] Declaration of acceptance of office, 1992-1995 [1 item] Proposed amorial bearings for Leeds Metropolitan District by E H Spencer, 18 Oakwell Oval, Leeds, LS8 4AL, 21st May 1973. Includes description of heraldic components of the amorial bearings; sketches of the existing arms of the Municipal Boroughs of Morley and Pudsey, the Urban District Councils of Aireborough, Garforth, Horsforth, Otley and Rothwell and the Rural District Councils of Tadcaster, Wetherby and Wharfedale. Contains coloured sketches of the proposals. "</t>
  </si>
  <si>
    <t>LM [WYAS8191]</t>
  </si>
  <si>
    <t>CITY OF LEEDS BOROUGH</t>
  </si>
  <si>
    <t>"Council proceedings, 1938-1939 [1 volume]. Register of dedications, includes name of street, number of dedication, date of dedication and by whom the street was dedicated, 14 Oct 1870-31 Dec 1947 [1 item]. City Accountants Office, financial statistics, includes statistics on employees and rates, 1890-circa 1914 [1 item]. Cleansing Department, souvenir of the official opening of the reconstructed Meanwood Road Depot, 30 May 1935 [1 item]. Photograph of the City of Leeds War Memorial, taken by W T LAncashire, City Engineer, Leeds, 14 Oct 1922 [1 item; photograph of Leeds Town Hall taken by Pickard Photo Leeds, circa 1920s [1 item]; photograph of the General Infirmary, Leeds, taken by Charles, R H Pickard for the Leeds Town Clerk, 2 May 1923 [1 item]; photograph of the Municipal Offices, taken by Charles R H Pickard for the Leeds Town Clerk, 2 May 1923 [1 item]; photogra of The University of Leeds taken by Charles R H Pickard for the Leeds Town Clerk, 2 May 1923 [1 item]; photograph of a Band concert outside Leeds Town Hall, cirac 1980s [1 item]; photograph showing entrance to Bank Street, Leeds showing shoppers and shop fronts, cirac 1980s [1 item]. "</t>
  </si>
  <si>
    <t>L [WYAS8192]</t>
  </si>
  <si>
    <t>LEEDS COUNTY COURT</t>
  </si>
  <si>
    <t>"Leeds County Court, register of cases for the opinion of counsel, 1952-1963 [1 volume]. Transcript and court notes regarding a case heard at the County Court at Leeds, between various tenants of Kirkgate Market versus Leeds City Council, 30 Apr 1993 [1 folder]. "</t>
  </si>
  <si>
    <t>1952-1993</t>
  </si>
  <si>
    <t>L [WYAS8193]</t>
  </si>
  <si>
    <t>CIVIC HALL OPENING BROCHURE</t>
  </si>
  <si>
    <t>L [WYAS8196]</t>
  </si>
  <si>
    <t>THE MOTOR LAUNCH, THE MARY GORDON, ON WATERLOO LAKE, ROUNDHAY PARK, LEEDS</t>
  </si>
  <si>
    <t>"recording the number of passengers (70), number of crew (2) and on board life-saving appliances. "</t>
  </si>
  <si>
    <t>WYL2581</t>
  </si>
  <si>
    <t>OTLEY UDC</t>
  </si>
  <si>
    <t>"1950s-1974 register of sealed documents"</t>
  </si>
  <si>
    <t>LC/Otley UDC</t>
  </si>
  <si>
    <t>CHAPELTOWN AND LEEDS INNER CITY</t>
  </si>
  <si>
    <t>"File 1: Chapeltown CAB Reports, Bureau Mng file and Training Manual Various - 1976 - 1994 File 2: Professional photos of Leeds Little London, Woodhouse and Chapeltown areas: some used by Granada TV for TV service from Roscoe Methodist Church 27th March 1977 Sermon scripts by Revds Trevor Bates, Howard Smith and, Sister Margaret Horn File 3: Chapeltown News - issues No.1 (Nov. 1972) - No.19 (Aug 1974) File 4: Leeds and Yorkshire Housing Association Ltd. Some Annual Reports 1979 -1994: Aggrey Housing Ltd. 1961-1969. Leeds Council of Social Services - documents 1955 onwards. Transcript of interview with Mr Clinton Cameron (1st Leeds Equal Opportunities Manager) by Trevor Bates 1995. File 5: Leeds Council for Voluntary Services Reports, and Leeds Inner City Reports plus misc. items. 1970s File 6: Black Studies documents and Newspaper cuttings 1970s File 7: Chapeltown Adventure Playground Committee Minutes and Annual Reports 1970s File 8: Leeds Community Relations Council - Detached Youth Worker Cmt. Minutes 1979 File 9: Leeds Council for Community Relations - AGM Minutes abd Reports 1976 - 1981; West Yorkshire Metropolitan Police Ann Report 1981. File 10: Leeds Chapeltown - various local organisations - reports 1970s-1980s File 11: Leeds City Council - Chapeltown Community Reports and newspaper cuttings 1970s File 12: Leeds Quarry Hill Study and Action Group - various reports, documents, and correspondence 1970s."</t>
  </si>
  <si>
    <t>1970s - 1995</t>
  </si>
  <si>
    <t>WYL2562</t>
  </si>
  <si>
    <t>CONCORD - LEEDS INTERFAITH FELLOWSHIP</t>
  </si>
  <si>
    <t>"Concord file 1: 1.Invitations - General Notices 1977-80, 1986-1988 Info re Three Faiths Conferences 1979,1980,1985,1987 and 1992. Hiroshima,Nagasaki/Peace: Orders of Service 1985-1988 2. Analysis: Meetings and Conferences - by date, place and subjects (themes).1977 - 1988 3. Analysis of Executive members by years and faiths: 1976onwards, 1991-2014 4. Analysis by location and organisation from Mailing lists 2000 and 2008 5. Constitution and Aims documents 1977 - 2014 6. Leeds International Council Copy of Annual Reports 1966-1967, Newspaper item (June 4 1985) re death Mary Stratton MBE of Leeds Council for Voluntary Service. 7. Analysis Concord Peace Services Date, place, chair, etc. 1985 -Concord Walks of Friendship - Date, place and Faith. Concord - Officers -Names, Office, Dates. 8. Leeds Community Relations Council docs. 1970 -1980, Racial Equality Council - Docs. and statistics 1991, Equality Council - annual reports 2012 and 2014 9. Concord - 1st Peter Bell lecture - by Revd Dr Inderjit Bhogal - 9th March 2000 (hard copy) 10. Concord Book Profiles &amp; Obituaries 11. Concord - Documents - Multi-faith and Multi-cultural Resources Centre - 1980s 12. Misc. PATH (Yorkshire Positive Action Training) info. pack; List of Mosques in Leeds (3 May 2014) Copy of CONCORD NEWS Bulletin No.1 undated. Concord file 2: 1 Executive and Council of Faiths - members - 1994/5 - 2009/10 2 AGM - Agendas, Minutes and Reports: 1995,1998,1999,2001,2002, 2005,2006,2008,2009 and 2010 3 Executive Committee - Agendas &amp; Minutes December 2008-2010 4 Peter Bell Memorial lecture - March 2011- '70 ways..' hard copy Dr Ian Wragg lecture re 'RE in Schools' 1997 - handouts 5 Misc. Bhogal reflection on Martin Luther Kings Dream speech MR (23/8/13) MR report re Leeds FF launch Peter Dale letter to TSB Concord file 3: a) Concord meetings/programmes 1992&amp;1995;2001-2017; Walks of Friendship flyers: May 2009 - July 2016 Women's Conference/Peaceing Together: May 2014; and 2015+ also Anniversary Brochure: Concord 40 years 1976 - 2016. b) Concord Meetings Programmes: 1992 &amp; 1995 c) Concord Inter-faith Week events: Leeds Museum 2010 &amp;11; 40th Anniv. Dinner 2016 Ann.Book Order Form d) Concord United Inter-faith Peace Services leaflet &amp; Order Hiroshima Anniversary August 1992,1996,1997 &amp; 1999 e) Concord Annual United Inter-faith Peace Service: Orders of Service: 2000, 2002, 2005, 2006, 2007, 2008,2010 -2016. f) Concord Peter Bell Memorial Dinner, lecture and obituary 7th March 2000. g) Concord Peter Bell Memorial lecture texts: 2010, 2011, 2013 and 2015. h) Concord AGM documents: 2010, 2011, 2012, 2013, 2014, 2015, and 2016. i) Concord: Misc. items (in envelope) j) Concord: Annual Peace Services: Readings - various faiths: 2014-2016 Other: Early documents compiled by Peter Bell re Concord's beginnings. PB's lecture: Concord (1976 - 1986) PB's lecture: handouts re: 'Immigration &amp; Assimilation in the Human Development of Leeds'. Concord File 4 FLYERS re FAITH GROUPS in CONCORD and Yorkshire and Humberside Faiths Forum TSB (Trevor Bates) Hand-written NOTES of CONCORD MEETINGS RE faith groups HANDOUT NOTES re CHRISTIAN SCRIPTURES, ISLAMIC SCRIPTURES, HINDU SCRIPTURES PRESS CUTTING re Inter faith event Edinburgh and Yorkshire and Humberside Faiths Forum leader - Rev Dr Inderjit Singh Concord File 5 CONCORD NEWSLETTERS: September and December 2006, April, July and December 2007, April and September 2008, January, April and October 2009, January, April and September 2010, 2011, 2012, 2013. January, April and October 2014 January, April and October 2015 February, April and September 2016 January, April and September 2017. LIST OF PROFILES OF FAITH COMMUNITY LEADERS IN LEEDS as they appear in the issues of the Concord Newsletters 2007 - 2018. Concord file 6 GUARDIAN NEWSPAPER ARTICLES: 'BETWEEN TWO CULTURES' (4) NOVEMBER 1977 INDEPENDENT NEWSPAPER ARTICLES: 'FAITH AND REASON' (4) March/April 1991 'METHODIST RECORDER' INTERFAITH ARTICLES etc.1994 - 1998 METHODIST CONFERENCE REPORT BOOKLET: 'MANY FAITHS - ONE WORLD' 1994. BOOKLETS: BUDDHISM AND INTERFAITH DIALOGUE, THE BAHA'IS' PROFILE RE TODAY - SPRING 1992: 'COMMUNITY' and 'RELIGIOUS FESTIVALS' 2000 NEWSPAPER ARTICLES: THE INDEPENDENT - (Sept. 1990) 'PORTRAITS FROM A PROMISED LAND' THE FRIEND - 4 June 1999 - 'THE PURPOSE OF RELIGION' Concord file 7 University of Leeds: Religious Mapping of Beeston 2011, Religious Mapping of Leeds City Centre 2011 Notes re interview by Trevor Bates with Rabbi Douglas Charing Jan 25 2012: concerning Concord Multi-faith Multi-cultural Resources Centre. Owen Cole notes (just prior to his death) re RS and RE at James Graham College of Education 1970s Also: Owen Cole: 'Concord and Me' Info and letters re Dr Peter Bell. 1991 Census Information: re Chapel Allerton Ward 1991 and Leeds North East Constituency 1991 1990 Ethnic Minorities Information Sheet No. 10 re Housing Conditions (1981 Census) (tenants by Ethnic groups) 2013 Wiki articles re HERMAN MAAS (award to Standing Conf of Jews, Christians and Muslims 26 Jan 2003) Leeds City Council - Religion and Faith Guide (2015?) Islamic Social Action Seminar Report - of meeting May 9th 2000 A Passover Celebration guide 24th April 1978 held at St.Barnabas' Hall - dedicated to 'Courage and Hope of the Soviet Jews and the South African Prisoners of Conscience - their struggle for Freedom' A Celebration of 'Four Freedoms - From Want, of Speech, of Worship and from Fear' A Jewish-Christian Seder at home of Mr and Mrs Leon Collins April 1977 An Inter Faith Strategy for the Churches (in the Leeds and Ripon areas) March 2011. 'A Leeds Interfaith Story 1946 - 2016': Editor's Notes, and letters Editor's Notepads and Notes Invitation List to Launch of the book - for Thursday 11th August 2016 at the Leeds Civic Hall. Peter Dale file CONCORD AGM Agenda, Minutes and Reports: 1986, 1992 - 2000 CONCORD - CORRESPONDENCE RE Compilation of a LEEDS MULTIFAITH DIRECTORY - as requested by Concord Executive Meeting April 1995 COPY of LEEDS CITY COUNCIL: DIRECTORY of FAITH COMMUNITIES IN LEEDS 1995 COPY - FIRST 'CONCORD NEWS' - January 1995 CONCORD Hazelwood Castle Residental Conference: May 8 - 10 1985(?) Theme: FAITH and ACTION and Programme with speakers from all faiths (7). MEMORY STICK Final docs re printing of 'A Leeds Interfaith Story 1946-2016' and Concord Secretary's (Cynthia Dickinson) Executive agendas, reports and images 2004 - 2011, a copy of 'A Leeds Interfaith Story 1946 - 2016'"</t>
  </si>
  <si>
    <t>1970s - 2016</t>
  </si>
  <si>
    <t>WYL2561</t>
  </si>
  <si>
    <t>FRANCIS THORNTON, GROCER AND TEA DEALER OF 92 KIRKGATE</t>
  </si>
  <si>
    <t>"Scrapbook of receipts and invoices from soap manufacturers and tobacconists, includes receipts for paper from Hastings and Mellor of Call Lane and Huddersfield, with images of the factories; cocoa, chocolate, chicory and mustard from Taylor Brothers in Spitalfields, with an image of the factory; soap from Sheepscar Chemical Works, 1848-1851 [1 item]. Ledger of receipts, annotated as paid; mentions green tea, black tea, coffee, mustard, sugar, rice, soap, rush lights, ginger, nutmeg, treacle. Customers include Mr Oldham, Mr Bower, Mrs Bilton, Mr Pemberton, Mr Reed of Boar Lane and the Overseers of the Poor fo Leeds, 1839-1843 [1 item]. A drawing of the profile of a man is drawn towards the end of the book. "</t>
  </si>
  <si>
    <t>1839-1851</t>
  </si>
  <si>
    <t>WYL2571</t>
  </si>
  <si>
    <t>ADEL CHURCH</t>
  </si>
  <si>
    <t>"Three postcard photographs of Adel church, two exterior and 1 interior"</t>
  </si>
  <si>
    <t>WYL2563</t>
  </si>
  <si>
    <t>PETER BROSTOFF COLLECTION</t>
  </si>
  <si>
    <t>"Programmes for concerts performed at various Leeds venues: 2 May 1935 - Vienna Philharmonic Orchestra at the Town Hall, Leeds 1935 - Rachmaninoff recitals 1936 - Rachmaninoff recitals 3 May 1946 - Schnabel at Town Hall Leeds 18 Sep 1951 - Victoria De Los Angeles with Gerald Moore at the Rialto Cinema York [signed] nd - Josef Hofmann at the Albert Hall, Leeds nd - Arthus Rubinstein at the Albert Hall, Leeds nd - Solomon piano forte recital"</t>
  </si>
  <si>
    <t>1935 - 1950s</t>
  </si>
  <si>
    <t>WYL2564</t>
  </si>
  <si>
    <t>ST JAMES'S UNIVERSITY HOSPITAL</t>
  </si>
  <si>
    <t>"ward register 2011-2014 containing date of admission, name, address and date of birth of patient, NHS number, next of kin contact details, consultant initials, mode of admission, bed number, diagnosis and treatment, date of discharge and result [1 volume]. office diary 2014 containing admissions and discharges and office notes between staff [1 volume]"</t>
  </si>
  <si>
    <t>WYL1540</t>
  </si>
  <si>
    <t>Corporate Records Department (Leeds Teaching Hospitals)</t>
  </si>
  <si>
    <t>LEEDS AND DISTRICT BRANCH OF THE ROYAL PHARMACEUTICAL SOCIETY OF GREAT BRITAIN</t>
  </si>
  <si>
    <t>"Minute books 1912-2007 [7 volumes plus loose papers]; accounts 1955-2010 [4 items]; syllabus and programmes 1874-2004 [55 items]; newsletters 1963-1985 [1 bundle]; annual dinner menus 1934-1998 [1 bundle]; photographs, no date [1 bundle]; Leeds Chemists' Association correspondence and lecture reminders 1876-1877 [1 bundle]; The Pharmaceutical Society of Great Britain (Leeds and District Branch) lecture reminders 1943 [1 bundle]; Disposal of Unused Medicines Project papers 1973 [1 bundle]; Extracts from The Chemist and Druggist 1954 and 1969 [2 items]; Dissolution of the Leeds and District Branch of the Royal Pharmaceutical Society of Great Britain 2010 [1 bundle]; British Pharmaceutical Conference in Leeds papers 1970 and 1985 [1 bundle]."</t>
  </si>
  <si>
    <t>1874-2010</t>
  </si>
  <si>
    <t>WYL2565</t>
  </si>
  <si>
    <t>ST JAMES'S HOSPITAL, LEEDS, NURSE TRAINING OF JENNIFER ANN CRAMER, NEE GARSIDE</t>
  </si>
  <si>
    <t>"Handwritten training notes of Jennifer Garside including first aid, hygiene, physiology circa 1957 [1 volume]; photographs of Ward 22 nursing staff, August 1959 and Christmas circa 1959 [2 items]; personal recollections of a home visit by Jennifer as a health visitor circa 1960 which describes the smells and appearance of a house in the condemned slum area behind the Leeds Town Hall [1 item]; Jennifer Garside's certificate for completion of the student training at St James's Hospital, Leeds 1961 [1 item]. "</t>
  </si>
  <si>
    <t>WYL2570</t>
  </si>
  <si>
    <t>ST JUDE'S NATIONAL SCHOOL, HUNSLET</t>
  </si>
  <si>
    <t>"Log book. Please note that page 92-93 was missing at the time of deposit. See also LC/ED31"</t>
  </si>
  <si>
    <t>1884-1894</t>
  </si>
  <si>
    <t>WYL2566</t>
  </si>
  <si>
    <t>HARTLEYS MUSIC STORES LIMITED</t>
  </si>
  <si>
    <t>"Certificate of registration under the Registration of Business Names Act, 1916. Hartleys Music Stores Ltd, in the name of Wholesale Music Distributers, 22 King Edward Street Leeds. "</t>
  </si>
  <si>
    <t>WYL2567</t>
  </si>
  <si>
    <t>OTLEY AND AIREBOROUGH CIRCUIT</t>
  </si>
  <si>
    <t>"Otley and Aireborough circuit plans 1987-2016 [1 bundle]; list of pensioners attending outings from Guiseley Methodist Church to Bolton Abbey and Rounday Park 1999-2015 [1 bundle]"</t>
  </si>
  <si>
    <t>WYL1165</t>
  </si>
  <si>
    <t>THE MARSHALL FAMILY, YEADON</t>
  </si>
  <si>
    <t>"survey and valuation of the township of Yeadon, 1803 [1 volume] Yeadon Association 27 between the inhabitants of Yeadon (named) agreement regarding civil disorder Sep 1802 [1 item] Will of William Swaine of Bradford 1706 [1 item] Will of Benjamin Newsome of Guiseley, 27 Jan1785 [1 item] Will of Barker of Stirton, Skipton 22 Sep 1758 [1 item] Brief, York Assizes 14 Jul 1735, Bell against Marshal and others [1 item] Hawes, Higher Abbotside and Lower Abbostide rents 1769-1770 [1 item] Award, of Thomas Cooper of York, Michael Oddy of Esholt and Jeremiah Rycroft of Idle of the first part, and William Mounsey and Samuel Mounsey of Otley, William Clapham of Guiseley, Thomas Hudson of Guiseley and Timothy Metcalfe of Burley of the second part, 20 Jan 1796 [1 item] Apprenticeship indenture of John Killingbeck of Yeadon to Ralph Nowell, Gentleman, 23 Aug 1769 [1 item] Bond for £100, William Dinsdale of Otley, surgeon, bound to John Skirrow of Weston, 15 Dec 1786 [1 item] Lease for 1 year, Miss Marshall and Mr Dinsdale to Mr Hugh Marshall, Low Yeadon Hall, 21 Nov 1788 [1 item] Lease for possession, Mr Dinsdale to Mr Driver, parcels of land in Yeadon, 3 Jun 1788 Lease, John Marshall to John Yeadon, land in Yeadon, 17 Jun 1782 [1 item] Lease, Edward Mackereth of Idle, Elizabeth his wife and William Pollard of the first part to Nicholas Pollard of the second part, house and lands in Wheatley in Ovenden, 15 Jan 1657 [1 item] Release. Timothy Collier of Yeadon and John Marshall of Nether Yeadon, lands in Yeadon, 13 Feb 1657 [1 item] Lease for possession, Richard Rodwell of Roslington and Joseph Simpson of Woodhouse, land in Roslington, 26 Dec 1695 [1 item] Assignment of a leasehold estate, Jane Johnson of Yeadon and John Booth of Yeadon of the first part and Robert Robinson of Steeton, cottage and lands in Steeton, undated circa 18th century [1 item] William Sale of Yeadon, Elizabeth Smith of Leightcliffe and William Pollard of North Bierley of the first part and Thomas WEddel of London of the second part and John Baildon of Esholt, Jeremy Drake of Manningham of the third part, Yeadon Hall, 14 Oct 1684 [1 item] Bond, Timothy Collier of Nether Yeadon to John Marshall of Yeadon, 1 May 1656 [1 item] Grant, Christopher Dunwell of Nether Yeadon, Robert Proctor of Leatheley and John Proctor, land in Rawdon, 1617 [1 item] Grant, John Bradley of Yeadon and Francis Bradley of Yeadon, messuage and lands in Yeadon, 3 Feb 1692 [1 item] Samuel Marshall of Esholt of the first part and Samuel Walker of Menston of the second part, land in Yeadon, 18 Nov 1698 [1 item] Bargain and sale for a year, William Dinsdale of Otley to Jeremiah Marshall of Leeds, messuage and tenement in Hawes, 23 Oct 1782 [1 item] Settlement, Christpher Hird of Yeadon, and John Hird of Yeadon of the first part, John Marshall of Yeadon and Christopher Hird of Yeadon of the second part, messuage and tenement in Yeadon, 23 Oct 1713 [1 item] John Marshall of Yeadon of the fist part and Sarah Marshall of Yeadon of the second part, five closes of land in Yeadon, 19 May 1712 [1 item] Deed of exchange, Zechariah Collier of Yeadon of the one part and John Marshall of Yeadon of the second part, land in Yeadon, 6 Apr 1724 [1 item] Bargain and sale, John Marshall of Yeadon of the one part and Jeremiah Marshall of Leeds of the second part, messuage and tenements in Lower Yeadon, 23 Oct 1782 [1 item] Lease for one year, Ann Marshall and William and Elizabeth Dinsdale to Mr Hugh Marshall, Low Yeadon Hall, 21 Nov 1788 [1 item] Mortgage, William Dinsdale and Elizabeth Dinsdale to Mr John Brown, premises in Yeadon, 29 Dec 1789 [1 item] Release and confirmation, Ann Marshall of the one part, William and Elizabeth Dinsdale of the second part, Hugh Marshall of the third part and Mary Pratt of the fourth part, premises at Lower Yeadon, 22 Nov 1788 [1 item] Indenture of fine, Jonathan Chadwick and Julia Dinsdale, land in Yeadon, 46th year of George III [1 item] Award between Mr Hawksworth and Hugh Sherburn, 29 May, 38 Eliz [1 item] Copy of the Middlesex Register bill as it was passed by the Lords, Apr 1709 [1 item] Demise of a farm in Yeadon, Mr Dinsdale to Mr Cunliffe, 18 May 1793 [1 item] Security, of Mr Dinsdale to Abraham Holliday, Aug 1787 [1 item] Mortgage, William Dinsdale and Elizabeth Dinsdale to Mr John Barret, messuage and tenements in Yeadon, 29 Nov 1788 [1 item] Copy of the division deed between Mary Smith, Samuel Smith and Benjamin Newsom, 26 Nov 1774 [1 item] Copy of award of Sir Thomas Fairfax, between Haksworth esquire and Sherburne esauire, 29 Mar 38 Eliz [1 item] Mortgage, William Dinsdale and Elizabeth Dinsdale to John Brown, premises in Yeadon, 29 Dec 1789 [1 item] Copy of lease for possession from Jeremiah Marshall to Messrs Garth and Marsahll, premises in Yeadon, 13 Mar 1 W&amp;M [1 item] Copy of draft of award, Thomas Cooper of Esholt, Michael Oddy of Esholt and Jeremiah Ryecroft of Idle of the one part and William Mounsey and Samuel Mounsey of Otley, Gervas Marshall of Leeds, William Clapham of Guiseley, Thomas Hudson of Guiseley and Timothy Metcalfe of Burnley of the second part, no date [1 item] Obligation, Matthew Smith an dJonas Smith of the one part, and Abraham Marshall of the second part, no date [1 item] Obligation, William Sale of the one part and Jeremy Marshall of the second part, no date [1 item] Obligation, William Sale of the one part and Robert Davy of the second part, no date [1 item] Agreement, Ann Marshall, Wiliam Dinsdale and Elizabeth Dinsdale and Elizabeth Marshall, land and tenements in Yeadon, 29 Geo III "</t>
  </si>
  <si>
    <t>WYL2590</t>
  </si>
  <si>
    <t>MORLEY BAPTIST TABERNACLE</t>
  </si>
  <si>
    <t>"Sunday School teachers' meeting minutes 1927-1957 [1 volume]; Sunday School teachers' meeting minutes 1958-1964 [1 volume]; Sunday School account book 1931-1961 [1 volume]; Owe Own Illustrated, monthly distribution book, includes names of distributers and their district 1895-1903 [1 volume]; church notice book 1964 [1 volume]; Old Peoples Welfare, Derby and Joan Club minutes (meetings held at Morley Tabernacle) 1953-1982 [1 volume]. related material in WYL1213. "</t>
  </si>
  <si>
    <t>1895-1982</t>
  </si>
  <si>
    <t>WYL2568</t>
  </si>
  <si>
    <t>MOORHEAD MILL, ALSO KNOWN AS BOOTH'S MILL, GILDERSOME</t>
  </si>
  <si>
    <t>"Stock book. owned by Henry Booth.Includes khaki serge and other military cloth. "</t>
  </si>
  <si>
    <t>1909-1916</t>
  </si>
  <si>
    <t>WYL2569</t>
  </si>
  <si>
    <t>GIPTON METHODIST CHURCH</t>
  </si>
  <si>
    <t>"Gipton Methodist church minutes 1993-2008, 2008-2013 [2 items]; account books 1995-2007. 2007-2013 [2 items]."</t>
  </si>
  <si>
    <t>MRL68</t>
  </si>
  <si>
    <t>MOOR TOP AND NEW FARNLEY WOMEN'S INSTITUTE</t>
  </si>
  <si>
    <t>"Box 1 -photograph albums documenting the activities of the Moor Top and New Farnley Women's Institute, includes concerts, group photographs, tree planting, meetings, social events, 75th anniversary tea party, Christmas lunch circa 1990s-2000s [1 box]. Box 2 - Moor Top and New Farnley committee meeting minute books 1962-2014 [9 volumes, 1 bundle]; Moor Top and New Farnley attendance registers 1970-1993; Moor Top and New Farnley annual financial reports 1987-2011 [1 bundle]. Box 3 - Moor Top and New Farnley Women's Institute monthly meeting minutes 1961-2014 [10 volumes, 1 bundle]; Moor Top and New Farnley Women's Institute programmes of events 1963-2014 [1 bundle]; commemorative certificates for anniversaries of Moor Top and New Farnley Women's Institute 2007-2012 and the centenery of the Women's Institute 2015 [1 bundle]; Moor Top and New Farnley Women's Institute favourite recipes 2006 [1 item]; Old Farnley Women's Institute committee meeting minutes 1991-1993 [1 volume]; Old Farnley Women's Institute monthly meeting minutes 1989-1993 [2 volumes]."</t>
  </si>
  <si>
    <t>1961-2015</t>
  </si>
  <si>
    <t>WYL2584</t>
  </si>
  <si>
    <t>LEEDS COUNCIL TRANSPORT DOCUMENTS</t>
  </si>
  <si>
    <t>"Leeds Unitary Development Plan documents including, volume 2 appendices 2001, proposals map 2001, deposit representations II Area Statements 1994, proposed changes supported by LCC to appendices volume 2 1994, proposed changes suported by LCC to porposals map 1994, proposed changes supported by LCC to written statement volume 1 1994, supplementary guidance number 5 guidelines for assessing developer contributions to Leeds Supertram 1997 and 1998, deposit representations points register I policies 1994, locations plans for recommended cycle faciliies city centre 2002. Leeds City Council Site Allocations Plan 2013, Leeds local development framework documents including, volume 1 plan overview, volume 2 parts 1 Aireborough, part 2 city centre, part 4 Inner, part 5 North, part 8 Outer South, part 9 Outer South East, part 10 Outer South West, part 11 Outer West. "</t>
  </si>
  <si>
    <t>LM [WYAS8351]</t>
  </si>
  <si>
    <t>CROSS GATES METHODIST CHURCH</t>
  </si>
  <si>
    <t>"Sunday School accounts 1936-1952, 1953-1974 [2 volumes]; Sunday School registers 1972-1977, 1976-1978 [2 volumes]; Institute account book 1908-1943 [1 volume]; Women's work committee minute book 1968-1994 [1 volume]; choir minute books 1928-1950, 1950-1981 [2 volumes]; bundle of programmes, statements of accounts and other printed material [1 bundle]; bundle of papers regarding Evelyn Race, a local preacher [1 bundle]. "</t>
  </si>
  <si>
    <t>WYL2572</t>
  </si>
  <si>
    <t>CROSSGATES METHODIST CHURCH</t>
  </si>
  <si>
    <t>"seat register 1912-1926 [1 volume]; photographs of 'Members of Cross Gates Methodist Institute serving in H M Forces in the World War of 1939-1945' [1 item]; photographs of Sunday School Superintendents 1894-1933 [8 items]; photographs of Church Trustees 1930s [2 items]; photograph of the Men's Society class invitation Supper 1936 [1 item]; photograph and print of the Old Methodist Preaching House on Austhorpe Road circa 1880s-1908 [2 items]; certificate from the Wesleyan Methodist Missionary Society for collections received from the 1st Class intermediate boys 1931-1934 [1 item]"</t>
  </si>
  <si>
    <t>1880s-1930s</t>
  </si>
  <si>
    <t>GENERAL TRAINING CENTRE NOTEBOOK, BELONGING TO GILBERT A BINGHAM</t>
  </si>
  <si>
    <t>"handwritten textbook, fully indexed and illustrated with technical drawings on subjects including safety in the factory, twist drills, lathe tools, the use of calipers for measuring, and materials of construction. "</t>
  </si>
  <si>
    <t>14 Oct 1940-10 Mar 1941</t>
  </si>
  <si>
    <t>WYL2573</t>
  </si>
  <si>
    <t>CITY OF LEEDS, MUSIC AND CIVIC THEATRE COMMITTEE</t>
  </si>
  <si>
    <t>"programeme of events for their tenth season. Includes opening address by the chairman, Gertude Bray; concert diary; concerts at the Town Hall; mid-day recitals and Leeds City Art Gallery and at Temple Newsam"</t>
  </si>
  <si>
    <t>WYL2574</t>
  </si>
  <si>
    <t>BRAMLEY ALMANAC AND LEEDS HANDBOOKS</t>
  </si>
  <si>
    <t>"The Bramley Almanac for 1862, annotated with events from that year; Leeds Churchman's Handbook nd, circa early 1900s; city of Leeds street directory map with postal districts marked in red nd, circa early 1900s. "</t>
  </si>
  <si>
    <t>1862-circa 20th century</t>
  </si>
  <si>
    <t>WYL2575</t>
  </si>
  <si>
    <t>BRAMHOPE CEMETERY</t>
  </si>
  <si>
    <t>"order books, consecrated ground, 1863-1965 [3 volumes]; order books, unconsecrated ground, 1863-1963 [2 volumes]; register of fees 1901-1948 [1 volume]."</t>
  </si>
  <si>
    <t>1863-1965</t>
  </si>
  <si>
    <t>WYL2576</t>
  </si>
  <si>
    <t>GENERAL PRACITIONER SURGERY, 176 BEESTON ROAD, LEEDS</t>
  </si>
  <si>
    <t>"account book - payments made for food, wood, gas, etc for the house, surgery and stable. Incoming payments from individuals "</t>
  </si>
  <si>
    <t>1896-1946</t>
  </si>
  <si>
    <t>WYL2577</t>
  </si>
  <si>
    <t>EMPLOYEES OF TETLEY'S WHEELWRIGHTS DEPARTMENT</t>
  </si>
  <si>
    <t>"collections account recording donations from each employee to the Red Cross and Hospital for the Blind. Each employee had to give two pence a week, for some employees this was around 20% of their salary. "</t>
  </si>
  <si>
    <t>1922-1947, 1948-1971</t>
  </si>
  <si>
    <t>WYL2578</t>
  </si>
  <si>
    <t>HUNSLET MOOR, BOYS' SCHOOL</t>
  </si>
  <si>
    <t>"Punishment book - includes date, name and age of child, nature of offence, nature and amount of punishment and signature of teacher"</t>
  </si>
  <si>
    <t>1 Sep 1909-1967</t>
  </si>
  <si>
    <t>WYL2580</t>
  </si>
  <si>
    <t>MR R HALL, MEMBER OF STAFF AT LEEDS GENERAL INFIRMARY</t>
  </si>
  <si>
    <t>"photograph of resident staff at Leeds General Infirmary, October 1931 [1 item] including Mr R Hall, the depositor's father; Centenery brochure, University of Leeds School of Medicine, 1831-1931 [1 item]"</t>
  </si>
  <si>
    <t>WYL2582</t>
  </si>
  <si>
    <t>LEEDS SCHOOL BOARD AND LEEDS EDUCATION COMMITTEE</t>
  </si>
  <si>
    <t>"Cards for teachers who work in Leeds arranged by surname of the teacher, there are two separate runs of cards. Also includes volumes includes registers of continuous tenancies, acknowledgment of rights, journals, reports, registers, minutes and year books to be listed"</t>
  </si>
  <si>
    <t>LC/ED</t>
  </si>
  <si>
    <t>LEEDS COUNCIL COMMITTEE</t>
  </si>
  <si>
    <t>"Minutes: Employment Committee Jun 2017-May 2018 [7 files]; Development Plans Panel Committee Jul 2017-May 2018 [9 files]; School Organisation Advisory Board, Feb 2018 [1 file]; Scrutiny Board Environment, Housing and Communities Jun 2017-Mar 2018 [9 files]; Outer North East Community Jun 2017-Mar 2018 [8 files]; Leeds City Region Business Rates Joint Committee Jun 2017-Mar 2018 [4 files]; Leeds City Region Business Rates Joint Committee Dec 2016-Jul 2018 [2 files]; Member Management Committee Jul 2017-Mar 2018 [2 files]; Housing Advisory Board Committee Jun 2017-Feb 2018 [4 files]; Leeds City Region Business Rates Pool Sub Committee 2014-2015 [1 file]; Joint Plans Panel Jun-Nov 2017 [2 files]; Scrutiny Board Children and Families Jun 2017-Apr 2018 [10 files]; Scrutiny Board Infastructure and Investment Jun 2017-Apr 2018 [9 files]; City Plans Panel Jun 2017-May 2018 [16 files]; Inner North and West Community Committee Jun 2017-Mar 2018 [4 files]; Outer East Community Committee Jun 2017-Mar 2018 [4 files]; Corporate Governance and Audit Committee Jun 2017-Jan 2018 [4 files]; Licensing Committee May 2017-Apr 2018 [7 files]; Outer South Community Committee Jun 2017-Feb 2018 [4 files]; West Yorkshire Adoption Joint Committee Jun 2017-Jan 2018 [3 files]; General Purposes Committee Oct 2017-May 2018 [4 files]; Scrutiny Board Inclusive Growth, Culture and Sport Jun 2017-Mar 2018 [9 files]; Inner North East Community Committee Jun 2017-Mar 2018 [4 files]; Inner East Community Committee Jun 2017-Mar 2018 [4 files]; Inner South Community Committee Jun 2017-Feb 2018 [4 files]; Standards and Conduct Mar 2018 [1 file]; Inner West Community Committee Jun 2017-Mar 2018 [4 files]; Outer West Community Committee Jul 2017-Feb 2018 [4 files]; South and West Plans Panel Jun 2017-May 2018 [12 files]; Scrutiny Board Strategy and Resources Jun 2017-Mar 2018 [9 files]; Health and Wellbeing Board Jun 2017-Apr 2018 [5 files]; North East Plans Panel Jun 2017-Apr 2018 [11 files]; Executive Board Jun 2017-Apr 2018 [9 files]; Full Council May 2017-Mar 2018 [9 files]; Scrutiny Board Adults and Health Jun 2017-Apr 2018 [10 files]; Licensing Sub Committee Jun 2017-May 2018 [37 files]"</t>
  </si>
  <si>
    <t>L</t>
  </si>
  <si>
    <t>LEEDS BUTTON MANUFACTURING COMPANY</t>
  </si>
  <si>
    <t>"Order forms, some with fabric samples attached, received by Leeds Button Manufacturing Company from the following businesses: Thomas Marshall (Marlbeck) Limited Dean and Thompson Limited Messrs Muirhead Company Limited, Leeds John Barran and Sons Limited Ashworth Brown and Company Limited George Taylor and Sons, Whingate, Armley A H Adamson and Company, Leeds Levines Armstrong and Marshall Limited Julius and Company C and M Sumrie Limited, Leeds Cooperative Wholesale Society Limited, Mantle Factory, The Mint, Holbeck"</t>
  </si>
  <si>
    <t>WYL2585</t>
  </si>
  <si>
    <t>PUBLIC TRANSPORT</t>
  </si>
  <si>
    <t>"Time tables. Including Leeds City Transport Department bus time tables 1958-1964 [25 items]; West Yorkshire Railway and Bus Guide 1961 [1 item]"</t>
  </si>
  <si>
    <t>1958-1964</t>
  </si>
  <si>
    <t>WYL2587</t>
  </si>
  <si>
    <t>WILLIAM JACKSON (SUNDERLAND) LIMITED AND MRS J PARRY JONES</t>
  </si>
  <si>
    <t>"Mrs J Parry Jones capital and income accounts 1925-1951; correpondence relating to the estate of Mrs J Parry Jones 1951-1959; William Jackson (Sunderland) Limited balance sheet 1933-1934, 1948, 1950; correspondencce relating to the the trustees of William Jackson deceased 1943-1970"</t>
  </si>
  <si>
    <t>1925-1951</t>
  </si>
  <si>
    <t>WYL2588</t>
  </si>
  <si>
    <t>SOUVENIR BROCHURES FOR METHODIST CHURCHES AND CHAPELS ACROSS WEST YORKSHIRE</t>
  </si>
  <si>
    <t>"includes Garforth Methodist Church 1972, The Grove Methodist Church in Horsforth 1968, Chapel Allerton Methodist Church 1994, Kirkstall Zion Methodist Church 1967 and Meanwood Methodist Chruch 1981, amonst others [1 bundle]"</t>
  </si>
  <si>
    <t>WYL2589</t>
  </si>
  <si>
    <t>Wakefield, West Yorkshire Archive Service</t>
  </si>
  <si>
    <t>WAKEFIELD DIOCESE, MOTHERS' UNION</t>
  </si>
  <si>
    <t>"Halifax and Calder Valley Deanery minutes, services, correspondence 2007-2016; St Augustine's Project (Asylum Seeker/Refugee Project) minutes, ro;les, correspondence and agreement 2009-2017; Halifax Minster Branch 2008-2016"</t>
  </si>
  <si>
    <t>WD241</t>
  </si>
  <si>
    <t>KIRKLEES ELECTORAL REGISTERS</t>
  </si>
  <si>
    <t>WYW1883</t>
  </si>
  <si>
    <t>ACKWORTH ST CUTHBERT AND ALL SAINTS</t>
  </si>
  <si>
    <t>"Includes: Registers of Service, 10 volumes [1889-2011], Registers of baptisms, 3 volumes [1935-2012], Register of confirmations, 1 volume [1911-1977], Registers of banns of marriage, 4 volumes [1964-2006], Registers of Marriages, 3 volumes [1957-1996], Register of burials, 1 volume [1941-1990], PCC minutes, APCM report and Annual accounts, 6 volumes [1960-2009], Parish history/guide leaflet, Archbishop's Special Licence and Common Licence [1991], Offertory and expenses book, 1 item [1904-1933], Ackworth Dilapidations"</t>
  </si>
  <si>
    <t>1889-2012</t>
  </si>
  <si>
    <t>WDP77</t>
  </si>
  <si>
    <t>WOOLLEY HALL</t>
  </si>
  <si>
    <t>"Photographs, plans and documents relating to Woolley Hall both before it was bought by WRCC and during this time period. See catalogue for full list"</t>
  </si>
  <si>
    <t>WYW1884</t>
  </si>
  <si>
    <t>AIREDALE NHS FOUNDATION TRUST</t>
  </si>
  <si>
    <t>"WYAS8187/Box 1- Creed Register 1906-1947, Delivery register 1987 WYAS8187/Box2- Register of private patients 1920; register of sealed documents 1950-1972; Tuberculosis register 1942-1972, 1948-1972; register of documents 1876-1963; staff pension register (indexed) 1962-1970 WYAS8187/Box3- Skipton house creed register 1946-1973; mortuary register 1982-1988; Skipton house committee minute book 1969-1974; house committees report book 1901-1909, 1921-1924 WYAS8187/Box4- Creed register 1910-1913, 1910-1914, 1901-1916 WYAS8187/Box5- Mortuary register 1988-1991, 1951- 1950, 1965-1972; register of residents 1954-1970 WYAS8187/Box6- Register of births Mar 1987-Jun 1987, Feb 1984-June 1984, Jun 1984- Oct 1984, Jan 1985- May 1985, May 1985-Aug 1985 WYAS8187/Box7- Statutory Instruments 1991 WYAS8187/Box8-Creed Register 1896-1900; letter book 1900 WYAS8187/Box9- Contracts, alterations and agreements 1934-1973 WYAS8187/Box10-Operation book 1958-1964; Skipton board of guardians minutes 1922-1925 WYAS8187/Box11-Agreements and contracts [1930s-1970s] civil defence equipment storage WYAS8187/Box12- Register of births Oct 1984- Jan 1985, Aug 1985- Dec 1985, Dec 1985- Apr 1986, Apr 1986- Jul 1986, Jul 1986- Nov 1986, Nov 1986- Mar 1987 WYAS8187/Box13- Joint hospital board agreements 1897-1947 WYAS8187/Box14- Medical Advisory committee minutes 1994-1996 WYAS8187/Box15- Mortuary register 1982-1987, 1972-1982, 1988; Tuberculosis register 1944-1970; Confidential register 1970-1976, [1950-1970]. WYAS8187/Box16- Evaluation No. 130- 1992; Chief Officer's letters 1981-1985 WYAS8187/Box17- Board meeting minutes 1996 WYAS8187/Box18- Accounts and deeds to a grave at Utley Cemetery WYAS8187/Box19- Board meeting minutes 1990-1992 WYAS8187/Box20- DHSS papers and correspondence 1980s WYAS8187/Box21- Accounts and agreements [1940s- 1970s] WYAS8187/Box22- Trust board minutes 1992-1995 WYAS8187/Box23- Airedale Health Authority minutes 1992 WYAS8187/Box24- Tenancy and lease documents [1970-1980s] WYAS8187/Box25- Airedale NHS Trust board minutes 1997-1999 WYAS8187/Box26- Airedale NHS Trust board minutes 1992 WYAS8187/Box27- DHSS papers and correspondence 1980s WYAS8187/Box28- Airedale NHS Trust board minutes 1991-1993 WYAS8187/Box29- Airedale NHS Trust board minutes 1995 WYAS8187/Box30- Leeds Hospital Board- terrier, deeds and plans 1960s WYAS8187/Box31- Airedale NHS Trust board minutes 1993 WYAS8187/Box32- General accounts 1881-1885 WYAS8187/Box33- Airedale NHS Trust board minutes 1994 WYAS8187/Box34- health notices 1977; Personnel memoranda 1983 WYAS8187/Box35- Airedale NHS Trust board minutes 1992-1993 WYAS8187/36- Admission register Jan- Dec 1981 WYAS8187/37- Register of notifications 1915-1973 WYAS8187/38- Surgical register Nov 1935- Aug 1948 WYAS8187/39-West Riding Tuberculosis Dispensary case register 1932-1936 WYAS8187/40- Creed register [1892-1896] WYAS8187/41- Creed register 1916-1922 WYAS8187/42- Anaesthetic register 1973-1984 WYAS8187/43- Hospital Inventory 1957 WYAS8187/44- Register of notifications- Silsden 1946-1973 WYAS8187/45- Creed register 1894-1906 WYAS8187/46- Patient register 1957-1970 WYAS8187/47- Establishment inventory 1951-1959 WYAS8187/48- West Riding Tuberculosis Dispensary case register 1913-1971 WYAS8187/49- Patient register 1982-1983 WYAS8187/50- Creed register 1920-1929 WYAS8187/51- West Riding Tuberculosis Dispensary case register 1913-1963 WYAS8187/52- West Riding Tuberculosis Dispensary case register 1932-1966 WYAS8187/53- Hospital building index [1960s] WYAS8187/54- Hospital building index [1960s] WYAS8187/55- Airedale Management committee- Works, Buildings Supplies minutes 1969; Minute book Nov 1919- Mar 1922. WYAS8187/56- Hospital Inventory 1965-1968 WYAS8187/57- Patient register 1961-1981"</t>
  </si>
  <si>
    <t>1876-1999</t>
  </si>
  <si>
    <t>WYW1885</t>
  </si>
  <si>
    <t>Airedale NHS Foundation Trust</t>
  </si>
  <si>
    <t>PONTEFRACT ST GILES</t>
  </si>
  <si>
    <t>"Box 1 - plans and drawings of St Mary's church and proposed curates house [1963], minute book of annual parish meetings [1990-2000], minute book of PCC meetings [1990-2000], register of services St Giles [1996-2007, 2007-2014], baptism register St Giles [2002-2012] Box 2 - Clerk of works reports regarding new roof at St Giles [2002], PCC minutes [1998-2009], attendance register PCC meetings [1961-1993], ACPM [1965-1993], St Giles church bazaar meetings [1978], quinquennial inspection [1990], DAC petition regarding sun dial [Nov 2000], faculty regarding flood lighting of St Giles church tower [1990], faculty 12/85 regarding internal reordering of St Giles church and statement of significance [2012], DAC referral regarding East End reordering [Oct 2012], parish profile [2005], DAC petition regarding reordering East End amendment [May 2011] "</t>
  </si>
  <si>
    <t>1941-2002</t>
  </si>
  <si>
    <t>WDP40</t>
  </si>
  <si>
    <t>COLD HIENDLEY PUMPING STATION, PHOTOGRAPHS</t>
  </si>
  <si>
    <t>"Photographs pumping station exterior and machinery [25 items]"</t>
  </si>
  <si>
    <t>WYW1887</t>
  </si>
  <si>
    <t>CASTLEFORD NATURAL HERITAGE PROJECT [FISH PASS]</t>
  </si>
  <si>
    <t>"Includes: 1 - diary of events [brief information on what was covered and achieved in each 12 month period from conception to completion] 2 - project board folder [minutes of meetings held Feb 2005 - Dec 2009] 3 - Castleford Waterfront Regeneration Phase I and II 2003 - 2006 [working documents - relationships built and projects undertaken in advance of the Castleford Natural Heritage Project] 4 - Castleford Waterfront Regeneration Phase III folder 1 2006-2007 [working documents: relationships built and maintained, and projects undertaken during the project - fish pass construction] 5 - Castleford Waterfront Regeneration Phase III folder 2 2007-2010 [working documents: relationships built and maintained, and projects undertaken during the project - post fish pass construction, education and community involvement phase] 6 - Castleford financial information and fish pass adoption working documents 7 - North Bank and Star Square landscaping [partnership working with Groundwork Wakefield and Wakefield MDC on landscaping adjacent to fish pass viewing area] 8 - Community Garden Project [EA supported project in tandem with Castleford Natural Heritage Project] 9- Whitwood Mere Project [EA supported project in tandem with Castleford Natural Heritage Project] 10 - Invasive Weed Control Project [EA supported project in tandem with Castleford Natural Heritage Project] 11 - HLF claim [funding information] 12 - SITA Claim [funding information] 13 - Awards received post 2007 [Castleford Natural Heritage Project was recognised in national awards] 14 - Plans [project design plans] 15 - Castleford project DVD [a product out-put of the Castleford Natural Heritage Project] 16 - Educational DVD [a product out-put of the Castleford Natural Heritage Project] 17 - Fish pass build and fish pass opening ceremony at Sagar Street, Castleford photos courtesy of volunteer photographer or EA officer 18 - Ford Square and Cycle Route - photos courtesy of volunteer photographer or EA officer 19 - Various project and historical photos and business case Form A update - photos courtesy of volunteer photographer or EA officer 20 - Power Point presentation and video of project area - a product output of the Castleford Natural Heritage Project"</t>
  </si>
  <si>
    <t>c2003-2007</t>
  </si>
  <si>
    <t>WYW1888</t>
  </si>
  <si>
    <t>WAKEFIELD CAMP SCHOOL, HORNSEA</t>
  </si>
  <si>
    <t>"Includes anotated photographs, diary, official opening and education committee circular"</t>
  </si>
  <si>
    <t>1938 - 1948</t>
  </si>
  <si>
    <t>WYW1889</t>
  </si>
  <si>
    <t>THE WAKEFIELD PAXTON SOCIETY</t>
  </si>
  <si>
    <t>"Includes minutes [boxes 1-3: quite a full run from 1880s to close of society], correspondence, members syllabus, booklets, schedules of shows and subscription lists [box 4]"</t>
  </si>
  <si>
    <t>1877-2018</t>
  </si>
  <si>
    <t>WYW1890</t>
  </si>
  <si>
    <t>GLYN EDWARDS MINING COLLECTION</t>
  </si>
  <si>
    <t>"List kindly provided by Mr Howard Benson: 1. Five small notebooks from Water Haigh colliery at Woodlesford. They mainly record output from the pit between 1911 and 1958 from the various seams. They appear to have been written by the collliery weigh clerks. There are also notes detailing various events at the colliery including the death of three men in 1933. It's believed Glyn Edwards obtained them from the pit when he was a surveyor there between 1956 and 1966. Book 1 was mainly compiled by Ernest Rogers, the colliery weigh clerk. Born in Wakefield 1881 he lived at 30 Eshald Lane within sight of the pit. In the 1911 census he was at Good Hope Row in Normanton with wife Martha but must have moved to Woodlesford shortly afterwards. Ernest died in 1948. Book 2 Mostly in same handwriting as Book 1. Book 3 In anme of William Tate, the engine wright. Born 1883…Died 1956. In 1939 living at house he may have built himself, Rosedene on Holmsley Lane, Woodlesford. Married Annie Bowes daughter of horse keeper from Lemonroyd in 1909. Bill's father was Henry Tate from Stanley who worked as a colliery bricklayer. In 1901 was at Quarry Hill Carlton with Lofthouse working for Charlesworths as foreman bricklayer. In 1911 Bill was a bricklayer too at Railway Terrace in Rothwell but must have qualified to become an enginewright. Was described as such in 1932 when his son Henry married. Photo of Bill here: http://newwoodlesford.xyz/water-haigh-colliery/miners/frank-williams/ Book 4 Yearly diary of coal output bearing manager William Bell William's name but mainly written by Ernest Rogers and his successor Sidney S Wade, born 1893, lived in a deputies house 61 Aberford Road in Woodlesford. Book 5 Compiled by Sidney S Wade and Fred Walton, born 1902, surface weigh clerk. In 1939 at Prospect Place in Rothwell with widowed mother Ada. His father John was born at Bottomboat and was a colliery shunter in 1911. Fred born Royds Green. Grandfather Michael Walton was a miner living at Royds Green age 76 in 1911. 2. Plan of Stanley Victoria accident 1879. Copy of HM Inspector of Mines, Frank Newby Wardell's report. 3. Drawings by Glyn Edwards showing early mining drainage techniques, formation of coal seams. 4. Drawing of Stourton water course at Rothwell Haigh colliery by Glyn Edwards. 5. Measurements Standards Handbook, North Yorkshire NCB. 6. Plan of Coney Warren opencast workings 1967. 8. Sarah Shaft, the Final Solution. Plans from Newmarket Silkstone circa 1977 showing old workings and scheme devised by Glyn Edwards to use submersible pumps at Old Sarah Shaft. Shows Swithen's Pit, Spencer Pit, Nelson Shaft, Foxholes Colliery workings and others. Newspaper photo of Old Sarah pumphouse from Rothwell Advertiser 19 April 1973. Drawing by Glyn Edwards of section across Water Haigh shafts. Drawing of Newmarket colliery workings 1883 - 1983. 9. 1967 NCB plan of old workings in Ouzlewell Green area. 10. Photographs underground in aftermath of 1973 Lofthouse disaster including one of Glyn Edwards. Plus article by Glyn for Rothwell Record March 1973 on 40th anniversay of disaster and copy of note from daughter Julie. (A pdf of this article is at http://newwoodlesford.xyz/water-haigh-colliery/miners/glyn-edwards/) 11. The Last Colliery in Leeds. History of Allerton Bywater published in 1992. Written by Glyn Edwards and his deputy Melvyn Watson with contributions from colliery manager Ken Westmoreland. 12. 1972 NCB plan showing interconnection underground of collieries to the south east of Leeds. Appears to have been for water drainage purposes. 18. Photocopy of Airedale Collieries brochure 1947. Original belonged to John Bratt who started at Allerton Bywater. A John Bratt was living at Station Terrace in Garforth in 1939, colliery coal cutter engine fitter, born 1917. Father Henry B Bratt, colliery deputy and fireman. There was also a John Bratt with wife Annie at Water Haigh cottages in 1920s. 19. Copy of 1921 deputies agreement between J and J Charlesworth and Harry Poskett of Lofthouse Gate. Harry born 1887in Outwood, lived Potoven's Lane in 1939. His father Joseph was a quarryman. Had 14 children by 1911. 20. Photocopies of map showing location of East Ardsley pit accident on June 30 1809. 21. Newmarket colliery description with names of senior staff including Glyn Edwards circa 1979/80. 22. Photocopy of HM Inspector's report into explosion at Allerton Bywater 10 March 1930. 23. Allerton Bywater NCB brochure circa 1980. 24. Photograph album showing Middleton Seam workings at Allerton Bywater 1989. 25. Two sets of photographs from 82s face at Allerton Bywater taken on a round trip by Glyn Edwards and Wayne ? 26. Photographs of Old Pit Bottom at Allerton Bywater. 27. Diagram by Glyn Edwards after inspection of culvert under Railway Inn at Stanley 1979. 28. Explanatory NCB diagram showing typical section through opencast workings. 29. Print of page from Woodlesford history website giving biographical details of Glyn Edwards. http://newwoodlesford.xyz/water-haigh-colliery/miners/glyn-edwards. "</t>
  </si>
  <si>
    <t>WYW1891</t>
  </si>
  <si>
    <t>CENTRAL YORKSHIRE AREA MEETING SOCIETY OF FRIENDS [QUAKERS]</t>
  </si>
  <si>
    <t>"Minutes of Pontefract LM [March 1985 - March 1995], Pontefract LM documents relating to minutes 1983 - 1989 [including Semerwater appeal], minutes of Wakefield LM [1945-1993], minutes of Wakefield LM [1993-1996], Wakefield LM, Elders and Overseers [1963-1990], minutes of Wooldale LM [1977-1987], minutes of Ackworth LM [1965-1978], minutes of Pontefract LM including information about the M Rowntree Centre, Harropwell Lane and the Semerwater outdoor pursuit centre [1968-1985]. minutes of Pontefract LM [1995-2003], Pontefract LM minutes of Elders and Overseers [1986-1991], Pontefract LM papers concerning the meeting [1974-1976], file containing bank statements and correspondence relating to Barnsley Adult School Fund [1970 onwards], file containing documents relating to the administration of the Barnsley Adult School including the appointment of trustees and deeds from the Charities Commission dated 1970 and architect plans for a proposed Funeral Service Centre for Barnsley British Co-Operative Society, Barnsley Trust correspondence and applications [1968-1976], Barnsley Trust correspondence and applications [1977-1988], Barnsley Trust minutes [1968-1984], Register of marriages Pontefract Monthly Meeting registration district Barnsley number 3 [1972-1984], marriage certificate receipts [1970-1972], marriage certificate receipts [1972-1976], minutes of Ackworth Preparative Meeting [1978-1980], letters relating to the provision of insurance by the MM Property and Finance Committee [c1970], letters relating to MM investments collected by Kenneth Limb the MM treasurer [c1973], Ackworth PM papers regarding the possible purchase of premises for use as a Meeting House for Ackworth PM [1971-1982], papers collected by Kenneth Limb for the Property and Finance Committee including repairs at Wooldale Meeting House [1976], minutes of Property and Finance Committee including the plan for a proposed Young Peoples Room in Barnsley [1971], Property and Finance Committee relating to High Flatts MH and cottage [1976], tenancy agreement for Quaker Cottage, High Flatts [1979], tenancy agreement for Quaker Cottage, High Flatts [1982], minute book, Wooldale PM [1957-1974], minute book, Wooldale PM including appeal leaflet for Restoration Fund and information about the re-opening of Meeting House after restoration [1974-1977], box containing papers relating to Ackworth PM including treasurers record and receipts, bank statements, schedules and vouchers [c1970s], box containing the of Thomas English Charity [1980-1984], Ackworth PM lecture programme minutes and programmes [1915-1946, 1947-1958], documents relating to the memorial stones Lumbroyd and Hoyland Swain [1995], title deeds relating to S Leathem Gift, Woodhouse Trust [nd], title deeds relating to Castleford Meeting House sold 1955, title deeds relating to Burton [1950], documents and minutes relating to the Thomas England Trust [1983-1990], Pontefract LM minutes of Premises Committee [1975-1990], Pontefract LM repairs to Meeting House 3, Mayor's Walk Avenue including surveyors report [1991], Pontefract LM plans, planning permission and correspondence relating to the building of the Children's Meeting House 3 Mayors Walk Avenue [1985], conveyance of land and meeting bewteen the Trustees of Dewsbury Meeting House and burying ground and Mr George Brearey dated 1831 received by Charity Commission [1972], memory of Pontefract LM with photograph [pre 1940] "</t>
  </si>
  <si>
    <t>1915-2003</t>
  </si>
  <si>
    <t>WYW1892</t>
  </si>
  <si>
    <t>Quaker</t>
  </si>
  <si>
    <t>HM CORONER, WAKEFIELD</t>
  </si>
  <si>
    <t>"Written off files 1988-1992"</t>
  </si>
  <si>
    <t>Jan 1983-Dec 1987</t>
  </si>
  <si>
    <t>CW/2/149-157</t>
  </si>
  <si>
    <t>HM Government Services</t>
  </si>
  <si>
    <t>HM Coroners, Wakefield</t>
  </si>
  <si>
    <t>GREETLAND AND WEST VALE ST THOMAS</t>
  </si>
  <si>
    <t>"WYAS8231/box 1 - includes banns of marriage [1981-1989], registers of marriage for St John's the Evangilist [1972- March 1981 when the church closed rest of the volume is blank], register of marriages St Thomas [1976-1988, 1988-2000, 2000-2012], statistics of membership, articles of enquiry and related paperwork [2006-2011], parish audits, folder on 'Bread not Stones' project which includes history and photographs of the parish [1987], confirmation register, which covers more than one church [c1954-2000] WYAS8231/box 2 - registers of service [1976-1986, 1978-1982, 1986-1994, 1994-2001, 2001-2011], banns of marriage [1943-1981, WYAS8231/box 3 - church hall management committee minutes [1971-1982, 1982-1987], parish accounts and finance information, faculty applications and correspondence, parish census [1993], copy of list of names on war memorial, list of clergy at church 1861-present and newspaper clippings and photos, parish profile [2006], induction of Stephen Gott as vicar [1997], electoral rolls [1967-2001 gaps],quinquenial reports, plan of school boundary wall WYAS8231/box 4 - bundle of parish magazines and history of the church and correspondence"</t>
  </si>
  <si>
    <t>1854-1976</t>
  </si>
  <si>
    <t>WDP116</t>
  </si>
  <si>
    <t>STORTHES HALL HOSPITAL</t>
  </si>
  <si>
    <t>"Plans, elevations, sections, engineers diagrams and other drawings of the hospital and various alterations, amendments and building works."</t>
  </si>
  <si>
    <t>WYW1893</t>
  </si>
  <si>
    <t>FIRST WAKEFIELD PRIDE NOT PREJUDICE EVENT</t>
  </si>
  <si>
    <t>"Correspondence, route maps and administrative information arranging the first Wakefield Pride event and related later correspondence"</t>
  </si>
  <si>
    <t>WYW1894</t>
  </si>
  <si>
    <t>JOHN DICKINSON AND SON SOLICITORS</t>
  </si>
  <si>
    <t>"Deeds and papers relating mainly to property for the surrounding Wakefield area not registered in the West Riding Registry of Deeds, Board of Education proposal scheme for Daniel Gaskill's School [1908] and the Yorkshire Registries Acts 1884 and 1885"</t>
  </si>
  <si>
    <t>early 1800s - 1908</t>
  </si>
  <si>
    <t>WYW1895</t>
  </si>
  <si>
    <t>LEPTON ST JOHN THE EVANGELIST PARISH CHURCH</t>
  </si>
  <si>
    <t>"PCC minutes [2010, 2011, 2012, 2013, 2014], general correspondence files [2009-2010, 2011-2015]"</t>
  </si>
  <si>
    <t>WDP55</t>
  </si>
  <si>
    <t>WEST RIDING COUNTY OFFICERS ANGLING CLUB</t>
  </si>
  <si>
    <t>"Includes: petty cash book [1950-1984], cash books [1979-1988, 1989-1997, 1998-2006], minute book including inaugural meeting [17 Apr 1950 - 9 May 1979], minute book [Jun 1979 - Mar 1983], minute book [May 1983 - Jan 1998], minutes [Mar 1999 - Mar 2008], Honorary Secretary's Annual Reports [1950-1979], restocking and fishing management corrrespondence [1957-1971], membership application file, general correspondence file, Yorkshire Gamefishers' Society cash book [1978 - 2015 when the Society dissolved]"</t>
  </si>
  <si>
    <t>1950 - 2015</t>
  </si>
  <si>
    <t>WYW1896</t>
  </si>
  <si>
    <t>WILSON FAMILY RELATING TO WESLEYAN METHODIST CHURCHES IN OUTWOOD</t>
  </si>
  <si>
    <t>"Records include: descriptions of the proposed new Wesleyan Church, photograph and programme of the laying of the foundation stone [1901], minutes of the Wesley Guild [1897-1899, 1929-1960], programmes and brochures for the church bazaars [1894, 1903, 1908, 1912, 1913, 1914, 1928], rules for the children of the Wesleyan Sunday School [1883], brochure for the opening of the new Wesleyan Methodist Church [1902], programme for installation of the organ and electric lights [1915], programme for the unveiling of the War Memorial tablet [1920], syllabus for the Methodist Guild [1928 - 1939], plan of the Methodist preachers in the Wakefield circuit [1857, 1868], ministers who travelled in the Methodist circuit [1787-1892], anniversary service programme [1914], booklet for Jubilee celebrations [1952], annual report for St Johns [1974-1975, 1975-1976], minutes of the general church meeting [1937, 1938], rules and regulations for St John's methodist church tennis club, 1902 group photograph presented to Mrs Wilson [outsized], newspaper clippings regarding the church"</t>
  </si>
  <si>
    <t>WYW1897</t>
  </si>
  <si>
    <t>BRIAN LEWIS, CRITIC, WRITER, POET AND PAINTER</t>
  </si>
  <si>
    <t>"personal papers, correspondence and drafts of original works by Brian lewis. Also includes books written, edited or published by Brian [see list in catalogue]"</t>
  </si>
  <si>
    <t>WYW1447</t>
  </si>
  <si>
    <t>HIGHTOWN (LIVERSEDGE) ST BARNABAS</t>
  </si>
  <si>
    <t>"Register of Services 1970-1985, 1986-1998."</t>
  </si>
  <si>
    <t>1970-1998</t>
  </si>
  <si>
    <t>WDP112</t>
  </si>
  <si>
    <t>WEST YORKSHIRE FEDERATION OF WOMENS INSTITUTES</t>
  </si>
  <si>
    <t>"Allterton Bywater and Great Preston- account paperwork, correspondence regarding closure and FIFE reports; Asda Trolleydollies- correspondence regarding creation of group; Athill 1959-2009- anniversary certificates, annual reports, photographs, scrapbooks; Barwick in Elmet 2007-2009- minute books, financial reports; Batley 1985-2016- annual reports, minute books, financial reports; Birdsedge 1966-2016- minute books, annual reports and correspondence regarding setting up of group; Brighouse 1988-2012- annual reports, minutes books, financial statements; Brockholes 1963-2013- annual reports, programmes, photographs of 50th anniversary celebration; Cottingley and District 1990-2011- annual reports, minute books; Colton 1987-2013- annual reports, minute books; Denby Dale 1965-2012- annual reports, minutes, organisers' reports; East Hardwick 1950-2012- annual reports, minutes books, drama certificates, photographs; Guiseley and District- minute books, annual reports, financial statements; Heptonstall 1945-2011- general correspondence, minute books, accounts, 2 scrap books, photo albums; Hightown 1973-2009- annual reports, minute books, press reports, scrapbooks; Holmbridge 1987-2012, minute books, annual reports; Horsforth minutes, annual reports 1986; Mirfield 2013- email correspondence, newspaper reports regarding alleged financial irregularities, correspondence regarding suspension of institute; Notten 1950-2006- minutes, annual reports, certificates; Scholes and Hepworth 1985-2009- minutes, annual reports; Stainland- minutes, annual reports; Thorpe- minutes, correspondence regarding sale of Thorpe WI village hall and land; Undercliffe 1984-2014- minutes, financial reports; Upper Denby 1988-2011- minutes, attendance, certificates, annual reports; Upperthong 1971-2012- annual reports; Yeadon and District 1994-2005- minutes; Wibsey 1985-2007- minutes, annual reports, scrapbooks."</t>
  </si>
  <si>
    <t>C1305</t>
  </si>
  <si>
    <t>HORBURY ST PETER AND ST LEONARD</t>
  </si>
  <si>
    <t>"Box1- W0000710 Register of marriages 1984-1990, 1990-2002, 2002-2013; Banns register 1988-1997, 1997-2012; Register of Service 1988-1993. 1993-1999, 1999-2010, 2010-2015; Box2- W0000711 Register of burials 1968-2000; Register of confirmations 1934-2004; Mothers Union Minute book 1967-1981, 1981-1998; Mothers Union attendance register 1979-1993; Church logbook 1974-1996; Parish papers re glebe 1969-1975, parish boundary 1996; Box3- W0000712 Quinquennial inspection Mar 1970, Apr 1971, Feb 1975, Apr 1976, June 1981, Jan 1986, Jan 1986, Apr 1991, Jun 1996; Annual reports and accounts 1985-1990,1994,2007,2009,2010,2011,2012,2014; Correspondence regarding new lighting scheme, building alterations and reordering, laying of Royal British Legion banner; Phillips Auctioneers insurance valuation for silver 1988. Box4- W0000713 PCC Minutes Apr 2000- Mar 2002, 2003-2005. Box5- W0000714 PCC Minutes 2002; Correspondence regarding organ repairs 1999-2001; correspondence regarding stained glass window protection 1991-1999; paperwork regarding access provisions and footpaths 2011; paperwork regarding alter and plaque installation 1981-2013; paperwork regarding kitchen alteration- includes plans 2001; documents regarding conveyances, internal plans, probate and Fabric. Box6- W0000673 Parish Magazines 2000-2008 Box 7 - W0000674 Parish Magazines 2009-2016; Annual review 1999, 2000; ordination of ian Douglas McCormack; The Register of Horbury 1598-1812; Horbury Parish Magazines bound 1890; Horbury Magazine 1869; Horbury Book of Remembrance CD; portrait of John Carr- slide Roll Internal plans of church "</t>
  </si>
  <si>
    <t>WDP135</t>
  </si>
  <si>
    <t>HORBURY BRIDGE ST JOHN THE DIVINE</t>
  </si>
  <si>
    <t>"Register of services 1982-1997, 1997-2009; Register of marriages 1979-1995; Register of burials1966-2009; Quinquennial report 1995; DAC and Faculties for various alterations including porch; correspondence regarding reordering; Report on Church 2008; Completion of works including plans - reordering 2002; Alterations and reordering specification 2001; External alterations and external works and car parking 2001; Arboriculture survey 2009; Church Log book 1999; Terrier and Inventory 1988"</t>
  </si>
  <si>
    <t>WDP176</t>
  </si>
  <si>
    <t>ARUNDEL COLLECTION ST ANDREWS CHURCH</t>
  </si>
  <si>
    <t>"Minute book of St Andrew's Guild of Lady Workers Nov 1897-1901; Pamphlet relating to St. Andrew's Church building scheme [early 1900s]; Building appeal 1907; letter from Bishop of Wakefield 1908; Order of service- laying corner stone 1909; Order of service for consecration 1910; Final account building fund 1910; church report 1911; dedication of church 1920; Order of service for reopening 1949; Jubilee brochure 1960; newspaper article and letter regarding bomb attack 1985; Newspaper article regarding vandalism 1995; Centenary photographs and documents 2010; letter from Bishop of Gambia 1948; Church receipt book 1934."</t>
  </si>
  <si>
    <t>1897-2010</t>
  </si>
  <si>
    <t>WYW1898</t>
  </si>
  <si>
    <t>PAPERS REGARDING CLAYTON HOSPITAL ANN CANNING BUILDING</t>
  </si>
  <si>
    <t>"Correspondence, photos and notes regarding the Ann Canning building includes correspondence from S C Childs [New Jersey] "</t>
  </si>
  <si>
    <t>1924-1930s</t>
  </si>
  <si>
    <t>WYW1900</t>
  </si>
  <si>
    <t>WAKEFIELD PHOTOGRAPHS</t>
  </si>
  <si>
    <t>"Includes the Bull Ring [c1930s-1940s], last tram at Horbury [1932] and Park Terrace Outwood [1920s]"</t>
  </si>
  <si>
    <t>WYW1902</t>
  </si>
  <si>
    <t>ACKTON COLLIERY</t>
  </si>
  <si>
    <t>"Includes sales particulars for Ackton and Featherstone Estate, leases and land agreements [mainly 19th century]"</t>
  </si>
  <si>
    <t>WYW1903</t>
  </si>
  <si>
    <t>WAKEFIELD CHURCH OF CHRIST</t>
  </si>
  <si>
    <t>"Includes: 'Bible Advocate' an article regarding the opening of the church in September 1987, Minute books [1897-1912, 1905-1909, 1878-1897, 1912-1922], accounts [1908-1918] and attendance register [1911-1919] see also C28/7"</t>
  </si>
  <si>
    <t>WYW1904</t>
  </si>
  <si>
    <t>AIRE AND CALDER METHODIST CIRCUIT, WAY FORWARD FOR MISION</t>
  </si>
  <si>
    <t>"Steering group agendas and minutes [Feb 2009 - Jun 2011], shadow executive agenda and minutes [Nov 2010 - Jul 2011]"</t>
  </si>
  <si>
    <t>WWMC46 additional</t>
  </si>
  <si>
    <t>"schedules of shows 1951-1955, minute book 1948-1976"</t>
  </si>
  <si>
    <t>"Includes: tenancy agreement [High Flatts] 1992, ackworth PM account book [1969-1972], rebuilding of retaining wall at Ackworth, Pontefract MM finance and propery committee papers, Pontefract MM finance and propery committee minutes 1981-1999, inventory of propertys, convenyances and Pontefract MM finacial statement [1991]"</t>
  </si>
  <si>
    <t>"P.M. Wooldale meeting book and plans and correspondence relating to the building of the Pontefract meeting house [1987] and birth notes 1914-1952"</t>
  </si>
  <si>
    <t>HORBURY PAPERS OF CHRISTINE ROWLES</t>
  </si>
  <si>
    <t>"Includes: Horbury District Habitation Primrose League account books [1949-1972], Horbury Civic Society Scrapbook [1968-1973] and five 'care for Horbury' scrapbooks [1986-1992]"</t>
  </si>
  <si>
    <t>WYW1905</t>
  </si>
  <si>
    <t>ARMLEY ST MARY'S HOSPITAL</t>
  </si>
  <si>
    <t>"see list in catalogue database"</t>
  </si>
  <si>
    <t>C263</t>
  </si>
  <si>
    <t>Leeds and York NHS Partnership Foundation Trust</t>
  </si>
  <si>
    <t>GMB UNION</t>
  </si>
  <si>
    <t>"Correspondence wih MPs regarding the closure of mines and includes leaflets and information"</t>
  </si>
  <si>
    <t>WYW1906</t>
  </si>
  <si>
    <t>STORTHES HALL ASYLUM</t>
  </si>
  <si>
    <t>"Register of Diarrhoea and Dysentry"</t>
  </si>
  <si>
    <t>1904-1959</t>
  </si>
  <si>
    <t>WYW1907</t>
  </si>
  <si>
    <t>Huddersfield University, Heritage Quay Archive</t>
  </si>
  <si>
    <t>STANDBRIDGE PRIMARY SCHOOL</t>
  </si>
  <si>
    <t>"photographs and slides cross reference to WMD4/2/131"</t>
  </si>
  <si>
    <t>WYW1909</t>
  </si>
  <si>
    <t>ALBERT MASSON'S SECOND WORLD WAR TRAINING MANUALS AND PAPERS [GOVERNMENT TRAINING CENTRE PONTEFRACT]</t>
  </si>
  <si>
    <t>"training manuals and documents [Ministry of Labour and National Service]"</t>
  </si>
  <si>
    <t>WYW1910</t>
  </si>
  <si>
    <t>CROFTON CHURCH AND ST LUKES SHARLESTON</t>
  </si>
  <si>
    <t>"Crofton 'Smoke Signal' magazines 1992-1996 [Feb 1994 missing], 2002-2012 [Jan 2007 missing] last edition of the Smoke Signal is December 2012 Sharlston community magazine March 1995 to Dec 2016 "</t>
  </si>
  <si>
    <t>WYW1911</t>
  </si>
  <si>
    <t>ARCHDEACONRY OF HALIFAX</t>
  </si>
  <si>
    <t>"Quinquennial reports for: Almondbury Deanery, Birstall Deanery, Brighouse and Elland Deanery, Calder Valley Deanery, Dewsbury Deanery, Halifax Deanery, Huddersfield Deanery, Kirkburton Deanery [full list available in accessioning paperwork]"</t>
  </si>
  <si>
    <t>WD178</t>
  </si>
  <si>
    <t>DR JOHN GATECLIFF SLIDE COLLECTION</t>
  </si>
  <si>
    <t>"slides of Featherstone, Streethouse and surrounding areas including some photographs and collected histories [Featherstone Riots court proceedings]. Full list of slidfes available in accessioning paperwork kindly provided by depositor"</t>
  </si>
  <si>
    <t>WYW1912</t>
  </si>
  <si>
    <t>BRYAN FRASER COLLECTION (NOSTELL, NEW SHARLSTON, SILKSTONE, COLLIERY)</t>
  </si>
  <si>
    <t>"lease of Silkstone Seam 1914, St John's colliery wage book, folder of letters and notes, St Johns colliery diary 1938, two poor rate books, correspondence regarding collieries"</t>
  </si>
  <si>
    <t>WYW1751</t>
  </si>
  <si>
    <t>WEST YORKSHIRE ANALYSTS</t>
  </si>
  <si>
    <t>"records for the Public Analysts lab - business plans, reviews, promotional material, plans for the lab development, reports for placements [french exchange students] reports to the Joint Committee. "</t>
  </si>
  <si>
    <t>Jan 1990-Nov 1991</t>
  </si>
  <si>
    <t>WYJS/4/1</t>
  </si>
  <si>
    <t>MR KAYE'S COLLECTION</t>
  </si>
  <si>
    <t>"1924 year book for Holmfirth Congregational Church 1929/1930 souvenir booklet for Rhodes Street Wesleyan Circuit Halifax 19888- Wakefield Diocesan centenary booklet"</t>
  </si>
  <si>
    <t>WYW1913</t>
  </si>
  <si>
    <t>RECORDS OF GEORGE CHESTER POLICE OFFICER PC50</t>
  </si>
  <si>
    <t>"includes coronation documents [instructions, photograph, plan], training memoir and photographs [25 year service medal presentation, old city force photo 1968]"</t>
  </si>
  <si>
    <t>WYW1914</t>
  </si>
  <si>
    <t>"Includes accounts for various branches and minutes"</t>
  </si>
  <si>
    <t>CYNTHIA KENNY PERSONAL PAPERS</t>
  </si>
  <si>
    <t>"Two folders relating to the restoration of Wakefield Cathedral crib, these include the chairmans notes, hand written correspondence, minutes of meetings discussing restoration, finance documents including list of contributors and newspaper cuttings; exhibition catalogue and promotional cards relating to the Cynthia Kenny retrospective exhibition held at Wakefield Museum and Art Gallery."</t>
  </si>
  <si>
    <t>1994-2005</t>
  </si>
  <si>
    <t>WYW1915</t>
  </si>
  <si>
    <t>ALICE HARTLEY PAPERS</t>
  </si>
  <si>
    <t>"photographs and relating to Alice Harvey including school certificates and for the family butchers business "</t>
  </si>
  <si>
    <t>WYW1899</t>
  </si>
  <si>
    <t>FRYSTON COLLIERY AND KINSLEY COLLIERY</t>
  </si>
  <si>
    <t>"Fryston accounts [1911] and Kinsley profit and loss account [1986]"</t>
  </si>
  <si>
    <t>WYW1916</t>
  </si>
  <si>
    <t>UPPER DIVISION OF BARKSTON ASH AND LOWER SKYRACK PETTY SESSIONS</t>
  </si>
  <si>
    <t>"Register with transcript "</t>
  </si>
  <si>
    <t>1871-1881</t>
  </si>
  <si>
    <t>WYW1917</t>
  </si>
  <si>
    <t>Petty Sessions</t>
  </si>
  <si>
    <t>S H PR ?</t>
  </si>
  <si>
    <t>RECORDS OF INSPECTOR ERIC CARTWRIGHT</t>
  </si>
  <si>
    <t>"Includes: police orders and instructions for the visit of King George VI and Queen Elizabeth to the West Riding of Yorkshire [Oct 1937] and reports and photographs of a sudden death following an incident of gas in Ilkley [Jan 1964]"</t>
  </si>
  <si>
    <t>1937-1960s</t>
  </si>
  <si>
    <t>WYW1918</t>
  </si>
  <si>
    <t>ENGRAVINGS OF WAKEFIELD</t>
  </si>
  <si>
    <t>"Includes Chantry Bridge, St Marys Chapel, Northgate, Warrengate, Wakefield Cathedral, Westgate, interior of the cathedral and Charles Waterton "</t>
  </si>
  <si>
    <t>WYW1919</t>
  </si>
  <si>
    <t>"Terrier and Inventories [1934, 1986-1990]"</t>
  </si>
  <si>
    <t>1934, 1986-1990</t>
  </si>
  <si>
    <t>RECORDS OF JOHN WALKER</t>
  </si>
  <si>
    <t>"includes a Wakefield World War Two bombing map with german annotations showing targets in wakefield and two WRPLA buttons [West Riding Ayslum]"</t>
  </si>
  <si>
    <t>WYW1920</t>
  </si>
  <si>
    <t>NORTH KIRKLEES AND MORLEY CIRCUIT</t>
  </si>
  <si>
    <t>"Birstall and Birkenshaw Circuit accounts, 1981 - 1991 Birstall and Spen Circuit, account book, 1990 - 1991"</t>
  </si>
  <si>
    <t>1938 - 2013</t>
  </si>
  <si>
    <t>WWMC45</t>
  </si>
  <si>
    <t>EAST ARDSLEY METHODIST CHURCH</t>
  </si>
  <si>
    <t>"East Ardsley Methodist Church minutes, 1996 - 2002; accounts 1966 - 1992; Choir accounts, 1938 - 1983; secretary's correspondence 1990 - 1997; Treasurer's correspondence 1981 - 1995; Tingley Zion Society accounts, 1996 - 2000; Zion Sunday school receipts, 1964 - 1965"</t>
  </si>
  <si>
    <t>1964 - 2002</t>
  </si>
  <si>
    <t>BIRKENSHAW METHODIST CHURCH</t>
  </si>
  <si>
    <t>"Birkenshaw Bottoms Methodist Ladies Fellowship minute books, 1968 - 1998; Trustee's minutes, 1960 - 1976; minutes, 2002 - 2012; Subscriptions and notices books, 1990 - 2013; Baptism registers, 1954 - 1992, 1994 - 2005; Accounts, 1985 - 2005; Centenary file, 1996; Environmental Resident's and Tennant's Association, account books and notices, 1987 - 1988"</t>
  </si>
  <si>
    <t>1968 - 2005</t>
  </si>
  <si>
    <t>BADSWORTH HUNT</t>
  </si>
  <si>
    <t>"Map showing hunt areas in and around Badsworth."</t>
  </si>
  <si>
    <t>WYW1921</t>
  </si>
  <si>
    <t>SCALEBOR PARK HOSPITAL, BURLEY-IN-WHARFEDALE</t>
  </si>
  <si>
    <t>"9 individual patient case files with the following file references; 241731, 242125, 243578, 242886, 244319, 250108, 189117, 184808, 250141."</t>
  </si>
  <si>
    <t>1961-1992</t>
  </si>
  <si>
    <t>C913</t>
  </si>
  <si>
    <t>Bradford District Care NHS Trust</t>
  </si>
  <si>
    <t>BIRKBY ST CUTHBERT PARISH CHURCH</t>
  </si>
  <si>
    <t>"Register of Services 1998-2007"</t>
  </si>
  <si>
    <t>1998-2007</t>
  </si>
  <si>
    <t>WDP184</t>
  </si>
  <si>
    <t>KIRKLEES REGISTER OF BANNS</t>
  </si>
  <si>
    <t>"register of banns covering Kirklees area- no parish referenced."</t>
  </si>
  <si>
    <t>1936-1946</t>
  </si>
  <si>
    <t>WYW1922</t>
  </si>
  <si>
    <t>TANSHELF ENFRANCHISEMENT DEEDS</t>
  </si>
  <si>
    <t>"Deed from Duchy of Lancaster dated 1824 between The King and Sir W.M. Perryman; Deeds from Duchy of Lancaster dated 1852 between the Queen and Mr Thomas Carter."</t>
  </si>
  <si>
    <t>1824-1852</t>
  </si>
  <si>
    <t>WYW1923</t>
  </si>
  <si>
    <t>PONTEFRACT AND NORMANTON CIRCUIT</t>
  </si>
  <si>
    <t>"Circuit plans 2004-2009"</t>
  </si>
  <si>
    <t>WWMC36/WYW1563</t>
  </si>
  <si>
    <t>OSSETT AND HORBURY METHODIST CIRCUIT</t>
  </si>
  <si>
    <t>"Circuit plans Oct 1973-Dec 1973, Apt 1974-Sep 1974, Jan- Mar 1975, Jan-Mar 1976, Oct-Dec 1978, Jan-Jun 1981, Jan-Jun 1984, Oct-Dec 1987, Jul- Sep 2004, Oct-Dec 2007, Oct-Nov 2008."</t>
  </si>
  <si>
    <t>1973-2008</t>
  </si>
  <si>
    <t>WWMC32/C8/7</t>
  </si>
  <si>
    <t>CASTLEFORD METHODIST CIRCUIT</t>
  </si>
  <si>
    <t>"Circuit plans Sep 2000-Nov 2000, Nov 2004-Feb 2005."</t>
  </si>
  <si>
    <t>WWMC15/C11/4</t>
  </si>
  <si>
    <t>AIRE AND CALDER METHODIST CIRCUIT</t>
  </si>
  <si>
    <t>"Circuit plans Sep-Nov 2011, Dec 2011-Feb 2012, Mar 2013-May 2013, Jun 2015-Aug 2015, Dec 2015-Feb 2016."</t>
  </si>
  <si>
    <t>WWMC46</t>
  </si>
  <si>
    <t>MARSDEN BROWN ASSOCIATES ARCHITECTS</t>
  </si>
  <si>
    <t>"Architects plans for various buildings in and around Wakefield"</t>
  </si>
  <si>
    <t>WYW1882</t>
  </si>
  <si>
    <t>WEST YORKSHIRE JOINT SERVICES</t>
  </si>
  <si>
    <t>"WYJS Consultative committee minutes 19 July 2018, 14 December 2018; WYJS Joint Committee minutes 7 June 2018, 19 July 2018, 27 September 2018; WYJS Governance and Audit Sub-committee 13 July 2018"</t>
  </si>
  <si>
    <t>Jun- Dec 2018</t>
  </si>
  <si>
    <t>WYJS</t>
  </si>
  <si>
    <t>"WYJS Joint Consultative Committee minutes July 2016, September 2017; WYJS Commitee minutes December 2017, January 2018; WYJS Covernance and Audit Sub-committee November 2016."</t>
  </si>
  <si>
    <t>"WYJS Committee January 2017; WYJS Governance and Audit Sub-committee March 2017."</t>
  </si>
  <si>
    <t>Jan- Mar 2017</t>
  </si>
  <si>
    <t>WEST YORKSHIRE FEDERATION OF WOMEN'S INSTITUTES</t>
  </si>
  <si>
    <t>"Event notices and newsletters covering the West Yorkshire region."</t>
  </si>
  <si>
    <t>WEST RIDING TITLE DEEDS</t>
  </si>
  <si>
    <t>"Various deeds relating to land in the West Riding of Yorkshire, included ar some school board reports and lease and releases."</t>
  </si>
  <si>
    <t>1635-1907</t>
  </si>
  <si>
    <t>WYW1930</t>
  </si>
  <si>
    <t>CONTEMPORARY CONFLICT PORTRAITS</t>
  </si>
  <si>
    <t>Formal portraits taken by IWM Staff photographers of participants in contemporary conflict collecting. Some participant have been interviewed and may also have donated material to the collection. Others have been involved in major acquisitions, such as the Tornado GR4 (ZA469).</t>
  </si>
  <si>
    <t>Unable to publish due to sensitivity issues at this time.</t>
  </si>
  <si>
    <t>Two photographic albums with black and white prints and, three loose prints and negatives._x000D__x000D_
_x000D__x000D_
Collection consists of:_x000D__x000D_
1. Pre-war photographs of Neumeyer family in pre-war Germany._x000D__x000D_
2. Photographs of Ruth and Raymond Neumeyer in Cambridge after their arrival in the Kindertransport, May 1939 and onwards.</t>
  </si>
  <si>
    <t>DIGITAL DEPOSIT</t>
  </si>
  <si>
    <t>Collection of 21 digital photographs collated or taken during a deployment to Helmand Province, Afghanistan, 2007.</t>
  </si>
  <si>
    <t>Photograph albums and loose prints relating to the life of Captain Alexander Savitsky from his childhood on an estate in Russia near Ekaterinburg through his time as a cavalry officer in the Imperial Russian Army to his life in Britain following his escape from Russia in 1919.</t>
  </si>
  <si>
    <t>Not yet released online: https://www.iwm.org.uk/collections/item/object/205409452</t>
  </si>
  <si>
    <t>546 colour digital image files collated or taken during a deployment to Helmand, Afghanistan during 2007.</t>
  </si>
  <si>
    <t>Albums and loose prints relating to the service of Charles Harold Woolvin, who served as a Lieutenant during the First World War in the Royal Engineers and later in the Royal Flying Corps. During the Second World War he served as a Captain in the Royal Engineers._x000D__x000D_
_x000D__x000D_
Album 1: Images from Woolvin's service with 59 Squadron of the RAF in 1918 and 1919. Woolvin with various colleagues including Leeke, China, Frean, G F Morse, H V Jones, G A Elton, Lieutenants McQuin and Garland, Major C C Durston, Lieutenant Keaser, Lieutenant Burt and others. Views of plane crashes, a number of images of Armistice Day at Valenciennes Aerodrome. Some gruesome images of dead British pilot surrounded by German soldiers, and a supposed image of the "German Corpse Factory" atrocity._x000D__x000D_
_x000D__x000D_
Album 2: Group photographs of officers from both world wars including some taken at Horsley Hall in 1942, individual portraits of unnamed officers. What look like agency photographs of vehicle maintenance training._x000D__x000D_
_x000D__x000D_
Album 3: More prints of Motor Transport training at Haydock Park racecourse in 1941._x000D__x000D_
_x000D__x000D_
Collection also includes a group photo of "I" Company No 3 Military Transport Training Depot in 1942, with names, and a booklet entitled "Plain Rules for Churchpeople".</t>
  </si>
  <si>
    <t>An album of images of Far East Prisoners of War at various camps in Siam (Thailand) after their liberation. Portraits of FEPOWS showing examples of malnutrition, disease and surgical procedures including amputations. Portraits of Japanese and Korean guards. Scenes in Thailand along the 'Death Railway'. Most of these are well known as they are from sets of images that were made available after the war to ilustrate the conditions suffered by FEPOWs. Three loose photos showing servicemen who were later captured by the Japanese, some of whom died in captivity.</t>
  </si>
  <si>
    <t>One hundred and thirty-four digital photographs collated or taken during a deployment to Helmand Province, Afghanistan during Operation Herrick XI in 2009-2010.</t>
  </si>
  <si>
    <t>Two black and white photographic copy prints of Anne Wolters Dawson as a young woman at the time of the First World War (ca.1917) and two colour photographic prints of Anne in later life.</t>
  </si>
  <si>
    <t>SHEPHARD SUE</t>
  </si>
  <si>
    <t xml:space="preserve">A small photographic album relating to Brigadier G W B James, Consultant in Psychological Medicine Middle East, and No 78 Neuropathic Hospital at Fayed (Fâyid), Egypt, during the Second World War. Set up in June 1943, this psychiatric hospital had 600 beds in huts and tents. It was intially under the command of Col A J Bado. It had a ‘neurotic division’ under Lt Col I Sutton and a ‘Psychotic’ division under Lt Col D Perk. Most common admissions were for chronic anxiety and hysteria. Many patients referred there had already spent time in other pyschiatric hospitals, and 78 Neuropathic Hospital tended to receive chronic or 'difficult' cases._x000D__x000D_
_x000D__x000D_
There are also loose original and copy prints including a portrait of the psychiatrist William H R Rivers and photos of First World War soldiers undergoing psychiatric care. _x000D__x000D_
</t>
  </si>
  <si>
    <t>A selection of black and white postcard prints depicting arrival of Czech and Polish airmen at Beeston, Cheshire after their evacuation from France in summer 1940. Most of the photographs were taken by Richard Williamson when he worked in Beeston Castle Hotel, his family enterprise.</t>
  </si>
  <si>
    <t>483 colour digital image files in .JPG format collated or taken during a deployment to Afghanistan on Operation Herrick 10, 2009.</t>
  </si>
  <si>
    <t>Photographic prints relating to the Second World War service of Captain Arthur Malcolm Fry MBE of the Royal Army Service Corps and his internment in a series of German prisoner-of-war camps (Oflag VII-C, Oflag VII-D and Oflag VII-B)._x000D__x000D_
_x000D__x000D_
The photographs in the collection depict: photographic portrait of Fry in RASC uniform, pre-1940; colourised photo of Fry taken while a prisoner; Fry's children, Robin and Sheila, at their home in Bournemouth, 1942-43; British prisoners boarding a train; scenes from Oflag VII-C, Laufen Castle, including officers behind barbed wire and officers sitting along a wall while reading; scenes from Oflag VII-D, Tittmoning Castle, including officers standing to attention, group shots of officers, rugby matches, officers hanging out clothing to dry, two British officers laughing with a German officer; scenes from Oflag VII-B, including theatrical and musical productions, Fry with other officers.</t>
  </si>
  <si>
    <t>Kodachrome slides of scenes in London on VE Day taken by Theodore George Milsson, US Army, the donor's father. _x000D__x000D_
Images include: The Houses of Parliament; Winston Churchill and members of the Government walking to address Parliament; military parades on the Mall; crowds outside Buckingham Palace; Oxford Circus; Parliament Square.</t>
  </si>
  <si>
    <t xml:space="preserve">Collection of 121 digital photographs collated or taken during a deployment to Afghanistan, 2007.
</t>
  </si>
  <si>
    <t xml:space="preserve">Collection of 120 digital photographs collated or taken during a deployment to Helmand Province, Afghanistan, 2008._x000D__x000D_
</t>
  </si>
  <si>
    <t>Collection of 237 digital photographs collated or taken during a deployment to Helmand Province, Afghanistan, 2009. _x000D_</t>
  </si>
  <si>
    <t xml:space="preserve">Collection of digital photographs collated or taken during a deployment to Afghanistan, 2006-2008._x000D__x000D_
</t>
  </si>
  <si>
    <t>Collection of 394 digital photographs collated or taken during a deployment to Afghanistan, 2005-2006.</t>
  </si>
  <si>
    <t xml:space="preserve">Collection of 28 photographs collated or taken during a deployment to Helmand, Afghanistan. </t>
  </si>
  <si>
    <t>Collection of  795 photographs collated or taken during a deployment to Afghanistan.</t>
  </si>
  <si>
    <t xml:space="preserve">Photographs taken and collected on a deployment to Afghanistan on Operation HERRICK 10, 2009. </t>
  </si>
  <si>
    <t>Collection of eighty-six digital photographs collated during deployment to Helmand Province, Afghanistan on Operation Herrick XIII in 2010.</t>
  </si>
  <si>
    <t>Content produced by the Directorate Defence Communications, Ministry of Defence in London, 2012-2014. _x000D__x000D_
_x000D__x000D_</t>
  </si>
  <si>
    <t>United Kingdom Support Command (UKSC) Photograph Archive 2010-2012.</t>
  </si>
  <si>
    <t>Photographic prints and paper copies of photographs mainly covering the life of Hannah Szenes / Sennesh at Sdot Yam Kibbutz in Palestine before her joining SOE in 1943. Also, two photographs of children placing floral wreaths on Hannah's grave in Jerusalem.</t>
  </si>
  <si>
    <t xml:space="preserve">Two photo albums and pilot's logbook relating to Sub-Lieutenant Gordon G McCrone RNZNVR. McCrone flew Vought F4U Corsair fighters from HMS VICTORIOUS in the Pacific in 1945. The photos and logbook cover the following:_x000D__x000D_
_x000D__x000D_
Training on de Havilland Tiger Moths at No 12 EFTS (Elementary Flying Training School) at Goderich, Ontario, Canada: training on North American Harvards at No 14 SFTS (Service Flying Training School) at Aylmer, Ontario, Canada. _x000D__x000D_
_x000D__x000D_
Training on the Corsair Mk III at No 1 Naval Air Fighter School at Yeovilton, Somerset, UK (HMS HERON); 794 Squadron at St Merryn, Cornwall, UK (HMS VULTURE); 'D' Flight NAFS (Naval Advanced Flying School) at Yeovilton; deck landing training on HMS RAVAGER._x000D__x000D_
_x000D__x000D_
Operational training at a Naval Operational Training Unit at HMS RATALIYA at Puttalam in Ceylon; deck landing training on HMS RAMBARA and HMS ATTACKER, and finally operational deployment with 1836 Naval Air Squadron at RNAS Schofields in New South Wales, Australia (HMS NABTHORPE) and then aboard HMS VICTORIOUS._x000D__x000D_
_x000D__x000D_
MCCrone flew operations from HMS VICTORIOUS operating with the British Pacific Fleet 17 July - 10 August 1945. These consisted of strikes against shipping and airfields in the Japanese home islands and combat air patrols._x000D__x000D_
_x000D__x000D_
_x000D__x000D_
_x000D__x000D_
</t>
  </si>
  <si>
    <t>Four photograph albums and four wallets of negatives covering the service of Kenneth Bruce Barclay in the Royal Air Force during the 1930s on the North West Frontier of India and in Iraq with Nos. 39 and 203 Squadrons. _x000D__x000D_
Amongst the photographic prints are aerial photographs taken over Iraq and India including: Baghdad, Babylon, Muhammerah, Ar-Rutbah, Erbil, Khanakin, Kirkuk, Karbala, Sulaymaniyah, Hinaidi, RAF Hill Depot at Lower Topa, Chikka Gali, Murree, the Attock Bridge, the Kohat Pass and Jamrud Fort on the North West Frontier, the Vice Regal Lodge and Agra Fort in New Delhi, Risalpur Cantonment and RAF station. Also a number of views of Hawker Harts of No.39 Squadron in flight over the mountains of northern India (aircraft include: K2119, K2088, K2124, K2131). From No.39 Squadron there are also group photographs of all aircrew, dated April 1936, and of personnel of 'A' Flight, dated October 1935. _x000D__x000D_
Aircraft photographed in Iraq include Westland Wapitis of No.55 Squadron (serials K1390 and K1391), Vickers Victoria III in flight (serial J7924) and ground shots of Victorias (serials K1311 and K3161), Short Rangoon (serial S1433) in flight, Supermarine Southampton flying boats on the River Tigris, a crash landed de Havilland DH9A (serial E8680) and de Havilland DH60 Moths of the Iraqi Air Force in flight. There is also an interesting photomontage of DH9As flying over the Ctesiphon Arch. _x000D__x000D_
Aircraft photographed in India include Hawker Harts of No.39 Squadron in March 1935 (serials K2095, K2096, K2124, K2129), a Vickers Valentia transport at Risalpur in 1936 (K4634) and a Percival Gull (G-ACYS)._x000D__x000D_
Other photographs in the collection taken by Kenneth Barclay cover locations either that where he was based or that he visited in both Iraq and India. These include: RAF Hinaidi, Baghdad, Babylon, Mosul, the Ctesiphon Arch and River Zaab (photographs include local people, street scenes and landscapes). Also Lahore (RAF base and the city), the Murree Hills (1935 and 1936), North West Frontier, Kohala (May 1936), the aftermath of the Quetta Earthquake in 1935, RAF Risalpur (including Xmas 1935 celebrations). There are also photo postcards of the three ships that carried Kenneth Barclay from UK to Iraq in 1931 (HMT Dorsetshire), from Iraq to India in 1934 (HMT Lancaster) and from India to UK IN 1937 (HMT Nevasa)._x000D__x000D_
Finally, the collection includes four pressed flowers mounted in one of the albums. Three of these were collected at Hinaidi and one at Babylon.</t>
  </si>
  <si>
    <t>A collection of 60 colour digital images collated or taken during a deployment to Helmand Province, Afghanistan, during Operation Herrick 16, 2012.</t>
  </si>
  <si>
    <t>120 loose prints relating to the US Army service of Lieutenant Benjamin Rugg during the Second World War and his subsequent marriage to Edith Kubelin. _x000D__x000D_
_x000D__x000D_
The photographs in the collection depict: group photo of I Company, 16th Infantry Regiment at Fort Devens, September 1941; scenes from training in the United States, 1942; Rugg in Iceland, May to June 1943; Rugg at the British Battle School, Northern Ireland, February 1944; Rugg in Luxembourg, January 1945; Rugg visiting family and friends after his return to the United States, April to June 1945; Rugg with wife Edith, June 1945; Rugg and wife Edith on their wedding day, June 1945; Edith with their baby son, March to August 1946; victory banquet for returning servicemen at the Waldorf-Astoria, New York City, 25 May 1946; various portrait photographs of Rugg in US Army officer uniform._x000D__x000D_
_x000D__x000D_
Included in the collection are two photo albums, consisting of 17 and 37 prints respectively, believed to be unrelated to Rugg's service, one relating to German Panzer crewmen, possibly taken as a souvenir by Rugg, and one relating to Sir Anthony Eden's visit to troops in Palestine in 1940, compiled by official photographer to military forces in Palestine, H Orushkes.</t>
  </si>
  <si>
    <t>A mixture of digital imagages, medium format negatives, 35mm negatives, prints and polariod images, captured by Tim Hetherington.</t>
  </si>
  <si>
    <t>Photograph album containing record photographs of the American Expeditionary Force Chemical Warfare Laboratory, 125 Avenue St Germain, Puteaux, France.</t>
  </si>
  <si>
    <t>Collection of digital photographs collated on deployment to Afghanistan on Operation Herrick XIII (H13), 2010.</t>
  </si>
  <si>
    <t xml:space="preserve">665 colour digital image files taken or collated on a deployement to Helmand, Afghanistan, 2011._x000D__x000D_
</t>
  </si>
  <si>
    <t>6 albums covering the service of Surgeon Lieutenant Archibald Roxburgh and his brother Midshipman Robert Roxburgh in the Royal Navy, 1911 to 1918._x000D__x000D_
_x000D__x000D_
Album 1 (January to September 1911): George V Coronation Fleet Review at Spithead. Ships of various participating nations, including the SMS VON DER TANN which five years later would sink HMS INDEFATIGABLE at the Battle of Jutland, killing Robert Roxburgh. The remainder of the album consists of civilian photography including views of Charterhouse School and a family holiday in the Alps._x000D__x000D_
_x000D__x000D_
Album 2 (August 1914 to October 1915): Archibald Roxburgh's service aboard HMS ALSATIAN. Portraits of fellow naval officers named and unnamed, distant views of other ships and several shots of the ship's macaw mascot._x000D__x000D_
_x000D__x000D_
Album 3 (April to October 1916): Continuing service aboard HMS ALSATIAN with further photos of officers, some rooms and cabins aboard, a game of deck hockey and some shore leave with family._x000D__x000D_
_x000D__x000D_
Album 4 (December 1916 to September 1917): Views of the Grand Fleet including several of HMS RESOLUTION on which Roxburgh was now serving, with one of RESOLUTION running an exercise at 10 degree list. Portrait photographs taken of Admiral Sir Charles Madden and other officers, some with dog, cat and parrot mascots. Several views of ships passing beneath the Forth Bridge and of kite balloons. Disembarking cordite from RESOLUTION._x000D__x000D_
_x000D__x000D_
Album 5 (September 1917 to January 1918): Continuing service aboard RESOLUTION, including view of the sickbay and operating theatre. Firing exercises, group photos of officers and mascots, views of the Grand Fleet off Jutland in November 1917, Christmas decorations in "B" turret on RESOLUTION, clearing ice from the deck._x000D__x000D_
_x000D__x000D_
Album 6 (1918): Coaling shift aboard RESOLUTION, more deck hockey, ships including RAMILLIES and ROYAL SOVEREIGN firing, officers in distinctive anti-gas gear, the welcoming of an American Bishop aboard RESOLUTION, some photos of an incident wherein a kite balloon became untethered and carried its passengers to one of the Orkney Islands. Like all the albums this includes some photos of family life on shore leave.</t>
  </si>
  <si>
    <t>Kirkwood RNVR, Lieutenant Commander James</t>
  </si>
  <si>
    <t>Collection of documents and photographs relating to the Royal Navy career of Lieutenant Commander James Kirkwood, 1942-1944.</t>
  </si>
  <si>
    <t>Documents.26587</t>
  </si>
  <si>
    <t>https://www.iwm.org.uk/collections/item/object/1030055452</t>
  </si>
  <si>
    <t>Goodman, Dennis John</t>
  </si>
  <si>
    <t>1941 Australian Boy Scout Diary of Hermann Gutman (Dennis John Goodman) written in Hay, Tatura, and Barmera internment camps, Australia, while aged just 17 to 18, following his transportation to Australia in HMT DUNERA due to his German birth.</t>
  </si>
  <si>
    <t>Documents.26601</t>
  </si>
  <si>
    <t>1 File</t>
  </si>
  <si>
    <t>https://www.iwm.org.uk/collections/item/object/1030055595</t>
  </si>
  <si>
    <t>Brown MC, Major Denis Frederick Spence</t>
  </si>
  <si>
    <t>Collection of 132 ms letters (370pp) and aerographs written by Major Denis Frederick Spence Brown MC of B Battery (316 battery from April 1943), 95 (105 from January 1943) Anti-Tank Regiment, Royal Artillery to his fiancé, Margaret 'Peggy' Shutler, during the Second World War, dating from early 1941 to summer 1945.</t>
  </si>
  <si>
    <t>Documents.26778</t>
  </si>
  <si>
    <t>https://www.iwm.org.uk/collections/item/object/1030056013</t>
  </si>
  <si>
    <t>Barlow MBE, Jack</t>
  </si>
  <si>
    <t>Two printed maps of Malaya related to the service of Jack Barlow MBE BEM CPM who served in Special Branch in the Federation of Malaya Police Force from 1949 to 1956.</t>
  </si>
  <si>
    <t>Documents.26779</t>
  </si>
  <si>
    <t>https://www.iwm.org.uk/collections/item/object/1030056017</t>
  </si>
  <si>
    <t>Buschbeck, Dr Ernst</t>
  </si>
  <si>
    <t>Letter (4pp ms, in English), with envelope, written in April 1938 by Dr Ernst Buschbeck in Vienna to John Marnham in England, informing him in vivid terms of the plight of the Jews in the capital (“You have no idea what hell this is”) and in Austria generally following the Nazi `Anschluss’ of the previous month.</t>
  </si>
  <si>
    <t>Documents.26789</t>
  </si>
  <si>
    <t>https://www.iwm.org.uk/collections/item/object/1030056071</t>
  </si>
  <si>
    <t>Dale, Bernard George</t>
  </si>
  <si>
    <t>Three beautifully illustrated picture books (one in booklet form, two dismantled and in a folder) drawn in a charming, cartoon style, in pen and coloured pencils, acting as journals partly covering his service as a Royal Air Force Warrant Officer gunnery instructor specialising in Aircraft Recognition, but mostly focussing on his relationship with his girlfriend, later wife, and their day to day life during wartime.</t>
  </si>
  <si>
    <t>Documents.26782</t>
  </si>
  <si>
    <t>https://www.iwm.org.uk/collections/item/object/1030056106</t>
  </si>
  <si>
    <t>Lockie, Lieutenant Arkless</t>
  </si>
  <si>
    <t>4 notebooks containing a retrospective diary / journal (circa 340pp ms, begun in early 1945) of his experiences as a prisoner of war of the Japanese during 1942 – 1945, written in the form of a letter to his wife.</t>
  </si>
  <si>
    <t>Documents.26806</t>
  </si>
  <si>
    <t>https://www.iwm.org.uk/collections/item/object/1030056134</t>
  </si>
  <si>
    <t>Furness, Andrew</t>
  </si>
  <si>
    <t>Collection of 4 ts annual Appraisal Reports for Airmen Aircrew issued to Flight Sergeant A G Furness during his service with No.7 Squadron RAF as a Chinook helicopter crewman (September 2002 – June 2007).</t>
  </si>
  <si>
    <t>Documents.26872</t>
  </si>
  <si>
    <t>https://www.iwm.org.uk/collections/item/object/1030056485</t>
  </si>
  <si>
    <t>Hancock-Mellor, Ronald</t>
  </si>
  <si>
    <t>Collection of ms letters written by Bombardier Ronald 'Ronnie' Hancock-Mellor (25/26 Medium Battery, 7 Medium Regiment, Royal Artillery, British West European Force) to his mother and sister during training and service in Normandy 1944.</t>
  </si>
  <si>
    <t>Documents.26873</t>
  </si>
  <si>
    <t>https://www.iwm.org.uk/collections/item/object/1030056645</t>
  </si>
  <si>
    <t>Clarke, Eva</t>
  </si>
  <si>
    <t>Eva Clarke's (nee Nathan) birth certificate issued in 1948 confirming that she was born in April 1945 in Mauthausen concentration camp and a 2003 copy of the official certificate; Postcard written by Eva Clarke's aunt (Zdena Isidor) in Auschwitz-Birkenau to a relative in Prague in October 1943.</t>
  </si>
  <si>
    <t>1943-1948</t>
  </si>
  <si>
    <t>Documents.26893</t>
  </si>
  <si>
    <t>https://www.iwm.org.uk/collections/item/object/1030056666</t>
  </si>
  <si>
    <t>Wilson RN, Maurice Edward</t>
  </si>
  <si>
    <t>Privately printed memoir, 'A Wartime Diversion’ (188pp), of his experiences during the Second World War.</t>
  </si>
  <si>
    <t>Documents.26809</t>
  </si>
  <si>
    <t>https://www.iwm.org.uk/collections/item/object/1030056668</t>
  </si>
  <si>
    <t>Neumeyer, Raymond</t>
  </si>
  <si>
    <t>Raymond Neumeyer's certificate of Registration, photographs (x8), copy of letter Hans Neumeyer sent to Nazi authorities requesting access to the Neumeyer's house in Dachau (dated 1939), Raymond Neumeyer's school report, University of London matriculation certifcate (dated 1943), reference letter from the London School of Economics (dated 1951), graduation certificate from the London School of Economics (dated 1950), and CV.</t>
  </si>
  <si>
    <t>1939-1951</t>
  </si>
  <si>
    <t>Documents.26917</t>
  </si>
  <si>
    <t>https://www.iwm.org.uk/collections/item/object/1030056692</t>
  </si>
  <si>
    <t>Robertson, Robert</t>
  </si>
  <si>
    <t>6 ms letters (28pp) written to his uncle at home in Dundee during his service as a Sergeant with the 1st Scottish Horse (which was absorbed into the 1st Dismounted Brigade in February 1916 and became the 13th (Scottish Horse Yeomanry) Royal Highlanders (Black Watch) in October 1916) at Gallipoli, Egypt and Palestine, 2 September 1915 – 14 June 1918.</t>
  </si>
  <si>
    <t>Documents.26785</t>
  </si>
  <si>
    <t>https://www.iwm.org.uk/collections/item/object/1030056708</t>
  </si>
  <si>
    <t>Marten, Howard C</t>
  </si>
  <si>
    <t>Ts memoir (158pp) White Feather: The Experiences of a Pacifist in France and Elsewhere 1916-1918 describing his experiences as a conscientious objector in military and civilian prisons and labour camps in England and France following the introduction of the Military Services Act in January 1916.</t>
  </si>
  <si>
    <t>Documents.26586</t>
  </si>
  <si>
    <t>https://www.iwm.org.uk/collections/item/object/1030056709</t>
  </si>
  <si>
    <t>Cox, Herbert</t>
  </si>
  <si>
    <t>Two poignant ms letters written by a Private in 62nd First Class Fire Brigade, 106th Fire Fighting Company, during his journey to Normandy, France, by sea in June 1944 [possibly D+2?], in case anything happened to him.</t>
  </si>
  <si>
    <t>Documents.26969</t>
  </si>
  <si>
    <t>https://www.iwm.org.uk/collections/item/object/1030056873</t>
  </si>
  <si>
    <t>Rose, Captain Bjorn</t>
  </si>
  <si>
    <t>Ms letter (14pp) written by Bjorn Rose to the mother of Private Chris Gray who was killed on 13 April 2007 with 1st Battalion The Royal Anglian Regiment, when serving with Bjorn Rose on Operation Herrick 6 (March - October 2007) in Helmand Province Afghanistan.</t>
  </si>
  <si>
    <t>Documents.27064</t>
  </si>
  <si>
    <t>https://www.iwm.org.uk/collections/item/object/1030057332</t>
  </si>
  <si>
    <t>Moat, Ian Burgess</t>
  </si>
  <si>
    <t>Ts memoirs (32 pp) written by a civilian schoolboy in the Canterbury (Kent) area during the Second World War.</t>
  </si>
  <si>
    <t>Documents.26921</t>
  </si>
  <si>
    <t>https://www.iwm.org.uk/collections/item/object/1030057676</t>
  </si>
  <si>
    <t>Hart, Captain Frank Thomas</t>
  </si>
  <si>
    <t xml:space="preserve">124 ms letters (731pp, together with ts transcriptions, 286pp) written by a Nursing Orderly in the Royal Army Medical Corps (RAMC) to his parents and sisters, [Florence] Hilda, Dorothy (‘Dorrie’), and Eunice, in Ashford, Kent, </t>
  </si>
  <si>
    <t>Documents.27152</t>
  </si>
  <si>
    <t>https://www.iwm.org.uk/collections/item/object/1030057710</t>
  </si>
  <si>
    <t>Broe, Major Eric</t>
  </si>
  <si>
    <t>Private papers relating to Major Eric 'Chips' Broe who served with No. 1 Royal Engineer Demolitions Pool attached to 350 B.D. Coy. Indian Engineers, serving in India and Burma from 1941-1946.</t>
  </si>
  <si>
    <t>Documents.26923</t>
  </si>
  <si>
    <t>https://www.iwm.org.uk/collections/item/object/1030057713</t>
  </si>
  <si>
    <t>Wiltshire, Kenneth</t>
  </si>
  <si>
    <t>11 Ms diaries written by Ordinary Signalman Kenneth Wiltshire, dated 1 January 1944-23 April 1944, describing his experiences serving aboard HMS BELFAST. During that period HMS BELFAST was part of the escort for the aircraft carriers that attacked the battleship TIRPITZ.</t>
  </si>
  <si>
    <t>1944-1946</t>
  </si>
  <si>
    <t>Documents.27163</t>
  </si>
  <si>
    <t>https://www.iwm.org.uk/collections/item/object/1030057782</t>
  </si>
  <si>
    <t>Merkel, Captain Walter Abraham</t>
  </si>
  <si>
    <t>Documents pertaining to his service as Adjutant at the Featherstone Park prisoner of war camp (POW Camp No 18, Haltwhistle, Northumberland) during 1946 – 1947.</t>
  </si>
  <si>
    <t>Documents.27036</t>
  </si>
  <si>
    <t>https://www.iwm.org.uk/collections/item/object/1030057787</t>
  </si>
  <si>
    <t>Graefe, Klara</t>
  </si>
  <si>
    <t>Letter (4pp ts, in German) written in March 1932 to Edmund Stock in England by Klara Graefe, a young German woman living in Treptow in northern Germany, the greater part of the letter taken up with her attempt to “cure” him of his “completely false opinion of the Nazis”.</t>
  </si>
  <si>
    <t>Documents.27172</t>
  </si>
  <si>
    <t>https://www.iwm.org.uk/collections/item/object/1030057794</t>
  </si>
  <si>
    <t>Silvester, John Henry</t>
  </si>
  <si>
    <t>Ms letter (3pp, 3 June 1940, plus envelope and ts transcription, 1p) written to his girlfriend (later wife) Sybil Bush, while an Able Seaman on board HMS SANDHURST.</t>
  </si>
  <si>
    <t>Documents.27170</t>
  </si>
  <si>
    <t>https://www.iwm.org.uk/collections/item/object/1030057827</t>
  </si>
  <si>
    <t>Newton, James Edward</t>
  </si>
  <si>
    <t>Well-written accounts by James Edward Newton, comprising: a ms account (120pp, together with a ts transcription, 32pp) written in the desert in 1944, entitled ‘My Rambles With the Rhino’, describing his Second World War service as a Signalman and NCO in the Royal Corps of Signals, covering the period 1 September 1939 to end of October 1942</t>
  </si>
  <si>
    <t>1939-1944</t>
  </si>
  <si>
    <t>Documents.27204</t>
  </si>
  <si>
    <t>https://www.iwm.org.uk/collections/item/object/1030057828</t>
  </si>
  <si>
    <t>Schramm, Max</t>
  </si>
  <si>
    <t>113 letters (manuscript, in German, including some incomplete) written mostly to Malvine Peterka by her father Max Schramm, her mother, sister Rosl and fiancee (?) Alexander Fischmann, also other family members, during January 1939 – late 1940 / early 1941, pertaining to Malvine and Rosl’s recent emigration to England from their native Austria in the wake of the Nazi take-over of the country in 1938, and their life in England.</t>
  </si>
  <si>
    <t>Documents.27175</t>
  </si>
  <si>
    <t>https://www.iwm.org.uk/collections/item/object/1030057832</t>
  </si>
  <si>
    <t>Whitmarsh, Major Arthur Harold</t>
  </si>
  <si>
    <t xml:space="preserve">Word-processed largely anecdotal memoir (24 pages, plus introduction, 2pp), covering his joining the Police War Reserve, being called up September 1939, called up to join East Surrey Regiment (February 1940), getting married (April 1940), training and posting to the East Surrey Regiment, </t>
  </si>
  <si>
    <t>1939-1940</t>
  </si>
  <si>
    <t>Documents.27205</t>
  </si>
  <si>
    <t>https://www.iwm.org.uk/collections/item/object/1030057836</t>
  </si>
  <si>
    <t>Kern, Karl</t>
  </si>
  <si>
    <t>Typed statement (2pp, in English) by German prisoner of war Private Karl Kern, dated May 1945 whilst he was being held in No. 381 POW camp (Middle East Forces), regarding his experiences in 1943 while he was serving as a clerk / telephone operator in the Krasne / Krasnoje branch of the German military command district of  Molodechno (Minsk, Belarus / `White Ruthenia’).</t>
  </si>
  <si>
    <t>Documents.27210</t>
  </si>
  <si>
    <t>https://www.iwm.org.uk/collections/item/object/1030057837</t>
  </si>
  <si>
    <t>Schulze-Witteborg, Emil</t>
  </si>
  <si>
    <t>12 letters and field postcards written by members of his family to German Army musketeer (Rifleman) Emil Schulze-Witteborg of the 1st Battalion, 477th Infantry Regiment (IR 477), March – October 1918, during his active service on the Western Front (from his parents living in the district of Soest, Westphalia, and his brother Wilhelm serving with the 1st Foot Guards [1 Garde-Regiment]), with two photographic postcards and an extract from his official service record (Auszug aus der Kriegsstammrolle) for 1916 when he was serving in the 173rd Infantry Regiment (IR 173) in the Argonne sector, Western Front.</t>
  </si>
  <si>
    <t>Documents.27212</t>
  </si>
  <si>
    <t>https://www.iwm.org.uk/collections/item/object/1030057846</t>
  </si>
  <si>
    <t>Mehlitz, Dieter</t>
  </si>
  <si>
    <t>Circa 80 letters and postcards (ms / ts, in German) written to Dieter Mehlitz between July 1939 – December 1944 by his parents, sister and other family members living in Germany during the Second World War, received by him while he was, successively, in the junior Hitler Youth (`Jungvolk’, achieving the rank of `Jungzugführer’), doing his war service in Berlin as a `Luftwaffenhelfer’ (or `Flakhelfer’, anti-aircraft auxiliary), and as a German Navy Engineer Officer cadet at the naval training establishment (`Marinekriegsschule’) at Heiligenhafen in Holstein, northern Germany.</t>
  </si>
  <si>
    <t>Documents.27214</t>
  </si>
  <si>
    <t>https://www.iwm.org.uk/collections/item/object/1030057849</t>
  </si>
  <si>
    <t>Nettelfield, Major John</t>
  </si>
  <si>
    <t>Five ms letters (3pp, 4pp, 3pp, 4pp, 24pp, with word-processed transcriptions, 17pp, which include explanatory detail) the first four starting on 3 September 1939 and ending January 1940 written to his mother while he was working for Burmah-Shell in Mhow, India.</t>
  </si>
  <si>
    <t>Documents.27222</t>
  </si>
  <si>
    <t>https://www.iwm.org.uk/collections/item/object/1030057879</t>
  </si>
  <si>
    <t>Ruck RNVR, Lieutenant Eric Vincent</t>
  </si>
  <si>
    <t>A ms letter (8pp, written 13 'May' [sic June] 1940) by Temporary Sub-Lieutenant Eric Ruck to his friend, Carl de Vaux Harding, describing his experiences in the minesweeper HMS SKIPJACK, May – June 1940.</t>
  </si>
  <si>
    <t>Documents.27223</t>
  </si>
  <si>
    <t>https://www.iwm.org.uk/collections/item/object/1030057880</t>
  </si>
  <si>
    <t>Thompson, Muriel Ellen</t>
  </si>
  <si>
    <t>Ms diary (24pp) kept by Muriel Ellen Thompson (of Kilmarnock, Scotland) aged 18, written whilst visiting family friends in Bingen, Germany, on the outbreak of war in August 1914, 31 July - 17 September 1914.</t>
  </si>
  <si>
    <t>Documents.27166</t>
  </si>
  <si>
    <t>https://www.iwm.org.uk/collections/item/object/1030057881</t>
  </si>
  <si>
    <t>Sherwood, Colonel William Henry</t>
  </si>
  <si>
    <t>A very detailed and often humorous ms diary written by William Henry Sherwood, a former First World War soldier, and respected actor and director between the wars, in notebooks and on scrap paper, partly as an account for his girlfriend (and future wife) the actress Rosemary Johnson, with neat ms copies and typed transcriptions of some parts, together with a word-processed version (190pp) containing scans of photographs and explanatory notes by his daughter, starting in December 1941.</t>
  </si>
  <si>
    <t>Documents.27225</t>
  </si>
  <si>
    <t>https://www.iwm.org.uk/collections/item/object/1030058143</t>
  </si>
  <si>
    <t>Warneck, Friedrich Karl</t>
  </si>
  <si>
    <t>Ms diary (in German, with German transcription and English translation) of Friedrich Karl Warneck, written whilst serving with the Kaiserliche Marine as a crew member on German submarine U-84 (2 December 1916 - 28 August 1917) during the First Battle of the Atlantic (August 1914- October 1918) and referring specifically to operations undertaken during the German campaign of unrestricted submarine warfare (which had originally began in February 1915, and resumed in February 1917).</t>
  </si>
  <si>
    <t>Documents.27168</t>
  </si>
  <si>
    <t>https://www.iwm.org.uk/collections/item/object/1030058144</t>
  </si>
  <si>
    <t>Acton, Captain Richard Granleese</t>
  </si>
  <si>
    <t>Six airmail letters (12pp, with ts transcriptions, 7pp) dated early 1945 written to Captain Richard Granleese Acton, Royal Marines, 'S' Troop, 44 Commando (3rd Commando Brigade) SEAC, by families of Marines killed or wounded under his command in Burma, responding to his letters of sympathy and showing how such letters could ease their minds.</t>
  </si>
  <si>
    <t>Documents.27232</t>
  </si>
  <si>
    <t>https://www.iwm.org.uk/collections/item/object/1030058161</t>
  </si>
  <si>
    <t>Meihuizen, Mrs Daphne Eva</t>
  </si>
  <si>
    <t>Ms diary written in English in a household book [Huishoudboek] (January 1943, and September 1944-1945) by a British woman, Daphne Eva King, who had married a Dutchman, Melchior Meihuizen, a flour miller at Stoomeel Fabrick, and was a mother of three, Joyce (Joy), Nicolaas (Nico) and Adriana (Adri), living in Jan Steenlaan, Naarden, near Amsterdam, describing life under the German occupation of Holland,</t>
  </si>
  <si>
    <t>Documents.27233</t>
  </si>
  <si>
    <t>https://www.iwm.org.uk/collections/item/object/1030058162</t>
  </si>
  <si>
    <t>Magill, Major Charles Philip</t>
  </si>
  <si>
    <t>Memoir (67pp, privately printed in 2016), including a chronology of his Second World War service, extensive extracts from his letters and private diary, photographs etc, compiled and edited by his son, documenting his enlistment and home service in the Royal Artillery (320th HAA Regiment), September 1940 – June 1941, Officer Cadet (OCTU) training and posting to 2nd Battalion London Irish Rifles at Brandon (Suffolk), transfer to the Intelligence Corps as a Lieutenant in March 1942 and training at Oxford, Cambridge and Matlock (Derbyshire) before being posted to the Middle East in June 1942.</t>
  </si>
  <si>
    <t>Documents.27218</t>
  </si>
  <si>
    <t>https://www.iwm.org.uk/collections/item/object/1030058173</t>
  </si>
  <si>
    <t>Woodward, Ewart Henry</t>
  </si>
  <si>
    <t>Memoir (97pp ts, originally written late 1940s and subsequently edited by his son) of his experiences as a Lance Bombardier serving with 135th Field Regiment, Royal Artillery, in the defence of Singapore in February 1942, capture by the Japanese and initial imprisonment in the Changi prisoner of war camp.</t>
  </si>
  <si>
    <t>Documents.27219</t>
  </si>
  <si>
    <t>https://www.iwm.org.uk/collections/item/object/1030058174</t>
  </si>
  <si>
    <t>Mackay, Robert James</t>
  </si>
  <si>
    <t>Soldier's Service and Pay Book; Permanent Pass to Royal Artillery (Field Wing) Depot, 1946, with associated papers.</t>
  </si>
  <si>
    <t>Documents.27245</t>
  </si>
  <si>
    <t>https://www.iwm.org.uk/collections/item/object/1030058210</t>
  </si>
  <si>
    <t>Rugg, Lieutenant Benjamin</t>
  </si>
  <si>
    <t xml:space="preserve">Collection of official service documents, paper ephemera, personal letters and telegrams and two books relating to the US Army service of Lieutenant Benjamin Rugg of 'E' Company, 2nd Infantry Regiment, 5th Infantry Division in the European Theatre of Operations (ETO) during the Second World War, as well as his subsequent marriage to Edith Kubelin, a British woman whom he had met while training in England. </t>
  </si>
  <si>
    <t>1941-1976</t>
  </si>
  <si>
    <t>Documents.27246</t>
  </si>
  <si>
    <t>https://www.iwm.org.uk/collections/item/object/1030058211</t>
  </si>
  <si>
    <t>Black, Archibald</t>
  </si>
  <si>
    <t>His memoir 'Threads' (84pp ts, written late 1980s) recording his Second World War experiences, proceeding to Singapore in the troop transport ship ETTRICK to join the 2nd Battalion The Gordon Highlanders at Changi, the coming of war to the colony in December 1941, the Battalion’s part in the fighting for Singapore during the next two months (during which Black acted as a stretcher-bearer and first aider), the surrender in February 1942 and his return to Changi as a prisoner of war.</t>
  </si>
  <si>
    <t>1938-1945</t>
  </si>
  <si>
    <t>Documents.27249</t>
  </si>
  <si>
    <t>https://www.iwm.org.uk/collections/item/object/1030058225</t>
  </si>
  <si>
    <t>Lornie, Mrs Doris Mary</t>
  </si>
  <si>
    <t>5 volumes of her manuscript diary for the years 1936-37, 1938 and 1941 – 1943, with a privately published memoir of her life during that period compiled by her son (`The Morning Dew’, 2018), recording the experiences of a twenty year old (in 1936) girl from a working class family living in the Jesmond area of Newcastle upon Tyne during the last years of the `Great Depression’ in 1930s Britain, initially supporting her mother in the family home while her father was living and working in Chelmsford (Essex), her own move to that area in 1937 to take up employment as a waitress at Southend-on-Sea, returning to Newcastle the following year to take up a job at Tilley’s Restaurant where she met her future husband, head waiter Peter Lornie who she married in 1940, and wartime events including air raids over the city (`Newcastle Blitz’, 1940-41.</t>
  </si>
  <si>
    <t>1936-1943</t>
  </si>
  <si>
    <t>Documents.27254</t>
  </si>
  <si>
    <t>https://www.iwm.org.uk/collections/item/object/1030058232</t>
  </si>
  <si>
    <t>Pickford, Reverend Clifford</t>
  </si>
  <si>
    <t>Circa 20 letters (in English) written to the Reverend Clifford Pickford of Ray Lodge Congregational Church in Woodford Green, Essex / Greater London, by Germans living in the Western and Soviet occupation zones of Germany in 1947.</t>
  </si>
  <si>
    <t>Documents.27257</t>
  </si>
  <si>
    <t>https://www.iwm.org.uk/collections/item/object/1030058267</t>
  </si>
  <si>
    <t>Booth, Peter</t>
  </si>
  <si>
    <t>Memoir (140pp ts, written in 2001, appearing to incorporate a diary / journal kept during the period described) of his Royal Navy service during the Second World War.</t>
  </si>
  <si>
    <t>Documents.27258</t>
  </si>
  <si>
    <t>https://www.iwm.org.uk/collections/item/object/1030058296</t>
  </si>
  <si>
    <t>Insole, John Herbert</t>
  </si>
  <si>
    <t>Two documents relating to the service of John 'Jack' Herbert Insole as Civil Defence Sub-Controller for Bethnal Green during the Second World War, consisting of one leaflet relating to a War Savings Committee fundraising event in Bethnal Green, dated April 1943, and one National Registration Identity Card, dated August 1943.</t>
  </si>
  <si>
    <t>Documents.27265</t>
  </si>
  <si>
    <t>https://www.iwm.org.uk/collections/item/object/1030058322</t>
  </si>
  <si>
    <t>Hall, Flight Lieutenant Robin J</t>
  </si>
  <si>
    <t xml:space="preserve">Two flying log books relating to the service of Flight Lieutenant Robin J Hall of No. 11 Squadron, South African Air Force, during the Second World War. </t>
  </si>
  <si>
    <t>1943-1949</t>
  </si>
  <si>
    <t>Documents.27266</t>
  </si>
  <si>
    <t>https://www.iwm.org.uk/collections/item/object/1030058323</t>
  </si>
  <si>
    <t>Boyer, Frederick William</t>
  </si>
  <si>
    <t>A set of twelve notebooks containing a daily ms journal, with some illustrations, dating from 23 January 1940 until 7 March 1946, and then sporadically until September 1949, written by retired sales director of a pharmaceutical firm, Frederick William Boyer, living in Harrogate, Yorkshire.</t>
  </si>
  <si>
    <t>1940-1949</t>
  </si>
  <si>
    <t>Documents.27267</t>
  </si>
  <si>
    <t>https://www.iwm.org.uk/collections/item/object/1030058328</t>
  </si>
  <si>
    <t>Bray, Henry John Charles</t>
  </si>
  <si>
    <t>A collection of 74 detailed letters, airgraphs, air mail letters from Gunner (Henry) John Charles Bray, serving in ‘D’ Troop, 1 Battery, 3rd Survey Regiment, Royal Artillery, to his parents, Henry and Annie living in Sevenoaks, Kent.</t>
  </si>
  <si>
    <t>1943-1950</t>
  </si>
  <si>
    <t>Documents.27268</t>
  </si>
  <si>
    <t>https://www.iwm.org.uk/collections/item/object/1030058329</t>
  </si>
  <si>
    <t>Castle, Captain Harold Percy</t>
  </si>
  <si>
    <t>Documents relating to Captain Harold Percy Castle's three periods of service in the British Army from 1928 to 1960.</t>
  </si>
  <si>
    <t>1928-1960</t>
  </si>
  <si>
    <t>Documents.27282</t>
  </si>
  <si>
    <t>https://www.iwm.org.uk/collections/item/object/1030058426</t>
  </si>
  <si>
    <t>ARCHON No</t>
  </si>
  <si>
    <r>
      <t xml:space="preserve">WPP, </t>
    </r>
    <r>
      <rPr>
        <sz val="10"/>
        <rFont val="Arial"/>
        <family val="2"/>
      </rPr>
      <t>multinational advertising and public relations company</t>
    </r>
  </si>
  <si>
    <r>
      <t>Sir Charles Walston [</t>
    </r>
    <r>
      <rPr>
        <i/>
        <sz val="10"/>
        <rFont val="Arial"/>
        <family val="2"/>
      </rPr>
      <t>formerly</t>
    </r>
    <r>
      <rPr>
        <sz val="10"/>
        <rFont val="Arial"/>
        <family val="2"/>
      </rPr>
      <t xml:space="preserve"> Waldstein] (1856–1927), classical archaeologist, and Christopher Stray</t>
    </r>
  </si>
  <si>
    <r>
      <t>Lady Edith Helen Vane-Tempest-Stewart (n</t>
    </r>
    <r>
      <rPr>
        <sz val="10"/>
        <rFont val="Calibri"/>
        <family val="2"/>
      </rPr>
      <t>ée</t>
    </r>
    <r>
      <rPr>
        <i/>
        <sz val="10"/>
        <rFont val="Arial"/>
        <family val="2"/>
      </rPr>
      <t xml:space="preserve"> Chaplin) (1878-1959) was the wife of the 7th Marques of Londonderry and founder of the Women's Legion</t>
    </r>
  </si>
  <si>
    <r>
      <t xml:space="preserve">Gary Cartwright, convicted murderer </t>
    </r>
    <r>
      <rPr>
        <b/>
        <sz val="10"/>
        <rFont val="Arial"/>
        <family val="2"/>
      </rPr>
      <t>CONFIDENTIAL</t>
    </r>
  </si>
  <si>
    <r>
      <t xml:space="preserve">n/a
</t>
    </r>
    <r>
      <rPr>
        <b/>
        <i/>
        <sz val="10"/>
        <rFont val="Arial"/>
        <family val="2"/>
      </rPr>
      <t>Please check with repository before publicising accessions</t>
    </r>
  </si>
  <si>
    <r>
      <t>Late 19</t>
    </r>
    <r>
      <rPr>
        <vertAlign val="superscript"/>
        <sz val="10"/>
        <rFont val="Arial"/>
        <family val="2"/>
      </rPr>
      <t>th</t>
    </r>
    <r>
      <rPr>
        <sz val="10"/>
        <rFont val="Arial"/>
        <family val="2"/>
      </rPr>
      <t xml:space="preserve"> century – 20</t>
    </r>
    <r>
      <rPr>
        <vertAlign val="superscript"/>
        <sz val="10"/>
        <rFont val="Arial"/>
        <family val="2"/>
      </rPr>
      <t>th</t>
    </r>
    <r>
      <rPr>
        <sz val="10"/>
        <rFont val="Arial"/>
        <family val="2"/>
      </rPr>
      <t xml:space="preserve"> Century</t>
    </r>
  </si>
  <si>
    <r>
      <t>mostly early 20</t>
    </r>
    <r>
      <rPr>
        <vertAlign val="superscript"/>
        <sz val="10"/>
        <rFont val="Arial"/>
        <family val="2"/>
      </rPr>
      <t>th</t>
    </r>
    <r>
      <rPr>
        <sz val="10"/>
        <rFont val="Arial"/>
        <family val="2"/>
      </rPr>
      <t xml:space="preserve"> century</t>
    </r>
  </si>
  <si>
    <r>
      <t>28</t>
    </r>
    <r>
      <rPr>
        <vertAlign val="superscript"/>
        <sz val="10"/>
        <rFont val="Arial"/>
        <family val="2"/>
      </rPr>
      <t>th</t>
    </r>
    <r>
      <rPr>
        <sz val="10"/>
        <rFont val="Arial"/>
        <family val="2"/>
      </rPr>
      <t xml:space="preserve"> February 1868</t>
    </r>
  </si>
  <si>
    <r>
      <t>1911; early 20</t>
    </r>
    <r>
      <rPr>
        <vertAlign val="superscript"/>
        <sz val="10"/>
        <rFont val="Arial"/>
        <family val="2"/>
      </rPr>
      <t>th</t>
    </r>
    <r>
      <rPr>
        <sz val="10"/>
        <rFont val="Arial"/>
        <family val="2"/>
      </rPr>
      <t xml:space="preserve"> century</t>
    </r>
  </si>
  <si>
    <r>
      <t>early 20</t>
    </r>
    <r>
      <rPr>
        <vertAlign val="superscript"/>
        <sz val="10"/>
        <rFont val="Arial"/>
        <family val="2"/>
      </rPr>
      <t>th</t>
    </r>
    <r>
      <rPr>
        <sz val="10"/>
        <rFont val="Arial"/>
        <family val="2"/>
      </rPr>
      <t xml:space="preserve"> century</t>
    </r>
  </si>
  <si>
    <r>
      <t>28</t>
    </r>
    <r>
      <rPr>
        <vertAlign val="superscript"/>
        <sz val="10"/>
        <rFont val="Arial"/>
        <family val="2"/>
      </rPr>
      <t>th</t>
    </r>
    <r>
      <rPr>
        <sz val="10"/>
        <rFont val="Arial"/>
        <family val="2"/>
      </rPr>
      <t xml:space="preserve"> June 1815</t>
    </r>
  </si>
  <si>
    <r>
      <t>late 18th-early 20</t>
    </r>
    <r>
      <rPr>
        <vertAlign val="superscript"/>
        <sz val="10"/>
        <rFont val="Arial"/>
        <family val="2"/>
      </rPr>
      <t>th</t>
    </r>
    <r>
      <rPr>
        <sz val="10"/>
        <rFont val="Arial"/>
        <family val="2"/>
      </rPr>
      <t xml:space="preserve"> century</t>
    </r>
  </si>
  <si>
    <r>
      <t>20th-21</t>
    </r>
    <r>
      <rPr>
        <vertAlign val="superscript"/>
        <sz val="10"/>
        <rFont val="Arial"/>
        <family val="2"/>
      </rPr>
      <t>st</t>
    </r>
    <r>
      <rPr>
        <sz val="10"/>
        <rFont val="Arial"/>
        <family val="2"/>
      </rPr>
      <t xml:space="preserve"> century</t>
    </r>
  </si>
  <si>
    <r>
      <t xml:space="preserve">Ken Lumb (1941-2009), disabled rights activist and editor of </t>
    </r>
    <r>
      <rPr>
        <i/>
        <sz val="10"/>
        <rFont val="Arial"/>
        <family val="2"/>
      </rPr>
      <t>Coalition</t>
    </r>
    <r>
      <rPr>
        <sz val="10"/>
        <rFont val="Arial"/>
        <family val="2"/>
      </rPr>
      <t>, the journal of the Greater Manchester Coalition of Disabled People</t>
    </r>
  </si>
  <si>
    <r>
      <rPr>
        <b/>
        <sz val="10"/>
        <rFont val="Arial"/>
        <family val="2"/>
      </rPr>
      <t>Payne, Ernest Alexander</t>
    </r>
    <r>
      <rPr>
        <sz val="10"/>
        <rFont val="Arial"/>
        <family val="2"/>
      </rPr>
      <t xml:space="preserve"> (1902-1980), Baptist minister and historian</t>
    </r>
  </si>
  <si>
    <r>
      <rPr>
        <b/>
        <sz val="10"/>
        <rFont val="Arial"/>
        <family val="2"/>
      </rPr>
      <t>Claxton, David Allen</t>
    </r>
    <r>
      <rPr>
        <sz val="10"/>
        <rFont val="Arial"/>
        <family val="2"/>
      </rPr>
      <t xml:space="preserve"> (1938–1967), Baptist missionary in Congo-Zaire</t>
    </r>
  </si>
  <si>
    <r>
      <rPr>
        <b/>
        <sz val="10"/>
        <rFont val="Arial"/>
        <family val="2"/>
      </rPr>
      <t>Binns, Audrey Susan</t>
    </r>
    <r>
      <rPr>
        <sz val="10"/>
        <rFont val="Arial"/>
        <family val="2"/>
      </rPr>
      <t xml:space="preserve"> (fl. 1947–1967), Baptist missionary in Congo-Zaire</t>
    </r>
  </si>
  <si>
    <r>
      <t xml:space="preserve">Sharpe, Eric Peter </t>
    </r>
    <r>
      <rPr>
        <sz val="10"/>
        <rFont val="Arial"/>
        <family val="2"/>
      </rPr>
      <t>(1915–1993), Baptist minister and hymnologist</t>
    </r>
  </si>
  <si>
    <r>
      <rPr>
        <b/>
        <sz val="10"/>
        <rFont val="Arial"/>
        <family val="2"/>
      </rPr>
      <t>Wilkins, Dr Eric Gordon</t>
    </r>
    <r>
      <rPr>
        <sz val="10"/>
        <rFont val="Arial"/>
        <family val="2"/>
      </rPr>
      <t xml:space="preserve"> (b. 1907) and </t>
    </r>
    <r>
      <rPr>
        <b/>
        <sz val="10"/>
        <rFont val="Arial"/>
        <family val="2"/>
      </rPr>
      <t xml:space="preserve">Wilkins, Dr Honor </t>
    </r>
    <r>
      <rPr>
        <sz val="10"/>
        <rFont val="Arial"/>
        <family val="2"/>
      </rPr>
      <t>(fl. 1932–1952)</t>
    </r>
    <r>
      <rPr>
        <b/>
        <sz val="10"/>
        <rFont val="Arial"/>
        <family val="2"/>
      </rPr>
      <t xml:space="preserve">, </t>
    </r>
    <r>
      <rPr>
        <sz val="10"/>
        <rFont val="Arial"/>
        <family val="2"/>
      </rPr>
      <t>Baptist medical missionaries in India</t>
    </r>
  </si>
  <si>
    <r>
      <rPr>
        <b/>
        <sz val="10"/>
        <rFont val="Arial"/>
        <family val="2"/>
      </rPr>
      <t xml:space="preserve">Stainthorpe, Frederick </t>
    </r>
    <r>
      <rPr>
        <sz val="10"/>
        <rFont val="Arial"/>
        <family val="2"/>
      </rPr>
      <t>(b. 1927), Baptist missionary in Congo-Zaire</t>
    </r>
  </si>
  <si>
    <r>
      <rPr>
        <b/>
        <sz val="10"/>
        <rFont val="Arial"/>
        <family val="2"/>
      </rPr>
      <t xml:space="preserve">Abingdon Baptist Church, </t>
    </r>
    <r>
      <rPr>
        <sz val="10"/>
        <rFont val="Arial"/>
        <family val="2"/>
      </rPr>
      <t>Ock Street</t>
    </r>
  </si>
  <si>
    <r>
      <rPr>
        <b/>
        <sz val="10"/>
        <rFont val="Arial"/>
        <family val="2"/>
      </rPr>
      <t xml:space="preserve">Cooper, Brian G., </t>
    </r>
    <r>
      <rPr>
        <sz val="10"/>
        <rFont val="Arial"/>
        <family val="2"/>
      </rPr>
      <t xml:space="preserve">Baptist minister, peace campaigner </t>
    </r>
    <r>
      <rPr>
        <i/>
        <sz val="10"/>
        <rFont val="Arial"/>
        <family val="2"/>
      </rPr>
      <t>[NB dates formerly given seem wrong: he certainly didn't d. 2012, as he's still alive]</t>
    </r>
  </si>
  <si>
    <r>
      <t xml:space="preserve">Granger, Ronald F., </t>
    </r>
    <r>
      <rPr>
        <sz val="10"/>
        <rFont val="Arial"/>
        <family val="2"/>
      </rPr>
      <t>Baptist historian</t>
    </r>
  </si>
  <si>
    <r>
      <rPr>
        <b/>
        <sz val="10"/>
        <rFont val="Arial"/>
        <family val="2"/>
      </rPr>
      <t>Bochenski, Michael</t>
    </r>
    <r>
      <rPr>
        <sz val="10"/>
        <rFont val="Arial"/>
        <family val="2"/>
      </rPr>
      <t>, Baptist minister and college head</t>
    </r>
  </si>
  <si>
    <r>
      <rPr>
        <b/>
        <sz val="10"/>
        <rFont val="Arial"/>
        <family val="2"/>
      </rPr>
      <t xml:space="preserve">Fellowship of Concerned Baptists, </t>
    </r>
    <r>
      <rPr>
        <sz val="10"/>
        <rFont val="Arial"/>
        <family val="2"/>
      </rPr>
      <t>pressure group re South Africa</t>
    </r>
  </si>
  <si>
    <r>
      <t xml:space="preserve">Bell, Jean Ives </t>
    </r>
    <r>
      <rPr>
        <sz val="10"/>
        <rFont val="Arial"/>
        <family val="2"/>
      </rPr>
      <t>(1907–1991)</t>
    </r>
    <r>
      <rPr>
        <b/>
        <sz val="10"/>
        <rFont val="Arial"/>
        <family val="2"/>
      </rPr>
      <t xml:space="preserve">, </t>
    </r>
    <r>
      <rPr>
        <sz val="10"/>
        <rFont val="Arial"/>
        <family val="2"/>
      </rPr>
      <t>Baptist missionary in East Pakistan / Bangladesh</t>
    </r>
    <r>
      <rPr>
        <b/>
        <sz val="10"/>
        <rFont val="Arial"/>
        <family val="2"/>
      </rPr>
      <t xml:space="preserve">; Stockley, David James </t>
    </r>
    <r>
      <rPr>
        <sz val="10"/>
        <rFont val="Arial"/>
        <family val="2"/>
      </rPr>
      <t>(1928–2002)</t>
    </r>
    <r>
      <rPr>
        <b/>
        <sz val="10"/>
        <rFont val="Arial"/>
        <family val="2"/>
      </rPr>
      <t xml:space="preserve"> </t>
    </r>
    <r>
      <rPr>
        <sz val="10"/>
        <rFont val="Arial"/>
        <family val="2"/>
      </rPr>
      <t>and</t>
    </r>
    <r>
      <rPr>
        <b/>
        <sz val="10"/>
        <rFont val="Arial"/>
        <family val="2"/>
      </rPr>
      <t xml:space="preserve"> Stockley, Winifred Joyce, </t>
    </r>
    <r>
      <rPr>
        <sz val="10"/>
        <rFont val="Arial"/>
        <family val="2"/>
      </rPr>
      <t>Baptist missionaries in East Pakistan / Bangladesh, then Brazil</t>
    </r>
  </si>
  <si>
    <r>
      <rPr>
        <b/>
        <sz val="10"/>
        <rFont val="Arial"/>
        <family val="2"/>
      </rPr>
      <t>Jarman, Margaret</t>
    </r>
    <r>
      <rPr>
        <sz val="10"/>
        <rFont val="Arial"/>
        <family val="2"/>
      </rPr>
      <t xml:space="preserve"> (1932–2018), Baptist minister</t>
    </r>
  </si>
  <si>
    <r>
      <rPr>
        <b/>
        <sz val="10"/>
        <rFont val="Arial"/>
        <family val="2"/>
      </rPr>
      <t>Helen Walley</t>
    </r>
    <r>
      <rPr>
        <sz val="10"/>
        <rFont val="Arial"/>
        <family val="2"/>
      </rPr>
      <t xml:space="preserve"> (1900–1986), Baptist missionary in India; and others</t>
    </r>
  </si>
  <si>
    <r>
      <rPr>
        <b/>
        <sz val="10"/>
        <rFont val="Arial"/>
        <family val="2"/>
      </rPr>
      <t>Cooper, Brian G</t>
    </r>
    <r>
      <rPr>
        <sz val="10"/>
        <rFont val="Arial"/>
        <family val="2"/>
      </rPr>
      <t>., Baptist minister, peace campaigner [</t>
    </r>
    <r>
      <rPr>
        <i/>
        <sz val="10"/>
        <rFont val="Arial"/>
        <family val="2"/>
      </rPr>
      <t>NB dates formerly given seem wrong: he certainly didn't d. 2012, as he's still alive</t>
    </r>
    <r>
      <rPr>
        <sz val="10"/>
        <rFont val="Arial"/>
        <family val="2"/>
      </rPr>
      <t>]</t>
    </r>
  </si>
  <si>
    <r>
      <rPr>
        <b/>
        <sz val="10"/>
        <rFont val="Arial"/>
        <family val="2"/>
      </rPr>
      <t>Samuel, Harcourt</t>
    </r>
    <r>
      <rPr>
        <sz val="10"/>
        <rFont val="Arial"/>
        <family val="2"/>
      </rPr>
      <t>, Baptist minister</t>
    </r>
  </si>
  <si>
    <r>
      <t xml:space="preserve">Salmon, Millicent Bertha </t>
    </r>
    <r>
      <rPr>
        <sz val="10"/>
        <rFont val="Arial"/>
        <family val="2"/>
      </rPr>
      <t>(1900–1996), Baptist missionary in Congo</t>
    </r>
  </si>
  <si>
    <r>
      <rPr>
        <b/>
        <sz val="10"/>
        <rFont val="Arial"/>
        <family val="2"/>
      </rPr>
      <t xml:space="preserve">Angus, Charles Franklin </t>
    </r>
    <r>
      <rPr>
        <sz val="10"/>
        <rFont val="Arial"/>
        <family val="2"/>
      </rPr>
      <t xml:space="preserve">(1881–1950), college administrator; </t>
    </r>
    <r>
      <rPr>
        <b/>
        <sz val="10"/>
        <rFont val="Arial"/>
        <family val="2"/>
      </rPr>
      <t xml:space="preserve">Angus, George Christopher </t>
    </r>
    <r>
      <rPr>
        <sz val="10"/>
        <rFont val="Arial"/>
        <family val="2"/>
      </rPr>
      <t xml:space="preserve">(1889–1966), master of Serampore College; </t>
    </r>
    <r>
      <rPr>
        <b/>
        <sz val="10"/>
        <rFont val="Arial"/>
        <family val="2"/>
      </rPr>
      <t>Wenham, Marjorie E.</t>
    </r>
    <r>
      <rPr>
        <sz val="10"/>
        <rFont val="Arial"/>
        <family val="2"/>
      </rPr>
      <t xml:space="preserve"> (née Angus) (d. 1963), Baptist missionary in China</t>
    </r>
  </si>
  <si>
    <r>
      <rPr>
        <b/>
        <sz val="10"/>
        <rFont val="Arial"/>
        <family val="2"/>
      </rPr>
      <t>Angus, Harold Mortimer</t>
    </r>
    <r>
      <rPr>
        <sz val="10"/>
        <rFont val="Arial"/>
        <family val="2"/>
      </rPr>
      <t xml:space="preserve"> (1893–1983), Baptist missionary in India and college administrator; and others</t>
    </r>
  </si>
  <si>
    <r>
      <rPr>
        <b/>
        <sz val="10"/>
        <rFont val="Arial"/>
        <family val="2"/>
      </rPr>
      <t>Bastable, Albert Edward</t>
    </r>
    <r>
      <rPr>
        <sz val="10"/>
        <rFont val="Arial"/>
        <family val="2"/>
      </rPr>
      <t xml:space="preserve"> and </t>
    </r>
    <r>
      <rPr>
        <b/>
        <sz val="10"/>
        <rFont val="Arial"/>
        <family val="2"/>
      </rPr>
      <t>Bastable, Joyce Gwynneth,</t>
    </r>
    <r>
      <rPr>
        <sz val="10"/>
        <rFont val="Arial"/>
        <family val="2"/>
      </rPr>
      <t xml:space="preserve"> Baptist missionaries in China, 1946–1949, and India, 1950–1960; and others</t>
    </r>
  </si>
  <si>
    <r>
      <rPr>
        <b/>
        <sz val="10"/>
        <rFont val="Arial"/>
        <family val="2"/>
      </rPr>
      <t>King, Trevor Frank</t>
    </r>
    <r>
      <rPr>
        <sz val="10"/>
        <rFont val="Arial"/>
        <family val="2"/>
      </rPr>
      <t xml:space="preserve"> and</t>
    </r>
    <r>
      <rPr>
        <b/>
        <sz val="10"/>
        <rFont val="Arial"/>
        <family val="2"/>
      </rPr>
      <t xml:space="preserve"> King, Stella Joan,</t>
    </r>
    <r>
      <rPr>
        <sz val="10"/>
        <rFont val="Arial"/>
        <family val="2"/>
      </rPr>
      <t xml:space="preserve"> Baptist missionaries in Nepal, 1980–1985</t>
    </r>
  </si>
  <si>
    <r>
      <rPr>
        <b/>
        <sz val="10"/>
        <rFont val="Arial"/>
        <family val="2"/>
      </rPr>
      <t>Allen, Margaret Edith</t>
    </r>
    <r>
      <rPr>
        <sz val="10"/>
        <rFont val="Arial"/>
        <family val="2"/>
      </rPr>
      <t xml:space="preserve"> (b. 1931), Baptist missionary in Congo-Zaire</t>
    </r>
  </si>
  <si>
    <r>
      <rPr>
        <b/>
        <sz val="10"/>
        <rFont val="Arial"/>
        <family val="2"/>
      </rPr>
      <t>Williams, Edith A.</t>
    </r>
    <r>
      <rPr>
        <sz val="10"/>
        <rFont val="Arial"/>
        <family val="2"/>
      </rPr>
      <t xml:space="preserve"> (1872–1968), Baptist missionary in India</t>
    </r>
  </si>
  <si>
    <r>
      <rPr>
        <b/>
        <sz val="10"/>
        <rFont val="Arial"/>
        <family val="2"/>
      </rPr>
      <t>Salmon, Millicent Bertha</t>
    </r>
    <r>
      <rPr>
        <sz val="10"/>
        <rFont val="Arial"/>
        <family val="2"/>
      </rPr>
      <t xml:space="preserve"> (1900–1996), Baptist missionary in Congo</t>
    </r>
  </si>
  <si>
    <r>
      <rPr>
        <b/>
        <sz val="10"/>
        <rFont val="Arial"/>
        <family val="2"/>
      </rPr>
      <t>Seward Trust</t>
    </r>
    <r>
      <rPr>
        <sz val="10"/>
        <rFont val="Arial"/>
        <family val="2"/>
      </rPr>
      <t>, Baptist charity</t>
    </r>
  </si>
  <si>
    <r>
      <rPr>
        <b/>
        <sz val="10"/>
        <rFont val="Arial"/>
        <family val="2"/>
      </rPr>
      <t>Cooper, Brian G.</t>
    </r>
    <r>
      <rPr>
        <sz val="10"/>
        <rFont val="Arial"/>
        <family val="2"/>
      </rPr>
      <t xml:space="preserve">, Baptist minister, peace campaigner </t>
    </r>
    <r>
      <rPr>
        <i/>
        <sz val="10"/>
        <rFont val="Arial"/>
        <family val="2"/>
      </rPr>
      <t>[NB dates formerly given seem wrong: he certainly didn't d. 2012, as he's still alive]</t>
    </r>
  </si>
  <si>
    <r>
      <rPr>
        <b/>
        <sz val="10"/>
        <rFont val="Arial"/>
        <family val="2"/>
      </rPr>
      <t>Rumbol, Derek Anthony</t>
    </r>
    <r>
      <rPr>
        <sz val="10"/>
        <rFont val="Arial"/>
        <family val="2"/>
      </rPr>
      <t xml:space="preserve"> (b. 1932), Baptist missionary in Congo-Zaire</t>
    </r>
  </si>
  <si>
    <r>
      <t>Transferring body</t>
    </r>
    <r>
      <rPr>
        <b/>
        <sz val="10"/>
        <rFont val="Arial"/>
        <family val="2"/>
      </rPr>
      <t xml:space="preserve"> for public records only</t>
    </r>
    <r>
      <rPr>
        <sz val="10"/>
        <rFont val="Arial"/>
        <family val="2"/>
      </rPr>
      <t xml:space="preserve"> (note that the creator and transferring body may not always be the same)</t>
    </r>
  </si>
  <si>
    <r>
      <t xml:space="preserve">Jim Troup: teacher; historian; author; recently deceased. Books: </t>
    </r>
    <r>
      <rPr>
        <i/>
        <sz val="10"/>
        <rFont val="Arial"/>
        <family val="2"/>
      </rPr>
      <t xml:space="preserve">Stromness 150 years burgh 1817-1967; </t>
    </r>
    <r>
      <rPr>
        <sz val="10"/>
        <rFont val="Arial"/>
        <family val="2"/>
      </rPr>
      <t>contributed articles to newspaper The Orcadian</t>
    </r>
  </si>
  <si>
    <r>
      <t>Laetitia Stapleton (n</t>
    </r>
    <r>
      <rPr>
        <sz val="10"/>
        <rFont val="Calibri"/>
        <family val="2"/>
      </rPr>
      <t>é</t>
    </r>
    <r>
      <rPr>
        <sz val="10"/>
        <rFont val="Arial"/>
        <family val="2"/>
      </rPr>
      <t>e Repington) of Hove</t>
    </r>
  </si>
  <si>
    <t>MAGEE, Diana Nora Elizabeth (1936-2017) - British Egyptologist and former Griffith Institute staff</t>
  </si>
  <si>
    <r>
      <t>LROW</t>
    </r>
    <r>
      <rPr>
        <sz val="10"/>
        <rFont val="Arial"/>
        <family val="2"/>
      </rPr>
      <t xml:space="preserve"> (2018/039)</t>
    </r>
  </si>
  <si>
    <r>
      <t>PCNH</t>
    </r>
    <r>
      <rPr>
        <sz val="10"/>
        <rFont val="Arial"/>
        <family val="2"/>
      </rPr>
      <t xml:space="preserve"> (2018/027)</t>
    </r>
  </si>
  <si>
    <r>
      <t>LHM</t>
    </r>
    <r>
      <rPr>
        <sz val="10"/>
        <rFont val="Arial"/>
        <family val="2"/>
      </rPr>
      <t xml:space="preserve"> (2018/020)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</si>
</sst>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809]dd\ mmmm\ yyyy"/>
    <numFmt numFmtId="165" formatCode="d/m/yyyy"/>
    <numFmt numFmtId="166" formatCode="[$-F800]dddd\,\ mmmm\ dd\,\ yyyy"/>
    <numFmt numFmtId="167" formatCode="yyyy\-mm\-dd"/>
    <numFmt numFmtId="168" formatCode="0.000"/>
    <numFmt numFmtId="169" formatCode="dd\ mmm\ yyyy"/>
    <numFmt numFmtId="170" formatCode="mmm\ yyyy"/>
  </numFmts>
  <fonts count="28">
    <font>
      <sz val="12"/>
      <color theme="1"/>
      <name val="Arial"/>
    </font>
    <font>
      <b/>
      <sz val="12"/>
      <name val="Calibri"/>
      <family val="2"/>
    </font>
    <font>
      <b/>
      <sz val="10"/>
      <name val="Arial"/>
      <family val="2"/>
    </font>
    <font>
      <sz val="12"/>
      <name val="Calibri"/>
      <family val="2"/>
    </font>
    <font>
      <sz val="12"/>
      <name val="Arial"/>
      <family val="2"/>
    </font>
    <font>
      <sz val="10"/>
      <name val="Arial"/>
      <family val="2"/>
    </font>
    <font>
      <i/>
      <sz val="10"/>
      <name val="Arial"/>
      <family val="2"/>
    </font>
    <font>
      <u/>
      <sz val="10"/>
      <name val="Arial"/>
      <family val="2"/>
    </font>
    <font>
      <sz val="10"/>
      <name val="Times New Roman"/>
      <family val="1"/>
    </font>
    <font>
      <b/>
      <sz val="10"/>
      <name val="Calibri"/>
      <family val="2"/>
    </font>
    <font>
      <sz val="10"/>
      <name val="Verdana"/>
      <family val="2"/>
    </font>
    <font>
      <sz val="10"/>
      <name val="Tahoma"/>
      <family val="2"/>
    </font>
    <font>
      <b/>
      <i/>
      <sz val="10"/>
      <name val="Arial"/>
      <family val="2"/>
    </font>
    <font>
      <sz val="10"/>
      <name val="Calibri"/>
      <family val="2"/>
    </font>
    <font>
      <u/>
      <sz val="10"/>
      <name val="Calibri"/>
      <family val="2"/>
    </font>
    <font>
      <vertAlign val="superscript"/>
      <sz val="10"/>
      <name val="Arial"/>
      <family val="2"/>
    </font>
    <font>
      <i/>
      <sz val="10"/>
      <name val="Calibri"/>
      <family val="2"/>
    </font>
    <font>
      <b/>
      <i/>
      <sz val="10"/>
      <name val="Calibri"/>
      <family val="2"/>
    </font>
    <font>
      <sz val="10"/>
      <name val="Comic Sans MS"/>
      <family val="4"/>
    </font>
    <font>
      <b/>
      <sz val="10"/>
      <name val="Times New Roman"/>
      <family val="1"/>
    </font>
    <font>
      <sz val="10"/>
      <name val="Courier"/>
    </font>
    <font>
      <i/>
      <u/>
      <sz val="10"/>
      <name val="Arial"/>
      <family val="2"/>
    </font>
    <font>
      <sz val="10"/>
      <name val="Georgia"/>
      <family val="1"/>
    </font>
    <font>
      <b/>
      <i/>
      <sz val="10"/>
      <name val="Georgia"/>
      <family val="1"/>
    </font>
    <font>
      <i/>
      <sz val="10"/>
      <name val="Georgia"/>
      <family val="1"/>
    </font>
    <font>
      <sz val="10"/>
      <name val="Trebuchet MS"/>
      <family val="2"/>
    </font>
    <font>
      <sz val="10"/>
      <name val="Gill Sans"/>
    </font>
    <font>
      <i/>
      <sz val="10"/>
      <name val="Gill Sans"/>
    </font>
  </fonts>
  <fills count="2">
    <fill>
      <patternFill patternType="none"/>
    </fill>
    <fill>
      <patternFill patternType="gray125"/>
    </fill>
  </fills>
  <borders count="7">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58">
    <xf numFmtId="0" fontId="0" fillId="0" borderId="0" xfId="0"/>
    <xf numFmtId="0" fontId="1" fillId="0" borderId="1" xfId="0" applyFont="1" applyFill="1" applyBorder="1" applyAlignment="1">
      <alignment wrapText="1"/>
    </xf>
    <xf numFmtId="0" fontId="2" fillId="0" borderId="0" xfId="0" applyFont="1" applyFill="1"/>
    <xf numFmtId="1" fontId="3" fillId="0" borderId="1" xfId="0" applyNumberFormat="1" applyFont="1" applyFill="1" applyBorder="1" applyAlignment="1">
      <alignment horizontal="left" wrapText="1"/>
    </xf>
    <xf numFmtId="0" fontId="1" fillId="0" borderId="1" xfId="0" applyFont="1" applyFill="1" applyBorder="1" applyAlignment="1">
      <alignment horizontal="right" wrapText="1"/>
    </xf>
    <xf numFmtId="0" fontId="3" fillId="0" borderId="0" xfId="0" applyFont="1" applyFill="1" applyAlignment="1">
      <alignment wrapText="1"/>
    </xf>
    <xf numFmtId="0" fontId="1" fillId="0" borderId="0" xfId="0" applyFont="1" applyFill="1" applyAlignment="1">
      <alignment wrapText="1"/>
    </xf>
    <xf numFmtId="0" fontId="4" fillId="0" borderId="0" xfId="0" applyFont="1" applyFill="1"/>
    <xf numFmtId="0" fontId="5" fillId="0" borderId="0" xfId="0" applyFont="1" applyFill="1"/>
    <xf numFmtId="1" fontId="5" fillId="0" borderId="1" xfId="0" applyNumberFormat="1" applyFont="1" applyFill="1" applyBorder="1" applyAlignment="1">
      <alignment horizontal="left" vertical="top" wrapText="1"/>
    </xf>
    <xf numFmtId="0" fontId="6"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1" xfId="0" applyFont="1" applyFill="1" applyBorder="1" applyAlignment="1">
      <alignment wrapText="1"/>
    </xf>
    <xf numFmtId="0" fontId="5" fillId="0" borderId="1" xfId="0" applyFont="1" applyFill="1" applyBorder="1" applyAlignment="1">
      <alignment horizontal="right" vertical="top" wrapText="1"/>
    </xf>
    <xf numFmtId="0" fontId="5" fillId="0" borderId="1" xfId="0" applyFont="1" applyFill="1" applyBorder="1"/>
    <xf numFmtId="0" fontId="5" fillId="0" borderId="1" xfId="0" applyFont="1" applyFill="1" applyBorder="1" applyAlignment="1">
      <alignment vertical="top" wrapText="1"/>
    </xf>
    <xf numFmtId="0" fontId="6" fillId="0" borderId="1" xfId="0" applyFont="1" applyFill="1" applyBorder="1" applyAlignment="1">
      <alignment wrapText="1"/>
    </xf>
    <xf numFmtId="0" fontId="5" fillId="0" borderId="1"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0" xfId="0" applyFont="1" applyFill="1" applyAlignment="1">
      <alignment wrapText="1"/>
    </xf>
    <xf numFmtId="0" fontId="5" fillId="0" borderId="1" xfId="0" applyFont="1" applyFill="1" applyBorder="1" applyAlignment="1">
      <alignment vertical="top"/>
    </xf>
    <xf numFmtId="0" fontId="5" fillId="0" borderId="1" xfId="0" applyFont="1" applyFill="1" applyBorder="1" applyAlignment="1">
      <alignment horizontal="right" wrapText="1"/>
    </xf>
    <xf numFmtId="0" fontId="2" fillId="0" borderId="1" xfId="0" applyFont="1" applyFill="1" applyBorder="1" applyAlignment="1">
      <alignment horizontal="left" vertical="top" wrapText="1"/>
    </xf>
    <xf numFmtId="0" fontId="7" fillId="0" borderId="1" xfId="0" applyFont="1" applyFill="1" applyBorder="1" applyAlignment="1">
      <alignment vertical="top"/>
    </xf>
    <xf numFmtId="17" fontId="5" fillId="0" borderId="1" xfId="0" applyNumberFormat="1" applyFont="1" applyFill="1" applyBorder="1" applyAlignment="1">
      <alignment vertical="top" wrapText="1"/>
    </xf>
    <xf numFmtId="49" fontId="5" fillId="0" borderId="1" xfId="0" applyNumberFormat="1" applyFont="1" applyFill="1" applyBorder="1" applyAlignment="1">
      <alignment vertical="top" wrapText="1"/>
    </xf>
    <xf numFmtId="0" fontId="7" fillId="0" borderId="1" xfId="0" applyFont="1" applyFill="1" applyBorder="1"/>
    <xf numFmtId="0" fontId="5" fillId="0" borderId="1" xfId="0" applyFont="1" applyFill="1" applyBorder="1" applyAlignment="1">
      <alignment horizontal="left" vertical="top"/>
    </xf>
    <xf numFmtId="0" fontId="7" fillId="0" borderId="1" xfId="0" applyFont="1" applyFill="1" applyBorder="1" applyAlignment="1">
      <alignment horizontal="left" vertical="top"/>
    </xf>
    <xf numFmtId="0" fontId="6" fillId="0" borderId="1" xfId="0" applyFont="1" applyFill="1" applyBorder="1" applyAlignment="1">
      <alignment vertical="top" wrapText="1"/>
    </xf>
    <xf numFmtId="0" fontId="5" fillId="0" borderId="1" xfId="0" quotePrefix="1" applyFont="1" applyFill="1" applyBorder="1" applyAlignment="1">
      <alignment horizontal="left" vertical="top" wrapText="1"/>
    </xf>
    <xf numFmtId="0" fontId="8" fillId="0" borderId="1" xfId="0" applyFont="1" applyFill="1" applyBorder="1" applyAlignment="1">
      <alignment wrapText="1"/>
    </xf>
    <xf numFmtId="15" fontId="5" fillId="0" borderId="1" xfId="0" applyNumberFormat="1" applyFont="1" applyFill="1" applyBorder="1" applyAlignment="1">
      <alignment wrapText="1"/>
    </xf>
    <xf numFmtId="0" fontId="5" fillId="0" borderId="1" xfId="0" applyFont="1" applyFill="1" applyBorder="1" applyAlignment="1">
      <alignment horizontal="left" vertical="center" wrapText="1"/>
    </xf>
    <xf numFmtId="1" fontId="5" fillId="0" borderId="1" xfId="0" applyNumberFormat="1" applyFont="1" applyFill="1" applyBorder="1" applyAlignment="1">
      <alignment horizontal="left" wrapText="1"/>
    </xf>
    <xf numFmtId="0" fontId="9" fillId="0" borderId="1" xfId="0" applyFont="1" applyFill="1" applyBorder="1" applyAlignment="1">
      <alignment wrapText="1"/>
    </xf>
    <xf numFmtId="0" fontId="5" fillId="0" borderId="1" xfId="0" applyFont="1" applyFill="1" applyBorder="1" applyAlignment="1">
      <alignment shrinkToFit="1"/>
    </xf>
    <xf numFmtId="20" fontId="6" fillId="0" borderId="1" xfId="0" applyNumberFormat="1" applyFont="1" applyFill="1" applyBorder="1" applyAlignment="1">
      <alignment vertical="top" wrapText="1"/>
    </xf>
    <xf numFmtId="0" fontId="10" fillId="0" borderId="1" xfId="0" applyFont="1" applyFill="1" applyBorder="1" applyAlignment="1">
      <alignment wrapText="1"/>
    </xf>
    <xf numFmtId="0" fontId="6" fillId="0" borderId="1" xfId="0" applyFont="1" applyFill="1" applyBorder="1" applyAlignment="1">
      <alignment vertical="top"/>
    </xf>
    <xf numFmtId="0" fontId="11" fillId="0" borderId="1" xfId="0" applyFont="1" applyFill="1" applyBorder="1" applyAlignment="1">
      <alignment vertical="top" wrapText="1"/>
    </xf>
    <xf numFmtId="0" fontId="5" fillId="0" borderId="1" xfId="0" applyFont="1" applyFill="1" applyBorder="1" applyAlignment="1">
      <alignment horizontal="left" wrapText="1"/>
    </xf>
    <xf numFmtId="0" fontId="2" fillId="0" borderId="1" xfId="0" applyFont="1" applyFill="1" applyBorder="1" applyAlignment="1">
      <alignment horizontal="right" wrapText="1"/>
    </xf>
    <xf numFmtId="15" fontId="5" fillId="0" borderId="1" xfId="0" applyNumberFormat="1" applyFont="1" applyFill="1" applyBorder="1" applyAlignment="1">
      <alignment horizontal="left" wrapText="1"/>
    </xf>
    <xf numFmtId="0" fontId="2" fillId="0" borderId="1" xfId="0" applyFont="1" applyFill="1" applyBorder="1" applyAlignment="1">
      <alignment wrapText="1"/>
    </xf>
    <xf numFmtId="17" fontId="5" fillId="0" borderId="1" xfId="0" applyNumberFormat="1" applyFont="1" applyFill="1" applyBorder="1" applyAlignment="1">
      <alignment horizontal="left" wrapText="1"/>
    </xf>
    <xf numFmtId="0" fontId="12" fillId="0" borderId="1" xfId="0" applyFont="1" applyFill="1" applyBorder="1" applyAlignment="1">
      <alignment horizontal="left" vertical="top" wrapText="1"/>
    </xf>
    <xf numFmtId="0" fontId="6" fillId="0" borderId="1" xfId="0" applyFont="1" applyFill="1" applyBorder="1" applyAlignment="1">
      <alignment horizontal="right" vertical="top" wrapText="1"/>
    </xf>
    <xf numFmtId="0" fontId="5" fillId="0" borderId="1" xfId="0" applyFont="1" applyFill="1" applyBorder="1" applyAlignment="1">
      <alignment vertical="center" wrapText="1"/>
    </xf>
    <xf numFmtId="0" fontId="2" fillId="0" borderId="1" xfId="0" applyFont="1" applyFill="1" applyBorder="1" applyAlignment="1">
      <alignment vertical="top" wrapText="1"/>
    </xf>
    <xf numFmtId="0" fontId="13" fillId="0" borderId="1" xfId="0" applyFont="1" applyFill="1" applyBorder="1" applyAlignment="1">
      <alignment horizontal="center" vertical="center" wrapText="1"/>
    </xf>
    <xf numFmtId="49" fontId="5" fillId="0" borderId="1" xfId="0" applyNumberFormat="1" applyFont="1" applyFill="1" applyBorder="1" applyAlignment="1">
      <alignment vertical="center" wrapText="1"/>
    </xf>
    <xf numFmtId="0" fontId="5" fillId="0" borderId="1" xfId="0" applyFont="1" applyFill="1" applyBorder="1" applyAlignment="1">
      <alignment horizontal="right" vertical="center" wrapText="1"/>
    </xf>
    <xf numFmtId="0" fontId="5" fillId="0" borderId="1" xfId="0" applyFont="1" applyFill="1" applyBorder="1" applyAlignment="1">
      <alignment vertical="center"/>
    </xf>
    <xf numFmtId="164" fontId="5" fillId="0" borderId="1" xfId="0" applyNumberFormat="1" applyFont="1" applyFill="1" applyBorder="1" applyAlignment="1">
      <alignment horizontal="left" wrapText="1"/>
    </xf>
    <xf numFmtId="164" fontId="5" fillId="0" borderId="1" xfId="0" applyNumberFormat="1" applyFont="1" applyFill="1" applyBorder="1" applyAlignment="1">
      <alignment horizontal="left" vertical="center" wrapText="1"/>
    </xf>
    <xf numFmtId="0" fontId="2" fillId="0" borderId="1" xfId="0" applyFont="1" applyFill="1" applyBorder="1" applyAlignment="1">
      <alignment vertical="center" wrapText="1"/>
    </xf>
    <xf numFmtId="164" fontId="2"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Font="1" applyFill="1" applyBorder="1"/>
    <xf numFmtId="0" fontId="2" fillId="0" borderId="1" xfId="0" applyFont="1" applyFill="1" applyBorder="1" applyAlignment="1">
      <alignment horizontal="center" vertical="center" wrapText="1"/>
    </xf>
    <xf numFmtId="0" fontId="2" fillId="0" borderId="0" xfId="0" applyFont="1" applyFill="1" applyAlignment="1">
      <alignment wrapText="1"/>
    </xf>
    <xf numFmtId="164" fontId="2" fillId="0" borderId="1" xfId="0" applyNumberFormat="1" applyFont="1" applyFill="1" applyBorder="1" applyAlignment="1">
      <alignment horizontal="right" vertical="center" wrapText="1"/>
    </xf>
    <xf numFmtId="0" fontId="5" fillId="0" borderId="1" xfId="0" applyFont="1" applyFill="1" applyBorder="1" applyAlignment="1">
      <alignment horizontal="left"/>
    </xf>
    <xf numFmtId="0" fontId="5" fillId="0" borderId="1" xfId="0" applyFont="1" applyFill="1" applyBorder="1" applyAlignment="1">
      <alignment horizontal="center" wrapText="1"/>
    </xf>
    <xf numFmtId="0" fontId="5" fillId="0" borderId="1" xfId="0" applyFont="1" applyFill="1" applyBorder="1" applyAlignment="1">
      <alignment horizontal="center" vertical="top" wrapText="1"/>
    </xf>
    <xf numFmtId="165" fontId="5" fillId="0" borderId="1" xfId="0" applyNumberFormat="1" applyFont="1" applyFill="1" applyBorder="1" applyAlignment="1">
      <alignment horizontal="right" wrapText="1"/>
    </xf>
    <xf numFmtId="165" fontId="5" fillId="0" borderId="1" xfId="0" applyNumberFormat="1" applyFont="1" applyFill="1" applyBorder="1" applyAlignment="1">
      <alignment horizontal="center" wrapText="1"/>
    </xf>
    <xf numFmtId="0" fontId="6" fillId="0" borderId="1" xfId="0" applyFont="1" applyFill="1" applyBorder="1" applyAlignment="1">
      <alignment horizontal="left" vertical="top"/>
    </xf>
    <xf numFmtId="1" fontId="5" fillId="0" borderId="1" xfId="0" applyNumberFormat="1"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49" fontId="5" fillId="0" borderId="1" xfId="0" applyNumberFormat="1" applyFont="1" applyFill="1" applyBorder="1" applyAlignment="1">
      <alignment horizontal="right" vertical="center" wrapText="1"/>
    </xf>
    <xf numFmtId="49" fontId="7" fillId="0" borderId="1" xfId="0" applyNumberFormat="1" applyFont="1" applyFill="1" applyBorder="1" applyAlignment="1">
      <alignment horizontal="left" vertical="center"/>
    </xf>
    <xf numFmtId="49" fontId="5" fillId="0" borderId="1" xfId="0" applyNumberFormat="1" applyFont="1" applyFill="1" applyBorder="1" applyAlignment="1">
      <alignment horizontal="center" vertical="center" wrapText="1"/>
    </xf>
    <xf numFmtId="49" fontId="5" fillId="0" borderId="0" xfId="0" applyNumberFormat="1" applyFont="1" applyFill="1" applyAlignment="1">
      <alignment horizontal="left" vertical="center" wrapText="1"/>
    </xf>
    <xf numFmtId="49" fontId="14" fillId="0" borderId="1" xfId="0" applyNumberFormat="1" applyFont="1" applyFill="1" applyBorder="1" applyAlignment="1">
      <alignment horizontal="left" vertical="center"/>
    </xf>
    <xf numFmtId="49" fontId="5" fillId="0" borderId="1" xfId="0" applyNumberFormat="1" applyFont="1" applyFill="1" applyBorder="1" applyAlignment="1">
      <alignment horizontal="left" vertical="top" wrapText="1"/>
    </xf>
    <xf numFmtId="49" fontId="5" fillId="0" borderId="1" xfId="0" applyNumberFormat="1" applyFont="1" applyFill="1" applyBorder="1" applyAlignment="1">
      <alignment horizontal="right" vertical="top" wrapText="1"/>
    </xf>
    <xf numFmtId="49" fontId="7" fillId="0" borderId="1" xfId="0" applyNumberFormat="1" applyFont="1" applyFill="1" applyBorder="1" applyAlignment="1">
      <alignment horizontal="left" vertical="top"/>
    </xf>
    <xf numFmtId="49" fontId="5" fillId="0" borderId="0" xfId="0" applyNumberFormat="1" applyFont="1" applyFill="1" applyAlignment="1">
      <alignment horizontal="left" vertical="top" wrapText="1"/>
    </xf>
    <xf numFmtId="0" fontId="14" fillId="0" borderId="1" xfId="0" applyFont="1" applyFill="1" applyBorder="1" applyAlignment="1">
      <alignment vertical="top"/>
    </xf>
    <xf numFmtId="15" fontId="5" fillId="0" borderId="1" xfId="0" applyNumberFormat="1" applyFont="1" applyFill="1" applyBorder="1" applyAlignment="1">
      <alignment horizontal="left" vertical="top" wrapText="1"/>
    </xf>
    <xf numFmtId="49" fontId="5" fillId="0" borderId="1" xfId="0" applyNumberFormat="1" applyFont="1" applyFill="1" applyBorder="1" applyAlignment="1">
      <alignment horizontal="left" wrapText="1"/>
    </xf>
    <xf numFmtId="0" fontId="6" fillId="0" borderId="1" xfId="0" applyFont="1" applyFill="1" applyBorder="1"/>
    <xf numFmtId="0" fontId="13" fillId="0" borderId="1" xfId="0" applyFont="1" applyFill="1" applyBorder="1" applyAlignment="1">
      <alignment horizontal="left" vertical="top" wrapText="1"/>
    </xf>
    <xf numFmtId="0" fontId="13" fillId="0" borderId="1" xfId="0" applyFont="1" applyFill="1" applyBorder="1" applyAlignment="1">
      <alignment horizontal="right" vertical="top" wrapText="1"/>
    </xf>
    <xf numFmtId="0" fontId="13" fillId="0" borderId="1" xfId="0" applyFont="1" applyFill="1" applyBorder="1" applyAlignment="1">
      <alignment horizontal="center" vertical="top" wrapText="1"/>
    </xf>
    <xf numFmtId="0" fontId="5" fillId="0" borderId="1" xfId="0" applyFont="1" applyFill="1" applyBorder="1" applyAlignment="1">
      <alignment horizontal="center" vertical="top"/>
    </xf>
    <xf numFmtId="0" fontId="13" fillId="0" borderId="1" xfId="0" applyFont="1" applyFill="1" applyBorder="1" applyAlignment="1">
      <alignment wrapText="1"/>
    </xf>
    <xf numFmtId="0" fontId="13" fillId="0" borderId="0" xfId="0" applyFont="1" applyFill="1" applyAlignment="1">
      <alignment wrapText="1"/>
    </xf>
    <xf numFmtId="17" fontId="13" fillId="0" borderId="1" xfId="0" quotePrefix="1" applyNumberFormat="1" applyFont="1" applyFill="1" applyBorder="1" applyAlignment="1">
      <alignment horizontal="left" vertical="top" wrapText="1"/>
    </xf>
    <xf numFmtId="0" fontId="7" fillId="0" borderId="1" xfId="0" applyFont="1" applyFill="1" applyBorder="1" applyAlignment="1">
      <alignment horizontal="center" vertical="top"/>
    </xf>
    <xf numFmtId="0" fontId="13" fillId="0" borderId="1" xfId="0" applyFont="1" applyFill="1" applyBorder="1" applyAlignment="1">
      <alignment vertical="top" wrapText="1"/>
    </xf>
    <xf numFmtId="0" fontId="5" fillId="0" borderId="1" xfId="0" applyFont="1" applyFill="1" applyBorder="1" applyAlignment="1">
      <alignment horizontal="right" vertical="top"/>
    </xf>
    <xf numFmtId="0" fontId="13" fillId="0" borderId="1" xfId="0" applyFont="1" applyFill="1" applyBorder="1" applyAlignment="1">
      <alignment vertical="top"/>
    </xf>
    <xf numFmtId="1" fontId="5" fillId="0" borderId="1" xfId="0" applyNumberFormat="1" applyFont="1" applyFill="1" applyBorder="1" applyAlignment="1">
      <alignment horizontal="left"/>
    </xf>
    <xf numFmtId="17" fontId="5" fillId="0" borderId="1" xfId="0" applyNumberFormat="1" applyFont="1" applyFill="1" applyBorder="1" applyAlignment="1">
      <alignment wrapText="1"/>
    </xf>
    <xf numFmtId="0" fontId="7" fillId="0" borderId="1" xfId="0" applyFont="1" applyFill="1" applyBorder="1" applyAlignment="1">
      <alignment wrapText="1"/>
    </xf>
    <xf numFmtId="0" fontId="5" fillId="0" borderId="0" xfId="0" applyFont="1" applyFill="1" applyAlignment="1">
      <alignment vertical="top" wrapText="1"/>
    </xf>
    <xf numFmtId="0" fontId="7" fillId="0" borderId="1" xfId="0" applyFont="1" applyFill="1" applyBorder="1" applyAlignment="1">
      <alignment vertical="top" wrapText="1"/>
    </xf>
    <xf numFmtId="15" fontId="5" fillId="0" borderId="1" xfId="0" applyNumberFormat="1" applyFont="1" applyFill="1" applyBorder="1" applyAlignment="1">
      <alignment horizontal="left" vertical="center" wrapText="1"/>
    </xf>
    <xf numFmtId="49" fontId="5" fillId="0" borderId="1" xfId="0" applyNumberFormat="1" applyFont="1" applyFill="1" applyBorder="1" applyAlignment="1">
      <alignment wrapText="1"/>
    </xf>
    <xf numFmtId="0" fontId="7" fillId="0" borderId="1" xfId="0" applyFont="1" applyFill="1" applyBorder="1" applyAlignment="1">
      <alignment horizontal="left" vertical="top" wrapText="1"/>
    </xf>
    <xf numFmtId="166" fontId="5" fillId="0" borderId="1" xfId="0" applyNumberFormat="1" applyFont="1" applyFill="1" applyBorder="1" applyAlignment="1">
      <alignment wrapText="1"/>
    </xf>
    <xf numFmtId="0" fontId="5" fillId="0" borderId="0" xfId="0" applyFont="1" applyFill="1" applyAlignment="1">
      <alignment horizontal="left" vertical="top" wrapText="1"/>
    </xf>
    <xf numFmtId="0" fontId="11" fillId="0" borderId="1" xfId="0" applyFont="1" applyFill="1" applyBorder="1" applyAlignment="1">
      <alignment horizontal="left" vertical="top" wrapText="1"/>
    </xf>
    <xf numFmtId="49" fontId="6" fillId="0" borderId="1" xfId="0" applyNumberFormat="1" applyFont="1" applyFill="1" applyBorder="1" applyAlignment="1">
      <alignment horizontal="left" vertical="top" wrapText="1"/>
    </xf>
    <xf numFmtId="0" fontId="7" fillId="0" borderId="1" xfId="0" applyFont="1" applyFill="1" applyBorder="1" applyAlignment="1">
      <alignment vertical="center"/>
    </xf>
    <xf numFmtId="0" fontId="16" fillId="0" borderId="1" xfId="0" applyFont="1" applyFill="1" applyBorder="1" applyAlignment="1">
      <alignment vertical="top" wrapText="1"/>
    </xf>
    <xf numFmtId="167" fontId="5" fillId="0" borderId="1" xfId="0" applyNumberFormat="1" applyFont="1" applyFill="1" applyBorder="1" applyAlignment="1">
      <alignment vertical="top" wrapText="1"/>
    </xf>
    <xf numFmtId="0" fontId="6" fillId="0" borderId="1" xfId="0" applyFont="1" applyFill="1" applyBorder="1" applyAlignment="1">
      <alignment horizontal="left" wrapText="1"/>
    </xf>
    <xf numFmtId="165" fontId="6" fillId="0" borderId="1" xfId="0" applyNumberFormat="1" applyFont="1" applyFill="1" applyBorder="1" applyAlignment="1">
      <alignment horizontal="left" vertical="top" wrapText="1"/>
    </xf>
    <xf numFmtId="0" fontId="6" fillId="0" borderId="1" xfId="0" applyFont="1" applyFill="1" applyBorder="1" applyAlignment="1">
      <alignment vertical="center"/>
    </xf>
    <xf numFmtId="0" fontId="6" fillId="0" borderId="1" xfId="0" applyFont="1" applyFill="1" applyBorder="1" applyAlignment="1">
      <alignment horizontal="center" vertical="center" wrapText="1"/>
    </xf>
    <xf numFmtId="1" fontId="13"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0" fontId="18" fillId="0" borderId="1" xfId="0" applyFont="1" applyFill="1" applyBorder="1" applyAlignment="1">
      <alignment wrapText="1"/>
    </xf>
    <xf numFmtId="165" fontId="5" fillId="0" borderId="1" xfId="0" applyNumberFormat="1" applyFont="1" applyFill="1" applyBorder="1" applyAlignment="1">
      <alignment wrapText="1"/>
    </xf>
    <xf numFmtId="15" fontId="5" fillId="0" borderId="1" xfId="0" applyNumberFormat="1" applyFont="1" applyFill="1" applyBorder="1" applyAlignment="1">
      <alignment vertical="center" wrapText="1"/>
    </xf>
    <xf numFmtId="17" fontId="5" fillId="0" borderId="1" xfId="0" applyNumberFormat="1" applyFont="1" applyFill="1" applyBorder="1" applyAlignment="1">
      <alignment vertical="center" wrapText="1"/>
    </xf>
    <xf numFmtId="0" fontId="13" fillId="0" borderId="1" xfId="0" applyFont="1" applyFill="1" applyBorder="1" applyAlignment="1">
      <alignment vertical="center" wrapText="1"/>
    </xf>
    <xf numFmtId="0" fontId="13" fillId="0" borderId="1" xfId="0" applyFont="1" applyFill="1" applyBorder="1" applyAlignment="1">
      <alignment horizontal="right" vertical="center" wrapText="1"/>
    </xf>
    <xf numFmtId="165" fontId="5" fillId="0" borderId="1" xfId="0" applyNumberFormat="1" applyFont="1" applyFill="1" applyBorder="1" applyAlignment="1">
      <alignment vertical="center" wrapText="1"/>
    </xf>
    <xf numFmtId="0" fontId="5" fillId="0" borderId="2" xfId="0" applyFont="1" applyFill="1" applyBorder="1" applyAlignment="1">
      <alignment vertical="top" wrapText="1"/>
    </xf>
    <xf numFmtId="0" fontId="5" fillId="0" borderId="0" xfId="0" applyFont="1" applyFill="1" applyAlignment="1">
      <alignment vertical="center" wrapText="1"/>
    </xf>
    <xf numFmtId="0" fontId="4" fillId="0" borderId="0" xfId="0" applyFont="1" applyFill="1" applyAlignment="1">
      <alignment wrapText="1"/>
    </xf>
    <xf numFmtId="15" fontId="5" fillId="0" borderId="1" xfId="0" applyNumberFormat="1" applyFont="1" applyFill="1" applyBorder="1" applyAlignment="1">
      <alignment vertical="top" wrapText="1"/>
    </xf>
    <xf numFmtId="17" fontId="5" fillId="0" borderId="1" xfId="0" applyNumberFormat="1" applyFont="1" applyFill="1" applyBorder="1" applyAlignment="1">
      <alignment horizontal="left" vertical="top" wrapText="1"/>
    </xf>
    <xf numFmtId="0" fontId="5" fillId="0" borderId="1" xfId="0" applyFont="1" applyFill="1" applyBorder="1" applyAlignment="1">
      <alignment horizontal="left" vertical="center"/>
    </xf>
    <xf numFmtId="0" fontId="5" fillId="0" borderId="1" xfId="0" applyFont="1" applyFill="1" applyBorder="1" applyAlignment="1">
      <alignment horizontal="right"/>
    </xf>
    <xf numFmtId="0" fontId="5" fillId="0" borderId="1" xfId="0" applyFont="1" applyFill="1" applyBorder="1" applyAlignment="1">
      <alignment horizontal="center" vertical="center"/>
    </xf>
    <xf numFmtId="0" fontId="10" fillId="0" borderId="1" xfId="0" applyFont="1" applyFill="1" applyBorder="1"/>
    <xf numFmtId="0" fontId="13" fillId="0" borderId="1" xfId="0" applyFont="1" applyFill="1" applyBorder="1"/>
    <xf numFmtId="1" fontId="13" fillId="0" borderId="1" xfId="0" applyNumberFormat="1" applyFont="1" applyFill="1" applyBorder="1" applyAlignment="1">
      <alignment horizontal="left"/>
    </xf>
    <xf numFmtId="17" fontId="5" fillId="0" borderId="1" xfId="0" applyNumberFormat="1" applyFont="1" applyFill="1" applyBorder="1"/>
    <xf numFmtId="1" fontId="5" fillId="0" borderId="1" xfId="0" applyNumberFormat="1" applyFont="1" applyFill="1" applyBorder="1" applyAlignment="1">
      <alignment horizontal="left" vertical="top"/>
    </xf>
    <xf numFmtId="49" fontId="5" fillId="0" borderId="1" xfId="0" applyNumberFormat="1" applyFont="1" applyFill="1" applyBorder="1"/>
    <xf numFmtId="15" fontId="5" fillId="0" borderId="1" xfId="0" applyNumberFormat="1" applyFont="1" applyFill="1" applyBorder="1"/>
    <xf numFmtId="49" fontId="5" fillId="0" borderId="1" xfId="0" applyNumberFormat="1" applyFont="1" applyFill="1" applyBorder="1" applyAlignment="1">
      <alignment horizontal="right" wrapText="1"/>
    </xf>
    <xf numFmtId="0" fontId="7" fillId="0" borderId="1" xfId="0" applyFont="1" applyFill="1" applyBorder="1" applyAlignment="1">
      <alignment vertical="center" wrapText="1"/>
    </xf>
    <xf numFmtId="164" fontId="13" fillId="0" borderId="1" xfId="0" applyNumberFormat="1" applyFont="1" applyFill="1" applyBorder="1" applyAlignment="1">
      <alignment vertical="center" wrapText="1"/>
    </xf>
    <xf numFmtId="0" fontId="6" fillId="0" borderId="1" xfId="0" quotePrefix="1" applyFont="1" applyFill="1" applyBorder="1" applyAlignment="1">
      <alignment horizontal="left" vertical="top" wrapText="1"/>
    </xf>
    <xf numFmtId="166" fontId="5" fillId="0" borderId="1" xfId="0" applyNumberFormat="1" applyFont="1" applyFill="1" applyBorder="1" applyAlignment="1">
      <alignment horizontal="left" vertical="top" wrapText="1"/>
    </xf>
    <xf numFmtId="0" fontId="7" fillId="0" borderId="1" xfId="0" applyFont="1" applyFill="1" applyBorder="1" applyAlignment="1">
      <alignment horizontal="left" wrapText="1"/>
    </xf>
    <xf numFmtId="17" fontId="6" fillId="0" borderId="1" xfId="0" applyNumberFormat="1" applyFont="1" applyFill="1" applyBorder="1" applyAlignment="1">
      <alignment horizontal="left" vertical="top" wrapText="1"/>
    </xf>
    <xf numFmtId="0" fontId="2" fillId="0" borderId="1" xfId="0" applyFont="1" applyFill="1" applyBorder="1" applyAlignment="1">
      <alignment vertical="top"/>
    </xf>
    <xf numFmtId="165" fontId="5" fillId="0" borderId="1" xfId="0" applyNumberFormat="1" applyFont="1" applyFill="1" applyBorder="1" applyAlignment="1">
      <alignment horizontal="left" vertical="top"/>
    </xf>
    <xf numFmtId="0" fontId="6" fillId="0" borderId="1" xfId="0" applyFont="1" applyFill="1" applyBorder="1" applyAlignment="1">
      <alignment horizontal="center" vertical="top"/>
    </xf>
    <xf numFmtId="0" fontId="5" fillId="0" borderId="0" xfId="0" applyFont="1" applyFill="1" applyAlignment="1">
      <alignment vertical="top"/>
    </xf>
    <xf numFmtId="0" fontId="16" fillId="0" borderId="1" xfId="0" applyFont="1" applyFill="1" applyBorder="1"/>
    <xf numFmtId="0" fontId="13" fillId="0" borderId="1" xfId="0" applyFont="1" applyFill="1" applyBorder="1" applyAlignment="1">
      <alignment vertical="center"/>
    </xf>
    <xf numFmtId="165" fontId="5" fillId="0" borderId="1" xfId="0" applyNumberFormat="1" applyFont="1" applyFill="1" applyBorder="1" applyAlignment="1">
      <alignment horizontal="left" vertical="top" wrapText="1"/>
    </xf>
    <xf numFmtId="0" fontId="5" fillId="0" borderId="0" xfId="0" applyFont="1" applyFill="1" applyAlignment="1">
      <alignment horizontal="left" vertical="top"/>
    </xf>
    <xf numFmtId="0" fontId="19" fillId="0" borderId="1" xfId="0" applyFont="1" applyFill="1" applyBorder="1"/>
    <xf numFmtId="0" fontId="8" fillId="0" borderId="1" xfId="0" applyFont="1" applyFill="1" applyBorder="1"/>
    <xf numFmtId="0" fontId="19" fillId="0" borderId="1" xfId="0" applyFont="1" applyFill="1" applyBorder="1" applyAlignment="1">
      <alignment wrapText="1"/>
    </xf>
    <xf numFmtId="0" fontId="8" fillId="0" borderId="1" xfId="0" applyFont="1" applyFill="1" applyBorder="1" applyAlignment="1">
      <alignment horizontal="right"/>
    </xf>
    <xf numFmtId="0" fontId="8" fillId="0" borderId="1" xfId="0" applyFont="1" applyFill="1" applyBorder="1" applyAlignment="1">
      <alignment horizontal="left" vertical="center"/>
    </xf>
    <xf numFmtId="0" fontId="8" fillId="0" borderId="1" xfId="0" applyFont="1" applyFill="1" applyBorder="1" applyAlignment="1">
      <alignment vertical="center"/>
    </xf>
    <xf numFmtId="0" fontId="8" fillId="0" borderId="0" xfId="0" applyFont="1" applyFill="1" applyAlignment="1">
      <alignment vertical="center"/>
    </xf>
    <xf numFmtId="0" fontId="20" fillId="0" borderId="1" xfId="0" applyFont="1" applyFill="1" applyBorder="1"/>
    <xf numFmtId="0" fontId="19" fillId="0" borderId="1" xfId="0" applyFont="1" applyFill="1" applyBorder="1" applyAlignment="1">
      <alignment horizontal="left" vertical="center"/>
    </xf>
    <xf numFmtId="15" fontId="5" fillId="0" borderId="1" xfId="0" applyNumberFormat="1" applyFont="1" applyFill="1" applyBorder="1" applyAlignment="1">
      <alignment horizontal="right" wrapText="1"/>
    </xf>
    <xf numFmtId="49" fontId="5" fillId="0" borderId="1" xfId="0" applyNumberFormat="1" applyFont="1" applyFill="1" applyBorder="1" applyAlignment="1">
      <alignment horizontal="left" vertical="top"/>
    </xf>
    <xf numFmtId="14" fontId="5" fillId="0" borderId="1" xfId="0" applyNumberFormat="1" applyFont="1" applyFill="1" applyBorder="1" applyAlignment="1">
      <alignment horizontal="left" vertical="top" wrapText="1"/>
    </xf>
    <xf numFmtId="0" fontId="5" fillId="0" borderId="1" xfId="0" quotePrefix="1" applyFont="1" applyFill="1" applyBorder="1" applyAlignment="1">
      <alignment wrapText="1"/>
    </xf>
    <xf numFmtId="0" fontId="6" fillId="0" borderId="1" xfId="0" applyFont="1" applyFill="1" applyBorder="1" applyAlignment="1">
      <alignment horizontal="center" vertical="center"/>
    </xf>
    <xf numFmtId="0" fontId="7" fillId="0" borderId="1" xfId="0" applyFont="1" applyFill="1" applyBorder="1" applyAlignment="1">
      <alignment horizontal="left"/>
    </xf>
    <xf numFmtId="0" fontId="21" fillId="0" borderId="1" xfId="0" applyFont="1" applyFill="1" applyBorder="1" applyAlignment="1">
      <alignment vertical="center"/>
    </xf>
    <xf numFmtId="0" fontId="6" fillId="0" borderId="0" xfId="0" applyFont="1" applyFill="1" applyAlignment="1">
      <alignment wrapText="1"/>
    </xf>
    <xf numFmtId="0" fontId="21" fillId="0" borderId="1" xfId="0" applyFont="1" applyFill="1" applyBorder="1"/>
    <xf numFmtId="0" fontId="21" fillId="0" borderId="1" xfId="0" applyFont="1" applyFill="1" applyBorder="1" applyAlignment="1">
      <alignment vertical="top"/>
    </xf>
    <xf numFmtId="1" fontId="13" fillId="0" borderId="1" xfId="0" applyNumberFormat="1" applyFont="1" applyFill="1" applyBorder="1" applyAlignment="1">
      <alignment horizontal="left" vertical="center" wrapText="1"/>
    </xf>
    <xf numFmtId="1" fontId="22" fillId="0" borderId="1" xfId="0" applyNumberFormat="1" applyFont="1" applyFill="1" applyBorder="1" applyAlignment="1">
      <alignment horizontal="left" vertical="top" wrapText="1"/>
    </xf>
    <xf numFmtId="0" fontId="23" fillId="0" borderId="1" xfId="0" applyFont="1" applyFill="1" applyBorder="1" applyAlignment="1">
      <alignment vertical="top" wrapText="1"/>
    </xf>
    <xf numFmtId="0" fontId="22" fillId="0" borderId="1" xfId="0" applyFont="1" applyFill="1" applyBorder="1" applyAlignment="1">
      <alignment vertical="top" wrapText="1"/>
    </xf>
    <xf numFmtId="49" fontId="22" fillId="0" borderId="1" xfId="0" applyNumberFormat="1" applyFont="1" applyFill="1" applyBorder="1" applyAlignment="1">
      <alignment vertical="top" wrapText="1"/>
    </xf>
    <xf numFmtId="0" fontId="22" fillId="0" borderId="1" xfId="0" applyFont="1" applyFill="1" applyBorder="1" applyAlignment="1">
      <alignment horizontal="right" vertical="top" wrapText="1"/>
    </xf>
    <xf numFmtId="0" fontId="24" fillId="0" borderId="1" xfId="0" applyFont="1" applyFill="1" applyBorder="1" applyAlignment="1">
      <alignment vertical="top" wrapText="1"/>
    </xf>
    <xf numFmtId="15" fontId="22" fillId="0" borderId="1" xfId="0" applyNumberFormat="1" applyFont="1" applyFill="1" applyBorder="1" applyAlignment="1">
      <alignment vertical="top" wrapText="1"/>
    </xf>
    <xf numFmtId="17" fontId="22" fillId="0" borderId="1" xfId="0" applyNumberFormat="1" applyFont="1" applyFill="1" applyBorder="1" applyAlignment="1">
      <alignment vertical="top" wrapText="1"/>
    </xf>
    <xf numFmtId="0" fontId="22" fillId="0" borderId="1" xfId="0" quotePrefix="1" applyFont="1" applyFill="1" applyBorder="1" applyAlignment="1">
      <alignment vertical="top" wrapText="1"/>
    </xf>
    <xf numFmtId="1" fontId="13" fillId="0" borderId="1" xfId="0" applyNumberFormat="1" applyFont="1" applyFill="1" applyBorder="1" applyAlignment="1">
      <alignment horizontal="left" wrapText="1"/>
    </xf>
    <xf numFmtId="0" fontId="25" fillId="0" borderId="1" xfId="0" applyFont="1" applyFill="1" applyBorder="1" applyAlignment="1">
      <alignment wrapText="1"/>
    </xf>
    <xf numFmtId="0" fontId="25" fillId="0" borderId="1" xfId="0" applyFont="1" applyFill="1" applyBorder="1" applyAlignment="1">
      <alignment horizontal="right" wrapText="1"/>
    </xf>
    <xf numFmtId="0" fontId="25" fillId="0" borderId="1" xfId="0" applyFont="1" applyFill="1" applyBorder="1" applyAlignment="1">
      <alignment vertical="top" wrapText="1"/>
    </xf>
    <xf numFmtId="0" fontId="25" fillId="0" borderId="1" xfId="0" applyFont="1" applyFill="1" applyBorder="1" applyAlignment="1">
      <alignment horizontal="right" vertical="top" wrapText="1"/>
    </xf>
    <xf numFmtId="0" fontId="25" fillId="0" borderId="1" xfId="0" applyFont="1" applyFill="1" applyBorder="1" applyAlignment="1">
      <alignment horizontal="left" wrapText="1"/>
    </xf>
    <xf numFmtId="15" fontId="6" fillId="0" borderId="1" xfId="0" applyNumberFormat="1" applyFont="1" applyFill="1" applyBorder="1" applyAlignment="1">
      <alignment wrapText="1"/>
    </xf>
    <xf numFmtId="15" fontId="25" fillId="0" borderId="1" xfId="0" applyNumberFormat="1" applyFont="1" applyFill="1" applyBorder="1" applyAlignment="1">
      <alignment wrapText="1"/>
    </xf>
    <xf numFmtId="0" fontId="5" fillId="0" borderId="3" xfId="0" applyFont="1" applyFill="1" applyBorder="1" applyAlignment="1">
      <alignment vertical="top" wrapText="1"/>
    </xf>
    <xf numFmtId="0" fontId="13" fillId="0" borderId="1" xfId="0" applyFont="1" applyFill="1" applyBorder="1" applyAlignment="1">
      <alignment horizontal="right" wrapText="1"/>
    </xf>
    <xf numFmtId="0" fontId="6" fillId="0" borderId="1" xfId="0" applyFont="1" applyFill="1" applyBorder="1" applyAlignment="1">
      <alignment horizontal="right" wrapText="1"/>
    </xf>
    <xf numFmtId="1" fontId="10" fillId="0" borderId="1" xfId="0" applyNumberFormat="1" applyFont="1" applyFill="1" applyBorder="1" applyAlignment="1">
      <alignment horizontal="left" wrapText="1"/>
    </xf>
    <xf numFmtId="49" fontId="10" fillId="0" borderId="1" xfId="0" applyNumberFormat="1" applyFont="1" applyFill="1" applyBorder="1" applyAlignment="1">
      <alignment wrapText="1"/>
    </xf>
    <xf numFmtId="0" fontId="10" fillId="0" borderId="1" xfId="0" applyFont="1" applyFill="1" applyBorder="1" applyAlignment="1">
      <alignment horizontal="center" wrapText="1"/>
    </xf>
    <xf numFmtId="0" fontId="10" fillId="0" borderId="0" xfId="0" applyFont="1" applyFill="1" applyAlignment="1">
      <alignment wrapText="1"/>
    </xf>
    <xf numFmtId="17" fontId="5" fillId="0" borderId="1" xfId="0" applyNumberFormat="1" applyFont="1" applyFill="1" applyBorder="1" applyAlignment="1">
      <alignment horizontal="left" vertical="top"/>
    </xf>
    <xf numFmtId="0" fontId="13" fillId="0" borderId="1" xfId="0" applyFont="1" applyFill="1" applyBorder="1" applyAlignment="1">
      <alignment horizontal="left" vertical="top"/>
    </xf>
    <xf numFmtId="0" fontId="13" fillId="0" borderId="0" xfId="0" applyFont="1" applyFill="1" applyAlignment="1">
      <alignment horizontal="left" vertical="top"/>
    </xf>
    <xf numFmtId="0" fontId="16"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17" fontId="13" fillId="0" borderId="1" xfId="0" applyNumberFormat="1" applyFont="1" applyFill="1" applyBorder="1" applyAlignment="1">
      <alignment horizontal="left" vertical="top" wrapText="1"/>
    </xf>
    <xf numFmtId="15" fontId="5" fillId="0" borderId="1" xfId="0" applyNumberFormat="1" applyFont="1" applyFill="1" applyBorder="1" applyAlignment="1">
      <alignment horizontal="left" vertical="top"/>
    </xf>
    <xf numFmtId="15" fontId="5" fillId="0" borderId="1" xfId="0" applyNumberFormat="1" applyFont="1" applyFill="1" applyBorder="1" applyAlignment="1">
      <alignment horizontal="right" vertical="top" wrapText="1"/>
    </xf>
    <xf numFmtId="1"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1" xfId="0" applyFont="1" applyFill="1" applyBorder="1" applyAlignment="1">
      <alignment horizontal="right" vertical="top" wrapText="1"/>
    </xf>
    <xf numFmtId="165" fontId="8" fillId="0" borderId="1" xfId="0" applyNumberFormat="1" applyFont="1" applyFill="1" applyBorder="1" applyAlignment="1">
      <alignment horizontal="left" vertical="top" wrapText="1"/>
    </xf>
    <xf numFmtId="0" fontId="8" fillId="0" borderId="0" xfId="0" applyFont="1" applyFill="1" applyAlignment="1">
      <alignment horizontal="left" vertical="top" wrapText="1"/>
    </xf>
    <xf numFmtId="49" fontId="8" fillId="0" borderId="1" xfId="0" applyNumberFormat="1" applyFont="1" applyFill="1" applyBorder="1" applyAlignment="1">
      <alignment horizontal="left" vertical="top" wrapText="1"/>
    </xf>
    <xf numFmtId="17" fontId="8" fillId="0" borderId="1" xfId="0" applyNumberFormat="1" applyFont="1" applyFill="1" applyBorder="1" applyAlignment="1">
      <alignment horizontal="left" vertical="top" wrapText="1"/>
    </xf>
    <xf numFmtId="49" fontId="5" fillId="0" borderId="1" xfId="0" applyNumberFormat="1" applyFont="1" applyFill="1" applyBorder="1" applyAlignment="1">
      <alignment horizontal="right" vertical="top"/>
    </xf>
    <xf numFmtId="0" fontId="6" fillId="0" borderId="0" xfId="0" applyFont="1" applyFill="1" applyAlignment="1">
      <alignment horizontal="left" vertical="top" wrapText="1"/>
    </xf>
    <xf numFmtId="1" fontId="26" fillId="0" borderId="1" xfId="0" applyNumberFormat="1" applyFont="1" applyFill="1" applyBorder="1" applyAlignment="1">
      <alignment horizontal="left" vertical="top" wrapText="1"/>
    </xf>
    <xf numFmtId="0" fontId="26" fillId="0" borderId="1" xfId="0" applyFont="1" applyFill="1" applyBorder="1" applyAlignment="1">
      <alignment horizontal="left" vertical="top" wrapText="1"/>
    </xf>
    <xf numFmtId="0" fontId="26" fillId="0" borderId="1" xfId="0" applyFont="1" applyFill="1" applyBorder="1" applyAlignment="1">
      <alignment horizontal="right" vertical="top" wrapText="1"/>
    </xf>
    <xf numFmtId="0" fontId="27" fillId="0" borderId="1" xfId="0" applyFont="1" applyFill="1" applyBorder="1" applyAlignment="1">
      <alignment horizontal="left" vertical="top" wrapText="1"/>
    </xf>
    <xf numFmtId="0" fontId="26" fillId="0" borderId="1" xfId="0" applyFont="1" applyFill="1" applyBorder="1" applyAlignment="1">
      <alignment horizontal="center" vertical="center" wrapText="1"/>
    </xf>
    <xf numFmtId="0" fontId="26" fillId="0" borderId="1" xfId="0" applyFont="1" applyFill="1" applyBorder="1" applyAlignment="1">
      <alignment horizontal="left" vertical="top"/>
    </xf>
    <xf numFmtId="0" fontId="26" fillId="0" borderId="1" xfId="0" applyFont="1" applyFill="1" applyBorder="1" applyAlignment="1">
      <alignment horizontal="right" vertical="top"/>
    </xf>
    <xf numFmtId="0" fontId="26" fillId="0" borderId="1" xfId="0" applyFont="1" applyFill="1" applyBorder="1" applyAlignment="1">
      <alignment horizontal="center" vertical="center"/>
    </xf>
    <xf numFmtId="15" fontId="5" fillId="0" borderId="1" xfId="0" applyNumberFormat="1" applyFont="1" applyFill="1" applyBorder="1" applyAlignment="1">
      <alignment horizontal="left"/>
    </xf>
    <xf numFmtId="17" fontId="5" fillId="0" borderId="1" xfId="0" applyNumberFormat="1" applyFont="1" applyFill="1" applyBorder="1" applyAlignment="1">
      <alignment horizontal="left"/>
    </xf>
    <xf numFmtId="3" fontId="5" fillId="0" borderId="1" xfId="0" applyNumberFormat="1" applyFont="1" applyFill="1" applyBorder="1"/>
    <xf numFmtId="17" fontId="5" fillId="0" borderId="1" xfId="0" applyNumberFormat="1" applyFont="1" applyFill="1" applyBorder="1" applyAlignment="1">
      <alignment horizontal="right"/>
    </xf>
    <xf numFmtId="0" fontId="3" fillId="0" borderId="1" xfId="0" applyFont="1" applyFill="1" applyBorder="1"/>
    <xf numFmtId="0" fontId="5" fillId="0" borderId="1" xfId="0" quotePrefix="1" applyFont="1" applyFill="1" applyBorder="1" applyAlignment="1">
      <alignment vertical="center" wrapText="1"/>
    </xf>
    <xf numFmtId="166" fontId="5" fillId="0" borderId="1" xfId="0" applyNumberFormat="1" applyFont="1" applyFill="1" applyBorder="1" applyAlignment="1">
      <alignment horizontal="right" wrapText="1"/>
    </xf>
    <xf numFmtId="0" fontId="2" fillId="0" borderId="0" xfId="0" applyFont="1" applyFill="1" applyAlignment="1">
      <alignment horizontal="left" vertical="top" wrapText="1"/>
    </xf>
    <xf numFmtId="17" fontId="5" fillId="0" borderId="1" xfId="0" applyNumberFormat="1" applyFont="1" applyFill="1" applyBorder="1" applyAlignment="1">
      <alignment horizontal="right" wrapText="1"/>
    </xf>
    <xf numFmtId="49" fontId="5" fillId="0" borderId="1" xfId="0" applyNumberFormat="1" applyFont="1" applyFill="1" applyBorder="1" applyAlignment="1">
      <alignment horizontal="left"/>
    </xf>
    <xf numFmtId="165" fontId="5" fillId="0" borderId="1" xfId="0" applyNumberFormat="1" applyFont="1" applyFill="1" applyBorder="1" applyAlignment="1">
      <alignment horizontal="left"/>
    </xf>
    <xf numFmtId="168" fontId="5" fillId="0" borderId="1" xfId="0" applyNumberFormat="1" applyFont="1" applyFill="1" applyBorder="1" applyAlignment="1">
      <alignment horizontal="right" vertical="top" wrapText="1"/>
    </xf>
    <xf numFmtId="0" fontId="12" fillId="0" borderId="1" xfId="0" applyFont="1" applyFill="1" applyBorder="1" applyAlignment="1">
      <alignment horizontal="right" vertical="top" wrapText="1"/>
    </xf>
    <xf numFmtId="0" fontId="7" fillId="0" borderId="1" xfId="0" applyFont="1" applyFill="1" applyBorder="1" applyAlignment="1">
      <alignment horizontal="center" vertical="center" wrapText="1"/>
    </xf>
    <xf numFmtId="0" fontId="6" fillId="0" borderId="1" xfId="0" quotePrefix="1" applyFont="1" applyFill="1" applyBorder="1" applyAlignment="1">
      <alignment vertical="top" wrapText="1"/>
    </xf>
    <xf numFmtId="0" fontId="5" fillId="0" borderId="1" xfId="0" quotePrefix="1" applyFont="1" applyFill="1" applyBorder="1" applyAlignment="1">
      <alignment vertical="top" wrapText="1"/>
    </xf>
    <xf numFmtId="17" fontId="13" fillId="0" borderId="1" xfId="0" applyNumberFormat="1" applyFont="1" applyFill="1" applyBorder="1" applyAlignment="1">
      <alignment wrapText="1"/>
    </xf>
    <xf numFmtId="15" fontId="13" fillId="0" borderId="1" xfId="0" applyNumberFormat="1" applyFont="1" applyFill="1" applyBorder="1" applyAlignment="1">
      <alignment wrapText="1"/>
    </xf>
    <xf numFmtId="0" fontId="21" fillId="0" borderId="1" xfId="0" applyFont="1" applyFill="1" applyBorder="1" applyAlignment="1">
      <alignment horizontal="left" vertical="top" wrapText="1"/>
    </xf>
    <xf numFmtId="165" fontId="5" fillId="0" borderId="1" xfId="0" applyNumberFormat="1" applyFont="1" applyFill="1" applyBorder="1" applyAlignment="1">
      <alignment vertical="top" wrapText="1"/>
    </xf>
    <xf numFmtId="0" fontId="5" fillId="0" borderId="4" xfId="0" applyFont="1" applyFill="1" applyBorder="1" applyAlignment="1">
      <alignment horizontal="center" vertical="center" textRotation="90" wrapText="1"/>
    </xf>
    <xf numFmtId="18" fontId="5" fillId="0" borderId="1" xfId="0" applyNumberFormat="1" applyFont="1" applyFill="1" applyBorder="1" applyAlignment="1">
      <alignment horizontal="right" wrapText="1"/>
    </xf>
    <xf numFmtId="169" fontId="5" fillId="0" borderId="1" xfId="0" applyNumberFormat="1" applyFont="1" applyFill="1" applyBorder="1" applyAlignment="1">
      <alignment vertical="top" wrapText="1"/>
    </xf>
    <xf numFmtId="170" fontId="5" fillId="0" borderId="1" xfId="0" applyNumberFormat="1" applyFont="1" applyFill="1" applyBorder="1" applyAlignment="1">
      <alignment vertical="top" wrapText="1"/>
    </xf>
    <xf numFmtId="1" fontId="5" fillId="0" borderId="5" xfId="0" applyNumberFormat="1" applyFont="1" applyFill="1" applyBorder="1" applyAlignment="1">
      <alignment horizontal="left" vertical="top" wrapText="1"/>
    </xf>
    <xf numFmtId="0" fontId="5" fillId="0" borderId="5" xfId="0" applyFont="1" applyFill="1" applyBorder="1" applyAlignment="1">
      <alignment vertical="top" wrapText="1"/>
    </xf>
    <xf numFmtId="0" fontId="5" fillId="0" borderId="5" xfId="0" applyFont="1" applyFill="1" applyBorder="1" applyAlignment="1">
      <alignment horizontal="left" vertical="top" wrapText="1"/>
    </xf>
    <xf numFmtId="0" fontId="5" fillId="0" borderId="5" xfId="0" applyFont="1" applyFill="1" applyBorder="1" applyAlignment="1">
      <alignment horizontal="right" vertical="top" wrapText="1"/>
    </xf>
    <xf numFmtId="0" fontId="5" fillId="0" borderId="5" xfId="0" applyFont="1" applyFill="1" applyBorder="1" applyAlignment="1">
      <alignment horizontal="center" vertical="top" wrapText="1"/>
    </xf>
    <xf numFmtId="1" fontId="13" fillId="0" borderId="6" xfId="0" applyNumberFormat="1" applyFont="1" applyFill="1" applyBorder="1" applyAlignment="1">
      <alignment horizontal="left"/>
    </xf>
    <xf numFmtId="0" fontId="5" fillId="0" borderId="6" xfId="0" applyFont="1" applyFill="1" applyBorder="1"/>
    <xf numFmtId="0" fontId="13" fillId="0" borderId="6" xfId="0" applyFont="1" applyFill="1" applyBorder="1" applyAlignment="1">
      <alignment horizontal="right"/>
    </xf>
    <xf numFmtId="1" fontId="5" fillId="0" borderId="6" xfId="0" applyNumberFormat="1" applyFont="1" applyFill="1" applyBorder="1" applyAlignment="1">
      <alignment horizontal="left"/>
    </xf>
    <xf numFmtId="0" fontId="5" fillId="0" borderId="6" xfId="0" applyFont="1" applyFill="1" applyBorder="1" applyAlignment="1">
      <alignment horizontal="right"/>
    </xf>
    <xf numFmtId="1" fontId="3" fillId="0" borderId="0" xfId="0" applyNumberFormat="1" applyFont="1" applyFill="1" applyAlignment="1">
      <alignment horizontal="left"/>
    </xf>
    <xf numFmtId="0" fontId="3" fillId="0" borderId="0" xfId="0" applyFont="1" applyFill="1" applyAlignment="1">
      <alignment horizontal="right"/>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 Id="rId9"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somerset-cat.swheritage.org.uk/" TargetMode="External"/><Relationship Id="rId170" Type="http://schemas.openxmlformats.org/officeDocument/2006/relationships/hyperlink" Target="http://calmview.derbyshire.gov.uk/calmview/overview.aspx?src=calmview.catalog&amp;q=refno:D8139*" TargetMode="External"/><Relationship Id="rId987" Type="http://schemas.openxmlformats.org/officeDocument/2006/relationships/hyperlink" Target="http://archiveweb.cumbria.gov.uk/calmview/Record.aspx?src=CalmView.Catalog&amp;id=DSO+345" TargetMode="External"/><Relationship Id="rId2668" Type="http://schemas.openxmlformats.org/officeDocument/2006/relationships/hyperlink" Target="https://explore.library.leeds.ac.uk/special-collections-explore/637799" TargetMode="External"/><Relationship Id="rId847" Type="http://schemas.openxmlformats.org/officeDocument/2006/relationships/hyperlink" Target="http://archiveweb.cumbria.gov.uk/calmview/Record.aspx?src=CalmView.Catalog&amp;id=BDX+808" TargetMode="External"/><Relationship Id="rId1477" Type="http://schemas.openxmlformats.org/officeDocument/2006/relationships/hyperlink" Target="http://www.cornwall.gov.uk/CROCatalogues" TargetMode="External"/><Relationship Id="rId1684" Type="http://schemas.openxmlformats.org/officeDocument/2006/relationships/hyperlink" Target="https://somerset-cat.swheritage.org.uk/" TargetMode="External"/><Relationship Id="rId1891" Type="http://schemas.openxmlformats.org/officeDocument/2006/relationships/hyperlink" Target="http://calmview.conwy.gov.uk/CalmView/Record.aspx?src=CalmView.Catalog&amp;id=CMaps+%26+Plans+128&amp;pos=1" TargetMode="External"/><Relationship Id="rId2528" Type="http://schemas.openxmlformats.org/officeDocument/2006/relationships/hyperlink" Target="https://www.eastriding.gov.uk/CalmView/Record.aspx?src=CalmView.Catalog&amp;id=zDDX2222&amp;pos=1" TargetMode="External"/><Relationship Id="rId2735" Type="http://schemas.openxmlformats.org/officeDocument/2006/relationships/hyperlink" Target="http://www.calmview.eu/SheffieldArchives/CalmView/Record.aspx?src=CalmView.Catalog&amp;id=X813&amp;pos=1" TargetMode="External"/><Relationship Id="rId707" Type="http://schemas.openxmlformats.org/officeDocument/2006/relationships/hyperlink" Target="http://catalogue.cheshirearchives.org.uk/CalmView/Record.aspx?src=CalmView.Catalog&amp;id=D+9087" TargetMode="External"/><Relationship Id="rId914" Type="http://schemas.openxmlformats.org/officeDocument/2006/relationships/hyperlink" Target="http://archiveweb.cumbria.gov.uk/calmview/TreeBrowse.aspx?src=CalmView.Catalog&amp;field=RefNo&amp;key=DSO+1" TargetMode="External"/><Relationship Id="rId1337" Type="http://schemas.openxmlformats.org/officeDocument/2006/relationships/hyperlink" Target="http://calm.hants.gov.uk/Overview.aspx?src=CalmView.Catalog&amp;r=(AltRefNo%3d34A18)" TargetMode="External"/><Relationship Id="rId1544" Type="http://schemas.openxmlformats.org/officeDocument/2006/relationships/hyperlink" Target="https://somerset-cat.swheritage.org.uk/" TargetMode="External"/><Relationship Id="rId1751" Type="http://schemas.openxmlformats.org/officeDocument/2006/relationships/hyperlink" Target="https://somerset-cat.swheritage.org.uk/" TargetMode="External"/><Relationship Id="rId43" Type="http://schemas.openxmlformats.org/officeDocument/2006/relationships/hyperlink" Target="http://calmview.derbyshire.gov.uk/calmview/overview.aspx?src=calmview.catalog&amp;q=refno:D2318/*" TargetMode="External"/><Relationship Id="rId1404" Type="http://schemas.openxmlformats.org/officeDocument/2006/relationships/hyperlink" Target="http://calm.hants.gov.uk/Overview.aspx?src=CalmView.Catalog&amp;r=(AltRefNo%3d99A18)" TargetMode="External"/><Relationship Id="rId1611" Type="http://schemas.openxmlformats.org/officeDocument/2006/relationships/hyperlink" Target="https://somerset-cat.swheritage.org.uk/" TargetMode="External"/><Relationship Id="rId497" Type="http://schemas.openxmlformats.org/officeDocument/2006/relationships/hyperlink" Target="https://www.lincstothepast.com/Skillington-Parish-Records/521585.record?pt=T" TargetMode="External"/><Relationship Id="rId2178" Type="http://schemas.openxmlformats.org/officeDocument/2006/relationships/hyperlink" Target="http://www.archives.staffordshire.gov.uk/CalmView/record.aspx?src=CalmView.Catalog&amp;id=CD243" TargetMode="External"/><Relationship Id="rId2385" Type="http://schemas.openxmlformats.org/officeDocument/2006/relationships/hyperlink" Target="http://archivesunlocked.warwickshire.gov.uk/calmview/Record.aspx?src=CalmView.Catalog&amp;id=00162&amp;pos=1" TargetMode="External"/><Relationship Id="rId357" Type="http://schemas.openxmlformats.org/officeDocument/2006/relationships/hyperlink" Target="http://record-office-catalogue.leics.gov.uk/CalmView/Record.aspx?src=CalmView.Catalog&amp;id=DE9653" TargetMode="External"/><Relationship Id="rId1194" Type="http://schemas.openxmlformats.org/officeDocument/2006/relationships/hyperlink" Target="http://archives.lambethpalacelibrary.org.uk/CalmView/Record.aspx?src=CalmView.Catalog&amp;id=MSS%2f1501-1551%2f1547&amp;pos=1" TargetMode="External"/><Relationship Id="rId2038" Type="http://schemas.openxmlformats.org/officeDocument/2006/relationships/hyperlink" Target="http://calmview.cardiff.gov.uk/Record.aspx?src=CalmView.Catalog&amp;id=D1605" TargetMode="External"/><Relationship Id="rId2592" Type="http://schemas.openxmlformats.org/officeDocument/2006/relationships/hyperlink" Target="https://cyc.sdp.sirsidynix.net.uk/client/en_GB/default/search/results?qu=Y%2FORD%2F4%2F6%2F52&amp;te=CALM" TargetMode="External"/><Relationship Id="rId217" Type="http://schemas.openxmlformats.org/officeDocument/2006/relationships/hyperlink" Target="http://calmview.derbyshire.gov.uk/calmview/overview.aspx?src=calmview.catalog&amp;q=refno:D8188*" TargetMode="External"/><Relationship Id="rId564" Type="http://schemas.openxmlformats.org/officeDocument/2006/relationships/hyperlink" Target="http://nro.adlibhosting.com/Details/archive/110195778" TargetMode="External"/><Relationship Id="rId771" Type="http://schemas.openxmlformats.org/officeDocument/2006/relationships/hyperlink" Target="http://catalogue.cheshirearchives.org.uk/CalmView/Record.aspx?src=CalmView.Catalog&amp;id=D+7361" TargetMode="External"/><Relationship Id="rId2245" Type="http://schemas.openxmlformats.org/officeDocument/2006/relationships/hyperlink" Target="http://www.archives.staffordshire.gov.uk/CalmView/record.aspx?src=CalmView.Catalog&amp;id=AE91" TargetMode="External"/><Relationship Id="rId2452" Type="http://schemas.openxmlformats.org/officeDocument/2006/relationships/hyperlink" Target="http://www.calmhosting01.com/Barnsley/CalmView/Record.aspx?src=CalmView.Catalog&amp;id=A-3751-W" TargetMode="External"/><Relationship Id="rId424" Type="http://schemas.openxmlformats.org/officeDocument/2006/relationships/hyperlink" Target="http://record-office-catalogue.leics.gov.uk/CalmView/Record.aspx?src=CalmView.Catalog&amp;id=DE9720" TargetMode="External"/><Relationship Id="rId631" Type="http://schemas.openxmlformats.org/officeDocument/2006/relationships/hyperlink" Target="http://185.121.204.36/CalmView/Record.aspx?src=CalmView.Catalog&amp;id=P%2fMIS%2f480&amp;pos=1" TargetMode="External"/><Relationship Id="rId1054" Type="http://schemas.openxmlformats.org/officeDocument/2006/relationships/hyperlink" Target="http://archiveweb.cumbria.gov.uk/calmview/Record.aspx?src=CalmView.Catalog&amp;id=WDSO+185%2f84" TargetMode="External"/><Relationship Id="rId1261" Type="http://schemas.openxmlformats.org/officeDocument/2006/relationships/hyperlink" Target="https://archives.aberdeencity.gov.uk/CalmView/Record.aspx?src=CalmView.Catalog&amp;id=ASC%2f3%2f3" TargetMode="External"/><Relationship Id="rId2105" Type="http://schemas.openxmlformats.org/officeDocument/2006/relationships/hyperlink" Target="http://calmview.cardiff.gov.uk/Record.aspx?src=CalmView.Catalog&amp;id=DXGC135" TargetMode="External"/><Relationship Id="rId2312" Type="http://schemas.openxmlformats.org/officeDocument/2006/relationships/hyperlink" Target="https://mrc-catalogue.warwick.ac.uk/records/STN" TargetMode="External"/><Relationship Id="rId1121" Type="http://schemas.openxmlformats.org/officeDocument/2006/relationships/hyperlink" Target="http://archiveweb.cumbria.gov.uk/calmview/Record.aspx?src=CalmView.Catalog&amp;id=YPR+48" TargetMode="External"/><Relationship Id="rId1938" Type="http://schemas.openxmlformats.org/officeDocument/2006/relationships/hyperlink" Target="http://calmview.flintshire.gov.uk/CalmView/Record.aspx?src=CalmView.Catalog&amp;id=NT%2f2175&amp;pos=1" TargetMode="External"/><Relationship Id="rId281" Type="http://schemas.openxmlformats.org/officeDocument/2006/relationships/hyperlink" Target="http://record-office-catalogue.leics.gov.uk/CalmView/Record.aspx?src=CalmView.Catalog&amp;id=DE9577" TargetMode="External"/><Relationship Id="rId141" Type="http://schemas.openxmlformats.org/officeDocument/2006/relationships/hyperlink" Target="http://calmview.derbyshire.gov.uk/calmview/overview.aspx?src=calmview.catalog&amp;q=refno:D7674*" TargetMode="External"/><Relationship Id="rId7" Type="http://schemas.openxmlformats.org/officeDocument/2006/relationships/hyperlink" Target="http://www.bpfcatalogue.org/archive/BBA-TAIT_C" TargetMode="External"/><Relationship Id="rId958" Type="http://schemas.openxmlformats.org/officeDocument/2006/relationships/hyperlink" Target="http://archiveweb.cumbria.gov.uk/calmview/Record.aspx?src=CalmView.Catalog&amp;id=DLONS%2fW" TargetMode="External"/><Relationship Id="rId1588" Type="http://schemas.openxmlformats.org/officeDocument/2006/relationships/hyperlink" Target="https://somerset-cat.swheritage.org.uk/" TargetMode="External"/><Relationship Id="rId1795" Type="http://schemas.openxmlformats.org/officeDocument/2006/relationships/hyperlink" Target="https://somerset-cat.swheritage.org.uk/" TargetMode="External"/><Relationship Id="rId2639" Type="http://schemas.openxmlformats.org/officeDocument/2006/relationships/hyperlink" Target="http://catalogue.hullhistorycentre.org.uk/catalogue/C-DCW" TargetMode="External"/><Relationship Id="rId87" Type="http://schemas.openxmlformats.org/officeDocument/2006/relationships/hyperlink" Target="http://calmview.derbyshire.gov.uk/calmview/overview.aspx?src=calmview.catalog&amp;q=refno:D4228*" TargetMode="External"/><Relationship Id="rId818" Type="http://schemas.openxmlformats.org/officeDocument/2006/relationships/hyperlink" Target="http://archiveweb.cumbria.gov.uk/calmview/Record.aspx?src=CalmView.Catalog&amp;id=BDX+779" TargetMode="External"/><Relationship Id="rId1448" Type="http://schemas.openxmlformats.org/officeDocument/2006/relationships/hyperlink" Target="https://catalogue.millsarchive.org/reports-on-scottish-bobbin-mills" TargetMode="External"/><Relationship Id="rId1655" Type="http://schemas.openxmlformats.org/officeDocument/2006/relationships/hyperlink" Target="https://somerset-cat.swheritage.org.uk/" TargetMode="External"/><Relationship Id="rId2706" Type="http://schemas.openxmlformats.org/officeDocument/2006/relationships/hyperlink" Target="http://www.calmview.eu/SheffieldArchives/CalmView/Record.aspx?src=CalmView.Catalog&amp;id=X777&amp;pos=1" TargetMode="External"/><Relationship Id="rId1308" Type="http://schemas.openxmlformats.org/officeDocument/2006/relationships/hyperlink" Target="http://calm.hants.gov.uk/Overview.aspx?src=CalmView.Catalog&amp;r=(AltRefNo%3d6A18)" TargetMode="External"/><Relationship Id="rId1862" Type="http://schemas.openxmlformats.org/officeDocument/2006/relationships/hyperlink" Target="http://archifdy-ceredigion.org.uk/sched/adx.1618.html" TargetMode="External"/><Relationship Id="rId1515" Type="http://schemas.openxmlformats.org/officeDocument/2006/relationships/hyperlink" Target="http://archives.sciencemuseumgroup.ac.uk/Details/archive/110096899" TargetMode="External"/><Relationship Id="rId1722" Type="http://schemas.openxmlformats.org/officeDocument/2006/relationships/hyperlink" Target="https://somerset-cat.swheritage.org.uk/" TargetMode="External"/><Relationship Id="rId14" Type="http://schemas.openxmlformats.org/officeDocument/2006/relationships/hyperlink" Target="http://www.bpfcatalogue.org/archive/GBS" TargetMode="External"/><Relationship Id="rId2289" Type="http://schemas.openxmlformats.org/officeDocument/2006/relationships/hyperlink" Target="http://www.archives.staffordshire.gov.uk/CalmView/Record.aspx?src=CalmView.Catalog&amp;id=L472" TargetMode="External"/><Relationship Id="rId2496" Type="http://schemas.openxmlformats.org/officeDocument/2006/relationships/hyperlink" Target="https://borthcat.york.ac.uk/index.php/yda" TargetMode="External"/><Relationship Id="rId468" Type="http://schemas.openxmlformats.org/officeDocument/2006/relationships/hyperlink" Target="http://record-office-catalogue.leics.gov.uk/CalmView/Record.aspx?src=CalmView.Catalog&amp;id=DE9765" TargetMode="External"/><Relationship Id="rId675" Type="http://schemas.openxmlformats.org/officeDocument/2006/relationships/hyperlink" Target="https://westminster-atom.arkivum.net/index.php/uow" TargetMode="External"/><Relationship Id="rId882" Type="http://schemas.openxmlformats.org/officeDocument/2006/relationships/hyperlink" Target="http://archiveweb.cumbria.gov.uk/calmview/Record.aspx?src=CalmView.Catalog&amp;id=DSO+47" TargetMode="External"/><Relationship Id="rId1098" Type="http://schemas.openxmlformats.org/officeDocument/2006/relationships/hyperlink" Target="http://archiveweb.cumbria.gov.uk/calmview/Record.aspx?src=CalmView.Catalog&amp;id=YDB+68" TargetMode="External"/><Relationship Id="rId2149" Type="http://schemas.openxmlformats.org/officeDocument/2006/relationships/hyperlink" Target="https://www.shropshirearchives.org.uk/collections/getrecord/CCA_XDA5_1052" TargetMode="External"/><Relationship Id="rId2356" Type="http://schemas.openxmlformats.org/officeDocument/2006/relationships/hyperlink" Target="http://archivesunlocked.warwickshire.gov.uk/calmview/Record.aspx?src=CalmView.Catalog&amp;id=06154&amp;pos=1" TargetMode="External"/><Relationship Id="rId2563" Type="http://schemas.openxmlformats.org/officeDocument/2006/relationships/hyperlink" Target="https://www.eastriding.gov.uk/CalmView/Record.aspx?src=CalmView.Catalog&amp;id=zDDX2244&amp;pos=1" TargetMode="External"/><Relationship Id="rId328" Type="http://schemas.openxmlformats.org/officeDocument/2006/relationships/hyperlink" Target="http://record-office-catalogue.leics.gov.uk/CalmView/Record.aspx?src=CalmView.Catalog&amp;id=DE9624" TargetMode="External"/><Relationship Id="rId535" Type="http://schemas.openxmlformats.org/officeDocument/2006/relationships/hyperlink" Target="http://nro.adlibhosting.com/results" TargetMode="External"/><Relationship Id="rId742" Type="http://schemas.openxmlformats.org/officeDocument/2006/relationships/hyperlink" Target="http://catalogue.cheshirearchives.org.uk/CalmView/Record.aspx?src=CalmView.Catalog&amp;id=PC+145" TargetMode="External"/><Relationship Id="rId1165" Type="http://schemas.openxmlformats.org/officeDocument/2006/relationships/hyperlink" Target="http://archives.trafford.gov.uk/Record.aspx?src=CalmView.Catalog&amp;id=TP%2f11056&amp;pos=1" TargetMode="External"/><Relationship Id="rId1372" Type="http://schemas.openxmlformats.org/officeDocument/2006/relationships/hyperlink" Target="http://calm.hants.gov.uk/Overview.aspx?src=CalmView.Catalog&amp;r=(AltRefNo%3d69A18)" TargetMode="External"/><Relationship Id="rId2009" Type="http://schemas.openxmlformats.org/officeDocument/2006/relationships/hyperlink" Target="http://calmview.cardiff.gov.uk/Record.aspx?src=CalmView.Catalog&amp;id=D1674" TargetMode="External"/><Relationship Id="rId2216" Type="http://schemas.openxmlformats.org/officeDocument/2006/relationships/hyperlink" Target="http://www.archives.staffordshire.gov.uk/CalmView/record.aspx?src=CalmView.Catalog&amp;id=O21" TargetMode="External"/><Relationship Id="rId2423" Type="http://schemas.openxmlformats.org/officeDocument/2006/relationships/hyperlink" Target="http://archivesunlocked.warwickshire.gov.uk/calmview/Record.aspx?src=CalmView.Catalog&amp;id=06097&amp;pos=1" TargetMode="External"/><Relationship Id="rId2630" Type="http://schemas.openxmlformats.org/officeDocument/2006/relationships/hyperlink" Target="http://catalogue.hullhistorycentre.org.uk/catalogue/C-DIFS" TargetMode="External"/><Relationship Id="rId602" Type="http://schemas.openxmlformats.org/officeDocument/2006/relationships/hyperlink" Target="https://search.lma.gov.uk/scripts/mwimain.dll/144/LMA_OPAC/web_detail/REFD+LMA~2F4444?SESSIONSEARCH" TargetMode="External"/><Relationship Id="rId1025" Type="http://schemas.openxmlformats.org/officeDocument/2006/relationships/hyperlink" Target="http://archiveweb.cumbria.gov.uk/calmview/Record.aspx?src=CalmView.Catalog&amp;id=WDX+1963" TargetMode="External"/><Relationship Id="rId1232" Type="http://schemas.openxmlformats.org/officeDocument/2006/relationships/hyperlink" Target="https://archives.collections.ed.ac.uk/repositories/2/archival_objects/160836" TargetMode="External"/><Relationship Id="rId185" Type="http://schemas.openxmlformats.org/officeDocument/2006/relationships/hyperlink" Target="http://calmview.derbyshire.gov.uk/calmview/overview.aspx?src=calmview.catalog&amp;q=refno:D8154*" TargetMode="External"/><Relationship Id="rId1909" Type="http://schemas.openxmlformats.org/officeDocument/2006/relationships/hyperlink" Target="http://calmview.conwy.gov.uk/CalmView/Record.aspx?src=CalmView.Catalog&amp;id=CX702&amp;pos=1" TargetMode="External"/><Relationship Id="rId392" Type="http://schemas.openxmlformats.org/officeDocument/2006/relationships/hyperlink" Target="http://record-office-catalogue.leics.gov.uk/CalmView/Record.aspx?src=CalmView.Catalog&amp;id=DE9688" TargetMode="External"/><Relationship Id="rId2073" Type="http://schemas.openxmlformats.org/officeDocument/2006/relationships/hyperlink" Target="http://calmview.cardiff.gov.uk/Record.aspx?src=CalmView.Catalog&amp;id=D552" TargetMode="External"/><Relationship Id="rId2280" Type="http://schemas.openxmlformats.org/officeDocument/2006/relationships/hyperlink" Target="http://www.archives.staffordshire.gov.uk/CalmView/Record.aspx?src=CalmView.Catalog&amp;id=V007" TargetMode="External"/><Relationship Id="rId252" Type="http://schemas.openxmlformats.org/officeDocument/2006/relationships/hyperlink" Target="http://record-office-catalogue.leics.gov.uk/CalmView/Record.aspx?src=CalmView.Catalog&amp;id=DE9548" TargetMode="External"/><Relationship Id="rId2140" Type="http://schemas.openxmlformats.org/officeDocument/2006/relationships/hyperlink" Target="http://calmview.birmingham.gov.uk/CalmView/Record.aspx?src=CalmView.Catalog&amp;id=MS+4936&amp;pos=1" TargetMode="External"/><Relationship Id="rId112" Type="http://schemas.openxmlformats.org/officeDocument/2006/relationships/hyperlink" Target="http://calmview.derbyshire.gov.uk/calmview/overview.aspx?src=calmview.catalog&amp;q=refno:D5579*" TargetMode="External"/><Relationship Id="rId1699" Type="http://schemas.openxmlformats.org/officeDocument/2006/relationships/hyperlink" Target="https://somerset-cat.swheritage.org.uk/" TargetMode="External"/><Relationship Id="rId2000" Type="http://schemas.openxmlformats.org/officeDocument/2006/relationships/hyperlink" Target="http://calmview.cardiff.gov.uk/Record.aspx?src=CalmView.Catalog&amp;id=D1565" TargetMode="External"/><Relationship Id="rId929" Type="http://schemas.openxmlformats.org/officeDocument/2006/relationships/hyperlink" Target="http://archiveweb.cumbria.gov.uk/calmview/Record.aspx?src=CalmView.Catalog&amp;id=PR+182" TargetMode="External"/><Relationship Id="rId1559" Type="http://schemas.openxmlformats.org/officeDocument/2006/relationships/hyperlink" Target="https://somerset-cat.swheritage.org.uk/" TargetMode="External"/><Relationship Id="rId1766" Type="http://schemas.openxmlformats.org/officeDocument/2006/relationships/hyperlink" Target="https://somerset-cat.swheritage.org.uk/" TargetMode="External"/><Relationship Id="rId1973" Type="http://schemas.openxmlformats.org/officeDocument/2006/relationships/hyperlink" Target="http://calmview.cardiff.gov.uk/Record.aspx?src=CalmView.Catalog&amp;id=D1538" TargetMode="External"/><Relationship Id="rId58" Type="http://schemas.openxmlformats.org/officeDocument/2006/relationships/hyperlink" Target="http://calmview.derbyshire.gov.uk/calmview/overview.aspx?src=calmview.catalog&amp;q=refno:D3082*" TargetMode="External"/><Relationship Id="rId1419" Type="http://schemas.openxmlformats.org/officeDocument/2006/relationships/hyperlink" Target="https://catalogue.millsarchive.org/ethel-dewhirst-mill-sketches" TargetMode="External"/><Relationship Id="rId1626" Type="http://schemas.openxmlformats.org/officeDocument/2006/relationships/hyperlink" Target="https://somerset-cat.swheritage.org.uk/" TargetMode="External"/><Relationship Id="rId1833" Type="http://schemas.openxmlformats.org/officeDocument/2006/relationships/hyperlink" Target="https://somerset-cat.swheritage.org.uk/" TargetMode="External"/><Relationship Id="rId1900" Type="http://schemas.openxmlformats.org/officeDocument/2006/relationships/hyperlink" Target="http://calmview.conwy.gov.uk/CalmView/Record.aspx?src=CalmView.Catalog&amp;id=CX699&amp;pos=1" TargetMode="External"/><Relationship Id="rId579" Type="http://schemas.openxmlformats.org/officeDocument/2006/relationships/hyperlink" Target="http://nro.adlibhosting.com/Details/archive/110000035" TargetMode="External"/><Relationship Id="rId786" Type="http://schemas.openxmlformats.org/officeDocument/2006/relationships/hyperlink" Target="http://archiveweb.cumbria.gov.uk/calmview/Record.aspx?src=CalmView.Catalog&amp;id=BDBB" TargetMode="External"/><Relationship Id="rId993" Type="http://schemas.openxmlformats.org/officeDocument/2006/relationships/hyperlink" Target="http://archiveweb.cumbria.gov.uk/calmview/Record.aspx?src=CalmView.Catalog&amp;id=CA" TargetMode="External"/><Relationship Id="rId2467" Type="http://schemas.openxmlformats.org/officeDocument/2006/relationships/hyperlink" Target="http://www.calmhosting01.com/Barnsley/CalmView/Record.aspx?src=CalmView.Catalog&amp;id=A-3780-W" TargetMode="External"/><Relationship Id="rId2674" Type="http://schemas.openxmlformats.org/officeDocument/2006/relationships/hyperlink" Target="https://explore.library.leeds.ac.uk/special-collections-explore/96783" TargetMode="External"/><Relationship Id="rId439" Type="http://schemas.openxmlformats.org/officeDocument/2006/relationships/hyperlink" Target="http://record-office-catalogue.leics.gov.uk/CalmView/Record.aspx?src=CalmView.Catalog&amp;id=DE9735" TargetMode="External"/><Relationship Id="rId646" Type="http://schemas.openxmlformats.org/officeDocument/2006/relationships/hyperlink" Target="https://www.iwm.org.uk/collections/item/object/205438765" TargetMode="External"/><Relationship Id="rId1069" Type="http://schemas.openxmlformats.org/officeDocument/2006/relationships/hyperlink" Target="http://archiveweb.cumbria.gov.uk/calmview/Record.aspx?src=CalmView.Catalog&amp;id=WDX+1562" TargetMode="External"/><Relationship Id="rId1276" Type="http://schemas.openxmlformats.org/officeDocument/2006/relationships/hyperlink" Target="http://strathclyde.ica-atom.org/dallas-carter-papers" TargetMode="External"/><Relationship Id="rId1483" Type="http://schemas.openxmlformats.org/officeDocument/2006/relationships/hyperlink" Target="http://web.plymouth.gov.uk/archivescatalogue?criteria=4180&amp;operator=AND&amp;accno=yes" TargetMode="External"/><Relationship Id="rId2327" Type="http://schemas.openxmlformats.org/officeDocument/2006/relationships/hyperlink" Target="http://archivesunlocked.warwickshire.gov.uk/calmview/Record.aspx?src=CalmView.Catalog&amp;id=06093&amp;pos=1" TargetMode="External"/><Relationship Id="rId506" Type="http://schemas.openxmlformats.org/officeDocument/2006/relationships/hyperlink" Target="http://nro.adlibhosting.com/Details/archive/110025807" TargetMode="External"/><Relationship Id="rId853" Type="http://schemas.openxmlformats.org/officeDocument/2006/relationships/hyperlink" Target="http://archiveweb.cumbria.gov.uk/calmview/Record.aspx?src=CalmView.Catalog&amp;id=BPR+14" TargetMode="External"/><Relationship Id="rId1136" Type="http://schemas.openxmlformats.org/officeDocument/2006/relationships/hyperlink" Target="http://archiveweb.cumbria.gov.uk/calmview/Record.aspx?src=CalmView.Catalog&amp;id=PH" TargetMode="External"/><Relationship Id="rId1690" Type="http://schemas.openxmlformats.org/officeDocument/2006/relationships/hyperlink" Target="https://somerset-cat.swheritage.org.uk/" TargetMode="External"/><Relationship Id="rId2534" Type="http://schemas.openxmlformats.org/officeDocument/2006/relationships/hyperlink" Target="https://www.eastriding.gov.uk/CalmView/Record.aspx?src=CalmView.Catalog&amp;id=zPE76&amp;pos=1" TargetMode="External"/><Relationship Id="rId2741" Type="http://schemas.openxmlformats.org/officeDocument/2006/relationships/hyperlink" Target="http://www.calmview.eu/SheffieldArchives/CalmView/Record.aspx?src=CalmView.Catalog&amp;id=NR823&amp;pos=2" TargetMode="External"/><Relationship Id="rId713" Type="http://schemas.openxmlformats.org/officeDocument/2006/relationships/hyperlink" Target="http://catalogue.cheshirearchives.org.uk/CalmView/Record.aspx?src=CalmView.Catalog&amp;id=ZG+24" TargetMode="External"/><Relationship Id="rId920" Type="http://schemas.openxmlformats.org/officeDocument/2006/relationships/hyperlink" Target="http://archiveweb.cumbria.gov.uk/calmview/Record.aspx?src=CalmView.Catalog&amp;id=SDE" TargetMode="External"/><Relationship Id="rId1343" Type="http://schemas.openxmlformats.org/officeDocument/2006/relationships/hyperlink" Target="http://calm.hants.gov.uk/Overview.aspx?src=CalmView.Catalog&amp;r=(AltRefNo%3d40A18)" TargetMode="External"/><Relationship Id="rId1550" Type="http://schemas.openxmlformats.org/officeDocument/2006/relationships/hyperlink" Target="https://somerset-cat.swheritage.org.uk/" TargetMode="External"/><Relationship Id="rId2601" Type="http://schemas.openxmlformats.org/officeDocument/2006/relationships/hyperlink" Target="https://cyc.sdp.sirsidynix.net.uk/client/en_GB/default/search/detailnonmodal/ent:$002f$002fCALM$002f0$002f049105/one?qu=CHI%2F3&amp;te=CALM" TargetMode="External"/><Relationship Id="rId1203" Type="http://schemas.openxmlformats.org/officeDocument/2006/relationships/hyperlink" Target="https://archives.collections.ed.ac.uk/repositories/2/archival_objects/141351" TargetMode="External"/><Relationship Id="rId1410" Type="http://schemas.openxmlformats.org/officeDocument/2006/relationships/hyperlink" Target="https://www.sant.ox.ac.uk/sites/default/files/gb165-0667-dick-holdsworth-collection.pdf" TargetMode="External"/><Relationship Id="rId296" Type="http://schemas.openxmlformats.org/officeDocument/2006/relationships/hyperlink" Target="http://record-office-catalogue.leics.gov.uk/CalmView/Record.aspx?src=CalmView.Catalog&amp;id=DE9592" TargetMode="External"/><Relationship Id="rId2184" Type="http://schemas.openxmlformats.org/officeDocument/2006/relationships/hyperlink" Target="http://www.archives.staffordshire.gov.uk/CalmView/record.aspx?src=CalmView.Catalog&amp;id=CD347" TargetMode="External"/><Relationship Id="rId2391" Type="http://schemas.openxmlformats.org/officeDocument/2006/relationships/hyperlink" Target="http://archivesunlocked.warwickshire.gov.uk/calmview/Record.aspx?src=CalmView.Catalog&amp;id=00051&amp;pos=1" TargetMode="External"/><Relationship Id="rId156" Type="http://schemas.openxmlformats.org/officeDocument/2006/relationships/hyperlink" Target="http://calmview.derbyshire.gov.uk/calmview/overview.aspx?src=calmview.catalog&amp;q=refno:D7936*" TargetMode="External"/><Relationship Id="rId363" Type="http://schemas.openxmlformats.org/officeDocument/2006/relationships/hyperlink" Target="http://record-office-catalogue.leics.gov.uk/CalmView/Record.aspx?src=CalmView.Catalog&amp;id=DE9659" TargetMode="External"/><Relationship Id="rId570" Type="http://schemas.openxmlformats.org/officeDocument/2006/relationships/hyperlink" Target="http://nro.adlibhosting.com/Details/archive/110122718" TargetMode="External"/><Relationship Id="rId2044" Type="http://schemas.openxmlformats.org/officeDocument/2006/relationships/hyperlink" Target="http://calmview.cardiff.gov.uk/Record.aspx?src=CalmView.Catalog&amp;id=D1612" TargetMode="External"/><Relationship Id="rId2251" Type="http://schemas.openxmlformats.org/officeDocument/2006/relationships/hyperlink" Target="http://www.archives.staffordshire.gov.uk/CalmView/record.aspx?src=CalmView.Catalog&amp;id=Y102" TargetMode="External"/><Relationship Id="rId223" Type="http://schemas.openxmlformats.org/officeDocument/2006/relationships/hyperlink" Target="http://calmview.derbyshire.gov.uk/calmview/overview.aspx?src=calmview.catalog&amp;q=refno:D8748/*" TargetMode="External"/><Relationship Id="rId430" Type="http://schemas.openxmlformats.org/officeDocument/2006/relationships/hyperlink" Target="http://record-office-catalogue.leics.gov.uk/CalmView/Record.aspx?src=CalmView.Catalog&amp;id=DE9726" TargetMode="External"/><Relationship Id="rId1060" Type="http://schemas.openxmlformats.org/officeDocument/2006/relationships/hyperlink" Target="http://archiveweb.cumbria.gov.uk/calmview/Record.aspx?src=CalmView.Catalog&amp;id=WDPP%2f13" TargetMode="External"/><Relationship Id="rId2111" Type="http://schemas.openxmlformats.org/officeDocument/2006/relationships/hyperlink" Target="http://calmview.cardiff.gov.uk/Record.aspx?src=CalmView.Catalog&amp;id=ER%2f28&amp;pos=1" TargetMode="External"/><Relationship Id="rId1877" Type="http://schemas.openxmlformats.org/officeDocument/2006/relationships/hyperlink" Target="http://calmview.conwy.gov.uk/CalmView/Record.aspx?src=CalmView.Catalog&amp;id=CX690&amp;pos=1" TargetMode="External"/><Relationship Id="rId1737" Type="http://schemas.openxmlformats.org/officeDocument/2006/relationships/hyperlink" Target="https://somerset-cat.swheritage.org.uk/" TargetMode="External"/><Relationship Id="rId1944" Type="http://schemas.openxmlformats.org/officeDocument/2006/relationships/hyperlink" Target="http://calmview.flintshire.gov.uk/CalmView/Overview.aspx?src=CalmView.Catalog" TargetMode="External"/><Relationship Id="rId29" Type="http://schemas.openxmlformats.org/officeDocument/2006/relationships/hyperlink" Target="http://calmview.derbyshire.gov.uk/calmview/overview.aspx?src=calmview.catalog&amp;q=refno:D1385*" TargetMode="External"/><Relationship Id="rId1804" Type="http://schemas.openxmlformats.org/officeDocument/2006/relationships/hyperlink" Target="https://somerset-cat.swheritage.org.uk/" TargetMode="External"/><Relationship Id="rId897" Type="http://schemas.openxmlformats.org/officeDocument/2006/relationships/hyperlink" Target="http://archiveweb.cumbria.gov.uk/calmview/Record.aspx?src=CalmView.Catalog&amp;id=DSO+253" TargetMode="External"/><Relationship Id="rId2578" Type="http://schemas.openxmlformats.org/officeDocument/2006/relationships/hyperlink" Target="https://www.eastriding.gov.uk/CalmView/Record.aspx?src=CalmView.Catalog&amp;id=zPE2&amp;pos=1" TargetMode="External"/><Relationship Id="rId757" Type="http://schemas.openxmlformats.org/officeDocument/2006/relationships/hyperlink" Target="http://catalogue.cheshirearchives.org.uk/CalmView/Record.aspx?src=CalmView.Catalog&amp;id=SL+148" TargetMode="External"/><Relationship Id="rId964" Type="http://schemas.openxmlformats.org/officeDocument/2006/relationships/hyperlink" Target="http://archiveweb.cumbria.gov.uk/calmview/Record.aspx?src=CalmView.Catalog&amp;id=DS+59" TargetMode="External"/><Relationship Id="rId1387" Type="http://schemas.openxmlformats.org/officeDocument/2006/relationships/hyperlink" Target="http://calm.hants.gov.uk/Overview.aspx?src=CalmView.Catalog&amp;r=(AltRefNo%3d84A18)" TargetMode="External"/><Relationship Id="rId1594" Type="http://schemas.openxmlformats.org/officeDocument/2006/relationships/hyperlink" Target="https://somerset-cat.swheritage.org.uk/" TargetMode="External"/><Relationship Id="rId2438" Type="http://schemas.openxmlformats.org/officeDocument/2006/relationships/hyperlink" Target="http://e-services.worcestershire.gov.uk/CalmView/Record.aspx?src=CalmView.Catalog&amp;id=9497%2f9&amp;pos=1" TargetMode="External"/><Relationship Id="rId2645" Type="http://schemas.openxmlformats.org/officeDocument/2006/relationships/hyperlink" Target="https://explore.library.leeds.ac.uk/special-collections-explore/636028" TargetMode="External"/><Relationship Id="rId93" Type="http://schemas.openxmlformats.org/officeDocument/2006/relationships/hyperlink" Target="http://calmview.derbyshire.gov.uk/calmview/overview.aspx?src=calmview.catalog&amp;q=refno:D4303*" TargetMode="External"/><Relationship Id="rId617" Type="http://schemas.openxmlformats.org/officeDocument/2006/relationships/hyperlink" Target="https://search.lma.gov.uk/scripts/mwimain.dll/144/LMA_OPAC/web_detail/REFD+LMA~2F4223?SESSIONSEARCH" TargetMode="External"/><Relationship Id="rId824" Type="http://schemas.openxmlformats.org/officeDocument/2006/relationships/hyperlink" Target="http://archiveweb.cumbria.gov.uk/calmview/Record.aspx?src=CalmView.Catalog&amp;id=BDX+785" TargetMode="External"/><Relationship Id="rId1247" Type="http://schemas.openxmlformats.org/officeDocument/2006/relationships/hyperlink" Target="https://archives.collections.ed.ac.uk/repositories/2/resources/86991" TargetMode="External"/><Relationship Id="rId1454" Type="http://schemas.openxmlformats.org/officeDocument/2006/relationships/hyperlink" Target="https://catalogue.millsarchive.org/fishbournes-water-mills-a-chronology" TargetMode="External"/><Relationship Id="rId1661" Type="http://schemas.openxmlformats.org/officeDocument/2006/relationships/hyperlink" Target="https://somerset-cat.swheritage.org.uk/" TargetMode="External"/><Relationship Id="rId2505" Type="http://schemas.openxmlformats.org/officeDocument/2006/relationships/hyperlink" Target="https://borthcat.york.ac.uk/index.php/mou" TargetMode="External"/><Relationship Id="rId2712" Type="http://schemas.openxmlformats.org/officeDocument/2006/relationships/hyperlink" Target="http://www.calmview.eu/SheffieldArchives/CalmView/Record.aspx?src=CalmView.Catalog&amp;id=PR136&amp;pos=1" TargetMode="External"/><Relationship Id="rId1107" Type="http://schemas.openxmlformats.org/officeDocument/2006/relationships/hyperlink" Target="http://archiveweb.cumbria.gov.uk/calmview/Record.aspx?src=CalmView.Catalog&amp;id=YPR+2" TargetMode="External"/><Relationship Id="rId1314" Type="http://schemas.openxmlformats.org/officeDocument/2006/relationships/hyperlink" Target="http://calm.hants.gov.uk/Overview.aspx?src=CalmView.Catalog&amp;r=(AltRefNo%3d12A18)" TargetMode="External"/><Relationship Id="rId1521" Type="http://schemas.openxmlformats.org/officeDocument/2006/relationships/hyperlink" Target="http://archives.sciencemuseumgroup.ac.uk/Details/archive/110101934" TargetMode="External"/><Relationship Id="rId20" Type="http://schemas.openxmlformats.org/officeDocument/2006/relationships/hyperlink" Target="https://archives.hertfordshire.gov.uk/" TargetMode="External"/><Relationship Id="rId2088" Type="http://schemas.openxmlformats.org/officeDocument/2006/relationships/hyperlink" Target="http://calmview.cardiff.gov.uk/Record.aspx?src=CalmView.Catalog&amp;id=DCC" TargetMode="External"/><Relationship Id="rId2295" Type="http://schemas.openxmlformats.org/officeDocument/2006/relationships/hyperlink" Target="http://calmview.bham.ac.uk/Record.aspx?src=CalmView.Catalog&amp;id=XMS821" TargetMode="External"/><Relationship Id="rId267" Type="http://schemas.openxmlformats.org/officeDocument/2006/relationships/hyperlink" Target="http://record-office-catalogue.leics.gov.uk/CalmView/Record.aspx?src=CalmView.Catalog&amp;id=DE9563" TargetMode="External"/><Relationship Id="rId474" Type="http://schemas.openxmlformats.org/officeDocument/2006/relationships/hyperlink" Target="http://record-office-catalogue.leics.gov.uk/CalmView/Record.aspx?src=CalmView.Catalog&amp;id=DE9771" TargetMode="External"/><Relationship Id="rId2155" Type="http://schemas.openxmlformats.org/officeDocument/2006/relationships/hyperlink" Target="http://www.archives.staffordshire.gov.uk/CalmView/record.aspx?src=CalmView.Catalog&amp;id=L455" TargetMode="External"/><Relationship Id="rId127" Type="http://schemas.openxmlformats.org/officeDocument/2006/relationships/hyperlink" Target="http://calmview.derbyshire.gov.uk/calmview/overview.aspx?src=calmview.catalog&amp;q=refno:D6917*" TargetMode="External"/><Relationship Id="rId681" Type="http://schemas.openxmlformats.org/officeDocument/2006/relationships/hyperlink" Target="http://reed.dur.ac.uk/xtf/view?docId=ark/32150_s23j333227w.xml" TargetMode="External"/><Relationship Id="rId2362" Type="http://schemas.openxmlformats.org/officeDocument/2006/relationships/hyperlink" Target="http://archivesunlocked.warwickshire.gov.uk/calmview/Record.aspx?src=CalmView.Catalog&amp;id=06165&amp;pos=1" TargetMode="External"/><Relationship Id="rId334" Type="http://schemas.openxmlformats.org/officeDocument/2006/relationships/hyperlink" Target="http://record-office-catalogue.leics.gov.uk/CalmView/Record.aspx?src=CalmView.Catalog&amp;id=T1453" TargetMode="External"/><Relationship Id="rId541" Type="http://schemas.openxmlformats.org/officeDocument/2006/relationships/hyperlink" Target="http://nro.adlibhosting.com/Details/archive/110191453" TargetMode="External"/><Relationship Id="rId1171" Type="http://schemas.openxmlformats.org/officeDocument/2006/relationships/hyperlink" Target="https://sca-archives.liverpool.ac.uk/Collection/126807" TargetMode="External"/><Relationship Id="rId2015" Type="http://schemas.openxmlformats.org/officeDocument/2006/relationships/hyperlink" Target="http://calmview.cardiff.gov.uk/Record.aspx?src=CalmView.Catalog&amp;id=D1580" TargetMode="External"/><Relationship Id="rId2222" Type="http://schemas.openxmlformats.org/officeDocument/2006/relationships/hyperlink" Target="http://www.archives.staffordshire.gov.uk/CalmView/record.aspx?src=CalmView.Catalog&amp;id=CD472" TargetMode="External"/><Relationship Id="rId401" Type="http://schemas.openxmlformats.org/officeDocument/2006/relationships/hyperlink" Target="http://record-office-catalogue.leics.gov.uk/CalmView/Record.aspx?src=CalmView.Catalog&amp;id=DE9697" TargetMode="External"/><Relationship Id="rId1031" Type="http://schemas.openxmlformats.org/officeDocument/2006/relationships/hyperlink" Target="http://archiveweb.cumbria.gov.uk/calmview/Record.aspx?src=CalmView.Catalog&amp;id=WDX+1965" TargetMode="External"/><Relationship Id="rId1988" Type="http://schemas.openxmlformats.org/officeDocument/2006/relationships/hyperlink" Target="http://calmview.cardiff.gov.uk/Record.aspx?src=CalmView.Catalog&amp;id=D1553" TargetMode="External"/><Relationship Id="rId1848" Type="http://schemas.openxmlformats.org/officeDocument/2006/relationships/hyperlink" Target="http://sca.glos.ac.uk/index.php/biology-and-geography-special-studies-by-thelma-browning" TargetMode="External"/><Relationship Id="rId191" Type="http://schemas.openxmlformats.org/officeDocument/2006/relationships/hyperlink" Target="http://calmview.derbyshire.gov.uk/calmview/overview.aspx?src=calmview.catalog&amp;q=refno:D8160*" TargetMode="External"/><Relationship Id="rId1708" Type="http://schemas.openxmlformats.org/officeDocument/2006/relationships/hyperlink" Target="https://somerset-cat.swheritage.org.uk/" TargetMode="External"/><Relationship Id="rId1915" Type="http://schemas.openxmlformats.org/officeDocument/2006/relationships/hyperlink" Target="http://calmview.conwy.gov.uk/CalmView/Record.aspx?src=CalmView.Catalog&amp;id=CNewspapers&amp;pos=1" TargetMode="External"/><Relationship Id="rId2689" Type="http://schemas.openxmlformats.org/officeDocument/2006/relationships/hyperlink" Target="https://www.sheffield.ac.uk/nfca/collections/cfa" TargetMode="External"/><Relationship Id="rId868" Type="http://schemas.openxmlformats.org/officeDocument/2006/relationships/hyperlink" Target="http://archiveweb.cumbria.gov.uk/calmview/Record.aspx?src=CalmView.Catalog&amp;id=PR+125" TargetMode="External"/><Relationship Id="rId1498" Type="http://schemas.openxmlformats.org/officeDocument/2006/relationships/hyperlink" Target="http://web.plymouth.gov.uk/archivescatalogue?criteria=4196&amp;operator=AND&amp;accno=yes" TargetMode="External"/><Relationship Id="rId2549" Type="http://schemas.openxmlformats.org/officeDocument/2006/relationships/hyperlink" Target="https://www.eastriding.gov.uk/CalmView/Record.aspx?src=CalmView.Catalog&amp;id=zPC68&amp;pos=1" TargetMode="External"/><Relationship Id="rId2756" Type="http://schemas.openxmlformats.org/officeDocument/2006/relationships/hyperlink" Target="http://www.calmview.eu/SheffieldArchives/CalmView/Record.aspx?src=CalmView.Catalog&amp;id=NR2298&amp;pos=1" TargetMode="External"/><Relationship Id="rId728" Type="http://schemas.openxmlformats.org/officeDocument/2006/relationships/hyperlink" Target="http://catalogue.cheshirearchives.org.uk/CalmView/Record.aspx?src=CalmView.Catalog&amp;id=EMS+16" TargetMode="External"/><Relationship Id="rId935" Type="http://schemas.openxmlformats.org/officeDocument/2006/relationships/hyperlink" Target="http://archiveweb.cumbria.gov.uk/calmview/Record.aspx?src=CalmView.Catalog&amp;id=DX+2344" TargetMode="External"/><Relationship Id="rId1358" Type="http://schemas.openxmlformats.org/officeDocument/2006/relationships/hyperlink" Target="http://calm.hants.gov.uk/Overview.aspx?src=CalmView.Catalog&amp;r=(AltRefNo%3d55A18)" TargetMode="External"/><Relationship Id="rId1565" Type="http://schemas.openxmlformats.org/officeDocument/2006/relationships/hyperlink" Target="https://somerset-cat.swheritage.org.uk/" TargetMode="External"/><Relationship Id="rId1772" Type="http://schemas.openxmlformats.org/officeDocument/2006/relationships/hyperlink" Target="https://somerset-cat.swheritage.org.uk/" TargetMode="External"/><Relationship Id="rId2409" Type="http://schemas.openxmlformats.org/officeDocument/2006/relationships/hyperlink" Target="http://archivesunlocked.warwickshire.gov.uk/calmview/Record.aspx?src=CalmView.Catalog&amp;id=00060&amp;pos=1" TargetMode="External"/><Relationship Id="rId2616" Type="http://schemas.openxmlformats.org/officeDocument/2006/relationships/hyperlink" Target="https://cyc.sdp.sirsidynix.net.uk/client/en_GB/default/search/detailnonmodal/ent:$002f$002fCALM$002f0$002f055650/one?qu=%22EPH%2F2%2F2106%22&amp;te=CALM" TargetMode="External"/><Relationship Id="rId64" Type="http://schemas.openxmlformats.org/officeDocument/2006/relationships/hyperlink" Target="http://calmview.derbyshire.gov.uk/calmview/overview.aspx?src=calmview.catalog&amp;q=refno:D3346*" TargetMode="External"/><Relationship Id="rId1218" Type="http://schemas.openxmlformats.org/officeDocument/2006/relationships/hyperlink" Target="https://archives.collections.ed.ac.uk/repositories/2/resources/86076" TargetMode="External"/><Relationship Id="rId1425" Type="http://schemas.openxmlformats.org/officeDocument/2006/relationships/hyperlink" Target="https://catalogue.millsarchive.org/whitley-bridge-mill-collection" TargetMode="External"/><Relationship Id="rId1632" Type="http://schemas.openxmlformats.org/officeDocument/2006/relationships/hyperlink" Target="https://somerset-cat.swheritage.org.uk/" TargetMode="External"/><Relationship Id="rId2199" Type="http://schemas.openxmlformats.org/officeDocument/2006/relationships/hyperlink" Target="http://www.archives.staffordshire.gov.uk/CalmView/record.aspx?src=CalmView.Catalog&amp;id=CD337" TargetMode="External"/><Relationship Id="rId378" Type="http://schemas.openxmlformats.org/officeDocument/2006/relationships/hyperlink" Target="http://record-office-catalogue.leics.gov.uk/CalmView/Record.aspx?src=CalmView.Catalog&amp;id=DE9674" TargetMode="External"/><Relationship Id="rId585" Type="http://schemas.openxmlformats.org/officeDocument/2006/relationships/hyperlink" Target="http://nawcat.nottinghamshire.gov.uk/DServe/dserve.exe?dsqServer=AP266-0029&amp;dsqIni=Dserve.ini&amp;dsqApp=Archive&amp;dsqDb=Catalog&amp;dsqCmd=NaviTree.tcl&amp;dsqField=RefNo&amp;dsqItem=DD%202728/1" TargetMode="External"/><Relationship Id="rId792" Type="http://schemas.openxmlformats.org/officeDocument/2006/relationships/hyperlink" Target="http://archiveweb.cumbria.gov.uk/calmview/TreeBrowse.aspx?src=CalmView.Catalog&amp;field=RefNo&amp;key=BDLIB" TargetMode="External"/><Relationship Id="rId2059" Type="http://schemas.openxmlformats.org/officeDocument/2006/relationships/hyperlink" Target="http://calmview.cardiff.gov.uk/Record.aspx?src=CalmView.Catalog&amp;id=D1631" TargetMode="External"/><Relationship Id="rId2266" Type="http://schemas.openxmlformats.org/officeDocument/2006/relationships/hyperlink" Target="http://www.archives.staffordshire.gov.uk/CalmView/Record.aspx?src=CalmView.Catalog&amp;id=Y103" TargetMode="External"/><Relationship Id="rId2473" Type="http://schemas.openxmlformats.org/officeDocument/2006/relationships/hyperlink" Target="http://www.calmhosting01.com/Barnsley/CalmView/Record.aspx?src=CalmView.Catalog&amp;id=A-3791-Z" TargetMode="External"/><Relationship Id="rId2680" Type="http://schemas.openxmlformats.org/officeDocument/2006/relationships/hyperlink" Target="https://explore.library.leeds.ac.uk/special-collections-explore/407816" TargetMode="External"/><Relationship Id="rId238" Type="http://schemas.openxmlformats.org/officeDocument/2006/relationships/hyperlink" Target="http://calmview.derbyshire.gov.uk/calmview/overview.aspx?src=calmview.catalog&amp;q=refno:D8764*" TargetMode="External"/><Relationship Id="rId445" Type="http://schemas.openxmlformats.org/officeDocument/2006/relationships/hyperlink" Target="http://record-office-catalogue.leics.gov.uk/CalmView/Record.aspx?src=CalmView.Catalog&amp;id=DE9742" TargetMode="External"/><Relationship Id="rId652" Type="http://schemas.openxmlformats.org/officeDocument/2006/relationships/hyperlink" Target="https://twl-calm.library.lse.ac.uk/CalmView/Record.aspx?src=CalmView.Catalog&amp;id=7SCS%2f4" TargetMode="External"/><Relationship Id="rId1075" Type="http://schemas.openxmlformats.org/officeDocument/2006/relationships/hyperlink" Target="http://archiveweb.cumbria.gov.uk/calmview/Record.aspx?src=CalmView.Catalog&amp;id=YDX+562" TargetMode="External"/><Relationship Id="rId1282" Type="http://schemas.openxmlformats.org/officeDocument/2006/relationships/hyperlink" Target="http://ww2.berkshirenclosure.org.uk/CalmView/Record.aspx?src=CalmView.Catalog&amp;id=DP141" TargetMode="External"/><Relationship Id="rId2126" Type="http://schemas.openxmlformats.org/officeDocument/2006/relationships/hyperlink" Target="http://calmview.cardiff.gov.uk/Record.aspx?src=CalmView.Catalog&amp;id=P76CW" TargetMode="External"/><Relationship Id="rId2333" Type="http://schemas.openxmlformats.org/officeDocument/2006/relationships/hyperlink" Target="http://archivesunlocked.warwickshire.gov.uk/calmview/Record.aspx?src=CalmView.Catalog&amp;id=06107&amp;pos=1" TargetMode="External"/><Relationship Id="rId2540" Type="http://schemas.openxmlformats.org/officeDocument/2006/relationships/hyperlink" Target="https://www.eastriding.gov.uk/CalmView/Record.aspx?src=CalmView.Catalog&amp;id=zDDX2231&amp;pos=1" TargetMode="External"/><Relationship Id="rId305" Type="http://schemas.openxmlformats.org/officeDocument/2006/relationships/hyperlink" Target="http://record-office-catalogue.leics.gov.uk/CalmView/Record.aspx?src=CalmView.Catalog&amp;id=DE9601" TargetMode="External"/><Relationship Id="rId512" Type="http://schemas.openxmlformats.org/officeDocument/2006/relationships/hyperlink" Target="http://nro.adlibhosting.com/Details/archive/110183548" TargetMode="External"/><Relationship Id="rId1142" Type="http://schemas.openxmlformats.org/officeDocument/2006/relationships/hyperlink" Target="https://archiveshub.jisc.ac.uk/manchesteruniversity/data/gb133-pgs" TargetMode="External"/><Relationship Id="rId2400" Type="http://schemas.openxmlformats.org/officeDocument/2006/relationships/hyperlink" Target="http://archivesunlocked.warwickshire.gov.uk/calmview/Record.aspx?src=CalmView.Catalog&amp;id=00223&amp;pos=1" TargetMode="External"/><Relationship Id="rId1002" Type="http://schemas.openxmlformats.org/officeDocument/2006/relationships/hyperlink" Target="http://archiveweb.cumbria.gov.uk/calmview/Record.aspx?src=CalmView.Catalog&amp;id=DFCM+9" TargetMode="External"/><Relationship Id="rId1959" Type="http://schemas.openxmlformats.org/officeDocument/2006/relationships/hyperlink" Target="http://calmview.cardiff.gov.uk/Record.aspx?src=CalmView.Catalog&amp;id=D1050" TargetMode="External"/><Relationship Id="rId1819" Type="http://schemas.openxmlformats.org/officeDocument/2006/relationships/hyperlink" Target="https://somerset-cat.swheritage.org.uk/" TargetMode="External"/><Relationship Id="rId2190" Type="http://schemas.openxmlformats.org/officeDocument/2006/relationships/hyperlink" Target="http://www.archives.staffordshire.gov.uk/CalmView/record.aspx?src=CalmView.Catalog&amp;id=BC12" TargetMode="External"/><Relationship Id="rId162" Type="http://schemas.openxmlformats.org/officeDocument/2006/relationships/hyperlink" Target="http://calmview.derbyshire.gov.uk/calmview/overview.aspx?src=calmview.catalog&amp;q=refno:D8112*" TargetMode="External"/><Relationship Id="rId2050" Type="http://schemas.openxmlformats.org/officeDocument/2006/relationships/hyperlink" Target="http://calmview.cardiff.gov.uk/Record.aspx?src=CalmView.Catalog&amp;id=D1619" TargetMode="External"/><Relationship Id="rId979" Type="http://schemas.openxmlformats.org/officeDocument/2006/relationships/hyperlink" Target="http://archiveweb.cumbria.gov.uk/calmview/Record.aspx?src=CalmView.Catalog&amp;id=DSO+451" TargetMode="External"/><Relationship Id="rId839" Type="http://schemas.openxmlformats.org/officeDocument/2006/relationships/hyperlink" Target="http://archiveweb.cumbria.gov.uk/calmview/Record.aspx?src=CalmView.Catalog&amp;id=BDX+800" TargetMode="External"/><Relationship Id="rId1469" Type="http://schemas.openxmlformats.org/officeDocument/2006/relationships/hyperlink" Target="http://www.cornwall.gov.uk/CROCatalogues" TargetMode="External"/><Relationship Id="rId1676" Type="http://schemas.openxmlformats.org/officeDocument/2006/relationships/hyperlink" Target="https://somerset-cat.swheritage.org.uk/" TargetMode="External"/><Relationship Id="rId1883" Type="http://schemas.openxmlformats.org/officeDocument/2006/relationships/hyperlink" Target="http://calmview.conwy.gov.uk/CalmView/Record.aspx?src=CalmView.Catalog&amp;id=CP672&amp;pos=1" TargetMode="External"/><Relationship Id="rId2727" Type="http://schemas.openxmlformats.org/officeDocument/2006/relationships/hyperlink" Target="http://www.calmview.eu/SheffieldArchives/CalmView/Record.aspx?src=CalmView.Catalog&amp;id=MD7490&amp;pos=1" TargetMode="External"/><Relationship Id="rId906" Type="http://schemas.openxmlformats.org/officeDocument/2006/relationships/hyperlink" Target="http://archiveweb.cumbria.gov.uk/calmview/Record.aspx?src=CalmView.Catalog&amp;id=PR+76" TargetMode="External"/><Relationship Id="rId1329" Type="http://schemas.openxmlformats.org/officeDocument/2006/relationships/hyperlink" Target="http://calm.hants.gov.uk/Overview.aspx?src=CalmView.Catalog&amp;r=(AltRefNo%3dCOPY/917)" TargetMode="External"/><Relationship Id="rId1536" Type="http://schemas.openxmlformats.org/officeDocument/2006/relationships/hyperlink" Target="https://somerset-cat.swheritage.org.uk/" TargetMode="External"/><Relationship Id="rId1743" Type="http://schemas.openxmlformats.org/officeDocument/2006/relationships/hyperlink" Target="https://somerset-cat.swheritage.org.uk/" TargetMode="External"/><Relationship Id="rId1950" Type="http://schemas.openxmlformats.org/officeDocument/2006/relationships/hyperlink" Target="http://calmview.cardiff.gov.uk/Record.aspx?src=CalmView.Catalog&amp;id=CC/C" TargetMode="External"/><Relationship Id="rId35" Type="http://schemas.openxmlformats.org/officeDocument/2006/relationships/hyperlink" Target="http://calmview.derbyshire.gov.uk/calmview/overview.aspx?src=calmview.catalog&amp;q=refno:D1831/*" TargetMode="External"/><Relationship Id="rId1603" Type="http://schemas.openxmlformats.org/officeDocument/2006/relationships/hyperlink" Target="https://somerset-cat.swheritage.org.uk/" TargetMode="External"/><Relationship Id="rId1810" Type="http://schemas.openxmlformats.org/officeDocument/2006/relationships/hyperlink" Target="https://somerset-cat.swheritage.org.uk/" TargetMode="External"/><Relationship Id="rId489" Type="http://schemas.openxmlformats.org/officeDocument/2006/relationships/hyperlink" Target="https://www.lincstothepast.com/Miscellaneous-Donations/834592.record?pt=S" TargetMode="External"/><Relationship Id="rId696" Type="http://schemas.openxmlformats.org/officeDocument/2006/relationships/hyperlink" Target="http://catalogue.cheshirearchives.org.uk/CalmView/Record.aspx?src=CalmView.Catalog&amp;id=D+9074" TargetMode="External"/><Relationship Id="rId2377" Type="http://schemas.openxmlformats.org/officeDocument/2006/relationships/hyperlink" Target="http://archivesunlocked.warwickshire.gov.uk/calmview/Record.aspx?src=CalmView.Catalog&amp;id=00200&amp;pos=1" TargetMode="External"/><Relationship Id="rId2584" Type="http://schemas.openxmlformats.org/officeDocument/2006/relationships/hyperlink" Target="https://www.eastriding.gov.uk/CalmView/Record.aspx?src=CalmView.Catalog&amp;id=zDDX856&amp;pos=1" TargetMode="External"/><Relationship Id="rId349" Type="http://schemas.openxmlformats.org/officeDocument/2006/relationships/hyperlink" Target="http://record-office-catalogue.leics.gov.uk/CalmView/Record.aspx?src=CalmView.Catalog&amp;id=DE9645" TargetMode="External"/><Relationship Id="rId556" Type="http://schemas.openxmlformats.org/officeDocument/2006/relationships/hyperlink" Target="http://nro.adlibhosting.com/Details/archive/110000080" TargetMode="External"/><Relationship Id="rId763" Type="http://schemas.openxmlformats.org/officeDocument/2006/relationships/hyperlink" Target="http://catalogue.cheshirearchives.org.uk/CalmView/Record.aspx?src=CalmView.Catalog&amp;id=P+146" TargetMode="External"/><Relationship Id="rId1186" Type="http://schemas.openxmlformats.org/officeDocument/2006/relationships/hyperlink" Target="http://archives.canterbury-cathedral.org/CalmView/Default.aspx" TargetMode="External"/><Relationship Id="rId1393" Type="http://schemas.openxmlformats.org/officeDocument/2006/relationships/hyperlink" Target="http://calm.hants.gov.uk/Overview.aspx?src=CalmView.Catalog&amp;r=(AltRefNo%3d89A18)" TargetMode="External"/><Relationship Id="rId2237" Type="http://schemas.openxmlformats.org/officeDocument/2006/relationships/hyperlink" Target="http://www.archives.staffordshire.gov.uk/CalmView/record.aspx?src=CalmView.Catalog&amp;id=CJ311" TargetMode="External"/><Relationship Id="rId2444" Type="http://schemas.openxmlformats.org/officeDocument/2006/relationships/hyperlink" Target="http://www.calmhosting01.com/Barnsley/CalmView/Record.aspx?src=CalmView.Catalog&amp;id=A-3741-E" TargetMode="External"/><Relationship Id="rId209" Type="http://schemas.openxmlformats.org/officeDocument/2006/relationships/hyperlink" Target="http://calmview.derbyshire.gov.uk/calmview/overview.aspx?src=calmview.catalog&amp;q=refno:D8180*" TargetMode="External"/><Relationship Id="rId416" Type="http://schemas.openxmlformats.org/officeDocument/2006/relationships/hyperlink" Target="http://record-office-catalogue.leics.gov.uk/CalmView/Record.aspx?src=CalmView.Catalog&amp;id=DE9712" TargetMode="External"/><Relationship Id="rId970" Type="http://schemas.openxmlformats.org/officeDocument/2006/relationships/hyperlink" Target="http://archiveweb.cumbria.gov.uk/calmview/Record.aspx?src=CalmView.Catalog&amp;id=SPC+119" TargetMode="External"/><Relationship Id="rId1046" Type="http://schemas.openxmlformats.org/officeDocument/2006/relationships/hyperlink" Target="http://archiveweb.cumbria.gov.uk/calmview/Record.aspx?src=CalmView.Catalog&amp;id=WDX+1711%2f51" TargetMode="External"/><Relationship Id="rId1253" Type="http://schemas.openxmlformats.org/officeDocument/2006/relationships/hyperlink" Target="https://archives.collections.ed.ac.uk/repositories/2/resources/86991" TargetMode="External"/><Relationship Id="rId2651" Type="http://schemas.openxmlformats.org/officeDocument/2006/relationships/hyperlink" Target="https://explore.library.leeds.ac.uk/special-collections-explore/43906" TargetMode="External"/><Relationship Id="rId623" Type="http://schemas.openxmlformats.org/officeDocument/2006/relationships/hyperlink" Target="http://185.121.204.36/calmview/Record.aspx?src=CalmView.Catalog&amp;id=L%2fTHL%2fH%2f3%2f3%2f2&amp;pos=1" TargetMode="External"/><Relationship Id="rId830" Type="http://schemas.openxmlformats.org/officeDocument/2006/relationships/hyperlink" Target="http://archiveweb.cumbria.gov.uk/calmview/Record.aspx?src=CalmView.Catalog&amp;id=BDX+791" TargetMode="External"/><Relationship Id="rId1460" Type="http://schemas.openxmlformats.org/officeDocument/2006/relationships/hyperlink" Target="http://www.thekeep.info/collections/getrecord/GB181_SxMOA57" TargetMode="External"/><Relationship Id="rId2304" Type="http://schemas.openxmlformats.org/officeDocument/2006/relationships/hyperlink" Target="https://mrc-catalogue.warwick.ac.uk/records/HUG" TargetMode="External"/><Relationship Id="rId2511" Type="http://schemas.openxmlformats.org/officeDocument/2006/relationships/hyperlink" Target="https://borthcat.york.ac.uk/index.php/ygs" TargetMode="External"/><Relationship Id="rId1113" Type="http://schemas.openxmlformats.org/officeDocument/2006/relationships/hyperlink" Target="http://archiveweb.cumbria.gov.uk/calmview/Record.aspx?src=CalmView.Catalog&amp;id=YSPC+10" TargetMode="External"/><Relationship Id="rId1320" Type="http://schemas.openxmlformats.org/officeDocument/2006/relationships/hyperlink" Target="http://calm.hants.gov.uk/Overview.aspx?src=CalmView.Catalog&amp;r=(AltRefNo%3d18A18)" TargetMode="External"/><Relationship Id="rId2094" Type="http://schemas.openxmlformats.org/officeDocument/2006/relationships/hyperlink" Target="http://calmview.cardiff.gov.uk/Record.aspx?src=CalmView.Catalog&amp;id=DLNS" TargetMode="External"/><Relationship Id="rId273" Type="http://schemas.openxmlformats.org/officeDocument/2006/relationships/hyperlink" Target="http://record-office-catalogue.leics.gov.uk/CalmView/Record.aspx?src=CalmView.Catalog&amp;id=DE9569" TargetMode="External"/><Relationship Id="rId480" Type="http://schemas.openxmlformats.org/officeDocument/2006/relationships/hyperlink" Target="http://record-office-catalogue.leics.gov.uk/CalmView/Record.aspx?src=CalmView.Catalog&amp;id=G147" TargetMode="External"/><Relationship Id="rId2161" Type="http://schemas.openxmlformats.org/officeDocument/2006/relationships/hyperlink" Target="http://www.archives.staffordshire.gov.uk/CalmView/record.aspx?src=CalmView.Catalog&amp;id=CD025" TargetMode="External"/><Relationship Id="rId133" Type="http://schemas.openxmlformats.org/officeDocument/2006/relationships/hyperlink" Target="http://calmview.derbyshire.gov.uk/calmview/overview.aspx?src=calmview.catalog&amp;q=refno:D7136*" TargetMode="External"/><Relationship Id="rId340" Type="http://schemas.openxmlformats.org/officeDocument/2006/relationships/hyperlink" Target="http://record-office-catalogue.leics.gov.uk/CalmView/Record.aspx?src=CalmView.Catalog&amp;id=DE9636" TargetMode="External"/><Relationship Id="rId2021" Type="http://schemas.openxmlformats.org/officeDocument/2006/relationships/hyperlink" Target="http://calmview.cardiff.gov.uk/Record.aspx?src=CalmView.Catalog&amp;id=D1587" TargetMode="External"/><Relationship Id="rId200" Type="http://schemas.openxmlformats.org/officeDocument/2006/relationships/hyperlink" Target="http://calmview.derbyshire.gov.uk/calmview/overview.aspx?src=calmview.catalog&amp;q=refno:D8171*" TargetMode="External"/><Relationship Id="rId1787" Type="http://schemas.openxmlformats.org/officeDocument/2006/relationships/hyperlink" Target="https://somerset-cat.swheritage.org.uk/" TargetMode="External"/><Relationship Id="rId1994" Type="http://schemas.openxmlformats.org/officeDocument/2006/relationships/hyperlink" Target="http://calmview.cardiff.gov.uk/Record.aspx?src=CalmView.Catalog&amp;id=D1559" TargetMode="External"/><Relationship Id="rId79" Type="http://schemas.openxmlformats.org/officeDocument/2006/relationships/hyperlink" Target="http://calmview.derbyshire.gov.uk/calmview/overview.aspx?src=calmview.catalog&amp;q=refno:D3827*" TargetMode="External"/><Relationship Id="rId1647" Type="http://schemas.openxmlformats.org/officeDocument/2006/relationships/hyperlink" Target="https://somerset-cat.swheritage.org.uk/" TargetMode="External"/><Relationship Id="rId1854" Type="http://schemas.openxmlformats.org/officeDocument/2006/relationships/hyperlink" Target="http://sca.glos.ac.uk/index.php/deposit-relating-to-william-hope-jones-cheltenham-training-college-student-1911-1913" TargetMode="External"/><Relationship Id="rId1507" Type="http://schemas.openxmlformats.org/officeDocument/2006/relationships/hyperlink" Target="http://web.plymouth.gov.uk/archivescatalogue?criteria=4205&amp;operator=AND&amp;accno=yes" TargetMode="External"/><Relationship Id="rId1714" Type="http://schemas.openxmlformats.org/officeDocument/2006/relationships/hyperlink" Target="https://somerset-cat.swheritage.org.uk/" TargetMode="External"/><Relationship Id="rId1921" Type="http://schemas.openxmlformats.org/officeDocument/2006/relationships/hyperlink" Target="http://calmview.conwy.gov.uk/CalmView/Record.aspx?src=CalmView.Catalog&amp;id=CNewspapers&amp;pos=1" TargetMode="External"/><Relationship Id="rId2488" Type="http://schemas.openxmlformats.org/officeDocument/2006/relationships/hyperlink" Target="https://borthcat.york.ac.uk/index.php/pr-pock" TargetMode="External"/><Relationship Id="rId1297" Type="http://schemas.openxmlformats.org/officeDocument/2006/relationships/hyperlink" Target="http://www.bodley.ox.ac.uk/dept/scwmss/wmss/online/blcas/kings-african-rifles2.html" TargetMode="External"/><Relationship Id="rId2695" Type="http://schemas.openxmlformats.org/officeDocument/2006/relationships/hyperlink" Target="https://www.sheffield.ac.uk/nfca/collections/sangerfamily" TargetMode="External"/><Relationship Id="rId667" Type="http://schemas.openxmlformats.org/officeDocument/2006/relationships/hyperlink" Target="http://archives.ulrls.lon.ac.uk/Details/archive/110053496" TargetMode="External"/><Relationship Id="rId874" Type="http://schemas.openxmlformats.org/officeDocument/2006/relationships/hyperlink" Target="http://archiveweb.cumbria.gov.uk/calmview/Record.aspx?src=CalmView.Catalog&amp;id=PR+3" TargetMode="External"/><Relationship Id="rId2348" Type="http://schemas.openxmlformats.org/officeDocument/2006/relationships/hyperlink" Target="http://archivesunlocked.warwickshire.gov.uk/calmview/Record.aspx?src=CalmView.Catalog&amp;id=06144&amp;pos=1" TargetMode="External"/><Relationship Id="rId2555" Type="http://schemas.openxmlformats.org/officeDocument/2006/relationships/hyperlink" Target="https://www.eastriding.gov.uk/CalmView/Record.aspx?src=CalmView.Catalog&amp;id=zDDX2237&amp;pos=1" TargetMode="External"/><Relationship Id="rId527" Type="http://schemas.openxmlformats.org/officeDocument/2006/relationships/hyperlink" Target="http://nro.adlibhosting.com/Details/archive/110186497" TargetMode="External"/><Relationship Id="rId734" Type="http://schemas.openxmlformats.org/officeDocument/2006/relationships/hyperlink" Target="http://catalogue.cheshirearchives.org.uk/CalmView/Record.aspx?src=CalmView.Catalog&amp;id=D+9116" TargetMode="External"/><Relationship Id="rId941" Type="http://schemas.openxmlformats.org/officeDocument/2006/relationships/hyperlink" Target="http://archiveweb.cumbria.gov.uk/calmview/Record.aspx?src=CalmView.Catalog&amp;id=DX+2346" TargetMode="External"/><Relationship Id="rId1157" Type="http://schemas.openxmlformats.org/officeDocument/2006/relationships/hyperlink" Target="http://archives.sciencemuseumgroup.ac.uk/Details/archive/110108026" TargetMode="External"/><Relationship Id="rId1364" Type="http://schemas.openxmlformats.org/officeDocument/2006/relationships/hyperlink" Target="http://calm.hants.gov.uk/Overview.aspx?src=CalmView.Catalog&amp;r=(AltRefNo%3d61A18)" TargetMode="External"/><Relationship Id="rId1571" Type="http://schemas.openxmlformats.org/officeDocument/2006/relationships/hyperlink" Target="https://somerset-cat.swheritage.org.uk/" TargetMode="External"/><Relationship Id="rId2208" Type="http://schemas.openxmlformats.org/officeDocument/2006/relationships/hyperlink" Target="http://www.archives.staffordshire.gov.uk/CalmView/record.aspx?src=CalmView.Catalog&amp;id=M591" TargetMode="External"/><Relationship Id="rId2415" Type="http://schemas.openxmlformats.org/officeDocument/2006/relationships/hyperlink" Target="http://archivesunlocked.warwickshire.gov.uk/calmview/Record.aspx?src=CalmView.Catalog&amp;id=06081&amp;pos=1" TargetMode="External"/><Relationship Id="rId2622" Type="http://schemas.openxmlformats.org/officeDocument/2006/relationships/hyperlink" Target="https://cyc.sdp.sirsidynix.net.uk/client/en_GB/default/search/results?qu=dep%2F7&amp;te=CALM" TargetMode="External"/><Relationship Id="rId70" Type="http://schemas.openxmlformats.org/officeDocument/2006/relationships/hyperlink" Target="http://calmview.derbyshire.gov.uk/calmview/overview.aspx?src=calmview.catalog&amp;q=refno:D3495*" TargetMode="External"/><Relationship Id="rId801" Type="http://schemas.openxmlformats.org/officeDocument/2006/relationships/hyperlink" Target="http://archiveweb.cumbria.gov.uk/calmview/Record.aspx?src=CalmView.Catalog&amp;id=BDS0+108" TargetMode="External"/><Relationship Id="rId1017" Type="http://schemas.openxmlformats.org/officeDocument/2006/relationships/hyperlink" Target="http://archiveweb.cumbria.gov.uk/calmview/Record.aspx?src=CalmView.Catalog&amp;id=DSO+454" TargetMode="External"/><Relationship Id="rId1224" Type="http://schemas.openxmlformats.org/officeDocument/2006/relationships/hyperlink" Target="https://archives.collections.ed.ac.uk/repositories/2/archival_objects/159429" TargetMode="External"/><Relationship Id="rId1431" Type="http://schemas.openxmlformats.org/officeDocument/2006/relationships/hyperlink" Target="https://catalogue.millsarchive.org/c-t-spurling-windmill-photos" TargetMode="External"/><Relationship Id="rId177" Type="http://schemas.openxmlformats.org/officeDocument/2006/relationships/hyperlink" Target="http://calmview.derbyshire.gov.uk/calmview/overview.aspx?src=calmview.catalog&amp;q=refno:D8146*" TargetMode="External"/><Relationship Id="rId384" Type="http://schemas.openxmlformats.org/officeDocument/2006/relationships/hyperlink" Target="http://record-office-catalogue.leics.gov.uk/CalmView/Record.aspx?src=CalmView.Catalog&amp;id=A367" TargetMode="External"/><Relationship Id="rId591" Type="http://schemas.openxmlformats.org/officeDocument/2006/relationships/hyperlink" Target="https://search.lma.gov.uk/scripts/mwimain.dll/144/LMA_OPAC/web_detail/REFD+CLC~2FB~2F207?SESSIONSEARCH" TargetMode="External"/><Relationship Id="rId2065" Type="http://schemas.openxmlformats.org/officeDocument/2006/relationships/hyperlink" Target="http://calmview.cardiff.gov.uk/Record.aspx?src=CalmView.Catalog&amp;id=D1637" TargetMode="External"/><Relationship Id="rId2272" Type="http://schemas.openxmlformats.org/officeDocument/2006/relationships/hyperlink" Target="http://www.archives.staffordshire.gov.uk/CalmView/Record.aspx?src=CalmView.Catalog&amp;id=M595" TargetMode="External"/><Relationship Id="rId244" Type="http://schemas.openxmlformats.org/officeDocument/2006/relationships/hyperlink" Target="http://calmview.derbyshire.gov.uk/calmview/overview.aspx?src=calmview.catalog&amp;q=refno:DCC/RG/3*" TargetMode="External"/><Relationship Id="rId1081" Type="http://schemas.openxmlformats.org/officeDocument/2006/relationships/hyperlink" Target="http://archiveweb.cumbria.gov.uk/calmview/Record.aspx?src=CalmView.Catalog&amp;id=YPR+35;" TargetMode="External"/><Relationship Id="rId451" Type="http://schemas.openxmlformats.org/officeDocument/2006/relationships/hyperlink" Target="http://record-office-catalogue.leics.gov.uk/CalmView/Record.aspx?src=CalmView.Catalog&amp;id=DE9748" TargetMode="External"/><Relationship Id="rId2132" Type="http://schemas.openxmlformats.org/officeDocument/2006/relationships/hyperlink" Target="http://calmview.cardiff.gov.uk/Record.aspx?src=CalmView.Catalog&amp;id=RDCOW/S" TargetMode="External"/><Relationship Id="rId104" Type="http://schemas.openxmlformats.org/officeDocument/2006/relationships/hyperlink" Target="http://calmview.derbyshire.gov.uk/calmview/overview.aspx?src=calmview.catalog&amp;q=refno:D4808*" TargetMode="External"/><Relationship Id="rId311" Type="http://schemas.openxmlformats.org/officeDocument/2006/relationships/hyperlink" Target="http://record-office-catalogue.leics.gov.uk/CalmView/Record.aspx?src=CalmView.Catalog&amp;id=DE9607" TargetMode="External"/><Relationship Id="rId1898" Type="http://schemas.openxmlformats.org/officeDocument/2006/relationships/hyperlink" Target="http://calmview.conwy.gov.uk/CalmView/Record.aspx?src=CalmView.Catalog&amp;id=CE14&amp;pos=1" TargetMode="External"/><Relationship Id="rId1758" Type="http://schemas.openxmlformats.org/officeDocument/2006/relationships/hyperlink" Target="https://somerset-cat.swheritage.org.uk/" TargetMode="External"/><Relationship Id="rId1965" Type="http://schemas.openxmlformats.org/officeDocument/2006/relationships/hyperlink" Target="http://calmview.cardiff.gov.uk/Record.aspx?src=CalmView.Catalog&amp;id=D1473" TargetMode="External"/><Relationship Id="rId1618" Type="http://schemas.openxmlformats.org/officeDocument/2006/relationships/hyperlink" Target="https://somerset-cat.swheritage.org.uk/" TargetMode="External"/><Relationship Id="rId1825" Type="http://schemas.openxmlformats.org/officeDocument/2006/relationships/hyperlink" Target="https://somerset-cat.swheritage.org.uk/" TargetMode="External"/><Relationship Id="rId2599" Type="http://schemas.openxmlformats.org/officeDocument/2006/relationships/hyperlink" Target="https://cyc.sdp.sirsidynix.net.uk/client/en_GB/default/search/results?qu=%22050933%22&amp;te=CALM&amp;rt=false%7C%7C%7CCALM_CAT_PARENT_REF_NUMBER%7C%7C%7CCALM+Child+Records" TargetMode="External"/><Relationship Id="rId778" Type="http://schemas.openxmlformats.org/officeDocument/2006/relationships/hyperlink" Target="http://catalogue.cheshirearchives.org.uk/CalmView/Record.aspx?src=CalmView.Catalog&amp;id=EMS+389" TargetMode="External"/><Relationship Id="rId985" Type="http://schemas.openxmlformats.org/officeDocument/2006/relationships/hyperlink" Target="http://archiveweb.cumbria.gov.uk/calmview/Record.aspx?src=CalmView.Catalog&amp;id=SPC+20" TargetMode="External"/><Relationship Id="rId2459" Type="http://schemas.openxmlformats.org/officeDocument/2006/relationships/hyperlink" Target="http://www.calmhosting01.com/Barnsley/CalmView/Record.aspx?src=CalmView.Catalog&amp;id=A-3760-G" TargetMode="External"/><Relationship Id="rId2666" Type="http://schemas.openxmlformats.org/officeDocument/2006/relationships/hyperlink" Target="https://explore.library.leeds.ac.uk/special-collections-explore/638525" TargetMode="External"/><Relationship Id="rId638" Type="http://schemas.openxmlformats.org/officeDocument/2006/relationships/hyperlink" Target="https://www.horniman.ac.uk/object/ARC/HTC/006" TargetMode="External"/><Relationship Id="rId845" Type="http://schemas.openxmlformats.org/officeDocument/2006/relationships/hyperlink" Target="http://archiveweb.cumbria.gov.uk/calmview/Record.aspx?src=CalmView.Catalog&amp;id=BDX+806" TargetMode="External"/><Relationship Id="rId1268" Type="http://schemas.openxmlformats.org/officeDocument/2006/relationships/hyperlink" Target="https://archives.aberdeencity.gov.uk/CalmView/Record.aspx?src=CalmView.Catalog&amp;id=ED%2fGR6S%2fK48%2f3%2f4&amp;pos=1" TargetMode="External"/><Relationship Id="rId1475" Type="http://schemas.openxmlformats.org/officeDocument/2006/relationships/hyperlink" Target="http://www.cornwall.gov.uk/CROCatalogues" TargetMode="External"/><Relationship Id="rId1682" Type="http://schemas.openxmlformats.org/officeDocument/2006/relationships/hyperlink" Target="https://somerset-cat.swheritage.org.uk/" TargetMode="External"/><Relationship Id="rId2319" Type="http://schemas.openxmlformats.org/officeDocument/2006/relationships/hyperlink" Target="http://archivesunlocked.warwickshire.gov.uk/calmview/TreeBrowse.aspx?src=CalmView.Catalog&amp;field=RefNo&amp;key=06072" TargetMode="External"/><Relationship Id="rId2526" Type="http://schemas.openxmlformats.org/officeDocument/2006/relationships/hyperlink" Target="https://www.eastriding.gov.uk/CalmView/Record.aspx?src=CalmView.Catalog&amp;id=zPC39&amp;pos=1" TargetMode="External"/><Relationship Id="rId2733" Type="http://schemas.openxmlformats.org/officeDocument/2006/relationships/hyperlink" Target="http://www.calmview.eu/SheffieldArchives/CalmView/Record.aspx?src=CalmView.Catalog&amp;id=PR103&amp;pos=1" TargetMode="External"/><Relationship Id="rId705" Type="http://schemas.openxmlformats.org/officeDocument/2006/relationships/hyperlink" Target="http://catalogue.cheshirearchives.org.uk/CalmView/Record.aspx?src=CalmView.Catalog&amp;id=P+286" TargetMode="External"/><Relationship Id="rId1128" Type="http://schemas.openxmlformats.org/officeDocument/2006/relationships/hyperlink" Target="http://archiveweb.cumbria.gov.uk/calmview/Record.aspx?src=CalmView.Catalog&amp;id=PH" TargetMode="External"/><Relationship Id="rId1335" Type="http://schemas.openxmlformats.org/officeDocument/2006/relationships/hyperlink" Target="http://calm.hants.gov.uk/Overview.aspx?src=CalmView.Catalog&amp;r=(AltRefNo%3d32A18)" TargetMode="External"/><Relationship Id="rId1542" Type="http://schemas.openxmlformats.org/officeDocument/2006/relationships/hyperlink" Target="https://somerset-cat.swheritage.org.uk/" TargetMode="External"/><Relationship Id="rId912" Type="http://schemas.openxmlformats.org/officeDocument/2006/relationships/hyperlink" Target="http://archiveweb.cumbria.gov.uk/calmview/TreeBrowse.aspx?src=CalmView.Catalog&amp;field=RefNo&amp;key=DSO+189" TargetMode="External"/><Relationship Id="rId41" Type="http://schemas.openxmlformats.org/officeDocument/2006/relationships/hyperlink" Target="http://calmview.derbyshire.gov.uk/calmview/overview.aspx?src=calmview.catalog&amp;q=refno:D2125*" TargetMode="External"/><Relationship Id="rId1402" Type="http://schemas.openxmlformats.org/officeDocument/2006/relationships/hyperlink" Target="http://calm.hants.gov.uk/Overview.aspx?src=CalmView.Catalog&amp;r=(AltRefNo%3d97A18)" TargetMode="External"/><Relationship Id="rId288" Type="http://schemas.openxmlformats.org/officeDocument/2006/relationships/hyperlink" Target="http://record-office-catalogue.leics.gov.uk/CalmView/Record.aspx?src=CalmView.Catalog&amp;id=DE9584" TargetMode="External"/><Relationship Id="rId495" Type="http://schemas.openxmlformats.org/officeDocument/2006/relationships/hyperlink" Target="https://www.lincstothepast.com/Miscellaneous-Donations/834592.record?pt=S&amp;_sm_au_=iVVv83NFjZ36JFpj" TargetMode="External"/><Relationship Id="rId2176" Type="http://schemas.openxmlformats.org/officeDocument/2006/relationships/hyperlink" Target="http://www.archives.staffordshire.gov.uk/CalmView/record.aspx?src=CalmView.Catalog&amp;id=AE19" TargetMode="External"/><Relationship Id="rId2383" Type="http://schemas.openxmlformats.org/officeDocument/2006/relationships/hyperlink" Target="http://archivesunlocked.warwickshire.gov.uk/calmview/Record.aspx?src=CalmView.Catalog&amp;id=00143&amp;pos=1" TargetMode="External"/><Relationship Id="rId2590" Type="http://schemas.openxmlformats.org/officeDocument/2006/relationships/hyperlink" Target="https://cyc.sdp.sirsidynix.net.uk/client/en_GB/default/search/detailnonmodal/ent:$002f$002fCALM$002f0$002f014928/one?qu=MSS%2F2%2F70&amp;te=CALM" TargetMode="External"/><Relationship Id="rId148" Type="http://schemas.openxmlformats.org/officeDocument/2006/relationships/hyperlink" Target="http://calmview.derbyshire.gov.uk/calmview/overview.aspx?src=calmview.catalog&amp;q=refno:D7814*" TargetMode="External"/><Relationship Id="rId355" Type="http://schemas.openxmlformats.org/officeDocument/2006/relationships/hyperlink" Target="http://record-office-catalogue.leics.gov.uk/CalmView/Record.aspx?src=CalmView.Catalog&amp;id=DE9651" TargetMode="External"/><Relationship Id="rId562" Type="http://schemas.openxmlformats.org/officeDocument/2006/relationships/hyperlink" Target="http://nro.adlibhosting.com/Details/archive/110000480" TargetMode="External"/><Relationship Id="rId1192" Type="http://schemas.openxmlformats.org/officeDocument/2006/relationships/hyperlink" Target="http://archives.lambethpalacelibrary.org.uk/CalmView/Record.aspx?src=CalmView.Catalog&amp;id=MSS%2f5128&amp;pos=1" TargetMode="External"/><Relationship Id="rId2036" Type="http://schemas.openxmlformats.org/officeDocument/2006/relationships/hyperlink" Target="http://calmview.cardiff.gov.uk/Record.aspx?src=CalmView.Catalog&amp;id=D1602" TargetMode="External"/><Relationship Id="rId2243" Type="http://schemas.openxmlformats.org/officeDocument/2006/relationships/hyperlink" Target="http://www.archives.staffordshire.gov.uk/CalmView/record.aspx?src=CalmView.Catalog&amp;id=CD434" TargetMode="External"/><Relationship Id="rId2450" Type="http://schemas.openxmlformats.org/officeDocument/2006/relationships/hyperlink" Target="http://www.calmhosting01.com/Barnsley/CalmView/Record.aspx?src=CalmView.Catalog&amp;id=A-3749-B" TargetMode="External"/><Relationship Id="rId215" Type="http://schemas.openxmlformats.org/officeDocument/2006/relationships/hyperlink" Target="http://calmview.derbyshire.gov.uk/calmview/overview.aspx?src=calmview.catalog&amp;q=refno:D8186*" TargetMode="External"/><Relationship Id="rId422" Type="http://schemas.openxmlformats.org/officeDocument/2006/relationships/hyperlink" Target="http://record-office-catalogue.leics.gov.uk/CalmView/Record.aspx?src=CalmView.Catalog&amp;id=DE9718" TargetMode="External"/><Relationship Id="rId1052" Type="http://schemas.openxmlformats.org/officeDocument/2006/relationships/hyperlink" Target="http://archiveweb.cumbria.gov.uk/calmview/Record.aspx?src=CalmView.Catalog&amp;id=WDX+1569" TargetMode="External"/><Relationship Id="rId2103" Type="http://schemas.openxmlformats.org/officeDocument/2006/relationships/hyperlink" Target="http://calmview.cardiff.gov.uk/Record.aspx?src=CalmView.Catalog&amp;id=DX263" TargetMode="External"/><Relationship Id="rId2310" Type="http://schemas.openxmlformats.org/officeDocument/2006/relationships/hyperlink" Target="https://mrc-catalogue.warwick.ac.uk/records/NCA/4/11/22/3" TargetMode="External"/><Relationship Id="rId1869" Type="http://schemas.openxmlformats.org/officeDocument/2006/relationships/hyperlink" Target="http://www.archifdy-ceredigion.org.uk/sched/adx.1631.html" TargetMode="External"/><Relationship Id="rId1729" Type="http://schemas.openxmlformats.org/officeDocument/2006/relationships/hyperlink" Target="https://somerset-cat.swheritage.org.uk/" TargetMode="External"/><Relationship Id="rId1936" Type="http://schemas.openxmlformats.org/officeDocument/2006/relationships/hyperlink" Target="http://calmview.flintshire.gov.uk/CalmView/Record.aspx?src=CalmView.Catalog&amp;id=P%2f19%2fG%2f3" TargetMode="External"/><Relationship Id="rId5" Type="http://schemas.openxmlformats.org/officeDocument/2006/relationships/hyperlink" Target="http://www.bpfcatalogue.org/archive/MSC64" TargetMode="External"/><Relationship Id="rId889" Type="http://schemas.openxmlformats.org/officeDocument/2006/relationships/hyperlink" Target="http://archiveweb.cumbria.gov.uk/calmview/Record.aspx?src=CalmView.Catalog&amp;id=DSO+254" TargetMode="External"/><Relationship Id="rId749" Type="http://schemas.openxmlformats.org/officeDocument/2006/relationships/hyperlink" Target="http://catalogue.cheshirearchives.org.uk/CalmView/Record.aspx?src=CalmView.Catalog&amp;id=P+176" TargetMode="External"/><Relationship Id="rId1379" Type="http://schemas.openxmlformats.org/officeDocument/2006/relationships/hyperlink" Target="http://calm.hants.gov.uk/Overview.aspx?src=CalmView.Catalog&amp;r=(AltRefNo%3d76A18)" TargetMode="External"/><Relationship Id="rId1586" Type="http://schemas.openxmlformats.org/officeDocument/2006/relationships/hyperlink" Target="https://somerset-cat.swheritage.org.uk/" TargetMode="External"/><Relationship Id="rId609" Type="http://schemas.openxmlformats.org/officeDocument/2006/relationships/hyperlink" Target="https://search.lma.gov.uk/scripts/mwimain.dll/144/LMA_OPAC/web_detail/REFD+ACC~2F2902?SESSIONSEARCH" TargetMode="External"/><Relationship Id="rId956" Type="http://schemas.openxmlformats.org/officeDocument/2006/relationships/hyperlink" Target="http://archiveweb.cumbria.gov.uk/calmview/Record.aspx?src=CalmView.Catalog&amp;id=DSO+450" TargetMode="External"/><Relationship Id="rId1239" Type="http://schemas.openxmlformats.org/officeDocument/2006/relationships/hyperlink" Target="https://archives.collections.ed.ac.uk/repositories/2/resources/85781" TargetMode="External"/><Relationship Id="rId1793" Type="http://schemas.openxmlformats.org/officeDocument/2006/relationships/hyperlink" Target="https://somerset-cat.swheritage.org.uk/" TargetMode="External"/><Relationship Id="rId2637" Type="http://schemas.openxmlformats.org/officeDocument/2006/relationships/hyperlink" Target="http://catalogue.hullhistorycentre.org.uk/catalogue/C-DINJ" TargetMode="External"/><Relationship Id="rId85" Type="http://schemas.openxmlformats.org/officeDocument/2006/relationships/hyperlink" Target="http://calmview.derbyshire.gov.uk/calmview/overview.aspx?src=calmview.catalog&amp;q=refno:D4209*" TargetMode="External"/><Relationship Id="rId816" Type="http://schemas.openxmlformats.org/officeDocument/2006/relationships/hyperlink" Target="http://archiveweb.cumbria.gov.uk/calmview/Record.aspx?src=CalmView.Catalog&amp;id=BDX+776" TargetMode="External"/><Relationship Id="rId1446" Type="http://schemas.openxmlformats.org/officeDocument/2006/relationships/hyperlink" Target="https://catalogue.millsarchive.org/glory-mill-collection" TargetMode="External"/><Relationship Id="rId1653" Type="http://schemas.openxmlformats.org/officeDocument/2006/relationships/hyperlink" Target="https://somerset-cat.swheritage.org.uk/" TargetMode="External"/><Relationship Id="rId1860" Type="http://schemas.openxmlformats.org/officeDocument/2006/relationships/hyperlink" Target="http://www.archifdy-ceredigion.org.uk/sched/adx.1615.html" TargetMode="External"/><Relationship Id="rId2704" Type="http://schemas.openxmlformats.org/officeDocument/2006/relationships/hyperlink" Target="http://www.calmview.eu/SheffieldArchives/CalmView/Record.aspx?src=CalmView.Catalog&amp;id=X771&amp;pos=1" TargetMode="External"/><Relationship Id="rId1306" Type="http://schemas.openxmlformats.org/officeDocument/2006/relationships/hyperlink" Target="http://calm.hants.gov.uk/Overview.aspx?src=CalmView.Catalog&amp;r=(AltRefNo%3d4A18)" TargetMode="External"/><Relationship Id="rId1513" Type="http://schemas.openxmlformats.org/officeDocument/2006/relationships/hyperlink" Target="http://archives.sciencemuseumgroup.ac.uk/Details/archive/110082035" TargetMode="External"/><Relationship Id="rId1720" Type="http://schemas.openxmlformats.org/officeDocument/2006/relationships/hyperlink" Target="https://somerset-cat.swheritage.org.uk/" TargetMode="External"/><Relationship Id="rId12" Type="http://schemas.openxmlformats.org/officeDocument/2006/relationships/hyperlink" Target="http://www.bpfcatalogue.org/archive/MSC69" TargetMode="External"/><Relationship Id="rId399" Type="http://schemas.openxmlformats.org/officeDocument/2006/relationships/hyperlink" Target="http://record-office-catalogue.leics.gov.uk/CalmView/Record.aspx?src=CalmView.Catalog&amp;id=DE9695" TargetMode="External"/><Relationship Id="rId2287" Type="http://schemas.openxmlformats.org/officeDocument/2006/relationships/hyperlink" Target="http://www.archives.staffordshire.gov.uk/CalmView/Record.aspx?src=CalmView.Catalog&amp;id=L474" TargetMode="External"/><Relationship Id="rId2494" Type="http://schemas.openxmlformats.org/officeDocument/2006/relationships/hyperlink" Target="https://borthcat.york.ac.uk/index.php/pr-y-mb" TargetMode="External"/><Relationship Id="rId259" Type="http://schemas.openxmlformats.org/officeDocument/2006/relationships/hyperlink" Target="http://record-office-catalogue.leics.gov.uk/CalmView/Record.aspx?src=CalmView.Catalog&amp;id=DE9555" TargetMode="External"/><Relationship Id="rId466" Type="http://schemas.openxmlformats.org/officeDocument/2006/relationships/hyperlink" Target="http://record-office-catalogue.leics.gov.uk/CalmView/Record.aspx?src=CalmView.Catalog&amp;id=DE9763" TargetMode="External"/><Relationship Id="rId673" Type="http://schemas.openxmlformats.org/officeDocument/2006/relationships/hyperlink" Target="https://westminster-atom.arkivum.net/index.php/pta" TargetMode="External"/><Relationship Id="rId880" Type="http://schemas.openxmlformats.org/officeDocument/2006/relationships/hyperlink" Target="http://archiveweb.cumbria.gov.uk/calmview/Record.aspx?src=CalmView.Catalog&amp;id=SPC+97" TargetMode="External"/><Relationship Id="rId1096" Type="http://schemas.openxmlformats.org/officeDocument/2006/relationships/hyperlink" Target="http://archiveweb.cumbria.gov.uk/calmview/Record.aspx?src=CalmView.Catalog&amp;id=YDSO+74" TargetMode="External"/><Relationship Id="rId2147" Type="http://schemas.openxmlformats.org/officeDocument/2006/relationships/hyperlink" Target="https://www.shropshirearchives.org.uk/collections/getrecord/CCA_XMI9470" TargetMode="External"/><Relationship Id="rId2354" Type="http://schemas.openxmlformats.org/officeDocument/2006/relationships/hyperlink" Target="http://archivesunlocked.warwickshire.gov.uk/calmview/Record.aspx?src=CalmView.Catalog&amp;id=06153&amp;pos=1" TargetMode="External"/><Relationship Id="rId2561" Type="http://schemas.openxmlformats.org/officeDocument/2006/relationships/hyperlink" Target="https://www.eastriding.gov.uk/CalmView/Record.aspx?src=CalmView.Catalog&amp;id=zPE69&amp;pos=1" TargetMode="External"/><Relationship Id="rId119" Type="http://schemas.openxmlformats.org/officeDocument/2006/relationships/hyperlink" Target="http://calmview.derbyshire.gov.uk/calmview/overview.aspx?src=calmview.catalog&amp;q=refno:D6066*" TargetMode="External"/><Relationship Id="rId326" Type="http://schemas.openxmlformats.org/officeDocument/2006/relationships/hyperlink" Target="http://record-office-catalogue.leics.gov.uk/CalmView/Record.aspx?src=CalmView.Catalog&amp;id=DE9622" TargetMode="External"/><Relationship Id="rId533" Type="http://schemas.openxmlformats.org/officeDocument/2006/relationships/hyperlink" Target="http://nro.adlibhosting.com/Details/archive/110189728" TargetMode="External"/><Relationship Id="rId1163" Type="http://schemas.openxmlformats.org/officeDocument/2006/relationships/hyperlink" Target="http://archives.trafford.gov.uk/Record.aspx?src=CalmView.Catalog&amp;id=TRA1839&amp;pos=1" TargetMode="External"/><Relationship Id="rId1370" Type="http://schemas.openxmlformats.org/officeDocument/2006/relationships/hyperlink" Target="http://calm.hants.gov.uk/Overview.aspx?src=CalmView.Catalog&amp;r=(AltRefNo%3d67A18)" TargetMode="External"/><Relationship Id="rId2007" Type="http://schemas.openxmlformats.org/officeDocument/2006/relationships/hyperlink" Target="http://calmview.cardiff.gov.uk/Record.aspx?src=CalmView.Catalog&amp;id=D1572" TargetMode="External"/><Relationship Id="rId2214" Type="http://schemas.openxmlformats.org/officeDocument/2006/relationships/hyperlink" Target="http://www.archives.staffordshire.gov.uk/CalmView/record.aspx?src=CalmView.Catalog&amp;id=K065" TargetMode="External"/><Relationship Id="rId740" Type="http://schemas.openxmlformats.org/officeDocument/2006/relationships/hyperlink" Target="http://catalogue.cheshirearchives.org.uk/CalmView/Record.aspx?src=CalmView.Catalog&amp;id=P+18" TargetMode="External"/><Relationship Id="rId1023" Type="http://schemas.openxmlformats.org/officeDocument/2006/relationships/hyperlink" Target="http://archiveweb.cumbria.gov.uk/calmview/Record.aspx?src=CalmView.Catalog&amp;id=WDSO+192" TargetMode="External"/><Relationship Id="rId2421" Type="http://schemas.openxmlformats.org/officeDocument/2006/relationships/hyperlink" Target="http://archivesunlocked.warwickshire.gov.uk/calmview/Record.aspx?src=CalmView.Catalog&amp;id=06095&amp;pos=1" TargetMode="External"/><Relationship Id="rId600" Type="http://schemas.openxmlformats.org/officeDocument/2006/relationships/hyperlink" Target="https://search.lma.gov.uk/scripts/mwimain.dll/144/LMA_OPAC/web_detail/REFD+ACC~2F2809?SESSIONSEARCH" TargetMode="External"/><Relationship Id="rId1230" Type="http://schemas.openxmlformats.org/officeDocument/2006/relationships/hyperlink" Target="https://archives.collections.ed.ac.uk/repositories/2/archival_objects/162051" TargetMode="External"/><Relationship Id="rId183" Type="http://schemas.openxmlformats.org/officeDocument/2006/relationships/hyperlink" Target="http://calmview.derbyshire.gov.uk/calmview/overview.aspx?src=calmview.catalog&amp;q=refno:D8152*" TargetMode="External"/><Relationship Id="rId390" Type="http://schemas.openxmlformats.org/officeDocument/2006/relationships/hyperlink" Target="http://record-office-catalogue.leics.gov.uk/CalmView/Record.aspx?src=CalmView.Catalog&amp;id=DE9686" TargetMode="External"/><Relationship Id="rId1907" Type="http://schemas.openxmlformats.org/officeDocument/2006/relationships/hyperlink" Target="http://calmview.conwy.gov.uk/CalmView/Record.aspx?src=CalmView.Catalog&amp;id=CNewspapers&amp;pos=1" TargetMode="External"/><Relationship Id="rId2071" Type="http://schemas.openxmlformats.org/officeDocument/2006/relationships/hyperlink" Target="http://calmview.cardiff.gov.uk/Record.aspx?src=CalmView.Catalog&amp;id=D387" TargetMode="External"/><Relationship Id="rId250" Type="http://schemas.openxmlformats.org/officeDocument/2006/relationships/hyperlink" Target="http://record-office-catalogue.leics.gov.uk/CalmView/Record.aspx?src=CalmView.Catalog&amp;id=DE9546" TargetMode="External"/><Relationship Id="rId110" Type="http://schemas.openxmlformats.org/officeDocument/2006/relationships/hyperlink" Target="http://calmview.derbyshire.gov.uk/calmview/overview.aspx?src=calmview.catalog&amp;q=refno:D5395*" TargetMode="External"/><Relationship Id="rId1697" Type="http://schemas.openxmlformats.org/officeDocument/2006/relationships/hyperlink" Target="https://somerset-cat.swheritage.org.uk/" TargetMode="External"/><Relationship Id="rId2748" Type="http://schemas.openxmlformats.org/officeDocument/2006/relationships/hyperlink" Target="http://www.calmview.eu/SheffieldArchives/CalmView/Record.aspx?src=CalmView.Catalog&amp;id=NR796&amp;pos=1" TargetMode="External"/><Relationship Id="rId927" Type="http://schemas.openxmlformats.org/officeDocument/2006/relationships/hyperlink" Target="http://archiveweb.cumbria.gov.uk/calmview/Record.aspx?src=CalmView.Catalog&amp;id=PR+163" TargetMode="External"/><Relationship Id="rId1557" Type="http://schemas.openxmlformats.org/officeDocument/2006/relationships/hyperlink" Target="https://somerset-cat.swheritage.org.uk/" TargetMode="External"/><Relationship Id="rId1764" Type="http://schemas.openxmlformats.org/officeDocument/2006/relationships/hyperlink" Target="https://somerset-cat.swheritage.org.uk/" TargetMode="External"/><Relationship Id="rId1971" Type="http://schemas.openxmlformats.org/officeDocument/2006/relationships/hyperlink" Target="http://calmview.cardiff.gov.uk/Record.aspx?src=CalmView.Catalog&amp;id=D1536" TargetMode="External"/><Relationship Id="rId2608" Type="http://schemas.openxmlformats.org/officeDocument/2006/relationships/hyperlink" Target="https://cyc.sdp.sirsidynix.net.uk/client/en_GB/default/search/detailnonmodal/ent:$002f$002fCALM$002f0$002f004768/one?qu=%22BIB%2F1%2F1%22&amp;te=CALM" TargetMode="External"/><Relationship Id="rId56" Type="http://schemas.openxmlformats.org/officeDocument/2006/relationships/hyperlink" Target="http://calmview.derbyshire.gov.uk/calmview/overview.aspx?src=calmview.catalog&amp;q=refno:D3040*" TargetMode="External"/><Relationship Id="rId1417" Type="http://schemas.openxmlformats.org/officeDocument/2006/relationships/hyperlink" Target="https://catalogue.millsarchive.org/photographs-of-woodchurch-smock-mill" TargetMode="External"/><Relationship Id="rId1624" Type="http://schemas.openxmlformats.org/officeDocument/2006/relationships/hyperlink" Target="https://somerset-cat.swheritage.org.uk/" TargetMode="External"/><Relationship Id="rId1831" Type="http://schemas.openxmlformats.org/officeDocument/2006/relationships/hyperlink" Target="https://somerset-cat.swheritage.org.uk/" TargetMode="External"/><Relationship Id="rId2398" Type="http://schemas.openxmlformats.org/officeDocument/2006/relationships/hyperlink" Target="http://archivesunlocked.warwickshire.gov.uk/calmview/Record.aspx?src=CalmView.Catalog&amp;id=00001&amp;pos=1" TargetMode="External"/><Relationship Id="rId577" Type="http://schemas.openxmlformats.org/officeDocument/2006/relationships/hyperlink" Target="http://nro.adlibhosting.com/Details/archive/110035179" TargetMode="External"/><Relationship Id="rId2258" Type="http://schemas.openxmlformats.org/officeDocument/2006/relationships/hyperlink" Target="http://www.archives.staffordshire.gov.uk/CalmView/record.aspx?src=CalmView.Catalog&amp;id=AJ1" TargetMode="External"/><Relationship Id="rId784" Type="http://schemas.openxmlformats.org/officeDocument/2006/relationships/hyperlink" Target="http://archiveweb.cumbria.gov.uk/calmview/Record.aspx?src=CalmView.Catalog&amp;id=BDB+81" TargetMode="External"/><Relationship Id="rId991" Type="http://schemas.openxmlformats.org/officeDocument/2006/relationships/hyperlink" Target="http://archiveweb.cumbria.gov.uk/calmview/Record.aspx?src=CalmView.Catalog&amp;id=Q" TargetMode="External"/><Relationship Id="rId1067" Type="http://schemas.openxmlformats.org/officeDocument/2006/relationships/hyperlink" Target="http://archiveweb.cumbria.gov.uk/calmview/Record.aspx?src=CalmView.Catalog&amp;id=WPC+77" TargetMode="External"/><Relationship Id="rId2465" Type="http://schemas.openxmlformats.org/officeDocument/2006/relationships/hyperlink" Target="http://www.calmhosting01.com/Barnsley/CalmView/Record.aspx?src=CalmView.Catalog&amp;id=A-3771-B" TargetMode="External"/><Relationship Id="rId2672" Type="http://schemas.openxmlformats.org/officeDocument/2006/relationships/hyperlink" Target="https://explore.library.leeds.ac.uk/special-collections-explore/637117" TargetMode="External"/><Relationship Id="rId437" Type="http://schemas.openxmlformats.org/officeDocument/2006/relationships/hyperlink" Target="http://record-office-catalogue.leics.gov.uk/CalmView/Record.aspx?src=CalmView.Catalog&amp;id=T2197" TargetMode="External"/><Relationship Id="rId644" Type="http://schemas.openxmlformats.org/officeDocument/2006/relationships/hyperlink" Target="https://www.iwm.org.uk/collections/item/object/205419176" TargetMode="External"/><Relationship Id="rId851" Type="http://schemas.openxmlformats.org/officeDocument/2006/relationships/hyperlink" Target="http://archiveweb.cumbria.gov.uk/calmview/Record.aspx?src=CalmView.Catalog&amp;id=BPR+1" TargetMode="External"/><Relationship Id="rId1274" Type="http://schemas.openxmlformats.org/officeDocument/2006/relationships/hyperlink" Target="https://archives.aberdeencity.gov.uk/CalmView/Record.aspx?src=CalmView.Catalog&amp;id=ED%2fGR6S%2fA101&amp;pos=1" TargetMode="External"/><Relationship Id="rId1481" Type="http://schemas.openxmlformats.org/officeDocument/2006/relationships/hyperlink" Target="http://web.plymouth.gov.uk/archivescatalogue?criteria=4178&amp;operator=AND&amp;accno=yes" TargetMode="External"/><Relationship Id="rId2118" Type="http://schemas.openxmlformats.org/officeDocument/2006/relationships/hyperlink" Target="http://calmview.cardiff.gov.uk/Record.aspx?src=CalmView.Catalog&amp;id=P150CW" TargetMode="External"/><Relationship Id="rId2325" Type="http://schemas.openxmlformats.org/officeDocument/2006/relationships/hyperlink" Target="http://archivesunlocked.warwickshire.gov.uk/calmview/Record.aspx?src=CalmView.Catalog&amp;id=06130&amp;pos=1" TargetMode="External"/><Relationship Id="rId2532" Type="http://schemas.openxmlformats.org/officeDocument/2006/relationships/hyperlink" Target="https://www.eastriding.gov.uk/CalmView/Record.aspx?src=CalmView.Catalog&amp;id=zPC55&amp;pos=1" TargetMode="External"/><Relationship Id="rId504" Type="http://schemas.openxmlformats.org/officeDocument/2006/relationships/hyperlink" Target="http://nro.adlibhosting.com/Details/archive/110180474" TargetMode="External"/><Relationship Id="rId711" Type="http://schemas.openxmlformats.org/officeDocument/2006/relationships/hyperlink" Target="http://catalogue.cheshirearchives.org.uk/CalmView/Record.aspx?src=CalmView.Catalog&amp;id=EDA" TargetMode="External"/><Relationship Id="rId1134" Type="http://schemas.openxmlformats.org/officeDocument/2006/relationships/hyperlink" Target="http://archiveweb.cumbria.gov.uk/calmview/Record.aspx?src=CalmView.Catalog&amp;id=YDSO+121" TargetMode="External"/><Relationship Id="rId1341" Type="http://schemas.openxmlformats.org/officeDocument/2006/relationships/hyperlink" Target="http://calm.hants.gov.uk/Overview.aspx?src=CalmView.Catalog&amp;r=(AltRefNo%3d38A18)" TargetMode="External"/><Relationship Id="rId1201" Type="http://schemas.openxmlformats.org/officeDocument/2006/relationships/hyperlink" Target="https://archives.collections.ed.ac.uk/repositories/2/archival_objects/141344" TargetMode="External"/><Relationship Id="rId294" Type="http://schemas.openxmlformats.org/officeDocument/2006/relationships/hyperlink" Target="http://record-office-catalogue.leics.gov.uk/CalmView/Record.aspx?src=CalmView.Catalog&amp;id=DE9590" TargetMode="External"/><Relationship Id="rId2182" Type="http://schemas.openxmlformats.org/officeDocument/2006/relationships/hyperlink" Target="http://www.archives.staffordshire.gov.uk/CalmView/record.aspx?src=CalmView.Catalog&amp;id=E227" TargetMode="External"/><Relationship Id="rId154" Type="http://schemas.openxmlformats.org/officeDocument/2006/relationships/hyperlink" Target="http://calmview.derbyshire.gov.uk/calmview/overview.aspx?src=calmview.catalog&amp;q=refno:D7911*" TargetMode="External"/><Relationship Id="rId361" Type="http://schemas.openxmlformats.org/officeDocument/2006/relationships/hyperlink" Target="http://record-office-catalogue.leics.gov.uk/CalmView/Record.aspx?src=CalmView.Catalog&amp;id=T2187" TargetMode="External"/><Relationship Id="rId2042" Type="http://schemas.openxmlformats.org/officeDocument/2006/relationships/hyperlink" Target="http://calmview.cardiff.gov.uk/Record.aspx?src=CalmView.Catalog&amp;id=D1609" TargetMode="External"/><Relationship Id="rId221" Type="http://schemas.openxmlformats.org/officeDocument/2006/relationships/hyperlink" Target="http://calmview.derbyshire.gov.uk/calmview/overview.aspx?src=calmview.catalog&amp;q=refno:D8741*" TargetMode="External"/><Relationship Id="rId1668" Type="http://schemas.openxmlformats.org/officeDocument/2006/relationships/hyperlink" Target="https://somerset-cat.swheritage.org.uk/" TargetMode="External"/><Relationship Id="rId1875" Type="http://schemas.openxmlformats.org/officeDocument/2006/relationships/hyperlink" Target="http://calmview.conwy.gov.uk/CalmView/Record.aspx?src=CalmView.Catalog&amp;id=CX689&amp;pos=1" TargetMode="External"/><Relationship Id="rId2719" Type="http://schemas.openxmlformats.org/officeDocument/2006/relationships/hyperlink" Target="http://www.calmview.eu/SheffieldArchives/CalmView/Record.aspx?src=CalmView.Catalog&amp;id=PR28&amp;pos=1" TargetMode="External"/><Relationship Id="rId1528" Type="http://schemas.openxmlformats.org/officeDocument/2006/relationships/hyperlink" Target="https://somerset-cat.swheritage.org.uk/" TargetMode="External"/><Relationship Id="rId1735" Type="http://schemas.openxmlformats.org/officeDocument/2006/relationships/hyperlink" Target="https://somerset-cat.swheritage.org.uk/" TargetMode="External"/><Relationship Id="rId1942" Type="http://schemas.openxmlformats.org/officeDocument/2006/relationships/hyperlink" Target="http://calmview.flintshire.gov.uk/CalmView/Record.aspx?src=CalmView.Catalog&amp;id=D-DM%2f1821%2f1&amp;pos=1" TargetMode="External"/><Relationship Id="rId27" Type="http://schemas.openxmlformats.org/officeDocument/2006/relationships/hyperlink" Target="http://calmview.derbyshire.gov.uk/calmview/overview.aspx?src=calmview.catalog&amp;q=refno:D1224*" TargetMode="External"/><Relationship Id="rId1802" Type="http://schemas.openxmlformats.org/officeDocument/2006/relationships/hyperlink" Target="https://somerset-cat.swheritage.org.uk/" TargetMode="External"/><Relationship Id="rId688" Type="http://schemas.openxmlformats.org/officeDocument/2006/relationships/hyperlink" Target="http://catalogue.cheshirearchives.org.uk/CalmView/Record.aspx?src=CalmView.Catalog&amp;id=D+9066" TargetMode="External"/><Relationship Id="rId895" Type="http://schemas.openxmlformats.org/officeDocument/2006/relationships/hyperlink" Target="http://archiveweb.cumbria.gov.uk/calmview/Record.aspx?src=CalmView.Catalog&amp;id=DFCF+10" TargetMode="External"/><Relationship Id="rId2369" Type="http://schemas.openxmlformats.org/officeDocument/2006/relationships/hyperlink" Target="http://archivesunlocked.warwickshire.gov.uk/calmview/Record.aspx?src=CalmView.Catalog&amp;id=06194&amp;pos=1" TargetMode="External"/><Relationship Id="rId2576" Type="http://schemas.openxmlformats.org/officeDocument/2006/relationships/hyperlink" Target="https://www.eastriding.gov.uk/CalmView/Record.aspx?src=CalmView.Catalog&amp;id=zDDX2252&amp;pos=1" TargetMode="External"/><Relationship Id="rId548" Type="http://schemas.openxmlformats.org/officeDocument/2006/relationships/hyperlink" Target="http://nro.adlibhosting.com/Details/archive/110137121" TargetMode="External"/><Relationship Id="rId755" Type="http://schemas.openxmlformats.org/officeDocument/2006/relationships/hyperlink" Target="http://catalogue.cheshirearchives.org.uk/CalmView/Record.aspx?src=CalmView.Catalog&amp;id=D+9137" TargetMode="External"/><Relationship Id="rId962" Type="http://schemas.openxmlformats.org/officeDocument/2006/relationships/hyperlink" Target="http://archiveweb.cumbria.gov.uk/calmview/Record.aspx?src=CalmView.Catalog&amp;id=SPC+31" TargetMode="External"/><Relationship Id="rId1178" Type="http://schemas.openxmlformats.org/officeDocument/2006/relationships/hyperlink" Target="http://archives.canterbury-cathedral.org/CalmView/Default.aspx" TargetMode="External"/><Relationship Id="rId1385" Type="http://schemas.openxmlformats.org/officeDocument/2006/relationships/hyperlink" Target="http://calm.hants.gov.uk/Overview.aspx?src=CalmView.Catalog&amp;r=(AltRefNo%3d82A18)" TargetMode="External"/><Relationship Id="rId1592" Type="http://schemas.openxmlformats.org/officeDocument/2006/relationships/hyperlink" Target="https://somerset-cat.swheritage.org.uk/" TargetMode="External"/><Relationship Id="rId2229" Type="http://schemas.openxmlformats.org/officeDocument/2006/relationships/hyperlink" Target="http://www.archives.staffordshire.gov.uk/CalmView/record.aspx?src=CalmView.Catalog&amp;id=M593" TargetMode="External"/><Relationship Id="rId2436" Type="http://schemas.openxmlformats.org/officeDocument/2006/relationships/hyperlink" Target="http://e-services.worcestershire.gov.uk/CalmView/Record.aspx?src=CalmView.Catalog&amp;id=9497%2f9&amp;pos=1" TargetMode="External"/><Relationship Id="rId2643" Type="http://schemas.openxmlformats.org/officeDocument/2006/relationships/hyperlink" Target="https://explore.library.leeds.ac.uk/special-collections-explore/636355" TargetMode="External"/><Relationship Id="rId91" Type="http://schemas.openxmlformats.org/officeDocument/2006/relationships/hyperlink" Target="http://calmview.derbyshire.gov.uk/calmview/overview.aspx?src=calmview.catalog&amp;q=refno:D4295*" TargetMode="External"/><Relationship Id="rId408" Type="http://schemas.openxmlformats.org/officeDocument/2006/relationships/hyperlink" Target="http://record-office-catalogue.leics.gov.uk/CalmView/Record.aspx?src=CalmView.Catalog&amp;id=DE9704" TargetMode="External"/><Relationship Id="rId615" Type="http://schemas.openxmlformats.org/officeDocument/2006/relationships/hyperlink" Target="https://search.lma.gov.uk/scripts/mwimain.dll/144/LMA_OPAC/web_detail/REFD+ACC~2F1888?SESSIONSEARCH" TargetMode="External"/><Relationship Id="rId822" Type="http://schemas.openxmlformats.org/officeDocument/2006/relationships/hyperlink" Target="http://archiveweb.cumbria.gov.uk/calmview/Record.aspx?src=CalmView.Catalog&amp;id=BDX+783" TargetMode="External"/><Relationship Id="rId1038" Type="http://schemas.openxmlformats.org/officeDocument/2006/relationships/hyperlink" Target="http://archiveweb.cumbria.gov.uk/calmview/Record.aspx?src=CalmView.Catalog&amp;id=WPR+106%2f1%2f2%2f2" TargetMode="External"/><Relationship Id="rId1245" Type="http://schemas.openxmlformats.org/officeDocument/2006/relationships/hyperlink" Target="https://archives.collections.ed.ac.uk/repositories/2/archival_objects/161686" TargetMode="External"/><Relationship Id="rId1452" Type="http://schemas.openxmlformats.org/officeDocument/2006/relationships/hyperlink" Target="https://catalogue.millsarchive.org/photographs-of-west-mill-balmuir-dundee" TargetMode="External"/><Relationship Id="rId2503" Type="http://schemas.openxmlformats.org/officeDocument/2006/relationships/hyperlink" Target="https://borthcat.york.ac.uk/index.php/mfor" TargetMode="External"/><Relationship Id="rId1105" Type="http://schemas.openxmlformats.org/officeDocument/2006/relationships/hyperlink" Target="http://archiveweb.cumbria.gov.uk/calmview/Record.aspx?src=CalmView.Catalog&amp;id=YDX+710" TargetMode="External"/><Relationship Id="rId1312" Type="http://schemas.openxmlformats.org/officeDocument/2006/relationships/hyperlink" Target="http://calm.hants.gov.uk/Overview.aspx?src=CalmView.Catalog&amp;r=(AltRefNo%3d10A18)" TargetMode="External"/><Relationship Id="rId2710" Type="http://schemas.openxmlformats.org/officeDocument/2006/relationships/hyperlink" Target="http://www.calmview.eu/SheffieldArchives/CalmView/Record.aspx?src=CalmView.Catalog&amp;id=CC2&amp;pos=1" TargetMode="External"/><Relationship Id="rId198" Type="http://schemas.openxmlformats.org/officeDocument/2006/relationships/hyperlink" Target="http://calmview.derbyshire.gov.uk/calmview/overview.aspx?src=calmview.catalog&amp;q=refno:D8169*" TargetMode="External"/><Relationship Id="rId2086" Type="http://schemas.openxmlformats.org/officeDocument/2006/relationships/hyperlink" Target="http://calmview.cardiff.gov.uk/Record.aspx?src=CalmView.Catalog&amp;id=DBAP15" TargetMode="External"/><Relationship Id="rId2293" Type="http://schemas.openxmlformats.org/officeDocument/2006/relationships/hyperlink" Target="http://www.archives.staffordshire.gov.uk/CalmView/Record.aspx?src=CalmView.Catalog&amp;id=G257" TargetMode="External"/><Relationship Id="rId265" Type="http://schemas.openxmlformats.org/officeDocument/2006/relationships/hyperlink" Target="http://record-office-catalogue.leics.gov.uk/CalmView/Record.aspx?src=CalmView.Catalog&amp;id=DE9561" TargetMode="External"/><Relationship Id="rId472" Type="http://schemas.openxmlformats.org/officeDocument/2006/relationships/hyperlink" Target="http://record-office-catalogue.leics.gov.uk/CalmView/Record.aspx?src=CalmView.Catalog&amp;id=DE9769" TargetMode="External"/><Relationship Id="rId2153" Type="http://schemas.openxmlformats.org/officeDocument/2006/relationships/hyperlink" Target="http://www.archives.staffordshire.gov.uk/CalmView/record.aspx?src=CalmView.Catalog&amp;id=CD079" TargetMode="External"/><Relationship Id="rId2360" Type="http://schemas.openxmlformats.org/officeDocument/2006/relationships/hyperlink" Target="http://archivesunlocked.warwickshire.gov.uk/calmview/Record.aspx?src=CalmView.Catalog&amp;id=06159&amp;pos=1" TargetMode="External"/><Relationship Id="rId125" Type="http://schemas.openxmlformats.org/officeDocument/2006/relationships/hyperlink" Target="http://calmview.derbyshire.gov.uk/calmview/overview.aspx?src=calmview.catalog&amp;q=refno:D6701*" TargetMode="External"/><Relationship Id="rId332" Type="http://schemas.openxmlformats.org/officeDocument/2006/relationships/hyperlink" Target="http://record-office-catalogue.leics.gov.uk/CalmView/Record.aspx?src=CalmView.Catalog&amp;id=DE9628" TargetMode="External"/><Relationship Id="rId2013" Type="http://schemas.openxmlformats.org/officeDocument/2006/relationships/hyperlink" Target="http://calmview.cardiff.gov.uk/Record.aspx?src=CalmView.Catalog&amp;id=D1578" TargetMode="External"/><Relationship Id="rId2220" Type="http://schemas.openxmlformats.org/officeDocument/2006/relationships/hyperlink" Target="http://www.archives.staffordshire.gov.uk/CalmView/record.aspx?src=CalmView.Catalog&amp;id=E125" TargetMode="External"/><Relationship Id="rId637" Type="http://schemas.openxmlformats.org/officeDocument/2006/relationships/hyperlink" Target="https://www.horniman.ac.uk/object/ARC/DIST/001" TargetMode="External"/><Relationship Id="rId844" Type="http://schemas.openxmlformats.org/officeDocument/2006/relationships/hyperlink" Target="http://archiveweb.cumbria.gov.uk/calmview/Record.aspx?src=CalmView.Catalog&amp;id=BDX+805" TargetMode="External"/><Relationship Id="rId1267" Type="http://schemas.openxmlformats.org/officeDocument/2006/relationships/hyperlink" Target="https://archives.aberdeencity.gov.uk/CalmView/Record.aspx?src=CalmView.Catalog&amp;id=DD2714&amp;pos=1" TargetMode="External"/><Relationship Id="rId1474" Type="http://schemas.openxmlformats.org/officeDocument/2006/relationships/hyperlink" Target="https://capitadiscovery.co.uk/cornwall/" TargetMode="External"/><Relationship Id="rId1681" Type="http://schemas.openxmlformats.org/officeDocument/2006/relationships/hyperlink" Target="https://somerset-cat.swheritage.org.uk/" TargetMode="External"/><Relationship Id="rId2318" Type="http://schemas.openxmlformats.org/officeDocument/2006/relationships/hyperlink" Target="http://archivesunlocked.warwickshire.gov.uk/calmview/Record.aspx?src=CalmView.Catalog&amp;id=03992" TargetMode="External"/><Relationship Id="rId2525" Type="http://schemas.openxmlformats.org/officeDocument/2006/relationships/hyperlink" Target="https://www.eastriding.gov.uk/CalmView/Record.aspx?src=CalmView.Catalog&amp;id=zPE44&amp;pos=1" TargetMode="External"/><Relationship Id="rId2732" Type="http://schemas.openxmlformats.org/officeDocument/2006/relationships/hyperlink" Target="http://www.calmview.eu/SheffieldArchives/CalmView/Record.aspx?src=CalmView.Catalog&amp;id=LD1972&amp;pos=1" TargetMode="External"/><Relationship Id="rId704" Type="http://schemas.openxmlformats.org/officeDocument/2006/relationships/hyperlink" Target="http://catalogue.cheshirearchives.org.uk/CalmView/Record.aspx?src=CalmView.Catalog&amp;id=D+9084" TargetMode="External"/><Relationship Id="rId911" Type="http://schemas.openxmlformats.org/officeDocument/2006/relationships/hyperlink" Target="http://archiveweb.cumbria.gov.uk/calmview/Record.aspx?src=CalmView.Catalog&amp;id=DSO+189" TargetMode="External"/><Relationship Id="rId1127" Type="http://schemas.openxmlformats.org/officeDocument/2006/relationships/hyperlink" Target="http://archiveweb.cumbria.gov.uk/calmview/Record.aspx?src=CalmView.Catalog&amp;id=YDB+60" TargetMode="External"/><Relationship Id="rId1334" Type="http://schemas.openxmlformats.org/officeDocument/2006/relationships/hyperlink" Target="http://calm.hants.gov.uk/Overview.aspx?src=CalmView.Catalog&amp;r=(AltRefNo%3d31A18)" TargetMode="External"/><Relationship Id="rId1541" Type="http://schemas.openxmlformats.org/officeDocument/2006/relationships/hyperlink" Target="https://somerset-cat.swheritage.org.uk/" TargetMode="External"/><Relationship Id="rId1779" Type="http://schemas.openxmlformats.org/officeDocument/2006/relationships/hyperlink" Target="https://somerset-cat.swheritage.org.uk/" TargetMode="External"/><Relationship Id="rId1986" Type="http://schemas.openxmlformats.org/officeDocument/2006/relationships/hyperlink" Target="http://calmview.cardiff.gov.uk/Record.aspx?src=CalmView.Catalog&amp;id=D1551" TargetMode="External"/><Relationship Id="rId40" Type="http://schemas.openxmlformats.org/officeDocument/2006/relationships/hyperlink" Target="http://calmview.derbyshire.gov.uk/calmview/overview.aspx?src=calmview.catalog&amp;q=refno:D2114*" TargetMode="External"/><Relationship Id="rId1401" Type="http://schemas.openxmlformats.org/officeDocument/2006/relationships/hyperlink" Target="http://calm.hants.gov.uk/Overview.aspx?src=CalmView.Catalog&amp;r=(AltRefNo%3d96A18)" TargetMode="External"/><Relationship Id="rId1639" Type="http://schemas.openxmlformats.org/officeDocument/2006/relationships/hyperlink" Target="https://somerset-cat.swheritage.org.uk/" TargetMode="External"/><Relationship Id="rId1846" Type="http://schemas.openxmlformats.org/officeDocument/2006/relationships/hyperlink" Target="https://somerset-cat.swheritage.org.uk/" TargetMode="External"/><Relationship Id="rId1706" Type="http://schemas.openxmlformats.org/officeDocument/2006/relationships/hyperlink" Target="https://somerset-cat.swheritage.org.uk/" TargetMode="External"/><Relationship Id="rId1913" Type="http://schemas.openxmlformats.org/officeDocument/2006/relationships/hyperlink" Target="http://calmview.conwy.gov.uk/CalmView/Record.aspx?src=CalmView.Catalog&amp;id=CX157%2f19&amp;pos=1" TargetMode="External"/><Relationship Id="rId287" Type="http://schemas.openxmlformats.org/officeDocument/2006/relationships/hyperlink" Target="http://record-office-catalogue.leics.gov.uk/CalmView/Record.aspx?src=CalmView.Catalog&amp;id=T554" TargetMode="External"/><Relationship Id="rId494" Type="http://schemas.openxmlformats.org/officeDocument/2006/relationships/hyperlink" Target="https://www.lincstothepast.com/Miscellaneous-Donations/834592.record?pt=S" TargetMode="External"/><Relationship Id="rId2175" Type="http://schemas.openxmlformats.org/officeDocument/2006/relationships/hyperlink" Target="http://www.archives.staffordshire.gov.uk/CalmView/record.aspx?src=CalmView.Catalog&amp;id=G339" TargetMode="External"/><Relationship Id="rId2382" Type="http://schemas.openxmlformats.org/officeDocument/2006/relationships/hyperlink" Target="http://archivesunlocked.warwickshire.gov.uk/calmview/Record.aspx?src=CalmView.Catalog&amp;id=00108&amp;pos=1" TargetMode="External"/><Relationship Id="rId147" Type="http://schemas.openxmlformats.org/officeDocument/2006/relationships/hyperlink" Target="http://calmview.derbyshire.gov.uk/calmview/overview.aspx?src=calmview.catalog&amp;q=refno:D7736*" TargetMode="External"/><Relationship Id="rId354" Type="http://schemas.openxmlformats.org/officeDocument/2006/relationships/hyperlink" Target="http://record-office-catalogue.leics.gov.uk/CalmView/Record.aspx?src=CalmView.Catalog&amp;id=T2190" TargetMode="External"/><Relationship Id="rId799" Type="http://schemas.openxmlformats.org/officeDocument/2006/relationships/hyperlink" Target="http://archiveweb.cumbria.gov.uk/calmview/Record.aspx?src=CalmView.Catalog&amp;id=BDS+22" TargetMode="External"/><Relationship Id="rId1191" Type="http://schemas.openxmlformats.org/officeDocument/2006/relationships/hyperlink" Target="http://archives.lambethpalacelibrary.org.uk/CalmView/Record.aspx?src=CalmView.Catalog&amp;id=MSS%2f5127&amp;pos=1" TargetMode="External"/><Relationship Id="rId2035" Type="http://schemas.openxmlformats.org/officeDocument/2006/relationships/hyperlink" Target="http://calmview.cardiff.gov.uk/Record.aspx?src=CalmView.Catalog&amp;id=D1601" TargetMode="External"/><Relationship Id="rId2687" Type="http://schemas.openxmlformats.org/officeDocument/2006/relationships/hyperlink" Target="http://dscalm.nelincs.gov.uk/DServe/dserve.exe?dsqIni=Dserve.ini&amp;dsqApp=Archive&amp;dsqCmd=Show.tcl&amp;dsqDb=Catalog&amp;dsqPos=0&amp;dsqSearch=%28RefNo%3D%271458%27%29" TargetMode="External"/><Relationship Id="rId561" Type="http://schemas.openxmlformats.org/officeDocument/2006/relationships/hyperlink" Target="http://nro.adlibhosting.com/Details/archive/110065607" TargetMode="External"/><Relationship Id="rId659" Type="http://schemas.openxmlformats.org/officeDocument/2006/relationships/hyperlink" Target="http://www.nhm.ac.uk/CalmView/Record.aspx?src=CalmView.Catalog&amp;id=DF+PUB%2f516%2f9%2f6%2f6" TargetMode="External"/><Relationship Id="rId866" Type="http://schemas.openxmlformats.org/officeDocument/2006/relationships/hyperlink" Target="http://archiveweb.cumbria.gov.uk/calmview/Record.aspx?src=CalmView.Catalog&amp;id=Z" TargetMode="External"/><Relationship Id="rId1289" Type="http://schemas.openxmlformats.org/officeDocument/2006/relationships/hyperlink" Target="http://www.bodley.ox.ac.uk/dept/scwmss/wmss/online/modern/walker-hc/walker-hc.html" TargetMode="External"/><Relationship Id="rId1496" Type="http://schemas.openxmlformats.org/officeDocument/2006/relationships/hyperlink" Target="http://web.plymouth.gov.uk/archivescatalogue?criteria=4194&amp;operator=AND&amp;accno=yes" TargetMode="External"/><Relationship Id="rId2242" Type="http://schemas.openxmlformats.org/officeDocument/2006/relationships/hyperlink" Target="http://www.archives.staffordshire.gov.uk/CalmView/record.aspx?src=CalmView.Catalog&amp;id=CD436" TargetMode="External"/><Relationship Id="rId2547" Type="http://schemas.openxmlformats.org/officeDocument/2006/relationships/hyperlink" Target="https://www.eastriding.gov.uk/CalmView/Record.aspx?src=CalmView.Catalog&amp;id=zDDX1213&amp;pos=1" TargetMode="External"/><Relationship Id="rId214" Type="http://schemas.openxmlformats.org/officeDocument/2006/relationships/hyperlink" Target="http://calmview.derbyshire.gov.uk/calmview/overview.aspx?src=calmview.catalog&amp;q=refno:D8185*" TargetMode="External"/><Relationship Id="rId421" Type="http://schemas.openxmlformats.org/officeDocument/2006/relationships/hyperlink" Target="http://record-office-catalogue.leics.gov.uk/CalmView/Record.aspx?src=CalmView.Catalog&amp;id=DE9717" TargetMode="External"/><Relationship Id="rId519" Type="http://schemas.openxmlformats.org/officeDocument/2006/relationships/hyperlink" Target="http://nro.adlibhosting.com/Details/archive/110184830" TargetMode="External"/><Relationship Id="rId1051" Type="http://schemas.openxmlformats.org/officeDocument/2006/relationships/hyperlink" Target="http://archiveweb.cumbria.gov.uk/calmview/Record.aspx?src=CalmView.Catalog&amp;id=WDX+1974" TargetMode="External"/><Relationship Id="rId1149" Type="http://schemas.openxmlformats.org/officeDocument/2006/relationships/hyperlink" Target="https://www.imuseum.im/search/archive_record/view?id=mnh-museum-686858&amp;type=archive&amp;tab=all&amp;from=0&amp;term=MS+14488&amp;" TargetMode="External"/><Relationship Id="rId1356" Type="http://schemas.openxmlformats.org/officeDocument/2006/relationships/hyperlink" Target="http://calm.hants.gov.uk/Overview.aspx?src=CalmView.Catalog&amp;r=(AltRefNo%3d53A18)" TargetMode="External"/><Relationship Id="rId2102" Type="http://schemas.openxmlformats.org/officeDocument/2006/relationships/hyperlink" Target="http://calmview.cardiff.gov.uk/Record.aspx?src=CalmView.Catalog&amp;id=DWESRH" TargetMode="External"/><Relationship Id="rId2754" Type="http://schemas.openxmlformats.org/officeDocument/2006/relationships/hyperlink" Target="http://www.calmview.eu/SheffieldArchives/CalmView/Record.aspx?src=CalmView.Catalog&amp;id=NR299&amp;pos=14" TargetMode="External"/><Relationship Id="rId726" Type="http://schemas.openxmlformats.org/officeDocument/2006/relationships/hyperlink" Target="http://catalogue.cheshirearchives.org.uk/CalmView/Record.aspx?src=CalmView.Catalog&amp;id=PC+30" TargetMode="External"/><Relationship Id="rId933" Type="http://schemas.openxmlformats.org/officeDocument/2006/relationships/hyperlink" Target="http://archiveweb.cumbria.gov.uk/calmview/Record.aspx?src=CalmView.Catalog&amp;id=PR+129" TargetMode="External"/><Relationship Id="rId1009" Type="http://schemas.openxmlformats.org/officeDocument/2006/relationships/hyperlink" Target="http://archiveweb.cumbria.gov.uk/calmview/Record.aspx?src=CalmView.Catalog&amp;id=DSO+266" TargetMode="External"/><Relationship Id="rId1563" Type="http://schemas.openxmlformats.org/officeDocument/2006/relationships/hyperlink" Target="https://somerset-cat.swheritage.org.uk/" TargetMode="External"/><Relationship Id="rId1770" Type="http://schemas.openxmlformats.org/officeDocument/2006/relationships/hyperlink" Target="https://somerset-cat.swheritage.org.uk/" TargetMode="External"/><Relationship Id="rId1868" Type="http://schemas.openxmlformats.org/officeDocument/2006/relationships/hyperlink" Target="http://www.archifdy-ceredigion.org.uk/sched/adx.1630.html" TargetMode="External"/><Relationship Id="rId2407" Type="http://schemas.openxmlformats.org/officeDocument/2006/relationships/hyperlink" Target="http://archivesunlocked.warwickshire.gov.uk/calmview/Record.aspx?src=CalmView.Catalog&amp;id=00070&amp;pos=1" TargetMode="External"/><Relationship Id="rId2614" Type="http://schemas.openxmlformats.org/officeDocument/2006/relationships/hyperlink" Target="https://cyc.sdp.sirsidynix.net.uk/client/en_GB/default/search/results?qu=david+clarke&amp;te=CALM" TargetMode="External"/><Relationship Id="rId62" Type="http://schemas.openxmlformats.org/officeDocument/2006/relationships/hyperlink" Target="http://calmview.derbyshire.gov.uk/calmview/overview.aspx?src=calmview.catalog&amp;q=refno:D3232*" TargetMode="External"/><Relationship Id="rId1216" Type="http://schemas.openxmlformats.org/officeDocument/2006/relationships/hyperlink" Target="https://archives.collections.ed.ac.uk/repositories/2/archival_objects/146134" TargetMode="External"/><Relationship Id="rId1423" Type="http://schemas.openxmlformats.org/officeDocument/2006/relationships/hyperlink" Target="https://catalogue.millsarchive.org/photograph-of-painting-of-unidentified-mill" TargetMode="External"/><Relationship Id="rId1630" Type="http://schemas.openxmlformats.org/officeDocument/2006/relationships/hyperlink" Target="https://somerset-cat.swheritage.org.uk/" TargetMode="External"/><Relationship Id="rId1728" Type="http://schemas.openxmlformats.org/officeDocument/2006/relationships/hyperlink" Target="https://somerset-cat.swheritage.org.uk/" TargetMode="External"/><Relationship Id="rId1935" Type="http://schemas.openxmlformats.org/officeDocument/2006/relationships/hyperlink" Target="http://calmview.flintshire.gov.uk/CalmView/Record.aspx?src=CalmView.Catalog&amp;id=D-DM%2f798%2f7%2f29&amp;pos=6" TargetMode="External"/><Relationship Id="rId2197" Type="http://schemas.openxmlformats.org/officeDocument/2006/relationships/hyperlink" Target="http://www.archives.staffordshire.gov.uk/CalmView/record.aspx?src=CalmView.Catalog&amp;id=AB01" TargetMode="External"/><Relationship Id="rId169" Type="http://schemas.openxmlformats.org/officeDocument/2006/relationships/hyperlink" Target="http://calmview.derbyshire.gov.uk/calmview/overview.aspx?src=calmview.catalog&amp;q=refno:D8138*" TargetMode="External"/><Relationship Id="rId376" Type="http://schemas.openxmlformats.org/officeDocument/2006/relationships/hyperlink" Target="http://record-office-catalogue.leics.gov.uk/CalmView/Record.aspx?src=CalmView.Catalog&amp;id=DE9672" TargetMode="External"/><Relationship Id="rId583" Type="http://schemas.openxmlformats.org/officeDocument/2006/relationships/hyperlink" Target="http://nro.adlibhosting.com/Details/archive/110196532" TargetMode="External"/><Relationship Id="rId790" Type="http://schemas.openxmlformats.org/officeDocument/2006/relationships/hyperlink" Target="http://archiveweb.cumbria.gov.uk/calmview/TreeBrowse.aspx?src=CalmView.Catalog&amp;field=RefNo&amp;key=BDFILM" TargetMode="External"/><Relationship Id="rId2057" Type="http://schemas.openxmlformats.org/officeDocument/2006/relationships/hyperlink" Target="http://calmview.cardiff.gov.uk/Record.aspx?src=CalmView.Catalog&amp;id=D1627" TargetMode="External"/><Relationship Id="rId2264" Type="http://schemas.openxmlformats.org/officeDocument/2006/relationships/hyperlink" Target="http://www.archives.staffordshire.gov.uk/CalmView/record.aspx?src=CalmView.Catalog&amp;id=CA1" TargetMode="External"/><Relationship Id="rId2471" Type="http://schemas.openxmlformats.org/officeDocument/2006/relationships/hyperlink" Target="http://www.calmhosting01.com/Barnsley/CalmView/Record.aspx?src=CalmView.Catalog&amp;id=A-3787-Z" TargetMode="External"/><Relationship Id="rId4" Type="http://schemas.openxmlformats.org/officeDocument/2006/relationships/hyperlink" Target="http://www.bpfcatalogue.org/archive/PG-1964" TargetMode="External"/><Relationship Id="rId236" Type="http://schemas.openxmlformats.org/officeDocument/2006/relationships/hyperlink" Target="http://calmview.derbyshire.gov.uk/calmview/overview.aspx?src=calmview.catalog&amp;q=refno:D8762*" TargetMode="External"/><Relationship Id="rId443" Type="http://schemas.openxmlformats.org/officeDocument/2006/relationships/hyperlink" Target="http://record-office-catalogue.leics.gov.uk/CalmView/Record.aspx?src=CalmView.Catalog&amp;id=T2198" TargetMode="External"/><Relationship Id="rId650" Type="http://schemas.openxmlformats.org/officeDocument/2006/relationships/hyperlink" Target="https://twl-calm.library.lse.ac.uk/CalmView/Record.aspx?src=CalmView.Catalog&amp;id=5BFW" TargetMode="External"/><Relationship Id="rId888" Type="http://schemas.openxmlformats.org/officeDocument/2006/relationships/hyperlink" Target="http://archiveweb.cumbria.gov.uk/calmview/Record.aspx?src=CalmView.Catalog&amp;id=DX+2329" TargetMode="External"/><Relationship Id="rId1073" Type="http://schemas.openxmlformats.org/officeDocument/2006/relationships/hyperlink" Target="http://archiveweb.cumbria.gov.uk/calmview/Record.aspx?src=CalmView.Catalog&amp;id=WDSO+412" TargetMode="External"/><Relationship Id="rId1280" Type="http://schemas.openxmlformats.org/officeDocument/2006/relationships/hyperlink" Target="http://strathclyde.ica-atom.org/letter-from-muriel-spark-rome-to-ronald-crawford" TargetMode="External"/><Relationship Id="rId2124" Type="http://schemas.openxmlformats.org/officeDocument/2006/relationships/hyperlink" Target="http://calmview.cardiff.gov.uk/Record.aspx?src=CalmView.Catalog&amp;id=P56" TargetMode="External"/><Relationship Id="rId2331" Type="http://schemas.openxmlformats.org/officeDocument/2006/relationships/hyperlink" Target="http://archivesunlocked.warwickshire.gov.uk/calmview/Record.aspx?src=CalmView.Catalog&amp;id=06103&amp;pos=1" TargetMode="External"/><Relationship Id="rId2569" Type="http://schemas.openxmlformats.org/officeDocument/2006/relationships/hyperlink" Target="https://www.eastriding.gov.uk/CalmView/Record.aspx?src=CalmView.Catalog&amp;id=zDDX2247&amp;pos=1" TargetMode="External"/><Relationship Id="rId303" Type="http://schemas.openxmlformats.org/officeDocument/2006/relationships/hyperlink" Target="http://record-office-catalogue.leics.gov.uk/CalmView/Record.aspx?src=CalmView.Catalog&amp;id=DE9599" TargetMode="External"/><Relationship Id="rId748" Type="http://schemas.openxmlformats.org/officeDocument/2006/relationships/hyperlink" Target="http://catalogue.cheshirearchives.org.uk/CalmView/Record.aspx?src=CalmView.Catalog&amp;id=P+26" TargetMode="External"/><Relationship Id="rId955" Type="http://schemas.openxmlformats.org/officeDocument/2006/relationships/hyperlink" Target="http://archiveweb.cumbria.gov.uk/calmview/Record.aspx?src=CalmView.Catalog&amp;id=DSO+449" TargetMode="External"/><Relationship Id="rId1140" Type="http://schemas.openxmlformats.org/officeDocument/2006/relationships/hyperlink" Target="http://archiveweb.cumbria.gov.uk/calmview/Record.aspx?src=CalmView.Catalog&amp;id=SDCO" TargetMode="External"/><Relationship Id="rId1378" Type="http://schemas.openxmlformats.org/officeDocument/2006/relationships/hyperlink" Target="http://calm.hants.gov.uk/Overview.aspx?src=CalmView.Catalog&amp;r=(AltRefNo%3d75A18)" TargetMode="External"/><Relationship Id="rId1585" Type="http://schemas.openxmlformats.org/officeDocument/2006/relationships/hyperlink" Target="https://somerset-cat.swheritage.org.uk/" TargetMode="External"/><Relationship Id="rId1792" Type="http://schemas.openxmlformats.org/officeDocument/2006/relationships/hyperlink" Target="https://somerset-cat.swheritage.org.uk/" TargetMode="External"/><Relationship Id="rId2429" Type="http://schemas.openxmlformats.org/officeDocument/2006/relationships/hyperlink" Target="http://archivesunlocked.warwickshire.gov.uk/calmview/Record.aspx?src=CalmView.Catalog&amp;id=06142&amp;pos=1" TargetMode="External"/><Relationship Id="rId2636" Type="http://schemas.openxmlformats.org/officeDocument/2006/relationships/hyperlink" Target="http://catalogue.hullhistorycentre.org.uk/catalogue/C-DFTF" TargetMode="External"/><Relationship Id="rId84" Type="http://schemas.openxmlformats.org/officeDocument/2006/relationships/hyperlink" Target="http://calmview.derbyshire.gov.uk/calmview/overview.aspx?src=calmview.catalog&amp;q=refno:D4083*" TargetMode="External"/><Relationship Id="rId510" Type="http://schemas.openxmlformats.org/officeDocument/2006/relationships/hyperlink" Target="http://nro.adlibhosting.com/Details/archive/110181990" TargetMode="External"/><Relationship Id="rId608" Type="http://schemas.openxmlformats.org/officeDocument/2006/relationships/hyperlink" Target="https://search.lma.gov.uk/scripts/mwimain.dll/144/LMA_OPAC/web_detail/REFD+P89~2FTRI?SESSIONSEARCH" TargetMode="External"/><Relationship Id="rId815" Type="http://schemas.openxmlformats.org/officeDocument/2006/relationships/hyperlink" Target="http://archiveweb.cumbria.gov.uk/calmview/Record.aspx?src=CalmView.Catalog&amp;id=BDX+764" TargetMode="External"/><Relationship Id="rId1238" Type="http://schemas.openxmlformats.org/officeDocument/2006/relationships/hyperlink" Target="https://archives.collections.ed.ac.uk/repositories/2/archival_objects/160839" TargetMode="External"/><Relationship Id="rId1445" Type="http://schemas.openxmlformats.org/officeDocument/2006/relationships/hyperlink" Target="https://catalogue.millsarchive.org/windmill-nr-gt-bedwyn" TargetMode="External"/><Relationship Id="rId1652" Type="http://schemas.openxmlformats.org/officeDocument/2006/relationships/hyperlink" Target="https://somerset-cat.swheritage.org.uk/" TargetMode="External"/><Relationship Id="rId1000" Type="http://schemas.openxmlformats.org/officeDocument/2006/relationships/hyperlink" Target="http://archiveweb.cumbria.gov.uk/calmview/Record.aspx?src=CalmView.Catalog&amp;id=DRC" TargetMode="External"/><Relationship Id="rId1305" Type="http://schemas.openxmlformats.org/officeDocument/2006/relationships/hyperlink" Target="http://calm.hants.gov.uk/Overview.aspx?src=CalmView.Catalog&amp;r=(AltRefNo%3d3A18)" TargetMode="External"/><Relationship Id="rId1957" Type="http://schemas.openxmlformats.org/officeDocument/2006/relationships/hyperlink" Target="http://calmview.cardiff.gov.uk/Record.aspx?src=CalmView.Catalog&amp;id=D1025" TargetMode="External"/><Relationship Id="rId2703" Type="http://schemas.openxmlformats.org/officeDocument/2006/relationships/hyperlink" Target="http://www.calmview.eu/SheffieldArchives/CalmView/Record.aspx?src=CalmView.Catalog&amp;id=SYJA" TargetMode="External"/><Relationship Id="rId1512" Type="http://schemas.openxmlformats.org/officeDocument/2006/relationships/hyperlink" Target="http://archives.sciencemuseumgroup.ac.uk/Details/archive/110099266" TargetMode="External"/><Relationship Id="rId1817" Type="http://schemas.openxmlformats.org/officeDocument/2006/relationships/hyperlink" Target="https://somerset-cat.swheritage.org.uk/" TargetMode="External"/><Relationship Id="rId11" Type="http://schemas.openxmlformats.org/officeDocument/2006/relationships/hyperlink" Target="http://www.bpfcatalogue.org/archive/BBA-HAWKINS_C" TargetMode="External"/><Relationship Id="rId398" Type="http://schemas.openxmlformats.org/officeDocument/2006/relationships/hyperlink" Target="http://record-office-catalogue.leics.gov.uk/CalmView/Record.aspx?src=CalmView.Catalog&amp;id=DE9694" TargetMode="External"/><Relationship Id="rId2079" Type="http://schemas.openxmlformats.org/officeDocument/2006/relationships/hyperlink" Target="http://calmview.cardiff.gov.uk/Record.aspx?src=CalmView.Catalog&amp;id=D699" TargetMode="External"/><Relationship Id="rId160" Type="http://schemas.openxmlformats.org/officeDocument/2006/relationships/hyperlink" Target="http://calmview.derbyshire.gov.uk/calmview/overview.aspx?src=calmview.catalog&amp;q=refno:D8091*" TargetMode="External"/><Relationship Id="rId2286" Type="http://schemas.openxmlformats.org/officeDocument/2006/relationships/hyperlink" Target="http://www.archives.staffordshire.gov.uk/CalmView/Record.aspx?src=CalmView.Catalog&amp;id=O18" TargetMode="External"/><Relationship Id="rId2493" Type="http://schemas.openxmlformats.org/officeDocument/2006/relationships/hyperlink" Target="https://borthcat.york.ac.uk/index.php/pr-y-ed" TargetMode="External"/><Relationship Id="rId258" Type="http://schemas.openxmlformats.org/officeDocument/2006/relationships/hyperlink" Target="http://record-office-catalogue.leics.gov.uk/CalmView/Record.aspx?src=CalmView.Catalog&amp;id=DE9554" TargetMode="External"/><Relationship Id="rId465" Type="http://schemas.openxmlformats.org/officeDocument/2006/relationships/hyperlink" Target="http://record-office-catalogue.leics.gov.uk/CalmView/Record.aspx?src=CalmView.Catalog&amp;id=DE9762" TargetMode="External"/><Relationship Id="rId672" Type="http://schemas.openxmlformats.org/officeDocument/2006/relationships/hyperlink" Target="https://westminster-atom.arkivum.net/index.php/ohp" TargetMode="External"/><Relationship Id="rId1095" Type="http://schemas.openxmlformats.org/officeDocument/2006/relationships/hyperlink" Target="http://archiveweb.cumbria.gov.uk/calmview/Record.aspx?src=CalmView.Catalog&amp;id=YDX+722" TargetMode="External"/><Relationship Id="rId2146" Type="http://schemas.openxmlformats.org/officeDocument/2006/relationships/hyperlink" Target="https://www.shropshirearchives.org.uk/collections/getrecord/CCA_X9455" TargetMode="External"/><Relationship Id="rId2353" Type="http://schemas.openxmlformats.org/officeDocument/2006/relationships/hyperlink" Target="http://archivesunlocked.warwickshire.gov.uk/calmview/Record.aspx?src=CalmView.Catalog&amp;id=02721&amp;pos=1" TargetMode="External"/><Relationship Id="rId2560" Type="http://schemas.openxmlformats.org/officeDocument/2006/relationships/hyperlink" Target="https://www.eastriding.gov.uk/CalmView/Record.aspx?src=CalmView.Catalog&amp;id=zSL245&amp;pos=1" TargetMode="External"/><Relationship Id="rId118" Type="http://schemas.openxmlformats.org/officeDocument/2006/relationships/hyperlink" Target="http://calmview.derbyshire.gov.uk/calmview/overview.aspx?src=calmview.catalog&amp;q=refno:D5978*" TargetMode="External"/><Relationship Id="rId325" Type="http://schemas.openxmlformats.org/officeDocument/2006/relationships/hyperlink" Target="http://record-office-catalogue.leics.gov.uk/CalmView/Record.aspx?src=CalmView.Catalog&amp;id=DE9621" TargetMode="External"/><Relationship Id="rId532" Type="http://schemas.openxmlformats.org/officeDocument/2006/relationships/hyperlink" Target="http://nro.adlibhosting.com/Details/archive/110189683" TargetMode="External"/><Relationship Id="rId977" Type="http://schemas.openxmlformats.org/officeDocument/2006/relationships/hyperlink" Target="http://archiveweb.cumbria.gov.uk/calmview/Record.aspx?src=CalmView.Catalog&amp;id=PR+109" TargetMode="External"/><Relationship Id="rId1162" Type="http://schemas.openxmlformats.org/officeDocument/2006/relationships/hyperlink" Target="http://archives.trafford.gov.uk/Record.aspx?src=CalmView.Catalog&amp;id=TRA1837&amp;pos=1" TargetMode="External"/><Relationship Id="rId2006" Type="http://schemas.openxmlformats.org/officeDocument/2006/relationships/hyperlink" Target="http://calmview.cardiff.gov.uk/Record.aspx?src=CalmView.Catalog&amp;id=D1571" TargetMode="External"/><Relationship Id="rId2213" Type="http://schemas.openxmlformats.org/officeDocument/2006/relationships/hyperlink" Target="http://www.archives.staffordshire.gov.uk/CalmView/record.aspx?src=CalmView.Catalog&amp;id=L468" TargetMode="External"/><Relationship Id="rId2420" Type="http://schemas.openxmlformats.org/officeDocument/2006/relationships/hyperlink" Target="http://archivesunlocked.warwickshire.gov.uk/calmview/Record.aspx?src=CalmView.Catalog&amp;id=06091&amp;pos=1" TargetMode="External"/><Relationship Id="rId2658" Type="http://schemas.openxmlformats.org/officeDocument/2006/relationships/hyperlink" Target="https://explore.library.leeds.ac.uk/special-collections-explore/637423" TargetMode="External"/><Relationship Id="rId837" Type="http://schemas.openxmlformats.org/officeDocument/2006/relationships/hyperlink" Target="http://archiveweb.cumbria.gov.uk/calmview/Record.aspx?src=CalmView.Catalog&amp;id=BDX+798" TargetMode="External"/><Relationship Id="rId1022" Type="http://schemas.openxmlformats.org/officeDocument/2006/relationships/hyperlink" Target="http://archiveweb.cumbria.gov.uk/calmview/Record.aspx?src=CalmView.Catalog&amp;id=WSMBA%2f12%2f13" TargetMode="External"/><Relationship Id="rId1467" Type="http://schemas.openxmlformats.org/officeDocument/2006/relationships/hyperlink" Target="https://capitadiscovery.co.uk/cornwall/" TargetMode="External"/><Relationship Id="rId1674" Type="http://schemas.openxmlformats.org/officeDocument/2006/relationships/hyperlink" Target="https://somerset-cat.swheritage.org.uk/" TargetMode="External"/><Relationship Id="rId1881" Type="http://schemas.openxmlformats.org/officeDocument/2006/relationships/hyperlink" Target="http://calmview.conwy.gov.uk/CalmView/Record.aspx?src=CalmView.Catalog&amp;id=CX692&amp;pos=1" TargetMode="External"/><Relationship Id="rId2518" Type="http://schemas.openxmlformats.org/officeDocument/2006/relationships/hyperlink" Target="https://www.eastriding.gov.uk/CalmView/Record.aspx?src=CalmView.Catalog&amp;id=zDDX2181&amp;pos=1" TargetMode="External"/><Relationship Id="rId2725" Type="http://schemas.openxmlformats.org/officeDocument/2006/relationships/hyperlink" Target="http://www.calmview.eu/SheffieldArchives/CalmView/Record.aspx?src=CalmView.Catalog&amp;id=PR133&amp;pos=1" TargetMode="External"/><Relationship Id="rId904" Type="http://schemas.openxmlformats.org/officeDocument/2006/relationships/hyperlink" Target="http://archiveweb.cumbria.gov.uk/calmview/Record.aspx?src=CalmView.Catalog&amp;id=DX+416" TargetMode="External"/><Relationship Id="rId1327" Type="http://schemas.openxmlformats.org/officeDocument/2006/relationships/hyperlink" Target="http://calm.hants.gov.uk/Overview.aspx?src=CalmView.Catalog&amp;r=(AltRefNo%3d25A18)" TargetMode="External"/><Relationship Id="rId1534" Type="http://schemas.openxmlformats.org/officeDocument/2006/relationships/hyperlink" Target="https://somerset-cat.swheritage.org.uk/" TargetMode="External"/><Relationship Id="rId1741" Type="http://schemas.openxmlformats.org/officeDocument/2006/relationships/hyperlink" Target="https://somerset-cat.swheritage.org.uk/" TargetMode="External"/><Relationship Id="rId1979" Type="http://schemas.openxmlformats.org/officeDocument/2006/relationships/hyperlink" Target="http://calmview.cardiff.gov.uk/Record.aspx?src=CalmView.Catalog&amp;id=D1545" TargetMode="External"/><Relationship Id="rId33" Type="http://schemas.openxmlformats.org/officeDocument/2006/relationships/hyperlink" Target="http://calmview.derbyshire.gov.uk/calmview/overview.aspx?src=calmview.catalog&amp;q=refno:D1693*" TargetMode="External"/><Relationship Id="rId1601" Type="http://schemas.openxmlformats.org/officeDocument/2006/relationships/hyperlink" Target="https://somerset-cat.swheritage.org.uk/" TargetMode="External"/><Relationship Id="rId1839" Type="http://schemas.openxmlformats.org/officeDocument/2006/relationships/hyperlink" Target="https://somerset-cat.swheritage.org.uk/" TargetMode="External"/><Relationship Id="rId182" Type="http://schemas.openxmlformats.org/officeDocument/2006/relationships/hyperlink" Target="http://calmview.derbyshire.gov.uk/calmview/overview.aspx?src=calmview.catalog&amp;q=refno:D8151*" TargetMode="External"/><Relationship Id="rId1906" Type="http://schemas.openxmlformats.org/officeDocument/2006/relationships/hyperlink" Target="http://calmview.conwy.gov.uk/CalmView/Record.aspx?src=CalmView.Catalog&amp;id=CP682&amp;pos=1" TargetMode="External"/><Relationship Id="rId487" Type="http://schemas.openxmlformats.org/officeDocument/2006/relationships/hyperlink" Target="https://www.lincstothepast.com/Photograph-of-Hugh-Everett-of-the-Lincoln-Regiment-receiving-a-medal/1910341.record?pt=S" TargetMode="External"/><Relationship Id="rId694" Type="http://schemas.openxmlformats.org/officeDocument/2006/relationships/hyperlink" Target="http://catalogue.cheshirearchives.org.uk/CalmView/Record.aspx?src=CalmView.Catalog&amp;id=P+24" TargetMode="External"/><Relationship Id="rId2070" Type="http://schemas.openxmlformats.org/officeDocument/2006/relationships/hyperlink" Target="http://calmview.cardiff.gov.uk/Record.aspx?src=CalmView.Catalog&amp;id=D37" TargetMode="External"/><Relationship Id="rId2168" Type="http://schemas.openxmlformats.org/officeDocument/2006/relationships/hyperlink" Target="http://www.archives.staffordshire.gov.uk/CalmView/record.aspx?src=CalmView.Catalog&amp;id=CD447" TargetMode="External"/><Relationship Id="rId2375" Type="http://schemas.openxmlformats.org/officeDocument/2006/relationships/hyperlink" Target="http://archivesunlocked.warwickshire.gov.uk/calmview/Record.aspx?src=CalmView.Catalog&amp;id=06189&amp;pos=1" TargetMode="External"/><Relationship Id="rId347" Type="http://schemas.openxmlformats.org/officeDocument/2006/relationships/hyperlink" Target="http://record-office-catalogue.leics.gov.uk/CalmView/Record.aspx?src=CalmView.Catalog&amp;id=DE9643" TargetMode="External"/><Relationship Id="rId999" Type="http://schemas.openxmlformats.org/officeDocument/2006/relationships/hyperlink" Target="http://archiveweb.cumbria.gov.uk/calmview/Record.aspx?src=CalmView.Catalog&amp;id=DRC" TargetMode="External"/><Relationship Id="rId1184" Type="http://schemas.openxmlformats.org/officeDocument/2006/relationships/hyperlink" Target="http://archives.canterbury-cathedral.org/CalmView/Default.aspx" TargetMode="External"/><Relationship Id="rId2028" Type="http://schemas.openxmlformats.org/officeDocument/2006/relationships/hyperlink" Target="http://calmview.cardiff.gov.uk/Record.aspx?src=CalmView.Catalog&amp;id=D1594" TargetMode="External"/><Relationship Id="rId2582" Type="http://schemas.openxmlformats.org/officeDocument/2006/relationships/hyperlink" Target="https://www.eastriding.gov.uk/CalmView/Record.aspx?src=CalmView.Catalog&amp;id=zERYC&amp;pos=1" TargetMode="External"/><Relationship Id="rId554" Type="http://schemas.openxmlformats.org/officeDocument/2006/relationships/hyperlink" Target="http://nro.adlibhosting.com/Details/archive/110025784" TargetMode="External"/><Relationship Id="rId761" Type="http://schemas.openxmlformats.org/officeDocument/2006/relationships/hyperlink" Target="http://catalogue.cheshirearchives.org.uk/CalmView/Record.aspx?src=CalmView.Catalog&amp;id=PC+30" TargetMode="External"/><Relationship Id="rId859" Type="http://schemas.openxmlformats.org/officeDocument/2006/relationships/hyperlink" Target="http://archiveweb.cumbria.gov.uk/calmview/Record.aspx?src=CalmView.Catalog&amp;id=BPR+4" TargetMode="External"/><Relationship Id="rId1391" Type="http://schemas.openxmlformats.org/officeDocument/2006/relationships/hyperlink" Target="http://calm.hants.gov.uk/Overview.aspx?src=CalmView.Catalog&amp;r=(AltRefNo%3d87A18)" TargetMode="External"/><Relationship Id="rId1489" Type="http://schemas.openxmlformats.org/officeDocument/2006/relationships/hyperlink" Target="http://web.plymouth.gov.uk/archivescatalogue?criteria=4187&amp;operator=AND&amp;accno=yes" TargetMode="External"/><Relationship Id="rId1696" Type="http://schemas.openxmlformats.org/officeDocument/2006/relationships/hyperlink" Target="https://somerset-cat.swheritage.org.uk/" TargetMode="External"/><Relationship Id="rId2235" Type="http://schemas.openxmlformats.org/officeDocument/2006/relationships/hyperlink" Target="http://www.archives.staffordshire.gov.uk/CalmView/record.aspx?src=CalmView.Catalog&amp;id=CJ108" TargetMode="External"/><Relationship Id="rId2442" Type="http://schemas.openxmlformats.org/officeDocument/2006/relationships/hyperlink" Target="http://www.calmhosting01.com/Barnsley/CalmView/Record.aspx?src=CalmView.Catalog&amp;id=A-2184-E" TargetMode="External"/><Relationship Id="rId207" Type="http://schemas.openxmlformats.org/officeDocument/2006/relationships/hyperlink" Target="http://calmview.derbyshire.gov.uk/calmview/overview.aspx?src=calmview.catalog&amp;q=refno:D8178*" TargetMode="External"/><Relationship Id="rId414" Type="http://schemas.openxmlformats.org/officeDocument/2006/relationships/hyperlink" Target="http://record-office-catalogue.leics.gov.uk/CalmView/Record.aspx?src=CalmView.Catalog&amp;id=DE9710" TargetMode="External"/><Relationship Id="rId621" Type="http://schemas.openxmlformats.org/officeDocument/2006/relationships/hyperlink" Target="https://richmond.spydus.co.uk/cgi-bin/spydus.exe/ENQ/OPAC/ARCENQ?RNI=12641182" TargetMode="External"/><Relationship Id="rId1044" Type="http://schemas.openxmlformats.org/officeDocument/2006/relationships/hyperlink" Target="http://archiveweb.cumbria.gov.uk/calmview/Record.aspx?src=CalmView.Catalog&amp;id=WDSO+200%2f2" TargetMode="External"/><Relationship Id="rId1251" Type="http://schemas.openxmlformats.org/officeDocument/2006/relationships/hyperlink" Target="https://archives.collections.ed.ac.uk/repositories/2/resources/86985" TargetMode="External"/><Relationship Id="rId1349" Type="http://schemas.openxmlformats.org/officeDocument/2006/relationships/hyperlink" Target="http://calm.hants.gov.uk/Overview.aspx?src=CalmView.Catalog&amp;r=(AltRefNo%3d46A18)" TargetMode="External"/><Relationship Id="rId2302" Type="http://schemas.openxmlformats.org/officeDocument/2006/relationships/hyperlink" Target="https://mrc-catalogue.warwick.ac.uk/records/RBA/19" TargetMode="External"/><Relationship Id="rId2747" Type="http://schemas.openxmlformats.org/officeDocument/2006/relationships/hyperlink" Target="http://www.calmview.eu/SheffieldArchives/CalmView/Record.aspx?src=CalmView.Catalog&amp;id=NR2329&amp;pos=2" TargetMode="External"/><Relationship Id="rId719" Type="http://schemas.openxmlformats.org/officeDocument/2006/relationships/hyperlink" Target="http://catalogue.cheshirearchives.org.uk/CalmView/Record.aspx?src=CalmView.Catalog&amp;id=PC+99" TargetMode="External"/><Relationship Id="rId926" Type="http://schemas.openxmlformats.org/officeDocument/2006/relationships/hyperlink" Target="http://archiveweb.cumbria.gov.uk/calmview/Record.aspx?src=CalmView.Catalog&amp;id=DX+2340" TargetMode="External"/><Relationship Id="rId1111" Type="http://schemas.openxmlformats.org/officeDocument/2006/relationships/hyperlink" Target="http://archiveweb.cumbria.gov.uk/calmview/Record.aspx?src=CalmView.Catalog&amp;id=YDB+79" TargetMode="External"/><Relationship Id="rId1556" Type="http://schemas.openxmlformats.org/officeDocument/2006/relationships/hyperlink" Target="https://somerset-cat.swheritage.org.uk/" TargetMode="External"/><Relationship Id="rId1763" Type="http://schemas.openxmlformats.org/officeDocument/2006/relationships/hyperlink" Target="https://somerset-cat.swheritage.org.uk/" TargetMode="External"/><Relationship Id="rId1970" Type="http://schemas.openxmlformats.org/officeDocument/2006/relationships/hyperlink" Target="http://calmview.cardiff.gov.uk/Record.aspx?src=CalmView.Catalog&amp;id=D1535" TargetMode="External"/><Relationship Id="rId2607" Type="http://schemas.openxmlformats.org/officeDocument/2006/relationships/hyperlink" Target="https://cyc.sdp.sirsidynix.net.uk/client/en_GB/default/search/results?qu=%22RPL%2F9%22&amp;te=CALM" TargetMode="External"/><Relationship Id="rId55" Type="http://schemas.openxmlformats.org/officeDocument/2006/relationships/hyperlink" Target="http://calmview.derbyshire.gov.uk/calmview/overview.aspx?src=calmview.catalog&amp;q=refno:D2992/*" TargetMode="External"/><Relationship Id="rId1209" Type="http://schemas.openxmlformats.org/officeDocument/2006/relationships/hyperlink" Target="https://archives.collections.ed.ac.uk/repositories/2/resources/85689" TargetMode="External"/><Relationship Id="rId1416" Type="http://schemas.openxmlformats.org/officeDocument/2006/relationships/hyperlink" Target="https://catalogue.millsarchive.org/drapers-windmill-trust-collection" TargetMode="External"/><Relationship Id="rId1623" Type="http://schemas.openxmlformats.org/officeDocument/2006/relationships/hyperlink" Target="https://somerset-cat.swheritage.org.uk/" TargetMode="External"/><Relationship Id="rId1830" Type="http://schemas.openxmlformats.org/officeDocument/2006/relationships/hyperlink" Target="https://somerset-cat.swheritage.org.uk/" TargetMode="External"/><Relationship Id="rId1928" Type="http://schemas.openxmlformats.org/officeDocument/2006/relationships/hyperlink" Target="http://calmview.conwy.gov.uk/CalmView/Record.aspx?src=CalmView.Catalog&amp;id=CX711&amp;pos=1" TargetMode="External"/><Relationship Id="rId2092" Type="http://schemas.openxmlformats.org/officeDocument/2006/relationships/hyperlink" Target="http://calmview.cardiff.gov.uk/Record.aspx?src=CalmView.Catalog&amp;id=DHSD" TargetMode="External"/><Relationship Id="rId271" Type="http://schemas.openxmlformats.org/officeDocument/2006/relationships/hyperlink" Target="http://record-office-catalogue.leics.gov.uk/CalmView/Record.aspx?src=CalmView.Catalog&amp;id=DE9567" TargetMode="External"/><Relationship Id="rId2397" Type="http://schemas.openxmlformats.org/officeDocument/2006/relationships/hyperlink" Target="http://archivesunlocked.warwickshire.gov.uk/calmview/Record.aspx?src=CalmView.Catalog&amp;id=00011&amp;pos=1" TargetMode="External"/><Relationship Id="rId131" Type="http://schemas.openxmlformats.org/officeDocument/2006/relationships/hyperlink" Target="http://calmview.derbyshire.gov.uk/calmview/overview.aspx?src=calmview.catalog&amp;q=refno:D6953*" TargetMode="External"/><Relationship Id="rId369" Type="http://schemas.openxmlformats.org/officeDocument/2006/relationships/hyperlink" Target="http://record-office-catalogue.leics.gov.uk/CalmView/Record.aspx?src=CalmView.Catalog&amp;id=T2188" TargetMode="External"/><Relationship Id="rId576" Type="http://schemas.openxmlformats.org/officeDocument/2006/relationships/hyperlink" Target="http://nro.adlibhosting.com/Details/archive/110195961" TargetMode="External"/><Relationship Id="rId783" Type="http://schemas.openxmlformats.org/officeDocument/2006/relationships/hyperlink" Target="http://archiveweb.cumbria.gov.uk/calmview/Record.aspx?src=CalmView.Catalog&amp;id=BDB+80" TargetMode="External"/><Relationship Id="rId990" Type="http://schemas.openxmlformats.org/officeDocument/2006/relationships/hyperlink" Target="http://archiveweb.cumbria.gov.uk/calmview/Record.aspx?src=CalmView.Catalog&amp;id=DX+2357" TargetMode="External"/><Relationship Id="rId2257" Type="http://schemas.openxmlformats.org/officeDocument/2006/relationships/hyperlink" Target="http://www.archives.staffordshire.gov.uk/CalmView/record.aspx?src=CalmView.Catalog&amp;id=AF102" TargetMode="External"/><Relationship Id="rId2464" Type="http://schemas.openxmlformats.org/officeDocument/2006/relationships/hyperlink" Target="http://www.calmhosting01.com/Barnsley/CalmView/Record.aspx?src=CalmView.Catalog&amp;id=A-3770-E" TargetMode="External"/><Relationship Id="rId2671" Type="http://schemas.openxmlformats.org/officeDocument/2006/relationships/hyperlink" Target="https://explore.library.leeds.ac.uk/special-collections-explore/3797" TargetMode="External"/><Relationship Id="rId229" Type="http://schemas.openxmlformats.org/officeDocument/2006/relationships/hyperlink" Target="http://calmview.derbyshire.gov.uk/calmview/overview.aspx?src=calmview.catalog&amp;q=refno:D8754*" TargetMode="External"/><Relationship Id="rId436" Type="http://schemas.openxmlformats.org/officeDocument/2006/relationships/hyperlink" Target="http://record-office-catalogue.leics.gov.uk/CalmView/Record.aspx?src=CalmView.Catalog&amp;id=A368" TargetMode="External"/><Relationship Id="rId643" Type="http://schemas.openxmlformats.org/officeDocument/2006/relationships/hyperlink" Target="https://www.iwm.org.uk/collections/item/object/205409497" TargetMode="External"/><Relationship Id="rId1066" Type="http://schemas.openxmlformats.org/officeDocument/2006/relationships/hyperlink" Target="http://archiveweb.cumbria.gov.uk/calmview/Record.aspx?src=CalmView.Catalog&amp;id=WPC+73%2f1%2f7" TargetMode="External"/><Relationship Id="rId1273" Type="http://schemas.openxmlformats.org/officeDocument/2006/relationships/hyperlink" Target="https://archives.aberdeencity.gov.uk/CalmView/Record.aspx?src=CalmView.Catalog&amp;id=DD2803&amp;pos=1" TargetMode="External"/><Relationship Id="rId1480" Type="http://schemas.openxmlformats.org/officeDocument/2006/relationships/hyperlink" Target="http://web.plymouth.gov.uk/archivescatalogue?criteria=4177&amp;operator=AND&amp;accno=yes" TargetMode="External"/><Relationship Id="rId2117" Type="http://schemas.openxmlformats.org/officeDocument/2006/relationships/hyperlink" Target="http://calmview.cardiff.gov.uk/Record.aspx?src=CalmView.Catalog&amp;id=M/D/C" TargetMode="External"/><Relationship Id="rId2324" Type="http://schemas.openxmlformats.org/officeDocument/2006/relationships/hyperlink" Target="http://archivesunlocked.warwickshire.gov.uk/calmview/Record.aspx?src=CalmView.Catalog&amp;id=06120&amp;pos=1" TargetMode="External"/><Relationship Id="rId850" Type="http://schemas.openxmlformats.org/officeDocument/2006/relationships/hyperlink" Target="http://archiveweb.cumbria.gov.uk/calmview/Record.aspx?src=CalmView.Catalog&amp;id=BDX+811" TargetMode="External"/><Relationship Id="rId948" Type="http://schemas.openxmlformats.org/officeDocument/2006/relationships/hyperlink" Target="http://archiveweb.cumbria.gov.uk/calmview/Record.aspx?src=CalmView.Catalog&amp;id=SPC+105" TargetMode="External"/><Relationship Id="rId1133" Type="http://schemas.openxmlformats.org/officeDocument/2006/relationships/hyperlink" Target="http://archiveweb.cumbria.gov.uk/calmview/Record.aspx?src=CalmView.Catalog&amp;id=YDB+59" TargetMode="External"/><Relationship Id="rId1578" Type="http://schemas.openxmlformats.org/officeDocument/2006/relationships/hyperlink" Target="https://somerset-cat.swheritage.org.uk/" TargetMode="External"/><Relationship Id="rId1785" Type="http://schemas.openxmlformats.org/officeDocument/2006/relationships/hyperlink" Target="https://somerset-cat.swheritage.org.uk/" TargetMode="External"/><Relationship Id="rId1992" Type="http://schemas.openxmlformats.org/officeDocument/2006/relationships/hyperlink" Target="http://calmview.cardiff.gov.uk/Record.aspx?src=CalmView.Catalog&amp;id=D1557" TargetMode="External"/><Relationship Id="rId2531" Type="http://schemas.openxmlformats.org/officeDocument/2006/relationships/hyperlink" Target="https://www.eastriding.gov.uk/CalmView/Record.aspx?src=CalmView.Catalog&amp;id=zPC79&amp;pos=1" TargetMode="External"/><Relationship Id="rId2629" Type="http://schemas.openxmlformats.org/officeDocument/2006/relationships/hyperlink" Target="http://catalogue.hullhistorycentre.org.uk/catalogue/C-SRL" TargetMode="External"/><Relationship Id="rId77" Type="http://schemas.openxmlformats.org/officeDocument/2006/relationships/hyperlink" Target="http://calmview.derbyshire.gov.uk/calmview/overview.aspx?src=calmview.catalog&amp;q=refno:D3765/*" TargetMode="External"/><Relationship Id="rId503" Type="http://schemas.openxmlformats.org/officeDocument/2006/relationships/hyperlink" Target="http://nro.adlibhosting.com/Details/archive/110180472" TargetMode="External"/><Relationship Id="rId710" Type="http://schemas.openxmlformats.org/officeDocument/2006/relationships/hyperlink" Target="http://catalogue.cheshirearchives.org.uk/CalmView/Record.aspx?src=CalmView.Catalog&amp;id=P+109" TargetMode="External"/><Relationship Id="rId808" Type="http://schemas.openxmlformats.org/officeDocument/2006/relationships/hyperlink" Target="http://archiveweb.cumbria.gov.uk/calmview/Record.aspx?src=CalmView.Catalog&amp;id=BDSO+166" TargetMode="External"/><Relationship Id="rId1340" Type="http://schemas.openxmlformats.org/officeDocument/2006/relationships/hyperlink" Target="http://calm.hants.gov.uk/Overview.aspx?src=CalmView.Catalog&amp;r=(AltRefNo%3d37A18)" TargetMode="External"/><Relationship Id="rId1438" Type="http://schemas.openxmlformats.org/officeDocument/2006/relationships/hyperlink" Target="https://catalogue.millsarchive.org/photographs-of-ludham-bridge-north-wind-pump" TargetMode="External"/><Relationship Id="rId1645" Type="http://schemas.openxmlformats.org/officeDocument/2006/relationships/hyperlink" Target="https://somerset-cat.swheritage.org.uk/" TargetMode="External"/><Relationship Id="rId1200" Type="http://schemas.openxmlformats.org/officeDocument/2006/relationships/hyperlink" Target="https://archives.collections.ed.ac.uk/repositories/2/resources/86760" TargetMode="External"/><Relationship Id="rId1852" Type="http://schemas.openxmlformats.org/officeDocument/2006/relationships/hyperlink" Target="http://sca.glos.ac.uk/index.php/letters-from-robert-frost-to-john-haines" TargetMode="External"/><Relationship Id="rId1505" Type="http://schemas.openxmlformats.org/officeDocument/2006/relationships/hyperlink" Target="http://web.plymouth.gov.uk/archivescatalogue?criteria=4203&amp;operator=AND&amp;accno=yes" TargetMode="External"/><Relationship Id="rId1712" Type="http://schemas.openxmlformats.org/officeDocument/2006/relationships/hyperlink" Target="https://somerset-cat.swheritage.org.uk/" TargetMode="External"/><Relationship Id="rId293" Type="http://schemas.openxmlformats.org/officeDocument/2006/relationships/hyperlink" Target="http://record-office-catalogue.leics.gov.uk/CalmView/Record.aspx?src=CalmView.Catalog&amp;id=DE9589" TargetMode="External"/><Relationship Id="rId2181" Type="http://schemas.openxmlformats.org/officeDocument/2006/relationships/hyperlink" Target="http://www.archives.staffordshire.gov.uk/CalmView/record.aspx?src=CalmView.Catalog&amp;id=NC083" TargetMode="External"/><Relationship Id="rId153" Type="http://schemas.openxmlformats.org/officeDocument/2006/relationships/hyperlink" Target="http://calmview.derbyshire.gov.uk/calmview/overview.aspx?src=calmview.catalog&amp;q=refno:D7898*" TargetMode="External"/><Relationship Id="rId360" Type="http://schemas.openxmlformats.org/officeDocument/2006/relationships/hyperlink" Target="http://record-office-catalogue.leics.gov.uk/CalmView/Record.aspx?src=CalmView.Catalog&amp;id=DE9656" TargetMode="External"/><Relationship Id="rId598" Type="http://schemas.openxmlformats.org/officeDocument/2006/relationships/hyperlink" Target="https://search.lma.gov.uk/scripts/mwimain.dll/144/LMA_OPAC/web_detail/REFD+LMA~2F4045?SESSIONSEARCH" TargetMode="External"/><Relationship Id="rId2041" Type="http://schemas.openxmlformats.org/officeDocument/2006/relationships/hyperlink" Target="http://calmview.cardiff.gov.uk/Record.aspx?src=CalmView.Catalog&amp;id=D1608" TargetMode="External"/><Relationship Id="rId2279" Type="http://schemas.openxmlformats.org/officeDocument/2006/relationships/hyperlink" Target="http://www.archives.staffordshire.gov.uk/CalmView/Record.aspx?src=CalmView.Catalog&amp;id=Y104" TargetMode="External"/><Relationship Id="rId2486" Type="http://schemas.openxmlformats.org/officeDocument/2006/relationships/hyperlink" Target="https://borthcat.york.ac.uk/index.php/pr-bp" TargetMode="External"/><Relationship Id="rId2693" Type="http://schemas.openxmlformats.org/officeDocument/2006/relationships/hyperlink" Target="https://www.sheffield.ac.uk/nfca/collections/monte-williams" TargetMode="External"/><Relationship Id="rId220" Type="http://schemas.openxmlformats.org/officeDocument/2006/relationships/hyperlink" Target="http://calmview.derbyshire.gov.uk/calmview/overview.aspx?src=calmview.catalog&amp;q=refno:D872/*" TargetMode="External"/><Relationship Id="rId458" Type="http://schemas.openxmlformats.org/officeDocument/2006/relationships/hyperlink" Target="http://record-office-catalogue.leics.gov.uk/CalmView/Record.aspx?src=CalmView.Catalog&amp;id=DE9755" TargetMode="External"/><Relationship Id="rId665" Type="http://schemas.openxmlformats.org/officeDocument/2006/relationships/hyperlink" Target="https://collections.royalsociety.org/DServe.exe?dsqIni=Dserve.ini&amp;dsqApp=Archive&amp;dsqCmd=Show.tcl&amp;dsqDb=Catalog&amp;dsqPos=0&amp;dsqSearch=%28RefNo%3D%27mm%2F24%27%29" TargetMode="External"/><Relationship Id="rId872" Type="http://schemas.openxmlformats.org/officeDocument/2006/relationships/hyperlink" Target="http://archiveweb.cumbria.gov.uk/calmview/Record.aspx?src=CalmView.Catalog&amp;id=DSO+236" TargetMode="External"/><Relationship Id="rId1088" Type="http://schemas.openxmlformats.org/officeDocument/2006/relationships/hyperlink" Target="http://archiveweb.cumbria.gov.uk/calmview/Record.aspx?src=CalmView.Catalog&amp;id=YDX+720" TargetMode="External"/><Relationship Id="rId1295" Type="http://schemas.openxmlformats.org/officeDocument/2006/relationships/hyperlink" Target="http://www.bodley.ox.ac.uk/dept/scwmss/wmss/online/blcas/evans-john.html" TargetMode="External"/><Relationship Id="rId2139" Type="http://schemas.openxmlformats.org/officeDocument/2006/relationships/hyperlink" Target="http://calmview.birmingham.gov.uk/CalmView/Record.aspx?src=CalmView.Catalog&amp;id=MS+4935&amp;pos=1" TargetMode="External"/><Relationship Id="rId2346" Type="http://schemas.openxmlformats.org/officeDocument/2006/relationships/hyperlink" Target="http://archivesunlocked.warwickshire.gov.uk/calmview/Record.aspx?src=CalmView.Catalog&amp;id=00301&amp;pos=1" TargetMode="External"/><Relationship Id="rId2553" Type="http://schemas.openxmlformats.org/officeDocument/2006/relationships/hyperlink" Target="https://www.eastriding.gov.uk/CalmView/Record.aspx?src=CalmView.Catalog&amp;id=zPC49&amp;pos=1" TargetMode="External"/><Relationship Id="rId318" Type="http://schemas.openxmlformats.org/officeDocument/2006/relationships/hyperlink" Target="http://record-office-catalogue.leics.gov.uk/CalmView/Record.aspx?src=CalmView.Catalog&amp;id=DE9614" TargetMode="External"/><Relationship Id="rId525" Type="http://schemas.openxmlformats.org/officeDocument/2006/relationships/hyperlink" Target="http://nro.adlibhosting.com/Details/archive/110195780" TargetMode="External"/><Relationship Id="rId732" Type="http://schemas.openxmlformats.org/officeDocument/2006/relationships/hyperlink" Target="http://catalogue.cheshirearchives.org.uk/CalmView/Record.aspx?src=CalmView.Catalog&amp;id=P+156" TargetMode="External"/><Relationship Id="rId1155" Type="http://schemas.openxmlformats.org/officeDocument/2006/relationships/hyperlink" Target="http://archives.sciencemuseumgroup.ac.uk/Details/archive/110111405" TargetMode="External"/><Relationship Id="rId1362" Type="http://schemas.openxmlformats.org/officeDocument/2006/relationships/hyperlink" Target="http://calm.hants.gov.uk/Overview.aspx?src=CalmView.Catalog&amp;r=(AltRefNo%3d59A18)" TargetMode="External"/><Relationship Id="rId2206" Type="http://schemas.openxmlformats.org/officeDocument/2006/relationships/hyperlink" Target="http://www.archives.staffordshire.gov.uk/CalmView/record.aspx?src=CalmView.Catalog&amp;id=CL11" TargetMode="External"/><Relationship Id="rId2413" Type="http://schemas.openxmlformats.org/officeDocument/2006/relationships/hyperlink" Target="http://archivesunlocked.warwickshire.gov.uk/calmview/Record.aspx?src=CalmView.Catalog&amp;id=06078&amp;pos=1" TargetMode="External"/><Relationship Id="rId2620" Type="http://schemas.openxmlformats.org/officeDocument/2006/relationships/hyperlink" Target="https://cyc.sdp.sirsidynix.net.uk/client/en_GB/default/search/detailnonmodal/ent:$002f$002fCALM$002f0$002f055685/one?qu=%22PHO%2F2%2F40%22&amp;te=CALM" TargetMode="External"/><Relationship Id="rId99" Type="http://schemas.openxmlformats.org/officeDocument/2006/relationships/hyperlink" Target="http://calmview.derbyshire.gov.uk/calmview/overview.aspx?src=calmview.catalog&amp;q=refno:D4482*" TargetMode="External"/><Relationship Id="rId1015" Type="http://schemas.openxmlformats.org/officeDocument/2006/relationships/hyperlink" Target="http://archiveweb.cumbria.gov.uk/calmview/Record.aspx?src=CalmView.Catalog&amp;id=DB+97" TargetMode="External"/><Relationship Id="rId1222" Type="http://schemas.openxmlformats.org/officeDocument/2006/relationships/hyperlink" Target="https://archives.collections.ed.ac.uk/repositories/2/archival_objects/147620" TargetMode="External"/><Relationship Id="rId1667" Type="http://schemas.openxmlformats.org/officeDocument/2006/relationships/hyperlink" Target="https://somerset-cat.swheritage.org.uk/" TargetMode="External"/><Relationship Id="rId1874" Type="http://schemas.openxmlformats.org/officeDocument/2006/relationships/hyperlink" Target="http://calmview.conwy.gov.uk/CalmView/Record.aspx?src=CalmView.Catalog&amp;id=CO1&amp;pos=1" TargetMode="External"/><Relationship Id="rId2718" Type="http://schemas.openxmlformats.org/officeDocument/2006/relationships/hyperlink" Target="http://www.calmview.eu/SheffieldArchives/CalmView/Record.aspx?src=CalmView.Catalog&amp;id=MC&amp;pos=1" TargetMode="External"/><Relationship Id="rId1527" Type="http://schemas.openxmlformats.org/officeDocument/2006/relationships/hyperlink" Target="https://somerset-cat.swheritage.org.uk/" TargetMode="External"/><Relationship Id="rId1734" Type="http://schemas.openxmlformats.org/officeDocument/2006/relationships/hyperlink" Target="https://somerset-cat.swheritage.org.uk/" TargetMode="External"/><Relationship Id="rId1941" Type="http://schemas.openxmlformats.org/officeDocument/2006/relationships/hyperlink" Target="http://calmview.flintshire.gov.uk/CalmView/Record.aspx?src=CalmView.Catalog&amp;id=NT%2f2180&amp;pos=1" TargetMode="External"/><Relationship Id="rId26" Type="http://schemas.openxmlformats.org/officeDocument/2006/relationships/hyperlink" Target="http://calmview.derbyshire.gov.uk/calmview/overview.aspx?src=calmview.catalog&amp;q=refno:D1211*" TargetMode="External"/><Relationship Id="rId175" Type="http://schemas.openxmlformats.org/officeDocument/2006/relationships/hyperlink" Target="http://calmview.derbyshire.gov.uk/calmview/overview.aspx?src=calmview.catalog&amp;q=refno:D8144*" TargetMode="External"/><Relationship Id="rId1801" Type="http://schemas.openxmlformats.org/officeDocument/2006/relationships/hyperlink" Target="https://somerset-cat.swheritage.org.uk/" TargetMode="External"/><Relationship Id="rId382" Type="http://schemas.openxmlformats.org/officeDocument/2006/relationships/hyperlink" Target="http://record-office-catalogue.leics.gov.uk/CalmView/Record.aspx?src=CalmView.Catalog&amp;id=DE9678" TargetMode="External"/><Relationship Id="rId687" Type="http://schemas.openxmlformats.org/officeDocument/2006/relationships/hyperlink" Target="http://catalogue.cheshirearchives.org.uk/CalmView/Record.aspx?src=CalmView.Catalog&amp;id=D+9065" TargetMode="External"/><Relationship Id="rId2063" Type="http://schemas.openxmlformats.org/officeDocument/2006/relationships/hyperlink" Target="http://calmview.cardiff.gov.uk/Record.aspx?src=CalmView.Catalog&amp;id=D1635" TargetMode="External"/><Relationship Id="rId2270" Type="http://schemas.openxmlformats.org/officeDocument/2006/relationships/hyperlink" Target="http://www.archives.staffordshire.gov.uk/CalmView/Record.aspx?src=CalmView.Catalog&amp;id=E201" TargetMode="External"/><Relationship Id="rId2368" Type="http://schemas.openxmlformats.org/officeDocument/2006/relationships/hyperlink" Target="http://archivesunlocked.warwickshire.gov.uk/calmview/Record.aspx?src=CalmView.Catalog&amp;id=06183&amp;pos=1" TargetMode="External"/><Relationship Id="rId242" Type="http://schemas.openxmlformats.org/officeDocument/2006/relationships/hyperlink" Target="http://calmview.derbyshire.gov.uk/calmview/overview.aspx?src=calmview.catalog&amp;q=refno:D8769*" TargetMode="External"/><Relationship Id="rId894" Type="http://schemas.openxmlformats.org/officeDocument/2006/relationships/hyperlink" Target="http://archiveweb.cumbria.gov.uk/calmview/Record.aspx?src=CalmView.Catalog&amp;id=DFCF+2" TargetMode="External"/><Relationship Id="rId1177" Type="http://schemas.openxmlformats.org/officeDocument/2006/relationships/hyperlink" Target="http://archives.canterbury-cathedral.org/CalmView/Default.aspx" TargetMode="External"/><Relationship Id="rId2130" Type="http://schemas.openxmlformats.org/officeDocument/2006/relationships/hyperlink" Target="http://calmview.cardiff.gov.uk/Record.aspx?src=CalmView.Catalog&amp;id=PSVG" TargetMode="External"/><Relationship Id="rId2575" Type="http://schemas.openxmlformats.org/officeDocument/2006/relationships/hyperlink" Target="https://www.eastriding.gov.uk/CalmView/Record.aspx?src=CalmView.Catalog&amp;id=zPE194&amp;pos=1" TargetMode="External"/><Relationship Id="rId102" Type="http://schemas.openxmlformats.org/officeDocument/2006/relationships/hyperlink" Target="http://calmview.derbyshire.gov.uk/calmview/overview.aspx?src=calmview.catalog&amp;q=refno:D4680*" TargetMode="External"/><Relationship Id="rId547" Type="http://schemas.openxmlformats.org/officeDocument/2006/relationships/hyperlink" Target="http://nro.adlibhosting.com/Details/archive/110191759" TargetMode="External"/><Relationship Id="rId754" Type="http://schemas.openxmlformats.org/officeDocument/2006/relationships/hyperlink" Target="http://catalogue.cheshirearchives.org.uk/CalmView/Record.aspx?src=CalmView.Catalog&amp;id=P+306" TargetMode="External"/><Relationship Id="rId961" Type="http://schemas.openxmlformats.org/officeDocument/2006/relationships/hyperlink" Target="http://archiveweb.cumbria.gov.uk/calmview/Record.aspx?src=CalmView.Catalog&amp;id=DX+2353" TargetMode="External"/><Relationship Id="rId1384" Type="http://schemas.openxmlformats.org/officeDocument/2006/relationships/hyperlink" Target="http://calm.hants.gov.uk/Overview.aspx?src=CalmView.Catalog&amp;r=(AltRefNo%3d81A18)" TargetMode="External"/><Relationship Id="rId1591" Type="http://schemas.openxmlformats.org/officeDocument/2006/relationships/hyperlink" Target="https://somerset-cat.swheritage.org.uk/" TargetMode="External"/><Relationship Id="rId1689" Type="http://schemas.openxmlformats.org/officeDocument/2006/relationships/hyperlink" Target="https://somerset-cat.swheritage.org.uk/" TargetMode="External"/><Relationship Id="rId2228" Type="http://schemas.openxmlformats.org/officeDocument/2006/relationships/hyperlink" Target="http://www.archives.staffordshire.gov.uk/CalmView/record.aspx?src=CalmView.Catalog&amp;id=K1" TargetMode="External"/><Relationship Id="rId2435" Type="http://schemas.openxmlformats.org/officeDocument/2006/relationships/hyperlink" Target="http://e-services.worcestershire.gov.uk/CalmView/Record.aspx?src=CalmView.Catalog&amp;id=9497%2f9&amp;pos=1" TargetMode="External"/><Relationship Id="rId2642" Type="http://schemas.openxmlformats.org/officeDocument/2006/relationships/hyperlink" Target="https://explore.library.leeds.ac.uk/special-collections-explore/507354" TargetMode="External"/><Relationship Id="rId90" Type="http://schemas.openxmlformats.org/officeDocument/2006/relationships/hyperlink" Target="http://calmview.derbyshire.gov.uk/calmview/overview.aspx?src=calmview.catalog&amp;q=refno:D4278*" TargetMode="External"/><Relationship Id="rId407" Type="http://schemas.openxmlformats.org/officeDocument/2006/relationships/hyperlink" Target="http://record-office-catalogue.leics.gov.uk/CalmView/Record.aspx?src=CalmView.Catalog&amp;id=DE9703" TargetMode="External"/><Relationship Id="rId614" Type="http://schemas.openxmlformats.org/officeDocument/2006/relationships/hyperlink" Target="https://search.lma.gov.uk/scripts/mwimain.dll/144/LMA_OPAC/web_detail/REFD+LMA~2F4684?SESSIONSEARCH" TargetMode="External"/><Relationship Id="rId821" Type="http://schemas.openxmlformats.org/officeDocument/2006/relationships/hyperlink" Target="http://archiveweb.cumbria.gov.uk/calmview/Record.aspx?src=CalmView.Catalog&amp;id=BDX+782" TargetMode="External"/><Relationship Id="rId1037" Type="http://schemas.openxmlformats.org/officeDocument/2006/relationships/hyperlink" Target="http://archiveweb.cumbria.gov.uk/calmview/Record.aspx?src=CalmView.Catalog&amp;id=WPR+83%2f1%2f2%2f10" TargetMode="External"/><Relationship Id="rId1244" Type="http://schemas.openxmlformats.org/officeDocument/2006/relationships/hyperlink" Target="https://archives.collections.ed.ac.uk/repositories/2/resources/86964" TargetMode="External"/><Relationship Id="rId1451" Type="http://schemas.openxmlformats.org/officeDocument/2006/relationships/hyperlink" Target="https://catalogue.millsarchive.org/derek-harris-collection" TargetMode="External"/><Relationship Id="rId1896" Type="http://schemas.openxmlformats.org/officeDocument/2006/relationships/hyperlink" Target="http://calmview.conwy.gov.uk/CalmView/Record.aspx?src=CalmView.Catalog&amp;id=CE27&amp;pos=1" TargetMode="External"/><Relationship Id="rId2502" Type="http://schemas.openxmlformats.org/officeDocument/2006/relationships/hyperlink" Target="https://borthcat.york.ac.uk/index.php/jp" TargetMode="External"/><Relationship Id="rId919" Type="http://schemas.openxmlformats.org/officeDocument/2006/relationships/hyperlink" Target="http://archiveweb.cumbria.gov.uk/calmview/Record.aspx?src=CalmView.Catalog&amp;id=DFCS+1" TargetMode="External"/><Relationship Id="rId1104" Type="http://schemas.openxmlformats.org/officeDocument/2006/relationships/hyperlink" Target="http://archiveweb.cumbria.gov.uk/calmview/Record.aspx?src=CalmView.Catalog&amp;id=PH" TargetMode="External"/><Relationship Id="rId1311" Type="http://schemas.openxmlformats.org/officeDocument/2006/relationships/hyperlink" Target="http://calm.hants.gov.uk/Overview.aspx?src=CalmView.Catalog&amp;r=(AltRefNo%3d9A18)" TargetMode="External"/><Relationship Id="rId1549" Type="http://schemas.openxmlformats.org/officeDocument/2006/relationships/hyperlink" Target="https://somerset-cat.swheritage.org.uk/" TargetMode="External"/><Relationship Id="rId1756" Type="http://schemas.openxmlformats.org/officeDocument/2006/relationships/hyperlink" Target="https://somerset-cat.swheritage.org.uk/" TargetMode="External"/><Relationship Id="rId1963" Type="http://schemas.openxmlformats.org/officeDocument/2006/relationships/hyperlink" Target="http://calmview.cardiff.gov.uk/Record.aspx?src=CalmView.Catalog&amp;id=D1309" TargetMode="External"/><Relationship Id="rId48" Type="http://schemas.openxmlformats.org/officeDocument/2006/relationships/hyperlink" Target="http://calmview.derbyshire.gov.uk/calmview/overview.aspx?src=calmview.catalog&amp;q=refno:D2528*" TargetMode="External"/><Relationship Id="rId1409" Type="http://schemas.openxmlformats.org/officeDocument/2006/relationships/hyperlink" Target="https://www.sant.ox.ac.uk/sites/default/files/gb165-0591-british-palestine-police-association.pdf" TargetMode="External"/><Relationship Id="rId1616" Type="http://schemas.openxmlformats.org/officeDocument/2006/relationships/hyperlink" Target="https://somerset-cat.swheritage.org.uk/" TargetMode="External"/><Relationship Id="rId1823" Type="http://schemas.openxmlformats.org/officeDocument/2006/relationships/hyperlink" Target="https://somerset-cat.swheritage.org.uk/" TargetMode="External"/><Relationship Id="rId197" Type="http://schemas.openxmlformats.org/officeDocument/2006/relationships/hyperlink" Target="http://calmview.derbyshire.gov.uk/calmview/overview.aspx?src=calmview.catalog&amp;q=refno:D8168*" TargetMode="External"/><Relationship Id="rId2085" Type="http://schemas.openxmlformats.org/officeDocument/2006/relationships/hyperlink" Target="http://calmview.cardiff.gov.uk/Record.aspx?src=CalmView.Catalog&amp;id=D953" TargetMode="External"/><Relationship Id="rId2292" Type="http://schemas.openxmlformats.org/officeDocument/2006/relationships/hyperlink" Target="http://www.archives.staffordshire.gov.uk/CalmView/Record.aspx?src=CalmView.Catalog&amp;id=AE99" TargetMode="External"/><Relationship Id="rId264" Type="http://schemas.openxmlformats.org/officeDocument/2006/relationships/hyperlink" Target="http://record-office-catalogue.leics.gov.uk/CalmView/Record.aspx?src=CalmView.Catalog&amp;id=DE9560" TargetMode="External"/><Relationship Id="rId471" Type="http://schemas.openxmlformats.org/officeDocument/2006/relationships/hyperlink" Target="http://record-office-catalogue.leics.gov.uk/CalmView/Record.aspx?src=CalmView.Catalog&amp;id=DE9768" TargetMode="External"/><Relationship Id="rId2152" Type="http://schemas.openxmlformats.org/officeDocument/2006/relationships/hyperlink" Target="http://www.archives.staffordshire.gov.uk/CalmView/record.aspx?src=CalmView.Catalog&amp;id=CD078" TargetMode="External"/><Relationship Id="rId2597" Type="http://schemas.openxmlformats.org/officeDocument/2006/relationships/hyperlink" Target="https://cyc.sdp.sirsidynix.net.uk/client/en_GB/default/search/detailnonmodal/ent:$002f$002fCALM$002f0$002f025239/one?qu=%22025239%22&amp;te=CALM&amp;rt=false%7C%7C%7CCALM_CAT_CHILD_REF_NUMBER%7C%7C%7CCALM+Reference+Number" TargetMode="External"/><Relationship Id="rId124" Type="http://schemas.openxmlformats.org/officeDocument/2006/relationships/hyperlink" Target="http://calmview.derbyshire.gov.uk/calmview/overview.aspx?src=calmview.catalog&amp;q=refno:D6665*" TargetMode="External"/><Relationship Id="rId569" Type="http://schemas.openxmlformats.org/officeDocument/2006/relationships/hyperlink" Target="http://nro.adlibhosting.com/Details/archive/110195824" TargetMode="External"/><Relationship Id="rId776" Type="http://schemas.openxmlformats.org/officeDocument/2006/relationships/hyperlink" Target="http://catalogue.cheshirearchives.org.uk/CalmView/Record.aspx?src=CalmView.Catalog&amp;id=D+9159" TargetMode="External"/><Relationship Id="rId983" Type="http://schemas.openxmlformats.org/officeDocument/2006/relationships/hyperlink" Target="http://archiveweb.cumbria.gov.uk/calmview/Record.aspx?src=CalmView.Catalog&amp;id=DX+2356" TargetMode="External"/><Relationship Id="rId1199" Type="http://schemas.openxmlformats.org/officeDocument/2006/relationships/hyperlink" Target="https://archives.collections.ed.ac.uk/repositories/2/resources/86622" TargetMode="External"/><Relationship Id="rId2457" Type="http://schemas.openxmlformats.org/officeDocument/2006/relationships/hyperlink" Target="http://www.calmhosting01.com/Barnsley/CalmView/Record.aspx?src=CalmView.Catalog&amp;id=A-2185-E" TargetMode="External"/><Relationship Id="rId2664" Type="http://schemas.openxmlformats.org/officeDocument/2006/relationships/hyperlink" Target="https://explore.library.leeds.ac.uk/special-collections-explore/637117" TargetMode="External"/><Relationship Id="rId331" Type="http://schemas.openxmlformats.org/officeDocument/2006/relationships/hyperlink" Target="http://record-office-catalogue.leics.gov.uk/CalmView/Record.aspx?src=CalmView.Catalog&amp;id=DE9627" TargetMode="External"/><Relationship Id="rId429" Type="http://schemas.openxmlformats.org/officeDocument/2006/relationships/hyperlink" Target="http://record-office-catalogue.leics.gov.uk/CalmView/Record.aspx?src=CalmView.Catalog&amp;id=DE9725" TargetMode="External"/><Relationship Id="rId636" Type="http://schemas.openxmlformats.org/officeDocument/2006/relationships/hyperlink" Target="http://geolsocarchives.org.uk/Overview.aspx?src=CalmView.Catalog&amp;q=RefNo:LDGSL/39*" TargetMode="External"/><Relationship Id="rId1059" Type="http://schemas.openxmlformats.org/officeDocument/2006/relationships/hyperlink" Target="http://archiveweb.cumbria.gov.uk/calmview/Record.aspx?src=CalmView.Catalog&amp;id=WDSO+185%2f85" TargetMode="External"/><Relationship Id="rId1266" Type="http://schemas.openxmlformats.org/officeDocument/2006/relationships/hyperlink" Target="https://archives.aberdeencity.gov.uk/CalmView/Record.aspx?src=CalmView.Catalog&amp;id=ED%2fGR6S%2fG69%2f1&amp;pos=1" TargetMode="External"/><Relationship Id="rId1473" Type="http://schemas.openxmlformats.org/officeDocument/2006/relationships/hyperlink" Target="http://www.cornwall.gov.uk/CROCatalogues" TargetMode="External"/><Relationship Id="rId2012" Type="http://schemas.openxmlformats.org/officeDocument/2006/relationships/hyperlink" Target="http://calmview.cardiff.gov.uk/Record.aspx?src=CalmView.Catalog&amp;id=D1577" TargetMode="External"/><Relationship Id="rId2317" Type="http://schemas.openxmlformats.org/officeDocument/2006/relationships/hyperlink" Target="http://archivesunlocked.warwickshire.gov.uk/calmview/Record.aspx?src=CalmView.Catalog&amp;id=06133" TargetMode="External"/><Relationship Id="rId843" Type="http://schemas.openxmlformats.org/officeDocument/2006/relationships/hyperlink" Target="http://archiveweb.cumbria.gov.uk/calmview/Record.aspx?src=CalmView.Catalog&amp;id=BDX+804" TargetMode="External"/><Relationship Id="rId1126" Type="http://schemas.openxmlformats.org/officeDocument/2006/relationships/hyperlink" Target="http://archiveweb.cumbria.gov.uk/calmview/Record.aspx?src=CalmView.Catalog&amp;id=YDSO+103" TargetMode="External"/><Relationship Id="rId1680" Type="http://schemas.openxmlformats.org/officeDocument/2006/relationships/hyperlink" Target="https://somerset-cat.swheritage.org.uk/" TargetMode="External"/><Relationship Id="rId1778" Type="http://schemas.openxmlformats.org/officeDocument/2006/relationships/hyperlink" Target="https://somerset-cat.swheritage.org.uk/" TargetMode="External"/><Relationship Id="rId1985" Type="http://schemas.openxmlformats.org/officeDocument/2006/relationships/hyperlink" Target="http://calmview.cardiff.gov.uk/Record.aspx?src=CalmView.Catalog&amp;id=D1550" TargetMode="External"/><Relationship Id="rId2524" Type="http://schemas.openxmlformats.org/officeDocument/2006/relationships/hyperlink" Target="https://www.eastriding.gov.uk/CalmView/Record.aspx?src=CalmView.Catalog&amp;id=zDDX2215&amp;pos=1" TargetMode="External"/><Relationship Id="rId2731" Type="http://schemas.openxmlformats.org/officeDocument/2006/relationships/hyperlink" Target="http://www.calmview.eu/SheffieldArchives/CalmView/Record.aspx?src=CalmView.Catalog&amp;id=MD7325&amp;pos=1" TargetMode="External"/><Relationship Id="rId703" Type="http://schemas.openxmlformats.org/officeDocument/2006/relationships/hyperlink" Target="http://catalogue.cheshirearchives.org.uk/CalmView/Record.aspx?src=CalmView.Catalog&amp;id=PC+143" TargetMode="External"/><Relationship Id="rId910" Type="http://schemas.openxmlformats.org/officeDocument/2006/relationships/hyperlink" Target="http://archiveweb.cumbria.gov.uk/calmview/Record.aspx?src=CalmView.Catalog&amp;id=DS+4" TargetMode="External"/><Relationship Id="rId1333" Type="http://schemas.openxmlformats.org/officeDocument/2006/relationships/hyperlink" Target="http://calm.hants.gov.uk/Overview.aspx?src=CalmView.Catalog&amp;r=(AltRefNo%3d30A18)" TargetMode="External"/><Relationship Id="rId1540" Type="http://schemas.openxmlformats.org/officeDocument/2006/relationships/hyperlink" Target="https://somerset-cat.swheritage.org.uk/" TargetMode="External"/><Relationship Id="rId1638" Type="http://schemas.openxmlformats.org/officeDocument/2006/relationships/hyperlink" Target="https://somerset-cat.swheritage.org.uk/" TargetMode="External"/><Relationship Id="rId1400" Type="http://schemas.openxmlformats.org/officeDocument/2006/relationships/hyperlink" Target="http://calm.hants.gov.uk/Overview.aspx?src=CalmView.Catalog&amp;r=(AltRefNo%3d95A18)" TargetMode="External"/><Relationship Id="rId1845" Type="http://schemas.openxmlformats.org/officeDocument/2006/relationships/hyperlink" Target="https://somerset-cat.swheritage.org.uk/" TargetMode="External"/><Relationship Id="rId1705" Type="http://schemas.openxmlformats.org/officeDocument/2006/relationships/hyperlink" Target="https://somerset-cat.swheritage.org.uk/" TargetMode="External"/><Relationship Id="rId1912" Type="http://schemas.openxmlformats.org/officeDocument/2006/relationships/hyperlink" Target="http://calmview.conwy.gov.uk/CalmView/Record.aspx?src=CalmView.Catalog&amp;id=CP684&amp;pos=1" TargetMode="External"/><Relationship Id="rId286" Type="http://schemas.openxmlformats.org/officeDocument/2006/relationships/hyperlink" Target="http://record-office-catalogue.leics.gov.uk/CalmView/Record.aspx?src=CalmView.Catalog&amp;id=DE9582" TargetMode="External"/><Relationship Id="rId493" Type="http://schemas.openxmlformats.org/officeDocument/2006/relationships/hyperlink" Target="https://www.lincstothepast.com/Minute-Books/1909631.record?pt=S" TargetMode="External"/><Relationship Id="rId2174" Type="http://schemas.openxmlformats.org/officeDocument/2006/relationships/hyperlink" Target="http://www.archives.staffordshire.gov.uk/CalmView/record.aspx?src=CalmView.Catalog&amp;id=NA233" TargetMode="External"/><Relationship Id="rId2381" Type="http://schemas.openxmlformats.org/officeDocument/2006/relationships/hyperlink" Target="http://archivesunlocked.warwickshire.gov.uk/calmview/Record.aspx?src=CalmView.Catalog&amp;id=00001&amp;pos=1" TargetMode="External"/><Relationship Id="rId146" Type="http://schemas.openxmlformats.org/officeDocument/2006/relationships/hyperlink" Target="http://calmview.derbyshire.gov.uk/calmview/overview.aspx?src=calmview.catalog&amp;q=refno:D7693/*" TargetMode="External"/><Relationship Id="rId353" Type="http://schemas.openxmlformats.org/officeDocument/2006/relationships/hyperlink" Target="http://record-office-catalogue.leics.gov.uk/CalmView/Record.aspx?src=CalmView.Catalog&amp;id=DE9649" TargetMode="External"/><Relationship Id="rId560" Type="http://schemas.openxmlformats.org/officeDocument/2006/relationships/hyperlink" Target="http://nro.adlibhosting.com/Details/archive/110000467" TargetMode="External"/><Relationship Id="rId798" Type="http://schemas.openxmlformats.org/officeDocument/2006/relationships/hyperlink" Target="http://archiveweb.cumbria.gov.uk/calmview/Record.aspx?src=CalmView.Catalog&amp;id=BDPT" TargetMode="External"/><Relationship Id="rId1190" Type="http://schemas.openxmlformats.org/officeDocument/2006/relationships/hyperlink" Target="http://archives.canterbury-cathedral.org/CalmView/Default.aspx" TargetMode="External"/><Relationship Id="rId2034" Type="http://schemas.openxmlformats.org/officeDocument/2006/relationships/hyperlink" Target="http://calmview.cardiff.gov.uk/Record.aspx?src=CalmView.Catalog&amp;id=D1600" TargetMode="External"/><Relationship Id="rId2241" Type="http://schemas.openxmlformats.org/officeDocument/2006/relationships/hyperlink" Target="http://www.archives.staffordshire.gov.uk/CalmView/record.aspx?src=CalmView.Catalog&amp;id=CD247" TargetMode="External"/><Relationship Id="rId2479" Type="http://schemas.openxmlformats.org/officeDocument/2006/relationships/hyperlink" Target="http://www.calmhosting01.com/Barnsley/CalmView/Record.aspx?src=CalmView.Catalog&amp;id=A-3796-F" TargetMode="External"/><Relationship Id="rId2686" Type="http://schemas.openxmlformats.org/officeDocument/2006/relationships/hyperlink" Target="http://dscalm.nelincs.gov.uk/DServe/dserve.exe?dsqIni=Dserve.ini&amp;dsqApp=Archive&amp;dsqCmd=Show.tcl&amp;dsqDb=Catalog&amp;dsqPos=0&amp;dsqSearch=%28RefNo%3D%271455%27%29" TargetMode="External"/><Relationship Id="rId213" Type="http://schemas.openxmlformats.org/officeDocument/2006/relationships/hyperlink" Target="http://calmview.derbyshire.gov.uk/calmview/overview.aspx?src=calmview.catalog&amp;q=refno:D8184*" TargetMode="External"/><Relationship Id="rId420" Type="http://schemas.openxmlformats.org/officeDocument/2006/relationships/hyperlink" Target="http://record-office-catalogue.leics.gov.uk/CalmView/Record.aspx?src=CalmView.Catalog&amp;id=DE9716" TargetMode="External"/><Relationship Id="rId658" Type="http://schemas.openxmlformats.org/officeDocument/2006/relationships/hyperlink" Target="http://www.nhm.ac.uk/CalmView/Record.aspx?src=CalmView.Catalog&amp;id=DF+ZOO%2f252%2f13%2f18" TargetMode="External"/><Relationship Id="rId865" Type="http://schemas.openxmlformats.org/officeDocument/2006/relationships/hyperlink" Target="http://archiveweb.cumbria.gov.uk/calmview/Record.aspx?src=CalmView.Catalog&amp;id=BTBR" TargetMode="External"/><Relationship Id="rId1050" Type="http://schemas.openxmlformats.org/officeDocument/2006/relationships/hyperlink" Target="http://archiveweb.cumbria.gov.uk/calmview/Record.aspx?src=CalmView.Catalog&amp;id=WDX+1973" TargetMode="External"/><Relationship Id="rId1288" Type="http://schemas.openxmlformats.org/officeDocument/2006/relationships/hyperlink" Target="http://www.bodley.ox.ac.uk/dept/scwmss/wmss/online/modern/wood-ej/wood-ej.html" TargetMode="External"/><Relationship Id="rId1495" Type="http://schemas.openxmlformats.org/officeDocument/2006/relationships/hyperlink" Target="http://web.plymouth.gov.uk/archivescatalogue?criteria=4193&amp;operator=AND&amp;accno=yes" TargetMode="External"/><Relationship Id="rId2101" Type="http://schemas.openxmlformats.org/officeDocument/2006/relationships/hyperlink" Target="http://calmview.cardiff.gov.uk/Record.aspx?src=CalmView.Catalog&amp;id=DWESMT" TargetMode="External"/><Relationship Id="rId2339" Type="http://schemas.openxmlformats.org/officeDocument/2006/relationships/hyperlink" Target="http://archivesunlocked.warwickshire.gov.uk/calmview/Record.aspx?src=CalmView.Catalog&amp;id=02345&amp;pos=1" TargetMode="External"/><Relationship Id="rId2546" Type="http://schemas.openxmlformats.org/officeDocument/2006/relationships/hyperlink" Target="https://www.eastriding.gov.uk/CalmView/Record.aspx?src=CalmView.Catalog&amp;id=zPC43&amp;pos=1" TargetMode="External"/><Relationship Id="rId2753" Type="http://schemas.openxmlformats.org/officeDocument/2006/relationships/hyperlink" Target="http://www.calmview.eu/SheffieldArchives/CalmView/Record.aspx?src=CalmView.Catalog&amp;id=NR2303&amp;pos=11" TargetMode="External"/><Relationship Id="rId518" Type="http://schemas.openxmlformats.org/officeDocument/2006/relationships/hyperlink" Target="http://nro.adlibhosting.com/Details/archive/110184587" TargetMode="External"/><Relationship Id="rId725" Type="http://schemas.openxmlformats.org/officeDocument/2006/relationships/hyperlink" Target="http://catalogue.cheshirearchives.org.uk/CalmView/Record.aspx?src=CalmView.Catalog&amp;id=D+9107" TargetMode="External"/><Relationship Id="rId932" Type="http://schemas.openxmlformats.org/officeDocument/2006/relationships/hyperlink" Target="http://archiveweb.cumbria.gov.uk/calmview/Record.aspx?src=CalmView.Catalog&amp;id=DX+2343" TargetMode="External"/><Relationship Id="rId1148" Type="http://schemas.openxmlformats.org/officeDocument/2006/relationships/hyperlink" Target="https://www.imuseum.im/search/archive_record/view?id=mnh-museum-686840&amp;type=archive&amp;tab=all&amp;from=0&amp;term=MS+14481&amp;" TargetMode="External"/><Relationship Id="rId1355" Type="http://schemas.openxmlformats.org/officeDocument/2006/relationships/hyperlink" Target="http://calm.hants.gov.uk/Overview.aspx?src=CalmView.Catalog&amp;r=(AltRefNo%3d52A18)" TargetMode="External"/><Relationship Id="rId1562" Type="http://schemas.openxmlformats.org/officeDocument/2006/relationships/hyperlink" Target="https://somerset-cat.swheritage.org.uk/" TargetMode="External"/><Relationship Id="rId2406" Type="http://schemas.openxmlformats.org/officeDocument/2006/relationships/hyperlink" Target="http://archivesunlocked.warwickshire.gov.uk/calmview/Record.aspx?src=CalmView.Catalog&amp;id=00238&amp;pos=1" TargetMode="External"/><Relationship Id="rId2613" Type="http://schemas.openxmlformats.org/officeDocument/2006/relationships/hyperlink" Target="https://cyc.sdp.sirsidynix.net.uk/client/en_GB/default/search/detailnonmodal/ent:$002f$002fCALM$002f0$002f054252/one?qu=%22CUT%2F2%2F103%22&amp;te=CALM" TargetMode="External"/><Relationship Id="rId1008" Type="http://schemas.openxmlformats.org/officeDocument/2006/relationships/hyperlink" Target="http://archiveweb.cumbria.gov.uk/calmview/Record.aspx?src=CalmView.Catalog&amp;id=DX+2361" TargetMode="External"/><Relationship Id="rId1215" Type="http://schemas.openxmlformats.org/officeDocument/2006/relationships/hyperlink" Target="https://archives.collections.ed.ac.uk/repositories/2/resources/86914" TargetMode="External"/><Relationship Id="rId1422" Type="http://schemas.openxmlformats.org/officeDocument/2006/relationships/hyperlink" Target="https://catalogue.millsarchive.org/photos-of-the-site-of-hurston-mill" TargetMode="External"/><Relationship Id="rId1867" Type="http://schemas.openxmlformats.org/officeDocument/2006/relationships/hyperlink" Target="http://www.archifdy-ceredigion.org.uk/sched/adx.1629.html" TargetMode="External"/><Relationship Id="rId61" Type="http://schemas.openxmlformats.org/officeDocument/2006/relationships/hyperlink" Target="http://calmview.derbyshire.gov.uk/calmview/overview.aspx?src=calmview.catalog&amp;q=refno:D3214*" TargetMode="External"/><Relationship Id="rId1727" Type="http://schemas.openxmlformats.org/officeDocument/2006/relationships/hyperlink" Target="https://somerset-cat.swheritage.org.uk/" TargetMode="External"/><Relationship Id="rId1934" Type="http://schemas.openxmlformats.org/officeDocument/2006/relationships/hyperlink" Target="http://archives.denbighshire.gov.uk/collections/getrecord/GB209_DD-LE" TargetMode="External"/><Relationship Id="rId19" Type="http://schemas.openxmlformats.org/officeDocument/2006/relationships/hyperlink" Target="https://archives.hertfordshire.gov.uk/" TargetMode="External"/><Relationship Id="rId2196" Type="http://schemas.openxmlformats.org/officeDocument/2006/relationships/hyperlink" Target="http://www.archives.staffordshire.gov.uk/CalmView/record.aspx?src=CalmView.Catalog&amp;id=BC57" TargetMode="External"/><Relationship Id="rId168" Type="http://schemas.openxmlformats.org/officeDocument/2006/relationships/hyperlink" Target="http://calmview.derbyshire.gov.uk/calmview/overview.aspx?src=calmview.catalog&amp;q=refno:D8137*" TargetMode="External"/><Relationship Id="rId375" Type="http://schemas.openxmlformats.org/officeDocument/2006/relationships/hyperlink" Target="http://record-office-catalogue.leics.gov.uk/CalmView/Record.aspx?src=CalmView.Catalog&amp;id=DE9671" TargetMode="External"/><Relationship Id="rId582" Type="http://schemas.openxmlformats.org/officeDocument/2006/relationships/hyperlink" Target="http://nro.adlibhosting.com/Details/archive/110196457" TargetMode="External"/><Relationship Id="rId2056" Type="http://schemas.openxmlformats.org/officeDocument/2006/relationships/hyperlink" Target="http://calmview.cardiff.gov.uk/Record.aspx?src=CalmView.Catalog&amp;id=D1626" TargetMode="External"/><Relationship Id="rId2263" Type="http://schemas.openxmlformats.org/officeDocument/2006/relationships/hyperlink" Target="http://www.archives.staffordshire.gov.uk/CalmView/record.aspx?src=CalmView.Catalog&amp;id=CA1" TargetMode="External"/><Relationship Id="rId2470" Type="http://schemas.openxmlformats.org/officeDocument/2006/relationships/hyperlink" Target="http://www.calmhosting01.com/Barnsley/CalmView/Record.aspx?src=CalmView.Catalog&amp;id=A-3786-W" TargetMode="External"/><Relationship Id="rId3" Type="http://schemas.openxmlformats.org/officeDocument/2006/relationships/hyperlink" Target="http://www.bpfcatalogue.org/archive/PG-1961" TargetMode="External"/><Relationship Id="rId235" Type="http://schemas.openxmlformats.org/officeDocument/2006/relationships/hyperlink" Target="http://calmview.derbyshire.gov.uk/calmview/overview.aspx?src=calmview.catalog&amp;q=refno:D8761*" TargetMode="External"/><Relationship Id="rId442" Type="http://schemas.openxmlformats.org/officeDocument/2006/relationships/hyperlink" Target="http://record-office-catalogue.leics.gov.uk/CalmView/Record.aspx?src=CalmView.Catalog&amp;id=DE9738" TargetMode="External"/><Relationship Id="rId887" Type="http://schemas.openxmlformats.org/officeDocument/2006/relationships/hyperlink" Target="http://archiveweb.cumbria.gov.uk/calmview/Record.aspx?src=CalmView.Catalog&amp;id=DB+189" TargetMode="External"/><Relationship Id="rId1072" Type="http://schemas.openxmlformats.org/officeDocument/2006/relationships/hyperlink" Target="http://archiveweb.cumbria.gov.uk/calmview/Record.aspx?src=CalmView.Catalog&amp;id=WDSO+411" TargetMode="External"/><Relationship Id="rId2123" Type="http://schemas.openxmlformats.org/officeDocument/2006/relationships/hyperlink" Target="http://calmview.cardiff.gov.uk/Record.aspx?src=CalmView.Catalog&amp;id=P46CW" TargetMode="External"/><Relationship Id="rId2330" Type="http://schemas.openxmlformats.org/officeDocument/2006/relationships/hyperlink" Target="http://archivesunlocked.warwickshire.gov.uk/calmview/Record.aspx?src=CalmView.Catalog&amp;id=00425&amp;pos=1" TargetMode="External"/><Relationship Id="rId2568" Type="http://schemas.openxmlformats.org/officeDocument/2006/relationships/hyperlink" Target="https://www.eastriding.gov.uk/CalmView/Record.aspx?src=CalmView.Catalog&amp;id=zPC35&amp;pos=1" TargetMode="External"/><Relationship Id="rId302" Type="http://schemas.openxmlformats.org/officeDocument/2006/relationships/hyperlink" Target="http://record-office-catalogue.leics.gov.uk/CalmView/Record.aspx?src=CalmView.Catalog&amp;id=DE9598" TargetMode="External"/><Relationship Id="rId747" Type="http://schemas.openxmlformats.org/officeDocument/2006/relationships/hyperlink" Target="http://catalogue.cheshirearchives.org.uk/CalmView/Record.aspx?src=CalmView.Catalog&amp;id=D+9129" TargetMode="External"/><Relationship Id="rId954" Type="http://schemas.openxmlformats.org/officeDocument/2006/relationships/hyperlink" Target="http://archiveweb.cumbria.gov.uk/calmview/Record.aspx?src=CalmView.Catalog&amp;id=DX+2351" TargetMode="External"/><Relationship Id="rId1377" Type="http://schemas.openxmlformats.org/officeDocument/2006/relationships/hyperlink" Target="http://calm.hants.gov.uk/Overview.aspx?src=CalmView.Catalog&amp;r=(AltRefNo%3d74A18)" TargetMode="External"/><Relationship Id="rId1584" Type="http://schemas.openxmlformats.org/officeDocument/2006/relationships/hyperlink" Target="https://somerset-cat.swheritage.org.uk/" TargetMode="External"/><Relationship Id="rId1791" Type="http://schemas.openxmlformats.org/officeDocument/2006/relationships/hyperlink" Target="https://somerset-cat.swheritage.org.uk/" TargetMode="External"/><Relationship Id="rId2428" Type="http://schemas.openxmlformats.org/officeDocument/2006/relationships/hyperlink" Target="http://archivesunlocked.warwickshire.gov.uk/calmview/Record.aspx?src=CalmView.Catalog&amp;id=06134&amp;pos=1" TargetMode="External"/><Relationship Id="rId2635" Type="http://schemas.openxmlformats.org/officeDocument/2006/relationships/hyperlink" Target="http://catalogue.hullhistorycentre.org.uk/catalogue/C-DIDP" TargetMode="External"/><Relationship Id="rId83" Type="http://schemas.openxmlformats.org/officeDocument/2006/relationships/hyperlink" Target="http://calmview.derbyshire.gov.uk/calmview/overview.aspx?src=calmview.catalog&amp;q=refno:D4042/*" TargetMode="External"/><Relationship Id="rId607" Type="http://schemas.openxmlformats.org/officeDocument/2006/relationships/hyperlink" Target="https://search.lma.gov.uk/scripts/mwimain.dll/144/LMA_OPAC/web_detail/REFD+P89~2FMRY1?SESSIONSEARCH" TargetMode="External"/><Relationship Id="rId814" Type="http://schemas.openxmlformats.org/officeDocument/2006/relationships/hyperlink" Target="http://archiveweb.cumbria.gov.uk/calmview/Record.aspx?src=CalmView.Catalog&amp;id=BDX+760" TargetMode="External"/><Relationship Id="rId1237" Type="http://schemas.openxmlformats.org/officeDocument/2006/relationships/hyperlink" Target="https://archives.collections.ed.ac.uk/repositories/2/resources/86990" TargetMode="External"/><Relationship Id="rId1444" Type="http://schemas.openxmlformats.org/officeDocument/2006/relationships/hyperlink" Target="https://catalogue.millsarchive.org/rowner-mill-photographs-and-drawings" TargetMode="External"/><Relationship Id="rId1651" Type="http://schemas.openxmlformats.org/officeDocument/2006/relationships/hyperlink" Target="https://somerset-cat.swheritage.org.uk/" TargetMode="External"/><Relationship Id="rId1889" Type="http://schemas.openxmlformats.org/officeDocument/2006/relationships/hyperlink" Target="http://calmview.conwy.gov.uk/CalmView/Record.aspx?src=CalmView.Catalog&amp;id=CX694&amp;pos=1" TargetMode="External"/><Relationship Id="rId2702" Type="http://schemas.openxmlformats.org/officeDocument/2006/relationships/hyperlink" Target="http://www.calmview.eu/SheffieldArchives/CalmView/Record.aspx?src=CalmView.Catalog&amp;id=CA&amp;pos=2" TargetMode="External"/><Relationship Id="rId1304" Type="http://schemas.openxmlformats.org/officeDocument/2006/relationships/hyperlink" Target="http://calm.hants.gov.uk/Overview.aspx?src=CalmView.Catalog&amp;r=(AltRefNo%3d2A18)" TargetMode="External"/><Relationship Id="rId1511" Type="http://schemas.openxmlformats.org/officeDocument/2006/relationships/hyperlink" Target="http://web.plymouth.gov.uk/archivescatalogue?criteria=5001&amp;operator=AND&amp;accno=yes" TargetMode="External"/><Relationship Id="rId1749" Type="http://schemas.openxmlformats.org/officeDocument/2006/relationships/hyperlink" Target="https://somerset-cat.swheritage.org.uk/" TargetMode="External"/><Relationship Id="rId1956" Type="http://schemas.openxmlformats.org/officeDocument/2006/relationships/hyperlink" Target="http://calmview.cardiff.gov.uk/Record.aspx?src=CalmView.Catalog&amp;id=D1001" TargetMode="External"/><Relationship Id="rId1609" Type="http://schemas.openxmlformats.org/officeDocument/2006/relationships/hyperlink" Target="https://somerset-cat.swheritage.org.uk/" TargetMode="External"/><Relationship Id="rId1816" Type="http://schemas.openxmlformats.org/officeDocument/2006/relationships/hyperlink" Target="https://somerset-cat.swheritage.org.uk/" TargetMode="External"/><Relationship Id="rId10" Type="http://schemas.openxmlformats.org/officeDocument/2006/relationships/hyperlink" Target="http://www.bpfcatalogue.org/archive/BBM-string_quartet_no_3-1-5" TargetMode="External"/><Relationship Id="rId397" Type="http://schemas.openxmlformats.org/officeDocument/2006/relationships/hyperlink" Target="http://record-office-catalogue.leics.gov.uk/CalmView/Record.aspx?src=CalmView.Catalog&amp;id=DE9693" TargetMode="External"/><Relationship Id="rId2078" Type="http://schemas.openxmlformats.org/officeDocument/2006/relationships/hyperlink" Target="http://calmview.cardiff.gov.uk/Record.aspx?src=CalmView.Catalog&amp;id=D694" TargetMode="External"/><Relationship Id="rId2285" Type="http://schemas.openxmlformats.org/officeDocument/2006/relationships/hyperlink" Target="http://www.archives.staffordshire.gov.uk/CalmView/Record.aspx?src=CalmView.Catalog&amp;id=L473" TargetMode="External"/><Relationship Id="rId2492" Type="http://schemas.openxmlformats.org/officeDocument/2006/relationships/hyperlink" Target="https://borthcat.york.ac.uk/index.php/pr-y-den" TargetMode="External"/><Relationship Id="rId257" Type="http://schemas.openxmlformats.org/officeDocument/2006/relationships/hyperlink" Target="http://record-office-catalogue.leics.gov.uk/CalmView/Record.aspx?src=CalmView.Catalog&amp;id=DE9553" TargetMode="External"/><Relationship Id="rId464" Type="http://schemas.openxmlformats.org/officeDocument/2006/relationships/hyperlink" Target="http://record-office-catalogue.leics.gov.uk/CalmView/Record.aspx?src=CalmView.Catalog&amp;id=DE9761" TargetMode="External"/><Relationship Id="rId1094" Type="http://schemas.openxmlformats.org/officeDocument/2006/relationships/hyperlink" Target="http://archiveweb.cumbria.gov.uk/calmview/Record.aspx?src=CalmView.Catalog&amp;id=YDX+95" TargetMode="External"/><Relationship Id="rId2145" Type="http://schemas.openxmlformats.org/officeDocument/2006/relationships/hyperlink" Target="https://www.shropshirearchives.org.uk/collections/getrecord/CCA_XMI9444" TargetMode="External"/><Relationship Id="rId117" Type="http://schemas.openxmlformats.org/officeDocument/2006/relationships/hyperlink" Target="http://calmview.derbyshire.gov.uk/calmview/overview.aspx?src=calmview.catalog&amp;q=refno:D5973*" TargetMode="External"/><Relationship Id="rId671" Type="http://schemas.openxmlformats.org/officeDocument/2006/relationships/hyperlink" Target="http://archives.arts.ac.uk/CalmView/TreeBrowse.aspx?src=CalmView.Catalog&amp;field=RefNo&amp;key=ual" TargetMode="External"/><Relationship Id="rId769" Type="http://schemas.openxmlformats.org/officeDocument/2006/relationships/hyperlink" Target="http://catalogue.cheshirearchives.org.uk/CalmView/Record.aspx?src=CalmView.Catalog&amp;id=D+9151" TargetMode="External"/><Relationship Id="rId976" Type="http://schemas.openxmlformats.org/officeDocument/2006/relationships/hyperlink" Target="http://archiveweb.cumbria.gov.uk/calmview/Record.aspx?src=CalmView.Catalog&amp;id=DX+461" TargetMode="External"/><Relationship Id="rId1399" Type="http://schemas.openxmlformats.org/officeDocument/2006/relationships/hyperlink" Target="http://calm.hants.gov.uk/Overview.aspx?src=CalmView.Catalog&amp;r=(AltRefNo%3d94A18)" TargetMode="External"/><Relationship Id="rId2352" Type="http://schemas.openxmlformats.org/officeDocument/2006/relationships/hyperlink" Target="http://archivesunlocked.warwickshire.gov.uk/calmview/Record.aspx?src=CalmView.Catalog&amp;id=03209&amp;pos=1" TargetMode="External"/><Relationship Id="rId2657" Type="http://schemas.openxmlformats.org/officeDocument/2006/relationships/hyperlink" Target="https://explore.library.leeds.ac.uk/special-collections-explore/9039" TargetMode="External"/><Relationship Id="rId324" Type="http://schemas.openxmlformats.org/officeDocument/2006/relationships/hyperlink" Target="http://record-office-catalogue.leics.gov.uk/CalmView/Record.aspx?src=CalmView.Catalog&amp;id=DE9620" TargetMode="External"/><Relationship Id="rId531" Type="http://schemas.openxmlformats.org/officeDocument/2006/relationships/hyperlink" Target="http://nro.adlibhosting.com/Details/archive/110190529" TargetMode="External"/><Relationship Id="rId629" Type="http://schemas.openxmlformats.org/officeDocument/2006/relationships/hyperlink" Target="http://185.121.204.36/CalmView/Record.aspx?src=CalmView.Catalog&amp;id=P%2fMIS%2f478&amp;pos=1" TargetMode="External"/><Relationship Id="rId1161" Type="http://schemas.openxmlformats.org/officeDocument/2006/relationships/hyperlink" Target="http://archives.trafford.gov.uk/Overview.aspx?src=CalmView.Catalog" TargetMode="External"/><Relationship Id="rId1259" Type="http://schemas.openxmlformats.org/officeDocument/2006/relationships/hyperlink" Target="http://www-archives.chu.cam.ac.uk/perl/node?reference=CHUR" TargetMode="External"/><Relationship Id="rId1466" Type="http://schemas.openxmlformats.org/officeDocument/2006/relationships/hyperlink" Target="http://www.cornwall.gov.uk/CROCatalogues" TargetMode="External"/><Relationship Id="rId2005" Type="http://schemas.openxmlformats.org/officeDocument/2006/relationships/hyperlink" Target="http://calmview.cardiff.gov.uk/Record.aspx?src=CalmView.Catalog&amp;id=D1570" TargetMode="External"/><Relationship Id="rId2212" Type="http://schemas.openxmlformats.org/officeDocument/2006/relationships/hyperlink" Target="http://www.archives.staffordshire.gov.uk/CalmView/record.aspx?src=CalmView.Catalog&amp;id=CD252" TargetMode="External"/><Relationship Id="rId836" Type="http://schemas.openxmlformats.org/officeDocument/2006/relationships/hyperlink" Target="http://archiveweb.cumbria.gov.uk/calmview/Record.aspx?src=CalmView.Catalog&amp;id=BDX+797" TargetMode="External"/><Relationship Id="rId1021" Type="http://schemas.openxmlformats.org/officeDocument/2006/relationships/hyperlink" Target="http://archiveweb.cumbria.gov.uk/calmview/Record.aspx?src=CalmView.Catalog&amp;id=DFCRC+2" TargetMode="External"/><Relationship Id="rId1119" Type="http://schemas.openxmlformats.org/officeDocument/2006/relationships/hyperlink" Target="http://archiveweb.cumbria.gov.uk/calmview/Record.aspx?src=CalmView.Catalog&amp;id=YDFCM+2" TargetMode="External"/><Relationship Id="rId1673" Type="http://schemas.openxmlformats.org/officeDocument/2006/relationships/hyperlink" Target="https://somerset-cat.swheritage.org.uk/" TargetMode="External"/><Relationship Id="rId1880" Type="http://schemas.openxmlformats.org/officeDocument/2006/relationships/hyperlink" Target="http://calmview.conwy.gov.uk/CalmView/Record.aspx?src=CalmView.Catalog&amp;id=CNewspapers&amp;pos=1" TargetMode="External"/><Relationship Id="rId1978" Type="http://schemas.openxmlformats.org/officeDocument/2006/relationships/hyperlink" Target="http://calmview.cardiff.gov.uk/Record.aspx?src=CalmView.Catalog&amp;id=D1543" TargetMode="External"/><Relationship Id="rId2517" Type="http://schemas.openxmlformats.org/officeDocument/2006/relationships/hyperlink" Target="https://www.eastriding.gov.uk/CalmView/Record.aspx?src=CalmView.Catalog&amp;id=zDDX2198&amp;pos=1" TargetMode="External"/><Relationship Id="rId2724" Type="http://schemas.openxmlformats.org/officeDocument/2006/relationships/hyperlink" Target="http://www.calmview.eu/SheffieldArchives/CalmView/Record.aspx?src=CalmView.Catalog&amp;id=ROM%2f110&amp;pos=1" TargetMode="External"/><Relationship Id="rId903" Type="http://schemas.openxmlformats.org/officeDocument/2006/relationships/hyperlink" Target="http://archiveweb.cumbria.gov.uk/calmview/Record.aspx?src=CalmView.Catalog&amp;id=DX+2335" TargetMode="External"/><Relationship Id="rId1326" Type="http://schemas.openxmlformats.org/officeDocument/2006/relationships/hyperlink" Target="http://calm.hants.gov.uk/Overview.aspx?src=CalmView.Catalog&amp;r=(AltRefNo%3d24A18)" TargetMode="External"/><Relationship Id="rId1533" Type="http://schemas.openxmlformats.org/officeDocument/2006/relationships/hyperlink" Target="https://somerset-cat.swheritage.org.uk/" TargetMode="External"/><Relationship Id="rId1740" Type="http://schemas.openxmlformats.org/officeDocument/2006/relationships/hyperlink" Target="https://somerset-cat.swheritage.org.uk/" TargetMode="External"/><Relationship Id="rId32" Type="http://schemas.openxmlformats.org/officeDocument/2006/relationships/hyperlink" Target="http://calmview.derbyshire.gov.uk/calmview/overview.aspx?src=calmview.catalog&amp;q=refno:D1537*" TargetMode="External"/><Relationship Id="rId1600" Type="http://schemas.openxmlformats.org/officeDocument/2006/relationships/hyperlink" Target="https://somerset-cat.swheritage.org.uk/" TargetMode="External"/><Relationship Id="rId1838" Type="http://schemas.openxmlformats.org/officeDocument/2006/relationships/hyperlink" Target="https://somerset-cat.swheritage.org.uk/" TargetMode="External"/><Relationship Id="rId181" Type="http://schemas.openxmlformats.org/officeDocument/2006/relationships/hyperlink" Target="http://calmview.derbyshire.gov.uk/calmview/overview.aspx?src=calmview.catalog&amp;q=refno:D8150*" TargetMode="External"/><Relationship Id="rId1905" Type="http://schemas.openxmlformats.org/officeDocument/2006/relationships/hyperlink" Target="http://calmview.conwy.gov.uk/CalmView/Record.aspx?src=CalmView.Catalog&amp;id=CP681&amp;pos=1" TargetMode="External"/><Relationship Id="rId279" Type="http://schemas.openxmlformats.org/officeDocument/2006/relationships/hyperlink" Target="http://record-office-catalogue.leics.gov.uk/CalmView/Record.aspx?src=CalmView.Catalog&amp;id=DE9575" TargetMode="External"/><Relationship Id="rId486" Type="http://schemas.openxmlformats.org/officeDocument/2006/relationships/hyperlink" Target="https://www.lincstothepast.com/Deeds-to-land-in-Alford/1910217.record?pt=S" TargetMode="External"/><Relationship Id="rId693" Type="http://schemas.openxmlformats.org/officeDocument/2006/relationships/hyperlink" Target="http://catalogue.cheshirearchives.org.uk/CalmView/Record.aspx?src=CalmView.Catalog&amp;id=D+9071" TargetMode="External"/><Relationship Id="rId2167" Type="http://schemas.openxmlformats.org/officeDocument/2006/relationships/hyperlink" Target="http://www.archives.staffordshire.gov.uk/CalmView/record.aspx?src=CalmView.Catalog&amp;id=CD184" TargetMode="External"/><Relationship Id="rId2374" Type="http://schemas.openxmlformats.org/officeDocument/2006/relationships/hyperlink" Target="http://archivesunlocked.warwickshire.gov.uk/calmview/Record.aspx?src=CalmView.Catalog&amp;id=05731&amp;pos=1" TargetMode="External"/><Relationship Id="rId2581" Type="http://schemas.openxmlformats.org/officeDocument/2006/relationships/hyperlink" Target="https://www.eastriding.gov.uk/CalmView/Record.aspx?src=CalmView.Catalog&amp;id=zCCHU&amp;pos=1" TargetMode="External"/><Relationship Id="rId139" Type="http://schemas.openxmlformats.org/officeDocument/2006/relationships/hyperlink" Target="http://calmview.derbyshire.gov.uk/calmview/overview.aspx?src=calmview.catalog&amp;q=refno:D7659/*" TargetMode="External"/><Relationship Id="rId346" Type="http://schemas.openxmlformats.org/officeDocument/2006/relationships/hyperlink" Target="http://record-office-catalogue.leics.gov.uk/CalmView/Record.aspx?src=CalmView.Catalog&amp;id=DE9642" TargetMode="External"/><Relationship Id="rId553" Type="http://schemas.openxmlformats.org/officeDocument/2006/relationships/hyperlink" Target="http://nro.adlibhosting.com/Details/archive/110192993" TargetMode="External"/><Relationship Id="rId760" Type="http://schemas.openxmlformats.org/officeDocument/2006/relationships/hyperlink" Target="http://catalogue.cheshirearchives.org.uk/CalmView/Record.aspx?src=CalmView.Catalog&amp;id=D+9141" TargetMode="External"/><Relationship Id="rId998" Type="http://schemas.openxmlformats.org/officeDocument/2006/relationships/hyperlink" Target="http://archiveweb.cumbria.gov.uk/calmview/Record.aspx?src=CalmView.Catalog&amp;id=DB+163" TargetMode="External"/><Relationship Id="rId1183" Type="http://schemas.openxmlformats.org/officeDocument/2006/relationships/hyperlink" Target="http://archives.canterbury-cathedral.org/CalmView/Default.aspx" TargetMode="External"/><Relationship Id="rId1390" Type="http://schemas.openxmlformats.org/officeDocument/2006/relationships/hyperlink" Target="http://calm.hants.gov.uk/Overview.aspx?src=CalmView.Catalog&amp;r=(AltRefNo%3d86A18)" TargetMode="External"/><Relationship Id="rId2027" Type="http://schemas.openxmlformats.org/officeDocument/2006/relationships/hyperlink" Target="http://calmview.cardiff.gov.uk/Record.aspx?src=CalmView.Catalog&amp;id=D1593" TargetMode="External"/><Relationship Id="rId2234" Type="http://schemas.openxmlformats.org/officeDocument/2006/relationships/hyperlink" Target="http://www.archives.staffordshire.gov.uk/CalmView/record.aspx?src=CalmView.Catalog&amp;id=AF240" TargetMode="External"/><Relationship Id="rId2441" Type="http://schemas.openxmlformats.org/officeDocument/2006/relationships/hyperlink" Target="http://www.calmhosting01.com/Barnsley/CalmView/Record.aspx?src=CalmView.Catalog&amp;id=A-3739-Z" TargetMode="External"/><Relationship Id="rId2679" Type="http://schemas.openxmlformats.org/officeDocument/2006/relationships/hyperlink" Target="https://explore.library.leeds.ac.uk/special-collections-explore/59056" TargetMode="External"/><Relationship Id="rId206" Type="http://schemas.openxmlformats.org/officeDocument/2006/relationships/hyperlink" Target="http://calmview.derbyshire.gov.uk/calmview/overview.aspx?src=calmview.catalog&amp;q=refno:D8177*" TargetMode="External"/><Relationship Id="rId413" Type="http://schemas.openxmlformats.org/officeDocument/2006/relationships/hyperlink" Target="http://record-office-catalogue.leics.gov.uk/CalmView/Record.aspx?src=CalmView.Catalog&amp;id=DE9709" TargetMode="External"/><Relationship Id="rId858" Type="http://schemas.openxmlformats.org/officeDocument/2006/relationships/hyperlink" Target="http://archiveweb.cumbria.gov.uk/calmview/Record.aspx?src=CalmView.Catalog&amp;id=BPR+4" TargetMode="External"/><Relationship Id="rId1043" Type="http://schemas.openxmlformats.org/officeDocument/2006/relationships/hyperlink" Target="http://archiveweb.cumbria.gov.uk/calmview/Record.aspx?src=CalmView.Catalog&amp;id=WDX+1971" TargetMode="External"/><Relationship Id="rId1488" Type="http://schemas.openxmlformats.org/officeDocument/2006/relationships/hyperlink" Target="http://web.plymouth.gov.uk/archivescatalogue?criteria=4186&amp;operator=AND&amp;accno=yes" TargetMode="External"/><Relationship Id="rId1695" Type="http://schemas.openxmlformats.org/officeDocument/2006/relationships/hyperlink" Target="https://somerset-cat.swheritage.org.uk/" TargetMode="External"/><Relationship Id="rId2539" Type="http://schemas.openxmlformats.org/officeDocument/2006/relationships/hyperlink" Target="https://www.eastriding.gov.uk/CalmView/Record.aspx?src=CalmView.Catalog&amp;id=zDDX2226&amp;pos=1" TargetMode="External"/><Relationship Id="rId2746" Type="http://schemas.openxmlformats.org/officeDocument/2006/relationships/hyperlink" Target="http://www.calmview.eu/SheffieldArchives/CalmView/Record.aspx?src=CalmView.Catalog&amp;id=NR2097&amp;pos=3" TargetMode="External"/><Relationship Id="rId620" Type="http://schemas.openxmlformats.org/officeDocument/2006/relationships/hyperlink" Target="https://search.lma.gov.uk/scripts/mwimain.dll/144/LMA_OPAC/web_detail/REFD+LMA~2F4223?SESSIONSEARCH" TargetMode="External"/><Relationship Id="rId718" Type="http://schemas.openxmlformats.org/officeDocument/2006/relationships/hyperlink" Target="http://catalogue.cheshirearchives.org.uk/CalmView/Record.aspx?src=CalmView.Catalog&amp;id=D+9100" TargetMode="External"/><Relationship Id="rId925" Type="http://schemas.openxmlformats.org/officeDocument/2006/relationships/hyperlink" Target="http://archiveweb.cumbria.gov.uk/calmview/Record.aspx?src=CalmView.Catalog&amp;id=DSO+363" TargetMode="External"/><Relationship Id="rId1250" Type="http://schemas.openxmlformats.org/officeDocument/2006/relationships/hyperlink" Target="https://archives.collections.ed.ac.uk/repositories/2/resources/86976" TargetMode="External"/><Relationship Id="rId1348" Type="http://schemas.openxmlformats.org/officeDocument/2006/relationships/hyperlink" Target="http://calm.hants.gov.uk/Overview.aspx?src=CalmView.Catalog&amp;r=(AltRefNo%3d45A18)" TargetMode="External"/><Relationship Id="rId1555" Type="http://schemas.openxmlformats.org/officeDocument/2006/relationships/hyperlink" Target="https://somerset-cat.swheritage.org.uk/" TargetMode="External"/><Relationship Id="rId1762" Type="http://schemas.openxmlformats.org/officeDocument/2006/relationships/hyperlink" Target="https://somerset-cat.swheritage.org.uk/" TargetMode="External"/><Relationship Id="rId2301" Type="http://schemas.openxmlformats.org/officeDocument/2006/relationships/hyperlink" Target="https://mrc-catalogue.warwick.ac.uk/records/MEA" TargetMode="External"/><Relationship Id="rId2606" Type="http://schemas.openxmlformats.org/officeDocument/2006/relationships/hyperlink" Target="https://cyc.sdp.sirsidynix.net.uk/client/en_GB/default/search/results?qu=wfh&amp;te=CALM" TargetMode="External"/><Relationship Id="rId1110" Type="http://schemas.openxmlformats.org/officeDocument/2006/relationships/hyperlink" Target="http://archiveweb.cumbria.gov.uk/calmview/Record.aspx?src=CalmView.Catalog&amp;id=YDX+725" TargetMode="External"/><Relationship Id="rId1208" Type="http://schemas.openxmlformats.org/officeDocument/2006/relationships/hyperlink" Target="https://archives.collections.ed.ac.uk/repositories/2/resources/86772" TargetMode="External"/><Relationship Id="rId1415" Type="http://schemas.openxmlformats.org/officeDocument/2006/relationships/hyperlink" Target="https://catalogue.millsarchive.org/apprenticeship-indenture-of-charles-william-dew-and-letters-of-reference" TargetMode="External"/><Relationship Id="rId54" Type="http://schemas.openxmlformats.org/officeDocument/2006/relationships/hyperlink" Target="http://calmview.derbyshire.gov.uk/calmview/overview.aspx?src=calmview.catalog&amp;q=refno:D2988*" TargetMode="External"/><Relationship Id="rId1622" Type="http://schemas.openxmlformats.org/officeDocument/2006/relationships/hyperlink" Target="https://somerset-cat.swheritage.org.uk/" TargetMode="External"/><Relationship Id="rId1927" Type="http://schemas.openxmlformats.org/officeDocument/2006/relationships/hyperlink" Target="http://calmview.conwy.gov.uk/CalmView/Record.aspx?src=CalmView.Catalog&amp;id=CX710&amp;pos=1" TargetMode="External"/><Relationship Id="rId2091" Type="http://schemas.openxmlformats.org/officeDocument/2006/relationships/hyperlink" Target="http://calmview.cardiff.gov.uk/Record.aspx?src=CalmView.Catalog&amp;id=DHC" TargetMode="External"/><Relationship Id="rId2189" Type="http://schemas.openxmlformats.org/officeDocument/2006/relationships/hyperlink" Target="http://www.archives.staffordshire.gov.uk/CalmView/record.aspx?src=CalmView.Catalog&amp;id=BC56" TargetMode="External"/><Relationship Id="rId270" Type="http://schemas.openxmlformats.org/officeDocument/2006/relationships/hyperlink" Target="http://record-office-catalogue.leics.gov.uk/CalmView/Record.aspx?src=CalmView.Catalog&amp;id=T2186" TargetMode="External"/><Relationship Id="rId2396" Type="http://schemas.openxmlformats.org/officeDocument/2006/relationships/hyperlink" Target="http://archivesunlocked.warwickshire.gov.uk/calmview/Record.aspx?src=CalmView.Catalog&amp;id=00215&amp;pos=1" TargetMode="External"/><Relationship Id="rId130" Type="http://schemas.openxmlformats.org/officeDocument/2006/relationships/hyperlink" Target="http://calmview.derbyshire.gov.uk/calmview/overview.aspx?src=calmview.catalog&amp;q=refno:D6952*" TargetMode="External"/><Relationship Id="rId368" Type="http://schemas.openxmlformats.org/officeDocument/2006/relationships/hyperlink" Target="http://record-office-catalogue.leics.gov.uk/CalmView/Record.aspx?src=CalmView.Catalog&amp;id=R1028" TargetMode="External"/><Relationship Id="rId575" Type="http://schemas.openxmlformats.org/officeDocument/2006/relationships/hyperlink" Target="http://nro.adlibhosting.com/Details/archive/110195950" TargetMode="External"/><Relationship Id="rId782" Type="http://schemas.openxmlformats.org/officeDocument/2006/relationships/hyperlink" Target="http://archiveweb.cumbria.gov.uk/calmview/Record.aspx?src=CalmView.Catalog&amp;id=BDB+79" TargetMode="External"/><Relationship Id="rId2049" Type="http://schemas.openxmlformats.org/officeDocument/2006/relationships/hyperlink" Target="http://calmview.cardiff.gov.uk/Record.aspx?src=CalmView.Catalog&amp;id=D1618" TargetMode="External"/><Relationship Id="rId2256" Type="http://schemas.openxmlformats.org/officeDocument/2006/relationships/hyperlink" Target="http://www.archives.staffordshire.gov.uk/CalmView/record.aspx?src=CalmView.Catalog&amp;id=AF286" TargetMode="External"/><Relationship Id="rId2463" Type="http://schemas.openxmlformats.org/officeDocument/2006/relationships/hyperlink" Target="http://www.calmhosting01.com/Barnsley/CalmView/Record.aspx?src=CalmView.Catalog&amp;id=A-3769-Z" TargetMode="External"/><Relationship Id="rId2670" Type="http://schemas.openxmlformats.org/officeDocument/2006/relationships/hyperlink" Target="https://explore.library.leeds.ac.uk/special-collections-explore/638867" TargetMode="External"/><Relationship Id="rId228" Type="http://schemas.openxmlformats.org/officeDocument/2006/relationships/hyperlink" Target="http://calmview.derbyshire.gov.uk/calmview/overview.aspx?src=calmview.catalog&amp;q=refno:D8753*" TargetMode="External"/><Relationship Id="rId435" Type="http://schemas.openxmlformats.org/officeDocument/2006/relationships/hyperlink" Target="http://record-office-catalogue.leics.gov.uk/CalmView/Record.aspx?src=CalmView.Catalog&amp;id=A3" TargetMode="External"/><Relationship Id="rId642" Type="http://schemas.openxmlformats.org/officeDocument/2006/relationships/hyperlink" Target="https://www.iwm.org.uk/collections/item/object/205409547" TargetMode="External"/><Relationship Id="rId1065" Type="http://schemas.openxmlformats.org/officeDocument/2006/relationships/hyperlink" Target="http://archiveweb.cumbria.gov.uk/calmview/Record.aspx?src=CalmView.Catalog&amp;id=WPC+17%2f4" TargetMode="External"/><Relationship Id="rId1272" Type="http://schemas.openxmlformats.org/officeDocument/2006/relationships/hyperlink" Target="https://archives.aberdeencity.gov.uk/CalmView/Record.aspx?src=CalmView.Catalog&amp;id=ED%2fGR6S%2fA58%2f3%2f14&amp;pos=1" TargetMode="External"/><Relationship Id="rId2116" Type="http://schemas.openxmlformats.org/officeDocument/2006/relationships/hyperlink" Target="http://calmview.cardiff.gov.uk/Record.aspx?src=CalmView.Catalog&amp;id=G/D/PL" TargetMode="External"/><Relationship Id="rId2323" Type="http://schemas.openxmlformats.org/officeDocument/2006/relationships/hyperlink" Target="http://archivesunlocked.warwickshire.gov.uk/calmview/Record.aspx?src=CalmView.Catalog&amp;id=06084&amp;pos=1" TargetMode="External"/><Relationship Id="rId2530" Type="http://schemas.openxmlformats.org/officeDocument/2006/relationships/hyperlink" Target="https://www.eastriding.gov.uk/CalmView/Record.aspx?src=CalmView.Catalog&amp;id=zDDX2223&amp;pos=1" TargetMode="External"/><Relationship Id="rId502" Type="http://schemas.openxmlformats.org/officeDocument/2006/relationships/hyperlink" Target="http://nro.adlibhosting.com/Details/archive/110029696" TargetMode="External"/><Relationship Id="rId947" Type="http://schemas.openxmlformats.org/officeDocument/2006/relationships/hyperlink" Target="http://archiveweb.cumbria.gov.uk/calmview/Record.aspx?src=CalmView.Catalog&amp;id=DSO+345" TargetMode="External"/><Relationship Id="rId1132" Type="http://schemas.openxmlformats.org/officeDocument/2006/relationships/hyperlink" Target="http://archiveweb.cumbria.gov.uk/calmview/Record.aspx?src=CalmView.Catalog&amp;id=YDX+728" TargetMode="External"/><Relationship Id="rId1577" Type="http://schemas.openxmlformats.org/officeDocument/2006/relationships/hyperlink" Target="https://somerset-cat.swheritage.org.uk/" TargetMode="External"/><Relationship Id="rId1784" Type="http://schemas.openxmlformats.org/officeDocument/2006/relationships/hyperlink" Target="https://somerset-cat.swheritage.org.uk/" TargetMode="External"/><Relationship Id="rId1991" Type="http://schemas.openxmlformats.org/officeDocument/2006/relationships/hyperlink" Target="http://calmview.cardiff.gov.uk/Record.aspx?src=CalmView.Catalog&amp;id=D1556" TargetMode="External"/><Relationship Id="rId2628" Type="http://schemas.openxmlformats.org/officeDocument/2006/relationships/hyperlink" Target="http://catalogue.hullhistorycentre.org.uk/catalogue/C-DIJT" TargetMode="External"/><Relationship Id="rId76" Type="http://schemas.openxmlformats.org/officeDocument/2006/relationships/hyperlink" Target="http://calmview.derbyshire.gov.uk/calmview/overview.aspx?src=calmview.catalog&amp;q=refno:D3764/*" TargetMode="External"/><Relationship Id="rId807" Type="http://schemas.openxmlformats.org/officeDocument/2006/relationships/hyperlink" Target="http://archiveweb.cumbria.gov.uk/calmview/Record.aspx?src=CalmView.Catalog&amp;id=BDSO+165" TargetMode="External"/><Relationship Id="rId1437" Type="http://schemas.openxmlformats.org/officeDocument/2006/relationships/hyperlink" Target="https://catalogue.millsarchive.org/photographs-of-langcliffe-mill" TargetMode="External"/><Relationship Id="rId1644" Type="http://schemas.openxmlformats.org/officeDocument/2006/relationships/hyperlink" Target="https://somerset-cat.swheritage.org.uk/" TargetMode="External"/><Relationship Id="rId1851" Type="http://schemas.openxmlformats.org/officeDocument/2006/relationships/hyperlink" Target="http://sca.glos.ac.uk/index.php/photographs-of-st-pauls-college-sports-teams-and-buildings" TargetMode="External"/><Relationship Id="rId1504" Type="http://schemas.openxmlformats.org/officeDocument/2006/relationships/hyperlink" Target="http://web.plymouth.gov.uk/archivescatalogue?criteria=4202&amp;operator=AND&amp;accno=yes" TargetMode="External"/><Relationship Id="rId1711" Type="http://schemas.openxmlformats.org/officeDocument/2006/relationships/hyperlink" Target="https://somerset-cat.swheritage.org.uk/" TargetMode="External"/><Relationship Id="rId1949" Type="http://schemas.openxmlformats.org/officeDocument/2006/relationships/hyperlink" Target="http://calmview.cardiff.gov.uk/Record.aspx?src=CalmView.Catalog&amp;id=CBR" TargetMode="External"/><Relationship Id="rId292" Type="http://schemas.openxmlformats.org/officeDocument/2006/relationships/hyperlink" Target="http://record-office-catalogue.leics.gov.uk/CalmView/Record.aspx?src=CalmView.Catalog&amp;id=T2181" TargetMode="External"/><Relationship Id="rId1809" Type="http://schemas.openxmlformats.org/officeDocument/2006/relationships/hyperlink" Target="https://somerset-cat.swheritage.org.uk/" TargetMode="External"/><Relationship Id="rId597" Type="http://schemas.openxmlformats.org/officeDocument/2006/relationships/hyperlink" Target="https://search.lma.gov.uk/scripts/mwimain.dll/144/LMA_OPAC/web_detail/REFD+LMA~2F4753?SESSIONSEARCH" TargetMode="External"/><Relationship Id="rId2180" Type="http://schemas.openxmlformats.org/officeDocument/2006/relationships/hyperlink" Target="http://www.archives.staffordshire.gov.uk/CalmView/record.aspx?src=CalmView.Catalog&amp;id=E237" TargetMode="External"/><Relationship Id="rId2278" Type="http://schemas.openxmlformats.org/officeDocument/2006/relationships/hyperlink" Target="http://www.archives.staffordshire.gov.uk/CalmView/Record.aspx?src=CalmView.Catalog&amp;id=G21" TargetMode="External"/><Relationship Id="rId2485" Type="http://schemas.openxmlformats.org/officeDocument/2006/relationships/hyperlink" Target="https://borthcat.york.ac.uk/index.php/pr-b-m" TargetMode="External"/><Relationship Id="rId152" Type="http://schemas.openxmlformats.org/officeDocument/2006/relationships/hyperlink" Target="http://calmview.derbyshire.gov.uk/calmview/overview.aspx?src=calmview.catalog&amp;q=refno:D7891*" TargetMode="External"/><Relationship Id="rId457" Type="http://schemas.openxmlformats.org/officeDocument/2006/relationships/hyperlink" Target="http://record-office-catalogue.leics.gov.uk/CalmView/Record.aspx?src=CalmView.Catalog&amp;id=T554" TargetMode="External"/><Relationship Id="rId1087" Type="http://schemas.openxmlformats.org/officeDocument/2006/relationships/hyperlink" Target="http://archiveweb.cumbria.gov.uk/calmview/Record.aspx?src=CalmView.Catalog&amp;id=YDFCP+3" TargetMode="External"/><Relationship Id="rId1294" Type="http://schemas.openxmlformats.org/officeDocument/2006/relationships/hyperlink" Target="http://www.bodley.ox.ac.uk/dept/scwmss/wmss/online/blcas/freeston-rc.html" TargetMode="External"/><Relationship Id="rId2040" Type="http://schemas.openxmlformats.org/officeDocument/2006/relationships/hyperlink" Target="http://calmview.cardiff.gov.uk/Record.aspx?src=CalmView.Catalog&amp;id=D1607" TargetMode="External"/><Relationship Id="rId2138" Type="http://schemas.openxmlformats.org/officeDocument/2006/relationships/hyperlink" Target="http://calmview.birmingham.gov.uk/CalmView/Record.aspx?src=CalmView.Catalog&amp;id=MS+4901&amp;pos=1" TargetMode="External"/><Relationship Id="rId2692" Type="http://schemas.openxmlformats.org/officeDocument/2006/relationships/hyperlink" Target="https://www.sheffield.ac.uk/nfca/collections/frankieroberto" TargetMode="External"/><Relationship Id="rId664" Type="http://schemas.openxmlformats.org/officeDocument/2006/relationships/hyperlink" Target="http://archives-catalogue.library.qmul.ac.uk/CalmView/Record.aspx?src=CalmView.Catalog&amp;id=IH&amp;pos=1" TargetMode="External"/><Relationship Id="rId871" Type="http://schemas.openxmlformats.org/officeDocument/2006/relationships/hyperlink" Target="http://archiveweb.cumbria.gov.uk/calmview/Record.aspx?src=CalmView.Catalog&amp;id=DSO+442" TargetMode="External"/><Relationship Id="rId969" Type="http://schemas.openxmlformats.org/officeDocument/2006/relationships/hyperlink" Target="http://archiveweb.cumbria.gov.uk/calmview/Record.aspx?src=CalmView.Catalog&amp;id=SPC+80" TargetMode="External"/><Relationship Id="rId1599" Type="http://schemas.openxmlformats.org/officeDocument/2006/relationships/hyperlink" Target="https://somerset-cat.swheritage.org.uk/" TargetMode="External"/><Relationship Id="rId2345" Type="http://schemas.openxmlformats.org/officeDocument/2006/relationships/hyperlink" Target="http://archivesunlocked.warwickshire.gov.uk/calmview/Record.aspx?src=CalmView.Catalog&amp;id=06145&amp;pos=1" TargetMode="External"/><Relationship Id="rId2552" Type="http://schemas.openxmlformats.org/officeDocument/2006/relationships/hyperlink" Target="https://www.eastriding.gov.uk/CalmView/Record.aspx?src=CalmView.Catalog&amp;id=zPC25&amp;pos=1" TargetMode="External"/><Relationship Id="rId317" Type="http://schemas.openxmlformats.org/officeDocument/2006/relationships/hyperlink" Target="http://record-office-catalogue.leics.gov.uk/CalmView/Record.aspx?src=CalmView.Catalog&amp;id=T937" TargetMode="External"/><Relationship Id="rId524" Type="http://schemas.openxmlformats.org/officeDocument/2006/relationships/hyperlink" Target="http://nro.adlibhosting.com/Details/archive/110186344" TargetMode="External"/><Relationship Id="rId731" Type="http://schemas.openxmlformats.org/officeDocument/2006/relationships/hyperlink" Target="http://catalogue.cheshirearchives.org.uk/CalmView/Record.aspx?src=CalmView.Catalog&amp;id=D+9113" TargetMode="External"/><Relationship Id="rId1154" Type="http://schemas.openxmlformats.org/officeDocument/2006/relationships/hyperlink" Target="http://archives.sciencemuseumgroup.ac.uk/Details/archive/110111404" TargetMode="External"/><Relationship Id="rId1361" Type="http://schemas.openxmlformats.org/officeDocument/2006/relationships/hyperlink" Target="http://calm.hants.gov.uk/Overview.aspx?src=CalmView.Catalog&amp;r=(AltRefNo%3d58A18)" TargetMode="External"/><Relationship Id="rId1459" Type="http://schemas.openxmlformats.org/officeDocument/2006/relationships/hyperlink" Target="https://catalogue.millsarchive.org/photographs-of-buckden-mill-lead-sack-seals" TargetMode="External"/><Relationship Id="rId2205" Type="http://schemas.openxmlformats.org/officeDocument/2006/relationships/hyperlink" Target="http://www.archives.staffordshire.gov.uk/CalmView/record.aspx?src=CalmView.Catalog&amp;id=CL22" TargetMode="External"/><Relationship Id="rId2412" Type="http://schemas.openxmlformats.org/officeDocument/2006/relationships/hyperlink" Target="http://archivesunlocked.warwickshire.gov.uk/calmview/Record.aspx?src=CalmView.Catalog&amp;id=06073&amp;pos=1" TargetMode="External"/><Relationship Id="rId98" Type="http://schemas.openxmlformats.org/officeDocument/2006/relationships/hyperlink" Target="http://calmview.derbyshire.gov.uk/calmview/overview.aspx?src=calmview.catalog&amp;q=refno:D4480/*" TargetMode="External"/><Relationship Id="rId829" Type="http://schemas.openxmlformats.org/officeDocument/2006/relationships/hyperlink" Target="http://archiveweb.cumbria.gov.uk/calmview/Record.aspx?src=CalmView.Catalog&amp;id=BDX+790" TargetMode="External"/><Relationship Id="rId1014" Type="http://schemas.openxmlformats.org/officeDocument/2006/relationships/hyperlink" Target="http://archiveweb.cumbria.gov.uk/calmview/Record.aspx?src=CalmView.Catalog&amp;id=DX+2363" TargetMode="External"/><Relationship Id="rId1221" Type="http://schemas.openxmlformats.org/officeDocument/2006/relationships/hyperlink" Target="https://archives.collections.ed.ac.uk/repositories/2/archival_objects/147617" TargetMode="External"/><Relationship Id="rId1666" Type="http://schemas.openxmlformats.org/officeDocument/2006/relationships/hyperlink" Target="https://somerset-cat.swheritage.org.uk/" TargetMode="External"/><Relationship Id="rId1873" Type="http://schemas.openxmlformats.org/officeDocument/2006/relationships/hyperlink" Target="http://calmview.conwy.gov.uk/CalmView/Record.aspx?src=CalmView.Catalog&amp;id=CXT17&amp;pos=1" TargetMode="External"/><Relationship Id="rId2717" Type="http://schemas.openxmlformats.org/officeDocument/2006/relationships/hyperlink" Target="http://www.calmview.eu/SheffieldArchives/CalmView/Record.aspx?src=CalmView.Catalog&amp;id=MD7755&amp;pos=1" TargetMode="External"/><Relationship Id="rId1319" Type="http://schemas.openxmlformats.org/officeDocument/2006/relationships/hyperlink" Target="http://calm.hants.gov.uk/Overview.aspx?src=CalmView.Catalog&amp;r=(AltRefNo%3d17A18)" TargetMode="External"/><Relationship Id="rId1526" Type="http://schemas.openxmlformats.org/officeDocument/2006/relationships/hyperlink" Target="https://somerset-cat.swheritage.org.uk/" TargetMode="External"/><Relationship Id="rId1733" Type="http://schemas.openxmlformats.org/officeDocument/2006/relationships/hyperlink" Target="https://somerset-cat.swheritage.org.uk/" TargetMode="External"/><Relationship Id="rId1940" Type="http://schemas.openxmlformats.org/officeDocument/2006/relationships/hyperlink" Target="http://calmview.flintshire.gov.uk/CalmView/Record.aspx?src=CalmView.Catalog&amp;id=NT%2f2176&amp;pos=1" TargetMode="External"/><Relationship Id="rId25" Type="http://schemas.openxmlformats.org/officeDocument/2006/relationships/hyperlink" Target="http://calmview.derbyshire.gov.uk/calmview/overview.aspx?src=calmview.catalog&amp;q=refno:D1113/*" TargetMode="External"/><Relationship Id="rId1800" Type="http://schemas.openxmlformats.org/officeDocument/2006/relationships/hyperlink" Target="https://somerset-cat.swheritage.org.uk/" TargetMode="External"/><Relationship Id="rId174" Type="http://schemas.openxmlformats.org/officeDocument/2006/relationships/hyperlink" Target="http://calmview.derbyshire.gov.uk/calmview/overview.aspx?src=calmview.catalog&amp;q=refno:D8143*" TargetMode="External"/><Relationship Id="rId381" Type="http://schemas.openxmlformats.org/officeDocument/2006/relationships/hyperlink" Target="http://record-office-catalogue.leics.gov.uk/CalmView/Record.aspx?src=CalmView.Catalog&amp;id=T2194" TargetMode="External"/><Relationship Id="rId2062" Type="http://schemas.openxmlformats.org/officeDocument/2006/relationships/hyperlink" Target="http://calmview.cardiff.gov.uk/Record.aspx?src=CalmView.Catalog&amp;id=D1634" TargetMode="External"/><Relationship Id="rId241" Type="http://schemas.openxmlformats.org/officeDocument/2006/relationships/hyperlink" Target="http://calmview.derbyshire.gov.uk/calmview/overview.aspx?src=calmview.catalog&amp;q=refno:D8767*" TargetMode="External"/><Relationship Id="rId479" Type="http://schemas.openxmlformats.org/officeDocument/2006/relationships/hyperlink" Target="http://record-office-catalogue.leics.gov.uk/CalmView/Record.aspx?src=CalmView.Catalog&amp;id=DE9776" TargetMode="External"/><Relationship Id="rId686" Type="http://schemas.openxmlformats.org/officeDocument/2006/relationships/hyperlink" Target="http://catalogue.cheshirearchives.org.uk/CalmView/Record.aspx?src=CalmView.Catalog&amp;id=ZD" TargetMode="External"/><Relationship Id="rId893" Type="http://schemas.openxmlformats.org/officeDocument/2006/relationships/hyperlink" Target="http://archiveweb.cumbria.gov.uk/calmview/Record.aspx?src=CalmView.Catalog&amp;id=SUDP" TargetMode="External"/><Relationship Id="rId2367" Type="http://schemas.openxmlformats.org/officeDocument/2006/relationships/hyperlink" Target="http://archivesunlocked.warwickshire.gov.uk/calmview/Record.aspx?src=CalmView.Catalog&amp;id=05347&amp;pos=1" TargetMode="External"/><Relationship Id="rId2574" Type="http://schemas.openxmlformats.org/officeDocument/2006/relationships/hyperlink" Target="https://www.eastriding.gov.uk/CalmView/Record.aspx?src=CalmView.Catalog&amp;id=zDDX2251&amp;pos=1" TargetMode="External"/><Relationship Id="rId339" Type="http://schemas.openxmlformats.org/officeDocument/2006/relationships/hyperlink" Target="http://record-office-catalogue.leics.gov.uk/CalmView/Record.aspx?src=CalmView.Catalog&amp;id=DE9635" TargetMode="External"/><Relationship Id="rId546" Type="http://schemas.openxmlformats.org/officeDocument/2006/relationships/hyperlink" Target="http://nro.adlibhosting.com/Details/archive/110191757" TargetMode="External"/><Relationship Id="rId753" Type="http://schemas.openxmlformats.org/officeDocument/2006/relationships/hyperlink" Target="http://catalogue.cheshirearchives.org.uk/CalmView/Record.aspx?src=CalmView.Catalog&amp;id=P+327" TargetMode="External"/><Relationship Id="rId1176" Type="http://schemas.openxmlformats.org/officeDocument/2006/relationships/hyperlink" Target="http://archives.canterbury-cathedral.org/CalmView/Default.aspx" TargetMode="External"/><Relationship Id="rId1383" Type="http://schemas.openxmlformats.org/officeDocument/2006/relationships/hyperlink" Target="http://calm.hants.gov.uk/Overview.aspx?src=CalmView.Catalog&amp;r=(AltRefNo%3d80A18)" TargetMode="External"/><Relationship Id="rId2227" Type="http://schemas.openxmlformats.org/officeDocument/2006/relationships/hyperlink" Target="http://www.archives.staffordshire.gov.uk/CalmView/record.aspx?src=CalmView.Catalog&amp;id=AF039" TargetMode="External"/><Relationship Id="rId2434" Type="http://schemas.openxmlformats.org/officeDocument/2006/relationships/hyperlink" Target="http://blackcountryhistory.org/collections/getrecord/GB149_DW-188/" TargetMode="External"/><Relationship Id="rId101" Type="http://schemas.openxmlformats.org/officeDocument/2006/relationships/hyperlink" Target="http://calmview.derbyshire.gov.uk/calmview/overview.aspx?src=calmview.catalog&amp;q=refno:D4674/*" TargetMode="External"/><Relationship Id="rId406" Type="http://schemas.openxmlformats.org/officeDocument/2006/relationships/hyperlink" Target="http://record-office-catalogue.leics.gov.uk/CalmView/Record.aspx?src=CalmView.Catalog&amp;id=DE9702" TargetMode="External"/><Relationship Id="rId960" Type="http://schemas.openxmlformats.org/officeDocument/2006/relationships/hyperlink" Target="http://archiveweb.cumbria.gov.uk/calmview/Record.aspx?src=CalmView.Catalog&amp;id=DX+2352" TargetMode="External"/><Relationship Id="rId1036" Type="http://schemas.openxmlformats.org/officeDocument/2006/relationships/hyperlink" Target="http://archiveweb.cumbria.gov.uk/calmview/Record.aspx?src=CalmView.Catalog&amp;id=WDY+678" TargetMode="External"/><Relationship Id="rId1243" Type="http://schemas.openxmlformats.org/officeDocument/2006/relationships/hyperlink" Target="https://archives.collections.ed.ac.uk/repositories/2/resources/86975" TargetMode="External"/><Relationship Id="rId1590" Type="http://schemas.openxmlformats.org/officeDocument/2006/relationships/hyperlink" Target="https://somerset-cat.swheritage.org.uk/" TargetMode="External"/><Relationship Id="rId1688" Type="http://schemas.openxmlformats.org/officeDocument/2006/relationships/hyperlink" Target="https://somerset-cat.swheritage.org.uk/" TargetMode="External"/><Relationship Id="rId1895" Type="http://schemas.openxmlformats.org/officeDocument/2006/relationships/hyperlink" Target="http://calmview.conwy.gov.uk/CalmView/Record.aspx?src=CalmView.Catalog&amp;id=CP676&amp;pos=1" TargetMode="External"/><Relationship Id="rId2641" Type="http://schemas.openxmlformats.org/officeDocument/2006/relationships/hyperlink" Target="https://explore.library.leeds.ac.uk/special-collections-explore/635381" TargetMode="External"/><Relationship Id="rId2739" Type="http://schemas.openxmlformats.org/officeDocument/2006/relationships/hyperlink" Target="http://www.calmview.eu/SheffieldArchives/CalmView/Record.aspx?src=CalmView.Catalog&amp;id=CA206&amp;pos=1" TargetMode="External"/><Relationship Id="rId613" Type="http://schemas.openxmlformats.org/officeDocument/2006/relationships/hyperlink" Target="https://search.lma.gov.uk/scripts/mwimain.dll/144/LMA_OPAC/web_detail/REFD+LMA~2F4071?SESSIONSEARCH" TargetMode="External"/><Relationship Id="rId820" Type="http://schemas.openxmlformats.org/officeDocument/2006/relationships/hyperlink" Target="http://archiveweb.cumbria.gov.uk/calmview/Record.aspx?src=CalmView.Catalog&amp;id=BDX+781" TargetMode="External"/><Relationship Id="rId918" Type="http://schemas.openxmlformats.org/officeDocument/2006/relationships/hyperlink" Target="http://archiveweb.cumbria.gov.uk/calmview/Record.aspx?src=CalmView.Catalog&amp;id=PR+126" TargetMode="External"/><Relationship Id="rId1450" Type="http://schemas.openxmlformats.org/officeDocument/2006/relationships/hyperlink" Target="https://catalogue.millsarchive.org/arthur-pinchbeck-collection" TargetMode="External"/><Relationship Id="rId1548" Type="http://schemas.openxmlformats.org/officeDocument/2006/relationships/hyperlink" Target="https://somerset-cat.swheritage.org.uk/" TargetMode="External"/><Relationship Id="rId1755" Type="http://schemas.openxmlformats.org/officeDocument/2006/relationships/hyperlink" Target="https://somerset-cat.swheritage.org.uk/" TargetMode="External"/><Relationship Id="rId2501" Type="http://schemas.openxmlformats.org/officeDocument/2006/relationships/hyperlink" Target="https://borthcat.york.ac.uk/index.php/jrf" TargetMode="External"/><Relationship Id="rId1103" Type="http://schemas.openxmlformats.org/officeDocument/2006/relationships/hyperlink" Target="http://archiveweb.cumbria.gov.uk/calmview/Record.aspx?src=CalmView.Catalog&amp;id=PH" TargetMode="External"/><Relationship Id="rId1310" Type="http://schemas.openxmlformats.org/officeDocument/2006/relationships/hyperlink" Target="http://calm.hants.gov.uk/Overview.aspx?src=CalmView.Catalog&amp;r=(AltRefNo%3d8A18)" TargetMode="External"/><Relationship Id="rId1408" Type="http://schemas.openxmlformats.org/officeDocument/2006/relationships/hyperlink" Target="https://www.sant.ox.ac.uk/sites/default/files/gb165-0668-peter-barrington-collection.pdf" TargetMode="External"/><Relationship Id="rId1962" Type="http://schemas.openxmlformats.org/officeDocument/2006/relationships/hyperlink" Target="http://calmview.cardiff.gov.uk/Record.aspx?src=CalmView.Catalog&amp;id=D127" TargetMode="External"/><Relationship Id="rId47" Type="http://schemas.openxmlformats.org/officeDocument/2006/relationships/hyperlink" Target="http://calmview.derbyshire.gov.uk/calmview/overview.aspx?src=calmview.catalog&amp;q=refno:D2520*" TargetMode="External"/><Relationship Id="rId1615" Type="http://schemas.openxmlformats.org/officeDocument/2006/relationships/hyperlink" Target="https://somerset-cat.swheritage.org.uk/" TargetMode="External"/><Relationship Id="rId1822" Type="http://schemas.openxmlformats.org/officeDocument/2006/relationships/hyperlink" Target="https://somerset-cat.swheritage.org.uk/" TargetMode="External"/><Relationship Id="rId196" Type="http://schemas.openxmlformats.org/officeDocument/2006/relationships/hyperlink" Target="http://calmview.derbyshire.gov.uk/calmview/overview.aspx?src=calmview.catalog&amp;q=refno:D8166*" TargetMode="External"/><Relationship Id="rId2084" Type="http://schemas.openxmlformats.org/officeDocument/2006/relationships/hyperlink" Target="http://calmview.cardiff.gov.uk/Record.aspx?src=CalmView.Catalog&amp;id=D916" TargetMode="External"/><Relationship Id="rId2291" Type="http://schemas.openxmlformats.org/officeDocument/2006/relationships/hyperlink" Target="http://www.archives.staffordshire.gov.uk/CalmView/Record.aspx?src=CalmView.Catalog&amp;id=L475" TargetMode="External"/><Relationship Id="rId263" Type="http://schemas.openxmlformats.org/officeDocument/2006/relationships/hyperlink" Target="http://record-office-catalogue.leics.gov.uk/CalmView/Record.aspx?src=CalmView.Catalog&amp;id=DE9559" TargetMode="External"/><Relationship Id="rId470" Type="http://schemas.openxmlformats.org/officeDocument/2006/relationships/hyperlink" Target="http://record-office-catalogue.leics.gov.uk/CalmView/Record.aspx?src=CalmView.Catalog&amp;id=DE9767" TargetMode="External"/><Relationship Id="rId2151" Type="http://schemas.openxmlformats.org/officeDocument/2006/relationships/hyperlink" Target="http://www.archives.staffordshire.gov.uk/CalmView/record.aspx?src=CalmView.Catalog&amp;id=CD182" TargetMode="External"/><Relationship Id="rId2389" Type="http://schemas.openxmlformats.org/officeDocument/2006/relationships/hyperlink" Target="http://archivesunlocked.warwickshire.gov.uk/calmview/Record.aspx?src=CalmView.Catalog&amp;id=00106&amp;pos=1" TargetMode="External"/><Relationship Id="rId2596" Type="http://schemas.openxmlformats.org/officeDocument/2006/relationships/hyperlink" Target="https://cyc.sdp.sirsidynix.net.uk/client/en_GB/default/search/results?qu=%22050932%22&amp;te=CALM&amp;rt=false%7C%7C%7CCALM_CAT_PARENT_REF_NUMBER%7C%7C%7CCALM+Child+Records" TargetMode="External"/><Relationship Id="rId123" Type="http://schemas.openxmlformats.org/officeDocument/2006/relationships/hyperlink" Target="http://calmview.derbyshire.gov.uk/calmview/overview.aspx?src=calmview.catalog&amp;q=refno:D6654*" TargetMode="External"/><Relationship Id="rId330" Type="http://schemas.openxmlformats.org/officeDocument/2006/relationships/hyperlink" Target="http://record-office-catalogue.leics.gov.uk/CalmView/Record.aspx?src=CalmView.Catalog&amp;id=DE9626" TargetMode="External"/><Relationship Id="rId568" Type="http://schemas.openxmlformats.org/officeDocument/2006/relationships/hyperlink" Target="http://nro.adlibhosting.com/Details/archive/110195779" TargetMode="External"/><Relationship Id="rId775" Type="http://schemas.openxmlformats.org/officeDocument/2006/relationships/hyperlink" Target="http://catalogue.cheshirearchives.org.uk/CalmView/Record.aspx?src=CalmView.Catalog&amp;id=PC+146" TargetMode="External"/><Relationship Id="rId982" Type="http://schemas.openxmlformats.org/officeDocument/2006/relationships/hyperlink" Target="http://archiveweb.cumbria.gov.uk/calmview/Record.aspx?src=CalmView.Catalog&amp;id=DSO+452" TargetMode="External"/><Relationship Id="rId1198" Type="http://schemas.openxmlformats.org/officeDocument/2006/relationships/hyperlink" Target="https://archives.collections.ed.ac.uk/repositories/2/archival_objects/141313" TargetMode="External"/><Relationship Id="rId2011" Type="http://schemas.openxmlformats.org/officeDocument/2006/relationships/hyperlink" Target="http://calmview.cardiff.gov.uk/Record.aspx?src=CalmView.Catalog&amp;id=D1576" TargetMode="External"/><Relationship Id="rId2249" Type="http://schemas.openxmlformats.org/officeDocument/2006/relationships/hyperlink" Target="http://www.archives.staffordshire.gov.uk/CalmView/record.aspx?src=CalmView.Catalog&amp;id=L470" TargetMode="External"/><Relationship Id="rId2456" Type="http://schemas.openxmlformats.org/officeDocument/2006/relationships/hyperlink" Target="http://www.calmhosting01.com/Barnsley/CalmView/Record.aspx?src=CalmView.Catalog&amp;id=A-3756-G" TargetMode="External"/><Relationship Id="rId2663" Type="http://schemas.openxmlformats.org/officeDocument/2006/relationships/hyperlink" Target="https://explore.library.leeds.ac.uk/special-collections-explore/637478" TargetMode="External"/><Relationship Id="rId428" Type="http://schemas.openxmlformats.org/officeDocument/2006/relationships/hyperlink" Target="http://record-office-catalogue.leics.gov.uk/CalmView/Record.aspx?src=CalmView.Catalog&amp;id=DE9724" TargetMode="External"/><Relationship Id="rId635" Type="http://schemas.openxmlformats.org/officeDocument/2006/relationships/hyperlink" Target="http://www-archives.chu.cam.ac.uk/perl/node?reference=CHUR" TargetMode="External"/><Relationship Id="rId842" Type="http://schemas.openxmlformats.org/officeDocument/2006/relationships/hyperlink" Target="http://archiveweb.cumbria.gov.uk/calmview/Record.aspx?src=CalmView.Catalog&amp;id=BDX+803" TargetMode="External"/><Relationship Id="rId1058" Type="http://schemas.openxmlformats.org/officeDocument/2006/relationships/hyperlink" Target="http://archiveweb.cumbria.gov.uk/calmview/Record.aspx?src=CalmView.Catalog&amp;id=WDSO+13%2f5" TargetMode="External"/><Relationship Id="rId1265" Type="http://schemas.openxmlformats.org/officeDocument/2006/relationships/hyperlink" Target="https://archives.aberdeencity.gov.uk/CalmView/Record.aspx?src=CalmView.Catalog&amp;id=NRC&amp;pos=1" TargetMode="External"/><Relationship Id="rId1472" Type="http://schemas.openxmlformats.org/officeDocument/2006/relationships/hyperlink" Target="https://capitadiscovery.co.uk/cornwall/" TargetMode="External"/><Relationship Id="rId2109" Type="http://schemas.openxmlformats.org/officeDocument/2006/relationships/hyperlink" Target="http://calmview.cardiff.gov.uk/Record.aspx?src=CalmView.Catalog&amp;id=ECG%2f36&amp;pos=1" TargetMode="External"/><Relationship Id="rId2316" Type="http://schemas.openxmlformats.org/officeDocument/2006/relationships/hyperlink" Target="http://archivesunlocked.warwickshire.gov.uk/calmview/Record.aspx?src=CalmView.Catalog&amp;pos=1" TargetMode="External"/><Relationship Id="rId2523" Type="http://schemas.openxmlformats.org/officeDocument/2006/relationships/hyperlink" Target="https://www.eastriding.gov.uk/CalmView/Record.aspx?src=CalmView.Catalog&amp;id=zPE1&amp;pos=1" TargetMode="External"/><Relationship Id="rId2730" Type="http://schemas.openxmlformats.org/officeDocument/2006/relationships/hyperlink" Target="http://www.calmview.eu/SheffieldArchives/CalmView/Record.aspx?src=CalmView.Catalog&amp;id=X822&amp;pos=1" TargetMode="External"/><Relationship Id="rId702" Type="http://schemas.openxmlformats.org/officeDocument/2006/relationships/hyperlink" Target="http://catalogue.cheshirearchives.org.uk/CalmView/Record.aspx?src=CalmView.Catalog&amp;id=P+40" TargetMode="External"/><Relationship Id="rId1125" Type="http://schemas.openxmlformats.org/officeDocument/2006/relationships/hyperlink" Target="http://archiveweb.cumbria.gov.uk/calmview/Record.aspx?src=CalmView.Catalog&amp;id=DBH" TargetMode="External"/><Relationship Id="rId1332" Type="http://schemas.openxmlformats.org/officeDocument/2006/relationships/hyperlink" Target="http://calm.hants.gov.uk/Overview.aspx?src=CalmView.Catalog&amp;r=(AltRefNo%3d29A18)" TargetMode="External"/><Relationship Id="rId1777" Type="http://schemas.openxmlformats.org/officeDocument/2006/relationships/hyperlink" Target="https://somerset-cat.swheritage.org.uk/" TargetMode="External"/><Relationship Id="rId1984" Type="http://schemas.openxmlformats.org/officeDocument/2006/relationships/hyperlink" Target="http://calmview.cardiff.gov.uk/Record.aspx?src=CalmView.Catalog&amp;id=D1549" TargetMode="External"/><Relationship Id="rId69" Type="http://schemas.openxmlformats.org/officeDocument/2006/relationships/hyperlink" Target="http://calmview.derbyshire.gov.uk/calmview/overview.aspx?src=calmview.catalog&amp;q=refno:D3458/*" TargetMode="External"/><Relationship Id="rId1637" Type="http://schemas.openxmlformats.org/officeDocument/2006/relationships/hyperlink" Target="https://somerset-cat.swheritage.org.uk/" TargetMode="External"/><Relationship Id="rId1844" Type="http://schemas.openxmlformats.org/officeDocument/2006/relationships/hyperlink" Target="https://somerset-cat.swheritage.org.uk/" TargetMode="External"/><Relationship Id="rId1704" Type="http://schemas.openxmlformats.org/officeDocument/2006/relationships/hyperlink" Target="https://somerset-cat.swheritage.org.uk/" TargetMode="External"/><Relationship Id="rId285" Type="http://schemas.openxmlformats.org/officeDocument/2006/relationships/hyperlink" Target="http://record-office-catalogue.leics.gov.uk/CalmView/Record.aspx?src=CalmView.Catalog&amp;id=A366" TargetMode="External"/><Relationship Id="rId1911" Type="http://schemas.openxmlformats.org/officeDocument/2006/relationships/hyperlink" Target="http://calmview.conwy.gov.uk/CalmView/Record.aspx?src=CalmView.Catalog&amp;id=CP683&amp;pos=1" TargetMode="External"/><Relationship Id="rId492" Type="http://schemas.openxmlformats.org/officeDocument/2006/relationships/hyperlink" Target="https://www.lincstothepast.com/Five-miscellaneous-Lincolnshire-Deeds-/1911349.record?pt=S" TargetMode="External"/><Relationship Id="rId797" Type="http://schemas.openxmlformats.org/officeDocument/2006/relationships/hyperlink" Target="http://archiveweb.cumbria.gov.uk/calmview/Record.aspx?src=CalmView.Catalog&amp;id=BDP+179" TargetMode="External"/><Relationship Id="rId2173" Type="http://schemas.openxmlformats.org/officeDocument/2006/relationships/hyperlink" Target="http://www.archives.staffordshire.gov.uk/CalmView/record.aspx?src=CalmView.Catalog&amp;id=NA214" TargetMode="External"/><Relationship Id="rId2380" Type="http://schemas.openxmlformats.org/officeDocument/2006/relationships/hyperlink" Target="http://archivesunlocked.warwickshire.gov.uk/calmview/Record.aspx?src=CalmView.Catalog&amp;id=00244&amp;pos=1" TargetMode="External"/><Relationship Id="rId2478" Type="http://schemas.openxmlformats.org/officeDocument/2006/relationships/hyperlink" Target="http://www.calmhosting01.com/Barnsley/CalmView/Record.aspx?src=CalmView.Catalog&amp;id=A-3795-Z" TargetMode="External"/><Relationship Id="rId145" Type="http://schemas.openxmlformats.org/officeDocument/2006/relationships/hyperlink" Target="http://calmview.derbyshire.gov.uk/calmview/overview.aspx?src=calmview.catalog&amp;q=refno:D7690/*" TargetMode="External"/><Relationship Id="rId352" Type="http://schemas.openxmlformats.org/officeDocument/2006/relationships/hyperlink" Target="http://record-office-catalogue.leics.gov.uk/CalmView/Record.aspx?src=CalmView.Catalog&amp;id=DE9648" TargetMode="External"/><Relationship Id="rId1287" Type="http://schemas.openxmlformats.org/officeDocument/2006/relationships/hyperlink" Target="http://www.bodley.ox.ac.uk/dept/scwmss/wmss/online/modern/murphy-mf/murphy-mf.html" TargetMode="External"/><Relationship Id="rId2033" Type="http://schemas.openxmlformats.org/officeDocument/2006/relationships/hyperlink" Target="http://calmview.cardiff.gov.uk/Record.aspx?src=CalmView.Catalog&amp;id=D1599" TargetMode="External"/><Relationship Id="rId2240" Type="http://schemas.openxmlformats.org/officeDocument/2006/relationships/hyperlink" Target="http://www.archives.staffordshire.gov.uk/CalmView/record.aspx?src=CalmView.Catalog&amp;id=CQ21" TargetMode="External"/><Relationship Id="rId2685" Type="http://schemas.openxmlformats.org/officeDocument/2006/relationships/hyperlink" Target="http://dscalm.nelincs.gov.uk/DServe/dserve.exe?dsqIni=Dserve.ini&amp;dsqApp=Archive&amp;dsqCmd=Show.tcl&amp;dsqDb=Catalog&amp;dsqPos=0&amp;dsqSearch=%28RefNo%3D%271453%27%29" TargetMode="External"/><Relationship Id="rId212" Type="http://schemas.openxmlformats.org/officeDocument/2006/relationships/hyperlink" Target="http://calmview.derbyshire.gov.uk/calmview/overview.aspx?src=calmview.catalog&amp;q=refno:D8183*" TargetMode="External"/><Relationship Id="rId657" Type="http://schemas.openxmlformats.org/officeDocument/2006/relationships/hyperlink" Target="http://www.nhm.ac.uk/CalmView/Record.aspx?src=CalmView.Catalog&amp;id=DF+PAL%2f129%2f2%2f2" TargetMode="External"/><Relationship Id="rId864" Type="http://schemas.openxmlformats.org/officeDocument/2006/relationships/hyperlink" Target="http://archiveweb.cumbria.gov.uk/calmview/TreeBrowse.aspx?src=CalmView.Catalog&amp;field=RefNo&amp;key=BTBR" TargetMode="External"/><Relationship Id="rId1494" Type="http://schemas.openxmlformats.org/officeDocument/2006/relationships/hyperlink" Target="http://web.plymouth.gov.uk/archivescatalogue?criteria=4192&amp;operator=AND&amp;accno=yes" TargetMode="External"/><Relationship Id="rId1799" Type="http://schemas.openxmlformats.org/officeDocument/2006/relationships/hyperlink" Target="https://somerset-cat.swheritage.org.uk/" TargetMode="External"/><Relationship Id="rId2100" Type="http://schemas.openxmlformats.org/officeDocument/2006/relationships/hyperlink" Target="http://calmview.cardiff.gov.uk/Record.aspx?src=CalmView.Catalog&amp;id=DWESMA" TargetMode="External"/><Relationship Id="rId2338" Type="http://schemas.openxmlformats.org/officeDocument/2006/relationships/hyperlink" Target="http://archivesunlocked.warwickshire.gov.uk/calmview/Record.aspx?src=CalmView.Catalog&amp;id=06123&amp;pos=1" TargetMode="External"/><Relationship Id="rId2545" Type="http://schemas.openxmlformats.org/officeDocument/2006/relationships/hyperlink" Target="https://www.eastriding.gov.uk/CalmView/Record.aspx?src=CalmView.Catalog&amp;id=zDDX2233&amp;pos=1" TargetMode="External"/><Relationship Id="rId2752" Type="http://schemas.openxmlformats.org/officeDocument/2006/relationships/hyperlink" Target="http://www.calmview.eu/SheffieldArchives/CalmView/Record.aspx?src=CalmView.Catalog&amp;id=NR2298&amp;pos=1" TargetMode="External"/><Relationship Id="rId517" Type="http://schemas.openxmlformats.org/officeDocument/2006/relationships/hyperlink" Target="http://nro.adlibhosting.com/Details/archive/110184586" TargetMode="External"/><Relationship Id="rId724" Type="http://schemas.openxmlformats.org/officeDocument/2006/relationships/hyperlink" Target="http://catalogue.cheshirearchives.org.uk/CalmView/Record.aspx?src=CalmView.Catalog&amp;id=P+51" TargetMode="External"/><Relationship Id="rId931" Type="http://schemas.openxmlformats.org/officeDocument/2006/relationships/hyperlink" Target="http://archiveweb.cumbria.gov.uk/calmview/Record.aspx?src=CalmView.Catalog&amp;id=DX+2342" TargetMode="External"/><Relationship Id="rId1147" Type="http://schemas.openxmlformats.org/officeDocument/2006/relationships/hyperlink" Target="https://www.imuseum.im/search/archive_record/view?id=mnh-museum-686543&amp;type=archive&amp;tab=all&amp;from=0&amp;term=MS+14454&amp;" TargetMode="External"/><Relationship Id="rId1354" Type="http://schemas.openxmlformats.org/officeDocument/2006/relationships/hyperlink" Target="http://calm.hants.gov.uk/Overview.aspx?src=CalmView.Catalog&amp;r=(AltRefNo%3d51A18)" TargetMode="External"/><Relationship Id="rId1561" Type="http://schemas.openxmlformats.org/officeDocument/2006/relationships/hyperlink" Target="https://somerset-cat.swheritage.org.uk/" TargetMode="External"/><Relationship Id="rId2405" Type="http://schemas.openxmlformats.org/officeDocument/2006/relationships/hyperlink" Target="http://archivesunlocked.warwickshire.gov.uk/calmview/Record.aspx?src=CalmView.Catalog&amp;id=00170&amp;pos=1" TargetMode="External"/><Relationship Id="rId2612" Type="http://schemas.openxmlformats.org/officeDocument/2006/relationships/hyperlink" Target="https://cyc.sdp.sirsidynix.net.uk/client/en_GB/default/search/detailnonmodal/ent:$002f$002fCALM$002f0$002f053210/one?qu=%22EPH%2F2%2F1247%22&amp;te=CALM" TargetMode="External"/><Relationship Id="rId60" Type="http://schemas.openxmlformats.org/officeDocument/2006/relationships/hyperlink" Target="http://calmview.derbyshire.gov.uk/calmview/overview.aspx?src=calmview.catalog&amp;q=refno:D3202*" TargetMode="External"/><Relationship Id="rId1007" Type="http://schemas.openxmlformats.org/officeDocument/2006/relationships/hyperlink" Target="http://archiveweb.cumbria.gov.uk/calmview/Record.aspx?src=CalmView.Catalog&amp;id=DSO+345" TargetMode="External"/><Relationship Id="rId1214" Type="http://schemas.openxmlformats.org/officeDocument/2006/relationships/hyperlink" Target="https://archives.collections.ed.ac.uk/repositories/2/resources/86785" TargetMode="External"/><Relationship Id="rId1421" Type="http://schemas.openxmlformats.org/officeDocument/2006/relationships/hyperlink" Target="https://catalogue.millsarchive.org/photos-of-alconbury-post-mill" TargetMode="External"/><Relationship Id="rId1659" Type="http://schemas.openxmlformats.org/officeDocument/2006/relationships/hyperlink" Target="https://somerset-cat.swheritage.org.uk/" TargetMode="External"/><Relationship Id="rId1866" Type="http://schemas.openxmlformats.org/officeDocument/2006/relationships/hyperlink" Target="http://www.archifdy-ceredigion.org.uk/sched/adx.1627.html" TargetMode="External"/><Relationship Id="rId1519" Type="http://schemas.openxmlformats.org/officeDocument/2006/relationships/hyperlink" Target="http://archives.sciencemuseumgroup.ac.uk/Details/archive/110103649" TargetMode="External"/><Relationship Id="rId1726" Type="http://schemas.openxmlformats.org/officeDocument/2006/relationships/hyperlink" Target="https://somerset-cat.swheritage.org.uk/" TargetMode="External"/><Relationship Id="rId1933" Type="http://schemas.openxmlformats.org/officeDocument/2006/relationships/hyperlink" Target="http://archives.denbighshire.gov.uk/collections/getrecord/GB209_DD-DM-1929" TargetMode="External"/><Relationship Id="rId18" Type="http://schemas.openxmlformats.org/officeDocument/2006/relationships/hyperlink" Target="https://archives.hertfordshire.gov.uk/" TargetMode="External"/><Relationship Id="rId2195" Type="http://schemas.openxmlformats.org/officeDocument/2006/relationships/hyperlink" Target="http://www.archives.staffordshire.gov.uk/CalmView/record.aspx?src=CalmView.Catalog&amp;id=AB01" TargetMode="External"/><Relationship Id="rId167" Type="http://schemas.openxmlformats.org/officeDocument/2006/relationships/hyperlink" Target="http://calmview.derbyshire.gov.uk/calmview/overview.aspx?src=calmview.catalog&amp;q=refno:D8136*" TargetMode="External"/><Relationship Id="rId374" Type="http://schemas.openxmlformats.org/officeDocument/2006/relationships/hyperlink" Target="http://record-office-catalogue.leics.gov.uk/CalmView/Record.aspx?src=CalmView.Catalog&amp;id=DE9670" TargetMode="External"/><Relationship Id="rId581" Type="http://schemas.openxmlformats.org/officeDocument/2006/relationships/hyperlink" Target="http://nro.adlibhosting.com/Details/archive/110065610" TargetMode="External"/><Relationship Id="rId2055" Type="http://schemas.openxmlformats.org/officeDocument/2006/relationships/hyperlink" Target="http://calmview.cardiff.gov.uk/Record.aspx?src=CalmView.Catalog&amp;id=D1625" TargetMode="External"/><Relationship Id="rId2262" Type="http://schemas.openxmlformats.org/officeDocument/2006/relationships/hyperlink" Target="http://www.archives.staffordshire.gov.uk/CalmView/record.aspx?src=CalmView.Catalog&amp;id=CA1" TargetMode="External"/><Relationship Id="rId234" Type="http://schemas.openxmlformats.org/officeDocument/2006/relationships/hyperlink" Target="http://calmview.derbyshire.gov.uk/calmview/overview.aspx?src=calmview.catalog&amp;q=refno:D8759*" TargetMode="External"/><Relationship Id="rId679" Type="http://schemas.openxmlformats.org/officeDocument/2006/relationships/hyperlink" Target="http://calmview.cardiff.gov.uk/Record.aspx?src=CalmView.Catalog&amp;id=CORB" TargetMode="External"/><Relationship Id="rId886" Type="http://schemas.openxmlformats.org/officeDocument/2006/relationships/hyperlink" Target="http://archiveweb.cumbria.gov.uk/calmview/TreeBrowse.aspx?src=CalmView.Catalog&amp;field=RefNo&amp;key=DX+2328" TargetMode="External"/><Relationship Id="rId2567" Type="http://schemas.openxmlformats.org/officeDocument/2006/relationships/hyperlink" Target="https://www.eastriding.gov.uk/CalmView/Record.aspx?src=CalmView.Catalog&amp;id=zPE174&amp;pos=1" TargetMode="External"/><Relationship Id="rId2" Type="http://schemas.openxmlformats.org/officeDocument/2006/relationships/hyperlink" Target="http://www.bpfcatalogue.org/archive/BBA-SHAW_MARTIN" TargetMode="External"/><Relationship Id="rId441" Type="http://schemas.openxmlformats.org/officeDocument/2006/relationships/hyperlink" Target="http://record-office-catalogue.leics.gov.uk/CalmView/Record.aspx?src=CalmView.Catalog&amp;id=DE9737" TargetMode="External"/><Relationship Id="rId539" Type="http://schemas.openxmlformats.org/officeDocument/2006/relationships/hyperlink" Target="http://nro.adlibhosting.com/Details/archive/110191202" TargetMode="External"/><Relationship Id="rId746" Type="http://schemas.openxmlformats.org/officeDocument/2006/relationships/hyperlink" Target="http://catalogue.cheshirearchives.org.uk/CalmView/Record.aspx?src=CalmView.Catalog&amp;id=NC" TargetMode="External"/><Relationship Id="rId1071" Type="http://schemas.openxmlformats.org/officeDocument/2006/relationships/hyperlink" Target="http://archiveweb.cumbria.gov.uk/calmview/Record.aspx?src=CalmView.Catalog&amp;id=WDSO+251%2f2%2f3" TargetMode="External"/><Relationship Id="rId1169" Type="http://schemas.openxmlformats.org/officeDocument/2006/relationships/hyperlink" Target="http://archives.trafford.gov.uk/Record.aspx?src=CalmView.Catalog&amp;id=TRA1846&amp;pos=1" TargetMode="External"/><Relationship Id="rId1376" Type="http://schemas.openxmlformats.org/officeDocument/2006/relationships/hyperlink" Target="http://calm.hants.gov.uk/Overview.aspx?src=CalmView.Catalog&amp;r=(AltRefNo%3d73A18)" TargetMode="External"/><Relationship Id="rId1583" Type="http://schemas.openxmlformats.org/officeDocument/2006/relationships/hyperlink" Target="https://somerset-cat.swheritage.org.uk/" TargetMode="External"/><Relationship Id="rId2122" Type="http://schemas.openxmlformats.org/officeDocument/2006/relationships/hyperlink" Target="http://calmview.cardiff.gov.uk/Record.aspx?src=CalmView.Catalog&amp;id=P33" TargetMode="External"/><Relationship Id="rId2427" Type="http://schemas.openxmlformats.org/officeDocument/2006/relationships/hyperlink" Target="http://archivesunlocked.warwickshire.gov.uk/calmview/Record.aspx?src=CalmView.Catalog&amp;id=06131&amp;pos=1" TargetMode="External"/><Relationship Id="rId301" Type="http://schemas.openxmlformats.org/officeDocument/2006/relationships/hyperlink" Target="http://record-office-catalogue.leics.gov.uk/CalmView/Record.aspx?src=CalmView.Catalog&amp;id=DE9597" TargetMode="External"/><Relationship Id="rId953" Type="http://schemas.openxmlformats.org/officeDocument/2006/relationships/hyperlink" Target="http://archiveweb.cumbria.gov.uk/calmview/Record.aspx?src=CalmView.Catalog&amp;id=DX+2350" TargetMode="External"/><Relationship Id="rId1029" Type="http://schemas.openxmlformats.org/officeDocument/2006/relationships/hyperlink" Target="http://archiveweb.cumbria.gov.uk/calmview/Record.aspx?src=CalmView.Catalog&amp;id=WDSO+264" TargetMode="External"/><Relationship Id="rId1236" Type="http://schemas.openxmlformats.org/officeDocument/2006/relationships/hyperlink" Target="https://archives.collections.ed.ac.uk/repositories/2/resources/86907" TargetMode="External"/><Relationship Id="rId1790" Type="http://schemas.openxmlformats.org/officeDocument/2006/relationships/hyperlink" Target="https://somerset-cat.swheritage.org.uk/" TargetMode="External"/><Relationship Id="rId1888" Type="http://schemas.openxmlformats.org/officeDocument/2006/relationships/hyperlink" Target="http://calmview.conwy.gov.uk/CalmView/Record.aspx?src=CalmView.Catalog&amp;id=CX693&amp;pos=1" TargetMode="External"/><Relationship Id="rId2634" Type="http://schemas.openxmlformats.org/officeDocument/2006/relationships/hyperlink" Target="http://catalogue.hullhistorycentre.org.uk/catalogue/C-DITA" TargetMode="External"/><Relationship Id="rId82" Type="http://schemas.openxmlformats.org/officeDocument/2006/relationships/hyperlink" Target="http://calmview.derbyshire.gov.uk/calmview/overview.aspx?src=calmview.catalog&amp;q=refno:D3998*" TargetMode="External"/><Relationship Id="rId606" Type="http://schemas.openxmlformats.org/officeDocument/2006/relationships/hyperlink" Target="https://search.lma.gov.uk/scripts/mwimain.dll/144/LMA_OPAC/web_detail/REFD+GLC?SESSIONSEARCH" TargetMode="External"/><Relationship Id="rId813" Type="http://schemas.openxmlformats.org/officeDocument/2006/relationships/hyperlink" Target="http://archiveweb.cumbria.gov.uk/calmview/Record.aspx?src=CalmView.Catalog&amp;id=BDX+731" TargetMode="External"/><Relationship Id="rId1443" Type="http://schemas.openxmlformats.org/officeDocument/2006/relationships/hyperlink" Target="https://catalogue.millsarchive.org/john-silman-collection" TargetMode="External"/><Relationship Id="rId1650" Type="http://schemas.openxmlformats.org/officeDocument/2006/relationships/hyperlink" Target="https://somerset-cat.swheritage.org.uk/" TargetMode="External"/><Relationship Id="rId1748" Type="http://schemas.openxmlformats.org/officeDocument/2006/relationships/hyperlink" Target="https://somerset-cat.swheritage.org.uk/" TargetMode="External"/><Relationship Id="rId2701" Type="http://schemas.openxmlformats.org/officeDocument/2006/relationships/hyperlink" Target="http://www.calmview.eu/SheffieldArchives/CalmView/Record.aspx?src=CalmView.Catalog&amp;id=CA&amp;pos=17" TargetMode="External"/><Relationship Id="rId1303" Type="http://schemas.openxmlformats.org/officeDocument/2006/relationships/hyperlink" Target="http://calm.hants.gov.uk/Overview.aspx?src=CalmView.Catalog&amp;r=(AltRefNo%3d1A18)" TargetMode="External"/><Relationship Id="rId1510" Type="http://schemas.openxmlformats.org/officeDocument/2006/relationships/hyperlink" Target="http://web.plymouth.gov.uk/archivescatalogue?criteria=5000&amp;operator=AND&amp;accno=yes" TargetMode="External"/><Relationship Id="rId1955" Type="http://schemas.openxmlformats.org/officeDocument/2006/relationships/hyperlink" Target="http://calmview.cardiff.gov.uk/Record.aspx?src=CalmView.Catalog&amp;id=CVG/C" TargetMode="External"/><Relationship Id="rId1608" Type="http://schemas.openxmlformats.org/officeDocument/2006/relationships/hyperlink" Target="https://somerset-cat.swheritage.org.uk/" TargetMode="External"/><Relationship Id="rId1815" Type="http://schemas.openxmlformats.org/officeDocument/2006/relationships/hyperlink" Target="https://somerset-cat.swheritage.org.uk/" TargetMode="External"/><Relationship Id="rId189" Type="http://schemas.openxmlformats.org/officeDocument/2006/relationships/hyperlink" Target="http://calmview.derbyshire.gov.uk/calmview/overview.aspx?src=calmview.catalog&amp;q=refno:D8158*" TargetMode="External"/><Relationship Id="rId396" Type="http://schemas.openxmlformats.org/officeDocument/2006/relationships/hyperlink" Target="http://record-office-catalogue.leics.gov.uk/CalmView/Record.aspx?src=CalmView.Catalog&amp;id=T2196" TargetMode="External"/><Relationship Id="rId2077" Type="http://schemas.openxmlformats.org/officeDocument/2006/relationships/hyperlink" Target="http://calmview.cardiff.gov.uk/Record.aspx?src=CalmView.Catalog&amp;id=D647" TargetMode="External"/><Relationship Id="rId2284" Type="http://schemas.openxmlformats.org/officeDocument/2006/relationships/hyperlink" Target="http://www.archives.staffordshire.gov.uk/CalmView/Record.aspx?src=CalmView.Catalog&amp;id=G348" TargetMode="External"/><Relationship Id="rId2491" Type="http://schemas.openxmlformats.org/officeDocument/2006/relationships/hyperlink" Target="https://borthcat.york.ac.uk/index.php/pr-s-h" TargetMode="External"/><Relationship Id="rId256" Type="http://schemas.openxmlformats.org/officeDocument/2006/relationships/hyperlink" Target="http://record-office-catalogue.leics.gov.uk/CalmView/Record.aspx?src=CalmView.Catalog&amp;id=DE9552" TargetMode="External"/><Relationship Id="rId463" Type="http://schemas.openxmlformats.org/officeDocument/2006/relationships/hyperlink" Target="http://record-office-catalogue.leics.gov.uk/CalmView/Record.aspx?src=CalmView.Catalog&amp;id=DE9760" TargetMode="External"/><Relationship Id="rId670" Type="http://schemas.openxmlformats.org/officeDocument/2006/relationships/hyperlink" Target="http://archives.arts.ac.uk/CalmView/TreeBrowse.aspx?src=CalmView.Catalog&amp;field=RefNo&amp;key=ual" TargetMode="External"/><Relationship Id="rId1093" Type="http://schemas.openxmlformats.org/officeDocument/2006/relationships/hyperlink" Target="http://archiveweb.cumbria.gov.uk/calmview/Record.aspx?src=CalmView.Catalog&amp;id=YPR+25" TargetMode="External"/><Relationship Id="rId2144" Type="http://schemas.openxmlformats.org/officeDocument/2006/relationships/hyperlink" Target="http://coventrycollections.org/search/details/archive/110197284" TargetMode="External"/><Relationship Id="rId2351" Type="http://schemas.openxmlformats.org/officeDocument/2006/relationships/hyperlink" Target="http://archivesunlocked.warwickshire.gov.uk/calmview/Record.aspx?src=CalmView.Catalog&amp;id=00425&amp;pos=1" TargetMode="External"/><Relationship Id="rId2589" Type="http://schemas.openxmlformats.org/officeDocument/2006/relationships/hyperlink" Target="https://cyc.sdp.sirsidynix.net.uk/client/en_GB/default/search/detailnonmodal/ent:$002f$002fCALM$002f0$002f041487/one?qu=%22y%2Fcou%2F6%2F5%2F6%22&amp;te=CALM" TargetMode="External"/><Relationship Id="rId116" Type="http://schemas.openxmlformats.org/officeDocument/2006/relationships/hyperlink" Target="http://calmview.derbyshire.gov.uk/calmview/overview.aspx?src=calmview.catalog&amp;q=refno:D59/*" TargetMode="External"/><Relationship Id="rId323" Type="http://schemas.openxmlformats.org/officeDocument/2006/relationships/hyperlink" Target="http://record-office-catalogue.leics.gov.uk/CalmView/Record.aspx?src=CalmView.Catalog&amp;id=DE9619" TargetMode="External"/><Relationship Id="rId530" Type="http://schemas.openxmlformats.org/officeDocument/2006/relationships/hyperlink" Target="http://nro.adlibhosting.com/Details/archive/110191090" TargetMode="External"/><Relationship Id="rId768" Type="http://schemas.openxmlformats.org/officeDocument/2006/relationships/hyperlink" Target="http://catalogue.cheshirearchives.org.uk/CalmView/Record.aspx?src=CalmView.Catalog&amp;id=D+9150" TargetMode="External"/><Relationship Id="rId975" Type="http://schemas.openxmlformats.org/officeDocument/2006/relationships/hyperlink" Target="http://archiveweb.cumbria.gov.uk/calmview/Record.aspx?src=CalmView.Catalog&amp;id=PR+110StA" TargetMode="External"/><Relationship Id="rId1160" Type="http://schemas.openxmlformats.org/officeDocument/2006/relationships/hyperlink" Target="http://archives.trafford.gov.uk/Record.aspx?src=CalmView.Catalog&amp;id=TRA1019&amp;pos=1" TargetMode="External"/><Relationship Id="rId1398" Type="http://schemas.openxmlformats.org/officeDocument/2006/relationships/hyperlink" Target="http://calm.hants.gov.uk/Overview.aspx?src=CalmView.Catalog&amp;r=(AltRefNo%3d93A18)" TargetMode="External"/><Relationship Id="rId2004" Type="http://schemas.openxmlformats.org/officeDocument/2006/relationships/hyperlink" Target="http://calmview.cardiff.gov.uk/Record.aspx?src=CalmView.Catalog&amp;id=D1569" TargetMode="External"/><Relationship Id="rId2211" Type="http://schemas.openxmlformats.org/officeDocument/2006/relationships/hyperlink" Target="http://www.archives.staffordshire.gov.uk/CalmView/record.aspx?src=CalmView.Catalog&amp;id=D020" TargetMode="External"/><Relationship Id="rId2449" Type="http://schemas.openxmlformats.org/officeDocument/2006/relationships/hyperlink" Target="http://www.calmhosting01.com/Barnsley/CalmView/Record.aspx?src=CalmView.Catalog&amp;id=A-3748-C" TargetMode="External"/><Relationship Id="rId2656" Type="http://schemas.openxmlformats.org/officeDocument/2006/relationships/hyperlink" Target="https://explore.library.leeds.ac.uk/special-collections-explore/637116" TargetMode="External"/><Relationship Id="rId628" Type="http://schemas.openxmlformats.org/officeDocument/2006/relationships/hyperlink" Target="http://185.121.204.36/CalmView/Record.aspx?src=CalmView.Catalog&amp;id=P%2fMIS%2f477&amp;pos=1" TargetMode="External"/><Relationship Id="rId835" Type="http://schemas.openxmlformats.org/officeDocument/2006/relationships/hyperlink" Target="http://archiveweb.cumbria.gov.uk/calmview/Record.aspx?src=CalmView.Catalog&amp;id=BDX+796" TargetMode="External"/><Relationship Id="rId1258" Type="http://schemas.openxmlformats.org/officeDocument/2006/relationships/hyperlink" Target="http://calmview.cardiff.gov.uk/Record.aspx?src=CalmView.Catalog&amp;id=CORB" TargetMode="External"/><Relationship Id="rId1465" Type="http://schemas.openxmlformats.org/officeDocument/2006/relationships/hyperlink" Target="http://www.cornwall.gov.uk/CROCatalogues" TargetMode="External"/><Relationship Id="rId1672" Type="http://schemas.openxmlformats.org/officeDocument/2006/relationships/hyperlink" Target="https://somerset-describe.epexio.com/admin/" TargetMode="External"/><Relationship Id="rId2309" Type="http://schemas.openxmlformats.org/officeDocument/2006/relationships/hyperlink" Target="https://mrc-catalogue.warwick.ac.uk/records/STN" TargetMode="External"/><Relationship Id="rId2516" Type="http://schemas.openxmlformats.org/officeDocument/2006/relationships/hyperlink" Target="http://www.eastriding.gov.uk/CalmView/Record.aspx?src=CalmView.Catalog&amp;id=zDDX2193&amp;pos=1" TargetMode="External"/><Relationship Id="rId2723" Type="http://schemas.openxmlformats.org/officeDocument/2006/relationships/hyperlink" Target="http://www.calmview.eu/SheffieldArchives/CalmView/Record.aspx?src=CalmView.Catalog&amp;id=LD2543&amp;pos=1" TargetMode="External"/><Relationship Id="rId1020" Type="http://schemas.openxmlformats.org/officeDocument/2006/relationships/hyperlink" Target="http://archiveweb.cumbria.gov.uk/calmview/Record.aspx?src=CalmView.Catalog&amp;id=DSO+363" TargetMode="External"/><Relationship Id="rId1118" Type="http://schemas.openxmlformats.org/officeDocument/2006/relationships/hyperlink" Target="http://archiveweb.cumbria.gov.uk/calmview/Record.aspx?src=CalmView.Catalog&amp;id=YDB+100" TargetMode="External"/><Relationship Id="rId1325" Type="http://schemas.openxmlformats.org/officeDocument/2006/relationships/hyperlink" Target="http://calm.hants.gov.uk/Overview.aspx?src=CalmView.Catalog&amp;r=(AltRefNo%3d23A18)" TargetMode="External"/><Relationship Id="rId1532" Type="http://schemas.openxmlformats.org/officeDocument/2006/relationships/hyperlink" Target="https://somerset-cat.swheritage.org.uk/" TargetMode="External"/><Relationship Id="rId1977" Type="http://schemas.openxmlformats.org/officeDocument/2006/relationships/hyperlink" Target="http://calmview.cardiff.gov.uk/Record.aspx?src=CalmView.Catalog&amp;id=D1542" TargetMode="External"/><Relationship Id="rId902" Type="http://schemas.openxmlformats.org/officeDocument/2006/relationships/hyperlink" Target="http://archiveweb.cumbria.gov.uk/calmview/Record.aspx?src=CalmView.Catalog&amp;id=DX+2334" TargetMode="External"/><Relationship Id="rId1837" Type="http://schemas.openxmlformats.org/officeDocument/2006/relationships/hyperlink" Target="https://somerset-cat.swheritage.org.uk/" TargetMode="External"/><Relationship Id="rId31" Type="http://schemas.openxmlformats.org/officeDocument/2006/relationships/hyperlink" Target="http://calmview.derbyshire.gov.uk/calmview/overview.aspx?src=calmview.catalog&amp;q=refno:D1504*" TargetMode="External"/><Relationship Id="rId2099" Type="http://schemas.openxmlformats.org/officeDocument/2006/relationships/hyperlink" Target="http://calmview.cardiff.gov.uk/Record.aspx?src=CalmView.Catalog&amp;id=DWBAP9" TargetMode="External"/><Relationship Id="rId180" Type="http://schemas.openxmlformats.org/officeDocument/2006/relationships/hyperlink" Target="http://calmview.derbyshire.gov.uk/calmview/overview.aspx?src=calmview.catalog&amp;q=refno:D8149*" TargetMode="External"/><Relationship Id="rId278" Type="http://schemas.openxmlformats.org/officeDocument/2006/relationships/hyperlink" Target="http://record-office-catalogue.leics.gov.uk/CalmView/Record.aspx?src=CalmView.Catalog&amp;id=DE9574" TargetMode="External"/><Relationship Id="rId1904" Type="http://schemas.openxmlformats.org/officeDocument/2006/relationships/hyperlink" Target="http://calmview.conwy.gov.uk/CalmView/Record.aspx?src=CalmView.Catalog&amp;id=CE52&amp;pos=1" TargetMode="External"/><Relationship Id="rId485" Type="http://schemas.openxmlformats.org/officeDocument/2006/relationships/hyperlink" Target="https://www.lincstothepast.com/Temporary-Reference-for-uncatalogued-deposits/899253.record?pt=S" TargetMode="External"/><Relationship Id="rId692" Type="http://schemas.openxmlformats.org/officeDocument/2006/relationships/hyperlink" Target="http://catalogue.cheshirearchives.org.uk/CalmView/Record.aspx?src=CalmView.Catalog&amp;id=ZCR+251" TargetMode="External"/><Relationship Id="rId2166" Type="http://schemas.openxmlformats.org/officeDocument/2006/relationships/hyperlink" Target="http://www.archives.staffordshire.gov.uk/CalmView/record.aspx?src=CalmView.Catalog&amp;id=NA62" TargetMode="External"/><Relationship Id="rId2373" Type="http://schemas.openxmlformats.org/officeDocument/2006/relationships/hyperlink" Target="http://archivesunlocked.warwickshire.gov.uk/calmview/Record.aspx?src=CalmView.Catalog&amp;id=00425&amp;pos=1" TargetMode="External"/><Relationship Id="rId2580" Type="http://schemas.openxmlformats.org/officeDocument/2006/relationships/hyperlink" Target="https://www.eastriding.gov.uk/CalmView/Record.aspx?src=CalmView.Catalog&amp;id=zDDX2254&amp;pos=1" TargetMode="External"/><Relationship Id="rId138" Type="http://schemas.openxmlformats.org/officeDocument/2006/relationships/hyperlink" Target="http://calmview.derbyshire.gov.uk/calmview/overview.aspx?src=calmview.catalog&amp;q=refno:D7547/*" TargetMode="External"/><Relationship Id="rId345" Type="http://schemas.openxmlformats.org/officeDocument/2006/relationships/hyperlink" Target="http://record-office-catalogue.leics.gov.uk/CalmView/Record.aspx?src=CalmView.Catalog&amp;id=DE9641" TargetMode="External"/><Relationship Id="rId552" Type="http://schemas.openxmlformats.org/officeDocument/2006/relationships/hyperlink" Target="http://nro.adlibhosting.com/Details/archive/110193082" TargetMode="External"/><Relationship Id="rId997" Type="http://schemas.openxmlformats.org/officeDocument/2006/relationships/hyperlink" Target="http://archiveweb.cumbria.gov.uk/calmview/Record.aspx?src=CalmView.Catalog&amp;id=DX+2359" TargetMode="External"/><Relationship Id="rId1182" Type="http://schemas.openxmlformats.org/officeDocument/2006/relationships/hyperlink" Target="http://archives.canterbury-cathedral.org/CalmView/Default.aspx" TargetMode="External"/><Relationship Id="rId2026" Type="http://schemas.openxmlformats.org/officeDocument/2006/relationships/hyperlink" Target="http://calmview.cardiff.gov.uk/Record.aspx?src=CalmView.Catalog&amp;id=D1592" TargetMode="External"/><Relationship Id="rId2233" Type="http://schemas.openxmlformats.org/officeDocument/2006/relationships/hyperlink" Target="http://www.archives.staffordshire.gov.uk/CalmView/record.aspx?src=CalmView.Catalog&amp;id=AF015" TargetMode="External"/><Relationship Id="rId2440" Type="http://schemas.openxmlformats.org/officeDocument/2006/relationships/hyperlink" Target="http://e-services.worcestershire.gov.uk/CalmView/Record.aspx?src=CalmView.Catalog&amp;id=9497%2f9&amp;pos=1" TargetMode="External"/><Relationship Id="rId2678" Type="http://schemas.openxmlformats.org/officeDocument/2006/relationships/hyperlink" Target="https://explore.library.leeds.ac.uk/special-collections-explore/3842" TargetMode="External"/><Relationship Id="rId205" Type="http://schemas.openxmlformats.org/officeDocument/2006/relationships/hyperlink" Target="http://calmview.derbyshire.gov.uk/calmview/overview.aspx?src=calmview.catalog&amp;q=refno:D8176*" TargetMode="External"/><Relationship Id="rId412" Type="http://schemas.openxmlformats.org/officeDocument/2006/relationships/hyperlink" Target="http://record-office-catalogue.leics.gov.uk/CalmView/Record.aspx?src=CalmView.Catalog&amp;id=DE9708" TargetMode="External"/><Relationship Id="rId857" Type="http://schemas.openxmlformats.org/officeDocument/2006/relationships/hyperlink" Target="http://archiveweb.cumbria.gov.uk/calmview/Record.aspx?src=CalmView.Catalog&amp;id=BPR+4" TargetMode="External"/><Relationship Id="rId1042" Type="http://schemas.openxmlformats.org/officeDocument/2006/relationships/hyperlink" Target="http://archiveweb.cumbria.gov.uk/calmview/Record.aspx?src=CalmView.Catalog&amp;id=WDSO+133" TargetMode="External"/><Relationship Id="rId1487" Type="http://schemas.openxmlformats.org/officeDocument/2006/relationships/hyperlink" Target="http://web.plymouth.gov.uk/archivescatalogue?criteria=4185&amp;operator=AND&amp;accno=yes" TargetMode="External"/><Relationship Id="rId1694" Type="http://schemas.openxmlformats.org/officeDocument/2006/relationships/hyperlink" Target="https://somerset-cat.swheritage.org.uk/" TargetMode="External"/><Relationship Id="rId2300" Type="http://schemas.openxmlformats.org/officeDocument/2006/relationships/hyperlink" Target="https://mrc-catalogue.warwick.ac.uk/records/NCA/1/35" TargetMode="External"/><Relationship Id="rId2538" Type="http://schemas.openxmlformats.org/officeDocument/2006/relationships/hyperlink" Target="https://www.eastriding.gov.uk/CalmView/Record.aspx?src=CalmView.Catalog&amp;id=zDDX2225&amp;pos=1" TargetMode="External"/><Relationship Id="rId2745" Type="http://schemas.openxmlformats.org/officeDocument/2006/relationships/hyperlink" Target="http://www.calmview.eu/SheffieldArchives/CalmView/Record.aspx?src=CalmView.Catalog&amp;id=NR1176&amp;pos=2" TargetMode="External"/><Relationship Id="rId717" Type="http://schemas.openxmlformats.org/officeDocument/2006/relationships/hyperlink" Target="http://catalogue.cheshirearchives.org.uk/CalmView/Record.aspx?src=CalmView.Catalog&amp;id=D+9099" TargetMode="External"/><Relationship Id="rId924" Type="http://schemas.openxmlformats.org/officeDocument/2006/relationships/hyperlink" Target="http://archiveweb.cumbria.gov.uk/calmview/Record.aspx?src=CalmView.Catalog&amp;id=DX+2239" TargetMode="External"/><Relationship Id="rId1347" Type="http://schemas.openxmlformats.org/officeDocument/2006/relationships/hyperlink" Target="http://calm.hants.gov.uk/Overview.aspx?src=CalmView.Catalog&amp;r=(AltRefNo%3d44A18)" TargetMode="External"/><Relationship Id="rId1554" Type="http://schemas.openxmlformats.org/officeDocument/2006/relationships/hyperlink" Target="https://somerset-cat.swheritage.org.uk/" TargetMode="External"/><Relationship Id="rId1761" Type="http://schemas.openxmlformats.org/officeDocument/2006/relationships/hyperlink" Target="https://somerset-cat.swheritage.org.uk/" TargetMode="External"/><Relationship Id="rId1999" Type="http://schemas.openxmlformats.org/officeDocument/2006/relationships/hyperlink" Target="http://calmview.cardiff.gov.uk/Record.aspx?src=CalmView.Catalog&amp;id=D1564" TargetMode="External"/><Relationship Id="rId2605" Type="http://schemas.openxmlformats.org/officeDocument/2006/relationships/hyperlink" Target="https://cyc.sdp.sirsidynix.net.uk/client/en_GB/default/search/detailnonmodal/ent:$002f$002fCALM$002f0$002f053209/one?qu=%22leg%2F1%2F43%22&amp;te=CALM" TargetMode="External"/><Relationship Id="rId53" Type="http://schemas.openxmlformats.org/officeDocument/2006/relationships/hyperlink" Target="http://calmview.derbyshire.gov.uk/calmview/overview.aspx?src=calmview.catalog&amp;q=refno:D2980*" TargetMode="External"/><Relationship Id="rId1207" Type="http://schemas.openxmlformats.org/officeDocument/2006/relationships/hyperlink" Target="https://archives.collections.ed.ac.uk/repositories/2/archival_objects/145517" TargetMode="External"/><Relationship Id="rId1414" Type="http://schemas.openxmlformats.org/officeDocument/2006/relationships/hyperlink" Target="https://catalogue.millsarchive.org/ken-hartley-collection" TargetMode="External"/><Relationship Id="rId1621" Type="http://schemas.openxmlformats.org/officeDocument/2006/relationships/hyperlink" Target="https://somerset-cat.swheritage.org.uk/" TargetMode="External"/><Relationship Id="rId1859" Type="http://schemas.openxmlformats.org/officeDocument/2006/relationships/hyperlink" Target="http://archifdy-ceredigion.org.uk/sched/adx.1613.html" TargetMode="External"/><Relationship Id="rId1719" Type="http://schemas.openxmlformats.org/officeDocument/2006/relationships/hyperlink" Target="https://somerset-cat.swheritage.org.uk/" TargetMode="External"/><Relationship Id="rId1926" Type="http://schemas.openxmlformats.org/officeDocument/2006/relationships/hyperlink" Target="http://calmview.conwy.gov.uk/CalmView/Record.aspx?src=CalmView.Catalog&amp;id=CX709&amp;pos=1" TargetMode="External"/><Relationship Id="rId2090" Type="http://schemas.openxmlformats.org/officeDocument/2006/relationships/hyperlink" Target="http://calmview.cardiff.gov.uk/Record.aspx?src=CalmView.Catalog&amp;id=DCVG" TargetMode="External"/><Relationship Id="rId2188" Type="http://schemas.openxmlformats.org/officeDocument/2006/relationships/hyperlink" Target="http://www.archives.staffordshire.gov.uk/CalmView/record.aspx?src=CalmView.Catalog&amp;id=CD226" TargetMode="External"/><Relationship Id="rId2395" Type="http://schemas.openxmlformats.org/officeDocument/2006/relationships/hyperlink" Target="http://archivesunlocked.warwickshire.gov.uk/calmview/Record.aspx?src=CalmView.Catalog&amp;id=00188&amp;pos=1" TargetMode="External"/><Relationship Id="rId367" Type="http://schemas.openxmlformats.org/officeDocument/2006/relationships/hyperlink" Target="http://record-office-catalogue.leics.gov.uk/CalmView/Record.aspx?src=CalmView.Catalog&amp;id=DE9663" TargetMode="External"/><Relationship Id="rId574" Type="http://schemas.openxmlformats.org/officeDocument/2006/relationships/hyperlink" Target="http://nro.adlibhosting.com/Details/archive/110065613" TargetMode="External"/><Relationship Id="rId2048" Type="http://schemas.openxmlformats.org/officeDocument/2006/relationships/hyperlink" Target="http://calmview.cardiff.gov.uk/Record.aspx?src=CalmView.Catalog&amp;id=D1616" TargetMode="External"/><Relationship Id="rId2255" Type="http://schemas.openxmlformats.org/officeDocument/2006/relationships/hyperlink" Target="http://www.archives.staffordshire.gov.uk/CalmView/record.aspx?src=CalmView.Catalog&amp;id=AF173" TargetMode="External"/><Relationship Id="rId227" Type="http://schemas.openxmlformats.org/officeDocument/2006/relationships/hyperlink" Target="http://calmview.derbyshire.gov.uk/calmview/overview.aspx?src=calmview.catalog&amp;q=refno:D8752/*" TargetMode="External"/><Relationship Id="rId781" Type="http://schemas.openxmlformats.org/officeDocument/2006/relationships/hyperlink" Target="http://archiveweb.cumbria.gov.uk/calmview/Record.aspx?src=CalmView.Catalog&amp;id=BDB+78" TargetMode="External"/><Relationship Id="rId879" Type="http://schemas.openxmlformats.org/officeDocument/2006/relationships/hyperlink" Target="http://archiveweb.cumbria.gov.uk/calmview/Record.aspx?src=CalmView.Catalog&amp;id=SPC+116" TargetMode="External"/><Relationship Id="rId2462" Type="http://schemas.openxmlformats.org/officeDocument/2006/relationships/hyperlink" Target="http://www.calmhosting01.com/Barnsley/CalmView/Record.aspx?src=CalmView.Catalog&amp;id=A-3768-Z" TargetMode="External"/><Relationship Id="rId434" Type="http://schemas.openxmlformats.org/officeDocument/2006/relationships/hyperlink" Target="http://record-office-catalogue.leics.gov.uk/CalmView/Record.aspx?src=CalmView.Catalog&amp;id=DE9730" TargetMode="External"/><Relationship Id="rId641" Type="http://schemas.openxmlformats.org/officeDocument/2006/relationships/hyperlink" Target="https://www.iwm.org.uk/collections/item/object/205409452" TargetMode="External"/><Relationship Id="rId739" Type="http://schemas.openxmlformats.org/officeDocument/2006/relationships/hyperlink" Target="http://catalogue.cheshirearchives.org.uk/CalmView/Record.aspx?src=CalmView.Catalog&amp;id=D+9121" TargetMode="External"/><Relationship Id="rId1064" Type="http://schemas.openxmlformats.org/officeDocument/2006/relationships/hyperlink" Target="http://archiveweb.cumbria.gov.uk/calmview/Record.aspx?src=CalmView.Catalog&amp;id=WDFCM+4%2f1%2f13" TargetMode="External"/><Relationship Id="rId1271" Type="http://schemas.openxmlformats.org/officeDocument/2006/relationships/hyperlink" Target="https://archives.aberdeencity.gov.uk/CalmView/Record.aspx?src=CalmView.Catalog&amp;id=DD2759&amp;pos=2" TargetMode="External"/><Relationship Id="rId1369" Type="http://schemas.openxmlformats.org/officeDocument/2006/relationships/hyperlink" Target="http://calm.hants.gov.uk/Overview.aspx?src=CalmView.Catalog&amp;r=(AltRefNo%3d66A18)" TargetMode="External"/><Relationship Id="rId1576" Type="http://schemas.openxmlformats.org/officeDocument/2006/relationships/hyperlink" Target="https://somerset-cat.swheritage.org.uk/" TargetMode="External"/><Relationship Id="rId2115" Type="http://schemas.openxmlformats.org/officeDocument/2006/relationships/hyperlink" Target="http://calmview.cardiff.gov.uk/Record.aspx?src=CalmView.Catalog&amp;id=ESEC%2f66&amp;pos=1" TargetMode="External"/><Relationship Id="rId2322" Type="http://schemas.openxmlformats.org/officeDocument/2006/relationships/hyperlink" Target="http://archivesunlocked.warwickshire.gov.uk/calmview/Record.aspx?src=CalmView.Catalog&amp;id=06083&amp;pos=1" TargetMode="External"/><Relationship Id="rId501" Type="http://schemas.openxmlformats.org/officeDocument/2006/relationships/hyperlink" Target="http://nro.adlibhosting.com/Details/archive/110179963" TargetMode="External"/><Relationship Id="rId946" Type="http://schemas.openxmlformats.org/officeDocument/2006/relationships/hyperlink" Target="http://archiveweb.cumbria.gov.uk/calmview/Record.aspx?src=CalmView.Catalog&amp;id=DX+2348" TargetMode="External"/><Relationship Id="rId1131" Type="http://schemas.openxmlformats.org/officeDocument/2006/relationships/hyperlink" Target="http://archiveweb.cumbria.gov.uk/calmview/Record.aspx?src=CalmView.Catalog&amp;id=YDB+63" TargetMode="External"/><Relationship Id="rId1229" Type="http://schemas.openxmlformats.org/officeDocument/2006/relationships/hyperlink" Target="https://archives.collections.ed.ac.uk/repositories/2/archival_objects/161846" TargetMode="External"/><Relationship Id="rId1783" Type="http://schemas.openxmlformats.org/officeDocument/2006/relationships/hyperlink" Target="https://somerset-cat.swheritage.org.uk/" TargetMode="External"/><Relationship Id="rId1990" Type="http://schemas.openxmlformats.org/officeDocument/2006/relationships/hyperlink" Target="http://calmview.cardiff.gov.uk/Record.aspx?src=CalmView.Catalog&amp;id=D1555" TargetMode="External"/><Relationship Id="rId2627" Type="http://schemas.openxmlformats.org/officeDocument/2006/relationships/hyperlink" Target="http://catalogue.hullhistorycentre.org.uk/catalogue/C-SRL" TargetMode="External"/><Relationship Id="rId75" Type="http://schemas.openxmlformats.org/officeDocument/2006/relationships/hyperlink" Target="http://calmview.derbyshire.gov.uk/calmview/overview.aspx?src=calmview.catalog&amp;q=refno:D3755/*" TargetMode="External"/><Relationship Id="rId806" Type="http://schemas.openxmlformats.org/officeDocument/2006/relationships/hyperlink" Target="http://archiveweb.cumbria.gov.uk/calmview/Record.aspx?src=CalmView.Catalog&amp;id=BDSO+164" TargetMode="External"/><Relationship Id="rId1436" Type="http://schemas.openxmlformats.org/officeDocument/2006/relationships/hyperlink" Target="https://catalogue.millsarchive.org/photographs-of-rigg-end-mill-falstone" TargetMode="External"/><Relationship Id="rId1643" Type="http://schemas.openxmlformats.org/officeDocument/2006/relationships/hyperlink" Target="https://somerset-cat.swheritage.org.uk/" TargetMode="External"/><Relationship Id="rId1850" Type="http://schemas.openxmlformats.org/officeDocument/2006/relationships/hyperlink" Target="http://sca.glos.ac.uk/index.php/rugby-sports-cap-belonging-to-norman-shelley" TargetMode="External"/><Relationship Id="rId1503" Type="http://schemas.openxmlformats.org/officeDocument/2006/relationships/hyperlink" Target="http://web.plymouth.gov.uk/archivescatalogue?criteria=4201&amp;operator=AND&amp;accno=yes" TargetMode="External"/><Relationship Id="rId1710" Type="http://schemas.openxmlformats.org/officeDocument/2006/relationships/hyperlink" Target="https://somerset-cat.swheritage.org.uk/" TargetMode="External"/><Relationship Id="rId1948" Type="http://schemas.openxmlformats.org/officeDocument/2006/relationships/hyperlink" Target="http://calmview.cardiff.gov.uk/Record.aspx?src=CalmView.Catalog&amp;id=BC" TargetMode="External"/><Relationship Id="rId291" Type="http://schemas.openxmlformats.org/officeDocument/2006/relationships/hyperlink" Target="http://record-office-catalogue.leics.gov.uk/CalmView/Record.aspx?src=CalmView.Catalog&amp;id=DE9587" TargetMode="External"/><Relationship Id="rId1808" Type="http://schemas.openxmlformats.org/officeDocument/2006/relationships/hyperlink" Target="https://somerset-cat.swheritage.org.uk/" TargetMode="External"/><Relationship Id="rId151" Type="http://schemas.openxmlformats.org/officeDocument/2006/relationships/hyperlink" Target="http://calmview.derbyshire.gov.uk/calmview/overview.aspx?src=calmview.catalog&amp;q=refno:D7882*" TargetMode="External"/><Relationship Id="rId389" Type="http://schemas.openxmlformats.org/officeDocument/2006/relationships/hyperlink" Target="http://record-office-catalogue.leics.gov.uk/CalmView/Record.aspx?src=CalmView.Catalog&amp;id=DE9685" TargetMode="External"/><Relationship Id="rId596" Type="http://schemas.openxmlformats.org/officeDocument/2006/relationships/hyperlink" Target="https://search.lma.gov.uk/scripts/mwimain.dll/144/LMA_OPAC/web_detail/REFD+ACC~2F1037?SESSIONSEARCH" TargetMode="External"/><Relationship Id="rId2277" Type="http://schemas.openxmlformats.org/officeDocument/2006/relationships/hyperlink" Target="http://www.archives.staffordshire.gov.uk/CalmView/Record.aspx?src=CalmView.Catalog&amp;id=E298" TargetMode="External"/><Relationship Id="rId2484" Type="http://schemas.openxmlformats.org/officeDocument/2006/relationships/hyperlink" Target="https://borthcat.york.ac.uk/index.php/pr-aug" TargetMode="External"/><Relationship Id="rId2691" Type="http://schemas.openxmlformats.org/officeDocument/2006/relationships/hyperlink" Target="https://www.sheffield.ac.uk/nfca/collections/sangercircus" TargetMode="External"/><Relationship Id="rId249" Type="http://schemas.openxmlformats.org/officeDocument/2006/relationships/hyperlink" Target="http://record-office-catalogue.leics.gov.uk/CalmView/Record.aspx?src=CalmView.Catalog&amp;id=J99" TargetMode="External"/><Relationship Id="rId456" Type="http://schemas.openxmlformats.org/officeDocument/2006/relationships/hyperlink" Target="http://record-office-catalogue.leics.gov.uk/CalmView/Record.aspx?src=CalmView.Catalog&amp;id=DE9753" TargetMode="External"/><Relationship Id="rId663" Type="http://schemas.openxmlformats.org/officeDocument/2006/relationships/hyperlink" Target="http://archives-catalogue.library.qmul.ac.uk/CalmView/Record.aspx?src=CalmView.Catalog&amp;id=JJ&amp;pos=1" TargetMode="External"/><Relationship Id="rId870" Type="http://schemas.openxmlformats.org/officeDocument/2006/relationships/hyperlink" Target="http://archiveweb.cumbria.gov.uk/calmview/Record.aspx?src=CalmView.Catalog&amp;id=DSO+1" TargetMode="External"/><Relationship Id="rId1086" Type="http://schemas.openxmlformats.org/officeDocument/2006/relationships/hyperlink" Target="http://archiveweb.cumbria.gov.uk/calmview/Record.aspx?src=CalmView.Catalog&amp;id=YDLEW" TargetMode="External"/><Relationship Id="rId1293" Type="http://schemas.openxmlformats.org/officeDocument/2006/relationships/hyperlink" Target="http://www.bodley.ox.ac.uk/dept/scwmss/wmss/online/blcas/ford-eb2.html" TargetMode="External"/><Relationship Id="rId2137" Type="http://schemas.openxmlformats.org/officeDocument/2006/relationships/hyperlink" Target="http://www-archives.chu.cam.ac.uk/perl/node?reference=CHUR" TargetMode="External"/><Relationship Id="rId2344" Type="http://schemas.openxmlformats.org/officeDocument/2006/relationships/hyperlink" Target="http://archivesunlocked.warwickshire.gov.uk/calmview/Record.aspx?src=CalmView.Catalog&amp;id=02023&amp;pos=1" TargetMode="External"/><Relationship Id="rId2551" Type="http://schemas.openxmlformats.org/officeDocument/2006/relationships/hyperlink" Target="https://www.eastriding.gov.uk/CalmView/Record.aspx?src=CalmView.Catalog&amp;id=zPC45&amp;pos=1" TargetMode="External"/><Relationship Id="rId109" Type="http://schemas.openxmlformats.org/officeDocument/2006/relationships/hyperlink" Target="http://calmview.derbyshire.gov.uk/calmview/overview.aspx?src=calmview.catalog&amp;q=refno:D5327*" TargetMode="External"/><Relationship Id="rId316" Type="http://schemas.openxmlformats.org/officeDocument/2006/relationships/hyperlink" Target="http://record-office-catalogue.leics.gov.uk/CalmView/Record.aspx?src=CalmView.Catalog&amp;id=J100" TargetMode="External"/><Relationship Id="rId523" Type="http://schemas.openxmlformats.org/officeDocument/2006/relationships/hyperlink" Target="http://nro.adlibhosting.com/Details/archive/110185629" TargetMode="External"/><Relationship Id="rId968" Type="http://schemas.openxmlformats.org/officeDocument/2006/relationships/hyperlink" Target="http://archiveweb.cumbria.gov.uk/calmview/Record.aspx?src=CalmView.Catalog&amp;id=PR+25" TargetMode="External"/><Relationship Id="rId1153" Type="http://schemas.openxmlformats.org/officeDocument/2006/relationships/hyperlink" Target="http://archives.sciencemuseumgroup.ac.uk/Details/archive/110111403" TargetMode="External"/><Relationship Id="rId1598" Type="http://schemas.openxmlformats.org/officeDocument/2006/relationships/hyperlink" Target="https://somerset-cat.swheritage.org.uk/" TargetMode="External"/><Relationship Id="rId2204" Type="http://schemas.openxmlformats.org/officeDocument/2006/relationships/hyperlink" Target="http://www.archives.staffordshire.gov.uk/CalmView/record.aspx?src=CalmView.Catalog&amp;id=CD274" TargetMode="External"/><Relationship Id="rId2649" Type="http://schemas.openxmlformats.org/officeDocument/2006/relationships/hyperlink" Target="https://explore.library.leeds.ac.uk/special-collections-explore/634217" TargetMode="External"/><Relationship Id="rId97" Type="http://schemas.openxmlformats.org/officeDocument/2006/relationships/hyperlink" Target="http://calmview.derbyshire.gov.uk/calmview/overview.aspx?src=calmview.catalog&amp;q=refno:D4404*" TargetMode="External"/><Relationship Id="rId730" Type="http://schemas.openxmlformats.org/officeDocument/2006/relationships/hyperlink" Target="http://catalogue.cheshirearchives.org.uk/CalmView/Record.aspx?src=CalmView.Catalog&amp;id=D+9112" TargetMode="External"/><Relationship Id="rId828" Type="http://schemas.openxmlformats.org/officeDocument/2006/relationships/hyperlink" Target="http://archiveweb.cumbria.gov.uk/calmview/Record.aspx?src=CalmView.Catalog&amp;id=BDX+789" TargetMode="External"/><Relationship Id="rId1013" Type="http://schemas.openxmlformats.org/officeDocument/2006/relationships/hyperlink" Target="http://archiveweb.cumbria.gov.uk/calmview/Record.aspx?src=CalmView.Catalog&amp;id=C" TargetMode="External"/><Relationship Id="rId1360" Type="http://schemas.openxmlformats.org/officeDocument/2006/relationships/hyperlink" Target="http://calm.hants.gov.uk/Overview.aspx?src=CalmView.Catalog&amp;r=(AltRefNo%3d57A18)" TargetMode="External"/><Relationship Id="rId1458" Type="http://schemas.openxmlformats.org/officeDocument/2006/relationships/hyperlink" Target="https://catalogue.millsarchive.org/technical-information-project" TargetMode="External"/><Relationship Id="rId1665" Type="http://schemas.openxmlformats.org/officeDocument/2006/relationships/hyperlink" Target="https://somerset-cat.swheritage.org.uk/" TargetMode="External"/><Relationship Id="rId1872" Type="http://schemas.openxmlformats.org/officeDocument/2006/relationships/hyperlink" Target="http://archifdy-ceredigion.org.uk/sched/adx.1636.0.html" TargetMode="External"/><Relationship Id="rId2411" Type="http://schemas.openxmlformats.org/officeDocument/2006/relationships/hyperlink" Target="http://archivesunlocked.warwickshire.gov.uk/calmview/Record.aspx?src=CalmView.Catalog&amp;id=06069&amp;pos=1" TargetMode="External"/><Relationship Id="rId2509" Type="http://schemas.openxmlformats.org/officeDocument/2006/relationships/hyperlink" Target="https://borthcat.york.ac.uk/index.php/vi-vi-7-1-4" TargetMode="External"/><Relationship Id="rId2716" Type="http://schemas.openxmlformats.org/officeDocument/2006/relationships/hyperlink" Target="http://www.calmview.eu/SheffieldArchives/CalmView/Record.aspx?src=CalmView.Catalog&amp;id=CA999&amp;pos=1" TargetMode="External"/><Relationship Id="rId1220" Type="http://schemas.openxmlformats.org/officeDocument/2006/relationships/hyperlink" Target="https://archives.collections.ed.ac.uk/repositories/2/resources/83261" TargetMode="External"/><Relationship Id="rId1318" Type="http://schemas.openxmlformats.org/officeDocument/2006/relationships/hyperlink" Target="http://calm.hants.gov.uk/Overview.aspx?src=CalmView.Catalog&amp;r=(AltRefNo%3d16A18)" TargetMode="External"/><Relationship Id="rId1525" Type="http://schemas.openxmlformats.org/officeDocument/2006/relationships/hyperlink" Target="https://somerset-cat.swheritage.org.uk/" TargetMode="External"/><Relationship Id="rId1732" Type="http://schemas.openxmlformats.org/officeDocument/2006/relationships/hyperlink" Target="https://somerset-cat.swheritage.org.uk/" TargetMode="External"/><Relationship Id="rId24" Type="http://schemas.openxmlformats.org/officeDocument/2006/relationships/hyperlink" Target="http://calmview.derbyshire.gov.uk/calmview/overview.aspx?src=calmview.catalog&amp;q=refno:D1052/*" TargetMode="External"/><Relationship Id="rId2299" Type="http://schemas.openxmlformats.org/officeDocument/2006/relationships/hyperlink" Target="https://mrc-catalogue.warwick.ac.uk/records/BRR" TargetMode="External"/><Relationship Id="rId173" Type="http://schemas.openxmlformats.org/officeDocument/2006/relationships/hyperlink" Target="http://calmview.derbyshire.gov.uk/calmview/overview.aspx?src=calmview.catalog&amp;q=refno:D8142*" TargetMode="External"/><Relationship Id="rId380" Type="http://schemas.openxmlformats.org/officeDocument/2006/relationships/hyperlink" Target="http://record-office-catalogue.leics.gov.uk/CalmView/Record.aspx?src=CalmView.Catalog&amp;id=T2193" TargetMode="External"/><Relationship Id="rId2061" Type="http://schemas.openxmlformats.org/officeDocument/2006/relationships/hyperlink" Target="http://calmview.cardiff.gov.uk/Record.aspx?src=CalmView.Catalog&amp;id=D1633" TargetMode="External"/><Relationship Id="rId240" Type="http://schemas.openxmlformats.org/officeDocument/2006/relationships/hyperlink" Target="http://calmview.derbyshire.gov.uk/calmview/overview.aspx?src=calmview.catalog&amp;q=refno:D8766*" TargetMode="External"/><Relationship Id="rId478" Type="http://schemas.openxmlformats.org/officeDocument/2006/relationships/hyperlink" Target="http://record-office-catalogue.leics.gov.uk/CalmView/Record.aspx?src=CalmView.Catalog&amp;id=DE9775" TargetMode="External"/><Relationship Id="rId685" Type="http://schemas.openxmlformats.org/officeDocument/2006/relationships/hyperlink" Target="http://catalogue.cheshirearchives.org.uk/CalmView/Record.aspx?src=CalmView.Catalog&amp;id=P+25" TargetMode="External"/><Relationship Id="rId892" Type="http://schemas.openxmlformats.org/officeDocument/2006/relationships/hyperlink" Target="http://archiveweb.cumbria.gov.uk/calmview/Record.aspx?src=CalmView.Catalog&amp;id=DX+2331" TargetMode="External"/><Relationship Id="rId2159" Type="http://schemas.openxmlformats.org/officeDocument/2006/relationships/hyperlink" Target="http://www.archives.staffordshire.gov.uk/CalmView/record.aspx?src=CalmView.Catalog&amp;id=M590" TargetMode="External"/><Relationship Id="rId2366" Type="http://schemas.openxmlformats.org/officeDocument/2006/relationships/hyperlink" Target="http://archivesunlocked.warwickshire.gov.uk/calmview/Record.aspx?src=CalmView.Catalog&amp;id=06175&amp;pos=1" TargetMode="External"/><Relationship Id="rId2573" Type="http://schemas.openxmlformats.org/officeDocument/2006/relationships/hyperlink" Target="https://www.eastriding.gov.uk/CalmView/Record.aspx?src=CalmView.Catalog&amp;id=zDDX2249&amp;pos=1" TargetMode="External"/><Relationship Id="rId100" Type="http://schemas.openxmlformats.org/officeDocument/2006/relationships/hyperlink" Target="http://calmview.derbyshire.gov.uk/calmview/overview.aspx?src=calmview.catalog&amp;q=refno:D4498*" TargetMode="External"/><Relationship Id="rId338" Type="http://schemas.openxmlformats.org/officeDocument/2006/relationships/hyperlink" Target="http://record-office-catalogue.leics.gov.uk/CalmView/Record.aspx?src=CalmView.Catalog&amp;id=DE9634" TargetMode="External"/><Relationship Id="rId545" Type="http://schemas.openxmlformats.org/officeDocument/2006/relationships/hyperlink" Target="http://nro.adlibhosting.com/Details/archive/110191758" TargetMode="External"/><Relationship Id="rId752" Type="http://schemas.openxmlformats.org/officeDocument/2006/relationships/hyperlink" Target="http://catalogue.cheshirearchives.org.uk/CalmView/Record.aspx?src=CalmView.Catalog&amp;id=P+99" TargetMode="External"/><Relationship Id="rId1175" Type="http://schemas.openxmlformats.org/officeDocument/2006/relationships/hyperlink" Target="http://archives.canterbury-cathedral.org/CalmView/Default.aspx" TargetMode="External"/><Relationship Id="rId1382" Type="http://schemas.openxmlformats.org/officeDocument/2006/relationships/hyperlink" Target="http://calm.hants.gov.uk/Overview.aspx?src=CalmView.Catalog&amp;r=(AltRefNo%3d79A18)" TargetMode="External"/><Relationship Id="rId2019" Type="http://schemas.openxmlformats.org/officeDocument/2006/relationships/hyperlink" Target="http://calmview.cardiff.gov.uk/Record.aspx?src=CalmView.Catalog&amp;id=D1584" TargetMode="External"/><Relationship Id="rId2226" Type="http://schemas.openxmlformats.org/officeDocument/2006/relationships/hyperlink" Target="http://www.archives.staffordshire.gov.uk/CalmView/record.aspx?src=CalmView.Catalog&amp;id=Temp7660" TargetMode="External"/><Relationship Id="rId2433" Type="http://schemas.openxmlformats.org/officeDocument/2006/relationships/hyperlink" Target="http://blackcountryhistory.org/collections/getrecord/GB149_DW-193/" TargetMode="External"/><Relationship Id="rId2640" Type="http://schemas.openxmlformats.org/officeDocument/2006/relationships/hyperlink" Target="https://explore.library.leeds.ac.uk/special-collections-explore/60874" TargetMode="External"/><Relationship Id="rId405" Type="http://schemas.openxmlformats.org/officeDocument/2006/relationships/hyperlink" Target="http://record-office-catalogue.leics.gov.uk/CalmView/Record.aspx?src=CalmView.Catalog&amp;id=DE9701" TargetMode="External"/><Relationship Id="rId612" Type="http://schemas.openxmlformats.org/officeDocument/2006/relationships/hyperlink" Target="https://search.lma.gov.uk/scripts/mwimain.dll/144/LMA_OPAC/web_detail/REFD+POBG?SESSIONSEARCH" TargetMode="External"/><Relationship Id="rId1035" Type="http://schemas.openxmlformats.org/officeDocument/2006/relationships/hyperlink" Target="http://archiveweb.cumbria.gov.uk/calmview/Record.aspx?src=CalmView.Catalog&amp;id=WDY+677" TargetMode="External"/><Relationship Id="rId1242" Type="http://schemas.openxmlformats.org/officeDocument/2006/relationships/hyperlink" Target="https://archives.collections.ed.ac.uk/repositories/2/resources/86913" TargetMode="External"/><Relationship Id="rId1687" Type="http://schemas.openxmlformats.org/officeDocument/2006/relationships/hyperlink" Target="https://somerset-cat.swheritage.org.uk/" TargetMode="External"/><Relationship Id="rId1894" Type="http://schemas.openxmlformats.org/officeDocument/2006/relationships/hyperlink" Target="http://calmview.conwy.gov.uk/CalmView/Record.aspx?src=CalmView.Catalog&amp;id=CNewspapers&amp;pos=1" TargetMode="External"/><Relationship Id="rId2500" Type="http://schemas.openxmlformats.org/officeDocument/2006/relationships/hyperlink" Target="https://borthcat.york.ac.uk/index.php/md-259" TargetMode="External"/><Relationship Id="rId2738" Type="http://schemas.openxmlformats.org/officeDocument/2006/relationships/hyperlink" Target="http://www.calmview.eu/SheffieldArchives/CalmView/Record.aspx?src=CalmView.Catalog&amp;id=X820&amp;pos=1" TargetMode="External"/><Relationship Id="rId917" Type="http://schemas.openxmlformats.org/officeDocument/2006/relationships/hyperlink" Target="http://archiveweb.cumbria.gov.uk/calmview/Record.aspx?src=CalmView.Catalog&amp;id=DSO+230" TargetMode="External"/><Relationship Id="rId1102" Type="http://schemas.openxmlformats.org/officeDocument/2006/relationships/hyperlink" Target="http://archiveweb.cumbria.gov.uk/calmview/Record.aspx?src=CalmView.Catalog&amp;id=YDX+724" TargetMode="External"/><Relationship Id="rId1547" Type="http://schemas.openxmlformats.org/officeDocument/2006/relationships/hyperlink" Target="https://somerset-cat.swheritage.org.uk/" TargetMode="External"/><Relationship Id="rId1754" Type="http://schemas.openxmlformats.org/officeDocument/2006/relationships/hyperlink" Target="https://somerset-cat.swheritage.org.uk/" TargetMode="External"/><Relationship Id="rId1961" Type="http://schemas.openxmlformats.org/officeDocument/2006/relationships/hyperlink" Target="http://calmview.cardiff.gov.uk/Record.aspx?src=CalmView.Catalog&amp;id=D1254" TargetMode="External"/><Relationship Id="rId46" Type="http://schemas.openxmlformats.org/officeDocument/2006/relationships/hyperlink" Target="http://calmview.derbyshire.gov.uk/calmview/overview.aspx?src=calmview.catalog&amp;q=refno:D2478/*" TargetMode="External"/><Relationship Id="rId1407" Type="http://schemas.openxmlformats.org/officeDocument/2006/relationships/hyperlink" Target="https://www.sant.ox.ac.uk/sites/default/files/gb165-0673-minna-barren-collection.pdf" TargetMode="External"/><Relationship Id="rId1614" Type="http://schemas.openxmlformats.org/officeDocument/2006/relationships/hyperlink" Target="https://somerset-cat.swheritage.org.uk/" TargetMode="External"/><Relationship Id="rId1821" Type="http://schemas.openxmlformats.org/officeDocument/2006/relationships/hyperlink" Target="https://somerset-cat.swheritage.org.uk/" TargetMode="External"/><Relationship Id="rId195" Type="http://schemas.openxmlformats.org/officeDocument/2006/relationships/hyperlink" Target="http://calmview.derbyshire.gov.uk/calmview/overview.aspx?src=calmview.catalog&amp;q=refno:D8164*" TargetMode="External"/><Relationship Id="rId1919" Type="http://schemas.openxmlformats.org/officeDocument/2006/relationships/hyperlink" Target="http://calmview.conwy.gov.uk/CalmView/Record.aspx?src=CalmView.Catalog&amp;id=CX705&amp;pos=1" TargetMode="External"/><Relationship Id="rId2083" Type="http://schemas.openxmlformats.org/officeDocument/2006/relationships/hyperlink" Target="http://calmview.cardiff.gov.uk/Record.aspx?src=CalmView.Catalog&amp;id=D896" TargetMode="External"/><Relationship Id="rId2290" Type="http://schemas.openxmlformats.org/officeDocument/2006/relationships/hyperlink" Target="http://www.archives.staffordshire.gov.uk/CalmView/Record.aspx?src=CalmView.Catalog&amp;id=G123" TargetMode="External"/><Relationship Id="rId2388" Type="http://schemas.openxmlformats.org/officeDocument/2006/relationships/hyperlink" Target="http://archivesunlocked.warwickshire.gov.uk/calmview/Record.aspx?src=CalmView.Catalog&amp;id=00113&amp;pos=1" TargetMode="External"/><Relationship Id="rId2595" Type="http://schemas.openxmlformats.org/officeDocument/2006/relationships/hyperlink" Target="https://cyc.sdp.sirsidynix.net.uk/client/en_GB/default/search/results?qu=clh&amp;te=CALM" TargetMode="External"/><Relationship Id="rId262" Type="http://schemas.openxmlformats.org/officeDocument/2006/relationships/hyperlink" Target="http://record-office-catalogue.leics.gov.uk/CalmView/Record.aspx?src=CalmView.Catalog&amp;id=DE9558" TargetMode="External"/><Relationship Id="rId567" Type="http://schemas.openxmlformats.org/officeDocument/2006/relationships/hyperlink" Target="http://nro.adlibhosting.com/Details/archive/110195823" TargetMode="External"/><Relationship Id="rId1197" Type="http://schemas.openxmlformats.org/officeDocument/2006/relationships/hyperlink" Target="http://calms.abdn.ac.uk/DServe/dserve.exe?dsqIni=Dserve.ini&amp;dsqApp=Archive&amp;dsqCmd=Show.tcl&amp;dsqDb=Catalog&amp;dsqPos=0&amp;dsqSearch=%28RefNo%3D%27ms%203407%27%29" TargetMode="External"/><Relationship Id="rId2150" Type="http://schemas.openxmlformats.org/officeDocument/2006/relationships/hyperlink" Target="https://www.shropshirearchives.org.uk/collections/getrecord/CCA_XP175_A_3_19" TargetMode="External"/><Relationship Id="rId2248" Type="http://schemas.openxmlformats.org/officeDocument/2006/relationships/hyperlink" Target="http://www.archives.staffordshire.gov.uk/CalmView/record.aspx?src=CalmView.Catalog&amp;id=NE009" TargetMode="External"/><Relationship Id="rId122" Type="http://schemas.openxmlformats.org/officeDocument/2006/relationships/hyperlink" Target="http://calmview.derbyshire.gov.uk/calmview/overview.aspx?src=calmview.catalog&amp;q=refno:D6494*" TargetMode="External"/><Relationship Id="rId774" Type="http://schemas.openxmlformats.org/officeDocument/2006/relationships/hyperlink" Target="http://catalogue.cheshirearchives.org.uk/CalmView/Record.aspx?src=CalmView.Catalog&amp;id=D+9157" TargetMode="External"/><Relationship Id="rId981" Type="http://schemas.openxmlformats.org/officeDocument/2006/relationships/hyperlink" Target="http://archiveweb.cumbria.gov.uk/calmview/TreeBrowse.aspx?src=CalmView.Catalog&amp;field=RefNo&amp;key=DSO+1" TargetMode="External"/><Relationship Id="rId1057" Type="http://schemas.openxmlformats.org/officeDocument/2006/relationships/hyperlink" Target="http://archiveweb.cumbria.gov.uk/calmview/Record.aspx?src=CalmView.Catalog&amp;id=WC%2fP%2f3%2f2" TargetMode="External"/><Relationship Id="rId2010" Type="http://schemas.openxmlformats.org/officeDocument/2006/relationships/hyperlink" Target="http://calmview.cardiff.gov.uk/Record.aspx?src=CalmView.Catalog&amp;id=D1575" TargetMode="External"/><Relationship Id="rId2455" Type="http://schemas.openxmlformats.org/officeDocument/2006/relationships/hyperlink" Target="http://www.calmhosting01.com/Barnsley/CalmView/Record.aspx?src=CalmView.Catalog&amp;id=A-3754-E" TargetMode="External"/><Relationship Id="rId2662" Type="http://schemas.openxmlformats.org/officeDocument/2006/relationships/hyperlink" Target="https://explore.library.leeds.ac.uk/special-collections-explore/637405" TargetMode="External"/><Relationship Id="rId427" Type="http://schemas.openxmlformats.org/officeDocument/2006/relationships/hyperlink" Target="http://record-office-catalogue.leics.gov.uk/CalmView/Record.aspx?src=CalmView.Catalog&amp;id=DE9723" TargetMode="External"/><Relationship Id="rId634" Type="http://schemas.openxmlformats.org/officeDocument/2006/relationships/hyperlink" Target="http://calmview.cardiff.gov.uk/Record.aspx?src=CalmView.Catalog&amp;id=CORB" TargetMode="External"/><Relationship Id="rId841" Type="http://schemas.openxmlformats.org/officeDocument/2006/relationships/hyperlink" Target="http://archiveweb.cumbria.gov.uk/calmview/Record.aspx?src=CalmView.Catalog&amp;id=BDX+802" TargetMode="External"/><Relationship Id="rId1264" Type="http://schemas.openxmlformats.org/officeDocument/2006/relationships/hyperlink" Target="https://archives.aberdeencity.gov.uk/CalmView/Record.aspx?src=CalmView.Catalog&amp;id=DD2669&amp;pos=1" TargetMode="External"/><Relationship Id="rId1471" Type="http://schemas.openxmlformats.org/officeDocument/2006/relationships/hyperlink" Target="https://capitadiscovery.co.uk/cornwall/" TargetMode="External"/><Relationship Id="rId1569" Type="http://schemas.openxmlformats.org/officeDocument/2006/relationships/hyperlink" Target="https://somerset-cat.swheritage.org.uk/" TargetMode="External"/><Relationship Id="rId2108" Type="http://schemas.openxmlformats.org/officeDocument/2006/relationships/hyperlink" Target="http://calmview.cardiff.gov.uk/Record.aspx?src=CalmView.Catalog&amp;id=EC%2f41&amp;pos=1" TargetMode="External"/><Relationship Id="rId2315" Type="http://schemas.openxmlformats.org/officeDocument/2006/relationships/hyperlink" Target="http://archivesunlocked.warwickshire.gov.uk/calmview/Record.aspx?src=CalmView.Catalog&amp;pos=1" TargetMode="External"/><Relationship Id="rId2522" Type="http://schemas.openxmlformats.org/officeDocument/2006/relationships/hyperlink" Target="https://www.eastriding.gov.uk/CalmView/Record.aspx?src=CalmView.Catalog&amp;id=zDDX2228&amp;pos=1" TargetMode="External"/><Relationship Id="rId701" Type="http://schemas.openxmlformats.org/officeDocument/2006/relationships/hyperlink" Target="http://catalogue.cheshirearchives.org.uk/CalmView/Record.aspx?src=CalmView.Catalog&amp;id=D+9081" TargetMode="External"/><Relationship Id="rId939" Type="http://schemas.openxmlformats.org/officeDocument/2006/relationships/hyperlink" Target="http://archiveweb.cumbria.gov.uk/calmview/Record.aspx?src=CalmView.Catalog&amp;id=DFCM+10" TargetMode="External"/><Relationship Id="rId1124" Type="http://schemas.openxmlformats.org/officeDocument/2006/relationships/hyperlink" Target="http://archiveweb.cumbria.gov.uk/calmview/Record.aspx?src=CalmView.Catalog&amp;id=YPR+37" TargetMode="External"/><Relationship Id="rId1331" Type="http://schemas.openxmlformats.org/officeDocument/2006/relationships/hyperlink" Target="http://calm.hants.gov.uk/Overview.aspx?src=CalmView.Catalog&amp;r=(AltRefNo%3d28A18)" TargetMode="External"/><Relationship Id="rId1776" Type="http://schemas.openxmlformats.org/officeDocument/2006/relationships/hyperlink" Target="https://somerset-cat.swheritage.org.uk/" TargetMode="External"/><Relationship Id="rId1983" Type="http://schemas.openxmlformats.org/officeDocument/2006/relationships/hyperlink" Target="http://calmview.cardiff.gov.uk/Record.aspx?src=CalmView.Catalog&amp;id=D1548" TargetMode="External"/><Relationship Id="rId68" Type="http://schemas.openxmlformats.org/officeDocument/2006/relationships/hyperlink" Target="http://calmview.derbyshire.gov.uk/calmview/overview.aspx?src=calmview.catalog&amp;q=refno:D3435*" TargetMode="External"/><Relationship Id="rId1429" Type="http://schemas.openxmlformats.org/officeDocument/2006/relationships/hyperlink" Target="https://catalogue.millsarchive.org/transcript-of-rent-agreement-for-tingewick-mill" TargetMode="External"/><Relationship Id="rId1636" Type="http://schemas.openxmlformats.org/officeDocument/2006/relationships/hyperlink" Target="https://somerset-cat.swheritage.org.uk/" TargetMode="External"/><Relationship Id="rId1843" Type="http://schemas.openxmlformats.org/officeDocument/2006/relationships/hyperlink" Target="https://somerset-cat.swheritage.org.uk/" TargetMode="External"/><Relationship Id="rId1703" Type="http://schemas.openxmlformats.org/officeDocument/2006/relationships/hyperlink" Target="https://somerset-cat.swheritage.org.uk/" TargetMode="External"/><Relationship Id="rId1910" Type="http://schemas.openxmlformats.org/officeDocument/2006/relationships/hyperlink" Target="http://calmview.conwy.gov.uk/CalmView/Record.aspx?src=CalmView.Catalog&amp;id=CPC1&amp;pos=1" TargetMode="External"/><Relationship Id="rId284" Type="http://schemas.openxmlformats.org/officeDocument/2006/relationships/hyperlink" Target="http://record-office-catalogue.leics.gov.uk/CalmView/Record.aspx?src=CalmView.Catalog&amp;id=A365" TargetMode="External"/><Relationship Id="rId491" Type="http://schemas.openxmlformats.org/officeDocument/2006/relationships/hyperlink" Target="https://www.lincstothepast.com/Miscellaneous-records-relating-to-Branston-Hall--Hospital/1911290.record?pt=S" TargetMode="External"/><Relationship Id="rId2172" Type="http://schemas.openxmlformats.org/officeDocument/2006/relationships/hyperlink" Target="http://www.archives.staffordshire.gov.uk/CalmView/record.aspx?src=CalmView.Catalog&amp;id=D077" TargetMode="External"/><Relationship Id="rId144" Type="http://schemas.openxmlformats.org/officeDocument/2006/relationships/hyperlink" Target="http://calmview.derbyshire.gov.uk/calmview/overview.aspx?src=calmview.catalog&amp;q=refno:D7689*" TargetMode="External"/><Relationship Id="rId589" Type="http://schemas.openxmlformats.org/officeDocument/2006/relationships/hyperlink" Target="https://search.lma.gov.uk/scripts/mwimain.dll/144/LMA_OPAC/web_detail/REFD+LMA~2F4525?SESSIONSEARCH" TargetMode="External"/><Relationship Id="rId796" Type="http://schemas.openxmlformats.org/officeDocument/2006/relationships/hyperlink" Target="http://archiveweb.cumbria.gov.uk/calmview/Record.aspx?src=CalmView.Catalog&amp;id=BDP+178" TargetMode="External"/><Relationship Id="rId2477" Type="http://schemas.openxmlformats.org/officeDocument/2006/relationships/hyperlink" Target="http://www.calmhosting01.com/Barnsley/CalmView/Record.aspx?src=CalmView.Catalog&amp;id=A-3794-B" TargetMode="External"/><Relationship Id="rId2684" Type="http://schemas.openxmlformats.org/officeDocument/2006/relationships/hyperlink" Target="https://explore.library.leeds.ac.uk/special-collections-explore/380982" TargetMode="External"/><Relationship Id="rId351" Type="http://schemas.openxmlformats.org/officeDocument/2006/relationships/hyperlink" Target="http://record-office-catalogue.leics.gov.uk/CalmView/Record.aspx?src=CalmView.Catalog&amp;id=DE9647" TargetMode="External"/><Relationship Id="rId449" Type="http://schemas.openxmlformats.org/officeDocument/2006/relationships/hyperlink" Target="http://record-office-catalogue.leics.gov.uk/CalmView/Record.aspx?src=CalmView.Catalog&amp;id=DE9746" TargetMode="External"/><Relationship Id="rId656" Type="http://schemas.openxmlformats.org/officeDocument/2006/relationships/hyperlink" Target="http://www.nhm.ac.uk/CalmView/Record.aspx?src=CalmView.Catalog&amp;id=DF+ZOO%2f232%2f7" TargetMode="External"/><Relationship Id="rId863" Type="http://schemas.openxmlformats.org/officeDocument/2006/relationships/hyperlink" Target="http://archiveweb.cumbria.gov.uk/calmview/TreeBrowse.aspx?src=CalmView.Catalog&amp;field=RefNo&amp;key=BSPC+4" TargetMode="External"/><Relationship Id="rId1079" Type="http://schemas.openxmlformats.org/officeDocument/2006/relationships/hyperlink" Target="http://archiveweb.cumbria.gov.uk/calmview/Record.aspx?src=CalmView.Catalog&amp;id=YDB+97" TargetMode="External"/><Relationship Id="rId1286" Type="http://schemas.openxmlformats.org/officeDocument/2006/relationships/hyperlink" Target="http://www.bodley.ox.ac.uk/dept/scwmss/wmss/online/1500-1900/bowring-john/bowring-john.html" TargetMode="External"/><Relationship Id="rId1493" Type="http://schemas.openxmlformats.org/officeDocument/2006/relationships/hyperlink" Target="http://web.plymouth.gov.uk/archivescatalogue?criteria=4191&amp;operator=AND&amp;accno=yes" TargetMode="External"/><Relationship Id="rId2032" Type="http://schemas.openxmlformats.org/officeDocument/2006/relationships/hyperlink" Target="http://calmview.cardiff.gov.uk/Record.aspx?src=CalmView.Catalog&amp;id=D1598" TargetMode="External"/><Relationship Id="rId2337" Type="http://schemas.openxmlformats.org/officeDocument/2006/relationships/hyperlink" Target="http://archivesunlocked.warwickshire.gov.uk/calmview/Record.aspx?src=CalmView.Catalog&amp;id=05354&amp;pos=1" TargetMode="External"/><Relationship Id="rId2544" Type="http://schemas.openxmlformats.org/officeDocument/2006/relationships/hyperlink" Target="https://www.eastriding.gov.uk/CalmView/Record.aspx?src=CalmView.Catalog&amp;id=zDDX2234&amp;pos=1" TargetMode="External"/><Relationship Id="rId211" Type="http://schemas.openxmlformats.org/officeDocument/2006/relationships/hyperlink" Target="http://calmview.derbyshire.gov.uk/calmview/overview.aspx?src=calmview.catalog&amp;q=refno:D8182*" TargetMode="External"/><Relationship Id="rId309" Type="http://schemas.openxmlformats.org/officeDocument/2006/relationships/hyperlink" Target="http://record-office-catalogue.leics.gov.uk/CalmView/Record.aspx?src=CalmView.Catalog&amp;id=DE9605" TargetMode="External"/><Relationship Id="rId516" Type="http://schemas.openxmlformats.org/officeDocument/2006/relationships/hyperlink" Target="http://nro.adlibhosting.com/Details/archive/110183592" TargetMode="External"/><Relationship Id="rId1146" Type="http://schemas.openxmlformats.org/officeDocument/2006/relationships/hyperlink" Target="https://www.imuseum.im/search/archive_record/view?id=mnh-museum-686511&amp;type=archive&amp;tab=all&amp;from=0&amp;term=MS+14434&amp;" TargetMode="External"/><Relationship Id="rId1798" Type="http://schemas.openxmlformats.org/officeDocument/2006/relationships/hyperlink" Target="https://somerset-describe.epexio.com/admin/" TargetMode="External"/><Relationship Id="rId2751" Type="http://schemas.openxmlformats.org/officeDocument/2006/relationships/hyperlink" Target="http://www.calmview.eu/SheffieldArchives/CalmView/Record.aspx?src=CalmView.Catalog&amp;id=NR132&amp;pos=1" TargetMode="External"/><Relationship Id="rId723" Type="http://schemas.openxmlformats.org/officeDocument/2006/relationships/hyperlink" Target="http://catalogue.cheshirearchives.org.uk/CalmView/Record.aspx?src=CalmView.Catalog&amp;id=D+9106" TargetMode="External"/><Relationship Id="rId930" Type="http://schemas.openxmlformats.org/officeDocument/2006/relationships/hyperlink" Target="http://archiveweb.cumbria.gov.uk/calmview/Record.aspx?src=CalmView.Catalog&amp;id=DSO+447" TargetMode="External"/><Relationship Id="rId1006" Type="http://schemas.openxmlformats.org/officeDocument/2006/relationships/hyperlink" Target="http://archiveweb.cumbria.gov.uk/calmview/Record.aspx?src=CalmView.Catalog&amp;id=PR+42" TargetMode="External"/><Relationship Id="rId1353" Type="http://schemas.openxmlformats.org/officeDocument/2006/relationships/hyperlink" Target="http://calm.hants.gov.uk/Overview.aspx?src=CalmView.Catalog&amp;r=(AltRefNo%3d50A18)" TargetMode="External"/><Relationship Id="rId1560" Type="http://schemas.openxmlformats.org/officeDocument/2006/relationships/hyperlink" Target="https://somerset-cat.swheritage.org.uk/" TargetMode="External"/><Relationship Id="rId1658" Type="http://schemas.openxmlformats.org/officeDocument/2006/relationships/hyperlink" Target="https://somerset-cat.swheritage.org.uk/" TargetMode="External"/><Relationship Id="rId1865" Type="http://schemas.openxmlformats.org/officeDocument/2006/relationships/hyperlink" Target="http://www.archifdy-ceredigion.org.uk/sched/adx.1626.html" TargetMode="External"/><Relationship Id="rId2404" Type="http://schemas.openxmlformats.org/officeDocument/2006/relationships/hyperlink" Target="http://archivesunlocked.warwickshire.gov.uk/calmview/Record.aspx?src=CalmView.Catalog&amp;id=00240&amp;pos=1" TargetMode="External"/><Relationship Id="rId2611" Type="http://schemas.openxmlformats.org/officeDocument/2006/relationships/hyperlink" Target="https://cyc.sdp.sirsidynix.net.uk/client/en_GB/default/search/detailnonmodal/ent:$002f$002fCALM$002f0$002f053208/one?qu=%22PHO%2F2%2F39%22&amp;te=CALM" TargetMode="External"/><Relationship Id="rId2709" Type="http://schemas.openxmlformats.org/officeDocument/2006/relationships/hyperlink" Target="http://www.calmview.eu/SheffieldArchives/CalmView/Record.aspx?src=CalmView.Catalog&amp;id=PR78&amp;pos=1" TargetMode="External"/><Relationship Id="rId1213" Type="http://schemas.openxmlformats.org/officeDocument/2006/relationships/hyperlink" Target="https://archives.collections.ed.ac.uk/repositories/2/archival_objects/145891" TargetMode="External"/><Relationship Id="rId1420" Type="http://schemas.openxmlformats.org/officeDocument/2006/relationships/hyperlink" Target="https://catalogue.millsarchive.org/michael-harverson-collection" TargetMode="External"/><Relationship Id="rId1518" Type="http://schemas.openxmlformats.org/officeDocument/2006/relationships/hyperlink" Target="http://archives.sciencemuseumgroup.ac.uk/Details/archive/110096897" TargetMode="External"/><Relationship Id="rId1725" Type="http://schemas.openxmlformats.org/officeDocument/2006/relationships/hyperlink" Target="https://somerset-cat.swheritage.org.uk/" TargetMode="External"/><Relationship Id="rId1932" Type="http://schemas.openxmlformats.org/officeDocument/2006/relationships/hyperlink" Target="http://archives.denbighshire.gov.uk/collections/getrecord/GB209_DD-DM-1928" TargetMode="External"/><Relationship Id="rId17" Type="http://schemas.openxmlformats.org/officeDocument/2006/relationships/hyperlink" Target="https://archives.hertfordshire.gov.uk/" TargetMode="External"/><Relationship Id="rId2194" Type="http://schemas.openxmlformats.org/officeDocument/2006/relationships/hyperlink" Target="http://www.archives.staffordshire.gov.uk/CalmView/record.aspx?src=CalmView.Catalog&amp;id=AE102" TargetMode="External"/><Relationship Id="rId166" Type="http://schemas.openxmlformats.org/officeDocument/2006/relationships/hyperlink" Target="http://calmview.derbyshire.gov.uk/calmview/overview.aspx?src=calmview.catalog&amp;q=refno:D8135/*" TargetMode="External"/><Relationship Id="rId373" Type="http://schemas.openxmlformats.org/officeDocument/2006/relationships/hyperlink" Target="http://record-office-catalogue.leics.gov.uk/CalmView/Record.aspx?src=CalmView.Catalog&amp;id=DE9669" TargetMode="External"/><Relationship Id="rId580" Type="http://schemas.openxmlformats.org/officeDocument/2006/relationships/hyperlink" Target="http://nro.adlibhosting.com/Details/archive/110196284" TargetMode="External"/><Relationship Id="rId2054" Type="http://schemas.openxmlformats.org/officeDocument/2006/relationships/hyperlink" Target="http://calmview.cardiff.gov.uk/Record.aspx?src=CalmView.Catalog&amp;id=D1624" TargetMode="External"/><Relationship Id="rId2261" Type="http://schemas.openxmlformats.org/officeDocument/2006/relationships/hyperlink" Target="http://www.archives.staffordshire.gov.uk/CalmView/record.aspx?src=CalmView.Catalog&amp;id=CA1" TargetMode="External"/><Relationship Id="rId2499" Type="http://schemas.openxmlformats.org/officeDocument/2006/relationships/hyperlink" Target="https://borthcat.york.ac.uk/index.php/jhor" TargetMode="External"/><Relationship Id="rId1" Type="http://schemas.openxmlformats.org/officeDocument/2006/relationships/hyperlink" Target="http://www.bpfcatalogue.org/archive/MSC63" TargetMode="External"/><Relationship Id="rId233" Type="http://schemas.openxmlformats.org/officeDocument/2006/relationships/hyperlink" Target="http://calmview.derbyshire.gov.uk/calmview/overview.aspx?src=calmview.catalog&amp;q=refno:D8758*" TargetMode="External"/><Relationship Id="rId440" Type="http://schemas.openxmlformats.org/officeDocument/2006/relationships/hyperlink" Target="http://record-office-catalogue.leics.gov.uk/CalmView/Record.aspx?src=CalmView.Catalog&amp;id=DE9736" TargetMode="External"/><Relationship Id="rId678" Type="http://schemas.openxmlformats.org/officeDocument/2006/relationships/hyperlink" Target="https://westminster-atom.arkivum.net/index.php/pss" TargetMode="External"/><Relationship Id="rId885" Type="http://schemas.openxmlformats.org/officeDocument/2006/relationships/hyperlink" Target="http://archiveweb.cumbria.gov.uk/calmview/Record.aspx?src=CalmView.Catalog&amp;id=DX+2327" TargetMode="External"/><Relationship Id="rId1070" Type="http://schemas.openxmlformats.org/officeDocument/2006/relationships/hyperlink" Target="http://archiveweb.cumbria.gov.uk/calmview/Record.aspx?src=CalmView.Catalog&amp;id=WDB+14%2f11" TargetMode="External"/><Relationship Id="rId2121" Type="http://schemas.openxmlformats.org/officeDocument/2006/relationships/hyperlink" Target="http://calmview.cardiff.gov.uk/Record.aspx?src=CalmView.Catalog&amp;id=P28CW" TargetMode="External"/><Relationship Id="rId2359" Type="http://schemas.openxmlformats.org/officeDocument/2006/relationships/hyperlink" Target="http://archivesunlocked.warwickshire.gov.uk/calmview/Record.aspx?src=CalmView.Catalog&amp;id=06158&amp;pos=1" TargetMode="External"/><Relationship Id="rId2566" Type="http://schemas.openxmlformats.org/officeDocument/2006/relationships/hyperlink" Target="https://www.eastriding.gov.uk/CalmView/Record.aspx?src=CalmView.Catalog&amp;id=zPE106&amp;pos=1" TargetMode="External"/><Relationship Id="rId300" Type="http://schemas.openxmlformats.org/officeDocument/2006/relationships/hyperlink" Target="http://record-office-catalogue.leics.gov.uk/CalmView/Record.aspx?src=CalmView.Catalog&amp;id=DE9596" TargetMode="External"/><Relationship Id="rId538" Type="http://schemas.openxmlformats.org/officeDocument/2006/relationships/hyperlink" Target="http://nro.adlibhosting.com/Details/archive/110000054" TargetMode="External"/><Relationship Id="rId745" Type="http://schemas.openxmlformats.org/officeDocument/2006/relationships/hyperlink" Target="http://catalogue.cheshirearchives.org.uk/CalmView/Record.aspx?src=CalmView.Catalog&amp;id=D+9127" TargetMode="External"/><Relationship Id="rId952" Type="http://schemas.openxmlformats.org/officeDocument/2006/relationships/hyperlink" Target="http://archiveweb.cumbria.gov.uk/calmview/Record.aspx?src=CalmView.Catalog&amp;id=DX+1954" TargetMode="External"/><Relationship Id="rId1168" Type="http://schemas.openxmlformats.org/officeDocument/2006/relationships/hyperlink" Target="http://archives.trafford.gov.uk/Record.aspx?src=CalmView.Catalog&amp;id=TRA1829&amp;pos=1" TargetMode="External"/><Relationship Id="rId1375" Type="http://schemas.openxmlformats.org/officeDocument/2006/relationships/hyperlink" Target="http://calm.hants.gov.uk/Overview.aspx?src=CalmView.Catalog&amp;r=(AltRefNo%3d72A18)" TargetMode="External"/><Relationship Id="rId1582" Type="http://schemas.openxmlformats.org/officeDocument/2006/relationships/hyperlink" Target="https://somerset-cat.swheritage.org.uk/" TargetMode="External"/><Relationship Id="rId2219" Type="http://schemas.openxmlformats.org/officeDocument/2006/relationships/hyperlink" Target="http://www.archives.staffordshire.gov.uk/CalmView/record.aspx?src=CalmView.Catalog&amp;id=CD286" TargetMode="External"/><Relationship Id="rId2426" Type="http://schemas.openxmlformats.org/officeDocument/2006/relationships/hyperlink" Target="http://archivesunlocked.warwickshire.gov.uk/calmview/Record.aspx?src=CalmView.Catalog&amp;id=06117&amp;pos=1" TargetMode="External"/><Relationship Id="rId2633" Type="http://schemas.openxmlformats.org/officeDocument/2006/relationships/hyperlink" Target="http://catalogue.hullhistorycentre.org.uk/catalogue/C-DIBT" TargetMode="External"/><Relationship Id="rId81" Type="http://schemas.openxmlformats.org/officeDocument/2006/relationships/hyperlink" Target="http://calmview.derbyshire.gov.uk/calmview/overview.aspx?src=calmview.catalog&amp;q=refno:D3925/*" TargetMode="External"/><Relationship Id="rId605" Type="http://schemas.openxmlformats.org/officeDocument/2006/relationships/hyperlink" Target="https://search.lma.gov.uk/scripts/mwimain.dll/144/LMA_OPAC/web_detail/REFD+CLC~2FB~2F207?SESSIONSEARCH" TargetMode="External"/><Relationship Id="rId812" Type="http://schemas.openxmlformats.org/officeDocument/2006/relationships/hyperlink" Target="http://archiveweb.cumbria.gov.uk/calmview/Record.aspx?src=CalmView.Catalog&amp;id=BDX+676" TargetMode="External"/><Relationship Id="rId1028" Type="http://schemas.openxmlformats.org/officeDocument/2006/relationships/hyperlink" Target="http://archiveweb.cumbria.gov.uk/calmview/Record.aspx?src=CalmView.Catalog&amp;id=WDX+1964" TargetMode="External"/><Relationship Id="rId1235" Type="http://schemas.openxmlformats.org/officeDocument/2006/relationships/hyperlink" Target="https://archives.collections.ed.ac.uk/repositories/2/resources/86917" TargetMode="External"/><Relationship Id="rId1442" Type="http://schemas.openxmlformats.org/officeDocument/2006/relationships/hyperlink" Target="https://catalogue.millsarchive.org/photographs-of-the-re-erection-of-the-sails-on-rayleigh-windmill" TargetMode="External"/><Relationship Id="rId1887" Type="http://schemas.openxmlformats.org/officeDocument/2006/relationships/hyperlink" Target="http://calmview.conwy.gov.uk/CalmView/Record.aspx?src=CalmView.Catalog&amp;id=COB4&amp;pos=1" TargetMode="External"/><Relationship Id="rId1302" Type="http://schemas.openxmlformats.org/officeDocument/2006/relationships/hyperlink" Target="http://archive.griffith.ox.ac.uk/index.php/percy-newberry-collection" TargetMode="External"/><Relationship Id="rId1747" Type="http://schemas.openxmlformats.org/officeDocument/2006/relationships/hyperlink" Target="https://somerset-cat.swheritage.org.uk/" TargetMode="External"/><Relationship Id="rId1954" Type="http://schemas.openxmlformats.org/officeDocument/2006/relationships/hyperlink" Target="http://calmview.cardiff.gov.uk/Record.aspx?src=CalmView.Catalog&amp;id=CRCT/C" TargetMode="External"/><Relationship Id="rId2700" Type="http://schemas.openxmlformats.org/officeDocument/2006/relationships/hyperlink" Target="http://www.calmview.eu/SheffieldArchives/CalmView/Record.aspx?src=CalmView.Catalog&amp;id=PR1&amp;pos=75" TargetMode="External"/><Relationship Id="rId39" Type="http://schemas.openxmlformats.org/officeDocument/2006/relationships/hyperlink" Target="http://calmview.derbyshire.gov.uk/calmview/overview.aspx?src=calmview.catalog&amp;q=refno:D1973*" TargetMode="External"/><Relationship Id="rId1607" Type="http://schemas.openxmlformats.org/officeDocument/2006/relationships/hyperlink" Target="https://somerset-cat.swheritage.org.uk/" TargetMode="External"/><Relationship Id="rId1814" Type="http://schemas.openxmlformats.org/officeDocument/2006/relationships/hyperlink" Target="https://somerset-cat.swheritage.org.uk/" TargetMode="External"/><Relationship Id="rId188" Type="http://schemas.openxmlformats.org/officeDocument/2006/relationships/hyperlink" Target="http://calmview.derbyshire.gov.uk/calmview/overview.aspx?src=calmview.catalog&amp;q=refno:D8157*" TargetMode="External"/><Relationship Id="rId395" Type="http://schemas.openxmlformats.org/officeDocument/2006/relationships/hyperlink" Target="http://record-office-catalogue.leics.gov.uk/CalmView/Record.aspx?src=CalmView.Catalog&amp;id=DE9691" TargetMode="External"/><Relationship Id="rId2076" Type="http://schemas.openxmlformats.org/officeDocument/2006/relationships/hyperlink" Target="http://calmview.cardiff.gov.uk/Record.aspx?src=CalmView.Catalog&amp;id=D614" TargetMode="External"/><Relationship Id="rId2283" Type="http://schemas.openxmlformats.org/officeDocument/2006/relationships/hyperlink" Target="http://www.archives.staffordshire.gov.uk/CalmView/Record.aspx?src=CalmView.Catalog&amp;id=G347" TargetMode="External"/><Relationship Id="rId2490" Type="http://schemas.openxmlformats.org/officeDocument/2006/relationships/hyperlink" Target="https://borthcat.york.ac.uk/index.php/pr-sher" TargetMode="External"/><Relationship Id="rId2588" Type="http://schemas.openxmlformats.org/officeDocument/2006/relationships/hyperlink" Target="https://cyc.sdp.sirsidynix.net.uk/client/en_GB/default/search/results?qu=GOR&amp;te=CALM" TargetMode="External"/><Relationship Id="rId255" Type="http://schemas.openxmlformats.org/officeDocument/2006/relationships/hyperlink" Target="http://record-office-catalogue.leics.gov.uk/CalmView/Record.aspx?src=CalmView.Catalog&amp;id=DE9551" TargetMode="External"/><Relationship Id="rId462" Type="http://schemas.openxmlformats.org/officeDocument/2006/relationships/hyperlink" Target="http://record-office-catalogue.leics.gov.uk/CalmView/Record.aspx?src=CalmView.Catalog&amp;id=DE9759" TargetMode="External"/><Relationship Id="rId1092" Type="http://schemas.openxmlformats.org/officeDocument/2006/relationships/hyperlink" Target="http://archiveweb.cumbria.gov.uk/calmview/Record.aspx?src=CalmView.Catalog&amp;id=YDX+721" TargetMode="External"/><Relationship Id="rId1397" Type="http://schemas.openxmlformats.org/officeDocument/2006/relationships/hyperlink" Target="http://calm.hants.gov.uk/Overview.aspx?src=CalmView.Catalog&amp;r=(AltRefNo%3d92A18)" TargetMode="External"/><Relationship Id="rId2143" Type="http://schemas.openxmlformats.org/officeDocument/2006/relationships/hyperlink" Target="http://calmview.birmingham.gov.uk/CalmView/Record.aspx?src=CalmView.Catalog&amp;id=MS+4942&amp;pos=1" TargetMode="External"/><Relationship Id="rId2350" Type="http://schemas.openxmlformats.org/officeDocument/2006/relationships/hyperlink" Target="http://archivesunlocked.warwickshire.gov.uk/calmview/Record.aspx?src=CalmView.Catalog&amp;id=06152&amp;pos=1" TargetMode="External"/><Relationship Id="rId115" Type="http://schemas.openxmlformats.org/officeDocument/2006/relationships/hyperlink" Target="http://calmview.derbyshire.gov.uk/calmview/overview.aspx?src=calmview.catalog&amp;q=refno:D5625*" TargetMode="External"/><Relationship Id="rId322" Type="http://schemas.openxmlformats.org/officeDocument/2006/relationships/hyperlink" Target="http://record-office-catalogue.leics.gov.uk/CalmView/Record.aspx?src=CalmView.Catalog&amp;id=DE9618" TargetMode="External"/><Relationship Id="rId767" Type="http://schemas.openxmlformats.org/officeDocument/2006/relationships/hyperlink" Target="http://catalogue.cheshirearchives.org.uk/CalmView/Record.aspx?src=CalmView.Catalog&amp;id=D+9149" TargetMode="External"/><Relationship Id="rId974" Type="http://schemas.openxmlformats.org/officeDocument/2006/relationships/hyperlink" Target="http://archiveweb.cumbria.gov.uk/calmview/Record.aspx?src=CalmView.Catalog&amp;id=SPC+102" TargetMode="External"/><Relationship Id="rId2003" Type="http://schemas.openxmlformats.org/officeDocument/2006/relationships/hyperlink" Target="http://calmview.cardiff.gov.uk/Record.aspx?src=CalmView.Catalog&amp;id=D1568" TargetMode="External"/><Relationship Id="rId2210" Type="http://schemas.openxmlformats.org/officeDocument/2006/relationships/hyperlink" Target="http://www.archives.staffordshire.gov.uk/CalmView/record.aspx?src=CalmView.Catalog&amp;id=K005" TargetMode="External"/><Relationship Id="rId2448" Type="http://schemas.openxmlformats.org/officeDocument/2006/relationships/hyperlink" Target="http://www.calmhosting01.com/Barnsley/CalmView/Record.aspx?src=CalmView.Catalog&amp;id=A-3747-G" TargetMode="External"/><Relationship Id="rId2655" Type="http://schemas.openxmlformats.org/officeDocument/2006/relationships/hyperlink" Target="https://explore.library.leeds.ac.uk/special-collections-explore/637005" TargetMode="External"/><Relationship Id="rId627" Type="http://schemas.openxmlformats.org/officeDocument/2006/relationships/hyperlink" Target="http://185.121.204.36/calmview/Record.aspx?src=CalmView.Catalog&amp;id=P%2fMIS%2f474&amp;pos=1" TargetMode="External"/><Relationship Id="rId834" Type="http://schemas.openxmlformats.org/officeDocument/2006/relationships/hyperlink" Target="http://archiveweb.cumbria.gov.uk/calmview/Record.aspx?src=CalmView.Catalog&amp;id=BDX+795" TargetMode="External"/><Relationship Id="rId1257" Type="http://schemas.openxmlformats.org/officeDocument/2006/relationships/hyperlink" Target="http://special.lib.gla.ac.uk/manuscripts/search/detail_c.cfm?ID=105235" TargetMode="External"/><Relationship Id="rId1464" Type="http://schemas.openxmlformats.org/officeDocument/2006/relationships/hyperlink" Target="http://www.cornwall.gov.uk/CROCatalogues" TargetMode="External"/><Relationship Id="rId1671" Type="http://schemas.openxmlformats.org/officeDocument/2006/relationships/hyperlink" Target="https://somerset-cat.swheritage.org.uk/" TargetMode="External"/><Relationship Id="rId2308" Type="http://schemas.openxmlformats.org/officeDocument/2006/relationships/hyperlink" Target="https://mrc-catalogue.warwick.ac.uk/records/WBR" TargetMode="External"/><Relationship Id="rId2515" Type="http://schemas.openxmlformats.org/officeDocument/2006/relationships/hyperlink" Target="https://borthcat.york.ac.uk/index.php/ymit" TargetMode="External"/><Relationship Id="rId2722" Type="http://schemas.openxmlformats.org/officeDocument/2006/relationships/hyperlink" Target="http://www.calmview.eu/SheffieldArchives/CalmView/Record.aspx?src=CalmView.Catalog&amp;id=X814&amp;pos=1" TargetMode="External"/><Relationship Id="rId901" Type="http://schemas.openxmlformats.org/officeDocument/2006/relationships/hyperlink" Target="http://archiveweb.cumbria.gov.uk/calmview/Record.aspx?src=CalmView.Catalog&amp;id=DX+2333" TargetMode="External"/><Relationship Id="rId1117" Type="http://schemas.openxmlformats.org/officeDocument/2006/relationships/hyperlink" Target="http://archiveweb.cumbria.gov.uk/calmview/Record.aspx?src=CalmView.Catalog&amp;id=YSPC+12" TargetMode="External"/><Relationship Id="rId1324" Type="http://schemas.openxmlformats.org/officeDocument/2006/relationships/hyperlink" Target="http://calm.hants.gov.uk/Overview.aspx?src=CalmView.Catalog&amp;r=(AltRefNo%3d22A18)" TargetMode="External"/><Relationship Id="rId1531" Type="http://schemas.openxmlformats.org/officeDocument/2006/relationships/hyperlink" Target="https://somerset-cat.swheritage.org.uk/" TargetMode="External"/><Relationship Id="rId1769" Type="http://schemas.openxmlformats.org/officeDocument/2006/relationships/hyperlink" Target="https://somerset-cat.swheritage.org.uk/" TargetMode="External"/><Relationship Id="rId1976" Type="http://schemas.openxmlformats.org/officeDocument/2006/relationships/hyperlink" Target="http://calmview.cardiff.gov.uk/Record.aspx?src=CalmView.Catalog&amp;id=D1541" TargetMode="External"/><Relationship Id="rId30" Type="http://schemas.openxmlformats.org/officeDocument/2006/relationships/hyperlink" Target="http://calmview.derbyshire.gov.uk/calmview/overview.aspx?src=calmview.catalog&amp;q=refno:D1455/*" TargetMode="External"/><Relationship Id="rId1629" Type="http://schemas.openxmlformats.org/officeDocument/2006/relationships/hyperlink" Target="https://somerset-cat.swheritage.org.uk/" TargetMode="External"/><Relationship Id="rId1836" Type="http://schemas.openxmlformats.org/officeDocument/2006/relationships/hyperlink" Target="https://somerset-cat.swheritage.org.uk/" TargetMode="External"/><Relationship Id="rId1903" Type="http://schemas.openxmlformats.org/officeDocument/2006/relationships/hyperlink" Target="http://calmview.conwy.gov.uk/CalmView/Record.aspx?src=CalmView.Catalog&amp;id=CX700&amp;pos=1" TargetMode="External"/><Relationship Id="rId2098" Type="http://schemas.openxmlformats.org/officeDocument/2006/relationships/hyperlink" Target="http://calmview.cardiff.gov.uk/Record.aspx?src=CalmView.Catalog&amp;id=DWAW8" TargetMode="External"/><Relationship Id="rId277" Type="http://schemas.openxmlformats.org/officeDocument/2006/relationships/hyperlink" Target="http://record-office-catalogue.leics.gov.uk/CalmView/Record.aspx?src=CalmView.Catalog&amp;id=DE9573" TargetMode="External"/><Relationship Id="rId484" Type="http://schemas.openxmlformats.org/officeDocument/2006/relationships/hyperlink" Target="https://www.lincstothepast.com/Temporary-Reference-for-uncatalogued-deposits/899253.record?pt=S" TargetMode="External"/><Relationship Id="rId2165" Type="http://schemas.openxmlformats.org/officeDocument/2006/relationships/hyperlink" Target="http://www.archives.staffordshire.gov.uk/CalmView/record.aspx?src=CalmView.Catalog&amp;id=CD412" TargetMode="External"/><Relationship Id="rId137" Type="http://schemas.openxmlformats.org/officeDocument/2006/relationships/hyperlink" Target="http://calmview.derbyshire.gov.uk/calmview/overview.aspx?src=calmview.catalog&amp;q=refno:D7539*" TargetMode="External"/><Relationship Id="rId344" Type="http://schemas.openxmlformats.org/officeDocument/2006/relationships/hyperlink" Target="http://record-office-catalogue.leics.gov.uk/CalmView/Record.aspx?src=CalmView.Catalog&amp;id=DE9640" TargetMode="External"/><Relationship Id="rId691" Type="http://schemas.openxmlformats.org/officeDocument/2006/relationships/hyperlink" Target="http://catalogue.cheshirearchives.org.uk/CalmView/Record.aspx?src=CalmView.Catalog&amp;id=DTO" TargetMode="External"/><Relationship Id="rId789" Type="http://schemas.openxmlformats.org/officeDocument/2006/relationships/hyperlink" Target="http://archiveweb.cumbria.gov.uk/calmview/TreeBrowse.aspx?src=CalmView.Catalog&amp;field=RefNo&amp;key=BDFCWMM" TargetMode="External"/><Relationship Id="rId996" Type="http://schemas.openxmlformats.org/officeDocument/2006/relationships/hyperlink" Target="http://archiveweb.cumbria.gov.uk/calmview/Record.aspx?src=CalmView.Catalog&amp;id=SCRA" TargetMode="External"/><Relationship Id="rId2025" Type="http://schemas.openxmlformats.org/officeDocument/2006/relationships/hyperlink" Target="http://calmview.cardiff.gov.uk/Record.aspx?src=CalmView.Catalog&amp;id=D1591" TargetMode="External"/><Relationship Id="rId2372" Type="http://schemas.openxmlformats.org/officeDocument/2006/relationships/hyperlink" Target="http://archivesunlocked.warwickshire.gov.uk/calmview/Record.aspx?src=CalmView.Catalog&amp;id=06187&amp;pos=1" TargetMode="External"/><Relationship Id="rId2677" Type="http://schemas.openxmlformats.org/officeDocument/2006/relationships/hyperlink" Target="https://explore.library.leeds.ac.uk/special-collections-explore/650888" TargetMode="External"/><Relationship Id="rId551" Type="http://schemas.openxmlformats.org/officeDocument/2006/relationships/hyperlink" Target="http://nro.adlibhosting.com/Details/archive/110043212" TargetMode="External"/><Relationship Id="rId649" Type="http://schemas.openxmlformats.org/officeDocument/2006/relationships/hyperlink" Target="http://calmview.cardiff.gov.uk/Record.aspx?src=CalmView.Catalog&amp;id=CORB" TargetMode="External"/><Relationship Id="rId856" Type="http://schemas.openxmlformats.org/officeDocument/2006/relationships/hyperlink" Target="http://archiveweb.cumbria.gov.uk/calmview/Record.aspx?src=CalmView.Catalog&amp;id=BPR+23" TargetMode="External"/><Relationship Id="rId1181" Type="http://schemas.openxmlformats.org/officeDocument/2006/relationships/hyperlink" Target="http://archives.canterbury-cathedral.org/CalmView/Default.aspx" TargetMode="External"/><Relationship Id="rId1279" Type="http://schemas.openxmlformats.org/officeDocument/2006/relationships/hyperlink" Target="http://strathclyde.ica-atom.org/maggie-neilson-papers" TargetMode="External"/><Relationship Id="rId1486" Type="http://schemas.openxmlformats.org/officeDocument/2006/relationships/hyperlink" Target="http://web.plymouth.gov.uk/archivescatalogue?criteria=4183&amp;operator=AND&amp;accno=yes" TargetMode="External"/><Relationship Id="rId2232" Type="http://schemas.openxmlformats.org/officeDocument/2006/relationships/hyperlink" Target="http://www.archives.staffordshire.gov.uk/CalmView/record.aspx?src=CalmView.Catalog&amp;id=CD337" TargetMode="External"/><Relationship Id="rId2537" Type="http://schemas.openxmlformats.org/officeDocument/2006/relationships/hyperlink" Target="https://www.eastriding.gov.uk/CalmView/Record.aspx?src=CalmView.Catalog&amp;id=zPC101&amp;pos=1" TargetMode="External"/><Relationship Id="rId204" Type="http://schemas.openxmlformats.org/officeDocument/2006/relationships/hyperlink" Target="http://calmview.derbyshire.gov.uk/calmview/overview.aspx?src=calmview.catalog&amp;q=refno:D8175*" TargetMode="External"/><Relationship Id="rId411" Type="http://schemas.openxmlformats.org/officeDocument/2006/relationships/hyperlink" Target="http://record-office-catalogue.leics.gov.uk/CalmView/Record.aspx?src=CalmView.Catalog&amp;id=T212" TargetMode="External"/><Relationship Id="rId509" Type="http://schemas.openxmlformats.org/officeDocument/2006/relationships/hyperlink" Target="http://nro.adlibhosting.com/Details/archive/110181910" TargetMode="External"/><Relationship Id="rId1041" Type="http://schemas.openxmlformats.org/officeDocument/2006/relationships/hyperlink" Target="http://archiveweb.cumbria.gov.uk/calmview/Record.aspx?src=CalmView.Catalog&amp;id=WDX+1968" TargetMode="External"/><Relationship Id="rId1139" Type="http://schemas.openxmlformats.org/officeDocument/2006/relationships/hyperlink" Target="http://archiveweb.cumbria.gov.uk/calmview/Record.aspx?src=CalmView.Catalog&amp;id=YDX+731" TargetMode="External"/><Relationship Id="rId1346" Type="http://schemas.openxmlformats.org/officeDocument/2006/relationships/hyperlink" Target="http://calm.hants.gov.uk/Overview.aspx?src=CalmView.Catalog&amp;r=(AltRefNo%3d43A18)" TargetMode="External"/><Relationship Id="rId1693" Type="http://schemas.openxmlformats.org/officeDocument/2006/relationships/hyperlink" Target="https://somerset-cat.swheritage.org.uk/" TargetMode="External"/><Relationship Id="rId1998" Type="http://schemas.openxmlformats.org/officeDocument/2006/relationships/hyperlink" Target="http://calmview.cardiff.gov.uk/Record.aspx?src=CalmView.Catalog&amp;id=D1563" TargetMode="External"/><Relationship Id="rId2744" Type="http://schemas.openxmlformats.org/officeDocument/2006/relationships/hyperlink" Target="http://www.calmview.eu/SheffieldArchives/CalmView/Record.aspx?src=CalmView.Catalog&amp;id=NR517&amp;pos=1" TargetMode="External"/><Relationship Id="rId716" Type="http://schemas.openxmlformats.org/officeDocument/2006/relationships/hyperlink" Target="http://catalogue.cheshirearchives.org.uk/CalmView/Record.aspx?src=CalmView.Catalog&amp;id=P+10" TargetMode="External"/><Relationship Id="rId923" Type="http://schemas.openxmlformats.org/officeDocument/2006/relationships/hyperlink" Target="http://archiveweb.cumbria.gov.uk/calmview/Record.aspx?src=CalmView.Catalog&amp;id=PR+43" TargetMode="External"/><Relationship Id="rId1553" Type="http://schemas.openxmlformats.org/officeDocument/2006/relationships/hyperlink" Target="https://somerset-cat.swheritage.org.uk/" TargetMode="External"/><Relationship Id="rId1760" Type="http://schemas.openxmlformats.org/officeDocument/2006/relationships/hyperlink" Target="https://somerset-cat.swheritage.org.uk/" TargetMode="External"/><Relationship Id="rId1858" Type="http://schemas.openxmlformats.org/officeDocument/2006/relationships/hyperlink" Target="http://archifdy-ceredigion.org.uk/sched/adx.1612.html" TargetMode="External"/><Relationship Id="rId2604" Type="http://schemas.openxmlformats.org/officeDocument/2006/relationships/hyperlink" Target="https://cyc.sdp.sirsidynix.net.uk/client/en_GB/default/search/results?qu=scl&amp;te=CALM" TargetMode="External"/><Relationship Id="rId52" Type="http://schemas.openxmlformats.org/officeDocument/2006/relationships/hyperlink" Target="http://calmview.derbyshire.gov.uk/calmview/overview.aspx?src=calmview.catalog&amp;q=refno:D2911*" TargetMode="External"/><Relationship Id="rId1206" Type="http://schemas.openxmlformats.org/officeDocument/2006/relationships/hyperlink" Target="https://archives.collections.ed.ac.uk/repositories/2/archival_objects/145973" TargetMode="External"/><Relationship Id="rId1413" Type="http://schemas.openxmlformats.org/officeDocument/2006/relationships/hyperlink" Target="https://catalogue.millsarchive.org/owen-ward-collection" TargetMode="External"/><Relationship Id="rId1620" Type="http://schemas.openxmlformats.org/officeDocument/2006/relationships/hyperlink" Target="https://somerset-cat.swheritage.org.uk/" TargetMode="External"/><Relationship Id="rId1718" Type="http://schemas.openxmlformats.org/officeDocument/2006/relationships/hyperlink" Target="https://somerset-cat.swheritage.org.uk/" TargetMode="External"/><Relationship Id="rId1925" Type="http://schemas.openxmlformats.org/officeDocument/2006/relationships/hyperlink" Target="http://calmview.conwy.gov.uk/CalmView/Record.aspx?src=CalmView.Catalog&amp;id=CP689&amp;pos=1" TargetMode="External"/><Relationship Id="rId299" Type="http://schemas.openxmlformats.org/officeDocument/2006/relationships/hyperlink" Target="http://record-office-catalogue.leics.gov.uk/CalmView/Record.aspx?src=CalmView.Catalog&amp;id=J101" TargetMode="External"/><Relationship Id="rId2187" Type="http://schemas.openxmlformats.org/officeDocument/2006/relationships/hyperlink" Target="http://www.archives.staffordshire.gov.uk/CalmView/record.aspx?src=CalmView.Catalog&amp;id=Z194" TargetMode="External"/><Relationship Id="rId2394" Type="http://schemas.openxmlformats.org/officeDocument/2006/relationships/hyperlink" Target="http://archivesunlocked.warwickshire.gov.uk/calmview/Record.aspx?src=CalmView.Catalog&amp;id=00217&amp;pos=1" TargetMode="External"/><Relationship Id="rId159" Type="http://schemas.openxmlformats.org/officeDocument/2006/relationships/hyperlink" Target="http://calmview.derbyshire.gov.uk/calmview/overview.aspx?src=calmview.catalog&amp;q=refno:D8088*" TargetMode="External"/><Relationship Id="rId366" Type="http://schemas.openxmlformats.org/officeDocument/2006/relationships/hyperlink" Target="http://record-office-catalogue.leics.gov.uk/CalmView/Record.aspx?src=CalmView.Catalog&amp;id=DE9662" TargetMode="External"/><Relationship Id="rId573" Type="http://schemas.openxmlformats.org/officeDocument/2006/relationships/hyperlink" Target="http://nro.adlibhosting.com/Details/archive/110195897" TargetMode="External"/><Relationship Id="rId780" Type="http://schemas.openxmlformats.org/officeDocument/2006/relationships/hyperlink" Target="http://archiveweb.cumbria.gov.uk/calmview/Record.aspx?src=CalmView.Catalog&amp;id=BDB+70" TargetMode="External"/><Relationship Id="rId2047" Type="http://schemas.openxmlformats.org/officeDocument/2006/relationships/hyperlink" Target="http://calmview.cardiff.gov.uk/Record.aspx?src=CalmView.Catalog&amp;id=D1615" TargetMode="External"/><Relationship Id="rId2254" Type="http://schemas.openxmlformats.org/officeDocument/2006/relationships/hyperlink" Target="http://www.archives.staffordshire.gov.uk/CalmView/record.aspx?src=CalmView.Catalog&amp;id=P088" TargetMode="External"/><Relationship Id="rId2461" Type="http://schemas.openxmlformats.org/officeDocument/2006/relationships/hyperlink" Target="http://www.calmhosting01.com/Barnsley/CalmView/Record.aspx?src=CalmView.Catalog&amp;id=A-3767-Z" TargetMode="External"/><Relationship Id="rId2699" Type="http://schemas.openxmlformats.org/officeDocument/2006/relationships/hyperlink" Target="http://www.calmview.eu/SheffieldArchives/CalmView/Record.aspx?src=CalmView.Catalog&amp;id=PR87&amp;pos=5" TargetMode="External"/><Relationship Id="rId226" Type="http://schemas.openxmlformats.org/officeDocument/2006/relationships/hyperlink" Target="http://calmview.derbyshire.gov.uk/calmview/overview.aspx?src=calmview.catalog&amp;q=refno:D8751/*" TargetMode="External"/><Relationship Id="rId433" Type="http://schemas.openxmlformats.org/officeDocument/2006/relationships/hyperlink" Target="http://record-office-catalogue.leics.gov.uk/CalmView/Record.aspx?src=CalmView.Catalog&amp;id=DE9729" TargetMode="External"/><Relationship Id="rId878" Type="http://schemas.openxmlformats.org/officeDocument/2006/relationships/hyperlink" Target="http://archiveweb.cumbria.gov.uk/calmview/Record.aspx?src=CalmView.Catalog&amp;id=SPC+36" TargetMode="External"/><Relationship Id="rId1063" Type="http://schemas.openxmlformats.org/officeDocument/2006/relationships/hyperlink" Target="http://archiveweb.cumbria.gov.uk/calmview/Record.aspx?src=CalmView.Catalog&amp;id=WDS+10%2f3%2f1" TargetMode="External"/><Relationship Id="rId1270" Type="http://schemas.openxmlformats.org/officeDocument/2006/relationships/hyperlink" Target="https://archives.aberdeencity.gov.uk/CalmView/Record.aspx?src=CalmView.Catalog&amp;id=DD2736&amp;pos=1" TargetMode="External"/><Relationship Id="rId2114" Type="http://schemas.openxmlformats.org/officeDocument/2006/relationships/hyperlink" Target="http://calmview.cardiff.gov.uk/Record.aspx?src=CalmView.Catalog&amp;id=ESEC%2f65&amp;pos=1" TargetMode="External"/><Relationship Id="rId2559" Type="http://schemas.openxmlformats.org/officeDocument/2006/relationships/hyperlink" Target="https://www.eastriding.gov.uk/CalmView/Record.aspx?src=CalmView.Catalog&amp;id=zDDX2243&amp;pos=1" TargetMode="External"/><Relationship Id="rId640" Type="http://schemas.openxmlformats.org/officeDocument/2006/relationships/hyperlink" Target="https://archives.libraries.london.ac.uk/Details/archive/110050239" TargetMode="External"/><Relationship Id="rId738" Type="http://schemas.openxmlformats.org/officeDocument/2006/relationships/hyperlink" Target="http://catalogue.cheshirearchives.org.uk/CalmView/Record.aspx?src=CalmView.Catalog&amp;id=PC+144" TargetMode="External"/><Relationship Id="rId945" Type="http://schemas.openxmlformats.org/officeDocument/2006/relationships/hyperlink" Target="http://archiveweb.cumbria.gov.uk/calmview/Record.aspx?src=CalmView.Catalog&amp;id=PR+44" TargetMode="External"/><Relationship Id="rId1368" Type="http://schemas.openxmlformats.org/officeDocument/2006/relationships/hyperlink" Target="http://calm.hants.gov.uk/Overview.aspx?src=CalmView.Catalog&amp;r=(AltRefNo%3d65A18)" TargetMode="External"/><Relationship Id="rId1575" Type="http://schemas.openxmlformats.org/officeDocument/2006/relationships/hyperlink" Target="https://somerset-cat.swheritage.org.uk/" TargetMode="External"/><Relationship Id="rId1782" Type="http://schemas.openxmlformats.org/officeDocument/2006/relationships/hyperlink" Target="https://somerset-cat.swheritage.org.uk/" TargetMode="External"/><Relationship Id="rId2321" Type="http://schemas.openxmlformats.org/officeDocument/2006/relationships/hyperlink" Target="http://archivesunlocked.warwickshire.gov.uk/calmview/Record.aspx?src=CalmView.Catalog&amp;id=06077" TargetMode="External"/><Relationship Id="rId2419" Type="http://schemas.openxmlformats.org/officeDocument/2006/relationships/hyperlink" Target="http://archivesunlocked.warwickshire.gov.uk/calmview/Record.aspx?src=CalmView.Catalog&amp;id=06104&amp;pos=1" TargetMode="External"/><Relationship Id="rId2626" Type="http://schemas.openxmlformats.org/officeDocument/2006/relationships/hyperlink" Target="http://catalogue.hullhistorycentre.org.uk/catalogue/C-SRL" TargetMode="External"/><Relationship Id="rId74" Type="http://schemas.openxmlformats.org/officeDocument/2006/relationships/hyperlink" Target="http://calmview.derbyshire.gov.uk/calmview/overview.aspx?src=calmview.catalog&amp;q=refno:D3700*" TargetMode="External"/><Relationship Id="rId500" Type="http://schemas.openxmlformats.org/officeDocument/2006/relationships/hyperlink" Target="http://nro.adlibhosting.com/Details/archive/110000050" TargetMode="External"/><Relationship Id="rId805" Type="http://schemas.openxmlformats.org/officeDocument/2006/relationships/hyperlink" Target="http://archiveweb.cumbria.gov.uk/calmview/Record.aspx?src=CalmView.Catalog&amp;id=BDSO+158" TargetMode="External"/><Relationship Id="rId1130" Type="http://schemas.openxmlformats.org/officeDocument/2006/relationships/hyperlink" Target="http://archiveweb.cumbria.gov.uk/calmview/Record.aspx?src=CalmView.Catalog&amp;id=YDSO+13" TargetMode="External"/><Relationship Id="rId1228" Type="http://schemas.openxmlformats.org/officeDocument/2006/relationships/hyperlink" Target="https://archives.collections.ed.ac.uk/repositories/2/resources/86965" TargetMode="External"/><Relationship Id="rId1435" Type="http://schemas.openxmlformats.org/officeDocument/2006/relationships/hyperlink" Target="https://catalogue.millsarchive.org/photographs-of-bignor-mill" TargetMode="External"/><Relationship Id="rId1642" Type="http://schemas.openxmlformats.org/officeDocument/2006/relationships/hyperlink" Target="https://somerset-cat.swheritage.org.uk/" TargetMode="External"/><Relationship Id="rId1947" Type="http://schemas.openxmlformats.org/officeDocument/2006/relationships/hyperlink" Target="http://calmview.cardiff.gov.uk/Record.aspx?src=CalmView.Catalog&amp;id=BB/S" TargetMode="External"/><Relationship Id="rId1502" Type="http://schemas.openxmlformats.org/officeDocument/2006/relationships/hyperlink" Target="http://web.plymouth.gov.uk/archivescatalogue?criteria=4200&amp;operator=AND&amp;accno=yes" TargetMode="External"/><Relationship Id="rId1807" Type="http://schemas.openxmlformats.org/officeDocument/2006/relationships/hyperlink" Target="https://somerset-cat.swheritage.org.uk/" TargetMode="External"/><Relationship Id="rId290" Type="http://schemas.openxmlformats.org/officeDocument/2006/relationships/hyperlink" Target="http://record-office-catalogue.leics.gov.uk/CalmView/Record.aspx?src=CalmView.Catalog&amp;id=DE9586" TargetMode="External"/><Relationship Id="rId388" Type="http://schemas.openxmlformats.org/officeDocument/2006/relationships/hyperlink" Target="http://record-office-catalogue.leics.gov.uk/CalmView/Record.aspx?src=CalmView.Catalog&amp;id=T2195" TargetMode="External"/><Relationship Id="rId2069" Type="http://schemas.openxmlformats.org/officeDocument/2006/relationships/hyperlink" Target="http://calmview.cardiff.gov.uk/Record.aspx?src=CalmView.Catalog&amp;id=D332" TargetMode="External"/><Relationship Id="rId150" Type="http://schemas.openxmlformats.org/officeDocument/2006/relationships/hyperlink" Target="http://calmview.derbyshire.gov.uk/calmview/overview.aspx?src=calmview.catalog&amp;q=refno:D7862*" TargetMode="External"/><Relationship Id="rId595" Type="http://schemas.openxmlformats.org/officeDocument/2006/relationships/hyperlink" Target="https://search.lma.gov.uk/scripts/mwimain.dll/144/LMA_OPAC/web_detail/REFD+LMA~2F4684?SESSIONSEARCH" TargetMode="External"/><Relationship Id="rId2276" Type="http://schemas.openxmlformats.org/officeDocument/2006/relationships/hyperlink" Target="http://www.archives.staffordshire.gov.uk/CalmView/Record.aspx?src=CalmView.Catalog&amp;id=G345" TargetMode="External"/><Relationship Id="rId2483" Type="http://schemas.openxmlformats.org/officeDocument/2006/relationships/hyperlink" Target="https://borthcat.york.ac.uk/index.php/cms" TargetMode="External"/><Relationship Id="rId2690" Type="http://schemas.openxmlformats.org/officeDocument/2006/relationships/hyperlink" Target="https://www.sheffield.ac.uk/nfca/collections/vicking" TargetMode="External"/><Relationship Id="rId248" Type="http://schemas.openxmlformats.org/officeDocument/2006/relationships/hyperlink" Target="http://record-office-catalogue.leics.gov.uk/CalmView/Record.aspx?src=CalmView.Catalog&amp;id=DE9544" TargetMode="External"/><Relationship Id="rId455" Type="http://schemas.openxmlformats.org/officeDocument/2006/relationships/hyperlink" Target="http://record-office-catalogue.leics.gov.uk/CalmView/Record.aspx?src=CalmView.Catalog&amp;id=DE9752" TargetMode="External"/><Relationship Id="rId662" Type="http://schemas.openxmlformats.org/officeDocument/2006/relationships/hyperlink" Target="https://www.paul-mellon-centre.ac.uk/collections/archive-collections/gavin-stamp" TargetMode="External"/><Relationship Id="rId1085" Type="http://schemas.openxmlformats.org/officeDocument/2006/relationships/hyperlink" Target="http://archiveweb.cumbria.gov.uk/calmview/Record.aspx?src=CalmView.Catalog&amp;id=YDSO+24" TargetMode="External"/><Relationship Id="rId1292" Type="http://schemas.openxmlformats.org/officeDocument/2006/relationships/hyperlink" Target="http://www.bodley.ox.ac.uk/dept/scwmss/wmss/online/modern/prior-an/prior-raphael.html" TargetMode="External"/><Relationship Id="rId2136" Type="http://schemas.openxmlformats.org/officeDocument/2006/relationships/hyperlink" Target="http://calmview.cardiff.gov.uk/Record.aspx?src=CalmView.Catalog&amp;id=CORB" TargetMode="External"/><Relationship Id="rId2343" Type="http://schemas.openxmlformats.org/officeDocument/2006/relationships/hyperlink" Target="http://archivesunlocked.warwickshire.gov.uk/calmview/Record.aspx?src=CalmView.Catalog&amp;id=06128&amp;pos=1" TargetMode="External"/><Relationship Id="rId2550" Type="http://schemas.openxmlformats.org/officeDocument/2006/relationships/hyperlink" Target="https://www.eastriding.gov.uk/CalmView/Record.aspx?src=CalmView.Catalog&amp;id=zPC81&amp;pos=1" TargetMode="External"/><Relationship Id="rId108" Type="http://schemas.openxmlformats.org/officeDocument/2006/relationships/hyperlink" Target="http://calmview.derbyshire.gov.uk/calmview/overview.aspx?src=calmview.catalog&amp;q=refno:D5253*" TargetMode="External"/><Relationship Id="rId315" Type="http://schemas.openxmlformats.org/officeDocument/2006/relationships/hyperlink" Target="http://record-office-catalogue.leics.gov.uk/CalmView/Record.aspx?src=CalmView.Catalog&amp;id=DE9611" TargetMode="External"/><Relationship Id="rId522" Type="http://schemas.openxmlformats.org/officeDocument/2006/relationships/hyperlink" Target="http://nro.adlibhosting.com/Details/archive/110185630" TargetMode="External"/><Relationship Id="rId967" Type="http://schemas.openxmlformats.org/officeDocument/2006/relationships/hyperlink" Target="http://archiveweb.cumbria.gov.uk/calmview/Record.aspx?src=CalmView.Catalog&amp;id=DFCM+6" TargetMode="External"/><Relationship Id="rId1152" Type="http://schemas.openxmlformats.org/officeDocument/2006/relationships/hyperlink" Target="http://archives.sciencemuseumgroup.ac.uk/Details/archive/110099962" TargetMode="External"/><Relationship Id="rId1597" Type="http://schemas.openxmlformats.org/officeDocument/2006/relationships/hyperlink" Target="https://somerset-cat.swheritage.org.uk/" TargetMode="External"/><Relationship Id="rId2203" Type="http://schemas.openxmlformats.org/officeDocument/2006/relationships/hyperlink" Target="http://www.archives.staffordshire.gov.uk/CalmView/record.aspx?src=CalmView.Catalog&amp;id=CD388" TargetMode="External"/><Relationship Id="rId2410" Type="http://schemas.openxmlformats.org/officeDocument/2006/relationships/hyperlink" Target="http://archivesunlocked.warwickshire.gov.uk/calmview/Record.aspx?src=CalmView.Catalog&amp;id=06066&amp;pos=1" TargetMode="External"/><Relationship Id="rId2648" Type="http://schemas.openxmlformats.org/officeDocument/2006/relationships/hyperlink" Target="https://explore.library.leeds.ac.uk/special-collections-explore/5892" TargetMode="External"/><Relationship Id="rId96" Type="http://schemas.openxmlformats.org/officeDocument/2006/relationships/hyperlink" Target="http://calmview.derbyshire.gov.uk/calmview/overview.aspx?src=calmview.catalog&amp;q=refno:D4334/*" TargetMode="External"/><Relationship Id="rId827" Type="http://schemas.openxmlformats.org/officeDocument/2006/relationships/hyperlink" Target="http://archiveweb.cumbria.gov.uk/calmview/Record.aspx?src=CalmView.Catalog&amp;id=BDX+788" TargetMode="External"/><Relationship Id="rId1012" Type="http://schemas.openxmlformats.org/officeDocument/2006/relationships/hyperlink" Target="http://archiveweb.cumbria.gov.uk/calmview/TreeBrowse.aspx?src=CalmView.Catalog&amp;field=RefNo&amp;key=DSO+1" TargetMode="External"/><Relationship Id="rId1457" Type="http://schemas.openxmlformats.org/officeDocument/2006/relationships/hyperlink" Target="https://catalogue.millsarchive.org/aerial-photographs-of-heygates-mill-tring" TargetMode="External"/><Relationship Id="rId1664" Type="http://schemas.openxmlformats.org/officeDocument/2006/relationships/hyperlink" Target="https://somerset-cat.swheritage.org.uk/" TargetMode="External"/><Relationship Id="rId1871" Type="http://schemas.openxmlformats.org/officeDocument/2006/relationships/hyperlink" Target="http://www.archifdy-ceredigion.org.uk/sched/adx.1615.html" TargetMode="External"/><Relationship Id="rId2508" Type="http://schemas.openxmlformats.org/officeDocument/2006/relationships/hyperlink" Target="https://borthcat.york.ac.uk/index.php/ssm" TargetMode="External"/><Relationship Id="rId2715" Type="http://schemas.openxmlformats.org/officeDocument/2006/relationships/hyperlink" Target="http://www.calmview.eu/SheffieldArchives/CalmView/Record.aspx?src=CalmView.Catalog&amp;id=X114&amp;pos=1" TargetMode="External"/><Relationship Id="rId1317" Type="http://schemas.openxmlformats.org/officeDocument/2006/relationships/hyperlink" Target="http://calm.hants.gov.uk/Overview.aspx?src=CalmView.Catalog&amp;r=(AltRefNo%3d15A18)" TargetMode="External"/><Relationship Id="rId1524" Type="http://schemas.openxmlformats.org/officeDocument/2006/relationships/hyperlink" Target="https://somerset-cat.swheritage.org.uk/" TargetMode="External"/><Relationship Id="rId1731" Type="http://schemas.openxmlformats.org/officeDocument/2006/relationships/hyperlink" Target="https://somerset-cat.swheritage.org.uk/" TargetMode="External"/><Relationship Id="rId1969" Type="http://schemas.openxmlformats.org/officeDocument/2006/relationships/hyperlink" Target="http://calmview.cardiff.gov.uk/Record.aspx?src=CalmView.Catalog&amp;id=D1532" TargetMode="External"/><Relationship Id="rId23" Type="http://schemas.openxmlformats.org/officeDocument/2006/relationships/hyperlink" Target="http://calmview.derbyshire.gov.uk/calmview/overview.aspx?src=calmview.catalog&amp;q=refno:D1034*" TargetMode="External"/><Relationship Id="rId1829" Type="http://schemas.openxmlformats.org/officeDocument/2006/relationships/hyperlink" Target="https://somerset-cat.swheritage.org.uk/" TargetMode="External"/><Relationship Id="rId2298" Type="http://schemas.openxmlformats.org/officeDocument/2006/relationships/hyperlink" Target="https://mrc-catalogue.warwick.ac.uk/records/CTC/11/14" TargetMode="External"/><Relationship Id="rId172" Type="http://schemas.openxmlformats.org/officeDocument/2006/relationships/hyperlink" Target="http://calmview.derbyshire.gov.uk/calmview/overview.aspx?src=calmview.catalog&amp;q=refno:D8141*" TargetMode="External"/><Relationship Id="rId477" Type="http://schemas.openxmlformats.org/officeDocument/2006/relationships/hyperlink" Target="http://record-office-catalogue.leics.gov.uk/CalmView/Record.aspx?src=CalmView.Catalog&amp;id=DE9774" TargetMode="External"/><Relationship Id="rId684" Type="http://schemas.openxmlformats.org/officeDocument/2006/relationships/hyperlink" Target="http://catalogue.cheshirearchives.org.uk/CalmView/Record.aspx?src=CalmView.Catalog&amp;id=P+119" TargetMode="External"/><Relationship Id="rId2060" Type="http://schemas.openxmlformats.org/officeDocument/2006/relationships/hyperlink" Target="http://calmview.cardiff.gov.uk/Record.aspx?src=CalmView.Catalog&amp;id=D1632" TargetMode="External"/><Relationship Id="rId2158" Type="http://schemas.openxmlformats.org/officeDocument/2006/relationships/hyperlink" Target="http://www.archives.staffordshire.gov.uk/CalmView/record.aspx?src=CalmView.Catalog&amp;id=Z021" TargetMode="External"/><Relationship Id="rId2365" Type="http://schemas.openxmlformats.org/officeDocument/2006/relationships/hyperlink" Target="http://archivesunlocked.warwickshire.gov.uk/calmview/Record.aspx?src=CalmView.Catalog&amp;id=06173&amp;pos=1" TargetMode="External"/><Relationship Id="rId337" Type="http://schemas.openxmlformats.org/officeDocument/2006/relationships/hyperlink" Target="http://record-office-catalogue.leics.gov.uk/CalmView/Record.aspx?src=CalmView.Catalog&amp;id=DE9633" TargetMode="External"/><Relationship Id="rId891" Type="http://schemas.openxmlformats.org/officeDocument/2006/relationships/hyperlink" Target="http://archiveweb.cumbria.gov.uk/calmview/Record.aspx?src=CalmView.Catalog&amp;id=DB+190" TargetMode="External"/><Relationship Id="rId989" Type="http://schemas.openxmlformats.org/officeDocument/2006/relationships/hyperlink" Target="http://archiveweb.cumbria.gov.uk/calmview/Record.aspx?src=CalmView.Catalog&amp;id=DSD" TargetMode="External"/><Relationship Id="rId2018" Type="http://schemas.openxmlformats.org/officeDocument/2006/relationships/hyperlink" Target="http://calmview.cardiff.gov.uk/Record.aspx?src=CalmView.Catalog&amp;id=D1583" TargetMode="External"/><Relationship Id="rId2572" Type="http://schemas.openxmlformats.org/officeDocument/2006/relationships/hyperlink" Target="https://www.eastriding.gov.uk/CalmView/Record.aspx?src=CalmView.Catalog&amp;id=zDDX2248&amp;pos=1" TargetMode="External"/><Relationship Id="rId544" Type="http://schemas.openxmlformats.org/officeDocument/2006/relationships/hyperlink" Target="http://nro.adlibhosting.com/Details/archive/110191756" TargetMode="External"/><Relationship Id="rId751" Type="http://schemas.openxmlformats.org/officeDocument/2006/relationships/hyperlink" Target="http://catalogue.cheshirearchives.org.uk/CalmView/Record.aspx?src=CalmView.Catalog&amp;id=D+9133" TargetMode="External"/><Relationship Id="rId849" Type="http://schemas.openxmlformats.org/officeDocument/2006/relationships/hyperlink" Target="http://archiveweb.cumbria.gov.uk/calmview/Record.aspx?src=CalmView.Catalog&amp;id=BDX+810" TargetMode="External"/><Relationship Id="rId1174" Type="http://schemas.openxmlformats.org/officeDocument/2006/relationships/hyperlink" Target="http://archives.canterbury-cathedral.org/CalmView/Default.aspx" TargetMode="External"/><Relationship Id="rId1381" Type="http://schemas.openxmlformats.org/officeDocument/2006/relationships/hyperlink" Target="http://calm.hants.gov.uk/Overview.aspx?src=CalmView.Catalog&amp;r=(AltRefNo%3d78A18)" TargetMode="External"/><Relationship Id="rId1479" Type="http://schemas.openxmlformats.org/officeDocument/2006/relationships/hyperlink" Target="http://www.cornwall.gov.uk/CROCatalogues" TargetMode="External"/><Relationship Id="rId1686" Type="http://schemas.openxmlformats.org/officeDocument/2006/relationships/hyperlink" Target="https://somerset-cat.swheritage.org.uk/" TargetMode="External"/><Relationship Id="rId2225" Type="http://schemas.openxmlformats.org/officeDocument/2006/relationships/hyperlink" Target="http://www.archives.staffordshire.gov.uk/CalmView/record.aspx?src=CalmView.Catalog&amp;id=L469" TargetMode="External"/><Relationship Id="rId2432" Type="http://schemas.openxmlformats.org/officeDocument/2006/relationships/hyperlink" Target="http://archivesunlocked.warwickshire.gov.uk/calmview/Record.aspx?src=CalmView.Catalog&amp;pos=1" TargetMode="External"/><Relationship Id="rId404" Type="http://schemas.openxmlformats.org/officeDocument/2006/relationships/hyperlink" Target="http://record-office-catalogue.leics.gov.uk/CalmView/Record.aspx?src=CalmView.Catalog&amp;id=DE9700" TargetMode="External"/><Relationship Id="rId611" Type="http://schemas.openxmlformats.org/officeDocument/2006/relationships/hyperlink" Target="https://search.lma.gov.uk/scripts/mwimain.dll/144/LMA_OPAC/web_detail/REFD+CLA~2F017?SESSIONSEARCH" TargetMode="External"/><Relationship Id="rId1034" Type="http://schemas.openxmlformats.org/officeDocument/2006/relationships/hyperlink" Target="http://archiveweb.cumbria.gov.uk/calmview/Record.aspx?src=CalmView.Catalog&amp;id=WDX+1967" TargetMode="External"/><Relationship Id="rId1241" Type="http://schemas.openxmlformats.org/officeDocument/2006/relationships/hyperlink" Target="https://archives.collections.ed.ac.uk/repositories/2/resources/86969" TargetMode="External"/><Relationship Id="rId1339" Type="http://schemas.openxmlformats.org/officeDocument/2006/relationships/hyperlink" Target="http://calm.hants.gov.uk/Overview.aspx?src=CalmView.Catalog&amp;r=(AltRefNo%3d36A18)" TargetMode="External"/><Relationship Id="rId1893" Type="http://schemas.openxmlformats.org/officeDocument/2006/relationships/hyperlink" Target="http://calmview.conwy.gov.uk/CalmView/Record.aspx?src=CalmView.Catalog&amp;id=CNewspapers&amp;pos=1" TargetMode="External"/><Relationship Id="rId2737" Type="http://schemas.openxmlformats.org/officeDocument/2006/relationships/hyperlink" Target="http://www.calmview.eu/SheffieldArchives/CalmView/Record.aspx?src=CalmView.Catalog&amp;id=X818&amp;pos=1" TargetMode="External"/><Relationship Id="rId709" Type="http://schemas.openxmlformats.org/officeDocument/2006/relationships/hyperlink" Target="http://catalogue.cheshirearchives.org.uk/CalmView/Record.aspx?src=CalmView.Catalog&amp;id=EDM" TargetMode="External"/><Relationship Id="rId916" Type="http://schemas.openxmlformats.org/officeDocument/2006/relationships/hyperlink" Target="http://archiveweb.cumbria.gov.uk/calmview/Record.aspx?src=CalmView.Catalog&amp;id=DX+2337" TargetMode="External"/><Relationship Id="rId1101" Type="http://schemas.openxmlformats.org/officeDocument/2006/relationships/hyperlink" Target="http://archiveweb.cumbria.gov.uk/calmview/Record.aspx?src=CalmView.Catalog&amp;id=YDX+720" TargetMode="External"/><Relationship Id="rId1546" Type="http://schemas.openxmlformats.org/officeDocument/2006/relationships/hyperlink" Target="https://somerset-cat.swheritage.org.uk/" TargetMode="External"/><Relationship Id="rId1753" Type="http://schemas.openxmlformats.org/officeDocument/2006/relationships/hyperlink" Target="https://somerset-cat.swheritage.org.uk/" TargetMode="External"/><Relationship Id="rId1960" Type="http://schemas.openxmlformats.org/officeDocument/2006/relationships/hyperlink" Target="http://calmview.cardiff.gov.uk/Record.aspx?src=CalmView.Catalog&amp;id=D1227" TargetMode="External"/><Relationship Id="rId45" Type="http://schemas.openxmlformats.org/officeDocument/2006/relationships/hyperlink" Target="http://calmview.derbyshire.gov.uk/calmview/overview.aspx?src=calmview.catalog&amp;q=refno:D2426*" TargetMode="External"/><Relationship Id="rId1406" Type="http://schemas.openxmlformats.org/officeDocument/2006/relationships/hyperlink" Target="https://www.sant.ox.ac.uk/sites/default/files/gb165-0534-robert-ball-collection.pdf" TargetMode="External"/><Relationship Id="rId1613" Type="http://schemas.openxmlformats.org/officeDocument/2006/relationships/hyperlink" Target="https://somerset-cat.swheritage.org.uk/" TargetMode="External"/><Relationship Id="rId1820" Type="http://schemas.openxmlformats.org/officeDocument/2006/relationships/hyperlink" Target="https://somerset-cat.swheritage.org.uk/" TargetMode="External"/><Relationship Id="rId194" Type="http://schemas.openxmlformats.org/officeDocument/2006/relationships/hyperlink" Target="http://calmview.derbyshire.gov.uk/calmview/overview.aspx?src=calmview.catalog&amp;q=refno:D8163*" TargetMode="External"/><Relationship Id="rId1918" Type="http://schemas.openxmlformats.org/officeDocument/2006/relationships/hyperlink" Target="http://calmview.conwy.gov.uk/CalmView/Record.aspx?src=CalmView.Catalog&amp;id=CNewspapers&amp;pos=1" TargetMode="External"/><Relationship Id="rId2082" Type="http://schemas.openxmlformats.org/officeDocument/2006/relationships/hyperlink" Target="http://calmview.cardiff.gov.uk/Record.aspx?src=CalmView.Catalog&amp;id=D817" TargetMode="External"/><Relationship Id="rId261" Type="http://schemas.openxmlformats.org/officeDocument/2006/relationships/hyperlink" Target="http://record-office-catalogue.leics.gov.uk/CalmView/Record.aspx?src=CalmView.Catalog&amp;id=DE9557" TargetMode="External"/><Relationship Id="rId499" Type="http://schemas.openxmlformats.org/officeDocument/2006/relationships/hyperlink" Target="http://nro.adlibhosting.com/Details/archive/110043219" TargetMode="External"/><Relationship Id="rId2387" Type="http://schemas.openxmlformats.org/officeDocument/2006/relationships/hyperlink" Target="http://archivesunlocked.warwickshire.gov.uk/calmview/Record.aspx?src=CalmView.Catalog&amp;id=00130&amp;pos=1" TargetMode="External"/><Relationship Id="rId2594" Type="http://schemas.openxmlformats.org/officeDocument/2006/relationships/hyperlink" Target="https://cyc.sdp.sirsidynix.net.uk/client/en_GB/default/search/detailnonmodal/ent:$002f$002fCALM$002f0$002f014932/one?qu=%22MAP%2F10%22&amp;te=CALM" TargetMode="External"/><Relationship Id="rId359" Type="http://schemas.openxmlformats.org/officeDocument/2006/relationships/hyperlink" Target="http://record-office-catalogue.leics.gov.uk/CalmView/Record.aspx?src=CalmView.Catalog&amp;id=DE9655" TargetMode="External"/><Relationship Id="rId566" Type="http://schemas.openxmlformats.org/officeDocument/2006/relationships/hyperlink" Target="http://nro.adlibhosting.com/Details/archive/110195777" TargetMode="External"/><Relationship Id="rId773" Type="http://schemas.openxmlformats.org/officeDocument/2006/relationships/hyperlink" Target="http://catalogue.cheshirearchives.org.uk/CalmView/Record.aspx?src=CalmView.Catalog&amp;id=P+146" TargetMode="External"/><Relationship Id="rId1196" Type="http://schemas.openxmlformats.org/officeDocument/2006/relationships/hyperlink" Target="http://www-archives.chu.cam.ac.uk/perl/node?reference=CHUR" TargetMode="External"/><Relationship Id="rId2247" Type="http://schemas.openxmlformats.org/officeDocument/2006/relationships/hyperlink" Target="http://www.archives.staffordshire.gov.uk/CalmView/record.aspx?src=CalmView.Catalog&amp;id=H025" TargetMode="External"/><Relationship Id="rId2454" Type="http://schemas.openxmlformats.org/officeDocument/2006/relationships/hyperlink" Target="http://www.calmhosting01.com/Barnsley/CalmView/Record.aspx?src=CalmView.Catalog&amp;id=A-3753-E" TargetMode="External"/><Relationship Id="rId121" Type="http://schemas.openxmlformats.org/officeDocument/2006/relationships/hyperlink" Target="http://calmview.derbyshire.gov.uk/calmview/overview.aspx?src=calmview.catalog&amp;q=refno:D644/*" TargetMode="External"/><Relationship Id="rId219" Type="http://schemas.openxmlformats.org/officeDocument/2006/relationships/hyperlink" Target="http://calmview.derbyshire.gov.uk/calmview/overview.aspx?src=calmview.catalog&amp;q=refno:D8190*" TargetMode="External"/><Relationship Id="rId426" Type="http://schemas.openxmlformats.org/officeDocument/2006/relationships/hyperlink" Target="http://record-office-catalogue.leics.gov.uk/CalmView/Record.aspx?src=CalmView.Catalog&amp;id=DE9722" TargetMode="External"/><Relationship Id="rId633" Type="http://schemas.openxmlformats.org/officeDocument/2006/relationships/hyperlink" Target="http://185.121.204.36/CalmView/Record.aspx?src=CalmView.Catalog&amp;id=P%2fMIS%2f481&amp;pos=1" TargetMode="External"/><Relationship Id="rId980" Type="http://schemas.openxmlformats.org/officeDocument/2006/relationships/hyperlink" Target="http://archiveweb.cumbria.gov.uk/calmview/TreeBrowse.aspx?src=CalmView.Catalog&amp;field=RefNo&amp;key=DSO+1" TargetMode="External"/><Relationship Id="rId1056" Type="http://schemas.openxmlformats.org/officeDocument/2006/relationships/hyperlink" Target="http://archiveweb.cumbria.gov.uk/calmview/Record.aspx?src=CalmView.Catalog&amp;id=WDSO+410" TargetMode="External"/><Relationship Id="rId1263" Type="http://schemas.openxmlformats.org/officeDocument/2006/relationships/hyperlink" Target="https://archives.aberdeencity.gov.uk/CalmView/Record.aspx?src=CalmView.Catalog&amp;id=ER%2f96&amp;pos=1" TargetMode="External"/><Relationship Id="rId2107" Type="http://schemas.openxmlformats.org/officeDocument/2006/relationships/hyperlink" Target="http://calmview.cardiff.gov.uk/Record.aspx?src=CalmView.Catalog&amp;id=DXNO" TargetMode="External"/><Relationship Id="rId2314" Type="http://schemas.openxmlformats.org/officeDocument/2006/relationships/hyperlink" Target="http://archivesunlocked.warwickshire.gov.uk/calmview/Record.aspx?src=CalmView.Catalog&amp;id=06068" TargetMode="External"/><Relationship Id="rId2661" Type="http://schemas.openxmlformats.org/officeDocument/2006/relationships/hyperlink" Target="https://explore.library.leeds.ac.uk/special-collections-explore/30520" TargetMode="External"/><Relationship Id="rId2759" Type="http://schemas.openxmlformats.org/officeDocument/2006/relationships/comments" Target="../comments1.xml"/><Relationship Id="rId840" Type="http://schemas.openxmlformats.org/officeDocument/2006/relationships/hyperlink" Target="http://archiveweb.cumbria.gov.uk/calmview/Record.aspx?src=CalmView.Catalog&amp;id=BDX+801" TargetMode="External"/><Relationship Id="rId938" Type="http://schemas.openxmlformats.org/officeDocument/2006/relationships/hyperlink" Target="http://archiveweb.cumbria.gov.uk/calmview/Record.aspx?src=CalmView.Catalog&amp;id=PR+187" TargetMode="External"/><Relationship Id="rId1470" Type="http://schemas.openxmlformats.org/officeDocument/2006/relationships/hyperlink" Target="https://capitadiscovery.co.uk/cornwall/" TargetMode="External"/><Relationship Id="rId1568" Type="http://schemas.openxmlformats.org/officeDocument/2006/relationships/hyperlink" Target="https://somerset-cat.swheritage.org.uk/" TargetMode="External"/><Relationship Id="rId1775" Type="http://schemas.openxmlformats.org/officeDocument/2006/relationships/hyperlink" Target="https://somerset-cat.swheritage.org.uk/" TargetMode="External"/><Relationship Id="rId2521" Type="http://schemas.openxmlformats.org/officeDocument/2006/relationships/hyperlink" Target="https://www.eastriding.gov.uk/CalmView/Record.aspx?src=CalmView.Catalog&amp;id=zPE205&amp;pos=1" TargetMode="External"/><Relationship Id="rId2619" Type="http://schemas.openxmlformats.org/officeDocument/2006/relationships/hyperlink" Target="https://cyc.sdp.sirsidynix.net.uk/client/en_GB/default/search/results?qu=dep%2F7&amp;te=CALM" TargetMode="External"/><Relationship Id="rId67" Type="http://schemas.openxmlformats.org/officeDocument/2006/relationships/hyperlink" Target="http://calmview.derbyshire.gov.uk/calmview/overview.aspx?src=calmview.catalog&amp;q=refno:D3422/*" TargetMode="External"/><Relationship Id="rId700" Type="http://schemas.openxmlformats.org/officeDocument/2006/relationships/hyperlink" Target="http://catalogue.cheshirearchives.org.uk/CalmView/Record.aspx?src=CalmView.Catalog&amp;id=D+9080" TargetMode="External"/><Relationship Id="rId1123" Type="http://schemas.openxmlformats.org/officeDocument/2006/relationships/hyperlink" Target="http://archiveweb.cumbria.gov.uk/calmview/Record.aspx?src=CalmView.Catalog&amp;id=SDA" TargetMode="External"/><Relationship Id="rId1330" Type="http://schemas.openxmlformats.org/officeDocument/2006/relationships/hyperlink" Target="http://calm.hants.gov.uk/Overview.aspx?src=CalmView.Catalog&amp;r=(AltRefNo%3d27A18)" TargetMode="External"/><Relationship Id="rId1428" Type="http://schemas.openxmlformats.org/officeDocument/2006/relationships/hyperlink" Target="https://catalogue.millsarchive.org/tower-mill-coningsby-7" TargetMode="External"/><Relationship Id="rId1635" Type="http://schemas.openxmlformats.org/officeDocument/2006/relationships/hyperlink" Target="https://somerset-cat.swheritage.org.uk/" TargetMode="External"/><Relationship Id="rId1982" Type="http://schemas.openxmlformats.org/officeDocument/2006/relationships/hyperlink" Target="http://calmview.cardiff.gov.uk/Record.aspx?src=CalmView.Catalog&amp;id=D1547" TargetMode="External"/><Relationship Id="rId1842" Type="http://schemas.openxmlformats.org/officeDocument/2006/relationships/hyperlink" Target="https://somerset-cat.swheritage.org.uk/" TargetMode="External"/><Relationship Id="rId1702" Type="http://schemas.openxmlformats.org/officeDocument/2006/relationships/hyperlink" Target="https://somerset-cat.swheritage.org.uk/" TargetMode="External"/><Relationship Id="rId283" Type="http://schemas.openxmlformats.org/officeDocument/2006/relationships/hyperlink" Target="http://record-office-catalogue.leics.gov.uk/CalmView/Record.aspx?src=CalmView.Catalog&amp;id=DE9579" TargetMode="External"/><Relationship Id="rId490" Type="http://schemas.openxmlformats.org/officeDocument/2006/relationships/hyperlink" Target="https://www.lincstothepast.com/Miscellaneous-Donations/834592.record?pt=S" TargetMode="External"/><Relationship Id="rId2171" Type="http://schemas.openxmlformats.org/officeDocument/2006/relationships/hyperlink" Target="http://www.archives.staffordshire.gov.uk/CalmView/record.aspx?src=CalmView.Catalog&amp;id=H021" TargetMode="External"/><Relationship Id="rId143" Type="http://schemas.openxmlformats.org/officeDocument/2006/relationships/hyperlink" Target="http://calmview.derbyshire.gov.uk/calmview/overview.aspx?src=calmview.catalog&amp;q=refno:D7684*" TargetMode="External"/><Relationship Id="rId350" Type="http://schemas.openxmlformats.org/officeDocument/2006/relationships/hyperlink" Target="http://record-office-catalogue.leics.gov.uk/CalmView/Record.aspx?src=CalmView.Catalog&amp;id=DE9646" TargetMode="External"/><Relationship Id="rId588" Type="http://schemas.openxmlformats.org/officeDocument/2006/relationships/hyperlink" Target="https://search.lma.gov.uk/scripts/mwimain.dll/144/LMA_OPAC/web_detail/REFD+H08?SESSIONSEARCH" TargetMode="External"/><Relationship Id="rId795" Type="http://schemas.openxmlformats.org/officeDocument/2006/relationships/hyperlink" Target="http://archiveweb.cumbria.gov.uk/calmview/Record.aspx?src=CalmView.Catalog&amp;id=BDP+176" TargetMode="External"/><Relationship Id="rId2031" Type="http://schemas.openxmlformats.org/officeDocument/2006/relationships/hyperlink" Target="http://calmview.cardiff.gov.uk/Record.aspx?src=CalmView.Catalog&amp;id=D1597" TargetMode="External"/><Relationship Id="rId2269" Type="http://schemas.openxmlformats.org/officeDocument/2006/relationships/hyperlink" Target="http://www.archives.staffordshire.gov.uk/CalmView/Record.aspx?src=CalmView.Catalog&amp;id=L471" TargetMode="External"/><Relationship Id="rId2476" Type="http://schemas.openxmlformats.org/officeDocument/2006/relationships/hyperlink" Target="http://www.calmhosting01.com/Barnsley/CalmView/Record.aspx?src=CalmView.Catalog&amp;id=A-3793-Z" TargetMode="External"/><Relationship Id="rId2683" Type="http://schemas.openxmlformats.org/officeDocument/2006/relationships/hyperlink" Target="https://explore.library.leeds.ac.uk/special-collections-explore/652865" TargetMode="External"/><Relationship Id="rId9" Type="http://schemas.openxmlformats.org/officeDocument/2006/relationships/hyperlink" Target="http://www.bpfcatalogue.org/archive/PH-1-436" TargetMode="External"/><Relationship Id="rId210" Type="http://schemas.openxmlformats.org/officeDocument/2006/relationships/hyperlink" Target="http://calmview.derbyshire.gov.uk/calmview/overview.aspx?src=calmview.catalog&amp;q=refno:D8181*" TargetMode="External"/><Relationship Id="rId448" Type="http://schemas.openxmlformats.org/officeDocument/2006/relationships/hyperlink" Target="http://record-office-catalogue.leics.gov.uk/CalmView/Record.aspx?src=CalmView.Catalog&amp;id=T1000" TargetMode="External"/><Relationship Id="rId655" Type="http://schemas.openxmlformats.org/officeDocument/2006/relationships/hyperlink" Target="http://www-archives.chu.cam.ac.uk/perl/node?reference=CHUR" TargetMode="External"/><Relationship Id="rId862" Type="http://schemas.openxmlformats.org/officeDocument/2006/relationships/hyperlink" Target="http://archiveweb.cumbria.gov.uk/calmview/TreeBrowse.aspx?src=CalmView.Catalog&amp;field=RefNo&amp;key=BSPC+18" TargetMode="External"/><Relationship Id="rId1078" Type="http://schemas.openxmlformats.org/officeDocument/2006/relationships/hyperlink" Target="http://archiveweb.cumbria.gov.uk/calmview/Record.aspx?src=CalmView.Catalog&amp;id=YDB+99" TargetMode="External"/><Relationship Id="rId1285" Type="http://schemas.openxmlformats.org/officeDocument/2006/relationships/hyperlink" Target="http://www.bodley.ox.ac.uk/dept/scwmss/wmss/online/1500-1900/russell-henry/russell-henry.html" TargetMode="External"/><Relationship Id="rId1492" Type="http://schemas.openxmlformats.org/officeDocument/2006/relationships/hyperlink" Target="http://web.plymouth.gov.uk/archivescatalogue?criteria=4190&amp;operator=AND&amp;accno=yes" TargetMode="External"/><Relationship Id="rId2129" Type="http://schemas.openxmlformats.org/officeDocument/2006/relationships/hyperlink" Target="http://calmview.cardiff.gov.uk/Record.aspx?src=CalmView.Catalog&amp;id=PSD" TargetMode="External"/><Relationship Id="rId2336" Type="http://schemas.openxmlformats.org/officeDocument/2006/relationships/hyperlink" Target="http://archivesunlocked.warwickshire.gov.uk/calmview/Record.aspx?src=CalmView.Catalog&amp;id=02004&amp;pos=1" TargetMode="External"/><Relationship Id="rId2543" Type="http://schemas.openxmlformats.org/officeDocument/2006/relationships/hyperlink" Target="https://www.eastriding.gov.uk/CalmView/Record.aspx?src=CalmView.Catalog&amp;id=zDDBG&amp;pos=1" TargetMode="External"/><Relationship Id="rId2750" Type="http://schemas.openxmlformats.org/officeDocument/2006/relationships/hyperlink" Target="http://www.calmview.eu/SheffieldArchives/CalmView/Record.aspx?src=CalmView.Catalog&amp;id=NR2095&amp;pos=1" TargetMode="External"/><Relationship Id="rId308" Type="http://schemas.openxmlformats.org/officeDocument/2006/relationships/hyperlink" Target="http://record-office-catalogue.leics.gov.uk/CalmView/Record.aspx?src=CalmView.Catalog&amp;id=DE9604" TargetMode="External"/><Relationship Id="rId515" Type="http://schemas.openxmlformats.org/officeDocument/2006/relationships/hyperlink" Target="http://nro.adlibhosting.com/Details/archive/110183591" TargetMode="External"/><Relationship Id="rId722" Type="http://schemas.openxmlformats.org/officeDocument/2006/relationships/hyperlink" Target="http://catalogue.cheshirearchives.org.uk/CalmView/Record.aspx?src=CalmView.Catalog&amp;id=EDM" TargetMode="External"/><Relationship Id="rId1145" Type="http://schemas.openxmlformats.org/officeDocument/2006/relationships/hyperlink" Target="https://www.imuseum.im/search/archive_record/view?id=mnh-museum-686096&amp;type=archive&amp;tab=all&amp;from=0&amp;term=MS+14413&amp;" TargetMode="External"/><Relationship Id="rId1352" Type="http://schemas.openxmlformats.org/officeDocument/2006/relationships/hyperlink" Target="http://calm.hants.gov.uk/Overview.aspx?src=CalmView.Catalog&amp;r=(AltRefNo%3d49A18)" TargetMode="External"/><Relationship Id="rId1797" Type="http://schemas.openxmlformats.org/officeDocument/2006/relationships/hyperlink" Target="https://somerset-cat.swheritage.org.uk/" TargetMode="External"/><Relationship Id="rId2403" Type="http://schemas.openxmlformats.org/officeDocument/2006/relationships/hyperlink" Target="http://archivesunlocked.warwickshire.gov.uk/calmview/Record.aspx?src=CalmView.Catalog&amp;id=00063&amp;pos=1" TargetMode="External"/><Relationship Id="rId89" Type="http://schemas.openxmlformats.org/officeDocument/2006/relationships/hyperlink" Target="http://calmview.derbyshire.gov.uk/calmview/overview.aspx?src=calmview.catalog&amp;q=refno:D4232*" TargetMode="External"/><Relationship Id="rId1005" Type="http://schemas.openxmlformats.org/officeDocument/2006/relationships/hyperlink" Target="http://archiveweb.cumbria.gov.uk/calmview/Record.aspx?src=CalmView.Catalog&amp;id=SPC+80" TargetMode="External"/><Relationship Id="rId1212" Type="http://schemas.openxmlformats.org/officeDocument/2006/relationships/hyperlink" Target="https://archives.collections.ed.ac.uk/repositories/2/resources/86677" TargetMode="External"/><Relationship Id="rId1657" Type="http://schemas.openxmlformats.org/officeDocument/2006/relationships/hyperlink" Target="https://somerset-cat.swheritage.org.uk/" TargetMode="External"/><Relationship Id="rId1864" Type="http://schemas.openxmlformats.org/officeDocument/2006/relationships/hyperlink" Target="http://www.archifdy-ceredigion.org.uk/sched/anc.084.html" TargetMode="External"/><Relationship Id="rId2610" Type="http://schemas.openxmlformats.org/officeDocument/2006/relationships/hyperlink" Target="https://cyc.sdp.sirsidynix.net.uk/client/en_GB/default/search/detailnonmodal/ent:$002f$002fCALM$002f0$002f053207/one?qu=%22PHO%2F2%2F38%22&amp;te=CALM" TargetMode="External"/><Relationship Id="rId2708" Type="http://schemas.openxmlformats.org/officeDocument/2006/relationships/hyperlink" Target="http://www.calmview.eu/SheffieldArchives/CalmView/Record.aspx?src=CalmView.Catalog&amp;id=DIOC%2fCF&amp;pos=1" TargetMode="External"/><Relationship Id="rId1517" Type="http://schemas.openxmlformats.org/officeDocument/2006/relationships/hyperlink" Target="http://archives.sciencemuseumgroup.ac.uk/Details/archive/110099043" TargetMode="External"/><Relationship Id="rId1724" Type="http://schemas.openxmlformats.org/officeDocument/2006/relationships/hyperlink" Target="https://somerset-cat.swheritage.org.uk/" TargetMode="External"/><Relationship Id="rId16" Type="http://schemas.openxmlformats.org/officeDocument/2006/relationships/hyperlink" Target="https://www.cccw.cam.ac.uk/archives/archive-catalogue/" TargetMode="External"/><Relationship Id="rId1931" Type="http://schemas.openxmlformats.org/officeDocument/2006/relationships/hyperlink" Target="http://archives.denbighshire.gov.uk/collections/getrecord/GB209_DD-DM-1927" TargetMode="External"/><Relationship Id="rId2193" Type="http://schemas.openxmlformats.org/officeDocument/2006/relationships/hyperlink" Target="http://www.archives.staffordshire.gov.uk/CalmView/record.aspx?src=CalmView.Catalog&amp;id=AD14" TargetMode="External"/><Relationship Id="rId2498" Type="http://schemas.openxmlformats.org/officeDocument/2006/relationships/hyperlink" Target="https://borthcat.york.ac.uk/index.php/dbp" TargetMode="External"/><Relationship Id="rId165" Type="http://schemas.openxmlformats.org/officeDocument/2006/relationships/hyperlink" Target="http://calmview.derbyshire.gov.uk/calmview/overview.aspx?src=calmview.catalog&amp;q=refno:D8134/*" TargetMode="External"/><Relationship Id="rId372" Type="http://schemas.openxmlformats.org/officeDocument/2006/relationships/hyperlink" Target="http://record-office-catalogue.leics.gov.uk/CalmView/Record.aspx?src=CalmView.Catalog&amp;id=DE9668" TargetMode="External"/><Relationship Id="rId677" Type="http://schemas.openxmlformats.org/officeDocument/2006/relationships/hyperlink" Target="https://westminster-atom.arkivum.net/index.php/pra" TargetMode="External"/><Relationship Id="rId2053" Type="http://schemas.openxmlformats.org/officeDocument/2006/relationships/hyperlink" Target="http://calmview.cardiff.gov.uk/Record.aspx?src=CalmView.Catalog&amp;id=D1623" TargetMode="External"/><Relationship Id="rId2260" Type="http://schemas.openxmlformats.org/officeDocument/2006/relationships/hyperlink" Target="http://www.archives.staffordshire.gov.uk/CalmView/record.aspx?src=CalmView.Catalog&amp;id=CA1" TargetMode="External"/><Relationship Id="rId2358" Type="http://schemas.openxmlformats.org/officeDocument/2006/relationships/hyperlink" Target="http://archivesunlocked.warwickshire.gov.uk/calmview/Record.aspx?src=CalmView.Catalog&amp;id=06157&amp;pos=1" TargetMode="External"/><Relationship Id="rId232" Type="http://schemas.openxmlformats.org/officeDocument/2006/relationships/hyperlink" Target="http://calmview.derbyshire.gov.uk/calmview/overview.aspx?src=calmview.catalog&amp;q=refno:D8757*" TargetMode="External"/><Relationship Id="rId884" Type="http://schemas.openxmlformats.org/officeDocument/2006/relationships/hyperlink" Target="http://archiveweb.cumbria.gov.uk/calmview/Record.aspx?src=CalmView.Catalog&amp;id=DX+1864" TargetMode="External"/><Relationship Id="rId2120" Type="http://schemas.openxmlformats.org/officeDocument/2006/relationships/hyperlink" Target="http://calmview.cardiff.gov.uk/Record.aspx?src=CalmView.Catalog&amp;id=P28CW" TargetMode="External"/><Relationship Id="rId2565" Type="http://schemas.openxmlformats.org/officeDocument/2006/relationships/hyperlink" Target="https://www.eastriding.gov.uk/CalmView/Record.aspx?src=CalmView.Catalog&amp;id=zDDX2246&amp;pos=1" TargetMode="External"/><Relationship Id="rId537" Type="http://schemas.openxmlformats.org/officeDocument/2006/relationships/hyperlink" Target="http://nro.adlibhosting.com/Details/archive/110191089" TargetMode="External"/><Relationship Id="rId744" Type="http://schemas.openxmlformats.org/officeDocument/2006/relationships/hyperlink" Target="http://catalogue.cheshirearchives.org.uk/CalmView/Record.aspx?src=CalmView.Catalog&amp;id=D+9126" TargetMode="External"/><Relationship Id="rId951" Type="http://schemas.openxmlformats.org/officeDocument/2006/relationships/hyperlink" Target="http://archiveweb.cumbria.gov.uk/calmview/Record.aspx?src=CalmView.Catalog&amp;id=DX+2349" TargetMode="External"/><Relationship Id="rId1167" Type="http://schemas.openxmlformats.org/officeDocument/2006/relationships/hyperlink" Target="http://archives.trafford.gov.uk/Record.aspx?src=CalmView.Catalog&amp;id=TRA1845&amp;pos=1" TargetMode="External"/><Relationship Id="rId1374" Type="http://schemas.openxmlformats.org/officeDocument/2006/relationships/hyperlink" Target="http://calm.hants.gov.uk/Overview.aspx?src=CalmView.Catalog&amp;r=(AltRefNo%3d71A18)" TargetMode="External"/><Relationship Id="rId1581" Type="http://schemas.openxmlformats.org/officeDocument/2006/relationships/hyperlink" Target="https://somerset-cat.swheritage.org.uk/" TargetMode="External"/><Relationship Id="rId1679" Type="http://schemas.openxmlformats.org/officeDocument/2006/relationships/hyperlink" Target="https://somerset-cat.swheritage.org.uk/" TargetMode="External"/><Relationship Id="rId2218" Type="http://schemas.openxmlformats.org/officeDocument/2006/relationships/hyperlink" Target="http://www.archives.staffordshire.gov.uk/CalmView/record.aspx?src=CalmView.Catalog&amp;id=CD287" TargetMode="External"/><Relationship Id="rId2425" Type="http://schemas.openxmlformats.org/officeDocument/2006/relationships/hyperlink" Target="http://archivesunlocked.warwickshire.gov.uk/calmview/Record.aspx?src=CalmView.Catalog&amp;id=06109&amp;pos=1" TargetMode="External"/><Relationship Id="rId2632" Type="http://schemas.openxmlformats.org/officeDocument/2006/relationships/hyperlink" Target="http://catalogue.hullhistorycentre.org.uk/catalogue/C-DSBI" TargetMode="External"/><Relationship Id="rId80" Type="http://schemas.openxmlformats.org/officeDocument/2006/relationships/hyperlink" Target="http://calmview.derbyshire.gov.uk/calmview/overview.aspx?src=calmview.catalog&amp;q=refno:D3918/*" TargetMode="External"/><Relationship Id="rId604" Type="http://schemas.openxmlformats.org/officeDocument/2006/relationships/hyperlink" Target="https://search.lma.gov.uk/scripts/mwimain.dll/144/LMA_OPAC/web_detail/REFD+GLC?SESSIONSEARCH" TargetMode="External"/><Relationship Id="rId811" Type="http://schemas.openxmlformats.org/officeDocument/2006/relationships/hyperlink" Target="http://archiveweb.cumbria.gov.uk/calmview/Record.aspx?src=CalmView.Catalog&amp;id=BDX+571" TargetMode="External"/><Relationship Id="rId1027" Type="http://schemas.openxmlformats.org/officeDocument/2006/relationships/hyperlink" Target="http://archiveweb.cumbria.gov.uk/calmview/Record.aspx?src=CalmView.Catalog&amp;id=WDSO+80%2f15" TargetMode="External"/><Relationship Id="rId1234" Type="http://schemas.openxmlformats.org/officeDocument/2006/relationships/hyperlink" Target="https://archives.collections.ed.ac.uk/repositories/2/resources/86906" TargetMode="External"/><Relationship Id="rId1441" Type="http://schemas.openxmlformats.org/officeDocument/2006/relationships/hyperlink" Target="https://catalogue.millsarchive.org/negatives-2" TargetMode="External"/><Relationship Id="rId1886" Type="http://schemas.openxmlformats.org/officeDocument/2006/relationships/hyperlink" Target="http://calmview.conwy.gov.uk/CalmView/Record.aspx?src=CalmView.Catalog&amp;id=CP675&amp;pos=1" TargetMode="External"/><Relationship Id="rId909" Type="http://schemas.openxmlformats.org/officeDocument/2006/relationships/hyperlink" Target="http://archiveweb.cumbria.gov.uk/calmview/Record.aspx?src=CalmView.Catalog&amp;id=PR+143" TargetMode="External"/><Relationship Id="rId1301" Type="http://schemas.openxmlformats.org/officeDocument/2006/relationships/hyperlink" Target="http://archive.griffith.ox.ac.uk/index.php/stereoscopic-photograph-collection" TargetMode="External"/><Relationship Id="rId1539" Type="http://schemas.openxmlformats.org/officeDocument/2006/relationships/hyperlink" Target="https://somerset-cat.swheritage.org.uk/" TargetMode="External"/><Relationship Id="rId1746" Type="http://schemas.openxmlformats.org/officeDocument/2006/relationships/hyperlink" Target="https://somerset-cat.swheritage.org.uk/" TargetMode="External"/><Relationship Id="rId1953" Type="http://schemas.openxmlformats.org/officeDocument/2006/relationships/hyperlink" Target="http://calmview.cardiff.gov.uk/Record.aspx?src=CalmView.Catalog&amp;id=CRB" TargetMode="External"/><Relationship Id="rId38" Type="http://schemas.openxmlformats.org/officeDocument/2006/relationships/hyperlink" Target="http://calmview.derbyshire.gov.uk/calmview/overview.aspx?src=calmview.catalog&amp;q=refno:D190/*" TargetMode="External"/><Relationship Id="rId1606" Type="http://schemas.openxmlformats.org/officeDocument/2006/relationships/hyperlink" Target="https://somerset-cat.swheritage.org.uk/" TargetMode="External"/><Relationship Id="rId1813" Type="http://schemas.openxmlformats.org/officeDocument/2006/relationships/hyperlink" Target="https://somerset-describe.epexio.com/admin/" TargetMode="External"/><Relationship Id="rId187" Type="http://schemas.openxmlformats.org/officeDocument/2006/relationships/hyperlink" Target="http://calmview.derbyshire.gov.uk/calmview/overview.aspx?src=calmview.catalog&amp;q=refno:D8156*" TargetMode="External"/><Relationship Id="rId394" Type="http://schemas.openxmlformats.org/officeDocument/2006/relationships/hyperlink" Target="http://record-office-catalogue.leics.gov.uk/CalmView/Record.aspx?src=CalmView.Catalog&amp;id=DE9690" TargetMode="External"/><Relationship Id="rId2075" Type="http://schemas.openxmlformats.org/officeDocument/2006/relationships/hyperlink" Target="http://calmview.cardiff.gov.uk/Record.aspx?src=CalmView.Catalog&amp;id=D60" TargetMode="External"/><Relationship Id="rId2282" Type="http://schemas.openxmlformats.org/officeDocument/2006/relationships/hyperlink" Target="http://www.archives.staffordshire.gov.uk/CalmView/Record.aspx?src=CalmView.Catalog&amp;id=G346" TargetMode="External"/><Relationship Id="rId254" Type="http://schemas.openxmlformats.org/officeDocument/2006/relationships/hyperlink" Target="http://record-office-catalogue.leics.gov.uk/CalmView/Record.aspx?src=CalmView.Catalog&amp;id=DE9550" TargetMode="External"/><Relationship Id="rId699" Type="http://schemas.openxmlformats.org/officeDocument/2006/relationships/hyperlink" Target="http://catalogue.cheshirearchives.org.uk/CalmView/Record.aspx?src=CalmView.Catalog&amp;id=D+9079" TargetMode="External"/><Relationship Id="rId1091" Type="http://schemas.openxmlformats.org/officeDocument/2006/relationships/hyperlink" Target="http://archiveweb.cumbria.gov.uk/calmview/Record.aspx?src=CalmView.Catalog&amp;id=YDSO+2" TargetMode="External"/><Relationship Id="rId2587" Type="http://schemas.openxmlformats.org/officeDocument/2006/relationships/hyperlink" Target="https://cyc.sdp.sirsidynix.net.uk/client/en_GB/default/search/results?qu=oao&amp;te=CALM" TargetMode="External"/><Relationship Id="rId114" Type="http://schemas.openxmlformats.org/officeDocument/2006/relationships/hyperlink" Target="http://calmview.derbyshire.gov.uk/calmview/overview.aspx?src=calmview.catalog&amp;q=refno:D5620*" TargetMode="External"/><Relationship Id="rId461" Type="http://schemas.openxmlformats.org/officeDocument/2006/relationships/hyperlink" Target="http://record-office-catalogue.leics.gov.uk/CalmView/Record.aspx?src=CalmView.Catalog&amp;id=DE9758" TargetMode="External"/><Relationship Id="rId559" Type="http://schemas.openxmlformats.org/officeDocument/2006/relationships/hyperlink" Target="http://nro.adlibhosting.com/Details/archive/110193163" TargetMode="External"/><Relationship Id="rId766" Type="http://schemas.openxmlformats.org/officeDocument/2006/relationships/hyperlink" Target="http://catalogue.cheshirearchives.org.uk/CalmView/Record.aspx?src=CalmView.Catalog&amp;id=P+58" TargetMode="External"/><Relationship Id="rId1189" Type="http://schemas.openxmlformats.org/officeDocument/2006/relationships/hyperlink" Target="http://archives.canterbury-cathedral.org/CalmView/Default.aspx" TargetMode="External"/><Relationship Id="rId1396" Type="http://schemas.openxmlformats.org/officeDocument/2006/relationships/hyperlink" Target="http://calm.hants.gov.uk/Overview.aspx?src=CalmView.Catalog&amp;r=(AltRefNo%3d91A18)" TargetMode="External"/><Relationship Id="rId2142" Type="http://schemas.openxmlformats.org/officeDocument/2006/relationships/hyperlink" Target="http://calmview.birmingham.gov.uk/CalmView/Record.aspx?src=CalmView.Catalog&amp;id=MS+4941&amp;pos=1" TargetMode="External"/><Relationship Id="rId2447" Type="http://schemas.openxmlformats.org/officeDocument/2006/relationships/hyperlink" Target="http://www.calmhosting01.com/Barnsley/CalmView/Record.aspx?src=CalmView.Catalog&amp;id=A-3466-E" TargetMode="External"/><Relationship Id="rId321" Type="http://schemas.openxmlformats.org/officeDocument/2006/relationships/hyperlink" Target="http://record-office-catalogue.leics.gov.uk/CalmView/Record.aspx?src=CalmView.Catalog&amp;id=DE9617" TargetMode="External"/><Relationship Id="rId419" Type="http://schemas.openxmlformats.org/officeDocument/2006/relationships/hyperlink" Target="http://record-office-catalogue.leics.gov.uk/CalmView/Record.aspx?src=CalmView.Catalog&amp;id=DE9715" TargetMode="External"/><Relationship Id="rId626" Type="http://schemas.openxmlformats.org/officeDocument/2006/relationships/hyperlink" Target="http://185.121.204.36/calmview/Record.aspx?src=CalmView.Catalog&amp;id=L%2fTHL%2fH%2f3%2f3%2f3&amp;pos=1" TargetMode="External"/><Relationship Id="rId973" Type="http://schemas.openxmlformats.org/officeDocument/2006/relationships/hyperlink" Target="http://archiveweb.cumbria.gov.uk/calmview/Record.aspx?src=CalmView.Catalog&amp;id=SPC+67" TargetMode="External"/><Relationship Id="rId1049" Type="http://schemas.openxmlformats.org/officeDocument/2006/relationships/hyperlink" Target="http://archiveweb.cumbria.gov.uk/calmview/Record.aspx?src=CalmView.Catalog&amp;id=WDHCW%2f9%2f5&amp;pos=1" TargetMode="External"/><Relationship Id="rId1256" Type="http://schemas.openxmlformats.org/officeDocument/2006/relationships/hyperlink" Target="https://archives.collections.ed.ac.uk/repositories/2/resources/86996" TargetMode="External"/><Relationship Id="rId2002" Type="http://schemas.openxmlformats.org/officeDocument/2006/relationships/hyperlink" Target="http://calmview.cardiff.gov.uk/Record.aspx?src=CalmView.Catalog&amp;id=D1567" TargetMode="External"/><Relationship Id="rId2307" Type="http://schemas.openxmlformats.org/officeDocument/2006/relationships/hyperlink" Target="https://mrc-catalogue.warwick.ac.uk/records/TSL" TargetMode="External"/><Relationship Id="rId2654" Type="http://schemas.openxmlformats.org/officeDocument/2006/relationships/hyperlink" Target="https://explore.library.leeds.ac.uk/special-collections-explore/6895" TargetMode="External"/><Relationship Id="rId833" Type="http://schemas.openxmlformats.org/officeDocument/2006/relationships/hyperlink" Target="http://archiveweb.cumbria.gov.uk/calmview/Record.aspx?src=CalmView.Catalog&amp;id=BDX+794" TargetMode="External"/><Relationship Id="rId1116" Type="http://schemas.openxmlformats.org/officeDocument/2006/relationships/hyperlink" Target="http://archiveweb.cumbria.gov.uk/calmview/Record.aspx?src=CalmView.Catalog&amp;id=YDX+726" TargetMode="External"/><Relationship Id="rId1463" Type="http://schemas.openxmlformats.org/officeDocument/2006/relationships/hyperlink" Target="https://capitadiscovery.co.uk/cornwall/" TargetMode="External"/><Relationship Id="rId1670" Type="http://schemas.openxmlformats.org/officeDocument/2006/relationships/hyperlink" Target="https://somerset-cat.swheritage.org.uk/" TargetMode="External"/><Relationship Id="rId1768" Type="http://schemas.openxmlformats.org/officeDocument/2006/relationships/hyperlink" Target="https://somerset-cat.swheritage.org.uk/" TargetMode="External"/><Relationship Id="rId2514" Type="http://schemas.openxmlformats.org/officeDocument/2006/relationships/hyperlink" Target="https://borthcat.york.ac.uk/index.php/ywt" TargetMode="External"/><Relationship Id="rId2721" Type="http://schemas.openxmlformats.org/officeDocument/2006/relationships/hyperlink" Target="http://www.calmview.eu/SheffieldArchives/CalmView/Record.aspx?src=CalmView.Catalog&amp;id=X811&amp;pos=2" TargetMode="External"/><Relationship Id="rId900" Type="http://schemas.openxmlformats.org/officeDocument/2006/relationships/hyperlink" Target="http://archiveweb.cumbria.gov.uk/calmview/Record.aspx?src=CalmView.Catalog&amp;id=DB+168" TargetMode="External"/><Relationship Id="rId1323" Type="http://schemas.openxmlformats.org/officeDocument/2006/relationships/hyperlink" Target="http://calm.hants.gov.uk/Overview.aspx?src=CalmView.Catalog&amp;r=(AltRefNo%3d21A18)" TargetMode="External"/><Relationship Id="rId1530" Type="http://schemas.openxmlformats.org/officeDocument/2006/relationships/hyperlink" Target="https://somerset-cat.swheritage.org.uk/" TargetMode="External"/><Relationship Id="rId1628" Type="http://schemas.openxmlformats.org/officeDocument/2006/relationships/hyperlink" Target="https://somerset-cat.swheritage.org.uk/" TargetMode="External"/><Relationship Id="rId1975" Type="http://schemas.openxmlformats.org/officeDocument/2006/relationships/hyperlink" Target="http://calmview.cardiff.gov.uk/Record.aspx?src=CalmView.Catalog&amp;id=D1540" TargetMode="External"/><Relationship Id="rId1835" Type="http://schemas.openxmlformats.org/officeDocument/2006/relationships/hyperlink" Target="https://somerset-cat.swheritage.org.uk/" TargetMode="External"/><Relationship Id="rId1902" Type="http://schemas.openxmlformats.org/officeDocument/2006/relationships/hyperlink" Target="http://calmview.conwy.gov.uk/CalmView/Record.aspx?src=CalmView.Catalog&amp;id=CMaps+%26+Plans+55" TargetMode="External"/><Relationship Id="rId2097" Type="http://schemas.openxmlformats.org/officeDocument/2006/relationships/hyperlink" Target="http://calmview.cardiff.gov.uk/Record.aspx?src=CalmView.Catalog&amp;id=DSWP" TargetMode="External"/><Relationship Id="rId276" Type="http://schemas.openxmlformats.org/officeDocument/2006/relationships/hyperlink" Target="http://record-office-catalogue.leics.gov.uk/CalmView/Record.aspx?src=CalmView.Catalog&amp;id=DE9572" TargetMode="External"/><Relationship Id="rId483" Type="http://schemas.openxmlformats.org/officeDocument/2006/relationships/hyperlink" Target="https://www.lincstothepast.com/Court-Books/1910391.record?pt=S" TargetMode="External"/><Relationship Id="rId690" Type="http://schemas.openxmlformats.org/officeDocument/2006/relationships/hyperlink" Target="http://catalogue.cheshirearchives.org.uk/CalmView/Record.aspx?src=CalmView.Catalog&amp;id=ZCR+251" TargetMode="External"/><Relationship Id="rId2164" Type="http://schemas.openxmlformats.org/officeDocument/2006/relationships/hyperlink" Target="http://www.archives.staffordshire.gov.uk/CalmView/record.aspx?src=CalmView.Catalog&amp;id=AF315" TargetMode="External"/><Relationship Id="rId2371" Type="http://schemas.openxmlformats.org/officeDocument/2006/relationships/hyperlink" Target="http://archivesunlocked.warwickshire.gov.uk/calmview/Record.aspx?src=CalmView.Catalog&amp;id=06188&amp;pos=1" TargetMode="External"/><Relationship Id="rId136" Type="http://schemas.openxmlformats.org/officeDocument/2006/relationships/hyperlink" Target="http://calmview.derbyshire.gov.uk/calmview/overview.aspx?src=calmview.catalog&amp;q=refno:D7391/*" TargetMode="External"/><Relationship Id="rId343" Type="http://schemas.openxmlformats.org/officeDocument/2006/relationships/hyperlink" Target="http://record-office-catalogue.leics.gov.uk/CalmView/Record.aspx?src=CalmView.Catalog&amp;id=T2189" TargetMode="External"/><Relationship Id="rId550" Type="http://schemas.openxmlformats.org/officeDocument/2006/relationships/hyperlink" Target="http://nro.adlibhosting.com/Details/archive/110192992" TargetMode="External"/><Relationship Id="rId788" Type="http://schemas.openxmlformats.org/officeDocument/2006/relationships/hyperlink" Target="http://archiveweb.cumbria.gov.uk/calmview/TreeBrowse.aspx?src=CalmView.Catalog&amp;field=RefNo&amp;key=BDFCCC%2f6" TargetMode="External"/><Relationship Id="rId995" Type="http://schemas.openxmlformats.org/officeDocument/2006/relationships/hyperlink" Target="http://archiveweb.cumbria.gov.uk/calmview/TreeBrowse.aspx?src=CalmView.Catalog&amp;field=RefNo&amp;key=DSO+1" TargetMode="External"/><Relationship Id="rId1180" Type="http://schemas.openxmlformats.org/officeDocument/2006/relationships/hyperlink" Target="http://archives.canterbury-cathedral.org/CalmView/Default.aspx" TargetMode="External"/><Relationship Id="rId2024" Type="http://schemas.openxmlformats.org/officeDocument/2006/relationships/hyperlink" Target="http://calmview.cardiff.gov.uk/Record.aspx?src=CalmView.Catalog&amp;id=D1590" TargetMode="External"/><Relationship Id="rId2231" Type="http://schemas.openxmlformats.org/officeDocument/2006/relationships/hyperlink" Target="http://www.archives.staffordshire.gov.uk/CalmView/record.aspx?src=CalmView.Catalog&amp;id=E166" TargetMode="External"/><Relationship Id="rId2469" Type="http://schemas.openxmlformats.org/officeDocument/2006/relationships/hyperlink" Target="http://www.calmhosting01.com/Barnsley/CalmView/Record.aspx?src=CalmView.Catalog&amp;id=A-3784-Z" TargetMode="External"/><Relationship Id="rId2676" Type="http://schemas.openxmlformats.org/officeDocument/2006/relationships/hyperlink" Target="https://explore.library.leeds.ac.uk/special-collections-explore/408765" TargetMode="External"/><Relationship Id="rId203" Type="http://schemas.openxmlformats.org/officeDocument/2006/relationships/hyperlink" Target="http://calmview.derbyshire.gov.uk/calmview/overview.aspx?src=calmview.catalog&amp;q=refno:D8174*" TargetMode="External"/><Relationship Id="rId648" Type="http://schemas.openxmlformats.org/officeDocument/2006/relationships/hyperlink" Target="https://www.iwm.org.uk/collections/item/object/205462959" TargetMode="External"/><Relationship Id="rId855" Type="http://schemas.openxmlformats.org/officeDocument/2006/relationships/hyperlink" Target="http://archiveweb.cumbria.gov.uk/calmview/Record.aspx?src=CalmView.Catalog&amp;id=BPR+20" TargetMode="External"/><Relationship Id="rId1040" Type="http://schemas.openxmlformats.org/officeDocument/2006/relationships/hyperlink" Target="http://archiveweb.cumbria.gov.uk/calmview/Record.aspx?src=CalmView.Catalog&amp;id=WDSO+17" TargetMode="External"/><Relationship Id="rId1278" Type="http://schemas.openxmlformats.org/officeDocument/2006/relationships/hyperlink" Target="http://strathclyde.ica-atom.org/student-notes-taken-at-lectures-by-frederick-penny" TargetMode="External"/><Relationship Id="rId1485" Type="http://schemas.openxmlformats.org/officeDocument/2006/relationships/hyperlink" Target="http://web.plymouth.gov.uk/archivescatalogue?criteria=4182&amp;operator=AND&amp;accno=yes" TargetMode="External"/><Relationship Id="rId1692" Type="http://schemas.openxmlformats.org/officeDocument/2006/relationships/hyperlink" Target="https://somerset-cat.swheritage.org.uk/" TargetMode="External"/><Relationship Id="rId2329" Type="http://schemas.openxmlformats.org/officeDocument/2006/relationships/hyperlink" Target="http://archivesunlocked.warwickshire.gov.uk/calmview/Record.aspx?src=CalmView.Catalog&amp;id=06098&amp;pos=1" TargetMode="External"/><Relationship Id="rId2536" Type="http://schemas.openxmlformats.org/officeDocument/2006/relationships/hyperlink" Target="https://www.eastriding.gov.uk/CalmView/Record.aspx?src=CalmView.Catalog&amp;id=zDDX2230&amp;pos=1" TargetMode="External"/><Relationship Id="rId2743" Type="http://schemas.openxmlformats.org/officeDocument/2006/relationships/hyperlink" Target="http://www.calmview.eu/SheffieldArchives/CalmView/Record.aspx?src=CalmView.Catalog&amp;id=NR1482&amp;pos=1" TargetMode="External"/><Relationship Id="rId410" Type="http://schemas.openxmlformats.org/officeDocument/2006/relationships/hyperlink" Target="http://record-office-catalogue.leics.gov.uk/CalmView/Record.aspx?src=CalmView.Catalog&amp;id=DE9706" TargetMode="External"/><Relationship Id="rId508" Type="http://schemas.openxmlformats.org/officeDocument/2006/relationships/hyperlink" Target="http://nro.adlibhosting.com/Details/archive/110181874" TargetMode="External"/><Relationship Id="rId715" Type="http://schemas.openxmlformats.org/officeDocument/2006/relationships/hyperlink" Target="http://catalogue.cheshirearchives.org.uk/CalmView/Record.aspx?src=CalmView.Catalog&amp;id=D+9096" TargetMode="External"/><Relationship Id="rId922" Type="http://schemas.openxmlformats.org/officeDocument/2006/relationships/hyperlink" Target="http://archiveweb.cumbria.gov.uk/calmview/Record.aspx?src=CalmView.Catalog&amp;id=DB+163" TargetMode="External"/><Relationship Id="rId1138" Type="http://schemas.openxmlformats.org/officeDocument/2006/relationships/hyperlink" Target="http://archiveweb.cumbria.gov.uk/calmview/Record.aspx?src=CalmView.Catalog&amp;id=YDX+730" TargetMode="External"/><Relationship Id="rId1345" Type="http://schemas.openxmlformats.org/officeDocument/2006/relationships/hyperlink" Target="http://calm.hants.gov.uk/Overview.aspx?src=CalmView.Catalog&amp;r=(AltRefNo%3d42A18)" TargetMode="External"/><Relationship Id="rId1552" Type="http://schemas.openxmlformats.org/officeDocument/2006/relationships/hyperlink" Target="https://somerset-cat.swheritage.org.uk/" TargetMode="External"/><Relationship Id="rId1997" Type="http://schemas.openxmlformats.org/officeDocument/2006/relationships/hyperlink" Target="http://calmview.cardiff.gov.uk/Record.aspx?src=CalmView.Catalog&amp;id=D1562" TargetMode="External"/><Relationship Id="rId2603" Type="http://schemas.openxmlformats.org/officeDocument/2006/relationships/hyperlink" Target="https://cyc.sdp.sirsidynix.net.uk/client/en_GB/default/search/detailnonmodal/ent:$002f$002fCALM$002f0$002f050935/one?qu=%22pHO%2F2%2F37%22&amp;te=CALM" TargetMode="External"/><Relationship Id="rId1205" Type="http://schemas.openxmlformats.org/officeDocument/2006/relationships/hyperlink" Target="https://archives.collections.ed.ac.uk/repositories/2/accessions/8245" TargetMode="External"/><Relationship Id="rId1857" Type="http://schemas.openxmlformats.org/officeDocument/2006/relationships/hyperlink" Target="http://archifdy-ceredigion.org.uk/sched/adx.1611.html" TargetMode="External"/><Relationship Id="rId51" Type="http://schemas.openxmlformats.org/officeDocument/2006/relationships/hyperlink" Target="http://calmview.derbyshire.gov.uk/calmview/overview.aspx?src=calmview.catalog&amp;q=refno:D2741*" TargetMode="External"/><Relationship Id="rId1412" Type="http://schemas.openxmlformats.org/officeDocument/2006/relationships/hyperlink" Target="https://www.sant.ox.ac.uk/sites/default/files/gb165-0672-noel-thomas-collection.pdf" TargetMode="External"/><Relationship Id="rId1717" Type="http://schemas.openxmlformats.org/officeDocument/2006/relationships/hyperlink" Target="https://somerset-cat.swheritage.org.uk/" TargetMode="External"/><Relationship Id="rId1924" Type="http://schemas.openxmlformats.org/officeDocument/2006/relationships/hyperlink" Target="http://calmview.conwy.gov.uk/CalmView/Record.aspx?src=CalmView.Catalog&amp;id=CX708&amp;pos=1" TargetMode="External"/><Relationship Id="rId298" Type="http://schemas.openxmlformats.org/officeDocument/2006/relationships/hyperlink" Target="http://record-office-catalogue.leics.gov.uk/CalmView/Record.aspx?src=CalmView.Catalog&amp;id=DE9594" TargetMode="External"/><Relationship Id="rId158" Type="http://schemas.openxmlformats.org/officeDocument/2006/relationships/hyperlink" Target="http://calmview.derbyshire.gov.uk/calmview/overview.aspx?src=calmview.catalog&amp;q=refno:D808/*" TargetMode="External"/><Relationship Id="rId2186" Type="http://schemas.openxmlformats.org/officeDocument/2006/relationships/hyperlink" Target="http://www.archives.staffordshire.gov.uk/CalmView/record.aspx?src=CalmView.Catalog&amp;id=E294" TargetMode="External"/><Relationship Id="rId2393" Type="http://schemas.openxmlformats.org/officeDocument/2006/relationships/hyperlink" Target="http://archivesunlocked.warwickshire.gov.uk/calmview/Record.aspx?src=CalmView.Catalog&amp;id=06172&amp;pos=1" TargetMode="External"/><Relationship Id="rId2698" Type="http://schemas.openxmlformats.org/officeDocument/2006/relationships/hyperlink" Target="http://www.calmview.eu/SheffieldArchives/CalmView/Record.aspx?src=CalmView.Catalog&amp;id=MD7760&amp;pos=1" TargetMode="External"/><Relationship Id="rId365" Type="http://schemas.openxmlformats.org/officeDocument/2006/relationships/hyperlink" Target="http://record-office-catalogue.leics.gov.uk/CalmView/Record.aspx?src=CalmView.Catalog&amp;id=T457" TargetMode="External"/><Relationship Id="rId572" Type="http://schemas.openxmlformats.org/officeDocument/2006/relationships/hyperlink" Target="http://nro.adlibhosting.com/Details/archive/110195858" TargetMode="External"/><Relationship Id="rId2046" Type="http://schemas.openxmlformats.org/officeDocument/2006/relationships/hyperlink" Target="http://calmview.cardiff.gov.uk/Record.aspx?src=CalmView.Catalog&amp;id=D1614" TargetMode="External"/><Relationship Id="rId2253" Type="http://schemas.openxmlformats.org/officeDocument/2006/relationships/hyperlink" Target="http://www.archives.staffordshire.gov.uk/CalmView/record.aspx?src=CalmView.Catalog&amp;id=E297" TargetMode="External"/><Relationship Id="rId2460" Type="http://schemas.openxmlformats.org/officeDocument/2006/relationships/hyperlink" Target="http://www.calmhosting01.com/Barnsley/CalmView/Record.aspx?src=CalmView.Catalog&amp;id=A-3766-B" TargetMode="External"/><Relationship Id="rId225" Type="http://schemas.openxmlformats.org/officeDocument/2006/relationships/hyperlink" Target="http://calmview.derbyshire.gov.uk/calmview/overview.aspx?src=calmview.catalog&amp;q=refno:D8750/*" TargetMode="External"/><Relationship Id="rId432" Type="http://schemas.openxmlformats.org/officeDocument/2006/relationships/hyperlink" Target="http://record-office-catalogue.leics.gov.uk/CalmView/Record.aspx?src=CalmView.Catalog&amp;id=DE9728" TargetMode="External"/><Relationship Id="rId877" Type="http://schemas.openxmlformats.org/officeDocument/2006/relationships/hyperlink" Target="http://archiveweb.cumbria.gov.uk/calmview/Record.aspx?src=CalmView.Catalog&amp;id=DX+769" TargetMode="External"/><Relationship Id="rId1062" Type="http://schemas.openxmlformats.org/officeDocument/2006/relationships/hyperlink" Target="http://archiveweb.cumbria.gov.uk/calmview/Record.aspx?src=CalmView.Catalog&amp;id=WDSO+299%2f23" TargetMode="External"/><Relationship Id="rId2113" Type="http://schemas.openxmlformats.org/officeDocument/2006/relationships/hyperlink" Target="http://calmview.cardiff.gov.uk/Record.aspx?src=CalmView.Catalog&amp;id=ER%2f32&amp;pos=1" TargetMode="External"/><Relationship Id="rId2320" Type="http://schemas.openxmlformats.org/officeDocument/2006/relationships/hyperlink" Target="http://archivesunlocked.warwickshire.gov.uk/calmview/TreeBrowse.aspx?src=CalmView.Catalog&amp;field=RefNo&amp;key=06074" TargetMode="External"/><Relationship Id="rId2558" Type="http://schemas.openxmlformats.org/officeDocument/2006/relationships/hyperlink" Target="https://www.eastriding.gov.uk/CalmView/Record.aspx?src=CalmView.Catalog&amp;id=zDDX2241&amp;pos=1" TargetMode="External"/><Relationship Id="rId737" Type="http://schemas.openxmlformats.org/officeDocument/2006/relationships/hyperlink" Target="http://catalogue.cheshirearchives.org.uk/CalmView/Record.aspx?src=CalmView.Catalog&amp;id=P+239" TargetMode="External"/><Relationship Id="rId944" Type="http://schemas.openxmlformats.org/officeDocument/2006/relationships/hyperlink" Target="http://archiveweb.cumbria.gov.uk/calmview/Record.aspx?src=CalmView.Catalog&amp;id=DSO+448" TargetMode="External"/><Relationship Id="rId1367" Type="http://schemas.openxmlformats.org/officeDocument/2006/relationships/hyperlink" Target="http://calm.hants.gov.uk/Overview.aspx?src=CalmView.Catalog&amp;r=(AltRefNo%3d64A18)" TargetMode="External"/><Relationship Id="rId1574" Type="http://schemas.openxmlformats.org/officeDocument/2006/relationships/hyperlink" Target="https://somerset-cat.swheritage.org.uk/" TargetMode="External"/><Relationship Id="rId1781" Type="http://schemas.openxmlformats.org/officeDocument/2006/relationships/hyperlink" Target="https://somerset-cat.swheritage.org.uk/" TargetMode="External"/><Relationship Id="rId2418" Type="http://schemas.openxmlformats.org/officeDocument/2006/relationships/hyperlink" Target="http://archivesunlocked.warwickshire.gov.uk/calmview/Record.aspx?src=CalmView.Catalog&amp;id=06090&amp;pos=1" TargetMode="External"/><Relationship Id="rId2625" Type="http://schemas.openxmlformats.org/officeDocument/2006/relationships/hyperlink" Target="http://catalogue.hullhistorycentre.org.uk/catalogue/C-SRL" TargetMode="External"/><Relationship Id="rId73" Type="http://schemas.openxmlformats.org/officeDocument/2006/relationships/hyperlink" Target="http://calmview.derbyshire.gov.uk/calmview/overview.aspx?src=calmview.catalog&amp;q=refno:D3552*" TargetMode="External"/><Relationship Id="rId804" Type="http://schemas.openxmlformats.org/officeDocument/2006/relationships/hyperlink" Target="http://archiveweb.cumbria.gov.uk/calmview/Record.aspx?src=CalmView.Catalog&amp;id=BDSO+130" TargetMode="External"/><Relationship Id="rId1227" Type="http://schemas.openxmlformats.org/officeDocument/2006/relationships/hyperlink" Target="https://archives.collections.ed.ac.uk/repositories/2/resources/86998" TargetMode="External"/><Relationship Id="rId1434" Type="http://schemas.openxmlformats.org/officeDocument/2006/relationships/hyperlink" Target="https://catalogue.millsarchive.org/letters-relating-to-land-dispute-at-bugford-mill-lapford" TargetMode="External"/><Relationship Id="rId1641" Type="http://schemas.openxmlformats.org/officeDocument/2006/relationships/hyperlink" Target="https://somerset-cat.swheritage.org.uk/" TargetMode="External"/><Relationship Id="rId1879" Type="http://schemas.openxmlformats.org/officeDocument/2006/relationships/hyperlink" Target="http://calmview.conwy.gov.uk/CalmView/Record.aspx?src=CalmView.Catalog&amp;id=CMaps+%26+Plans+127&amp;pos=1" TargetMode="External"/><Relationship Id="rId1501" Type="http://schemas.openxmlformats.org/officeDocument/2006/relationships/hyperlink" Target="http://web.plymouth.gov.uk/archivescatalogue?criteria=4199&amp;operator=AND&amp;accno=yes" TargetMode="External"/><Relationship Id="rId1739" Type="http://schemas.openxmlformats.org/officeDocument/2006/relationships/hyperlink" Target="https://somerset-cat.swheritage.org.uk/" TargetMode="External"/><Relationship Id="rId1946" Type="http://schemas.openxmlformats.org/officeDocument/2006/relationships/hyperlink" Target="http://calmview.flintshire.gov.uk/CalmView/Overview.aspx?src=CalmView.Catalog" TargetMode="External"/><Relationship Id="rId1806" Type="http://schemas.openxmlformats.org/officeDocument/2006/relationships/hyperlink" Target="https://somerset-cat.swheritage.org.uk/" TargetMode="External"/><Relationship Id="rId387" Type="http://schemas.openxmlformats.org/officeDocument/2006/relationships/hyperlink" Target="http://record-office-catalogue.leics.gov.uk/CalmView/Record.aspx?src=CalmView.Catalog&amp;id=DE9683" TargetMode="External"/><Relationship Id="rId594" Type="http://schemas.openxmlformats.org/officeDocument/2006/relationships/hyperlink" Target="https://search.lma.gov.uk/scripts/mwimain.dll/144/LMA_OPAC/web_detail/REFD+H34~2FCH?SESSIONSEARCH" TargetMode="External"/><Relationship Id="rId2068" Type="http://schemas.openxmlformats.org/officeDocument/2006/relationships/hyperlink" Target="http://calmview.cardiff.gov.uk/Record.aspx?src=CalmView.Catalog&amp;id=D1642" TargetMode="External"/><Relationship Id="rId2275" Type="http://schemas.openxmlformats.org/officeDocument/2006/relationships/hyperlink" Target="http://www.archives.staffordshire.gov.uk/CalmView/Record.aspx?src=CalmView.Catalog&amp;id=G270" TargetMode="External"/><Relationship Id="rId247" Type="http://schemas.openxmlformats.org/officeDocument/2006/relationships/hyperlink" Target="http://record-office-catalogue.leics.gov.uk/CalmView/Record.aspx?src=CalmView.Catalog&amp;id=T1000" TargetMode="External"/><Relationship Id="rId899" Type="http://schemas.openxmlformats.org/officeDocument/2006/relationships/hyperlink" Target="http://archiveweb.cumbria.gov.uk/calmview/Record.aspx?src=CalmView.Catalog&amp;id=DX+2332" TargetMode="External"/><Relationship Id="rId1084" Type="http://schemas.openxmlformats.org/officeDocument/2006/relationships/hyperlink" Target="http://archiveweb.cumbria.gov.uk/calmview/Record.aspx?src=CalmView.Catalog&amp;id=DH%2f589" TargetMode="External"/><Relationship Id="rId2482" Type="http://schemas.openxmlformats.org/officeDocument/2006/relationships/hyperlink" Target="https://borthcat.york.ac.uk/index.php/mr-y-bsl" TargetMode="External"/><Relationship Id="rId107" Type="http://schemas.openxmlformats.org/officeDocument/2006/relationships/hyperlink" Target="http://calmview.derbyshire.gov.uk/calmview/overview.aspx?src=calmview.catalog&amp;q=refno:D5217/*" TargetMode="External"/><Relationship Id="rId454" Type="http://schemas.openxmlformats.org/officeDocument/2006/relationships/hyperlink" Target="http://record-office-catalogue.leics.gov.uk/CalmView/Record.aspx?src=CalmView.Catalog&amp;id=DE9751" TargetMode="External"/><Relationship Id="rId661" Type="http://schemas.openxmlformats.org/officeDocument/2006/relationships/hyperlink" Target="https://www.paul-mellon-centre.ac.uk/collections/archive-collections/paul-oppe" TargetMode="External"/><Relationship Id="rId759" Type="http://schemas.openxmlformats.org/officeDocument/2006/relationships/hyperlink" Target="http://catalogue.cheshirearchives.org.uk/CalmView/Record.aspx?src=CalmView.Catalog&amp;id=P+100" TargetMode="External"/><Relationship Id="rId966" Type="http://schemas.openxmlformats.org/officeDocument/2006/relationships/hyperlink" Target="http://archiveweb.cumbria.gov.uk/calmview/Record.aspx?src=CalmView.Catalog&amp;id=DX+2355" TargetMode="External"/><Relationship Id="rId1291" Type="http://schemas.openxmlformats.org/officeDocument/2006/relationships/hyperlink" Target="http://www.bodley.ox.ac.uk/dept/scwmss/wmss/online/modern/allen-john/allen-john.html" TargetMode="External"/><Relationship Id="rId1389" Type="http://schemas.openxmlformats.org/officeDocument/2006/relationships/hyperlink" Target="http://calm.hants.gov.uk/Overview.aspx?src=CalmView.Catalog&amp;r=(AltRefNo%3dCOPY/918)" TargetMode="External"/><Relationship Id="rId1596" Type="http://schemas.openxmlformats.org/officeDocument/2006/relationships/hyperlink" Target="https://somerset-cat.swheritage.org.uk/" TargetMode="External"/><Relationship Id="rId2135" Type="http://schemas.openxmlformats.org/officeDocument/2006/relationships/hyperlink" Target="http://calmview.cardiff.gov.uk/Record.aspx?src=CalmView.Catalog&amp;id=UDPE/S" TargetMode="External"/><Relationship Id="rId2342" Type="http://schemas.openxmlformats.org/officeDocument/2006/relationships/hyperlink" Target="http://archivesunlocked.warwickshire.gov.uk/calmview/Record.aspx?src=CalmView.Catalog&amp;id=06125&amp;pos=1" TargetMode="External"/><Relationship Id="rId2647" Type="http://schemas.openxmlformats.org/officeDocument/2006/relationships/hyperlink" Target="https://explore.library.leeds.ac.uk/special-collections-explore/636335" TargetMode="External"/><Relationship Id="rId314" Type="http://schemas.openxmlformats.org/officeDocument/2006/relationships/hyperlink" Target="http://record-office-catalogue.leics.gov.uk/CalmView/Record.aspx?src=CalmView.Catalog&amp;id=DE9610" TargetMode="External"/><Relationship Id="rId521" Type="http://schemas.openxmlformats.org/officeDocument/2006/relationships/hyperlink" Target="http://nro.adlibhosting.com/Details/archive/110185059" TargetMode="External"/><Relationship Id="rId619" Type="http://schemas.openxmlformats.org/officeDocument/2006/relationships/hyperlink" Target="https://search.lma.gov.uk/scripts/mwimain.dll/144/LMA_OPAC/web_detail/REFD+LMA~2F4592?SESSIONSEARCH" TargetMode="External"/><Relationship Id="rId1151" Type="http://schemas.openxmlformats.org/officeDocument/2006/relationships/hyperlink" Target="https://www.imuseum.im/search/archive_record/view?id=mnh-museum-686881&amp;type=archive&amp;tab=all&amp;from=0&amp;term=MS+14491&amp;" TargetMode="External"/><Relationship Id="rId1249" Type="http://schemas.openxmlformats.org/officeDocument/2006/relationships/hyperlink" Target="https://archives.collections.ed.ac.uk/repositories/2/archival_objects/162998" TargetMode="External"/><Relationship Id="rId2202" Type="http://schemas.openxmlformats.org/officeDocument/2006/relationships/hyperlink" Target="http://www.archives.staffordshire.gov.uk/CalmView/record.aspx?src=CalmView.Catalog&amp;id=BB02" TargetMode="External"/><Relationship Id="rId95" Type="http://schemas.openxmlformats.org/officeDocument/2006/relationships/hyperlink" Target="http://calmview.derbyshire.gov.uk/calmview/overview.aspx?src=calmview.catalog&amp;q=refno:D4333/*" TargetMode="External"/><Relationship Id="rId826" Type="http://schemas.openxmlformats.org/officeDocument/2006/relationships/hyperlink" Target="http://archiveweb.cumbria.gov.uk/calmview/Record.aspx?src=CalmView.Catalog&amp;id=BDX+787" TargetMode="External"/><Relationship Id="rId1011" Type="http://schemas.openxmlformats.org/officeDocument/2006/relationships/hyperlink" Target="http://archiveweb.cumbria.gov.uk/calmview/Record.aspx?src=CalmView.Catalog&amp;id=DX+2362" TargetMode="External"/><Relationship Id="rId1109" Type="http://schemas.openxmlformats.org/officeDocument/2006/relationships/hyperlink" Target="http://archiveweb.cumbria.gov.uk/calmview/Record.aspx?src=CalmView.Catalog&amp;id=YPR+42" TargetMode="External"/><Relationship Id="rId1456" Type="http://schemas.openxmlformats.org/officeDocument/2006/relationships/hyperlink" Target="https://catalogue.millsarchive.org/items-relating-to-mountsorrel-mill-and-groby-oid-mill" TargetMode="External"/><Relationship Id="rId1663" Type="http://schemas.openxmlformats.org/officeDocument/2006/relationships/hyperlink" Target="https://somerset-cat.swheritage.org.uk/" TargetMode="External"/><Relationship Id="rId1870" Type="http://schemas.openxmlformats.org/officeDocument/2006/relationships/hyperlink" Target="http://www.archifdy-ceredigion.org.uk/sched/adx.1632.html" TargetMode="External"/><Relationship Id="rId1968" Type="http://schemas.openxmlformats.org/officeDocument/2006/relationships/hyperlink" Target="http://calmview.cardiff.gov.uk/Record.aspx?src=CalmView.Catalog&amp;id=D1510" TargetMode="External"/><Relationship Id="rId2507" Type="http://schemas.openxmlformats.org/officeDocument/2006/relationships/hyperlink" Target="https://borthcat.york.ac.uk/index.php/rownfam" TargetMode="External"/><Relationship Id="rId2714" Type="http://schemas.openxmlformats.org/officeDocument/2006/relationships/hyperlink" Target="http://www.calmview.eu/SheffieldArchives/CalmView/Record.aspx?src=CalmView.Catalog&amp;id=X686&amp;pos=1" TargetMode="External"/><Relationship Id="rId1316" Type="http://schemas.openxmlformats.org/officeDocument/2006/relationships/hyperlink" Target="http://calm.hants.gov.uk/Overview.aspx?src=CalmView.Catalog&amp;r=(AltRefNo%3d14A18)" TargetMode="External"/><Relationship Id="rId1523" Type="http://schemas.openxmlformats.org/officeDocument/2006/relationships/hyperlink" Target="https://somerset-cat.swheritage.org.uk/" TargetMode="External"/><Relationship Id="rId1730" Type="http://schemas.openxmlformats.org/officeDocument/2006/relationships/hyperlink" Target="https://somerset-cat.swheritage.org.uk/" TargetMode="External"/><Relationship Id="rId22" Type="http://schemas.openxmlformats.org/officeDocument/2006/relationships/hyperlink" Target="https://archives.hertfordshire.gov.uk/" TargetMode="External"/><Relationship Id="rId1828" Type="http://schemas.openxmlformats.org/officeDocument/2006/relationships/hyperlink" Target="https://somerset-cat.swheritage.org.uk/" TargetMode="External"/><Relationship Id="rId171" Type="http://schemas.openxmlformats.org/officeDocument/2006/relationships/hyperlink" Target="http://calmview.derbyshire.gov.uk/calmview/overview.aspx?src=calmview.catalog&amp;q=refno:D8140*" TargetMode="External"/><Relationship Id="rId2297" Type="http://schemas.openxmlformats.org/officeDocument/2006/relationships/hyperlink" Target="https://mrc-catalogue.warwick.ac.uk/records/EMM" TargetMode="External"/><Relationship Id="rId269" Type="http://schemas.openxmlformats.org/officeDocument/2006/relationships/hyperlink" Target="http://record-office-catalogue.leics.gov.uk/CalmView/Record.aspx?src=CalmView.Catalog&amp;id=T384" TargetMode="External"/><Relationship Id="rId476" Type="http://schemas.openxmlformats.org/officeDocument/2006/relationships/hyperlink" Target="http://record-office-catalogue.leics.gov.uk/CalmView/Record.aspx?src=CalmView.Catalog&amp;id=DE9773" TargetMode="External"/><Relationship Id="rId683" Type="http://schemas.openxmlformats.org/officeDocument/2006/relationships/hyperlink" Target="http://calmview.cardiff.gov.uk/Record.aspx?src=CalmView.Catalog&amp;id=CORB" TargetMode="External"/><Relationship Id="rId890" Type="http://schemas.openxmlformats.org/officeDocument/2006/relationships/hyperlink" Target="http://archiveweb.cumbria.gov.uk/calmview/Record.aspx?src=CalmView.Catalog&amp;id=PR+62" TargetMode="External"/><Relationship Id="rId2157" Type="http://schemas.openxmlformats.org/officeDocument/2006/relationships/hyperlink" Target="http://www.archives.staffordshire.gov.uk/CalmView/record.aspx?src=CalmView.Catalog&amp;id=G338" TargetMode="External"/><Relationship Id="rId2364" Type="http://schemas.openxmlformats.org/officeDocument/2006/relationships/hyperlink" Target="http://archivesunlocked.warwickshire.gov.uk/calmview/Record.aspx?src=CalmView.Catalog&amp;id=06184&amp;pos=1" TargetMode="External"/><Relationship Id="rId2571" Type="http://schemas.openxmlformats.org/officeDocument/2006/relationships/hyperlink" Target="https://www.eastriding.gov.uk/CalmView/Record.aspx?src=CalmView.Catalog&amp;id=zDDX1782&amp;pos=1" TargetMode="External"/><Relationship Id="rId129" Type="http://schemas.openxmlformats.org/officeDocument/2006/relationships/hyperlink" Target="http://calmview.derbyshire.gov.uk/calmview/overview.aspx?src=calmview.catalog&amp;q=refno:D6951*" TargetMode="External"/><Relationship Id="rId336" Type="http://schemas.openxmlformats.org/officeDocument/2006/relationships/hyperlink" Target="http://record-office-catalogue.leics.gov.uk/CalmView/Record.aspx?src=CalmView.Catalog&amp;id=DE9632" TargetMode="External"/><Relationship Id="rId543" Type="http://schemas.openxmlformats.org/officeDocument/2006/relationships/hyperlink" Target="http://nro.adlibhosting.com/Details/archive/110152907" TargetMode="External"/><Relationship Id="rId988" Type="http://schemas.openxmlformats.org/officeDocument/2006/relationships/hyperlink" Target="http://archiveweb.cumbria.gov.uk/calmview/Record.aspx?src=CalmView.Catalog&amp;id=DB+193" TargetMode="External"/><Relationship Id="rId1173" Type="http://schemas.openxmlformats.org/officeDocument/2006/relationships/hyperlink" Target="https://sca-archives.liverpool.ac.uk/Record/126445" TargetMode="External"/><Relationship Id="rId1380" Type="http://schemas.openxmlformats.org/officeDocument/2006/relationships/hyperlink" Target="http://calm.hants.gov.uk/Overview.aspx?src=CalmView.Catalog&amp;r=(AltRefNo%3d77A18)" TargetMode="External"/><Relationship Id="rId2017" Type="http://schemas.openxmlformats.org/officeDocument/2006/relationships/hyperlink" Target="http://calmview.cardiff.gov.uk/Record.aspx?src=CalmView.Catalog&amp;id=D1582" TargetMode="External"/><Relationship Id="rId2224" Type="http://schemas.openxmlformats.org/officeDocument/2006/relationships/hyperlink" Target="http://www.archives.staffordshire.gov.uk/CalmView/record.aspx?src=CalmView.Catalog&amp;id=G340" TargetMode="External"/><Relationship Id="rId2669" Type="http://schemas.openxmlformats.org/officeDocument/2006/relationships/hyperlink" Target="https://explore.library.leeds.ac.uk/special-collections-explore/8493" TargetMode="External"/><Relationship Id="rId403" Type="http://schemas.openxmlformats.org/officeDocument/2006/relationships/hyperlink" Target="http://record-office-catalogue.leics.gov.uk/CalmView/Record.aspx?src=CalmView.Catalog&amp;id=DE9699" TargetMode="External"/><Relationship Id="rId750" Type="http://schemas.openxmlformats.org/officeDocument/2006/relationships/hyperlink" Target="http://catalogue.cheshirearchives.org.uk/CalmView/Record.aspx?src=CalmView.Catalog&amp;id=EDM" TargetMode="External"/><Relationship Id="rId848" Type="http://schemas.openxmlformats.org/officeDocument/2006/relationships/hyperlink" Target="http://archiveweb.cumbria.gov.uk/calmview/Record.aspx?src=CalmView.Catalog&amp;id=BDX+809" TargetMode="External"/><Relationship Id="rId1033" Type="http://schemas.openxmlformats.org/officeDocument/2006/relationships/hyperlink" Target="http://archiveweb.cumbria.gov.uk/calmview/Record.aspx?src=CalmView.Catalog&amp;id=WDS+10%2f2%2f3%2f3" TargetMode="External"/><Relationship Id="rId1478" Type="http://schemas.openxmlformats.org/officeDocument/2006/relationships/hyperlink" Target="http://www.cornwall.gov.uk/CROCatalogues" TargetMode="External"/><Relationship Id="rId1685" Type="http://schemas.openxmlformats.org/officeDocument/2006/relationships/hyperlink" Target="https://somerset-cat.swheritage.org.uk/" TargetMode="External"/><Relationship Id="rId1892" Type="http://schemas.openxmlformats.org/officeDocument/2006/relationships/hyperlink" Target="http://calmview.conwy.gov.uk/CalmView/Record.aspx?src=CalmView.Catalog&amp;id=CX696&amp;pos=1" TargetMode="External"/><Relationship Id="rId2431" Type="http://schemas.openxmlformats.org/officeDocument/2006/relationships/hyperlink" Target="http://archivesunlocked.warwickshire.gov.uk/calmview/Record.aspx?src=CalmView.Catalog&amp;id=06089&amp;pos=1" TargetMode="External"/><Relationship Id="rId2529" Type="http://schemas.openxmlformats.org/officeDocument/2006/relationships/hyperlink" Target="https://www.eastriding.gov.uk/CalmView/Record.aspx?src=CalmView.Catalog&amp;id=zPC88&amp;pos=1" TargetMode="External"/><Relationship Id="rId2736" Type="http://schemas.openxmlformats.org/officeDocument/2006/relationships/hyperlink" Target="http://www.calmview.eu/SheffieldArchives/CalmView/Record.aspx?src=CalmView.Catalog&amp;id=X815&amp;pos=1" TargetMode="External"/><Relationship Id="rId610" Type="http://schemas.openxmlformats.org/officeDocument/2006/relationships/hyperlink" Target="https://search.lma.gov.uk/scripts/mwimain.dll/144/LMA_OPAC/web_detail/REFD+ACC~2F3287?SESSIONSEARCH" TargetMode="External"/><Relationship Id="rId708" Type="http://schemas.openxmlformats.org/officeDocument/2006/relationships/hyperlink" Target="http://catalogue.cheshirearchives.org.uk/CalmView/Record.aspx?src=CalmView.Catalog&amp;id=P+10" TargetMode="External"/><Relationship Id="rId915" Type="http://schemas.openxmlformats.org/officeDocument/2006/relationships/hyperlink" Target="http://archiveweb.cumbria.gov.uk/calmview/Record.aspx?src=CalmView.Catalog&amp;id=DSO+445" TargetMode="External"/><Relationship Id="rId1240" Type="http://schemas.openxmlformats.org/officeDocument/2006/relationships/hyperlink" Target="https://archives.collections.ed.ac.uk/repositories/2/archival_objects/167215" TargetMode="External"/><Relationship Id="rId1338" Type="http://schemas.openxmlformats.org/officeDocument/2006/relationships/hyperlink" Target="http://calm.hants.gov.uk/Overview.aspx?src=CalmView.Catalog&amp;r=(AltRefNo%3d35A18)" TargetMode="External"/><Relationship Id="rId1545" Type="http://schemas.openxmlformats.org/officeDocument/2006/relationships/hyperlink" Target="https://somerset-cat.swheritage.org.uk/" TargetMode="External"/><Relationship Id="rId1100" Type="http://schemas.openxmlformats.org/officeDocument/2006/relationships/hyperlink" Target="http://archiveweb.cumbria.gov.uk/calmview/Record.aspx?src=CalmView.Catalog&amp;id=YPR+14" TargetMode="External"/><Relationship Id="rId1405" Type="http://schemas.openxmlformats.org/officeDocument/2006/relationships/hyperlink" Target="http://calm.hants.gov.uk/Overview.aspx?src=CalmView.Catalog&amp;r=(AltRefNo%3d100A18)" TargetMode="External"/><Relationship Id="rId1752" Type="http://schemas.openxmlformats.org/officeDocument/2006/relationships/hyperlink" Target="https://somerset-cat.swheritage.org.uk/" TargetMode="External"/><Relationship Id="rId44" Type="http://schemas.openxmlformats.org/officeDocument/2006/relationships/hyperlink" Target="http://calmview.derbyshire.gov.uk/calmview/overview.aspx?src=calmview.catalog&amp;q=refno:D2392*" TargetMode="External"/><Relationship Id="rId1612" Type="http://schemas.openxmlformats.org/officeDocument/2006/relationships/hyperlink" Target="https://somerset-cat.swheritage.org.uk/" TargetMode="External"/><Relationship Id="rId1917" Type="http://schemas.openxmlformats.org/officeDocument/2006/relationships/hyperlink" Target="http://calmview.conwy.gov.uk/CalmView/Record.aspx?src=CalmView.Catalog&amp;id=CP263&amp;pos=1" TargetMode="External"/><Relationship Id="rId193" Type="http://schemas.openxmlformats.org/officeDocument/2006/relationships/hyperlink" Target="http://calmview.derbyshire.gov.uk/calmview/overview.aspx?src=calmview.catalog&amp;q=refno:D8162*" TargetMode="External"/><Relationship Id="rId498" Type="http://schemas.openxmlformats.org/officeDocument/2006/relationships/hyperlink" Target="http://nro.adlibhosting.com/Details/archive/110177574" TargetMode="External"/><Relationship Id="rId2081" Type="http://schemas.openxmlformats.org/officeDocument/2006/relationships/hyperlink" Target="http://calmview.cardiff.gov.uk/Record.aspx?src=CalmView.Catalog&amp;id=D80" TargetMode="External"/><Relationship Id="rId2179" Type="http://schemas.openxmlformats.org/officeDocument/2006/relationships/hyperlink" Target="http://www.archives.staffordshire.gov.uk/CalmView/record.aspx?src=CalmView.Catalog&amp;id=K003" TargetMode="External"/><Relationship Id="rId260" Type="http://schemas.openxmlformats.org/officeDocument/2006/relationships/hyperlink" Target="http://record-office-catalogue.leics.gov.uk/CalmView/Record.aspx?src=CalmView.Catalog&amp;id=DE9556" TargetMode="External"/><Relationship Id="rId2386" Type="http://schemas.openxmlformats.org/officeDocument/2006/relationships/hyperlink" Target="http://archivesunlocked.warwickshire.gov.uk/calmview/Record.aspx?src=CalmView.Catalog&amp;id=00058&amp;pos=1" TargetMode="External"/><Relationship Id="rId2593" Type="http://schemas.openxmlformats.org/officeDocument/2006/relationships/hyperlink" Target="https://cyc.sdp.sirsidynix.net.uk/client/en_GB/default/search/results?qu=OPC&amp;te=CALM" TargetMode="External"/><Relationship Id="rId120" Type="http://schemas.openxmlformats.org/officeDocument/2006/relationships/hyperlink" Target="http://calmview.derbyshire.gov.uk/calmview/overview.aspx?src=calmview.catalog&amp;q=refno:D643/*" TargetMode="External"/><Relationship Id="rId358" Type="http://schemas.openxmlformats.org/officeDocument/2006/relationships/hyperlink" Target="http://record-office-catalogue.leics.gov.uk/CalmView/Record.aspx?src=CalmView.Catalog&amp;id=DE9654" TargetMode="External"/><Relationship Id="rId565" Type="http://schemas.openxmlformats.org/officeDocument/2006/relationships/hyperlink" Target="http://nro.adlibhosting.com/Details/archive/110195822" TargetMode="External"/><Relationship Id="rId772" Type="http://schemas.openxmlformats.org/officeDocument/2006/relationships/hyperlink" Target="http://catalogue.cheshirearchives.org.uk/CalmView/Record.aspx?src=CalmView.Catalog&amp;id=P+54" TargetMode="External"/><Relationship Id="rId1195" Type="http://schemas.openxmlformats.org/officeDocument/2006/relationships/hyperlink" Target="http://calmview.cardiff.gov.uk/Record.aspx?src=CalmView.Catalog&amp;id=CORB" TargetMode="External"/><Relationship Id="rId2039" Type="http://schemas.openxmlformats.org/officeDocument/2006/relationships/hyperlink" Target="http://calmview.cardiff.gov.uk/Record.aspx?src=CalmView.Catalog&amp;id=D1606" TargetMode="External"/><Relationship Id="rId2246" Type="http://schemas.openxmlformats.org/officeDocument/2006/relationships/hyperlink" Target="http://www.archives.staffordshire.gov.uk/CalmView/record.aspx?src=CalmView.Catalog&amp;id=CL01" TargetMode="External"/><Relationship Id="rId2453" Type="http://schemas.openxmlformats.org/officeDocument/2006/relationships/hyperlink" Target="http://www.calmhosting01.com/Barnsley/CalmView/Record.aspx?src=CalmView.Catalog&amp;id=A-3752-B" TargetMode="External"/><Relationship Id="rId2660" Type="http://schemas.openxmlformats.org/officeDocument/2006/relationships/hyperlink" Target="https://explore.library.leeds.ac.uk/special-collections-explore/35575" TargetMode="External"/><Relationship Id="rId218" Type="http://schemas.openxmlformats.org/officeDocument/2006/relationships/hyperlink" Target="http://calmview.derbyshire.gov.uk/calmview/overview.aspx?src=calmview.catalog&amp;q=refno:D8189*" TargetMode="External"/><Relationship Id="rId425" Type="http://schemas.openxmlformats.org/officeDocument/2006/relationships/hyperlink" Target="http://record-office-catalogue.leics.gov.uk/CalmView/Record.aspx?src=CalmView.Catalog&amp;id=DE9721" TargetMode="External"/><Relationship Id="rId632" Type="http://schemas.openxmlformats.org/officeDocument/2006/relationships/hyperlink" Target="http://185.121.204.36/CalmView/Record.aspx?src=CalmView.Catalog&amp;id=P%2fMCC&amp;pos=1" TargetMode="External"/><Relationship Id="rId1055" Type="http://schemas.openxmlformats.org/officeDocument/2006/relationships/hyperlink" Target="http://archiveweb.cumbria.gov.uk/calmview/Record.aspx?src=CalmView.Catalog&amp;id=WDX+1569" TargetMode="External"/><Relationship Id="rId1262" Type="http://schemas.openxmlformats.org/officeDocument/2006/relationships/hyperlink" Target="https://archives.aberdeencity.gov.uk/CalmView/Record.aspx?src=CalmView.Catalog&amp;id=ASC%2f3" TargetMode="External"/><Relationship Id="rId2106" Type="http://schemas.openxmlformats.org/officeDocument/2006/relationships/hyperlink" Target="http://calmview.cardiff.gov.uk/Record.aspx?src=CalmView.Catalog&amp;id=DXKB" TargetMode="External"/><Relationship Id="rId2313" Type="http://schemas.openxmlformats.org/officeDocument/2006/relationships/hyperlink" Target="https://mrc-catalogue.warwick.ac.uk/records/BSW/6/7/2" TargetMode="External"/><Relationship Id="rId2520" Type="http://schemas.openxmlformats.org/officeDocument/2006/relationships/hyperlink" Target="https://www.eastriding.gov.uk/CalmView/Record.aspx?src=CalmView.Catalog&amp;id=zDDX2201&amp;pos=1" TargetMode="External"/><Relationship Id="rId2758" Type="http://schemas.openxmlformats.org/officeDocument/2006/relationships/vmlDrawing" Target="../drawings/vmlDrawing1.vml"/><Relationship Id="rId937" Type="http://schemas.openxmlformats.org/officeDocument/2006/relationships/hyperlink" Target="http://archiveweb.cumbria.gov.uk/calmview/Record.aspx?src=CalmView.Catalog&amp;id=DX+2345" TargetMode="External"/><Relationship Id="rId1122" Type="http://schemas.openxmlformats.org/officeDocument/2006/relationships/hyperlink" Target="http://archiveweb.cumbria.gov.uk/calmview/Record.aspx?src=CalmView.Catalog&amp;id=YPR+17" TargetMode="External"/><Relationship Id="rId1567" Type="http://schemas.openxmlformats.org/officeDocument/2006/relationships/hyperlink" Target="https://somerset-cat.swheritage.org.uk/" TargetMode="External"/><Relationship Id="rId1774" Type="http://schemas.openxmlformats.org/officeDocument/2006/relationships/hyperlink" Target="https://somerset-cat.swheritage.org.uk/" TargetMode="External"/><Relationship Id="rId1981" Type="http://schemas.openxmlformats.org/officeDocument/2006/relationships/hyperlink" Target="http://calmview.cardiff.gov.uk/Record.aspx?src=CalmView.Catalog&amp;id=D1546" TargetMode="External"/><Relationship Id="rId2618" Type="http://schemas.openxmlformats.org/officeDocument/2006/relationships/hyperlink" Target="https://cyc.sdp.sirsidynix.net.uk/client/en_GB/default/search/detailnonmodal/ent:$002f$002fCALM$002f0$002f055684/one?qu=%22EPH%2F2%2F2112%22&amp;te=CALM" TargetMode="External"/><Relationship Id="rId66" Type="http://schemas.openxmlformats.org/officeDocument/2006/relationships/hyperlink" Target="http://calmview.derbyshire.gov.uk/calmview/overview.aspx?src=calmview.catalog&amp;q=refno:D3376*" TargetMode="External"/><Relationship Id="rId1427" Type="http://schemas.openxmlformats.org/officeDocument/2006/relationships/hyperlink" Target="https://catalogue.millsarchive.org/plans-of-lower-tovil-paper-mill" TargetMode="External"/><Relationship Id="rId1634" Type="http://schemas.openxmlformats.org/officeDocument/2006/relationships/hyperlink" Target="https://somerset-cat.swheritage.org.uk/" TargetMode="External"/><Relationship Id="rId1841" Type="http://schemas.openxmlformats.org/officeDocument/2006/relationships/hyperlink" Target="https://somerset-cat.swheritage.org.uk/" TargetMode="External"/><Relationship Id="rId1939" Type="http://schemas.openxmlformats.org/officeDocument/2006/relationships/hyperlink" Target="http://calmview.flintshire.gov.uk/CalmView/Record.aspx?src=CalmView.Catalog&amp;id=NO%2f46%2f8%2f4&amp;pos=1" TargetMode="External"/><Relationship Id="rId1701" Type="http://schemas.openxmlformats.org/officeDocument/2006/relationships/hyperlink" Target="https://somerset-cat.swheritage.org.uk/" TargetMode="External"/><Relationship Id="rId282" Type="http://schemas.openxmlformats.org/officeDocument/2006/relationships/hyperlink" Target="http://record-office-catalogue.leics.gov.uk/CalmView/Record.aspx?src=CalmView.Catalog&amp;id=DE9578" TargetMode="External"/><Relationship Id="rId587" Type="http://schemas.openxmlformats.org/officeDocument/2006/relationships/hyperlink" Target="https://search.lma.gov.uk/scripts/mwimain.dll/144/LMA_OPAC/web_detail/REFD+LMA~2F4684?SESSIONSEARCH" TargetMode="External"/><Relationship Id="rId2170" Type="http://schemas.openxmlformats.org/officeDocument/2006/relationships/hyperlink" Target="http://www.archives.staffordshire.gov.uk/CalmView/record.aspx?src=CalmView.Catalog&amp;id=H011" TargetMode="External"/><Relationship Id="rId2268" Type="http://schemas.openxmlformats.org/officeDocument/2006/relationships/hyperlink" Target="http://www.archives.staffordshire.gov.uk/CalmView/Record.aspx?src=CalmView.Catalog&amp;id=G343" TargetMode="External"/><Relationship Id="rId8" Type="http://schemas.openxmlformats.org/officeDocument/2006/relationships/hyperlink" Target="http://www.bpfcatalogue.org/archive/PG-1947-0413" TargetMode="External"/><Relationship Id="rId142" Type="http://schemas.openxmlformats.org/officeDocument/2006/relationships/hyperlink" Target="http://calmview.derbyshire.gov.uk/calmview/overview.aspx?src=calmview.catalog&amp;q=refno:D7675*" TargetMode="External"/><Relationship Id="rId447" Type="http://schemas.openxmlformats.org/officeDocument/2006/relationships/hyperlink" Target="http://record-office-catalogue.leics.gov.uk/CalmView/Record.aspx?src=CalmView.Catalog&amp;id=T54" TargetMode="External"/><Relationship Id="rId794" Type="http://schemas.openxmlformats.org/officeDocument/2006/relationships/hyperlink" Target="http://archiveweb.cumbria.gov.uk/calmview/Record.aspx?src=CalmView.Catalog&amp;id=BDP%20175" TargetMode="External"/><Relationship Id="rId1077" Type="http://schemas.openxmlformats.org/officeDocument/2006/relationships/hyperlink" Target="http://archiveweb.cumbria.gov.uk/calmview/Record.aspx?src=CalmView.Catalog&amp;id=YDS+69" TargetMode="External"/><Relationship Id="rId2030" Type="http://schemas.openxmlformats.org/officeDocument/2006/relationships/hyperlink" Target="http://calmview.cardiff.gov.uk/Record.aspx?src=CalmView.Catalog&amp;id=D1596" TargetMode="External"/><Relationship Id="rId2128" Type="http://schemas.openxmlformats.org/officeDocument/2006/relationships/hyperlink" Target="http://calmview.cardiff.gov.uk/Record.aspx?src=CalmView.Catalog&amp;id=PSCBO" TargetMode="External"/><Relationship Id="rId2475" Type="http://schemas.openxmlformats.org/officeDocument/2006/relationships/hyperlink" Target="http://www.calmhosting01.com/Barnsley/CalmView/Record.aspx?src=CalmView.Catalog&amp;id=A-3757-Z" TargetMode="External"/><Relationship Id="rId2682" Type="http://schemas.openxmlformats.org/officeDocument/2006/relationships/hyperlink" Target="https://explore.library.leeds.ac.uk/special-collections-explore/117018" TargetMode="External"/><Relationship Id="rId654" Type="http://schemas.openxmlformats.org/officeDocument/2006/relationships/hyperlink" Target="https://twl-calm.library.lse.ac.uk/CalmView/Record.aspx?src=CalmView.Catalog&amp;id=7SCS%2f3" TargetMode="External"/><Relationship Id="rId861" Type="http://schemas.openxmlformats.org/officeDocument/2006/relationships/hyperlink" Target="http://archiveweb.cumbria.gov.uk/calmview/Record.aspx?src=CalmView.Catalog&amp;id=BPR+4" TargetMode="External"/><Relationship Id="rId959" Type="http://schemas.openxmlformats.org/officeDocument/2006/relationships/hyperlink" Target="http://archiveweb.cumbria.gov.uk/calmview/Record.aspx?src=CalmView.Catalog&amp;id=SPC+80" TargetMode="External"/><Relationship Id="rId1284" Type="http://schemas.openxmlformats.org/officeDocument/2006/relationships/hyperlink" Target="http://www.bodley.ox.ac.uk/dept/scwmss/wmss/online/modern/park-tr/park-tr.html" TargetMode="External"/><Relationship Id="rId1491" Type="http://schemas.openxmlformats.org/officeDocument/2006/relationships/hyperlink" Target="http://web.plymouth.gov.uk/archivescatalogue?criteria=4189&amp;operator=AND&amp;accno=yes" TargetMode="External"/><Relationship Id="rId1589" Type="http://schemas.openxmlformats.org/officeDocument/2006/relationships/hyperlink" Target="https://somerset-cat.swheritage.org.uk/" TargetMode="External"/><Relationship Id="rId2335" Type="http://schemas.openxmlformats.org/officeDocument/2006/relationships/hyperlink" Target="http://archivesunlocked.warwickshire.gov.uk/calmview/Record.aspx?src=CalmView.Catalog&amp;id=06114&amp;pos=1" TargetMode="External"/><Relationship Id="rId2542" Type="http://schemas.openxmlformats.org/officeDocument/2006/relationships/hyperlink" Target="https://www.eastriding.gov.uk/CalmView/Record.aspx?src=CalmView.Catalog&amp;id=zDDX2062&amp;pos=1" TargetMode="External"/><Relationship Id="rId307" Type="http://schemas.openxmlformats.org/officeDocument/2006/relationships/hyperlink" Target="http://record-office-catalogue.leics.gov.uk/CalmView/Record.aspx?src=CalmView.Catalog&amp;id=DE9603" TargetMode="External"/><Relationship Id="rId514" Type="http://schemas.openxmlformats.org/officeDocument/2006/relationships/hyperlink" Target="http://nro.adlibhosting.com/Details/archive/110065576" TargetMode="External"/><Relationship Id="rId721" Type="http://schemas.openxmlformats.org/officeDocument/2006/relationships/hyperlink" Target="http://catalogue.cheshirearchives.org.uk/CalmView/Record.aspx?src=CalmView.Catalog&amp;id=P+42" TargetMode="External"/><Relationship Id="rId1144" Type="http://schemas.openxmlformats.org/officeDocument/2006/relationships/hyperlink" Target="https://www.imuseum.im/search/archive_record/view?id=mnh-museum-685901&amp;type=archive&amp;tab=all&amp;from=0&amp;term=MS+14359&amp;" TargetMode="External"/><Relationship Id="rId1351" Type="http://schemas.openxmlformats.org/officeDocument/2006/relationships/hyperlink" Target="http://calm.hants.gov.uk/Overview.aspx?src=CalmView.Catalog&amp;r=(AltRefNo%3d48A18)" TargetMode="External"/><Relationship Id="rId1449" Type="http://schemas.openxmlformats.org/officeDocument/2006/relationships/hyperlink" Target="https://catalogue.millsarchive.org/a-e-bancroft-photographs" TargetMode="External"/><Relationship Id="rId1796" Type="http://schemas.openxmlformats.org/officeDocument/2006/relationships/hyperlink" Target="https://somerset-cat.swheritage.org.uk/" TargetMode="External"/><Relationship Id="rId2402" Type="http://schemas.openxmlformats.org/officeDocument/2006/relationships/hyperlink" Target="http://archivesunlocked.warwickshire.gov.uk/calmview/Record.aspx?src=CalmView.Catalog&amp;id=00182&amp;pos=1" TargetMode="External"/><Relationship Id="rId88" Type="http://schemas.openxmlformats.org/officeDocument/2006/relationships/hyperlink" Target="http://calmview.derbyshire.gov.uk/calmview/overview.aspx?src=calmview.catalog&amp;q=refno:D4230*" TargetMode="External"/><Relationship Id="rId819" Type="http://schemas.openxmlformats.org/officeDocument/2006/relationships/hyperlink" Target="http://archiveweb.cumbria.gov.uk/calmview/Record.aspx?src=CalmView.Catalog&amp;id=BDX+780" TargetMode="External"/><Relationship Id="rId1004" Type="http://schemas.openxmlformats.org/officeDocument/2006/relationships/hyperlink" Target="http://archiveweb.cumbria.gov.uk/calmview/Record.aspx?src=CalmView.Catalog&amp;id=PR+147" TargetMode="External"/><Relationship Id="rId1211" Type="http://schemas.openxmlformats.org/officeDocument/2006/relationships/hyperlink" Target="https://archives.collections.ed.ac.uk/repositories/2/archival_objects/145582" TargetMode="External"/><Relationship Id="rId1656" Type="http://schemas.openxmlformats.org/officeDocument/2006/relationships/hyperlink" Target="https://somerset-cat.swheritage.org.uk/" TargetMode="External"/><Relationship Id="rId1863" Type="http://schemas.openxmlformats.org/officeDocument/2006/relationships/hyperlink" Target="http://www.archifdy-ceredigion.org.uk/sched/d.eis.html" TargetMode="External"/><Relationship Id="rId2707" Type="http://schemas.openxmlformats.org/officeDocument/2006/relationships/hyperlink" Target="http://www.calmview.eu/SheffieldArchives/CalmView/Record.aspx?src=CalmView.Catalog&amp;id=X823&amp;pos=1" TargetMode="External"/><Relationship Id="rId1309" Type="http://schemas.openxmlformats.org/officeDocument/2006/relationships/hyperlink" Target="http://calm.hants.gov.uk/Overview.aspx?src=CalmView.Catalog&amp;r=(AltRefNo%3d7A18)" TargetMode="External"/><Relationship Id="rId1516" Type="http://schemas.openxmlformats.org/officeDocument/2006/relationships/hyperlink" Target="http://archives.sciencemuseumgroup.ac.uk/Details/archive/110099120" TargetMode="External"/><Relationship Id="rId1723" Type="http://schemas.openxmlformats.org/officeDocument/2006/relationships/hyperlink" Target="https://somerset-cat.swheritage.org.uk/" TargetMode="External"/><Relationship Id="rId1930" Type="http://schemas.openxmlformats.org/officeDocument/2006/relationships/hyperlink" Target="http://archives.denbighshire.gov.uk/collections/getrecord/GB209_DD-DM-1925" TargetMode="External"/><Relationship Id="rId15" Type="http://schemas.openxmlformats.org/officeDocument/2006/relationships/hyperlink" Target="https://www.cccw.cam.ac.uk/archives/archive-catalogue/" TargetMode="External"/><Relationship Id="rId2192" Type="http://schemas.openxmlformats.org/officeDocument/2006/relationships/hyperlink" Target="http://www.archives.staffordshire.gov.uk/CalmView/record.aspx?src=CalmView.Catalog&amp;id=BC38" TargetMode="External"/><Relationship Id="rId164" Type="http://schemas.openxmlformats.org/officeDocument/2006/relationships/hyperlink" Target="http://calmview.derbyshire.gov.uk/calmview/overview.aspx?src=calmview.catalog&amp;q=refno:D8133/*" TargetMode="External"/><Relationship Id="rId371" Type="http://schemas.openxmlformats.org/officeDocument/2006/relationships/hyperlink" Target="http://record-office-catalogue.leics.gov.uk/CalmView/Record.aspx?src=CalmView.Catalog&amp;id=DE9667" TargetMode="External"/><Relationship Id="rId2052" Type="http://schemas.openxmlformats.org/officeDocument/2006/relationships/hyperlink" Target="http://calmview.cardiff.gov.uk/Record.aspx?src=CalmView.Catalog&amp;id=D1622" TargetMode="External"/><Relationship Id="rId2497" Type="http://schemas.openxmlformats.org/officeDocument/2006/relationships/hyperlink" Target="https://borthcat.york.ac.uk/index.php/cmon" TargetMode="External"/><Relationship Id="rId469" Type="http://schemas.openxmlformats.org/officeDocument/2006/relationships/hyperlink" Target="http://record-office-catalogue.leics.gov.uk/CalmView/Record.aspx?src=CalmView.Catalog&amp;id=DE9766" TargetMode="External"/><Relationship Id="rId676" Type="http://schemas.openxmlformats.org/officeDocument/2006/relationships/hyperlink" Target="https://westminster-atom.arkivum.net/index.php/pcl" TargetMode="External"/><Relationship Id="rId883" Type="http://schemas.openxmlformats.org/officeDocument/2006/relationships/hyperlink" Target="http://archiveweb.cumbria.gov.uk/calmview/Record.aspx?src=CalmView.Catalog&amp;id=DFCM+6" TargetMode="External"/><Relationship Id="rId1099" Type="http://schemas.openxmlformats.org/officeDocument/2006/relationships/hyperlink" Target="http://archiveweb.cumbria.gov.uk/calmview/Record.aspx?src=CalmView.Catalog&amp;id=YDX+705" TargetMode="External"/><Relationship Id="rId2357" Type="http://schemas.openxmlformats.org/officeDocument/2006/relationships/hyperlink" Target="http://archivesunlocked.warwickshire.gov.uk/calmview/Record.aspx?src=CalmView.Catalog&amp;id=06156&amp;pos=1" TargetMode="External"/><Relationship Id="rId2564" Type="http://schemas.openxmlformats.org/officeDocument/2006/relationships/hyperlink" Target="https://www.eastriding.gov.uk/CalmView/Record.aspx?src=CalmView.Catalog&amp;id=zDDX2245&amp;pos=1" TargetMode="External"/><Relationship Id="rId231" Type="http://schemas.openxmlformats.org/officeDocument/2006/relationships/hyperlink" Target="http://calmview.derbyshire.gov.uk/calmview/overview.aspx?src=calmview.catalog&amp;q=refno:D8756*" TargetMode="External"/><Relationship Id="rId329" Type="http://schemas.openxmlformats.org/officeDocument/2006/relationships/hyperlink" Target="http://record-office-catalogue.leics.gov.uk/CalmView/Record.aspx?src=CalmView.Catalog&amp;id=DE9625" TargetMode="External"/><Relationship Id="rId536" Type="http://schemas.openxmlformats.org/officeDocument/2006/relationships/hyperlink" Target="http://nro.adlibhosting.com/Details/archive/110112697" TargetMode="External"/><Relationship Id="rId1166" Type="http://schemas.openxmlformats.org/officeDocument/2006/relationships/hyperlink" Target="http://archives.trafford.gov.uk/Record.aspx?src=CalmView.Catalog&amp;id=TRA1842&amp;pos=1" TargetMode="External"/><Relationship Id="rId1373" Type="http://schemas.openxmlformats.org/officeDocument/2006/relationships/hyperlink" Target="http://calm.hants.gov.uk/Overview.aspx?src=CalmView.Catalog&amp;r=(AltRefNo%3d70A18)" TargetMode="External"/><Relationship Id="rId2217" Type="http://schemas.openxmlformats.org/officeDocument/2006/relationships/hyperlink" Target="http://www.archives.staffordshire.gov.uk/CalmView/record.aspx?src=CalmView.Catalog&amp;id=CD287" TargetMode="External"/><Relationship Id="rId743" Type="http://schemas.openxmlformats.org/officeDocument/2006/relationships/hyperlink" Target="http://catalogue.cheshirearchives.org.uk/CalmView/Record.aspx?src=CalmView.Catalog&amp;id=LCE" TargetMode="External"/><Relationship Id="rId950" Type="http://schemas.openxmlformats.org/officeDocument/2006/relationships/hyperlink" Target="http://archiveweb.cumbria.gov.uk/calmview/Record.aspx?src=CalmView.Catalog&amp;id=DDIG+2" TargetMode="External"/><Relationship Id="rId1026" Type="http://schemas.openxmlformats.org/officeDocument/2006/relationships/hyperlink" Target="http://archiveweb.cumbria.gov.uk/calmview/Record.aspx?src=CalmView.Catalog&amp;id=WPC+76" TargetMode="External"/><Relationship Id="rId1580" Type="http://schemas.openxmlformats.org/officeDocument/2006/relationships/hyperlink" Target="https://somerset-cat.swheritage.org.uk/" TargetMode="External"/><Relationship Id="rId1678" Type="http://schemas.openxmlformats.org/officeDocument/2006/relationships/hyperlink" Target="https://somerset-cat.swheritage.org.uk/" TargetMode="External"/><Relationship Id="rId1885" Type="http://schemas.openxmlformats.org/officeDocument/2006/relationships/hyperlink" Target="http://calmview.conwy.gov.uk/CalmView/Record.aspx?src=CalmView.Catalog&amp;id=CP674&amp;pos=1" TargetMode="External"/><Relationship Id="rId2424" Type="http://schemas.openxmlformats.org/officeDocument/2006/relationships/hyperlink" Target="http://archivesunlocked.warwickshire.gov.uk/calmview/Record.aspx?src=CalmView.Catalog&amp;id=06112&amp;pos=1" TargetMode="External"/><Relationship Id="rId2631" Type="http://schemas.openxmlformats.org/officeDocument/2006/relationships/hyperlink" Target="http://catalogue.hullhistorycentre.org.uk/files/c-tlor" TargetMode="External"/><Relationship Id="rId2729" Type="http://schemas.openxmlformats.org/officeDocument/2006/relationships/hyperlink" Target="http://www.calmview.eu/SheffieldArchives/CalmView/Record.aspx?src=CalmView.Catalog&amp;id=NR625&amp;pos=1" TargetMode="External"/><Relationship Id="rId603" Type="http://schemas.openxmlformats.org/officeDocument/2006/relationships/hyperlink" Target="https://search.lma.gov.uk/scripts/mwimain.dll/144/LMA_OPAC/web_detail/REFD+LMA~2F4660?SESSIONSEARCH" TargetMode="External"/><Relationship Id="rId810" Type="http://schemas.openxmlformats.org/officeDocument/2006/relationships/hyperlink" Target="http://archiveweb.cumbria.gov.uk/calmview/Record.aspx?src=CalmView.Catalog&amp;id=BDX+375" TargetMode="External"/><Relationship Id="rId908" Type="http://schemas.openxmlformats.org/officeDocument/2006/relationships/hyperlink" Target="http://archiveweb.cumbria.gov.uk/calmview/Record.aspx?src=CalmView.Catalog&amp;id=DX+2317" TargetMode="External"/><Relationship Id="rId1233" Type="http://schemas.openxmlformats.org/officeDocument/2006/relationships/hyperlink" Target="https://archives.collections.ed.ac.uk/repositories/2/archival_objects/160837" TargetMode="External"/><Relationship Id="rId1440" Type="http://schemas.openxmlformats.org/officeDocument/2006/relationships/hyperlink" Target="https://catalogue.millsarchive.org/photographic-negatives-of-windmills-and-watermills-of-herefordshire-and-oxfordshire" TargetMode="External"/><Relationship Id="rId1538" Type="http://schemas.openxmlformats.org/officeDocument/2006/relationships/hyperlink" Target="https://somerset-cat.swheritage.org.uk/" TargetMode="External"/><Relationship Id="rId1300" Type="http://schemas.openxmlformats.org/officeDocument/2006/relationships/hyperlink" Target="http://archive.griffith.ox.ac.uk/index.php/hay-collection" TargetMode="External"/><Relationship Id="rId1745" Type="http://schemas.openxmlformats.org/officeDocument/2006/relationships/hyperlink" Target="https://somerset-cat.swheritage.org.uk/" TargetMode="External"/><Relationship Id="rId1952" Type="http://schemas.openxmlformats.org/officeDocument/2006/relationships/hyperlink" Target="http://calmview.cardiff.gov.uk/Record.aspx?src=CalmView.Catalog&amp;id=CORS" TargetMode="External"/><Relationship Id="rId37" Type="http://schemas.openxmlformats.org/officeDocument/2006/relationships/hyperlink" Target="http://calmview.derbyshire.gov.uk/calmview/overview.aspx?src=calmview.catalog&amp;q=refno:D1842*" TargetMode="External"/><Relationship Id="rId1605" Type="http://schemas.openxmlformats.org/officeDocument/2006/relationships/hyperlink" Target="https://somerset-cat.swheritage.org.uk/" TargetMode="External"/><Relationship Id="rId1812" Type="http://schemas.openxmlformats.org/officeDocument/2006/relationships/hyperlink" Target="https://somerset-cat.swheritage.org.uk/" TargetMode="External"/><Relationship Id="rId186" Type="http://schemas.openxmlformats.org/officeDocument/2006/relationships/hyperlink" Target="http://calmview.derbyshire.gov.uk/calmview/overview.aspx?src=calmview.catalog&amp;q=refno:D8155*" TargetMode="External"/><Relationship Id="rId393" Type="http://schemas.openxmlformats.org/officeDocument/2006/relationships/hyperlink" Target="http://record-office-catalogue.leics.gov.uk/CalmView/Record.aspx?src=CalmView.Catalog&amp;id=DE9689" TargetMode="External"/><Relationship Id="rId2074" Type="http://schemas.openxmlformats.org/officeDocument/2006/relationships/hyperlink" Target="http://calmview.cardiff.gov.uk/Record.aspx?src=CalmView.Catalog&amp;id=D593" TargetMode="External"/><Relationship Id="rId2281" Type="http://schemas.openxmlformats.org/officeDocument/2006/relationships/hyperlink" Target="http://www.archives.staffordshire.gov.uk/CalmView/Record.aspx?src=CalmView.Catalog&amp;id=Y105" TargetMode="External"/><Relationship Id="rId253" Type="http://schemas.openxmlformats.org/officeDocument/2006/relationships/hyperlink" Target="http://record-office-catalogue.leics.gov.uk/CalmView/Record.aspx?src=CalmView.Catalog&amp;id=DE9549" TargetMode="External"/><Relationship Id="rId460" Type="http://schemas.openxmlformats.org/officeDocument/2006/relationships/hyperlink" Target="http://record-office-catalogue.leics.gov.uk/CalmView/Record.aspx?src=CalmView.Catalog&amp;id=DE9757" TargetMode="External"/><Relationship Id="rId698" Type="http://schemas.openxmlformats.org/officeDocument/2006/relationships/hyperlink" Target="http://catalogue.cheshirearchives.org.uk/CalmView/Record.aspx?src=CalmView.Catalog&amp;id=P+25" TargetMode="External"/><Relationship Id="rId1090" Type="http://schemas.openxmlformats.org/officeDocument/2006/relationships/hyperlink" Target="http://archiveweb.cumbria.gov.uk/calmview/Record.aspx?src=CalmView.Catalog&amp;id=YDEC+7" TargetMode="External"/><Relationship Id="rId2141" Type="http://schemas.openxmlformats.org/officeDocument/2006/relationships/hyperlink" Target="http://calmview.birmingham.gov.uk/CalmView/Record.aspx?src=CalmView.Catalog&amp;id=MS+4940&amp;pos=1" TargetMode="External"/><Relationship Id="rId2379" Type="http://schemas.openxmlformats.org/officeDocument/2006/relationships/hyperlink" Target="http://archivesunlocked.warwickshire.gov.uk/calmview/Record.aspx?src=CalmView.Catalog&amp;id=00073&amp;pos=1" TargetMode="External"/><Relationship Id="rId2586" Type="http://schemas.openxmlformats.org/officeDocument/2006/relationships/hyperlink" Target="https://cyc.sdp.sirsidynix.net.uk/client/en_GB/default/search/results?" TargetMode="External"/><Relationship Id="rId113" Type="http://schemas.openxmlformats.org/officeDocument/2006/relationships/hyperlink" Target="http://calmview.derbyshire.gov.uk/calmview/overview.aspx?src=calmview.catalog&amp;q=refno:D5595*" TargetMode="External"/><Relationship Id="rId320" Type="http://schemas.openxmlformats.org/officeDocument/2006/relationships/hyperlink" Target="http://record-office-catalogue.leics.gov.uk/CalmView/Record.aspx?src=CalmView.Catalog&amp;id=DE9616" TargetMode="External"/><Relationship Id="rId558" Type="http://schemas.openxmlformats.org/officeDocument/2006/relationships/hyperlink" Target="http://nro.adlibhosting.com/Details/archive/110025808" TargetMode="External"/><Relationship Id="rId765" Type="http://schemas.openxmlformats.org/officeDocument/2006/relationships/hyperlink" Target="http://catalogue.cheshirearchives.org.uk/CalmView/Record.aspx?src=CalmView.Catalog&amp;id=CV" TargetMode="External"/><Relationship Id="rId972" Type="http://schemas.openxmlformats.org/officeDocument/2006/relationships/hyperlink" Target="http://archiveweb.cumbria.gov.uk/calmview/Record.aspx?src=CalmView.Catalog&amp;id=SPC+12" TargetMode="External"/><Relationship Id="rId1188" Type="http://schemas.openxmlformats.org/officeDocument/2006/relationships/hyperlink" Target="http://archives.canterbury-cathedral.org/CalmView/Default.aspx" TargetMode="External"/><Relationship Id="rId1395" Type="http://schemas.openxmlformats.org/officeDocument/2006/relationships/hyperlink" Target="http://calm.hants.gov.uk/Overview.aspx?src=CalmView.Catalog&amp;r=(AltRefNo%3d90A18)" TargetMode="External"/><Relationship Id="rId2001" Type="http://schemas.openxmlformats.org/officeDocument/2006/relationships/hyperlink" Target="http://calmview.cardiff.gov.uk/Record.aspx?src=CalmView.Catalog&amp;id=D1566" TargetMode="External"/><Relationship Id="rId2239" Type="http://schemas.openxmlformats.org/officeDocument/2006/relationships/hyperlink" Target="http://www.archives.staffordshire.gov.uk/CalmView/record.aspx?src=CalmView.Catalog&amp;id=CQ20" TargetMode="External"/><Relationship Id="rId2446" Type="http://schemas.openxmlformats.org/officeDocument/2006/relationships/hyperlink" Target="http://www.calmhosting01.com/Barnsley/CalmView/Record.aspx?src=CalmView.Catalog&amp;id=A-3745-B" TargetMode="External"/><Relationship Id="rId2653" Type="http://schemas.openxmlformats.org/officeDocument/2006/relationships/hyperlink" Target="https://explore.library.leeds.ac.uk/special-collections-explore/35040" TargetMode="External"/><Relationship Id="rId418" Type="http://schemas.openxmlformats.org/officeDocument/2006/relationships/hyperlink" Target="http://record-office-catalogue.leics.gov.uk/CalmView/Record.aspx?src=CalmView.Catalog&amp;id=DE9714" TargetMode="External"/><Relationship Id="rId625" Type="http://schemas.openxmlformats.org/officeDocument/2006/relationships/hyperlink" Target="http://185.121.204.36/calmview/Record.aspx?src=CalmView.Catalog&amp;id=L%2fTHL%2fH%2f2%2f8%2f1&amp;pos=1" TargetMode="External"/><Relationship Id="rId832" Type="http://schemas.openxmlformats.org/officeDocument/2006/relationships/hyperlink" Target="http://archiveweb.cumbria.gov.uk/calmview/Record.aspx?src=CalmView.Catalog&amp;id=BDX+793" TargetMode="External"/><Relationship Id="rId1048" Type="http://schemas.openxmlformats.org/officeDocument/2006/relationships/hyperlink" Target="http://archiveweb.cumbria.gov.uk/calmview/Record.aspx?src=CalmView.Catalog&amp;id=WDW%2f1%2f5" TargetMode="External"/><Relationship Id="rId1255" Type="http://schemas.openxmlformats.org/officeDocument/2006/relationships/hyperlink" Target="https://archives.collections.ed.ac.uk/repositories/2/resources/85781" TargetMode="External"/><Relationship Id="rId1462" Type="http://schemas.openxmlformats.org/officeDocument/2006/relationships/hyperlink" Target="https://capitadiscovery.co.uk/cornwall/" TargetMode="External"/><Relationship Id="rId2306" Type="http://schemas.openxmlformats.org/officeDocument/2006/relationships/hyperlink" Target="https://mrc-catalogue.warwick.ac.uk/records/NCA/1/12" TargetMode="External"/><Relationship Id="rId2513" Type="http://schemas.openxmlformats.org/officeDocument/2006/relationships/hyperlink" Target="https://borthcat.york.ac.uk/index.php/yps" TargetMode="External"/><Relationship Id="rId1115" Type="http://schemas.openxmlformats.org/officeDocument/2006/relationships/hyperlink" Target="http://archiveweb.cumbria.gov.uk/calmview/Record.aspx?src=CalmView.Catalog&amp;id=YDS+85" TargetMode="External"/><Relationship Id="rId1322" Type="http://schemas.openxmlformats.org/officeDocument/2006/relationships/hyperlink" Target="http://calm.hants.gov.uk/Overview.aspx?src=CalmView.Catalog&amp;r=(AltRefNo%3d20A18)" TargetMode="External"/><Relationship Id="rId1767" Type="http://schemas.openxmlformats.org/officeDocument/2006/relationships/hyperlink" Target="https://somerset-cat.swheritage.org.uk/" TargetMode="External"/><Relationship Id="rId1974" Type="http://schemas.openxmlformats.org/officeDocument/2006/relationships/hyperlink" Target="http://calmview.cardiff.gov.uk/Record.aspx?src=CalmView.Catalog&amp;id=D1539" TargetMode="External"/><Relationship Id="rId2720" Type="http://schemas.openxmlformats.org/officeDocument/2006/relationships/hyperlink" Target="http://www.calmview.eu/SheffieldArchives/CalmView/Record.aspx?src=CalmView.Catalog&amp;id=PR107&amp;pos=1" TargetMode="External"/><Relationship Id="rId59" Type="http://schemas.openxmlformats.org/officeDocument/2006/relationships/hyperlink" Target="http://calmview.derbyshire.gov.uk/calmview/overview.aspx?src=calmview.catalog&amp;q=refno:D3101*" TargetMode="External"/><Relationship Id="rId1627" Type="http://schemas.openxmlformats.org/officeDocument/2006/relationships/hyperlink" Target="https://somerset-cat.swheritage.org.uk/" TargetMode="External"/><Relationship Id="rId1834" Type="http://schemas.openxmlformats.org/officeDocument/2006/relationships/hyperlink" Target="https://somerset-cat.swheritage.org.uk/" TargetMode="External"/><Relationship Id="rId2096" Type="http://schemas.openxmlformats.org/officeDocument/2006/relationships/hyperlink" Target="http://calmview.cardiff.gov.uk/Record.aspx?src=CalmView.Catalog&amp;id=DODD" TargetMode="External"/><Relationship Id="rId1901" Type="http://schemas.openxmlformats.org/officeDocument/2006/relationships/hyperlink" Target="http://calmview.conwy.gov.uk/CalmView/Record.aspx?src=CalmView.Catalog&amp;id=CP679&amp;pos=1" TargetMode="External"/><Relationship Id="rId275" Type="http://schemas.openxmlformats.org/officeDocument/2006/relationships/hyperlink" Target="http://record-office-catalogue.leics.gov.uk/CalmView/Record.aspx?src=CalmView.Catalog&amp;id=DE9571" TargetMode="External"/><Relationship Id="rId482" Type="http://schemas.openxmlformats.org/officeDocument/2006/relationships/hyperlink" Target="https://www.lincstothepast.com/Miscellaneous-Donations/834592.record?pt=S" TargetMode="External"/><Relationship Id="rId2163" Type="http://schemas.openxmlformats.org/officeDocument/2006/relationships/hyperlink" Target="http://www.archives.staffordshire.gov.uk/CalmView/record.aspx?src=CalmView.Catalog&amp;id=CD002" TargetMode="External"/><Relationship Id="rId2370" Type="http://schemas.openxmlformats.org/officeDocument/2006/relationships/hyperlink" Target="http://archivesunlocked.warwickshire.gov.uk/calmview/Record.aspx?src=CalmView.Catalog&amp;id=03947&amp;pos=1" TargetMode="External"/><Relationship Id="rId135" Type="http://schemas.openxmlformats.org/officeDocument/2006/relationships/hyperlink" Target="http://calmview.derbyshire.gov.uk/calmview/overview.aspx?src=calmview.catalog&amp;q=refno:D7373*" TargetMode="External"/><Relationship Id="rId342" Type="http://schemas.openxmlformats.org/officeDocument/2006/relationships/hyperlink" Target="http://record-office-catalogue.leics.gov.uk/CalmView/Record.aspx?src=CalmView.Catalog&amp;id=T2184" TargetMode="External"/><Relationship Id="rId787" Type="http://schemas.openxmlformats.org/officeDocument/2006/relationships/hyperlink" Target="http://archiveweb.cumbria.gov.uk/calmview/Record.aspx?src=CalmView.Catalog&amp;id=BDEH" TargetMode="External"/><Relationship Id="rId994" Type="http://schemas.openxmlformats.org/officeDocument/2006/relationships/hyperlink" Target="http://archiveweb.cumbria.gov.uk/calmview/Record.aspx?src=CalmView.Catalog&amp;id=DX+2358" TargetMode="External"/><Relationship Id="rId2023" Type="http://schemas.openxmlformats.org/officeDocument/2006/relationships/hyperlink" Target="http://calmview.cardiff.gov.uk/Record.aspx?src=CalmView.Catalog&amp;id=D1589" TargetMode="External"/><Relationship Id="rId2230" Type="http://schemas.openxmlformats.org/officeDocument/2006/relationships/hyperlink" Target="http://www.archives.staffordshire.gov.uk/CalmView/record.aspx?src=CalmView.Catalog&amp;id=CD094" TargetMode="External"/><Relationship Id="rId2468" Type="http://schemas.openxmlformats.org/officeDocument/2006/relationships/hyperlink" Target="http://www.calmhosting01.com/Barnsley/CalmView/Record.aspx?src=CalmView.Catalog&amp;id=A-3781-E" TargetMode="External"/><Relationship Id="rId2675" Type="http://schemas.openxmlformats.org/officeDocument/2006/relationships/hyperlink" Target="https://explore.library.leeds.ac.uk/special-collections-explore/646238" TargetMode="External"/><Relationship Id="rId202" Type="http://schemas.openxmlformats.org/officeDocument/2006/relationships/hyperlink" Target="http://calmview.derbyshire.gov.uk/calmview/overview.aspx?src=calmview.catalog&amp;q=refno:D8173*" TargetMode="External"/><Relationship Id="rId647" Type="http://schemas.openxmlformats.org/officeDocument/2006/relationships/hyperlink" Target="https://www.iwm.org.uk/collections/item/object/205459404" TargetMode="External"/><Relationship Id="rId854" Type="http://schemas.openxmlformats.org/officeDocument/2006/relationships/hyperlink" Target="http://archiveweb.cumbria.gov.uk/calmview/Record.aspx?src=CalmView.Catalog&amp;id=BPR+16" TargetMode="External"/><Relationship Id="rId1277" Type="http://schemas.openxmlformats.org/officeDocument/2006/relationships/hyperlink" Target="http://strathclyde.ica-atom.org/scottish-school-of-physical-education-reunion-book-1968-2018" TargetMode="External"/><Relationship Id="rId1484" Type="http://schemas.openxmlformats.org/officeDocument/2006/relationships/hyperlink" Target="http://web.plymouth.gov.uk/archivescatalogue?criteria=4181&amp;operator=AND&amp;accno=yes" TargetMode="External"/><Relationship Id="rId1691" Type="http://schemas.openxmlformats.org/officeDocument/2006/relationships/hyperlink" Target="https://somerset-cat.swheritage.org.uk/" TargetMode="External"/><Relationship Id="rId2328" Type="http://schemas.openxmlformats.org/officeDocument/2006/relationships/hyperlink" Target="http://archivesunlocked.warwickshire.gov.uk/calmview/Record.aspx?src=CalmView.Catalog&amp;id=06102&amp;pos=1" TargetMode="External"/><Relationship Id="rId2535" Type="http://schemas.openxmlformats.org/officeDocument/2006/relationships/hyperlink" Target="https://www.eastriding.gov.uk/CalmView/Record.aspx?src=CalmView.Catalog&amp;id=zPE193&amp;pos=1" TargetMode="External"/><Relationship Id="rId2742" Type="http://schemas.openxmlformats.org/officeDocument/2006/relationships/hyperlink" Target="http://www.calmview.eu/SheffieldArchives/CalmView/Record.aspx?src=CalmView.Catalog&amp;id=NR1481&amp;pos=2" TargetMode="External"/><Relationship Id="rId507" Type="http://schemas.openxmlformats.org/officeDocument/2006/relationships/hyperlink" Target="http://nro.adlibhosting.com/Details/archive/110180735" TargetMode="External"/><Relationship Id="rId714" Type="http://schemas.openxmlformats.org/officeDocument/2006/relationships/hyperlink" Target="http://catalogue.cheshirearchives.org.uk/CalmView/Record.aspx?src=CalmView.Catalog&amp;id=P+33" TargetMode="External"/><Relationship Id="rId921" Type="http://schemas.openxmlformats.org/officeDocument/2006/relationships/hyperlink" Target="http://archiveweb.cumbria.gov.uk/calmview/Record.aspx?src=CalmView.Catalog&amp;id=DX+1864" TargetMode="External"/><Relationship Id="rId1137" Type="http://schemas.openxmlformats.org/officeDocument/2006/relationships/hyperlink" Target="http://archiveweb.cumbria.gov.uk/calmview/Record.aspx?src=CalmView.Catalog&amp;id=YDX+57" TargetMode="External"/><Relationship Id="rId1344" Type="http://schemas.openxmlformats.org/officeDocument/2006/relationships/hyperlink" Target="http://calm.hants.gov.uk/Overview.aspx?src=CalmView.Catalog&amp;r=(AltRefNo%3d41A18)" TargetMode="External"/><Relationship Id="rId1551" Type="http://schemas.openxmlformats.org/officeDocument/2006/relationships/hyperlink" Target="https://somerset-cat.swheritage.org.uk/" TargetMode="External"/><Relationship Id="rId1789" Type="http://schemas.openxmlformats.org/officeDocument/2006/relationships/hyperlink" Target="https://somerset-cat.swheritage.org.uk/" TargetMode="External"/><Relationship Id="rId1996" Type="http://schemas.openxmlformats.org/officeDocument/2006/relationships/hyperlink" Target="http://calmview.cardiff.gov.uk/Record.aspx?src=CalmView.Catalog&amp;id=D1561" TargetMode="External"/><Relationship Id="rId2602" Type="http://schemas.openxmlformats.org/officeDocument/2006/relationships/hyperlink" Target="https://cyc.sdp.sirsidynix.net.uk/client/en_GB/default/search/detailnonmodal/ent:$002f$002fCALM$002f0$002f050923/one?qu=%22BUI%2F8%22&amp;te=CALM" TargetMode="External"/><Relationship Id="rId50" Type="http://schemas.openxmlformats.org/officeDocument/2006/relationships/hyperlink" Target="http://calmview.derbyshire.gov.uk/calmview/overview.aspx?src=calmview.catalog&amp;q=refno:D2733*" TargetMode="External"/><Relationship Id="rId1204" Type="http://schemas.openxmlformats.org/officeDocument/2006/relationships/hyperlink" Target="https://archives.collections.ed.ac.uk/repositories/2/resources/86766" TargetMode="External"/><Relationship Id="rId1411" Type="http://schemas.openxmlformats.org/officeDocument/2006/relationships/hyperlink" Target="https://www.sant.ox.ac.uk/sites/default/files/gb165-0161-jerusalem-and-east-mission.pdf" TargetMode="External"/><Relationship Id="rId1649" Type="http://schemas.openxmlformats.org/officeDocument/2006/relationships/hyperlink" Target="https://somerset-cat.swheritage.org.uk/" TargetMode="External"/><Relationship Id="rId1856" Type="http://schemas.openxmlformats.org/officeDocument/2006/relationships/hyperlink" Target="https://archiveshub.jisc.ac.uk/data/gb221-wm2655" TargetMode="External"/><Relationship Id="rId1509" Type="http://schemas.openxmlformats.org/officeDocument/2006/relationships/hyperlink" Target="http://web.plymouth.gov.uk/archivescatalogue?criteria=4207&amp;operator=AND&amp;accno=yes" TargetMode="External"/><Relationship Id="rId1716" Type="http://schemas.openxmlformats.org/officeDocument/2006/relationships/hyperlink" Target="https://somerset-cat.swheritage.org.uk/" TargetMode="External"/><Relationship Id="rId1923" Type="http://schemas.openxmlformats.org/officeDocument/2006/relationships/hyperlink" Target="http://calmview.conwy.gov.uk/CalmView/Record.aspx?src=CalmView.Catalog&amp;id=CO1%2f2%2f9%2f58&amp;pos=1" TargetMode="External"/><Relationship Id="rId297" Type="http://schemas.openxmlformats.org/officeDocument/2006/relationships/hyperlink" Target="http://record-office-catalogue.leics.gov.uk/CalmView/Record.aspx?src=CalmView.Catalog&amp;id=DE9593" TargetMode="External"/><Relationship Id="rId2185" Type="http://schemas.openxmlformats.org/officeDocument/2006/relationships/hyperlink" Target="http://www.archives.staffordshire.gov.uk/CalmView/record.aspx?src=CalmView.Catalog&amp;id=AF315" TargetMode="External"/><Relationship Id="rId2392" Type="http://schemas.openxmlformats.org/officeDocument/2006/relationships/hyperlink" Target="http://archivesunlocked.warwickshire.gov.uk/calmview/Record.aspx?src=CalmView.Catalog&amp;id=00131&amp;pos=1" TargetMode="External"/><Relationship Id="rId157" Type="http://schemas.openxmlformats.org/officeDocument/2006/relationships/hyperlink" Target="http://calmview.derbyshire.gov.uk/calmview/overview.aspx?src=calmview.catalog&amp;q=refno:D7962/*" TargetMode="External"/><Relationship Id="rId364" Type="http://schemas.openxmlformats.org/officeDocument/2006/relationships/hyperlink" Target="http://record-office-catalogue.leics.gov.uk/CalmView/Record.aspx?src=CalmView.Catalog&amp;id=DE9660" TargetMode="External"/><Relationship Id="rId2045" Type="http://schemas.openxmlformats.org/officeDocument/2006/relationships/hyperlink" Target="http://calmview.cardiff.gov.uk/Record.aspx?src=CalmView.Catalog&amp;id=D1613" TargetMode="External"/><Relationship Id="rId2697" Type="http://schemas.openxmlformats.org/officeDocument/2006/relationships/hyperlink" Target="http://www.calmview.eu/SheffieldArchives/CalmView/Record.aspx?src=CalmView.Catalog&amp;id=PR121&amp;pos=39" TargetMode="External"/><Relationship Id="rId571" Type="http://schemas.openxmlformats.org/officeDocument/2006/relationships/hyperlink" Target="http://nro.adlibhosting.com/Details/archive/110195852" TargetMode="External"/><Relationship Id="rId669" Type="http://schemas.openxmlformats.org/officeDocument/2006/relationships/hyperlink" Target="http://archives.arts.ac.uk/CalmView/TreeBrowse.aspx?src=CalmView.Catalog&amp;field=RefNo&amp;key=TU" TargetMode="External"/><Relationship Id="rId876" Type="http://schemas.openxmlformats.org/officeDocument/2006/relationships/hyperlink" Target="http://archiveweb.cumbria.gov.uk/calmview/Record.aspx?src=CalmView.Catalog&amp;id=SPC+121" TargetMode="External"/><Relationship Id="rId1299" Type="http://schemas.openxmlformats.org/officeDocument/2006/relationships/hyperlink" Target="http://archive.griffith.ox.ac.uk/index.php/j-burton-photographs" TargetMode="External"/><Relationship Id="rId2252" Type="http://schemas.openxmlformats.org/officeDocument/2006/relationships/hyperlink" Target="http://www.archives.staffordshire.gov.uk/CalmView/record.aspx?src=CalmView.Catalog&amp;id=K077" TargetMode="External"/><Relationship Id="rId2557" Type="http://schemas.openxmlformats.org/officeDocument/2006/relationships/hyperlink" Target="https://www.eastriding.gov.uk/CalmView/Record.aspx?src=CalmView.Catalog&amp;id=zDDX2240&amp;pos=1" TargetMode="External"/><Relationship Id="rId224" Type="http://schemas.openxmlformats.org/officeDocument/2006/relationships/hyperlink" Target="http://calmview.derbyshire.gov.uk/calmview/overview.aspx?src=calmview.catalog&amp;q=refno:D8749*" TargetMode="External"/><Relationship Id="rId431" Type="http://schemas.openxmlformats.org/officeDocument/2006/relationships/hyperlink" Target="http://record-office-catalogue.leics.gov.uk/CalmView/Record.aspx?src=CalmView.Catalog&amp;id=DE9727" TargetMode="External"/><Relationship Id="rId529" Type="http://schemas.openxmlformats.org/officeDocument/2006/relationships/hyperlink" Target="http://nro.adlibhosting.com/Details/archive/110186550" TargetMode="External"/><Relationship Id="rId736" Type="http://schemas.openxmlformats.org/officeDocument/2006/relationships/hyperlink" Target="http://catalogue.cheshirearchives.org.uk/CalmView/Record.aspx?src=CalmView.Catalog&amp;id=D+9118" TargetMode="External"/><Relationship Id="rId1061" Type="http://schemas.openxmlformats.org/officeDocument/2006/relationships/hyperlink" Target="http://archiveweb.cumbria.gov.uk/calmview/Record.aspx?src=CalmView.Catalog&amp;id=WDX+1979" TargetMode="External"/><Relationship Id="rId1159" Type="http://schemas.openxmlformats.org/officeDocument/2006/relationships/hyperlink" Target="http://calmview.sthelens.gov.uk/CalmView/Record.aspx?src=CalmView.Catalog&amp;id=SMM%2f2%2f1&amp;pos=3" TargetMode="External"/><Relationship Id="rId1366" Type="http://schemas.openxmlformats.org/officeDocument/2006/relationships/hyperlink" Target="http://calm.hants.gov.uk/Overview.aspx?src=CalmView.Catalog&amp;r=(AltRefNo%3d63A18)" TargetMode="External"/><Relationship Id="rId2112" Type="http://schemas.openxmlformats.org/officeDocument/2006/relationships/hyperlink" Target="http://calmview.cardiff.gov.uk/Record.aspx?src=CalmView.Catalog&amp;id=ER%2f32&amp;pos=1" TargetMode="External"/><Relationship Id="rId2417" Type="http://schemas.openxmlformats.org/officeDocument/2006/relationships/hyperlink" Target="http://archivesunlocked.warwickshire.gov.uk/calmview/Record.aspx?src=CalmView.Catalog&amp;id=06108&amp;pos=1" TargetMode="External"/><Relationship Id="rId943" Type="http://schemas.openxmlformats.org/officeDocument/2006/relationships/hyperlink" Target="http://archiveweb.cumbria.gov.uk/calmview/Record.aspx?src=CalmView.Catalog&amp;id=DS+4" TargetMode="External"/><Relationship Id="rId1019" Type="http://schemas.openxmlformats.org/officeDocument/2006/relationships/hyperlink" Target="http://archiveweb.cumbria.gov.uk/calmview/Record.aspx?src=CalmView.Catalog&amp;id=DSO+455" TargetMode="External"/><Relationship Id="rId1573" Type="http://schemas.openxmlformats.org/officeDocument/2006/relationships/hyperlink" Target="https://somerset-cat.swheritage.org.uk/" TargetMode="External"/><Relationship Id="rId1780" Type="http://schemas.openxmlformats.org/officeDocument/2006/relationships/hyperlink" Target="https://somerset-cat.swheritage.org.uk/" TargetMode="External"/><Relationship Id="rId1878" Type="http://schemas.openxmlformats.org/officeDocument/2006/relationships/hyperlink" Target="http://calmview.conwy.gov.uk/CalmView/Record.aspx?src=CalmView.Catalog&amp;id=CX691&amp;pos=1" TargetMode="External"/><Relationship Id="rId2624" Type="http://schemas.openxmlformats.org/officeDocument/2006/relationships/hyperlink" Target="http://catalogue.hullhistorycentre.org.uk/catalogue/C-SRL" TargetMode="External"/><Relationship Id="rId72" Type="http://schemas.openxmlformats.org/officeDocument/2006/relationships/hyperlink" Target="http://calmview.derbyshire.gov.uk/calmview/overview.aspx?src=calmview.catalog&amp;q=refno:D3517*" TargetMode="External"/><Relationship Id="rId803" Type="http://schemas.openxmlformats.org/officeDocument/2006/relationships/hyperlink" Target="http://archiveweb.cumbria.gov.uk/calmview/Record.aspx?src=CalmView.Catalog&amp;id=BDSO+118" TargetMode="External"/><Relationship Id="rId1226" Type="http://schemas.openxmlformats.org/officeDocument/2006/relationships/hyperlink" Target="https://archives.collections.ed.ac.uk/repositories/2/archival_objects/159431" TargetMode="External"/><Relationship Id="rId1433" Type="http://schemas.openxmlformats.org/officeDocument/2006/relationships/hyperlink" Target="https://catalogue.millsarchive.org/photographs-of-rowton-mill-alberbury" TargetMode="External"/><Relationship Id="rId1640" Type="http://schemas.openxmlformats.org/officeDocument/2006/relationships/hyperlink" Target="https://somerset-cat.swheritage.org.uk/" TargetMode="External"/><Relationship Id="rId1738" Type="http://schemas.openxmlformats.org/officeDocument/2006/relationships/hyperlink" Target="https://somerset-cat.swheritage.org.uk/" TargetMode="External"/><Relationship Id="rId1500" Type="http://schemas.openxmlformats.org/officeDocument/2006/relationships/hyperlink" Target="http://web.plymouth.gov.uk/archivescatalogue?criteria=4198&amp;operator=AND&amp;accno=yes" TargetMode="External"/><Relationship Id="rId1945" Type="http://schemas.openxmlformats.org/officeDocument/2006/relationships/hyperlink" Target="http://calmview.flintshire.gov.uk/CalmView/Record.aspx?src=CalmView.Catalog&amp;id=NT%2f2181&amp;pos=1" TargetMode="External"/><Relationship Id="rId1805" Type="http://schemas.openxmlformats.org/officeDocument/2006/relationships/hyperlink" Target="https://somerset-cat.swheritage.org.uk/" TargetMode="External"/><Relationship Id="rId179" Type="http://schemas.openxmlformats.org/officeDocument/2006/relationships/hyperlink" Target="http://calmview.derbyshire.gov.uk/calmview/overview.aspx?src=calmview.catalog&amp;q=refno:D8148*" TargetMode="External"/><Relationship Id="rId386" Type="http://schemas.openxmlformats.org/officeDocument/2006/relationships/hyperlink" Target="http://record-office-catalogue.leics.gov.uk/CalmView/Record.aspx?src=CalmView.Catalog&amp;id=DE9682" TargetMode="External"/><Relationship Id="rId593" Type="http://schemas.openxmlformats.org/officeDocument/2006/relationships/hyperlink" Target="https://search.lma.gov.uk/scripts/mwimain.dll/144/LMA_OPAC/web_detail/REFD+CLC~2FB~2F148?SESSIONSEARCH" TargetMode="External"/><Relationship Id="rId2067" Type="http://schemas.openxmlformats.org/officeDocument/2006/relationships/hyperlink" Target="http://calmview.cardiff.gov.uk/Record.aspx?src=CalmView.Catalog&amp;id=D1640" TargetMode="External"/><Relationship Id="rId2274" Type="http://schemas.openxmlformats.org/officeDocument/2006/relationships/hyperlink" Target="http://www.archives.staffordshire.gov.uk/CalmView/Record.aspx?src=CalmView.Catalog&amp;id=L472" TargetMode="External"/><Relationship Id="rId2481" Type="http://schemas.openxmlformats.org/officeDocument/2006/relationships/hyperlink" Target="https://borthcat.york.ac.uk/index.php/aa" TargetMode="External"/><Relationship Id="rId246" Type="http://schemas.openxmlformats.org/officeDocument/2006/relationships/hyperlink" Target="http://record-office-catalogue.leics.gov.uk/CalmView/Record.aspx?src=CalmView.Catalog&amp;id=G148" TargetMode="External"/><Relationship Id="rId453" Type="http://schemas.openxmlformats.org/officeDocument/2006/relationships/hyperlink" Target="http://record-office-catalogue.leics.gov.uk/CalmView/Record.aspx?src=CalmView.Catalog&amp;id=J102" TargetMode="External"/><Relationship Id="rId660" Type="http://schemas.openxmlformats.org/officeDocument/2006/relationships/hyperlink" Target="http://www.nhm.ac.uk/CalmView/Record.aspx?src=CalmView.Catalog&amp;id=GM" TargetMode="External"/><Relationship Id="rId898" Type="http://schemas.openxmlformats.org/officeDocument/2006/relationships/hyperlink" Target="http://archiveweb.cumbria.gov.uk/calmview/Record.aspx?src=CalmView.Catalog&amp;id=DSO+223" TargetMode="External"/><Relationship Id="rId1083" Type="http://schemas.openxmlformats.org/officeDocument/2006/relationships/hyperlink" Target="http://archiveweb.cumbria.gov.uk/calmview/Record.aspx?src=CalmView.Catalog&amp;id=YDX+719" TargetMode="External"/><Relationship Id="rId1290" Type="http://schemas.openxmlformats.org/officeDocument/2006/relationships/hyperlink" Target="http://www.bodley.ox.ac.uk/dept/scwmss/wmss/online/modern/noel-tony/noel-tony.html" TargetMode="External"/><Relationship Id="rId2134" Type="http://schemas.openxmlformats.org/officeDocument/2006/relationships/hyperlink" Target="http://calmview.cardiff.gov.uk/Record.aspx?src=CalmView.Catalog&amp;id=S/D/CH" TargetMode="External"/><Relationship Id="rId2341" Type="http://schemas.openxmlformats.org/officeDocument/2006/relationships/hyperlink" Target="http://archivesunlocked.warwickshire.gov.uk/calmview/Record.aspx?src=CalmView.Catalog&amp;id=01953&amp;pos=1" TargetMode="External"/><Relationship Id="rId2579" Type="http://schemas.openxmlformats.org/officeDocument/2006/relationships/hyperlink" Target="https://www.eastriding.gov.uk/CalmView/Record.aspx?src=CalmView.Catalog&amp;id=zDDX1003&amp;pos=1" TargetMode="External"/><Relationship Id="rId106" Type="http://schemas.openxmlformats.org/officeDocument/2006/relationships/hyperlink" Target="http://calmview.derbyshire.gov.uk/calmview/overview.aspx?src=calmview.catalog&amp;q=refno:D5145*" TargetMode="External"/><Relationship Id="rId313" Type="http://schemas.openxmlformats.org/officeDocument/2006/relationships/hyperlink" Target="http://record-office-catalogue.leics.gov.uk/CalmView/Record.aspx?src=CalmView.Catalog&amp;id=R1239" TargetMode="External"/><Relationship Id="rId758" Type="http://schemas.openxmlformats.org/officeDocument/2006/relationships/hyperlink" Target="http://catalogue.cheshirearchives.org.uk/CalmView/Record.aspx?src=CalmView.Catalog&amp;id=P+13" TargetMode="External"/><Relationship Id="rId965" Type="http://schemas.openxmlformats.org/officeDocument/2006/relationships/hyperlink" Target="http://archiveweb.cumbria.gov.uk/calmview/Record.aspx?src=CalmView.Catalog&amp;id=DB+192" TargetMode="External"/><Relationship Id="rId1150" Type="http://schemas.openxmlformats.org/officeDocument/2006/relationships/hyperlink" Target="https://www.imuseum.im/search/archive_record/view?id=mnh-museum-686911&amp;type=archive&amp;tab=all&amp;from=0&amp;term=MS+14490&amp;" TargetMode="External"/><Relationship Id="rId1388" Type="http://schemas.openxmlformats.org/officeDocument/2006/relationships/hyperlink" Target="http://calm.hants.gov.uk/Overview.aspx?src=CalmView.Catalog&amp;r=(AltRefNo%3d85A18)" TargetMode="External"/><Relationship Id="rId1595" Type="http://schemas.openxmlformats.org/officeDocument/2006/relationships/hyperlink" Target="https://somerset-cat.swheritage.org.uk/" TargetMode="External"/><Relationship Id="rId2439" Type="http://schemas.openxmlformats.org/officeDocument/2006/relationships/hyperlink" Target="http://e-services.worcestershire.gov.uk/CalmView/Record.aspx?src=CalmView.Catalog&amp;id=9497%2f9&amp;pos=1" TargetMode="External"/><Relationship Id="rId2646" Type="http://schemas.openxmlformats.org/officeDocument/2006/relationships/hyperlink" Target="https://explore.library.leeds.ac.uk/special-collections-explore/462481" TargetMode="External"/><Relationship Id="rId94" Type="http://schemas.openxmlformats.org/officeDocument/2006/relationships/hyperlink" Target="http://calmview.derbyshire.gov.uk/calmview/overview.aspx?src=calmview.catalog&amp;q=refno:D4307*" TargetMode="External"/><Relationship Id="rId520" Type="http://schemas.openxmlformats.org/officeDocument/2006/relationships/hyperlink" Target="http://nro.adlibhosting.com/Details/archive/110000038" TargetMode="External"/><Relationship Id="rId618" Type="http://schemas.openxmlformats.org/officeDocument/2006/relationships/hyperlink" Target="https://search.lma.gov.uk/scripts/mwimain.dll/144/LMA_OPAC/web_detail/REFD+CCT~2AK~2F46?SESSIONSEARCH" TargetMode="External"/><Relationship Id="rId825" Type="http://schemas.openxmlformats.org/officeDocument/2006/relationships/hyperlink" Target="http://archiveweb.cumbria.gov.uk/calmview/Record.aspx?src=CalmView.Catalog&amp;id=BDX+786" TargetMode="External"/><Relationship Id="rId1248" Type="http://schemas.openxmlformats.org/officeDocument/2006/relationships/hyperlink" Target="https://archives.collections.ed.ac.uk/repositories/2/resources/86974" TargetMode="External"/><Relationship Id="rId1455" Type="http://schemas.openxmlformats.org/officeDocument/2006/relationships/hyperlink" Target="https://catalogue.millsarchive.org/copies-of-papers-relating-to-bourn-windmill" TargetMode="External"/><Relationship Id="rId1662" Type="http://schemas.openxmlformats.org/officeDocument/2006/relationships/hyperlink" Target="https://somerset-cat.swheritage.org.uk/" TargetMode="External"/><Relationship Id="rId2201" Type="http://schemas.openxmlformats.org/officeDocument/2006/relationships/hyperlink" Target="http://www.archives.staffordshire.gov.uk/CalmView/record.aspx?src=CalmView.Catalog&amp;id=BB02" TargetMode="External"/><Relationship Id="rId2506" Type="http://schemas.openxmlformats.org/officeDocument/2006/relationships/hyperlink" Target="https://borthcat.york.ac.uk/index.php/mp-2-6" TargetMode="External"/><Relationship Id="rId1010" Type="http://schemas.openxmlformats.org/officeDocument/2006/relationships/hyperlink" Target="http://archiveweb.cumbria.gov.uk/calmview/Record.aspx?src=CalmView.Catalog&amp;id=SPC+20" TargetMode="External"/><Relationship Id="rId1108" Type="http://schemas.openxmlformats.org/officeDocument/2006/relationships/hyperlink" Target="http://archiveweb.cumbria.gov.uk/calmview/Record.aspx?src=CalmView.Catalog&amp;id=YDSO+180" TargetMode="External"/><Relationship Id="rId1315" Type="http://schemas.openxmlformats.org/officeDocument/2006/relationships/hyperlink" Target="http://calm.hants.gov.uk/Overview.aspx?src=CalmView.Catalog&amp;r=(AltRefNo%3d13A18)" TargetMode="External"/><Relationship Id="rId1967" Type="http://schemas.openxmlformats.org/officeDocument/2006/relationships/hyperlink" Target="http://calmview.cardiff.gov.uk/Record.aspx?src=CalmView.Catalog&amp;id=D1506" TargetMode="External"/><Relationship Id="rId2713" Type="http://schemas.openxmlformats.org/officeDocument/2006/relationships/hyperlink" Target="http://www.calmview.eu/SheffieldArchives/CalmView/Record.aspx?src=CalmView.Catalog&amp;id=PR158&amp;pos=1" TargetMode="External"/><Relationship Id="rId1522" Type="http://schemas.openxmlformats.org/officeDocument/2006/relationships/hyperlink" Target="https://somerset-cat.swheritage.org.uk/" TargetMode="External"/><Relationship Id="rId21" Type="http://schemas.openxmlformats.org/officeDocument/2006/relationships/hyperlink" Target="https://archives.hertfordshire.gov.uk/" TargetMode="External"/><Relationship Id="rId2089" Type="http://schemas.openxmlformats.org/officeDocument/2006/relationships/hyperlink" Target="http://calmview.cardiff.gov.uk/Record.aspx?src=CalmView.Catalog&amp;id=DCNS" TargetMode="External"/><Relationship Id="rId2296" Type="http://schemas.openxmlformats.org/officeDocument/2006/relationships/hyperlink" Target="https://mrc-catalogue.warwick.ac.uk/records/SVT" TargetMode="External"/><Relationship Id="rId268" Type="http://schemas.openxmlformats.org/officeDocument/2006/relationships/hyperlink" Target="http://record-office-catalogue.leics.gov.uk/CalmView/Record.aspx?src=CalmView.Catalog&amp;id=DE9564" TargetMode="External"/><Relationship Id="rId475" Type="http://schemas.openxmlformats.org/officeDocument/2006/relationships/hyperlink" Target="http://record-office-catalogue.leics.gov.uk/CalmView/Record.aspx?src=CalmView.Catalog&amp;id=DE9772" TargetMode="External"/><Relationship Id="rId682" Type="http://schemas.openxmlformats.org/officeDocument/2006/relationships/hyperlink" Target="http://reed.dur.ac.uk/xtf/view?docId=ark/32150_s1qj72p713z.xml" TargetMode="External"/><Relationship Id="rId2156" Type="http://schemas.openxmlformats.org/officeDocument/2006/relationships/hyperlink" Target="http://www.archives.staffordshire.gov.uk/CalmView/record.aspx?src=CalmView.Catalog&amp;id=G337" TargetMode="External"/><Relationship Id="rId2363" Type="http://schemas.openxmlformats.org/officeDocument/2006/relationships/hyperlink" Target="http://archivesunlocked.warwickshire.gov.uk/calmview/Record.aspx?src=CalmView.Catalog&amp;id=03992&amp;pos=1" TargetMode="External"/><Relationship Id="rId2570" Type="http://schemas.openxmlformats.org/officeDocument/2006/relationships/hyperlink" Target="https://www.eastriding.gov.uk/CalmView/Record.aspx?src=CalmView.Catalog&amp;id=zPE89&amp;pos=1" TargetMode="External"/><Relationship Id="rId128" Type="http://schemas.openxmlformats.org/officeDocument/2006/relationships/hyperlink" Target="http://calmview.derbyshire.gov.uk/calmview/overview.aspx?src=calmview.catalog&amp;q=refno:D6948*" TargetMode="External"/><Relationship Id="rId335" Type="http://schemas.openxmlformats.org/officeDocument/2006/relationships/hyperlink" Target="http://record-office-catalogue.leics.gov.uk/CalmView/Record.aspx?src=CalmView.Catalog&amp;id=T2182" TargetMode="External"/><Relationship Id="rId542" Type="http://schemas.openxmlformats.org/officeDocument/2006/relationships/hyperlink" Target="http://nro.adlibhosting.com/Details/archive/110191627" TargetMode="External"/><Relationship Id="rId1172" Type="http://schemas.openxmlformats.org/officeDocument/2006/relationships/hyperlink" Target="https://sca-archives.liverpool.ac.uk/Record/126437" TargetMode="External"/><Relationship Id="rId2016" Type="http://schemas.openxmlformats.org/officeDocument/2006/relationships/hyperlink" Target="http://calmview.cardiff.gov.uk/Record.aspx?src=CalmView.Catalog&amp;id=D1581" TargetMode="External"/><Relationship Id="rId2223" Type="http://schemas.openxmlformats.org/officeDocument/2006/relationships/hyperlink" Target="http://www.archives.staffordshire.gov.uk/CalmView/record.aspx?src=CalmView.Catalog&amp;id=D103" TargetMode="External"/><Relationship Id="rId2430" Type="http://schemas.openxmlformats.org/officeDocument/2006/relationships/hyperlink" Target="http://archivesunlocked.warwickshire.gov.uk/calmview/Record.aspx?src=CalmView.Catalog&amp;id=6183&amp;pos=1" TargetMode="External"/><Relationship Id="rId402" Type="http://schemas.openxmlformats.org/officeDocument/2006/relationships/hyperlink" Target="http://record-office-catalogue.leics.gov.uk/CalmView/Record.aspx?src=CalmView.Catalog&amp;id=DE9698" TargetMode="External"/><Relationship Id="rId1032" Type="http://schemas.openxmlformats.org/officeDocument/2006/relationships/hyperlink" Target="http://archiveweb.cumbria.gov.uk/calmview/Record.aspx?src=CalmView.Catalog&amp;id=WDX+1711%2f50" TargetMode="External"/><Relationship Id="rId1989" Type="http://schemas.openxmlformats.org/officeDocument/2006/relationships/hyperlink" Target="http://calmview.cardiff.gov.uk/Record.aspx?src=CalmView.Catalog&amp;id=D1554" TargetMode="External"/><Relationship Id="rId1849" Type="http://schemas.openxmlformats.org/officeDocument/2006/relationships/hyperlink" Target="http://sca.glos.ac.uk/index.php/deposit-relating-to-isabelle-lambert" TargetMode="External"/><Relationship Id="rId192" Type="http://schemas.openxmlformats.org/officeDocument/2006/relationships/hyperlink" Target="http://calmview.derbyshire.gov.uk/calmview/overview.aspx?src=calmview.catalog&amp;q=refno:D8161*" TargetMode="External"/><Relationship Id="rId1709" Type="http://schemas.openxmlformats.org/officeDocument/2006/relationships/hyperlink" Target="https://somerset-cat.swheritage.org.uk/" TargetMode="External"/><Relationship Id="rId1916" Type="http://schemas.openxmlformats.org/officeDocument/2006/relationships/hyperlink" Target="http://calmview.conwy.gov.uk/CalmView/Record.aspx?src=CalmView.Catalog&amp;id=CO2&amp;pos=1" TargetMode="External"/><Relationship Id="rId2080" Type="http://schemas.openxmlformats.org/officeDocument/2006/relationships/hyperlink" Target="http://calmview.cardiff.gov.uk/Record.aspx?src=CalmView.Catalog&amp;id=D732" TargetMode="External"/><Relationship Id="rId869" Type="http://schemas.openxmlformats.org/officeDocument/2006/relationships/hyperlink" Target="http://archiveweb.cumbria.gov.uk/calmview/Record.aspx?src=CalmView.Catalog&amp;id=DX+2325" TargetMode="External"/><Relationship Id="rId1499" Type="http://schemas.openxmlformats.org/officeDocument/2006/relationships/hyperlink" Target="http://web.plymouth.gov.uk/archivescatalogue?criteria=4197&amp;operator=AND&amp;accno=yes" TargetMode="External"/><Relationship Id="rId729" Type="http://schemas.openxmlformats.org/officeDocument/2006/relationships/hyperlink" Target="http://catalogue.cheshirearchives.org.uk/CalmView/Record.aspx?src=CalmView.Catalog&amp;id=EMS+304" TargetMode="External"/><Relationship Id="rId1359" Type="http://schemas.openxmlformats.org/officeDocument/2006/relationships/hyperlink" Target="http://calm.hants.gov.uk/Overview.aspx?src=CalmView.Catalog&amp;r=(AltRefNo%3d56A18)" TargetMode="External"/><Relationship Id="rId2757" Type="http://schemas.openxmlformats.org/officeDocument/2006/relationships/printerSettings" Target="../printerSettings/printerSettings1.bin"/><Relationship Id="rId936" Type="http://schemas.openxmlformats.org/officeDocument/2006/relationships/hyperlink" Target="http://archiveweb.cumbria.gov.uk/calmview/Record.aspx?src=CalmView.Catalog&amp;id=DFCM+6" TargetMode="External"/><Relationship Id="rId1219" Type="http://schemas.openxmlformats.org/officeDocument/2006/relationships/hyperlink" Target="https://archives.collections.ed.ac.uk/repositories/2/archival_objects/161142" TargetMode="External"/><Relationship Id="rId1566" Type="http://schemas.openxmlformats.org/officeDocument/2006/relationships/hyperlink" Target="https://somerset-cat.swheritage.org.uk/" TargetMode="External"/><Relationship Id="rId1773" Type="http://schemas.openxmlformats.org/officeDocument/2006/relationships/hyperlink" Target="https://somerset-cat.swheritage.org.uk/" TargetMode="External"/><Relationship Id="rId1980" Type="http://schemas.openxmlformats.org/officeDocument/2006/relationships/hyperlink" Target="http://calmview.cardiff.gov.uk/Record.aspx?src=CalmView.Catalog&amp;id=D1545" TargetMode="External"/><Relationship Id="rId2617" Type="http://schemas.openxmlformats.org/officeDocument/2006/relationships/hyperlink" Target="https://cyc.sdp.sirsidynix.net.uk/client/en_GB/default/search/detailnonmodal/ent:$002f$002fCALM$002f0$002f055651/one?qu=%22EPH%2F2%2F2107%22&amp;te=CALM" TargetMode="External"/><Relationship Id="rId65" Type="http://schemas.openxmlformats.org/officeDocument/2006/relationships/hyperlink" Target="http://calmview.derbyshire.gov.uk/calmview/overview.aspx?src=calmview.catalog&amp;q=refno:D3355*" TargetMode="External"/><Relationship Id="rId1426" Type="http://schemas.openxmlformats.org/officeDocument/2006/relationships/hyperlink" Target="https://catalogue.millsarchive.org/items-relating-the-histories-of-robinson-and-simon-in-australia" TargetMode="External"/><Relationship Id="rId1633" Type="http://schemas.openxmlformats.org/officeDocument/2006/relationships/hyperlink" Target="https://somerset-cat.swheritage.org.uk/" TargetMode="External"/><Relationship Id="rId1840" Type="http://schemas.openxmlformats.org/officeDocument/2006/relationships/hyperlink" Target="https://somerset-cat.swheritage.org.uk/" TargetMode="External"/><Relationship Id="rId1700" Type="http://schemas.openxmlformats.org/officeDocument/2006/relationships/hyperlink" Target="https://somerset-cat.swheritage.org.uk/" TargetMode="External"/><Relationship Id="rId379" Type="http://schemas.openxmlformats.org/officeDocument/2006/relationships/hyperlink" Target="http://record-office-catalogue.leics.gov.uk/CalmView/Record.aspx?src=CalmView.Catalog&amp;id=DE9675" TargetMode="External"/><Relationship Id="rId586" Type="http://schemas.openxmlformats.org/officeDocument/2006/relationships/hyperlink" Target="http://mss-cat.nottingham.ac.uk/CalmView/Record.aspx?src=CalmView.Catalog&amp;id=La%2fMc%2f2%2f7&amp;pos=1" TargetMode="External"/><Relationship Id="rId793" Type="http://schemas.openxmlformats.org/officeDocument/2006/relationships/hyperlink" Target="http://archiveweb.cumbria.gov.uk/calmview/Record.aspx?src=CalmView.Catalog&amp;id=BDP+174" TargetMode="External"/><Relationship Id="rId2267" Type="http://schemas.openxmlformats.org/officeDocument/2006/relationships/hyperlink" Target="http://www.archives.staffordshire.gov.uk/CalmView/Record.aspx?src=CalmView.Catalog&amp;id=BC17" TargetMode="External"/><Relationship Id="rId2474" Type="http://schemas.openxmlformats.org/officeDocument/2006/relationships/hyperlink" Target="http://www.calmhosting01.com/Barnsley/CalmView/Record.aspx?src=CalmView.Catalog&amp;id=A-3792-E" TargetMode="External"/><Relationship Id="rId2681" Type="http://schemas.openxmlformats.org/officeDocument/2006/relationships/hyperlink" Target="https://explore.library.leeds.ac.uk/special-collections-explore/29518" TargetMode="External"/><Relationship Id="rId239" Type="http://schemas.openxmlformats.org/officeDocument/2006/relationships/hyperlink" Target="http://calmview.derbyshire.gov.uk/calmview/overview.aspx?src=calmview.catalog&amp;q=refno:D8765*" TargetMode="External"/><Relationship Id="rId446" Type="http://schemas.openxmlformats.org/officeDocument/2006/relationships/hyperlink" Target="http://record-office-catalogue.leics.gov.uk/CalmView/Record.aspx?src=CalmView.Catalog&amp;id=DE9743" TargetMode="External"/><Relationship Id="rId653" Type="http://schemas.openxmlformats.org/officeDocument/2006/relationships/hyperlink" Target="https://twl-calm.library.lse.ac.uk/CalmView/Record.aspx?src=CalmView.Catalog&amp;id=5GNB" TargetMode="External"/><Relationship Id="rId1076" Type="http://schemas.openxmlformats.org/officeDocument/2006/relationships/hyperlink" Target="http://archiveweb.cumbria.gov.uk/calmview/Record.aspx?src=CalmView.Catalog&amp;id=YDB+99" TargetMode="External"/><Relationship Id="rId1283" Type="http://schemas.openxmlformats.org/officeDocument/2006/relationships/hyperlink" Target="http://www.bodley.ox.ac.uk/dept/scwmss/wmss/online/modern/hobhouse-emily/hobhouse-emily.html" TargetMode="External"/><Relationship Id="rId1490" Type="http://schemas.openxmlformats.org/officeDocument/2006/relationships/hyperlink" Target="http://web.plymouth.gov.uk/archivescatalogue?criteria=4188&amp;operator=AND&amp;accno=yes" TargetMode="External"/><Relationship Id="rId2127" Type="http://schemas.openxmlformats.org/officeDocument/2006/relationships/hyperlink" Target="http://calmview.cardiff.gov.uk/Record.aspx?src=CalmView.Catalog&amp;id=P80CW" TargetMode="External"/><Relationship Id="rId2334" Type="http://schemas.openxmlformats.org/officeDocument/2006/relationships/hyperlink" Target="http://archivesunlocked.warwickshire.gov.uk/calmview/Record.aspx?src=CalmView.Catalog&amp;id=06110&amp;pos=1" TargetMode="External"/><Relationship Id="rId306" Type="http://schemas.openxmlformats.org/officeDocument/2006/relationships/hyperlink" Target="http://record-office-catalogue.leics.gov.uk/CalmView/Record.aspx?src=CalmView.Catalog&amp;id=DE9602" TargetMode="External"/><Relationship Id="rId860" Type="http://schemas.openxmlformats.org/officeDocument/2006/relationships/hyperlink" Target="http://archiveweb.cumbria.gov.uk/calmview/Record.aspx?src=CalmView.Catalog&amp;id=BPR+4" TargetMode="External"/><Relationship Id="rId1143" Type="http://schemas.openxmlformats.org/officeDocument/2006/relationships/hyperlink" Target="https://archiveshub.jisc.ac.uk/manchesteruniversity/data/gb133-sln/sln/17" TargetMode="External"/><Relationship Id="rId2541" Type="http://schemas.openxmlformats.org/officeDocument/2006/relationships/hyperlink" Target="https://www.eastriding.gov.uk/CalmView/Record.aspx?src=CalmView.Catalog&amp;id=zDDX2229&amp;pos=1" TargetMode="External"/><Relationship Id="rId513" Type="http://schemas.openxmlformats.org/officeDocument/2006/relationships/hyperlink" Target="http://nro.adlibhosting.com/Details/archive/110183581" TargetMode="External"/><Relationship Id="rId720" Type="http://schemas.openxmlformats.org/officeDocument/2006/relationships/hyperlink" Target="http://catalogue.cheshirearchives.org.uk/CalmView/Record.aspx?src=CalmView.Catalog&amp;id=P+329" TargetMode="External"/><Relationship Id="rId1350" Type="http://schemas.openxmlformats.org/officeDocument/2006/relationships/hyperlink" Target="http://calm.hants.gov.uk/Overview.aspx?src=CalmView.Catalog&amp;r=(AltRefNo%3d47A18)" TargetMode="External"/><Relationship Id="rId2401" Type="http://schemas.openxmlformats.org/officeDocument/2006/relationships/hyperlink" Target="http://archivesunlocked.warwickshire.gov.uk/calmview/Record.aspx?src=CalmView.Catalog&amp;id=00211&amp;pos=1" TargetMode="External"/><Relationship Id="rId1003" Type="http://schemas.openxmlformats.org/officeDocument/2006/relationships/hyperlink" Target="http://archiveweb.cumbria.gov.uk/calmview/Record.aspx?src=CalmView.Catalog&amp;id=DX+2360" TargetMode="External"/><Relationship Id="rId1210" Type="http://schemas.openxmlformats.org/officeDocument/2006/relationships/hyperlink" Target="https://archives.collections.ed.ac.uk/repositories/2/resources/86774" TargetMode="External"/><Relationship Id="rId2191" Type="http://schemas.openxmlformats.org/officeDocument/2006/relationships/hyperlink" Target="http://www.archives.staffordshire.gov.uk/CalmView/record.aspx?src=CalmView.Catalog&amp;id=BC13" TargetMode="External"/><Relationship Id="rId163" Type="http://schemas.openxmlformats.org/officeDocument/2006/relationships/hyperlink" Target="http://calmview.derbyshire.gov.uk/calmview/overview.aspx?src=calmview.catalog&amp;q=refno:D8123*" TargetMode="External"/><Relationship Id="rId370" Type="http://schemas.openxmlformats.org/officeDocument/2006/relationships/hyperlink" Target="http://record-office-catalogue.leics.gov.uk/CalmView/Record.aspx?src=CalmView.Catalog&amp;id=DE9666" TargetMode="External"/><Relationship Id="rId2051" Type="http://schemas.openxmlformats.org/officeDocument/2006/relationships/hyperlink" Target="http://calmview.cardiff.gov.uk/Record.aspx?src=CalmView.Catalog&amp;id=D1620" TargetMode="External"/><Relationship Id="rId230" Type="http://schemas.openxmlformats.org/officeDocument/2006/relationships/hyperlink" Target="http://calmview.derbyshire.gov.uk/calmview/overview.aspx?src=calmview.catalog&amp;q=refno:D8755*" TargetMode="External"/><Relationship Id="rId1677" Type="http://schemas.openxmlformats.org/officeDocument/2006/relationships/hyperlink" Target="https://somerset-cat.swheritage.org.uk/" TargetMode="External"/><Relationship Id="rId1884" Type="http://schemas.openxmlformats.org/officeDocument/2006/relationships/hyperlink" Target="http://calmview.conwy.gov.uk/CalmView/Record.aspx?src=CalmView.Catalog&amp;id=CP673&amp;pos=1" TargetMode="External"/><Relationship Id="rId2728" Type="http://schemas.openxmlformats.org/officeDocument/2006/relationships/hyperlink" Target="http://www.calmview.eu/SheffieldArchives/CalmView/Record.aspx?src=CalmView.Catalog&amp;id=NR632&amp;pos=1" TargetMode="External"/><Relationship Id="rId907" Type="http://schemas.openxmlformats.org/officeDocument/2006/relationships/hyperlink" Target="http://archiveweb.cumbria.gov.uk/calmview/TreeBrowse.aspx?src=CalmView.Catalog&amp;field=RefNo&amp;key=DSO+1" TargetMode="External"/><Relationship Id="rId1537" Type="http://schemas.openxmlformats.org/officeDocument/2006/relationships/hyperlink" Target="https://somerset-cat.swheritage.org.uk/" TargetMode="External"/><Relationship Id="rId1744" Type="http://schemas.openxmlformats.org/officeDocument/2006/relationships/hyperlink" Target="https://somerset-cat.swheritage.org.uk/" TargetMode="External"/><Relationship Id="rId1951" Type="http://schemas.openxmlformats.org/officeDocument/2006/relationships/hyperlink" Target="http://calmview.cardiff.gov.uk/Record.aspx?src=CalmView.Catalog&amp;id=CORCV" TargetMode="External"/><Relationship Id="rId36" Type="http://schemas.openxmlformats.org/officeDocument/2006/relationships/hyperlink" Target="http://calmview.derbyshire.gov.uk/calmview/overview.aspx?src=calmview.catalog&amp;q=refno:D1833/*" TargetMode="External"/><Relationship Id="rId1604" Type="http://schemas.openxmlformats.org/officeDocument/2006/relationships/hyperlink" Target="https://somerset-cat.swheritage.org.uk/" TargetMode="External"/><Relationship Id="rId1811" Type="http://schemas.openxmlformats.org/officeDocument/2006/relationships/hyperlink" Target="https://somerset-cat.swheritage.org.uk/" TargetMode="External"/><Relationship Id="rId697" Type="http://schemas.openxmlformats.org/officeDocument/2006/relationships/hyperlink" Target="http://catalogue.cheshirearchives.org.uk/CalmView/Record.aspx?src=CalmView.Catalog&amp;id=D+6481" TargetMode="External"/><Relationship Id="rId2378" Type="http://schemas.openxmlformats.org/officeDocument/2006/relationships/hyperlink" Target="http://archivesunlocked.warwickshire.gov.uk/calmview/Record.aspx?src=CalmView.Catalog&amp;id=00174&amp;pos=1" TargetMode="External"/><Relationship Id="rId1187" Type="http://schemas.openxmlformats.org/officeDocument/2006/relationships/hyperlink" Target="http://archives.canterbury-cathedral.org/CalmView/Default.aspx" TargetMode="External"/><Relationship Id="rId2585" Type="http://schemas.openxmlformats.org/officeDocument/2006/relationships/hyperlink" Target="https://www.eastriding.gov.uk/CalmView/Record.aspx?src=CalmView.Catalog&amp;id=zDDX856&amp;pos=1" TargetMode="External"/><Relationship Id="rId557" Type="http://schemas.openxmlformats.org/officeDocument/2006/relationships/hyperlink" Target="http://nro.adlibhosting.com/Details/archive/110195877" TargetMode="External"/><Relationship Id="rId764" Type="http://schemas.openxmlformats.org/officeDocument/2006/relationships/hyperlink" Target="http://catalogue.cheshirearchives.org.uk/CalmView/Record.aspx?src=CalmView.Catalog&amp;id=P+128" TargetMode="External"/><Relationship Id="rId971" Type="http://schemas.openxmlformats.org/officeDocument/2006/relationships/hyperlink" Target="http://archiveweb.cumbria.gov.uk/calmview/Record.aspx?src=CalmView.Catalog&amp;id=SPC+21" TargetMode="External"/><Relationship Id="rId1394" Type="http://schemas.openxmlformats.org/officeDocument/2006/relationships/hyperlink" Target="http://calm.hants.gov.uk/Overview.aspx?src=CalmView.Catalog&amp;r=(AltRefNo%3dCOPY/919)" TargetMode="External"/><Relationship Id="rId2238" Type="http://schemas.openxmlformats.org/officeDocument/2006/relationships/hyperlink" Target="http://www.archives.staffordshire.gov.uk/CalmView/record.aspx?src=CalmView.Catalog&amp;id=CQ16" TargetMode="External"/><Relationship Id="rId2445" Type="http://schemas.openxmlformats.org/officeDocument/2006/relationships/hyperlink" Target="http://www.calmhosting01.com/Barnsley/CalmView/Record.aspx?src=CalmView.Catalog&amp;id=A-3742-Z" TargetMode="External"/><Relationship Id="rId2652" Type="http://schemas.openxmlformats.org/officeDocument/2006/relationships/hyperlink" Target="https://explore.library.leeds.ac.uk/special-collections-explore/639849" TargetMode="External"/><Relationship Id="rId417" Type="http://schemas.openxmlformats.org/officeDocument/2006/relationships/hyperlink" Target="http://record-office-catalogue.leics.gov.uk/CalmView/Record.aspx?src=CalmView.Catalog&amp;id=DE9713" TargetMode="External"/><Relationship Id="rId624" Type="http://schemas.openxmlformats.org/officeDocument/2006/relationships/hyperlink" Target="http://185.121.204.36/calmview/Record.aspx?src=CalmView.Catalog&amp;id=P%2fMIS%2f473&amp;pos=1" TargetMode="External"/><Relationship Id="rId831" Type="http://schemas.openxmlformats.org/officeDocument/2006/relationships/hyperlink" Target="http://archiveweb.cumbria.gov.uk/calmview/Record.aspx?src=CalmView.Catalog&amp;id=BDX+792" TargetMode="External"/><Relationship Id="rId1047" Type="http://schemas.openxmlformats.org/officeDocument/2006/relationships/hyperlink" Target="http://archiveweb.cumbria.gov.uk/calmview/Record.aspx?src=CalmView.Catalog&amp;id=WDX+515" TargetMode="External"/><Relationship Id="rId1254" Type="http://schemas.openxmlformats.org/officeDocument/2006/relationships/hyperlink" Target="https://archives.collections.ed.ac.uk/repositories/2/archival_objects/167247" TargetMode="External"/><Relationship Id="rId1461" Type="http://schemas.openxmlformats.org/officeDocument/2006/relationships/hyperlink" Target="http://oac.lib.bris.ac.uk/DServe/dserve.exe?dsqServer=its-calmdb-p.cse.bris.ac.uk&amp;dsqIni=Dserve.ini&amp;dsqApp=Archive&amp;dsqDb=Catalog&amp;dsqCmd=show.tcl&amp;dsqSearch=(RefNo==%27DM2770%27)" TargetMode="External"/><Relationship Id="rId2305" Type="http://schemas.openxmlformats.org/officeDocument/2006/relationships/hyperlink" Target="https://mrc-catalogue.warwick.ac.uk/records/NCA/1/7" TargetMode="External"/><Relationship Id="rId2512" Type="http://schemas.openxmlformats.org/officeDocument/2006/relationships/hyperlink" Target="https://borthcat.york.ac.uk/index.php/ykgt" TargetMode="External"/><Relationship Id="rId1114" Type="http://schemas.openxmlformats.org/officeDocument/2006/relationships/hyperlink" Target="http://archiveweb.cumbria.gov.uk/calmview/Record.aspx?src=CalmView.Catalog&amp;id=YSPC+17" TargetMode="External"/><Relationship Id="rId1321" Type="http://schemas.openxmlformats.org/officeDocument/2006/relationships/hyperlink" Target="http://calm.hants.gov.uk/Overview.aspx?src=CalmView.Catalog&amp;r=(AltRefNo%3d19A18)" TargetMode="External"/><Relationship Id="rId2095" Type="http://schemas.openxmlformats.org/officeDocument/2006/relationships/hyperlink" Target="http://calmview.cardiff.gov.uk/Record.aspx?src=CalmView.Catalog&amp;id=DMUL" TargetMode="External"/><Relationship Id="rId274" Type="http://schemas.openxmlformats.org/officeDocument/2006/relationships/hyperlink" Target="http://record-office-catalogue.leics.gov.uk/CalmView/Record.aspx?src=CalmView.Catalog&amp;id=DE9570" TargetMode="External"/><Relationship Id="rId481" Type="http://schemas.openxmlformats.org/officeDocument/2006/relationships/hyperlink" Target="https://www.lincstothepast.com/Lincolnshire-Regiment/820965.record?pt=S" TargetMode="External"/><Relationship Id="rId2162" Type="http://schemas.openxmlformats.org/officeDocument/2006/relationships/hyperlink" Target="http://www.archives.staffordshire.gov.uk/CalmView/record.aspx?src=CalmView.Catalog&amp;id=CJ182" TargetMode="External"/><Relationship Id="rId134" Type="http://schemas.openxmlformats.org/officeDocument/2006/relationships/hyperlink" Target="http://calmview.derbyshire.gov.uk/calmview/overview.aspx?src=calmview.catalog&amp;q=refno:D7348*" TargetMode="External"/><Relationship Id="rId341" Type="http://schemas.openxmlformats.org/officeDocument/2006/relationships/hyperlink" Target="http://record-office-catalogue.leics.gov.uk/CalmView/Record.aspx?src=CalmView.Catalog&amp;id=DE9637" TargetMode="External"/><Relationship Id="rId2022" Type="http://schemas.openxmlformats.org/officeDocument/2006/relationships/hyperlink" Target="http://calmview.cardiff.gov.uk/Record.aspx?src=CalmView.Catalog&amp;id=D1588" TargetMode="External"/><Relationship Id="rId201" Type="http://schemas.openxmlformats.org/officeDocument/2006/relationships/hyperlink" Target="http://calmview.derbyshire.gov.uk/calmview/overview.aspx?src=calmview.catalog&amp;q=refno:D8172*" TargetMode="External"/><Relationship Id="rId1788" Type="http://schemas.openxmlformats.org/officeDocument/2006/relationships/hyperlink" Target="https://somerset-cat.swheritage.org.uk/" TargetMode="External"/><Relationship Id="rId1995" Type="http://schemas.openxmlformats.org/officeDocument/2006/relationships/hyperlink" Target="http://calmview.cardiff.gov.uk/Record.aspx?src=CalmView.Catalog&amp;id=D1560" TargetMode="External"/><Relationship Id="rId1648" Type="http://schemas.openxmlformats.org/officeDocument/2006/relationships/hyperlink" Target="https://somerset-cat.swheritage.org.uk/" TargetMode="External"/><Relationship Id="rId1508" Type="http://schemas.openxmlformats.org/officeDocument/2006/relationships/hyperlink" Target="http://web.plymouth.gov.uk/archivescatalogue?criteria=4206&amp;operator=AND&amp;accno=yes" TargetMode="External"/><Relationship Id="rId1855" Type="http://schemas.openxmlformats.org/officeDocument/2006/relationships/hyperlink" Target="https://archiveshub.jisc.ac.uk/data/gb221-wm2636" TargetMode="External"/><Relationship Id="rId1715" Type="http://schemas.openxmlformats.org/officeDocument/2006/relationships/hyperlink" Target="https://somerset-cat.swheritage.org.uk/" TargetMode="External"/><Relationship Id="rId1922" Type="http://schemas.openxmlformats.org/officeDocument/2006/relationships/hyperlink" Target="http://calmview.conwy.gov.uk/CalmView/Record.aspx?src=CalmView.Catalog&amp;id=CP687&amp;pos=1" TargetMode="External"/><Relationship Id="rId2489" Type="http://schemas.openxmlformats.org/officeDocument/2006/relationships/hyperlink" Target="https://borthcat.york.ac.uk/index.php/pr-sel" TargetMode="External"/><Relationship Id="rId2696" Type="http://schemas.openxmlformats.org/officeDocument/2006/relationships/hyperlink" Target="http://archives.sciencemuseumgroup.ac.uk/Details/archiverail/110100489" TargetMode="External"/><Relationship Id="rId668" Type="http://schemas.openxmlformats.org/officeDocument/2006/relationships/hyperlink" Target="http://archives.ulrls.lon.ac.uk/Details/archive/110052947" TargetMode="External"/><Relationship Id="rId875" Type="http://schemas.openxmlformats.org/officeDocument/2006/relationships/hyperlink" Target="http://archiveweb.cumbria.gov.uk/calmview/Record.aspx?src=CalmView.Catalog&amp;id=DFCM+4" TargetMode="External"/><Relationship Id="rId1298" Type="http://schemas.openxmlformats.org/officeDocument/2006/relationships/hyperlink" Target="http://archive.griffith.ox.ac.uk/index.php/schott-collection" TargetMode="External"/><Relationship Id="rId2349" Type="http://schemas.openxmlformats.org/officeDocument/2006/relationships/hyperlink" Target="http://archivesunlocked.warwickshire.gov.uk/calmview/Record.aspx?src=CalmView.Catalog&amp;id=06148&amp;pos=1" TargetMode="External"/><Relationship Id="rId2556" Type="http://schemas.openxmlformats.org/officeDocument/2006/relationships/hyperlink" Target="https://www.eastriding.gov.uk/CalmView/Record.aspx?src=CalmView.Catalog&amp;id=zDDX2238&amp;pos=1" TargetMode="External"/><Relationship Id="rId528" Type="http://schemas.openxmlformats.org/officeDocument/2006/relationships/hyperlink" Target="http://nro.adlibhosting.com/Details/archive/110186440" TargetMode="External"/><Relationship Id="rId735" Type="http://schemas.openxmlformats.org/officeDocument/2006/relationships/hyperlink" Target="http://catalogue.cheshirearchives.org.uk/CalmView/Record.aspx?src=CalmView.Catalog&amp;id=EMS+18" TargetMode="External"/><Relationship Id="rId942" Type="http://schemas.openxmlformats.org/officeDocument/2006/relationships/hyperlink" Target="http://archiveweb.cumbria.gov.uk/calmview/Record.aspx?src=CalmView.Catalog&amp;id=DX+2347" TargetMode="External"/><Relationship Id="rId1158" Type="http://schemas.openxmlformats.org/officeDocument/2006/relationships/hyperlink" Target="http://archives.sciencemuseumgroup.ac.uk/Details/archive/110108659" TargetMode="External"/><Relationship Id="rId1365" Type="http://schemas.openxmlformats.org/officeDocument/2006/relationships/hyperlink" Target="http://calm.hants.gov.uk/Overview.aspx?src=CalmView.Catalog&amp;r=(AltRefNo%3d62A18)" TargetMode="External"/><Relationship Id="rId1572" Type="http://schemas.openxmlformats.org/officeDocument/2006/relationships/hyperlink" Target="https://somerset-cat.swheritage.org.uk/" TargetMode="External"/><Relationship Id="rId2209" Type="http://schemas.openxmlformats.org/officeDocument/2006/relationships/hyperlink" Target="http://www.archives.staffordshire.gov.uk/CalmView/record.aspx?src=CalmView.Catalog&amp;id=M592" TargetMode="External"/><Relationship Id="rId2416" Type="http://schemas.openxmlformats.org/officeDocument/2006/relationships/hyperlink" Target="http://archivesunlocked.warwickshire.gov.uk/calmview/Record.aspx?src=CalmView.Catalog&amp;id=00450&amp;pos=1" TargetMode="External"/><Relationship Id="rId2623" Type="http://schemas.openxmlformats.org/officeDocument/2006/relationships/hyperlink" Target="https://cyc.sdp.sirsidynix.net.uk/client/en_GB/default/search/detailnonmodal/ent:$002f$002fCALM$002f0$002f000566/one?qu=%22CUT%2F2%2F141%22&amp;te=CALM" TargetMode="External"/><Relationship Id="rId1018" Type="http://schemas.openxmlformats.org/officeDocument/2006/relationships/hyperlink" Target="http://archiveweb.cumbria.gov.uk/calmview/Record.aspx?src=CalmView.Catalog&amp;id=DX+2364" TargetMode="External"/><Relationship Id="rId1225" Type="http://schemas.openxmlformats.org/officeDocument/2006/relationships/hyperlink" Target="https://archives.collections.ed.ac.uk/repositories/2/archival_objects/159430" TargetMode="External"/><Relationship Id="rId1432" Type="http://schemas.openxmlformats.org/officeDocument/2006/relationships/hyperlink" Target="https://catalogue.millsarchive.org/black-mill-beverley-westwood" TargetMode="External"/><Relationship Id="rId71" Type="http://schemas.openxmlformats.org/officeDocument/2006/relationships/hyperlink" Target="http://calmview.derbyshire.gov.uk/calmview/overview.aspx?src=calmview.catalog&amp;q=refno:D3508*" TargetMode="External"/><Relationship Id="rId802" Type="http://schemas.openxmlformats.org/officeDocument/2006/relationships/hyperlink" Target="http://archiveweb.cumbria.gov.uk/calmview/Record.aspx?src=CalmView.Catalog&amp;id=BDSO+105" TargetMode="External"/><Relationship Id="rId178" Type="http://schemas.openxmlformats.org/officeDocument/2006/relationships/hyperlink" Target="http://calmview.derbyshire.gov.uk/calmview/overview.aspx?src=calmview.catalog&amp;q=refno:D8147*" TargetMode="External"/><Relationship Id="rId385" Type="http://schemas.openxmlformats.org/officeDocument/2006/relationships/hyperlink" Target="http://record-office-catalogue.leics.gov.uk/CalmView/Record.aspx?src=CalmView.Catalog&amp;id=DE9681" TargetMode="External"/><Relationship Id="rId592" Type="http://schemas.openxmlformats.org/officeDocument/2006/relationships/hyperlink" Target="https://search.lma.gov.uk/scripts/mwimain.dll/144/LMA_OPAC/web_detail/REFD+LMA~2F4756?SESSIONSEARCH" TargetMode="External"/><Relationship Id="rId2066" Type="http://schemas.openxmlformats.org/officeDocument/2006/relationships/hyperlink" Target="http://calmview.cardiff.gov.uk/Record.aspx?src=CalmView.Catalog&amp;id=D1638" TargetMode="External"/><Relationship Id="rId2273" Type="http://schemas.openxmlformats.org/officeDocument/2006/relationships/hyperlink" Target="http://www.archives.staffordshire.gov.uk/CalmView/Record.aspx?src=CalmView.Catalog&amp;id=L472" TargetMode="External"/><Relationship Id="rId2480" Type="http://schemas.openxmlformats.org/officeDocument/2006/relationships/hyperlink" Target="http://www.calmhosting01.com/Barnsley/CalmView/Record.aspx?src=CalmView.Catalog&amp;id=A-3798-C" TargetMode="External"/><Relationship Id="rId245" Type="http://schemas.openxmlformats.org/officeDocument/2006/relationships/hyperlink" Target="http://calmview.derbyshire.gov.uk/calmview/overview.aspx?src=calmview.catalog&amp;q=refno:D8134/*" TargetMode="External"/><Relationship Id="rId452" Type="http://schemas.openxmlformats.org/officeDocument/2006/relationships/hyperlink" Target="http://record-office-catalogue.leics.gov.uk/CalmView/Record.aspx?src=CalmView.Catalog&amp;id=DE9749" TargetMode="External"/><Relationship Id="rId1082" Type="http://schemas.openxmlformats.org/officeDocument/2006/relationships/hyperlink" Target="http://archiveweb.cumbria.gov.uk/calmview/Record.aspx?src=CalmView.Catalog&amp;id=YDSO+183" TargetMode="External"/><Relationship Id="rId2133" Type="http://schemas.openxmlformats.org/officeDocument/2006/relationships/hyperlink" Target="http://calmview.cardiff.gov.uk/Record.aspx?src=CalmView.Catalog&amp;id=RDLL/S" TargetMode="External"/><Relationship Id="rId2340" Type="http://schemas.openxmlformats.org/officeDocument/2006/relationships/hyperlink" Target="http://archivesunlocked.warwickshire.gov.uk/calmview/Record.aspx?src=CalmView.Catalog&amp;id=03118&amp;pos=1" TargetMode="External"/><Relationship Id="rId105" Type="http://schemas.openxmlformats.org/officeDocument/2006/relationships/hyperlink" Target="http://calmview.derbyshire.gov.uk/calmview/overview.aspx?src=calmview.catalog&amp;q=refno:D4851*" TargetMode="External"/><Relationship Id="rId312" Type="http://schemas.openxmlformats.org/officeDocument/2006/relationships/hyperlink" Target="http://record-office-catalogue.leics.gov.uk/CalmView/Record.aspx?src=CalmView.Catalog&amp;id=DE9608" TargetMode="External"/><Relationship Id="rId2200" Type="http://schemas.openxmlformats.org/officeDocument/2006/relationships/hyperlink" Target="http://www.archives.staffordshire.gov.uk/CalmView/record.aspx?src=CalmView.Catalog&amp;id=BB02" TargetMode="External"/><Relationship Id="rId1899" Type="http://schemas.openxmlformats.org/officeDocument/2006/relationships/hyperlink" Target="http://calmview.conwy.gov.uk/CalmView/Record.aspx?src=CalmView.Catalog&amp;id=CX698&amp;pos=1" TargetMode="External"/><Relationship Id="rId1759" Type="http://schemas.openxmlformats.org/officeDocument/2006/relationships/hyperlink" Target="https://somerset-cat.swheritage.org.uk/" TargetMode="External"/><Relationship Id="rId1966" Type="http://schemas.openxmlformats.org/officeDocument/2006/relationships/hyperlink" Target="http://calmview.cardiff.gov.uk/Record.aspx?src=CalmView.Catalog&amp;id=D1499" TargetMode="External"/><Relationship Id="rId1619" Type="http://schemas.openxmlformats.org/officeDocument/2006/relationships/hyperlink" Target="https://somerset-cat.swheritage.org.uk/" TargetMode="External"/><Relationship Id="rId1826" Type="http://schemas.openxmlformats.org/officeDocument/2006/relationships/hyperlink" Target="https://somerset-cat.swheritage.org.uk/" TargetMode="External"/><Relationship Id="rId779" Type="http://schemas.openxmlformats.org/officeDocument/2006/relationships/hyperlink" Target="http://archiveweb.cumbria.gov.uk/calmview/Record.aspx?src=CalmView.Catalog&amp;id=BDB+70" TargetMode="External"/><Relationship Id="rId986" Type="http://schemas.openxmlformats.org/officeDocument/2006/relationships/hyperlink" Target="http://archiveweb.cumbria.gov.uk/calmview/Record.aspx?src=CalmView.Catalog&amp;id=SPC+80" TargetMode="External"/><Relationship Id="rId2667" Type="http://schemas.openxmlformats.org/officeDocument/2006/relationships/hyperlink" Target="https://explore.library.leeds.ac.uk/special-collections-explore/3943" TargetMode="External"/><Relationship Id="rId639" Type="http://schemas.openxmlformats.org/officeDocument/2006/relationships/hyperlink" Target="http://archives.ulrls.lon.ac.uk/Details/archive/110053616" TargetMode="External"/><Relationship Id="rId1269" Type="http://schemas.openxmlformats.org/officeDocument/2006/relationships/hyperlink" Target="https://archives.aberdeencity.gov.uk/CalmView/Record.aspx?src=CalmView.Catalog&amp;id=DD2730&amp;pos=1" TargetMode="External"/><Relationship Id="rId1476" Type="http://schemas.openxmlformats.org/officeDocument/2006/relationships/hyperlink" Target="http://www.cornwall.gov.uk/CROCatalogues" TargetMode="External"/><Relationship Id="rId846" Type="http://schemas.openxmlformats.org/officeDocument/2006/relationships/hyperlink" Target="http://archiveweb.cumbria.gov.uk/calmview/Record.aspx?src=CalmView.Catalog&amp;id=BDX+807" TargetMode="External"/><Relationship Id="rId1129" Type="http://schemas.openxmlformats.org/officeDocument/2006/relationships/hyperlink" Target="http://archiveweb.cumbria.gov.uk/calmview/Record.aspx?src=CalmView.Catalog&amp;id=PH" TargetMode="External"/><Relationship Id="rId1683" Type="http://schemas.openxmlformats.org/officeDocument/2006/relationships/hyperlink" Target="https://somerset-cat.swheritage.org.uk/" TargetMode="External"/><Relationship Id="rId1890" Type="http://schemas.openxmlformats.org/officeDocument/2006/relationships/hyperlink" Target="http://calmview.conwy.gov.uk/CalmView/Record.aspx?src=CalmView.Catalog&amp;id=CX695&amp;pos=1" TargetMode="External"/><Relationship Id="rId2527" Type="http://schemas.openxmlformats.org/officeDocument/2006/relationships/hyperlink" Target="https://www.eastriding.gov.uk/CalmView/Record.aspx?src=CalmView.Catalog&amp;id=zDDX2036&amp;pos=1" TargetMode="External"/><Relationship Id="rId2734" Type="http://schemas.openxmlformats.org/officeDocument/2006/relationships/hyperlink" Target="http://www.calmview.eu/SheffieldArchives/CalmView/Record.aspx?src=CalmView.Catalog&amp;id=X812&amp;pos=1" TargetMode="External"/><Relationship Id="rId706" Type="http://schemas.openxmlformats.org/officeDocument/2006/relationships/hyperlink" Target="http://catalogue.cheshirearchives.org.uk/CalmView/Record.aspx?src=CalmView.Catalog&amp;id=D+9086" TargetMode="External"/><Relationship Id="rId913" Type="http://schemas.openxmlformats.org/officeDocument/2006/relationships/hyperlink" Target="http://archiveweb.cumbria.gov.uk/calmview/Record.aspx?src=CalmView.Catalog&amp;id=DRC" TargetMode="External"/><Relationship Id="rId1336" Type="http://schemas.openxmlformats.org/officeDocument/2006/relationships/hyperlink" Target="http://calm.hants.gov.uk/Overview.aspx?src=CalmView.Catalog&amp;r=(AltRefNo%3d33A18)" TargetMode="External"/><Relationship Id="rId1543" Type="http://schemas.openxmlformats.org/officeDocument/2006/relationships/hyperlink" Target="https://somerset-cat.swheritage.org.uk/" TargetMode="External"/><Relationship Id="rId1750" Type="http://schemas.openxmlformats.org/officeDocument/2006/relationships/hyperlink" Target="https://somerset-cat.swheritage.org.uk/" TargetMode="External"/><Relationship Id="rId42" Type="http://schemas.openxmlformats.org/officeDocument/2006/relationships/hyperlink" Target="http://calmview.derbyshire.gov.uk/calmview/overview.aspx?src=calmview.catalog&amp;q=refno:D2192*" TargetMode="External"/><Relationship Id="rId1403" Type="http://schemas.openxmlformats.org/officeDocument/2006/relationships/hyperlink" Target="http://calm.hants.gov.uk/Overview.aspx?src=CalmView.Catalog&amp;r=(AltRefNo%3d98A18)" TargetMode="External"/><Relationship Id="rId1610" Type="http://schemas.openxmlformats.org/officeDocument/2006/relationships/hyperlink" Target="https://somerset-cat.swheritage.org.uk/" TargetMode="External"/><Relationship Id="rId289" Type="http://schemas.openxmlformats.org/officeDocument/2006/relationships/hyperlink" Target="http://record-office-catalogue.leics.gov.uk/CalmView/Record.aspx?src=CalmView.Catalog&amp;id=DE9585" TargetMode="External"/><Relationship Id="rId496" Type="http://schemas.openxmlformats.org/officeDocument/2006/relationships/hyperlink" Target="https://www.lincstothepast.com/Fenton-Parish-Council/1911684.record?pt=S" TargetMode="External"/><Relationship Id="rId2177" Type="http://schemas.openxmlformats.org/officeDocument/2006/relationships/hyperlink" Target="http://www.archives.staffordshire.gov.uk/CalmView/record.aspx?src=CalmView.Catalog&amp;id=D102" TargetMode="External"/><Relationship Id="rId2384" Type="http://schemas.openxmlformats.org/officeDocument/2006/relationships/hyperlink" Target="http://archivesunlocked.warwickshire.gov.uk/calmview/Record.aspx?src=CalmView.Catalog&amp;id=00009&amp;pos=1" TargetMode="External"/><Relationship Id="rId2591" Type="http://schemas.openxmlformats.org/officeDocument/2006/relationships/hyperlink" Target="https://cyc.sdp.sirsidynix.net.uk/client/en_GB/default/search/results?qu=%22cms%22&amp;te=CALM" TargetMode="External"/><Relationship Id="rId149" Type="http://schemas.openxmlformats.org/officeDocument/2006/relationships/hyperlink" Target="http://calmview.derbyshire.gov.uk/calmview/overview.aspx?src=calmview.catalog&amp;q=refno:D784/*" TargetMode="External"/><Relationship Id="rId356" Type="http://schemas.openxmlformats.org/officeDocument/2006/relationships/hyperlink" Target="http://record-office-catalogue.leics.gov.uk/CalmView/Record.aspx?src=CalmView.Catalog&amp;id=DE9652" TargetMode="External"/><Relationship Id="rId563" Type="http://schemas.openxmlformats.org/officeDocument/2006/relationships/hyperlink" Target="http://nro.adlibhosting.com/results" TargetMode="External"/><Relationship Id="rId770" Type="http://schemas.openxmlformats.org/officeDocument/2006/relationships/hyperlink" Target="http://catalogue.cheshirearchives.org.uk/CalmView/Record.aspx?src=CalmView.Catalog&amp;id=D+9152" TargetMode="External"/><Relationship Id="rId1193" Type="http://schemas.openxmlformats.org/officeDocument/2006/relationships/hyperlink" Target="http://archives.lambethpalacelibrary.org.uk/CalmView/Record.aspx?src=CalmView.Catalog&amp;id=MSS%2f5129&amp;pos=1" TargetMode="External"/><Relationship Id="rId2037" Type="http://schemas.openxmlformats.org/officeDocument/2006/relationships/hyperlink" Target="http://calmview.cardiff.gov.uk/Record.aspx?src=CalmView.Catalog&amp;id=D1603" TargetMode="External"/><Relationship Id="rId2244" Type="http://schemas.openxmlformats.org/officeDocument/2006/relationships/hyperlink" Target="http://www.archives.staffordshire.gov.uk/CalmView/record.aspx?src=CalmView.Catalog&amp;id=CD019" TargetMode="External"/><Relationship Id="rId2451" Type="http://schemas.openxmlformats.org/officeDocument/2006/relationships/hyperlink" Target="http://www.calmhosting01.com/Barnsley/CalmView/Record.aspx?src=CalmView.Catalog&amp;id=A-3750-L" TargetMode="External"/><Relationship Id="rId216" Type="http://schemas.openxmlformats.org/officeDocument/2006/relationships/hyperlink" Target="http://calmview.derbyshire.gov.uk/calmview/overview.aspx?src=calmview.catalog&amp;q=refno:D8187*" TargetMode="External"/><Relationship Id="rId423" Type="http://schemas.openxmlformats.org/officeDocument/2006/relationships/hyperlink" Target="http://record-office-catalogue.leics.gov.uk/CalmView/Record.aspx?src=CalmView.Catalog&amp;id=DE9719" TargetMode="External"/><Relationship Id="rId1053" Type="http://schemas.openxmlformats.org/officeDocument/2006/relationships/hyperlink" Target="http://archiveweb.cumbria.gov.uk/calmview/Record.aspx?src=CalmView.Catalog&amp;id=WDX+1975" TargetMode="External"/><Relationship Id="rId1260" Type="http://schemas.openxmlformats.org/officeDocument/2006/relationships/hyperlink" Target="https://archives.aberdeencity.gov.uk/CalmView/Record.aspx?src=CalmView.Catalog&amp;id=ASC&amp;pos=1" TargetMode="External"/><Relationship Id="rId2104" Type="http://schemas.openxmlformats.org/officeDocument/2006/relationships/hyperlink" Target="http://calmview.cardiff.gov.uk/Record.aspx?src=CalmView.Catalog&amp;id=DX987" TargetMode="External"/><Relationship Id="rId630" Type="http://schemas.openxmlformats.org/officeDocument/2006/relationships/hyperlink" Target="http://185.121.204.36/CalmView/Record.aspx?src=CalmView.Catalog&amp;id=P%2fMIS%2f479&amp;pos=1" TargetMode="External"/><Relationship Id="rId2311" Type="http://schemas.openxmlformats.org/officeDocument/2006/relationships/hyperlink" Target="https://mrc-catalogue.warwick.ac.uk/records/PAM" TargetMode="External"/><Relationship Id="rId1120" Type="http://schemas.openxmlformats.org/officeDocument/2006/relationships/hyperlink" Target="http://archiveweb.cumbria.gov.uk/calmview/Record.aspx?src=CalmView.Catalog&amp;id=YDLEW" TargetMode="External"/><Relationship Id="rId1937" Type="http://schemas.openxmlformats.org/officeDocument/2006/relationships/hyperlink" Target="http://calmview.flintshire.gov.uk/CalmView/Record.aspx?src=CalmView.Catalog&amp;id=D-DM%2f1155%2f2%2f10&amp;pos=1" TargetMode="External"/><Relationship Id="rId280" Type="http://schemas.openxmlformats.org/officeDocument/2006/relationships/hyperlink" Target="http://record-office-catalogue.leics.gov.uk/CalmView/Record.aspx?src=CalmView.Catalog&amp;id=DE9576" TargetMode="External"/><Relationship Id="rId140" Type="http://schemas.openxmlformats.org/officeDocument/2006/relationships/hyperlink" Target="http://calmview.derbyshire.gov.uk/calmview/overview.aspx?src=calmview.catalog&amp;q=refno:D7672*" TargetMode="External"/><Relationship Id="rId6" Type="http://schemas.openxmlformats.org/officeDocument/2006/relationships/hyperlink" Target="http://www.bpfcatalogue.org/archive/PPA-MASSINGHAM-197804" TargetMode="External"/><Relationship Id="rId957" Type="http://schemas.openxmlformats.org/officeDocument/2006/relationships/hyperlink" Target="http://archiveweb.cumbria.gov.uk/calmview/Record.aspx?src=CalmView.Catalog&amp;id=DRC" TargetMode="External"/><Relationship Id="rId1587" Type="http://schemas.openxmlformats.org/officeDocument/2006/relationships/hyperlink" Target="https://somerset-cat.swheritage.org.uk/" TargetMode="External"/><Relationship Id="rId1794" Type="http://schemas.openxmlformats.org/officeDocument/2006/relationships/hyperlink" Target="https://somerset-cat.swheritage.org.uk/" TargetMode="External"/><Relationship Id="rId2638" Type="http://schemas.openxmlformats.org/officeDocument/2006/relationships/hyperlink" Target="http://catalogue.hullhistorycentre.org.uk/catalogue/C-DIWY" TargetMode="External"/><Relationship Id="rId86" Type="http://schemas.openxmlformats.org/officeDocument/2006/relationships/hyperlink" Target="http://calmview.derbyshire.gov.uk/calmview/overview.aspx?src=calmview.catalog&amp;q=refno:D4210*" TargetMode="External"/><Relationship Id="rId817" Type="http://schemas.openxmlformats.org/officeDocument/2006/relationships/hyperlink" Target="http://archiveweb.cumbria.gov.uk/calmview/Record.aspx?src=CalmView.Catalog&amp;id=BDX+778" TargetMode="External"/><Relationship Id="rId1447" Type="http://schemas.openxmlformats.org/officeDocument/2006/relationships/hyperlink" Target="https://catalogue.millsarchive.org/childhood-at-alport-mill" TargetMode="External"/><Relationship Id="rId1654" Type="http://schemas.openxmlformats.org/officeDocument/2006/relationships/hyperlink" Target="https://somerset-cat.swheritage.org.uk/" TargetMode="External"/><Relationship Id="rId1861" Type="http://schemas.openxmlformats.org/officeDocument/2006/relationships/hyperlink" Target="http://archifdy-ceredigion.org.uk/sched/adx.1616.html" TargetMode="External"/><Relationship Id="rId2705" Type="http://schemas.openxmlformats.org/officeDocument/2006/relationships/hyperlink" Target="http://www.calmview.eu/SheffieldArchives/CalmView/Record.aspx?src=CalmView.Catalog&amp;id=CA-COU" TargetMode="External"/><Relationship Id="rId1307" Type="http://schemas.openxmlformats.org/officeDocument/2006/relationships/hyperlink" Target="http://calm.hants.gov.uk/Overview.aspx?src=CalmView.Catalog&amp;r=(AltRefNo%3d5A18)" TargetMode="External"/><Relationship Id="rId1514" Type="http://schemas.openxmlformats.org/officeDocument/2006/relationships/hyperlink" Target="http://archives.sciencemuseumgroup.ac.uk/Details/archive/110096898" TargetMode="External"/><Relationship Id="rId1721" Type="http://schemas.openxmlformats.org/officeDocument/2006/relationships/hyperlink" Target="https://somerset-cat.swheritage.org.uk/" TargetMode="External"/><Relationship Id="rId13" Type="http://schemas.openxmlformats.org/officeDocument/2006/relationships/hyperlink" Target="http://www.bpfcatalogue.org/archive/MSC73" TargetMode="External"/><Relationship Id="rId2288" Type="http://schemas.openxmlformats.org/officeDocument/2006/relationships/hyperlink" Target="http://www.archives.staffordshire.gov.uk/CalmView/Record.aspx?src=CalmView.Catalog&amp;id=L472" TargetMode="External"/><Relationship Id="rId2495" Type="http://schemas.openxmlformats.org/officeDocument/2006/relationships/hyperlink" Target="https://borthcat.york.ac.uk/index.php/mirfield" TargetMode="External"/><Relationship Id="rId467" Type="http://schemas.openxmlformats.org/officeDocument/2006/relationships/hyperlink" Target="http://record-office-catalogue.leics.gov.uk/CalmView/Record.aspx?src=CalmView.Catalog&amp;id=DE9764" TargetMode="External"/><Relationship Id="rId1097" Type="http://schemas.openxmlformats.org/officeDocument/2006/relationships/hyperlink" Target="http://archiveweb.cumbria.gov.uk/calmview/Record.aspx?src=CalmView.Catalog&amp;id=YDX+723" TargetMode="External"/><Relationship Id="rId2148" Type="http://schemas.openxmlformats.org/officeDocument/2006/relationships/hyperlink" Target="https://www.shropshirearchives.org.uk/collections/getrecord/CCA_XDA5_121_8" TargetMode="External"/><Relationship Id="rId674" Type="http://schemas.openxmlformats.org/officeDocument/2006/relationships/hyperlink" Target="https://westminster-atom.arkivum.net/index.php/rsp" TargetMode="External"/><Relationship Id="rId881" Type="http://schemas.openxmlformats.org/officeDocument/2006/relationships/hyperlink" Target="http://archiveweb.cumbria.gov.uk/calmview/Record.aspx?src=CalmView.Catalog&amp;id=SPC+59" TargetMode="External"/><Relationship Id="rId2355" Type="http://schemas.openxmlformats.org/officeDocument/2006/relationships/hyperlink" Target="http://archivesunlocked.warwickshire.gov.uk/calmview/Record.aspx?src=CalmView.Catalog&amp;id=03088&amp;pos=1" TargetMode="External"/><Relationship Id="rId2562" Type="http://schemas.openxmlformats.org/officeDocument/2006/relationships/hyperlink" Target="https://www.eastriding.gov.uk/CalmView/Record.aspx?src=CalmView.Catalog&amp;id=zDDX2242&amp;pos=1" TargetMode="External"/><Relationship Id="rId327" Type="http://schemas.openxmlformats.org/officeDocument/2006/relationships/hyperlink" Target="http://record-office-catalogue.leics.gov.uk/CalmView/Record.aspx?src=CalmView.Catalog&amp;id=DE9623" TargetMode="External"/><Relationship Id="rId534" Type="http://schemas.openxmlformats.org/officeDocument/2006/relationships/hyperlink" Target="http://nro.adlibhosting.com/Details/archive/110127511" TargetMode="External"/><Relationship Id="rId741" Type="http://schemas.openxmlformats.org/officeDocument/2006/relationships/hyperlink" Target="http://catalogue.cheshirearchives.org.uk/CalmView/Record.aspx?src=CalmView.Catalog&amp;id=D+9123" TargetMode="External"/><Relationship Id="rId1164" Type="http://schemas.openxmlformats.org/officeDocument/2006/relationships/hyperlink" Target="http://archives.trafford.gov.uk/Record.aspx?src=CalmView.Catalog&amp;id=TRA1840&amp;pos=1" TargetMode="External"/><Relationship Id="rId1371" Type="http://schemas.openxmlformats.org/officeDocument/2006/relationships/hyperlink" Target="http://calm.hants.gov.uk/Overview.aspx?src=CalmView.Catalog&amp;r=(AltRefNo%3d68A18)" TargetMode="External"/><Relationship Id="rId2008" Type="http://schemas.openxmlformats.org/officeDocument/2006/relationships/hyperlink" Target="http://calmview.cardiff.gov.uk/Record.aspx?src=CalmView.Catalog&amp;id=D1573" TargetMode="External"/><Relationship Id="rId2215" Type="http://schemas.openxmlformats.org/officeDocument/2006/relationships/hyperlink" Target="http://www.archives.staffordshire.gov.uk/CalmView/record.aspx?src=CalmView.Catalog&amp;id=E295" TargetMode="External"/><Relationship Id="rId2422" Type="http://schemas.openxmlformats.org/officeDocument/2006/relationships/hyperlink" Target="http://archivesunlocked.warwickshire.gov.uk/calmview/Record.aspx?src=CalmView.Catalog&amp;id=06096&amp;pos=1" TargetMode="External"/><Relationship Id="rId601" Type="http://schemas.openxmlformats.org/officeDocument/2006/relationships/hyperlink" Target="https://search.lma.gov.uk/scripts/mwimain.dll/144/LMA_OPAC/web_detail/REFD+LCC?SESSIONSEARCH" TargetMode="External"/><Relationship Id="rId1024" Type="http://schemas.openxmlformats.org/officeDocument/2006/relationships/hyperlink" Target="http://archiveweb.cumbria.gov.uk/calmview/Record.aspx?src=CalmView.Catalog&amp;id=WDSO+406" TargetMode="External"/><Relationship Id="rId1231" Type="http://schemas.openxmlformats.org/officeDocument/2006/relationships/hyperlink" Target="https://archives.collections.ed.ac.uk/repositories/2/archival_objects/160835" TargetMode="External"/><Relationship Id="rId184" Type="http://schemas.openxmlformats.org/officeDocument/2006/relationships/hyperlink" Target="http://calmview.derbyshire.gov.uk/calmview/overview.aspx?src=calmview.catalog&amp;q=refno:D8153*" TargetMode="External"/><Relationship Id="rId391" Type="http://schemas.openxmlformats.org/officeDocument/2006/relationships/hyperlink" Target="http://record-office-catalogue.leics.gov.uk/CalmView/Record.aspx?src=CalmView.Catalog&amp;id=DE9687" TargetMode="External"/><Relationship Id="rId1908" Type="http://schemas.openxmlformats.org/officeDocument/2006/relationships/hyperlink" Target="http://calmview.conwy.gov.uk/CalmView/Record.aspx?src=CalmView.Catalog&amp;id=CP92&amp;pos=1" TargetMode="External"/><Relationship Id="rId2072" Type="http://schemas.openxmlformats.org/officeDocument/2006/relationships/hyperlink" Target="http://calmview.cardiff.gov.uk/Record.aspx?src=CalmView.Catalog&amp;id=D406" TargetMode="External"/><Relationship Id="rId251" Type="http://schemas.openxmlformats.org/officeDocument/2006/relationships/hyperlink" Target="http://record-office-catalogue.leics.gov.uk/CalmView/Record.aspx?src=CalmView.Catalog&amp;id=DE9547" TargetMode="External"/><Relationship Id="rId111" Type="http://schemas.openxmlformats.org/officeDocument/2006/relationships/hyperlink" Target="http://calmview.derbyshire.gov.uk/calmview/overview.aspx?src=calmview.catalog&amp;q=refno:D5533*" TargetMode="External"/><Relationship Id="rId1698" Type="http://schemas.openxmlformats.org/officeDocument/2006/relationships/hyperlink" Target="https://somerset-cat.swheritage.org.uk/" TargetMode="External"/><Relationship Id="rId2749" Type="http://schemas.openxmlformats.org/officeDocument/2006/relationships/hyperlink" Target="http://www.calmview.eu/SheffieldArchives/CalmView/Record.aspx?src=CalmView.Catalog&amp;id=NR2288&amp;pos=5" TargetMode="External"/><Relationship Id="rId928" Type="http://schemas.openxmlformats.org/officeDocument/2006/relationships/hyperlink" Target="http://archiveweb.cumbria.gov.uk/calmview/Record.aspx?src=CalmView.Catalog&amp;id=DX+2341" TargetMode="External"/><Relationship Id="rId1558" Type="http://schemas.openxmlformats.org/officeDocument/2006/relationships/hyperlink" Target="https://somerset-cat.swheritage.org.uk/" TargetMode="External"/><Relationship Id="rId1765" Type="http://schemas.openxmlformats.org/officeDocument/2006/relationships/hyperlink" Target="https://somerset-cat.swheritage.org.uk/" TargetMode="External"/><Relationship Id="rId2609" Type="http://schemas.openxmlformats.org/officeDocument/2006/relationships/hyperlink" Target="https://cyc.sdp.sirsidynix.net.uk/client/en_GB/default/search/detailnonmodal/ent:$002f$002fCALM$002f0$002f001583/one?qu=%22EPH%2F2%2F1246%22&amp;te=CALM" TargetMode="External"/><Relationship Id="rId57" Type="http://schemas.openxmlformats.org/officeDocument/2006/relationships/hyperlink" Target="http://calmview.derbyshire.gov.uk/calmview/overview.aspx?src=calmview.catalog&amp;q=refno:D3062*" TargetMode="External"/><Relationship Id="rId1418" Type="http://schemas.openxmlformats.org/officeDocument/2006/relationships/hyperlink" Target="https://catalogue.millsarchive.org/brian-luker-donation" TargetMode="External"/><Relationship Id="rId1972" Type="http://schemas.openxmlformats.org/officeDocument/2006/relationships/hyperlink" Target="http://calmview.cardiff.gov.uk/Record.aspx?src=CalmView.Catalog&amp;id=D1537" TargetMode="External"/><Relationship Id="rId1625" Type="http://schemas.openxmlformats.org/officeDocument/2006/relationships/hyperlink" Target="https://somerset-cat.swheritage.org.uk/" TargetMode="External"/><Relationship Id="rId1832" Type="http://schemas.openxmlformats.org/officeDocument/2006/relationships/hyperlink" Target="https://somerset-cat.swheritage.org.uk/" TargetMode="External"/><Relationship Id="rId2399" Type="http://schemas.openxmlformats.org/officeDocument/2006/relationships/hyperlink" Target="http://archivesunlocked.warwickshire.gov.uk/calmview/Record.aspx?src=CalmView.Catalog&amp;id=00068&amp;pos=1" TargetMode="External"/><Relationship Id="rId578" Type="http://schemas.openxmlformats.org/officeDocument/2006/relationships/hyperlink" Target="http://nro.adlibhosting.com/Details/archive/110025808" TargetMode="External"/><Relationship Id="rId785" Type="http://schemas.openxmlformats.org/officeDocument/2006/relationships/hyperlink" Target="http://archiveweb.cumbria.gov.uk/calmview/Record.aspx?src=CalmView.Catalog&amp;id=BDB+82" TargetMode="External"/><Relationship Id="rId992" Type="http://schemas.openxmlformats.org/officeDocument/2006/relationships/hyperlink" Target="http://archiveweb.cumbria.gov.uk/calmview/Record.aspx?src=CalmView.Catalog&amp;id=DSO+174" TargetMode="External"/><Relationship Id="rId2259" Type="http://schemas.openxmlformats.org/officeDocument/2006/relationships/hyperlink" Target="http://www.archives.staffordshire.gov.uk/CalmView/record.aspx?src=CalmView.Catalog&amp;id=AB01" TargetMode="External"/><Relationship Id="rId2466" Type="http://schemas.openxmlformats.org/officeDocument/2006/relationships/hyperlink" Target="http://www.calmhosting01.com/Barnsley/CalmView/Record.aspx?src=CalmView.Catalog&amp;id=A-3777-G" TargetMode="External"/><Relationship Id="rId2673" Type="http://schemas.openxmlformats.org/officeDocument/2006/relationships/hyperlink" Target="https://explore.library.leeds.ac.uk/special-collections-explore/7692" TargetMode="External"/><Relationship Id="rId438" Type="http://schemas.openxmlformats.org/officeDocument/2006/relationships/hyperlink" Target="http://record-office-catalogue.leics.gov.uk/CalmView/Record.aspx?src=CalmView.Catalog&amp;id=DE9734" TargetMode="External"/><Relationship Id="rId645" Type="http://schemas.openxmlformats.org/officeDocument/2006/relationships/hyperlink" Target="https://www.iwm.org.uk/collections/item/object/205419249" TargetMode="External"/><Relationship Id="rId852" Type="http://schemas.openxmlformats.org/officeDocument/2006/relationships/hyperlink" Target="http://archiveweb.cumbria.gov.uk/calmview/Record.aspx?src=CalmView.Catalog&amp;id=BPR+12" TargetMode="External"/><Relationship Id="rId1068" Type="http://schemas.openxmlformats.org/officeDocument/2006/relationships/hyperlink" Target="http://archiveweb.cumbria.gov.uk/calmview/Record.aspx?src=CalmView.Catalog&amp;id=WDX+1981" TargetMode="External"/><Relationship Id="rId1275" Type="http://schemas.openxmlformats.org/officeDocument/2006/relationships/hyperlink" Target="http://strathclyde.ica-atom.org/john-cross-papers" TargetMode="External"/><Relationship Id="rId1482" Type="http://schemas.openxmlformats.org/officeDocument/2006/relationships/hyperlink" Target="http://web.plymouth.gov.uk/archivescatalogue?criteria=4179&amp;operator=AND&amp;accno=yes" TargetMode="External"/><Relationship Id="rId2119" Type="http://schemas.openxmlformats.org/officeDocument/2006/relationships/hyperlink" Target="http://calmview.cardiff.gov.uk/Record.aspx?src=CalmView.Catalog&amp;id=P183CW" TargetMode="External"/><Relationship Id="rId2326" Type="http://schemas.openxmlformats.org/officeDocument/2006/relationships/hyperlink" Target="http://archivesunlocked.warwickshire.gov.uk/calmview/Record.aspx?src=CalmView.Catalog&amp;id=06121&amp;pos=1" TargetMode="External"/><Relationship Id="rId2533" Type="http://schemas.openxmlformats.org/officeDocument/2006/relationships/hyperlink" Target="https://www.eastriding.gov.uk/CalmView/Record.aspx?src=CalmView.Catalog&amp;id=zDDX909&amp;pos=1" TargetMode="External"/><Relationship Id="rId2740" Type="http://schemas.openxmlformats.org/officeDocument/2006/relationships/hyperlink" Target="http://www.calmview.eu/SheffieldArchives/CalmView/Record.aspx?src=CalmView.Catalog&amp;id=NR2298&amp;pos=4" TargetMode="External"/><Relationship Id="rId505" Type="http://schemas.openxmlformats.org/officeDocument/2006/relationships/hyperlink" Target="http://nro.adlibhosting.com/Details/archive/110180473" TargetMode="External"/><Relationship Id="rId712" Type="http://schemas.openxmlformats.org/officeDocument/2006/relationships/hyperlink" Target="http://catalogue.cheshirearchives.org.uk/CalmView/Record.aspx?src=CalmView.Catalog&amp;id=DCR" TargetMode="External"/><Relationship Id="rId1135" Type="http://schemas.openxmlformats.org/officeDocument/2006/relationships/hyperlink" Target="http://archiveweb.cumbria.gov.uk/calmview/Record.aspx?src=CalmView.Catalog&amp;id=DH%2f543" TargetMode="External"/><Relationship Id="rId1342" Type="http://schemas.openxmlformats.org/officeDocument/2006/relationships/hyperlink" Target="http://calm.hants.gov.uk/Overview.aspx?src=CalmView.Catalog&amp;r=(AltRefNo%3d39A18)" TargetMode="External"/><Relationship Id="rId1202" Type="http://schemas.openxmlformats.org/officeDocument/2006/relationships/hyperlink" Target="https://archives.collections.ed.ac.uk/repositories/2/resources/86912" TargetMode="External"/><Relationship Id="rId2600" Type="http://schemas.openxmlformats.org/officeDocument/2006/relationships/hyperlink" Target="https://cyc.sdp.sirsidynix.net.uk/client/en_GB/default/search/results?qu=raa&amp;te=CALM" TargetMode="External"/><Relationship Id="rId295" Type="http://schemas.openxmlformats.org/officeDocument/2006/relationships/hyperlink" Target="http://record-office-catalogue.leics.gov.uk/CalmView/Record.aspx?src=CalmView.Catalog&amp;id=DE9591" TargetMode="External"/><Relationship Id="rId2183" Type="http://schemas.openxmlformats.org/officeDocument/2006/relationships/hyperlink" Target="http://www.archives.staffordshire.gov.uk/CalmView/record.aspx?src=CalmView.Catalog&amp;id=CD239" TargetMode="External"/><Relationship Id="rId2390" Type="http://schemas.openxmlformats.org/officeDocument/2006/relationships/hyperlink" Target="http://archivesunlocked.warwickshire.gov.uk/calmview/Record.aspx?src=CalmView.Catalog&amp;id=00244&amp;pos=1" TargetMode="External"/><Relationship Id="rId155" Type="http://schemas.openxmlformats.org/officeDocument/2006/relationships/hyperlink" Target="http://calmview.derbyshire.gov.uk/calmview/overview.aspx?src=calmview.catalog&amp;q=refno:D7929*" TargetMode="External"/><Relationship Id="rId362" Type="http://schemas.openxmlformats.org/officeDocument/2006/relationships/hyperlink" Target="http://record-office-catalogue.leics.gov.uk/CalmView/Record.aspx?src=CalmView.Catalog&amp;id=DE9658" TargetMode="External"/><Relationship Id="rId2043" Type="http://schemas.openxmlformats.org/officeDocument/2006/relationships/hyperlink" Target="http://calmview.cardiff.gov.uk/Record.aspx?src=CalmView.Catalog&amp;id=D1610" TargetMode="External"/><Relationship Id="rId2250" Type="http://schemas.openxmlformats.org/officeDocument/2006/relationships/hyperlink" Target="http://www.archives.staffordshire.gov.uk/CalmView/record.aspx?src=CalmView.Catalog&amp;id=M594" TargetMode="External"/><Relationship Id="rId222" Type="http://schemas.openxmlformats.org/officeDocument/2006/relationships/hyperlink" Target="http://calmview.derbyshire.gov.uk/calmview/overview.aspx?src=calmview.catalog&amp;q=refno:D8745*" TargetMode="External"/><Relationship Id="rId2110" Type="http://schemas.openxmlformats.org/officeDocument/2006/relationships/hyperlink" Target="http://calmview.cardiff.gov.uk/Record.aspx?src=CalmView.Catalog&amp;id=ER%2f21&amp;pos=1" TargetMode="External"/><Relationship Id="rId1669" Type="http://schemas.openxmlformats.org/officeDocument/2006/relationships/hyperlink" Target="https://somerset-cat.swheritage.org.uk/" TargetMode="External"/><Relationship Id="rId1876" Type="http://schemas.openxmlformats.org/officeDocument/2006/relationships/hyperlink" Target="http://calmview.conwy.gov.uk/CalmView/Record.aspx?src=CalmView.Catalog&amp;id=CP669&amp;pos=1" TargetMode="External"/><Relationship Id="rId1529" Type="http://schemas.openxmlformats.org/officeDocument/2006/relationships/hyperlink" Target="https://somerset-cat.swheritage.org.uk/" TargetMode="External"/><Relationship Id="rId1736" Type="http://schemas.openxmlformats.org/officeDocument/2006/relationships/hyperlink" Target="https://somerset-cat.swheritage.org.uk/" TargetMode="External"/><Relationship Id="rId1943" Type="http://schemas.openxmlformats.org/officeDocument/2006/relationships/hyperlink" Target="http://calmview.flintshire.gov.uk/CalmView/Record.aspx?src=CalmView.Catalog&amp;id=NT%2f2178&amp;pos=1" TargetMode="External"/><Relationship Id="rId28" Type="http://schemas.openxmlformats.org/officeDocument/2006/relationships/hyperlink" Target="http://calmview.derbyshire.gov.uk/calmview/overview.aspx?src=calmview.catalog&amp;q=refno:D1374*" TargetMode="External"/><Relationship Id="rId1803" Type="http://schemas.openxmlformats.org/officeDocument/2006/relationships/hyperlink" Target="https://somerset-cat.swheritage.org.uk/" TargetMode="External"/><Relationship Id="rId689" Type="http://schemas.openxmlformats.org/officeDocument/2006/relationships/hyperlink" Target="http://catalogue.cheshirearchives.org.uk/CalmView/Record.aspx?src=CalmView.Catalog&amp;id=P+193" TargetMode="External"/><Relationship Id="rId896" Type="http://schemas.openxmlformats.org/officeDocument/2006/relationships/hyperlink" Target="http://archiveweb.cumbria.gov.uk/calmview/Record.aspx?src=CalmView.Catalog&amp;id=DSO+444" TargetMode="External"/><Relationship Id="rId2577" Type="http://schemas.openxmlformats.org/officeDocument/2006/relationships/hyperlink" Target="https://www.eastriding.gov.uk/CalmView/Record.aspx?src=CalmView.Catalog&amp;id=zPE76&amp;pos=1" TargetMode="External"/><Relationship Id="rId549" Type="http://schemas.openxmlformats.org/officeDocument/2006/relationships/hyperlink" Target="http://nro.adlibhosting.com/Details/archive/110191761" TargetMode="External"/><Relationship Id="rId756" Type="http://schemas.openxmlformats.org/officeDocument/2006/relationships/hyperlink" Target="http://catalogue.cheshirearchives.org.uk/CalmView/Record.aspx?src=CalmView.Catalog&amp;id=D+9138" TargetMode="External"/><Relationship Id="rId1179" Type="http://schemas.openxmlformats.org/officeDocument/2006/relationships/hyperlink" Target="http://archives.canterbury-cathedral.org/CalmView/Default.aspx" TargetMode="External"/><Relationship Id="rId1386" Type="http://schemas.openxmlformats.org/officeDocument/2006/relationships/hyperlink" Target="http://calm.hants.gov.uk/Overview.aspx?src=CalmView.Catalog&amp;r=(AltRefNo%3d83A18)" TargetMode="External"/><Relationship Id="rId1593" Type="http://schemas.openxmlformats.org/officeDocument/2006/relationships/hyperlink" Target="https://somerset-cat.swheritage.org.uk/" TargetMode="External"/><Relationship Id="rId2437" Type="http://schemas.openxmlformats.org/officeDocument/2006/relationships/hyperlink" Target="http://e-services.worcestershire.gov.uk/CalmView/Record.aspx?src=CalmView.Catalog&amp;id=9497%2f9&amp;pos=1" TargetMode="External"/><Relationship Id="rId409" Type="http://schemas.openxmlformats.org/officeDocument/2006/relationships/hyperlink" Target="http://record-office-catalogue.leics.gov.uk/CalmView/Record.aspx?src=CalmView.Catalog&amp;id=DE9705" TargetMode="External"/><Relationship Id="rId963" Type="http://schemas.openxmlformats.org/officeDocument/2006/relationships/hyperlink" Target="http://archiveweb.cumbria.gov.uk/calmview/Record.aspx?src=CalmView.Catalog&amp;id=DX+2354" TargetMode="External"/><Relationship Id="rId1039" Type="http://schemas.openxmlformats.org/officeDocument/2006/relationships/hyperlink" Target="http://archiveweb.cumbria.gov.uk/calmview/Record.aspx?src=CalmView.Catalog&amp;id=WPR+35%2f6%2f2%2f1" TargetMode="External"/><Relationship Id="rId1246" Type="http://schemas.openxmlformats.org/officeDocument/2006/relationships/hyperlink" Target="https://archives.collections.ed.ac.uk/repositories/2/archival_objects/163014" TargetMode="External"/><Relationship Id="rId2644" Type="http://schemas.openxmlformats.org/officeDocument/2006/relationships/hyperlink" Target="https://explore.library.leeds.ac.uk/special-collections-explore/7692" TargetMode="External"/><Relationship Id="rId92" Type="http://schemas.openxmlformats.org/officeDocument/2006/relationships/hyperlink" Target="http://calmview.derbyshire.gov.uk/calmview/overview.aspx?src=calmview.catalog&amp;q=refno:D4300*" TargetMode="External"/><Relationship Id="rId616" Type="http://schemas.openxmlformats.org/officeDocument/2006/relationships/hyperlink" Target="https://search.lma.gov.uk/scripts/mwimain.dll/144/LMA_OPAC/web_detail/REFD+LMA~2F4592?SESSIONSEARCH" TargetMode="External"/><Relationship Id="rId823" Type="http://schemas.openxmlformats.org/officeDocument/2006/relationships/hyperlink" Target="http://archiveweb.cumbria.gov.uk/calmview/Record.aspx?src=CalmView.Catalog&amp;id=BDX+784" TargetMode="External"/><Relationship Id="rId1453" Type="http://schemas.openxmlformats.org/officeDocument/2006/relationships/hyperlink" Target="https://catalogue.millsarchive.org/tony-osborne-collection" TargetMode="External"/><Relationship Id="rId1660" Type="http://schemas.openxmlformats.org/officeDocument/2006/relationships/hyperlink" Target="https://somerset-cat.swheritage.org.uk/" TargetMode="External"/><Relationship Id="rId2504" Type="http://schemas.openxmlformats.org/officeDocument/2006/relationships/hyperlink" Target="https://borthcat.york.ac.uk/index.php/mr-y-mt" TargetMode="External"/><Relationship Id="rId2711" Type="http://schemas.openxmlformats.org/officeDocument/2006/relationships/hyperlink" Target="http://www.calmview.eu/SheffieldArchives/CalmView/Record.aspx?src=CalmView.Catalog&amp;id=X692&amp;pos=1" TargetMode="External"/><Relationship Id="rId1106" Type="http://schemas.openxmlformats.org/officeDocument/2006/relationships/hyperlink" Target="http://archiveweb.cumbria.gov.uk/calmview/Record.aspx?src=CalmView.Catalog&amp;id=YDS+19" TargetMode="External"/><Relationship Id="rId1313" Type="http://schemas.openxmlformats.org/officeDocument/2006/relationships/hyperlink" Target="http://calm.hants.gov.uk/Overview.aspx?src=CalmView.Catalog&amp;r=(AltRefNo%3d11A18)" TargetMode="External"/><Relationship Id="rId1520" Type="http://schemas.openxmlformats.org/officeDocument/2006/relationships/hyperlink" Target="http://archives.sciencemuseumgroup.ac.uk/Details/archive/110109431" TargetMode="External"/><Relationship Id="rId199" Type="http://schemas.openxmlformats.org/officeDocument/2006/relationships/hyperlink" Target="http://calmview.derbyshire.gov.uk/calmview/overview.aspx?src=calmview.catalog&amp;q=refno:D8170*" TargetMode="External"/><Relationship Id="rId2087" Type="http://schemas.openxmlformats.org/officeDocument/2006/relationships/hyperlink" Target="http://calmview.cardiff.gov.uk/Record.aspx?src=CalmView.Catalog&amp;id=DBAP49" TargetMode="External"/><Relationship Id="rId2294" Type="http://schemas.openxmlformats.org/officeDocument/2006/relationships/hyperlink" Target="http://www.archives.staffordshire.gov.uk/CalmView/Record.aspx?src=CalmView.Catalog&amp;id=G349" TargetMode="External"/><Relationship Id="rId266" Type="http://schemas.openxmlformats.org/officeDocument/2006/relationships/hyperlink" Target="http://record-office-catalogue.leics.gov.uk/CalmView/Record.aspx?src=CalmView.Catalog&amp;id=DE9562" TargetMode="External"/><Relationship Id="rId473" Type="http://schemas.openxmlformats.org/officeDocument/2006/relationships/hyperlink" Target="http://record-office-catalogue.leics.gov.uk/CalmView/Record.aspx?src=CalmView.Catalog&amp;id=DE9770" TargetMode="External"/><Relationship Id="rId680" Type="http://schemas.openxmlformats.org/officeDocument/2006/relationships/hyperlink" Target="http://www-archives.chu.cam.ac.uk/perl/node?reference=CHUR" TargetMode="External"/><Relationship Id="rId2154" Type="http://schemas.openxmlformats.org/officeDocument/2006/relationships/hyperlink" Target="http://www.archives.staffordshire.gov.uk/CalmView/record.aspx?src=CalmView.Catalog&amp;id=CD076" TargetMode="External"/><Relationship Id="rId2361" Type="http://schemas.openxmlformats.org/officeDocument/2006/relationships/hyperlink" Target="http://archivesunlocked.warwickshire.gov.uk/calmview/Record.aspx?src=CalmView.Catalog&amp;id=06162&amp;pos=1" TargetMode="External"/><Relationship Id="rId126" Type="http://schemas.openxmlformats.org/officeDocument/2006/relationships/hyperlink" Target="http://calmview.derbyshire.gov.uk/calmview/overview.aspx?src=calmview.catalog&amp;q=refno:D681/*" TargetMode="External"/><Relationship Id="rId333" Type="http://schemas.openxmlformats.org/officeDocument/2006/relationships/hyperlink" Target="http://record-office-catalogue.leics.gov.uk/CalmView/Record.aspx?src=CalmView.Catalog&amp;id=DE9629" TargetMode="External"/><Relationship Id="rId540" Type="http://schemas.openxmlformats.org/officeDocument/2006/relationships/hyperlink" Target="http://nro.adlibhosting.com/Details/archive/110191445" TargetMode="External"/><Relationship Id="rId1170" Type="http://schemas.openxmlformats.org/officeDocument/2006/relationships/hyperlink" Target="https://sca-archives.liverpool.ac.uk/Collection/126286" TargetMode="External"/><Relationship Id="rId2014" Type="http://schemas.openxmlformats.org/officeDocument/2006/relationships/hyperlink" Target="http://calmview.cardiff.gov.uk/Record.aspx?src=CalmView.Catalog&amp;id=D1579" TargetMode="External"/><Relationship Id="rId2221" Type="http://schemas.openxmlformats.org/officeDocument/2006/relationships/hyperlink" Target="http://www.archives.staffordshire.gov.uk/CalmView/record.aspx?src=CalmView.Catalog&amp;id=G341" TargetMode="External"/><Relationship Id="rId1030" Type="http://schemas.openxmlformats.org/officeDocument/2006/relationships/hyperlink" Target="http://archiveweb.cumbria.gov.uk/calmview/Record.aspx?src=CalmView.Catalog&amp;id=WDY+286" TargetMode="External"/><Relationship Id="rId400" Type="http://schemas.openxmlformats.org/officeDocument/2006/relationships/hyperlink" Target="http://record-office-catalogue.leics.gov.uk/CalmView/Record.aspx?src=CalmView.Catalog&amp;id=DE9696" TargetMode="External"/><Relationship Id="rId1987" Type="http://schemas.openxmlformats.org/officeDocument/2006/relationships/hyperlink" Target="http://calmview.cardiff.gov.uk/Record.aspx?src=CalmView.Catalog&amp;id=D1552" TargetMode="External"/><Relationship Id="rId1847" Type="http://schemas.openxmlformats.org/officeDocument/2006/relationships/hyperlink" Target="http://sca.glos.ac.uk/index.php/deposited-by-john-chirgwin" TargetMode="External"/><Relationship Id="rId1707" Type="http://schemas.openxmlformats.org/officeDocument/2006/relationships/hyperlink" Target="https://somerset-cat.swheritage.org.uk/" TargetMode="External"/><Relationship Id="rId190" Type="http://schemas.openxmlformats.org/officeDocument/2006/relationships/hyperlink" Target="http://calmview.derbyshire.gov.uk/calmview/overview.aspx?src=calmview.catalog&amp;q=refno:D8159*" TargetMode="External"/><Relationship Id="rId1914" Type="http://schemas.openxmlformats.org/officeDocument/2006/relationships/hyperlink" Target="http://calmview.conwy.gov.uk/CalmView/Record.aspx?src=CalmView.Catalog&amp;id=CX703&amp;pos=1" TargetMode="External"/><Relationship Id="rId2688" Type="http://schemas.openxmlformats.org/officeDocument/2006/relationships/hyperlink" Target="http://dscalm.nelincs.gov.uk/DServe/dserve.exe?dsqIni=Dserve.ini&amp;dsqApp=Archive&amp;dsqCmd=Show.tcl&amp;dsqDb=Catalog&amp;dsqPos=0&amp;dsqSearch=%28RefNo%3D%271459%27%29" TargetMode="External"/><Relationship Id="rId867" Type="http://schemas.openxmlformats.org/officeDocument/2006/relationships/hyperlink" Target="http://archiveweb.cumbria.gov.uk/calmview/Record.aspx?src=CalmView.Catalog&amp;id=Z" TargetMode="External"/><Relationship Id="rId1497" Type="http://schemas.openxmlformats.org/officeDocument/2006/relationships/hyperlink" Target="http://web.plymouth.gov.uk/archivescatalogue?criteria=4195&amp;operator=AND&amp;accno=yes" TargetMode="External"/><Relationship Id="rId2548" Type="http://schemas.openxmlformats.org/officeDocument/2006/relationships/hyperlink" Target="https://www.eastriding.gov.uk/CalmView/Record.aspx?src=CalmView.Catalog&amp;id=zPC94&amp;pos=1" TargetMode="External"/><Relationship Id="rId2755" Type="http://schemas.openxmlformats.org/officeDocument/2006/relationships/hyperlink" Target="http://www.calmview.eu/SheffieldArchives/CalmView/Record.aspx?src=CalmView.Catalog&amp;id=NR2085&amp;pos=3" TargetMode="External"/><Relationship Id="rId727" Type="http://schemas.openxmlformats.org/officeDocument/2006/relationships/hyperlink" Target="http://catalogue.cheshirearchives.org.uk/CalmView/Record.aspx?src=CalmView.Catalog&amp;id=PC+112" TargetMode="External"/><Relationship Id="rId934" Type="http://schemas.openxmlformats.org/officeDocument/2006/relationships/hyperlink" Target="http://archiveweb.cumbria.gov.uk/calmview/Record.aspx?src=CalmView.Catalog&amp;id=CA" TargetMode="External"/><Relationship Id="rId1357" Type="http://schemas.openxmlformats.org/officeDocument/2006/relationships/hyperlink" Target="http://calm.hants.gov.uk/Overview.aspx?src=CalmView.Catalog&amp;r=(AltRefNo%3d54A18)" TargetMode="External"/><Relationship Id="rId1564" Type="http://schemas.openxmlformats.org/officeDocument/2006/relationships/hyperlink" Target="https://somerset-cat.swheritage.org.uk/" TargetMode="External"/><Relationship Id="rId1771" Type="http://schemas.openxmlformats.org/officeDocument/2006/relationships/hyperlink" Target="https://somerset-cat.swheritage.org.uk/" TargetMode="External"/><Relationship Id="rId2408" Type="http://schemas.openxmlformats.org/officeDocument/2006/relationships/hyperlink" Target="http://archivesunlocked.warwickshire.gov.uk/calmview/Record.aspx?src=CalmView.Catalog&amp;id=00149&amp;pos=1" TargetMode="External"/><Relationship Id="rId2615" Type="http://schemas.openxmlformats.org/officeDocument/2006/relationships/hyperlink" Target="https://cyc.sdp.sirsidynix.net.uk/client/en_GB/default/search/detailnonmodal/ent:$002f$002fCALM$002f0$002f055503/one?qu=%22HAX%2F1%2F16%22&amp;te=CALM" TargetMode="External"/><Relationship Id="rId63" Type="http://schemas.openxmlformats.org/officeDocument/2006/relationships/hyperlink" Target="http://calmview.derbyshire.gov.uk/calmview/overview.aspx?src=calmview.catalog&amp;q=refno:D3296*" TargetMode="External"/><Relationship Id="rId1217" Type="http://schemas.openxmlformats.org/officeDocument/2006/relationships/hyperlink" Target="https://archives.collections.ed.ac.uk/repositories/2/resources/86793" TargetMode="External"/><Relationship Id="rId1424" Type="http://schemas.openxmlformats.org/officeDocument/2006/relationships/hyperlink" Target="https://catalogue.millsarchive.org/photographs-of-the-restoration-of-melin-yr-ogof" TargetMode="External"/><Relationship Id="rId1631" Type="http://schemas.openxmlformats.org/officeDocument/2006/relationships/hyperlink" Target="https://somerset-cat.swheritage.org.uk/" TargetMode="External"/><Relationship Id="rId2198" Type="http://schemas.openxmlformats.org/officeDocument/2006/relationships/hyperlink" Target="http://www.archives.staffordshire.gov.uk/CalmView/record.aspx?src=CalmView.Catalog&amp;id=Z195" TargetMode="External"/><Relationship Id="rId377" Type="http://schemas.openxmlformats.org/officeDocument/2006/relationships/hyperlink" Target="http://record-office-catalogue.leics.gov.uk/CalmView/Record.aspx?src=CalmView.Catalog&amp;id=DE9673" TargetMode="External"/><Relationship Id="rId584" Type="http://schemas.openxmlformats.org/officeDocument/2006/relationships/hyperlink" Target="http://nro.adlibhosting.com/Details/archive/110198164" TargetMode="External"/><Relationship Id="rId2058" Type="http://schemas.openxmlformats.org/officeDocument/2006/relationships/hyperlink" Target="http://calmview.cardiff.gov.uk/Record.aspx?src=CalmView.Catalog&amp;id=D1630" TargetMode="External"/><Relationship Id="rId2265" Type="http://schemas.openxmlformats.org/officeDocument/2006/relationships/hyperlink" Target="http://www.archives.staffordshire.gov.uk/CalmView/Record.aspx?src=CalmView.Catalog&amp;id=G342" TargetMode="External"/><Relationship Id="rId237" Type="http://schemas.openxmlformats.org/officeDocument/2006/relationships/hyperlink" Target="http://calmview.derbyshire.gov.uk/calmview/overview.aspx?src=calmview.catalog&amp;q=refno:D8763*" TargetMode="External"/><Relationship Id="rId791" Type="http://schemas.openxmlformats.org/officeDocument/2006/relationships/hyperlink" Target="http://archiveweb.cumbria.gov.uk/calmview/TreeBrowse.aspx?src=CalmView.Catalog&amp;field=RefNo&amp;key=BDFILM" TargetMode="External"/><Relationship Id="rId1074" Type="http://schemas.openxmlformats.org/officeDocument/2006/relationships/hyperlink" Target="http://archiveweb.cumbria.gov.uk/calmview/Record.aspx?src=CalmView.Catalog&amp;id=WDX+1569" TargetMode="External"/><Relationship Id="rId2472" Type="http://schemas.openxmlformats.org/officeDocument/2006/relationships/hyperlink" Target="http://www.calmhosting01.com/Barnsley/CalmView/Record.aspx?src=CalmView.Catalog&amp;id=A-3790-S" TargetMode="External"/><Relationship Id="rId444" Type="http://schemas.openxmlformats.org/officeDocument/2006/relationships/hyperlink" Target="http://record-office-catalogue.leics.gov.uk/CalmView/Record.aspx?src=CalmView.Catalog&amp;id=DE9741" TargetMode="External"/><Relationship Id="rId651" Type="http://schemas.openxmlformats.org/officeDocument/2006/relationships/hyperlink" Target="https://twl-calm.library.lse.ac.uk/CalmView/record.aspx?src=CalmView.Catalog&amp;id=2SJA" TargetMode="External"/><Relationship Id="rId1281" Type="http://schemas.openxmlformats.org/officeDocument/2006/relationships/hyperlink" Target="http://strathclyde.ica-atom.org/photograph-album-of-highlights-from-graham-hills-career-as-principal-and-vice-chancellor-university-of-strathclyde" TargetMode="External"/><Relationship Id="rId2125" Type="http://schemas.openxmlformats.org/officeDocument/2006/relationships/hyperlink" Target="http://calmview.cardiff.gov.uk/Record.aspx?src=CalmView.Catalog&amp;id=P65CW" TargetMode="External"/><Relationship Id="rId2332" Type="http://schemas.openxmlformats.org/officeDocument/2006/relationships/hyperlink" Target="http://archivesunlocked.warwickshire.gov.uk/calmview/Record.aspx?src=CalmView.Catalog&amp;id=06106&amp;pos=1" TargetMode="External"/><Relationship Id="rId304" Type="http://schemas.openxmlformats.org/officeDocument/2006/relationships/hyperlink" Target="http://record-office-catalogue.leics.gov.uk/CalmView/Record.aspx?src=CalmView.Catalog&amp;id=DE9600" TargetMode="External"/><Relationship Id="rId511" Type="http://schemas.openxmlformats.org/officeDocument/2006/relationships/hyperlink" Target="http://nro.adlibhosting.com/Details/archive/110000029" TargetMode="External"/><Relationship Id="rId1141" Type="http://schemas.openxmlformats.org/officeDocument/2006/relationships/hyperlink" Target="https://archiveshub.jisc.ac.uk/manchesteruniversity/data/gb133-esf" TargetMode="External"/><Relationship Id="rId1001" Type="http://schemas.openxmlformats.org/officeDocument/2006/relationships/hyperlink" Target="http://archiveweb.cumbria.gov.uk/calmview/Record.aspx?src=CalmView.Catalog&amp;id=PR+118" TargetMode="External"/><Relationship Id="rId1958" Type="http://schemas.openxmlformats.org/officeDocument/2006/relationships/hyperlink" Target="http://calmview.cardiff.gov.uk/Record.aspx?src=CalmView.Catalog&amp;id=D1043" TargetMode="External"/><Relationship Id="rId1818" Type="http://schemas.openxmlformats.org/officeDocument/2006/relationships/hyperlink" Target="https://somerset-cat.swheritage.org.uk/" TargetMode="External"/><Relationship Id="rId161" Type="http://schemas.openxmlformats.org/officeDocument/2006/relationships/hyperlink" Target="http://calmview.derbyshire.gov.uk/calmview/overview.aspx?src=calmview.catalog&amp;q=refno:D8104*" TargetMode="External"/><Relationship Id="rId978" Type="http://schemas.openxmlformats.org/officeDocument/2006/relationships/hyperlink" Target="http://archiveweb.cumbria.gov.uk/calmview/Record.aspx?src=CalmView.Catalog&amp;id=PR+22" TargetMode="External"/><Relationship Id="rId2659" Type="http://schemas.openxmlformats.org/officeDocument/2006/relationships/hyperlink" Target="https://explore.library.leeds.ac.uk/special-collections-explore/382888" TargetMode="External"/><Relationship Id="rId838" Type="http://schemas.openxmlformats.org/officeDocument/2006/relationships/hyperlink" Target="http://archiveweb.cumbria.gov.uk/calmview/Record.aspx?src=CalmView.Catalog&amp;id=BDX+799" TargetMode="External"/><Relationship Id="rId1468" Type="http://schemas.openxmlformats.org/officeDocument/2006/relationships/hyperlink" Target="https://capitadiscovery.co.uk/cornwall/" TargetMode="External"/><Relationship Id="rId1675" Type="http://schemas.openxmlformats.org/officeDocument/2006/relationships/hyperlink" Target="https://somerset-cat.swheritage.org.uk/" TargetMode="External"/><Relationship Id="rId1882" Type="http://schemas.openxmlformats.org/officeDocument/2006/relationships/hyperlink" Target="http://calmview.conwy.gov.uk/CalmView/Record.aspx?src=CalmView.Catalog&amp;id=CP671&amp;pos=1" TargetMode="External"/><Relationship Id="rId2519" Type="http://schemas.openxmlformats.org/officeDocument/2006/relationships/hyperlink" Target="https://www.eastriding.gov.uk/CalmView/Record.aspx?src=CalmView.Catalog&amp;id=zDDX2199&amp;pos=1" TargetMode="External"/><Relationship Id="rId2726" Type="http://schemas.openxmlformats.org/officeDocument/2006/relationships/hyperlink" Target="http://www.calmview.eu/SheffieldArchives/CalmView/Record.aspx?src=CalmView.Catalog&amp;id=X821&amp;pos=1" TargetMode="External"/><Relationship Id="rId1328" Type="http://schemas.openxmlformats.org/officeDocument/2006/relationships/hyperlink" Target="http://calm.hants.gov.uk/Overview.aspx?src=CalmView.Catalog&amp;r=(AltRefNo%3d26A18)" TargetMode="External"/><Relationship Id="rId1535" Type="http://schemas.openxmlformats.org/officeDocument/2006/relationships/hyperlink" Target="https://somerset-cat.swheritage.org.uk/" TargetMode="External"/><Relationship Id="rId905" Type="http://schemas.openxmlformats.org/officeDocument/2006/relationships/hyperlink" Target="http://archiveweb.cumbria.gov.uk/calmview/Record.aspx?src=CalmView.Catalog&amp;id=SPC+116" TargetMode="External"/><Relationship Id="rId1742" Type="http://schemas.openxmlformats.org/officeDocument/2006/relationships/hyperlink" Target="https://somerset-cat.swheritage.org.uk/" TargetMode="External"/><Relationship Id="rId34" Type="http://schemas.openxmlformats.org/officeDocument/2006/relationships/hyperlink" Target="http://calmview.derbyshire.gov.uk/calmview/overview.aspx?src=calmview.catalog&amp;q=refno:D1797*" TargetMode="External"/><Relationship Id="rId1602" Type="http://schemas.openxmlformats.org/officeDocument/2006/relationships/hyperlink" Target="https://somerset-cat.swheritage.org.uk/" TargetMode="External"/><Relationship Id="rId488" Type="http://schemas.openxmlformats.org/officeDocument/2006/relationships/hyperlink" Target="https://www.lincstothepast.com/Marriages/1910353.record?pt=S" TargetMode="External"/><Relationship Id="rId695" Type="http://schemas.openxmlformats.org/officeDocument/2006/relationships/hyperlink" Target="http://catalogue.cheshirearchives.org.uk/CalmView/Record.aspx?src=CalmView.Catalog&amp;id=D+9073" TargetMode="External"/><Relationship Id="rId2169" Type="http://schemas.openxmlformats.org/officeDocument/2006/relationships/hyperlink" Target="http://www.archives.staffordshire.gov.uk/CalmView/record.aspx?src=CalmView.Catalog&amp;id=CD448" TargetMode="External"/><Relationship Id="rId2376" Type="http://schemas.openxmlformats.org/officeDocument/2006/relationships/hyperlink" Target="http://archivesunlocked.warwickshire.gov.uk/calmview/Record.aspx?src=CalmView.Catalog&amp;id=02850&amp;pos=1" TargetMode="External"/><Relationship Id="rId2583" Type="http://schemas.openxmlformats.org/officeDocument/2006/relationships/hyperlink" Target="https://www.eastriding.gov.uk/CalmView/Record.aspx?src=CalmView.Catalog&amp;id=zDDX2255&amp;pos=1" TargetMode="External"/><Relationship Id="rId348" Type="http://schemas.openxmlformats.org/officeDocument/2006/relationships/hyperlink" Target="http://record-office-catalogue.leics.gov.uk/CalmView/Record.aspx?src=CalmView.Catalog&amp;id=DE9644" TargetMode="External"/><Relationship Id="rId555" Type="http://schemas.openxmlformats.org/officeDocument/2006/relationships/hyperlink" Target="http://nro.adlibhosting.com/Details/archive/110025838" TargetMode="External"/><Relationship Id="rId762" Type="http://schemas.openxmlformats.org/officeDocument/2006/relationships/hyperlink" Target="http://catalogue.cheshirearchives.org.uk/CalmView/Record.aspx?src=CalmView.Catalog&amp;id=SL+339" TargetMode="External"/><Relationship Id="rId1185" Type="http://schemas.openxmlformats.org/officeDocument/2006/relationships/hyperlink" Target="http://archives.canterbury-cathedral.org/CalmView/Default.aspx" TargetMode="External"/><Relationship Id="rId1392" Type="http://schemas.openxmlformats.org/officeDocument/2006/relationships/hyperlink" Target="http://calm.hants.gov.uk/Overview.aspx?src=CalmView.Catalog&amp;r=(AltRefNo%3d88A18)" TargetMode="External"/><Relationship Id="rId2029" Type="http://schemas.openxmlformats.org/officeDocument/2006/relationships/hyperlink" Target="http://calmview.cardiff.gov.uk/Record.aspx?src=CalmView.Catalog&amp;id=D1595" TargetMode="External"/><Relationship Id="rId2236" Type="http://schemas.openxmlformats.org/officeDocument/2006/relationships/hyperlink" Target="http://www.archives.staffordshire.gov.uk/CalmView/record.aspx?src=CalmView.Catalog&amp;id=CJ199" TargetMode="External"/><Relationship Id="rId2443" Type="http://schemas.openxmlformats.org/officeDocument/2006/relationships/hyperlink" Target="http://www.calmhosting01.com/Barnsley/CalmView/Record.aspx?src=CalmView.Catalog&amp;id=A-3740-E" TargetMode="External"/><Relationship Id="rId2650" Type="http://schemas.openxmlformats.org/officeDocument/2006/relationships/hyperlink" Target="https://explore.library.leeds.ac.uk/special-collections-explore/639850" TargetMode="External"/><Relationship Id="rId208" Type="http://schemas.openxmlformats.org/officeDocument/2006/relationships/hyperlink" Target="http://calmview.derbyshire.gov.uk/calmview/overview.aspx?src=calmview.catalog&amp;q=refno:D8179*" TargetMode="External"/><Relationship Id="rId415" Type="http://schemas.openxmlformats.org/officeDocument/2006/relationships/hyperlink" Target="http://record-office-catalogue.leics.gov.uk/CalmView/Record.aspx?src=CalmView.Catalog&amp;id=DE9711" TargetMode="External"/><Relationship Id="rId622" Type="http://schemas.openxmlformats.org/officeDocument/2006/relationships/hyperlink" Target="http://185.121.204.36/calmview/Record.aspx?src=CalmView.Catalog&amp;id=P%2fMIS%2f470" TargetMode="External"/><Relationship Id="rId1045" Type="http://schemas.openxmlformats.org/officeDocument/2006/relationships/hyperlink" Target="http://archiveweb.cumbria.gov.uk/calmview/Record.aspx?src=CalmView.Catalog&amp;id=WDSO+408" TargetMode="External"/><Relationship Id="rId1252" Type="http://schemas.openxmlformats.org/officeDocument/2006/relationships/hyperlink" Target="https://archives.collections.ed.ac.uk/repositories/2/resources/86982" TargetMode="External"/><Relationship Id="rId2303" Type="http://schemas.openxmlformats.org/officeDocument/2006/relationships/hyperlink" Target="https://mrc-catalogue.warwick.ac.uk/records/APC/6/1/353" TargetMode="External"/><Relationship Id="rId2510" Type="http://schemas.openxmlformats.org/officeDocument/2006/relationships/hyperlink" Target="https://borthcat.york.ac.uk/index.php/twis" TargetMode="External"/><Relationship Id="rId1112" Type="http://schemas.openxmlformats.org/officeDocument/2006/relationships/hyperlink" Target="http://archiveweb.cumbria.gov.uk/calmview/Record.aspx?src=CalmView.Catalog&amp;id=YSPC+29" TargetMode="External"/><Relationship Id="rId1929" Type="http://schemas.openxmlformats.org/officeDocument/2006/relationships/hyperlink" Target="http://calmview.conwy.gov.uk/CalmView/Record.aspx?src=CalmView.Catalog&amp;id=CX712&amp;pos=1" TargetMode="External"/><Relationship Id="rId2093" Type="http://schemas.openxmlformats.org/officeDocument/2006/relationships/hyperlink" Target="http://calmview.cardiff.gov.uk/Record.aspx?src=CalmView.Catalog&amp;id=DJR" TargetMode="External"/><Relationship Id="rId272" Type="http://schemas.openxmlformats.org/officeDocument/2006/relationships/hyperlink" Target="http://record-office-catalogue.leics.gov.uk/CalmView/Record.aspx?src=CalmView.Catalog&amp;id=DE9568" TargetMode="External"/><Relationship Id="rId2160" Type="http://schemas.openxmlformats.org/officeDocument/2006/relationships/hyperlink" Target="http://www.archives.staffordshire.gov.uk/CalmView/record.aspx?src=CalmView.Catalog&amp;id=CD382" TargetMode="External"/><Relationship Id="rId132" Type="http://schemas.openxmlformats.org/officeDocument/2006/relationships/hyperlink" Target="http://calmview.derbyshire.gov.uk/calmview/overview.aspx?src=calmview.catalog&amp;q=refno:D6967*" TargetMode="External"/><Relationship Id="rId2020" Type="http://schemas.openxmlformats.org/officeDocument/2006/relationships/hyperlink" Target="http://calmview.cardiff.gov.uk/Record.aspx?src=CalmView.Catalog&amp;id=D1585" TargetMode="External"/><Relationship Id="rId1579" Type="http://schemas.openxmlformats.org/officeDocument/2006/relationships/hyperlink" Target="https://somerset-cat.swheritage.org.uk/" TargetMode="External"/><Relationship Id="rId949" Type="http://schemas.openxmlformats.org/officeDocument/2006/relationships/hyperlink" Target="http://archiveweb.cumbria.gov.uk/calmview/Record.aspx?src=CalmView.Catalog&amp;id=DS+181" TargetMode="External"/><Relationship Id="rId1786" Type="http://schemas.openxmlformats.org/officeDocument/2006/relationships/hyperlink" Target="https://somerset-cat.swheritage.org.uk/" TargetMode="External"/><Relationship Id="rId1993" Type="http://schemas.openxmlformats.org/officeDocument/2006/relationships/hyperlink" Target="http://calmview.cardiff.gov.uk/Record.aspx?src=CalmView.Catalog&amp;id=D1558" TargetMode="External"/><Relationship Id="rId78" Type="http://schemas.openxmlformats.org/officeDocument/2006/relationships/hyperlink" Target="http://calmview.derbyshire.gov.uk/calmview/overview.aspx?src=calmview.catalog&amp;q=refno:D3808*" TargetMode="External"/><Relationship Id="rId809" Type="http://schemas.openxmlformats.org/officeDocument/2006/relationships/hyperlink" Target="http://archiveweb.cumbria.gov.uk/calmview/Record.aspx?src=CalmView.Catalog&amp;id=BDSO+167" TargetMode="External"/><Relationship Id="rId1439" Type="http://schemas.openxmlformats.org/officeDocument/2006/relationships/hyperlink" Target="https://catalogue.millsarchive.org/photographs-of-george-robert-watkins-and-halnaker-mill-house" TargetMode="External"/><Relationship Id="rId1646" Type="http://schemas.openxmlformats.org/officeDocument/2006/relationships/hyperlink" Target="https://somerset-cat.swheritage.org.uk/" TargetMode="External"/><Relationship Id="rId1853" Type="http://schemas.openxmlformats.org/officeDocument/2006/relationships/hyperlink" Target="http://sca.glos.ac.uk/index.php/abraham-lincoln-a-play-by-john-drinkwater" TargetMode="External"/><Relationship Id="rId1506" Type="http://schemas.openxmlformats.org/officeDocument/2006/relationships/hyperlink" Target="http://web.plymouth.gov.uk/archivescatalogue?criteria=4204&amp;operator=AND&amp;accno=yes" TargetMode="External"/><Relationship Id="rId1713" Type="http://schemas.openxmlformats.org/officeDocument/2006/relationships/hyperlink" Target="https://somerset-cat.swheritage.org.uk/" TargetMode="External"/><Relationship Id="rId1920" Type="http://schemas.openxmlformats.org/officeDocument/2006/relationships/hyperlink" Target="http://calmview.conwy.gov.uk/CalmView/Record.aspx?src=CalmView.Catalog&amp;id=CTC2&amp;pos=1" TargetMode="External"/><Relationship Id="rId599" Type="http://schemas.openxmlformats.org/officeDocument/2006/relationships/hyperlink" Target="https://search.lma.gov.uk/scripts/mwimain.dll/144/LMA_OPAC/web_detail/REFD+LMA~2F4762?SESSIONSEARCH" TargetMode="External"/><Relationship Id="rId2487" Type="http://schemas.openxmlformats.org/officeDocument/2006/relationships/hyperlink" Target="https://borthcat.york.ac.uk/index.php/yda" TargetMode="External"/><Relationship Id="rId2694" Type="http://schemas.openxmlformats.org/officeDocument/2006/relationships/hyperlink" Target="https://www.sheffield.ac.uk/nfca/collections/joestumcke" TargetMode="External"/><Relationship Id="rId459" Type="http://schemas.openxmlformats.org/officeDocument/2006/relationships/hyperlink" Target="http://record-office-catalogue.leics.gov.uk/CalmView/Record.aspx?src=CalmView.Catalog&amp;id=T2199" TargetMode="External"/><Relationship Id="rId666" Type="http://schemas.openxmlformats.org/officeDocument/2006/relationships/hyperlink" Target="https://collections.royalsociety.org/DServe.exe?dsqIni=Dserve.ini&amp;dsqApp=Archive&amp;dsqDb=Catalog&amp;dsqCmd=show.tcl&amp;dsqSearch=(RefNo==%27MM%2F24%2F30%27)" TargetMode="External"/><Relationship Id="rId873" Type="http://schemas.openxmlformats.org/officeDocument/2006/relationships/hyperlink" Target="http://archiveweb.cumbria.gov.uk/calmview/Record.aspx?src=CalmView.Catalog&amp;id=SPC+120" TargetMode="External"/><Relationship Id="rId1089" Type="http://schemas.openxmlformats.org/officeDocument/2006/relationships/hyperlink" Target="http://archiveweb.cumbria.gov.uk/calmview/Record.aspx?src=CalmView.Catalog&amp;id=PH" TargetMode="External"/><Relationship Id="rId1296" Type="http://schemas.openxmlformats.org/officeDocument/2006/relationships/hyperlink" Target="http://www.bodley.ox.ac.uk/dept/scwmss/wmss/online/1500-1900/russell-ab/russell-ab.html" TargetMode="External"/><Relationship Id="rId2347" Type="http://schemas.openxmlformats.org/officeDocument/2006/relationships/hyperlink" Target="http://archivesunlocked.warwickshire.gov.uk/calmview/Record.aspx?src=CalmView.Catalog&amp;id=06141&amp;pos=1" TargetMode="External"/><Relationship Id="rId2554" Type="http://schemas.openxmlformats.org/officeDocument/2006/relationships/hyperlink" Target="https://www.eastriding.gov.uk/CalmView/Record.aspx?src=CalmView.Catalog&amp;id=zDDX1609&amp;pos=1" TargetMode="External"/><Relationship Id="rId319" Type="http://schemas.openxmlformats.org/officeDocument/2006/relationships/hyperlink" Target="http://record-office-catalogue.leics.gov.uk/CalmView/Record.aspx?src=CalmView.Catalog&amp;id=DE9615" TargetMode="External"/><Relationship Id="rId526" Type="http://schemas.openxmlformats.org/officeDocument/2006/relationships/hyperlink" Target="http://nro.adlibhosting.com/Details/archive/110186376" TargetMode="External"/><Relationship Id="rId1156" Type="http://schemas.openxmlformats.org/officeDocument/2006/relationships/hyperlink" Target="http://archives.sciencemuseumgroup.ac.uk/Details/archive/110103039" TargetMode="External"/><Relationship Id="rId1363" Type="http://schemas.openxmlformats.org/officeDocument/2006/relationships/hyperlink" Target="http://calm.hants.gov.uk/Overview.aspx?src=CalmView.Catalog&amp;r=(AltRefNo%3d60A18)" TargetMode="External"/><Relationship Id="rId2207" Type="http://schemas.openxmlformats.org/officeDocument/2006/relationships/hyperlink" Target="http://www.archives.staffordshire.gov.uk/CalmView/record.aspx?src=CalmView.Catalog&amp;id=CL41" TargetMode="External"/><Relationship Id="rId733" Type="http://schemas.openxmlformats.org/officeDocument/2006/relationships/hyperlink" Target="http://catalogue.cheshirearchives.org.uk/CalmView/Record.aspx?src=CalmView.Catalog&amp;id=D+9115" TargetMode="External"/><Relationship Id="rId940" Type="http://schemas.openxmlformats.org/officeDocument/2006/relationships/hyperlink" Target="http://archiveweb.cumbria.gov.uk/calmview/Record.aspx?src=CalmView.Catalog&amp;id=DB+191" TargetMode="External"/><Relationship Id="rId1016" Type="http://schemas.openxmlformats.org/officeDocument/2006/relationships/hyperlink" Target="http://archiveweb.cumbria.gov.uk/calmview/Record.aspx?src=CalmView.Catalog&amp;id=SDE" TargetMode="External"/><Relationship Id="rId1570" Type="http://schemas.openxmlformats.org/officeDocument/2006/relationships/hyperlink" Target="https://somerset-cat.swheritage.org.uk/" TargetMode="External"/><Relationship Id="rId2414" Type="http://schemas.openxmlformats.org/officeDocument/2006/relationships/hyperlink" Target="http://archivesunlocked.warwickshire.gov.uk/calmview/Record.aspx?src=CalmView.Catalog&amp;id=06079&amp;pos=1" TargetMode="External"/><Relationship Id="rId2621" Type="http://schemas.openxmlformats.org/officeDocument/2006/relationships/hyperlink" Target="https://cyc.sdp.sirsidynix.net.uk/client/en_GB/default/search/detailnonmodal/ent:$002f$002fCALM$002f0$002f055690/one?qu=%22LEG%2F1%2F49%22&amp;te=CALM" TargetMode="External"/><Relationship Id="rId800" Type="http://schemas.openxmlformats.org/officeDocument/2006/relationships/hyperlink" Target="http://archiveweb.cumbria.gov.uk/calmview/Record.aspx?src=CalmView.Catalog&amp;id=BDS+1" TargetMode="External"/><Relationship Id="rId1223" Type="http://schemas.openxmlformats.org/officeDocument/2006/relationships/hyperlink" Target="https://archives.collections.ed.ac.uk/repositories/2/resources/86837" TargetMode="External"/><Relationship Id="rId1430" Type="http://schemas.openxmlformats.org/officeDocument/2006/relationships/hyperlink" Target="https://catalogue.millsarchive.org/lawrence-cameron-collection" TargetMode="External"/><Relationship Id="rId176" Type="http://schemas.openxmlformats.org/officeDocument/2006/relationships/hyperlink" Target="http://calmview.derbyshire.gov.uk/calmview/overview.aspx?src=calmview.catalog&amp;q=refno:D8145*" TargetMode="External"/><Relationship Id="rId383" Type="http://schemas.openxmlformats.org/officeDocument/2006/relationships/hyperlink" Target="http://record-office-catalogue.leics.gov.uk/CalmView/Record.aspx?src=CalmView.Catalog&amp;id=DE9679" TargetMode="External"/><Relationship Id="rId590" Type="http://schemas.openxmlformats.org/officeDocument/2006/relationships/hyperlink" Target="https://search.lma.gov.uk/scripts/mwimain.dll/144/LMA_OPAC/web_detail/REFD+LMA~2F4665?SESSIONSEARCH" TargetMode="External"/><Relationship Id="rId2064" Type="http://schemas.openxmlformats.org/officeDocument/2006/relationships/hyperlink" Target="http://calmview.cardiff.gov.uk/Record.aspx?src=CalmView.Catalog&amp;id=D1636" TargetMode="External"/><Relationship Id="rId2271" Type="http://schemas.openxmlformats.org/officeDocument/2006/relationships/hyperlink" Target="http://www.archives.staffordshire.gov.uk/CalmView/Record.aspx?src=CalmView.Catalog&amp;id=G344" TargetMode="External"/><Relationship Id="rId243" Type="http://schemas.openxmlformats.org/officeDocument/2006/relationships/hyperlink" Target="http://calmview.derbyshire.gov.uk/calmview/overview.aspx?src=calmview.catalog&amp;q=refno:DCC/*" TargetMode="External"/><Relationship Id="rId450" Type="http://schemas.openxmlformats.org/officeDocument/2006/relationships/hyperlink" Target="http://record-office-catalogue.leics.gov.uk/CalmView/Record.aspx?src=CalmView.Catalog&amp;id=DE9747" TargetMode="External"/><Relationship Id="rId1080" Type="http://schemas.openxmlformats.org/officeDocument/2006/relationships/hyperlink" Target="http://archiveweb.cumbria.gov.uk/calmview/Record.aspx?src=CalmView.Catalog&amp;id=YDSO+62" TargetMode="External"/><Relationship Id="rId2131" Type="http://schemas.openxmlformats.org/officeDocument/2006/relationships/hyperlink" Target="http://calmview.cardiff.gov.uk/Record.aspx?src=CalmView.Catalog&amp;id=RDC/S" TargetMode="External"/><Relationship Id="rId103" Type="http://schemas.openxmlformats.org/officeDocument/2006/relationships/hyperlink" Target="http://calmview.derbyshire.gov.uk/calmview/overview.aspx?src=calmview.catalog&amp;q=refno:D4762*" TargetMode="External"/><Relationship Id="rId310" Type="http://schemas.openxmlformats.org/officeDocument/2006/relationships/hyperlink" Target="http://record-office-catalogue.leics.gov.uk/CalmView/Record.aspx?src=CalmView.Catalog&amp;id=DE9606" TargetMode="External"/><Relationship Id="rId1897" Type="http://schemas.openxmlformats.org/officeDocument/2006/relationships/hyperlink" Target="http://calmview.conwy.gov.uk/CalmView/Record.aspx?src=CalmView.Catalog&amp;id=CXT18&amp;pos=1" TargetMode="External"/><Relationship Id="rId1757" Type="http://schemas.openxmlformats.org/officeDocument/2006/relationships/hyperlink" Target="https://somerset-cat.swheritage.org.uk/" TargetMode="External"/><Relationship Id="rId1964" Type="http://schemas.openxmlformats.org/officeDocument/2006/relationships/hyperlink" Target="http://calmview.cardiff.gov.uk/Record.aspx?src=CalmView.Catalog&amp;id=D134" TargetMode="External"/><Relationship Id="rId49" Type="http://schemas.openxmlformats.org/officeDocument/2006/relationships/hyperlink" Target="http://calmview.derbyshire.gov.uk/calmview/overview.aspx?src=calmview.catalog&amp;q=refno:D2645*" TargetMode="External"/><Relationship Id="rId1617" Type="http://schemas.openxmlformats.org/officeDocument/2006/relationships/hyperlink" Target="https://somerset-cat.swheritage.org.uk/" TargetMode="External"/><Relationship Id="rId1824" Type="http://schemas.openxmlformats.org/officeDocument/2006/relationships/hyperlink" Target="https://somerset-cat.swheritage.org.uk/" TargetMode="External"/><Relationship Id="rId2598" Type="http://schemas.openxmlformats.org/officeDocument/2006/relationships/hyperlink" Target="https://cyc.sdp.sirsidynix.net.uk/client/en_GB/default/search/detailnonmodal/ent:$002f$002fCALM$002f0$002f001128/one?qu=%22BKS%2F16%22&amp;te=CALM" TargetMode="External"/><Relationship Id="rId777" Type="http://schemas.openxmlformats.org/officeDocument/2006/relationships/hyperlink" Target="http://catalogue.cheshirearchives.org.uk/CalmView/Record.aspx?src=CalmView.Catalog&amp;id=EMS+73" TargetMode="External"/><Relationship Id="rId984" Type="http://schemas.openxmlformats.org/officeDocument/2006/relationships/hyperlink" Target="http://archiveweb.cumbria.gov.uk/calmview/Record.aspx?src=CalmView.Catalog&amp;id=DX+2357" TargetMode="External"/><Relationship Id="rId2458" Type="http://schemas.openxmlformats.org/officeDocument/2006/relationships/hyperlink" Target="http://www.calmhosting01.com/Barnsley/CalmView/Record.aspx?src=CalmView.Catalog&amp;id=A-3759-G" TargetMode="External"/><Relationship Id="rId2665" Type="http://schemas.openxmlformats.org/officeDocument/2006/relationships/hyperlink" Target="https://explore.library.leeds.ac.uk/special-collections-explore/49984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3D051-DF42-43D0-9942-46DFB5FB0831}">
  <dimension ref="A1:AB15323"/>
  <sheetViews>
    <sheetView tabSelected="1" workbookViewId="0">
      <selection activeCell="K6" sqref="K6"/>
    </sheetView>
  </sheetViews>
  <sheetFormatPr defaultColWidth="11.23046875" defaultRowHeight="15" customHeight="1"/>
  <cols>
    <col min="1" max="1" width="6.4609375" style="8" customWidth="1"/>
    <col min="2" max="2" width="8.53515625" style="7" customWidth="1"/>
    <col min="3" max="3" width="10.69140625" style="7" customWidth="1"/>
    <col min="4" max="4" width="17.3046875" style="7" customWidth="1"/>
    <col min="5" max="5" width="15.4609375" style="7" customWidth="1"/>
    <col min="6" max="7" width="8.53515625" style="7" customWidth="1"/>
    <col min="8" max="8" width="24.4609375" style="7" customWidth="1"/>
    <col min="9" max="10" width="8.53515625" style="7" customWidth="1"/>
    <col min="11" max="11" width="50.765625" style="7" customWidth="1"/>
    <col min="12" max="20" width="8.53515625" style="7" customWidth="1"/>
    <col min="21" max="16384" width="11.23046875" style="7"/>
  </cols>
  <sheetData>
    <row r="1" spans="1:28" ht="93">
      <c r="A1" s="2" t="s">
        <v>0</v>
      </c>
      <c r="B1" s="3" t="s">
        <v>58820</v>
      </c>
      <c r="C1" s="1" t="s">
        <v>1</v>
      </c>
      <c r="D1" s="1" t="s">
        <v>2</v>
      </c>
      <c r="E1" s="1" t="s">
        <v>3</v>
      </c>
      <c r="F1" s="1" t="s">
        <v>4</v>
      </c>
      <c r="G1" s="1" t="s">
        <v>5</v>
      </c>
      <c r="H1" s="4" t="s">
        <v>6</v>
      </c>
      <c r="I1" s="1" t="s">
        <v>7</v>
      </c>
      <c r="J1" s="1" t="s">
        <v>8</v>
      </c>
      <c r="K1" s="1" t="s">
        <v>9</v>
      </c>
      <c r="L1" s="1" t="s">
        <v>10</v>
      </c>
      <c r="M1" s="1" t="s">
        <v>11</v>
      </c>
      <c r="N1" s="1" t="s">
        <v>12</v>
      </c>
      <c r="O1" s="1" t="s">
        <v>13</v>
      </c>
      <c r="P1" s="1" t="s">
        <v>14</v>
      </c>
      <c r="Q1" s="1" t="s">
        <v>15</v>
      </c>
      <c r="R1" s="1" t="s">
        <v>16</v>
      </c>
      <c r="S1" s="5"/>
      <c r="T1" s="5"/>
      <c r="U1" s="6"/>
      <c r="V1" s="6"/>
      <c r="W1" s="6"/>
      <c r="X1" s="6"/>
      <c r="Y1" s="6"/>
      <c r="Z1" s="6"/>
      <c r="AA1" s="6"/>
      <c r="AB1" s="6"/>
    </row>
    <row r="2" spans="1:28" ht="52">
      <c r="A2" s="8">
        <v>2018</v>
      </c>
      <c r="B2" s="9">
        <v>4</v>
      </c>
      <c r="C2" s="10" t="s">
        <v>17</v>
      </c>
      <c r="D2" s="11" t="s">
        <v>18</v>
      </c>
      <c r="E2" s="11" t="s">
        <v>19</v>
      </c>
      <c r="F2" s="12" t="s">
        <v>20</v>
      </c>
      <c r="G2" s="11" t="s">
        <v>21</v>
      </c>
      <c r="H2" s="13" t="s">
        <v>22</v>
      </c>
      <c r="I2" s="11" t="s">
        <v>23</v>
      </c>
      <c r="J2" s="11" t="s">
        <v>24</v>
      </c>
      <c r="K2" s="14" t="s">
        <v>25</v>
      </c>
      <c r="L2" s="15" t="s">
        <v>26</v>
      </c>
      <c r="M2" s="16" t="s">
        <v>23</v>
      </c>
      <c r="N2" s="12" t="s">
        <v>27</v>
      </c>
      <c r="O2" s="12">
        <v>1</v>
      </c>
      <c r="P2" s="12"/>
      <c r="Q2" s="12"/>
      <c r="R2" s="17" t="s">
        <v>28</v>
      </c>
      <c r="S2" s="18"/>
      <c r="T2" s="19"/>
    </row>
    <row r="3" spans="1:28" ht="52">
      <c r="A3" s="8">
        <v>2018</v>
      </c>
      <c r="B3" s="9">
        <v>4</v>
      </c>
      <c r="C3" s="10" t="s">
        <v>17</v>
      </c>
      <c r="D3" s="15" t="s">
        <v>29</v>
      </c>
      <c r="E3" s="11" t="s">
        <v>30</v>
      </c>
      <c r="F3" s="15" t="s">
        <v>31</v>
      </c>
      <c r="G3" s="15" t="s">
        <v>32</v>
      </c>
      <c r="H3" s="13" t="s">
        <v>33</v>
      </c>
      <c r="I3" s="15" t="s">
        <v>23</v>
      </c>
      <c r="J3" s="15" t="s">
        <v>24</v>
      </c>
      <c r="K3" s="20" t="s">
        <v>34</v>
      </c>
      <c r="L3" s="15" t="s">
        <v>35</v>
      </c>
      <c r="M3" s="15" t="s">
        <v>24</v>
      </c>
      <c r="N3" s="15"/>
      <c r="O3" s="15"/>
      <c r="P3" s="15"/>
      <c r="Q3" s="15"/>
      <c r="R3" s="17"/>
      <c r="S3" s="18"/>
      <c r="T3" s="19"/>
    </row>
    <row r="4" spans="1:28" ht="52">
      <c r="A4" s="8">
        <v>2018</v>
      </c>
      <c r="B4" s="9">
        <v>4</v>
      </c>
      <c r="C4" s="10" t="s">
        <v>17</v>
      </c>
      <c r="D4" s="12" t="s">
        <v>36</v>
      </c>
      <c r="E4" s="11" t="s">
        <v>37</v>
      </c>
      <c r="F4" s="12" t="s">
        <v>38</v>
      </c>
      <c r="G4" s="12" t="s">
        <v>39</v>
      </c>
      <c r="H4" s="21" t="s">
        <v>33</v>
      </c>
      <c r="I4" s="12" t="s">
        <v>23</v>
      </c>
      <c r="J4" s="12" t="s">
        <v>24</v>
      </c>
      <c r="K4" s="14" t="s">
        <v>40</v>
      </c>
      <c r="L4" s="12" t="s">
        <v>41</v>
      </c>
      <c r="M4" s="12" t="s">
        <v>24</v>
      </c>
      <c r="N4" s="12"/>
      <c r="O4" s="12"/>
      <c r="P4" s="12"/>
      <c r="Q4" s="12"/>
      <c r="R4" s="17"/>
      <c r="S4" s="18"/>
      <c r="T4" s="19"/>
    </row>
    <row r="5" spans="1:28" ht="52">
      <c r="A5" s="8">
        <v>2018</v>
      </c>
      <c r="B5" s="9">
        <v>4</v>
      </c>
      <c r="C5" s="10" t="s">
        <v>17</v>
      </c>
      <c r="D5" s="12" t="s">
        <v>42</v>
      </c>
      <c r="E5" s="11" t="s">
        <v>43</v>
      </c>
      <c r="F5" s="12" t="s">
        <v>44</v>
      </c>
      <c r="G5" s="12" t="s">
        <v>45</v>
      </c>
      <c r="H5" s="21" t="s">
        <v>46</v>
      </c>
      <c r="I5" s="12" t="s">
        <v>23</v>
      </c>
      <c r="J5" s="12" t="s">
        <v>24</v>
      </c>
      <c r="K5" s="14" t="s">
        <v>47</v>
      </c>
      <c r="L5" s="12" t="s">
        <v>48</v>
      </c>
      <c r="M5" s="12"/>
      <c r="N5" s="12"/>
      <c r="O5" s="12"/>
      <c r="P5" s="12"/>
      <c r="Q5" s="12"/>
      <c r="R5" s="17"/>
      <c r="S5" s="18"/>
      <c r="T5" s="19"/>
    </row>
    <row r="6" spans="1:28" ht="52">
      <c r="A6" s="8">
        <v>2018</v>
      </c>
      <c r="B6" s="9">
        <v>4</v>
      </c>
      <c r="C6" s="10" t="s">
        <v>17</v>
      </c>
      <c r="D6" s="12" t="s">
        <v>49</v>
      </c>
      <c r="E6" s="11" t="s">
        <v>50</v>
      </c>
      <c r="F6" s="12" t="s">
        <v>51</v>
      </c>
      <c r="G6" s="12" t="s">
        <v>52</v>
      </c>
      <c r="H6" s="21"/>
      <c r="I6" s="12" t="s">
        <v>23</v>
      </c>
      <c r="J6" s="12" t="s">
        <v>24</v>
      </c>
      <c r="K6" s="14" t="s">
        <v>53</v>
      </c>
      <c r="L6" s="12" t="s">
        <v>24</v>
      </c>
      <c r="M6" s="12"/>
      <c r="N6" s="12"/>
      <c r="O6" s="12"/>
      <c r="P6" s="12"/>
      <c r="Q6" s="12"/>
      <c r="R6" s="17"/>
      <c r="S6" s="18"/>
      <c r="T6" s="19"/>
    </row>
    <row r="7" spans="1:28" ht="52">
      <c r="A7" s="8">
        <v>2018</v>
      </c>
      <c r="B7" s="9">
        <v>4</v>
      </c>
      <c r="C7" s="10" t="s">
        <v>17</v>
      </c>
      <c r="D7" s="12" t="s">
        <v>54</v>
      </c>
      <c r="E7" s="11" t="s">
        <v>55</v>
      </c>
      <c r="F7" s="12">
        <v>1887</v>
      </c>
      <c r="G7" s="12" t="s">
        <v>56</v>
      </c>
      <c r="H7" s="21">
        <v>1</v>
      </c>
      <c r="I7" s="12" t="s">
        <v>24</v>
      </c>
      <c r="J7" s="12" t="s">
        <v>24</v>
      </c>
      <c r="K7" s="14" t="s">
        <v>57</v>
      </c>
      <c r="L7" s="12"/>
      <c r="M7" s="12"/>
      <c r="N7" s="12"/>
      <c r="O7" s="12"/>
      <c r="P7" s="12"/>
      <c r="Q7" s="12"/>
      <c r="R7" s="17"/>
      <c r="S7" s="18"/>
      <c r="T7" s="19"/>
    </row>
    <row r="8" spans="1:28" ht="52">
      <c r="A8" s="8">
        <v>2018</v>
      </c>
      <c r="B8" s="9">
        <v>4</v>
      </c>
      <c r="C8" s="10" t="s">
        <v>17</v>
      </c>
      <c r="D8" s="12" t="s">
        <v>58</v>
      </c>
      <c r="E8" s="11" t="s">
        <v>59</v>
      </c>
      <c r="F8" s="12" t="s">
        <v>60</v>
      </c>
      <c r="G8" s="12" t="s">
        <v>61</v>
      </c>
      <c r="H8" s="21"/>
      <c r="I8" s="12" t="s">
        <v>24</v>
      </c>
      <c r="J8" s="12" t="s">
        <v>24</v>
      </c>
      <c r="K8" s="14" t="s">
        <v>62</v>
      </c>
      <c r="L8" s="12" t="s">
        <v>63</v>
      </c>
      <c r="M8" s="12"/>
      <c r="N8" s="12"/>
      <c r="O8" s="12"/>
      <c r="P8" s="12"/>
      <c r="Q8" s="12"/>
      <c r="R8" s="17" t="s">
        <v>64</v>
      </c>
      <c r="S8" s="18"/>
      <c r="T8" s="19"/>
    </row>
    <row r="9" spans="1:28" ht="52">
      <c r="A9" s="8">
        <v>2018</v>
      </c>
      <c r="B9" s="9">
        <v>4</v>
      </c>
      <c r="C9" s="10" t="s">
        <v>17</v>
      </c>
      <c r="D9" s="12" t="s">
        <v>65</v>
      </c>
      <c r="E9" s="11" t="s">
        <v>66</v>
      </c>
      <c r="F9" s="12" t="s">
        <v>67</v>
      </c>
      <c r="G9" s="12" t="s">
        <v>68</v>
      </c>
      <c r="H9" s="21" t="s">
        <v>69</v>
      </c>
      <c r="I9" s="12" t="s">
        <v>24</v>
      </c>
      <c r="J9" s="12" t="s">
        <v>24</v>
      </c>
      <c r="K9" s="14" t="s">
        <v>70</v>
      </c>
      <c r="L9" s="12" t="s">
        <v>71</v>
      </c>
      <c r="M9" s="12"/>
      <c r="N9" s="12"/>
      <c r="O9" s="12"/>
      <c r="P9" s="12"/>
      <c r="Q9" s="12"/>
      <c r="R9" s="17" t="s">
        <v>72</v>
      </c>
      <c r="S9" s="18"/>
      <c r="T9" s="19"/>
    </row>
    <row r="10" spans="1:28" ht="52">
      <c r="A10" s="8">
        <v>2018</v>
      </c>
      <c r="B10" s="9">
        <v>4</v>
      </c>
      <c r="C10" s="10" t="s">
        <v>17</v>
      </c>
      <c r="D10" s="12" t="s">
        <v>73</v>
      </c>
      <c r="E10" s="11" t="s">
        <v>74</v>
      </c>
      <c r="F10" s="12" t="s">
        <v>75</v>
      </c>
      <c r="G10" s="12" t="s">
        <v>76</v>
      </c>
      <c r="H10" s="21" t="s">
        <v>33</v>
      </c>
      <c r="I10" s="12" t="s">
        <v>24</v>
      </c>
      <c r="J10" s="12" t="s">
        <v>24</v>
      </c>
      <c r="K10" s="14" t="s">
        <v>77</v>
      </c>
      <c r="L10" s="12" t="s">
        <v>78</v>
      </c>
      <c r="M10" s="12"/>
      <c r="N10" s="12"/>
      <c r="O10" s="12"/>
      <c r="P10" s="12"/>
      <c r="Q10" s="12"/>
      <c r="R10" s="17" t="s">
        <v>64</v>
      </c>
      <c r="S10" s="18"/>
      <c r="T10" s="19"/>
    </row>
    <row r="11" spans="1:28" ht="52">
      <c r="A11" s="8">
        <v>2018</v>
      </c>
      <c r="B11" s="9">
        <v>4</v>
      </c>
      <c r="C11" s="10" t="s">
        <v>17</v>
      </c>
      <c r="D11" s="12" t="s">
        <v>79</v>
      </c>
      <c r="E11" s="11" t="s">
        <v>80</v>
      </c>
      <c r="F11" s="12" t="s">
        <v>81</v>
      </c>
      <c r="G11" s="12" t="s">
        <v>82</v>
      </c>
      <c r="H11" s="21" t="s">
        <v>46</v>
      </c>
      <c r="I11" s="12" t="s">
        <v>24</v>
      </c>
      <c r="J11" s="12" t="s">
        <v>24</v>
      </c>
      <c r="K11" s="14" t="s">
        <v>83</v>
      </c>
      <c r="L11" s="12" t="s">
        <v>84</v>
      </c>
      <c r="M11" s="12"/>
      <c r="N11" s="12"/>
      <c r="O11" s="12"/>
      <c r="P11" s="12"/>
      <c r="Q11" s="12"/>
      <c r="R11" s="17" t="s">
        <v>72</v>
      </c>
      <c r="S11" s="18"/>
      <c r="T11" s="19"/>
    </row>
    <row r="12" spans="1:28" ht="52">
      <c r="A12" s="8">
        <v>2018</v>
      </c>
      <c r="B12" s="9">
        <v>4</v>
      </c>
      <c r="C12" s="10" t="s">
        <v>17</v>
      </c>
      <c r="D12" s="12" t="s">
        <v>85</v>
      </c>
      <c r="E12" s="11" t="s">
        <v>86</v>
      </c>
      <c r="F12" s="12" t="s">
        <v>87</v>
      </c>
      <c r="G12" s="12" t="s">
        <v>88</v>
      </c>
      <c r="H12" s="21" t="s">
        <v>89</v>
      </c>
      <c r="I12" s="12" t="s">
        <v>24</v>
      </c>
      <c r="J12" s="12" t="s">
        <v>24</v>
      </c>
      <c r="K12" s="14" t="s">
        <v>90</v>
      </c>
      <c r="L12" s="12" t="s">
        <v>41</v>
      </c>
      <c r="M12" s="12"/>
      <c r="N12" s="12"/>
      <c r="O12" s="12"/>
      <c r="P12" s="12"/>
      <c r="Q12" s="12"/>
      <c r="R12" s="17" t="s">
        <v>72</v>
      </c>
      <c r="S12" s="18"/>
      <c r="T12" s="19"/>
    </row>
    <row r="13" spans="1:28" ht="52">
      <c r="A13" s="8">
        <v>2018</v>
      </c>
      <c r="B13" s="9">
        <v>4</v>
      </c>
      <c r="C13" s="10" t="s">
        <v>17</v>
      </c>
      <c r="D13" s="12" t="s">
        <v>91</v>
      </c>
      <c r="E13" s="11" t="s">
        <v>92</v>
      </c>
      <c r="F13" s="12" t="s">
        <v>93</v>
      </c>
      <c r="G13" s="12" t="s">
        <v>94</v>
      </c>
      <c r="H13" s="21" t="s">
        <v>33</v>
      </c>
      <c r="I13" s="12" t="s">
        <v>23</v>
      </c>
      <c r="J13" s="12" t="s">
        <v>24</v>
      </c>
      <c r="K13" s="14" t="s">
        <v>95</v>
      </c>
      <c r="L13" s="12"/>
      <c r="M13" s="12"/>
      <c r="N13" s="12"/>
      <c r="O13" s="12"/>
      <c r="P13" s="12"/>
      <c r="Q13" s="12"/>
      <c r="R13" s="17"/>
      <c r="S13" s="18"/>
      <c r="T13" s="19"/>
    </row>
    <row r="14" spans="1:28" ht="409.5">
      <c r="A14" s="8">
        <v>2018</v>
      </c>
      <c r="B14" s="9">
        <v>4</v>
      </c>
      <c r="C14" s="10" t="s">
        <v>17</v>
      </c>
      <c r="D14" s="12" t="s">
        <v>96</v>
      </c>
      <c r="E14" s="11" t="s">
        <v>97</v>
      </c>
      <c r="F14" s="12" t="s">
        <v>98</v>
      </c>
      <c r="G14" s="12" t="s">
        <v>99</v>
      </c>
      <c r="H14" s="21" t="s">
        <v>100</v>
      </c>
      <c r="I14" s="12" t="s">
        <v>23</v>
      </c>
      <c r="J14" s="12" t="s">
        <v>24</v>
      </c>
      <c r="K14" s="14" t="s">
        <v>101</v>
      </c>
      <c r="L14" s="12" t="s">
        <v>102</v>
      </c>
      <c r="M14" s="12"/>
      <c r="N14" s="12"/>
      <c r="O14" s="12"/>
      <c r="P14" s="12"/>
      <c r="Q14" s="12"/>
      <c r="R14" s="17"/>
      <c r="S14" s="18"/>
      <c r="T14" s="19"/>
    </row>
    <row r="15" spans="1:28" ht="75">
      <c r="A15" s="8">
        <v>2018</v>
      </c>
      <c r="B15" s="9">
        <v>4</v>
      </c>
      <c r="C15" s="10" t="s">
        <v>17</v>
      </c>
      <c r="D15" s="12" t="s">
        <v>103</v>
      </c>
      <c r="E15" s="11" t="s">
        <v>104</v>
      </c>
      <c r="F15" s="12" t="s">
        <v>105</v>
      </c>
      <c r="G15" s="12" t="s">
        <v>106</v>
      </c>
      <c r="H15" s="21" t="s">
        <v>107</v>
      </c>
      <c r="I15" s="12" t="s">
        <v>23</v>
      </c>
      <c r="J15" s="12" t="s">
        <v>24</v>
      </c>
      <c r="K15" s="14" t="s">
        <v>108</v>
      </c>
      <c r="L15" s="12" t="s">
        <v>109</v>
      </c>
      <c r="M15" s="12"/>
      <c r="N15" s="12"/>
      <c r="O15" s="12"/>
      <c r="P15" s="12"/>
      <c r="Q15" s="12"/>
      <c r="R15" s="17"/>
      <c r="S15" s="18"/>
      <c r="T15" s="19"/>
    </row>
    <row r="16" spans="1:28" ht="52">
      <c r="A16" s="8">
        <v>2018</v>
      </c>
      <c r="B16" s="9">
        <v>4</v>
      </c>
      <c r="C16" s="10" t="s">
        <v>17</v>
      </c>
      <c r="D16" s="12" t="s">
        <v>110</v>
      </c>
      <c r="E16" s="11" t="s">
        <v>111</v>
      </c>
      <c r="F16" s="12">
        <v>1575</v>
      </c>
      <c r="G16" s="12" t="s">
        <v>112</v>
      </c>
      <c r="H16" s="21" t="s">
        <v>113</v>
      </c>
      <c r="I16" s="12" t="s">
        <v>24</v>
      </c>
      <c r="J16" s="12" t="s">
        <v>24</v>
      </c>
      <c r="K16" s="14" t="s">
        <v>114</v>
      </c>
      <c r="L16" s="12" t="s">
        <v>41</v>
      </c>
      <c r="M16" s="12"/>
      <c r="N16" s="12"/>
      <c r="O16" s="12"/>
      <c r="P16" s="12"/>
      <c r="Q16" s="12"/>
      <c r="R16" s="17" t="s">
        <v>72</v>
      </c>
      <c r="S16" s="18"/>
      <c r="T16" s="19"/>
    </row>
    <row r="17" spans="1:20" ht="62.5">
      <c r="A17" s="8">
        <v>2018</v>
      </c>
      <c r="B17" s="9">
        <v>4</v>
      </c>
      <c r="C17" s="10" t="s">
        <v>17</v>
      </c>
      <c r="D17" s="12" t="s">
        <v>115</v>
      </c>
      <c r="E17" s="11" t="s">
        <v>116</v>
      </c>
      <c r="F17" s="12" t="s">
        <v>117</v>
      </c>
      <c r="G17" s="12" t="s">
        <v>118</v>
      </c>
      <c r="H17" s="21" t="s">
        <v>113</v>
      </c>
      <c r="I17" s="12" t="s">
        <v>23</v>
      </c>
      <c r="J17" s="12" t="s">
        <v>24</v>
      </c>
      <c r="K17" s="14" t="s">
        <v>119</v>
      </c>
      <c r="L17" s="12" t="s">
        <v>120</v>
      </c>
      <c r="M17" s="12"/>
      <c r="N17" s="12"/>
      <c r="O17" s="12"/>
      <c r="P17" s="12"/>
      <c r="Q17" s="12"/>
      <c r="R17" s="17"/>
      <c r="S17" s="18"/>
      <c r="T17" s="19"/>
    </row>
    <row r="18" spans="1:20" ht="52">
      <c r="A18" s="8">
        <v>2018</v>
      </c>
      <c r="B18" s="9">
        <v>4</v>
      </c>
      <c r="C18" s="10" t="s">
        <v>17</v>
      </c>
      <c r="D18" s="12" t="s">
        <v>121</v>
      </c>
      <c r="E18" s="11" t="s">
        <v>122</v>
      </c>
      <c r="F18" s="12" t="s">
        <v>123</v>
      </c>
      <c r="G18" s="12" t="s">
        <v>124</v>
      </c>
      <c r="H18" s="21" t="s">
        <v>125</v>
      </c>
      <c r="I18" s="12" t="s">
        <v>23</v>
      </c>
      <c r="J18" s="12" t="s">
        <v>24</v>
      </c>
      <c r="K18" s="14" t="s">
        <v>126</v>
      </c>
      <c r="L18" s="12" t="s">
        <v>41</v>
      </c>
      <c r="M18" s="12"/>
      <c r="N18" s="12"/>
      <c r="O18" s="12"/>
      <c r="P18" s="12"/>
      <c r="Q18" s="12"/>
      <c r="R18" s="17"/>
      <c r="S18" s="18"/>
      <c r="T18" s="19"/>
    </row>
    <row r="19" spans="1:20" ht="52">
      <c r="A19" s="8">
        <v>2018</v>
      </c>
      <c r="B19" s="9">
        <v>4</v>
      </c>
      <c r="C19" s="10" t="s">
        <v>17</v>
      </c>
      <c r="D19" s="12" t="s">
        <v>127</v>
      </c>
      <c r="E19" s="11" t="s">
        <v>128</v>
      </c>
      <c r="F19" s="12" t="s">
        <v>129</v>
      </c>
      <c r="G19" s="12" t="s">
        <v>130</v>
      </c>
      <c r="H19" s="21" t="s">
        <v>131</v>
      </c>
      <c r="I19" s="12" t="s">
        <v>23</v>
      </c>
      <c r="J19" s="12" t="s">
        <v>24</v>
      </c>
      <c r="K19" s="14" t="s">
        <v>132</v>
      </c>
      <c r="L19" s="12" t="s">
        <v>120</v>
      </c>
      <c r="M19" s="12"/>
      <c r="N19" s="12"/>
      <c r="O19" s="12"/>
      <c r="P19" s="12"/>
      <c r="Q19" s="12"/>
      <c r="R19" s="17"/>
      <c r="S19" s="18"/>
      <c r="T19" s="19"/>
    </row>
    <row r="20" spans="1:20" ht="15.75" customHeight="1">
      <c r="A20" s="8">
        <v>2018</v>
      </c>
      <c r="B20" s="9">
        <v>4</v>
      </c>
      <c r="C20" s="10" t="s">
        <v>17</v>
      </c>
      <c r="D20" s="12" t="s">
        <v>133</v>
      </c>
      <c r="E20" s="11" t="s">
        <v>134</v>
      </c>
      <c r="F20" s="12" t="s">
        <v>135</v>
      </c>
      <c r="G20" s="12" t="s">
        <v>136</v>
      </c>
      <c r="H20" s="21">
        <v>2</v>
      </c>
      <c r="I20" s="12" t="s">
        <v>23</v>
      </c>
      <c r="J20" s="12" t="s">
        <v>24</v>
      </c>
      <c r="K20" s="14" t="s">
        <v>137</v>
      </c>
      <c r="L20" s="12" t="s">
        <v>138</v>
      </c>
      <c r="M20" s="12"/>
      <c r="N20" s="12"/>
      <c r="O20" s="12"/>
      <c r="P20" s="12"/>
      <c r="Q20" s="12"/>
      <c r="R20" s="17"/>
      <c r="S20" s="18"/>
      <c r="T20" s="19"/>
    </row>
    <row r="21" spans="1:20" ht="15.75" customHeight="1">
      <c r="A21" s="8">
        <v>2018</v>
      </c>
      <c r="B21" s="9">
        <v>4</v>
      </c>
      <c r="C21" s="10" t="s">
        <v>17</v>
      </c>
      <c r="D21" s="12" t="s">
        <v>139</v>
      </c>
      <c r="E21" s="11" t="s">
        <v>140</v>
      </c>
      <c r="F21" s="12" t="s">
        <v>141</v>
      </c>
      <c r="G21" s="12" t="s">
        <v>142</v>
      </c>
      <c r="H21" s="21">
        <v>1</v>
      </c>
      <c r="I21" s="12" t="s">
        <v>23</v>
      </c>
      <c r="J21" s="12" t="s">
        <v>24</v>
      </c>
      <c r="K21" s="14" t="s">
        <v>143</v>
      </c>
      <c r="L21" s="12" t="s">
        <v>144</v>
      </c>
      <c r="M21" s="12"/>
      <c r="N21" s="12"/>
      <c r="O21" s="12"/>
      <c r="P21" s="12"/>
      <c r="Q21" s="12"/>
      <c r="R21" s="17"/>
      <c r="S21" s="18"/>
      <c r="T21" s="19"/>
    </row>
    <row r="22" spans="1:20" ht="15.75" customHeight="1">
      <c r="A22" s="8">
        <v>2018</v>
      </c>
      <c r="B22" s="9">
        <v>4</v>
      </c>
      <c r="C22" s="10" t="s">
        <v>17</v>
      </c>
      <c r="D22" s="12" t="s">
        <v>145</v>
      </c>
      <c r="E22" s="11" t="s">
        <v>146</v>
      </c>
      <c r="F22" s="12" t="s">
        <v>147</v>
      </c>
      <c r="G22" s="12" t="s">
        <v>148</v>
      </c>
      <c r="H22" s="21" t="s">
        <v>149</v>
      </c>
      <c r="I22" s="12" t="s">
        <v>23</v>
      </c>
      <c r="J22" s="12" t="s">
        <v>24</v>
      </c>
      <c r="K22" s="14" t="s">
        <v>150</v>
      </c>
      <c r="L22" s="12" t="s">
        <v>151</v>
      </c>
      <c r="M22" s="12"/>
      <c r="N22" s="12"/>
      <c r="O22" s="12"/>
      <c r="P22" s="12"/>
      <c r="Q22" s="12"/>
      <c r="R22" s="17"/>
      <c r="S22" s="18"/>
      <c r="T22" s="19"/>
    </row>
    <row r="23" spans="1:20" ht="15.75" customHeight="1">
      <c r="A23" s="8">
        <v>2018</v>
      </c>
      <c r="B23" s="9">
        <v>4</v>
      </c>
      <c r="C23" s="10" t="s">
        <v>17</v>
      </c>
      <c r="D23" s="12" t="s">
        <v>152</v>
      </c>
      <c r="E23" s="11" t="s">
        <v>153</v>
      </c>
      <c r="F23" s="12" t="s">
        <v>154</v>
      </c>
      <c r="G23" s="12" t="s">
        <v>155</v>
      </c>
      <c r="H23" s="21" t="s">
        <v>156</v>
      </c>
      <c r="I23" s="12" t="s">
        <v>23</v>
      </c>
      <c r="J23" s="12" t="s">
        <v>24</v>
      </c>
      <c r="K23" s="14" t="s">
        <v>157</v>
      </c>
      <c r="L23" s="12" t="s">
        <v>151</v>
      </c>
      <c r="M23" s="12"/>
      <c r="N23" s="12"/>
      <c r="O23" s="12"/>
      <c r="P23" s="12"/>
      <c r="Q23" s="12"/>
      <c r="R23" s="17"/>
      <c r="S23" s="18"/>
      <c r="T23" s="19"/>
    </row>
    <row r="24" spans="1:20" ht="15.75" customHeight="1">
      <c r="A24" s="8">
        <v>2018</v>
      </c>
      <c r="B24" s="9">
        <v>4</v>
      </c>
      <c r="C24" s="10" t="s">
        <v>17</v>
      </c>
      <c r="D24" s="12" t="s">
        <v>158</v>
      </c>
      <c r="E24" s="11" t="s">
        <v>159</v>
      </c>
      <c r="F24" s="12" t="s">
        <v>160</v>
      </c>
      <c r="G24" s="12" t="s">
        <v>161</v>
      </c>
      <c r="H24" s="21" t="s">
        <v>162</v>
      </c>
      <c r="I24" s="12" t="s">
        <v>23</v>
      </c>
      <c r="J24" s="12" t="s">
        <v>24</v>
      </c>
      <c r="K24" s="14" t="s">
        <v>163</v>
      </c>
      <c r="L24" s="12" t="s">
        <v>144</v>
      </c>
      <c r="M24" s="12"/>
      <c r="N24" s="12"/>
      <c r="O24" s="12"/>
      <c r="P24" s="12"/>
      <c r="Q24" s="12"/>
      <c r="R24" s="17"/>
      <c r="S24" s="18"/>
      <c r="T24" s="19"/>
    </row>
    <row r="25" spans="1:20" ht="15.75" customHeight="1">
      <c r="A25" s="8">
        <v>2018</v>
      </c>
      <c r="B25" s="9">
        <v>4</v>
      </c>
      <c r="C25" s="10" t="s">
        <v>17</v>
      </c>
      <c r="D25" s="12" t="s">
        <v>164</v>
      </c>
      <c r="E25" s="11" t="s">
        <v>165</v>
      </c>
      <c r="F25" s="12" t="s">
        <v>166</v>
      </c>
      <c r="G25" s="12" t="s">
        <v>167</v>
      </c>
      <c r="H25" s="21" t="s">
        <v>168</v>
      </c>
      <c r="I25" s="12" t="s">
        <v>23</v>
      </c>
      <c r="J25" s="12" t="s">
        <v>24</v>
      </c>
      <c r="K25" s="14" t="s">
        <v>169</v>
      </c>
      <c r="L25" s="12" t="s">
        <v>144</v>
      </c>
      <c r="M25" s="12"/>
      <c r="N25" s="12"/>
      <c r="O25" s="12"/>
      <c r="P25" s="12"/>
      <c r="Q25" s="12"/>
      <c r="R25" s="17"/>
      <c r="S25" s="18"/>
      <c r="T25" s="19"/>
    </row>
    <row r="26" spans="1:20" ht="15.75" customHeight="1">
      <c r="A26" s="8">
        <v>2018</v>
      </c>
      <c r="B26" s="9">
        <v>4</v>
      </c>
      <c r="C26" s="10" t="s">
        <v>17</v>
      </c>
      <c r="D26" s="12" t="s">
        <v>170</v>
      </c>
      <c r="E26" s="11" t="s">
        <v>171</v>
      </c>
      <c r="F26" s="12" t="s">
        <v>172</v>
      </c>
      <c r="G26" s="12" t="s">
        <v>173</v>
      </c>
      <c r="H26" s="21" t="s">
        <v>89</v>
      </c>
      <c r="I26" s="12" t="s">
        <v>23</v>
      </c>
      <c r="J26" s="12" t="s">
        <v>24</v>
      </c>
      <c r="K26" s="14" t="s">
        <v>174</v>
      </c>
      <c r="L26" s="12" t="s">
        <v>175</v>
      </c>
      <c r="M26" s="12"/>
      <c r="N26" s="12"/>
      <c r="O26" s="12"/>
      <c r="P26" s="12"/>
      <c r="Q26" s="12"/>
      <c r="R26" s="17" t="s">
        <v>28</v>
      </c>
      <c r="S26" s="18"/>
      <c r="T26" s="19"/>
    </row>
    <row r="27" spans="1:20" ht="15.75" customHeight="1">
      <c r="A27" s="8">
        <v>2018</v>
      </c>
      <c r="B27" s="9">
        <v>4</v>
      </c>
      <c r="C27" s="10" t="s">
        <v>17</v>
      </c>
      <c r="D27" s="12" t="s">
        <v>176</v>
      </c>
      <c r="E27" s="11" t="s">
        <v>177</v>
      </c>
      <c r="F27" s="12" t="s">
        <v>178</v>
      </c>
      <c r="G27" s="12" t="s">
        <v>179</v>
      </c>
      <c r="H27" s="21">
        <v>1</v>
      </c>
      <c r="I27" s="12" t="s">
        <v>24</v>
      </c>
      <c r="J27" s="12" t="s">
        <v>24</v>
      </c>
      <c r="K27" s="14" t="s">
        <v>180</v>
      </c>
      <c r="L27" s="12" t="s">
        <v>41</v>
      </c>
      <c r="M27" s="12"/>
      <c r="N27" s="12"/>
      <c r="O27" s="12"/>
      <c r="P27" s="12"/>
      <c r="Q27" s="12"/>
      <c r="R27" s="17"/>
      <c r="S27" s="18"/>
      <c r="T27" s="19"/>
    </row>
    <row r="28" spans="1:20" ht="15.75" customHeight="1">
      <c r="A28" s="8">
        <v>2018</v>
      </c>
      <c r="B28" s="9">
        <v>4</v>
      </c>
      <c r="C28" s="10" t="s">
        <v>17</v>
      </c>
      <c r="D28" s="12" t="s">
        <v>181</v>
      </c>
      <c r="E28" s="11" t="s">
        <v>182</v>
      </c>
      <c r="F28" s="12" t="s">
        <v>183</v>
      </c>
      <c r="G28" s="12" t="s">
        <v>184</v>
      </c>
      <c r="H28" s="21" t="s">
        <v>185</v>
      </c>
      <c r="I28" s="12" t="s">
        <v>24</v>
      </c>
      <c r="J28" s="12" t="s">
        <v>24</v>
      </c>
      <c r="K28" s="14" t="s">
        <v>186</v>
      </c>
      <c r="L28" s="12" t="s">
        <v>187</v>
      </c>
      <c r="M28" s="12"/>
      <c r="N28" s="12"/>
      <c r="O28" s="12"/>
      <c r="P28" s="12"/>
      <c r="Q28" s="12"/>
      <c r="R28" s="17"/>
      <c r="S28" s="18"/>
      <c r="T28" s="19"/>
    </row>
    <row r="29" spans="1:20" ht="15.75" customHeight="1">
      <c r="A29" s="8">
        <v>2018</v>
      </c>
      <c r="B29" s="9">
        <v>4</v>
      </c>
      <c r="C29" s="10" t="s">
        <v>17</v>
      </c>
      <c r="D29" s="12" t="s">
        <v>188</v>
      </c>
      <c r="E29" s="11" t="s">
        <v>189</v>
      </c>
      <c r="F29" s="12" t="s">
        <v>190</v>
      </c>
      <c r="G29" s="12" t="s">
        <v>191</v>
      </c>
      <c r="H29" s="21" t="s">
        <v>33</v>
      </c>
      <c r="I29" s="12" t="s">
        <v>24</v>
      </c>
      <c r="J29" s="12" t="s">
        <v>24</v>
      </c>
      <c r="K29" s="14" t="s">
        <v>192</v>
      </c>
      <c r="L29" s="12" t="s">
        <v>63</v>
      </c>
      <c r="M29" s="12"/>
      <c r="N29" s="12"/>
      <c r="O29" s="12"/>
      <c r="P29" s="12"/>
      <c r="Q29" s="12"/>
      <c r="R29" s="17" t="s">
        <v>72</v>
      </c>
      <c r="S29" s="18"/>
      <c r="T29" s="19"/>
    </row>
    <row r="30" spans="1:20" ht="15.75" customHeight="1">
      <c r="A30" s="8">
        <v>2018</v>
      </c>
      <c r="B30" s="9">
        <v>4</v>
      </c>
      <c r="C30" s="10" t="s">
        <v>17</v>
      </c>
      <c r="D30" s="12" t="s">
        <v>193</v>
      </c>
      <c r="E30" s="11" t="s">
        <v>194</v>
      </c>
      <c r="F30" s="12">
        <v>1900</v>
      </c>
      <c r="G30" s="12" t="s">
        <v>195</v>
      </c>
      <c r="H30" s="21" t="s">
        <v>113</v>
      </c>
      <c r="I30" s="12" t="s">
        <v>23</v>
      </c>
      <c r="J30" s="12" t="s">
        <v>24</v>
      </c>
      <c r="K30" s="14" t="s">
        <v>196</v>
      </c>
      <c r="L30" s="12" t="s">
        <v>197</v>
      </c>
      <c r="M30" s="12"/>
      <c r="N30" s="12"/>
      <c r="O30" s="12"/>
      <c r="P30" s="12"/>
      <c r="Q30" s="12"/>
      <c r="R30" s="17"/>
      <c r="S30" s="18"/>
      <c r="T30" s="19"/>
    </row>
    <row r="31" spans="1:20" ht="15.75" customHeight="1">
      <c r="A31" s="8">
        <v>2018</v>
      </c>
      <c r="B31" s="9">
        <v>4</v>
      </c>
      <c r="C31" s="10" t="s">
        <v>17</v>
      </c>
      <c r="D31" s="12" t="s">
        <v>198</v>
      </c>
      <c r="E31" s="11" t="s">
        <v>199</v>
      </c>
      <c r="F31" s="12" t="s">
        <v>200</v>
      </c>
      <c r="G31" s="12" t="s">
        <v>201</v>
      </c>
      <c r="H31" s="21" t="s">
        <v>202</v>
      </c>
      <c r="I31" s="12" t="s">
        <v>24</v>
      </c>
      <c r="J31" s="12" t="s">
        <v>24</v>
      </c>
      <c r="K31" s="14" t="s">
        <v>203</v>
      </c>
      <c r="L31" s="12" t="s">
        <v>41</v>
      </c>
      <c r="M31" s="12"/>
      <c r="N31" s="12"/>
      <c r="O31" s="12"/>
      <c r="P31" s="12"/>
      <c r="Q31" s="12"/>
      <c r="R31" s="17"/>
      <c r="S31" s="18"/>
      <c r="T31" s="19"/>
    </row>
    <row r="32" spans="1:20" ht="15.75" customHeight="1">
      <c r="A32" s="8">
        <v>2018</v>
      </c>
      <c r="B32" s="9">
        <v>4</v>
      </c>
      <c r="C32" s="10" t="s">
        <v>17</v>
      </c>
      <c r="D32" s="12" t="s">
        <v>204</v>
      </c>
      <c r="E32" s="11" t="s">
        <v>205</v>
      </c>
      <c r="F32" s="12" t="s">
        <v>206</v>
      </c>
      <c r="G32" s="12" t="s">
        <v>207</v>
      </c>
      <c r="H32" s="21" t="s">
        <v>168</v>
      </c>
      <c r="I32" s="12" t="s">
        <v>23</v>
      </c>
      <c r="J32" s="12" t="s">
        <v>24</v>
      </c>
      <c r="K32" s="14" t="s">
        <v>208</v>
      </c>
      <c r="L32" s="12"/>
      <c r="M32" s="12"/>
      <c r="N32" s="12"/>
      <c r="O32" s="12"/>
      <c r="P32" s="12"/>
      <c r="Q32" s="12"/>
      <c r="R32" s="17"/>
      <c r="S32" s="18"/>
      <c r="T32" s="19"/>
    </row>
    <row r="33" spans="1:20" ht="15.75" customHeight="1">
      <c r="A33" s="8">
        <v>2018</v>
      </c>
      <c r="B33" s="9">
        <v>4</v>
      </c>
      <c r="C33" s="10" t="s">
        <v>17</v>
      </c>
      <c r="D33" s="12" t="s">
        <v>209</v>
      </c>
      <c r="E33" s="11" t="s">
        <v>210</v>
      </c>
      <c r="F33" s="12" t="s">
        <v>211</v>
      </c>
      <c r="G33" s="12" t="s">
        <v>212</v>
      </c>
      <c r="H33" s="21" t="s">
        <v>213</v>
      </c>
      <c r="I33" s="12" t="s">
        <v>24</v>
      </c>
      <c r="J33" s="12" t="s">
        <v>24</v>
      </c>
      <c r="K33" s="14" t="s">
        <v>214</v>
      </c>
      <c r="L33" s="12" t="s">
        <v>215</v>
      </c>
      <c r="M33" s="12"/>
      <c r="N33" s="12"/>
      <c r="O33" s="12"/>
      <c r="P33" s="12"/>
      <c r="Q33" s="12"/>
      <c r="R33" s="17" t="s">
        <v>72</v>
      </c>
      <c r="S33" s="18"/>
      <c r="T33" s="19"/>
    </row>
    <row r="34" spans="1:20" ht="15.75" customHeight="1">
      <c r="A34" s="8">
        <v>2018</v>
      </c>
      <c r="B34" s="9">
        <v>4</v>
      </c>
      <c r="C34" s="10" t="s">
        <v>17</v>
      </c>
      <c r="D34" s="12" t="s">
        <v>216</v>
      </c>
      <c r="E34" s="11" t="s">
        <v>217</v>
      </c>
      <c r="F34" s="12" t="s">
        <v>218</v>
      </c>
      <c r="G34" s="12" t="s">
        <v>219</v>
      </c>
      <c r="H34" s="21" t="s">
        <v>168</v>
      </c>
      <c r="I34" s="12" t="s">
        <v>23</v>
      </c>
      <c r="J34" s="12" t="s">
        <v>24</v>
      </c>
      <c r="K34" s="14" t="s">
        <v>220</v>
      </c>
      <c r="L34" s="12" t="s">
        <v>120</v>
      </c>
      <c r="M34" s="12"/>
      <c r="N34" s="12"/>
      <c r="O34" s="12"/>
      <c r="P34" s="12"/>
      <c r="Q34" s="12"/>
      <c r="R34" s="17"/>
      <c r="S34" s="18"/>
      <c r="T34" s="19"/>
    </row>
    <row r="35" spans="1:20" ht="15.75" customHeight="1">
      <c r="A35" s="8">
        <v>2018</v>
      </c>
      <c r="B35" s="9">
        <v>4</v>
      </c>
      <c r="C35" s="10" t="s">
        <v>17</v>
      </c>
      <c r="D35" s="12" t="s">
        <v>221</v>
      </c>
      <c r="E35" s="11" t="s">
        <v>222</v>
      </c>
      <c r="F35" s="12" t="s">
        <v>223</v>
      </c>
      <c r="G35" s="12" t="s">
        <v>224</v>
      </c>
      <c r="H35" s="21" t="s">
        <v>225</v>
      </c>
      <c r="I35" s="12" t="s">
        <v>24</v>
      </c>
      <c r="J35" s="12" t="s">
        <v>24</v>
      </c>
      <c r="K35" s="14" t="s">
        <v>226</v>
      </c>
      <c r="L35" s="12" t="s">
        <v>120</v>
      </c>
      <c r="M35" s="12"/>
      <c r="N35" s="12"/>
      <c r="O35" s="12"/>
      <c r="P35" s="12"/>
      <c r="Q35" s="12"/>
      <c r="R35" s="17"/>
      <c r="S35" s="18"/>
      <c r="T35" s="19"/>
    </row>
    <row r="36" spans="1:20" ht="15.75" customHeight="1">
      <c r="A36" s="8">
        <v>2018</v>
      </c>
      <c r="B36" s="9">
        <v>4</v>
      </c>
      <c r="C36" s="10" t="s">
        <v>17</v>
      </c>
      <c r="D36" s="12" t="s">
        <v>227</v>
      </c>
      <c r="E36" s="11" t="s">
        <v>228</v>
      </c>
      <c r="F36" s="12" t="s">
        <v>229</v>
      </c>
      <c r="G36" s="12" t="s">
        <v>230</v>
      </c>
      <c r="H36" s="21" t="s">
        <v>231</v>
      </c>
      <c r="I36" s="12" t="s">
        <v>23</v>
      </c>
      <c r="J36" s="12" t="s">
        <v>24</v>
      </c>
      <c r="K36" s="14" t="s">
        <v>232</v>
      </c>
      <c r="L36" s="12" t="s">
        <v>144</v>
      </c>
      <c r="M36" s="12"/>
      <c r="N36" s="12"/>
      <c r="O36" s="12"/>
      <c r="P36" s="12"/>
      <c r="Q36" s="12"/>
      <c r="R36" s="17"/>
      <c r="S36" s="18"/>
      <c r="T36" s="19"/>
    </row>
    <row r="37" spans="1:20" ht="15.75" customHeight="1">
      <c r="A37" s="8">
        <v>2018</v>
      </c>
      <c r="B37" s="9">
        <v>4</v>
      </c>
      <c r="C37" s="10" t="s">
        <v>17</v>
      </c>
      <c r="D37" s="12" t="s">
        <v>233</v>
      </c>
      <c r="E37" s="11" t="s">
        <v>234</v>
      </c>
      <c r="F37" s="12" t="s">
        <v>235</v>
      </c>
      <c r="G37" s="12" t="s">
        <v>236</v>
      </c>
      <c r="H37" s="21" t="s">
        <v>237</v>
      </c>
      <c r="I37" s="12" t="s">
        <v>24</v>
      </c>
      <c r="J37" s="12" t="s">
        <v>24</v>
      </c>
      <c r="K37" s="14" t="s">
        <v>238</v>
      </c>
      <c r="L37" s="12" t="s">
        <v>120</v>
      </c>
      <c r="M37" s="12"/>
      <c r="N37" s="12"/>
      <c r="O37" s="12"/>
      <c r="P37" s="12"/>
      <c r="Q37" s="12"/>
      <c r="R37" s="17"/>
      <c r="S37" s="18"/>
      <c r="T37" s="19"/>
    </row>
    <row r="38" spans="1:20" ht="15.75" customHeight="1">
      <c r="A38" s="8">
        <v>2018</v>
      </c>
      <c r="B38" s="9">
        <v>4</v>
      </c>
      <c r="C38" s="10" t="s">
        <v>17</v>
      </c>
      <c r="D38" s="12" t="s">
        <v>239</v>
      </c>
      <c r="E38" s="11" t="s">
        <v>240</v>
      </c>
      <c r="F38" s="12" t="s">
        <v>241</v>
      </c>
      <c r="G38" s="12" t="s">
        <v>242</v>
      </c>
      <c r="H38" s="21" t="s">
        <v>243</v>
      </c>
      <c r="I38" s="12" t="s">
        <v>23</v>
      </c>
      <c r="J38" s="12" t="s">
        <v>24</v>
      </c>
      <c r="K38" s="14" t="s">
        <v>244</v>
      </c>
      <c r="L38" s="12" t="s">
        <v>144</v>
      </c>
      <c r="M38" s="12"/>
      <c r="N38" s="12"/>
      <c r="O38" s="12"/>
      <c r="P38" s="12"/>
      <c r="Q38" s="12"/>
      <c r="R38" s="17"/>
      <c r="S38" s="18"/>
      <c r="T38" s="19"/>
    </row>
    <row r="39" spans="1:20" ht="15.75" customHeight="1">
      <c r="A39" s="8">
        <v>2018</v>
      </c>
      <c r="B39" s="9">
        <v>4</v>
      </c>
      <c r="C39" s="10" t="s">
        <v>17</v>
      </c>
      <c r="D39" s="12" t="s">
        <v>245</v>
      </c>
      <c r="E39" s="11" t="s">
        <v>246</v>
      </c>
      <c r="F39" s="12">
        <v>2016</v>
      </c>
      <c r="G39" s="12" t="s">
        <v>247</v>
      </c>
      <c r="H39" s="21" t="s">
        <v>248</v>
      </c>
      <c r="I39" s="12" t="s">
        <v>24</v>
      </c>
      <c r="J39" s="12" t="s">
        <v>24</v>
      </c>
      <c r="K39" s="14" t="s">
        <v>249</v>
      </c>
      <c r="L39" s="12" t="s">
        <v>250</v>
      </c>
      <c r="M39" s="12"/>
      <c r="N39" s="12"/>
      <c r="O39" s="12"/>
      <c r="P39" s="12"/>
      <c r="Q39" s="12"/>
      <c r="R39" s="17"/>
      <c r="S39" s="18"/>
      <c r="T39" s="19"/>
    </row>
    <row r="40" spans="1:20" ht="15.75" customHeight="1">
      <c r="A40" s="8">
        <v>2018</v>
      </c>
      <c r="B40" s="9">
        <v>4</v>
      </c>
      <c r="C40" s="10" t="s">
        <v>17</v>
      </c>
      <c r="D40" s="12" t="s">
        <v>251</v>
      </c>
      <c r="E40" s="11" t="s">
        <v>252</v>
      </c>
      <c r="F40" s="12" t="s">
        <v>253</v>
      </c>
      <c r="G40" s="12" t="s">
        <v>254</v>
      </c>
      <c r="H40" s="21" t="s">
        <v>255</v>
      </c>
      <c r="I40" s="12" t="s">
        <v>23</v>
      </c>
      <c r="J40" s="12" t="s">
        <v>24</v>
      </c>
      <c r="K40" s="14" t="s">
        <v>256</v>
      </c>
      <c r="L40" s="12" t="s">
        <v>151</v>
      </c>
      <c r="M40" s="12"/>
      <c r="N40" s="12"/>
      <c r="O40" s="12"/>
      <c r="P40" s="12"/>
      <c r="Q40" s="12"/>
      <c r="R40" s="17"/>
      <c r="S40" s="18"/>
      <c r="T40" s="19"/>
    </row>
    <row r="41" spans="1:20" ht="15.75" customHeight="1">
      <c r="A41" s="8">
        <v>2018</v>
      </c>
      <c r="B41" s="9">
        <v>4</v>
      </c>
      <c r="C41" s="10" t="s">
        <v>17</v>
      </c>
      <c r="D41" s="12" t="s">
        <v>257</v>
      </c>
      <c r="E41" s="11" t="s">
        <v>258</v>
      </c>
      <c r="F41" s="12" t="s">
        <v>259</v>
      </c>
      <c r="G41" s="12" t="s">
        <v>260</v>
      </c>
      <c r="H41" s="21" t="s">
        <v>125</v>
      </c>
      <c r="I41" s="12" t="s">
        <v>23</v>
      </c>
      <c r="J41" s="12" t="s">
        <v>24</v>
      </c>
      <c r="K41" s="14" t="s">
        <v>261</v>
      </c>
      <c r="L41" s="12" t="s">
        <v>144</v>
      </c>
      <c r="M41" s="12"/>
      <c r="N41" s="12"/>
      <c r="O41" s="12"/>
      <c r="P41" s="12"/>
      <c r="Q41" s="12"/>
      <c r="R41" s="17"/>
      <c r="S41" s="18"/>
      <c r="T41" s="19"/>
    </row>
    <row r="42" spans="1:20" ht="15.75" customHeight="1">
      <c r="A42" s="8">
        <v>2018</v>
      </c>
      <c r="B42" s="9">
        <v>4</v>
      </c>
      <c r="C42" s="10" t="s">
        <v>17</v>
      </c>
      <c r="D42" s="12" t="s">
        <v>262</v>
      </c>
      <c r="E42" s="11" t="s">
        <v>263</v>
      </c>
      <c r="F42" s="12" t="s">
        <v>264</v>
      </c>
      <c r="G42" s="12" t="s">
        <v>265</v>
      </c>
      <c r="H42" s="21"/>
      <c r="I42" s="12" t="s">
        <v>23</v>
      </c>
      <c r="J42" s="12" t="s">
        <v>24</v>
      </c>
      <c r="K42" s="14" t="s">
        <v>266</v>
      </c>
      <c r="L42" s="12" t="s">
        <v>144</v>
      </c>
      <c r="M42" s="12"/>
      <c r="N42" s="12"/>
      <c r="O42" s="12"/>
      <c r="P42" s="12"/>
      <c r="Q42" s="12"/>
      <c r="R42" s="17"/>
      <c r="S42" s="18"/>
      <c r="T42" s="19"/>
    </row>
    <row r="43" spans="1:20" ht="15.75" customHeight="1">
      <c r="A43" s="8">
        <v>2018</v>
      </c>
      <c r="B43" s="9">
        <v>4</v>
      </c>
      <c r="C43" s="10" t="s">
        <v>17</v>
      </c>
      <c r="D43" s="12" t="s">
        <v>267</v>
      </c>
      <c r="E43" s="11" t="s">
        <v>268</v>
      </c>
      <c r="F43" s="12">
        <v>1985</v>
      </c>
      <c r="G43" s="12" t="s">
        <v>269</v>
      </c>
      <c r="H43" s="21" t="s">
        <v>185</v>
      </c>
      <c r="I43" s="12" t="s">
        <v>24</v>
      </c>
      <c r="J43" s="12" t="s">
        <v>24</v>
      </c>
      <c r="K43" s="14" t="s">
        <v>270</v>
      </c>
      <c r="L43" s="12" t="s">
        <v>144</v>
      </c>
      <c r="M43" s="12"/>
      <c r="N43" s="12"/>
      <c r="O43" s="12"/>
      <c r="P43" s="12"/>
      <c r="Q43" s="12"/>
      <c r="R43" s="17"/>
      <c r="S43" s="18"/>
      <c r="T43" s="19"/>
    </row>
    <row r="44" spans="1:20" ht="15.75" customHeight="1">
      <c r="A44" s="8">
        <v>2018</v>
      </c>
      <c r="B44" s="9">
        <v>4</v>
      </c>
      <c r="C44" s="10" t="s">
        <v>17</v>
      </c>
      <c r="D44" s="12" t="s">
        <v>271</v>
      </c>
      <c r="E44" s="11" t="s">
        <v>272</v>
      </c>
      <c r="F44" s="12" t="s">
        <v>273</v>
      </c>
      <c r="G44" s="12" t="s">
        <v>274</v>
      </c>
      <c r="H44" s="21" t="s">
        <v>275</v>
      </c>
      <c r="I44" s="12" t="s">
        <v>23</v>
      </c>
      <c r="J44" s="12" t="s">
        <v>24</v>
      </c>
      <c r="K44" s="14" t="s">
        <v>276</v>
      </c>
      <c r="L44" s="12" t="s">
        <v>277</v>
      </c>
      <c r="M44" s="12"/>
      <c r="N44" s="12"/>
      <c r="O44" s="12"/>
      <c r="P44" s="12"/>
      <c r="Q44" s="12"/>
      <c r="R44" s="17" t="s">
        <v>28</v>
      </c>
      <c r="S44" s="18"/>
      <c r="T44" s="19"/>
    </row>
    <row r="45" spans="1:20" ht="15.75" customHeight="1">
      <c r="A45" s="8">
        <v>2018</v>
      </c>
      <c r="B45" s="9">
        <v>4</v>
      </c>
      <c r="C45" s="10" t="s">
        <v>17</v>
      </c>
      <c r="D45" s="12" t="s">
        <v>278</v>
      </c>
      <c r="E45" s="11" t="s">
        <v>279</v>
      </c>
      <c r="F45" s="12">
        <v>1928</v>
      </c>
      <c r="G45" s="12" t="s">
        <v>280</v>
      </c>
      <c r="H45" s="21">
        <v>1</v>
      </c>
      <c r="I45" s="12" t="s">
        <v>23</v>
      </c>
      <c r="J45" s="12" t="s">
        <v>24</v>
      </c>
      <c r="K45" s="14" t="s">
        <v>281</v>
      </c>
      <c r="L45" s="12" t="s">
        <v>282</v>
      </c>
      <c r="M45" s="12"/>
      <c r="N45" s="12"/>
      <c r="O45" s="12"/>
      <c r="P45" s="12"/>
      <c r="Q45" s="12"/>
      <c r="R45" s="17"/>
      <c r="S45" s="18"/>
      <c r="T45" s="19"/>
    </row>
    <row r="46" spans="1:20" ht="15.75" customHeight="1">
      <c r="A46" s="8">
        <v>2018</v>
      </c>
      <c r="B46" s="9">
        <v>4</v>
      </c>
      <c r="C46" s="10" t="s">
        <v>17</v>
      </c>
      <c r="D46" s="12" t="s">
        <v>283</v>
      </c>
      <c r="E46" s="11" t="s">
        <v>284</v>
      </c>
      <c r="F46" s="12" t="s">
        <v>285</v>
      </c>
      <c r="G46" s="12" t="s">
        <v>286</v>
      </c>
      <c r="H46" s="21">
        <v>5</v>
      </c>
      <c r="I46" s="12" t="s">
        <v>23</v>
      </c>
      <c r="J46" s="12" t="s">
        <v>24</v>
      </c>
      <c r="K46" s="14" t="s">
        <v>287</v>
      </c>
      <c r="L46" s="12" t="s">
        <v>288</v>
      </c>
      <c r="M46" s="12"/>
      <c r="N46" s="12"/>
      <c r="O46" s="12"/>
      <c r="P46" s="12"/>
      <c r="Q46" s="12"/>
      <c r="R46" s="17"/>
      <c r="S46" s="18"/>
      <c r="T46" s="19"/>
    </row>
    <row r="47" spans="1:20" ht="15.75" customHeight="1">
      <c r="A47" s="8">
        <v>2018</v>
      </c>
      <c r="B47" s="9">
        <v>4</v>
      </c>
      <c r="C47" s="10" t="s">
        <v>17</v>
      </c>
      <c r="D47" s="12" t="s">
        <v>289</v>
      </c>
      <c r="E47" s="11" t="s">
        <v>290</v>
      </c>
      <c r="F47" s="12" t="s">
        <v>291</v>
      </c>
      <c r="G47" s="12" t="s">
        <v>292</v>
      </c>
      <c r="H47" s="21">
        <v>2</v>
      </c>
      <c r="I47" s="12" t="s">
        <v>24</v>
      </c>
      <c r="J47" s="12" t="s">
        <v>24</v>
      </c>
      <c r="K47" s="14" t="s">
        <v>293</v>
      </c>
      <c r="L47" s="12" t="s">
        <v>294</v>
      </c>
      <c r="M47" s="12"/>
      <c r="N47" s="12"/>
      <c r="O47" s="12"/>
      <c r="P47" s="12"/>
      <c r="Q47" s="12"/>
      <c r="R47" s="17" t="s">
        <v>72</v>
      </c>
      <c r="S47" s="18"/>
      <c r="T47" s="19"/>
    </row>
    <row r="48" spans="1:20" ht="15.75" customHeight="1">
      <c r="A48" s="8">
        <v>2018</v>
      </c>
      <c r="B48" s="9">
        <v>4</v>
      </c>
      <c r="C48" s="10" t="s">
        <v>17</v>
      </c>
      <c r="D48" s="12" t="s">
        <v>295</v>
      </c>
      <c r="E48" s="11" t="s">
        <v>296</v>
      </c>
      <c r="F48" s="12" t="s">
        <v>297</v>
      </c>
      <c r="G48" s="12" t="s">
        <v>298</v>
      </c>
      <c r="H48" s="21">
        <v>1</v>
      </c>
      <c r="I48" s="12" t="s">
        <v>23</v>
      </c>
      <c r="J48" s="12" t="s">
        <v>24</v>
      </c>
      <c r="K48" s="14" t="s">
        <v>299</v>
      </c>
      <c r="L48" s="12" t="s">
        <v>300</v>
      </c>
      <c r="M48" s="12"/>
      <c r="N48" s="12"/>
      <c r="O48" s="12"/>
      <c r="P48" s="12"/>
      <c r="Q48" s="12"/>
      <c r="R48" s="17"/>
      <c r="S48" s="18"/>
      <c r="T48" s="19"/>
    </row>
    <row r="49" spans="1:20" ht="15.75" customHeight="1">
      <c r="A49" s="8">
        <v>2018</v>
      </c>
      <c r="B49" s="9">
        <v>4</v>
      </c>
      <c r="C49" s="10" t="s">
        <v>17</v>
      </c>
      <c r="D49" s="12" t="s">
        <v>301</v>
      </c>
      <c r="E49" s="11" t="s">
        <v>302</v>
      </c>
      <c r="F49" s="12" t="s">
        <v>303</v>
      </c>
      <c r="G49" s="12" t="s">
        <v>304</v>
      </c>
      <c r="H49" s="21" t="s">
        <v>305</v>
      </c>
      <c r="I49" s="12" t="s">
        <v>24</v>
      </c>
      <c r="J49" s="12" t="s">
        <v>24</v>
      </c>
      <c r="K49" s="14" t="s">
        <v>306</v>
      </c>
      <c r="L49" s="12" t="s">
        <v>307</v>
      </c>
      <c r="M49" s="12"/>
      <c r="N49" s="12"/>
      <c r="O49" s="12"/>
      <c r="P49" s="12"/>
      <c r="Q49" s="12"/>
      <c r="R49" s="17" t="s">
        <v>72</v>
      </c>
      <c r="S49" s="18"/>
      <c r="T49" s="19"/>
    </row>
    <row r="50" spans="1:20" ht="15.75" customHeight="1">
      <c r="A50" s="8">
        <v>2018</v>
      </c>
      <c r="B50" s="9">
        <v>4</v>
      </c>
      <c r="C50" s="10" t="s">
        <v>17</v>
      </c>
      <c r="D50" s="12" t="s">
        <v>308</v>
      </c>
      <c r="E50" s="11" t="s">
        <v>309</v>
      </c>
      <c r="F50" s="12" t="s">
        <v>310</v>
      </c>
      <c r="G50" s="12" t="s">
        <v>311</v>
      </c>
      <c r="H50" s="21" t="s">
        <v>113</v>
      </c>
      <c r="I50" s="12" t="s">
        <v>23</v>
      </c>
      <c r="J50" s="12" t="s">
        <v>24</v>
      </c>
      <c r="K50" s="14" t="s">
        <v>312</v>
      </c>
      <c r="L50" s="12"/>
      <c r="M50" s="12"/>
      <c r="N50" s="12"/>
      <c r="O50" s="12"/>
      <c r="P50" s="12"/>
      <c r="Q50" s="12"/>
      <c r="R50" s="17"/>
      <c r="S50" s="18"/>
      <c r="T50" s="19"/>
    </row>
    <row r="51" spans="1:20" ht="15.75" customHeight="1">
      <c r="A51" s="8">
        <v>2018</v>
      </c>
      <c r="B51" s="9">
        <v>4</v>
      </c>
      <c r="C51" s="10" t="s">
        <v>17</v>
      </c>
      <c r="D51" s="12" t="s">
        <v>313</v>
      </c>
      <c r="E51" s="11" t="s">
        <v>314</v>
      </c>
      <c r="F51" s="12" t="s">
        <v>315</v>
      </c>
      <c r="G51" s="12" t="s">
        <v>316</v>
      </c>
      <c r="H51" s="21">
        <v>1</v>
      </c>
      <c r="I51" s="12" t="s">
        <v>23</v>
      </c>
      <c r="J51" s="12" t="s">
        <v>24</v>
      </c>
      <c r="K51" s="14" t="s">
        <v>317</v>
      </c>
      <c r="L51" s="12" t="s">
        <v>144</v>
      </c>
      <c r="M51" s="12"/>
      <c r="N51" s="12"/>
      <c r="O51" s="12"/>
      <c r="P51" s="12"/>
      <c r="Q51" s="12"/>
      <c r="R51" s="17"/>
      <c r="S51" s="18"/>
      <c r="T51" s="19"/>
    </row>
    <row r="52" spans="1:20" ht="15.75" customHeight="1">
      <c r="A52" s="8">
        <v>2018</v>
      </c>
      <c r="B52" s="9">
        <v>4</v>
      </c>
      <c r="C52" s="10" t="s">
        <v>17</v>
      </c>
      <c r="D52" s="12" t="s">
        <v>318</v>
      </c>
      <c r="E52" s="11" t="s">
        <v>319</v>
      </c>
      <c r="F52" s="12" t="s">
        <v>320</v>
      </c>
      <c r="G52" s="12" t="s">
        <v>321</v>
      </c>
      <c r="H52" s="21">
        <v>6</v>
      </c>
      <c r="I52" s="12" t="s">
        <v>24</v>
      </c>
      <c r="J52" s="12" t="s">
        <v>24</v>
      </c>
      <c r="K52" s="14" t="s">
        <v>322</v>
      </c>
      <c r="L52" s="12" t="s">
        <v>63</v>
      </c>
      <c r="M52" s="12"/>
      <c r="N52" s="12"/>
      <c r="O52" s="12"/>
      <c r="P52" s="12"/>
      <c r="Q52" s="12"/>
      <c r="R52" s="17" t="s">
        <v>64</v>
      </c>
      <c r="S52" s="18"/>
      <c r="T52" s="19"/>
    </row>
    <row r="53" spans="1:20" ht="15.75" customHeight="1">
      <c r="A53" s="8">
        <v>2018</v>
      </c>
      <c r="B53" s="9">
        <v>4</v>
      </c>
      <c r="C53" s="10" t="s">
        <v>17</v>
      </c>
      <c r="D53" s="12" t="s">
        <v>323</v>
      </c>
      <c r="E53" s="11" t="s">
        <v>324</v>
      </c>
      <c r="F53" s="12" t="s">
        <v>325</v>
      </c>
      <c r="G53" s="12" t="s">
        <v>326</v>
      </c>
      <c r="H53" s="21">
        <v>5</v>
      </c>
      <c r="I53" s="12" t="s">
        <v>23</v>
      </c>
      <c r="J53" s="12" t="s">
        <v>24</v>
      </c>
      <c r="K53" s="14" t="s">
        <v>327</v>
      </c>
      <c r="L53" s="12" t="s">
        <v>144</v>
      </c>
      <c r="M53" s="12"/>
      <c r="N53" s="12"/>
      <c r="O53" s="12"/>
      <c r="P53" s="12"/>
      <c r="Q53" s="12"/>
      <c r="R53" s="17"/>
      <c r="S53" s="18"/>
      <c r="T53" s="19"/>
    </row>
    <row r="54" spans="1:20" ht="15.75" customHeight="1">
      <c r="A54" s="8">
        <v>2018</v>
      </c>
      <c r="B54" s="9">
        <v>4</v>
      </c>
      <c r="C54" s="10" t="s">
        <v>17</v>
      </c>
      <c r="D54" s="12" t="s">
        <v>328</v>
      </c>
      <c r="E54" s="11" t="s">
        <v>329</v>
      </c>
      <c r="F54" s="12" t="s">
        <v>330</v>
      </c>
      <c r="G54" s="12" t="s">
        <v>331</v>
      </c>
      <c r="H54" s="21">
        <v>2</v>
      </c>
      <c r="I54" s="12" t="s">
        <v>24</v>
      </c>
      <c r="J54" s="12" t="s">
        <v>24</v>
      </c>
      <c r="K54" s="14" t="s">
        <v>332</v>
      </c>
      <c r="L54" s="12" t="s">
        <v>333</v>
      </c>
      <c r="M54" s="12"/>
      <c r="N54" s="12"/>
      <c r="O54" s="12"/>
      <c r="P54" s="12"/>
      <c r="Q54" s="12"/>
      <c r="R54" s="17" t="s">
        <v>72</v>
      </c>
      <c r="S54" s="18"/>
      <c r="T54" s="19"/>
    </row>
    <row r="55" spans="1:20" ht="15.75" customHeight="1">
      <c r="A55" s="8">
        <v>2018</v>
      </c>
      <c r="B55" s="9">
        <v>4</v>
      </c>
      <c r="C55" s="10" t="s">
        <v>17</v>
      </c>
      <c r="D55" s="12" t="s">
        <v>334</v>
      </c>
      <c r="E55" s="11" t="s">
        <v>335</v>
      </c>
      <c r="F55" s="12" t="s">
        <v>336</v>
      </c>
      <c r="G55" s="12" t="s">
        <v>337</v>
      </c>
      <c r="H55" s="21">
        <v>9</v>
      </c>
      <c r="I55" s="12" t="s">
        <v>23</v>
      </c>
      <c r="J55" s="12" t="s">
        <v>24</v>
      </c>
      <c r="K55" s="14" t="s">
        <v>338</v>
      </c>
      <c r="L55" s="12" t="s">
        <v>144</v>
      </c>
      <c r="M55" s="12"/>
      <c r="N55" s="12"/>
      <c r="O55" s="12"/>
      <c r="P55" s="12"/>
      <c r="Q55" s="12"/>
      <c r="R55" s="17"/>
      <c r="S55" s="18"/>
      <c r="T55" s="19"/>
    </row>
    <row r="56" spans="1:20" ht="15.75" customHeight="1">
      <c r="A56" s="8">
        <v>2018</v>
      </c>
      <c r="B56" s="9">
        <v>4</v>
      </c>
      <c r="C56" s="10" t="s">
        <v>17</v>
      </c>
      <c r="D56" s="12" t="s">
        <v>339</v>
      </c>
      <c r="E56" s="11" t="s">
        <v>340</v>
      </c>
      <c r="F56" s="12" t="s">
        <v>341</v>
      </c>
      <c r="G56" s="12" t="s">
        <v>342</v>
      </c>
      <c r="H56" s="21">
        <v>4</v>
      </c>
      <c r="I56" s="12" t="s">
        <v>23</v>
      </c>
      <c r="J56" s="12" t="s">
        <v>24</v>
      </c>
      <c r="K56" s="14" t="s">
        <v>343</v>
      </c>
      <c r="L56" s="12" t="s">
        <v>344</v>
      </c>
      <c r="M56" s="12"/>
      <c r="N56" s="12"/>
      <c r="O56" s="12"/>
      <c r="P56" s="12"/>
      <c r="Q56" s="12"/>
      <c r="R56" s="17"/>
      <c r="S56" s="18"/>
      <c r="T56" s="19"/>
    </row>
    <row r="57" spans="1:20" ht="15.75" customHeight="1">
      <c r="A57" s="8">
        <v>2018</v>
      </c>
      <c r="B57" s="9">
        <v>4</v>
      </c>
      <c r="C57" s="10" t="s">
        <v>17</v>
      </c>
      <c r="D57" s="12" t="s">
        <v>345</v>
      </c>
      <c r="E57" s="11" t="s">
        <v>346</v>
      </c>
      <c r="F57" s="12" t="s">
        <v>347</v>
      </c>
      <c r="G57" s="12" t="s">
        <v>348</v>
      </c>
      <c r="H57" s="21" t="s">
        <v>349</v>
      </c>
      <c r="I57" s="12" t="s">
        <v>23</v>
      </c>
      <c r="J57" s="12" t="s">
        <v>24</v>
      </c>
      <c r="K57" s="14" t="s">
        <v>350</v>
      </c>
      <c r="L57" s="12" t="s">
        <v>351</v>
      </c>
      <c r="M57" s="12"/>
      <c r="N57" s="12"/>
      <c r="O57" s="12"/>
      <c r="P57" s="12"/>
      <c r="Q57" s="12"/>
      <c r="R57" s="17"/>
      <c r="S57" s="18"/>
      <c r="T57" s="19"/>
    </row>
    <row r="58" spans="1:20" ht="15.75" customHeight="1">
      <c r="A58" s="8">
        <v>2018</v>
      </c>
      <c r="B58" s="9">
        <v>4</v>
      </c>
      <c r="C58" s="10" t="s">
        <v>17</v>
      </c>
      <c r="D58" s="12" t="s">
        <v>352</v>
      </c>
      <c r="E58" s="11" t="s">
        <v>353</v>
      </c>
      <c r="F58" s="12" t="s">
        <v>354</v>
      </c>
      <c r="G58" s="12" t="s">
        <v>355</v>
      </c>
      <c r="H58" s="21" t="s">
        <v>349</v>
      </c>
      <c r="I58" s="12" t="s">
        <v>23</v>
      </c>
      <c r="J58" s="12" t="s">
        <v>24</v>
      </c>
      <c r="K58" s="14" t="s">
        <v>356</v>
      </c>
      <c r="L58" s="12" t="s">
        <v>357</v>
      </c>
      <c r="M58" s="12"/>
      <c r="N58" s="12"/>
      <c r="O58" s="12"/>
      <c r="P58" s="12"/>
      <c r="Q58" s="12"/>
      <c r="R58" s="17"/>
      <c r="S58" s="18"/>
      <c r="T58" s="19"/>
    </row>
    <row r="59" spans="1:20" ht="15.75" customHeight="1">
      <c r="A59" s="8">
        <v>2018</v>
      </c>
      <c r="B59" s="9">
        <v>4</v>
      </c>
      <c r="C59" s="10" t="s">
        <v>17</v>
      </c>
      <c r="D59" s="12" t="s">
        <v>358</v>
      </c>
      <c r="E59" s="11" t="s">
        <v>359</v>
      </c>
      <c r="F59" s="12" t="s">
        <v>360</v>
      </c>
      <c r="G59" s="12" t="s">
        <v>361</v>
      </c>
      <c r="H59" s="21" t="s">
        <v>213</v>
      </c>
      <c r="I59" s="12" t="s">
        <v>23</v>
      </c>
      <c r="J59" s="12" t="s">
        <v>24</v>
      </c>
      <c r="K59" s="14" t="s">
        <v>362</v>
      </c>
      <c r="L59" s="12" t="s">
        <v>144</v>
      </c>
      <c r="M59" s="12"/>
      <c r="N59" s="12"/>
      <c r="O59" s="12"/>
      <c r="P59" s="12"/>
      <c r="Q59" s="12"/>
      <c r="R59" s="17"/>
      <c r="S59" s="18"/>
      <c r="T59" s="19"/>
    </row>
    <row r="60" spans="1:20" ht="15.75" customHeight="1">
      <c r="A60" s="8">
        <v>2018</v>
      </c>
      <c r="B60" s="9">
        <v>4</v>
      </c>
      <c r="C60" s="10" t="s">
        <v>17</v>
      </c>
      <c r="D60" s="12" t="s">
        <v>363</v>
      </c>
      <c r="E60" s="11" t="s">
        <v>364</v>
      </c>
      <c r="F60" s="12" t="s">
        <v>365</v>
      </c>
      <c r="G60" s="12" t="s">
        <v>366</v>
      </c>
      <c r="H60" s="21" t="s">
        <v>367</v>
      </c>
      <c r="I60" s="12" t="s">
        <v>24</v>
      </c>
      <c r="J60" s="12" t="s">
        <v>23</v>
      </c>
      <c r="K60" s="14" t="s">
        <v>368</v>
      </c>
      <c r="L60" s="12" t="s">
        <v>369</v>
      </c>
      <c r="M60" s="12"/>
      <c r="N60" s="12"/>
      <c r="O60" s="12"/>
      <c r="P60" s="12"/>
      <c r="Q60" s="12"/>
      <c r="R60" s="17"/>
      <c r="S60" s="18"/>
      <c r="T60" s="19"/>
    </row>
    <row r="61" spans="1:20" ht="15.75" customHeight="1">
      <c r="A61" s="8">
        <v>2018</v>
      </c>
      <c r="B61" s="9">
        <v>4</v>
      </c>
      <c r="C61" s="10" t="s">
        <v>17</v>
      </c>
      <c r="D61" s="12" t="s">
        <v>370</v>
      </c>
      <c r="E61" s="11" t="s">
        <v>371</v>
      </c>
      <c r="F61" s="12" t="s">
        <v>372</v>
      </c>
      <c r="G61" s="12" t="s">
        <v>373</v>
      </c>
      <c r="H61" s="21" t="s">
        <v>89</v>
      </c>
      <c r="I61" s="12" t="s">
        <v>24</v>
      </c>
      <c r="J61" s="12" t="s">
        <v>24</v>
      </c>
      <c r="K61" s="14" t="s">
        <v>374</v>
      </c>
      <c r="L61" s="12" t="s">
        <v>375</v>
      </c>
      <c r="M61" s="12"/>
      <c r="N61" s="12"/>
      <c r="O61" s="12"/>
      <c r="P61" s="12"/>
      <c r="Q61" s="12"/>
      <c r="R61" s="17"/>
      <c r="S61" s="18"/>
      <c r="T61" s="19"/>
    </row>
    <row r="62" spans="1:20" ht="15.75" customHeight="1">
      <c r="A62" s="8">
        <v>2018</v>
      </c>
      <c r="B62" s="9">
        <v>4</v>
      </c>
      <c r="C62" s="10" t="s">
        <v>17</v>
      </c>
      <c r="D62" s="12" t="s">
        <v>376</v>
      </c>
      <c r="E62" s="11" t="s">
        <v>377</v>
      </c>
      <c r="F62" s="12">
        <v>1920</v>
      </c>
      <c r="G62" s="12" t="s">
        <v>378</v>
      </c>
      <c r="H62" s="21">
        <v>1</v>
      </c>
      <c r="I62" s="12" t="s">
        <v>24</v>
      </c>
      <c r="J62" s="12" t="s">
        <v>24</v>
      </c>
      <c r="K62" s="14" t="s">
        <v>379</v>
      </c>
      <c r="L62" s="12"/>
      <c r="M62" s="12"/>
      <c r="N62" s="12"/>
      <c r="O62" s="12"/>
      <c r="P62" s="12"/>
      <c r="Q62" s="12"/>
      <c r="R62" s="17"/>
      <c r="S62" s="18"/>
      <c r="T62" s="19"/>
    </row>
    <row r="63" spans="1:20" ht="15.75" customHeight="1">
      <c r="A63" s="8">
        <v>2018</v>
      </c>
      <c r="B63" s="9">
        <v>4</v>
      </c>
      <c r="C63" s="10" t="s">
        <v>17</v>
      </c>
      <c r="D63" s="12" t="s">
        <v>380</v>
      </c>
      <c r="E63" s="11" t="s">
        <v>381</v>
      </c>
      <c r="F63" s="12" t="s">
        <v>382</v>
      </c>
      <c r="G63" s="12" t="s">
        <v>383</v>
      </c>
      <c r="H63" s="21" t="s">
        <v>168</v>
      </c>
      <c r="I63" s="12" t="s">
        <v>24</v>
      </c>
      <c r="J63" s="12" t="s">
        <v>24</v>
      </c>
      <c r="K63" s="14" t="s">
        <v>384</v>
      </c>
      <c r="L63" s="12"/>
      <c r="M63" s="12"/>
      <c r="N63" s="12"/>
      <c r="O63" s="12"/>
      <c r="P63" s="12"/>
      <c r="Q63" s="12"/>
      <c r="R63" s="17"/>
      <c r="S63" s="18"/>
      <c r="T63" s="19"/>
    </row>
    <row r="64" spans="1:20" ht="15.75" customHeight="1">
      <c r="A64" s="8">
        <v>2018</v>
      </c>
      <c r="B64" s="9">
        <v>4</v>
      </c>
      <c r="C64" s="10" t="s">
        <v>17</v>
      </c>
      <c r="D64" s="12" t="s">
        <v>385</v>
      </c>
      <c r="E64" s="11" t="s">
        <v>386</v>
      </c>
      <c r="F64" s="12" t="s">
        <v>387</v>
      </c>
      <c r="G64" s="12" t="s">
        <v>388</v>
      </c>
      <c r="H64" s="21" t="s">
        <v>125</v>
      </c>
      <c r="I64" s="12" t="s">
        <v>23</v>
      </c>
      <c r="J64" s="12" t="s">
        <v>24</v>
      </c>
      <c r="K64" s="14" t="s">
        <v>389</v>
      </c>
      <c r="L64" s="12" t="s">
        <v>144</v>
      </c>
      <c r="M64" s="12"/>
      <c r="N64" s="12"/>
      <c r="O64" s="12"/>
      <c r="P64" s="12"/>
      <c r="Q64" s="12"/>
      <c r="R64" s="17"/>
      <c r="S64" s="18"/>
      <c r="T64" s="19"/>
    </row>
    <row r="65" spans="1:20" ht="15.75" customHeight="1">
      <c r="A65" s="8">
        <v>2018</v>
      </c>
      <c r="B65" s="9">
        <v>4</v>
      </c>
      <c r="C65" s="10" t="s">
        <v>17</v>
      </c>
      <c r="D65" s="12" t="s">
        <v>390</v>
      </c>
      <c r="E65" s="11" t="s">
        <v>140</v>
      </c>
      <c r="F65" s="12" t="s">
        <v>391</v>
      </c>
      <c r="G65" s="12" t="s">
        <v>392</v>
      </c>
      <c r="H65" s="21" t="s">
        <v>393</v>
      </c>
      <c r="I65" s="12" t="s">
        <v>23</v>
      </c>
      <c r="J65" s="12" t="s">
        <v>24</v>
      </c>
      <c r="K65" s="14" t="s">
        <v>394</v>
      </c>
      <c r="L65" s="12" t="s">
        <v>144</v>
      </c>
      <c r="M65" s="12"/>
      <c r="N65" s="12"/>
      <c r="O65" s="12"/>
      <c r="P65" s="12"/>
      <c r="Q65" s="12"/>
      <c r="R65" s="17"/>
      <c r="S65" s="18"/>
      <c r="T65" s="19"/>
    </row>
    <row r="66" spans="1:20" ht="15.75" customHeight="1">
      <c r="A66" s="8">
        <v>2018</v>
      </c>
      <c r="B66" s="9">
        <v>4</v>
      </c>
      <c r="C66" s="10" t="s">
        <v>17</v>
      </c>
      <c r="D66" s="12" t="s">
        <v>395</v>
      </c>
      <c r="E66" s="11" t="s">
        <v>396</v>
      </c>
      <c r="F66" s="12" t="s">
        <v>397</v>
      </c>
      <c r="G66" s="12" t="s">
        <v>398</v>
      </c>
      <c r="H66" s="21" t="s">
        <v>399</v>
      </c>
      <c r="I66" s="12" t="s">
        <v>23</v>
      </c>
      <c r="J66" s="12" t="s">
        <v>24</v>
      </c>
      <c r="K66" s="14" t="s">
        <v>400</v>
      </c>
      <c r="L66" s="12" t="s">
        <v>151</v>
      </c>
      <c r="M66" s="12"/>
      <c r="N66" s="12"/>
      <c r="O66" s="12"/>
      <c r="P66" s="12"/>
      <c r="Q66" s="12"/>
      <c r="R66" s="17"/>
      <c r="S66" s="18"/>
      <c r="T66" s="19"/>
    </row>
    <row r="67" spans="1:20" ht="15.75" customHeight="1">
      <c r="A67" s="8">
        <v>2018</v>
      </c>
      <c r="B67" s="9">
        <v>4</v>
      </c>
      <c r="C67" s="10" t="s">
        <v>17</v>
      </c>
      <c r="D67" s="12" t="s">
        <v>401</v>
      </c>
      <c r="E67" s="11" t="s">
        <v>402</v>
      </c>
      <c r="F67" s="12" t="s">
        <v>403</v>
      </c>
      <c r="G67" s="12" t="s">
        <v>404</v>
      </c>
      <c r="H67" s="21" t="s">
        <v>33</v>
      </c>
      <c r="I67" s="12" t="s">
        <v>23</v>
      </c>
      <c r="J67" s="12" t="s">
        <v>24</v>
      </c>
      <c r="K67" s="14" t="s">
        <v>405</v>
      </c>
      <c r="L67" s="12" t="s">
        <v>151</v>
      </c>
      <c r="M67" s="12"/>
      <c r="N67" s="12"/>
      <c r="O67" s="12"/>
      <c r="P67" s="12"/>
      <c r="Q67" s="12"/>
      <c r="R67" s="17"/>
      <c r="S67" s="18"/>
      <c r="T67" s="19"/>
    </row>
    <row r="68" spans="1:20" ht="15.75" customHeight="1">
      <c r="A68" s="8">
        <v>2018</v>
      </c>
      <c r="B68" s="9">
        <v>4</v>
      </c>
      <c r="C68" s="10" t="s">
        <v>17</v>
      </c>
      <c r="D68" s="12" t="s">
        <v>406</v>
      </c>
      <c r="E68" s="11" t="s">
        <v>407</v>
      </c>
      <c r="F68" s="12" t="s">
        <v>408</v>
      </c>
      <c r="G68" s="12" t="s">
        <v>409</v>
      </c>
      <c r="H68" s="21" t="s">
        <v>33</v>
      </c>
      <c r="I68" s="12" t="s">
        <v>24</v>
      </c>
      <c r="J68" s="12" t="s">
        <v>24</v>
      </c>
      <c r="K68" s="14" t="s">
        <v>410</v>
      </c>
      <c r="L68" s="12" t="s">
        <v>151</v>
      </c>
      <c r="M68" s="12"/>
      <c r="N68" s="12"/>
      <c r="O68" s="12"/>
      <c r="P68" s="12"/>
      <c r="Q68" s="12"/>
      <c r="R68" s="17" t="s">
        <v>72</v>
      </c>
      <c r="S68" s="18"/>
      <c r="T68" s="19"/>
    </row>
    <row r="69" spans="1:20" ht="15.75" customHeight="1">
      <c r="A69" s="8">
        <v>2018</v>
      </c>
      <c r="B69" s="9">
        <v>4</v>
      </c>
      <c r="C69" s="10" t="s">
        <v>17</v>
      </c>
      <c r="D69" s="12" t="s">
        <v>411</v>
      </c>
      <c r="E69" s="11" t="s">
        <v>412</v>
      </c>
      <c r="F69" s="12" t="s">
        <v>413</v>
      </c>
      <c r="G69" s="12" t="s">
        <v>414</v>
      </c>
      <c r="H69" s="21" t="s">
        <v>33</v>
      </c>
      <c r="I69" s="12" t="s">
        <v>23</v>
      </c>
      <c r="J69" s="12" t="s">
        <v>24</v>
      </c>
      <c r="K69" s="14" t="s">
        <v>415</v>
      </c>
      <c r="L69" s="12" t="s">
        <v>151</v>
      </c>
      <c r="M69" s="12"/>
      <c r="N69" s="12"/>
      <c r="O69" s="12"/>
      <c r="P69" s="12"/>
      <c r="Q69" s="12"/>
      <c r="R69" s="17"/>
      <c r="S69" s="18"/>
      <c r="T69" s="19"/>
    </row>
    <row r="70" spans="1:20" ht="15.75" customHeight="1">
      <c r="A70" s="8">
        <v>2018</v>
      </c>
      <c r="B70" s="9">
        <v>4</v>
      </c>
      <c r="C70" s="10" t="s">
        <v>17</v>
      </c>
      <c r="D70" s="12" t="s">
        <v>416</v>
      </c>
      <c r="E70" s="11" t="s">
        <v>417</v>
      </c>
      <c r="F70" s="12" t="s">
        <v>418</v>
      </c>
      <c r="G70" s="12" t="s">
        <v>419</v>
      </c>
      <c r="H70" s="21">
        <v>1</v>
      </c>
      <c r="I70" s="12" t="s">
        <v>23</v>
      </c>
      <c r="J70" s="12" t="s">
        <v>24</v>
      </c>
      <c r="K70" s="14" t="s">
        <v>420</v>
      </c>
      <c r="L70" s="12" t="s">
        <v>421</v>
      </c>
      <c r="M70" s="12"/>
      <c r="N70" s="12"/>
      <c r="O70" s="12"/>
      <c r="P70" s="12"/>
      <c r="Q70" s="12"/>
      <c r="R70" s="17"/>
      <c r="S70" s="18"/>
      <c r="T70" s="19"/>
    </row>
    <row r="71" spans="1:20" ht="15.75" customHeight="1">
      <c r="A71" s="8">
        <v>2018</v>
      </c>
      <c r="B71" s="9">
        <v>4</v>
      </c>
      <c r="C71" s="10" t="s">
        <v>17</v>
      </c>
      <c r="D71" s="12" t="s">
        <v>422</v>
      </c>
      <c r="E71" s="11" t="s">
        <v>423</v>
      </c>
      <c r="F71" s="12" t="s">
        <v>424</v>
      </c>
      <c r="G71" s="12" t="s">
        <v>425</v>
      </c>
      <c r="H71" s="21" t="s">
        <v>426</v>
      </c>
      <c r="I71" s="12" t="s">
        <v>24</v>
      </c>
      <c r="J71" s="12" t="s">
        <v>24</v>
      </c>
      <c r="K71" s="14" t="s">
        <v>427</v>
      </c>
      <c r="L71" s="12" t="s">
        <v>428</v>
      </c>
      <c r="M71" s="12"/>
      <c r="N71" s="12"/>
      <c r="O71" s="12"/>
      <c r="P71" s="12"/>
      <c r="Q71" s="12"/>
      <c r="R71" s="17"/>
      <c r="S71" s="18"/>
      <c r="T71" s="19"/>
    </row>
    <row r="72" spans="1:20" ht="15.75" customHeight="1">
      <c r="A72" s="8">
        <v>2018</v>
      </c>
      <c r="B72" s="9">
        <v>4</v>
      </c>
      <c r="C72" s="10" t="s">
        <v>17</v>
      </c>
      <c r="D72" s="12" t="s">
        <v>429</v>
      </c>
      <c r="E72" s="11" t="s">
        <v>430</v>
      </c>
      <c r="F72" s="12" t="s">
        <v>431</v>
      </c>
      <c r="G72" s="12" t="s">
        <v>432</v>
      </c>
      <c r="H72" s="21">
        <v>10</v>
      </c>
      <c r="I72" s="12" t="s">
        <v>23</v>
      </c>
      <c r="J72" s="12" t="s">
        <v>24</v>
      </c>
      <c r="K72" s="14" t="s">
        <v>433</v>
      </c>
      <c r="L72" s="12"/>
      <c r="M72" s="12"/>
      <c r="N72" s="12"/>
      <c r="O72" s="12"/>
      <c r="P72" s="12"/>
      <c r="Q72" s="12"/>
      <c r="R72" s="17"/>
      <c r="S72" s="18"/>
      <c r="T72" s="19"/>
    </row>
    <row r="73" spans="1:20" ht="15.75" customHeight="1">
      <c r="A73" s="8">
        <v>2018</v>
      </c>
      <c r="B73" s="9">
        <v>4</v>
      </c>
      <c r="C73" s="10" t="s">
        <v>17</v>
      </c>
      <c r="D73" s="12" t="s">
        <v>434</v>
      </c>
      <c r="E73" s="11" t="s">
        <v>435</v>
      </c>
      <c r="F73" s="12" t="s">
        <v>436</v>
      </c>
      <c r="G73" s="12" t="s">
        <v>437</v>
      </c>
      <c r="H73" s="21" t="s">
        <v>438</v>
      </c>
      <c r="I73" s="12" t="s">
        <v>23</v>
      </c>
      <c r="J73" s="12" t="s">
        <v>24</v>
      </c>
      <c r="K73" s="14" t="s">
        <v>439</v>
      </c>
      <c r="L73" s="12" t="s">
        <v>144</v>
      </c>
      <c r="M73" s="12"/>
      <c r="N73" s="12"/>
      <c r="O73" s="12"/>
      <c r="P73" s="12"/>
      <c r="Q73" s="12"/>
      <c r="R73" s="17"/>
      <c r="S73" s="18"/>
      <c r="T73" s="19"/>
    </row>
    <row r="74" spans="1:20" ht="15.75" customHeight="1">
      <c r="A74" s="8">
        <v>2018</v>
      </c>
      <c r="B74" s="9">
        <v>4</v>
      </c>
      <c r="C74" s="10" t="s">
        <v>17</v>
      </c>
      <c r="D74" s="12" t="s">
        <v>440</v>
      </c>
      <c r="E74" s="11" t="s">
        <v>441</v>
      </c>
      <c r="F74" s="12" t="s">
        <v>442</v>
      </c>
      <c r="G74" s="12" t="s">
        <v>443</v>
      </c>
      <c r="H74" s="21" t="s">
        <v>444</v>
      </c>
      <c r="I74" s="12" t="s">
        <v>24</v>
      </c>
      <c r="J74" s="12" t="s">
        <v>24</v>
      </c>
      <c r="K74" s="14" t="s">
        <v>445</v>
      </c>
      <c r="L74" s="12"/>
      <c r="M74" s="12"/>
      <c r="N74" s="12"/>
      <c r="O74" s="12"/>
      <c r="P74" s="12"/>
      <c r="Q74" s="12"/>
      <c r="R74" s="17"/>
      <c r="S74" s="18"/>
      <c r="T74" s="19"/>
    </row>
    <row r="75" spans="1:20" ht="15.75" customHeight="1">
      <c r="A75" s="8">
        <v>2018</v>
      </c>
      <c r="B75" s="9">
        <v>4</v>
      </c>
      <c r="C75" s="10" t="s">
        <v>17</v>
      </c>
      <c r="D75" s="12" t="s">
        <v>446</v>
      </c>
      <c r="E75" s="11" t="s">
        <v>447</v>
      </c>
      <c r="F75" s="12" t="s">
        <v>448</v>
      </c>
      <c r="G75" s="12" t="s">
        <v>449</v>
      </c>
      <c r="H75" s="21" t="s">
        <v>450</v>
      </c>
      <c r="I75" s="12" t="s">
        <v>24</v>
      </c>
      <c r="J75" s="12" t="s">
        <v>24</v>
      </c>
      <c r="K75" s="14" t="s">
        <v>451</v>
      </c>
      <c r="L75" s="12" t="s">
        <v>41</v>
      </c>
      <c r="M75" s="12"/>
      <c r="N75" s="12"/>
      <c r="O75" s="12"/>
      <c r="P75" s="12"/>
      <c r="Q75" s="12"/>
      <c r="R75" s="17"/>
      <c r="S75" s="18"/>
      <c r="T75" s="19"/>
    </row>
    <row r="76" spans="1:20" ht="15.75" customHeight="1">
      <c r="A76" s="8">
        <v>2018</v>
      </c>
      <c r="B76" s="9">
        <v>4</v>
      </c>
      <c r="C76" s="10" t="s">
        <v>17</v>
      </c>
      <c r="D76" s="12" t="s">
        <v>452</v>
      </c>
      <c r="E76" s="11" t="s">
        <v>453</v>
      </c>
      <c r="F76" s="12" t="s">
        <v>454</v>
      </c>
      <c r="G76" s="12" t="s">
        <v>455</v>
      </c>
      <c r="H76" s="21">
        <v>2</v>
      </c>
      <c r="I76" s="12" t="s">
        <v>24</v>
      </c>
      <c r="J76" s="12" t="s">
        <v>24</v>
      </c>
      <c r="K76" s="14" t="s">
        <v>456</v>
      </c>
      <c r="L76" s="12"/>
      <c r="M76" s="12"/>
      <c r="N76" s="12"/>
      <c r="O76" s="12"/>
      <c r="P76" s="12"/>
      <c r="Q76" s="12"/>
      <c r="R76" s="17"/>
      <c r="S76" s="18"/>
      <c r="T76" s="19"/>
    </row>
    <row r="77" spans="1:20" ht="15.75" customHeight="1">
      <c r="A77" s="8">
        <v>2018</v>
      </c>
      <c r="B77" s="9">
        <v>4</v>
      </c>
      <c r="C77" s="10" t="s">
        <v>17</v>
      </c>
      <c r="D77" s="12" t="s">
        <v>457</v>
      </c>
      <c r="E77" s="11" t="s">
        <v>458</v>
      </c>
      <c r="F77" s="12"/>
      <c r="G77" s="12" t="s">
        <v>459</v>
      </c>
      <c r="H77" s="21"/>
      <c r="I77" s="12" t="s">
        <v>23</v>
      </c>
      <c r="J77" s="12" t="s">
        <v>24</v>
      </c>
      <c r="K77" s="14" t="s">
        <v>460</v>
      </c>
      <c r="L77" s="12" t="s">
        <v>144</v>
      </c>
      <c r="M77" s="12"/>
      <c r="N77" s="12"/>
      <c r="O77" s="12"/>
      <c r="P77" s="12"/>
      <c r="Q77" s="12"/>
      <c r="R77" s="17"/>
      <c r="S77" s="18"/>
      <c r="T77" s="19"/>
    </row>
    <row r="78" spans="1:20" ht="15.75" customHeight="1">
      <c r="A78" s="8">
        <v>2018</v>
      </c>
      <c r="B78" s="9">
        <v>4</v>
      </c>
      <c r="C78" s="10" t="s">
        <v>17</v>
      </c>
      <c r="D78" s="12" t="s">
        <v>461</v>
      </c>
      <c r="E78" s="11" t="s">
        <v>462</v>
      </c>
      <c r="F78" s="12">
        <v>2018</v>
      </c>
      <c r="G78" s="12" t="s">
        <v>463</v>
      </c>
      <c r="H78" s="21">
        <v>1</v>
      </c>
      <c r="I78" s="12" t="s">
        <v>23</v>
      </c>
      <c r="J78" s="12" t="s">
        <v>24</v>
      </c>
      <c r="K78" s="14" t="s">
        <v>464</v>
      </c>
      <c r="L78" s="12" t="s">
        <v>465</v>
      </c>
      <c r="M78" s="12"/>
      <c r="N78" s="12"/>
      <c r="O78" s="12"/>
      <c r="P78" s="12"/>
      <c r="Q78" s="12"/>
      <c r="R78" s="17"/>
      <c r="S78" s="18"/>
      <c r="T78" s="19"/>
    </row>
    <row r="79" spans="1:20" ht="15.75" customHeight="1">
      <c r="A79" s="8">
        <v>2018</v>
      </c>
      <c r="B79" s="9">
        <v>4</v>
      </c>
      <c r="C79" s="10" t="s">
        <v>17</v>
      </c>
      <c r="D79" s="12" t="s">
        <v>466</v>
      </c>
      <c r="E79" s="11" t="s">
        <v>467</v>
      </c>
      <c r="F79" s="12" t="s">
        <v>468</v>
      </c>
      <c r="G79" s="12" t="s">
        <v>469</v>
      </c>
      <c r="H79" s="21" t="s">
        <v>470</v>
      </c>
      <c r="I79" s="12" t="s">
        <v>23</v>
      </c>
      <c r="J79" s="12" t="s">
        <v>24</v>
      </c>
      <c r="K79" s="14" t="s">
        <v>471</v>
      </c>
      <c r="L79" s="12" t="s">
        <v>144</v>
      </c>
      <c r="M79" s="12"/>
      <c r="N79" s="12"/>
      <c r="O79" s="12"/>
      <c r="P79" s="12"/>
      <c r="Q79" s="12"/>
      <c r="R79" s="17"/>
      <c r="S79" s="18"/>
      <c r="T79" s="19"/>
    </row>
    <row r="80" spans="1:20" ht="15.75" customHeight="1">
      <c r="A80" s="8">
        <v>2018</v>
      </c>
      <c r="B80" s="9">
        <v>4</v>
      </c>
      <c r="C80" s="10" t="s">
        <v>17</v>
      </c>
      <c r="D80" s="12" t="s">
        <v>472</v>
      </c>
      <c r="E80" s="11" t="s">
        <v>473</v>
      </c>
      <c r="F80" s="12">
        <v>1962</v>
      </c>
      <c r="G80" s="12" t="s">
        <v>474</v>
      </c>
      <c r="H80" s="21" t="s">
        <v>475</v>
      </c>
      <c r="I80" s="12" t="s">
        <v>24</v>
      </c>
      <c r="J80" s="12" t="s">
        <v>24</v>
      </c>
      <c r="K80" s="14" t="s">
        <v>476</v>
      </c>
      <c r="L80" s="12" t="s">
        <v>41</v>
      </c>
      <c r="M80" s="12"/>
      <c r="N80" s="12"/>
      <c r="O80" s="12"/>
      <c r="P80" s="12"/>
      <c r="Q80" s="12"/>
      <c r="R80" s="17"/>
      <c r="S80" s="18"/>
      <c r="T80" s="19"/>
    </row>
    <row r="81" spans="1:20" ht="15.75" customHeight="1">
      <c r="A81" s="8">
        <v>2018</v>
      </c>
      <c r="B81" s="9">
        <v>4</v>
      </c>
      <c r="C81" s="10" t="s">
        <v>17</v>
      </c>
      <c r="D81" s="12" t="s">
        <v>477</v>
      </c>
      <c r="E81" s="11" t="s">
        <v>478</v>
      </c>
      <c r="F81" s="12" t="s">
        <v>479</v>
      </c>
      <c r="G81" s="12" t="s">
        <v>480</v>
      </c>
      <c r="H81" s="21" t="s">
        <v>33</v>
      </c>
      <c r="I81" s="12" t="s">
        <v>24</v>
      </c>
      <c r="J81" s="12" t="s">
        <v>24</v>
      </c>
      <c r="K81" s="14" t="s">
        <v>481</v>
      </c>
      <c r="L81" s="12" t="s">
        <v>482</v>
      </c>
      <c r="M81" s="12"/>
      <c r="N81" s="12"/>
      <c r="O81" s="12"/>
      <c r="P81" s="12"/>
      <c r="Q81" s="12"/>
      <c r="R81" s="17" t="s">
        <v>72</v>
      </c>
      <c r="S81" s="18"/>
      <c r="T81" s="19"/>
    </row>
    <row r="82" spans="1:20" ht="15.75" customHeight="1">
      <c r="A82" s="8">
        <v>2018</v>
      </c>
      <c r="B82" s="9">
        <v>4</v>
      </c>
      <c r="C82" s="10" t="s">
        <v>17</v>
      </c>
      <c r="D82" s="12" t="s">
        <v>483</v>
      </c>
      <c r="E82" s="11" t="s">
        <v>484</v>
      </c>
      <c r="F82" s="12" t="s">
        <v>485</v>
      </c>
      <c r="G82" s="12" t="s">
        <v>486</v>
      </c>
      <c r="H82" s="21">
        <v>2</v>
      </c>
      <c r="I82" s="12" t="s">
        <v>23</v>
      </c>
      <c r="J82" s="12" t="s">
        <v>24</v>
      </c>
      <c r="K82" s="14" t="s">
        <v>487</v>
      </c>
      <c r="L82" s="12" t="s">
        <v>144</v>
      </c>
      <c r="M82" s="12"/>
      <c r="N82" s="12"/>
      <c r="O82" s="12"/>
      <c r="P82" s="12"/>
      <c r="Q82" s="12"/>
      <c r="R82" s="17"/>
      <c r="S82" s="18"/>
      <c r="T82" s="19"/>
    </row>
    <row r="83" spans="1:20" ht="15.75" customHeight="1">
      <c r="A83" s="8">
        <v>2018</v>
      </c>
      <c r="B83" s="9">
        <v>4</v>
      </c>
      <c r="C83" s="10" t="s">
        <v>17</v>
      </c>
      <c r="D83" s="12" t="s">
        <v>488</v>
      </c>
      <c r="E83" s="11" t="s">
        <v>489</v>
      </c>
      <c r="F83" s="12" t="s">
        <v>490</v>
      </c>
      <c r="G83" s="12" t="s">
        <v>491</v>
      </c>
      <c r="H83" s="21">
        <v>1</v>
      </c>
      <c r="I83" s="12" t="s">
        <v>23</v>
      </c>
      <c r="J83" s="12" t="s">
        <v>23</v>
      </c>
      <c r="K83" s="14" t="s">
        <v>492</v>
      </c>
      <c r="L83" s="12" t="s">
        <v>493</v>
      </c>
      <c r="M83" s="12"/>
      <c r="N83" s="12"/>
      <c r="O83" s="12"/>
      <c r="P83" s="12"/>
      <c r="Q83" s="12"/>
      <c r="R83" s="17" t="s">
        <v>494</v>
      </c>
      <c r="S83" s="18"/>
      <c r="T83" s="19"/>
    </row>
    <row r="84" spans="1:20" ht="15.75" customHeight="1">
      <c r="A84" s="8">
        <v>2018</v>
      </c>
      <c r="B84" s="9">
        <v>4</v>
      </c>
      <c r="C84" s="10" t="s">
        <v>17</v>
      </c>
      <c r="D84" s="12" t="s">
        <v>495</v>
      </c>
      <c r="E84" s="11" t="s">
        <v>496</v>
      </c>
      <c r="F84" s="12">
        <v>2018</v>
      </c>
      <c r="G84" s="12" t="s">
        <v>497</v>
      </c>
      <c r="H84" s="21" t="s">
        <v>498</v>
      </c>
      <c r="I84" s="12" t="s">
        <v>24</v>
      </c>
      <c r="J84" s="12" t="s">
        <v>24</v>
      </c>
      <c r="K84" s="14" t="s">
        <v>499</v>
      </c>
      <c r="L84" s="12" t="s">
        <v>120</v>
      </c>
      <c r="M84" s="12"/>
      <c r="N84" s="12"/>
      <c r="O84" s="12"/>
      <c r="P84" s="12"/>
      <c r="Q84" s="12"/>
      <c r="R84" s="17"/>
      <c r="S84" s="18"/>
      <c r="T84" s="19"/>
    </row>
    <row r="85" spans="1:20" ht="15.75" customHeight="1">
      <c r="A85" s="8">
        <v>2018</v>
      </c>
      <c r="B85" s="9">
        <v>4</v>
      </c>
      <c r="C85" s="10" t="s">
        <v>17</v>
      </c>
      <c r="D85" s="12" t="s">
        <v>500</v>
      </c>
      <c r="E85" s="11" t="s">
        <v>501</v>
      </c>
      <c r="F85" s="12" t="s">
        <v>502</v>
      </c>
      <c r="G85" s="12" t="s">
        <v>503</v>
      </c>
      <c r="H85" s="21">
        <v>1</v>
      </c>
      <c r="I85" s="12" t="s">
        <v>23</v>
      </c>
      <c r="J85" s="12" t="s">
        <v>24</v>
      </c>
      <c r="K85" s="14" t="s">
        <v>504</v>
      </c>
      <c r="L85" s="12" t="s">
        <v>144</v>
      </c>
      <c r="M85" s="12"/>
      <c r="N85" s="12"/>
      <c r="O85" s="12"/>
      <c r="P85" s="12"/>
      <c r="Q85" s="12"/>
      <c r="R85" s="17"/>
      <c r="S85" s="18"/>
      <c r="T85" s="19"/>
    </row>
    <row r="86" spans="1:20" ht="15.75" customHeight="1">
      <c r="A86" s="8">
        <v>2018</v>
      </c>
      <c r="B86" s="9">
        <v>4</v>
      </c>
      <c r="C86" s="10" t="s">
        <v>17</v>
      </c>
      <c r="D86" s="12" t="s">
        <v>505</v>
      </c>
      <c r="E86" s="11" t="s">
        <v>506</v>
      </c>
      <c r="F86" s="12">
        <v>1946</v>
      </c>
      <c r="G86" s="12" t="s">
        <v>507</v>
      </c>
      <c r="H86" s="21" t="s">
        <v>149</v>
      </c>
      <c r="I86" s="12" t="s">
        <v>24</v>
      </c>
      <c r="J86" s="12" t="s">
        <v>24</v>
      </c>
      <c r="K86" s="14" t="s">
        <v>508</v>
      </c>
      <c r="L86" s="12"/>
      <c r="M86" s="12"/>
      <c r="N86" s="12"/>
      <c r="O86" s="12"/>
      <c r="P86" s="12"/>
      <c r="Q86" s="12"/>
      <c r="R86" s="17"/>
      <c r="S86" s="18"/>
      <c r="T86" s="19"/>
    </row>
    <row r="87" spans="1:20" ht="15.75" customHeight="1">
      <c r="A87" s="8">
        <v>2018</v>
      </c>
      <c r="B87" s="9">
        <v>4</v>
      </c>
      <c r="C87" s="10" t="s">
        <v>17</v>
      </c>
      <c r="D87" s="12" t="s">
        <v>509</v>
      </c>
      <c r="E87" s="11" t="s">
        <v>510</v>
      </c>
      <c r="F87" s="12" t="s">
        <v>511</v>
      </c>
      <c r="G87" s="12" t="s">
        <v>512</v>
      </c>
      <c r="H87" s="21" t="s">
        <v>46</v>
      </c>
      <c r="I87" s="12" t="s">
        <v>23</v>
      </c>
      <c r="J87" s="12" t="s">
        <v>24</v>
      </c>
      <c r="K87" s="14" t="s">
        <v>513</v>
      </c>
      <c r="L87" s="12" t="s">
        <v>144</v>
      </c>
      <c r="M87" s="12"/>
      <c r="N87" s="12"/>
      <c r="O87" s="12"/>
      <c r="P87" s="12"/>
      <c r="Q87" s="12"/>
      <c r="R87" s="17"/>
      <c r="S87" s="18"/>
      <c r="T87" s="19"/>
    </row>
    <row r="88" spans="1:20" ht="15.75" customHeight="1">
      <c r="A88" s="8">
        <v>2018</v>
      </c>
      <c r="B88" s="9">
        <v>4</v>
      </c>
      <c r="C88" s="10" t="s">
        <v>17</v>
      </c>
      <c r="D88" s="12" t="s">
        <v>514</v>
      </c>
      <c r="E88" s="11" t="s">
        <v>515</v>
      </c>
      <c r="F88" s="12" t="s">
        <v>516</v>
      </c>
      <c r="G88" s="12" t="s">
        <v>517</v>
      </c>
      <c r="H88" s="21">
        <v>3</v>
      </c>
      <c r="I88" s="12" t="s">
        <v>24</v>
      </c>
      <c r="J88" s="12" t="s">
        <v>24</v>
      </c>
      <c r="K88" s="14" t="s">
        <v>518</v>
      </c>
      <c r="L88" s="12"/>
      <c r="M88" s="12"/>
      <c r="N88" s="12"/>
      <c r="O88" s="12"/>
      <c r="P88" s="12"/>
      <c r="Q88" s="12"/>
      <c r="R88" s="17" t="s">
        <v>72</v>
      </c>
      <c r="S88" s="18"/>
      <c r="T88" s="19"/>
    </row>
    <row r="89" spans="1:20" ht="15.75" customHeight="1">
      <c r="A89" s="8">
        <v>2018</v>
      </c>
      <c r="B89" s="9">
        <v>4</v>
      </c>
      <c r="C89" s="10" t="s">
        <v>17</v>
      </c>
      <c r="D89" s="12" t="s">
        <v>519</v>
      </c>
      <c r="E89" s="11" t="s">
        <v>520</v>
      </c>
      <c r="F89" s="12">
        <v>2018</v>
      </c>
      <c r="G89" s="12" t="s">
        <v>521</v>
      </c>
      <c r="H89" s="21">
        <v>1</v>
      </c>
      <c r="I89" s="12" t="s">
        <v>23</v>
      </c>
      <c r="J89" s="12" t="s">
        <v>24</v>
      </c>
      <c r="K89" s="14" t="s">
        <v>522</v>
      </c>
      <c r="L89" s="12" t="s">
        <v>138</v>
      </c>
      <c r="M89" s="12"/>
      <c r="N89" s="12"/>
      <c r="O89" s="12"/>
      <c r="P89" s="12"/>
      <c r="Q89" s="12"/>
      <c r="R89" s="17"/>
      <c r="S89" s="18"/>
      <c r="T89" s="19"/>
    </row>
    <row r="90" spans="1:20" ht="15.75" customHeight="1">
      <c r="A90" s="8">
        <v>2018</v>
      </c>
      <c r="B90" s="9">
        <v>4</v>
      </c>
      <c r="C90" s="10" t="s">
        <v>17</v>
      </c>
      <c r="D90" s="12" t="s">
        <v>523</v>
      </c>
      <c r="E90" s="11" t="s">
        <v>524</v>
      </c>
      <c r="F90" s="12" t="s">
        <v>525</v>
      </c>
      <c r="G90" s="12" t="s">
        <v>526</v>
      </c>
      <c r="H90" s="21" t="s">
        <v>527</v>
      </c>
      <c r="I90" s="12" t="s">
        <v>24</v>
      </c>
      <c r="J90" s="12" t="s">
        <v>24</v>
      </c>
      <c r="K90" s="14" t="s">
        <v>528</v>
      </c>
      <c r="L90" s="12" t="s">
        <v>529</v>
      </c>
      <c r="M90" s="12"/>
      <c r="N90" s="12"/>
      <c r="O90" s="12"/>
      <c r="P90" s="12"/>
      <c r="Q90" s="12"/>
      <c r="R90" s="17" t="s">
        <v>72</v>
      </c>
      <c r="S90" s="18"/>
      <c r="T90" s="19"/>
    </row>
    <row r="91" spans="1:20" ht="15.75" customHeight="1">
      <c r="A91" s="8">
        <v>2018</v>
      </c>
      <c r="B91" s="9">
        <v>4</v>
      </c>
      <c r="C91" s="10" t="s">
        <v>17</v>
      </c>
      <c r="D91" s="12" t="s">
        <v>530</v>
      </c>
      <c r="E91" s="11" t="s">
        <v>531</v>
      </c>
      <c r="F91" s="12" t="s">
        <v>532</v>
      </c>
      <c r="G91" s="12" t="s">
        <v>533</v>
      </c>
      <c r="H91" s="21" t="s">
        <v>534</v>
      </c>
      <c r="I91" s="12" t="s">
        <v>24</v>
      </c>
      <c r="J91" s="12" t="s">
        <v>24</v>
      </c>
      <c r="K91" s="14" t="s">
        <v>535</v>
      </c>
      <c r="L91" s="12" t="s">
        <v>288</v>
      </c>
      <c r="M91" s="12"/>
      <c r="N91" s="12"/>
      <c r="O91" s="12"/>
      <c r="P91" s="12"/>
      <c r="Q91" s="12"/>
      <c r="R91" s="17" t="s">
        <v>72</v>
      </c>
      <c r="S91" s="18"/>
      <c r="T91" s="19"/>
    </row>
    <row r="92" spans="1:20" ht="15.75" customHeight="1">
      <c r="A92" s="8">
        <v>2018</v>
      </c>
      <c r="B92" s="9">
        <v>1111</v>
      </c>
      <c r="C92" s="22" t="s">
        <v>536</v>
      </c>
      <c r="D92" s="15" t="s">
        <v>537</v>
      </c>
      <c r="E92" s="11" t="s">
        <v>538</v>
      </c>
      <c r="F92" s="15" t="s">
        <v>539</v>
      </c>
      <c r="G92" s="15" t="s">
        <v>540</v>
      </c>
      <c r="H92" s="13" t="s">
        <v>33</v>
      </c>
      <c r="I92" s="15" t="s">
        <v>24</v>
      </c>
      <c r="J92" s="15" t="s">
        <v>24</v>
      </c>
      <c r="K92" s="23" t="s">
        <v>541</v>
      </c>
      <c r="L92" s="15" t="s">
        <v>542</v>
      </c>
      <c r="M92" s="15"/>
      <c r="N92" s="15"/>
      <c r="O92" s="15"/>
      <c r="P92" s="15"/>
      <c r="Q92" s="15"/>
      <c r="R92" s="12" t="s">
        <v>72</v>
      </c>
      <c r="S92" s="19"/>
      <c r="T92" s="19"/>
    </row>
    <row r="93" spans="1:20" ht="15.75" customHeight="1">
      <c r="A93" s="8">
        <v>2018</v>
      </c>
      <c r="B93" s="9">
        <v>1111</v>
      </c>
      <c r="C93" s="22" t="s">
        <v>536</v>
      </c>
      <c r="D93" s="15" t="s">
        <v>543</v>
      </c>
      <c r="E93" s="11" t="s">
        <v>544</v>
      </c>
      <c r="F93" s="15" t="s">
        <v>545</v>
      </c>
      <c r="G93" s="15" t="s">
        <v>546</v>
      </c>
      <c r="H93" s="13" t="s">
        <v>113</v>
      </c>
      <c r="I93" s="15" t="s">
        <v>23</v>
      </c>
      <c r="J93" s="15" t="s">
        <v>24</v>
      </c>
      <c r="K93" s="23" t="s">
        <v>547</v>
      </c>
      <c r="L93" s="15" t="s">
        <v>548</v>
      </c>
      <c r="M93" s="15"/>
      <c r="N93" s="15"/>
      <c r="O93" s="15"/>
      <c r="P93" s="15"/>
      <c r="Q93" s="15"/>
      <c r="R93" s="12"/>
      <c r="S93" s="19"/>
      <c r="T93" s="19"/>
    </row>
    <row r="94" spans="1:20" ht="15.75" customHeight="1">
      <c r="A94" s="8">
        <v>2018</v>
      </c>
      <c r="B94" s="9">
        <v>1111</v>
      </c>
      <c r="C94" s="22" t="s">
        <v>536</v>
      </c>
      <c r="D94" s="15"/>
      <c r="E94" s="11" t="s">
        <v>549</v>
      </c>
      <c r="F94" s="24">
        <v>22463</v>
      </c>
      <c r="G94" s="15" t="s">
        <v>550</v>
      </c>
      <c r="H94" s="13" t="s">
        <v>149</v>
      </c>
      <c r="I94" s="15" t="s">
        <v>23</v>
      </c>
      <c r="J94" s="15" t="s">
        <v>24</v>
      </c>
      <c r="K94" s="23" t="s">
        <v>551</v>
      </c>
      <c r="L94" s="15" t="s">
        <v>552</v>
      </c>
      <c r="M94" s="15"/>
      <c r="N94" s="15"/>
      <c r="O94" s="15"/>
      <c r="P94" s="15"/>
      <c r="Q94" s="15"/>
      <c r="R94" s="12"/>
      <c r="S94" s="19"/>
      <c r="T94" s="19"/>
    </row>
    <row r="95" spans="1:20" ht="15.75" customHeight="1">
      <c r="A95" s="8">
        <v>2018</v>
      </c>
      <c r="B95" s="9">
        <v>1111</v>
      </c>
      <c r="C95" s="22" t="s">
        <v>536</v>
      </c>
      <c r="D95" s="15"/>
      <c r="E95" s="11" t="s">
        <v>553</v>
      </c>
      <c r="F95" s="24">
        <v>23483</v>
      </c>
      <c r="G95" s="15" t="s">
        <v>554</v>
      </c>
      <c r="H95" s="13" t="s">
        <v>555</v>
      </c>
      <c r="I95" s="15" t="s">
        <v>23</v>
      </c>
      <c r="J95" s="15" t="s">
        <v>24</v>
      </c>
      <c r="K95" s="23" t="s">
        <v>556</v>
      </c>
      <c r="L95" s="15" t="s">
        <v>552</v>
      </c>
      <c r="M95" s="15"/>
      <c r="N95" s="15"/>
      <c r="O95" s="15"/>
      <c r="P95" s="15"/>
      <c r="Q95" s="15"/>
      <c r="R95" s="12"/>
      <c r="S95" s="19"/>
      <c r="T95" s="19"/>
    </row>
    <row r="96" spans="1:20" ht="15.75" customHeight="1">
      <c r="A96" s="8">
        <v>2018</v>
      </c>
      <c r="B96" s="9">
        <v>1111</v>
      </c>
      <c r="C96" s="22" t="s">
        <v>536</v>
      </c>
      <c r="D96" s="15"/>
      <c r="E96" s="11" t="s">
        <v>557</v>
      </c>
      <c r="F96" s="24" t="s">
        <v>558</v>
      </c>
      <c r="G96" s="15" t="s">
        <v>559</v>
      </c>
      <c r="H96" s="13" t="s">
        <v>560</v>
      </c>
      <c r="I96" s="15" t="s">
        <v>23</v>
      </c>
      <c r="J96" s="15" t="s">
        <v>24</v>
      </c>
      <c r="K96" s="23"/>
      <c r="L96" s="15" t="s">
        <v>561</v>
      </c>
      <c r="M96" s="15"/>
      <c r="N96" s="15"/>
      <c r="O96" s="15"/>
      <c r="P96" s="15"/>
      <c r="Q96" s="15"/>
      <c r="R96" s="12"/>
      <c r="S96" s="19"/>
      <c r="T96" s="19"/>
    </row>
    <row r="97" spans="1:20" ht="15.75" customHeight="1">
      <c r="A97" s="8">
        <v>2018</v>
      </c>
      <c r="B97" s="9">
        <v>1111</v>
      </c>
      <c r="C97" s="22" t="s">
        <v>536</v>
      </c>
      <c r="D97" s="15" t="s">
        <v>562</v>
      </c>
      <c r="E97" s="11" t="s">
        <v>563</v>
      </c>
      <c r="F97" s="24" t="s">
        <v>564</v>
      </c>
      <c r="G97" s="15" t="s">
        <v>565</v>
      </c>
      <c r="H97" s="13" t="s">
        <v>566</v>
      </c>
      <c r="I97" s="15" t="s">
        <v>24</v>
      </c>
      <c r="J97" s="15" t="s">
        <v>24</v>
      </c>
      <c r="K97" s="23" t="s">
        <v>567</v>
      </c>
      <c r="L97" s="15" t="s">
        <v>568</v>
      </c>
      <c r="M97" s="15"/>
      <c r="N97" s="15"/>
      <c r="O97" s="15"/>
      <c r="P97" s="15"/>
      <c r="Q97" s="15"/>
      <c r="R97" s="12" t="s">
        <v>72</v>
      </c>
      <c r="S97" s="19"/>
      <c r="T97" s="19"/>
    </row>
    <row r="98" spans="1:20" ht="15.75" customHeight="1">
      <c r="A98" s="8">
        <v>2018</v>
      </c>
      <c r="B98" s="9">
        <v>1111</v>
      </c>
      <c r="C98" s="22" t="s">
        <v>536</v>
      </c>
      <c r="D98" s="15" t="s">
        <v>569</v>
      </c>
      <c r="E98" s="11" t="s">
        <v>570</v>
      </c>
      <c r="F98" s="24">
        <v>28581</v>
      </c>
      <c r="G98" s="15" t="s">
        <v>571</v>
      </c>
      <c r="H98" s="13" t="s">
        <v>149</v>
      </c>
      <c r="I98" s="15" t="s">
        <v>23</v>
      </c>
      <c r="J98" s="15" t="s">
        <v>24</v>
      </c>
      <c r="K98" s="23" t="s">
        <v>572</v>
      </c>
      <c r="L98" s="15" t="s">
        <v>573</v>
      </c>
      <c r="M98" s="15"/>
      <c r="N98" s="15"/>
      <c r="O98" s="15"/>
      <c r="P98" s="15"/>
      <c r="Q98" s="15"/>
      <c r="R98" s="12"/>
      <c r="S98" s="19"/>
      <c r="T98" s="19"/>
    </row>
    <row r="99" spans="1:20" ht="15.75" customHeight="1">
      <c r="A99" s="8">
        <v>2018</v>
      </c>
      <c r="B99" s="9">
        <v>1111</v>
      </c>
      <c r="C99" s="22" t="s">
        <v>536</v>
      </c>
      <c r="D99" s="15" t="s">
        <v>543</v>
      </c>
      <c r="E99" s="11" t="s">
        <v>574</v>
      </c>
      <c r="F99" s="24" t="s">
        <v>575</v>
      </c>
      <c r="G99" s="15" t="s">
        <v>576</v>
      </c>
      <c r="H99" s="13" t="s">
        <v>577</v>
      </c>
      <c r="I99" s="15" t="s">
        <v>23</v>
      </c>
      <c r="J99" s="15" t="s">
        <v>23</v>
      </c>
      <c r="K99" s="23" t="s">
        <v>578</v>
      </c>
      <c r="L99" s="15" t="s">
        <v>579</v>
      </c>
      <c r="M99" s="15"/>
      <c r="N99" s="15"/>
      <c r="O99" s="15"/>
      <c r="P99" s="15"/>
      <c r="Q99" s="15"/>
      <c r="R99" s="12" t="s">
        <v>72</v>
      </c>
      <c r="S99" s="19"/>
      <c r="T99" s="19"/>
    </row>
    <row r="100" spans="1:20" ht="15.75" customHeight="1">
      <c r="A100" s="8">
        <v>2018</v>
      </c>
      <c r="B100" s="9">
        <v>1111</v>
      </c>
      <c r="C100" s="22" t="s">
        <v>536</v>
      </c>
      <c r="D100" s="15" t="s">
        <v>543</v>
      </c>
      <c r="E100" s="11" t="s">
        <v>580</v>
      </c>
      <c r="F100" s="24" t="s">
        <v>581</v>
      </c>
      <c r="G100" s="15" t="s">
        <v>582</v>
      </c>
      <c r="H100" s="13" t="s">
        <v>113</v>
      </c>
      <c r="I100" s="15" t="s">
        <v>23</v>
      </c>
      <c r="J100" s="15" t="s">
        <v>24</v>
      </c>
      <c r="K100" s="23"/>
      <c r="L100" s="15" t="s">
        <v>583</v>
      </c>
      <c r="M100" s="15"/>
      <c r="N100" s="15"/>
      <c r="O100" s="15"/>
      <c r="P100" s="15"/>
      <c r="Q100" s="15"/>
      <c r="R100" s="12"/>
      <c r="S100" s="19"/>
      <c r="T100" s="19"/>
    </row>
    <row r="101" spans="1:20" ht="15.75" customHeight="1">
      <c r="A101" s="8">
        <v>2018</v>
      </c>
      <c r="B101" s="9">
        <v>1111</v>
      </c>
      <c r="C101" s="22" t="s">
        <v>536</v>
      </c>
      <c r="D101" s="15" t="s">
        <v>584</v>
      </c>
      <c r="E101" s="11" t="s">
        <v>585</v>
      </c>
      <c r="F101" s="24" t="s">
        <v>586</v>
      </c>
      <c r="G101" s="15" t="s">
        <v>587</v>
      </c>
      <c r="H101" s="13" t="s">
        <v>588</v>
      </c>
      <c r="I101" s="15" t="s">
        <v>23</v>
      </c>
      <c r="J101" s="15" t="s">
        <v>24</v>
      </c>
      <c r="K101" s="23"/>
      <c r="L101" s="15" t="s">
        <v>589</v>
      </c>
      <c r="M101" s="15"/>
      <c r="N101" s="15"/>
      <c r="O101" s="15"/>
      <c r="P101" s="15"/>
      <c r="Q101" s="15"/>
      <c r="R101" s="12"/>
      <c r="S101" s="19"/>
      <c r="T101" s="19"/>
    </row>
    <row r="102" spans="1:20" ht="15.75" customHeight="1">
      <c r="A102" s="8">
        <v>2018</v>
      </c>
      <c r="B102" s="9">
        <v>1111</v>
      </c>
      <c r="C102" s="22" t="s">
        <v>536</v>
      </c>
      <c r="D102" s="15"/>
      <c r="E102" s="11" t="s">
        <v>590</v>
      </c>
      <c r="F102" s="24">
        <v>17270</v>
      </c>
      <c r="G102" s="15" t="s">
        <v>591</v>
      </c>
      <c r="H102" s="13" t="s">
        <v>149</v>
      </c>
      <c r="I102" s="15" t="s">
        <v>23</v>
      </c>
      <c r="J102" s="15" t="s">
        <v>24</v>
      </c>
      <c r="K102" s="23" t="s">
        <v>592</v>
      </c>
      <c r="L102" s="15" t="s">
        <v>552</v>
      </c>
      <c r="M102" s="15"/>
      <c r="N102" s="15"/>
      <c r="O102" s="15"/>
      <c r="P102" s="15"/>
      <c r="Q102" s="15"/>
      <c r="R102" s="12"/>
      <c r="S102" s="19"/>
      <c r="T102" s="19"/>
    </row>
    <row r="103" spans="1:20" ht="15.75" customHeight="1">
      <c r="A103" s="8">
        <v>2018</v>
      </c>
      <c r="B103" s="9">
        <v>1111</v>
      </c>
      <c r="C103" s="22" t="s">
        <v>536</v>
      </c>
      <c r="D103" s="15"/>
      <c r="E103" s="11" t="s">
        <v>194</v>
      </c>
      <c r="F103" s="24" t="s">
        <v>593</v>
      </c>
      <c r="G103" s="15" t="s">
        <v>594</v>
      </c>
      <c r="H103" s="13" t="s">
        <v>560</v>
      </c>
      <c r="I103" s="15" t="s">
        <v>23</v>
      </c>
      <c r="J103" s="15" t="s">
        <v>24</v>
      </c>
      <c r="K103" s="23"/>
      <c r="L103" s="15" t="s">
        <v>552</v>
      </c>
      <c r="M103" s="15"/>
      <c r="N103" s="15"/>
      <c r="O103" s="15"/>
      <c r="P103" s="15"/>
      <c r="Q103" s="15"/>
      <c r="R103" s="12"/>
      <c r="S103" s="19"/>
      <c r="T103" s="19"/>
    </row>
    <row r="104" spans="1:20" ht="15.75" customHeight="1">
      <c r="A104" s="8">
        <v>2018</v>
      </c>
      <c r="B104" s="9">
        <v>1111</v>
      </c>
      <c r="C104" s="22" t="s">
        <v>536</v>
      </c>
      <c r="D104" s="15"/>
      <c r="E104" s="11" t="s">
        <v>595</v>
      </c>
      <c r="F104" s="24" t="s">
        <v>596</v>
      </c>
      <c r="G104" s="15" t="s">
        <v>594</v>
      </c>
      <c r="H104" s="13" t="s">
        <v>113</v>
      </c>
      <c r="I104" s="15" t="s">
        <v>23</v>
      </c>
      <c r="J104" s="15" t="s">
        <v>24</v>
      </c>
      <c r="K104" s="23"/>
      <c r="L104" s="15" t="s">
        <v>552</v>
      </c>
      <c r="M104" s="15"/>
      <c r="N104" s="15"/>
      <c r="O104" s="15"/>
      <c r="P104" s="15"/>
      <c r="Q104" s="15"/>
      <c r="R104" s="12"/>
      <c r="S104" s="19"/>
      <c r="T104" s="19"/>
    </row>
    <row r="105" spans="1:20" ht="15.75" customHeight="1">
      <c r="A105" s="8">
        <v>2018</v>
      </c>
      <c r="B105" s="9">
        <v>1111</v>
      </c>
      <c r="C105" s="22" t="s">
        <v>536</v>
      </c>
      <c r="D105" s="15"/>
      <c r="E105" s="11" t="s">
        <v>597</v>
      </c>
      <c r="F105" s="25">
        <v>1969</v>
      </c>
      <c r="G105" s="15" t="s">
        <v>598</v>
      </c>
      <c r="H105" s="13" t="s">
        <v>225</v>
      </c>
      <c r="I105" s="15" t="s">
        <v>23</v>
      </c>
      <c r="J105" s="15" t="s">
        <v>24</v>
      </c>
      <c r="K105" s="23" t="s">
        <v>599</v>
      </c>
      <c r="L105" s="15" t="s">
        <v>583</v>
      </c>
      <c r="M105" s="15"/>
      <c r="N105" s="15"/>
      <c r="O105" s="15"/>
      <c r="P105" s="15"/>
      <c r="Q105" s="15"/>
      <c r="R105" s="12"/>
      <c r="S105" s="19"/>
      <c r="T105" s="19"/>
    </row>
    <row r="106" spans="1:20" ht="15.75" customHeight="1">
      <c r="A106" s="8">
        <v>2018</v>
      </c>
      <c r="B106" s="9">
        <v>1111</v>
      </c>
      <c r="C106" s="22" t="s">
        <v>536</v>
      </c>
      <c r="D106" s="15" t="s">
        <v>543</v>
      </c>
      <c r="E106" s="11" t="s">
        <v>600</v>
      </c>
      <c r="F106" s="25" t="s">
        <v>601</v>
      </c>
      <c r="G106" s="15" t="s">
        <v>602</v>
      </c>
      <c r="H106" s="13" t="s">
        <v>603</v>
      </c>
      <c r="I106" s="15" t="s">
        <v>23</v>
      </c>
      <c r="J106" s="15" t="s">
        <v>24</v>
      </c>
      <c r="K106" s="23" t="s">
        <v>604</v>
      </c>
      <c r="L106" s="15" t="s">
        <v>605</v>
      </c>
      <c r="M106" s="15"/>
      <c r="N106" s="15"/>
      <c r="O106" s="15"/>
      <c r="P106" s="15"/>
      <c r="Q106" s="15"/>
      <c r="R106" s="12"/>
      <c r="S106" s="19"/>
      <c r="T106" s="19"/>
    </row>
    <row r="107" spans="1:20" ht="15.75" customHeight="1">
      <c r="A107" s="8">
        <v>2018</v>
      </c>
      <c r="B107" s="9">
        <v>1111</v>
      </c>
      <c r="C107" s="22" t="s">
        <v>536</v>
      </c>
      <c r="D107" s="15" t="s">
        <v>543</v>
      </c>
      <c r="E107" s="11" t="s">
        <v>606</v>
      </c>
      <c r="F107" s="25" t="s">
        <v>607</v>
      </c>
      <c r="G107" s="15" t="s">
        <v>608</v>
      </c>
      <c r="H107" s="13" t="s">
        <v>149</v>
      </c>
      <c r="I107" s="15" t="s">
        <v>23</v>
      </c>
      <c r="J107" s="15" t="s">
        <v>24</v>
      </c>
      <c r="K107" s="23" t="s">
        <v>609</v>
      </c>
      <c r="L107" s="15" t="s">
        <v>583</v>
      </c>
      <c r="M107" s="15"/>
      <c r="N107" s="15"/>
      <c r="O107" s="15"/>
      <c r="P107" s="15"/>
      <c r="Q107" s="15"/>
      <c r="R107" s="12"/>
      <c r="S107" s="19"/>
      <c r="T107" s="19"/>
    </row>
    <row r="108" spans="1:20" ht="15.75" customHeight="1">
      <c r="A108" s="8">
        <v>2018</v>
      </c>
      <c r="B108" s="9">
        <v>1111</v>
      </c>
      <c r="C108" s="22" t="s">
        <v>536</v>
      </c>
      <c r="D108" s="15"/>
      <c r="E108" s="11" t="s">
        <v>610</v>
      </c>
      <c r="F108" s="25" t="s">
        <v>611</v>
      </c>
      <c r="G108" s="15" t="s">
        <v>612</v>
      </c>
      <c r="H108" s="13" t="s">
        <v>149</v>
      </c>
      <c r="I108" s="15" t="s">
        <v>24</v>
      </c>
      <c r="J108" s="15" t="s">
        <v>24</v>
      </c>
      <c r="K108" s="23"/>
      <c r="L108" s="15" t="s">
        <v>583</v>
      </c>
      <c r="M108" s="15"/>
      <c r="N108" s="15"/>
      <c r="O108" s="15"/>
      <c r="P108" s="15"/>
      <c r="Q108" s="15"/>
      <c r="R108" s="12" t="s">
        <v>64</v>
      </c>
      <c r="S108" s="19"/>
      <c r="T108" s="19"/>
    </row>
    <row r="109" spans="1:20" ht="15.75" customHeight="1">
      <c r="A109" s="8">
        <v>2018</v>
      </c>
      <c r="B109" s="9">
        <v>1111</v>
      </c>
      <c r="C109" s="22" t="s">
        <v>536</v>
      </c>
      <c r="D109" s="15"/>
      <c r="E109" s="11" t="s">
        <v>613</v>
      </c>
      <c r="F109" s="25" t="s">
        <v>614</v>
      </c>
      <c r="G109" s="15" t="s">
        <v>615</v>
      </c>
      <c r="H109" s="13" t="s">
        <v>149</v>
      </c>
      <c r="I109" s="15" t="s">
        <v>23</v>
      </c>
      <c r="J109" s="15" t="s">
        <v>24</v>
      </c>
      <c r="K109" s="23"/>
      <c r="L109" s="15" t="s">
        <v>552</v>
      </c>
      <c r="M109" s="15"/>
      <c r="N109" s="15"/>
      <c r="O109" s="15"/>
      <c r="P109" s="15"/>
      <c r="Q109" s="15"/>
      <c r="R109" s="12"/>
      <c r="S109" s="19"/>
      <c r="T109" s="19"/>
    </row>
    <row r="110" spans="1:20" ht="15.75" customHeight="1">
      <c r="A110" s="8">
        <v>2018</v>
      </c>
      <c r="B110" s="9">
        <v>1111</v>
      </c>
      <c r="C110" s="22" t="s">
        <v>536</v>
      </c>
      <c r="D110" s="15" t="s">
        <v>616</v>
      </c>
      <c r="E110" s="11" t="s">
        <v>617</v>
      </c>
      <c r="F110" s="25">
        <v>1976</v>
      </c>
      <c r="G110" s="15" t="s">
        <v>618</v>
      </c>
      <c r="H110" s="13" t="s">
        <v>619</v>
      </c>
      <c r="I110" s="15" t="s">
        <v>24</v>
      </c>
      <c r="J110" s="15" t="s">
        <v>24</v>
      </c>
      <c r="K110" s="23" t="s">
        <v>620</v>
      </c>
      <c r="L110" s="15" t="s">
        <v>621</v>
      </c>
      <c r="M110" s="15"/>
      <c r="N110" s="15"/>
      <c r="O110" s="15"/>
      <c r="P110" s="15"/>
      <c r="Q110" s="15"/>
      <c r="R110" s="12"/>
      <c r="S110" s="19"/>
      <c r="T110" s="19"/>
    </row>
    <row r="111" spans="1:20" ht="15.75" customHeight="1">
      <c r="A111" s="8">
        <v>2018</v>
      </c>
      <c r="B111" s="9">
        <v>1111</v>
      </c>
      <c r="C111" s="22" t="s">
        <v>536</v>
      </c>
      <c r="D111" s="15" t="s">
        <v>622</v>
      </c>
      <c r="E111" s="11" t="s">
        <v>623</v>
      </c>
      <c r="F111" s="24" t="s">
        <v>624</v>
      </c>
      <c r="G111" s="15" t="s">
        <v>625</v>
      </c>
      <c r="H111" s="13" t="s">
        <v>626</v>
      </c>
      <c r="I111" s="15" t="s">
        <v>23</v>
      </c>
      <c r="J111" s="15" t="s">
        <v>24</v>
      </c>
      <c r="K111" s="23"/>
      <c r="L111" s="15" t="s">
        <v>583</v>
      </c>
      <c r="M111" s="15"/>
      <c r="N111" s="15"/>
      <c r="O111" s="15"/>
      <c r="P111" s="15"/>
      <c r="Q111" s="15"/>
      <c r="R111" s="12"/>
      <c r="S111" s="19"/>
      <c r="T111" s="19"/>
    </row>
    <row r="112" spans="1:20" ht="15.75" customHeight="1">
      <c r="A112" s="8">
        <v>2018</v>
      </c>
      <c r="B112" s="9">
        <v>1111</v>
      </c>
      <c r="C112" s="22" t="s">
        <v>536</v>
      </c>
      <c r="D112" s="15" t="s">
        <v>627</v>
      </c>
      <c r="E112" s="11" t="s">
        <v>628</v>
      </c>
      <c r="F112" s="25">
        <v>2018</v>
      </c>
      <c r="G112" s="15" t="s">
        <v>629</v>
      </c>
      <c r="H112" s="13" t="s">
        <v>149</v>
      </c>
      <c r="I112" s="15" t="s">
        <v>23</v>
      </c>
      <c r="J112" s="15" t="s">
        <v>24</v>
      </c>
      <c r="K112" s="23"/>
      <c r="L112" s="15" t="s">
        <v>583</v>
      </c>
      <c r="M112" s="15"/>
      <c r="N112" s="15"/>
      <c r="O112" s="15"/>
      <c r="P112" s="15"/>
      <c r="Q112" s="15"/>
      <c r="R112" s="12"/>
      <c r="S112" s="19"/>
      <c r="T112" s="19"/>
    </row>
    <row r="113" spans="1:20" ht="15.75" customHeight="1">
      <c r="A113" s="8">
        <v>2018</v>
      </c>
      <c r="B113" s="9">
        <v>1111</v>
      </c>
      <c r="C113" s="22" t="s">
        <v>536</v>
      </c>
      <c r="D113" s="15" t="s">
        <v>630</v>
      </c>
      <c r="E113" s="11" t="s">
        <v>631</v>
      </c>
      <c r="F113" s="25" t="s">
        <v>601</v>
      </c>
      <c r="G113" s="15" t="s">
        <v>632</v>
      </c>
      <c r="H113" s="13" t="s">
        <v>149</v>
      </c>
      <c r="I113" s="15" t="s">
        <v>23</v>
      </c>
      <c r="J113" s="15" t="s">
        <v>24</v>
      </c>
      <c r="K113" s="23"/>
      <c r="L113" s="15" t="s">
        <v>583</v>
      </c>
      <c r="M113" s="15"/>
      <c r="N113" s="15"/>
      <c r="O113" s="15"/>
      <c r="P113" s="15"/>
      <c r="Q113" s="15"/>
      <c r="R113" s="12"/>
      <c r="S113" s="19"/>
      <c r="T113" s="19"/>
    </row>
    <row r="114" spans="1:20" ht="15.75" customHeight="1">
      <c r="A114" s="8">
        <v>2018</v>
      </c>
      <c r="B114" s="9">
        <v>1111</v>
      </c>
      <c r="C114" s="22" t="s">
        <v>536</v>
      </c>
      <c r="D114" s="15" t="s">
        <v>633</v>
      </c>
      <c r="E114" s="11" t="s">
        <v>634</v>
      </c>
      <c r="F114" s="25" t="s">
        <v>635</v>
      </c>
      <c r="G114" s="15" t="s">
        <v>636</v>
      </c>
      <c r="H114" s="13" t="s">
        <v>555</v>
      </c>
      <c r="I114" s="15" t="s">
        <v>24</v>
      </c>
      <c r="J114" s="15" t="s">
        <v>24</v>
      </c>
      <c r="K114" s="26" t="s">
        <v>637</v>
      </c>
      <c r="L114" s="15" t="s">
        <v>638</v>
      </c>
      <c r="M114" s="15"/>
      <c r="N114" s="15"/>
      <c r="O114" s="15"/>
      <c r="P114" s="15"/>
      <c r="Q114" s="15"/>
      <c r="R114" s="12"/>
      <c r="S114" s="19"/>
      <c r="T114" s="19"/>
    </row>
    <row r="115" spans="1:20" ht="15.75" customHeight="1">
      <c r="A115" s="8">
        <v>2018</v>
      </c>
      <c r="B115" s="9">
        <v>1111</v>
      </c>
      <c r="C115" s="22" t="s">
        <v>536</v>
      </c>
      <c r="D115" s="15" t="s">
        <v>639</v>
      </c>
      <c r="E115" s="11" t="s">
        <v>640</v>
      </c>
      <c r="F115" s="25" t="s">
        <v>641</v>
      </c>
      <c r="G115" s="15" t="s">
        <v>642</v>
      </c>
      <c r="H115" s="13" t="s">
        <v>149</v>
      </c>
      <c r="I115" s="15" t="s">
        <v>23</v>
      </c>
      <c r="J115" s="15" t="s">
        <v>24</v>
      </c>
      <c r="K115" s="23" t="s">
        <v>643</v>
      </c>
      <c r="L115" s="15" t="s">
        <v>644</v>
      </c>
      <c r="M115" s="15"/>
      <c r="N115" s="15"/>
      <c r="O115" s="15"/>
      <c r="P115" s="15"/>
      <c r="Q115" s="15"/>
      <c r="R115" s="12"/>
      <c r="S115" s="19"/>
      <c r="T115" s="19"/>
    </row>
    <row r="116" spans="1:20" ht="15.75" customHeight="1">
      <c r="A116" s="8">
        <v>2018</v>
      </c>
      <c r="B116" s="9">
        <v>1835</v>
      </c>
      <c r="C116" s="11" t="s">
        <v>645</v>
      </c>
      <c r="D116" s="11" t="s">
        <v>646</v>
      </c>
      <c r="E116" s="11" t="s">
        <v>647</v>
      </c>
      <c r="F116" s="11" t="s">
        <v>648</v>
      </c>
      <c r="G116" s="11" t="s">
        <v>649</v>
      </c>
      <c r="H116" s="13" t="s">
        <v>650</v>
      </c>
      <c r="I116" s="11" t="s">
        <v>24</v>
      </c>
      <c r="J116" s="11" t="s">
        <v>24</v>
      </c>
      <c r="K116" s="27"/>
      <c r="L116" s="11" t="s">
        <v>651</v>
      </c>
      <c r="M116" s="11"/>
      <c r="N116" s="11"/>
      <c r="O116" s="11"/>
      <c r="P116" s="11"/>
      <c r="Q116" s="11"/>
      <c r="R116" s="12"/>
      <c r="S116" s="19"/>
      <c r="T116" s="19"/>
    </row>
    <row r="117" spans="1:20" ht="15.75" customHeight="1">
      <c r="A117" s="8">
        <v>2018</v>
      </c>
      <c r="B117" s="9">
        <v>1835</v>
      </c>
      <c r="C117" s="11" t="s">
        <v>645</v>
      </c>
      <c r="D117" s="11" t="s">
        <v>652</v>
      </c>
      <c r="E117" s="11" t="s">
        <v>653</v>
      </c>
      <c r="F117" s="11">
        <v>2015</v>
      </c>
      <c r="G117" s="11" t="s">
        <v>654</v>
      </c>
      <c r="H117" s="13" t="s">
        <v>655</v>
      </c>
      <c r="I117" s="11" t="s">
        <v>24</v>
      </c>
      <c r="J117" s="11" t="s">
        <v>24</v>
      </c>
      <c r="K117" s="27"/>
      <c r="L117" s="11" t="s">
        <v>656</v>
      </c>
      <c r="M117" s="11"/>
      <c r="N117" s="11"/>
      <c r="O117" s="11"/>
      <c r="P117" s="11"/>
      <c r="Q117" s="11"/>
      <c r="R117" s="12" t="s">
        <v>64</v>
      </c>
      <c r="S117" s="19"/>
      <c r="T117" s="19"/>
    </row>
    <row r="118" spans="1:20" ht="15.75" customHeight="1">
      <c r="A118" s="8">
        <v>2018</v>
      </c>
      <c r="B118" s="9">
        <v>1835</v>
      </c>
      <c r="C118" s="11" t="s">
        <v>645</v>
      </c>
      <c r="D118" s="11" t="s">
        <v>657</v>
      </c>
      <c r="E118" s="11" t="s">
        <v>658</v>
      </c>
      <c r="F118" s="11" t="s">
        <v>659</v>
      </c>
      <c r="G118" s="11" t="s">
        <v>660</v>
      </c>
      <c r="H118" s="13" t="s">
        <v>661</v>
      </c>
      <c r="I118" s="11" t="s">
        <v>24</v>
      </c>
      <c r="J118" s="11" t="s">
        <v>24</v>
      </c>
      <c r="K118" s="27"/>
      <c r="L118" s="11" t="s">
        <v>662</v>
      </c>
      <c r="M118" s="11"/>
      <c r="N118" s="11"/>
      <c r="O118" s="11"/>
      <c r="P118" s="11"/>
      <c r="Q118" s="11"/>
      <c r="R118" s="12" t="s">
        <v>64</v>
      </c>
      <c r="S118" s="19"/>
      <c r="T118" s="19"/>
    </row>
    <row r="119" spans="1:20" ht="15.75" customHeight="1">
      <c r="A119" s="8">
        <v>2018</v>
      </c>
      <c r="B119" s="9">
        <v>1835</v>
      </c>
      <c r="C119" s="11" t="s">
        <v>645</v>
      </c>
      <c r="D119" s="11" t="s">
        <v>663</v>
      </c>
      <c r="E119" s="11" t="s">
        <v>664</v>
      </c>
      <c r="F119" s="11">
        <v>1815</v>
      </c>
      <c r="G119" s="11" t="s">
        <v>665</v>
      </c>
      <c r="H119" s="13" t="s">
        <v>666</v>
      </c>
      <c r="I119" s="11" t="s">
        <v>24</v>
      </c>
      <c r="J119" s="11" t="s">
        <v>23</v>
      </c>
      <c r="K119" s="27"/>
      <c r="L119" s="11" t="s">
        <v>667</v>
      </c>
      <c r="M119" s="11"/>
      <c r="N119" s="11"/>
      <c r="O119" s="11"/>
      <c r="P119" s="11"/>
      <c r="Q119" s="11"/>
      <c r="R119" s="12" t="s">
        <v>72</v>
      </c>
      <c r="S119" s="19"/>
      <c r="T119" s="19"/>
    </row>
    <row r="120" spans="1:20" ht="15.75" customHeight="1">
      <c r="A120" s="8">
        <v>2018</v>
      </c>
      <c r="B120" s="9">
        <v>1835</v>
      </c>
      <c r="C120" s="11" t="s">
        <v>645</v>
      </c>
      <c r="D120" s="11" t="s">
        <v>668</v>
      </c>
      <c r="E120" s="11" t="s">
        <v>669</v>
      </c>
      <c r="F120" s="11">
        <v>1955</v>
      </c>
      <c r="G120" s="11" t="s">
        <v>670</v>
      </c>
      <c r="H120" s="13" t="s">
        <v>671</v>
      </c>
      <c r="I120" s="11" t="s">
        <v>24</v>
      </c>
      <c r="J120" s="11" t="s">
        <v>24</v>
      </c>
      <c r="K120" s="27"/>
      <c r="L120" s="11" t="s">
        <v>672</v>
      </c>
      <c r="M120" s="11"/>
      <c r="N120" s="11"/>
      <c r="O120" s="11"/>
      <c r="P120" s="11"/>
      <c r="Q120" s="11"/>
      <c r="R120" s="12"/>
      <c r="S120" s="19"/>
      <c r="T120" s="19"/>
    </row>
    <row r="121" spans="1:20" ht="15.75" customHeight="1">
      <c r="A121" s="8">
        <v>2018</v>
      </c>
      <c r="B121" s="9">
        <v>1835</v>
      </c>
      <c r="C121" s="11" t="s">
        <v>645</v>
      </c>
      <c r="D121" s="11" t="s">
        <v>673</v>
      </c>
      <c r="E121" s="11" t="s">
        <v>674</v>
      </c>
      <c r="F121" s="11" t="s">
        <v>675</v>
      </c>
      <c r="G121" s="11" t="s">
        <v>676</v>
      </c>
      <c r="H121" s="13" t="s">
        <v>677</v>
      </c>
      <c r="I121" s="11" t="s">
        <v>23</v>
      </c>
      <c r="J121" s="11" t="s">
        <v>23</v>
      </c>
      <c r="K121" s="28" t="s">
        <v>678</v>
      </c>
      <c r="L121" s="11" t="s">
        <v>679</v>
      </c>
      <c r="M121" s="11"/>
      <c r="N121" s="11"/>
      <c r="O121" s="11"/>
      <c r="P121" s="11"/>
      <c r="Q121" s="11"/>
      <c r="R121" s="12" t="s">
        <v>72</v>
      </c>
      <c r="S121" s="19"/>
      <c r="T121" s="19"/>
    </row>
    <row r="122" spans="1:20" ht="15.75" customHeight="1">
      <c r="A122" s="8">
        <v>2018</v>
      </c>
      <c r="B122" s="9">
        <v>1835</v>
      </c>
      <c r="C122" s="11" t="s">
        <v>645</v>
      </c>
      <c r="D122" s="11" t="s">
        <v>680</v>
      </c>
      <c r="E122" s="11" t="s">
        <v>681</v>
      </c>
      <c r="F122" s="11" t="s">
        <v>682</v>
      </c>
      <c r="G122" s="11" t="s">
        <v>683</v>
      </c>
      <c r="H122" s="13" t="s">
        <v>684</v>
      </c>
      <c r="I122" s="11" t="s">
        <v>23</v>
      </c>
      <c r="J122" s="11" t="s">
        <v>23</v>
      </c>
      <c r="K122" s="28" t="s">
        <v>678</v>
      </c>
      <c r="L122" s="11" t="s">
        <v>685</v>
      </c>
      <c r="M122" s="11"/>
      <c r="N122" s="11"/>
      <c r="O122" s="11"/>
      <c r="P122" s="11"/>
      <c r="Q122" s="11"/>
      <c r="R122" s="12" t="s">
        <v>72</v>
      </c>
      <c r="S122" s="19"/>
      <c r="T122" s="19"/>
    </row>
    <row r="123" spans="1:20" ht="15.75" customHeight="1">
      <c r="A123" s="8">
        <v>2018</v>
      </c>
      <c r="B123" s="9">
        <v>12</v>
      </c>
      <c r="C123" s="11" t="s">
        <v>686</v>
      </c>
      <c r="D123" s="11" t="s">
        <v>687</v>
      </c>
      <c r="E123" s="11" t="s">
        <v>688</v>
      </c>
      <c r="F123" s="11" t="s">
        <v>689</v>
      </c>
      <c r="G123" s="11" t="s">
        <v>690</v>
      </c>
      <c r="H123" s="13" t="s">
        <v>691</v>
      </c>
      <c r="I123" s="11" t="s">
        <v>692</v>
      </c>
      <c r="J123" s="11" t="s">
        <v>692</v>
      </c>
      <c r="K123" s="27" t="s">
        <v>693</v>
      </c>
      <c r="L123" s="29" t="s">
        <v>694</v>
      </c>
      <c r="M123" s="12"/>
      <c r="N123" s="12"/>
      <c r="O123" s="12"/>
      <c r="P123" s="12"/>
      <c r="Q123" s="12"/>
      <c r="R123" s="12" t="s">
        <v>72</v>
      </c>
      <c r="S123" s="19"/>
      <c r="T123" s="19"/>
    </row>
    <row r="124" spans="1:20" ht="15.75" customHeight="1">
      <c r="A124" s="8">
        <v>2018</v>
      </c>
      <c r="B124" s="9">
        <v>12</v>
      </c>
      <c r="C124" s="11" t="s">
        <v>686</v>
      </c>
      <c r="D124" s="11" t="s">
        <v>695</v>
      </c>
      <c r="E124" s="11" t="s">
        <v>696</v>
      </c>
      <c r="F124" s="11"/>
      <c r="G124" s="11" t="s">
        <v>697</v>
      </c>
      <c r="H124" s="13" t="s">
        <v>698</v>
      </c>
      <c r="I124" s="11" t="s">
        <v>692</v>
      </c>
      <c r="J124" s="11" t="s">
        <v>692</v>
      </c>
      <c r="K124" s="27"/>
      <c r="L124" s="29"/>
      <c r="M124" s="12"/>
      <c r="N124" s="12"/>
      <c r="O124" s="12"/>
      <c r="P124" s="12"/>
      <c r="Q124" s="12"/>
      <c r="R124" s="12" t="s">
        <v>72</v>
      </c>
      <c r="S124" s="19"/>
      <c r="T124" s="19"/>
    </row>
    <row r="125" spans="1:20" ht="15.75" customHeight="1">
      <c r="A125" s="8">
        <v>2018</v>
      </c>
      <c r="B125" s="9">
        <v>12</v>
      </c>
      <c r="C125" s="11" t="s">
        <v>686</v>
      </c>
      <c r="D125" s="11" t="s">
        <v>699</v>
      </c>
      <c r="E125" s="11" t="s">
        <v>700</v>
      </c>
      <c r="F125" s="11"/>
      <c r="G125" s="11" t="s">
        <v>701</v>
      </c>
      <c r="H125" s="13" t="s">
        <v>185</v>
      </c>
      <c r="I125" s="11" t="s">
        <v>692</v>
      </c>
      <c r="J125" s="11" t="s">
        <v>692</v>
      </c>
      <c r="K125" s="27"/>
      <c r="L125" s="29"/>
      <c r="M125" s="12"/>
      <c r="N125" s="12"/>
      <c r="O125" s="12"/>
      <c r="P125" s="12"/>
      <c r="Q125" s="12"/>
      <c r="R125" s="12"/>
      <c r="S125" s="19"/>
      <c r="T125" s="19"/>
    </row>
    <row r="126" spans="1:20" ht="15.75" customHeight="1">
      <c r="A126" s="8">
        <v>2018</v>
      </c>
      <c r="B126" s="9">
        <v>12</v>
      </c>
      <c r="C126" s="12" t="s">
        <v>686</v>
      </c>
      <c r="D126" s="30" t="s">
        <v>702</v>
      </c>
      <c r="E126" s="11" t="s">
        <v>703</v>
      </c>
      <c r="F126" s="12">
        <v>1882</v>
      </c>
      <c r="G126" s="11" t="s">
        <v>704</v>
      </c>
      <c r="H126" s="13" t="s">
        <v>393</v>
      </c>
      <c r="I126" s="11" t="s">
        <v>692</v>
      </c>
      <c r="J126" s="11" t="s">
        <v>692</v>
      </c>
      <c r="K126" s="14"/>
      <c r="L126" s="12"/>
      <c r="M126" s="12"/>
      <c r="N126" s="12"/>
      <c r="O126" s="12"/>
      <c r="P126" s="12"/>
      <c r="Q126" s="12"/>
      <c r="R126" s="12"/>
      <c r="S126" s="19"/>
      <c r="T126" s="19"/>
    </row>
    <row r="127" spans="1:20" ht="15.75" customHeight="1">
      <c r="A127" s="8">
        <v>2018</v>
      </c>
      <c r="B127" s="9">
        <v>12</v>
      </c>
      <c r="C127" s="12" t="s">
        <v>686</v>
      </c>
      <c r="D127" s="11" t="s">
        <v>705</v>
      </c>
      <c r="E127" s="11" t="s">
        <v>706</v>
      </c>
      <c r="F127" s="11" t="s">
        <v>707</v>
      </c>
      <c r="G127" s="12" t="s">
        <v>708</v>
      </c>
      <c r="H127" s="13" t="s">
        <v>709</v>
      </c>
      <c r="I127" s="11" t="s">
        <v>692</v>
      </c>
      <c r="J127" s="11" t="s">
        <v>692</v>
      </c>
      <c r="K127" s="27" t="s">
        <v>693</v>
      </c>
      <c r="L127" s="29" t="s">
        <v>710</v>
      </c>
      <c r="M127" s="12"/>
      <c r="N127" s="12"/>
      <c r="O127" s="12"/>
      <c r="P127" s="12"/>
      <c r="Q127" s="12"/>
      <c r="R127" s="12" t="s">
        <v>72</v>
      </c>
      <c r="S127" s="19"/>
      <c r="T127" s="19"/>
    </row>
    <row r="128" spans="1:20" ht="15.75" customHeight="1">
      <c r="A128" s="8">
        <v>2018</v>
      </c>
      <c r="B128" s="9">
        <v>12</v>
      </c>
      <c r="C128" s="12" t="s">
        <v>686</v>
      </c>
      <c r="D128" s="11" t="s">
        <v>711</v>
      </c>
      <c r="E128" s="11" t="s">
        <v>712</v>
      </c>
      <c r="F128" s="12" t="s">
        <v>689</v>
      </c>
      <c r="G128" s="12" t="s">
        <v>713</v>
      </c>
      <c r="H128" s="13" t="s">
        <v>33</v>
      </c>
      <c r="I128" s="11" t="s">
        <v>692</v>
      </c>
      <c r="J128" s="11" t="s">
        <v>714</v>
      </c>
      <c r="K128" s="14"/>
      <c r="L128" s="12"/>
      <c r="M128" s="12"/>
      <c r="N128" s="12"/>
      <c r="O128" s="12"/>
      <c r="P128" s="12"/>
      <c r="Q128" s="12"/>
      <c r="R128" s="12" t="s">
        <v>72</v>
      </c>
      <c r="S128" s="19"/>
      <c r="T128" s="19"/>
    </row>
    <row r="129" spans="1:20" ht="15.75" customHeight="1">
      <c r="A129" s="8">
        <v>2018</v>
      </c>
      <c r="B129" s="9">
        <v>12</v>
      </c>
      <c r="C129" s="12" t="s">
        <v>686</v>
      </c>
      <c r="D129" s="11" t="s">
        <v>715</v>
      </c>
      <c r="E129" s="11" t="s">
        <v>716</v>
      </c>
      <c r="F129" s="12" t="s">
        <v>717</v>
      </c>
      <c r="G129" s="12" t="s">
        <v>718</v>
      </c>
      <c r="H129" s="13" t="s">
        <v>393</v>
      </c>
      <c r="I129" s="11" t="s">
        <v>692</v>
      </c>
      <c r="J129" s="11" t="s">
        <v>714</v>
      </c>
      <c r="K129" s="14"/>
      <c r="L129" s="12"/>
      <c r="M129" s="12"/>
      <c r="N129" s="12"/>
      <c r="O129" s="12"/>
      <c r="P129" s="12"/>
      <c r="Q129" s="12"/>
      <c r="R129" s="12" t="s">
        <v>72</v>
      </c>
      <c r="S129" s="19"/>
      <c r="T129" s="19"/>
    </row>
    <row r="130" spans="1:20" ht="15.75" customHeight="1">
      <c r="A130" s="8">
        <v>2018</v>
      </c>
      <c r="B130" s="9">
        <v>12</v>
      </c>
      <c r="C130" s="12" t="s">
        <v>686</v>
      </c>
      <c r="D130" s="11" t="s">
        <v>719</v>
      </c>
      <c r="E130" s="11" t="s">
        <v>720</v>
      </c>
      <c r="F130" s="12">
        <v>1884</v>
      </c>
      <c r="G130" s="12" t="s">
        <v>721</v>
      </c>
      <c r="H130" s="13" t="s">
        <v>393</v>
      </c>
      <c r="I130" s="11" t="s">
        <v>692</v>
      </c>
      <c r="J130" s="11" t="s">
        <v>714</v>
      </c>
      <c r="K130" s="14"/>
      <c r="L130" s="12"/>
      <c r="M130" s="12"/>
      <c r="N130" s="12"/>
      <c r="O130" s="12"/>
      <c r="P130" s="12"/>
      <c r="Q130" s="12"/>
      <c r="R130" s="12" t="s">
        <v>72</v>
      </c>
      <c r="S130" s="19"/>
      <c r="T130" s="19"/>
    </row>
    <row r="131" spans="1:20" ht="15.75" customHeight="1">
      <c r="A131" s="8">
        <v>2018</v>
      </c>
      <c r="B131" s="9">
        <v>12</v>
      </c>
      <c r="C131" s="12" t="s">
        <v>686</v>
      </c>
      <c r="D131" s="11" t="s">
        <v>722</v>
      </c>
      <c r="E131" s="11" t="s">
        <v>723</v>
      </c>
      <c r="F131" s="12" t="s">
        <v>724</v>
      </c>
      <c r="G131" s="12" t="s">
        <v>725</v>
      </c>
      <c r="H131" s="13" t="s">
        <v>33</v>
      </c>
      <c r="I131" s="11" t="s">
        <v>692</v>
      </c>
      <c r="J131" s="11" t="s">
        <v>714</v>
      </c>
      <c r="K131" s="14"/>
      <c r="L131" s="12"/>
      <c r="M131" s="12"/>
      <c r="N131" s="12"/>
      <c r="O131" s="12"/>
      <c r="P131" s="12"/>
      <c r="Q131" s="12"/>
      <c r="R131" s="12" t="s">
        <v>72</v>
      </c>
      <c r="S131" s="19"/>
      <c r="T131" s="19"/>
    </row>
    <row r="132" spans="1:20" ht="15.75" customHeight="1">
      <c r="A132" s="8">
        <v>2018</v>
      </c>
      <c r="B132" s="9">
        <v>12</v>
      </c>
      <c r="C132" s="12" t="s">
        <v>686</v>
      </c>
      <c r="D132" s="11" t="s">
        <v>726</v>
      </c>
      <c r="E132" s="11" t="s">
        <v>727</v>
      </c>
      <c r="F132" s="12" t="s">
        <v>728</v>
      </c>
      <c r="G132" s="12" t="s">
        <v>729</v>
      </c>
      <c r="H132" s="13" t="s">
        <v>393</v>
      </c>
      <c r="I132" s="11" t="s">
        <v>692</v>
      </c>
      <c r="J132" s="11" t="s">
        <v>714</v>
      </c>
      <c r="K132" s="14"/>
      <c r="L132" s="12"/>
      <c r="M132" s="12"/>
      <c r="N132" s="12"/>
      <c r="O132" s="12"/>
      <c r="P132" s="12"/>
      <c r="Q132" s="12"/>
      <c r="R132" s="12" t="s">
        <v>72</v>
      </c>
      <c r="S132" s="19"/>
      <c r="T132" s="19"/>
    </row>
    <row r="133" spans="1:20" ht="15.75" customHeight="1">
      <c r="A133" s="8">
        <v>2018</v>
      </c>
      <c r="B133" s="9">
        <v>12</v>
      </c>
      <c r="C133" s="12" t="s">
        <v>686</v>
      </c>
      <c r="D133" s="11" t="s">
        <v>726</v>
      </c>
      <c r="E133" s="11" t="s">
        <v>730</v>
      </c>
      <c r="F133" s="12">
        <v>1909</v>
      </c>
      <c r="G133" s="12" t="s">
        <v>731</v>
      </c>
      <c r="H133" s="13" t="s">
        <v>393</v>
      </c>
      <c r="I133" s="11" t="s">
        <v>692</v>
      </c>
      <c r="J133" s="11" t="s">
        <v>714</v>
      </c>
      <c r="K133" s="14"/>
      <c r="L133" s="12"/>
      <c r="M133" s="12"/>
      <c r="N133" s="12"/>
      <c r="O133" s="12"/>
      <c r="P133" s="12"/>
      <c r="Q133" s="12"/>
      <c r="R133" s="12" t="s">
        <v>72</v>
      </c>
      <c r="S133" s="19"/>
      <c r="T133" s="19"/>
    </row>
    <row r="134" spans="1:20" ht="15.75" customHeight="1">
      <c r="A134" s="8">
        <v>2018</v>
      </c>
      <c r="B134" s="9">
        <v>12</v>
      </c>
      <c r="C134" s="12" t="s">
        <v>686</v>
      </c>
      <c r="D134" s="11" t="s">
        <v>726</v>
      </c>
      <c r="E134" s="11" t="s">
        <v>732</v>
      </c>
      <c r="F134" s="12" t="s">
        <v>733</v>
      </c>
      <c r="G134" s="12" t="s">
        <v>734</v>
      </c>
      <c r="H134" s="13" t="s">
        <v>393</v>
      </c>
      <c r="I134" s="11" t="s">
        <v>692</v>
      </c>
      <c r="J134" s="11" t="s">
        <v>714</v>
      </c>
      <c r="K134" s="14"/>
      <c r="L134" s="12"/>
      <c r="M134" s="12"/>
      <c r="N134" s="12"/>
      <c r="O134" s="12"/>
      <c r="P134" s="12"/>
      <c r="Q134" s="12"/>
      <c r="R134" s="12" t="s">
        <v>72</v>
      </c>
      <c r="S134" s="19"/>
      <c r="T134" s="19"/>
    </row>
    <row r="135" spans="1:20" ht="15.75" customHeight="1">
      <c r="A135" s="8">
        <v>2018</v>
      </c>
      <c r="B135" s="9">
        <v>12</v>
      </c>
      <c r="C135" s="12" t="s">
        <v>686</v>
      </c>
      <c r="D135" s="11" t="s">
        <v>726</v>
      </c>
      <c r="E135" s="11" t="s">
        <v>735</v>
      </c>
      <c r="F135" s="12" t="s">
        <v>733</v>
      </c>
      <c r="G135" s="12" t="s">
        <v>736</v>
      </c>
      <c r="H135" s="13" t="s">
        <v>393</v>
      </c>
      <c r="I135" s="11" t="s">
        <v>692</v>
      </c>
      <c r="J135" s="11" t="s">
        <v>714</v>
      </c>
      <c r="K135" s="14"/>
      <c r="L135" s="12"/>
      <c r="M135" s="12"/>
      <c r="N135" s="12"/>
      <c r="O135" s="12"/>
      <c r="P135" s="12"/>
      <c r="Q135" s="12"/>
      <c r="R135" s="12" t="s">
        <v>72</v>
      </c>
      <c r="S135" s="19"/>
      <c r="T135" s="19"/>
    </row>
    <row r="136" spans="1:20" ht="15.75" customHeight="1">
      <c r="A136" s="8">
        <v>2018</v>
      </c>
      <c r="B136" s="9">
        <v>12</v>
      </c>
      <c r="C136" s="12" t="s">
        <v>686</v>
      </c>
      <c r="D136" s="12" t="s">
        <v>726</v>
      </c>
      <c r="E136" s="11" t="s">
        <v>737</v>
      </c>
      <c r="F136" s="12" t="s">
        <v>738</v>
      </c>
      <c r="G136" s="12" t="s">
        <v>739</v>
      </c>
      <c r="H136" s="13" t="s">
        <v>393</v>
      </c>
      <c r="I136" s="11" t="s">
        <v>692</v>
      </c>
      <c r="J136" s="11" t="s">
        <v>714</v>
      </c>
      <c r="K136" s="14"/>
      <c r="L136" s="12"/>
      <c r="M136" s="12"/>
      <c r="N136" s="12"/>
      <c r="O136" s="12"/>
      <c r="P136" s="12"/>
      <c r="Q136" s="12"/>
      <c r="R136" s="12" t="s">
        <v>72</v>
      </c>
      <c r="S136" s="19"/>
      <c r="T136" s="19"/>
    </row>
    <row r="137" spans="1:20" ht="15.75" customHeight="1">
      <c r="A137" s="8">
        <v>2018</v>
      </c>
      <c r="B137" s="9">
        <v>12</v>
      </c>
      <c r="C137" s="12" t="s">
        <v>686</v>
      </c>
      <c r="D137" s="12" t="s">
        <v>726</v>
      </c>
      <c r="E137" s="11" t="s">
        <v>740</v>
      </c>
      <c r="F137" s="12">
        <v>1910</v>
      </c>
      <c r="G137" s="12" t="s">
        <v>741</v>
      </c>
      <c r="H137" s="13" t="s">
        <v>393</v>
      </c>
      <c r="I137" s="11" t="s">
        <v>692</v>
      </c>
      <c r="J137" s="11" t="s">
        <v>714</v>
      </c>
      <c r="K137" s="14"/>
      <c r="L137" s="12"/>
      <c r="M137" s="12"/>
      <c r="N137" s="12"/>
      <c r="O137" s="12"/>
      <c r="P137" s="12"/>
      <c r="Q137" s="12"/>
      <c r="R137" s="12" t="s">
        <v>72</v>
      </c>
      <c r="S137" s="19"/>
      <c r="T137" s="19"/>
    </row>
    <row r="138" spans="1:20" ht="15.75" customHeight="1">
      <c r="A138" s="8">
        <v>2018</v>
      </c>
      <c r="B138" s="9">
        <v>12</v>
      </c>
      <c r="C138" s="12" t="s">
        <v>686</v>
      </c>
      <c r="D138" s="11" t="s">
        <v>726</v>
      </c>
      <c r="E138" s="11" t="s">
        <v>742</v>
      </c>
      <c r="F138" s="12" t="s">
        <v>743</v>
      </c>
      <c r="G138" s="12" t="s">
        <v>744</v>
      </c>
      <c r="H138" s="13" t="s">
        <v>393</v>
      </c>
      <c r="I138" s="11" t="s">
        <v>692</v>
      </c>
      <c r="J138" s="11" t="s">
        <v>714</v>
      </c>
      <c r="K138" s="14"/>
      <c r="L138" s="12"/>
      <c r="M138" s="12"/>
      <c r="N138" s="12"/>
      <c r="O138" s="12"/>
      <c r="P138" s="12"/>
      <c r="Q138" s="12"/>
      <c r="R138" s="12" t="s">
        <v>72</v>
      </c>
      <c r="S138" s="19"/>
      <c r="T138" s="19"/>
    </row>
    <row r="139" spans="1:20" ht="15.75" customHeight="1">
      <c r="A139" s="8">
        <v>2018</v>
      </c>
      <c r="B139" s="9">
        <v>12</v>
      </c>
      <c r="C139" s="12" t="s">
        <v>686</v>
      </c>
      <c r="D139" s="12" t="s">
        <v>745</v>
      </c>
      <c r="E139" s="11" t="s">
        <v>746</v>
      </c>
      <c r="F139" s="12" t="s">
        <v>747</v>
      </c>
      <c r="G139" s="12" t="s">
        <v>748</v>
      </c>
      <c r="H139" s="13" t="s">
        <v>33</v>
      </c>
      <c r="I139" s="11" t="s">
        <v>692</v>
      </c>
      <c r="J139" s="11" t="s">
        <v>714</v>
      </c>
      <c r="K139" s="14"/>
      <c r="L139" s="12"/>
      <c r="M139" s="12"/>
      <c r="N139" s="12"/>
      <c r="O139" s="12"/>
      <c r="P139" s="12"/>
      <c r="Q139" s="12"/>
      <c r="R139" s="12" t="s">
        <v>72</v>
      </c>
      <c r="S139" s="19"/>
      <c r="T139" s="19"/>
    </row>
    <row r="140" spans="1:20" ht="15.75" customHeight="1">
      <c r="A140" s="8">
        <v>2018</v>
      </c>
      <c r="B140" s="9">
        <v>12</v>
      </c>
      <c r="C140" s="12" t="s">
        <v>686</v>
      </c>
      <c r="D140" s="12" t="s">
        <v>749</v>
      </c>
      <c r="E140" s="11" t="s">
        <v>750</v>
      </c>
      <c r="F140" s="12" t="s">
        <v>751</v>
      </c>
      <c r="G140" s="12" t="s">
        <v>752</v>
      </c>
      <c r="H140" s="13" t="s">
        <v>33</v>
      </c>
      <c r="I140" s="11" t="s">
        <v>692</v>
      </c>
      <c r="J140" s="11" t="s">
        <v>714</v>
      </c>
      <c r="K140" s="14"/>
      <c r="L140" s="12"/>
      <c r="M140" s="12"/>
      <c r="N140" s="12"/>
      <c r="O140" s="12"/>
      <c r="P140" s="12"/>
      <c r="Q140" s="12"/>
      <c r="R140" s="12" t="s">
        <v>72</v>
      </c>
      <c r="S140" s="19"/>
      <c r="T140" s="19"/>
    </row>
    <row r="141" spans="1:20" ht="15.75" customHeight="1">
      <c r="A141" s="8">
        <v>2018</v>
      </c>
      <c r="B141" s="9">
        <v>12</v>
      </c>
      <c r="C141" s="12" t="s">
        <v>686</v>
      </c>
      <c r="D141" s="12" t="s">
        <v>753</v>
      </c>
      <c r="E141" s="11" t="s">
        <v>754</v>
      </c>
      <c r="F141" s="12" t="s">
        <v>755</v>
      </c>
      <c r="G141" s="12" t="s">
        <v>756</v>
      </c>
      <c r="H141" s="13" t="s">
        <v>213</v>
      </c>
      <c r="I141" s="11" t="s">
        <v>692</v>
      </c>
      <c r="J141" s="11" t="s">
        <v>714</v>
      </c>
      <c r="K141" s="14"/>
      <c r="L141" s="12"/>
      <c r="M141" s="12"/>
      <c r="N141" s="12"/>
      <c r="O141" s="12"/>
      <c r="P141" s="12"/>
      <c r="Q141" s="12"/>
      <c r="R141" s="12" t="s">
        <v>72</v>
      </c>
      <c r="S141" s="19"/>
      <c r="T141" s="19"/>
    </row>
    <row r="142" spans="1:20" ht="15.75" customHeight="1">
      <c r="A142" s="8">
        <v>2018</v>
      </c>
      <c r="B142" s="9">
        <v>12</v>
      </c>
      <c r="C142" s="12" t="s">
        <v>686</v>
      </c>
      <c r="D142" s="12" t="s">
        <v>757</v>
      </c>
      <c r="E142" s="11" t="s">
        <v>758</v>
      </c>
      <c r="F142" s="12" t="s">
        <v>717</v>
      </c>
      <c r="G142" s="12" t="s">
        <v>759</v>
      </c>
      <c r="H142" s="13" t="s">
        <v>393</v>
      </c>
      <c r="I142" s="11" t="s">
        <v>692</v>
      </c>
      <c r="J142" s="11" t="s">
        <v>714</v>
      </c>
      <c r="K142" s="14"/>
      <c r="L142" s="12"/>
      <c r="M142" s="12"/>
      <c r="N142" s="12"/>
      <c r="O142" s="12"/>
      <c r="P142" s="12"/>
      <c r="Q142" s="12"/>
      <c r="R142" s="12" t="s">
        <v>72</v>
      </c>
      <c r="S142" s="19"/>
      <c r="T142" s="19"/>
    </row>
    <row r="143" spans="1:20" ht="15.75" customHeight="1">
      <c r="A143" s="8">
        <v>2018</v>
      </c>
      <c r="B143" s="9">
        <v>12</v>
      </c>
      <c r="C143" s="12" t="s">
        <v>686</v>
      </c>
      <c r="D143" s="12" t="s">
        <v>760</v>
      </c>
      <c r="E143" s="11" t="s">
        <v>761</v>
      </c>
      <c r="F143" s="12" t="s">
        <v>689</v>
      </c>
      <c r="G143" s="12" t="s">
        <v>762</v>
      </c>
      <c r="H143" s="13" t="s">
        <v>393</v>
      </c>
      <c r="I143" s="11" t="s">
        <v>692</v>
      </c>
      <c r="J143" s="11" t="s">
        <v>692</v>
      </c>
      <c r="K143" s="14"/>
      <c r="L143" s="12"/>
      <c r="M143" s="12"/>
      <c r="N143" s="12"/>
      <c r="O143" s="12"/>
      <c r="P143" s="12"/>
      <c r="Q143" s="12"/>
      <c r="R143" s="12"/>
      <c r="S143" s="19"/>
      <c r="T143" s="19"/>
    </row>
    <row r="144" spans="1:20" ht="15.75" customHeight="1">
      <c r="A144" s="8">
        <v>2018</v>
      </c>
      <c r="B144" s="9">
        <v>12</v>
      </c>
      <c r="C144" s="12" t="s">
        <v>686</v>
      </c>
      <c r="D144" s="31" t="s">
        <v>763</v>
      </c>
      <c r="E144" s="11" t="s">
        <v>764</v>
      </c>
      <c r="F144" s="12">
        <v>1712</v>
      </c>
      <c r="G144" s="12" t="s">
        <v>765</v>
      </c>
      <c r="H144" s="13" t="s">
        <v>766</v>
      </c>
      <c r="I144" s="11" t="s">
        <v>692</v>
      </c>
      <c r="J144" s="12"/>
      <c r="K144" s="14"/>
      <c r="L144" s="12"/>
      <c r="M144" s="12"/>
      <c r="N144" s="12"/>
      <c r="O144" s="12"/>
      <c r="P144" s="12"/>
      <c r="Q144" s="12"/>
      <c r="R144" s="12" t="s">
        <v>72</v>
      </c>
      <c r="S144" s="19"/>
      <c r="T144" s="19"/>
    </row>
    <row r="145" spans="1:20" ht="15.75" customHeight="1">
      <c r="A145" s="8">
        <v>2018</v>
      </c>
      <c r="B145" s="9">
        <v>12</v>
      </c>
      <c r="C145" s="12" t="s">
        <v>686</v>
      </c>
      <c r="D145" s="12" t="s">
        <v>767</v>
      </c>
      <c r="E145" s="11" t="s">
        <v>768</v>
      </c>
      <c r="F145" s="12" t="s">
        <v>769</v>
      </c>
      <c r="G145" s="12" t="s">
        <v>770</v>
      </c>
      <c r="H145" s="13" t="s">
        <v>393</v>
      </c>
      <c r="I145" s="11" t="s">
        <v>692</v>
      </c>
      <c r="J145" s="11" t="s">
        <v>692</v>
      </c>
      <c r="K145" s="14"/>
      <c r="L145" s="12"/>
      <c r="M145" s="12"/>
      <c r="N145" s="12"/>
      <c r="O145" s="12"/>
      <c r="P145" s="12"/>
      <c r="Q145" s="12"/>
      <c r="R145" s="12"/>
      <c r="S145" s="19"/>
      <c r="T145" s="19"/>
    </row>
    <row r="146" spans="1:20" ht="15.75" customHeight="1">
      <c r="A146" s="8">
        <v>2018</v>
      </c>
      <c r="B146" s="9">
        <v>12</v>
      </c>
      <c r="C146" s="12" t="s">
        <v>686</v>
      </c>
      <c r="D146" s="12" t="s">
        <v>771</v>
      </c>
      <c r="E146" s="11" t="s">
        <v>772</v>
      </c>
      <c r="F146" s="12" t="s">
        <v>773</v>
      </c>
      <c r="G146" s="12" t="s">
        <v>774</v>
      </c>
      <c r="H146" s="13" t="s">
        <v>185</v>
      </c>
      <c r="I146" s="11" t="s">
        <v>714</v>
      </c>
      <c r="J146" s="11" t="s">
        <v>692</v>
      </c>
      <c r="K146" s="14"/>
      <c r="L146" s="12"/>
      <c r="M146" s="12"/>
      <c r="N146" s="12"/>
      <c r="O146" s="12"/>
      <c r="P146" s="12"/>
      <c r="Q146" s="12"/>
      <c r="R146" s="12"/>
      <c r="S146" s="19"/>
      <c r="T146" s="19"/>
    </row>
    <row r="147" spans="1:20" ht="15.75" customHeight="1">
      <c r="A147" s="8">
        <v>2018</v>
      </c>
      <c r="B147" s="9">
        <v>12</v>
      </c>
      <c r="C147" s="12" t="s">
        <v>686</v>
      </c>
      <c r="D147" s="12" t="s">
        <v>775</v>
      </c>
      <c r="E147" s="11" t="s">
        <v>776</v>
      </c>
      <c r="F147" s="12" t="s">
        <v>777</v>
      </c>
      <c r="G147" s="12" t="s">
        <v>778</v>
      </c>
      <c r="H147" s="13" t="s">
        <v>399</v>
      </c>
      <c r="I147" s="11" t="s">
        <v>714</v>
      </c>
      <c r="J147" s="11" t="s">
        <v>692</v>
      </c>
      <c r="K147" s="14"/>
      <c r="L147" s="12"/>
      <c r="M147" s="12"/>
      <c r="N147" s="12"/>
      <c r="O147" s="12"/>
      <c r="P147" s="12"/>
      <c r="Q147" s="12"/>
      <c r="R147" s="12"/>
      <c r="S147" s="19"/>
      <c r="T147" s="19"/>
    </row>
    <row r="148" spans="1:20" ht="15.75" customHeight="1">
      <c r="A148" s="8">
        <v>2018</v>
      </c>
      <c r="B148" s="9">
        <v>12</v>
      </c>
      <c r="C148" s="12" t="s">
        <v>686</v>
      </c>
      <c r="D148" s="12" t="s">
        <v>779</v>
      </c>
      <c r="E148" s="11" t="s">
        <v>706</v>
      </c>
      <c r="F148" s="12" t="s">
        <v>780</v>
      </c>
      <c r="G148" s="12" t="s">
        <v>781</v>
      </c>
      <c r="H148" s="13" t="s">
        <v>33</v>
      </c>
      <c r="I148" s="11" t="s">
        <v>714</v>
      </c>
      <c r="J148" s="11" t="s">
        <v>692</v>
      </c>
      <c r="K148" s="14"/>
      <c r="L148" s="12"/>
      <c r="M148" s="12"/>
      <c r="N148" s="12"/>
      <c r="O148" s="12"/>
      <c r="P148" s="12"/>
      <c r="Q148" s="12"/>
      <c r="R148" s="12"/>
      <c r="S148" s="19"/>
      <c r="T148" s="19"/>
    </row>
    <row r="149" spans="1:20" ht="15.75" customHeight="1">
      <c r="A149" s="8">
        <v>2018</v>
      </c>
      <c r="B149" s="9">
        <v>12</v>
      </c>
      <c r="C149" s="12" t="s">
        <v>686</v>
      </c>
      <c r="D149" s="12" t="s">
        <v>782</v>
      </c>
      <c r="E149" s="11" t="s">
        <v>783</v>
      </c>
      <c r="F149" s="12">
        <v>1732</v>
      </c>
      <c r="G149" s="12" t="s">
        <v>784</v>
      </c>
      <c r="H149" s="13" t="s">
        <v>185</v>
      </c>
      <c r="I149" s="11" t="s">
        <v>692</v>
      </c>
      <c r="J149" s="11" t="s">
        <v>692</v>
      </c>
      <c r="K149" s="14"/>
      <c r="L149" s="12"/>
      <c r="M149" s="12"/>
      <c r="N149" s="12"/>
      <c r="O149" s="12"/>
      <c r="P149" s="12"/>
      <c r="Q149" s="12"/>
      <c r="R149" s="12"/>
      <c r="S149" s="19"/>
      <c r="T149" s="19"/>
    </row>
    <row r="150" spans="1:20" ht="15.75" customHeight="1">
      <c r="A150" s="8">
        <v>2018</v>
      </c>
      <c r="B150" s="9">
        <v>12</v>
      </c>
      <c r="C150" s="12" t="s">
        <v>686</v>
      </c>
      <c r="D150" s="12" t="s">
        <v>785</v>
      </c>
      <c r="E150" s="11" t="s">
        <v>786</v>
      </c>
      <c r="F150" s="12" t="s">
        <v>787</v>
      </c>
      <c r="G150" s="12" t="s">
        <v>788</v>
      </c>
      <c r="H150" s="13" t="s">
        <v>789</v>
      </c>
      <c r="I150" s="11" t="s">
        <v>692</v>
      </c>
      <c r="J150" s="11" t="s">
        <v>692</v>
      </c>
      <c r="K150" s="14"/>
      <c r="L150" s="12"/>
      <c r="M150" s="12"/>
      <c r="N150" s="12"/>
      <c r="O150" s="12"/>
      <c r="P150" s="12"/>
      <c r="Q150" s="12"/>
      <c r="R150" s="12" t="s">
        <v>64</v>
      </c>
      <c r="S150" s="19"/>
      <c r="T150" s="19"/>
    </row>
    <row r="151" spans="1:20" ht="15.75" customHeight="1">
      <c r="A151" s="8">
        <v>2018</v>
      </c>
      <c r="B151" s="9">
        <v>12</v>
      </c>
      <c r="C151" s="12" t="s">
        <v>686</v>
      </c>
      <c r="D151" s="12" t="s">
        <v>790</v>
      </c>
      <c r="E151" s="11" t="s">
        <v>791</v>
      </c>
      <c r="F151" s="12" t="s">
        <v>792</v>
      </c>
      <c r="G151" s="12" t="s">
        <v>793</v>
      </c>
      <c r="H151" s="13" t="s">
        <v>185</v>
      </c>
      <c r="I151" s="11" t="s">
        <v>692</v>
      </c>
      <c r="J151" s="11" t="s">
        <v>692</v>
      </c>
      <c r="K151" s="14"/>
      <c r="L151" s="12"/>
      <c r="M151" s="12"/>
      <c r="N151" s="12"/>
      <c r="O151" s="12"/>
      <c r="P151" s="12"/>
      <c r="Q151" s="12"/>
      <c r="R151" s="12"/>
      <c r="S151" s="19"/>
      <c r="T151" s="19"/>
    </row>
    <row r="152" spans="1:20" ht="15.75" customHeight="1">
      <c r="A152" s="8">
        <v>2018</v>
      </c>
      <c r="B152" s="9">
        <v>12</v>
      </c>
      <c r="C152" s="12" t="s">
        <v>686</v>
      </c>
      <c r="D152" s="12" t="s">
        <v>794</v>
      </c>
      <c r="E152" s="11" t="s">
        <v>795</v>
      </c>
      <c r="F152" s="12" t="s">
        <v>796</v>
      </c>
      <c r="G152" s="12" t="s">
        <v>797</v>
      </c>
      <c r="H152" s="13" t="s">
        <v>33</v>
      </c>
      <c r="I152" s="11" t="s">
        <v>692</v>
      </c>
      <c r="J152" s="11" t="s">
        <v>692</v>
      </c>
      <c r="K152" s="14"/>
      <c r="L152" s="12"/>
      <c r="M152" s="12"/>
      <c r="N152" s="12"/>
      <c r="O152" s="12"/>
      <c r="P152" s="12"/>
      <c r="Q152" s="12"/>
      <c r="R152" s="12" t="s">
        <v>72</v>
      </c>
      <c r="S152" s="19"/>
      <c r="T152" s="19"/>
    </row>
    <row r="153" spans="1:20" ht="15.75" customHeight="1">
      <c r="A153" s="8">
        <v>2018</v>
      </c>
      <c r="B153" s="9">
        <v>12</v>
      </c>
      <c r="C153" s="12" t="s">
        <v>686</v>
      </c>
      <c r="D153" s="12" t="s">
        <v>798</v>
      </c>
      <c r="E153" s="11" t="s">
        <v>799</v>
      </c>
      <c r="F153" s="12" t="s">
        <v>787</v>
      </c>
      <c r="G153" s="12" t="s">
        <v>800</v>
      </c>
      <c r="H153" s="13" t="s">
        <v>33</v>
      </c>
      <c r="I153" s="11" t="s">
        <v>714</v>
      </c>
      <c r="J153" s="11" t="s">
        <v>692</v>
      </c>
      <c r="K153" s="14"/>
      <c r="L153" s="12"/>
      <c r="M153" s="12"/>
      <c r="N153" s="12"/>
      <c r="O153" s="12"/>
      <c r="P153" s="12"/>
      <c r="Q153" s="12"/>
      <c r="R153" s="12"/>
      <c r="S153" s="19"/>
      <c r="T153" s="19"/>
    </row>
    <row r="154" spans="1:20" ht="15.75" customHeight="1">
      <c r="A154" s="8">
        <v>2018</v>
      </c>
      <c r="B154" s="9">
        <v>12</v>
      </c>
      <c r="C154" s="12" t="s">
        <v>686</v>
      </c>
      <c r="D154" s="12" t="s">
        <v>801</v>
      </c>
      <c r="E154" s="11" t="s">
        <v>802</v>
      </c>
      <c r="F154" s="12" t="s">
        <v>689</v>
      </c>
      <c r="G154" s="12" t="s">
        <v>803</v>
      </c>
      <c r="H154" s="13" t="s">
        <v>33</v>
      </c>
      <c r="I154" s="11" t="s">
        <v>692</v>
      </c>
      <c r="J154" s="11" t="s">
        <v>692</v>
      </c>
      <c r="K154" s="14"/>
      <c r="L154" s="12"/>
      <c r="M154" s="12"/>
      <c r="N154" s="12"/>
      <c r="O154" s="12"/>
      <c r="P154" s="12"/>
      <c r="Q154" s="12"/>
      <c r="R154" s="12" t="s">
        <v>72</v>
      </c>
      <c r="S154" s="19"/>
      <c r="T154" s="19"/>
    </row>
    <row r="155" spans="1:20" ht="15.75" customHeight="1">
      <c r="A155" s="8">
        <v>2018</v>
      </c>
      <c r="B155" s="9">
        <v>12</v>
      </c>
      <c r="C155" s="12" t="s">
        <v>686</v>
      </c>
      <c r="D155" s="12" t="s">
        <v>804</v>
      </c>
      <c r="E155" s="11" t="s">
        <v>805</v>
      </c>
      <c r="F155" s="12" t="s">
        <v>780</v>
      </c>
      <c r="G155" s="12" t="s">
        <v>806</v>
      </c>
      <c r="H155" s="13" t="s">
        <v>807</v>
      </c>
      <c r="I155" s="11" t="s">
        <v>692</v>
      </c>
      <c r="J155" s="11" t="s">
        <v>692</v>
      </c>
      <c r="K155" s="14"/>
      <c r="L155" s="12"/>
      <c r="M155" s="12"/>
      <c r="N155" s="12"/>
      <c r="O155" s="12"/>
      <c r="P155" s="12"/>
      <c r="Q155" s="12"/>
      <c r="R155" s="12" t="s">
        <v>72</v>
      </c>
      <c r="S155" s="19"/>
      <c r="T155" s="19"/>
    </row>
    <row r="156" spans="1:20" ht="15.75" customHeight="1">
      <c r="A156" s="8">
        <v>2018</v>
      </c>
      <c r="B156" s="9">
        <v>12</v>
      </c>
      <c r="C156" s="12" t="s">
        <v>686</v>
      </c>
      <c r="D156" s="12" t="s">
        <v>798</v>
      </c>
      <c r="E156" s="11" t="s">
        <v>808</v>
      </c>
      <c r="F156" s="12" t="s">
        <v>809</v>
      </c>
      <c r="G156" s="12" t="s">
        <v>810</v>
      </c>
      <c r="H156" s="13" t="s">
        <v>393</v>
      </c>
      <c r="I156" s="11" t="s">
        <v>692</v>
      </c>
      <c r="J156" s="11" t="s">
        <v>692</v>
      </c>
      <c r="K156" s="14"/>
      <c r="L156" s="12"/>
      <c r="M156" s="12"/>
      <c r="N156" s="12"/>
      <c r="O156" s="12"/>
      <c r="P156" s="12"/>
      <c r="Q156" s="12"/>
      <c r="R156" s="12" t="s">
        <v>72</v>
      </c>
      <c r="S156" s="19"/>
      <c r="T156" s="19"/>
    </row>
    <row r="157" spans="1:20" ht="15.75" customHeight="1">
      <c r="A157" s="8">
        <v>2018</v>
      </c>
      <c r="B157" s="9">
        <v>12</v>
      </c>
      <c r="C157" s="12" t="s">
        <v>686</v>
      </c>
      <c r="D157" s="12" t="s">
        <v>811</v>
      </c>
      <c r="E157" s="11" t="s">
        <v>812</v>
      </c>
      <c r="F157" s="12" t="s">
        <v>813</v>
      </c>
      <c r="G157" s="12" t="s">
        <v>814</v>
      </c>
      <c r="H157" s="13" t="s">
        <v>185</v>
      </c>
      <c r="I157" s="11" t="s">
        <v>692</v>
      </c>
      <c r="J157" s="11" t="s">
        <v>692</v>
      </c>
      <c r="K157" s="14"/>
      <c r="L157" s="12"/>
      <c r="M157" s="12"/>
      <c r="N157" s="12"/>
      <c r="O157" s="12"/>
      <c r="P157" s="12"/>
      <c r="Q157" s="12"/>
      <c r="R157" s="12" t="s">
        <v>64</v>
      </c>
      <c r="S157" s="19"/>
      <c r="T157" s="19"/>
    </row>
    <row r="158" spans="1:20" ht="15.75" customHeight="1">
      <c r="A158" s="8">
        <v>2018</v>
      </c>
      <c r="B158" s="9">
        <v>12</v>
      </c>
      <c r="C158" s="12" t="s">
        <v>686</v>
      </c>
      <c r="D158" s="12" t="s">
        <v>815</v>
      </c>
      <c r="E158" s="11" t="s">
        <v>816</v>
      </c>
      <c r="F158" s="12">
        <v>1967</v>
      </c>
      <c r="G158" s="12" t="s">
        <v>817</v>
      </c>
      <c r="H158" s="13" t="s">
        <v>818</v>
      </c>
      <c r="I158" s="11" t="s">
        <v>692</v>
      </c>
      <c r="J158" s="11" t="s">
        <v>692</v>
      </c>
      <c r="K158" s="14"/>
      <c r="L158" s="12"/>
      <c r="M158" s="12"/>
      <c r="N158" s="12"/>
      <c r="O158" s="12"/>
      <c r="P158" s="12"/>
      <c r="Q158" s="12"/>
      <c r="R158" s="12"/>
      <c r="S158" s="19"/>
      <c r="T158" s="19"/>
    </row>
    <row r="159" spans="1:20" ht="15.75" customHeight="1">
      <c r="A159" s="8">
        <v>2018</v>
      </c>
      <c r="B159" s="9">
        <v>12</v>
      </c>
      <c r="C159" s="12" t="s">
        <v>686</v>
      </c>
      <c r="D159" s="12" t="s">
        <v>819</v>
      </c>
      <c r="E159" s="11" t="s">
        <v>820</v>
      </c>
      <c r="F159" s="12" t="s">
        <v>821</v>
      </c>
      <c r="G159" s="12" t="s">
        <v>822</v>
      </c>
      <c r="H159" s="13" t="s">
        <v>823</v>
      </c>
      <c r="I159" s="11" t="s">
        <v>692</v>
      </c>
      <c r="J159" s="11" t="s">
        <v>692</v>
      </c>
      <c r="K159" s="14"/>
      <c r="L159" s="12"/>
      <c r="M159" s="12"/>
      <c r="N159" s="12"/>
      <c r="O159" s="12"/>
      <c r="P159" s="12"/>
      <c r="Q159" s="12"/>
      <c r="R159" s="12" t="s">
        <v>64</v>
      </c>
      <c r="S159" s="19"/>
      <c r="T159" s="19"/>
    </row>
    <row r="160" spans="1:20" ht="15.75" customHeight="1">
      <c r="A160" s="8">
        <v>2018</v>
      </c>
      <c r="B160" s="9">
        <v>12</v>
      </c>
      <c r="C160" s="12" t="s">
        <v>686</v>
      </c>
      <c r="D160" s="12" t="s">
        <v>819</v>
      </c>
      <c r="E160" s="11" t="s">
        <v>824</v>
      </c>
      <c r="F160" s="12" t="s">
        <v>825</v>
      </c>
      <c r="G160" s="12" t="s">
        <v>826</v>
      </c>
      <c r="H160" s="13" t="s">
        <v>393</v>
      </c>
      <c r="I160" s="11" t="s">
        <v>692</v>
      </c>
      <c r="J160" s="11" t="s">
        <v>692</v>
      </c>
      <c r="K160" s="14"/>
      <c r="L160" s="12"/>
      <c r="M160" s="12"/>
      <c r="N160" s="12"/>
      <c r="O160" s="12"/>
      <c r="P160" s="12"/>
      <c r="Q160" s="12"/>
      <c r="R160" s="12"/>
      <c r="S160" s="19"/>
      <c r="T160" s="19"/>
    </row>
    <row r="161" spans="1:20" ht="15.75" customHeight="1">
      <c r="A161" s="8">
        <v>2018</v>
      </c>
      <c r="B161" s="9">
        <v>12</v>
      </c>
      <c r="C161" s="12" t="s">
        <v>686</v>
      </c>
      <c r="D161" s="12" t="s">
        <v>827</v>
      </c>
      <c r="E161" s="11" t="s">
        <v>828</v>
      </c>
      <c r="F161" s="12" t="s">
        <v>829</v>
      </c>
      <c r="G161" s="12" t="s">
        <v>830</v>
      </c>
      <c r="H161" s="13" t="s">
        <v>831</v>
      </c>
      <c r="I161" s="11" t="s">
        <v>692</v>
      </c>
      <c r="J161" s="11" t="s">
        <v>692</v>
      </c>
      <c r="K161" s="14"/>
      <c r="L161" s="12"/>
      <c r="M161" s="12"/>
      <c r="N161" s="12"/>
      <c r="O161" s="12"/>
      <c r="P161" s="12"/>
      <c r="Q161" s="12"/>
      <c r="R161" s="12" t="s">
        <v>72</v>
      </c>
      <c r="S161" s="19"/>
      <c r="T161" s="19"/>
    </row>
    <row r="162" spans="1:20" ht="15.75" customHeight="1">
      <c r="A162" s="8">
        <v>2018</v>
      </c>
      <c r="B162" s="9">
        <v>12</v>
      </c>
      <c r="C162" s="12" t="s">
        <v>686</v>
      </c>
      <c r="D162" s="12" t="s">
        <v>832</v>
      </c>
      <c r="E162" s="11" t="s">
        <v>696</v>
      </c>
      <c r="F162" s="12" t="s">
        <v>689</v>
      </c>
      <c r="G162" s="12" t="s">
        <v>833</v>
      </c>
      <c r="H162" s="13" t="s">
        <v>834</v>
      </c>
      <c r="I162" s="12"/>
      <c r="J162" s="12"/>
      <c r="K162" s="14"/>
      <c r="L162" s="12"/>
      <c r="M162" s="12"/>
      <c r="N162" s="12"/>
      <c r="O162" s="12"/>
      <c r="P162" s="12"/>
      <c r="Q162" s="12"/>
      <c r="R162" s="12" t="s">
        <v>72</v>
      </c>
      <c r="S162" s="19"/>
      <c r="T162" s="19"/>
    </row>
    <row r="163" spans="1:20" ht="15.75" customHeight="1">
      <c r="A163" s="8">
        <v>2018</v>
      </c>
      <c r="B163" s="9">
        <v>12</v>
      </c>
      <c r="C163" s="12" t="s">
        <v>686</v>
      </c>
      <c r="D163" s="12" t="s">
        <v>835</v>
      </c>
      <c r="E163" s="11" t="s">
        <v>696</v>
      </c>
      <c r="F163" s="12" t="s">
        <v>836</v>
      </c>
      <c r="G163" s="12" t="s">
        <v>837</v>
      </c>
      <c r="H163" s="21"/>
      <c r="I163" s="11" t="s">
        <v>692</v>
      </c>
      <c r="J163" s="11" t="s">
        <v>692</v>
      </c>
      <c r="K163" s="14"/>
      <c r="L163" s="12"/>
      <c r="M163" s="12"/>
      <c r="N163" s="12"/>
      <c r="O163" s="12"/>
      <c r="P163" s="12"/>
      <c r="Q163" s="12"/>
      <c r="R163" s="12" t="s">
        <v>72</v>
      </c>
      <c r="S163" s="19"/>
      <c r="T163" s="19"/>
    </row>
    <row r="164" spans="1:20" ht="15.75" customHeight="1">
      <c r="A164" s="8">
        <v>2018</v>
      </c>
      <c r="B164" s="9">
        <v>12</v>
      </c>
      <c r="C164" s="12" t="s">
        <v>686</v>
      </c>
      <c r="D164" s="12" t="s">
        <v>838</v>
      </c>
      <c r="E164" s="11" t="s">
        <v>839</v>
      </c>
      <c r="F164" s="12" t="s">
        <v>840</v>
      </c>
      <c r="G164" s="12" t="s">
        <v>841</v>
      </c>
      <c r="H164" s="13" t="s">
        <v>393</v>
      </c>
      <c r="I164" s="11" t="s">
        <v>692</v>
      </c>
      <c r="J164" s="11" t="s">
        <v>692</v>
      </c>
      <c r="K164" s="14"/>
      <c r="L164" s="12"/>
      <c r="M164" s="12"/>
      <c r="N164" s="12"/>
      <c r="O164" s="12"/>
      <c r="P164" s="12"/>
      <c r="Q164" s="12"/>
      <c r="R164" s="12"/>
      <c r="S164" s="19"/>
      <c r="T164" s="19"/>
    </row>
    <row r="165" spans="1:20" ht="15.75" customHeight="1">
      <c r="A165" s="8">
        <v>2018</v>
      </c>
      <c r="B165" s="9">
        <v>12</v>
      </c>
      <c r="C165" s="12" t="s">
        <v>686</v>
      </c>
      <c r="D165" s="12" t="s">
        <v>842</v>
      </c>
      <c r="E165" s="11" t="s">
        <v>843</v>
      </c>
      <c r="F165" s="12" t="s">
        <v>840</v>
      </c>
      <c r="G165" s="12" t="s">
        <v>844</v>
      </c>
      <c r="H165" s="13" t="s">
        <v>845</v>
      </c>
      <c r="I165" s="11" t="s">
        <v>692</v>
      </c>
      <c r="J165" s="11" t="s">
        <v>692</v>
      </c>
      <c r="K165" s="14"/>
      <c r="L165" s="12"/>
      <c r="M165" s="12"/>
      <c r="N165" s="12"/>
      <c r="O165" s="12"/>
      <c r="P165" s="12"/>
      <c r="Q165" s="12"/>
      <c r="R165" s="12" t="s">
        <v>64</v>
      </c>
      <c r="S165" s="19"/>
      <c r="T165" s="19"/>
    </row>
    <row r="166" spans="1:20" ht="15.75" customHeight="1">
      <c r="A166" s="8">
        <v>2018</v>
      </c>
      <c r="B166" s="9">
        <v>12</v>
      </c>
      <c r="C166" s="12" t="s">
        <v>686</v>
      </c>
      <c r="D166" s="12" t="s">
        <v>846</v>
      </c>
      <c r="E166" s="11" t="s">
        <v>847</v>
      </c>
      <c r="F166" s="12">
        <v>1989</v>
      </c>
      <c r="G166" s="12" t="s">
        <v>848</v>
      </c>
      <c r="H166" s="13" t="s">
        <v>393</v>
      </c>
      <c r="I166" s="11" t="s">
        <v>692</v>
      </c>
      <c r="J166" s="11" t="s">
        <v>692</v>
      </c>
      <c r="K166" s="14"/>
      <c r="L166" s="12"/>
      <c r="M166" s="12"/>
      <c r="N166" s="12"/>
      <c r="O166" s="12"/>
      <c r="P166" s="12"/>
      <c r="Q166" s="12"/>
      <c r="R166" s="12" t="s">
        <v>72</v>
      </c>
      <c r="S166" s="19"/>
      <c r="T166" s="19"/>
    </row>
    <row r="167" spans="1:20" ht="15.75" customHeight="1">
      <c r="A167" s="8">
        <v>2018</v>
      </c>
      <c r="B167" s="9">
        <v>12</v>
      </c>
      <c r="C167" s="12" t="s">
        <v>686</v>
      </c>
      <c r="D167" s="12" t="s">
        <v>849</v>
      </c>
      <c r="E167" s="11" t="s">
        <v>850</v>
      </c>
      <c r="F167" s="12" t="s">
        <v>851</v>
      </c>
      <c r="G167" s="12" t="s">
        <v>852</v>
      </c>
      <c r="H167" s="13" t="s">
        <v>393</v>
      </c>
      <c r="I167" s="11" t="s">
        <v>692</v>
      </c>
      <c r="J167" s="11" t="s">
        <v>714</v>
      </c>
      <c r="K167" s="14"/>
      <c r="L167" s="12"/>
      <c r="M167" s="12"/>
      <c r="N167" s="12"/>
      <c r="O167" s="12"/>
      <c r="P167" s="12"/>
      <c r="Q167" s="12"/>
      <c r="R167" s="12" t="s">
        <v>72</v>
      </c>
      <c r="S167" s="19"/>
      <c r="T167" s="19"/>
    </row>
    <row r="168" spans="1:20" ht="15.75" customHeight="1">
      <c r="A168" s="8">
        <v>2018</v>
      </c>
      <c r="B168" s="9">
        <v>12</v>
      </c>
      <c r="C168" s="12" t="s">
        <v>686</v>
      </c>
      <c r="D168" s="12" t="s">
        <v>853</v>
      </c>
      <c r="E168" s="11" t="s">
        <v>854</v>
      </c>
      <c r="F168" s="12" t="s">
        <v>780</v>
      </c>
      <c r="G168" s="12" t="s">
        <v>855</v>
      </c>
      <c r="H168" s="13" t="s">
        <v>845</v>
      </c>
      <c r="I168" s="11" t="s">
        <v>692</v>
      </c>
      <c r="J168" s="11" t="s">
        <v>692</v>
      </c>
      <c r="K168" s="14"/>
      <c r="L168" s="12"/>
      <c r="M168" s="12"/>
      <c r="N168" s="12"/>
      <c r="O168" s="12"/>
      <c r="P168" s="12"/>
      <c r="Q168" s="12"/>
      <c r="R168" s="12"/>
      <c r="S168" s="19"/>
      <c r="T168" s="19"/>
    </row>
    <row r="169" spans="1:20" ht="15.75" customHeight="1">
      <c r="A169" s="8">
        <v>2018</v>
      </c>
      <c r="B169" s="9">
        <v>12</v>
      </c>
      <c r="C169" s="12" t="s">
        <v>686</v>
      </c>
      <c r="D169" s="12" t="s">
        <v>819</v>
      </c>
      <c r="E169" s="11" t="s">
        <v>856</v>
      </c>
      <c r="F169" s="12" t="s">
        <v>840</v>
      </c>
      <c r="G169" s="12" t="s">
        <v>857</v>
      </c>
      <c r="H169" s="13" t="s">
        <v>393</v>
      </c>
      <c r="I169" s="11" t="s">
        <v>692</v>
      </c>
      <c r="J169" s="11" t="s">
        <v>692</v>
      </c>
      <c r="K169" s="14"/>
      <c r="L169" s="12"/>
      <c r="M169" s="12"/>
      <c r="N169" s="12"/>
      <c r="O169" s="12"/>
      <c r="P169" s="12"/>
      <c r="Q169" s="12"/>
      <c r="R169" s="12"/>
      <c r="S169" s="19"/>
      <c r="T169" s="19"/>
    </row>
    <row r="170" spans="1:20" ht="15.75" customHeight="1">
      <c r="A170" s="8">
        <v>2018</v>
      </c>
      <c r="B170" s="9">
        <v>12</v>
      </c>
      <c r="C170" s="12" t="s">
        <v>686</v>
      </c>
      <c r="D170" s="12" t="s">
        <v>858</v>
      </c>
      <c r="E170" s="11" t="s">
        <v>859</v>
      </c>
      <c r="F170" s="12">
        <v>1911</v>
      </c>
      <c r="G170" s="12" t="s">
        <v>860</v>
      </c>
      <c r="H170" s="13" t="s">
        <v>33</v>
      </c>
      <c r="I170" s="11" t="s">
        <v>692</v>
      </c>
      <c r="J170" s="11" t="s">
        <v>692</v>
      </c>
      <c r="K170" s="14"/>
      <c r="L170" s="12"/>
      <c r="M170" s="12"/>
      <c r="N170" s="12"/>
      <c r="O170" s="12"/>
      <c r="P170" s="12"/>
      <c r="Q170" s="12"/>
      <c r="R170" s="12"/>
      <c r="S170" s="19"/>
      <c r="T170" s="19"/>
    </row>
    <row r="171" spans="1:20" ht="15.75" customHeight="1">
      <c r="A171" s="8">
        <v>2018</v>
      </c>
      <c r="B171" s="9">
        <v>12</v>
      </c>
      <c r="C171" s="12" t="s">
        <v>686</v>
      </c>
      <c r="D171" s="12" t="s">
        <v>861</v>
      </c>
      <c r="E171" s="11" t="s">
        <v>862</v>
      </c>
      <c r="F171" s="12" t="s">
        <v>780</v>
      </c>
      <c r="G171" s="12" t="s">
        <v>863</v>
      </c>
      <c r="H171" s="13" t="s">
        <v>185</v>
      </c>
      <c r="I171" s="11" t="s">
        <v>692</v>
      </c>
      <c r="J171" s="11" t="s">
        <v>692</v>
      </c>
      <c r="K171" s="14"/>
      <c r="L171" s="12"/>
      <c r="M171" s="12"/>
      <c r="N171" s="12"/>
      <c r="O171" s="12"/>
      <c r="P171" s="12"/>
      <c r="Q171" s="12"/>
      <c r="R171" s="12"/>
      <c r="S171" s="19"/>
      <c r="T171" s="19"/>
    </row>
    <row r="172" spans="1:20" ht="15.75" customHeight="1">
      <c r="A172" s="8">
        <v>2018</v>
      </c>
      <c r="B172" s="9">
        <v>12</v>
      </c>
      <c r="C172" s="12" t="s">
        <v>686</v>
      </c>
      <c r="D172" s="12" t="s">
        <v>864</v>
      </c>
      <c r="E172" s="11" t="s">
        <v>706</v>
      </c>
      <c r="F172" s="12" t="s">
        <v>865</v>
      </c>
      <c r="G172" s="12" t="s">
        <v>866</v>
      </c>
      <c r="H172" s="13" t="s">
        <v>867</v>
      </c>
      <c r="I172" s="11" t="s">
        <v>714</v>
      </c>
      <c r="J172" s="11" t="s">
        <v>692</v>
      </c>
      <c r="K172" s="14"/>
      <c r="L172" s="12"/>
      <c r="M172" s="12"/>
      <c r="N172" s="12"/>
      <c r="O172" s="12"/>
      <c r="P172" s="12"/>
      <c r="Q172" s="12"/>
      <c r="R172" s="12"/>
      <c r="S172" s="19"/>
      <c r="T172" s="19"/>
    </row>
    <row r="173" spans="1:20" ht="15.75" customHeight="1">
      <c r="A173" s="8">
        <v>2018</v>
      </c>
      <c r="B173" s="9">
        <v>12</v>
      </c>
      <c r="C173" s="12" t="s">
        <v>686</v>
      </c>
      <c r="D173" s="12" t="s">
        <v>868</v>
      </c>
      <c r="E173" s="11" t="s">
        <v>869</v>
      </c>
      <c r="F173" s="12" t="s">
        <v>870</v>
      </c>
      <c r="G173" s="12" t="s">
        <v>871</v>
      </c>
      <c r="H173" s="13" t="s">
        <v>393</v>
      </c>
      <c r="I173" s="11" t="s">
        <v>692</v>
      </c>
      <c r="J173" s="11" t="s">
        <v>692</v>
      </c>
      <c r="K173" s="14"/>
      <c r="L173" s="12"/>
      <c r="M173" s="12"/>
      <c r="N173" s="12"/>
      <c r="O173" s="12"/>
      <c r="P173" s="12"/>
      <c r="Q173" s="12"/>
      <c r="R173" s="12" t="s">
        <v>72</v>
      </c>
      <c r="S173" s="19"/>
      <c r="T173" s="19"/>
    </row>
    <row r="174" spans="1:20" ht="15.75" customHeight="1">
      <c r="A174" s="8">
        <v>2018</v>
      </c>
      <c r="B174" s="9">
        <v>12</v>
      </c>
      <c r="C174" s="12" t="s">
        <v>686</v>
      </c>
      <c r="D174" s="12" t="s">
        <v>819</v>
      </c>
      <c r="E174" s="11" t="s">
        <v>872</v>
      </c>
      <c r="F174" s="12" t="s">
        <v>873</v>
      </c>
      <c r="G174" s="12" t="s">
        <v>874</v>
      </c>
      <c r="H174" s="13" t="s">
        <v>393</v>
      </c>
      <c r="I174" s="11" t="s">
        <v>692</v>
      </c>
      <c r="J174" s="11" t="s">
        <v>692</v>
      </c>
      <c r="K174" s="14"/>
      <c r="L174" s="12"/>
      <c r="M174" s="12"/>
      <c r="N174" s="12"/>
      <c r="O174" s="12"/>
      <c r="P174" s="12"/>
      <c r="Q174" s="12"/>
      <c r="R174" s="12" t="s">
        <v>64</v>
      </c>
      <c r="S174" s="19"/>
      <c r="T174" s="19"/>
    </row>
    <row r="175" spans="1:20" ht="15.75" customHeight="1">
      <c r="A175" s="8">
        <v>2018</v>
      </c>
      <c r="B175" s="9">
        <v>12</v>
      </c>
      <c r="C175" s="12" t="s">
        <v>686</v>
      </c>
      <c r="D175" s="12" t="s">
        <v>875</v>
      </c>
      <c r="E175" s="11" t="s">
        <v>876</v>
      </c>
      <c r="F175" s="12" t="s">
        <v>877</v>
      </c>
      <c r="G175" s="12" t="s">
        <v>878</v>
      </c>
      <c r="H175" s="13" t="s">
        <v>213</v>
      </c>
      <c r="I175" s="11" t="s">
        <v>692</v>
      </c>
      <c r="J175" s="11" t="s">
        <v>692</v>
      </c>
      <c r="K175" s="14"/>
      <c r="L175" s="12"/>
      <c r="M175" s="12"/>
      <c r="N175" s="12"/>
      <c r="O175" s="12"/>
      <c r="P175" s="12"/>
      <c r="Q175" s="12"/>
      <c r="R175" s="12" t="s">
        <v>72</v>
      </c>
      <c r="S175" s="19"/>
      <c r="T175" s="19"/>
    </row>
    <row r="176" spans="1:20" ht="15.75" customHeight="1">
      <c r="A176" s="8">
        <v>2018</v>
      </c>
      <c r="B176" s="9">
        <v>12</v>
      </c>
      <c r="C176" s="12" t="s">
        <v>686</v>
      </c>
      <c r="D176" s="12" t="s">
        <v>879</v>
      </c>
      <c r="E176" s="11" t="s">
        <v>880</v>
      </c>
      <c r="F176" s="12" t="s">
        <v>881</v>
      </c>
      <c r="G176" s="12" t="s">
        <v>882</v>
      </c>
      <c r="H176" s="13" t="s">
        <v>883</v>
      </c>
      <c r="I176" s="11" t="s">
        <v>692</v>
      </c>
      <c r="J176" s="11" t="s">
        <v>692</v>
      </c>
      <c r="K176" s="14"/>
      <c r="L176" s="12"/>
      <c r="M176" s="12"/>
      <c r="N176" s="12"/>
      <c r="O176" s="12"/>
      <c r="P176" s="12"/>
      <c r="Q176" s="12"/>
      <c r="R176" s="12" t="s">
        <v>64</v>
      </c>
      <c r="S176" s="19"/>
      <c r="T176" s="19"/>
    </row>
    <row r="177" spans="1:20" ht="15.75" customHeight="1">
      <c r="A177" s="8">
        <v>2018</v>
      </c>
      <c r="B177" s="9">
        <v>12</v>
      </c>
      <c r="C177" s="12" t="s">
        <v>686</v>
      </c>
      <c r="D177" s="12" t="s">
        <v>819</v>
      </c>
      <c r="E177" s="11" t="s">
        <v>884</v>
      </c>
      <c r="F177" s="12" t="s">
        <v>689</v>
      </c>
      <c r="G177" s="12" t="s">
        <v>885</v>
      </c>
      <c r="H177" s="13" t="s">
        <v>393</v>
      </c>
      <c r="I177" s="11" t="s">
        <v>692</v>
      </c>
      <c r="J177" s="11" t="s">
        <v>692</v>
      </c>
      <c r="K177" s="14"/>
      <c r="L177" s="12"/>
      <c r="M177" s="12"/>
      <c r="N177" s="12"/>
      <c r="O177" s="12"/>
      <c r="P177" s="12"/>
      <c r="Q177" s="12"/>
      <c r="R177" s="12"/>
      <c r="S177" s="19"/>
      <c r="T177" s="19"/>
    </row>
    <row r="178" spans="1:20" ht="15.75" customHeight="1">
      <c r="A178" s="8">
        <v>2018</v>
      </c>
      <c r="B178" s="9">
        <v>12</v>
      </c>
      <c r="C178" s="12" t="s">
        <v>686</v>
      </c>
      <c r="D178" s="12" t="s">
        <v>886</v>
      </c>
      <c r="E178" s="11" t="s">
        <v>887</v>
      </c>
      <c r="F178" s="12" t="s">
        <v>888</v>
      </c>
      <c r="G178" s="12" t="s">
        <v>889</v>
      </c>
      <c r="H178" s="13" t="s">
        <v>185</v>
      </c>
      <c r="I178" s="11" t="s">
        <v>692</v>
      </c>
      <c r="J178" s="11" t="s">
        <v>692</v>
      </c>
      <c r="K178" s="14"/>
      <c r="L178" s="12"/>
      <c r="M178" s="12"/>
      <c r="N178" s="12"/>
      <c r="O178" s="12"/>
      <c r="P178" s="12"/>
      <c r="Q178" s="12"/>
      <c r="R178" s="12"/>
      <c r="S178" s="19"/>
      <c r="T178" s="19"/>
    </row>
    <row r="179" spans="1:20" ht="15.75" customHeight="1">
      <c r="A179" s="8">
        <v>2018</v>
      </c>
      <c r="B179" s="9">
        <v>12</v>
      </c>
      <c r="C179" s="12" t="s">
        <v>686</v>
      </c>
      <c r="D179" s="12" t="s">
        <v>890</v>
      </c>
      <c r="E179" s="11" t="s">
        <v>891</v>
      </c>
      <c r="F179" s="12" t="s">
        <v>892</v>
      </c>
      <c r="G179" s="12" t="s">
        <v>893</v>
      </c>
      <c r="H179" s="13" t="s">
        <v>213</v>
      </c>
      <c r="I179" s="11" t="s">
        <v>692</v>
      </c>
      <c r="J179" s="11" t="s">
        <v>692</v>
      </c>
      <c r="K179" s="14"/>
      <c r="L179" s="12"/>
      <c r="M179" s="12"/>
      <c r="N179" s="12"/>
      <c r="O179" s="12"/>
      <c r="P179" s="12"/>
      <c r="Q179" s="12"/>
      <c r="R179" s="12" t="s">
        <v>72</v>
      </c>
      <c r="S179" s="19"/>
      <c r="T179" s="19"/>
    </row>
    <row r="180" spans="1:20" ht="15.75" customHeight="1">
      <c r="A180" s="8">
        <v>2018</v>
      </c>
      <c r="B180" s="9">
        <v>12</v>
      </c>
      <c r="C180" s="12" t="s">
        <v>686</v>
      </c>
      <c r="D180" s="12" t="s">
        <v>894</v>
      </c>
      <c r="E180" s="11" t="s">
        <v>895</v>
      </c>
      <c r="F180" s="12" t="s">
        <v>896</v>
      </c>
      <c r="G180" s="12" t="s">
        <v>897</v>
      </c>
      <c r="H180" s="13" t="s">
        <v>898</v>
      </c>
      <c r="I180" s="11" t="s">
        <v>714</v>
      </c>
      <c r="J180" s="11" t="s">
        <v>692</v>
      </c>
      <c r="K180" s="14"/>
      <c r="L180" s="12"/>
      <c r="M180" s="12"/>
      <c r="N180" s="12"/>
      <c r="O180" s="12"/>
      <c r="P180" s="12"/>
      <c r="Q180" s="12"/>
      <c r="R180" s="12"/>
      <c r="S180" s="19"/>
      <c r="T180" s="19"/>
    </row>
    <row r="181" spans="1:20" ht="15.75" customHeight="1">
      <c r="A181" s="8">
        <v>2018</v>
      </c>
      <c r="B181" s="9">
        <v>12</v>
      </c>
      <c r="C181" s="12" t="s">
        <v>686</v>
      </c>
      <c r="D181" s="12" t="s">
        <v>894</v>
      </c>
      <c r="E181" s="11" t="s">
        <v>899</v>
      </c>
      <c r="F181" s="12" t="s">
        <v>900</v>
      </c>
      <c r="G181" s="12" t="s">
        <v>901</v>
      </c>
      <c r="H181" s="13" t="s">
        <v>902</v>
      </c>
      <c r="I181" s="11" t="s">
        <v>692</v>
      </c>
      <c r="J181" s="11" t="s">
        <v>692</v>
      </c>
      <c r="K181" s="14"/>
      <c r="L181" s="12"/>
      <c r="M181" s="12"/>
      <c r="N181" s="12"/>
      <c r="O181" s="12"/>
      <c r="P181" s="12"/>
      <c r="Q181" s="12"/>
      <c r="R181" s="12" t="s">
        <v>494</v>
      </c>
      <c r="S181" s="19"/>
      <c r="T181" s="19"/>
    </row>
    <row r="182" spans="1:20" ht="15.75" customHeight="1">
      <c r="A182" s="8">
        <v>2018</v>
      </c>
      <c r="B182" s="9">
        <v>12</v>
      </c>
      <c r="C182" s="12" t="s">
        <v>686</v>
      </c>
      <c r="D182" s="12" t="s">
        <v>894</v>
      </c>
      <c r="E182" s="11" t="s">
        <v>903</v>
      </c>
      <c r="F182" s="12" t="s">
        <v>904</v>
      </c>
      <c r="G182" s="12" t="s">
        <v>774</v>
      </c>
      <c r="H182" s="13" t="s">
        <v>399</v>
      </c>
      <c r="I182" s="11" t="s">
        <v>714</v>
      </c>
      <c r="J182" s="11" t="s">
        <v>692</v>
      </c>
      <c r="K182" s="14"/>
      <c r="L182" s="12"/>
      <c r="M182" s="12"/>
      <c r="N182" s="12"/>
      <c r="O182" s="12"/>
      <c r="P182" s="12"/>
      <c r="Q182" s="12"/>
      <c r="R182" s="12"/>
      <c r="S182" s="19"/>
      <c r="T182" s="19"/>
    </row>
    <row r="183" spans="1:20" ht="15.75" customHeight="1">
      <c r="A183" s="8">
        <v>2018</v>
      </c>
      <c r="B183" s="9">
        <v>12</v>
      </c>
      <c r="C183" s="12" t="s">
        <v>686</v>
      </c>
      <c r="D183" s="12" t="s">
        <v>905</v>
      </c>
      <c r="E183" s="11" t="s">
        <v>696</v>
      </c>
      <c r="F183" s="12" t="s">
        <v>840</v>
      </c>
      <c r="G183" s="12" t="s">
        <v>906</v>
      </c>
      <c r="H183" s="13" t="s">
        <v>907</v>
      </c>
      <c r="I183" s="11" t="s">
        <v>692</v>
      </c>
      <c r="J183" s="11" t="s">
        <v>692</v>
      </c>
      <c r="K183" s="14"/>
      <c r="L183" s="12"/>
      <c r="M183" s="12"/>
      <c r="N183" s="12"/>
      <c r="O183" s="12"/>
      <c r="P183" s="12"/>
      <c r="Q183" s="12"/>
      <c r="R183" s="12" t="s">
        <v>72</v>
      </c>
      <c r="S183" s="19"/>
      <c r="T183" s="19"/>
    </row>
    <row r="184" spans="1:20" ht="15.75" customHeight="1">
      <c r="A184" s="8">
        <v>2018</v>
      </c>
      <c r="B184" s="9">
        <v>12</v>
      </c>
      <c r="C184" s="12" t="s">
        <v>686</v>
      </c>
      <c r="D184" s="12" t="s">
        <v>908</v>
      </c>
      <c r="E184" s="11" t="s">
        <v>909</v>
      </c>
      <c r="F184" s="12" t="s">
        <v>780</v>
      </c>
      <c r="G184" s="12" t="s">
        <v>910</v>
      </c>
      <c r="H184" s="13" t="s">
        <v>807</v>
      </c>
      <c r="I184" s="11" t="s">
        <v>692</v>
      </c>
      <c r="J184" s="11" t="s">
        <v>692</v>
      </c>
      <c r="K184" s="14"/>
      <c r="L184" s="12"/>
      <c r="M184" s="12"/>
      <c r="N184" s="12"/>
      <c r="O184" s="12"/>
      <c r="P184" s="12"/>
      <c r="Q184" s="12"/>
      <c r="R184" s="12" t="s">
        <v>64</v>
      </c>
      <c r="S184" s="19"/>
      <c r="T184" s="19"/>
    </row>
    <row r="185" spans="1:20" ht="15.75" customHeight="1">
      <c r="A185" s="8">
        <v>2018</v>
      </c>
      <c r="B185" s="9">
        <v>12</v>
      </c>
      <c r="C185" s="12" t="s">
        <v>686</v>
      </c>
      <c r="D185" s="12" t="s">
        <v>911</v>
      </c>
      <c r="E185" s="11" t="s">
        <v>912</v>
      </c>
      <c r="F185" s="12" t="s">
        <v>840</v>
      </c>
      <c r="G185" s="12" t="s">
        <v>913</v>
      </c>
      <c r="H185" s="13" t="s">
        <v>914</v>
      </c>
      <c r="I185" s="11" t="s">
        <v>692</v>
      </c>
      <c r="J185" s="11" t="s">
        <v>692</v>
      </c>
      <c r="K185" s="14"/>
      <c r="L185" s="12"/>
      <c r="M185" s="12"/>
      <c r="N185" s="12"/>
      <c r="O185" s="12"/>
      <c r="P185" s="12"/>
      <c r="Q185" s="12"/>
      <c r="R185" s="12" t="s">
        <v>72</v>
      </c>
      <c r="S185" s="19"/>
      <c r="T185" s="19"/>
    </row>
    <row r="186" spans="1:20" ht="15.75" customHeight="1">
      <c r="A186" s="8">
        <v>2018</v>
      </c>
      <c r="B186" s="9">
        <v>12</v>
      </c>
      <c r="C186" s="12" t="s">
        <v>686</v>
      </c>
      <c r="D186" s="12" t="s">
        <v>915</v>
      </c>
      <c r="E186" s="11" t="s">
        <v>916</v>
      </c>
      <c r="F186" s="12" t="s">
        <v>840</v>
      </c>
      <c r="G186" s="12" t="s">
        <v>917</v>
      </c>
      <c r="H186" s="13" t="s">
        <v>33</v>
      </c>
      <c r="I186" s="11" t="s">
        <v>692</v>
      </c>
      <c r="J186" s="11" t="s">
        <v>692</v>
      </c>
      <c r="K186" s="14"/>
      <c r="L186" s="12"/>
      <c r="M186" s="12"/>
      <c r="N186" s="12"/>
      <c r="O186" s="12"/>
      <c r="P186" s="12"/>
      <c r="Q186" s="12"/>
      <c r="R186" s="12"/>
      <c r="S186" s="19"/>
      <c r="T186" s="19"/>
    </row>
    <row r="187" spans="1:20" ht="15.75" customHeight="1">
      <c r="A187" s="8">
        <v>2018</v>
      </c>
      <c r="B187" s="9">
        <v>12</v>
      </c>
      <c r="C187" s="12" t="s">
        <v>686</v>
      </c>
      <c r="D187" s="12" t="s">
        <v>918</v>
      </c>
      <c r="E187" s="11" t="s">
        <v>919</v>
      </c>
      <c r="F187" s="12" t="s">
        <v>780</v>
      </c>
      <c r="G187" s="12" t="s">
        <v>920</v>
      </c>
      <c r="H187" s="13" t="s">
        <v>33</v>
      </c>
      <c r="I187" s="11" t="s">
        <v>692</v>
      </c>
      <c r="J187" s="11" t="s">
        <v>692</v>
      </c>
      <c r="K187" s="14"/>
      <c r="L187" s="12"/>
      <c r="M187" s="12"/>
      <c r="N187" s="12"/>
      <c r="O187" s="12"/>
      <c r="P187" s="12"/>
      <c r="Q187" s="12"/>
      <c r="R187" s="12"/>
      <c r="S187" s="19"/>
      <c r="T187" s="19"/>
    </row>
    <row r="188" spans="1:20" ht="15.75" customHeight="1">
      <c r="A188" s="8">
        <v>2018</v>
      </c>
      <c r="B188" s="9">
        <v>12</v>
      </c>
      <c r="C188" s="12" t="s">
        <v>686</v>
      </c>
      <c r="D188" s="12" t="s">
        <v>921</v>
      </c>
      <c r="E188" s="11" t="s">
        <v>922</v>
      </c>
      <c r="F188" s="12" t="s">
        <v>923</v>
      </c>
      <c r="G188" s="12" t="s">
        <v>924</v>
      </c>
      <c r="H188" s="13" t="s">
        <v>834</v>
      </c>
      <c r="I188" s="12"/>
      <c r="J188" s="12"/>
      <c r="K188" s="14"/>
      <c r="L188" s="12"/>
      <c r="M188" s="12"/>
      <c r="N188" s="12"/>
      <c r="O188" s="12"/>
      <c r="P188" s="12"/>
      <c r="Q188" s="12"/>
      <c r="R188" s="12" t="s">
        <v>72</v>
      </c>
      <c r="S188" s="19"/>
      <c r="T188" s="19"/>
    </row>
    <row r="189" spans="1:20" ht="15.75" customHeight="1">
      <c r="A189" s="8">
        <v>2018</v>
      </c>
      <c r="B189" s="9">
        <v>12</v>
      </c>
      <c r="C189" s="12" t="s">
        <v>686</v>
      </c>
      <c r="D189" s="12" t="s">
        <v>925</v>
      </c>
      <c r="E189" s="11" t="s">
        <v>926</v>
      </c>
      <c r="F189" s="32">
        <v>13235</v>
      </c>
      <c r="G189" s="12" t="s">
        <v>927</v>
      </c>
      <c r="H189" s="13" t="s">
        <v>928</v>
      </c>
      <c r="I189" s="11" t="s">
        <v>714</v>
      </c>
      <c r="J189" s="11" t="s">
        <v>692</v>
      </c>
      <c r="K189" s="14"/>
      <c r="L189" s="12"/>
      <c r="M189" s="12"/>
      <c r="N189" s="12"/>
      <c r="O189" s="12"/>
      <c r="P189" s="12"/>
      <c r="Q189" s="12"/>
      <c r="R189" s="12"/>
      <c r="S189" s="19"/>
      <c r="T189" s="19"/>
    </row>
    <row r="190" spans="1:20" ht="15.75" customHeight="1">
      <c r="A190" s="8">
        <v>2018</v>
      </c>
      <c r="B190" s="9">
        <v>12</v>
      </c>
      <c r="C190" s="12" t="s">
        <v>686</v>
      </c>
      <c r="D190" s="12" t="s">
        <v>929</v>
      </c>
      <c r="E190" s="11" t="s">
        <v>930</v>
      </c>
      <c r="F190" s="12">
        <v>1871</v>
      </c>
      <c r="G190" s="12" t="s">
        <v>931</v>
      </c>
      <c r="H190" s="13" t="s">
        <v>932</v>
      </c>
      <c r="I190" s="11" t="s">
        <v>714</v>
      </c>
      <c r="J190" s="11" t="s">
        <v>714</v>
      </c>
      <c r="K190" s="14"/>
      <c r="L190" s="12"/>
      <c r="M190" s="12"/>
      <c r="N190" s="12"/>
      <c r="O190" s="12"/>
      <c r="P190" s="12"/>
      <c r="Q190" s="12"/>
      <c r="R190" s="12" t="s">
        <v>72</v>
      </c>
      <c r="S190" s="19"/>
      <c r="T190" s="19"/>
    </row>
    <row r="191" spans="1:20" ht="15.75" customHeight="1">
      <c r="A191" s="8">
        <v>2018</v>
      </c>
      <c r="B191" s="9">
        <v>12</v>
      </c>
      <c r="C191" s="12" t="s">
        <v>686</v>
      </c>
      <c r="D191" s="12" t="s">
        <v>933</v>
      </c>
      <c r="E191" s="11" t="s">
        <v>934</v>
      </c>
      <c r="F191" s="12" t="s">
        <v>935</v>
      </c>
      <c r="G191" s="12" t="s">
        <v>936</v>
      </c>
      <c r="H191" s="13" t="s">
        <v>393</v>
      </c>
      <c r="I191" s="11" t="s">
        <v>692</v>
      </c>
      <c r="J191" s="11" t="s">
        <v>692</v>
      </c>
      <c r="K191" s="14"/>
      <c r="L191" s="12"/>
      <c r="M191" s="12"/>
      <c r="N191" s="12"/>
      <c r="O191" s="12"/>
      <c r="P191" s="12"/>
      <c r="Q191" s="12"/>
      <c r="R191" s="12"/>
      <c r="S191" s="19"/>
      <c r="T191" s="19"/>
    </row>
    <row r="192" spans="1:20" ht="15.75" customHeight="1">
      <c r="A192" s="8">
        <v>2018</v>
      </c>
      <c r="B192" s="9">
        <v>12</v>
      </c>
      <c r="C192" s="12" t="s">
        <v>686</v>
      </c>
      <c r="D192" s="12" t="s">
        <v>819</v>
      </c>
      <c r="E192" s="11" t="s">
        <v>937</v>
      </c>
      <c r="F192" s="12" t="s">
        <v>938</v>
      </c>
      <c r="G192" s="12" t="s">
        <v>939</v>
      </c>
      <c r="H192" s="13" t="s">
        <v>393</v>
      </c>
      <c r="I192" s="11" t="s">
        <v>692</v>
      </c>
      <c r="J192" s="11" t="s">
        <v>692</v>
      </c>
      <c r="K192" s="14"/>
      <c r="L192" s="12"/>
      <c r="M192" s="12"/>
      <c r="N192" s="12"/>
      <c r="O192" s="12"/>
      <c r="P192" s="12"/>
      <c r="Q192" s="12"/>
      <c r="R192" s="12"/>
      <c r="S192" s="19"/>
      <c r="T192" s="19"/>
    </row>
    <row r="193" spans="1:20" ht="15.75" customHeight="1">
      <c r="A193" s="8">
        <v>2018</v>
      </c>
      <c r="B193" s="9">
        <v>12</v>
      </c>
      <c r="C193" s="12" t="s">
        <v>686</v>
      </c>
      <c r="D193" s="12" t="s">
        <v>819</v>
      </c>
      <c r="E193" s="11" t="s">
        <v>937</v>
      </c>
      <c r="F193" s="12" t="s">
        <v>940</v>
      </c>
      <c r="G193" s="12" t="s">
        <v>941</v>
      </c>
      <c r="H193" s="13" t="s">
        <v>393</v>
      </c>
      <c r="I193" s="11" t="s">
        <v>692</v>
      </c>
      <c r="J193" s="11" t="s">
        <v>692</v>
      </c>
      <c r="K193" s="14"/>
      <c r="L193" s="12"/>
      <c r="M193" s="12"/>
      <c r="N193" s="12"/>
      <c r="O193" s="12"/>
      <c r="P193" s="12"/>
      <c r="Q193" s="12"/>
      <c r="R193" s="12"/>
      <c r="S193" s="19"/>
      <c r="T193" s="19"/>
    </row>
    <row r="194" spans="1:20" ht="15.75" customHeight="1">
      <c r="A194" s="8">
        <v>2018</v>
      </c>
      <c r="B194" s="9">
        <v>12</v>
      </c>
      <c r="C194" s="12" t="s">
        <v>686</v>
      </c>
      <c r="D194" s="12" t="s">
        <v>942</v>
      </c>
      <c r="E194" s="11" t="s">
        <v>943</v>
      </c>
      <c r="F194" s="12" t="s">
        <v>944</v>
      </c>
      <c r="G194" s="12" t="s">
        <v>945</v>
      </c>
      <c r="H194" s="13" t="s">
        <v>946</v>
      </c>
      <c r="I194" s="11" t="s">
        <v>692</v>
      </c>
      <c r="J194" s="11" t="s">
        <v>692</v>
      </c>
      <c r="K194" s="14"/>
      <c r="L194" s="12"/>
      <c r="M194" s="12"/>
      <c r="N194" s="12"/>
      <c r="O194" s="12"/>
      <c r="P194" s="12"/>
      <c r="Q194" s="12"/>
      <c r="R194" s="12" t="s">
        <v>72</v>
      </c>
      <c r="S194" s="19"/>
      <c r="T194" s="19"/>
    </row>
    <row r="195" spans="1:20" ht="15.75" customHeight="1">
      <c r="A195" s="8">
        <v>2018</v>
      </c>
      <c r="B195" s="9">
        <v>12</v>
      </c>
      <c r="C195" s="12" t="s">
        <v>686</v>
      </c>
      <c r="D195" s="12" t="s">
        <v>947</v>
      </c>
      <c r="E195" s="11" t="s">
        <v>948</v>
      </c>
      <c r="F195" s="12" t="s">
        <v>949</v>
      </c>
      <c r="G195" s="12" t="s">
        <v>950</v>
      </c>
      <c r="H195" s="13" t="s">
        <v>156</v>
      </c>
      <c r="I195" s="11" t="s">
        <v>692</v>
      </c>
      <c r="J195" s="11" t="s">
        <v>714</v>
      </c>
      <c r="K195" s="14"/>
      <c r="L195" s="12"/>
      <c r="M195" s="12"/>
      <c r="N195" s="12"/>
      <c r="O195" s="12"/>
      <c r="P195" s="12"/>
      <c r="Q195" s="12"/>
      <c r="R195" s="12" t="s">
        <v>72</v>
      </c>
      <c r="S195" s="19"/>
      <c r="T195" s="19"/>
    </row>
    <row r="196" spans="1:20" ht="15.75" customHeight="1">
      <c r="A196" s="8">
        <v>2018</v>
      </c>
      <c r="B196" s="9">
        <v>12</v>
      </c>
      <c r="C196" s="12" t="s">
        <v>686</v>
      </c>
      <c r="D196" s="12" t="s">
        <v>951</v>
      </c>
      <c r="E196" s="11" t="s">
        <v>952</v>
      </c>
      <c r="F196" s="12">
        <v>1753</v>
      </c>
      <c r="G196" s="12" t="s">
        <v>953</v>
      </c>
      <c r="H196" s="13" t="s">
        <v>393</v>
      </c>
      <c r="I196" s="11" t="s">
        <v>692</v>
      </c>
      <c r="J196" s="11" t="s">
        <v>692</v>
      </c>
      <c r="K196" s="14"/>
      <c r="L196" s="12"/>
      <c r="M196" s="12"/>
      <c r="N196" s="12"/>
      <c r="O196" s="12"/>
      <c r="P196" s="12"/>
      <c r="Q196" s="12"/>
      <c r="R196" s="12" t="s">
        <v>72</v>
      </c>
      <c r="S196" s="19"/>
      <c r="T196" s="19"/>
    </row>
    <row r="197" spans="1:20" ht="15.75" customHeight="1">
      <c r="A197" s="8">
        <v>2018</v>
      </c>
      <c r="B197" s="9">
        <v>12</v>
      </c>
      <c r="C197" s="12" t="s">
        <v>686</v>
      </c>
      <c r="D197" s="12" t="s">
        <v>954</v>
      </c>
      <c r="E197" s="11" t="s">
        <v>955</v>
      </c>
      <c r="F197" s="12">
        <v>1962</v>
      </c>
      <c r="G197" s="12" t="s">
        <v>956</v>
      </c>
      <c r="H197" s="13" t="s">
        <v>957</v>
      </c>
      <c r="I197" s="11" t="s">
        <v>692</v>
      </c>
      <c r="J197" s="11" t="s">
        <v>692</v>
      </c>
      <c r="K197" s="14"/>
      <c r="L197" s="12"/>
      <c r="M197" s="12"/>
      <c r="N197" s="12"/>
      <c r="O197" s="12"/>
      <c r="P197" s="12"/>
      <c r="Q197" s="12"/>
      <c r="R197" s="12" t="s">
        <v>64</v>
      </c>
      <c r="S197" s="19"/>
      <c r="T197" s="19"/>
    </row>
    <row r="198" spans="1:20" ht="15.75" customHeight="1">
      <c r="A198" s="8">
        <v>2018</v>
      </c>
      <c r="B198" s="9">
        <v>12</v>
      </c>
      <c r="C198" s="12" t="s">
        <v>686</v>
      </c>
      <c r="D198" s="12" t="s">
        <v>958</v>
      </c>
      <c r="E198" s="11" t="s">
        <v>959</v>
      </c>
      <c r="F198" s="12">
        <v>1954</v>
      </c>
      <c r="G198" s="12" t="s">
        <v>960</v>
      </c>
      <c r="H198" s="13" t="s">
        <v>961</v>
      </c>
      <c r="I198" s="11" t="s">
        <v>692</v>
      </c>
      <c r="J198" s="11" t="s">
        <v>692</v>
      </c>
      <c r="K198" s="14"/>
      <c r="L198" s="12"/>
      <c r="M198" s="12"/>
      <c r="N198" s="12"/>
      <c r="O198" s="12"/>
      <c r="P198" s="12"/>
      <c r="Q198" s="12"/>
      <c r="R198" s="12" t="s">
        <v>72</v>
      </c>
      <c r="S198" s="19"/>
      <c r="T198" s="19"/>
    </row>
    <row r="199" spans="1:20" ht="15.75" customHeight="1">
      <c r="A199" s="8">
        <v>2018</v>
      </c>
      <c r="B199" s="9">
        <v>12</v>
      </c>
      <c r="C199" s="12" t="s">
        <v>686</v>
      </c>
      <c r="D199" s="12" t="s">
        <v>962</v>
      </c>
      <c r="E199" s="11" t="s">
        <v>963</v>
      </c>
      <c r="F199" s="32">
        <v>17276</v>
      </c>
      <c r="G199" s="12" t="s">
        <v>964</v>
      </c>
      <c r="H199" s="13" t="s">
        <v>928</v>
      </c>
      <c r="I199" s="11" t="s">
        <v>692</v>
      </c>
      <c r="J199" s="11" t="s">
        <v>692</v>
      </c>
      <c r="K199" s="14"/>
      <c r="L199" s="12"/>
      <c r="M199" s="12"/>
      <c r="N199" s="12"/>
      <c r="O199" s="12"/>
      <c r="P199" s="12"/>
      <c r="Q199" s="12"/>
      <c r="R199" s="12" t="s">
        <v>72</v>
      </c>
      <c r="S199" s="19"/>
      <c r="T199" s="19"/>
    </row>
    <row r="200" spans="1:20" ht="15.75" customHeight="1">
      <c r="A200" s="8">
        <v>2018</v>
      </c>
      <c r="B200" s="9">
        <v>12</v>
      </c>
      <c r="C200" s="12" t="s">
        <v>686</v>
      </c>
      <c r="D200" s="12" t="s">
        <v>965</v>
      </c>
      <c r="E200" s="11" t="s">
        <v>966</v>
      </c>
      <c r="F200" s="12" t="s">
        <v>967</v>
      </c>
      <c r="G200" s="12" t="s">
        <v>968</v>
      </c>
      <c r="H200" s="13" t="s">
        <v>969</v>
      </c>
      <c r="I200" s="11" t="s">
        <v>692</v>
      </c>
      <c r="J200" s="11" t="s">
        <v>692</v>
      </c>
      <c r="K200" s="14"/>
      <c r="L200" s="12"/>
      <c r="M200" s="12"/>
      <c r="N200" s="12"/>
      <c r="O200" s="12"/>
      <c r="P200" s="12"/>
      <c r="Q200" s="12"/>
      <c r="R200" s="12"/>
      <c r="S200" s="19"/>
      <c r="T200" s="19"/>
    </row>
    <row r="201" spans="1:20" ht="15.75" customHeight="1">
      <c r="A201" s="8">
        <v>2018</v>
      </c>
      <c r="B201" s="9">
        <v>12</v>
      </c>
      <c r="C201" s="12" t="s">
        <v>686</v>
      </c>
      <c r="D201" s="12" t="s">
        <v>970</v>
      </c>
      <c r="E201" s="11" t="s">
        <v>971</v>
      </c>
      <c r="F201" s="12">
        <v>1889</v>
      </c>
      <c r="G201" s="12" t="s">
        <v>972</v>
      </c>
      <c r="H201" s="13" t="s">
        <v>393</v>
      </c>
      <c r="I201" s="11" t="s">
        <v>692</v>
      </c>
      <c r="J201" s="11" t="s">
        <v>692</v>
      </c>
      <c r="K201" s="14"/>
      <c r="L201" s="12"/>
      <c r="M201" s="12"/>
      <c r="N201" s="12"/>
      <c r="O201" s="12"/>
      <c r="P201" s="12"/>
      <c r="Q201" s="12"/>
      <c r="R201" s="12" t="s">
        <v>72</v>
      </c>
      <c r="S201" s="19"/>
      <c r="T201" s="19"/>
    </row>
    <row r="202" spans="1:20" ht="15.75" customHeight="1">
      <c r="A202" s="8">
        <v>2018</v>
      </c>
      <c r="B202" s="9">
        <v>12</v>
      </c>
      <c r="C202" s="12" t="s">
        <v>686</v>
      </c>
      <c r="D202" s="12" t="s">
        <v>970</v>
      </c>
      <c r="E202" s="11" t="s">
        <v>973</v>
      </c>
      <c r="F202" s="12">
        <v>1895</v>
      </c>
      <c r="G202" s="12" t="s">
        <v>974</v>
      </c>
      <c r="H202" s="13" t="s">
        <v>393</v>
      </c>
      <c r="I202" s="11" t="s">
        <v>692</v>
      </c>
      <c r="J202" s="11" t="s">
        <v>692</v>
      </c>
      <c r="K202" s="14"/>
      <c r="L202" s="12"/>
      <c r="M202" s="12"/>
      <c r="N202" s="12"/>
      <c r="O202" s="12"/>
      <c r="P202" s="12"/>
      <c r="Q202" s="12"/>
      <c r="R202" s="12" t="s">
        <v>72</v>
      </c>
      <c r="S202" s="19"/>
      <c r="T202" s="19"/>
    </row>
    <row r="203" spans="1:20" ht="15.75" customHeight="1">
      <c r="A203" s="8">
        <v>2018</v>
      </c>
      <c r="B203" s="9">
        <v>12</v>
      </c>
      <c r="C203" s="12" t="s">
        <v>686</v>
      </c>
      <c r="D203" s="12" t="s">
        <v>970</v>
      </c>
      <c r="E203" s="11" t="s">
        <v>971</v>
      </c>
      <c r="F203" s="12">
        <v>1894</v>
      </c>
      <c r="G203" s="12" t="s">
        <v>975</v>
      </c>
      <c r="H203" s="13" t="s">
        <v>393</v>
      </c>
      <c r="I203" s="11" t="s">
        <v>692</v>
      </c>
      <c r="J203" s="11" t="s">
        <v>692</v>
      </c>
      <c r="K203" s="14"/>
      <c r="L203" s="12"/>
      <c r="M203" s="12"/>
      <c r="N203" s="12"/>
      <c r="O203" s="12"/>
      <c r="P203" s="12"/>
      <c r="Q203" s="12"/>
      <c r="R203" s="12"/>
      <c r="S203" s="19"/>
      <c r="T203" s="19"/>
    </row>
    <row r="204" spans="1:20" ht="15.75" customHeight="1">
      <c r="A204" s="8">
        <v>2018</v>
      </c>
      <c r="B204" s="9">
        <v>12</v>
      </c>
      <c r="C204" s="12" t="s">
        <v>686</v>
      </c>
      <c r="D204" s="12" t="s">
        <v>976</v>
      </c>
      <c r="E204" s="11" t="s">
        <v>977</v>
      </c>
      <c r="F204" s="12" t="s">
        <v>780</v>
      </c>
      <c r="G204" s="12" t="s">
        <v>978</v>
      </c>
      <c r="H204" s="13" t="s">
        <v>393</v>
      </c>
      <c r="I204" s="11" t="s">
        <v>714</v>
      </c>
      <c r="J204" s="11" t="s">
        <v>692</v>
      </c>
      <c r="K204" s="14"/>
      <c r="L204" s="12"/>
      <c r="M204" s="12"/>
      <c r="N204" s="12"/>
      <c r="O204" s="12"/>
      <c r="P204" s="12"/>
      <c r="Q204" s="12"/>
      <c r="R204" s="12"/>
      <c r="S204" s="19"/>
      <c r="T204" s="19"/>
    </row>
    <row r="205" spans="1:20" ht="15.75" customHeight="1">
      <c r="A205" s="8">
        <v>2018</v>
      </c>
      <c r="B205" s="9">
        <v>12</v>
      </c>
      <c r="C205" s="12" t="s">
        <v>686</v>
      </c>
      <c r="D205" s="33" t="s">
        <v>979</v>
      </c>
      <c r="E205" s="11" t="s">
        <v>980</v>
      </c>
      <c r="F205" s="12" t="s">
        <v>981</v>
      </c>
      <c r="G205" s="12" t="s">
        <v>982</v>
      </c>
      <c r="H205" s="13" t="s">
        <v>983</v>
      </c>
      <c r="I205" s="11" t="s">
        <v>714</v>
      </c>
      <c r="J205" s="11" t="s">
        <v>692</v>
      </c>
      <c r="K205" s="14"/>
      <c r="L205" s="12"/>
      <c r="M205" s="12"/>
      <c r="N205" s="12"/>
      <c r="O205" s="12"/>
      <c r="P205" s="12"/>
      <c r="Q205" s="12"/>
      <c r="R205" s="12"/>
      <c r="S205" s="19"/>
      <c r="T205" s="19"/>
    </row>
    <row r="206" spans="1:20" ht="15.75" customHeight="1">
      <c r="A206" s="8">
        <v>2018</v>
      </c>
      <c r="B206" s="9">
        <v>12</v>
      </c>
      <c r="C206" s="12" t="s">
        <v>686</v>
      </c>
      <c r="D206" s="12" t="s">
        <v>984</v>
      </c>
      <c r="E206" s="11" t="s">
        <v>706</v>
      </c>
      <c r="F206" s="12" t="s">
        <v>985</v>
      </c>
      <c r="G206" s="12" t="s">
        <v>986</v>
      </c>
      <c r="H206" s="13" t="s">
        <v>987</v>
      </c>
      <c r="I206" s="11" t="s">
        <v>714</v>
      </c>
      <c r="J206" s="11" t="s">
        <v>692</v>
      </c>
      <c r="K206" s="14"/>
      <c r="L206" s="12"/>
      <c r="M206" s="12"/>
      <c r="N206" s="12"/>
      <c r="O206" s="12"/>
      <c r="P206" s="12"/>
      <c r="Q206" s="12"/>
      <c r="R206" s="12"/>
      <c r="S206" s="19"/>
      <c r="T206" s="19"/>
    </row>
    <row r="207" spans="1:20" ht="15.75" customHeight="1">
      <c r="A207" s="8">
        <v>2018</v>
      </c>
      <c r="B207" s="9">
        <v>12</v>
      </c>
      <c r="C207" s="12" t="s">
        <v>686</v>
      </c>
      <c r="D207" s="12" t="s">
        <v>894</v>
      </c>
      <c r="E207" s="11" t="s">
        <v>988</v>
      </c>
      <c r="F207" s="12" t="s">
        <v>989</v>
      </c>
      <c r="G207" s="12" t="s">
        <v>990</v>
      </c>
      <c r="H207" s="13" t="s">
        <v>991</v>
      </c>
      <c r="I207" s="11" t="s">
        <v>692</v>
      </c>
      <c r="J207" s="11" t="s">
        <v>692</v>
      </c>
      <c r="K207" s="14"/>
      <c r="L207" s="12"/>
      <c r="M207" s="12"/>
      <c r="N207" s="12"/>
      <c r="O207" s="12"/>
      <c r="P207" s="12"/>
      <c r="Q207" s="12"/>
      <c r="R207" s="12"/>
      <c r="S207" s="19"/>
      <c r="T207" s="19"/>
    </row>
    <row r="208" spans="1:20" ht="15.75" customHeight="1">
      <c r="A208" s="8">
        <v>2018</v>
      </c>
      <c r="B208" s="9">
        <v>12</v>
      </c>
      <c r="C208" s="12" t="s">
        <v>686</v>
      </c>
      <c r="D208" s="12" t="s">
        <v>894</v>
      </c>
      <c r="E208" s="11" t="s">
        <v>992</v>
      </c>
      <c r="F208" s="12" t="s">
        <v>840</v>
      </c>
      <c r="G208" s="12" t="s">
        <v>993</v>
      </c>
      <c r="H208" s="13" t="s">
        <v>275</v>
      </c>
      <c r="I208" s="11" t="s">
        <v>692</v>
      </c>
      <c r="J208" s="11" t="s">
        <v>692</v>
      </c>
      <c r="K208" s="14"/>
      <c r="L208" s="12"/>
      <c r="M208" s="12"/>
      <c r="N208" s="12"/>
      <c r="O208" s="12"/>
      <c r="P208" s="12"/>
      <c r="Q208" s="12"/>
      <c r="R208" s="12"/>
      <c r="S208" s="19"/>
      <c r="T208" s="19"/>
    </row>
    <row r="209" spans="1:20" ht="15.75" customHeight="1">
      <c r="A209" s="8">
        <v>2018</v>
      </c>
      <c r="B209" s="9">
        <v>12</v>
      </c>
      <c r="C209" s="12" t="s">
        <v>686</v>
      </c>
      <c r="D209" s="12" t="s">
        <v>994</v>
      </c>
      <c r="E209" s="11" t="s">
        <v>995</v>
      </c>
      <c r="F209" s="12" t="s">
        <v>840</v>
      </c>
      <c r="G209" s="12" t="s">
        <v>996</v>
      </c>
      <c r="H209" s="13" t="s">
        <v>46</v>
      </c>
      <c r="I209" s="11" t="s">
        <v>692</v>
      </c>
      <c r="J209" s="11" t="s">
        <v>692</v>
      </c>
      <c r="K209" s="14"/>
      <c r="L209" s="12"/>
      <c r="M209" s="12"/>
      <c r="N209" s="12"/>
      <c r="O209" s="12"/>
      <c r="P209" s="12"/>
      <c r="Q209" s="12"/>
      <c r="R209" s="12" t="s">
        <v>64</v>
      </c>
      <c r="S209" s="19"/>
      <c r="T209" s="19"/>
    </row>
    <row r="210" spans="1:20" ht="15.75" customHeight="1">
      <c r="A210" s="8">
        <v>2018</v>
      </c>
      <c r="B210" s="9">
        <v>12</v>
      </c>
      <c r="C210" s="12" t="s">
        <v>686</v>
      </c>
      <c r="D210" s="12" t="s">
        <v>997</v>
      </c>
      <c r="E210" s="11" t="s">
        <v>998</v>
      </c>
      <c r="F210" s="12">
        <v>1869</v>
      </c>
      <c r="G210" s="12" t="s">
        <v>999</v>
      </c>
      <c r="H210" s="13" t="s">
        <v>1000</v>
      </c>
      <c r="I210" s="11" t="s">
        <v>714</v>
      </c>
      <c r="J210" s="11" t="s">
        <v>692</v>
      </c>
      <c r="K210" s="14"/>
      <c r="L210" s="12"/>
      <c r="M210" s="12"/>
      <c r="N210" s="12"/>
      <c r="O210" s="12"/>
      <c r="P210" s="12"/>
      <c r="Q210" s="12"/>
      <c r="R210" s="12"/>
      <c r="S210" s="19"/>
      <c r="T210" s="19"/>
    </row>
    <row r="211" spans="1:20" ht="15.75" customHeight="1">
      <c r="A211" s="8">
        <v>2018</v>
      </c>
      <c r="B211" s="9">
        <v>12</v>
      </c>
      <c r="C211" s="12" t="s">
        <v>686</v>
      </c>
      <c r="D211" s="12" t="s">
        <v>1001</v>
      </c>
      <c r="E211" s="11" t="s">
        <v>1002</v>
      </c>
      <c r="F211" s="12" t="s">
        <v>1003</v>
      </c>
      <c r="G211" s="12" t="s">
        <v>1004</v>
      </c>
      <c r="H211" s="13" t="s">
        <v>393</v>
      </c>
      <c r="I211" s="11" t="s">
        <v>714</v>
      </c>
      <c r="J211" s="11" t="s">
        <v>692</v>
      </c>
      <c r="K211" s="14"/>
      <c r="L211" s="12"/>
      <c r="M211" s="12"/>
      <c r="N211" s="12"/>
      <c r="O211" s="12"/>
      <c r="P211" s="12"/>
      <c r="Q211" s="12"/>
      <c r="R211" s="12"/>
      <c r="S211" s="19"/>
      <c r="T211" s="19"/>
    </row>
    <row r="212" spans="1:20" ht="15.75" customHeight="1">
      <c r="A212" s="8">
        <v>2018</v>
      </c>
      <c r="B212" s="9">
        <v>12</v>
      </c>
      <c r="C212" s="12" t="s">
        <v>686</v>
      </c>
      <c r="D212" s="12" t="s">
        <v>1005</v>
      </c>
      <c r="E212" s="11" t="s">
        <v>1006</v>
      </c>
      <c r="F212" s="12" t="s">
        <v>1007</v>
      </c>
      <c r="G212" s="12" t="s">
        <v>1008</v>
      </c>
      <c r="H212" s="13" t="s">
        <v>1009</v>
      </c>
      <c r="I212" s="11" t="s">
        <v>692</v>
      </c>
      <c r="J212" s="11" t="s">
        <v>692</v>
      </c>
      <c r="K212" s="14"/>
      <c r="L212" s="12"/>
      <c r="M212" s="12"/>
      <c r="N212" s="12"/>
      <c r="O212" s="12"/>
      <c r="P212" s="12"/>
      <c r="Q212" s="12"/>
      <c r="R212" s="12" t="s">
        <v>72</v>
      </c>
      <c r="S212" s="19"/>
      <c r="T212" s="19"/>
    </row>
    <row r="213" spans="1:20" ht="15.75" customHeight="1">
      <c r="A213" s="8">
        <v>2018</v>
      </c>
      <c r="B213" s="9">
        <v>12</v>
      </c>
      <c r="C213" s="12" t="s">
        <v>686</v>
      </c>
      <c r="D213" s="12" t="s">
        <v>1010</v>
      </c>
      <c r="E213" s="11" t="s">
        <v>1011</v>
      </c>
      <c r="F213" s="12" t="s">
        <v>787</v>
      </c>
      <c r="G213" s="12" t="s">
        <v>1012</v>
      </c>
      <c r="H213" s="13" t="s">
        <v>33</v>
      </c>
      <c r="I213" s="11" t="s">
        <v>714</v>
      </c>
      <c r="J213" s="11" t="s">
        <v>692</v>
      </c>
      <c r="K213" s="14"/>
      <c r="L213" s="12"/>
      <c r="M213" s="12"/>
      <c r="N213" s="12"/>
      <c r="O213" s="12"/>
      <c r="P213" s="12"/>
      <c r="Q213" s="12"/>
      <c r="R213" s="12"/>
      <c r="S213" s="19"/>
      <c r="T213" s="19"/>
    </row>
    <row r="214" spans="1:20" ht="15.75" customHeight="1">
      <c r="A214" s="8">
        <v>2018</v>
      </c>
      <c r="B214" s="9">
        <v>12</v>
      </c>
      <c r="C214" s="12" t="s">
        <v>686</v>
      </c>
      <c r="D214" s="12" t="s">
        <v>1013</v>
      </c>
      <c r="E214" s="11" t="s">
        <v>1014</v>
      </c>
      <c r="F214" s="12" t="s">
        <v>1015</v>
      </c>
      <c r="G214" s="12" t="s">
        <v>1016</v>
      </c>
      <c r="H214" s="13" t="s">
        <v>275</v>
      </c>
      <c r="I214" s="11" t="s">
        <v>692</v>
      </c>
      <c r="J214" s="11" t="s">
        <v>692</v>
      </c>
      <c r="K214" s="14"/>
      <c r="L214" s="12"/>
      <c r="M214" s="12"/>
      <c r="N214" s="12"/>
      <c r="O214" s="12"/>
      <c r="P214" s="12"/>
      <c r="Q214" s="12"/>
      <c r="R214" s="12"/>
      <c r="S214" s="19"/>
      <c r="T214" s="19"/>
    </row>
    <row r="215" spans="1:20" ht="15.75" customHeight="1">
      <c r="A215" s="8">
        <v>2018</v>
      </c>
      <c r="B215" s="9">
        <v>12</v>
      </c>
      <c r="C215" s="12" t="s">
        <v>686</v>
      </c>
      <c r="D215" s="12" t="s">
        <v>1017</v>
      </c>
      <c r="E215" s="11" t="s">
        <v>1018</v>
      </c>
      <c r="F215" s="12"/>
      <c r="G215" s="12" t="s">
        <v>1019</v>
      </c>
      <c r="H215" s="13" t="s">
        <v>46</v>
      </c>
      <c r="I215" s="11" t="s">
        <v>714</v>
      </c>
      <c r="J215" s="11" t="s">
        <v>692</v>
      </c>
      <c r="K215" s="14"/>
      <c r="L215" s="12"/>
      <c r="M215" s="12"/>
      <c r="N215" s="12"/>
      <c r="O215" s="12"/>
      <c r="P215" s="12"/>
      <c r="Q215" s="12"/>
      <c r="R215" s="12"/>
      <c r="S215" s="19"/>
      <c r="T215" s="19"/>
    </row>
    <row r="216" spans="1:20" ht="15.75" customHeight="1">
      <c r="A216" s="8">
        <v>2018</v>
      </c>
      <c r="B216" s="9">
        <v>12</v>
      </c>
      <c r="C216" s="12" t="s">
        <v>686</v>
      </c>
      <c r="D216" s="12" t="s">
        <v>1020</v>
      </c>
      <c r="E216" s="11" t="s">
        <v>706</v>
      </c>
      <c r="F216" s="12" t="s">
        <v>780</v>
      </c>
      <c r="G216" s="12" t="s">
        <v>1021</v>
      </c>
      <c r="H216" s="13" t="s">
        <v>834</v>
      </c>
      <c r="I216" s="11" t="s">
        <v>714</v>
      </c>
      <c r="J216" s="11" t="s">
        <v>692</v>
      </c>
      <c r="K216" s="14"/>
      <c r="L216" s="12"/>
      <c r="M216" s="12"/>
      <c r="N216" s="12"/>
      <c r="O216" s="12"/>
      <c r="P216" s="12"/>
      <c r="Q216" s="12"/>
      <c r="R216" s="12"/>
      <c r="S216" s="19"/>
      <c r="T216" s="19"/>
    </row>
    <row r="217" spans="1:20" ht="15.75" customHeight="1">
      <c r="A217" s="8">
        <v>2018</v>
      </c>
      <c r="B217" s="9">
        <v>12</v>
      </c>
      <c r="C217" s="12" t="s">
        <v>686</v>
      </c>
      <c r="D217" s="12" t="s">
        <v>1022</v>
      </c>
      <c r="E217" s="11" t="s">
        <v>1023</v>
      </c>
      <c r="F217" s="12" t="s">
        <v>581</v>
      </c>
      <c r="G217" s="12" t="s">
        <v>1024</v>
      </c>
      <c r="H217" s="13" t="s">
        <v>1025</v>
      </c>
      <c r="I217" s="11" t="s">
        <v>714</v>
      </c>
      <c r="J217" s="11" t="s">
        <v>692</v>
      </c>
      <c r="K217" s="14"/>
      <c r="L217" s="12"/>
      <c r="M217" s="12"/>
      <c r="N217" s="12"/>
      <c r="O217" s="12"/>
      <c r="P217" s="12"/>
      <c r="Q217" s="12"/>
      <c r="R217" s="12"/>
      <c r="S217" s="19"/>
      <c r="T217" s="19"/>
    </row>
    <row r="218" spans="1:20" ht="15.75" customHeight="1">
      <c r="A218" s="8">
        <v>2018</v>
      </c>
      <c r="B218" s="9">
        <v>12</v>
      </c>
      <c r="C218" s="12" t="s">
        <v>686</v>
      </c>
      <c r="D218" s="12" t="s">
        <v>1026</v>
      </c>
      <c r="E218" s="11" t="s">
        <v>1027</v>
      </c>
      <c r="F218" s="12">
        <v>1992</v>
      </c>
      <c r="G218" s="12" t="s">
        <v>1028</v>
      </c>
      <c r="H218" s="13" t="s">
        <v>1029</v>
      </c>
      <c r="I218" s="11" t="s">
        <v>692</v>
      </c>
      <c r="J218" s="11" t="s">
        <v>692</v>
      </c>
      <c r="K218" s="14"/>
      <c r="L218" s="12"/>
      <c r="M218" s="12"/>
      <c r="N218" s="12"/>
      <c r="O218" s="12"/>
      <c r="P218" s="12"/>
      <c r="Q218" s="12"/>
      <c r="R218" s="12" t="s">
        <v>72</v>
      </c>
      <c r="S218" s="19"/>
      <c r="T218" s="19"/>
    </row>
    <row r="219" spans="1:20" ht="15.75" customHeight="1">
      <c r="A219" s="8">
        <v>2018</v>
      </c>
      <c r="B219" s="9">
        <v>12</v>
      </c>
      <c r="C219" s="12" t="s">
        <v>686</v>
      </c>
      <c r="D219" s="12" t="s">
        <v>1030</v>
      </c>
      <c r="E219" s="11" t="s">
        <v>1031</v>
      </c>
      <c r="F219" s="12" t="s">
        <v>1032</v>
      </c>
      <c r="G219" s="12" t="s">
        <v>1033</v>
      </c>
      <c r="H219" s="13" t="s">
        <v>1034</v>
      </c>
      <c r="I219" s="11" t="s">
        <v>692</v>
      </c>
      <c r="J219" s="11" t="s">
        <v>692</v>
      </c>
      <c r="K219" s="14"/>
      <c r="L219" s="12"/>
      <c r="M219" s="12"/>
      <c r="N219" s="12"/>
      <c r="O219" s="12"/>
      <c r="P219" s="12"/>
      <c r="Q219" s="12"/>
      <c r="R219" s="12" t="s">
        <v>72</v>
      </c>
      <c r="S219" s="19"/>
      <c r="T219" s="19"/>
    </row>
    <row r="220" spans="1:20" ht="15.75" customHeight="1">
      <c r="A220" s="8">
        <v>2018</v>
      </c>
      <c r="B220" s="9">
        <v>12</v>
      </c>
      <c r="C220" s="12" t="s">
        <v>686</v>
      </c>
      <c r="D220" s="12" t="s">
        <v>1035</v>
      </c>
      <c r="E220" s="11" t="s">
        <v>1036</v>
      </c>
      <c r="F220" s="12" t="s">
        <v>787</v>
      </c>
      <c r="G220" s="12" t="s">
        <v>1037</v>
      </c>
      <c r="H220" s="13" t="s">
        <v>1038</v>
      </c>
      <c r="I220" s="11" t="s">
        <v>692</v>
      </c>
      <c r="J220" s="11" t="s">
        <v>692</v>
      </c>
      <c r="K220" s="14"/>
      <c r="L220" s="12"/>
      <c r="M220" s="12"/>
      <c r="N220" s="12"/>
      <c r="O220" s="12"/>
      <c r="P220" s="12"/>
      <c r="Q220" s="12"/>
      <c r="R220" s="12" t="s">
        <v>72</v>
      </c>
      <c r="S220" s="19"/>
      <c r="T220" s="19"/>
    </row>
    <row r="221" spans="1:20" ht="15.75" customHeight="1">
      <c r="A221" s="8">
        <v>2018</v>
      </c>
      <c r="B221" s="9">
        <v>12</v>
      </c>
      <c r="C221" s="12" t="s">
        <v>686</v>
      </c>
      <c r="D221" s="12" t="s">
        <v>1039</v>
      </c>
      <c r="E221" s="11" t="s">
        <v>696</v>
      </c>
      <c r="F221" s="12" t="s">
        <v>780</v>
      </c>
      <c r="G221" s="12" t="s">
        <v>1040</v>
      </c>
      <c r="H221" s="13" t="s">
        <v>834</v>
      </c>
      <c r="I221" s="11" t="s">
        <v>714</v>
      </c>
      <c r="J221" s="11" t="s">
        <v>692</v>
      </c>
      <c r="K221" s="14"/>
      <c r="L221" s="12"/>
      <c r="M221" s="12"/>
      <c r="N221" s="12"/>
      <c r="O221" s="12"/>
      <c r="P221" s="12"/>
      <c r="Q221" s="12"/>
      <c r="R221" s="12"/>
      <c r="S221" s="19"/>
      <c r="T221" s="19"/>
    </row>
    <row r="222" spans="1:20" ht="15.75" customHeight="1">
      <c r="A222" s="8">
        <v>2018</v>
      </c>
      <c r="B222" s="9">
        <v>12</v>
      </c>
      <c r="C222" s="12" t="s">
        <v>686</v>
      </c>
      <c r="D222" s="12" t="s">
        <v>894</v>
      </c>
      <c r="E222" s="11" t="s">
        <v>1041</v>
      </c>
      <c r="F222" s="12" t="s">
        <v>780</v>
      </c>
      <c r="G222" s="12" t="s">
        <v>1042</v>
      </c>
      <c r="H222" s="13" t="s">
        <v>1043</v>
      </c>
      <c r="I222" s="11" t="s">
        <v>692</v>
      </c>
      <c r="J222" s="11" t="s">
        <v>692</v>
      </c>
      <c r="K222" s="14"/>
      <c r="L222" s="12"/>
      <c r="M222" s="12"/>
      <c r="N222" s="12"/>
      <c r="O222" s="12"/>
      <c r="P222" s="12"/>
      <c r="Q222" s="12"/>
      <c r="R222" s="12"/>
      <c r="S222" s="19"/>
      <c r="T222" s="19"/>
    </row>
    <row r="223" spans="1:20" ht="15.75" customHeight="1">
      <c r="A223" s="8">
        <v>2018</v>
      </c>
      <c r="B223" s="9">
        <v>12</v>
      </c>
      <c r="C223" s="12" t="s">
        <v>686</v>
      </c>
      <c r="D223" s="12" t="s">
        <v>1044</v>
      </c>
      <c r="E223" s="11" t="s">
        <v>1045</v>
      </c>
      <c r="F223" s="12" t="s">
        <v>780</v>
      </c>
      <c r="G223" s="12" t="s">
        <v>1046</v>
      </c>
      <c r="H223" s="13" t="s">
        <v>33</v>
      </c>
      <c r="I223" s="11" t="s">
        <v>692</v>
      </c>
      <c r="J223" s="11" t="s">
        <v>692</v>
      </c>
      <c r="K223" s="14"/>
      <c r="L223" s="12"/>
      <c r="M223" s="12"/>
      <c r="N223" s="12"/>
      <c r="O223" s="12"/>
      <c r="P223" s="12"/>
      <c r="Q223" s="12"/>
      <c r="R223" s="12" t="s">
        <v>72</v>
      </c>
      <c r="S223" s="19"/>
      <c r="T223" s="19"/>
    </row>
    <row r="224" spans="1:20" ht="15.75" customHeight="1">
      <c r="A224" s="8">
        <v>2018</v>
      </c>
      <c r="B224" s="9">
        <v>12</v>
      </c>
      <c r="C224" s="12" t="s">
        <v>686</v>
      </c>
      <c r="D224" s="12" t="s">
        <v>1047</v>
      </c>
      <c r="E224" s="11" t="s">
        <v>1048</v>
      </c>
      <c r="F224" s="32">
        <v>12674</v>
      </c>
      <c r="G224" s="12" t="s">
        <v>1049</v>
      </c>
      <c r="H224" s="13" t="s">
        <v>928</v>
      </c>
      <c r="I224" s="11" t="s">
        <v>692</v>
      </c>
      <c r="J224" s="11" t="s">
        <v>692</v>
      </c>
      <c r="K224" s="14"/>
      <c r="L224" s="12"/>
      <c r="M224" s="12"/>
      <c r="N224" s="12"/>
      <c r="O224" s="12"/>
      <c r="P224" s="12"/>
      <c r="Q224" s="12"/>
      <c r="R224" s="12"/>
      <c r="S224" s="19"/>
      <c r="T224" s="19"/>
    </row>
    <row r="225" spans="1:20" ht="15.75" customHeight="1">
      <c r="A225" s="8">
        <v>2018</v>
      </c>
      <c r="B225" s="9">
        <v>12</v>
      </c>
      <c r="C225" s="12" t="s">
        <v>686</v>
      </c>
      <c r="D225" s="12" t="s">
        <v>1050</v>
      </c>
      <c r="E225" s="11" t="s">
        <v>1051</v>
      </c>
      <c r="F225" s="12" t="s">
        <v>1052</v>
      </c>
      <c r="G225" s="12" t="s">
        <v>1053</v>
      </c>
      <c r="H225" s="13" t="s">
        <v>393</v>
      </c>
      <c r="I225" s="11" t="s">
        <v>692</v>
      </c>
      <c r="J225" s="11" t="s">
        <v>692</v>
      </c>
      <c r="K225" s="14"/>
      <c r="L225" s="12"/>
      <c r="M225" s="12"/>
      <c r="N225" s="12"/>
      <c r="O225" s="12"/>
      <c r="P225" s="12"/>
      <c r="Q225" s="12"/>
      <c r="R225" s="12"/>
      <c r="S225" s="19"/>
      <c r="T225" s="19"/>
    </row>
    <row r="226" spans="1:20" ht="15.75" customHeight="1">
      <c r="A226" s="8">
        <v>2018</v>
      </c>
      <c r="B226" s="34">
        <v>10</v>
      </c>
      <c r="C226" s="12" t="s">
        <v>1054</v>
      </c>
      <c r="D226" s="12" t="s">
        <v>1055</v>
      </c>
      <c r="E226" s="11" t="s">
        <v>1056</v>
      </c>
      <c r="F226" s="12" t="s">
        <v>1057</v>
      </c>
      <c r="G226" s="12" t="s">
        <v>1058</v>
      </c>
      <c r="H226" s="21"/>
      <c r="I226" s="12" t="s">
        <v>24</v>
      </c>
      <c r="J226" s="12"/>
      <c r="K226" s="14"/>
      <c r="L226" s="12"/>
      <c r="M226" s="12"/>
      <c r="N226" s="12"/>
      <c r="O226" s="12"/>
      <c r="P226" s="12"/>
      <c r="Q226" s="12"/>
      <c r="R226" s="17" t="s">
        <v>72</v>
      </c>
      <c r="S226" s="12"/>
      <c r="T226" s="12"/>
    </row>
    <row r="227" spans="1:20" ht="15.75" customHeight="1">
      <c r="A227" s="8">
        <v>2018</v>
      </c>
      <c r="B227" s="34">
        <v>10</v>
      </c>
      <c r="C227" s="12" t="s">
        <v>1054</v>
      </c>
      <c r="D227" s="12" t="s">
        <v>1059</v>
      </c>
      <c r="E227" s="11" t="s">
        <v>1060</v>
      </c>
      <c r="F227" s="12" t="s">
        <v>1061</v>
      </c>
      <c r="G227" s="12" t="s">
        <v>1062</v>
      </c>
      <c r="H227" s="21"/>
      <c r="I227" s="12" t="s">
        <v>23</v>
      </c>
      <c r="J227" s="12"/>
      <c r="K227" s="14"/>
      <c r="L227" s="12"/>
      <c r="M227" s="12"/>
      <c r="N227" s="12"/>
      <c r="O227" s="12"/>
      <c r="P227" s="12"/>
      <c r="Q227" s="12"/>
      <c r="R227" s="17"/>
      <c r="S227" s="12"/>
      <c r="T227" s="12"/>
    </row>
    <row r="228" spans="1:20" ht="15.75" customHeight="1">
      <c r="A228" s="8">
        <v>2018</v>
      </c>
      <c r="B228" s="34">
        <v>10</v>
      </c>
      <c r="C228" s="12" t="s">
        <v>1054</v>
      </c>
      <c r="D228" s="12" t="s">
        <v>1063</v>
      </c>
      <c r="E228" s="11" t="s">
        <v>1064</v>
      </c>
      <c r="F228" s="12" t="s">
        <v>1065</v>
      </c>
      <c r="G228" s="12" t="s">
        <v>1066</v>
      </c>
      <c r="H228" s="21"/>
      <c r="I228" s="12" t="s">
        <v>24</v>
      </c>
      <c r="J228" s="12"/>
      <c r="K228" s="14"/>
      <c r="L228" s="12"/>
      <c r="M228" s="12"/>
      <c r="N228" s="12"/>
      <c r="O228" s="12"/>
      <c r="P228" s="12"/>
      <c r="Q228" s="12"/>
      <c r="R228" s="17" t="s">
        <v>64</v>
      </c>
      <c r="S228" s="12"/>
      <c r="T228" s="12"/>
    </row>
    <row r="229" spans="1:20" ht="15.75" customHeight="1">
      <c r="A229" s="8">
        <v>2018</v>
      </c>
      <c r="B229" s="34">
        <v>10</v>
      </c>
      <c r="C229" s="12" t="s">
        <v>1054</v>
      </c>
      <c r="D229" s="12" t="s">
        <v>1067</v>
      </c>
      <c r="E229" s="11" t="s">
        <v>1068</v>
      </c>
      <c r="F229" s="12" t="s">
        <v>1069</v>
      </c>
      <c r="G229" s="12" t="s">
        <v>1070</v>
      </c>
      <c r="H229" s="21"/>
      <c r="I229" s="12" t="s">
        <v>24</v>
      </c>
      <c r="J229" s="12"/>
      <c r="K229" s="14"/>
      <c r="L229" s="12"/>
      <c r="M229" s="12"/>
      <c r="N229" s="12"/>
      <c r="O229" s="12"/>
      <c r="P229" s="12"/>
      <c r="Q229" s="12"/>
      <c r="R229" s="17" t="s">
        <v>64</v>
      </c>
      <c r="S229" s="12" t="s">
        <v>1071</v>
      </c>
      <c r="T229" s="12"/>
    </row>
    <row r="230" spans="1:20" ht="15.75" customHeight="1">
      <c r="A230" s="8">
        <v>2018</v>
      </c>
      <c r="B230" s="34">
        <v>10</v>
      </c>
      <c r="C230" s="12" t="s">
        <v>1054</v>
      </c>
      <c r="D230" s="12" t="s">
        <v>1072</v>
      </c>
      <c r="E230" s="11" t="s">
        <v>1073</v>
      </c>
      <c r="F230" s="12" t="s">
        <v>1074</v>
      </c>
      <c r="G230" s="12" t="s">
        <v>1075</v>
      </c>
      <c r="H230" s="21"/>
      <c r="I230" s="12" t="s">
        <v>23</v>
      </c>
      <c r="J230" s="12"/>
      <c r="K230" s="14"/>
      <c r="L230" s="12"/>
      <c r="M230" s="12"/>
      <c r="N230" s="12"/>
      <c r="O230" s="12"/>
      <c r="P230" s="12"/>
      <c r="Q230" s="12"/>
      <c r="R230" s="17" t="s">
        <v>1076</v>
      </c>
      <c r="S230" s="12"/>
      <c r="T230" s="12"/>
    </row>
    <row r="231" spans="1:20" ht="15.75" customHeight="1">
      <c r="A231" s="8">
        <v>2018</v>
      </c>
      <c r="B231" s="34">
        <v>10</v>
      </c>
      <c r="C231" s="12" t="s">
        <v>1054</v>
      </c>
      <c r="D231" s="12" t="s">
        <v>1077</v>
      </c>
      <c r="E231" s="11" t="s">
        <v>1078</v>
      </c>
      <c r="F231" s="12" t="s">
        <v>1079</v>
      </c>
      <c r="G231" s="12" t="s">
        <v>1080</v>
      </c>
      <c r="H231" s="21"/>
      <c r="I231" s="12" t="s">
        <v>24</v>
      </c>
      <c r="J231" s="12"/>
      <c r="K231" s="14"/>
      <c r="L231" s="12"/>
      <c r="M231" s="12"/>
      <c r="N231" s="12"/>
      <c r="O231" s="12"/>
      <c r="P231" s="12"/>
      <c r="Q231" s="12"/>
      <c r="R231" s="17" t="s">
        <v>64</v>
      </c>
      <c r="S231" s="12"/>
      <c r="T231" s="12"/>
    </row>
    <row r="232" spans="1:20" ht="15.75" customHeight="1">
      <c r="A232" s="8">
        <v>2018</v>
      </c>
      <c r="B232" s="34">
        <v>10</v>
      </c>
      <c r="C232" s="12" t="s">
        <v>1054</v>
      </c>
      <c r="D232" s="12" t="s">
        <v>1081</v>
      </c>
      <c r="E232" s="11" t="s">
        <v>1082</v>
      </c>
      <c r="F232" s="12" t="s">
        <v>1083</v>
      </c>
      <c r="G232" s="12" t="s">
        <v>1084</v>
      </c>
      <c r="H232" s="21"/>
      <c r="I232" s="12" t="s">
        <v>23</v>
      </c>
      <c r="J232" s="12"/>
      <c r="K232" s="14"/>
      <c r="L232" s="12"/>
      <c r="M232" s="12"/>
      <c r="N232" s="12"/>
      <c r="O232" s="12"/>
      <c r="P232" s="12"/>
      <c r="Q232" s="12"/>
      <c r="R232" s="17"/>
      <c r="S232" s="12"/>
      <c r="T232" s="12"/>
    </row>
    <row r="233" spans="1:20" ht="15.75" customHeight="1">
      <c r="A233" s="8">
        <v>2018</v>
      </c>
      <c r="B233" s="34">
        <v>10</v>
      </c>
      <c r="C233" s="12" t="s">
        <v>1054</v>
      </c>
      <c r="D233" s="12" t="s">
        <v>1085</v>
      </c>
      <c r="E233" s="11" t="s">
        <v>1086</v>
      </c>
      <c r="F233" s="12" t="s">
        <v>1087</v>
      </c>
      <c r="G233" s="12" t="s">
        <v>1088</v>
      </c>
      <c r="H233" s="21"/>
      <c r="I233" s="12" t="s">
        <v>23</v>
      </c>
      <c r="J233" s="12"/>
      <c r="K233" s="14"/>
      <c r="L233" s="12"/>
      <c r="M233" s="12"/>
      <c r="N233" s="12"/>
      <c r="O233" s="12"/>
      <c r="P233" s="12"/>
      <c r="Q233" s="12"/>
      <c r="R233" s="17"/>
      <c r="S233" s="12"/>
      <c r="T233" s="12"/>
    </row>
    <row r="234" spans="1:20" ht="15.75" customHeight="1">
      <c r="A234" s="8">
        <v>2018</v>
      </c>
      <c r="B234" s="34">
        <v>10</v>
      </c>
      <c r="C234" s="12" t="s">
        <v>1054</v>
      </c>
      <c r="D234" s="12" t="s">
        <v>1089</v>
      </c>
      <c r="E234" s="11" t="s">
        <v>1090</v>
      </c>
      <c r="F234" s="12" t="s">
        <v>1091</v>
      </c>
      <c r="G234" s="12" t="s">
        <v>1092</v>
      </c>
      <c r="H234" s="21"/>
      <c r="I234" s="12" t="s">
        <v>24</v>
      </c>
      <c r="J234" s="12"/>
      <c r="K234" s="14"/>
      <c r="L234" s="12"/>
      <c r="M234" s="12"/>
      <c r="N234" s="12"/>
      <c r="O234" s="12"/>
      <c r="P234" s="12"/>
      <c r="Q234" s="12"/>
      <c r="R234" s="17"/>
      <c r="S234" s="12"/>
      <c r="T234" s="12"/>
    </row>
    <row r="235" spans="1:20" ht="15.75" customHeight="1">
      <c r="A235" s="8">
        <v>2018</v>
      </c>
      <c r="B235" s="34">
        <v>10</v>
      </c>
      <c r="C235" s="12" t="s">
        <v>1054</v>
      </c>
      <c r="D235" s="12" t="s">
        <v>1093</v>
      </c>
      <c r="E235" s="11" t="s">
        <v>1094</v>
      </c>
      <c r="F235" s="12" t="s">
        <v>1095</v>
      </c>
      <c r="G235" s="12" t="s">
        <v>1096</v>
      </c>
      <c r="H235" s="21"/>
      <c r="I235" s="12" t="s">
        <v>24</v>
      </c>
      <c r="J235" s="12"/>
      <c r="K235" s="14"/>
      <c r="L235" s="12"/>
      <c r="M235" s="12"/>
      <c r="N235" s="12"/>
      <c r="O235" s="12"/>
      <c r="P235" s="12"/>
      <c r="Q235" s="12"/>
      <c r="R235" s="17"/>
      <c r="S235" s="12"/>
      <c r="T235" s="12"/>
    </row>
    <row r="236" spans="1:20" ht="15.75" customHeight="1">
      <c r="A236" s="8">
        <v>2018</v>
      </c>
      <c r="B236" s="34">
        <v>10</v>
      </c>
      <c r="C236" s="12" t="s">
        <v>1054</v>
      </c>
      <c r="D236" s="12" t="s">
        <v>1097</v>
      </c>
      <c r="E236" s="11" t="s">
        <v>1098</v>
      </c>
      <c r="F236" s="12" t="s">
        <v>1099</v>
      </c>
      <c r="G236" s="12" t="s">
        <v>1100</v>
      </c>
      <c r="H236" s="21"/>
      <c r="I236" s="12" t="s">
        <v>24</v>
      </c>
      <c r="J236" s="12"/>
      <c r="K236" s="14"/>
      <c r="L236" s="12"/>
      <c r="M236" s="12"/>
      <c r="N236" s="12"/>
      <c r="O236" s="12"/>
      <c r="P236" s="12"/>
      <c r="Q236" s="12"/>
      <c r="R236" s="17"/>
      <c r="S236" s="12"/>
      <c r="T236" s="12"/>
    </row>
    <row r="237" spans="1:20" ht="15.75" customHeight="1">
      <c r="A237" s="8">
        <v>2018</v>
      </c>
      <c r="B237" s="34">
        <v>10</v>
      </c>
      <c r="C237" s="12" t="s">
        <v>1054</v>
      </c>
      <c r="D237" s="12" t="s">
        <v>1093</v>
      </c>
      <c r="E237" s="11" t="s">
        <v>1101</v>
      </c>
      <c r="F237" s="12" t="s">
        <v>1102</v>
      </c>
      <c r="G237" s="12" t="s">
        <v>1103</v>
      </c>
      <c r="H237" s="21"/>
      <c r="I237" s="12" t="s">
        <v>23</v>
      </c>
      <c r="J237" s="12"/>
      <c r="K237" s="14"/>
      <c r="L237" s="12"/>
      <c r="M237" s="12"/>
      <c r="N237" s="12"/>
      <c r="O237" s="12"/>
      <c r="P237" s="12"/>
      <c r="Q237" s="12"/>
      <c r="R237" s="17" t="s">
        <v>64</v>
      </c>
      <c r="S237" s="12"/>
      <c r="T237" s="12"/>
    </row>
    <row r="238" spans="1:20" ht="15.75" customHeight="1">
      <c r="A238" s="8">
        <v>2018</v>
      </c>
      <c r="B238" s="34">
        <v>10</v>
      </c>
      <c r="C238" s="12" t="s">
        <v>1054</v>
      </c>
      <c r="D238" s="12" t="s">
        <v>1093</v>
      </c>
      <c r="E238" s="11" t="s">
        <v>1104</v>
      </c>
      <c r="F238" s="12" t="s">
        <v>1105</v>
      </c>
      <c r="G238" s="12" t="s">
        <v>1106</v>
      </c>
      <c r="H238" s="21"/>
      <c r="I238" s="12" t="s">
        <v>24</v>
      </c>
      <c r="J238" s="12"/>
      <c r="K238" s="14"/>
      <c r="L238" s="12"/>
      <c r="M238" s="12"/>
      <c r="N238" s="12"/>
      <c r="O238" s="12"/>
      <c r="P238" s="12"/>
      <c r="Q238" s="12"/>
      <c r="R238" s="17"/>
      <c r="S238" s="12"/>
      <c r="T238" s="12"/>
    </row>
    <row r="239" spans="1:20" ht="15.75" customHeight="1">
      <c r="A239" s="8">
        <v>2018</v>
      </c>
      <c r="B239" s="34">
        <v>10</v>
      </c>
      <c r="C239" s="12" t="s">
        <v>1054</v>
      </c>
      <c r="D239" s="12" t="s">
        <v>1107</v>
      </c>
      <c r="E239" s="11" t="s">
        <v>1108</v>
      </c>
      <c r="F239" s="12" t="s">
        <v>1109</v>
      </c>
      <c r="G239" s="12" t="s">
        <v>1110</v>
      </c>
      <c r="H239" s="21"/>
      <c r="I239" s="12" t="s">
        <v>23</v>
      </c>
      <c r="J239" s="12"/>
      <c r="K239" s="14"/>
      <c r="L239" s="12"/>
      <c r="M239" s="12"/>
      <c r="N239" s="12"/>
      <c r="O239" s="12"/>
      <c r="P239" s="12"/>
      <c r="Q239" s="12"/>
      <c r="R239" s="17"/>
      <c r="S239" s="12"/>
      <c r="T239" s="12"/>
    </row>
    <row r="240" spans="1:20" ht="15.75" customHeight="1">
      <c r="A240" s="8">
        <v>2018</v>
      </c>
      <c r="B240" s="34">
        <v>10</v>
      </c>
      <c r="C240" s="12" t="s">
        <v>1054</v>
      </c>
      <c r="D240" s="12" t="s">
        <v>1111</v>
      </c>
      <c r="E240" s="11" t="s">
        <v>1112</v>
      </c>
      <c r="F240" s="12" t="s">
        <v>1113</v>
      </c>
      <c r="G240" s="12" t="s">
        <v>1114</v>
      </c>
      <c r="H240" s="21"/>
      <c r="I240" s="12" t="s">
        <v>23</v>
      </c>
      <c r="J240" s="35" t="s">
        <v>23</v>
      </c>
      <c r="K240" s="14"/>
      <c r="L240" s="12"/>
      <c r="M240" s="12"/>
      <c r="N240" s="12"/>
      <c r="O240" s="12"/>
      <c r="P240" s="12"/>
      <c r="Q240" s="12"/>
      <c r="R240" s="17" t="s">
        <v>72</v>
      </c>
      <c r="S240" s="12"/>
      <c r="T240" s="12"/>
    </row>
    <row r="241" spans="1:20" ht="15.75" customHeight="1">
      <c r="A241" s="8">
        <v>2018</v>
      </c>
      <c r="B241" s="34">
        <v>10</v>
      </c>
      <c r="C241" s="12" t="s">
        <v>1054</v>
      </c>
      <c r="D241" s="12" t="s">
        <v>1115</v>
      </c>
      <c r="E241" s="11" t="s">
        <v>1082</v>
      </c>
      <c r="F241" s="12" t="s">
        <v>1116</v>
      </c>
      <c r="G241" s="12" t="s">
        <v>1117</v>
      </c>
      <c r="H241" s="21"/>
      <c r="I241" s="12" t="s">
        <v>23</v>
      </c>
      <c r="J241" s="12"/>
      <c r="K241" s="14"/>
      <c r="L241" s="12"/>
      <c r="M241" s="12"/>
      <c r="N241" s="12"/>
      <c r="O241" s="12"/>
      <c r="P241" s="12"/>
      <c r="Q241" s="12"/>
      <c r="R241" s="17"/>
      <c r="S241" s="12"/>
      <c r="T241" s="12"/>
    </row>
    <row r="242" spans="1:20" ht="15.75" customHeight="1">
      <c r="A242" s="8">
        <v>2018</v>
      </c>
      <c r="B242" s="34">
        <v>10</v>
      </c>
      <c r="C242" s="12" t="s">
        <v>1054</v>
      </c>
      <c r="D242" s="12" t="s">
        <v>1118</v>
      </c>
      <c r="E242" s="11" t="s">
        <v>1119</v>
      </c>
      <c r="F242" s="12" t="s">
        <v>1120</v>
      </c>
      <c r="G242" s="12" t="s">
        <v>1121</v>
      </c>
      <c r="H242" s="21"/>
      <c r="I242" s="12" t="s">
        <v>23</v>
      </c>
      <c r="J242" s="12"/>
      <c r="K242" s="14"/>
      <c r="L242" s="12"/>
      <c r="M242" s="12"/>
      <c r="N242" s="12"/>
      <c r="O242" s="12"/>
      <c r="P242" s="12"/>
      <c r="Q242" s="12"/>
      <c r="R242" s="17"/>
      <c r="S242" s="12"/>
      <c r="T242" s="12"/>
    </row>
    <row r="243" spans="1:20" ht="15.75" customHeight="1">
      <c r="A243" s="8">
        <v>2018</v>
      </c>
      <c r="B243" s="34">
        <v>10</v>
      </c>
      <c r="C243" s="12" t="s">
        <v>1054</v>
      </c>
      <c r="D243" s="12" t="s">
        <v>1093</v>
      </c>
      <c r="E243" s="11" t="s">
        <v>1122</v>
      </c>
      <c r="F243" s="12" t="s">
        <v>1123</v>
      </c>
      <c r="G243" s="12" t="s">
        <v>1124</v>
      </c>
      <c r="H243" s="21"/>
      <c r="I243" s="12" t="s">
        <v>24</v>
      </c>
      <c r="J243" s="35" t="s">
        <v>23</v>
      </c>
      <c r="K243" s="14"/>
      <c r="L243" s="12"/>
      <c r="M243" s="12"/>
      <c r="N243" s="12"/>
      <c r="O243" s="12"/>
      <c r="P243" s="12"/>
      <c r="Q243" s="12"/>
      <c r="R243" s="17" t="s">
        <v>72</v>
      </c>
      <c r="S243" s="12"/>
      <c r="T243" s="12"/>
    </row>
    <row r="244" spans="1:20" ht="15.75" customHeight="1">
      <c r="A244" s="8">
        <v>2018</v>
      </c>
      <c r="B244" s="34">
        <v>10</v>
      </c>
      <c r="C244" s="12" t="s">
        <v>1054</v>
      </c>
      <c r="D244" s="12" t="s">
        <v>1125</v>
      </c>
      <c r="E244" s="11" t="s">
        <v>1126</v>
      </c>
      <c r="F244" s="12" t="s">
        <v>1127</v>
      </c>
      <c r="G244" s="12" t="s">
        <v>1128</v>
      </c>
      <c r="H244" s="21"/>
      <c r="I244" s="12" t="s">
        <v>24</v>
      </c>
      <c r="J244" s="12"/>
      <c r="K244" s="14"/>
      <c r="L244" s="12"/>
      <c r="M244" s="12"/>
      <c r="N244" s="12"/>
      <c r="O244" s="12"/>
      <c r="P244" s="12"/>
      <c r="Q244" s="12"/>
      <c r="R244" s="17" t="s">
        <v>72</v>
      </c>
      <c r="S244" s="12"/>
      <c r="T244" s="12"/>
    </row>
    <row r="245" spans="1:20" ht="15.75" customHeight="1">
      <c r="A245" s="8">
        <v>2018</v>
      </c>
      <c r="B245" s="34">
        <v>10</v>
      </c>
      <c r="C245" s="12" t="s">
        <v>1054</v>
      </c>
      <c r="D245" s="12" t="s">
        <v>1129</v>
      </c>
      <c r="E245" s="11" t="s">
        <v>1130</v>
      </c>
      <c r="F245" s="12" t="s">
        <v>1131</v>
      </c>
      <c r="G245" s="12" t="s">
        <v>1132</v>
      </c>
      <c r="H245" s="21"/>
      <c r="I245" s="12" t="s">
        <v>23</v>
      </c>
      <c r="J245" s="12"/>
      <c r="K245" s="14"/>
      <c r="L245" s="12"/>
      <c r="M245" s="12"/>
      <c r="N245" s="12"/>
      <c r="O245" s="12"/>
      <c r="P245" s="12"/>
      <c r="Q245" s="12"/>
      <c r="R245" s="17"/>
      <c r="S245" s="12"/>
      <c r="T245" s="12"/>
    </row>
    <row r="246" spans="1:20" ht="15.75" customHeight="1">
      <c r="A246" s="8">
        <v>2018</v>
      </c>
      <c r="B246" s="34">
        <v>10</v>
      </c>
      <c r="C246" s="12" t="s">
        <v>1054</v>
      </c>
      <c r="D246" s="12" t="s">
        <v>1133</v>
      </c>
      <c r="E246" s="11" t="s">
        <v>1134</v>
      </c>
      <c r="F246" s="12" t="s">
        <v>1135</v>
      </c>
      <c r="G246" s="12" t="s">
        <v>1136</v>
      </c>
      <c r="H246" s="21"/>
      <c r="I246" s="12" t="s">
        <v>23</v>
      </c>
      <c r="J246" s="12"/>
      <c r="K246" s="14"/>
      <c r="L246" s="12"/>
      <c r="M246" s="12"/>
      <c r="N246" s="12"/>
      <c r="O246" s="12"/>
      <c r="P246" s="12"/>
      <c r="Q246" s="12"/>
      <c r="R246" s="17"/>
      <c r="S246" s="12"/>
      <c r="T246" s="12"/>
    </row>
    <row r="247" spans="1:20" ht="15.75" customHeight="1">
      <c r="A247" s="8">
        <v>2018</v>
      </c>
      <c r="B247" s="34">
        <v>10</v>
      </c>
      <c r="C247" s="12" t="s">
        <v>1054</v>
      </c>
      <c r="D247" s="12" t="s">
        <v>1137</v>
      </c>
      <c r="E247" s="11" t="s">
        <v>1138</v>
      </c>
      <c r="F247" s="12" t="s">
        <v>1139</v>
      </c>
      <c r="G247" s="12" t="s">
        <v>1140</v>
      </c>
      <c r="H247" s="21"/>
      <c r="I247" s="12" t="s">
        <v>23</v>
      </c>
      <c r="J247" s="12"/>
      <c r="K247" s="14"/>
      <c r="L247" s="12"/>
      <c r="M247" s="12"/>
      <c r="N247" s="12"/>
      <c r="O247" s="12"/>
      <c r="P247" s="12"/>
      <c r="Q247" s="12"/>
      <c r="R247" s="17"/>
      <c r="S247" s="12"/>
      <c r="T247" s="12"/>
    </row>
    <row r="248" spans="1:20" ht="15.75" customHeight="1">
      <c r="A248" s="8">
        <v>2018</v>
      </c>
      <c r="B248" s="34">
        <v>10</v>
      </c>
      <c r="C248" s="12" t="s">
        <v>1054</v>
      </c>
      <c r="D248" s="12" t="s">
        <v>1141</v>
      </c>
      <c r="E248" s="11" t="s">
        <v>1142</v>
      </c>
      <c r="F248" s="12" t="s">
        <v>1143</v>
      </c>
      <c r="G248" s="12" t="s">
        <v>1144</v>
      </c>
      <c r="H248" s="21"/>
      <c r="I248" s="12" t="s">
        <v>714</v>
      </c>
      <c r="J248" s="12"/>
      <c r="K248" s="14"/>
      <c r="L248" s="12"/>
      <c r="M248" s="12"/>
      <c r="N248" s="12"/>
      <c r="O248" s="12"/>
      <c r="P248" s="12"/>
      <c r="Q248" s="12"/>
      <c r="R248" s="17"/>
      <c r="S248" s="12"/>
      <c r="T248" s="12"/>
    </row>
    <row r="249" spans="1:20" ht="15.75" customHeight="1">
      <c r="A249" s="8">
        <v>2018</v>
      </c>
      <c r="B249" s="34">
        <v>10</v>
      </c>
      <c r="C249" s="12" t="s">
        <v>1054</v>
      </c>
      <c r="D249" s="12" t="s">
        <v>1145</v>
      </c>
      <c r="E249" s="11" t="s">
        <v>1146</v>
      </c>
      <c r="F249" s="12" t="s">
        <v>1147</v>
      </c>
      <c r="G249" s="12" t="s">
        <v>1148</v>
      </c>
      <c r="H249" s="21"/>
      <c r="I249" s="12" t="s">
        <v>23</v>
      </c>
      <c r="J249" s="12"/>
      <c r="K249" s="14"/>
      <c r="L249" s="12"/>
      <c r="M249" s="12"/>
      <c r="N249" s="12"/>
      <c r="O249" s="12"/>
      <c r="P249" s="12"/>
      <c r="Q249" s="12"/>
      <c r="R249" s="17"/>
      <c r="S249" s="12"/>
      <c r="T249" s="12"/>
    </row>
    <row r="250" spans="1:20" ht="15.75" customHeight="1">
      <c r="A250" s="8">
        <v>2018</v>
      </c>
      <c r="B250" s="34">
        <v>10</v>
      </c>
      <c r="C250" s="12" t="s">
        <v>1054</v>
      </c>
      <c r="D250" s="12" t="s">
        <v>1149</v>
      </c>
      <c r="E250" s="11" t="s">
        <v>1150</v>
      </c>
      <c r="F250" s="12" t="s">
        <v>1151</v>
      </c>
      <c r="G250" s="12" t="s">
        <v>1152</v>
      </c>
      <c r="H250" s="21"/>
      <c r="I250" s="12" t="s">
        <v>23</v>
      </c>
      <c r="J250" s="12"/>
      <c r="K250" s="14"/>
      <c r="L250" s="12"/>
      <c r="M250" s="12"/>
      <c r="N250" s="12"/>
      <c r="O250" s="12"/>
      <c r="P250" s="12"/>
      <c r="Q250" s="12"/>
      <c r="R250" s="17"/>
      <c r="S250" s="12"/>
      <c r="T250" s="12"/>
    </row>
    <row r="251" spans="1:20" ht="15.75" customHeight="1">
      <c r="A251" s="8">
        <v>2018</v>
      </c>
      <c r="B251" s="34">
        <v>10</v>
      </c>
      <c r="C251" s="12" t="s">
        <v>1054</v>
      </c>
      <c r="D251" s="12" t="s">
        <v>1153</v>
      </c>
      <c r="E251" s="11" t="s">
        <v>1154</v>
      </c>
      <c r="F251" s="12" t="s">
        <v>1155</v>
      </c>
      <c r="G251" s="12" t="s">
        <v>1156</v>
      </c>
      <c r="H251" s="21"/>
      <c r="I251" s="12" t="s">
        <v>24</v>
      </c>
      <c r="J251" s="12"/>
      <c r="K251" s="14"/>
      <c r="L251" s="12"/>
      <c r="M251" s="12"/>
      <c r="N251" s="12"/>
      <c r="O251" s="12"/>
      <c r="P251" s="12"/>
      <c r="Q251" s="12"/>
      <c r="R251" s="17"/>
      <c r="S251" s="12"/>
      <c r="T251" s="12"/>
    </row>
    <row r="252" spans="1:20" ht="15.75" customHeight="1">
      <c r="A252" s="8">
        <v>2018</v>
      </c>
      <c r="B252" s="34">
        <v>10</v>
      </c>
      <c r="C252" s="12" t="s">
        <v>1054</v>
      </c>
      <c r="D252" s="12" t="s">
        <v>1157</v>
      </c>
      <c r="E252" s="11" t="s">
        <v>1158</v>
      </c>
      <c r="F252" s="12" t="s">
        <v>1159</v>
      </c>
      <c r="G252" s="12" t="s">
        <v>1160</v>
      </c>
      <c r="H252" s="21"/>
      <c r="I252" s="12" t="s">
        <v>24</v>
      </c>
      <c r="J252" s="12"/>
      <c r="K252" s="14"/>
      <c r="L252" s="12"/>
      <c r="M252" s="12"/>
      <c r="N252" s="12"/>
      <c r="O252" s="12"/>
      <c r="P252" s="12"/>
      <c r="Q252" s="12"/>
      <c r="R252" s="17" t="s">
        <v>72</v>
      </c>
      <c r="S252" s="12"/>
      <c r="T252" s="12"/>
    </row>
    <row r="253" spans="1:20" ht="15.75" customHeight="1">
      <c r="A253" s="8">
        <v>2018</v>
      </c>
      <c r="B253" s="34">
        <v>10</v>
      </c>
      <c r="C253" s="12" t="s">
        <v>1054</v>
      </c>
      <c r="D253" s="12" t="s">
        <v>1161</v>
      </c>
      <c r="E253" s="11" t="s">
        <v>1162</v>
      </c>
      <c r="F253" s="12" t="s">
        <v>1163</v>
      </c>
      <c r="G253" s="12" t="s">
        <v>1164</v>
      </c>
      <c r="H253" s="21"/>
      <c r="I253" s="12" t="s">
        <v>23</v>
      </c>
      <c r="J253" s="12"/>
      <c r="K253" s="14"/>
      <c r="L253" s="12"/>
      <c r="M253" s="12"/>
      <c r="N253" s="12"/>
      <c r="O253" s="12"/>
      <c r="P253" s="12"/>
      <c r="Q253" s="12"/>
      <c r="R253" s="17" t="s">
        <v>72</v>
      </c>
      <c r="S253" s="12"/>
      <c r="T253" s="12"/>
    </row>
    <row r="254" spans="1:20" ht="15.75" customHeight="1">
      <c r="A254" s="8">
        <v>2018</v>
      </c>
      <c r="B254" s="34">
        <v>10</v>
      </c>
      <c r="C254" s="12" t="s">
        <v>1054</v>
      </c>
      <c r="D254" s="12" t="s">
        <v>1165</v>
      </c>
      <c r="E254" s="11" t="s">
        <v>1166</v>
      </c>
      <c r="F254" s="12" t="s">
        <v>1167</v>
      </c>
      <c r="G254" s="12" t="s">
        <v>1168</v>
      </c>
      <c r="H254" s="21"/>
      <c r="I254" s="12" t="s">
        <v>24</v>
      </c>
      <c r="J254" s="12"/>
      <c r="K254" s="14"/>
      <c r="L254" s="12"/>
      <c r="M254" s="12"/>
      <c r="N254" s="12"/>
      <c r="O254" s="12"/>
      <c r="P254" s="12"/>
      <c r="Q254" s="12"/>
      <c r="R254" s="17" t="s">
        <v>72</v>
      </c>
      <c r="S254" s="12"/>
      <c r="T254" s="12"/>
    </row>
    <row r="255" spans="1:20" ht="15.75" customHeight="1">
      <c r="A255" s="8">
        <v>2018</v>
      </c>
      <c r="B255" s="34">
        <v>10</v>
      </c>
      <c r="C255" s="12" t="s">
        <v>1054</v>
      </c>
      <c r="D255" s="12" t="s">
        <v>1093</v>
      </c>
      <c r="E255" s="11" t="s">
        <v>1169</v>
      </c>
      <c r="F255" s="12">
        <v>1919</v>
      </c>
      <c r="G255" s="12" t="s">
        <v>1170</v>
      </c>
      <c r="H255" s="21"/>
      <c r="I255" s="12" t="s">
        <v>23</v>
      </c>
      <c r="J255" s="12"/>
      <c r="K255" s="14"/>
      <c r="L255" s="12"/>
      <c r="M255" s="12"/>
      <c r="N255" s="12"/>
      <c r="O255" s="12"/>
      <c r="P255" s="12"/>
      <c r="Q255" s="12"/>
      <c r="R255" s="17"/>
      <c r="S255" s="12"/>
      <c r="T255" s="12"/>
    </row>
    <row r="256" spans="1:20" ht="15.75" customHeight="1">
      <c r="A256" s="8">
        <v>2018</v>
      </c>
      <c r="B256" s="34">
        <v>10</v>
      </c>
      <c r="C256" s="12" t="s">
        <v>1054</v>
      </c>
      <c r="D256" s="12" t="s">
        <v>1171</v>
      </c>
      <c r="E256" s="11" t="s">
        <v>1172</v>
      </c>
      <c r="F256" s="12" t="s">
        <v>1173</v>
      </c>
      <c r="G256" s="12" t="s">
        <v>1174</v>
      </c>
      <c r="H256" s="21"/>
      <c r="I256" s="12" t="s">
        <v>24</v>
      </c>
      <c r="J256" s="35" t="s">
        <v>23</v>
      </c>
      <c r="K256" s="14"/>
      <c r="L256" s="12"/>
      <c r="M256" s="12"/>
      <c r="N256" s="12"/>
      <c r="O256" s="12"/>
      <c r="P256" s="12"/>
      <c r="Q256" s="12"/>
      <c r="R256" s="17" t="s">
        <v>72</v>
      </c>
      <c r="S256" s="12"/>
      <c r="T256" s="12"/>
    </row>
    <row r="257" spans="1:20" ht="15.75" customHeight="1">
      <c r="A257" s="8">
        <v>2018</v>
      </c>
      <c r="B257" s="34">
        <v>10</v>
      </c>
      <c r="C257" s="12" t="s">
        <v>1054</v>
      </c>
      <c r="D257" s="12" t="s">
        <v>1175</v>
      </c>
      <c r="E257" s="11" t="s">
        <v>1176</v>
      </c>
      <c r="F257" s="12" t="s">
        <v>1177</v>
      </c>
      <c r="G257" s="12" t="s">
        <v>1178</v>
      </c>
      <c r="H257" s="21"/>
      <c r="I257" s="12" t="s">
        <v>24</v>
      </c>
      <c r="J257" s="12"/>
      <c r="K257" s="14"/>
      <c r="L257" s="12"/>
      <c r="M257" s="12"/>
      <c r="N257" s="12"/>
      <c r="O257" s="12"/>
      <c r="P257" s="12"/>
      <c r="Q257" s="12"/>
      <c r="R257" s="17" t="s">
        <v>72</v>
      </c>
      <c r="S257" s="12"/>
      <c r="T257" s="12"/>
    </row>
    <row r="258" spans="1:20" ht="15.75" customHeight="1">
      <c r="A258" s="8">
        <v>2018</v>
      </c>
      <c r="B258" s="34">
        <v>10</v>
      </c>
      <c r="C258" s="12" t="s">
        <v>1054</v>
      </c>
      <c r="D258" s="12" t="s">
        <v>1179</v>
      </c>
      <c r="E258" s="11" t="s">
        <v>1180</v>
      </c>
      <c r="F258" s="12">
        <v>2004</v>
      </c>
      <c r="G258" s="12" t="s">
        <v>1181</v>
      </c>
      <c r="H258" s="21"/>
      <c r="I258" s="12" t="s">
        <v>23</v>
      </c>
      <c r="J258" s="12"/>
      <c r="K258" s="14"/>
      <c r="L258" s="12"/>
      <c r="M258" s="12"/>
      <c r="N258" s="12"/>
      <c r="O258" s="12"/>
      <c r="P258" s="12"/>
      <c r="Q258" s="12"/>
      <c r="R258" s="17"/>
      <c r="S258" s="12"/>
      <c r="T258" s="12"/>
    </row>
    <row r="259" spans="1:20" ht="15.75" customHeight="1">
      <c r="A259" s="8">
        <v>2018</v>
      </c>
      <c r="B259" s="34">
        <v>10</v>
      </c>
      <c r="C259" s="12" t="s">
        <v>1054</v>
      </c>
      <c r="D259" s="12" t="s">
        <v>1182</v>
      </c>
      <c r="E259" s="11" t="s">
        <v>1183</v>
      </c>
      <c r="F259" s="12" t="s">
        <v>1184</v>
      </c>
      <c r="G259" s="12" t="s">
        <v>1185</v>
      </c>
      <c r="H259" s="21"/>
      <c r="I259" s="12" t="s">
        <v>23</v>
      </c>
      <c r="J259" s="12"/>
      <c r="K259" s="14"/>
      <c r="L259" s="12"/>
      <c r="M259" s="12"/>
      <c r="N259" s="12"/>
      <c r="O259" s="12"/>
      <c r="P259" s="12"/>
      <c r="Q259" s="12"/>
      <c r="R259" s="17"/>
      <c r="S259" s="12"/>
      <c r="T259" s="12"/>
    </row>
    <row r="260" spans="1:20" ht="15.75" customHeight="1">
      <c r="A260" s="8">
        <v>2018</v>
      </c>
      <c r="B260" s="34">
        <v>10</v>
      </c>
      <c r="C260" s="12" t="s">
        <v>1054</v>
      </c>
      <c r="D260" s="12" t="s">
        <v>1186</v>
      </c>
      <c r="E260" s="11" t="s">
        <v>1187</v>
      </c>
      <c r="F260" s="12">
        <v>1942</v>
      </c>
      <c r="G260" s="12" t="s">
        <v>1188</v>
      </c>
      <c r="H260" s="21"/>
      <c r="I260" s="12" t="s">
        <v>23</v>
      </c>
      <c r="J260" s="12"/>
      <c r="K260" s="14"/>
      <c r="L260" s="12"/>
      <c r="M260" s="12"/>
      <c r="N260" s="12"/>
      <c r="O260" s="12"/>
      <c r="P260" s="12"/>
      <c r="Q260" s="12"/>
      <c r="R260" s="17"/>
      <c r="S260" s="12"/>
      <c r="T260" s="12"/>
    </row>
    <row r="261" spans="1:20" ht="15.75" customHeight="1">
      <c r="A261" s="8">
        <v>2018</v>
      </c>
      <c r="B261" s="34">
        <v>10</v>
      </c>
      <c r="C261" s="12" t="s">
        <v>1054</v>
      </c>
      <c r="D261" s="12" t="s">
        <v>1189</v>
      </c>
      <c r="E261" s="11" t="s">
        <v>1190</v>
      </c>
      <c r="F261" s="12" t="s">
        <v>1191</v>
      </c>
      <c r="G261" s="12" t="s">
        <v>1192</v>
      </c>
      <c r="H261" s="21"/>
      <c r="I261" s="12" t="s">
        <v>24</v>
      </c>
      <c r="J261" s="12"/>
      <c r="K261" s="14"/>
      <c r="L261" s="12"/>
      <c r="M261" s="12"/>
      <c r="N261" s="12"/>
      <c r="O261" s="12"/>
      <c r="P261" s="12"/>
      <c r="Q261" s="12"/>
      <c r="R261" s="17" t="s">
        <v>1193</v>
      </c>
      <c r="S261" s="12"/>
      <c r="T261" s="12"/>
    </row>
    <row r="262" spans="1:20" ht="15.75" customHeight="1">
      <c r="A262" s="8">
        <v>2018</v>
      </c>
      <c r="B262" s="34">
        <v>10</v>
      </c>
      <c r="C262" s="12" t="s">
        <v>1054</v>
      </c>
      <c r="D262" s="12" t="s">
        <v>1194</v>
      </c>
      <c r="E262" s="11" t="s">
        <v>1195</v>
      </c>
      <c r="F262" s="12" t="s">
        <v>1196</v>
      </c>
      <c r="G262" s="12" t="s">
        <v>1197</v>
      </c>
      <c r="H262" s="21"/>
      <c r="I262" s="12" t="s">
        <v>23</v>
      </c>
      <c r="J262" s="12"/>
      <c r="K262" s="14"/>
      <c r="L262" s="12"/>
      <c r="M262" s="12"/>
      <c r="N262" s="12"/>
      <c r="O262" s="12"/>
      <c r="P262" s="12"/>
      <c r="Q262" s="12"/>
      <c r="R262" s="17"/>
      <c r="S262" s="12"/>
      <c r="T262" s="12"/>
    </row>
    <row r="263" spans="1:20" ht="15.75" customHeight="1">
      <c r="A263" s="8">
        <v>2018</v>
      </c>
      <c r="B263" s="34">
        <v>10</v>
      </c>
      <c r="C263" s="12" t="s">
        <v>1054</v>
      </c>
      <c r="D263" s="12" t="s">
        <v>1198</v>
      </c>
      <c r="E263" s="11" t="s">
        <v>1199</v>
      </c>
      <c r="F263" s="32">
        <v>11642</v>
      </c>
      <c r="G263" s="12" t="s">
        <v>1200</v>
      </c>
      <c r="H263" s="21"/>
      <c r="I263" s="12" t="s">
        <v>23</v>
      </c>
      <c r="J263" s="12"/>
      <c r="K263" s="14"/>
      <c r="L263" s="12"/>
      <c r="M263" s="12"/>
      <c r="N263" s="12"/>
      <c r="O263" s="12"/>
      <c r="P263" s="12"/>
      <c r="Q263" s="12"/>
      <c r="R263" s="17"/>
      <c r="S263" s="12"/>
      <c r="T263" s="12"/>
    </row>
    <row r="264" spans="1:20" ht="15.75" customHeight="1">
      <c r="A264" s="8">
        <v>2018</v>
      </c>
      <c r="B264" s="34">
        <v>10</v>
      </c>
      <c r="C264" s="12" t="s">
        <v>1054</v>
      </c>
      <c r="D264" s="12" t="s">
        <v>1201</v>
      </c>
      <c r="E264" s="11" t="s">
        <v>1202</v>
      </c>
      <c r="F264" s="12" t="s">
        <v>1203</v>
      </c>
      <c r="G264" s="12" t="s">
        <v>1204</v>
      </c>
      <c r="H264" s="21"/>
      <c r="I264" s="12" t="s">
        <v>23</v>
      </c>
      <c r="J264" s="12"/>
      <c r="K264" s="14"/>
      <c r="L264" s="12"/>
      <c r="M264" s="12"/>
      <c r="N264" s="12"/>
      <c r="O264" s="12"/>
      <c r="P264" s="12"/>
      <c r="Q264" s="12"/>
      <c r="R264" s="17"/>
      <c r="S264" s="12"/>
      <c r="T264" s="12"/>
    </row>
    <row r="265" spans="1:20" ht="15.75" customHeight="1">
      <c r="A265" s="8">
        <v>2018</v>
      </c>
      <c r="B265" s="34">
        <v>10</v>
      </c>
      <c r="C265" s="12" t="s">
        <v>1054</v>
      </c>
      <c r="D265" s="12" t="s">
        <v>1093</v>
      </c>
      <c r="E265" s="11" t="s">
        <v>1205</v>
      </c>
      <c r="F265" s="12" t="s">
        <v>1206</v>
      </c>
      <c r="G265" s="12" t="s">
        <v>1207</v>
      </c>
      <c r="H265" s="21"/>
      <c r="I265" s="12" t="s">
        <v>24</v>
      </c>
      <c r="J265" s="12"/>
      <c r="K265" s="14"/>
      <c r="L265" s="12"/>
      <c r="M265" s="12"/>
      <c r="N265" s="12"/>
      <c r="O265" s="12"/>
      <c r="P265" s="12"/>
      <c r="Q265" s="12"/>
      <c r="R265" s="17" t="s">
        <v>64</v>
      </c>
      <c r="S265" s="12"/>
      <c r="T265" s="12"/>
    </row>
    <row r="266" spans="1:20" ht="15.75" customHeight="1">
      <c r="A266" s="8">
        <v>2018</v>
      </c>
      <c r="B266" s="34">
        <v>10</v>
      </c>
      <c r="C266" s="12" t="s">
        <v>1054</v>
      </c>
      <c r="D266" s="12" t="s">
        <v>1093</v>
      </c>
      <c r="E266" s="11" t="s">
        <v>1208</v>
      </c>
      <c r="F266" s="12" t="s">
        <v>1209</v>
      </c>
      <c r="G266" s="12" t="s">
        <v>1210</v>
      </c>
      <c r="H266" s="21"/>
      <c r="I266" s="12" t="s">
        <v>24</v>
      </c>
      <c r="J266" s="12"/>
      <c r="K266" s="14"/>
      <c r="L266" s="12"/>
      <c r="M266" s="12"/>
      <c r="N266" s="12"/>
      <c r="O266" s="12"/>
      <c r="P266" s="12"/>
      <c r="Q266" s="12"/>
      <c r="R266" s="17" t="s">
        <v>64</v>
      </c>
      <c r="S266" s="12"/>
      <c r="T266" s="12"/>
    </row>
    <row r="267" spans="1:20" ht="15.75" customHeight="1">
      <c r="A267" s="8">
        <v>2018</v>
      </c>
      <c r="B267" s="34">
        <v>10</v>
      </c>
      <c r="C267" s="12" t="s">
        <v>1054</v>
      </c>
      <c r="D267" s="12" t="s">
        <v>1211</v>
      </c>
      <c r="E267" s="11" t="s">
        <v>1212</v>
      </c>
      <c r="F267" s="12" t="s">
        <v>1213</v>
      </c>
      <c r="G267" s="12" t="s">
        <v>1214</v>
      </c>
      <c r="H267" s="21"/>
      <c r="I267" s="12" t="s">
        <v>24</v>
      </c>
      <c r="J267" s="12"/>
      <c r="K267" s="14"/>
      <c r="L267" s="12"/>
      <c r="M267" s="12"/>
      <c r="N267" s="12"/>
      <c r="O267" s="12"/>
      <c r="P267" s="12"/>
      <c r="Q267" s="12"/>
      <c r="R267" s="17" t="s">
        <v>72</v>
      </c>
      <c r="S267" s="12"/>
      <c r="T267" s="12"/>
    </row>
    <row r="268" spans="1:20" ht="15.75" customHeight="1">
      <c r="A268" s="8">
        <v>2018</v>
      </c>
      <c r="B268" s="34">
        <v>10</v>
      </c>
      <c r="C268" s="12" t="s">
        <v>1054</v>
      </c>
      <c r="D268" s="12" t="s">
        <v>1215</v>
      </c>
      <c r="E268" s="11" t="s">
        <v>1216</v>
      </c>
      <c r="F268" s="12" t="s">
        <v>1217</v>
      </c>
      <c r="G268" s="12" t="s">
        <v>1218</v>
      </c>
      <c r="H268" s="21"/>
      <c r="I268" s="12" t="s">
        <v>24</v>
      </c>
      <c r="J268" s="12"/>
      <c r="K268" s="14"/>
      <c r="L268" s="12"/>
      <c r="M268" s="12"/>
      <c r="N268" s="12"/>
      <c r="O268" s="12"/>
      <c r="P268" s="12"/>
      <c r="Q268" s="12"/>
      <c r="R268" s="17" t="s">
        <v>72</v>
      </c>
      <c r="S268" s="12"/>
      <c r="T268" s="12"/>
    </row>
    <row r="269" spans="1:20" ht="15.75" customHeight="1">
      <c r="A269" s="8">
        <v>2018</v>
      </c>
      <c r="B269" s="34">
        <v>10</v>
      </c>
      <c r="C269" s="12" t="s">
        <v>1054</v>
      </c>
      <c r="D269" s="12" t="s">
        <v>1093</v>
      </c>
      <c r="E269" s="11" t="s">
        <v>1219</v>
      </c>
      <c r="F269" s="12" t="s">
        <v>1220</v>
      </c>
      <c r="G269" s="12" t="s">
        <v>1221</v>
      </c>
      <c r="H269" s="21"/>
      <c r="I269" s="12" t="s">
        <v>23</v>
      </c>
      <c r="J269" s="12"/>
      <c r="K269" s="14"/>
      <c r="L269" s="12"/>
      <c r="M269" s="12"/>
      <c r="N269" s="12"/>
      <c r="O269" s="12"/>
      <c r="P269" s="12"/>
      <c r="Q269" s="12"/>
      <c r="R269" s="17"/>
      <c r="S269" s="12"/>
      <c r="T269" s="12"/>
    </row>
    <row r="270" spans="1:20" ht="15.75" customHeight="1">
      <c r="A270" s="8">
        <v>2018</v>
      </c>
      <c r="B270" s="34">
        <v>10</v>
      </c>
      <c r="C270" s="12" t="s">
        <v>1054</v>
      </c>
      <c r="D270" s="12" t="s">
        <v>1222</v>
      </c>
      <c r="E270" s="11" t="s">
        <v>1223</v>
      </c>
      <c r="F270" s="12" t="s">
        <v>1224</v>
      </c>
      <c r="G270" s="12" t="s">
        <v>1225</v>
      </c>
      <c r="H270" s="21"/>
      <c r="I270" s="12" t="s">
        <v>23</v>
      </c>
      <c r="J270" s="12"/>
      <c r="K270" s="14"/>
      <c r="L270" s="12"/>
      <c r="M270" s="12"/>
      <c r="N270" s="12"/>
      <c r="O270" s="12"/>
      <c r="P270" s="12"/>
      <c r="Q270" s="12"/>
      <c r="R270" s="17" t="s">
        <v>64</v>
      </c>
      <c r="S270" s="12"/>
      <c r="T270" s="12"/>
    </row>
    <row r="271" spans="1:20" ht="15.75" customHeight="1">
      <c r="A271" s="8">
        <v>2018</v>
      </c>
      <c r="B271" s="34">
        <v>10</v>
      </c>
      <c r="C271" s="12" t="s">
        <v>1054</v>
      </c>
      <c r="D271" s="12" t="s">
        <v>1226</v>
      </c>
      <c r="E271" s="11" t="s">
        <v>1227</v>
      </c>
      <c r="F271" s="12">
        <v>2017</v>
      </c>
      <c r="G271" s="12" t="s">
        <v>1228</v>
      </c>
      <c r="H271" s="21"/>
      <c r="I271" s="12" t="s">
        <v>24</v>
      </c>
      <c r="J271" s="12"/>
      <c r="K271" s="14"/>
      <c r="L271" s="12"/>
      <c r="M271" s="12"/>
      <c r="N271" s="12"/>
      <c r="O271" s="12"/>
      <c r="P271" s="12"/>
      <c r="Q271" s="12"/>
      <c r="R271" s="17"/>
      <c r="S271" s="12"/>
      <c r="T271" s="12"/>
    </row>
    <row r="272" spans="1:20" ht="15.75" customHeight="1">
      <c r="A272" s="8">
        <v>2018</v>
      </c>
      <c r="B272" s="34">
        <v>10</v>
      </c>
      <c r="C272" s="12" t="s">
        <v>1054</v>
      </c>
      <c r="D272" s="12" t="s">
        <v>1093</v>
      </c>
      <c r="E272" s="11" t="s">
        <v>1229</v>
      </c>
      <c r="F272" s="12">
        <v>1880</v>
      </c>
      <c r="G272" s="12" t="s">
        <v>1230</v>
      </c>
      <c r="H272" s="21"/>
      <c r="I272" s="12" t="s">
        <v>24</v>
      </c>
      <c r="J272" s="12"/>
      <c r="K272" s="14"/>
      <c r="L272" s="12"/>
      <c r="M272" s="12"/>
      <c r="N272" s="12"/>
      <c r="O272" s="12"/>
      <c r="P272" s="12"/>
      <c r="Q272" s="12"/>
      <c r="R272" s="17"/>
      <c r="S272" s="12"/>
      <c r="T272" s="12"/>
    </row>
    <row r="273" spans="1:20" ht="15.75" customHeight="1">
      <c r="A273" s="8">
        <v>2018</v>
      </c>
      <c r="B273" s="34">
        <v>10</v>
      </c>
      <c r="C273" s="12" t="s">
        <v>1054</v>
      </c>
      <c r="D273" s="12" t="s">
        <v>1231</v>
      </c>
      <c r="E273" s="11" t="s">
        <v>1232</v>
      </c>
      <c r="F273" s="12" t="s">
        <v>1233</v>
      </c>
      <c r="G273" s="12" t="s">
        <v>1234</v>
      </c>
      <c r="H273" s="21"/>
      <c r="I273" s="12" t="s">
        <v>24</v>
      </c>
      <c r="J273" s="12"/>
      <c r="K273" s="14"/>
      <c r="L273" s="12"/>
      <c r="M273" s="12"/>
      <c r="N273" s="12"/>
      <c r="O273" s="12"/>
      <c r="P273" s="12"/>
      <c r="Q273" s="12"/>
      <c r="R273" s="17" t="s">
        <v>64</v>
      </c>
      <c r="S273" s="12"/>
      <c r="T273" s="12"/>
    </row>
    <row r="274" spans="1:20" ht="15.75" customHeight="1">
      <c r="A274" s="8">
        <v>2018</v>
      </c>
      <c r="B274" s="34">
        <v>10</v>
      </c>
      <c r="C274" s="12" t="s">
        <v>1054</v>
      </c>
      <c r="D274" s="12" t="s">
        <v>1235</v>
      </c>
      <c r="E274" s="11" t="s">
        <v>1236</v>
      </c>
      <c r="F274" s="12" t="s">
        <v>1237</v>
      </c>
      <c r="G274" s="12" t="s">
        <v>1238</v>
      </c>
      <c r="H274" s="21"/>
      <c r="I274" s="12" t="s">
        <v>24</v>
      </c>
      <c r="J274" s="12"/>
      <c r="K274" s="14"/>
      <c r="L274" s="12"/>
      <c r="M274" s="12"/>
      <c r="N274" s="12"/>
      <c r="O274" s="12"/>
      <c r="P274" s="12"/>
      <c r="Q274" s="12"/>
      <c r="R274" s="17"/>
      <c r="S274" s="12"/>
      <c r="T274" s="12"/>
    </row>
    <row r="275" spans="1:20" ht="15.75" customHeight="1">
      <c r="A275" s="8">
        <v>2018</v>
      </c>
      <c r="B275" s="34">
        <v>10</v>
      </c>
      <c r="C275" s="12" t="s">
        <v>1054</v>
      </c>
      <c r="D275" s="12" t="s">
        <v>1239</v>
      </c>
      <c r="E275" s="11" t="s">
        <v>1240</v>
      </c>
      <c r="F275" s="12" t="s">
        <v>1241</v>
      </c>
      <c r="G275" s="12" t="s">
        <v>1242</v>
      </c>
      <c r="H275" s="21"/>
      <c r="I275" s="12" t="s">
        <v>23</v>
      </c>
      <c r="J275" s="12"/>
      <c r="K275" s="14"/>
      <c r="L275" s="12"/>
      <c r="M275" s="12"/>
      <c r="N275" s="12"/>
      <c r="O275" s="12"/>
      <c r="P275" s="12"/>
      <c r="Q275" s="12"/>
      <c r="R275" s="17"/>
      <c r="S275" s="12"/>
      <c r="T275" s="12"/>
    </row>
    <row r="276" spans="1:20" ht="15.75" customHeight="1">
      <c r="A276" s="8">
        <v>2018</v>
      </c>
      <c r="B276" s="34">
        <v>10</v>
      </c>
      <c r="C276" s="12" t="s">
        <v>1054</v>
      </c>
      <c r="D276" s="12" t="s">
        <v>1243</v>
      </c>
      <c r="E276" s="11" t="s">
        <v>1244</v>
      </c>
      <c r="F276" s="12" t="s">
        <v>1245</v>
      </c>
      <c r="G276" s="12" t="s">
        <v>1246</v>
      </c>
      <c r="H276" s="21"/>
      <c r="I276" s="12" t="s">
        <v>23</v>
      </c>
      <c r="J276" s="12"/>
      <c r="K276" s="14"/>
      <c r="L276" s="12"/>
      <c r="M276" s="12"/>
      <c r="N276" s="12"/>
      <c r="O276" s="12"/>
      <c r="P276" s="12"/>
      <c r="Q276" s="12"/>
      <c r="R276" s="17"/>
      <c r="S276" s="12"/>
      <c r="T276" s="12"/>
    </row>
    <row r="277" spans="1:20" ht="15.75" customHeight="1">
      <c r="A277" s="8">
        <v>2018</v>
      </c>
      <c r="B277" s="34">
        <v>10</v>
      </c>
      <c r="C277" s="12" t="s">
        <v>1054</v>
      </c>
      <c r="D277" s="12" t="s">
        <v>1247</v>
      </c>
      <c r="E277" s="11" t="s">
        <v>1248</v>
      </c>
      <c r="F277" s="12" t="s">
        <v>1249</v>
      </c>
      <c r="G277" s="12" t="s">
        <v>1250</v>
      </c>
      <c r="H277" s="21"/>
      <c r="I277" s="12" t="s">
        <v>23</v>
      </c>
      <c r="J277" s="12"/>
      <c r="K277" s="14"/>
      <c r="L277" s="12"/>
      <c r="M277" s="12"/>
      <c r="N277" s="12"/>
      <c r="O277" s="12"/>
      <c r="P277" s="12"/>
      <c r="Q277" s="12"/>
      <c r="R277" s="17"/>
      <c r="S277" s="12"/>
      <c r="T277" s="12"/>
    </row>
    <row r="278" spans="1:20" ht="15.75" customHeight="1">
      <c r="A278" s="8">
        <v>2018</v>
      </c>
      <c r="B278" s="34">
        <v>10</v>
      </c>
      <c r="C278" s="12" t="s">
        <v>1054</v>
      </c>
      <c r="D278" s="12" t="s">
        <v>1251</v>
      </c>
      <c r="E278" s="11" t="s">
        <v>1252</v>
      </c>
      <c r="F278" s="12" t="s">
        <v>1253</v>
      </c>
      <c r="G278" s="12" t="s">
        <v>1254</v>
      </c>
      <c r="H278" s="21"/>
      <c r="I278" s="12" t="s">
        <v>24</v>
      </c>
      <c r="J278" s="12"/>
      <c r="K278" s="14"/>
      <c r="L278" s="12"/>
      <c r="M278" s="12"/>
      <c r="N278" s="12"/>
      <c r="O278" s="12"/>
      <c r="P278" s="12"/>
      <c r="Q278" s="12"/>
      <c r="R278" s="17"/>
      <c r="S278" s="12"/>
      <c r="T278" s="12"/>
    </row>
    <row r="279" spans="1:20" ht="15.75" customHeight="1">
      <c r="A279" s="8">
        <v>2018</v>
      </c>
      <c r="B279" s="34">
        <v>10</v>
      </c>
      <c r="C279" s="12" t="s">
        <v>1054</v>
      </c>
      <c r="D279" s="12" t="s">
        <v>1093</v>
      </c>
      <c r="E279" s="11" t="s">
        <v>1255</v>
      </c>
      <c r="F279" s="12" t="s">
        <v>1256</v>
      </c>
      <c r="G279" s="12" t="s">
        <v>1257</v>
      </c>
      <c r="H279" s="21"/>
      <c r="I279" s="12" t="s">
        <v>24</v>
      </c>
      <c r="J279" s="12"/>
      <c r="K279" s="14"/>
      <c r="L279" s="12"/>
      <c r="M279" s="12"/>
      <c r="N279" s="12"/>
      <c r="O279" s="12"/>
      <c r="P279" s="12"/>
      <c r="Q279" s="12"/>
      <c r="R279" s="17" t="s">
        <v>72</v>
      </c>
      <c r="S279" s="12"/>
      <c r="T279" s="12"/>
    </row>
    <row r="280" spans="1:20" ht="15.75" customHeight="1">
      <c r="A280" s="8">
        <v>2018</v>
      </c>
      <c r="B280" s="34">
        <v>10</v>
      </c>
      <c r="C280" s="12" t="s">
        <v>1054</v>
      </c>
      <c r="D280" s="12" t="s">
        <v>1093</v>
      </c>
      <c r="E280" s="11" t="s">
        <v>1258</v>
      </c>
      <c r="F280" s="12" t="s">
        <v>1259</v>
      </c>
      <c r="G280" s="12" t="s">
        <v>1260</v>
      </c>
      <c r="H280" s="21"/>
      <c r="I280" s="12" t="s">
        <v>24</v>
      </c>
      <c r="J280" s="12"/>
      <c r="K280" s="14"/>
      <c r="L280" s="12"/>
      <c r="M280" s="12"/>
      <c r="N280" s="12"/>
      <c r="O280" s="12"/>
      <c r="P280" s="12"/>
      <c r="Q280" s="12"/>
      <c r="R280" s="17" t="s">
        <v>64</v>
      </c>
      <c r="S280" s="12"/>
      <c r="T280" s="12"/>
    </row>
    <row r="281" spans="1:20" ht="15.75" customHeight="1">
      <c r="A281" s="8">
        <v>2018</v>
      </c>
      <c r="B281" s="34">
        <v>10</v>
      </c>
      <c r="C281" s="12" t="s">
        <v>1054</v>
      </c>
      <c r="D281" s="12" t="s">
        <v>1261</v>
      </c>
      <c r="E281" s="11" t="s">
        <v>1262</v>
      </c>
      <c r="F281" s="12" t="s">
        <v>1263</v>
      </c>
      <c r="G281" s="12" t="s">
        <v>1264</v>
      </c>
      <c r="H281" s="21"/>
      <c r="I281" s="12" t="s">
        <v>23</v>
      </c>
      <c r="J281" s="12"/>
      <c r="K281" s="14"/>
      <c r="L281" s="12"/>
      <c r="M281" s="12"/>
      <c r="N281" s="12"/>
      <c r="O281" s="12"/>
      <c r="P281" s="12"/>
      <c r="Q281" s="12"/>
      <c r="R281" s="17"/>
      <c r="S281" s="12"/>
      <c r="T281" s="12"/>
    </row>
    <row r="282" spans="1:20" ht="15.75" customHeight="1">
      <c r="A282" s="8">
        <v>2018</v>
      </c>
      <c r="B282" s="34">
        <v>10</v>
      </c>
      <c r="C282" s="12" t="s">
        <v>1054</v>
      </c>
      <c r="D282" s="12" t="s">
        <v>1265</v>
      </c>
      <c r="E282" s="11" t="s">
        <v>1266</v>
      </c>
      <c r="F282" s="12" t="s">
        <v>1267</v>
      </c>
      <c r="G282" s="12" t="s">
        <v>1268</v>
      </c>
      <c r="H282" s="21"/>
      <c r="I282" s="12" t="s">
        <v>24</v>
      </c>
      <c r="J282" s="12"/>
      <c r="K282" s="14"/>
      <c r="L282" s="12"/>
      <c r="M282" s="12"/>
      <c r="N282" s="12"/>
      <c r="O282" s="12"/>
      <c r="P282" s="12"/>
      <c r="Q282" s="12"/>
      <c r="R282" s="17"/>
      <c r="S282" s="12"/>
      <c r="T282" s="12"/>
    </row>
    <row r="283" spans="1:20" ht="15.75" customHeight="1">
      <c r="A283" s="8">
        <v>2018</v>
      </c>
      <c r="B283" s="34">
        <v>10</v>
      </c>
      <c r="C283" s="12" t="s">
        <v>1054</v>
      </c>
      <c r="D283" s="12" t="s">
        <v>1269</v>
      </c>
      <c r="E283" s="11" t="s">
        <v>1270</v>
      </c>
      <c r="F283" s="12" t="s">
        <v>1271</v>
      </c>
      <c r="G283" s="12" t="s">
        <v>1272</v>
      </c>
      <c r="H283" s="21"/>
      <c r="I283" s="12" t="s">
        <v>23</v>
      </c>
      <c r="J283" s="12"/>
      <c r="K283" s="14"/>
      <c r="L283" s="12"/>
      <c r="M283" s="12"/>
      <c r="N283" s="12"/>
      <c r="O283" s="12"/>
      <c r="P283" s="12"/>
      <c r="Q283" s="12"/>
      <c r="R283" s="17"/>
      <c r="S283" s="12"/>
      <c r="T283" s="12"/>
    </row>
    <row r="284" spans="1:20" ht="15.75" customHeight="1">
      <c r="A284" s="8">
        <v>2018</v>
      </c>
      <c r="B284" s="34">
        <v>10</v>
      </c>
      <c r="C284" s="12" t="s">
        <v>1054</v>
      </c>
      <c r="D284" s="12" t="s">
        <v>1273</v>
      </c>
      <c r="E284" s="11" t="s">
        <v>1274</v>
      </c>
      <c r="F284" s="12">
        <v>2018</v>
      </c>
      <c r="G284" s="12" t="s">
        <v>1275</v>
      </c>
      <c r="H284" s="21"/>
      <c r="I284" s="12" t="s">
        <v>24</v>
      </c>
      <c r="J284" s="12"/>
      <c r="K284" s="14"/>
      <c r="L284" s="12"/>
      <c r="M284" s="12"/>
      <c r="N284" s="12"/>
      <c r="O284" s="12"/>
      <c r="P284" s="12"/>
      <c r="Q284" s="12"/>
      <c r="R284" s="17"/>
      <c r="S284" s="12"/>
      <c r="T284" s="12"/>
    </row>
    <row r="285" spans="1:20" ht="15.75" customHeight="1">
      <c r="A285" s="8">
        <v>2018</v>
      </c>
      <c r="B285" s="34">
        <v>10</v>
      </c>
      <c r="C285" s="12" t="s">
        <v>1054</v>
      </c>
      <c r="D285" s="12" t="s">
        <v>1276</v>
      </c>
      <c r="E285" s="11" t="s">
        <v>1277</v>
      </c>
      <c r="F285" s="12" t="s">
        <v>1278</v>
      </c>
      <c r="G285" s="12" t="s">
        <v>1279</v>
      </c>
      <c r="H285" s="21"/>
      <c r="I285" s="12" t="s">
        <v>24</v>
      </c>
      <c r="J285" s="12"/>
      <c r="K285" s="14"/>
      <c r="L285" s="12"/>
      <c r="M285" s="12"/>
      <c r="N285" s="12"/>
      <c r="O285" s="12"/>
      <c r="P285" s="12"/>
      <c r="Q285" s="12"/>
      <c r="R285" s="17" t="s">
        <v>72</v>
      </c>
      <c r="S285" s="12"/>
      <c r="T285" s="12"/>
    </row>
    <row r="286" spans="1:20" ht="15.75" customHeight="1">
      <c r="A286" s="8">
        <v>2018</v>
      </c>
      <c r="B286" s="34">
        <v>10</v>
      </c>
      <c r="C286" s="12" t="s">
        <v>1054</v>
      </c>
      <c r="D286" s="12" t="s">
        <v>1276</v>
      </c>
      <c r="E286" s="11" t="s">
        <v>1280</v>
      </c>
      <c r="F286" s="12" t="s">
        <v>1281</v>
      </c>
      <c r="G286" s="12" t="s">
        <v>1282</v>
      </c>
      <c r="H286" s="21"/>
      <c r="I286" s="12" t="s">
        <v>24</v>
      </c>
      <c r="J286" s="12"/>
      <c r="K286" s="14"/>
      <c r="L286" s="12"/>
      <c r="M286" s="12"/>
      <c r="N286" s="12"/>
      <c r="O286" s="12"/>
      <c r="P286" s="12"/>
      <c r="Q286" s="12"/>
      <c r="R286" s="17" t="s">
        <v>494</v>
      </c>
      <c r="S286" s="12"/>
      <c r="T286" s="12"/>
    </row>
    <row r="287" spans="1:20" ht="15.75" customHeight="1">
      <c r="A287" s="8">
        <v>2018</v>
      </c>
      <c r="B287" s="34">
        <v>10</v>
      </c>
      <c r="C287" s="12" t="s">
        <v>1054</v>
      </c>
      <c r="D287" s="12" t="s">
        <v>1194</v>
      </c>
      <c r="E287" s="11" t="s">
        <v>1283</v>
      </c>
      <c r="F287" s="12">
        <v>2018</v>
      </c>
      <c r="G287" s="12" t="s">
        <v>1284</v>
      </c>
      <c r="H287" s="21"/>
      <c r="I287" s="12" t="s">
        <v>23</v>
      </c>
      <c r="J287" s="12"/>
      <c r="K287" s="14"/>
      <c r="L287" s="12"/>
      <c r="M287" s="12"/>
      <c r="N287" s="12"/>
      <c r="O287" s="12"/>
      <c r="P287" s="12"/>
      <c r="Q287" s="12"/>
      <c r="R287" s="17"/>
      <c r="S287" s="12"/>
      <c r="T287" s="12"/>
    </row>
    <row r="288" spans="1:20" ht="15.75" customHeight="1">
      <c r="A288" s="8">
        <v>2018</v>
      </c>
      <c r="B288" s="34">
        <v>10</v>
      </c>
      <c r="C288" s="12" t="s">
        <v>1054</v>
      </c>
      <c r="D288" s="12" t="s">
        <v>1276</v>
      </c>
      <c r="E288" s="11" t="s">
        <v>1285</v>
      </c>
      <c r="F288" s="12" t="s">
        <v>1286</v>
      </c>
      <c r="G288" s="12" t="s">
        <v>1287</v>
      </c>
      <c r="H288" s="21"/>
      <c r="I288" s="12" t="s">
        <v>24</v>
      </c>
      <c r="J288" s="12"/>
      <c r="K288" s="14"/>
      <c r="L288" s="12"/>
      <c r="M288" s="12"/>
      <c r="N288" s="12"/>
      <c r="O288" s="12"/>
      <c r="P288" s="12"/>
      <c r="Q288" s="12"/>
      <c r="R288" s="17" t="s">
        <v>72</v>
      </c>
      <c r="S288" s="12"/>
      <c r="T288" s="12"/>
    </row>
    <row r="289" spans="1:20" ht="15.75" customHeight="1">
      <c r="A289" s="8">
        <v>2018</v>
      </c>
      <c r="B289" s="34">
        <v>10</v>
      </c>
      <c r="C289" s="12" t="s">
        <v>1054</v>
      </c>
      <c r="D289" s="12" t="s">
        <v>1288</v>
      </c>
      <c r="E289" s="11" t="s">
        <v>1289</v>
      </c>
      <c r="F289" s="12" t="s">
        <v>1290</v>
      </c>
      <c r="G289" s="12" t="s">
        <v>1291</v>
      </c>
      <c r="H289" s="21"/>
      <c r="I289" s="12" t="s">
        <v>24</v>
      </c>
      <c r="J289" s="12"/>
      <c r="K289" s="14"/>
      <c r="L289" s="12"/>
      <c r="M289" s="12"/>
      <c r="N289" s="12"/>
      <c r="O289" s="12"/>
      <c r="P289" s="12"/>
      <c r="Q289" s="12"/>
      <c r="R289" s="17" t="s">
        <v>72</v>
      </c>
      <c r="S289" s="12"/>
      <c r="T289" s="12"/>
    </row>
    <row r="290" spans="1:20" ht="15.75" customHeight="1">
      <c r="A290" s="8">
        <v>2018</v>
      </c>
      <c r="B290" s="34">
        <v>10</v>
      </c>
      <c r="C290" s="12" t="s">
        <v>1054</v>
      </c>
      <c r="D290" s="12" t="s">
        <v>1292</v>
      </c>
      <c r="E290" s="11" t="s">
        <v>1293</v>
      </c>
      <c r="F290" s="12" t="s">
        <v>1294</v>
      </c>
      <c r="G290" s="12" t="s">
        <v>1295</v>
      </c>
      <c r="H290" s="21"/>
      <c r="I290" s="12" t="s">
        <v>23</v>
      </c>
      <c r="J290" s="12"/>
      <c r="K290" s="14"/>
      <c r="L290" s="12"/>
      <c r="M290" s="12"/>
      <c r="N290" s="12"/>
      <c r="O290" s="12"/>
      <c r="P290" s="12"/>
      <c r="Q290" s="12"/>
      <c r="R290" s="17"/>
      <c r="S290" s="12"/>
      <c r="T290" s="12"/>
    </row>
    <row r="291" spans="1:20" ht="15.75" customHeight="1">
      <c r="A291" s="8">
        <v>2018</v>
      </c>
      <c r="B291" s="34">
        <v>10</v>
      </c>
      <c r="C291" s="12" t="s">
        <v>1054</v>
      </c>
      <c r="D291" s="12" t="s">
        <v>1296</v>
      </c>
      <c r="E291" s="11" t="s">
        <v>1297</v>
      </c>
      <c r="F291" s="12" t="s">
        <v>1139</v>
      </c>
      <c r="G291" s="12" t="s">
        <v>1298</v>
      </c>
      <c r="H291" s="21"/>
      <c r="I291" s="12" t="s">
        <v>24</v>
      </c>
      <c r="J291" s="12"/>
      <c r="K291" s="14"/>
      <c r="L291" s="12"/>
      <c r="M291" s="12"/>
      <c r="N291" s="12"/>
      <c r="O291" s="12"/>
      <c r="P291" s="12"/>
      <c r="Q291" s="12"/>
      <c r="R291" s="17" t="s">
        <v>72</v>
      </c>
      <c r="S291" s="12"/>
      <c r="T291" s="12"/>
    </row>
    <row r="292" spans="1:20" ht="15.75" customHeight="1">
      <c r="A292" s="8">
        <v>2018</v>
      </c>
      <c r="B292" s="34">
        <v>10</v>
      </c>
      <c r="C292" s="12" t="s">
        <v>1054</v>
      </c>
      <c r="D292" s="12" t="s">
        <v>1093</v>
      </c>
      <c r="E292" s="11" t="s">
        <v>1299</v>
      </c>
      <c r="F292" s="12" t="s">
        <v>1139</v>
      </c>
      <c r="G292" s="12" t="s">
        <v>1300</v>
      </c>
      <c r="H292" s="21"/>
      <c r="I292" s="12" t="s">
        <v>24</v>
      </c>
      <c r="J292" s="12"/>
      <c r="K292" s="14"/>
      <c r="L292" s="12"/>
      <c r="M292" s="12"/>
      <c r="N292" s="12"/>
      <c r="O292" s="12"/>
      <c r="P292" s="12"/>
      <c r="Q292" s="12"/>
      <c r="R292" s="17"/>
      <c r="S292" s="12"/>
      <c r="T292" s="12"/>
    </row>
    <row r="293" spans="1:20" ht="15.75" customHeight="1">
      <c r="A293" s="8">
        <v>2018</v>
      </c>
      <c r="B293" s="34">
        <v>10</v>
      </c>
      <c r="C293" s="12" t="s">
        <v>1054</v>
      </c>
      <c r="D293" s="12" t="s">
        <v>1301</v>
      </c>
      <c r="E293" s="11" t="s">
        <v>1302</v>
      </c>
      <c r="F293" s="12" t="s">
        <v>1139</v>
      </c>
      <c r="G293" s="12" t="s">
        <v>1303</v>
      </c>
      <c r="H293" s="21"/>
      <c r="I293" s="12" t="s">
        <v>23</v>
      </c>
      <c r="J293" s="12"/>
      <c r="K293" s="14"/>
      <c r="L293" s="12"/>
      <c r="M293" s="12"/>
      <c r="N293" s="12"/>
      <c r="O293" s="12"/>
      <c r="P293" s="12"/>
      <c r="Q293" s="12"/>
      <c r="R293" s="17"/>
      <c r="S293" s="12"/>
      <c r="T293" s="12"/>
    </row>
    <row r="294" spans="1:20" ht="15.75" customHeight="1">
      <c r="A294" s="8">
        <v>2018</v>
      </c>
      <c r="B294" s="34">
        <v>10</v>
      </c>
      <c r="C294" s="12" t="s">
        <v>1054</v>
      </c>
      <c r="D294" s="12" t="s">
        <v>1304</v>
      </c>
      <c r="E294" s="11" t="s">
        <v>1305</v>
      </c>
      <c r="F294" s="12" t="s">
        <v>1139</v>
      </c>
      <c r="G294" s="12" t="s">
        <v>1306</v>
      </c>
      <c r="H294" s="21"/>
      <c r="I294" s="12" t="s">
        <v>24</v>
      </c>
      <c r="J294" s="35" t="s">
        <v>23</v>
      </c>
      <c r="K294" s="14"/>
      <c r="L294" s="12"/>
      <c r="M294" s="12"/>
      <c r="N294" s="12"/>
      <c r="O294" s="12"/>
      <c r="P294" s="12"/>
      <c r="Q294" s="12"/>
      <c r="R294" s="17" t="s">
        <v>72</v>
      </c>
      <c r="S294" s="12"/>
      <c r="T294" s="12"/>
    </row>
    <row r="295" spans="1:20" ht="15.75" customHeight="1">
      <c r="A295" s="8">
        <v>2018</v>
      </c>
      <c r="B295" s="34">
        <v>10</v>
      </c>
      <c r="C295" s="12" t="s">
        <v>1054</v>
      </c>
      <c r="D295" s="12" t="s">
        <v>1307</v>
      </c>
      <c r="E295" s="11" t="s">
        <v>1308</v>
      </c>
      <c r="F295" s="12" t="s">
        <v>1309</v>
      </c>
      <c r="G295" s="12" t="s">
        <v>1310</v>
      </c>
      <c r="H295" s="21"/>
      <c r="I295" s="12" t="s">
        <v>23</v>
      </c>
      <c r="J295" s="12"/>
      <c r="K295" s="14"/>
      <c r="L295" s="12"/>
      <c r="M295" s="12"/>
      <c r="N295" s="12"/>
      <c r="O295" s="12"/>
      <c r="P295" s="12"/>
      <c r="Q295" s="12"/>
      <c r="R295" s="17"/>
      <c r="S295" s="12"/>
      <c r="T295" s="12"/>
    </row>
    <row r="296" spans="1:20" ht="15.75" customHeight="1">
      <c r="A296" s="8">
        <v>2018</v>
      </c>
      <c r="B296" s="34">
        <v>10</v>
      </c>
      <c r="C296" s="12" t="s">
        <v>1054</v>
      </c>
      <c r="D296" s="12" t="s">
        <v>1093</v>
      </c>
      <c r="E296" s="11" t="s">
        <v>1311</v>
      </c>
      <c r="F296" s="12" t="s">
        <v>1139</v>
      </c>
      <c r="G296" s="12" t="s">
        <v>1312</v>
      </c>
      <c r="H296" s="21"/>
      <c r="I296" s="12" t="s">
        <v>23</v>
      </c>
      <c r="J296" s="12"/>
      <c r="K296" s="14"/>
      <c r="L296" s="12"/>
      <c r="M296" s="12"/>
      <c r="N296" s="12"/>
      <c r="O296" s="12"/>
      <c r="P296" s="12"/>
      <c r="Q296" s="12"/>
      <c r="R296" s="17"/>
      <c r="S296" s="12"/>
      <c r="T296" s="12"/>
    </row>
    <row r="297" spans="1:20" ht="15.75" customHeight="1">
      <c r="A297" s="8">
        <v>2018</v>
      </c>
      <c r="B297" s="34">
        <v>10</v>
      </c>
      <c r="C297" s="12" t="s">
        <v>1054</v>
      </c>
      <c r="D297" s="12" t="s">
        <v>1313</v>
      </c>
      <c r="E297" s="11" t="s">
        <v>1314</v>
      </c>
      <c r="F297" s="12">
        <v>2018</v>
      </c>
      <c r="G297" s="12" t="s">
        <v>1315</v>
      </c>
      <c r="H297" s="21"/>
      <c r="I297" s="12" t="s">
        <v>23</v>
      </c>
      <c r="J297" s="12"/>
      <c r="K297" s="14"/>
      <c r="L297" s="12"/>
      <c r="M297" s="12"/>
      <c r="N297" s="12"/>
      <c r="O297" s="12"/>
      <c r="P297" s="12"/>
      <c r="Q297" s="12"/>
      <c r="R297" s="17"/>
      <c r="S297" s="12"/>
      <c r="T297" s="12"/>
    </row>
    <row r="298" spans="1:20" ht="15.75" customHeight="1">
      <c r="A298" s="8">
        <v>2018</v>
      </c>
      <c r="B298" s="34">
        <v>10</v>
      </c>
      <c r="C298" s="12" t="s">
        <v>1054</v>
      </c>
      <c r="D298" s="12" t="s">
        <v>1316</v>
      </c>
      <c r="E298" s="11" t="s">
        <v>1317</v>
      </c>
      <c r="F298" s="12" t="s">
        <v>1116</v>
      </c>
      <c r="G298" s="12" t="s">
        <v>1318</v>
      </c>
      <c r="H298" s="21"/>
      <c r="I298" s="12" t="s">
        <v>24</v>
      </c>
      <c r="J298" s="12"/>
      <c r="K298" s="14"/>
      <c r="L298" s="12"/>
      <c r="M298" s="35"/>
      <c r="N298" s="12"/>
      <c r="O298" s="12"/>
      <c r="P298" s="12"/>
      <c r="Q298" s="12"/>
      <c r="R298" s="17" t="s">
        <v>72</v>
      </c>
      <c r="S298" s="12"/>
      <c r="T298" s="12"/>
    </row>
    <row r="299" spans="1:20" ht="15.75" customHeight="1">
      <c r="A299" s="8">
        <v>2018</v>
      </c>
      <c r="B299" s="34">
        <v>10</v>
      </c>
      <c r="C299" s="12" t="s">
        <v>1054</v>
      </c>
      <c r="D299" s="12" t="s">
        <v>1316</v>
      </c>
      <c r="E299" s="11" t="s">
        <v>1319</v>
      </c>
      <c r="F299" s="12" t="s">
        <v>1320</v>
      </c>
      <c r="G299" s="12" t="s">
        <v>1321</v>
      </c>
      <c r="H299" s="21"/>
      <c r="I299" s="12" t="s">
        <v>24</v>
      </c>
      <c r="J299" s="12"/>
      <c r="K299" s="14"/>
      <c r="L299" s="12"/>
      <c r="M299" s="12"/>
      <c r="N299" s="12"/>
      <c r="O299" s="12"/>
      <c r="P299" s="12"/>
      <c r="Q299" s="12"/>
      <c r="R299" s="17" t="s">
        <v>72</v>
      </c>
      <c r="S299" s="12"/>
      <c r="T299" s="12"/>
    </row>
    <row r="300" spans="1:20" ht="15.75" customHeight="1">
      <c r="A300" s="8">
        <v>2018</v>
      </c>
      <c r="B300" s="34">
        <v>10</v>
      </c>
      <c r="C300" s="12" t="s">
        <v>1054</v>
      </c>
      <c r="D300" s="12" t="s">
        <v>1322</v>
      </c>
      <c r="E300" s="11" t="s">
        <v>1323</v>
      </c>
      <c r="F300" s="12" t="s">
        <v>1324</v>
      </c>
      <c r="G300" s="12" t="s">
        <v>1325</v>
      </c>
      <c r="H300" s="21"/>
      <c r="I300" s="12" t="s">
        <v>23</v>
      </c>
      <c r="J300" s="12"/>
      <c r="K300" s="14"/>
      <c r="L300" s="12"/>
      <c r="M300" s="15" t="s">
        <v>23</v>
      </c>
      <c r="N300" s="15" t="s">
        <v>1326</v>
      </c>
      <c r="O300" s="15">
        <v>0</v>
      </c>
      <c r="P300" s="15">
        <v>2.5</v>
      </c>
      <c r="Q300" s="15">
        <v>0</v>
      </c>
      <c r="R300" s="17" t="s">
        <v>28</v>
      </c>
      <c r="S300" s="12"/>
      <c r="T300" s="12"/>
    </row>
    <row r="301" spans="1:20" ht="15.75" customHeight="1">
      <c r="A301" s="8">
        <v>2018</v>
      </c>
      <c r="B301" s="34">
        <v>10</v>
      </c>
      <c r="C301" s="12" t="s">
        <v>1054</v>
      </c>
      <c r="D301" s="12" t="s">
        <v>1322</v>
      </c>
      <c r="E301" s="11" t="s">
        <v>1327</v>
      </c>
      <c r="F301" s="12" t="s">
        <v>1324</v>
      </c>
      <c r="G301" s="12" t="s">
        <v>1328</v>
      </c>
      <c r="H301" s="21"/>
      <c r="I301" s="12" t="s">
        <v>23</v>
      </c>
      <c r="J301" s="12"/>
      <c r="K301" s="14"/>
      <c r="L301" s="12"/>
      <c r="M301" s="15" t="s">
        <v>23</v>
      </c>
      <c r="N301" s="15" t="s">
        <v>1326</v>
      </c>
      <c r="O301" s="15">
        <v>0</v>
      </c>
      <c r="P301" s="15">
        <v>2.2999999999999998</v>
      </c>
      <c r="Q301" s="15">
        <v>0</v>
      </c>
      <c r="R301" s="17" t="s">
        <v>28</v>
      </c>
      <c r="S301" s="12"/>
      <c r="T301" s="12"/>
    </row>
    <row r="302" spans="1:20" ht="15.75" customHeight="1">
      <c r="A302" s="8">
        <v>2018</v>
      </c>
      <c r="B302" s="34">
        <v>10</v>
      </c>
      <c r="C302" s="12" t="s">
        <v>1054</v>
      </c>
      <c r="D302" s="12" t="s">
        <v>1322</v>
      </c>
      <c r="E302" s="11" t="s">
        <v>1329</v>
      </c>
      <c r="F302" s="12" t="s">
        <v>1330</v>
      </c>
      <c r="G302" s="12" t="s">
        <v>1331</v>
      </c>
      <c r="H302" s="21"/>
      <c r="I302" s="12" t="s">
        <v>23</v>
      </c>
      <c r="J302" s="12"/>
      <c r="K302" s="14"/>
      <c r="L302" s="12"/>
      <c r="M302" s="15" t="s">
        <v>23</v>
      </c>
      <c r="N302" s="15" t="s">
        <v>1326</v>
      </c>
      <c r="O302" s="15">
        <v>0</v>
      </c>
      <c r="P302" s="15">
        <v>0.8</v>
      </c>
      <c r="Q302" s="15">
        <v>0</v>
      </c>
      <c r="R302" s="17" t="s">
        <v>28</v>
      </c>
      <c r="S302" s="12"/>
      <c r="T302" s="12"/>
    </row>
    <row r="303" spans="1:20" ht="15.75" customHeight="1">
      <c r="A303" s="8">
        <v>2018</v>
      </c>
      <c r="B303" s="34">
        <v>10</v>
      </c>
      <c r="C303" s="12" t="s">
        <v>1054</v>
      </c>
      <c r="D303" s="12" t="s">
        <v>1332</v>
      </c>
      <c r="E303" s="11" t="s">
        <v>1333</v>
      </c>
      <c r="F303" s="12" t="s">
        <v>1334</v>
      </c>
      <c r="G303" s="12" t="s">
        <v>1335</v>
      </c>
      <c r="H303" s="21"/>
      <c r="I303" s="12" t="s">
        <v>23</v>
      </c>
      <c r="J303" s="12"/>
      <c r="K303" s="14"/>
      <c r="L303" s="12"/>
      <c r="M303" s="15" t="s">
        <v>23</v>
      </c>
      <c r="N303" s="15" t="s">
        <v>1336</v>
      </c>
      <c r="O303" s="15">
        <v>0.3</v>
      </c>
      <c r="P303" s="15">
        <v>0.2</v>
      </c>
      <c r="Q303" s="15">
        <v>0</v>
      </c>
      <c r="R303" s="17" t="s">
        <v>28</v>
      </c>
      <c r="S303" s="12"/>
      <c r="T303" s="12"/>
    </row>
    <row r="304" spans="1:20" ht="15.75" customHeight="1">
      <c r="A304" s="8">
        <v>2018</v>
      </c>
      <c r="B304" s="9">
        <v>14</v>
      </c>
      <c r="C304" s="15" t="s">
        <v>1337</v>
      </c>
      <c r="D304" s="15" t="s">
        <v>1338</v>
      </c>
      <c r="E304" s="11" t="s">
        <v>1339</v>
      </c>
      <c r="F304" s="15" t="s">
        <v>1340</v>
      </c>
      <c r="G304" s="15" t="s">
        <v>1341</v>
      </c>
      <c r="H304" s="13" t="s">
        <v>1342</v>
      </c>
      <c r="I304" s="15" t="s">
        <v>692</v>
      </c>
      <c r="J304" s="15" t="s">
        <v>692</v>
      </c>
      <c r="K304" s="20" t="s">
        <v>1343</v>
      </c>
      <c r="L304" s="12"/>
      <c r="M304" s="12"/>
      <c r="N304" s="12"/>
      <c r="O304" s="12"/>
      <c r="P304" s="12"/>
      <c r="Q304" s="12"/>
      <c r="R304" s="12" t="s">
        <v>72</v>
      </c>
      <c r="S304" s="19"/>
      <c r="T304" s="19"/>
    </row>
    <row r="305" spans="1:20" ht="15.75" customHeight="1">
      <c r="A305" s="8">
        <v>2018</v>
      </c>
      <c r="B305" s="9">
        <v>14</v>
      </c>
      <c r="C305" s="15" t="s">
        <v>1337</v>
      </c>
      <c r="D305" s="15" t="s">
        <v>1344</v>
      </c>
      <c r="E305" s="11" t="s">
        <v>1345</v>
      </c>
      <c r="F305" s="15" t="s">
        <v>949</v>
      </c>
      <c r="G305" s="15" t="s">
        <v>1346</v>
      </c>
      <c r="H305" s="13" t="s">
        <v>1347</v>
      </c>
      <c r="I305" s="15" t="s">
        <v>23</v>
      </c>
      <c r="J305" s="15" t="s">
        <v>24</v>
      </c>
      <c r="K305" s="20" t="s">
        <v>1348</v>
      </c>
      <c r="L305" s="12"/>
      <c r="M305" s="12"/>
      <c r="N305" s="12"/>
      <c r="O305" s="12"/>
      <c r="P305" s="12"/>
      <c r="Q305" s="12"/>
      <c r="R305" s="12"/>
      <c r="S305" s="19"/>
      <c r="T305" s="19"/>
    </row>
    <row r="306" spans="1:20" ht="15.75" customHeight="1">
      <c r="A306" s="8">
        <v>2018</v>
      </c>
      <c r="B306" s="9">
        <v>14</v>
      </c>
      <c r="C306" s="15" t="s">
        <v>1337</v>
      </c>
      <c r="D306" s="36" t="s">
        <v>1349</v>
      </c>
      <c r="E306" s="11" t="s">
        <v>688</v>
      </c>
      <c r="F306" s="15" t="s">
        <v>1340</v>
      </c>
      <c r="G306" s="15" t="s">
        <v>1350</v>
      </c>
      <c r="H306" s="13" t="s">
        <v>1351</v>
      </c>
      <c r="I306" s="15" t="s">
        <v>23</v>
      </c>
      <c r="J306" s="15" t="s">
        <v>24</v>
      </c>
      <c r="K306" s="20" t="s">
        <v>1352</v>
      </c>
      <c r="L306" s="12"/>
      <c r="M306" s="12"/>
      <c r="N306" s="12"/>
      <c r="O306" s="12"/>
      <c r="P306" s="12"/>
      <c r="Q306" s="12"/>
      <c r="R306" s="12"/>
      <c r="S306" s="19"/>
      <c r="T306" s="19"/>
    </row>
    <row r="307" spans="1:20" ht="15.75" customHeight="1">
      <c r="A307" s="8">
        <v>2018</v>
      </c>
      <c r="B307" s="9">
        <v>14</v>
      </c>
      <c r="C307" s="15" t="s">
        <v>1337</v>
      </c>
      <c r="D307" s="15" t="s">
        <v>1353</v>
      </c>
      <c r="E307" s="11" t="s">
        <v>1354</v>
      </c>
      <c r="F307" s="15" t="s">
        <v>949</v>
      </c>
      <c r="G307" s="15" t="s">
        <v>1355</v>
      </c>
      <c r="H307" s="13" t="s">
        <v>185</v>
      </c>
      <c r="I307" s="15" t="s">
        <v>23</v>
      </c>
      <c r="J307" s="15" t="s">
        <v>24</v>
      </c>
      <c r="K307" s="20" t="s">
        <v>1356</v>
      </c>
      <c r="L307" s="12"/>
      <c r="M307" s="12"/>
      <c r="N307" s="12"/>
      <c r="O307" s="12"/>
      <c r="P307" s="12"/>
      <c r="Q307" s="12"/>
      <c r="R307" s="12"/>
      <c r="S307" s="19"/>
      <c r="T307" s="19"/>
    </row>
    <row r="308" spans="1:20" ht="15.75" customHeight="1">
      <c r="A308" s="8">
        <v>2018</v>
      </c>
      <c r="B308" s="9">
        <v>14</v>
      </c>
      <c r="C308" s="15" t="s">
        <v>1337</v>
      </c>
      <c r="D308" s="15" t="s">
        <v>1357</v>
      </c>
      <c r="E308" s="11" t="s">
        <v>1354</v>
      </c>
      <c r="F308" s="15" t="s">
        <v>1340</v>
      </c>
      <c r="G308" s="15" t="s">
        <v>1358</v>
      </c>
      <c r="H308" s="13" t="s">
        <v>1359</v>
      </c>
      <c r="I308" s="15" t="s">
        <v>23</v>
      </c>
      <c r="J308" s="15" t="s">
        <v>24</v>
      </c>
      <c r="K308" s="20" t="s">
        <v>1360</v>
      </c>
      <c r="L308" s="12"/>
      <c r="M308" s="12"/>
      <c r="N308" s="12"/>
      <c r="O308" s="12"/>
      <c r="P308" s="12"/>
      <c r="Q308" s="12"/>
      <c r="R308" s="12"/>
      <c r="S308" s="19"/>
      <c r="T308" s="19"/>
    </row>
    <row r="309" spans="1:20" ht="15.75" customHeight="1">
      <c r="A309" s="8">
        <v>2018</v>
      </c>
      <c r="B309" s="9">
        <v>14</v>
      </c>
      <c r="C309" s="15" t="s">
        <v>1337</v>
      </c>
      <c r="D309" s="15" t="s">
        <v>1361</v>
      </c>
      <c r="E309" s="11" t="s">
        <v>1362</v>
      </c>
      <c r="F309" s="15" t="s">
        <v>1363</v>
      </c>
      <c r="G309" s="15" t="s">
        <v>1364</v>
      </c>
      <c r="H309" s="13" t="s">
        <v>1365</v>
      </c>
      <c r="I309" s="15" t="s">
        <v>23</v>
      </c>
      <c r="J309" s="15" t="s">
        <v>24</v>
      </c>
      <c r="K309" s="20"/>
      <c r="L309" s="12"/>
      <c r="M309" s="12"/>
      <c r="N309" s="12"/>
      <c r="O309" s="12"/>
      <c r="P309" s="12"/>
      <c r="Q309" s="12"/>
      <c r="R309" s="12"/>
      <c r="S309" s="19"/>
      <c r="T309" s="19"/>
    </row>
    <row r="310" spans="1:20" ht="15.75" customHeight="1">
      <c r="A310" s="8">
        <v>2018</v>
      </c>
      <c r="B310" s="9">
        <v>14</v>
      </c>
      <c r="C310" s="15" t="s">
        <v>1337</v>
      </c>
      <c r="D310" s="15" t="s">
        <v>1366</v>
      </c>
      <c r="E310" s="11" t="s">
        <v>1011</v>
      </c>
      <c r="F310" s="15" t="s">
        <v>1367</v>
      </c>
      <c r="G310" s="15" t="s">
        <v>1368</v>
      </c>
      <c r="H310" s="13" t="s">
        <v>168</v>
      </c>
      <c r="I310" s="15" t="s">
        <v>714</v>
      </c>
      <c r="J310" s="15" t="s">
        <v>24</v>
      </c>
      <c r="K310" s="20" t="s">
        <v>1369</v>
      </c>
      <c r="L310" s="12"/>
      <c r="M310" s="12"/>
      <c r="N310" s="12"/>
      <c r="O310" s="12"/>
      <c r="P310" s="12"/>
      <c r="Q310" s="12"/>
      <c r="R310" s="12"/>
      <c r="S310" s="19"/>
      <c r="T310" s="19"/>
    </row>
    <row r="311" spans="1:20" ht="15.75" customHeight="1">
      <c r="A311" s="8">
        <v>2018</v>
      </c>
      <c r="B311" s="9">
        <v>14</v>
      </c>
      <c r="C311" s="29" t="s">
        <v>1337</v>
      </c>
      <c r="D311" s="15" t="s">
        <v>1370</v>
      </c>
      <c r="E311" s="11" t="s">
        <v>1371</v>
      </c>
      <c r="F311" s="15" t="s">
        <v>1372</v>
      </c>
      <c r="G311" s="15" t="s">
        <v>1373</v>
      </c>
      <c r="H311" s="13" t="s">
        <v>1374</v>
      </c>
      <c r="I311" s="15" t="s">
        <v>23</v>
      </c>
      <c r="J311" s="15" t="s">
        <v>24</v>
      </c>
      <c r="K311" s="20" t="s">
        <v>1375</v>
      </c>
      <c r="L311" s="12"/>
      <c r="M311" s="12"/>
      <c r="N311" s="12"/>
      <c r="O311" s="12"/>
      <c r="P311" s="12"/>
      <c r="Q311" s="12"/>
      <c r="R311" s="12"/>
      <c r="S311" s="19"/>
      <c r="T311" s="19"/>
    </row>
    <row r="312" spans="1:20" ht="15.75" customHeight="1">
      <c r="A312" s="8">
        <v>2018</v>
      </c>
      <c r="B312" s="9">
        <v>14</v>
      </c>
      <c r="C312" s="37" t="s">
        <v>1337</v>
      </c>
      <c r="D312" s="15" t="s">
        <v>1376</v>
      </c>
      <c r="E312" s="11" t="s">
        <v>1377</v>
      </c>
      <c r="F312" s="15" t="s">
        <v>1340</v>
      </c>
      <c r="G312" s="15" t="s">
        <v>1378</v>
      </c>
      <c r="H312" s="13" t="s">
        <v>1379</v>
      </c>
      <c r="I312" s="15" t="s">
        <v>23</v>
      </c>
      <c r="J312" s="15" t="s">
        <v>24</v>
      </c>
      <c r="K312" s="20" t="s">
        <v>1343</v>
      </c>
      <c r="L312" s="12"/>
      <c r="M312" s="12"/>
      <c r="N312" s="12"/>
      <c r="O312" s="12"/>
      <c r="P312" s="12"/>
      <c r="Q312" s="12"/>
      <c r="R312" s="12"/>
      <c r="S312" s="19"/>
      <c r="T312" s="19"/>
    </row>
    <row r="313" spans="1:20" ht="15.75" customHeight="1">
      <c r="A313" s="8">
        <v>2018</v>
      </c>
      <c r="B313" s="9">
        <v>14</v>
      </c>
      <c r="C313" s="37" t="s">
        <v>1337</v>
      </c>
      <c r="D313" s="15" t="s">
        <v>1380</v>
      </c>
      <c r="E313" s="11" t="s">
        <v>1381</v>
      </c>
      <c r="F313" s="15" t="s">
        <v>1382</v>
      </c>
      <c r="G313" s="15" t="s">
        <v>1383</v>
      </c>
      <c r="H313" s="13" t="s">
        <v>1384</v>
      </c>
      <c r="I313" s="15" t="s">
        <v>24</v>
      </c>
      <c r="J313" s="15" t="s">
        <v>24</v>
      </c>
      <c r="K313" s="20" t="s">
        <v>1385</v>
      </c>
      <c r="L313" s="12"/>
      <c r="M313" s="12"/>
      <c r="N313" s="12"/>
      <c r="O313" s="12"/>
      <c r="P313" s="12"/>
      <c r="Q313" s="12"/>
      <c r="R313" s="12" t="s">
        <v>72</v>
      </c>
      <c r="S313" s="19"/>
      <c r="T313" s="19"/>
    </row>
    <row r="314" spans="1:20" ht="15.75" customHeight="1">
      <c r="A314" s="8">
        <v>2018</v>
      </c>
      <c r="B314" s="9">
        <v>14</v>
      </c>
      <c r="C314" s="37" t="s">
        <v>1337</v>
      </c>
      <c r="D314" s="12" t="s">
        <v>1386</v>
      </c>
      <c r="E314" s="11" t="s">
        <v>1387</v>
      </c>
      <c r="F314" s="15" t="s">
        <v>1388</v>
      </c>
      <c r="G314" s="15" t="s">
        <v>1389</v>
      </c>
      <c r="H314" s="13" t="s">
        <v>1390</v>
      </c>
      <c r="I314" s="15" t="s">
        <v>23</v>
      </c>
      <c r="J314" s="15" t="s">
        <v>23</v>
      </c>
      <c r="K314" s="20" t="s">
        <v>1391</v>
      </c>
      <c r="L314" s="12"/>
      <c r="M314" s="12"/>
      <c r="N314" s="12"/>
      <c r="O314" s="12"/>
      <c r="P314" s="12"/>
      <c r="Q314" s="12"/>
      <c r="R314" s="12" t="s">
        <v>72</v>
      </c>
      <c r="S314" s="19"/>
      <c r="T314" s="19"/>
    </row>
    <row r="315" spans="1:20" ht="15.75" customHeight="1">
      <c r="A315" s="8">
        <v>2018</v>
      </c>
      <c r="B315" s="9">
        <v>14</v>
      </c>
      <c r="C315" s="29" t="s">
        <v>1337</v>
      </c>
      <c r="D315" s="15" t="s">
        <v>1392</v>
      </c>
      <c r="E315" s="11" t="s">
        <v>1393</v>
      </c>
      <c r="F315" s="15" t="s">
        <v>1340</v>
      </c>
      <c r="G315" s="15" t="s">
        <v>1394</v>
      </c>
      <c r="H315" s="13" t="s">
        <v>1379</v>
      </c>
      <c r="I315" s="15" t="s">
        <v>23</v>
      </c>
      <c r="J315" s="15" t="s">
        <v>24</v>
      </c>
      <c r="K315" s="20" t="s">
        <v>1395</v>
      </c>
      <c r="L315" s="38"/>
      <c r="M315" s="12"/>
      <c r="N315" s="12"/>
      <c r="O315" s="12"/>
      <c r="P315" s="12"/>
      <c r="Q315" s="12"/>
      <c r="R315" s="12"/>
      <c r="S315" s="19"/>
      <c r="T315" s="19"/>
    </row>
    <row r="316" spans="1:20" ht="15.75" customHeight="1">
      <c r="A316" s="8">
        <v>2018</v>
      </c>
      <c r="B316" s="9">
        <v>14</v>
      </c>
      <c r="C316" s="29" t="s">
        <v>1337</v>
      </c>
      <c r="D316" s="15" t="s">
        <v>1396</v>
      </c>
      <c r="E316" s="11" t="s">
        <v>1397</v>
      </c>
      <c r="F316" s="15" t="s">
        <v>1398</v>
      </c>
      <c r="G316" s="15" t="s">
        <v>1399</v>
      </c>
      <c r="H316" s="13" t="s">
        <v>1342</v>
      </c>
      <c r="I316" s="15" t="s">
        <v>23</v>
      </c>
      <c r="J316" s="15" t="s">
        <v>24</v>
      </c>
      <c r="K316" s="20" t="s">
        <v>1343</v>
      </c>
      <c r="L316" s="38"/>
      <c r="M316" s="12"/>
      <c r="N316" s="12"/>
      <c r="O316" s="12"/>
      <c r="P316" s="12"/>
      <c r="Q316" s="12"/>
      <c r="R316" s="12"/>
      <c r="S316" s="19"/>
      <c r="T316" s="19"/>
    </row>
    <row r="317" spans="1:20" ht="15.75" customHeight="1">
      <c r="A317" s="8">
        <v>2018</v>
      </c>
      <c r="B317" s="9">
        <v>14</v>
      </c>
      <c r="C317" s="29" t="s">
        <v>1337</v>
      </c>
      <c r="D317" s="12" t="s">
        <v>1400</v>
      </c>
      <c r="E317" s="11" t="s">
        <v>1401</v>
      </c>
      <c r="F317" s="15" t="s">
        <v>1402</v>
      </c>
      <c r="G317" s="15" t="s">
        <v>1403</v>
      </c>
      <c r="H317" s="13" t="s">
        <v>1342</v>
      </c>
      <c r="I317" s="15" t="s">
        <v>1404</v>
      </c>
      <c r="J317" s="15" t="s">
        <v>24</v>
      </c>
      <c r="K317" s="20" t="s">
        <v>1343</v>
      </c>
      <c r="L317" s="38"/>
      <c r="M317" s="12"/>
      <c r="N317" s="12"/>
      <c r="O317" s="12"/>
      <c r="P317" s="12"/>
      <c r="Q317" s="12"/>
      <c r="R317" s="12" t="s">
        <v>64</v>
      </c>
      <c r="S317" s="19"/>
      <c r="T317" s="19"/>
    </row>
    <row r="318" spans="1:20" ht="15.75" customHeight="1">
      <c r="A318" s="8">
        <v>2018</v>
      </c>
      <c r="B318" s="9">
        <v>14</v>
      </c>
      <c r="C318" s="29" t="s">
        <v>1337</v>
      </c>
      <c r="D318" s="15" t="s">
        <v>1405</v>
      </c>
      <c r="E318" s="11" t="s">
        <v>1406</v>
      </c>
      <c r="F318" s="15" t="s">
        <v>1407</v>
      </c>
      <c r="G318" s="15" t="s">
        <v>1408</v>
      </c>
      <c r="H318" s="13" t="s">
        <v>1409</v>
      </c>
      <c r="I318" s="15" t="s">
        <v>692</v>
      </c>
      <c r="J318" s="15" t="s">
        <v>692</v>
      </c>
      <c r="K318" s="20" t="s">
        <v>1343</v>
      </c>
      <c r="L318" s="38"/>
      <c r="M318" s="12"/>
      <c r="N318" s="12"/>
      <c r="O318" s="12"/>
      <c r="P318" s="12"/>
      <c r="Q318" s="12"/>
      <c r="R318" s="12"/>
      <c r="S318" s="19"/>
      <c r="T318" s="19"/>
    </row>
    <row r="319" spans="1:20" ht="15.75" customHeight="1">
      <c r="A319" s="8">
        <v>2018</v>
      </c>
      <c r="B319" s="9">
        <v>14</v>
      </c>
      <c r="C319" s="29" t="s">
        <v>1337</v>
      </c>
      <c r="D319" s="29" t="s">
        <v>1410</v>
      </c>
      <c r="E319" s="11" t="s">
        <v>706</v>
      </c>
      <c r="F319" s="29" t="s">
        <v>1340</v>
      </c>
      <c r="G319" s="29" t="s">
        <v>1411</v>
      </c>
      <c r="H319" s="13" t="s">
        <v>1412</v>
      </c>
      <c r="I319" s="29" t="s">
        <v>23</v>
      </c>
      <c r="J319" s="29" t="s">
        <v>24</v>
      </c>
      <c r="K319" s="39" t="s">
        <v>1413</v>
      </c>
      <c r="L319" s="12"/>
      <c r="M319" s="12"/>
      <c r="N319" s="12"/>
      <c r="O319" s="12"/>
      <c r="P319" s="12"/>
      <c r="Q319" s="12"/>
      <c r="R319" s="12"/>
      <c r="S319" s="19"/>
      <c r="T319" s="19"/>
    </row>
    <row r="320" spans="1:20" ht="15.75" customHeight="1">
      <c r="A320" s="8">
        <v>2018</v>
      </c>
      <c r="B320" s="9">
        <v>14</v>
      </c>
      <c r="C320" s="29" t="s">
        <v>1337</v>
      </c>
      <c r="D320" s="29" t="s">
        <v>1414</v>
      </c>
      <c r="E320" s="11" t="s">
        <v>1415</v>
      </c>
      <c r="F320" s="29" t="s">
        <v>1416</v>
      </c>
      <c r="G320" s="29" t="s">
        <v>1417</v>
      </c>
      <c r="H320" s="13" t="s">
        <v>1418</v>
      </c>
      <c r="I320" s="29" t="s">
        <v>23</v>
      </c>
      <c r="J320" s="29" t="s">
        <v>24</v>
      </c>
      <c r="K320" s="26" t="s">
        <v>1419</v>
      </c>
      <c r="L320" s="12"/>
      <c r="M320" s="12"/>
      <c r="N320" s="12"/>
      <c r="O320" s="12"/>
      <c r="P320" s="12"/>
      <c r="Q320" s="12"/>
      <c r="R320" s="12"/>
      <c r="S320" s="19"/>
      <c r="T320" s="19"/>
    </row>
    <row r="321" spans="1:20" ht="15.75" customHeight="1">
      <c r="A321" s="8">
        <v>2018</v>
      </c>
      <c r="B321" s="9">
        <v>14</v>
      </c>
      <c r="C321" s="37" t="s">
        <v>1337</v>
      </c>
      <c r="D321" s="29" t="s">
        <v>1420</v>
      </c>
      <c r="E321" s="11" t="s">
        <v>1421</v>
      </c>
      <c r="F321" s="29" t="s">
        <v>147</v>
      </c>
      <c r="G321" s="29" t="s">
        <v>1422</v>
      </c>
      <c r="H321" s="13" t="s">
        <v>1384</v>
      </c>
      <c r="I321" s="29" t="s">
        <v>23</v>
      </c>
      <c r="J321" s="29" t="s">
        <v>24</v>
      </c>
      <c r="K321" s="26" t="s">
        <v>1423</v>
      </c>
      <c r="L321" s="38"/>
      <c r="M321" s="12"/>
      <c r="N321" s="12"/>
      <c r="O321" s="12"/>
      <c r="P321" s="12"/>
      <c r="Q321" s="12"/>
      <c r="R321" s="12"/>
      <c r="S321" s="19"/>
      <c r="T321" s="19"/>
    </row>
    <row r="322" spans="1:20" ht="15.75" customHeight="1">
      <c r="A322" s="8">
        <v>2018</v>
      </c>
      <c r="B322" s="9">
        <v>14</v>
      </c>
      <c r="C322" s="37" t="s">
        <v>1337</v>
      </c>
      <c r="D322" s="29" t="s">
        <v>1424</v>
      </c>
      <c r="E322" s="11" t="s">
        <v>1425</v>
      </c>
      <c r="F322" s="29" t="s">
        <v>1340</v>
      </c>
      <c r="G322" s="29" t="s">
        <v>1426</v>
      </c>
      <c r="H322" s="13" t="s">
        <v>1379</v>
      </c>
      <c r="I322" s="29" t="s">
        <v>23</v>
      </c>
      <c r="J322" s="29" t="s">
        <v>24</v>
      </c>
      <c r="K322" s="26" t="s">
        <v>1427</v>
      </c>
      <c r="L322" s="38"/>
      <c r="M322" s="12"/>
      <c r="N322" s="12"/>
      <c r="O322" s="12"/>
      <c r="P322" s="12"/>
      <c r="Q322" s="12"/>
      <c r="R322" s="12"/>
      <c r="S322" s="19"/>
      <c r="T322" s="19"/>
    </row>
    <row r="323" spans="1:20" ht="15.75" customHeight="1">
      <c r="A323" s="8">
        <v>2018</v>
      </c>
      <c r="B323" s="9">
        <v>14</v>
      </c>
      <c r="C323" s="29" t="s">
        <v>1337</v>
      </c>
      <c r="D323" s="29" t="s">
        <v>1428</v>
      </c>
      <c r="E323" s="11" t="s">
        <v>1429</v>
      </c>
      <c r="F323" s="29" t="s">
        <v>1430</v>
      </c>
      <c r="G323" s="29" t="s">
        <v>1431</v>
      </c>
      <c r="H323" s="13" t="s">
        <v>1432</v>
      </c>
      <c r="I323" s="29" t="s">
        <v>24</v>
      </c>
      <c r="J323" s="29" t="s">
        <v>23</v>
      </c>
      <c r="K323" s="23" t="s">
        <v>1343</v>
      </c>
      <c r="L323" s="12"/>
      <c r="M323" s="12"/>
      <c r="N323" s="12"/>
      <c r="O323" s="12"/>
      <c r="P323" s="12"/>
      <c r="Q323" s="12"/>
      <c r="R323" s="12" t="s">
        <v>72</v>
      </c>
      <c r="S323" s="19"/>
      <c r="T323" s="19"/>
    </row>
    <row r="324" spans="1:20" ht="15.75" customHeight="1">
      <c r="A324" s="8">
        <v>2018</v>
      </c>
      <c r="B324" s="9">
        <v>14</v>
      </c>
      <c r="C324" s="29" t="s">
        <v>1337</v>
      </c>
      <c r="D324" s="29" t="s">
        <v>1433</v>
      </c>
      <c r="E324" s="11" t="s">
        <v>1434</v>
      </c>
      <c r="F324" s="29" t="s">
        <v>1340</v>
      </c>
      <c r="G324" s="29" t="s">
        <v>1435</v>
      </c>
      <c r="H324" s="13" t="s">
        <v>1436</v>
      </c>
      <c r="I324" s="29" t="s">
        <v>23</v>
      </c>
      <c r="J324" s="29" t="s">
        <v>24</v>
      </c>
      <c r="K324" s="23" t="s">
        <v>1437</v>
      </c>
      <c r="L324" s="12"/>
      <c r="M324" s="12"/>
      <c r="N324" s="12"/>
      <c r="O324" s="12"/>
      <c r="P324" s="12"/>
      <c r="Q324" s="12"/>
      <c r="R324" s="12"/>
      <c r="S324" s="19"/>
      <c r="T324" s="19"/>
    </row>
    <row r="325" spans="1:20" ht="15.75" customHeight="1">
      <c r="A325" s="8">
        <v>2018</v>
      </c>
      <c r="B325" s="9">
        <v>14</v>
      </c>
      <c r="C325" s="29" t="s">
        <v>1337</v>
      </c>
      <c r="D325" s="12" t="s">
        <v>1438</v>
      </c>
      <c r="E325" s="11" t="s">
        <v>1439</v>
      </c>
      <c r="F325" s="29" t="s">
        <v>1340</v>
      </c>
      <c r="G325" s="29" t="s">
        <v>1440</v>
      </c>
      <c r="H325" s="13" t="s">
        <v>902</v>
      </c>
      <c r="I325" s="29" t="s">
        <v>23</v>
      </c>
      <c r="J325" s="29" t="s">
        <v>24</v>
      </c>
      <c r="K325" s="23" t="s">
        <v>1441</v>
      </c>
      <c r="L325" s="12"/>
      <c r="M325" s="12"/>
      <c r="N325" s="12"/>
      <c r="O325" s="12"/>
      <c r="P325" s="12"/>
      <c r="Q325" s="12"/>
      <c r="R325" s="12"/>
      <c r="S325" s="19"/>
      <c r="T325" s="19"/>
    </row>
    <row r="326" spans="1:20" ht="15.75" customHeight="1">
      <c r="A326" s="8">
        <v>2018</v>
      </c>
      <c r="B326" s="9">
        <v>14</v>
      </c>
      <c r="C326" s="15" t="s">
        <v>1337</v>
      </c>
      <c r="D326" s="15" t="s">
        <v>1442</v>
      </c>
      <c r="E326" s="11" t="s">
        <v>1443</v>
      </c>
      <c r="F326" s="15" t="s">
        <v>949</v>
      </c>
      <c r="G326" s="15" t="s">
        <v>1444</v>
      </c>
      <c r="H326" s="13" t="s">
        <v>1342</v>
      </c>
      <c r="I326" s="15" t="s">
        <v>23</v>
      </c>
      <c r="J326" s="15" t="s">
        <v>24</v>
      </c>
      <c r="K326" s="20" t="s">
        <v>1343</v>
      </c>
      <c r="L326" s="12"/>
      <c r="M326" s="12"/>
      <c r="N326" s="12"/>
      <c r="O326" s="12"/>
      <c r="P326" s="12"/>
      <c r="Q326" s="12"/>
      <c r="R326" s="12"/>
      <c r="S326" s="19"/>
      <c r="T326" s="19"/>
    </row>
    <row r="327" spans="1:20" ht="15.75" customHeight="1">
      <c r="A327" s="8">
        <v>2018</v>
      </c>
      <c r="B327" s="9">
        <v>14</v>
      </c>
      <c r="C327" s="15" t="s">
        <v>1337</v>
      </c>
      <c r="D327" s="12" t="s">
        <v>1445</v>
      </c>
      <c r="E327" s="11" t="s">
        <v>706</v>
      </c>
      <c r="F327" s="15" t="s">
        <v>1446</v>
      </c>
      <c r="G327" s="15" t="s">
        <v>1447</v>
      </c>
      <c r="H327" s="13" t="s">
        <v>125</v>
      </c>
      <c r="I327" s="15" t="s">
        <v>23</v>
      </c>
      <c r="J327" s="15" t="s">
        <v>24</v>
      </c>
      <c r="K327" s="20" t="s">
        <v>1448</v>
      </c>
      <c r="L327" s="12"/>
      <c r="M327" s="12"/>
      <c r="N327" s="12"/>
      <c r="O327" s="12"/>
      <c r="P327" s="12"/>
      <c r="Q327" s="12"/>
      <c r="R327" s="12"/>
      <c r="S327" s="19"/>
      <c r="T327" s="19"/>
    </row>
    <row r="328" spans="1:20" ht="15.75" customHeight="1">
      <c r="A328" s="8">
        <v>2018</v>
      </c>
      <c r="B328" s="9">
        <v>14</v>
      </c>
      <c r="C328" s="15" t="s">
        <v>1337</v>
      </c>
      <c r="D328" s="12" t="s">
        <v>1445</v>
      </c>
      <c r="E328" s="11" t="s">
        <v>1449</v>
      </c>
      <c r="F328" s="15" t="s">
        <v>949</v>
      </c>
      <c r="G328" s="15" t="s">
        <v>1450</v>
      </c>
      <c r="H328" s="13" t="s">
        <v>1451</v>
      </c>
      <c r="I328" s="15" t="s">
        <v>23</v>
      </c>
      <c r="J328" s="15" t="s">
        <v>24</v>
      </c>
      <c r="K328" s="20" t="s">
        <v>1448</v>
      </c>
      <c r="L328" s="12"/>
      <c r="M328" s="12"/>
      <c r="N328" s="12"/>
      <c r="O328" s="12"/>
      <c r="P328" s="12"/>
      <c r="Q328" s="12"/>
      <c r="R328" s="12"/>
      <c r="S328" s="19"/>
      <c r="T328" s="19"/>
    </row>
    <row r="329" spans="1:20" ht="15.75" customHeight="1">
      <c r="A329" s="8">
        <v>2018</v>
      </c>
      <c r="B329" s="9">
        <v>14</v>
      </c>
      <c r="C329" s="15" t="s">
        <v>1337</v>
      </c>
      <c r="D329" s="12" t="s">
        <v>1452</v>
      </c>
      <c r="E329" s="11" t="s">
        <v>1453</v>
      </c>
      <c r="F329" s="15" t="s">
        <v>1454</v>
      </c>
      <c r="G329" s="15" t="s">
        <v>1455</v>
      </c>
      <c r="H329" s="13" t="s">
        <v>1456</v>
      </c>
      <c r="I329" s="15" t="s">
        <v>24</v>
      </c>
      <c r="J329" s="15" t="s">
        <v>24</v>
      </c>
      <c r="K329" s="20" t="s">
        <v>1448</v>
      </c>
      <c r="L329" s="12"/>
      <c r="M329" s="12"/>
      <c r="N329" s="12"/>
      <c r="O329" s="12"/>
      <c r="P329" s="12"/>
      <c r="Q329" s="12"/>
      <c r="R329" s="12" t="s">
        <v>72</v>
      </c>
      <c r="S329" s="19"/>
      <c r="T329" s="19"/>
    </row>
    <row r="330" spans="1:20" ht="15.75" customHeight="1">
      <c r="A330" s="8">
        <v>2018</v>
      </c>
      <c r="B330" s="9">
        <v>14</v>
      </c>
      <c r="C330" s="15" t="s">
        <v>1337</v>
      </c>
      <c r="D330" s="12" t="s">
        <v>1457</v>
      </c>
      <c r="E330" s="11" t="s">
        <v>1458</v>
      </c>
      <c r="F330" s="15" t="s">
        <v>1459</v>
      </c>
      <c r="G330" s="15" t="s">
        <v>1460</v>
      </c>
      <c r="H330" s="13" t="s">
        <v>1461</v>
      </c>
      <c r="I330" s="15" t="s">
        <v>23</v>
      </c>
      <c r="J330" s="15" t="s">
        <v>24</v>
      </c>
      <c r="K330" s="20" t="s">
        <v>1343</v>
      </c>
      <c r="L330" s="12"/>
      <c r="M330" s="12"/>
      <c r="N330" s="12"/>
      <c r="O330" s="12"/>
      <c r="P330" s="12"/>
      <c r="Q330" s="12"/>
      <c r="R330" s="12"/>
      <c r="S330" s="19"/>
      <c r="T330" s="19"/>
    </row>
    <row r="331" spans="1:20" ht="15.75" customHeight="1">
      <c r="A331" s="8">
        <v>2018</v>
      </c>
      <c r="B331" s="9">
        <v>14</v>
      </c>
      <c r="C331" s="15" t="s">
        <v>1337</v>
      </c>
      <c r="D331" s="15" t="s">
        <v>1462</v>
      </c>
      <c r="E331" s="11" t="s">
        <v>1463</v>
      </c>
      <c r="F331" s="15">
        <v>1995</v>
      </c>
      <c r="G331" s="15" t="s">
        <v>1464</v>
      </c>
      <c r="H331" s="13" t="s">
        <v>149</v>
      </c>
      <c r="I331" s="15" t="s">
        <v>23</v>
      </c>
      <c r="J331" s="15" t="s">
        <v>24</v>
      </c>
      <c r="K331" s="20" t="s">
        <v>1343</v>
      </c>
      <c r="L331" s="12"/>
      <c r="M331" s="12"/>
      <c r="N331" s="12"/>
      <c r="O331" s="12"/>
      <c r="P331" s="12"/>
      <c r="Q331" s="12"/>
      <c r="R331" s="12"/>
      <c r="S331" s="19"/>
      <c r="T331" s="19"/>
    </row>
    <row r="332" spans="1:20" ht="15.75" customHeight="1">
      <c r="A332" s="8">
        <v>2018</v>
      </c>
      <c r="B332" s="9">
        <v>14</v>
      </c>
      <c r="C332" s="15" t="s">
        <v>1337</v>
      </c>
      <c r="D332" s="15" t="s">
        <v>1465</v>
      </c>
      <c r="E332" s="11" t="s">
        <v>1466</v>
      </c>
      <c r="F332" s="15" t="s">
        <v>1340</v>
      </c>
      <c r="G332" s="15" t="s">
        <v>1467</v>
      </c>
      <c r="H332" s="13" t="s">
        <v>1342</v>
      </c>
      <c r="I332" s="15" t="s">
        <v>23</v>
      </c>
      <c r="J332" s="15" t="s">
        <v>24</v>
      </c>
      <c r="K332" s="20" t="s">
        <v>1343</v>
      </c>
      <c r="L332" s="12"/>
      <c r="M332" s="12"/>
      <c r="N332" s="12"/>
      <c r="O332" s="12"/>
      <c r="P332" s="12"/>
      <c r="Q332" s="12"/>
      <c r="R332" s="12"/>
      <c r="S332" s="19"/>
      <c r="T332" s="19"/>
    </row>
    <row r="333" spans="1:20" ht="15.75" customHeight="1">
      <c r="A333" s="8">
        <v>2018</v>
      </c>
      <c r="B333" s="9">
        <v>14</v>
      </c>
      <c r="C333" s="15" t="s">
        <v>1337</v>
      </c>
      <c r="D333" s="15" t="s">
        <v>1468</v>
      </c>
      <c r="E333" s="11" t="s">
        <v>1469</v>
      </c>
      <c r="F333" s="15" t="s">
        <v>1470</v>
      </c>
      <c r="G333" s="15" t="s">
        <v>1471</v>
      </c>
      <c r="H333" s="13" t="s">
        <v>149</v>
      </c>
      <c r="I333" s="15" t="s">
        <v>23</v>
      </c>
      <c r="J333" s="15" t="s">
        <v>24</v>
      </c>
      <c r="K333" s="20" t="s">
        <v>1472</v>
      </c>
      <c r="L333" s="12"/>
      <c r="M333" s="12"/>
      <c r="N333" s="12"/>
      <c r="O333" s="12"/>
      <c r="P333" s="12"/>
      <c r="Q333" s="12"/>
      <c r="R333" s="12"/>
      <c r="S333" s="19"/>
      <c r="T333" s="19"/>
    </row>
    <row r="334" spans="1:20" ht="15.75" customHeight="1">
      <c r="A334" s="8">
        <v>2018</v>
      </c>
      <c r="B334" s="9">
        <v>14</v>
      </c>
      <c r="C334" s="15" t="s">
        <v>1337</v>
      </c>
      <c r="D334" s="15" t="s">
        <v>1468</v>
      </c>
      <c r="E334" s="11" t="s">
        <v>1473</v>
      </c>
      <c r="F334" s="15" t="s">
        <v>1340</v>
      </c>
      <c r="G334" s="15" t="s">
        <v>1474</v>
      </c>
      <c r="H334" s="13" t="s">
        <v>902</v>
      </c>
      <c r="I334" s="15" t="s">
        <v>23</v>
      </c>
      <c r="J334" s="15" t="s">
        <v>24</v>
      </c>
      <c r="K334" s="20" t="s">
        <v>1472</v>
      </c>
      <c r="L334" s="12"/>
      <c r="M334" s="12"/>
      <c r="N334" s="12"/>
      <c r="O334" s="12"/>
      <c r="P334" s="12"/>
      <c r="Q334" s="12"/>
      <c r="R334" s="12"/>
      <c r="S334" s="19"/>
      <c r="T334" s="19"/>
    </row>
    <row r="335" spans="1:20" ht="15.75" customHeight="1">
      <c r="A335" s="8">
        <v>2018</v>
      </c>
      <c r="B335" s="9">
        <v>14</v>
      </c>
      <c r="C335" s="15" t="s">
        <v>1337</v>
      </c>
      <c r="D335" s="15" t="s">
        <v>1468</v>
      </c>
      <c r="E335" s="11" t="s">
        <v>1475</v>
      </c>
      <c r="F335" s="15" t="s">
        <v>1476</v>
      </c>
      <c r="G335" s="15" t="s">
        <v>1477</v>
      </c>
      <c r="H335" s="13" t="s">
        <v>149</v>
      </c>
      <c r="I335" s="15" t="s">
        <v>23</v>
      </c>
      <c r="J335" s="15" t="s">
        <v>24</v>
      </c>
      <c r="K335" s="20" t="s">
        <v>1472</v>
      </c>
      <c r="L335" s="12"/>
      <c r="M335" s="12"/>
      <c r="N335" s="12"/>
      <c r="O335" s="12"/>
      <c r="P335" s="12"/>
      <c r="Q335" s="12"/>
      <c r="R335" s="12"/>
      <c r="S335" s="19"/>
      <c r="T335" s="19"/>
    </row>
    <row r="336" spans="1:20" ht="15.75" customHeight="1">
      <c r="A336" s="8">
        <v>2018</v>
      </c>
      <c r="B336" s="9">
        <v>14</v>
      </c>
      <c r="C336" s="15" t="s">
        <v>1337</v>
      </c>
      <c r="D336" s="15" t="s">
        <v>1468</v>
      </c>
      <c r="E336" s="11" t="s">
        <v>1478</v>
      </c>
      <c r="F336" s="15">
        <v>1940</v>
      </c>
      <c r="G336" s="15" t="s">
        <v>1479</v>
      </c>
      <c r="H336" s="13" t="s">
        <v>149</v>
      </c>
      <c r="I336" s="15" t="s">
        <v>23</v>
      </c>
      <c r="J336" s="15" t="s">
        <v>24</v>
      </c>
      <c r="K336" s="20" t="s">
        <v>1472</v>
      </c>
      <c r="L336" s="12"/>
      <c r="M336" s="12"/>
      <c r="N336" s="12"/>
      <c r="O336" s="12"/>
      <c r="P336" s="12"/>
      <c r="Q336" s="12"/>
      <c r="R336" s="12"/>
      <c r="S336" s="19"/>
      <c r="T336" s="19"/>
    </row>
    <row r="337" spans="1:20" ht="15.75" customHeight="1">
      <c r="A337" s="8">
        <v>2018</v>
      </c>
      <c r="B337" s="9">
        <v>14</v>
      </c>
      <c r="C337" s="15" t="s">
        <v>1337</v>
      </c>
      <c r="D337" s="15" t="s">
        <v>1468</v>
      </c>
      <c r="E337" s="11" t="s">
        <v>1480</v>
      </c>
      <c r="F337" s="15" t="s">
        <v>1340</v>
      </c>
      <c r="G337" s="15" t="s">
        <v>1481</v>
      </c>
      <c r="H337" s="13" t="s">
        <v>113</v>
      </c>
      <c r="I337" s="15" t="s">
        <v>23</v>
      </c>
      <c r="J337" s="15" t="s">
        <v>24</v>
      </c>
      <c r="K337" s="20" t="s">
        <v>1472</v>
      </c>
      <c r="L337" s="12"/>
      <c r="M337" s="12"/>
      <c r="N337" s="12"/>
      <c r="O337" s="12"/>
      <c r="P337" s="12"/>
      <c r="Q337" s="12"/>
      <c r="R337" s="12"/>
      <c r="S337" s="19"/>
      <c r="T337" s="19"/>
    </row>
    <row r="338" spans="1:20" ht="15.75" customHeight="1">
      <c r="A338" s="8">
        <v>2018</v>
      </c>
      <c r="B338" s="9">
        <v>14</v>
      </c>
      <c r="C338" s="15" t="s">
        <v>1337</v>
      </c>
      <c r="D338" s="15" t="s">
        <v>1468</v>
      </c>
      <c r="E338" s="11" t="s">
        <v>1482</v>
      </c>
      <c r="F338" s="15">
        <v>1965</v>
      </c>
      <c r="G338" s="15" t="s">
        <v>1483</v>
      </c>
      <c r="H338" s="13" t="s">
        <v>168</v>
      </c>
      <c r="I338" s="15" t="s">
        <v>23</v>
      </c>
      <c r="J338" s="15" t="s">
        <v>24</v>
      </c>
      <c r="K338" s="20" t="s">
        <v>1472</v>
      </c>
      <c r="L338" s="12"/>
      <c r="M338" s="12"/>
      <c r="N338" s="12"/>
      <c r="O338" s="12"/>
      <c r="P338" s="12"/>
      <c r="Q338" s="12"/>
      <c r="R338" s="12"/>
      <c r="S338" s="19"/>
      <c r="T338" s="19"/>
    </row>
    <row r="339" spans="1:20" ht="15.75" customHeight="1">
      <c r="A339" s="8">
        <v>2018</v>
      </c>
      <c r="B339" s="9">
        <v>14</v>
      </c>
      <c r="C339" s="15" t="s">
        <v>1337</v>
      </c>
      <c r="D339" s="15" t="s">
        <v>1468</v>
      </c>
      <c r="E339" s="11" t="s">
        <v>1484</v>
      </c>
      <c r="F339" s="15">
        <v>1965</v>
      </c>
      <c r="G339" s="15" t="s">
        <v>1485</v>
      </c>
      <c r="H339" s="13" t="s">
        <v>125</v>
      </c>
      <c r="I339" s="15" t="s">
        <v>23</v>
      </c>
      <c r="J339" s="15" t="s">
        <v>24</v>
      </c>
      <c r="K339" s="20" t="s">
        <v>1472</v>
      </c>
      <c r="L339" s="12"/>
      <c r="M339" s="12"/>
      <c r="N339" s="12"/>
      <c r="O339" s="12"/>
      <c r="P339" s="12"/>
      <c r="Q339" s="12"/>
      <c r="R339" s="12"/>
      <c r="S339" s="19"/>
      <c r="T339" s="19"/>
    </row>
    <row r="340" spans="1:20" ht="15.75" customHeight="1">
      <c r="A340" s="8">
        <v>2018</v>
      </c>
      <c r="B340" s="9">
        <v>14</v>
      </c>
      <c r="C340" s="15" t="s">
        <v>1337</v>
      </c>
      <c r="D340" s="15" t="s">
        <v>1468</v>
      </c>
      <c r="E340" s="11" t="s">
        <v>1486</v>
      </c>
      <c r="F340" s="15">
        <v>1942</v>
      </c>
      <c r="G340" s="15" t="s">
        <v>1487</v>
      </c>
      <c r="H340" s="13" t="s">
        <v>393</v>
      </c>
      <c r="I340" s="15" t="s">
        <v>23</v>
      </c>
      <c r="J340" s="15" t="s">
        <v>24</v>
      </c>
      <c r="K340" s="20" t="s">
        <v>1472</v>
      </c>
      <c r="L340" s="12"/>
      <c r="M340" s="12"/>
      <c r="N340" s="12"/>
      <c r="O340" s="12"/>
      <c r="P340" s="12"/>
      <c r="Q340" s="12"/>
      <c r="R340" s="12"/>
      <c r="S340" s="19"/>
      <c r="T340" s="19"/>
    </row>
    <row r="341" spans="1:20" ht="15.75" customHeight="1">
      <c r="A341" s="8">
        <v>2018</v>
      </c>
      <c r="B341" s="9">
        <v>14</v>
      </c>
      <c r="C341" s="15" t="s">
        <v>1337</v>
      </c>
      <c r="D341" s="15" t="s">
        <v>1488</v>
      </c>
      <c r="E341" s="11" t="s">
        <v>1489</v>
      </c>
      <c r="F341" s="15" t="s">
        <v>1490</v>
      </c>
      <c r="G341" s="15" t="s">
        <v>1491</v>
      </c>
      <c r="H341" s="13" t="s">
        <v>1492</v>
      </c>
      <c r="I341" s="15" t="s">
        <v>692</v>
      </c>
      <c r="J341" s="15" t="s">
        <v>692</v>
      </c>
      <c r="K341" s="20" t="s">
        <v>1493</v>
      </c>
      <c r="L341" s="38"/>
      <c r="M341" s="12"/>
      <c r="N341" s="12"/>
      <c r="O341" s="12"/>
      <c r="P341" s="12"/>
      <c r="Q341" s="12"/>
      <c r="R341" s="12" t="s">
        <v>64</v>
      </c>
      <c r="S341" s="19"/>
      <c r="T341" s="19"/>
    </row>
    <row r="342" spans="1:20" ht="15.75" customHeight="1">
      <c r="A342" s="8">
        <v>2018</v>
      </c>
      <c r="B342" s="9">
        <v>14</v>
      </c>
      <c r="C342" s="15" t="s">
        <v>1337</v>
      </c>
      <c r="D342" s="12" t="s">
        <v>1494</v>
      </c>
      <c r="E342" s="11" t="s">
        <v>1495</v>
      </c>
      <c r="F342" s="12" t="s">
        <v>1496</v>
      </c>
      <c r="G342" s="12" t="s">
        <v>1497</v>
      </c>
      <c r="H342" s="21" t="s">
        <v>1342</v>
      </c>
      <c r="I342" s="15" t="s">
        <v>692</v>
      </c>
      <c r="J342" s="15" t="s">
        <v>692</v>
      </c>
      <c r="K342" s="14" t="s">
        <v>1498</v>
      </c>
      <c r="L342" s="12"/>
      <c r="M342" s="12"/>
      <c r="N342" s="12"/>
      <c r="O342" s="12"/>
      <c r="P342" s="12"/>
      <c r="Q342" s="12"/>
      <c r="R342" s="12"/>
      <c r="S342" s="19"/>
      <c r="T342" s="19"/>
    </row>
    <row r="343" spans="1:20" ht="15.75" customHeight="1">
      <c r="A343" s="8">
        <v>2018</v>
      </c>
      <c r="B343" s="9">
        <v>14</v>
      </c>
      <c r="C343" s="15" t="s">
        <v>1337</v>
      </c>
      <c r="D343" s="12" t="s">
        <v>1499</v>
      </c>
      <c r="E343" s="11" t="s">
        <v>1500</v>
      </c>
      <c r="F343" s="12" t="s">
        <v>1340</v>
      </c>
      <c r="G343" s="12" t="s">
        <v>1501</v>
      </c>
      <c r="H343" s="21" t="s">
        <v>185</v>
      </c>
      <c r="I343" s="15" t="s">
        <v>692</v>
      </c>
      <c r="J343" s="15" t="s">
        <v>692</v>
      </c>
      <c r="K343" s="14" t="s">
        <v>1498</v>
      </c>
      <c r="L343" s="12"/>
      <c r="M343" s="12"/>
      <c r="N343" s="12"/>
      <c r="O343" s="12"/>
      <c r="P343" s="12"/>
      <c r="Q343" s="12"/>
      <c r="R343" s="12"/>
      <c r="S343" s="19"/>
      <c r="T343" s="19"/>
    </row>
    <row r="344" spans="1:20" ht="15.75" customHeight="1">
      <c r="A344" s="8">
        <v>2018</v>
      </c>
      <c r="B344" s="9">
        <v>14</v>
      </c>
      <c r="C344" s="15" t="s">
        <v>1337</v>
      </c>
      <c r="D344" s="12" t="s">
        <v>1502</v>
      </c>
      <c r="E344" s="11" t="s">
        <v>1503</v>
      </c>
      <c r="F344" s="15">
        <v>1987</v>
      </c>
      <c r="G344" s="15" t="s">
        <v>1504</v>
      </c>
      <c r="H344" s="13" t="s">
        <v>185</v>
      </c>
      <c r="I344" s="15" t="s">
        <v>23</v>
      </c>
      <c r="J344" s="15" t="s">
        <v>24</v>
      </c>
      <c r="K344" s="20" t="s">
        <v>1505</v>
      </c>
      <c r="L344" s="12"/>
      <c r="M344" s="12"/>
      <c r="N344" s="12"/>
      <c r="O344" s="12"/>
      <c r="P344" s="12"/>
      <c r="Q344" s="12"/>
      <c r="R344" s="12"/>
      <c r="S344" s="19"/>
      <c r="T344" s="19"/>
    </row>
    <row r="345" spans="1:20" ht="15.75" customHeight="1">
      <c r="A345" s="8">
        <v>2018</v>
      </c>
      <c r="B345" s="9">
        <v>14</v>
      </c>
      <c r="C345" s="15" t="s">
        <v>1337</v>
      </c>
      <c r="D345" s="12" t="s">
        <v>1502</v>
      </c>
      <c r="E345" s="11" t="s">
        <v>1506</v>
      </c>
      <c r="F345" s="15">
        <v>1987</v>
      </c>
      <c r="G345" s="15" t="s">
        <v>1507</v>
      </c>
      <c r="H345" s="13" t="s">
        <v>185</v>
      </c>
      <c r="I345" s="15" t="s">
        <v>23</v>
      </c>
      <c r="J345" s="15" t="s">
        <v>24</v>
      </c>
      <c r="K345" s="20" t="s">
        <v>1505</v>
      </c>
      <c r="L345" s="12"/>
      <c r="M345" s="12"/>
      <c r="N345" s="12"/>
      <c r="O345" s="12"/>
      <c r="P345" s="12"/>
      <c r="Q345" s="12"/>
      <c r="R345" s="12"/>
      <c r="S345" s="19"/>
      <c r="T345" s="19"/>
    </row>
    <row r="346" spans="1:20" ht="15.75" customHeight="1">
      <c r="A346" s="8">
        <v>2018</v>
      </c>
      <c r="B346" s="9">
        <v>14</v>
      </c>
      <c r="C346" s="15" t="s">
        <v>1337</v>
      </c>
      <c r="D346" s="12" t="s">
        <v>1502</v>
      </c>
      <c r="E346" s="11" t="s">
        <v>1508</v>
      </c>
      <c r="F346" s="15" t="s">
        <v>1509</v>
      </c>
      <c r="G346" s="15" t="s">
        <v>1510</v>
      </c>
      <c r="H346" s="13" t="s">
        <v>1511</v>
      </c>
      <c r="I346" s="15" t="s">
        <v>23</v>
      </c>
      <c r="J346" s="15" t="s">
        <v>24</v>
      </c>
      <c r="K346" s="20" t="s">
        <v>1505</v>
      </c>
      <c r="L346" s="12"/>
      <c r="M346" s="12"/>
      <c r="N346" s="12"/>
      <c r="O346" s="12"/>
      <c r="P346" s="12"/>
      <c r="Q346" s="12"/>
      <c r="R346" s="12"/>
      <c r="S346" s="19"/>
      <c r="T346" s="19"/>
    </row>
    <row r="347" spans="1:20" ht="15.75" customHeight="1">
      <c r="A347" s="8">
        <v>2018</v>
      </c>
      <c r="B347" s="9">
        <v>14</v>
      </c>
      <c r="C347" s="15" t="s">
        <v>1337</v>
      </c>
      <c r="D347" s="12" t="s">
        <v>1502</v>
      </c>
      <c r="E347" s="11" t="s">
        <v>1512</v>
      </c>
      <c r="F347" s="15">
        <v>1979</v>
      </c>
      <c r="G347" s="15" t="s">
        <v>1513</v>
      </c>
      <c r="H347" s="13" t="s">
        <v>149</v>
      </c>
      <c r="I347" s="15" t="s">
        <v>23</v>
      </c>
      <c r="J347" s="15" t="s">
        <v>24</v>
      </c>
      <c r="K347" s="20" t="s">
        <v>1505</v>
      </c>
      <c r="L347" s="12"/>
      <c r="M347" s="12"/>
      <c r="N347" s="12"/>
      <c r="O347" s="12"/>
      <c r="P347" s="12"/>
      <c r="Q347" s="12"/>
      <c r="R347" s="12"/>
      <c r="S347" s="19"/>
      <c r="T347" s="19"/>
    </row>
    <row r="348" spans="1:20" ht="15.75" customHeight="1">
      <c r="A348" s="8">
        <v>2018</v>
      </c>
      <c r="B348" s="9">
        <v>14</v>
      </c>
      <c r="C348" s="15" t="s">
        <v>1337</v>
      </c>
      <c r="D348" s="12" t="s">
        <v>1502</v>
      </c>
      <c r="E348" s="11" t="s">
        <v>1514</v>
      </c>
      <c r="F348" s="15" t="s">
        <v>809</v>
      </c>
      <c r="G348" s="15" t="s">
        <v>1515</v>
      </c>
      <c r="H348" s="13" t="s">
        <v>1516</v>
      </c>
      <c r="I348" s="15" t="s">
        <v>23</v>
      </c>
      <c r="J348" s="15" t="s">
        <v>24</v>
      </c>
      <c r="K348" s="20" t="s">
        <v>1505</v>
      </c>
      <c r="L348" s="12"/>
      <c r="M348" s="12"/>
      <c r="N348" s="12"/>
      <c r="O348" s="12"/>
      <c r="P348" s="12"/>
      <c r="Q348" s="12"/>
      <c r="R348" s="12"/>
      <c r="S348" s="19"/>
      <c r="T348" s="19"/>
    </row>
    <row r="349" spans="1:20" ht="15.75" customHeight="1">
      <c r="A349" s="8">
        <v>2018</v>
      </c>
      <c r="B349" s="9">
        <v>14</v>
      </c>
      <c r="C349" s="15" t="s">
        <v>1337</v>
      </c>
      <c r="D349" s="12" t="s">
        <v>1517</v>
      </c>
      <c r="E349" s="11" t="s">
        <v>1518</v>
      </c>
      <c r="F349" s="15" t="s">
        <v>1241</v>
      </c>
      <c r="G349" s="15" t="s">
        <v>1519</v>
      </c>
      <c r="H349" s="13" t="s">
        <v>1342</v>
      </c>
      <c r="I349" s="15" t="s">
        <v>24</v>
      </c>
      <c r="J349" s="15" t="s">
        <v>24</v>
      </c>
      <c r="K349" s="20" t="s">
        <v>1520</v>
      </c>
      <c r="L349" s="12"/>
      <c r="M349" s="12"/>
      <c r="N349" s="12"/>
      <c r="O349" s="12"/>
      <c r="P349" s="12"/>
      <c r="Q349" s="12"/>
      <c r="R349" s="12" t="s">
        <v>72</v>
      </c>
      <c r="S349" s="19"/>
      <c r="T349" s="19"/>
    </row>
    <row r="350" spans="1:20" ht="15.75" customHeight="1">
      <c r="A350" s="8">
        <v>2018</v>
      </c>
      <c r="B350" s="9">
        <v>37</v>
      </c>
      <c r="C350" s="11" t="s">
        <v>1521</v>
      </c>
      <c r="D350" s="11" t="s">
        <v>1522</v>
      </c>
      <c r="E350" s="11" t="s">
        <v>1523</v>
      </c>
      <c r="F350" s="11" t="s">
        <v>1524</v>
      </c>
      <c r="G350" s="11" t="s">
        <v>1525</v>
      </c>
      <c r="H350" s="13">
        <f>0.00072*12</f>
        <v>8.6400000000000001E-3</v>
      </c>
      <c r="I350" s="11" t="s">
        <v>1526</v>
      </c>
      <c r="J350" s="11" t="s">
        <v>24</v>
      </c>
      <c r="K350" s="20" t="s">
        <v>1527</v>
      </c>
      <c r="L350" s="15" t="s">
        <v>1528</v>
      </c>
      <c r="M350" s="15" t="s">
        <v>24</v>
      </c>
      <c r="N350" s="15"/>
      <c r="O350" s="13"/>
      <c r="P350" s="13"/>
      <c r="Q350" s="13"/>
      <c r="R350" s="12"/>
      <c r="S350" s="19"/>
      <c r="T350" s="19"/>
    </row>
    <row r="351" spans="1:20" ht="15.75" customHeight="1">
      <c r="A351" s="8">
        <v>2018</v>
      </c>
      <c r="B351" s="9">
        <v>37</v>
      </c>
      <c r="C351" s="11" t="s">
        <v>1521</v>
      </c>
      <c r="D351" s="11" t="s">
        <v>1529</v>
      </c>
      <c r="E351" s="11" t="s">
        <v>1530</v>
      </c>
      <c r="F351" s="11">
        <v>2013</v>
      </c>
      <c r="G351" s="11" t="s">
        <v>1531</v>
      </c>
      <c r="H351" s="13" t="s">
        <v>1532</v>
      </c>
      <c r="I351" s="11" t="s">
        <v>24</v>
      </c>
      <c r="J351" s="11" t="s">
        <v>24</v>
      </c>
      <c r="K351" s="20" t="s">
        <v>1533</v>
      </c>
      <c r="L351" s="15" t="s">
        <v>1534</v>
      </c>
      <c r="M351" s="15" t="s">
        <v>24</v>
      </c>
      <c r="N351" s="15"/>
      <c r="O351" s="13"/>
      <c r="P351" s="13"/>
      <c r="Q351" s="13"/>
      <c r="R351" s="12"/>
      <c r="S351" s="19"/>
      <c r="T351" s="19"/>
    </row>
    <row r="352" spans="1:20" ht="15.75" customHeight="1">
      <c r="A352" s="8">
        <v>2018</v>
      </c>
      <c r="B352" s="9">
        <v>37</v>
      </c>
      <c r="C352" s="11" t="s">
        <v>1521</v>
      </c>
      <c r="D352" s="11" t="s">
        <v>1535</v>
      </c>
      <c r="E352" s="11" t="s">
        <v>1536</v>
      </c>
      <c r="F352" s="11">
        <v>2018</v>
      </c>
      <c r="G352" s="11" t="s">
        <v>1537</v>
      </c>
      <c r="H352" s="13">
        <f>0.000175*12</f>
        <v>2.0999999999999999E-3</v>
      </c>
      <c r="I352" s="11" t="s">
        <v>1538</v>
      </c>
      <c r="J352" s="11" t="s">
        <v>24</v>
      </c>
      <c r="K352" s="26" t="s">
        <v>1539</v>
      </c>
      <c r="L352" s="15" t="s">
        <v>1540</v>
      </c>
      <c r="M352" s="12" t="s">
        <v>24</v>
      </c>
      <c r="N352" s="12"/>
      <c r="O352" s="13"/>
      <c r="P352" s="13"/>
      <c r="Q352" s="13"/>
      <c r="R352" s="12"/>
      <c r="S352" s="19"/>
      <c r="T352" s="19"/>
    </row>
    <row r="353" spans="1:20" ht="15.75" customHeight="1">
      <c r="A353" s="8">
        <v>2018</v>
      </c>
      <c r="B353" s="9">
        <v>37</v>
      </c>
      <c r="C353" s="11" t="s">
        <v>1521</v>
      </c>
      <c r="D353" s="11" t="s">
        <v>1541</v>
      </c>
      <c r="E353" s="11" t="s">
        <v>1542</v>
      </c>
      <c r="F353" s="11">
        <v>2017</v>
      </c>
      <c r="G353" s="11" t="s">
        <v>1543</v>
      </c>
      <c r="H353" s="13" t="s">
        <v>1544</v>
      </c>
      <c r="I353" s="11" t="s">
        <v>24</v>
      </c>
      <c r="J353" s="11" t="s">
        <v>24</v>
      </c>
      <c r="K353" s="23" t="s">
        <v>1545</v>
      </c>
      <c r="L353" s="15" t="s">
        <v>1546</v>
      </c>
      <c r="M353" s="12" t="s">
        <v>24</v>
      </c>
      <c r="N353" s="12"/>
      <c r="O353" s="13"/>
      <c r="P353" s="13"/>
      <c r="Q353" s="13"/>
      <c r="R353" s="12"/>
      <c r="S353" s="19"/>
      <c r="T353" s="19"/>
    </row>
    <row r="354" spans="1:20" ht="15.75" customHeight="1">
      <c r="A354" s="8">
        <v>2018</v>
      </c>
      <c r="B354" s="9">
        <v>37</v>
      </c>
      <c r="C354" s="11" t="s">
        <v>1521</v>
      </c>
      <c r="D354" s="11" t="s">
        <v>1547</v>
      </c>
      <c r="E354" s="11" t="s">
        <v>1548</v>
      </c>
      <c r="F354" s="11" t="s">
        <v>1549</v>
      </c>
      <c r="G354" s="11" t="s">
        <v>1550</v>
      </c>
      <c r="H354" s="13" t="s">
        <v>1551</v>
      </c>
      <c r="I354" s="11" t="s">
        <v>1552</v>
      </c>
      <c r="J354" s="11" t="s">
        <v>24</v>
      </c>
      <c r="K354" s="14" t="s">
        <v>1553</v>
      </c>
      <c r="L354" s="15" t="s">
        <v>1554</v>
      </c>
      <c r="M354" s="12" t="s">
        <v>24</v>
      </c>
      <c r="N354" s="12"/>
      <c r="O354" s="13"/>
      <c r="P354" s="13"/>
      <c r="Q354" s="13"/>
      <c r="R354" s="12"/>
      <c r="S354" s="19"/>
      <c r="T354" s="19"/>
    </row>
    <row r="355" spans="1:20" ht="15.75" customHeight="1">
      <c r="A355" s="8">
        <v>2018</v>
      </c>
      <c r="B355" s="9">
        <v>37</v>
      </c>
      <c r="C355" s="11" t="s">
        <v>1521</v>
      </c>
      <c r="D355" s="11" t="s">
        <v>1555</v>
      </c>
      <c r="E355" s="11" t="s">
        <v>1556</v>
      </c>
      <c r="F355" s="11" t="s">
        <v>1557</v>
      </c>
      <c r="G355" s="11" t="s">
        <v>1558</v>
      </c>
      <c r="H355" s="13" t="s">
        <v>1559</v>
      </c>
      <c r="I355" s="11" t="s">
        <v>24</v>
      </c>
      <c r="J355" s="11" t="s">
        <v>24</v>
      </c>
      <c r="K355" s="14" t="s">
        <v>1553</v>
      </c>
      <c r="L355" s="15" t="s">
        <v>1560</v>
      </c>
      <c r="M355" s="12" t="s">
        <v>24</v>
      </c>
      <c r="N355" s="12"/>
      <c r="O355" s="13"/>
      <c r="P355" s="13"/>
      <c r="Q355" s="13"/>
      <c r="R355" s="12"/>
      <c r="S355" s="19"/>
      <c r="T355" s="19"/>
    </row>
    <row r="356" spans="1:20" ht="15.75" customHeight="1">
      <c r="A356" s="8">
        <v>2018</v>
      </c>
      <c r="B356" s="9">
        <v>37</v>
      </c>
      <c r="C356" s="11" t="s">
        <v>1521</v>
      </c>
      <c r="D356" s="11" t="s">
        <v>1561</v>
      </c>
      <c r="E356" s="11" t="s">
        <v>1562</v>
      </c>
      <c r="F356" s="11" t="s">
        <v>1563</v>
      </c>
      <c r="G356" s="11" t="s">
        <v>1564</v>
      </c>
      <c r="H356" s="13">
        <f>6*0.125*0.3*0.43*12</f>
        <v>1.1609999999999998</v>
      </c>
      <c r="I356" s="11" t="s">
        <v>1565</v>
      </c>
      <c r="J356" s="11" t="s">
        <v>23</v>
      </c>
      <c r="K356" s="14" t="s">
        <v>1553</v>
      </c>
      <c r="L356" s="15" t="s">
        <v>1566</v>
      </c>
      <c r="M356" s="12" t="s">
        <v>24</v>
      </c>
      <c r="N356" s="12"/>
      <c r="O356" s="13"/>
      <c r="P356" s="13"/>
      <c r="Q356" s="13"/>
      <c r="R356" s="12"/>
      <c r="S356" s="19"/>
      <c r="T356" s="19"/>
    </row>
    <row r="357" spans="1:20" ht="15.75" customHeight="1">
      <c r="A357" s="8">
        <v>2018</v>
      </c>
      <c r="B357" s="9">
        <v>37</v>
      </c>
      <c r="C357" s="11" t="s">
        <v>1521</v>
      </c>
      <c r="D357" s="11" t="s">
        <v>1567</v>
      </c>
      <c r="E357" s="11" t="s">
        <v>1568</v>
      </c>
      <c r="F357" s="11" t="s">
        <v>1569</v>
      </c>
      <c r="G357" s="11" t="s">
        <v>1570</v>
      </c>
      <c r="H357" s="13" t="s">
        <v>1571</v>
      </c>
      <c r="I357" s="11" t="s">
        <v>24</v>
      </c>
      <c r="J357" s="11" t="s">
        <v>24</v>
      </c>
      <c r="K357" s="14" t="s">
        <v>1553</v>
      </c>
      <c r="L357" s="15" t="s">
        <v>1572</v>
      </c>
      <c r="M357" s="12" t="s">
        <v>24</v>
      </c>
      <c r="N357" s="12"/>
      <c r="O357" s="13"/>
      <c r="P357" s="13"/>
      <c r="Q357" s="13"/>
      <c r="R357" s="12"/>
      <c r="S357" s="19"/>
      <c r="T357" s="19"/>
    </row>
    <row r="358" spans="1:20" ht="15.75" customHeight="1">
      <c r="A358" s="8">
        <v>2018</v>
      </c>
      <c r="B358" s="9">
        <v>37</v>
      </c>
      <c r="C358" s="11" t="s">
        <v>1521</v>
      </c>
      <c r="D358" s="11" t="s">
        <v>1573</v>
      </c>
      <c r="E358" s="11" t="s">
        <v>1574</v>
      </c>
      <c r="F358" s="11" t="s">
        <v>1575</v>
      </c>
      <c r="G358" s="11" t="s">
        <v>1576</v>
      </c>
      <c r="H358" s="13">
        <f>((0.125*0.3*0.43)+(0.24*0.235*0.3)+(19*0.000499)+(24*0.000499)+(23*0.00072)+(0.315*0.09*0.42)+(7*0.4*0.315*0.08))*12</f>
        <v>1.8423480000000003</v>
      </c>
      <c r="I358" s="11" t="s">
        <v>1577</v>
      </c>
      <c r="J358" s="11" t="s">
        <v>23</v>
      </c>
      <c r="K358" s="14" t="s">
        <v>1553</v>
      </c>
      <c r="L358" s="15" t="s">
        <v>1578</v>
      </c>
      <c r="M358" s="12" t="s">
        <v>24</v>
      </c>
      <c r="N358" s="12"/>
      <c r="O358" s="13"/>
      <c r="P358" s="13"/>
      <c r="Q358" s="13"/>
      <c r="R358" s="12"/>
      <c r="S358" s="19"/>
      <c r="T358" s="19"/>
    </row>
    <row r="359" spans="1:20" ht="15.75" customHeight="1">
      <c r="A359" s="8">
        <v>2018</v>
      </c>
      <c r="B359" s="9">
        <v>37</v>
      </c>
      <c r="C359" s="11" t="s">
        <v>1521</v>
      </c>
      <c r="D359" s="11" t="s">
        <v>1535</v>
      </c>
      <c r="E359" s="11" t="s">
        <v>1579</v>
      </c>
      <c r="F359" s="11">
        <v>2018</v>
      </c>
      <c r="G359" s="11" t="s">
        <v>1580</v>
      </c>
      <c r="H359" s="13">
        <f>0.000175*12</f>
        <v>2.0999999999999999E-3</v>
      </c>
      <c r="I359" s="11" t="s">
        <v>1538</v>
      </c>
      <c r="J359" s="11" t="s">
        <v>24</v>
      </c>
      <c r="K359" s="14" t="s">
        <v>1581</v>
      </c>
      <c r="L359" s="15" t="s">
        <v>1540</v>
      </c>
      <c r="M359" s="12" t="s">
        <v>24</v>
      </c>
      <c r="N359" s="12"/>
      <c r="O359" s="13"/>
      <c r="P359" s="13"/>
      <c r="Q359" s="13"/>
      <c r="R359" s="12"/>
      <c r="S359" s="19"/>
      <c r="T359" s="19"/>
    </row>
    <row r="360" spans="1:20" ht="15.75" customHeight="1">
      <c r="A360" s="8">
        <v>2018</v>
      </c>
      <c r="B360" s="9">
        <v>37</v>
      </c>
      <c r="C360" s="11" t="s">
        <v>1521</v>
      </c>
      <c r="D360" s="11" t="s">
        <v>1582</v>
      </c>
      <c r="E360" s="11" t="s">
        <v>1583</v>
      </c>
      <c r="F360" s="11" t="s">
        <v>1584</v>
      </c>
      <c r="G360" s="11" t="s">
        <v>1585</v>
      </c>
      <c r="H360" s="13">
        <f>((0.24*0.49*0.29)+(0.31*0.405*0.3)+(0.2*0.285*0.375)*12)</f>
        <v>0.32826899999999992</v>
      </c>
      <c r="I360" s="11" t="s">
        <v>1586</v>
      </c>
      <c r="J360" s="11" t="s">
        <v>24</v>
      </c>
      <c r="K360" s="14" t="s">
        <v>1553</v>
      </c>
      <c r="L360" s="15" t="s">
        <v>1587</v>
      </c>
      <c r="M360" s="12" t="s">
        <v>24</v>
      </c>
      <c r="N360" s="12"/>
      <c r="O360" s="13"/>
      <c r="P360" s="13"/>
      <c r="Q360" s="13"/>
      <c r="R360" s="12"/>
      <c r="S360" s="19"/>
      <c r="T360" s="19"/>
    </row>
    <row r="361" spans="1:20" ht="15.75" customHeight="1">
      <c r="A361" s="8">
        <v>2018</v>
      </c>
      <c r="B361" s="9">
        <v>37</v>
      </c>
      <c r="C361" s="11" t="s">
        <v>1521</v>
      </c>
      <c r="D361" s="11" t="s">
        <v>1588</v>
      </c>
      <c r="E361" s="11" t="s">
        <v>1589</v>
      </c>
      <c r="F361" s="11" t="s">
        <v>1524</v>
      </c>
      <c r="G361" s="11" t="s">
        <v>1590</v>
      </c>
      <c r="H361" s="13" t="s">
        <v>1591</v>
      </c>
      <c r="I361" s="11" t="s">
        <v>1592</v>
      </c>
      <c r="J361" s="11" t="s">
        <v>24</v>
      </c>
      <c r="K361" s="14" t="s">
        <v>1553</v>
      </c>
      <c r="L361" s="15" t="s">
        <v>1593</v>
      </c>
      <c r="M361" s="12" t="s">
        <v>24</v>
      </c>
      <c r="N361" s="12"/>
      <c r="O361" s="13"/>
      <c r="P361" s="13"/>
      <c r="Q361" s="13"/>
      <c r="R361" s="12"/>
      <c r="S361" s="19"/>
      <c r="T361" s="19"/>
    </row>
    <row r="362" spans="1:20" ht="15.75" customHeight="1">
      <c r="A362" s="8">
        <v>2018</v>
      </c>
      <c r="B362" s="9">
        <v>37</v>
      </c>
      <c r="C362" s="11" t="s">
        <v>1521</v>
      </c>
      <c r="D362" s="11" t="s">
        <v>1535</v>
      </c>
      <c r="E362" s="11" t="s">
        <v>1594</v>
      </c>
      <c r="F362" s="11">
        <v>2018</v>
      </c>
      <c r="G362" s="11" t="s">
        <v>1595</v>
      </c>
      <c r="H362" s="13">
        <f>0.000175*12</f>
        <v>2.0999999999999999E-3</v>
      </c>
      <c r="I362" s="11" t="s">
        <v>1538</v>
      </c>
      <c r="J362" s="11" t="s">
        <v>24</v>
      </c>
      <c r="K362" s="14" t="s">
        <v>1596</v>
      </c>
      <c r="L362" s="15" t="s">
        <v>1540</v>
      </c>
      <c r="M362" s="12" t="s">
        <v>24</v>
      </c>
      <c r="N362" s="12"/>
      <c r="O362" s="13"/>
      <c r="P362" s="13"/>
      <c r="Q362" s="13"/>
      <c r="R362" s="12"/>
      <c r="S362" s="19"/>
      <c r="T362" s="19"/>
    </row>
    <row r="363" spans="1:20" ht="15.75" customHeight="1">
      <c r="A363" s="8">
        <v>2018</v>
      </c>
      <c r="B363" s="9">
        <v>37</v>
      </c>
      <c r="C363" s="11" t="s">
        <v>1521</v>
      </c>
      <c r="D363" s="11" t="s">
        <v>1597</v>
      </c>
      <c r="E363" s="11" t="s">
        <v>1598</v>
      </c>
      <c r="F363" s="11" t="s">
        <v>1599</v>
      </c>
      <c r="G363" s="11" t="s">
        <v>1600</v>
      </c>
      <c r="H363" s="13">
        <f>0.000385*3*12</f>
        <v>1.3860000000000001E-2</v>
      </c>
      <c r="I363" s="11" t="s">
        <v>1601</v>
      </c>
      <c r="J363" s="11" t="s">
        <v>24</v>
      </c>
      <c r="K363" s="14" t="s">
        <v>1553</v>
      </c>
      <c r="L363" s="15" t="s">
        <v>1602</v>
      </c>
      <c r="M363" s="12" t="s">
        <v>24</v>
      </c>
      <c r="N363" s="12"/>
      <c r="O363" s="13"/>
      <c r="P363" s="13"/>
      <c r="Q363" s="13"/>
      <c r="R363" s="12"/>
      <c r="S363" s="19"/>
      <c r="T363" s="19"/>
    </row>
    <row r="364" spans="1:20" ht="15.75" customHeight="1">
      <c r="A364" s="8">
        <v>2018</v>
      </c>
      <c r="B364" s="9">
        <v>37</v>
      </c>
      <c r="C364" s="11" t="s">
        <v>1521</v>
      </c>
      <c r="D364" s="11" t="s">
        <v>1603</v>
      </c>
      <c r="E364" s="11" t="s">
        <v>1604</v>
      </c>
      <c r="F364" s="11" t="s">
        <v>1605</v>
      </c>
      <c r="G364" s="11" t="s">
        <v>1606</v>
      </c>
      <c r="H364" s="13">
        <f>0.000231*12</f>
        <v>2.7720000000000002E-3</v>
      </c>
      <c r="I364" s="11" t="s">
        <v>24</v>
      </c>
      <c r="J364" s="11" t="s">
        <v>24</v>
      </c>
      <c r="K364" s="14" t="s">
        <v>1553</v>
      </c>
      <c r="L364" s="15" t="s">
        <v>1607</v>
      </c>
      <c r="M364" s="12" t="s">
        <v>24</v>
      </c>
      <c r="N364" s="12"/>
      <c r="O364" s="13"/>
      <c r="P364" s="13"/>
      <c r="Q364" s="13"/>
      <c r="R364" s="12"/>
      <c r="S364" s="19"/>
      <c r="T364" s="19"/>
    </row>
    <row r="365" spans="1:20" ht="15.75" customHeight="1">
      <c r="A365" s="8">
        <v>2018</v>
      </c>
      <c r="B365" s="9">
        <v>37</v>
      </c>
      <c r="C365" s="11" t="s">
        <v>1521</v>
      </c>
      <c r="D365" s="11" t="s">
        <v>1608</v>
      </c>
      <c r="E365" s="11" t="s">
        <v>1609</v>
      </c>
      <c r="F365" s="11">
        <v>2017</v>
      </c>
      <c r="G365" s="11" t="s">
        <v>1610</v>
      </c>
      <c r="H365" s="13" t="s">
        <v>1611</v>
      </c>
      <c r="I365" s="11" t="s">
        <v>24</v>
      </c>
      <c r="J365" s="11" t="s">
        <v>24</v>
      </c>
      <c r="K365" s="14" t="s">
        <v>1553</v>
      </c>
      <c r="L365" s="15" t="s">
        <v>1612</v>
      </c>
      <c r="M365" s="12" t="s">
        <v>24</v>
      </c>
      <c r="N365" s="12"/>
      <c r="O365" s="13"/>
      <c r="P365" s="13"/>
      <c r="Q365" s="13"/>
      <c r="R365" s="12"/>
      <c r="S365" s="19"/>
      <c r="T365" s="19"/>
    </row>
    <row r="366" spans="1:20" ht="15.75" customHeight="1">
      <c r="A366" s="8">
        <v>2018</v>
      </c>
      <c r="B366" s="9">
        <v>37</v>
      </c>
      <c r="C366" s="11" t="s">
        <v>1521</v>
      </c>
      <c r="D366" s="11" t="s">
        <v>1613</v>
      </c>
      <c r="E366" s="11" t="s">
        <v>1614</v>
      </c>
      <c r="F366" s="11">
        <v>2016</v>
      </c>
      <c r="G366" s="11" t="s">
        <v>1615</v>
      </c>
      <c r="H366" s="13" t="s">
        <v>1616</v>
      </c>
      <c r="I366" s="11" t="s">
        <v>24</v>
      </c>
      <c r="J366" s="11" t="s">
        <v>24</v>
      </c>
      <c r="K366" s="14" t="s">
        <v>1553</v>
      </c>
      <c r="L366" s="15" t="s">
        <v>1617</v>
      </c>
      <c r="M366" s="12" t="s">
        <v>24</v>
      </c>
      <c r="N366" s="12"/>
      <c r="O366" s="13"/>
      <c r="P366" s="13"/>
      <c r="Q366" s="13"/>
      <c r="R366" s="12"/>
      <c r="S366" s="19"/>
      <c r="T366" s="19"/>
    </row>
    <row r="367" spans="1:20" ht="15.75" customHeight="1">
      <c r="A367" s="8">
        <v>2018</v>
      </c>
      <c r="B367" s="9">
        <v>37</v>
      </c>
      <c r="C367" s="11" t="s">
        <v>1521</v>
      </c>
      <c r="D367" s="11" t="s">
        <v>1618</v>
      </c>
      <c r="E367" s="11" t="s">
        <v>1619</v>
      </c>
      <c r="F367" s="11" t="s">
        <v>1620</v>
      </c>
      <c r="G367" s="11" t="s">
        <v>1621</v>
      </c>
      <c r="H367" s="13" t="s">
        <v>1622</v>
      </c>
      <c r="I367" s="11" t="s">
        <v>24</v>
      </c>
      <c r="J367" s="11" t="s">
        <v>23</v>
      </c>
      <c r="K367" s="14" t="s">
        <v>1553</v>
      </c>
      <c r="L367" s="15" t="s">
        <v>1623</v>
      </c>
      <c r="M367" s="12" t="s">
        <v>24</v>
      </c>
      <c r="N367" s="12"/>
      <c r="O367" s="13"/>
      <c r="P367" s="13"/>
      <c r="Q367" s="13"/>
      <c r="R367" s="12"/>
      <c r="S367" s="19"/>
      <c r="T367" s="19"/>
    </row>
    <row r="368" spans="1:20" ht="15.75" customHeight="1">
      <c r="A368" s="8">
        <v>2018</v>
      </c>
      <c r="B368" s="9">
        <v>37</v>
      </c>
      <c r="C368" s="11" t="s">
        <v>1521</v>
      </c>
      <c r="D368" s="11" t="s">
        <v>1624</v>
      </c>
      <c r="E368" s="11" t="s">
        <v>1625</v>
      </c>
      <c r="F368" s="11" t="s">
        <v>1524</v>
      </c>
      <c r="G368" s="11" t="s">
        <v>1626</v>
      </c>
      <c r="H368" s="13" t="s">
        <v>1627</v>
      </c>
      <c r="I368" s="11" t="s">
        <v>24</v>
      </c>
      <c r="J368" s="11" t="s">
        <v>23</v>
      </c>
      <c r="K368" s="14" t="s">
        <v>1628</v>
      </c>
      <c r="L368" s="15" t="s">
        <v>1629</v>
      </c>
      <c r="M368" s="12" t="s">
        <v>24</v>
      </c>
      <c r="N368" s="12"/>
      <c r="O368" s="13"/>
      <c r="P368" s="13"/>
      <c r="Q368" s="13"/>
      <c r="R368" s="12"/>
      <c r="S368" s="19"/>
      <c r="T368" s="19"/>
    </row>
    <row r="369" spans="1:20" ht="15.75" customHeight="1">
      <c r="A369" s="8">
        <v>2018</v>
      </c>
      <c r="B369" s="9">
        <v>37</v>
      </c>
      <c r="C369" s="11" t="s">
        <v>1521</v>
      </c>
      <c r="D369" s="11" t="s">
        <v>1630</v>
      </c>
      <c r="E369" s="11" t="s">
        <v>1631</v>
      </c>
      <c r="F369" s="11" t="s">
        <v>1524</v>
      </c>
      <c r="G369" s="11" t="s">
        <v>1632</v>
      </c>
      <c r="H369" s="13" t="s">
        <v>1633</v>
      </c>
      <c r="I369" s="11" t="s">
        <v>24</v>
      </c>
      <c r="J369" s="11" t="s">
        <v>24</v>
      </c>
      <c r="K369" s="14" t="s">
        <v>1553</v>
      </c>
      <c r="L369" s="15" t="s">
        <v>1634</v>
      </c>
      <c r="M369" s="12" t="s">
        <v>24</v>
      </c>
      <c r="N369" s="12"/>
      <c r="O369" s="13"/>
      <c r="P369" s="13"/>
      <c r="Q369" s="13"/>
      <c r="R369" s="12"/>
      <c r="S369" s="19"/>
      <c r="T369" s="19"/>
    </row>
    <row r="370" spans="1:20" ht="15.75" customHeight="1">
      <c r="A370" s="8">
        <v>2018</v>
      </c>
      <c r="B370" s="9">
        <v>37</v>
      </c>
      <c r="C370" s="11" t="s">
        <v>1521</v>
      </c>
      <c r="D370" s="11" t="s">
        <v>1635</v>
      </c>
      <c r="E370" s="11" t="s">
        <v>1636</v>
      </c>
      <c r="F370" s="11" t="s">
        <v>1637</v>
      </c>
      <c r="G370" s="11" t="s">
        <v>1638</v>
      </c>
      <c r="H370" s="13">
        <f>0.00072*3*12</f>
        <v>2.5919999999999999E-2</v>
      </c>
      <c r="I370" s="11" t="s">
        <v>24</v>
      </c>
      <c r="J370" s="11" t="s">
        <v>24</v>
      </c>
      <c r="K370" s="14" t="s">
        <v>1553</v>
      </c>
      <c r="L370" s="15" t="s">
        <v>1639</v>
      </c>
      <c r="M370" s="12" t="s">
        <v>24</v>
      </c>
      <c r="N370" s="12"/>
      <c r="O370" s="13"/>
      <c r="P370" s="13"/>
      <c r="Q370" s="13"/>
      <c r="R370" s="12"/>
      <c r="S370" s="19"/>
      <c r="T370" s="19"/>
    </row>
    <row r="371" spans="1:20" ht="15.75" customHeight="1">
      <c r="A371" s="8">
        <v>2018</v>
      </c>
      <c r="B371" s="9">
        <v>37</v>
      </c>
      <c r="C371" s="11" t="s">
        <v>1521</v>
      </c>
      <c r="D371" s="11" t="s">
        <v>1640</v>
      </c>
      <c r="E371" s="11" t="s">
        <v>1641</v>
      </c>
      <c r="F371" s="11" t="s">
        <v>1524</v>
      </c>
      <c r="G371" s="11" t="s">
        <v>1642</v>
      </c>
      <c r="H371" s="13">
        <f>0.000175*12</f>
        <v>2.0999999999999999E-3</v>
      </c>
      <c r="I371" s="11" t="s">
        <v>24</v>
      </c>
      <c r="J371" s="11" t="s">
        <v>24</v>
      </c>
      <c r="K371" s="14" t="s">
        <v>1643</v>
      </c>
      <c r="L371" s="15" t="s">
        <v>1644</v>
      </c>
      <c r="M371" s="12" t="s">
        <v>24</v>
      </c>
      <c r="N371" s="12"/>
      <c r="O371" s="13"/>
      <c r="P371" s="13"/>
      <c r="Q371" s="13"/>
      <c r="R371" s="12"/>
      <c r="S371" s="19"/>
      <c r="T371" s="19"/>
    </row>
    <row r="372" spans="1:20" ht="15.75" customHeight="1">
      <c r="A372" s="8">
        <v>2018</v>
      </c>
      <c r="B372" s="9">
        <v>37</v>
      </c>
      <c r="C372" s="11" t="s">
        <v>1521</v>
      </c>
      <c r="D372" s="11" t="s">
        <v>1535</v>
      </c>
      <c r="E372" s="11" t="s">
        <v>1645</v>
      </c>
      <c r="F372" s="11">
        <v>2018</v>
      </c>
      <c r="G372" s="11" t="s">
        <v>1646</v>
      </c>
      <c r="H372" s="13">
        <f>0.000175*12*3</f>
        <v>6.3E-3</v>
      </c>
      <c r="I372" s="11" t="s">
        <v>1538</v>
      </c>
      <c r="J372" s="11" t="s">
        <v>24</v>
      </c>
      <c r="K372" s="14" t="s">
        <v>1647</v>
      </c>
      <c r="L372" s="15" t="s">
        <v>1540</v>
      </c>
      <c r="M372" s="12" t="s">
        <v>24</v>
      </c>
      <c r="N372" s="12"/>
      <c r="O372" s="13"/>
      <c r="P372" s="13"/>
      <c r="Q372" s="13"/>
      <c r="R372" s="12"/>
      <c r="S372" s="19"/>
      <c r="T372" s="19"/>
    </row>
    <row r="373" spans="1:20" ht="15.75" customHeight="1">
      <c r="A373" s="8">
        <v>2018</v>
      </c>
      <c r="B373" s="9">
        <v>37</v>
      </c>
      <c r="C373" s="11" t="s">
        <v>1521</v>
      </c>
      <c r="D373" s="11" t="s">
        <v>1648</v>
      </c>
      <c r="E373" s="11" t="s">
        <v>1649</v>
      </c>
      <c r="F373" s="11" t="s">
        <v>1650</v>
      </c>
      <c r="G373" s="11" t="s">
        <v>1651</v>
      </c>
      <c r="H373" s="13">
        <f>0.000115*12</f>
        <v>1.3800000000000002E-3</v>
      </c>
      <c r="I373" s="11" t="s">
        <v>24</v>
      </c>
      <c r="J373" s="11" t="s">
        <v>24</v>
      </c>
      <c r="K373" s="14" t="s">
        <v>1553</v>
      </c>
      <c r="L373" s="15" t="s">
        <v>1652</v>
      </c>
      <c r="M373" s="12" t="s">
        <v>24</v>
      </c>
      <c r="N373" s="12"/>
      <c r="O373" s="13"/>
      <c r="P373" s="13"/>
      <c r="Q373" s="13"/>
      <c r="R373" s="12"/>
      <c r="S373" s="19"/>
      <c r="T373" s="19"/>
    </row>
    <row r="374" spans="1:20" ht="15.75" customHeight="1">
      <c r="A374" s="8">
        <v>2018</v>
      </c>
      <c r="B374" s="9">
        <v>37</v>
      </c>
      <c r="C374" s="11" t="s">
        <v>1521</v>
      </c>
      <c r="D374" s="11" t="s">
        <v>1653</v>
      </c>
      <c r="E374" s="11" t="s">
        <v>1654</v>
      </c>
      <c r="F374" s="11" t="s">
        <v>1524</v>
      </c>
      <c r="G374" s="11" t="s">
        <v>1655</v>
      </c>
      <c r="H374" s="13" t="s">
        <v>1656</v>
      </c>
      <c r="I374" s="11" t="s">
        <v>1657</v>
      </c>
      <c r="J374" s="11" t="s">
        <v>23</v>
      </c>
      <c r="K374" s="14" t="s">
        <v>1553</v>
      </c>
      <c r="L374" s="15" t="s">
        <v>1658</v>
      </c>
      <c r="M374" s="12" t="s">
        <v>24</v>
      </c>
      <c r="N374" s="12"/>
      <c r="O374" s="13"/>
      <c r="P374" s="13"/>
      <c r="Q374" s="13"/>
      <c r="R374" s="12"/>
      <c r="S374" s="19"/>
      <c r="T374" s="19"/>
    </row>
    <row r="375" spans="1:20" ht="15.75" customHeight="1">
      <c r="A375" s="8">
        <v>2018</v>
      </c>
      <c r="B375" s="9">
        <v>37</v>
      </c>
      <c r="C375" s="15" t="s">
        <v>1659</v>
      </c>
      <c r="D375" s="15" t="s">
        <v>1660</v>
      </c>
      <c r="E375" s="11" t="s">
        <v>1661</v>
      </c>
      <c r="F375" s="15" t="s">
        <v>1662</v>
      </c>
      <c r="G375" s="15" t="s">
        <v>1663</v>
      </c>
      <c r="H375" s="13"/>
      <c r="I375" s="15" t="s">
        <v>24</v>
      </c>
      <c r="J375" s="15" t="s">
        <v>24</v>
      </c>
      <c r="K375" s="14"/>
      <c r="L375" s="12"/>
      <c r="M375" s="12" t="s">
        <v>24</v>
      </c>
      <c r="N375" s="12"/>
      <c r="O375" s="12"/>
      <c r="P375" s="12"/>
      <c r="Q375" s="12"/>
      <c r="R375" s="17"/>
      <c r="S375" s="19"/>
      <c r="T375" s="19"/>
    </row>
    <row r="376" spans="1:20" ht="15.75" customHeight="1">
      <c r="A376" s="8">
        <v>2018</v>
      </c>
      <c r="B376" s="9">
        <v>37</v>
      </c>
      <c r="C376" s="15" t="s">
        <v>1659</v>
      </c>
      <c r="D376" s="15" t="s">
        <v>1664</v>
      </c>
      <c r="E376" s="11" t="s">
        <v>1665</v>
      </c>
      <c r="F376" s="15" t="s">
        <v>1666</v>
      </c>
      <c r="G376" s="15" t="s">
        <v>1667</v>
      </c>
      <c r="H376" s="13"/>
      <c r="I376" s="15" t="s">
        <v>23</v>
      </c>
      <c r="J376" s="15" t="s">
        <v>24</v>
      </c>
      <c r="K376" s="14"/>
      <c r="L376" s="12"/>
      <c r="M376" s="12"/>
      <c r="N376" s="12"/>
      <c r="O376" s="12"/>
      <c r="P376" s="12"/>
      <c r="Q376" s="12"/>
      <c r="R376" s="17"/>
      <c r="S376" s="19"/>
      <c r="T376" s="19"/>
    </row>
    <row r="377" spans="1:20" ht="15.75" customHeight="1">
      <c r="A377" s="8">
        <v>2018</v>
      </c>
      <c r="B377" s="9">
        <v>37</v>
      </c>
      <c r="C377" s="15" t="s">
        <v>1659</v>
      </c>
      <c r="D377" s="15" t="s">
        <v>1668</v>
      </c>
      <c r="E377" s="11" t="s">
        <v>1669</v>
      </c>
      <c r="F377" s="15" t="s">
        <v>1670</v>
      </c>
      <c r="G377" s="15" t="s">
        <v>1671</v>
      </c>
      <c r="H377" s="13"/>
      <c r="I377" s="15" t="s">
        <v>23</v>
      </c>
      <c r="J377" s="15" t="s">
        <v>23</v>
      </c>
      <c r="K377" s="14"/>
      <c r="L377" s="12"/>
      <c r="M377" s="12" t="s">
        <v>24</v>
      </c>
      <c r="N377" s="12"/>
      <c r="O377" s="12"/>
      <c r="P377" s="12"/>
      <c r="Q377" s="12"/>
      <c r="R377" s="17" t="s">
        <v>72</v>
      </c>
      <c r="S377" s="19"/>
      <c r="T377" s="19"/>
    </row>
    <row r="378" spans="1:20" ht="15.75" customHeight="1">
      <c r="A378" s="8">
        <v>2018</v>
      </c>
      <c r="B378" s="9">
        <v>37</v>
      </c>
      <c r="C378" s="15" t="s">
        <v>1659</v>
      </c>
      <c r="D378" s="15" t="s">
        <v>1672</v>
      </c>
      <c r="E378" s="11" t="s">
        <v>1673</v>
      </c>
      <c r="F378" s="15" t="s">
        <v>1674</v>
      </c>
      <c r="G378" s="15" t="s">
        <v>1675</v>
      </c>
      <c r="H378" s="13"/>
      <c r="I378" s="15" t="s">
        <v>24</v>
      </c>
      <c r="J378" s="15" t="s">
        <v>24</v>
      </c>
      <c r="K378" s="14"/>
      <c r="L378" s="12"/>
      <c r="M378" s="12" t="s">
        <v>24</v>
      </c>
      <c r="N378" s="12"/>
      <c r="O378" s="12"/>
      <c r="P378" s="12"/>
      <c r="Q378" s="12"/>
      <c r="R378" s="17" t="s">
        <v>64</v>
      </c>
      <c r="S378" s="19"/>
      <c r="T378" s="19"/>
    </row>
    <row r="379" spans="1:20" ht="15.75" customHeight="1">
      <c r="A379" s="8">
        <v>2018</v>
      </c>
      <c r="B379" s="9">
        <v>37</v>
      </c>
      <c r="C379" s="15" t="s">
        <v>1659</v>
      </c>
      <c r="D379" s="15" t="s">
        <v>1676</v>
      </c>
      <c r="E379" s="11" t="s">
        <v>1677</v>
      </c>
      <c r="F379" s="15" t="s">
        <v>1678</v>
      </c>
      <c r="G379" s="15" t="s">
        <v>1679</v>
      </c>
      <c r="H379" s="13"/>
      <c r="I379" s="15" t="s">
        <v>24</v>
      </c>
      <c r="J379" s="15" t="s">
        <v>24</v>
      </c>
      <c r="K379" s="14"/>
      <c r="L379" s="12"/>
      <c r="M379" s="12" t="s">
        <v>24</v>
      </c>
      <c r="N379" s="12"/>
      <c r="O379" s="12"/>
      <c r="P379" s="12"/>
      <c r="Q379" s="12"/>
      <c r="R379" s="17" t="s">
        <v>72</v>
      </c>
      <c r="S379" s="19"/>
      <c r="T379" s="19"/>
    </row>
    <row r="380" spans="1:20" ht="15.75" customHeight="1">
      <c r="A380" s="8">
        <v>2018</v>
      </c>
      <c r="B380" s="9">
        <v>37</v>
      </c>
      <c r="C380" s="15" t="s">
        <v>1659</v>
      </c>
      <c r="D380" s="15" t="s">
        <v>1680</v>
      </c>
      <c r="E380" s="11" t="s">
        <v>1681</v>
      </c>
      <c r="F380" s="15" t="s">
        <v>1682</v>
      </c>
      <c r="G380" s="15" t="s">
        <v>1683</v>
      </c>
      <c r="H380" s="13"/>
      <c r="I380" s="15" t="s">
        <v>23</v>
      </c>
      <c r="J380" s="15" t="s">
        <v>24</v>
      </c>
      <c r="K380" s="14"/>
      <c r="L380" s="12"/>
      <c r="M380" s="12" t="s">
        <v>24</v>
      </c>
      <c r="N380" s="12"/>
      <c r="O380" s="12"/>
      <c r="P380" s="12"/>
      <c r="Q380" s="12"/>
      <c r="R380" s="17"/>
      <c r="S380" s="19"/>
      <c r="T380" s="19"/>
    </row>
    <row r="381" spans="1:20" ht="15.75" customHeight="1">
      <c r="A381" s="8">
        <v>2018</v>
      </c>
      <c r="B381" s="9">
        <v>37</v>
      </c>
      <c r="C381" s="15" t="s">
        <v>1659</v>
      </c>
      <c r="D381" s="15" t="s">
        <v>1680</v>
      </c>
      <c r="E381" s="11" t="s">
        <v>1684</v>
      </c>
      <c r="F381" s="15" t="s">
        <v>1685</v>
      </c>
      <c r="G381" s="15" t="s">
        <v>1686</v>
      </c>
      <c r="H381" s="13"/>
      <c r="I381" s="15" t="s">
        <v>23</v>
      </c>
      <c r="J381" s="15" t="s">
        <v>24</v>
      </c>
      <c r="K381" s="14"/>
      <c r="L381" s="12"/>
      <c r="M381" s="12" t="s">
        <v>24</v>
      </c>
      <c r="N381" s="12"/>
      <c r="O381" s="12"/>
      <c r="P381" s="12"/>
      <c r="Q381" s="12"/>
      <c r="R381" s="17"/>
      <c r="S381" s="19"/>
      <c r="T381" s="19"/>
    </row>
    <row r="382" spans="1:20" ht="15.75" customHeight="1">
      <c r="A382" s="8">
        <v>2018</v>
      </c>
      <c r="B382" s="9">
        <v>37</v>
      </c>
      <c r="C382" s="15" t="s">
        <v>1659</v>
      </c>
      <c r="D382" s="15" t="s">
        <v>1687</v>
      </c>
      <c r="E382" s="11" t="s">
        <v>1688</v>
      </c>
      <c r="F382" s="15" t="s">
        <v>1689</v>
      </c>
      <c r="G382" s="15" t="s">
        <v>1690</v>
      </c>
      <c r="H382" s="13"/>
      <c r="I382" s="15" t="s">
        <v>23</v>
      </c>
      <c r="J382" s="15" t="s">
        <v>24</v>
      </c>
      <c r="K382" s="14"/>
      <c r="L382" s="12"/>
      <c r="M382" s="12" t="s">
        <v>24</v>
      </c>
      <c r="N382" s="12"/>
      <c r="O382" s="12"/>
      <c r="P382" s="12"/>
      <c r="Q382" s="12"/>
      <c r="R382" s="17"/>
      <c r="S382" s="19"/>
      <c r="T382" s="19"/>
    </row>
    <row r="383" spans="1:20" ht="15.75" customHeight="1">
      <c r="A383" s="8">
        <v>2018</v>
      </c>
      <c r="B383" s="9">
        <v>37</v>
      </c>
      <c r="C383" s="15" t="s">
        <v>1659</v>
      </c>
      <c r="D383" s="15"/>
      <c r="E383" s="11" t="s">
        <v>1691</v>
      </c>
      <c r="F383" s="15" t="s">
        <v>1692</v>
      </c>
      <c r="G383" s="15" t="s">
        <v>1693</v>
      </c>
      <c r="H383" s="13"/>
      <c r="I383" s="15" t="s">
        <v>24</v>
      </c>
      <c r="J383" s="15" t="s">
        <v>24</v>
      </c>
      <c r="K383" s="14"/>
      <c r="L383" s="12"/>
      <c r="M383" s="12"/>
      <c r="N383" s="12"/>
      <c r="O383" s="12"/>
      <c r="P383" s="12"/>
      <c r="Q383" s="12"/>
      <c r="R383" s="17"/>
      <c r="S383" s="19"/>
      <c r="T383" s="19"/>
    </row>
    <row r="384" spans="1:20" ht="15.75" customHeight="1">
      <c r="A384" s="8">
        <v>2018</v>
      </c>
      <c r="B384" s="9">
        <v>37</v>
      </c>
      <c r="C384" s="15" t="s">
        <v>1659</v>
      </c>
      <c r="D384" s="15"/>
      <c r="E384" s="11" t="s">
        <v>1694</v>
      </c>
      <c r="F384" s="15" t="s">
        <v>1695</v>
      </c>
      <c r="G384" s="15" t="s">
        <v>1696</v>
      </c>
      <c r="H384" s="13"/>
      <c r="I384" s="15" t="s">
        <v>23</v>
      </c>
      <c r="J384" s="15" t="s">
        <v>24</v>
      </c>
      <c r="K384" s="14"/>
      <c r="L384" s="12"/>
      <c r="M384" s="12"/>
      <c r="N384" s="12"/>
      <c r="O384" s="12"/>
      <c r="P384" s="12"/>
      <c r="Q384" s="12"/>
      <c r="R384" s="17" t="s">
        <v>72</v>
      </c>
      <c r="S384" s="19"/>
      <c r="T384" s="19"/>
    </row>
    <row r="385" spans="1:20" ht="15.75" customHeight="1">
      <c r="A385" s="8">
        <v>2018</v>
      </c>
      <c r="B385" s="9">
        <v>37</v>
      </c>
      <c r="C385" s="15" t="s">
        <v>1659</v>
      </c>
      <c r="D385" s="15"/>
      <c r="E385" s="11" t="s">
        <v>1697</v>
      </c>
      <c r="F385" s="15" t="s">
        <v>1698</v>
      </c>
      <c r="G385" s="15" t="s">
        <v>1699</v>
      </c>
      <c r="H385" s="13"/>
      <c r="I385" s="15" t="s">
        <v>24</v>
      </c>
      <c r="J385" s="15" t="s">
        <v>24</v>
      </c>
      <c r="K385" s="14"/>
      <c r="L385" s="12"/>
      <c r="M385" s="12" t="s">
        <v>24</v>
      </c>
      <c r="N385" s="12"/>
      <c r="O385" s="12"/>
      <c r="P385" s="12"/>
      <c r="Q385" s="12"/>
      <c r="R385" s="17"/>
      <c r="S385" s="19"/>
      <c r="T385" s="19"/>
    </row>
    <row r="386" spans="1:20" ht="15.75" customHeight="1">
      <c r="A386" s="8">
        <v>2018</v>
      </c>
      <c r="B386" s="9">
        <v>37</v>
      </c>
      <c r="C386" s="15" t="s">
        <v>1659</v>
      </c>
      <c r="D386" s="15"/>
      <c r="E386" s="11" t="s">
        <v>1700</v>
      </c>
      <c r="F386" s="15">
        <v>1364</v>
      </c>
      <c r="G386" s="15" t="s">
        <v>1701</v>
      </c>
      <c r="H386" s="13"/>
      <c r="I386" s="15" t="s">
        <v>24</v>
      </c>
      <c r="J386" s="15" t="s">
        <v>24</v>
      </c>
      <c r="K386" s="14"/>
      <c r="L386" s="12"/>
      <c r="M386" s="12" t="s">
        <v>24</v>
      </c>
      <c r="N386" s="12"/>
      <c r="O386" s="12"/>
      <c r="P386" s="12"/>
      <c r="Q386" s="12"/>
      <c r="R386" s="17" t="s">
        <v>72</v>
      </c>
      <c r="S386" s="19"/>
      <c r="T386" s="19"/>
    </row>
    <row r="387" spans="1:20" ht="15.75" customHeight="1">
      <c r="A387" s="8">
        <v>2018</v>
      </c>
      <c r="B387" s="9">
        <v>37</v>
      </c>
      <c r="C387" s="15" t="s">
        <v>1659</v>
      </c>
      <c r="D387" s="15"/>
      <c r="E387" s="11" t="s">
        <v>1702</v>
      </c>
      <c r="F387" s="15" t="s">
        <v>1703</v>
      </c>
      <c r="G387" s="40" t="s">
        <v>1704</v>
      </c>
      <c r="H387" s="13"/>
      <c r="I387" s="15" t="s">
        <v>24</v>
      </c>
      <c r="J387" s="15" t="s">
        <v>24</v>
      </c>
      <c r="K387" s="14"/>
      <c r="L387" s="12"/>
      <c r="M387" s="12" t="s">
        <v>24</v>
      </c>
      <c r="N387" s="12"/>
      <c r="O387" s="12"/>
      <c r="P387" s="12"/>
      <c r="Q387" s="12"/>
      <c r="R387" s="17" t="s">
        <v>72</v>
      </c>
      <c r="S387" s="19"/>
      <c r="T387" s="19"/>
    </row>
    <row r="388" spans="1:20" ht="15.75" customHeight="1">
      <c r="A388" s="8">
        <v>2018</v>
      </c>
      <c r="B388" s="9">
        <v>37</v>
      </c>
      <c r="C388" s="15" t="s">
        <v>1659</v>
      </c>
      <c r="D388" s="15"/>
      <c r="E388" s="11" t="s">
        <v>1705</v>
      </c>
      <c r="F388" s="15" t="s">
        <v>1706</v>
      </c>
      <c r="G388" s="40" t="s">
        <v>1707</v>
      </c>
      <c r="H388" s="13"/>
      <c r="I388" s="15" t="s">
        <v>23</v>
      </c>
      <c r="J388" s="15" t="s">
        <v>24</v>
      </c>
      <c r="K388" s="14"/>
      <c r="L388" s="12"/>
      <c r="M388" s="12"/>
      <c r="N388" s="12"/>
      <c r="O388" s="12"/>
      <c r="P388" s="12"/>
      <c r="Q388" s="12"/>
      <c r="R388" s="17"/>
      <c r="S388" s="19"/>
      <c r="T388" s="19"/>
    </row>
    <row r="389" spans="1:20" ht="15.75" customHeight="1">
      <c r="A389" s="8">
        <v>2018</v>
      </c>
      <c r="B389" s="9">
        <v>37</v>
      </c>
      <c r="C389" s="15" t="s">
        <v>1659</v>
      </c>
      <c r="D389" s="15"/>
      <c r="E389" s="11" t="s">
        <v>1708</v>
      </c>
      <c r="F389" s="15" t="s">
        <v>1709</v>
      </c>
      <c r="G389" s="15" t="s">
        <v>1710</v>
      </c>
      <c r="H389" s="13"/>
      <c r="I389" s="15" t="s">
        <v>24</v>
      </c>
      <c r="J389" s="15" t="s">
        <v>24</v>
      </c>
      <c r="K389" s="14"/>
      <c r="L389" s="12"/>
      <c r="M389" s="12" t="s">
        <v>24</v>
      </c>
      <c r="N389" s="12"/>
      <c r="O389" s="12"/>
      <c r="P389" s="12"/>
      <c r="Q389" s="12"/>
      <c r="R389" s="17"/>
      <c r="S389" s="19"/>
      <c r="T389" s="19"/>
    </row>
    <row r="390" spans="1:20" ht="15.75" customHeight="1">
      <c r="A390" s="8">
        <v>2018</v>
      </c>
      <c r="B390" s="9">
        <v>37</v>
      </c>
      <c r="C390" s="15" t="s">
        <v>1659</v>
      </c>
      <c r="D390" s="15"/>
      <c r="E390" s="11" t="s">
        <v>1711</v>
      </c>
      <c r="F390" s="15" t="s">
        <v>1712</v>
      </c>
      <c r="G390" s="15" t="s">
        <v>1713</v>
      </c>
      <c r="H390" s="13"/>
      <c r="I390" s="15" t="s">
        <v>24</v>
      </c>
      <c r="J390" s="15" t="s">
        <v>24</v>
      </c>
      <c r="K390" s="14"/>
      <c r="L390" s="12"/>
      <c r="M390" s="12" t="s">
        <v>24</v>
      </c>
      <c r="N390" s="12"/>
      <c r="O390" s="12"/>
      <c r="P390" s="12"/>
      <c r="Q390" s="12"/>
      <c r="R390" s="17"/>
      <c r="S390" s="19"/>
      <c r="T390" s="19"/>
    </row>
    <row r="391" spans="1:20" ht="15.75" customHeight="1">
      <c r="A391" s="8">
        <v>2018</v>
      </c>
      <c r="B391" s="9">
        <v>37</v>
      </c>
      <c r="C391" s="15" t="s">
        <v>1659</v>
      </c>
      <c r="D391" s="15"/>
      <c r="E391" s="11" t="s">
        <v>1714</v>
      </c>
      <c r="F391" s="15" t="s">
        <v>1715</v>
      </c>
      <c r="G391" s="15" t="s">
        <v>1716</v>
      </c>
      <c r="H391" s="13"/>
      <c r="I391" s="15" t="s">
        <v>23</v>
      </c>
      <c r="J391" s="15" t="s">
        <v>24</v>
      </c>
      <c r="K391" s="14"/>
      <c r="L391" s="12"/>
      <c r="M391" s="12" t="s">
        <v>24</v>
      </c>
      <c r="N391" s="12"/>
      <c r="O391" s="12"/>
      <c r="P391" s="12"/>
      <c r="Q391" s="12"/>
      <c r="R391" s="17"/>
      <c r="S391" s="19"/>
      <c r="T391" s="19"/>
    </row>
    <row r="392" spans="1:20" ht="15.75" customHeight="1">
      <c r="A392" s="8">
        <v>2018</v>
      </c>
      <c r="B392" s="9">
        <v>37</v>
      </c>
      <c r="C392" s="15" t="s">
        <v>1659</v>
      </c>
      <c r="D392" s="15"/>
      <c r="E392" s="11" t="s">
        <v>1717</v>
      </c>
      <c r="F392" s="15" t="s">
        <v>1718</v>
      </c>
      <c r="G392" s="15" t="s">
        <v>1719</v>
      </c>
      <c r="H392" s="13"/>
      <c r="I392" s="15" t="s">
        <v>24</v>
      </c>
      <c r="J392" s="15" t="s">
        <v>24</v>
      </c>
      <c r="K392" s="14"/>
      <c r="L392" s="12"/>
      <c r="M392" s="12" t="s">
        <v>24</v>
      </c>
      <c r="N392" s="12"/>
      <c r="O392" s="12"/>
      <c r="P392" s="12"/>
      <c r="Q392" s="12"/>
      <c r="R392" s="17"/>
      <c r="S392" s="19"/>
      <c r="T392" s="19"/>
    </row>
    <row r="393" spans="1:20" ht="15.75" customHeight="1">
      <c r="A393" s="8">
        <v>2018</v>
      </c>
      <c r="B393" s="9">
        <v>37</v>
      </c>
      <c r="C393" s="15" t="s">
        <v>1659</v>
      </c>
      <c r="D393" s="15"/>
      <c r="E393" s="11" t="s">
        <v>1720</v>
      </c>
      <c r="F393" s="15" t="s">
        <v>1721</v>
      </c>
      <c r="G393" s="15" t="s">
        <v>1722</v>
      </c>
      <c r="H393" s="13"/>
      <c r="I393" s="15" t="s">
        <v>24</v>
      </c>
      <c r="J393" s="15" t="s">
        <v>24</v>
      </c>
      <c r="K393" s="14"/>
      <c r="L393" s="12"/>
      <c r="M393" s="12" t="s">
        <v>24</v>
      </c>
      <c r="N393" s="12"/>
      <c r="O393" s="12"/>
      <c r="P393" s="12"/>
      <c r="Q393" s="12"/>
      <c r="R393" s="17" t="s">
        <v>72</v>
      </c>
      <c r="S393" s="19"/>
      <c r="T393" s="19"/>
    </row>
    <row r="394" spans="1:20" ht="15.75" customHeight="1">
      <c r="A394" s="8">
        <v>2018</v>
      </c>
      <c r="B394" s="9">
        <v>37</v>
      </c>
      <c r="C394" s="15" t="s">
        <v>1659</v>
      </c>
      <c r="D394" s="15"/>
      <c r="E394" s="11" t="s">
        <v>1723</v>
      </c>
      <c r="F394" s="15" t="s">
        <v>1724</v>
      </c>
      <c r="G394" s="15" t="s">
        <v>1725</v>
      </c>
      <c r="H394" s="13"/>
      <c r="I394" s="15" t="s">
        <v>23</v>
      </c>
      <c r="J394" s="15" t="s">
        <v>24</v>
      </c>
      <c r="K394" s="14"/>
      <c r="L394" s="12"/>
      <c r="M394" s="12" t="s">
        <v>24</v>
      </c>
      <c r="N394" s="12"/>
      <c r="O394" s="12"/>
      <c r="P394" s="12"/>
      <c r="Q394" s="12"/>
      <c r="R394" s="17"/>
      <c r="S394" s="19"/>
      <c r="T394" s="19"/>
    </row>
    <row r="395" spans="1:20" ht="15.75" customHeight="1">
      <c r="A395" s="8">
        <v>2018</v>
      </c>
      <c r="B395" s="9">
        <v>37</v>
      </c>
      <c r="C395" s="15" t="s">
        <v>1659</v>
      </c>
      <c r="D395" s="15"/>
      <c r="E395" s="11" t="s">
        <v>1726</v>
      </c>
      <c r="F395" s="15" t="s">
        <v>1727</v>
      </c>
      <c r="G395" s="15" t="s">
        <v>1728</v>
      </c>
      <c r="H395" s="13"/>
      <c r="I395" s="15" t="s">
        <v>24</v>
      </c>
      <c r="J395" s="15" t="s">
        <v>24</v>
      </c>
      <c r="K395" s="14"/>
      <c r="L395" s="12"/>
      <c r="M395" s="12" t="s">
        <v>24</v>
      </c>
      <c r="N395" s="12"/>
      <c r="O395" s="12"/>
      <c r="P395" s="12"/>
      <c r="Q395" s="12"/>
      <c r="R395" s="17" t="s">
        <v>72</v>
      </c>
      <c r="S395" s="19"/>
      <c r="T395" s="19"/>
    </row>
    <row r="396" spans="1:20" ht="15.75" customHeight="1">
      <c r="A396" s="8">
        <v>2018</v>
      </c>
      <c r="B396" s="9">
        <v>37</v>
      </c>
      <c r="C396" s="15" t="s">
        <v>1659</v>
      </c>
      <c r="D396" s="15"/>
      <c r="E396" s="11" t="s">
        <v>1729</v>
      </c>
      <c r="F396" s="15" t="s">
        <v>1730</v>
      </c>
      <c r="G396" s="40" t="s">
        <v>1731</v>
      </c>
      <c r="H396" s="13"/>
      <c r="I396" s="15" t="s">
        <v>24</v>
      </c>
      <c r="J396" s="15" t="s">
        <v>24</v>
      </c>
      <c r="K396" s="14"/>
      <c r="L396" s="12"/>
      <c r="M396" s="12" t="s">
        <v>24</v>
      </c>
      <c r="N396" s="12"/>
      <c r="O396" s="12"/>
      <c r="P396" s="12"/>
      <c r="Q396" s="12"/>
      <c r="R396" s="17"/>
      <c r="S396" s="19"/>
      <c r="T396" s="19"/>
    </row>
    <row r="397" spans="1:20" ht="15.75" customHeight="1">
      <c r="A397" s="8">
        <v>2018</v>
      </c>
      <c r="B397" s="9">
        <v>37</v>
      </c>
      <c r="C397" s="15" t="s">
        <v>1659</v>
      </c>
      <c r="D397" s="15"/>
      <c r="E397" s="11" t="s">
        <v>1732</v>
      </c>
      <c r="F397" s="15">
        <v>1716</v>
      </c>
      <c r="G397" s="15" t="s">
        <v>1733</v>
      </c>
      <c r="H397" s="13"/>
      <c r="I397" s="15" t="s">
        <v>24</v>
      </c>
      <c r="J397" s="15" t="s">
        <v>24</v>
      </c>
      <c r="K397" s="14"/>
      <c r="L397" s="12"/>
      <c r="M397" s="12" t="s">
        <v>24</v>
      </c>
      <c r="N397" s="12"/>
      <c r="O397" s="12"/>
      <c r="P397" s="12"/>
      <c r="Q397" s="12"/>
      <c r="R397" s="17"/>
      <c r="S397" s="19"/>
      <c r="T397" s="19"/>
    </row>
    <row r="398" spans="1:20" ht="15.75" customHeight="1">
      <c r="A398" s="8">
        <v>2018</v>
      </c>
      <c r="B398" s="9">
        <v>37</v>
      </c>
      <c r="C398" s="15" t="s">
        <v>1659</v>
      </c>
      <c r="D398" s="15"/>
      <c r="E398" s="11" t="s">
        <v>1734</v>
      </c>
      <c r="F398" s="15" t="s">
        <v>1735</v>
      </c>
      <c r="G398" s="15" t="s">
        <v>1736</v>
      </c>
      <c r="H398" s="13"/>
      <c r="I398" s="15" t="s">
        <v>23</v>
      </c>
      <c r="J398" s="15" t="s">
        <v>24</v>
      </c>
      <c r="K398" s="14"/>
      <c r="L398" s="12"/>
      <c r="M398" s="12" t="s">
        <v>24</v>
      </c>
      <c r="N398" s="12"/>
      <c r="O398" s="12"/>
      <c r="P398" s="12"/>
      <c r="Q398" s="12"/>
      <c r="R398" s="17"/>
      <c r="S398" s="19"/>
      <c r="T398" s="19"/>
    </row>
    <row r="399" spans="1:20" ht="15.75" customHeight="1">
      <c r="A399" s="8">
        <v>2018</v>
      </c>
      <c r="B399" s="9">
        <v>37</v>
      </c>
      <c r="C399" s="15" t="s">
        <v>1659</v>
      </c>
      <c r="D399" s="15"/>
      <c r="E399" s="11" t="s">
        <v>1737</v>
      </c>
      <c r="F399" s="15" t="s">
        <v>1738</v>
      </c>
      <c r="G399" s="15" t="s">
        <v>1739</v>
      </c>
      <c r="H399" s="13"/>
      <c r="I399" s="15" t="s">
        <v>24</v>
      </c>
      <c r="J399" s="15" t="s">
        <v>24</v>
      </c>
      <c r="K399" s="14"/>
      <c r="L399" s="12"/>
      <c r="M399" s="12" t="s">
        <v>24</v>
      </c>
      <c r="N399" s="12"/>
      <c r="O399" s="12"/>
      <c r="P399" s="12"/>
      <c r="Q399" s="12"/>
      <c r="R399" s="17" t="s">
        <v>72</v>
      </c>
      <c r="S399" s="19"/>
      <c r="T399" s="19"/>
    </row>
    <row r="400" spans="1:20" ht="15.75" customHeight="1">
      <c r="A400" s="8">
        <v>2018</v>
      </c>
      <c r="B400" s="9">
        <v>37</v>
      </c>
      <c r="C400" s="15" t="s">
        <v>1659</v>
      </c>
      <c r="D400" s="15"/>
      <c r="E400" s="11" t="s">
        <v>1740</v>
      </c>
      <c r="F400" s="15">
        <v>1771</v>
      </c>
      <c r="G400" s="15" t="s">
        <v>1741</v>
      </c>
      <c r="H400" s="13"/>
      <c r="I400" s="15" t="s">
        <v>24</v>
      </c>
      <c r="J400" s="15" t="s">
        <v>24</v>
      </c>
      <c r="K400" s="14"/>
      <c r="L400" s="12"/>
      <c r="M400" s="12" t="s">
        <v>24</v>
      </c>
      <c r="N400" s="12"/>
      <c r="O400" s="12"/>
      <c r="P400" s="12"/>
      <c r="Q400" s="12"/>
      <c r="R400" s="17"/>
      <c r="S400" s="19"/>
      <c r="T400" s="19"/>
    </row>
    <row r="401" spans="1:20" ht="15.75" customHeight="1">
      <c r="A401" s="8">
        <v>2018</v>
      </c>
      <c r="B401" s="9">
        <v>37</v>
      </c>
      <c r="C401" s="15" t="s">
        <v>1659</v>
      </c>
      <c r="D401" s="15"/>
      <c r="E401" s="11" t="s">
        <v>1742</v>
      </c>
      <c r="F401" s="15" t="s">
        <v>1743</v>
      </c>
      <c r="G401" s="15" t="s">
        <v>1744</v>
      </c>
      <c r="H401" s="13"/>
      <c r="I401" s="15" t="s">
        <v>24</v>
      </c>
      <c r="J401" s="15" t="s">
        <v>24</v>
      </c>
      <c r="K401" s="14"/>
      <c r="L401" s="12"/>
      <c r="M401" s="12" t="s">
        <v>24</v>
      </c>
      <c r="N401" s="12"/>
      <c r="O401" s="12"/>
      <c r="P401" s="12"/>
      <c r="Q401" s="12"/>
      <c r="R401" s="17" t="s">
        <v>72</v>
      </c>
      <c r="S401" s="19"/>
      <c r="T401" s="19"/>
    </row>
    <row r="402" spans="1:20" ht="15.75" customHeight="1">
      <c r="A402" s="8">
        <v>2018</v>
      </c>
      <c r="B402" s="9">
        <v>37</v>
      </c>
      <c r="C402" s="15" t="s">
        <v>1659</v>
      </c>
      <c r="D402" s="15"/>
      <c r="E402" s="11" t="s">
        <v>1745</v>
      </c>
      <c r="F402" s="15" t="s">
        <v>1746</v>
      </c>
      <c r="G402" s="15" t="s">
        <v>1747</v>
      </c>
      <c r="H402" s="13"/>
      <c r="I402" s="15" t="s">
        <v>24</v>
      </c>
      <c r="J402" s="15" t="s">
        <v>24</v>
      </c>
      <c r="K402" s="14"/>
      <c r="L402" s="12"/>
      <c r="M402" s="12" t="s">
        <v>24</v>
      </c>
      <c r="N402" s="12"/>
      <c r="O402" s="12"/>
      <c r="P402" s="12"/>
      <c r="Q402" s="12"/>
      <c r="R402" s="17"/>
      <c r="S402" s="19"/>
      <c r="T402" s="19"/>
    </row>
    <row r="403" spans="1:20" ht="15.75" customHeight="1">
      <c r="A403" s="8">
        <v>2018</v>
      </c>
      <c r="B403" s="9">
        <v>37</v>
      </c>
      <c r="C403" s="15" t="s">
        <v>1659</v>
      </c>
      <c r="D403" s="15"/>
      <c r="E403" s="11" t="s">
        <v>1748</v>
      </c>
      <c r="F403" s="15" t="s">
        <v>1749</v>
      </c>
      <c r="G403" s="15" t="s">
        <v>1750</v>
      </c>
      <c r="H403" s="13"/>
      <c r="I403" s="15" t="s">
        <v>23</v>
      </c>
      <c r="J403" s="15" t="s">
        <v>24</v>
      </c>
      <c r="K403" s="14"/>
      <c r="L403" s="12"/>
      <c r="M403" s="12" t="s">
        <v>24</v>
      </c>
      <c r="N403" s="12"/>
      <c r="O403" s="12"/>
      <c r="P403" s="12"/>
      <c r="Q403" s="12"/>
      <c r="R403" s="17"/>
      <c r="S403" s="19"/>
      <c r="T403" s="19"/>
    </row>
    <row r="404" spans="1:20" ht="15.75" customHeight="1">
      <c r="A404" s="8">
        <v>2018</v>
      </c>
      <c r="B404" s="9">
        <v>37</v>
      </c>
      <c r="C404" s="15" t="s">
        <v>1659</v>
      </c>
      <c r="D404" s="15"/>
      <c r="E404" s="11" t="s">
        <v>1751</v>
      </c>
      <c r="F404" s="15">
        <v>1920</v>
      </c>
      <c r="G404" s="15" t="s">
        <v>1752</v>
      </c>
      <c r="H404" s="13"/>
      <c r="I404" s="15" t="s">
        <v>24</v>
      </c>
      <c r="J404" s="15" t="s">
        <v>24</v>
      </c>
      <c r="K404" s="14"/>
      <c r="L404" s="12"/>
      <c r="M404" s="12" t="s">
        <v>24</v>
      </c>
      <c r="N404" s="12"/>
      <c r="O404" s="12"/>
      <c r="P404" s="12"/>
      <c r="Q404" s="12"/>
      <c r="R404" s="17"/>
      <c r="S404" s="19"/>
      <c r="T404" s="19"/>
    </row>
    <row r="405" spans="1:20" ht="15.75" customHeight="1">
      <c r="A405" s="8">
        <v>2018</v>
      </c>
      <c r="B405" s="9">
        <v>37</v>
      </c>
      <c r="C405" s="15" t="s">
        <v>1659</v>
      </c>
      <c r="D405" s="15"/>
      <c r="E405" s="11" t="s">
        <v>1753</v>
      </c>
      <c r="F405" s="15" t="s">
        <v>1754</v>
      </c>
      <c r="G405" s="15" t="s">
        <v>1755</v>
      </c>
      <c r="H405" s="13"/>
      <c r="I405" s="15" t="s">
        <v>24</v>
      </c>
      <c r="J405" s="15" t="s">
        <v>23</v>
      </c>
      <c r="K405" s="14"/>
      <c r="L405" s="12"/>
      <c r="M405" s="12" t="s">
        <v>24</v>
      </c>
      <c r="N405" s="12"/>
      <c r="O405" s="12"/>
      <c r="P405" s="12"/>
      <c r="Q405" s="12"/>
      <c r="R405" s="17" t="s">
        <v>1756</v>
      </c>
      <c r="S405" s="19"/>
      <c r="T405" s="19"/>
    </row>
    <row r="406" spans="1:20" ht="15.75" customHeight="1">
      <c r="A406" s="8">
        <v>2018</v>
      </c>
      <c r="B406" s="9">
        <v>37</v>
      </c>
      <c r="C406" s="15" t="s">
        <v>1659</v>
      </c>
      <c r="D406" s="15" t="s">
        <v>1757</v>
      </c>
      <c r="E406" s="11" t="s">
        <v>1758</v>
      </c>
      <c r="F406" s="15" t="s">
        <v>1759</v>
      </c>
      <c r="G406" s="15" t="s">
        <v>1760</v>
      </c>
      <c r="H406" s="13"/>
      <c r="I406" s="15" t="s">
        <v>24</v>
      </c>
      <c r="J406" s="15" t="s">
        <v>24</v>
      </c>
      <c r="K406" s="14"/>
      <c r="L406" s="12"/>
      <c r="M406" s="12" t="s">
        <v>24</v>
      </c>
      <c r="N406" s="12"/>
      <c r="O406" s="12"/>
      <c r="P406" s="12"/>
      <c r="Q406" s="12"/>
      <c r="R406" s="17"/>
      <c r="S406" s="19"/>
      <c r="T406" s="19"/>
    </row>
    <row r="407" spans="1:20" ht="15.75" customHeight="1">
      <c r="A407" s="8">
        <v>2018</v>
      </c>
      <c r="B407" s="9">
        <v>37</v>
      </c>
      <c r="C407" s="15" t="s">
        <v>1659</v>
      </c>
      <c r="D407" s="15"/>
      <c r="E407" s="11" t="s">
        <v>1761</v>
      </c>
      <c r="F407" s="15" t="s">
        <v>1762</v>
      </c>
      <c r="G407" s="15" t="s">
        <v>1763</v>
      </c>
      <c r="H407" s="13"/>
      <c r="I407" s="15" t="s">
        <v>24</v>
      </c>
      <c r="J407" s="15" t="s">
        <v>23</v>
      </c>
      <c r="K407" s="14"/>
      <c r="L407" s="12"/>
      <c r="M407" s="12" t="s">
        <v>24</v>
      </c>
      <c r="N407" s="12"/>
      <c r="O407" s="12"/>
      <c r="P407" s="12"/>
      <c r="Q407" s="12"/>
      <c r="R407" s="17" t="s">
        <v>72</v>
      </c>
      <c r="S407" s="19"/>
      <c r="T407" s="19"/>
    </row>
    <row r="408" spans="1:20" ht="15.75" customHeight="1">
      <c r="A408" s="8">
        <v>2018</v>
      </c>
      <c r="B408" s="9">
        <v>37</v>
      </c>
      <c r="C408" s="15" t="s">
        <v>1659</v>
      </c>
      <c r="D408" s="15"/>
      <c r="E408" s="11" t="s">
        <v>1764</v>
      </c>
      <c r="F408" s="15">
        <v>1829</v>
      </c>
      <c r="G408" s="15" t="s">
        <v>1765</v>
      </c>
      <c r="H408" s="13"/>
      <c r="I408" s="15" t="s">
        <v>24</v>
      </c>
      <c r="J408" s="15" t="s">
        <v>24</v>
      </c>
      <c r="K408" s="14"/>
      <c r="L408" s="12"/>
      <c r="M408" s="12" t="s">
        <v>24</v>
      </c>
      <c r="N408" s="12"/>
      <c r="O408" s="12"/>
      <c r="P408" s="12"/>
      <c r="Q408" s="12"/>
      <c r="R408" s="17"/>
      <c r="S408" s="19"/>
      <c r="T408" s="19"/>
    </row>
    <row r="409" spans="1:20" ht="15.75" customHeight="1">
      <c r="A409" s="8">
        <v>2018</v>
      </c>
      <c r="B409" s="9">
        <v>37</v>
      </c>
      <c r="C409" s="15" t="s">
        <v>1659</v>
      </c>
      <c r="D409" s="15"/>
      <c r="E409" s="11" t="s">
        <v>1766</v>
      </c>
      <c r="F409" s="15">
        <v>1732</v>
      </c>
      <c r="G409" s="15" t="s">
        <v>1767</v>
      </c>
      <c r="H409" s="13"/>
      <c r="I409" s="15" t="s">
        <v>24</v>
      </c>
      <c r="J409" s="15" t="s">
        <v>23</v>
      </c>
      <c r="K409" s="14"/>
      <c r="L409" s="12"/>
      <c r="M409" s="12" t="s">
        <v>24</v>
      </c>
      <c r="N409" s="12"/>
      <c r="O409" s="12"/>
      <c r="P409" s="12"/>
      <c r="Q409" s="12"/>
      <c r="R409" s="17" t="s">
        <v>494</v>
      </c>
      <c r="S409" s="19"/>
      <c r="T409" s="19"/>
    </row>
    <row r="410" spans="1:20" ht="15.75" customHeight="1">
      <c r="A410" s="8">
        <v>2018</v>
      </c>
      <c r="B410" s="9">
        <v>37</v>
      </c>
      <c r="C410" s="15" t="s">
        <v>1659</v>
      </c>
      <c r="D410" s="15" t="s">
        <v>1768</v>
      </c>
      <c r="E410" s="11" t="s">
        <v>1769</v>
      </c>
      <c r="F410" s="15">
        <v>2018</v>
      </c>
      <c r="G410" s="15" t="s">
        <v>1770</v>
      </c>
      <c r="H410" s="13"/>
      <c r="I410" s="15" t="s">
        <v>24</v>
      </c>
      <c r="J410" s="15" t="s">
        <v>24</v>
      </c>
      <c r="K410" s="14"/>
      <c r="L410" s="12"/>
      <c r="M410" s="12" t="s">
        <v>24</v>
      </c>
      <c r="N410" s="12"/>
      <c r="O410" s="12"/>
      <c r="P410" s="12"/>
      <c r="Q410" s="12"/>
      <c r="R410" s="17"/>
      <c r="S410" s="19"/>
      <c r="T410" s="19"/>
    </row>
    <row r="411" spans="1:20" ht="15.75" customHeight="1">
      <c r="A411" s="8">
        <v>2018</v>
      </c>
      <c r="B411" s="9">
        <v>37</v>
      </c>
      <c r="C411" s="15" t="s">
        <v>1659</v>
      </c>
      <c r="D411" s="15"/>
      <c r="E411" s="11" t="s">
        <v>1771</v>
      </c>
      <c r="F411" s="15" t="s">
        <v>1772</v>
      </c>
      <c r="G411" s="15" t="s">
        <v>1773</v>
      </c>
      <c r="H411" s="13"/>
      <c r="I411" s="15" t="s">
        <v>23</v>
      </c>
      <c r="J411" s="15" t="s">
        <v>24</v>
      </c>
      <c r="K411" s="14"/>
      <c r="L411" s="12"/>
      <c r="M411" s="12" t="s">
        <v>24</v>
      </c>
      <c r="N411" s="12"/>
      <c r="O411" s="12"/>
      <c r="P411" s="12"/>
      <c r="Q411" s="12"/>
      <c r="R411" s="17"/>
      <c r="S411" s="19"/>
      <c r="T411" s="19"/>
    </row>
    <row r="412" spans="1:20" ht="15.75" customHeight="1">
      <c r="A412" s="8">
        <v>2018</v>
      </c>
      <c r="B412" s="9">
        <v>37</v>
      </c>
      <c r="C412" s="15" t="s">
        <v>1659</v>
      </c>
      <c r="D412" s="15"/>
      <c r="E412" s="11" t="s">
        <v>1771</v>
      </c>
      <c r="F412" s="15">
        <v>2018</v>
      </c>
      <c r="G412" s="15" t="s">
        <v>1774</v>
      </c>
      <c r="H412" s="13"/>
      <c r="I412" s="15" t="s">
        <v>23</v>
      </c>
      <c r="J412" s="15" t="s">
        <v>24</v>
      </c>
      <c r="K412" s="14"/>
      <c r="L412" s="12"/>
      <c r="M412" s="12" t="s">
        <v>24</v>
      </c>
      <c r="N412" s="12"/>
      <c r="O412" s="12"/>
      <c r="P412" s="12"/>
      <c r="Q412" s="12"/>
      <c r="R412" s="17"/>
      <c r="S412" s="19"/>
      <c r="T412" s="19"/>
    </row>
    <row r="413" spans="1:20" ht="15.75" customHeight="1">
      <c r="A413" s="8">
        <v>2018</v>
      </c>
      <c r="B413" s="9">
        <v>37</v>
      </c>
      <c r="C413" s="15" t="s">
        <v>1659</v>
      </c>
      <c r="D413" s="15"/>
      <c r="E413" s="11" t="s">
        <v>1775</v>
      </c>
      <c r="F413" s="15" t="s">
        <v>1776</v>
      </c>
      <c r="G413" s="15" t="s">
        <v>1777</v>
      </c>
      <c r="H413" s="13"/>
      <c r="I413" s="15" t="s">
        <v>23</v>
      </c>
      <c r="J413" s="15" t="s">
        <v>24</v>
      </c>
      <c r="K413" s="14"/>
      <c r="L413" s="12"/>
      <c r="M413" s="12" t="s">
        <v>24</v>
      </c>
      <c r="N413" s="12"/>
      <c r="O413" s="12"/>
      <c r="P413" s="12"/>
      <c r="Q413" s="12"/>
      <c r="R413" s="17"/>
      <c r="S413" s="19"/>
      <c r="T413" s="19"/>
    </row>
    <row r="414" spans="1:20" ht="15.75" customHeight="1">
      <c r="A414" s="8">
        <v>2018</v>
      </c>
      <c r="B414" s="9">
        <v>37</v>
      </c>
      <c r="C414" s="15" t="s">
        <v>1659</v>
      </c>
      <c r="D414" s="15"/>
      <c r="E414" s="11" t="s">
        <v>1778</v>
      </c>
      <c r="F414" s="15" t="s">
        <v>1779</v>
      </c>
      <c r="G414" s="15" t="s">
        <v>1780</v>
      </c>
      <c r="H414" s="13"/>
      <c r="I414" s="15" t="s">
        <v>24</v>
      </c>
      <c r="J414" s="15" t="s">
        <v>24</v>
      </c>
      <c r="K414" s="14"/>
      <c r="L414" s="12"/>
      <c r="M414" s="12" t="s">
        <v>24</v>
      </c>
      <c r="N414" s="12"/>
      <c r="O414" s="12"/>
      <c r="P414" s="12"/>
      <c r="Q414" s="12"/>
      <c r="R414" s="17"/>
      <c r="S414" s="19"/>
      <c r="T414" s="19"/>
    </row>
    <row r="415" spans="1:20" ht="15.75" customHeight="1">
      <c r="A415" s="8">
        <v>2018</v>
      </c>
      <c r="B415" s="9">
        <v>37</v>
      </c>
      <c r="C415" s="15" t="s">
        <v>1659</v>
      </c>
      <c r="D415" s="15"/>
      <c r="E415" s="11" t="s">
        <v>1781</v>
      </c>
      <c r="F415" s="15" t="s">
        <v>1782</v>
      </c>
      <c r="G415" s="15" t="s">
        <v>1783</v>
      </c>
      <c r="H415" s="13"/>
      <c r="I415" s="15" t="s">
        <v>23</v>
      </c>
      <c r="J415" s="15" t="s">
        <v>24</v>
      </c>
      <c r="K415" s="14"/>
      <c r="L415" s="12"/>
      <c r="M415" s="12" t="s">
        <v>24</v>
      </c>
      <c r="N415" s="12"/>
      <c r="O415" s="12"/>
      <c r="P415" s="12"/>
      <c r="Q415" s="12"/>
      <c r="R415" s="17"/>
      <c r="S415" s="19"/>
      <c r="T415" s="19"/>
    </row>
    <row r="416" spans="1:20" ht="15.75" customHeight="1">
      <c r="A416" s="8">
        <v>2018</v>
      </c>
      <c r="B416" s="9">
        <v>37</v>
      </c>
      <c r="C416" s="15" t="s">
        <v>1659</v>
      </c>
      <c r="D416" s="15"/>
      <c r="E416" s="11" t="s">
        <v>1784</v>
      </c>
      <c r="F416" s="15" t="s">
        <v>1785</v>
      </c>
      <c r="G416" s="15" t="s">
        <v>1786</v>
      </c>
      <c r="H416" s="13"/>
      <c r="I416" s="15" t="s">
        <v>23</v>
      </c>
      <c r="J416" s="15" t="s">
        <v>24</v>
      </c>
      <c r="K416" s="14"/>
      <c r="L416" s="12"/>
      <c r="M416" s="12" t="s">
        <v>24</v>
      </c>
      <c r="N416" s="12"/>
      <c r="O416" s="12"/>
      <c r="P416" s="12"/>
      <c r="Q416" s="12"/>
      <c r="R416" s="17"/>
      <c r="S416" s="19"/>
      <c r="T416" s="19"/>
    </row>
    <row r="417" spans="1:20" ht="15.75" customHeight="1">
      <c r="A417" s="8">
        <v>2018</v>
      </c>
      <c r="B417" s="9">
        <v>37</v>
      </c>
      <c r="C417" s="15" t="s">
        <v>1659</v>
      </c>
      <c r="D417" s="15"/>
      <c r="E417" s="11" t="s">
        <v>1787</v>
      </c>
      <c r="F417" s="15" t="s">
        <v>1788</v>
      </c>
      <c r="G417" s="15" t="s">
        <v>1789</v>
      </c>
      <c r="H417" s="13"/>
      <c r="I417" s="15" t="s">
        <v>23</v>
      </c>
      <c r="J417" s="15" t="s">
        <v>24</v>
      </c>
      <c r="K417" s="14"/>
      <c r="L417" s="12"/>
      <c r="M417" s="12" t="s">
        <v>24</v>
      </c>
      <c r="N417" s="12"/>
      <c r="O417" s="12"/>
      <c r="P417" s="12"/>
      <c r="Q417" s="12"/>
      <c r="R417" s="17"/>
      <c r="S417" s="19"/>
      <c r="T417" s="19"/>
    </row>
    <row r="418" spans="1:20" ht="15.75" customHeight="1">
      <c r="A418" s="8">
        <v>2018</v>
      </c>
      <c r="B418" s="9">
        <v>37</v>
      </c>
      <c r="C418" s="15" t="s">
        <v>1659</v>
      </c>
      <c r="D418" s="15"/>
      <c r="E418" s="11" t="s">
        <v>1790</v>
      </c>
      <c r="F418" s="15" t="s">
        <v>1791</v>
      </c>
      <c r="G418" s="15" t="s">
        <v>1792</v>
      </c>
      <c r="H418" s="13"/>
      <c r="I418" s="15" t="s">
        <v>24</v>
      </c>
      <c r="J418" s="15" t="s">
        <v>24</v>
      </c>
      <c r="K418" s="14"/>
      <c r="L418" s="12"/>
      <c r="M418" s="12" t="s">
        <v>24</v>
      </c>
      <c r="N418" s="12"/>
      <c r="O418" s="12"/>
      <c r="P418" s="12"/>
      <c r="Q418" s="12"/>
      <c r="R418" s="17"/>
      <c r="S418" s="19"/>
      <c r="T418" s="19"/>
    </row>
    <row r="419" spans="1:20" ht="15.75" customHeight="1">
      <c r="A419" s="8">
        <v>2018</v>
      </c>
      <c r="B419" s="9">
        <v>37</v>
      </c>
      <c r="C419" s="15" t="s">
        <v>1659</v>
      </c>
      <c r="D419" s="15"/>
      <c r="E419" s="11" t="s">
        <v>1793</v>
      </c>
      <c r="F419" s="15">
        <v>1968</v>
      </c>
      <c r="G419" s="15" t="s">
        <v>1794</v>
      </c>
      <c r="H419" s="13"/>
      <c r="I419" s="15" t="s">
        <v>23</v>
      </c>
      <c r="J419" s="15" t="s">
        <v>24</v>
      </c>
      <c r="K419" s="14"/>
      <c r="L419" s="12"/>
      <c r="M419" s="12" t="s">
        <v>24</v>
      </c>
      <c r="N419" s="12"/>
      <c r="O419" s="12"/>
      <c r="P419" s="12"/>
      <c r="Q419" s="12"/>
      <c r="R419" s="17"/>
      <c r="S419" s="19"/>
      <c r="T419" s="19"/>
    </row>
    <row r="420" spans="1:20" ht="15.75" customHeight="1">
      <c r="A420" s="8">
        <v>2018</v>
      </c>
      <c r="B420" s="9">
        <v>37</v>
      </c>
      <c r="C420" s="15" t="s">
        <v>1659</v>
      </c>
      <c r="D420" s="15" t="s">
        <v>1795</v>
      </c>
      <c r="E420" s="11" t="s">
        <v>1796</v>
      </c>
      <c r="F420" s="15" t="s">
        <v>1797</v>
      </c>
      <c r="G420" s="15" t="s">
        <v>1798</v>
      </c>
      <c r="H420" s="13"/>
      <c r="I420" s="15" t="s">
        <v>24</v>
      </c>
      <c r="J420" s="15" t="s">
        <v>24</v>
      </c>
      <c r="K420" s="14"/>
      <c r="L420" s="12"/>
      <c r="M420" s="12"/>
      <c r="N420" s="12"/>
      <c r="O420" s="12"/>
      <c r="P420" s="12"/>
      <c r="Q420" s="12"/>
      <c r="R420" s="17"/>
      <c r="S420" s="19"/>
      <c r="T420" s="19"/>
    </row>
    <row r="421" spans="1:20" ht="15.75" customHeight="1">
      <c r="A421" s="8">
        <v>2018</v>
      </c>
      <c r="B421" s="9">
        <v>37</v>
      </c>
      <c r="C421" s="15" t="s">
        <v>1659</v>
      </c>
      <c r="D421" s="15" t="s">
        <v>1799</v>
      </c>
      <c r="E421" s="11" t="s">
        <v>1800</v>
      </c>
      <c r="F421" s="15" t="s">
        <v>1801</v>
      </c>
      <c r="G421" s="15" t="s">
        <v>1802</v>
      </c>
      <c r="H421" s="13"/>
      <c r="I421" s="15" t="s">
        <v>23</v>
      </c>
      <c r="J421" s="15" t="s">
        <v>24</v>
      </c>
      <c r="K421" s="14"/>
      <c r="L421" s="12"/>
      <c r="M421" s="12" t="s">
        <v>24</v>
      </c>
      <c r="N421" s="12"/>
      <c r="O421" s="12"/>
      <c r="P421" s="12"/>
      <c r="Q421" s="12"/>
      <c r="R421" s="17"/>
      <c r="S421" s="19"/>
      <c r="T421" s="19"/>
    </row>
    <row r="422" spans="1:20" ht="15.75" customHeight="1">
      <c r="A422" s="8">
        <v>2018</v>
      </c>
      <c r="B422" s="9">
        <v>37</v>
      </c>
      <c r="C422" s="15" t="s">
        <v>1659</v>
      </c>
      <c r="D422" s="15" t="s">
        <v>1803</v>
      </c>
      <c r="E422" s="11" t="s">
        <v>1796</v>
      </c>
      <c r="F422" s="15" t="s">
        <v>1804</v>
      </c>
      <c r="G422" s="15" t="s">
        <v>1805</v>
      </c>
      <c r="H422" s="13"/>
      <c r="I422" s="15" t="s">
        <v>23</v>
      </c>
      <c r="J422" s="15" t="s">
        <v>24</v>
      </c>
      <c r="K422" s="14"/>
      <c r="L422" s="12"/>
      <c r="M422" s="12" t="s">
        <v>24</v>
      </c>
      <c r="N422" s="12"/>
      <c r="O422" s="12"/>
      <c r="P422" s="12"/>
      <c r="Q422" s="12"/>
      <c r="R422" s="17"/>
      <c r="S422" s="19"/>
      <c r="T422" s="19"/>
    </row>
    <row r="423" spans="1:20" ht="15.75" customHeight="1">
      <c r="A423" s="8">
        <v>2018</v>
      </c>
      <c r="B423" s="9">
        <v>37</v>
      </c>
      <c r="C423" s="15" t="s">
        <v>1659</v>
      </c>
      <c r="D423" s="15" t="s">
        <v>1806</v>
      </c>
      <c r="E423" s="11" t="s">
        <v>1807</v>
      </c>
      <c r="F423" s="15" t="s">
        <v>1808</v>
      </c>
      <c r="G423" s="15" t="s">
        <v>1809</v>
      </c>
      <c r="H423" s="13"/>
      <c r="I423" s="15" t="s">
        <v>23</v>
      </c>
      <c r="J423" s="15" t="s">
        <v>24</v>
      </c>
      <c r="K423" s="14"/>
      <c r="L423" s="12"/>
      <c r="M423" s="12" t="s">
        <v>24</v>
      </c>
      <c r="N423" s="12"/>
      <c r="O423" s="12"/>
      <c r="P423" s="12"/>
      <c r="Q423" s="12"/>
      <c r="R423" s="17"/>
      <c r="S423" s="19"/>
      <c r="T423" s="19"/>
    </row>
    <row r="424" spans="1:20" ht="15.75" customHeight="1">
      <c r="A424" s="8">
        <v>2018</v>
      </c>
      <c r="B424" s="9">
        <v>37</v>
      </c>
      <c r="C424" s="15" t="s">
        <v>1659</v>
      </c>
      <c r="D424" s="15" t="s">
        <v>1810</v>
      </c>
      <c r="E424" s="11" t="s">
        <v>1811</v>
      </c>
      <c r="F424" s="15" t="s">
        <v>1812</v>
      </c>
      <c r="G424" s="15" t="s">
        <v>1813</v>
      </c>
      <c r="H424" s="13"/>
      <c r="I424" s="15" t="s">
        <v>23</v>
      </c>
      <c r="J424" s="15" t="s">
        <v>24</v>
      </c>
      <c r="K424" s="14"/>
      <c r="L424" s="12"/>
      <c r="M424" s="12" t="s">
        <v>24</v>
      </c>
      <c r="N424" s="12"/>
      <c r="O424" s="12"/>
      <c r="P424" s="12"/>
      <c r="Q424" s="12"/>
      <c r="R424" s="17"/>
      <c r="S424" s="19"/>
      <c r="T424" s="19"/>
    </row>
    <row r="425" spans="1:20" ht="15.75" customHeight="1">
      <c r="A425" s="8">
        <v>2018</v>
      </c>
      <c r="B425" s="9">
        <v>37</v>
      </c>
      <c r="C425" s="15" t="s">
        <v>1659</v>
      </c>
      <c r="D425" s="15" t="s">
        <v>1814</v>
      </c>
      <c r="E425" s="11" t="s">
        <v>1815</v>
      </c>
      <c r="F425" s="15" t="s">
        <v>1816</v>
      </c>
      <c r="G425" s="15" t="s">
        <v>1817</v>
      </c>
      <c r="H425" s="13"/>
      <c r="I425" s="15" t="s">
        <v>23</v>
      </c>
      <c r="J425" s="15" t="s">
        <v>24</v>
      </c>
      <c r="K425" s="14"/>
      <c r="L425" s="12"/>
      <c r="M425" s="12" t="s">
        <v>24</v>
      </c>
      <c r="N425" s="12"/>
      <c r="O425" s="12"/>
      <c r="P425" s="12"/>
      <c r="Q425" s="12"/>
      <c r="R425" s="17"/>
      <c r="S425" s="19"/>
      <c r="T425" s="19"/>
    </row>
    <row r="426" spans="1:20" ht="15.75" customHeight="1">
      <c r="A426" s="8">
        <v>2018</v>
      </c>
      <c r="B426" s="9">
        <v>37</v>
      </c>
      <c r="C426" s="15" t="s">
        <v>1659</v>
      </c>
      <c r="D426" s="15" t="s">
        <v>1818</v>
      </c>
      <c r="E426" s="11" t="s">
        <v>1819</v>
      </c>
      <c r="F426" s="15" t="s">
        <v>1820</v>
      </c>
      <c r="G426" s="15" t="s">
        <v>1821</v>
      </c>
      <c r="H426" s="13"/>
      <c r="I426" s="15" t="s">
        <v>23</v>
      </c>
      <c r="J426" s="15" t="s">
        <v>24</v>
      </c>
      <c r="K426" s="14"/>
      <c r="L426" s="12"/>
      <c r="M426" s="12" t="s">
        <v>24</v>
      </c>
      <c r="N426" s="12"/>
      <c r="O426" s="12"/>
      <c r="P426" s="12"/>
      <c r="Q426" s="12"/>
      <c r="R426" s="17"/>
      <c r="S426" s="19"/>
      <c r="T426" s="19"/>
    </row>
    <row r="427" spans="1:20" ht="15.75" customHeight="1">
      <c r="A427" s="8">
        <v>2018</v>
      </c>
      <c r="B427" s="9">
        <v>37</v>
      </c>
      <c r="C427" s="15" t="s">
        <v>1659</v>
      </c>
      <c r="D427" s="15" t="s">
        <v>1822</v>
      </c>
      <c r="E427" s="11" t="s">
        <v>1823</v>
      </c>
      <c r="F427" s="15" t="s">
        <v>1824</v>
      </c>
      <c r="G427" s="15" t="s">
        <v>1825</v>
      </c>
      <c r="H427" s="13"/>
      <c r="I427" s="15" t="s">
        <v>23</v>
      </c>
      <c r="J427" s="15" t="s">
        <v>24</v>
      </c>
      <c r="K427" s="14"/>
      <c r="L427" s="12"/>
      <c r="M427" s="12"/>
      <c r="N427" s="12"/>
      <c r="O427" s="12"/>
      <c r="P427" s="12"/>
      <c r="Q427" s="12"/>
      <c r="R427" s="17"/>
      <c r="S427" s="19"/>
      <c r="T427" s="19"/>
    </row>
    <row r="428" spans="1:20" ht="15.75" customHeight="1">
      <c r="A428" s="8">
        <v>2018</v>
      </c>
      <c r="B428" s="9">
        <v>37</v>
      </c>
      <c r="C428" s="15" t="s">
        <v>1659</v>
      </c>
      <c r="D428" s="15" t="s">
        <v>1826</v>
      </c>
      <c r="E428" s="11" t="s">
        <v>1827</v>
      </c>
      <c r="F428" s="15" t="s">
        <v>1828</v>
      </c>
      <c r="G428" s="15" t="s">
        <v>1829</v>
      </c>
      <c r="H428" s="13"/>
      <c r="I428" s="15" t="s">
        <v>23</v>
      </c>
      <c r="J428" s="15" t="s">
        <v>24</v>
      </c>
      <c r="K428" s="14"/>
      <c r="L428" s="12"/>
      <c r="M428" s="12" t="s">
        <v>24</v>
      </c>
      <c r="N428" s="12"/>
      <c r="O428" s="12"/>
      <c r="P428" s="12"/>
      <c r="Q428" s="12"/>
      <c r="R428" s="17"/>
      <c r="S428" s="19"/>
      <c r="T428" s="19"/>
    </row>
    <row r="429" spans="1:20" ht="15.75" customHeight="1">
      <c r="A429" s="8">
        <v>2018</v>
      </c>
      <c r="B429" s="9">
        <v>37</v>
      </c>
      <c r="C429" s="15" t="s">
        <v>1659</v>
      </c>
      <c r="D429" s="15" t="s">
        <v>1830</v>
      </c>
      <c r="E429" s="11" t="s">
        <v>1831</v>
      </c>
      <c r="F429" s="15" t="s">
        <v>1832</v>
      </c>
      <c r="G429" s="15" t="s">
        <v>1833</v>
      </c>
      <c r="H429" s="13"/>
      <c r="I429" s="15" t="s">
        <v>23</v>
      </c>
      <c r="J429" s="15" t="s">
        <v>24</v>
      </c>
      <c r="K429" s="14"/>
      <c r="L429" s="12"/>
      <c r="M429" s="12" t="s">
        <v>24</v>
      </c>
      <c r="N429" s="12"/>
      <c r="O429" s="12"/>
      <c r="P429" s="12"/>
      <c r="Q429" s="12"/>
      <c r="R429" s="17"/>
      <c r="S429" s="19"/>
      <c r="T429" s="19"/>
    </row>
    <row r="430" spans="1:20" ht="15.75" customHeight="1">
      <c r="A430" s="8">
        <v>2018</v>
      </c>
      <c r="B430" s="9">
        <v>37</v>
      </c>
      <c r="C430" s="15" t="s">
        <v>1659</v>
      </c>
      <c r="D430" s="15" t="s">
        <v>1834</v>
      </c>
      <c r="E430" s="11" t="s">
        <v>1835</v>
      </c>
      <c r="F430" s="15" t="s">
        <v>1836</v>
      </c>
      <c r="G430" s="15" t="s">
        <v>1837</v>
      </c>
      <c r="H430" s="13"/>
      <c r="I430" s="15" t="s">
        <v>23</v>
      </c>
      <c r="J430" s="15" t="s">
        <v>24</v>
      </c>
      <c r="K430" s="14"/>
      <c r="L430" s="12"/>
      <c r="M430" s="12" t="s">
        <v>24</v>
      </c>
      <c r="N430" s="12"/>
      <c r="O430" s="12"/>
      <c r="P430" s="12"/>
      <c r="Q430" s="12"/>
      <c r="R430" s="17"/>
      <c r="S430" s="19"/>
      <c r="T430" s="19"/>
    </row>
    <row r="431" spans="1:20" ht="15.75" customHeight="1">
      <c r="A431" s="8">
        <v>2018</v>
      </c>
      <c r="B431" s="9">
        <v>37</v>
      </c>
      <c r="C431" s="15" t="s">
        <v>1659</v>
      </c>
      <c r="D431" s="15" t="s">
        <v>1838</v>
      </c>
      <c r="E431" s="11" t="s">
        <v>1839</v>
      </c>
      <c r="F431" s="15" t="s">
        <v>1840</v>
      </c>
      <c r="G431" s="15" t="s">
        <v>1841</v>
      </c>
      <c r="H431" s="13"/>
      <c r="I431" s="15" t="s">
        <v>23</v>
      </c>
      <c r="J431" s="15" t="s">
        <v>24</v>
      </c>
      <c r="K431" s="14"/>
      <c r="L431" s="12"/>
      <c r="M431" s="12" t="s">
        <v>24</v>
      </c>
      <c r="N431" s="12"/>
      <c r="O431" s="12"/>
      <c r="P431" s="12"/>
      <c r="Q431" s="12"/>
      <c r="R431" s="17"/>
      <c r="S431" s="19"/>
      <c r="T431" s="19"/>
    </row>
    <row r="432" spans="1:20" ht="15.75" customHeight="1">
      <c r="A432" s="8">
        <v>2018</v>
      </c>
      <c r="B432" s="9">
        <v>37</v>
      </c>
      <c r="C432" s="15" t="s">
        <v>1659</v>
      </c>
      <c r="D432" s="15" t="s">
        <v>1842</v>
      </c>
      <c r="E432" s="11" t="s">
        <v>1843</v>
      </c>
      <c r="F432" s="15" t="s">
        <v>1844</v>
      </c>
      <c r="G432" s="15" t="s">
        <v>1845</v>
      </c>
      <c r="H432" s="13"/>
      <c r="I432" s="15" t="s">
        <v>23</v>
      </c>
      <c r="J432" s="15" t="s">
        <v>24</v>
      </c>
      <c r="K432" s="14"/>
      <c r="L432" s="12"/>
      <c r="M432" s="12" t="s">
        <v>24</v>
      </c>
      <c r="N432" s="12"/>
      <c r="O432" s="12"/>
      <c r="P432" s="12"/>
      <c r="Q432" s="12"/>
      <c r="R432" s="17"/>
      <c r="S432" s="19"/>
      <c r="T432" s="19"/>
    </row>
    <row r="433" spans="1:20" ht="15.75" customHeight="1">
      <c r="A433" s="8">
        <v>2018</v>
      </c>
      <c r="B433" s="9">
        <v>37</v>
      </c>
      <c r="C433" s="15" t="s">
        <v>1659</v>
      </c>
      <c r="D433" s="15" t="s">
        <v>1846</v>
      </c>
      <c r="E433" s="11" t="s">
        <v>1847</v>
      </c>
      <c r="F433" s="15">
        <v>1842</v>
      </c>
      <c r="G433" s="15" t="s">
        <v>1848</v>
      </c>
      <c r="H433" s="13"/>
      <c r="I433" s="15" t="s">
        <v>23</v>
      </c>
      <c r="J433" s="15" t="s">
        <v>24</v>
      </c>
      <c r="K433" s="14"/>
      <c r="L433" s="12"/>
      <c r="M433" s="12" t="s">
        <v>24</v>
      </c>
      <c r="N433" s="12"/>
      <c r="O433" s="12"/>
      <c r="P433" s="12"/>
      <c r="Q433" s="12"/>
      <c r="R433" s="17"/>
      <c r="S433" s="19"/>
      <c r="T433" s="19"/>
    </row>
    <row r="434" spans="1:20" ht="15.75" customHeight="1">
      <c r="A434" s="8">
        <v>2018</v>
      </c>
      <c r="B434" s="9">
        <v>37</v>
      </c>
      <c r="C434" s="15" t="s">
        <v>1659</v>
      </c>
      <c r="D434" s="15" t="s">
        <v>1849</v>
      </c>
      <c r="E434" s="11" t="s">
        <v>140</v>
      </c>
      <c r="F434" s="15" t="s">
        <v>1850</v>
      </c>
      <c r="G434" s="15" t="s">
        <v>1851</v>
      </c>
      <c r="H434" s="13"/>
      <c r="I434" s="15" t="s">
        <v>23</v>
      </c>
      <c r="J434" s="15" t="s">
        <v>24</v>
      </c>
      <c r="K434" s="14"/>
      <c r="L434" s="12"/>
      <c r="M434" s="12" t="s">
        <v>24</v>
      </c>
      <c r="N434" s="12"/>
      <c r="O434" s="12"/>
      <c r="P434" s="12"/>
      <c r="Q434" s="12"/>
      <c r="R434" s="17"/>
      <c r="S434" s="19"/>
      <c r="T434" s="19"/>
    </row>
    <row r="435" spans="1:20" ht="15.75" customHeight="1">
      <c r="A435" s="8">
        <v>2018</v>
      </c>
      <c r="B435" s="9">
        <v>37</v>
      </c>
      <c r="C435" s="15" t="s">
        <v>1659</v>
      </c>
      <c r="D435" s="15" t="s">
        <v>1852</v>
      </c>
      <c r="E435" s="11" t="s">
        <v>1853</v>
      </c>
      <c r="F435" s="15" t="s">
        <v>1854</v>
      </c>
      <c r="G435" s="15" t="s">
        <v>1855</v>
      </c>
      <c r="H435" s="13"/>
      <c r="I435" s="15" t="s">
        <v>23</v>
      </c>
      <c r="J435" s="15" t="s">
        <v>24</v>
      </c>
      <c r="K435" s="14"/>
      <c r="L435" s="12"/>
      <c r="M435" s="12" t="s">
        <v>24</v>
      </c>
      <c r="N435" s="12"/>
      <c r="O435" s="12"/>
      <c r="P435" s="12"/>
      <c r="Q435" s="12"/>
      <c r="R435" s="17"/>
      <c r="S435" s="19"/>
      <c r="T435" s="19"/>
    </row>
    <row r="436" spans="1:20" ht="15.75" customHeight="1">
      <c r="A436" s="8">
        <v>2018</v>
      </c>
      <c r="B436" s="9">
        <v>37</v>
      </c>
      <c r="C436" s="15" t="s">
        <v>1659</v>
      </c>
      <c r="D436" s="15" t="s">
        <v>1856</v>
      </c>
      <c r="E436" s="11" t="s">
        <v>1857</v>
      </c>
      <c r="F436" s="15" t="s">
        <v>1858</v>
      </c>
      <c r="G436" s="15" t="s">
        <v>1859</v>
      </c>
      <c r="H436" s="13"/>
      <c r="I436" s="15" t="s">
        <v>23</v>
      </c>
      <c r="J436" s="15" t="s">
        <v>24</v>
      </c>
      <c r="K436" s="14"/>
      <c r="L436" s="12"/>
      <c r="M436" s="12" t="s">
        <v>24</v>
      </c>
      <c r="N436" s="12"/>
      <c r="O436" s="12"/>
      <c r="P436" s="12"/>
      <c r="Q436" s="12"/>
      <c r="R436" s="17"/>
      <c r="S436" s="19"/>
      <c r="T436" s="19"/>
    </row>
    <row r="437" spans="1:20" ht="15.75" customHeight="1">
      <c r="A437" s="8">
        <v>2018</v>
      </c>
      <c r="B437" s="9">
        <v>37</v>
      </c>
      <c r="C437" s="15" t="s">
        <v>1659</v>
      </c>
      <c r="D437" s="15" t="s">
        <v>1860</v>
      </c>
      <c r="E437" s="11" t="s">
        <v>1861</v>
      </c>
      <c r="F437" s="15" t="s">
        <v>1862</v>
      </c>
      <c r="G437" s="15" t="s">
        <v>1863</v>
      </c>
      <c r="H437" s="13"/>
      <c r="I437" s="15" t="s">
        <v>23</v>
      </c>
      <c r="J437" s="15" t="s">
        <v>24</v>
      </c>
      <c r="K437" s="14"/>
      <c r="L437" s="12"/>
      <c r="M437" s="12" t="s">
        <v>24</v>
      </c>
      <c r="N437" s="12"/>
      <c r="O437" s="12"/>
      <c r="P437" s="12"/>
      <c r="Q437" s="12"/>
      <c r="R437" s="17"/>
      <c r="S437" s="19"/>
      <c r="T437" s="19"/>
    </row>
    <row r="438" spans="1:20" ht="15.75" customHeight="1">
      <c r="A438" s="8">
        <v>2018</v>
      </c>
      <c r="B438" s="9">
        <v>37</v>
      </c>
      <c r="C438" s="15" t="s">
        <v>1659</v>
      </c>
      <c r="D438" s="15" t="s">
        <v>1864</v>
      </c>
      <c r="E438" s="11" t="s">
        <v>1811</v>
      </c>
      <c r="F438" s="15" t="s">
        <v>1865</v>
      </c>
      <c r="G438" s="15" t="s">
        <v>1866</v>
      </c>
      <c r="H438" s="13"/>
      <c r="I438" s="15" t="s">
        <v>23</v>
      </c>
      <c r="J438" s="15" t="s">
        <v>24</v>
      </c>
      <c r="K438" s="14"/>
      <c r="L438" s="12"/>
      <c r="M438" s="12" t="s">
        <v>24</v>
      </c>
      <c r="N438" s="12"/>
      <c r="O438" s="12"/>
      <c r="P438" s="12"/>
      <c r="Q438" s="12"/>
      <c r="R438" s="17"/>
      <c r="S438" s="19"/>
      <c r="T438" s="19"/>
    </row>
    <row r="439" spans="1:20" ht="15.75" customHeight="1">
      <c r="A439" s="8">
        <v>2018</v>
      </c>
      <c r="B439" s="9">
        <v>37</v>
      </c>
      <c r="C439" s="15" t="s">
        <v>1659</v>
      </c>
      <c r="D439" s="15" t="s">
        <v>1867</v>
      </c>
      <c r="E439" s="11" t="s">
        <v>1868</v>
      </c>
      <c r="F439" s="15">
        <v>2018</v>
      </c>
      <c r="G439" s="15" t="s">
        <v>1869</v>
      </c>
      <c r="H439" s="13"/>
      <c r="I439" s="15" t="s">
        <v>23</v>
      </c>
      <c r="J439" s="15" t="s">
        <v>24</v>
      </c>
      <c r="K439" s="14"/>
      <c r="L439" s="12"/>
      <c r="M439" s="12" t="s">
        <v>24</v>
      </c>
      <c r="N439" s="12"/>
      <c r="O439" s="12"/>
      <c r="P439" s="12"/>
      <c r="Q439" s="12"/>
      <c r="R439" s="17"/>
      <c r="S439" s="19"/>
      <c r="T439" s="19"/>
    </row>
    <row r="440" spans="1:20" ht="15.75" customHeight="1">
      <c r="A440" s="8">
        <v>2018</v>
      </c>
      <c r="B440" s="9">
        <v>37</v>
      </c>
      <c r="C440" s="15" t="s">
        <v>1659</v>
      </c>
      <c r="D440" s="15" t="s">
        <v>1870</v>
      </c>
      <c r="E440" s="11" t="s">
        <v>1871</v>
      </c>
      <c r="F440" s="15" t="s">
        <v>1872</v>
      </c>
      <c r="G440" s="15" t="s">
        <v>1873</v>
      </c>
      <c r="H440" s="13"/>
      <c r="I440" s="15" t="s">
        <v>23</v>
      </c>
      <c r="J440" s="15" t="s">
        <v>24</v>
      </c>
      <c r="K440" s="14"/>
      <c r="L440" s="12"/>
      <c r="M440" s="12" t="s">
        <v>24</v>
      </c>
      <c r="N440" s="12"/>
      <c r="O440" s="12"/>
      <c r="P440" s="12"/>
      <c r="Q440" s="12"/>
      <c r="R440" s="17"/>
      <c r="S440" s="19"/>
      <c r="T440" s="19"/>
    </row>
    <row r="441" spans="1:20" ht="15.75" customHeight="1">
      <c r="A441" s="8">
        <v>2018</v>
      </c>
      <c r="B441" s="9">
        <v>37</v>
      </c>
      <c r="C441" s="15" t="s">
        <v>1659</v>
      </c>
      <c r="D441" s="15" t="s">
        <v>1874</v>
      </c>
      <c r="E441" s="11" t="s">
        <v>1875</v>
      </c>
      <c r="F441" s="15" t="s">
        <v>1876</v>
      </c>
      <c r="G441" s="15" t="s">
        <v>1877</v>
      </c>
      <c r="H441" s="13"/>
      <c r="I441" s="15" t="s">
        <v>23</v>
      </c>
      <c r="J441" s="15" t="s">
        <v>24</v>
      </c>
      <c r="K441" s="14"/>
      <c r="L441" s="12"/>
      <c r="M441" s="12" t="s">
        <v>24</v>
      </c>
      <c r="N441" s="12"/>
      <c r="O441" s="12"/>
      <c r="P441" s="12"/>
      <c r="Q441" s="12"/>
      <c r="R441" s="17"/>
      <c r="S441" s="19"/>
      <c r="T441" s="19"/>
    </row>
    <row r="442" spans="1:20" ht="15.75" customHeight="1">
      <c r="A442" s="8">
        <v>2018</v>
      </c>
      <c r="B442" s="9">
        <v>37</v>
      </c>
      <c r="C442" s="15" t="s">
        <v>1659</v>
      </c>
      <c r="D442" s="15"/>
      <c r="E442" s="11" t="s">
        <v>1878</v>
      </c>
      <c r="F442" s="15" t="s">
        <v>1879</v>
      </c>
      <c r="G442" s="15" t="s">
        <v>1880</v>
      </c>
      <c r="H442" s="13"/>
      <c r="I442" s="15" t="s">
        <v>24</v>
      </c>
      <c r="J442" s="15" t="s">
        <v>24</v>
      </c>
      <c r="K442" s="14"/>
      <c r="L442" s="12"/>
      <c r="M442" s="12" t="s">
        <v>24</v>
      </c>
      <c r="N442" s="12"/>
      <c r="O442" s="12"/>
      <c r="P442" s="12"/>
      <c r="Q442" s="12"/>
      <c r="R442" s="17" t="s">
        <v>72</v>
      </c>
      <c r="S442" s="19"/>
      <c r="T442" s="19"/>
    </row>
    <row r="443" spans="1:20" ht="15.75" customHeight="1">
      <c r="A443" s="8">
        <v>2018</v>
      </c>
      <c r="B443" s="9">
        <v>37</v>
      </c>
      <c r="C443" s="15" t="s">
        <v>1659</v>
      </c>
      <c r="D443" s="15"/>
      <c r="E443" s="11" t="s">
        <v>1881</v>
      </c>
      <c r="F443" s="15">
        <v>1857</v>
      </c>
      <c r="G443" s="15" t="s">
        <v>1882</v>
      </c>
      <c r="H443" s="13"/>
      <c r="I443" s="15" t="s">
        <v>23</v>
      </c>
      <c r="J443" s="15" t="s">
        <v>24</v>
      </c>
      <c r="K443" s="14"/>
      <c r="L443" s="12"/>
      <c r="M443" s="12" t="s">
        <v>24</v>
      </c>
      <c r="N443" s="12"/>
      <c r="O443" s="12"/>
      <c r="P443" s="12"/>
      <c r="Q443" s="12"/>
      <c r="R443" s="17"/>
      <c r="S443" s="19"/>
      <c r="T443" s="19"/>
    </row>
    <row r="444" spans="1:20" ht="15.75" customHeight="1">
      <c r="A444" s="8">
        <v>2018</v>
      </c>
      <c r="B444" s="9">
        <v>37</v>
      </c>
      <c r="C444" s="15" t="s">
        <v>1659</v>
      </c>
      <c r="D444" s="15"/>
      <c r="E444" s="11" t="s">
        <v>1883</v>
      </c>
      <c r="F444" s="15" t="s">
        <v>1884</v>
      </c>
      <c r="G444" s="15" t="s">
        <v>1885</v>
      </c>
      <c r="H444" s="13"/>
      <c r="I444" s="15" t="s">
        <v>24</v>
      </c>
      <c r="J444" s="15" t="s">
        <v>24</v>
      </c>
      <c r="K444" s="14"/>
      <c r="L444" s="12"/>
      <c r="M444" s="12" t="s">
        <v>24</v>
      </c>
      <c r="N444" s="12"/>
      <c r="O444" s="12"/>
      <c r="P444" s="12"/>
      <c r="Q444" s="12"/>
      <c r="R444" s="17"/>
      <c r="S444" s="19"/>
      <c r="T444" s="19"/>
    </row>
    <row r="445" spans="1:20" ht="15.75" customHeight="1">
      <c r="A445" s="8">
        <v>2018</v>
      </c>
      <c r="B445" s="9">
        <v>37</v>
      </c>
      <c r="C445" s="15" t="s">
        <v>1659</v>
      </c>
      <c r="D445" s="15" t="s">
        <v>1886</v>
      </c>
      <c r="E445" s="11" t="s">
        <v>1887</v>
      </c>
      <c r="F445" s="15">
        <v>1927</v>
      </c>
      <c r="G445" s="15" t="s">
        <v>1888</v>
      </c>
      <c r="H445" s="13"/>
      <c r="I445" s="15" t="s">
        <v>24</v>
      </c>
      <c r="J445" s="15" t="s">
        <v>24</v>
      </c>
      <c r="K445" s="14"/>
      <c r="L445" s="12"/>
      <c r="M445" s="12" t="s">
        <v>24</v>
      </c>
      <c r="N445" s="12"/>
      <c r="O445" s="12"/>
      <c r="P445" s="12"/>
      <c r="Q445" s="12"/>
      <c r="R445" s="17"/>
      <c r="S445" s="19"/>
      <c r="T445" s="19"/>
    </row>
    <row r="446" spans="1:20" ht="15.75" customHeight="1">
      <c r="A446" s="8">
        <v>2018</v>
      </c>
      <c r="B446" s="9">
        <v>37</v>
      </c>
      <c r="C446" s="15" t="s">
        <v>1659</v>
      </c>
      <c r="D446" s="15"/>
      <c r="E446" s="11" t="s">
        <v>1889</v>
      </c>
      <c r="F446" s="15" t="s">
        <v>1890</v>
      </c>
      <c r="G446" s="15" t="s">
        <v>1891</v>
      </c>
      <c r="H446" s="13"/>
      <c r="I446" s="15" t="s">
        <v>24</v>
      </c>
      <c r="J446" s="15" t="s">
        <v>24</v>
      </c>
      <c r="K446" s="14"/>
      <c r="L446" s="12"/>
      <c r="M446" s="12" t="s">
        <v>24</v>
      </c>
      <c r="N446" s="12"/>
      <c r="O446" s="12"/>
      <c r="P446" s="12"/>
      <c r="Q446" s="12"/>
      <c r="R446" s="17"/>
      <c r="S446" s="19"/>
      <c r="T446" s="19"/>
    </row>
    <row r="447" spans="1:20" ht="15.75" customHeight="1">
      <c r="A447" s="8">
        <v>2018</v>
      </c>
      <c r="B447" s="9">
        <v>37</v>
      </c>
      <c r="C447" s="15" t="s">
        <v>1659</v>
      </c>
      <c r="D447" s="15"/>
      <c r="E447" s="11" t="s">
        <v>1892</v>
      </c>
      <c r="F447" s="15" t="s">
        <v>1893</v>
      </c>
      <c r="G447" s="15" t="s">
        <v>1894</v>
      </c>
      <c r="H447" s="13"/>
      <c r="I447" s="15" t="s">
        <v>24</v>
      </c>
      <c r="J447" s="15" t="s">
        <v>24</v>
      </c>
      <c r="K447" s="14"/>
      <c r="L447" s="12"/>
      <c r="M447" s="12" t="s">
        <v>24</v>
      </c>
      <c r="N447" s="12"/>
      <c r="O447" s="12"/>
      <c r="P447" s="12"/>
      <c r="Q447" s="12"/>
      <c r="R447" s="17"/>
      <c r="S447" s="19"/>
      <c r="T447" s="19"/>
    </row>
    <row r="448" spans="1:20" ht="15.75" customHeight="1">
      <c r="A448" s="8">
        <v>2018</v>
      </c>
      <c r="B448" s="9">
        <v>37</v>
      </c>
      <c r="C448" s="15" t="s">
        <v>1659</v>
      </c>
      <c r="D448" s="15"/>
      <c r="E448" s="11" t="s">
        <v>1895</v>
      </c>
      <c r="F448" s="15" t="s">
        <v>1896</v>
      </c>
      <c r="G448" s="15" t="s">
        <v>1897</v>
      </c>
      <c r="H448" s="13"/>
      <c r="I448" s="15" t="s">
        <v>24</v>
      </c>
      <c r="J448" s="15" t="s">
        <v>24</v>
      </c>
      <c r="K448" s="14"/>
      <c r="L448" s="12"/>
      <c r="M448" s="12" t="s">
        <v>24</v>
      </c>
      <c r="N448" s="12"/>
      <c r="O448" s="12"/>
      <c r="P448" s="12"/>
      <c r="Q448" s="12"/>
      <c r="R448" s="17"/>
      <c r="S448" s="19"/>
      <c r="T448" s="19"/>
    </row>
    <row r="449" spans="1:20" ht="15.75" customHeight="1">
      <c r="A449" s="8">
        <v>2018</v>
      </c>
      <c r="B449" s="9">
        <v>37</v>
      </c>
      <c r="C449" s="15" t="s">
        <v>1659</v>
      </c>
      <c r="D449" s="15"/>
      <c r="E449" s="11" t="s">
        <v>1898</v>
      </c>
      <c r="F449" s="15" t="s">
        <v>1899</v>
      </c>
      <c r="G449" s="15" t="s">
        <v>1900</v>
      </c>
      <c r="H449" s="13"/>
      <c r="I449" s="15" t="s">
        <v>24</v>
      </c>
      <c r="J449" s="15" t="s">
        <v>24</v>
      </c>
      <c r="K449" s="14"/>
      <c r="L449" s="12"/>
      <c r="M449" s="12" t="s">
        <v>24</v>
      </c>
      <c r="N449" s="12"/>
      <c r="O449" s="12"/>
      <c r="P449" s="12"/>
      <c r="Q449" s="12"/>
      <c r="R449" s="17" t="s">
        <v>64</v>
      </c>
      <c r="S449" s="19"/>
      <c r="T449" s="19"/>
    </row>
    <row r="450" spans="1:20" ht="15.75" customHeight="1">
      <c r="A450" s="8">
        <v>2018</v>
      </c>
      <c r="B450" s="9">
        <v>37</v>
      </c>
      <c r="C450" s="15" t="s">
        <v>1659</v>
      </c>
      <c r="D450" s="15"/>
      <c r="E450" s="11" t="s">
        <v>1901</v>
      </c>
      <c r="F450" s="15" t="s">
        <v>1902</v>
      </c>
      <c r="G450" s="15" t="s">
        <v>1903</v>
      </c>
      <c r="H450" s="13"/>
      <c r="I450" s="15" t="s">
        <v>24</v>
      </c>
      <c r="J450" s="15" t="s">
        <v>24</v>
      </c>
      <c r="K450" s="14"/>
      <c r="L450" s="12"/>
      <c r="M450" s="12" t="s">
        <v>24</v>
      </c>
      <c r="N450" s="12"/>
      <c r="O450" s="12"/>
      <c r="P450" s="12"/>
      <c r="Q450" s="12"/>
      <c r="R450" s="17"/>
      <c r="S450" s="19"/>
      <c r="T450" s="19"/>
    </row>
    <row r="451" spans="1:20" ht="15.75" customHeight="1">
      <c r="A451" s="8">
        <v>2018</v>
      </c>
      <c r="B451" s="9">
        <v>37</v>
      </c>
      <c r="C451" s="15" t="s">
        <v>1659</v>
      </c>
      <c r="D451" s="15"/>
      <c r="E451" s="11" t="s">
        <v>1904</v>
      </c>
      <c r="F451" s="15" t="s">
        <v>1905</v>
      </c>
      <c r="G451" s="15" t="s">
        <v>1906</v>
      </c>
      <c r="H451" s="13"/>
      <c r="I451" s="15" t="s">
        <v>24</v>
      </c>
      <c r="J451" s="15" t="s">
        <v>24</v>
      </c>
      <c r="K451" s="14"/>
      <c r="L451" s="12"/>
      <c r="M451" s="12" t="s">
        <v>24</v>
      </c>
      <c r="N451" s="12"/>
      <c r="O451" s="12"/>
      <c r="P451" s="12"/>
      <c r="Q451" s="12"/>
      <c r="R451" s="17"/>
      <c r="S451" s="19"/>
      <c r="T451" s="19"/>
    </row>
    <row r="452" spans="1:20" ht="15.75" customHeight="1">
      <c r="A452" s="8">
        <v>2018</v>
      </c>
      <c r="B452" s="9">
        <v>37</v>
      </c>
      <c r="C452" s="15" t="s">
        <v>1659</v>
      </c>
      <c r="D452" s="15"/>
      <c r="E452" s="11" t="s">
        <v>1907</v>
      </c>
      <c r="F452" s="15">
        <v>1881</v>
      </c>
      <c r="G452" s="15" t="s">
        <v>1908</v>
      </c>
      <c r="H452" s="13"/>
      <c r="I452" s="15" t="s">
        <v>24</v>
      </c>
      <c r="J452" s="15" t="s">
        <v>24</v>
      </c>
      <c r="K452" s="14"/>
      <c r="L452" s="12"/>
      <c r="M452" s="12" t="s">
        <v>24</v>
      </c>
      <c r="N452" s="12"/>
      <c r="O452" s="12"/>
      <c r="P452" s="12"/>
      <c r="Q452" s="12"/>
      <c r="R452" s="17" t="s">
        <v>64</v>
      </c>
      <c r="S452" s="19"/>
      <c r="T452" s="19"/>
    </row>
    <row r="453" spans="1:20" ht="15.75" customHeight="1">
      <c r="A453" s="8">
        <v>2018</v>
      </c>
      <c r="B453" s="9">
        <v>37</v>
      </c>
      <c r="C453" s="15" t="s">
        <v>1659</v>
      </c>
      <c r="D453" s="15"/>
      <c r="E453" s="11" t="s">
        <v>1909</v>
      </c>
      <c r="F453" s="15" t="s">
        <v>1910</v>
      </c>
      <c r="G453" s="15" t="s">
        <v>1911</v>
      </c>
      <c r="H453" s="13"/>
      <c r="I453" s="15" t="s">
        <v>24</v>
      </c>
      <c r="J453" s="15" t="s">
        <v>24</v>
      </c>
      <c r="K453" s="14"/>
      <c r="L453" s="12"/>
      <c r="M453" s="12" t="s">
        <v>24</v>
      </c>
      <c r="N453" s="12"/>
      <c r="O453" s="12"/>
      <c r="P453" s="12"/>
      <c r="Q453" s="12"/>
      <c r="R453" s="17" t="s">
        <v>64</v>
      </c>
      <c r="S453" s="19"/>
      <c r="T453" s="19"/>
    </row>
    <row r="454" spans="1:20" ht="15.75" customHeight="1">
      <c r="A454" s="8">
        <v>2018</v>
      </c>
      <c r="B454" s="9">
        <v>37</v>
      </c>
      <c r="C454" s="15" t="s">
        <v>1659</v>
      </c>
      <c r="D454" s="15" t="s">
        <v>1912</v>
      </c>
      <c r="E454" s="11" t="s">
        <v>1913</v>
      </c>
      <c r="F454" s="15" t="s">
        <v>1914</v>
      </c>
      <c r="G454" s="15" t="s">
        <v>1915</v>
      </c>
      <c r="H454" s="13"/>
      <c r="I454" s="15" t="s">
        <v>23</v>
      </c>
      <c r="J454" s="15" t="s">
        <v>24</v>
      </c>
      <c r="K454" s="14"/>
      <c r="L454" s="12"/>
      <c r="M454" s="12" t="s">
        <v>24</v>
      </c>
      <c r="N454" s="12"/>
      <c r="O454" s="12"/>
      <c r="P454" s="12"/>
      <c r="Q454" s="12"/>
      <c r="R454" s="17"/>
      <c r="S454" s="19"/>
      <c r="T454" s="19"/>
    </row>
    <row r="455" spans="1:20" ht="15.75" customHeight="1">
      <c r="A455" s="8">
        <v>2018</v>
      </c>
      <c r="B455" s="9">
        <v>37</v>
      </c>
      <c r="C455" s="15" t="s">
        <v>1659</v>
      </c>
      <c r="D455" s="15"/>
      <c r="E455" s="11" t="s">
        <v>1916</v>
      </c>
      <c r="F455" s="15" t="s">
        <v>1917</v>
      </c>
      <c r="G455" s="15" t="s">
        <v>1918</v>
      </c>
      <c r="H455" s="13"/>
      <c r="I455" s="15" t="s">
        <v>24</v>
      </c>
      <c r="J455" s="15" t="s">
        <v>24</v>
      </c>
      <c r="K455" s="14"/>
      <c r="L455" s="12"/>
      <c r="M455" s="12" t="s">
        <v>24</v>
      </c>
      <c r="N455" s="12"/>
      <c r="O455" s="12"/>
      <c r="P455" s="12"/>
      <c r="Q455" s="12"/>
      <c r="R455" s="17"/>
      <c r="S455" s="19"/>
      <c r="T455" s="19"/>
    </row>
    <row r="456" spans="1:20" ht="15.75" customHeight="1">
      <c r="A456" s="8">
        <v>2018</v>
      </c>
      <c r="B456" s="9">
        <v>37</v>
      </c>
      <c r="C456" s="15" t="s">
        <v>1659</v>
      </c>
      <c r="D456" s="15"/>
      <c r="E456" s="11" t="s">
        <v>1919</v>
      </c>
      <c r="F456" s="15" t="s">
        <v>1920</v>
      </c>
      <c r="G456" s="15" t="s">
        <v>1921</v>
      </c>
      <c r="H456" s="13"/>
      <c r="I456" s="15" t="s">
        <v>23</v>
      </c>
      <c r="J456" s="15" t="s">
        <v>24</v>
      </c>
      <c r="K456" s="14"/>
      <c r="L456" s="12"/>
      <c r="M456" s="12" t="s">
        <v>24</v>
      </c>
      <c r="N456" s="12"/>
      <c r="O456" s="12"/>
      <c r="P456" s="12"/>
      <c r="Q456" s="12"/>
      <c r="R456" s="17"/>
      <c r="S456" s="19"/>
      <c r="T456" s="19"/>
    </row>
    <row r="457" spans="1:20" ht="15.75" customHeight="1">
      <c r="A457" s="8">
        <v>2018</v>
      </c>
      <c r="B457" s="9">
        <v>37</v>
      </c>
      <c r="C457" s="15" t="s">
        <v>1659</v>
      </c>
      <c r="D457" s="15"/>
      <c r="E457" s="11" t="s">
        <v>1922</v>
      </c>
      <c r="F457" s="15" t="s">
        <v>1923</v>
      </c>
      <c r="G457" s="15" t="s">
        <v>1924</v>
      </c>
      <c r="H457" s="13"/>
      <c r="I457" s="15" t="s">
        <v>23</v>
      </c>
      <c r="J457" s="15" t="s">
        <v>23</v>
      </c>
      <c r="K457" s="14"/>
      <c r="L457" s="12"/>
      <c r="M457" s="12" t="s">
        <v>24</v>
      </c>
      <c r="N457" s="12"/>
      <c r="O457" s="12"/>
      <c r="P457" s="12"/>
      <c r="Q457" s="12"/>
      <c r="R457" s="17" t="s">
        <v>72</v>
      </c>
      <c r="S457" s="19"/>
      <c r="T457" s="19"/>
    </row>
    <row r="458" spans="1:20" ht="15.75" customHeight="1">
      <c r="A458" s="8">
        <v>2018</v>
      </c>
      <c r="B458" s="9">
        <v>37</v>
      </c>
      <c r="C458" s="15" t="s">
        <v>1659</v>
      </c>
      <c r="D458" s="15"/>
      <c r="E458" s="11" t="s">
        <v>1925</v>
      </c>
      <c r="F458" s="15" t="s">
        <v>1926</v>
      </c>
      <c r="G458" s="15" t="s">
        <v>1927</v>
      </c>
      <c r="H458" s="13"/>
      <c r="I458" s="15" t="s">
        <v>23</v>
      </c>
      <c r="J458" s="15" t="s">
        <v>24</v>
      </c>
      <c r="K458" s="14"/>
      <c r="L458" s="12"/>
      <c r="M458" s="12"/>
      <c r="N458" s="12"/>
      <c r="O458" s="12"/>
      <c r="P458" s="12"/>
      <c r="Q458" s="12"/>
      <c r="R458" s="17"/>
      <c r="S458" s="19"/>
      <c r="T458" s="19"/>
    </row>
    <row r="459" spans="1:20" ht="15.75" customHeight="1">
      <c r="A459" s="8">
        <v>2018</v>
      </c>
      <c r="B459" s="9">
        <v>37</v>
      </c>
      <c r="C459" s="15" t="s">
        <v>1659</v>
      </c>
      <c r="D459" s="15"/>
      <c r="E459" s="11" t="s">
        <v>1928</v>
      </c>
      <c r="F459" s="15" t="s">
        <v>1929</v>
      </c>
      <c r="G459" s="15" t="s">
        <v>1930</v>
      </c>
      <c r="H459" s="13"/>
      <c r="I459" s="15" t="s">
        <v>24</v>
      </c>
      <c r="J459" s="15" t="s">
        <v>24</v>
      </c>
      <c r="K459" s="14"/>
      <c r="L459" s="12"/>
      <c r="M459" s="12" t="s">
        <v>24</v>
      </c>
      <c r="N459" s="12"/>
      <c r="O459" s="12"/>
      <c r="P459" s="12"/>
      <c r="Q459" s="12"/>
      <c r="R459" s="17"/>
      <c r="S459" s="19"/>
      <c r="T459" s="19"/>
    </row>
    <row r="460" spans="1:20" ht="15.75" customHeight="1">
      <c r="A460" s="8">
        <v>2018</v>
      </c>
      <c r="B460" s="9">
        <v>37</v>
      </c>
      <c r="C460" s="15" t="s">
        <v>1659</v>
      </c>
      <c r="D460" s="15"/>
      <c r="E460" s="11" t="s">
        <v>1931</v>
      </c>
      <c r="F460" s="15" t="s">
        <v>1932</v>
      </c>
      <c r="G460" s="15" t="s">
        <v>1933</v>
      </c>
      <c r="H460" s="13"/>
      <c r="I460" s="15" t="s">
        <v>23</v>
      </c>
      <c r="J460" s="15" t="s">
        <v>24</v>
      </c>
      <c r="K460" s="14"/>
      <c r="L460" s="12"/>
      <c r="M460" s="12" t="s">
        <v>24</v>
      </c>
      <c r="N460" s="12"/>
      <c r="O460" s="12"/>
      <c r="P460" s="12"/>
      <c r="Q460" s="12"/>
      <c r="R460" s="17"/>
      <c r="S460" s="19"/>
      <c r="T460" s="19"/>
    </row>
    <row r="461" spans="1:20" ht="15.75" customHeight="1">
      <c r="A461" s="8">
        <v>2018</v>
      </c>
      <c r="B461" s="9">
        <v>37</v>
      </c>
      <c r="C461" s="15" t="s">
        <v>1659</v>
      </c>
      <c r="D461" s="15"/>
      <c r="E461" s="11" t="s">
        <v>1934</v>
      </c>
      <c r="F461" s="15">
        <v>1985</v>
      </c>
      <c r="G461" s="15" t="s">
        <v>1935</v>
      </c>
      <c r="H461" s="13"/>
      <c r="I461" s="15" t="s">
        <v>24</v>
      </c>
      <c r="J461" s="15" t="s">
        <v>24</v>
      </c>
      <c r="K461" s="14"/>
      <c r="L461" s="12"/>
      <c r="M461" s="12" t="s">
        <v>24</v>
      </c>
      <c r="N461" s="12"/>
      <c r="O461" s="12"/>
      <c r="P461" s="12"/>
      <c r="Q461" s="12"/>
      <c r="R461" s="17"/>
      <c r="S461" s="19"/>
      <c r="T461" s="19"/>
    </row>
    <row r="462" spans="1:20" ht="15.75" customHeight="1">
      <c r="A462" s="8">
        <v>2018</v>
      </c>
      <c r="B462" s="9">
        <v>37</v>
      </c>
      <c r="C462" s="15" t="s">
        <v>1659</v>
      </c>
      <c r="D462" s="15"/>
      <c r="E462" s="11" t="s">
        <v>1936</v>
      </c>
      <c r="F462" s="15" t="s">
        <v>1937</v>
      </c>
      <c r="G462" s="15" t="s">
        <v>1938</v>
      </c>
      <c r="H462" s="13"/>
      <c r="I462" s="15" t="s">
        <v>23</v>
      </c>
      <c r="J462" s="15" t="s">
        <v>24</v>
      </c>
      <c r="K462" s="14"/>
      <c r="L462" s="12"/>
      <c r="M462" s="12" t="s">
        <v>24</v>
      </c>
      <c r="N462" s="12"/>
      <c r="O462" s="12"/>
      <c r="P462" s="12"/>
      <c r="Q462" s="12"/>
      <c r="R462" s="17" t="s">
        <v>1939</v>
      </c>
      <c r="S462" s="19"/>
      <c r="T462" s="19"/>
    </row>
    <row r="463" spans="1:20" ht="15.75" customHeight="1">
      <c r="A463" s="8">
        <v>2018</v>
      </c>
      <c r="B463" s="9">
        <v>37</v>
      </c>
      <c r="C463" s="15" t="s">
        <v>1659</v>
      </c>
      <c r="D463" s="15" t="s">
        <v>1940</v>
      </c>
      <c r="E463" s="11" t="s">
        <v>252</v>
      </c>
      <c r="F463" s="15" t="s">
        <v>1941</v>
      </c>
      <c r="G463" s="15" t="s">
        <v>1942</v>
      </c>
      <c r="H463" s="13"/>
      <c r="I463" s="15" t="s">
        <v>23</v>
      </c>
      <c r="J463" s="15" t="s">
        <v>24</v>
      </c>
      <c r="K463" s="14"/>
      <c r="L463" s="12"/>
      <c r="M463" s="12"/>
      <c r="N463" s="12"/>
      <c r="O463" s="12"/>
      <c r="P463" s="12"/>
      <c r="Q463" s="12"/>
      <c r="R463" s="17"/>
      <c r="S463" s="19"/>
      <c r="T463" s="19"/>
    </row>
    <row r="464" spans="1:20" ht="15.75" customHeight="1">
      <c r="A464" s="8">
        <v>2018</v>
      </c>
      <c r="B464" s="9">
        <v>37</v>
      </c>
      <c r="C464" s="15" t="s">
        <v>1659</v>
      </c>
      <c r="D464" s="15"/>
      <c r="E464" s="11" t="s">
        <v>1943</v>
      </c>
      <c r="F464" s="15" t="s">
        <v>1944</v>
      </c>
      <c r="G464" s="15" t="s">
        <v>1945</v>
      </c>
      <c r="H464" s="13"/>
      <c r="I464" s="15" t="s">
        <v>24</v>
      </c>
      <c r="J464" s="15" t="s">
        <v>24</v>
      </c>
      <c r="K464" s="14"/>
      <c r="L464" s="12"/>
      <c r="M464" s="12" t="s">
        <v>24</v>
      </c>
      <c r="N464" s="12"/>
      <c r="O464" s="12"/>
      <c r="P464" s="12"/>
      <c r="Q464" s="12"/>
      <c r="R464" s="17"/>
      <c r="S464" s="19"/>
      <c r="T464" s="19"/>
    </row>
    <row r="465" spans="1:20" ht="15.75" customHeight="1">
      <c r="A465" s="8">
        <v>2018</v>
      </c>
      <c r="B465" s="9">
        <v>37</v>
      </c>
      <c r="C465" s="15" t="s">
        <v>1659</v>
      </c>
      <c r="D465" s="15"/>
      <c r="E465" s="11" t="s">
        <v>1946</v>
      </c>
      <c r="F465" s="15" t="s">
        <v>1947</v>
      </c>
      <c r="G465" s="15" t="s">
        <v>1948</v>
      </c>
      <c r="H465" s="13"/>
      <c r="I465" s="15" t="s">
        <v>24</v>
      </c>
      <c r="J465" s="15" t="s">
        <v>24</v>
      </c>
      <c r="K465" s="14"/>
      <c r="L465" s="12"/>
      <c r="M465" s="12" t="s">
        <v>24</v>
      </c>
      <c r="N465" s="12"/>
      <c r="O465" s="12"/>
      <c r="P465" s="12"/>
      <c r="Q465" s="12"/>
      <c r="R465" s="17"/>
      <c r="S465" s="19"/>
      <c r="T465" s="19"/>
    </row>
    <row r="466" spans="1:20" ht="15.75" customHeight="1">
      <c r="A466" s="8">
        <v>2018</v>
      </c>
      <c r="B466" s="9">
        <v>37</v>
      </c>
      <c r="C466" s="15" t="s">
        <v>1659</v>
      </c>
      <c r="D466" s="15"/>
      <c r="E466" s="11" t="s">
        <v>1949</v>
      </c>
      <c r="F466" s="15" t="s">
        <v>1950</v>
      </c>
      <c r="G466" s="15" t="s">
        <v>1951</v>
      </c>
      <c r="H466" s="13"/>
      <c r="I466" s="15" t="s">
        <v>24</v>
      </c>
      <c r="J466" s="15" t="s">
        <v>24</v>
      </c>
      <c r="K466" s="14"/>
      <c r="L466" s="12"/>
      <c r="M466" s="12" t="s">
        <v>24</v>
      </c>
      <c r="N466" s="12"/>
      <c r="O466" s="12"/>
      <c r="P466" s="12"/>
      <c r="Q466" s="12"/>
      <c r="R466" s="17"/>
      <c r="S466" s="19"/>
      <c r="T466" s="19"/>
    </row>
    <row r="467" spans="1:20" ht="15.75" customHeight="1">
      <c r="A467" s="8">
        <v>2018</v>
      </c>
      <c r="B467" s="9">
        <v>37</v>
      </c>
      <c r="C467" s="15" t="s">
        <v>1659</v>
      </c>
      <c r="D467" s="15" t="s">
        <v>1952</v>
      </c>
      <c r="E467" s="11" t="s">
        <v>1953</v>
      </c>
      <c r="F467" s="15" t="s">
        <v>1954</v>
      </c>
      <c r="G467" s="15" t="s">
        <v>1955</v>
      </c>
      <c r="H467" s="13"/>
      <c r="I467" s="15" t="s">
        <v>24</v>
      </c>
      <c r="J467" s="15" t="s">
        <v>1956</v>
      </c>
      <c r="K467" s="14"/>
      <c r="L467" s="12"/>
      <c r="M467" s="12" t="s">
        <v>24</v>
      </c>
      <c r="N467" s="12"/>
      <c r="O467" s="12"/>
      <c r="P467" s="12"/>
      <c r="Q467" s="12"/>
      <c r="R467" s="17" t="s">
        <v>64</v>
      </c>
      <c r="S467" s="19"/>
      <c r="T467" s="19"/>
    </row>
    <row r="468" spans="1:20" ht="15.75" customHeight="1">
      <c r="A468" s="8">
        <v>2018</v>
      </c>
      <c r="B468" s="9">
        <v>37</v>
      </c>
      <c r="C468" s="15" t="s">
        <v>1659</v>
      </c>
      <c r="D468" s="15"/>
      <c r="E468" s="11" t="s">
        <v>1957</v>
      </c>
      <c r="F468" s="15" t="s">
        <v>1958</v>
      </c>
      <c r="G468" s="15" t="s">
        <v>1959</v>
      </c>
      <c r="H468" s="13"/>
      <c r="I468" s="15" t="s">
        <v>24</v>
      </c>
      <c r="J468" s="15" t="s">
        <v>24</v>
      </c>
      <c r="K468" s="14"/>
      <c r="L468" s="12"/>
      <c r="M468" s="12" t="s">
        <v>24</v>
      </c>
      <c r="N468" s="12"/>
      <c r="O468" s="12"/>
      <c r="P468" s="12"/>
      <c r="Q468" s="12"/>
      <c r="R468" s="17"/>
      <c r="S468" s="19"/>
      <c r="T468" s="19"/>
    </row>
    <row r="469" spans="1:20" ht="15.75" customHeight="1">
      <c r="A469" s="8">
        <v>2018</v>
      </c>
      <c r="B469" s="9">
        <v>37</v>
      </c>
      <c r="C469" s="15" t="s">
        <v>1659</v>
      </c>
      <c r="D469" s="15" t="s">
        <v>1960</v>
      </c>
      <c r="E469" s="11" t="s">
        <v>1961</v>
      </c>
      <c r="F469" s="15" t="s">
        <v>1962</v>
      </c>
      <c r="G469" s="15" t="s">
        <v>1963</v>
      </c>
      <c r="H469" s="13"/>
      <c r="I469" s="15" t="s">
        <v>24</v>
      </c>
      <c r="J469" s="15" t="s">
        <v>23</v>
      </c>
      <c r="K469" s="14"/>
      <c r="L469" s="12"/>
      <c r="M469" s="12" t="s">
        <v>24</v>
      </c>
      <c r="N469" s="12"/>
      <c r="O469" s="12"/>
      <c r="P469" s="12"/>
      <c r="Q469" s="12"/>
      <c r="R469" s="17" t="s">
        <v>72</v>
      </c>
      <c r="S469" s="19"/>
      <c r="T469" s="19"/>
    </row>
    <row r="470" spans="1:20" ht="15.75" customHeight="1">
      <c r="A470" s="8">
        <v>2018</v>
      </c>
      <c r="B470" s="9">
        <v>37</v>
      </c>
      <c r="C470" s="15" t="s">
        <v>1659</v>
      </c>
      <c r="D470" s="15" t="s">
        <v>1964</v>
      </c>
      <c r="E470" s="11" t="s">
        <v>1965</v>
      </c>
      <c r="F470" s="15" t="s">
        <v>1966</v>
      </c>
      <c r="G470" s="15" t="s">
        <v>1967</v>
      </c>
      <c r="H470" s="13"/>
      <c r="I470" s="15" t="s">
        <v>24</v>
      </c>
      <c r="J470" s="15" t="s">
        <v>24</v>
      </c>
      <c r="K470" s="14"/>
      <c r="L470" s="12"/>
      <c r="M470" s="12" t="s">
        <v>24</v>
      </c>
      <c r="N470" s="12"/>
      <c r="O470" s="12"/>
      <c r="P470" s="12"/>
      <c r="Q470" s="12"/>
      <c r="R470" s="17"/>
      <c r="S470" s="19"/>
      <c r="T470" s="19"/>
    </row>
    <row r="471" spans="1:20" ht="15.75" customHeight="1">
      <c r="A471" s="8">
        <v>2018</v>
      </c>
      <c r="B471" s="9">
        <v>37</v>
      </c>
      <c r="C471" s="15" t="s">
        <v>1659</v>
      </c>
      <c r="D471" s="15"/>
      <c r="E471" s="11" t="s">
        <v>1968</v>
      </c>
      <c r="F471" s="15">
        <v>1988</v>
      </c>
      <c r="G471" s="15" t="s">
        <v>1969</v>
      </c>
      <c r="H471" s="13"/>
      <c r="I471" s="15" t="s">
        <v>23</v>
      </c>
      <c r="J471" s="15" t="s">
        <v>24</v>
      </c>
      <c r="K471" s="14"/>
      <c r="L471" s="12"/>
      <c r="M471" s="12" t="s">
        <v>24</v>
      </c>
      <c r="N471" s="12"/>
      <c r="O471" s="12"/>
      <c r="P471" s="12"/>
      <c r="Q471" s="12"/>
      <c r="R471" s="17"/>
      <c r="S471" s="19"/>
      <c r="T471" s="19"/>
    </row>
    <row r="472" spans="1:20" ht="15.75" customHeight="1">
      <c r="A472" s="8">
        <v>2018</v>
      </c>
      <c r="B472" s="9">
        <v>37</v>
      </c>
      <c r="C472" s="15" t="s">
        <v>1659</v>
      </c>
      <c r="D472" s="15"/>
      <c r="E472" s="11" t="s">
        <v>1970</v>
      </c>
      <c r="F472" s="15" t="s">
        <v>1971</v>
      </c>
      <c r="G472" s="15" t="s">
        <v>1972</v>
      </c>
      <c r="H472" s="13"/>
      <c r="I472" s="15" t="s">
        <v>24</v>
      </c>
      <c r="J472" s="15" t="s">
        <v>24</v>
      </c>
      <c r="K472" s="14"/>
      <c r="L472" s="12"/>
      <c r="M472" s="12" t="s">
        <v>24</v>
      </c>
      <c r="N472" s="12"/>
      <c r="O472" s="12"/>
      <c r="P472" s="12"/>
      <c r="Q472" s="12"/>
      <c r="R472" s="17"/>
      <c r="S472" s="19"/>
      <c r="T472" s="19"/>
    </row>
    <row r="473" spans="1:20" ht="15.75" customHeight="1">
      <c r="A473" s="8">
        <v>2018</v>
      </c>
      <c r="B473" s="9">
        <v>37</v>
      </c>
      <c r="C473" s="15" t="s">
        <v>1659</v>
      </c>
      <c r="D473" s="15" t="s">
        <v>1973</v>
      </c>
      <c r="E473" s="11" t="s">
        <v>1811</v>
      </c>
      <c r="F473" s="15">
        <v>1895</v>
      </c>
      <c r="G473" s="15" t="s">
        <v>1974</v>
      </c>
      <c r="H473" s="13"/>
      <c r="I473" s="15" t="s">
        <v>24</v>
      </c>
      <c r="J473" s="15" t="s">
        <v>24</v>
      </c>
      <c r="K473" s="14"/>
      <c r="L473" s="12"/>
      <c r="M473" s="12" t="s">
        <v>24</v>
      </c>
      <c r="N473" s="12"/>
      <c r="O473" s="12"/>
      <c r="P473" s="12"/>
      <c r="Q473" s="12"/>
      <c r="R473" s="17"/>
      <c r="S473" s="19"/>
      <c r="T473" s="19"/>
    </row>
    <row r="474" spans="1:20" ht="15.75" customHeight="1">
      <c r="A474" s="8">
        <v>2018</v>
      </c>
      <c r="B474" s="9">
        <v>37</v>
      </c>
      <c r="C474" s="15" t="s">
        <v>1659</v>
      </c>
      <c r="D474" s="15" t="s">
        <v>1975</v>
      </c>
      <c r="E474" s="11" t="s">
        <v>1976</v>
      </c>
      <c r="F474" s="15">
        <v>1972</v>
      </c>
      <c r="G474" s="15" t="s">
        <v>1977</v>
      </c>
      <c r="H474" s="13"/>
      <c r="I474" s="15" t="s">
        <v>24</v>
      </c>
      <c r="J474" s="15" t="s">
        <v>24</v>
      </c>
      <c r="K474" s="14"/>
      <c r="L474" s="12"/>
      <c r="M474" s="12" t="s">
        <v>24</v>
      </c>
      <c r="N474" s="12"/>
      <c r="O474" s="12"/>
      <c r="P474" s="12"/>
      <c r="Q474" s="12"/>
      <c r="R474" s="17"/>
      <c r="S474" s="19"/>
      <c r="T474" s="19"/>
    </row>
    <row r="475" spans="1:20" ht="15.75" customHeight="1">
      <c r="A475" s="8">
        <v>2018</v>
      </c>
      <c r="B475" s="9">
        <v>37</v>
      </c>
      <c r="C475" s="15" t="s">
        <v>1659</v>
      </c>
      <c r="D475" s="15"/>
      <c r="E475" s="11" t="s">
        <v>1978</v>
      </c>
      <c r="F475" s="15" t="s">
        <v>1979</v>
      </c>
      <c r="G475" s="15" t="s">
        <v>1980</v>
      </c>
      <c r="H475" s="13"/>
      <c r="I475" s="15" t="s">
        <v>24</v>
      </c>
      <c r="J475" s="15" t="s">
        <v>24</v>
      </c>
      <c r="K475" s="14"/>
      <c r="L475" s="12"/>
      <c r="M475" s="12" t="s">
        <v>24</v>
      </c>
      <c r="N475" s="12"/>
      <c r="O475" s="12"/>
      <c r="P475" s="12"/>
      <c r="Q475" s="12"/>
      <c r="R475" s="17"/>
      <c r="S475" s="19"/>
      <c r="T475" s="19"/>
    </row>
    <row r="476" spans="1:20" ht="15.75" customHeight="1">
      <c r="A476" s="8">
        <v>2018</v>
      </c>
      <c r="B476" s="9">
        <v>37</v>
      </c>
      <c r="C476" s="15" t="s">
        <v>1659</v>
      </c>
      <c r="D476" s="15"/>
      <c r="E476" s="11" t="s">
        <v>1981</v>
      </c>
      <c r="F476" s="15" t="s">
        <v>1982</v>
      </c>
      <c r="G476" s="15" t="s">
        <v>1983</v>
      </c>
      <c r="H476" s="13"/>
      <c r="I476" s="15" t="s">
        <v>24</v>
      </c>
      <c r="J476" s="15" t="s">
        <v>24</v>
      </c>
      <c r="K476" s="14"/>
      <c r="L476" s="12"/>
      <c r="M476" s="12" t="s">
        <v>24</v>
      </c>
      <c r="N476" s="12"/>
      <c r="O476" s="12"/>
      <c r="P476" s="12"/>
      <c r="Q476" s="12"/>
      <c r="R476" s="17" t="s">
        <v>64</v>
      </c>
      <c r="S476" s="19"/>
      <c r="T476" s="19"/>
    </row>
    <row r="477" spans="1:20" ht="15.75" customHeight="1">
      <c r="A477" s="8">
        <v>2018</v>
      </c>
      <c r="B477" s="9">
        <v>37</v>
      </c>
      <c r="C477" s="15" t="s">
        <v>1659</v>
      </c>
      <c r="D477" s="15"/>
      <c r="E477" s="11" t="s">
        <v>1984</v>
      </c>
      <c r="F477" s="15" t="s">
        <v>1985</v>
      </c>
      <c r="G477" s="15" t="s">
        <v>1986</v>
      </c>
      <c r="H477" s="13"/>
      <c r="I477" s="15" t="s">
        <v>24</v>
      </c>
      <c r="J477" s="15" t="s">
        <v>24</v>
      </c>
      <c r="K477" s="14"/>
      <c r="L477" s="12"/>
      <c r="M477" s="12" t="s">
        <v>24</v>
      </c>
      <c r="N477" s="12"/>
      <c r="O477" s="12"/>
      <c r="P477" s="12"/>
      <c r="Q477" s="12"/>
      <c r="R477" s="17"/>
      <c r="S477" s="19"/>
      <c r="T477" s="19"/>
    </row>
    <row r="478" spans="1:20" ht="15.75" customHeight="1">
      <c r="A478" s="8">
        <v>2018</v>
      </c>
      <c r="B478" s="9">
        <v>37</v>
      </c>
      <c r="C478" s="15" t="s">
        <v>1659</v>
      </c>
      <c r="D478" s="15"/>
      <c r="E478" s="11" t="s">
        <v>1987</v>
      </c>
      <c r="F478" s="15" t="s">
        <v>1988</v>
      </c>
      <c r="G478" s="15" t="s">
        <v>1989</v>
      </c>
      <c r="H478" s="13"/>
      <c r="I478" s="15" t="s">
        <v>24</v>
      </c>
      <c r="J478" s="15" t="s">
        <v>24</v>
      </c>
      <c r="K478" s="14"/>
      <c r="L478" s="12"/>
      <c r="M478" s="12" t="s">
        <v>24</v>
      </c>
      <c r="N478" s="12"/>
      <c r="O478" s="12"/>
      <c r="P478" s="12"/>
      <c r="Q478" s="12"/>
      <c r="R478" s="17"/>
      <c r="S478" s="19"/>
      <c r="T478" s="19"/>
    </row>
    <row r="479" spans="1:20" ht="15.75" customHeight="1">
      <c r="A479" s="8">
        <v>2018</v>
      </c>
      <c r="B479" s="9">
        <v>37</v>
      </c>
      <c r="C479" s="15" t="s">
        <v>1659</v>
      </c>
      <c r="D479" s="15"/>
      <c r="E479" s="11" t="s">
        <v>1990</v>
      </c>
      <c r="F479" s="15">
        <v>1927</v>
      </c>
      <c r="G479" s="15" t="s">
        <v>1991</v>
      </c>
      <c r="H479" s="13"/>
      <c r="I479" s="15" t="s">
        <v>24</v>
      </c>
      <c r="J479" s="15" t="s">
        <v>24</v>
      </c>
      <c r="K479" s="14"/>
      <c r="L479" s="12"/>
      <c r="M479" s="12" t="s">
        <v>24</v>
      </c>
      <c r="N479" s="12"/>
      <c r="O479" s="12"/>
      <c r="P479" s="12"/>
      <c r="Q479" s="12"/>
      <c r="R479" s="17"/>
      <c r="S479" s="19"/>
      <c r="T479" s="19"/>
    </row>
    <row r="480" spans="1:20" ht="15.75" customHeight="1">
      <c r="A480" s="8">
        <v>2018</v>
      </c>
      <c r="B480" s="9">
        <v>37</v>
      </c>
      <c r="C480" s="15" t="s">
        <v>1659</v>
      </c>
      <c r="D480" s="15"/>
      <c r="E480" s="11" t="s">
        <v>1992</v>
      </c>
      <c r="F480" s="15" t="s">
        <v>1993</v>
      </c>
      <c r="G480" s="15" t="s">
        <v>1994</v>
      </c>
      <c r="H480" s="13"/>
      <c r="I480" s="15" t="s">
        <v>24</v>
      </c>
      <c r="J480" s="15" t="s">
        <v>24</v>
      </c>
      <c r="K480" s="14"/>
      <c r="L480" s="12"/>
      <c r="M480" s="12" t="s">
        <v>24</v>
      </c>
      <c r="N480" s="12"/>
      <c r="O480" s="12"/>
      <c r="P480" s="12"/>
      <c r="Q480" s="12"/>
      <c r="R480" s="17"/>
      <c r="S480" s="19"/>
      <c r="T480" s="19"/>
    </row>
    <row r="481" spans="1:20" ht="15.75" customHeight="1">
      <c r="A481" s="8">
        <v>2018</v>
      </c>
      <c r="B481" s="9">
        <v>37</v>
      </c>
      <c r="C481" s="15" t="s">
        <v>1659</v>
      </c>
      <c r="D481" s="15"/>
      <c r="E481" s="11" t="s">
        <v>1995</v>
      </c>
      <c r="F481" s="15" t="s">
        <v>809</v>
      </c>
      <c r="G481" s="15" t="s">
        <v>1996</v>
      </c>
      <c r="H481" s="13"/>
      <c r="I481" s="15" t="s">
        <v>23</v>
      </c>
      <c r="J481" s="15" t="s">
        <v>24</v>
      </c>
      <c r="K481" s="14"/>
      <c r="L481" s="12"/>
      <c r="M481" s="12" t="s">
        <v>24</v>
      </c>
      <c r="N481" s="12"/>
      <c r="O481" s="12"/>
      <c r="P481" s="12"/>
      <c r="Q481" s="12"/>
      <c r="R481" s="17"/>
      <c r="S481" s="19"/>
      <c r="T481" s="19"/>
    </row>
    <row r="482" spans="1:20" ht="15.75" customHeight="1">
      <c r="A482" s="8">
        <v>2018</v>
      </c>
      <c r="B482" s="9">
        <v>37</v>
      </c>
      <c r="C482" s="15" t="s">
        <v>1659</v>
      </c>
      <c r="D482" s="15"/>
      <c r="E482" s="11" t="s">
        <v>1997</v>
      </c>
      <c r="F482" s="15" t="s">
        <v>1998</v>
      </c>
      <c r="G482" s="15" t="s">
        <v>1999</v>
      </c>
      <c r="H482" s="13"/>
      <c r="I482" s="15" t="s">
        <v>24</v>
      </c>
      <c r="J482" s="15" t="s">
        <v>24</v>
      </c>
      <c r="K482" s="14"/>
      <c r="L482" s="12"/>
      <c r="M482" s="12" t="s">
        <v>24</v>
      </c>
      <c r="N482" s="12"/>
      <c r="O482" s="12"/>
      <c r="P482" s="12"/>
      <c r="Q482" s="12"/>
      <c r="R482" s="17"/>
      <c r="S482" s="19"/>
      <c r="T482" s="19"/>
    </row>
    <row r="483" spans="1:20" ht="15.75" customHeight="1">
      <c r="A483" s="8">
        <v>2018</v>
      </c>
      <c r="B483" s="9">
        <v>37</v>
      </c>
      <c r="C483" s="15" t="s">
        <v>1659</v>
      </c>
      <c r="D483" s="15"/>
      <c r="E483" s="11" t="s">
        <v>2000</v>
      </c>
      <c r="F483" s="15" t="s">
        <v>2001</v>
      </c>
      <c r="G483" s="15" t="s">
        <v>2002</v>
      </c>
      <c r="H483" s="13"/>
      <c r="I483" s="15" t="s">
        <v>23</v>
      </c>
      <c r="J483" s="15" t="s">
        <v>24</v>
      </c>
      <c r="K483" s="14"/>
      <c r="L483" s="12"/>
      <c r="M483" s="12" t="s">
        <v>24</v>
      </c>
      <c r="N483" s="12"/>
      <c r="O483" s="12"/>
      <c r="P483" s="12"/>
      <c r="Q483" s="12"/>
      <c r="R483" s="17"/>
      <c r="S483" s="19"/>
      <c r="T483" s="19"/>
    </row>
    <row r="484" spans="1:20" ht="15.75" customHeight="1">
      <c r="A484" s="8">
        <v>2018</v>
      </c>
      <c r="B484" s="9">
        <v>37</v>
      </c>
      <c r="C484" s="15" t="s">
        <v>1659</v>
      </c>
      <c r="D484" s="15"/>
      <c r="E484" s="11" t="s">
        <v>2003</v>
      </c>
      <c r="F484" s="15" t="s">
        <v>2004</v>
      </c>
      <c r="G484" s="15" t="s">
        <v>2005</v>
      </c>
      <c r="H484" s="13"/>
      <c r="I484" s="15" t="s">
        <v>24</v>
      </c>
      <c r="J484" s="15" t="s">
        <v>24</v>
      </c>
      <c r="K484" s="14"/>
      <c r="L484" s="12"/>
      <c r="M484" s="12" t="s">
        <v>24</v>
      </c>
      <c r="N484" s="12"/>
      <c r="O484" s="12"/>
      <c r="P484" s="12"/>
      <c r="Q484" s="12"/>
      <c r="R484" s="17"/>
      <c r="S484" s="19"/>
      <c r="T484" s="19"/>
    </row>
    <row r="485" spans="1:20" ht="15.75" customHeight="1">
      <c r="A485" s="8">
        <v>2018</v>
      </c>
      <c r="B485" s="9">
        <v>37</v>
      </c>
      <c r="C485" s="15" t="s">
        <v>1659</v>
      </c>
      <c r="D485" s="15"/>
      <c r="E485" s="11" t="s">
        <v>2006</v>
      </c>
      <c r="F485" s="15" t="s">
        <v>1791</v>
      </c>
      <c r="G485" s="15" t="s">
        <v>2007</v>
      </c>
      <c r="H485" s="13"/>
      <c r="I485" s="15" t="s">
        <v>24</v>
      </c>
      <c r="J485" s="15" t="s">
        <v>24</v>
      </c>
      <c r="K485" s="14"/>
      <c r="L485" s="12"/>
      <c r="M485" s="12" t="s">
        <v>24</v>
      </c>
      <c r="N485" s="12"/>
      <c r="O485" s="12"/>
      <c r="P485" s="12"/>
      <c r="Q485" s="12"/>
      <c r="R485" s="17"/>
      <c r="S485" s="19"/>
      <c r="T485" s="19"/>
    </row>
    <row r="486" spans="1:20" ht="15.75" customHeight="1">
      <c r="A486" s="8">
        <v>2018</v>
      </c>
      <c r="B486" s="9">
        <v>37</v>
      </c>
      <c r="C486" s="15" t="s">
        <v>1659</v>
      </c>
      <c r="D486" s="15"/>
      <c r="E486" s="11" t="s">
        <v>2008</v>
      </c>
      <c r="F486" s="15" t="s">
        <v>2009</v>
      </c>
      <c r="G486" s="15" t="s">
        <v>2010</v>
      </c>
      <c r="H486" s="13"/>
      <c r="I486" s="15" t="s">
        <v>24</v>
      </c>
      <c r="J486" s="15" t="s">
        <v>24</v>
      </c>
      <c r="K486" s="14"/>
      <c r="L486" s="12"/>
      <c r="M486" s="12" t="s">
        <v>24</v>
      </c>
      <c r="N486" s="12"/>
      <c r="O486" s="12"/>
      <c r="P486" s="12"/>
      <c r="Q486" s="12"/>
      <c r="R486" s="17"/>
      <c r="S486" s="19"/>
      <c r="T486" s="19"/>
    </row>
    <row r="487" spans="1:20" ht="15.75" customHeight="1">
      <c r="A487" s="8">
        <v>2018</v>
      </c>
      <c r="B487" s="9">
        <v>37</v>
      </c>
      <c r="C487" s="15" t="s">
        <v>1659</v>
      </c>
      <c r="D487" s="15"/>
      <c r="E487" s="11" t="s">
        <v>2011</v>
      </c>
      <c r="F487" s="15" t="s">
        <v>2012</v>
      </c>
      <c r="G487" s="15" t="s">
        <v>2013</v>
      </c>
      <c r="H487" s="13"/>
      <c r="I487" s="15" t="s">
        <v>24</v>
      </c>
      <c r="J487" s="15" t="s">
        <v>24</v>
      </c>
      <c r="K487" s="14"/>
      <c r="L487" s="12"/>
      <c r="M487" s="12" t="s">
        <v>24</v>
      </c>
      <c r="N487" s="12"/>
      <c r="O487" s="12"/>
      <c r="P487" s="12"/>
      <c r="Q487" s="12"/>
      <c r="R487" s="17"/>
      <c r="S487" s="19"/>
      <c r="T487" s="19"/>
    </row>
    <row r="488" spans="1:20" ht="15.75" customHeight="1">
      <c r="A488" s="8">
        <v>2018</v>
      </c>
      <c r="B488" s="9">
        <v>37</v>
      </c>
      <c r="C488" s="15" t="s">
        <v>1659</v>
      </c>
      <c r="D488" s="15" t="s">
        <v>2014</v>
      </c>
      <c r="E488" s="11" t="s">
        <v>2015</v>
      </c>
      <c r="F488" s="15" t="s">
        <v>2016</v>
      </c>
      <c r="G488" s="15" t="s">
        <v>2017</v>
      </c>
      <c r="H488" s="13"/>
      <c r="I488" s="15" t="s">
        <v>24</v>
      </c>
      <c r="J488" s="15" t="s">
        <v>24</v>
      </c>
      <c r="K488" s="14"/>
      <c r="L488" s="12"/>
      <c r="M488" s="12" t="s">
        <v>24</v>
      </c>
      <c r="N488" s="12"/>
      <c r="O488" s="12"/>
      <c r="P488" s="12"/>
      <c r="Q488" s="12"/>
      <c r="R488" s="17"/>
      <c r="S488" s="19"/>
      <c r="T488" s="19"/>
    </row>
    <row r="489" spans="1:20" ht="15.75" customHeight="1">
      <c r="A489" s="8">
        <v>2018</v>
      </c>
      <c r="B489" s="9">
        <v>37</v>
      </c>
      <c r="C489" s="15" t="s">
        <v>1659</v>
      </c>
      <c r="D489" s="15"/>
      <c r="E489" s="11" t="s">
        <v>1831</v>
      </c>
      <c r="F489" s="15" t="s">
        <v>2018</v>
      </c>
      <c r="G489" s="15" t="s">
        <v>2019</v>
      </c>
      <c r="H489" s="13"/>
      <c r="I489" s="15" t="s">
        <v>24</v>
      </c>
      <c r="J489" s="15" t="s">
        <v>24</v>
      </c>
      <c r="K489" s="14"/>
      <c r="L489" s="12"/>
      <c r="M489" s="12" t="s">
        <v>24</v>
      </c>
      <c r="N489" s="12"/>
      <c r="O489" s="12"/>
      <c r="P489" s="12"/>
      <c r="Q489" s="12"/>
      <c r="R489" s="17"/>
      <c r="S489" s="19"/>
      <c r="T489" s="19"/>
    </row>
    <row r="490" spans="1:20" ht="15.75" customHeight="1">
      <c r="A490" s="8">
        <v>2018</v>
      </c>
      <c r="B490" s="9">
        <v>37</v>
      </c>
      <c r="C490" s="15" t="s">
        <v>1659</v>
      </c>
      <c r="D490" s="15"/>
      <c r="E490" s="11" t="s">
        <v>2020</v>
      </c>
      <c r="F490" s="15" t="s">
        <v>2021</v>
      </c>
      <c r="G490" s="15" t="s">
        <v>2022</v>
      </c>
      <c r="H490" s="13"/>
      <c r="I490" s="15" t="s">
        <v>24</v>
      </c>
      <c r="J490" s="15" t="s">
        <v>23</v>
      </c>
      <c r="K490" s="14"/>
      <c r="L490" s="12"/>
      <c r="M490" s="12" t="s">
        <v>24</v>
      </c>
      <c r="N490" s="12"/>
      <c r="O490" s="12"/>
      <c r="P490" s="12"/>
      <c r="Q490" s="12"/>
      <c r="R490" s="17" t="s">
        <v>72</v>
      </c>
      <c r="S490" s="19"/>
      <c r="T490" s="19"/>
    </row>
    <row r="491" spans="1:20" ht="15.75" customHeight="1">
      <c r="A491" s="8">
        <v>2018</v>
      </c>
      <c r="B491" s="9">
        <v>37</v>
      </c>
      <c r="C491" s="15" t="s">
        <v>1659</v>
      </c>
      <c r="D491" s="15"/>
      <c r="E491" s="11" t="s">
        <v>2023</v>
      </c>
      <c r="F491" s="15">
        <v>1954</v>
      </c>
      <c r="G491" s="15" t="s">
        <v>2024</v>
      </c>
      <c r="H491" s="13"/>
      <c r="I491" s="15" t="s">
        <v>24</v>
      </c>
      <c r="J491" s="15" t="s">
        <v>24</v>
      </c>
      <c r="K491" s="14"/>
      <c r="L491" s="12"/>
      <c r="M491" s="12" t="s">
        <v>24</v>
      </c>
      <c r="N491" s="12"/>
      <c r="O491" s="12"/>
      <c r="P491" s="12"/>
      <c r="Q491" s="12"/>
      <c r="R491" s="17"/>
      <c r="S491" s="19"/>
      <c r="T491" s="19"/>
    </row>
    <row r="492" spans="1:20" ht="15.75" customHeight="1">
      <c r="A492" s="8">
        <v>2018</v>
      </c>
      <c r="B492" s="9">
        <v>37</v>
      </c>
      <c r="C492" s="15" t="s">
        <v>1659</v>
      </c>
      <c r="D492" s="15"/>
      <c r="E492" s="11" t="s">
        <v>2025</v>
      </c>
      <c r="F492" s="15" t="s">
        <v>2026</v>
      </c>
      <c r="G492" s="15" t="s">
        <v>2027</v>
      </c>
      <c r="H492" s="13"/>
      <c r="I492" s="15" t="s">
        <v>23</v>
      </c>
      <c r="J492" s="15" t="s">
        <v>24</v>
      </c>
      <c r="K492" s="14"/>
      <c r="L492" s="12"/>
      <c r="M492" s="12" t="s">
        <v>24</v>
      </c>
      <c r="N492" s="12"/>
      <c r="O492" s="12"/>
      <c r="P492" s="12"/>
      <c r="Q492" s="12"/>
      <c r="R492" s="17"/>
      <c r="S492" s="19"/>
      <c r="T492" s="19"/>
    </row>
    <row r="493" spans="1:20" ht="15.75" customHeight="1">
      <c r="A493" s="8">
        <v>2018</v>
      </c>
      <c r="B493" s="9">
        <v>37</v>
      </c>
      <c r="C493" s="15" t="s">
        <v>1659</v>
      </c>
      <c r="D493" s="15"/>
      <c r="E493" s="11" t="s">
        <v>2028</v>
      </c>
      <c r="F493" s="15" t="s">
        <v>2029</v>
      </c>
      <c r="G493" s="15" t="s">
        <v>2030</v>
      </c>
      <c r="H493" s="13"/>
      <c r="I493" s="15" t="s">
        <v>24</v>
      </c>
      <c r="J493" s="15" t="s">
        <v>24</v>
      </c>
      <c r="K493" s="14"/>
      <c r="L493" s="12"/>
      <c r="M493" s="12" t="s">
        <v>24</v>
      </c>
      <c r="N493" s="12"/>
      <c r="O493" s="12"/>
      <c r="P493" s="12"/>
      <c r="Q493" s="12"/>
      <c r="R493" s="17"/>
      <c r="S493" s="19"/>
      <c r="T493" s="19"/>
    </row>
    <row r="494" spans="1:20" ht="15.75" customHeight="1">
      <c r="A494" s="8">
        <v>2018</v>
      </c>
      <c r="B494" s="9">
        <v>37</v>
      </c>
      <c r="C494" s="15" t="s">
        <v>1659</v>
      </c>
      <c r="D494" s="15"/>
      <c r="E494" s="11" t="s">
        <v>2031</v>
      </c>
      <c r="F494" s="15">
        <v>1945</v>
      </c>
      <c r="G494" s="15" t="s">
        <v>2032</v>
      </c>
      <c r="H494" s="13"/>
      <c r="I494" s="15" t="s">
        <v>24</v>
      </c>
      <c r="J494" s="15" t="s">
        <v>24</v>
      </c>
      <c r="K494" s="14"/>
      <c r="L494" s="12"/>
      <c r="M494" s="12" t="s">
        <v>24</v>
      </c>
      <c r="N494" s="12"/>
      <c r="O494" s="12"/>
      <c r="P494" s="12"/>
      <c r="Q494" s="12"/>
      <c r="R494" s="17"/>
      <c r="S494" s="19"/>
      <c r="T494" s="19"/>
    </row>
    <row r="495" spans="1:20" ht="15.75" customHeight="1">
      <c r="A495" s="8">
        <v>2018</v>
      </c>
      <c r="B495" s="9">
        <v>37</v>
      </c>
      <c r="C495" s="15" t="s">
        <v>1659</v>
      </c>
      <c r="D495" s="15" t="s">
        <v>2033</v>
      </c>
      <c r="E495" s="11" t="s">
        <v>2034</v>
      </c>
      <c r="F495" s="15" t="s">
        <v>2035</v>
      </c>
      <c r="G495" s="15" t="s">
        <v>2036</v>
      </c>
      <c r="H495" s="13"/>
      <c r="I495" s="15" t="s">
        <v>23</v>
      </c>
      <c r="J495" s="15" t="s">
        <v>24</v>
      </c>
      <c r="K495" s="14"/>
      <c r="L495" s="12"/>
      <c r="M495" s="12" t="s">
        <v>24</v>
      </c>
      <c r="N495" s="12"/>
      <c r="O495" s="12"/>
      <c r="P495" s="12"/>
      <c r="Q495" s="12"/>
      <c r="R495" s="17"/>
      <c r="S495" s="19"/>
      <c r="T495" s="19"/>
    </row>
    <row r="496" spans="1:20" ht="15.75" customHeight="1">
      <c r="A496" s="8">
        <v>2018</v>
      </c>
      <c r="B496" s="9">
        <v>37</v>
      </c>
      <c r="C496" s="15" t="s">
        <v>1659</v>
      </c>
      <c r="D496" s="15" t="s">
        <v>2037</v>
      </c>
      <c r="E496" s="11" t="s">
        <v>2038</v>
      </c>
      <c r="F496" s="15" t="s">
        <v>413</v>
      </c>
      <c r="G496" s="15" t="s">
        <v>2039</v>
      </c>
      <c r="H496" s="13"/>
      <c r="I496" s="15" t="s">
        <v>23</v>
      </c>
      <c r="J496" s="15" t="s">
        <v>24</v>
      </c>
      <c r="K496" s="14"/>
      <c r="L496" s="12"/>
      <c r="M496" s="12" t="s">
        <v>24</v>
      </c>
      <c r="N496" s="12"/>
      <c r="O496" s="12"/>
      <c r="P496" s="12"/>
      <c r="Q496" s="12"/>
      <c r="R496" s="17"/>
      <c r="S496" s="19"/>
      <c r="T496" s="19"/>
    </row>
    <row r="497" spans="1:20" ht="15.75" customHeight="1">
      <c r="A497" s="8">
        <v>2018</v>
      </c>
      <c r="B497" s="9">
        <v>37</v>
      </c>
      <c r="C497" s="15" t="s">
        <v>1659</v>
      </c>
      <c r="D497" s="15" t="s">
        <v>2040</v>
      </c>
      <c r="E497" s="11" t="s">
        <v>2041</v>
      </c>
      <c r="F497" s="15" t="s">
        <v>2042</v>
      </c>
      <c r="G497" s="15" t="s">
        <v>2043</v>
      </c>
      <c r="H497" s="13"/>
      <c r="I497" s="15" t="s">
        <v>23</v>
      </c>
      <c r="J497" s="15" t="s">
        <v>24</v>
      </c>
      <c r="K497" s="14"/>
      <c r="L497" s="12"/>
      <c r="M497" s="12" t="s">
        <v>24</v>
      </c>
      <c r="N497" s="12"/>
      <c r="O497" s="12"/>
      <c r="P497" s="12"/>
      <c r="Q497" s="12"/>
      <c r="R497" s="17"/>
      <c r="S497" s="19"/>
      <c r="T497" s="19"/>
    </row>
    <row r="498" spans="1:20" ht="15.75" customHeight="1">
      <c r="A498" s="8">
        <v>2018</v>
      </c>
      <c r="B498" s="9">
        <v>37</v>
      </c>
      <c r="C498" s="15" t="s">
        <v>1659</v>
      </c>
      <c r="D498" s="15" t="s">
        <v>2044</v>
      </c>
      <c r="E498" s="11" t="s">
        <v>2045</v>
      </c>
      <c r="F498" s="15" t="s">
        <v>2046</v>
      </c>
      <c r="G498" s="15" t="s">
        <v>2047</v>
      </c>
      <c r="H498" s="13"/>
      <c r="I498" s="15" t="s">
        <v>23</v>
      </c>
      <c r="J498" s="15" t="s">
        <v>24</v>
      </c>
      <c r="K498" s="14"/>
      <c r="L498" s="12"/>
      <c r="M498" s="12" t="s">
        <v>24</v>
      </c>
      <c r="N498" s="12"/>
      <c r="O498" s="12"/>
      <c r="P498" s="12"/>
      <c r="Q498" s="12"/>
      <c r="R498" s="17"/>
      <c r="S498" s="19"/>
      <c r="T498" s="19"/>
    </row>
    <row r="499" spans="1:20" ht="15.75" customHeight="1">
      <c r="A499" s="8">
        <v>2018</v>
      </c>
      <c r="B499" s="9">
        <v>37</v>
      </c>
      <c r="C499" s="15" t="s">
        <v>1659</v>
      </c>
      <c r="D499" s="15" t="s">
        <v>2048</v>
      </c>
      <c r="E499" s="11" t="s">
        <v>2049</v>
      </c>
      <c r="F499" s="15" t="s">
        <v>2050</v>
      </c>
      <c r="G499" s="15" t="s">
        <v>2051</v>
      </c>
      <c r="H499" s="13"/>
      <c r="I499" s="15" t="s">
        <v>23</v>
      </c>
      <c r="J499" s="15" t="s">
        <v>24</v>
      </c>
      <c r="K499" s="14"/>
      <c r="L499" s="12"/>
      <c r="M499" s="12" t="s">
        <v>24</v>
      </c>
      <c r="N499" s="12"/>
      <c r="O499" s="12"/>
      <c r="P499" s="12"/>
      <c r="Q499" s="12"/>
      <c r="R499" s="17"/>
      <c r="S499" s="19"/>
      <c r="T499" s="19"/>
    </row>
    <row r="500" spans="1:20" ht="15.75" customHeight="1">
      <c r="A500" s="8">
        <v>2018</v>
      </c>
      <c r="B500" s="9">
        <v>37</v>
      </c>
      <c r="C500" s="15" t="s">
        <v>1659</v>
      </c>
      <c r="D500" s="15" t="s">
        <v>2052</v>
      </c>
      <c r="E500" s="11" t="s">
        <v>2053</v>
      </c>
      <c r="F500" s="15" t="s">
        <v>2054</v>
      </c>
      <c r="G500" s="15" t="s">
        <v>2055</v>
      </c>
      <c r="H500" s="13"/>
      <c r="I500" s="15" t="s">
        <v>24</v>
      </c>
      <c r="J500" s="15" t="s">
        <v>24</v>
      </c>
      <c r="K500" s="14"/>
      <c r="L500" s="12"/>
      <c r="M500" s="12" t="s">
        <v>24</v>
      </c>
      <c r="N500" s="12"/>
      <c r="O500" s="12"/>
      <c r="P500" s="12"/>
      <c r="Q500" s="12"/>
      <c r="R500" s="17" t="s">
        <v>72</v>
      </c>
      <c r="S500" s="19"/>
      <c r="T500" s="19"/>
    </row>
    <row r="501" spans="1:20" ht="15.75" customHeight="1">
      <c r="A501" s="8">
        <v>2018</v>
      </c>
      <c r="B501" s="9">
        <v>37</v>
      </c>
      <c r="C501" s="15" t="s">
        <v>1659</v>
      </c>
      <c r="D501" s="15" t="s">
        <v>2056</v>
      </c>
      <c r="E501" s="11" t="s">
        <v>2057</v>
      </c>
      <c r="F501" s="15" t="s">
        <v>2035</v>
      </c>
      <c r="G501" s="15" t="s">
        <v>2058</v>
      </c>
      <c r="H501" s="13"/>
      <c r="I501" s="15" t="s">
        <v>23</v>
      </c>
      <c r="J501" s="15" t="s">
        <v>24</v>
      </c>
      <c r="K501" s="14"/>
      <c r="L501" s="12"/>
      <c r="M501" s="12" t="s">
        <v>24</v>
      </c>
      <c r="N501" s="12"/>
      <c r="O501" s="12"/>
      <c r="P501" s="12"/>
      <c r="Q501" s="12"/>
      <c r="R501" s="17"/>
      <c r="S501" s="19"/>
      <c r="T501" s="19"/>
    </row>
    <row r="502" spans="1:20" ht="15.75" customHeight="1">
      <c r="A502" s="8">
        <v>2018</v>
      </c>
      <c r="B502" s="9">
        <v>37</v>
      </c>
      <c r="C502" s="15" t="s">
        <v>1659</v>
      </c>
      <c r="D502" s="15" t="s">
        <v>2059</v>
      </c>
      <c r="E502" s="11" t="s">
        <v>252</v>
      </c>
      <c r="F502" s="15" t="s">
        <v>2060</v>
      </c>
      <c r="G502" s="15" t="s">
        <v>2061</v>
      </c>
      <c r="H502" s="13"/>
      <c r="I502" s="15" t="s">
        <v>23</v>
      </c>
      <c r="J502" s="15" t="s">
        <v>24</v>
      </c>
      <c r="K502" s="14"/>
      <c r="L502" s="12"/>
      <c r="M502" s="12" t="s">
        <v>24</v>
      </c>
      <c r="N502" s="12"/>
      <c r="O502" s="12"/>
      <c r="P502" s="12"/>
      <c r="Q502" s="12"/>
      <c r="R502" s="17"/>
      <c r="S502" s="19"/>
      <c r="T502" s="19"/>
    </row>
    <row r="503" spans="1:20" ht="15.75" customHeight="1">
      <c r="A503" s="8">
        <v>2018</v>
      </c>
      <c r="B503" s="9">
        <v>37</v>
      </c>
      <c r="C503" s="15" t="s">
        <v>1659</v>
      </c>
      <c r="D503" s="15" t="s">
        <v>2062</v>
      </c>
      <c r="E503" s="11" t="s">
        <v>2063</v>
      </c>
      <c r="F503" s="15" t="s">
        <v>2064</v>
      </c>
      <c r="G503" s="15" t="s">
        <v>2065</v>
      </c>
      <c r="H503" s="13"/>
      <c r="I503" s="15" t="s">
        <v>23</v>
      </c>
      <c r="J503" s="15" t="s">
        <v>24</v>
      </c>
      <c r="K503" s="14"/>
      <c r="L503" s="12"/>
      <c r="M503" s="12" t="s">
        <v>24</v>
      </c>
      <c r="N503" s="12"/>
      <c r="O503" s="12"/>
      <c r="P503" s="12"/>
      <c r="Q503" s="12"/>
      <c r="R503" s="17"/>
      <c r="S503" s="19"/>
      <c r="T503" s="19"/>
    </row>
    <row r="504" spans="1:20" ht="15.75" customHeight="1">
      <c r="A504" s="8">
        <v>2018</v>
      </c>
      <c r="B504" s="9">
        <v>37</v>
      </c>
      <c r="C504" s="15" t="s">
        <v>1659</v>
      </c>
      <c r="D504" s="15" t="s">
        <v>2066</v>
      </c>
      <c r="E504" s="11" t="s">
        <v>2067</v>
      </c>
      <c r="F504" s="15" t="s">
        <v>2068</v>
      </c>
      <c r="G504" s="15" t="s">
        <v>2069</v>
      </c>
      <c r="H504" s="13"/>
      <c r="I504" s="15" t="s">
        <v>23</v>
      </c>
      <c r="J504" s="15" t="s">
        <v>24</v>
      </c>
      <c r="K504" s="14"/>
      <c r="L504" s="12"/>
      <c r="M504" s="12" t="s">
        <v>24</v>
      </c>
      <c r="N504" s="12"/>
      <c r="O504" s="12"/>
      <c r="P504" s="12"/>
      <c r="Q504" s="12"/>
      <c r="R504" s="17"/>
      <c r="S504" s="19"/>
      <c r="T504" s="19"/>
    </row>
    <row r="505" spans="1:20" ht="15.75" customHeight="1">
      <c r="A505" s="8">
        <v>2018</v>
      </c>
      <c r="B505" s="9">
        <v>37</v>
      </c>
      <c r="C505" s="15" t="s">
        <v>1659</v>
      </c>
      <c r="D505" s="15" t="s">
        <v>2070</v>
      </c>
      <c r="E505" s="11" t="s">
        <v>2071</v>
      </c>
      <c r="F505" s="15" t="s">
        <v>2072</v>
      </c>
      <c r="G505" s="15" t="s">
        <v>2073</v>
      </c>
      <c r="H505" s="13"/>
      <c r="I505" s="15" t="s">
        <v>23</v>
      </c>
      <c r="J505" s="15" t="s">
        <v>24</v>
      </c>
      <c r="K505" s="14"/>
      <c r="L505" s="12"/>
      <c r="M505" s="12" t="s">
        <v>24</v>
      </c>
      <c r="N505" s="12"/>
      <c r="O505" s="12"/>
      <c r="P505" s="12"/>
      <c r="Q505" s="12"/>
      <c r="R505" s="17"/>
      <c r="S505" s="19"/>
      <c r="T505" s="19"/>
    </row>
    <row r="506" spans="1:20" ht="15.75" customHeight="1">
      <c r="A506" s="8">
        <v>2018</v>
      </c>
      <c r="B506" s="9">
        <v>37</v>
      </c>
      <c r="C506" s="15" t="s">
        <v>1659</v>
      </c>
      <c r="D506" s="15" t="s">
        <v>2074</v>
      </c>
      <c r="E506" s="11" t="s">
        <v>252</v>
      </c>
      <c r="F506" s="15" t="s">
        <v>2075</v>
      </c>
      <c r="G506" s="15" t="s">
        <v>2076</v>
      </c>
      <c r="H506" s="13"/>
      <c r="I506" s="15" t="s">
        <v>23</v>
      </c>
      <c r="J506" s="15" t="s">
        <v>24</v>
      </c>
      <c r="K506" s="14"/>
      <c r="L506" s="12"/>
      <c r="M506" s="12" t="s">
        <v>24</v>
      </c>
      <c r="N506" s="12"/>
      <c r="O506" s="12"/>
      <c r="P506" s="12"/>
      <c r="Q506" s="12"/>
      <c r="R506" s="17"/>
      <c r="S506" s="19"/>
      <c r="T506" s="19"/>
    </row>
    <row r="507" spans="1:20" ht="15.75" customHeight="1">
      <c r="A507" s="8">
        <v>2018</v>
      </c>
      <c r="B507" s="9">
        <v>37</v>
      </c>
      <c r="C507" s="15" t="s">
        <v>1659</v>
      </c>
      <c r="D507" s="15" t="s">
        <v>2066</v>
      </c>
      <c r="E507" s="11" t="s">
        <v>2077</v>
      </c>
      <c r="F507" s="15" t="s">
        <v>2078</v>
      </c>
      <c r="G507" s="15" t="s">
        <v>2079</v>
      </c>
      <c r="H507" s="13"/>
      <c r="I507" s="15" t="s">
        <v>23</v>
      </c>
      <c r="J507" s="15" t="s">
        <v>24</v>
      </c>
      <c r="K507" s="14"/>
      <c r="L507" s="12"/>
      <c r="M507" s="12" t="s">
        <v>24</v>
      </c>
      <c r="N507" s="12"/>
      <c r="O507" s="12"/>
      <c r="P507" s="12"/>
      <c r="Q507" s="12"/>
      <c r="R507" s="17"/>
      <c r="S507" s="19"/>
      <c r="T507" s="19"/>
    </row>
    <row r="508" spans="1:20" ht="15.75" customHeight="1">
      <c r="A508" s="8">
        <v>2018</v>
      </c>
      <c r="B508" s="9">
        <v>37</v>
      </c>
      <c r="C508" s="15" t="s">
        <v>1659</v>
      </c>
      <c r="D508" s="15" t="s">
        <v>2062</v>
      </c>
      <c r="E508" s="11" t="s">
        <v>2080</v>
      </c>
      <c r="F508" s="15" t="s">
        <v>2081</v>
      </c>
      <c r="G508" s="15" t="s">
        <v>2082</v>
      </c>
      <c r="H508" s="13"/>
      <c r="I508" s="15" t="s">
        <v>23</v>
      </c>
      <c r="J508" s="15" t="s">
        <v>24</v>
      </c>
      <c r="K508" s="14"/>
      <c r="L508" s="12"/>
      <c r="M508" s="12" t="s">
        <v>24</v>
      </c>
      <c r="N508" s="12"/>
      <c r="O508" s="12"/>
      <c r="P508" s="12"/>
      <c r="Q508" s="12"/>
      <c r="R508" s="17"/>
      <c r="S508" s="19"/>
      <c r="T508" s="19"/>
    </row>
    <row r="509" spans="1:20" ht="15.75" customHeight="1">
      <c r="A509" s="8">
        <v>2018</v>
      </c>
      <c r="B509" s="9">
        <v>37</v>
      </c>
      <c r="C509" s="15" t="s">
        <v>1659</v>
      </c>
      <c r="D509" s="15" t="s">
        <v>2083</v>
      </c>
      <c r="E509" s="11" t="s">
        <v>252</v>
      </c>
      <c r="F509" s="15" t="s">
        <v>2084</v>
      </c>
      <c r="G509" s="15" t="s">
        <v>2085</v>
      </c>
      <c r="H509" s="13"/>
      <c r="I509" s="15" t="s">
        <v>23</v>
      </c>
      <c r="J509" s="15" t="s">
        <v>24</v>
      </c>
      <c r="K509" s="14"/>
      <c r="L509" s="12"/>
      <c r="M509" s="12" t="s">
        <v>24</v>
      </c>
      <c r="N509" s="12"/>
      <c r="O509" s="12"/>
      <c r="P509" s="12"/>
      <c r="Q509" s="12"/>
      <c r="R509" s="17"/>
      <c r="S509" s="19"/>
      <c r="T509" s="19"/>
    </row>
    <row r="510" spans="1:20" ht="15.75" customHeight="1">
      <c r="A510" s="8">
        <v>2018</v>
      </c>
      <c r="B510" s="9">
        <v>37</v>
      </c>
      <c r="C510" s="15" t="s">
        <v>1659</v>
      </c>
      <c r="D510" s="15" t="s">
        <v>2086</v>
      </c>
      <c r="E510" s="11" t="s">
        <v>252</v>
      </c>
      <c r="F510" s="15" t="s">
        <v>624</v>
      </c>
      <c r="G510" s="15" t="s">
        <v>2087</v>
      </c>
      <c r="H510" s="13"/>
      <c r="I510" s="15" t="s">
        <v>23</v>
      </c>
      <c r="J510" s="15" t="s">
        <v>24</v>
      </c>
      <c r="K510" s="14"/>
      <c r="L510" s="12"/>
      <c r="M510" s="12" t="s">
        <v>24</v>
      </c>
      <c r="N510" s="12"/>
      <c r="O510" s="12"/>
      <c r="P510" s="12"/>
      <c r="Q510" s="12"/>
      <c r="R510" s="17"/>
      <c r="S510" s="19"/>
      <c r="T510" s="19"/>
    </row>
    <row r="511" spans="1:20" ht="15.75" customHeight="1">
      <c r="A511" s="8">
        <v>2018</v>
      </c>
      <c r="B511" s="9">
        <v>37</v>
      </c>
      <c r="C511" s="15" t="s">
        <v>1659</v>
      </c>
      <c r="D511" s="15" t="s">
        <v>2088</v>
      </c>
      <c r="E511" s="11" t="s">
        <v>2089</v>
      </c>
      <c r="F511" s="15" t="s">
        <v>2090</v>
      </c>
      <c r="G511" s="15" t="s">
        <v>2091</v>
      </c>
      <c r="H511" s="13"/>
      <c r="I511" s="15" t="s">
        <v>23</v>
      </c>
      <c r="J511" s="15" t="s">
        <v>24</v>
      </c>
      <c r="K511" s="14"/>
      <c r="L511" s="12"/>
      <c r="M511" s="12" t="s">
        <v>24</v>
      </c>
      <c r="N511" s="12"/>
      <c r="O511" s="12"/>
      <c r="P511" s="12"/>
      <c r="Q511" s="12"/>
      <c r="R511" s="17"/>
      <c r="S511" s="19"/>
      <c r="T511" s="19"/>
    </row>
    <row r="512" spans="1:20" ht="15.75" customHeight="1">
      <c r="A512" s="8">
        <v>2018</v>
      </c>
      <c r="B512" s="9">
        <v>37</v>
      </c>
      <c r="C512" s="15" t="s">
        <v>1659</v>
      </c>
      <c r="D512" s="15" t="s">
        <v>2092</v>
      </c>
      <c r="E512" s="11" t="s">
        <v>2093</v>
      </c>
      <c r="F512" s="15" t="s">
        <v>2094</v>
      </c>
      <c r="G512" s="15" t="s">
        <v>2095</v>
      </c>
      <c r="H512" s="13"/>
      <c r="I512" s="15" t="s">
        <v>23</v>
      </c>
      <c r="J512" s="15" t="s">
        <v>24</v>
      </c>
      <c r="K512" s="14"/>
      <c r="L512" s="12"/>
      <c r="M512" s="12" t="s">
        <v>23</v>
      </c>
      <c r="N512" s="12" t="s">
        <v>2096</v>
      </c>
      <c r="O512" s="12">
        <v>0.56399999999999995</v>
      </c>
      <c r="P512" s="12">
        <v>4.8000000000000001E-2</v>
      </c>
      <c r="Q512" s="12"/>
      <c r="R512" s="17" t="s">
        <v>28</v>
      </c>
      <c r="S512" s="19"/>
      <c r="T512" s="19"/>
    </row>
    <row r="513" spans="1:20" ht="15.75" customHeight="1">
      <c r="A513" s="8">
        <v>2018</v>
      </c>
      <c r="B513" s="9">
        <v>37</v>
      </c>
      <c r="C513" s="15" t="s">
        <v>1659</v>
      </c>
      <c r="D513" s="15" t="s">
        <v>2097</v>
      </c>
      <c r="E513" s="11" t="s">
        <v>2098</v>
      </c>
      <c r="F513" s="15" t="s">
        <v>949</v>
      </c>
      <c r="G513" s="15" t="s">
        <v>2099</v>
      </c>
      <c r="H513" s="13"/>
      <c r="I513" s="15" t="s">
        <v>23</v>
      </c>
      <c r="J513" s="15" t="s">
        <v>24</v>
      </c>
      <c r="K513" s="14"/>
      <c r="L513" s="12"/>
      <c r="M513" s="12" t="s">
        <v>24</v>
      </c>
      <c r="N513" s="12"/>
      <c r="O513" s="12"/>
      <c r="P513" s="12"/>
      <c r="Q513" s="12"/>
      <c r="R513" s="17"/>
      <c r="S513" s="19"/>
      <c r="T513" s="19"/>
    </row>
    <row r="514" spans="1:20" ht="15.75" customHeight="1">
      <c r="A514" s="8">
        <v>2018</v>
      </c>
      <c r="B514" s="9">
        <v>37</v>
      </c>
      <c r="C514" s="15" t="s">
        <v>1659</v>
      </c>
      <c r="D514" s="15" t="s">
        <v>2100</v>
      </c>
      <c r="E514" s="11" t="s">
        <v>2101</v>
      </c>
      <c r="F514" s="15" t="s">
        <v>2102</v>
      </c>
      <c r="G514" s="15" t="s">
        <v>2103</v>
      </c>
      <c r="H514" s="13"/>
      <c r="I514" s="15" t="s">
        <v>24</v>
      </c>
      <c r="J514" s="15" t="s">
        <v>24</v>
      </c>
      <c r="K514" s="14"/>
      <c r="L514" s="12"/>
      <c r="M514" s="12" t="s">
        <v>24</v>
      </c>
      <c r="N514" s="12"/>
      <c r="O514" s="12"/>
      <c r="P514" s="12"/>
      <c r="Q514" s="12"/>
      <c r="R514" s="17" t="s">
        <v>72</v>
      </c>
      <c r="S514" s="19"/>
      <c r="T514" s="19"/>
    </row>
    <row r="515" spans="1:20" ht="15.75" customHeight="1">
      <c r="A515" s="8">
        <v>2018</v>
      </c>
      <c r="B515" s="9">
        <v>37</v>
      </c>
      <c r="C515" s="15" t="s">
        <v>1659</v>
      </c>
      <c r="D515" s="15"/>
      <c r="E515" s="11" t="s">
        <v>2104</v>
      </c>
      <c r="F515" s="15" t="s">
        <v>2105</v>
      </c>
      <c r="G515" s="15" t="s">
        <v>2106</v>
      </c>
      <c r="H515" s="13"/>
      <c r="I515" s="15" t="s">
        <v>24</v>
      </c>
      <c r="J515" s="15" t="s">
        <v>24</v>
      </c>
      <c r="K515" s="14"/>
      <c r="L515" s="12"/>
      <c r="M515" s="12" t="s">
        <v>24</v>
      </c>
      <c r="N515" s="12"/>
      <c r="O515" s="12"/>
      <c r="P515" s="12"/>
      <c r="Q515" s="12"/>
      <c r="R515" s="17"/>
      <c r="S515" s="19"/>
      <c r="T515" s="19"/>
    </row>
    <row r="516" spans="1:20" ht="15.75" customHeight="1">
      <c r="A516" s="8">
        <v>2018</v>
      </c>
      <c r="B516" s="9">
        <v>37</v>
      </c>
      <c r="C516" s="15" t="s">
        <v>1659</v>
      </c>
      <c r="D516" s="15"/>
      <c r="E516" s="11" t="s">
        <v>2107</v>
      </c>
      <c r="F516" s="15" t="s">
        <v>2108</v>
      </c>
      <c r="G516" s="15" t="s">
        <v>2109</v>
      </c>
      <c r="H516" s="13"/>
      <c r="I516" s="15" t="s">
        <v>24</v>
      </c>
      <c r="J516" s="15" t="s">
        <v>24</v>
      </c>
      <c r="K516" s="14"/>
      <c r="L516" s="12"/>
      <c r="M516" s="12" t="s">
        <v>24</v>
      </c>
      <c r="N516" s="12"/>
      <c r="O516" s="12"/>
      <c r="P516" s="12"/>
      <c r="Q516" s="12"/>
      <c r="R516" s="17"/>
      <c r="S516" s="19"/>
      <c r="T516" s="19"/>
    </row>
    <row r="517" spans="1:20" ht="15.75" customHeight="1">
      <c r="A517" s="8">
        <v>2018</v>
      </c>
      <c r="B517" s="9">
        <v>37</v>
      </c>
      <c r="C517" s="15" t="s">
        <v>1659</v>
      </c>
      <c r="D517" s="15"/>
      <c r="E517" s="11" t="s">
        <v>2110</v>
      </c>
      <c r="F517" s="15">
        <v>1948</v>
      </c>
      <c r="G517" s="15" t="s">
        <v>2111</v>
      </c>
      <c r="H517" s="13"/>
      <c r="I517" s="15" t="s">
        <v>24</v>
      </c>
      <c r="J517" s="15" t="s">
        <v>24</v>
      </c>
      <c r="K517" s="14"/>
      <c r="L517" s="12"/>
      <c r="M517" s="12" t="s">
        <v>24</v>
      </c>
      <c r="N517" s="12"/>
      <c r="O517" s="12"/>
      <c r="P517" s="12"/>
      <c r="Q517" s="12"/>
      <c r="R517" s="17"/>
      <c r="S517" s="19"/>
      <c r="T517" s="19"/>
    </row>
    <row r="518" spans="1:20" ht="15.75" customHeight="1">
      <c r="A518" s="8">
        <v>2018</v>
      </c>
      <c r="B518" s="9">
        <v>37</v>
      </c>
      <c r="C518" s="15" t="s">
        <v>1659</v>
      </c>
      <c r="D518" s="15" t="s">
        <v>2112</v>
      </c>
      <c r="E518" s="11" t="s">
        <v>2113</v>
      </c>
      <c r="F518" s="15" t="s">
        <v>413</v>
      </c>
      <c r="G518" s="15" t="s">
        <v>2114</v>
      </c>
      <c r="H518" s="13"/>
      <c r="I518" s="15" t="s">
        <v>24</v>
      </c>
      <c r="J518" s="15" t="s">
        <v>24</v>
      </c>
      <c r="K518" s="14"/>
      <c r="L518" s="12"/>
      <c r="M518" s="12" t="s">
        <v>24</v>
      </c>
      <c r="N518" s="12"/>
      <c r="O518" s="12"/>
      <c r="P518" s="12"/>
      <c r="Q518" s="12"/>
      <c r="R518" s="17"/>
      <c r="S518" s="19"/>
      <c r="T518" s="19"/>
    </row>
    <row r="519" spans="1:20" ht="15.75" customHeight="1">
      <c r="A519" s="8">
        <v>2018</v>
      </c>
      <c r="B519" s="9">
        <v>37</v>
      </c>
      <c r="C519" s="15" t="s">
        <v>1659</v>
      </c>
      <c r="D519" s="15" t="s">
        <v>2115</v>
      </c>
      <c r="E519" s="11" t="s">
        <v>2116</v>
      </c>
      <c r="F519" s="15" t="s">
        <v>2117</v>
      </c>
      <c r="G519" s="15" t="s">
        <v>2118</v>
      </c>
      <c r="H519" s="13"/>
      <c r="I519" s="15" t="s">
        <v>23</v>
      </c>
      <c r="J519" s="15" t="s">
        <v>23</v>
      </c>
      <c r="K519" s="14"/>
      <c r="L519" s="12"/>
      <c r="M519" s="12" t="s">
        <v>24</v>
      </c>
      <c r="N519" s="12"/>
      <c r="O519" s="12"/>
      <c r="P519" s="12"/>
      <c r="Q519" s="12"/>
      <c r="R519" s="17" t="s">
        <v>72</v>
      </c>
      <c r="S519" s="19"/>
      <c r="T519" s="19"/>
    </row>
    <row r="520" spans="1:20" ht="15.75" customHeight="1">
      <c r="A520" s="8">
        <v>2018</v>
      </c>
      <c r="B520" s="9">
        <v>37</v>
      </c>
      <c r="C520" s="15" t="s">
        <v>1659</v>
      </c>
      <c r="D520" s="15" t="s">
        <v>2115</v>
      </c>
      <c r="E520" s="11" t="s">
        <v>2119</v>
      </c>
      <c r="F520" s="15" t="s">
        <v>2117</v>
      </c>
      <c r="G520" s="15" t="s">
        <v>2118</v>
      </c>
      <c r="H520" s="13"/>
      <c r="I520" s="15" t="s">
        <v>23</v>
      </c>
      <c r="J520" s="15" t="s">
        <v>23</v>
      </c>
      <c r="K520" s="14"/>
      <c r="L520" s="12"/>
      <c r="M520" s="12" t="s">
        <v>24</v>
      </c>
      <c r="N520" s="12"/>
      <c r="O520" s="12"/>
      <c r="P520" s="12"/>
      <c r="Q520" s="12"/>
      <c r="R520" s="17" t="s">
        <v>72</v>
      </c>
      <c r="S520" s="19"/>
      <c r="T520" s="19"/>
    </row>
    <row r="521" spans="1:20" ht="15.75" customHeight="1">
      <c r="A521" s="8">
        <v>2018</v>
      </c>
      <c r="B521" s="9">
        <v>37</v>
      </c>
      <c r="C521" s="15" t="s">
        <v>1659</v>
      </c>
      <c r="D521" s="15" t="s">
        <v>2120</v>
      </c>
      <c r="E521" s="11" t="s">
        <v>2121</v>
      </c>
      <c r="F521" s="15" t="s">
        <v>1569</v>
      </c>
      <c r="G521" s="15" t="s">
        <v>2122</v>
      </c>
      <c r="H521" s="13"/>
      <c r="I521" s="15" t="s">
        <v>23</v>
      </c>
      <c r="J521" s="15" t="s">
        <v>24</v>
      </c>
      <c r="K521" s="14"/>
      <c r="L521" s="12"/>
      <c r="M521" s="12" t="s">
        <v>24</v>
      </c>
      <c r="N521" s="12"/>
      <c r="O521" s="12"/>
      <c r="P521" s="12"/>
      <c r="Q521" s="12"/>
      <c r="R521" s="17"/>
      <c r="S521" s="19"/>
      <c r="T521" s="19"/>
    </row>
    <row r="522" spans="1:20" ht="15.75" customHeight="1">
      <c r="A522" s="8">
        <v>2018</v>
      </c>
      <c r="B522" s="9">
        <v>37</v>
      </c>
      <c r="C522" s="15" t="s">
        <v>1659</v>
      </c>
      <c r="D522" s="15" t="s">
        <v>2120</v>
      </c>
      <c r="E522" s="11" t="s">
        <v>2123</v>
      </c>
      <c r="F522" s="15" t="s">
        <v>2124</v>
      </c>
      <c r="G522" s="15" t="s">
        <v>2125</v>
      </c>
      <c r="H522" s="13"/>
      <c r="I522" s="15" t="s">
        <v>23</v>
      </c>
      <c r="J522" s="15" t="s">
        <v>24</v>
      </c>
      <c r="K522" s="14"/>
      <c r="L522" s="12"/>
      <c r="M522" s="12" t="s">
        <v>24</v>
      </c>
      <c r="N522" s="12"/>
      <c r="O522" s="12"/>
      <c r="P522" s="12"/>
      <c r="Q522" s="12"/>
      <c r="R522" s="17"/>
      <c r="S522" s="19"/>
      <c r="T522" s="19"/>
    </row>
    <row r="523" spans="1:20" ht="15.75" customHeight="1">
      <c r="A523" s="8">
        <v>2018</v>
      </c>
      <c r="B523" s="9">
        <v>37</v>
      </c>
      <c r="C523" s="15" t="s">
        <v>1659</v>
      </c>
      <c r="D523" s="15" t="s">
        <v>2126</v>
      </c>
      <c r="E523" s="11" t="s">
        <v>2127</v>
      </c>
      <c r="F523" s="15" t="s">
        <v>2128</v>
      </c>
      <c r="G523" s="15" t="s">
        <v>2129</v>
      </c>
      <c r="H523" s="13"/>
      <c r="I523" s="15" t="s">
        <v>24</v>
      </c>
      <c r="J523" s="15" t="s">
        <v>24</v>
      </c>
      <c r="K523" s="14"/>
      <c r="L523" s="12"/>
      <c r="M523" s="12" t="s">
        <v>24</v>
      </c>
      <c r="N523" s="12"/>
      <c r="O523" s="12"/>
      <c r="P523" s="12"/>
      <c r="Q523" s="12"/>
      <c r="R523" s="17" t="s">
        <v>72</v>
      </c>
      <c r="S523" s="19"/>
      <c r="T523" s="19"/>
    </row>
    <row r="524" spans="1:20" ht="15.75" customHeight="1">
      <c r="A524" s="8">
        <v>2018</v>
      </c>
      <c r="B524" s="9">
        <v>37</v>
      </c>
      <c r="C524" s="15" t="s">
        <v>1659</v>
      </c>
      <c r="D524" s="15" t="s">
        <v>2130</v>
      </c>
      <c r="E524" s="11" t="s">
        <v>2131</v>
      </c>
      <c r="F524" s="15" t="s">
        <v>2132</v>
      </c>
      <c r="G524" s="15" t="s">
        <v>2133</v>
      </c>
      <c r="H524" s="13"/>
      <c r="I524" s="15" t="s">
        <v>23</v>
      </c>
      <c r="J524" s="15" t="s">
        <v>24</v>
      </c>
      <c r="K524" s="14"/>
      <c r="L524" s="12"/>
      <c r="M524" s="12" t="s">
        <v>24</v>
      </c>
      <c r="N524" s="12"/>
      <c r="O524" s="12"/>
      <c r="P524" s="12"/>
      <c r="Q524" s="12"/>
      <c r="R524" s="17"/>
      <c r="S524" s="19"/>
      <c r="T524" s="19"/>
    </row>
    <row r="525" spans="1:20" ht="15.75" customHeight="1">
      <c r="A525" s="8">
        <v>2018</v>
      </c>
      <c r="B525" s="9">
        <v>37</v>
      </c>
      <c r="C525" s="15" t="s">
        <v>1659</v>
      </c>
      <c r="D525" s="15" t="s">
        <v>2134</v>
      </c>
      <c r="E525" s="11" t="s">
        <v>2135</v>
      </c>
      <c r="F525" s="15" t="s">
        <v>2136</v>
      </c>
      <c r="G525" s="15" t="s">
        <v>2137</v>
      </c>
      <c r="H525" s="13"/>
      <c r="I525" s="15" t="s">
        <v>24</v>
      </c>
      <c r="J525" s="15" t="s">
        <v>24</v>
      </c>
      <c r="K525" s="14"/>
      <c r="L525" s="12"/>
      <c r="M525" s="12" t="s">
        <v>24</v>
      </c>
      <c r="N525" s="12"/>
      <c r="O525" s="12"/>
      <c r="P525" s="12"/>
      <c r="Q525" s="12"/>
      <c r="R525" s="17" t="s">
        <v>72</v>
      </c>
      <c r="S525" s="19"/>
      <c r="T525" s="19"/>
    </row>
    <row r="526" spans="1:20" ht="15.75" customHeight="1">
      <c r="A526" s="8">
        <v>2018</v>
      </c>
      <c r="B526" s="9">
        <v>37</v>
      </c>
      <c r="C526" s="15" t="s">
        <v>1659</v>
      </c>
      <c r="D526" s="15" t="s">
        <v>2138</v>
      </c>
      <c r="E526" s="11" t="s">
        <v>2139</v>
      </c>
      <c r="F526" s="15" t="s">
        <v>2140</v>
      </c>
      <c r="G526" s="15" t="s">
        <v>2141</v>
      </c>
      <c r="H526" s="13"/>
      <c r="I526" s="15" t="s">
        <v>24</v>
      </c>
      <c r="J526" s="15" t="s">
        <v>24</v>
      </c>
      <c r="K526" s="14"/>
      <c r="L526" s="12"/>
      <c r="M526" s="12" t="s">
        <v>24</v>
      </c>
      <c r="N526" s="12"/>
      <c r="O526" s="12"/>
      <c r="P526" s="12"/>
      <c r="Q526" s="12"/>
      <c r="R526" s="17" t="s">
        <v>72</v>
      </c>
      <c r="S526" s="19"/>
      <c r="T526" s="19"/>
    </row>
    <row r="527" spans="1:20" ht="15.75" customHeight="1">
      <c r="A527" s="8">
        <v>2018</v>
      </c>
      <c r="B527" s="9">
        <v>37</v>
      </c>
      <c r="C527" s="15" t="s">
        <v>1659</v>
      </c>
      <c r="D527" s="15" t="s">
        <v>2142</v>
      </c>
      <c r="E527" s="11" t="s">
        <v>2143</v>
      </c>
      <c r="F527" s="15" t="s">
        <v>2144</v>
      </c>
      <c r="G527" s="15" t="s">
        <v>2145</v>
      </c>
      <c r="H527" s="13"/>
      <c r="I527" s="15" t="s">
        <v>23</v>
      </c>
      <c r="J527" s="15" t="s">
        <v>24</v>
      </c>
      <c r="K527" s="14"/>
      <c r="L527" s="12"/>
      <c r="M527" s="12" t="s">
        <v>24</v>
      </c>
      <c r="N527" s="12"/>
      <c r="O527" s="12"/>
      <c r="P527" s="12"/>
      <c r="Q527" s="12"/>
      <c r="R527" s="17"/>
      <c r="S527" s="19"/>
      <c r="T527" s="19"/>
    </row>
    <row r="528" spans="1:20" ht="15.75" customHeight="1">
      <c r="A528" s="8">
        <v>2018</v>
      </c>
      <c r="B528" s="9">
        <v>37</v>
      </c>
      <c r="C528" s="15" t="s">
        <v>1659</v>
      </c>
      <c r="D528" s="15" t="s">
        <v>2146</v>
      </c>
      <c r="E528" s="11" t="s">
        <v>2147</v>
      </c>
      <c r="F528" s="15" t="s">
        <v>2148</v>
      </c>
      <c r="G528" s="15" t="s">
        <v>2149</v>
      </c>
      <c r="H528" s="13"/>
      <c r="I528" s="15" t="s">
        <v>23</v>
      </c>
      <c r="J528" s="15" t="s">
        <v>24</v>
      </c>
      <c r="K528" s="14"/>
      <c r="L528" s="12"/>
      <c r="M528" s="12" t="s">
        <v>24</v>
      </c>
      <c r="N528" s="12"/>
      <c r="O528" s="12"/>
      <c r="P528" s="12"/>
      <c r="Q528" s="12"/>
      <c r="R528" s="17"/>
      <c r="S528" s="19"/>
      <c r="T528" s="19"/>
    </row>
    <row r="529" spans="1:20" ht="15.75" customHeight="1">
      <c r="A529" s="8">
        <v>2018</v>
      </c>
      <c r="B529" s="9">
        <v>37</v>
      </c>
      <c r="C529" s="15" t="s">
        <v>1659</v>
      </c>
      <c r="D529" s="15" t="s">
        <v>2150</v>
      </c>
      <c r="E529" s="11" t="s">
        <v>2151</v>
      </c>
      <c r="F529" s="15">
        <v>2018</v>
      </c>
      <c r="G529" s="15" t="s">
        <v>2152</v>
      </c>
      <c r="H529" s="13"/>
      <c r="I529" s="15" t="s">
        <v>23</v>
      </c>
      <c r="J529" s="15" t="s">
        <v>24</v>
      </c>
      <c r="K529" s="14"/>
      <c r="L529" s="12"/>
      <c r="M529" s="12" t="s">
        <v>24</v>
      </c>
      <c r="N529" s="12"/>
      <c r="O529" s="12"/>
      <c r="P529" s="12"/>
      <c r="Q529" s="12"/>
      <c r="R529" s="17"/>
      <c r="S529" s="19"/>
      <c r="T529" s="19"/>
    </row>
    <row r="530" spans="1:20" ht="15.75" customHeight="1">
      <c r="A530" s="8">
        <v>2018</v>
      </c>
      <c r="B530" s="9">
        <v>37</v>
      </c>
      <c r="C530" s="15" t="s">
        <v>1659</v>
      </c>
      <c r="D530" s="15" t="s">
        <v>2150</v>
      </c>
      <c r="E530" s="11" t="s">
        <v>2153</v>
      </c>
      <c r="F530" s="15">
        <v>2018</v>
      </c>
      <c r="G530" s="15" t="s">
        <v>2154</v>
      </c>
      <c r="H530" s="13"/>
      <c r="I530" s="15" t="s">
        <v>23</v>
      </c>
      <c r="J530" s="15" t="s">
        <v>24</v>
      </c>
      <c r="K530" s="14"/>
      <c r="L530" s="12"/>
      <c r="M530" s="12" t="s">
        <v>24</v>
      </c>
      <c r="N530" s="12"/>
      <c r="O530" s="12"/>
      <c r="P530" s="12"/>
      <c r="Q530" s="12"/>
      <c r="R530" s="17"/>
      <c r="S530" s="19"/>
      <c r="T530" s="19"/>
    </row>
    <row r="531" spans="1:20" ht="15.75" customHeight="1">
      <c r="A531" s="8">
        <v>2018</v>
      </c>
      <c r="B531" s="9">
        <v>37</v>
      </c>
      <c r="C531" s="15" t="s">
        <v>1659</v>
      </c>
      <c r="D531" s="15"/>
      <c r="E531" s="11" t="s">
        <v>2155</v>
      </c>
      <c r="F531" s="15">
        <v>2017</v>
      </c>
      <c r="G531" s="15" t="s">
        <v>2156</v>
      </c>
      <c r="H531" s="13"/>
      <c r="I531" s="15" t="s">
        <v>23</v>
      </c>
      <c r="J531" s="15" t="s">
        <v>24</v>
      </c>
      <c r="K531" s="14"/>
      <c r="L531" s="12"/>
      <c r="M531" s="12" t="s">
        <v>24</v>
      </c>
      <c r="N531" s="12"/>
      <c r="O531" s="12"/>
      <c r="P531" s="12"/>
      <c r="Q531" s="12"/>
      <c r="R531" s="17"/>
      <c r="S531" s="19"/>
      <c r="T531" s="19"/>
    </row>
    <row r="532" spans="1:20" ht="15.75" customHeight="1">
      <c r="A532" s="8">
        <v>2018</v>
      </c>
      <c r="B532" s="9">
        <v>37</v>
      </c>
      <c r="C532" s="15" t="s">
        <v>1659</v>
      </c>
      <c r="D532" s="15" t="s">
        <v>2157</v>
      </c>
      <c r="E532" s="11" t="s">
        <v>2158</v>
      </c>
      <c r="F532" s="15" t="s">
        <v>2159</v>
      </c>
      <c r="G532" s="15" t="s">
        <v>2160</v>
      </c>
      <c r="H532" s="13"/>
      <c r="I532" s="15" t="s">
        <v>24</v>
      </c>
      <c r="J532" s="15" t="s">
        <v>24</v>
      </c>
      <c r="K532" s="14"/>
      <c r="L532" s="12"/>
      <c r="M532" s="12" t="s">
        <v>24</v>
      </c>
      <c r="N532" s="12"/>
      <c r="O532" s="12"/>
      <c r="P532" s="12"/>
      <c r="Q532" s="12"/>
      <c r="R532" s="17" t="s">
        <v>72</v>
      </c>
      <c r="S532" s="19"/>
      <c r="T532" s="19"/>
    </row>
    <row r="533" spans="1:20" ht="15.75" customHeight="1">
      <c r="A533" s="8">
        <v>2018</v>
      </c>
      <c r="B533" s="9">
        <v>37</v>
      </c>
      <c r="C533" s="15" t="s">
        <v>1659</v>
      </c>
      <c r="D533" s="15" t="s">
        <v>2161</v>
      </c>
      <c r="E533" s="11" t="s">
        <v>2162</v>
      </c>
      <c r="F533" s="15" t="s">
        <v>2163</v>
      </c>
      <c r="G533" s="15" t="s">
        <v>2160</v>
      </c>
      <c r="H533" s="13"/>
      <c r="I533" s="15" t="s">
        <v>24</v>
      </c>
      <c r="J533" s="15" t="s">
        <v>24</v>
      </c>
      <c r="K533" s="14"/>
      <c r="L533" s="12"/>
      <c r="M533" s="12"/>
      <c r="N533" s="12"/>
      <c r="O533" s="12"/>
      <c r="P533" s="12"/>
      <c r="Q533" s="12"/>
      <c r="R533" s="17" t="s">
        <v>72</v>
      </c>
      <c r="S533" s="19"/>
      <c r="T533" s="19"/>
    </row>
    <row r="534" spans="1:20" ht="15.75" customHeight="1">
      <c r="A534" s="8">
        <v>2018</v>
      </c>
      <c r="B534" s="9">
        <v>37</v>
      </c>
      <c r="C534" s="15" t="s">
        <v>1659</v>
      </c>
      <c r="D534" s="15" t="s">
        <v>2164</v>
      </c>
      <c r="E534" s="11" t="s">
        <v>2165</v>
      </c>
      <c r="F534" s="15" t="s">
        <v>2166</v>
      </c>
      <c r="G534" s="15" t="s">
        <v>2160</v>
      </c>
      <c r="H534" s="13"/>
      <c r="I534" s="15" t="s">
        <v>24</v>
      </c>
      <c r="J534" s="15" t="s">
        <v>24</v>
      </c>
      <c r="K534" s="14"/>
      <c r="L534" s="12"/>
      <c r="M534" s="12"/>
      <c r="N534" s="12"/>
      <c r="O534" s="12"/>
      <c r="P534" s="12"/>
      <c r="Q534" s="12"/>
      <c r="R534" s="17" t="s">
        <v>72</v>
      </c>
      <c r="S534" s="19"/>
      <c r="T534" s="19"/>
    </row>
    <row r="535" spans="1:20" ht="15.75" customHeight="1">
      <c r="A535" s="8">
        <v>2018</v>
      </c>
      <c r="B535" s="9">
        <v>37</v>
      </c>
      <c r="C535" s="15" t="s">
        <v>1659</v>
      </c>
      <c r="D535" s="15" t="s">
        <v>2167</v>
      </c>
      <c r="E535" s="11" t="s">
        <v>2168</v>
      </c>
      <c r="F535" s="15" t="s">
        <v>2169</v>
      </c>
      <c r="G535" s="15" t="s">
        <v>2160</v>
      </c>
      <c r="H535" s="13"/>
      <c r="I535" s="15" t="s">
        <v>24</v>
      </c>
      <c r="J535" s="15" t="s">
        <v>24</v>
      </c>
      <c r="K535" s="14"/>
      <c r="L535" s="12"/>
      <c r="M535" s="12"/>
      <c r="N535" s="12"/>
      <c r="O535" s="12"/>
      <c r="P535" s="12"/>
      <c r="Q535" s="12"/>
      <c r="R535" s="17" t="s">
        <v>72</v>
      </c>
      <c r="S535" s="19"/>
      <c r="T535" s="19"/>
    </row>
    <row r="536" spans="1:20" ht="15.75" customHeight="1">
      <c r="A536" s="8">
        <v>2018</v>
      </c>
      <c r="B536" s="9">
        <v>37</v>
      </c>
      <c r="C536" s="15" t="s">
        <v>1659</v>
      </c>
      <c r="D536" s="15" t="s">
        <v>2170</v>
      </c>
      <c r="E536" s="11" t="s">
        <v>2171</v>
      </c>
      <c r="F536" s="15" t="s">
        <v>2172</v>
      </c>
      <c r="G536" s="15" t="s">
        <v>2173</v>
      </c>
      <c r="H536" s="13"/>
      <c r="I536" s="15" t="s">
        <v>24</v>
      </c>
      <c r="J536" s="15" t="s">
        <v>24</v>
      </c>
      <c r="K536" s="14"/>
      <c r="L536" s="12"/>
      <c r="M536" s="12" t="s">
        <v>24</v>
      </c>
      <c r="N536" s="12"/>
      <c r="O536" s="12"/>
      <c r="P536" s="12"/>
      <c r="Q536" s="12"/>
      <c r="R536" s="17" t="s">
        <v>72</v>
      </c>
      <c r="S536" s="19"/>
      <c r="T536" s="19"/>
    </row>
    <row r="537" spans="1:20" ht="15.75" customHeight="1">
      <c r="A537" s="8">
        <v>2018</v>
      </c>
      <c r="B537" s="9">
        <v>37</v>
      </c>
      <c r="C537" s="15" t="s">
        <v>1659</v>
      </c>
      <c r="D537" s="15" t="s">
        <v>2174</v>
      </c>
      <c r="E537" s="11" t="s">
        <v>2175</v>
      </c>
      <c r="F537" s="15" t="s">
        <v>2176</v>
      </c>
      <c r="G537" s="15" t="s">
        <v>2177</v>
      </c>
      <c r="H537" s="13"/>
      <c r="I537" s="15" t="s">
        <v>24</v>
      </c>
      <c r="J537" s="15" t="s">
        <v>24</v>
      </c>
      <c r="K537" s="14"/>
      <c r="L537" s="12"/>
      <c r="M537" s="12" t="s">
        <v>24</v>
      </c>
      <c r="N537" s="12"/>
      <c r="O537" s="12"/>
      <c r="P537" s="12"/>
      <c r="Q537" s="12"/>
      <c r="R537" s="17" t="s">
        <v>72</v>
      </c>
      <c r="S537" s="19"/>
      <c r="T537" s="19"/>
    </row>
    <row r="538" spans="1:20" ht="15.75" customHeight="1">
      <c r="A538" s="8">
        <v>2018</v>
      </c>
      <c r="B538" s="9">
        <v>37</v>
      </c>
      <c r="C538" s="15" t="s">
        <v>1659</v>
      </c>
      <c r="D538" s="15" t="s">
        <v>2178</v>
      </c>
      <c r="E538" s="11" t="s">
        <v>2179</v>
      </c>
      <c r="F538" s="15" t="s">
        <v>2180</v>
      </c>
      <c r="G538" s="15" t="s">
        <v>2181</v>
      </c>
      <c r="H538" s="13"/>
      <c r="I538" s="15" t="s">
        <v>23</v>
      </c>
      <c r="J538" s="15" t="s">
        <v>24</v>
      </c>
      <c r="K538" s="14"/>
      <c r="L538" s="12"/>
      <c r="M538" s="12" t="s">
        <v>24</v>
      </c>
      <c r="N538" s="12"/>
      <c r="O538" s="12"/>
      <c r="P538" s="12"/>
      <c r="Q538" s="12"/>
      <c r="R538" s="17"/>
      <c r="S538" s="19"/>
      <c r="T538" s="19"/>
    </row>
    <row r="539" spans="1:20" ht="15.75" customHeight="1">
      <c r="A539" s="8">
        <v>2018</v>
      </c>
      <c r="B539" s="9">
        <v>37</v>
      </c>
      <c r="C539" s="15" t="s">
        <v>1659</v>
      </c>
      <c r="D539" s="15" t="s">
        <v>2182</v>
      </c>
      <c r="E539" s="11" t="s">
        <v>2183</v>
      </c>
      <c r="F539" s="15" t="s">
        <v>2184</v>
      </c>
      <c r="G539" s="15" t="s">
        <v>2185</v>
      </c>
      <c r="H539" s="13"/>
      <c r="I539" s="15" t="s">
        <v>24</v>
      </c>
      <c r="J539" s="15" t="s">
        <v>24</v>
      </c>
      <c r="K539" s="14"/>
      <c r="L539" s="12"/>
      <c r="M539" s="12" t="s">
        <v>24</v>
      </c>
      <c r="N539" s="12"/>
      <c r="O539" s="12"/>
      <c r="P539" s="12"/>
      <c r="Q539" s="12"/>
      <c r="R539" s="17" t="s">
        <v>72</v>
      </c>
      <c r="S539" s="19"/>
      <c r="T539" s="19"/>
    </row>
    <row r="540" spans="1:20" ht="15.75" customHeight="1">
      <c r="A540" s="8">
        <v>2018</v>
      </c>
      <c r="B540" s="9">
        <v>37</v>
      </c>
      <c r="C540" s="15" t="s">
        <v>1659</v>
      </c>
      <c r="D540" s="15" t="s">
        <v>2186</v>
      </c>
      <c r="E540" s="11" t="s">
        <v>2187</v>
      </c>
      <c r="F540" s="15" t="s">
        <v>2188</v>
      </c>
      <c r="G540" s="15" t="s">
        <v>2189</v>
      </c>
      <c r="H540" s="13"/>
      <c r="I540" s="15" t="s">
        <v>23</v>
      </c>
      <c r="J540" s="15" t="s">
        <v>24</v>
      </c>
      <c r="K540" s="14"/>
      <c r="L540" s="12"/>
      <c r="M540" s="12" t="s">
        <v>24</v>
      </c>
      <c r="N540" s="12"/>
      <c r="O540" s="12"/>
      <c r="P540" s="12"/>
      <c r="Q540" s="12"/>
      <c r="R540" s="17"/>
      <c r="S540" s="19"/>
      <c r="T540" s="19"/>
    </row>
    <row r="541" spans="1:20" ht="15.75" customHeight="1">
      <c r="A541" s="8">
        <v>2018</v>
      </c>
      <c r="B541" s="9">
        <v>37</v>
      </c>
      <c r="C541" s="15" t="s">
        <v>1659</v>
      </c>
      <c r="D541" s="15" t="s">
        <v>2190</v>
      </c>
      <c r="E541" s="11" t="s">
        <v>2191</v>
      </c>
      <c r="F541" s="15" t="s">
        <v>2192</v>
      </c>
      <c r="G541" s="15" t="s">
        <v>2193</v>
      </c>
      <c r="H541" s="13"/>
      <c r="I541" s="15" t="s">
        <v>24</v>
      </c>
      <c r="J541" s="15" t="s">
        <v>24</v>
      </c>
      <c r="K541" s="14"/>
      <c r="L541" s="12"/>
      <c r="M541" s="12" t="s">
        <v>24</v>
      </c>
      <c r="N541" s="12"/>
      <c r="O541" s="12"/>
      <c r="P541" s="12"/>
      <c r="Q541" s="12"/>
      <c r="R541" s="17" t="s">
        <v>72</v>
      </c>
      <c r="S541" s="19"/>
      <c r="T541" s="19"/>
    </row>
    <row r="542" spans="1:20" ht="15.75" customHeight="1">
      <c r="A542" s="8">
        <v>2018</v>
      </c>
      <c r="B542" s="9">
        <v>37</v>
      </c>
      <c r="C542" s="15" t="s">
        <v>1659</v>
      </c>
      <c r="D542" s="15" t="s">
        <v>2194</v>
      </c>
      <c r="E542" s="11" t="s">
        <v>2195</v>
      </c>
      <c r="F542" s="15" t="s">
        <v>2196</v>
      </c>
      <c r="G542" s="15" t="s">
        <v>2197</v>
      </c>
      <c r="H542" s="13"/>
      <c r="I542" s="15" t="s">
        <v>24</v>
      </c>
      <c r="J542" s="15" t="s">
        <v>24</v>
      </c>
      <c r="K542" s="14"/>
      <c r="L542" s="12"/>
      <c r="M542" s="12" t="s">
        <v>24</v>
      </c>
      <c r="N542" s="12"/>
      <c r="O542" s="12"/>
      <c r="P542" s="12"/>
      <c r="Q542" s="12"/>
      <c r="R542" s="17" t="s">
        <v>72</v>
      </c>
      <c r="S542" s="19"/>
      <c r="T542" s="19"/>
    </row>
    <row r="543" spans="1:20" ht="15.75" customHeight="1">
      <c r="A543" s="8">
        <v>2018</v>
      </c>
      <c r="B543" s="9">
        <v>37</v>
      </c>
      <c r="C543" s="15" t="s">
        <v>1659</v>
      </c>
      <c r="D543" s="15" t="s">
        <v>2198</v>
      </c>
      <c r="E543" s="11" t="s">
        <v>2199</v>
      </c>
      <c r="F543" s="15" t="s">
        <v>2200</v>
      </c>
      <c r="G543" s="15" t="s">
        <v>2201</v>
      </c>
      <c r="H543" s="13"/>
      <c r="I543" s="15" t="s">
        <v>24</v>
      </c>
      <c r="J543" s="15" t="s">
        <v>24</v>
      </c>
      <c r="K543" s="14"/>
      <c r="L543" s="12"/>
      <c r="M543" s="12" t="s">
        <v>24</v>
      </c>
      <c r="N543" s="12"/>
      <c r="O543" s="12"/>
      <c r="P543" s="12"/>
      <c r="Q543" s="12"/>
      <c r="R543" s="17" t="s">
        <v>72</v>
      </c>
      <c r="S543" s="19"/>
      <c r="T543" s="19"/>
    </row>
    <row r="544" spans="1:20" ht="15.75" customHeight="1">
      <c r="A544" s="8">
        <v>2018</v>
      </c>
      <c r="B544" s="9">
        <v>37</v>
      </c>
      <c r="C544" s="15" t="s">
        <v>1659</v>
      </c>
      <c r="D544" s="15" t="s">
        <v>2202</v>
      </c>
      <c r="E544" s="11" t="s">
        <v>2203</v>
      </c>
      <c r="F544" s="15" t="s">
        <v>2204</v>
      </c>
      <c r="G544" s="15" t="s">
        <v>2205</v>
      </c>
      <c r="H544" s="13"/>
      <c r="I544" s="15" t="s">
        <v>24</v>
      </c>
      <c r="J544" s="15" t="s">
        <v>24</v>
      </c>
      <c r="K544" s="14"/>
      <c r="L544" s="12"/>
      <c r="M544" s="12" t="s">
        <v>24</v>
      </c>
      <c r="N544" s="12"/>
      <c r="O544" s="12"/>
      <c r="P544" s="12"/>
      <c r="Q544" s="12"/>
      <c r="R544" s="17" t="s">
        <v>72</v>
      </c>
      <c r="S544" s="19"/>
      <c r="T544" s="19"/>
    </row>
    <row r="545" spans="1:20" ht="15.75" customHeight="1">
      <c r="A545" s="8">
        <v>2018</v>
      </c>
      <c r="B545" s="9">
        <v>37</v>
      </c>
      <c r="C545" s="15" t="s">
        <v>1659</v>
      </c>
      <c r="D545" s="15" t="s">
        <v>2206</v>
      </c>
      <c r="E545" s="11" t="s">
        <v>2207</v>
      </c>
      <c r="F545" s="15" t="s">
        <v>2208</v>
      </c>
      <c r="G545" s="15" t="s">
        <v>2209</v>
      </c>
      <c r="H545" s="13"/>
      <c r="I545" s="15" t="s">
        <v>24</v>
      </c>
      <c r="J545" s="15" t="s">
        <v>24</v>
      </c>
      <c r="K545" s="14"/>
      <c r="L545" s="12"/>
      <c r="M545" s="12" t="s">
        <v>24</v>
      </c>
      <c r="N545" s="12"/>
      <c r="O545" s="12"/>
      <c r="P545" s="12"/>
      <c r="Q545" s="12"/>
      <c r="R545" s="17" t="s">
        <v>72</v>
      </c>
      <c r="S545" s="19"/>
      <c r="T545" s="19"/>
    </row>
    <row r="546" spans="1:20" ht="15.75" customHeight="1">
      <c r="A546" s="8">
        <v>2018</v>
      </c>
      <c r="B546" s="9">
        <v>37</v>
      </c>
      <c r="C546" s="15" t="s">
        <v>1659</v>
      </c>
      <c r="D546" s="15" t="s">
        <v>2210</v>
      </c>
      <c r="E546" s="11" t="s">
        <v>2211</v>
      </c>
      <c r="F546" s="15" t="s">
        <v>2212</v>
      </c>
      <c r="G546" s="15" t="s">
        <v>2213</v>
      </c>
      <c r="H546" s="13"/>
      <c r="I546" s="15" t="s">
        <v>24</v>
      </c>
      <c r="J546" s="15" t="s">
        <v>24</v>
      </c>
      <c r="K546" s="14"/>
      <c r="L546" s="12"/>
      <c r="M546" s="12" t="s">
        <v>24</v>
      </c>
      <c r="N546" s="12"/>
      <c r="O546" s="12"/>
      <c r="P546" s="12"/>
      <c r="Q546" s="12"/>
      <c r="R546" s="17" t="s">
        <v>72</v>
      </c>
      <c r="S546" s="19"/>
      <c r="T546" s="19"/>
    </row>
    <row r="547" spans="1:20" ht="15.75" customHeight="1">
      <c r="A547" s="8">
        <v>2018</v>
      </c>
      <c r="B547" s="9">
        <v>37</v>
      </c>
      <c r="C547" s="15" t="s">
        <v>1659</v>
      </c>
      <c r="D547" s="15"/>
      <c r="E547" s="11" t="s">
        <v>2214</v>
      </c>
      <c r="F547" s="15" t="s">
        <v>2215</v>
      </c>
      <c r="G547" s="15" t="s">
        <v>2216</v>
      </c>
      <c r="H547" s="13"/>
      <c r="I547" s="15" t="s">
        <v>24</v>
      </c>
      <c r="J547" s="15" t="s">
        <v>24</v>
      </c>
      <c r="K547" s="14"/>
      <c r="L547" s="12"/>
      <c r="M547" s="12" t="s">
        <v>24</v>
      </c>
      <c r="N547" s="12"/>
      <c r="O547" s="12"/>
      <c r="P547" s="12"/>
      <c r="Q547" s="12"/>
      <c r="R547" s="17" t="s">
        <v>72</v>
      </c>
      <c r="S547" s="19"/>
      <c r="T547" s="19"/>
    </row>
    <row r="548" spans="1:20" ht="15.75" customHeight="1">
      <c r="A548" s="8">
        <v>2018</v>
      </c>
      <c r="B548" s="34">
        <v>46</v>
      </c>
      <c r="C548" s="12" t="s">
        <v>2217</v>
      </c>
      <c r="D548" s="12" t="s">
        <v>2218</v>
      </c>
      <c r="E548" s="11" t="s">
        <v>2219</v>
      </c>
      <c r="F548" s="41" t="s">
        <v>2220</v>
      </c>
      <c r="G548" s="12" t="s">
        <v>2221</v>
      </c>
      <c r="H548" s="21">
        <v>0.33600000000000002</v>
      </c>
      <c r="I548" s="12"/>
      <c r="J548" s="12"/>
      <c r="K548" s="14"/>
      <c r="L548" s="12"/>
      <c r="M548" s="12" t="s">
        <v>24</v>
      </c>
      <c r="N548" s="12"/>
      <c r="O548" s="12"/>
      <c r="P548" s="17"/>
      <c r="Q548" s="12"/>
      <c r="R548" s="17" t="s">
        <v>64</v>
      </c>
      <c r="S548" s="19"/>
      <c r="T548" s="19"/>
    </row>
    <row r="549" spans="1:20" ht="15.75" customHeight="1">
      <c r="A549" s="8">
        <v>2018</v>
      </c>
      <c r="B549" s="34">
        <v>46</v>
      </c>
      <c r="C549" s="12" t="s">
        <v>2217</v>
      </c>
      <c r="D549" s="12" t="s">
        <v>2222</v>
      </c>
      <c r="E549" s="11" t="s">
        <v>2223</v>
      </c>
      <c r="F549" s="41" t="s">
        <v>2224</v>
      </c>
      <c r="G549" s="12" t="s">
        <v>2225</v>
      </c>
      <c r="H549" s="21">
        <v>2.64E-3</v>
      </c>
      <c r="I549" s="12"/>
      <c r="J549" s="12"/>
      <c r="K549" s="14"/>
      <c r="L549" s="12"/>
      <c r="M549" s="12" t="s">
        <v>24</v>
      </c>
      <c r="N549" s="12"/>
      <c r="O549" s="12"/>
      <c r="P549" s="17"/>
      <c r="Q549" s="12"/>
      <c r="R549" s="17" t="s">
        <v>2226</v>
      </c>
      <c r="S549" s="19"/>
      <c r="T549" s="19"/>
    </row>
    <row r="550" spans="1:20" ht="15.75" customHeight="1">
      <c r="A550" s="8">
        <v>2018</v>
      </c>
      <c r="B550" s="34">
        <v>46</v>
      </c>
      <c r="C550" s="12" t="s">
        <v>2217</v>
      </c>
      <c r="D550" s="12" t="s">
        <v>2227</v>
      </c>
      <c r="E550" s="11" t="s">
        <v>2228</v>
      </c>
      <c r="F550" s="41" t="s">
        <v>2229</v>
      </c>
      <c r="G550" s="12" t="s">
        <v>2230</v>
      </c>
      <c r="H550" s="21">
        <v>4.2000000000000003E-2</v>
      </c>
      <c r="I550" s="12"/>
      <c r="J550" s="12"/>
      <c r="K550" s="14"/>
      <c r="L550" s="12"/>
      <c r="M550" s="12" t="s">
        <v>24</v>
      </c>
      <c r="N550" s="12"/>
      <c r="O550" s="12"/>
      <c r="P550" s="17"/>
      <c r="Q550" s="12"/>
      <c r="R550" s="17"/>
      <c r="S550" s="19"/>
      <c r="T550" s="19"/>
    </row>
    <row r="551" spans="1:20" ht="15.75" customHeight="1">
      <c r="A551" s="8">
        <v>2018</v>
      </c>
      <c r="B551" s="34">
        <v>46</v>
      </c>
      <c r="C551" s="12" t="s">
        <v>2217</v>
      </c>
      <c r="D551" s="12" t="s">
        <v>2231</v>
      </c>
      <c r="E551" s="11" t="s">
        <v>2232</v>
      </c>
      <c r="F551" s="41" t="s">
        <v>2233</v>
      </c>
      <c r="G551" s="12" t="s">
        <v>2234</v>
      </c>
      <c r="H551" s="21">
        <v>7.2000000000000008E-2</v>
      </c>
      <c r="I551" s="12"/>
      <c r="J551" s="12"/>
      <c r="K551" s="14"/>
      <c r="L551" s="12"/>
      <c r="M551" s="12" t="s">
        <v>24</v>
      </c>
      <c r="N551" s="12"/>
      <c r="O551" s="12"/>
      <c r="P551" s="17"/>
      <c r="Q551" s="12"/>
      <c r="R551" s="17" t="s">
        <v>64</v>
      </c>
      <c r="S551" s="19"/>
      <c r="T551" s="19"/>
    </row>
    <row r="552" spans="1:20" ht="15.75" customHeight="1">
      <c r="A552" s="8">
        <v>2018</v>
      </c>
      <c r="B552" s="34">
        <v>46</v>
      </c>
      <c r="C552" s="12" t="s">
        <v>2217</v>
      </c>
      <c r="D552" s="12" t="s">
        <v>2227</v>
      </c>
      <c r="E552" s="11" t="s">
        <v>2235</v>
      </c>
      <c r="F552" s="41" t="s">
        <v>2236</v>
      </c>
      <c r="G552" s="12" t="s">
        <v>2237</v>
      </c>
      <c r="H552" s="21">
        <v>0.21599999999999997</v>
      </c>
      <c r="I552" s="12"/>
      <c r="J552" s="12"/>
      <c r="K552" s="14"/>
      <c r="L552" s="12"/>
      <c r="M552" s="12" t="s">
        <v>24</v>
      </c>
      <c r="N552" s="12"/>
      <c r="O552" s="12"/>
      <c r="P552" s="17"/>
      <c r="Q552" s="12"/>
      <c r="R552" s="17"/>
      <c r="S552" s="19"/>
      <c r="T552" s="19"/>
    </row>
    <row r="553" spans="1:20" ht="15.75" customHeight="1">
      <c r="A553" s="8">
        <v>2018</v>
      </c>
      <c r="B553" s="34">
        <v>46</v>
      </c>
      <c r="C553" s="12" t="s">
        <v>2217</v>
      </c>
      <c r="D553" s="12" t="s">
        <v>2238</v>
      </c>
      <c r="E553" s="11" t="s">
        <v>2239</v>
      </c>
      <c r="F553" s="41" t="s">
        <v>2240</v>
      </c>
      <c r="G553" s="12" t="s">
        <v>2241</v>
      </c>
      <c r="H553" s="21">
        <v>2.6999999999999996E-2</v>
      </c>
      <c r="I553" s="12" t="s">
        <v>23</v>
      </c>
      <c r="J553" s="12" t="s">
        <v>23</v>
      </c>
      <c r="K553" s="14"/>
      <c r="L553" s="12" t="s">
        <v>2242</v>
      </c>
      <c r="M553" s="12" t="s">
        <v>24</v>
      </c>
      <c r="N553" s="12"/>
      <c r="O553" s="12"/>
      <c r="P553" s="17"/>
      <c r="Q553" s="12"/>
      <c r="R553" s="17" t="s">
        <v>72</v>
      </c>
      <c r="S553" s="19"/>
      <c r="T553" s="19"/>
    </row>
    <row r="554" spans="1:20" ht="15.75" customHeight="1">
      <c r="A554" s="8">
        <v>2018</v>
      </c>
      <c r="B554" s="34">
        <v>46</v>
      </c>
      <c r="C554" s="12" t="s">
        <v>2217</v>
      </c>
      <c r="D554" s="12" t="s">
        <v>2243</v>
      </c>
      <c r="E554" s="11" t="s">
        <v>2244</v>
      </c>
      <c r="F554" s="41" t="s">
        <v>2245</v>
      </c>
      <c r="G554" s="12" t="s">
        <v>2246</v>
      </c>
      <c r="H554" s="21">
        <v>0.504</v>
      </c>
      <c r="I554" s="12"/>
      <c r="J554" s="12"/>
      <c r="K554" s="14"/>
      <c r="L554" s="12"/>
      <c r="M554" s="12" t="s">
        <v>24</v>
      </c>
      <c r="N554" s="12"/>
      <c r="O554" s="12"/>
      <c r="P554" s="17"/>
      <c r="Q554" s="12"/>
      <c r="R554" s="17" t="s">
        <v>72</v>
      </c>
      <c r="S554" s="19"/>
      <c r="T554" s="19"/>
    </row>
    <row r="555" spans="1:20" ht="15.75" customHeight="1">
      <c r="A555" s="8">
        <v>2018</v>
      </c>
      <c r="B555" s="34">
        <v>46</v>
      </c>
      <c r="C555" s="12" t="s">
        <v>2217</v>
      </c>
      <c r="D555" s="12" t="s">
        <v>2247</v>
      </c>
      <c r="E555" s="11" t="s">
        <v>2248</v>
      </c>
      <c r="F555" s="41" t="s">
        <v>2249</v>
      </c>
      <c r="G555" s="12" t="s">
        <v>2250</v>
      </c>
      <c r="H555" s="21">
        <v>0.21599999999999997</v>
      </c>
      <c r="I555" s="12"/>
      <c r="J555" s="12"/>
      <c r="K555" s="14"/>
      <c r="L555" s="12"/>
      <c r="M555" s="12" t="s">
        <v>24</v>
      </c>
      <c r="N555" s="12"/>
      <c r="O555" s="12"/>
      <c r="P555" s="17"/>
      <c r="Q555" s="12"/>
      <c r="R555" s="17"/>
      <c r="S555" s="19"/>
      <c r="T555" s="19"/>
    </row>
    <row r="556" spans="1:20" ht="15.75" customHeight="1">
      <c r="A556" s="8">
        <v>2018</v>
      </c>
      <c r="B556" s="34">
        <v>46</v>
      </c>
      <c r="C556" s="12" t="s">
        <v>2217</v>
      </c>
      <c r="D556" s="12" t="s">
        <v>2251</v>
      </c>
      <c r="E556" s="11" t="s">
        <v>2252</v>
      </c>
      <c r="F556" s="41" t="s">
        <v>2253</v>
      </c>
      <c r="G556" s="12" t="s">
        <v>2254</v>
      </c>
      <c r="H556" s="21">
        <v>11.82</v>
      </c>
      <c r="I556" s="12" t="s">
        <v>23</v>
      </c>
      <c r="J556" s="12" t="s">
        <v>23</v>
      </c>
      <c r="K556" s="26" t="s">
        <v>2255</v>
      </c>
      <c r="L556" s="12" t="s">
        <v>2256</v>
      </c>
      <c r="M556" s="12" t="s">
        <v>24</v>
      </c>
      <c r="N556" s="12"/>
      <c r="O556" s="12"/>
      <c r="P556" s="17"/>
      <c r="Q556" s="12"/>
      <c r="R556" s="17" t="s">
        <v>72</v>
      </c>
      <c r="S556" s="19"/>
      <c r="T556" s="19"/>
    </row>
    <row r="557" spans="1:20" ht="15.75" customHeight="1">
      <c r="A557" s="8">
        <v>2018</v>
      </c>
      <c r="B557" s="34">
        <v>46</v>
      </c>
      <c r="C557" s="12" t="s">
        <v>2217</v>
      </c>
      <c r="D557" s="12" t="s">
        <v>2257</v>
      </c>
      <c r="E557" s="11" t="s">
        <v>2258</v>
      </c>
      <c r="F557" s="41" t="s">
        <v>2259</v>
      </c>
      <c r="G557" s="12" t="s">
        <v>2260</v>
      </c>
      <c r="H557" s="21">
        <v>0.21599999999999997</v>
      </c>
      <c r="I557" s="12"/>
      <c r="J557" s="12"/>
      <c r="K557" s="14"/>
      <c r="L557" s="12"/>
      <c r="M557" s="12" t="s">
        <v>24</v>
      </c>
      <c r="N557" s="12"/>
      <c r="O557" s="12"/>
      <c r="P557" s="17"/>
      <c r="Q557" s="12"/>
      <c r="R557" s="17" t="s">
        <v>72</v>
      </c>
      <c r="S557" s="19"/>
      <c r="T557" s="19"/>
    </row>
    <row r="558" spans="1:20" ht="15.75" customHeight="1">
      <c r="A558" s="8">
        <v>2018</v>
      </c>
      <c r="B558" s="34">
        <v>46</v>
      </c>
      <c r="C558" s="12" t="s">
        <v>2217</v>
      </c>
      <c r="D558" s="12" t="s">
        <v>819</v>
      </c>
      <c r="E558" s="11" t="s">
        <v>2261</v>
      </c>
      <c r="F558" s="41" t="s">
        <v>2262</v>
      </c>
      <c r="G558" s="12" t="s">
        <v>2263</v>
      </c>
      <c r="H558" s="21">
        <v>8.4000000000000005E-2</v>
      </c>
      <c r="I558" s="12"/>
      <c r="J558" s="12"/>
      <c r="K558" s="14"/>
      <c r="L558" s="12"/>
      <c r="M558" s="12" t="s">
        <v>24</v>
      </c>
      <c r="N558" s="12"/>
      <c r="O558" s="12"/>
      <c r="P558" s="17"/>
      <c r="Q558" s="12"/>
      <c r="R558" s="17"/>
      <c r="S558" s="19"/>
      <c r="T558" s="19"/>
    </row>
    <row r="559" spans="1:20" ht="15.75" customHeight="1">
      <c r="A559" s="8">
        <v>2018</v>
      </c>
      <c r="B559" s="34">
        <v>46</v>
      </c>
      <c r="C559" s="12" t="s">
        <v>2217</v>
      </c>
      <c r="D559" s="12" t="s">
        <v>2264</v>
      </c>
      <c r="E559" s="11" t="s">
        <v>2265</v>
      </c>
      <c r="F559" s="41">
        <v>2016</v>
      </c>
      <c r="G559" s="12" t="s">
        <v>2266</v>
      </c>
      <c r="H559" s="42" t="s">
        <v>2267</v>
      </c>
      <c r="I559" s="12"/>
      <c r="J559" s="12"/>
      <c r="K559" s="14"/>
      <c r="L559" s="12"/>
      <c r="M559" s="12" t="s">
        <v>24</v>
      </c>
      <c r="N559" s="12"/>
      <c r="O559" s="12"/>
      <c r="P559" s="17"/>
      <c r="Q559" s="12"/>
      <c r="R559" s="17"/>
      <c r="S559" s="19"/>
      <c r="T559" s="19"/>
    </row>
    <row r="560" spans="1:20" ht="15.75" customHeight="1">
      <c r="A560" s="8">
        <v>2018</v>
      </c>
      <c r="B560" s="34">
        <v>46</v>
      </c>
      <c r="C560" s="12" t="s">
        <v>2217</v>
      </c>
      <c r="D560" s="12" t="s">
        <v>2268</v>
      </c>
      <c r="E560" s="11" t="s">
        <v>2269</v>
      </c>
      <c r="F560" s="41" t="s">
        <v>2270</v>
      </c>
      <c r="G560" s="12" t="s">
        <v>2271</v>
      </c>
      <c r="H560" s="21">
        <v>0.38400000000000001</v>
      </c>
      <c r="I560" s="12"/>
      <c r="J560" s="12"/>
      <c r="K560" s="14"/>
      <c r="L560" s="12"/>
      <c r="M560" s="12" t="s">
        <v>24</v>
      </c>
      <c r="N560" s="12"/>
      <c r="O560" s="12"/>
      <c r="P560" s="17"/>
      <c r="Q560" s="12"/>
      <c r="R560" s="17" t="s">
        <v>72</v>
      </c>
      <c r="S560" s="19"/>
      <c r="T560" s="19"/>
    </row>
    <row r="561" spans="1:20" ht="15.75" customHeight="1">
      <c r="A561" s="8">
        <v>2018</v>
      </c>
      <c r="B561" s="34">
        <v>46</v>
      </c>
      <c r="C561" s="12" t="s">
        <v>2217</v>
      </c>
      <c r="D561" s="12" t="s">
        <v>2272</v>
      </c>
      <c r="E561" s="11" t="s">
        <v>2273</v>
      </c>
      <c r="F561" s="41" t="s">
        <v>2274</v>
      </c>
      <c r="G561" s="12" t="s">
        <v>2275</v>
      </c>
      <c r="H561" s="21">
        <v>5.5199999999999999E-2</v>
      </c>
      <c r="I561" s="12"/>
      <c r="J561" s="12"/>
      <c r="K561" s="14"/>
      <c r="L561" s="12"/>
      <c r="M561" s="12" t="s">
        <v>24</v>
      </c>
      <c r="N561" s="12"/>
      <c r="O561" s="12"/>
      <c r="P561" s="17"/>
      <c r="Q561" s="12"/>
      <c r="R561" s="17"/>
      <c r="S561" s="19"/>
      <c r="T561" s="19"/>
    </row>
    <row r="562" spans="1:20" ht="15.75" customHeight="1">
      <c r="A562" s="8">
        <v>2018</v>
      </c>
      <c r="B562" s="34">
        <v>46</v>
      </c>
      <c r="C562" s="12" t="s">
        <v>2217</v>
      </c>
      <c r="D562" s="12" t="s">
        <v>2276</v>
      </c>
      <c r="E562" s="11" t="s">
        <v>2277</v>
      </c>
      <c r="F562" s="41" t="s">
        <v>2278</v>
      </c>
      <c r="G562" s="12" t="s">
        <v>2279</v>
      </c>
      <c r="H562" s="21">
        <v>4.2000000000000003E-2</v>
      </c>
      <c r="I562" s="12"/>
      <c r="J562" s="12"/>
      <c r="K562" s="14"/>
      <c r="L562" s="12"/>
      <c r="M562" s="12" t="s">
        <v>24</v>
      </c>
      <c r="N562" s="12"/>
      <c r="O562" s="12"/>
      <c r="P562" s="17"/>
      <c r="Q562" s="12"/>
      <c r="R562" s="17"/>
      <c r="S562" s="19"/>
      <c r="T562" s="19"/>
    </row>
    <row r="563" spans="1:20" ht="15.75" customHeight="1">
      <c r="A563" s="8">
        <v>2018</v>
      </c>
      <c r="B563" s="34">
        <v>46</v>
      </c>
      <c r="C563" s="12" t="s">
        <v>2217</v>
      </c>
      <c r="D563" s="12" t="s">
        <v>2280</v>
      </c>
      <c r="E563" s="11" t="s">
        <v>2281</v>
      </c>
      <c r="F563" s="41" t="s">
        <v>2282</v>
      </c>
      <c r="G563" s="12" t="s">
        <v>2283</v>
      </c>
      <c r="H563" s="21">
        <v>2.1000000000000001E-2</v>
      </c>
      <c r="I563" s="12"/>
      <c r="J563" s="12"/>
      <c r="K563" s="14"/>
      <c r="L563" s="12"/>
      <c r="M563" s="12" t="s">
        <v>24</v>
      </c>
      <c r="N563" s="12"/>
      <c r="O563" s="12"/>
      <c r="P563" s="17"/>
      <c r="Q563" s="12"/>
      <c r="R563" s="17" t="s">
        <v>64</v>
      </c>
      <c r="S563" s="19"/>
      <c r="T563" s="19"/>
    </row>
    <row r="564" spans="1:20" ht="15.75" customHeight="1">
      <c r="A564" s="8">
        <v>2018</v>
      </c>
      <c r="B564" s="34">
        <v>46</v>
      </c>
      <c r="C564" s="12" t="s">
        <v>2217</v>
      </c>
      <c r="D564" s="12" t="s">
        <v>2284</v>
      </c>
      <c r="E564" s="11" t="s">
        <v>2285</v>
      </c>
      <c r="F564" s="41" t="s">
        <v>2286</v>
      </c>
      <c r="G564" s="12" t="s">
        <v>2287</v>
      </c>
      <c r="H564" s="21">
        <v>0.16800000000000001</v>
      </c>
      <c r="I564" s="12"/>
      <c r="J564" s="12"/>
      <c r="K564" s="14"/>
      <c r="L564" s="12"/>
      <c r="M564" s="12" t="s">
        <v>24</v>
      </c>
      <c r="N564" s="12"/>
      <c r="O564" s="12"/>
      <c r="P564" s="17"/>
      <c r="Q564" s="12"/>
      <c r="R564" s="17"/>
      <c r="S564" s="19"/>
      <c r="T564" s="19"/>
    </row>
    <row r="565" spans="1:20" ht="15.75" customHeight="1">
      <c r="A565" s="8">
        <v>2018</v>
      </c>
      <c r="B565" s="34">
        <v>46</v>
      </c>
      <c r="C565" s="12" t="s">
        <v>2217</v>
      </c>
      <c r="D565" s="12" t="s">
        <v>819</v>
      </c>
      <c r="E565" s="11" t="s">
        <v>2288</v>
      </c>
      <c r="F565" s="41" t="s">
        <v>2289</v>
      </c>
      <c r="G565" s="12" t="s">
        <v>2290</v>
      </c>
      <c r="H565" s="21">
        <v>1.056E-2</v>
      </c>
      <c r="I565" s="12"/>
      <c r="J565" s="12"/>
      <c r="K565" s="14"/>
      <c r="L565" s="12"/>
      <c r="M565" s="12" t="s">
        <v>24</v>
      </c>
      <c r="N565" s="12"/>
      <c r="O565" s="12"/>
      <c r="P565" s="17"/>
      <c r="Q565" s="12"/>
      <c r="R565" s="17" t="s">
        <v>2291</v>
      </c>
      <c r="S565" s="19"/>
      <c r="T565" s="19"/>
    </row>
    <row r="566" spans="1:20" ht="15.75" customHeight="1">
      <c r="A566" s="8">
        <v>2018</v>
      </c>
      <c r="B566" s="34">
        <v>46</v>
      </c>
      <c r="C566" s="12" t="s">
        <v>2217</v>
      </c>
      <c r="D566" s="12" t="s">
        <v>2292</v>
      </c>
      <c r="E566" s="11" t="s">
        <v>2293</v>
      </c>
      <c r="F566" s="41" t="s">
        <v>2294</v>
      </c>
      <c r="G566" s="12" t="s">
        <v>2295</v>
      </c>
      <c r="H566" s="21">
        <v>3.3599999999999997E-3</v>
      </c>
      <c r="I566" s="12"/>
      <c r="J566" s="12"/>
      <c r="K566" s="14"/>
      <c r="L566" s="12"/>
      <c r="M566" s="12" t="s">
        <v>24</v>
      </c>
      <c r="N566" s="12"/>
      <c r="O566" s="12"/>
      <c r="P566" s="17"/>
      <c r="Q566" s="12"/>
      <c r="R566" s="17"/>
      <c r="S566" s="19"/>
      <c r="T566" s="19"/>
    </row>
    <row r="567" spans="1:20" ht="15.75" customHeight="1">
      <c r="A567" s="8">
        <v>2018</v>
      </c>
      <c r="B567" s="34">
        <v>46</v>
      </c>
      <c r="C567" s="12" t="s">
        <v>2217</v>
      </c>
      <c r="D567" s="12" t="s">
        <v>819</v>
      </c>
      <c r="E567" s="11" t="s">
        <v>2296</v>
      </c>
      <c r="F567" s="41" t="s">
        <v>2297</v>
      </c>
      <c r="G567" s="12" t="s">
        <v>2298</v>
      </c>
      <c r="H567" s="21">
        <v>1.0800000000000001E-2</v>
      </c>
      <c r="I567" s="12"/>
      <c r="J567" s="12"/>
      <c r="K567" s="14"/>
      <c r="L567" s="12"/>
      <c r="M567" s="12" t="s">
        <v>24</v>
      </c>
      <c r="N567" s="12"/>
      <c r="O567" s="12"/>
      <c r="P567" s="17"/>
      <c r="Q567" s="12"/>
      <c r="R567" s="17"/>
      <c r="S567" s="19"/>
      <c r="T567" s="19"/>
    </row>
    <row r="568" spans="1:20" ht="15.75" customHeight="1">
      <c r="A568" s="8">
        <v>2018</v>
      </c>
      <c r="B568" s="34">
        <v>46</v>
      </c>
      <c r="C568" s="12" t="s">
        <v>2217</v>
      </c>
      <c r="D568" s="12" t="s">
        <v>819</v>
      </c>
      <c r="E568" s="11" t="s">
        <v>2299</v>
      </c>
      <c r="F568" s="41" t="s">
        <v>2300</v>
      </c>
      <c r="G568" s="12" t="s">
        <v>2301</v>
      </c>
      <c r="H568" s="21">
        <v>3.3599999999999998E-4</v>
      </c>
      <c r="I568" s="12"/>
      <c r="J568" s="12"/>
      <c r="K568" s="14"/>
      <c r="L568" s="12"/>
      <c r="M568" s="12" t="s">
        <v>24</v>
      </c>
      <c r="N568" s="12"/>
      <c r="O568" s="12"/>
      <c r="P568" s="17"/>
      <c r="Q568" s="12"/>
      <c r="R568" s="17"/>
      <c r="S568" s="19"/>
      <c r="T568" s="19"/>
    </row>
    <row r="569" spans="1:20" ht="15.75" customHeight="1">
      <c r="A569" s="8">
        <v>2018</v>
      </c>
      <c r="B569" s="34">
        <v>46</v>
      </c>
      <c r="C569" s="12" t="s">
        <v>2217</v>
      </c>
      <c r="D569" s="12" t="s">
        <v>2302</v>
      </c>
      <c r="E569" s="11" t="s">
        <v>2303</v>
      </c>
      <c r="F569" s="41" t="s">
        <v>2304</v>
      </c>
      <c r="G569" s="12" t="s">
        <v>2305</v>
      </c>
      <c r="H569" s="21">
        <v>5.28E-3</v>
      </c>
      <c r="I569" s="12"/>
      <c r="J569" s="12"/>
      <c r="K569" s="14"/>
      <c r="L569" s="12"/>
      <c r="M569" s="12" t="s">
        <v>24</v>
      </c>
      <c r="N569" s="12"/>
      <c r="O569" s="12"/>
      <c r="P569" s="17"/>
      <c r="Q569" s="12"/>
      <c r="R569" s="17"/>
      <c r="S569" s="19"/>
      <c r="T569" s="19"/>
    </row>
    <row r="570" spans="1:20" ht="15.75" customHeight="1">
      <c r="A570" s="8">
        <v>2018</v>
      </c>
      <c r="B570" s="34">
        <v>46</v>
      </c>
      <c r="C570" s="12" t="s">
        <v>2217</v>
      </c>
      <c r="D570" s="12" t="s">
        <v>2306</v>
      </c>
      <c r="E570" s="11" t="s">
        <v>2307</v>
      </c>
      <c r="F570" s="41" t="s">
        <v>2308</v>
      </c>
      <c r="G570" s="12" t="s">
        <v>2309</v>
      </c>
      <c r="H570" s="21">
        <v>0.33600000000000002</v>
      </c>
      <c r="I570" s="12"/>
      <c r="J570" s="12"/>
      <c r="K570" s="14"/>
      <c r="L570" s="12"/>
      <c r="M570" s="12" t="s">
        <v>24</v>
      </c>
      <c r="N570" s="12"/>
      <c r="O570" s="12"/>
      <c r="P570" s="17"/>
      <c r="Q570" s="12"/>
      <c r="R570" s="17" t="s">
        <v>64</v>
      </c>
      <c r="S570" s="19"/>
      <c r="T570" s="19"/>
    </row>
    <row r="571" spans="1:20" ht="15.75" customHeight="1">
      <c r="A571" s="8">
        <v>2018</v>
      </c>
      <c r="B571" s="34">
        <v>46</v>
      </c>
      <c r="C571" s="12" t="s">
        <v>2217</v>
      </c>
      <c r="D571" s="12" t="s">
        <v>819</v>
      </c>
      <c r="E571" s="11" t="s">
        <v>2310</v>
      </c>
      <c r="F571" s="43">
        <v>5731</v>
      </c>
      <c r="G571" s="12" t="s">
        <v>2311</v>
      </c>
      <c r="H571" s="21">
        <v>2.64E-3</v>
      </c>
      <c r="I571" s="12"/>
      <c r="J571" s="12"/>
      <c r="K571" s="14"/>
      <c r="L571" s="12"/>
      <c r="M571" s="12" t="s">
        <v>24</v>
      </c>
      <c r="N571" s="12"/>
      <c r="O571" s="12"/>
      <c r="P571" s="17"/>
      <c r="Q571" s="12"/>
      <c r="R571" s="17"/>
      <c r="S571" s="19"/>
      <c r="T571" s="19"/>
    </row>
    <row r="572" spans="1:20" ht="15.75" customHeight="1">
      <c r="A572" s="8">
        <v>2018</v>
      </c>
      <c r="B572" s="34">
        <v>46</v>
      </c>
      <c r="C572" s="12" t="s">
        <v>2217</v>
      </c>
      <c r="D572" s="12" t="s">
        <v>819</v>
      </c>
      <c r="E572" s="11" t="s">
        <v>2312</v>
      </c>
      <c r="F572" s="41">
        <v>1939</v>
      </c>
      <c r="G572" s="12" t="s">
        <v>2313</v>
      </c>
      <c r="H572" s="21">
        <v>1.3559999999999999E-2</v>
      </c>
      <c r="I572" s="12"/>
      <c r="J572" s="12"/>
      <c r="K572" s="14"/>
      <c r="L572" s="12"/>
      <c r="M572" s="12" t="s">
        <v>24</v>
      </c>
      <c r="N572" s="12"/>
      <c r="O572" s="12"/>
      <c r="P572" s="17"/>
      <c r="Q572" s="12"/>
      <c r="R572" s="17"/>
      <c r="S572" s="19"/>
      <c r="T572" s="19"/>
    </row>
    <row r="573" spans="1:20" ht="15.75" customHeight="1">
      <c r="A573" s="8">
        <v>2018</v>
      </c>
      <c r="B573" s="34">
        <v>46</v>
      </c>
      <c r="C573" s="12" t="s">
        <v>2217</v>
      </c>
      <c r="D573" s="12" t="s">
        <v>2314</v>
      </c>
      <c r="E573" s="11" t="s">
        <v>2315</v>
      </c>
      <c r="F573" s="41" t="s">
        <v>2316</v>
      </c>
      <c r="G573" s="12" t="s">
        <v>2317</v>
      </c>
      <c r="H573" s="21">
        <v>5.28E-3</v>
      </c>
      <c r="I573" s="12"/>
      <c r="J573" s="12"/>
      <c r="K573" s="14"/>
      <c r="L573" s="12"/>
      <c r="M573" s="12" t="s">
        <v>24</v>
      </c>
      <c r="N573" s="12"/>
      <c r="O573" s="12"/>
      <c r="P573" s="17"/>
      <c r="Q573" s="12"/>
      <c r="R573" s="17"/>
      <c r="S573" s="19"/>
      <c r="T573" s="19"/>
    </row>
    <row r="574" spans="1:20" ht="15.75" customHeight="1">
      <c r="A574" s="8">
        <v>2018</v>
      </c>
      <c r="B574" s="34">
        <v>46</v>
      </c>
      <c r="C574" s="12" t="s">
        <v>2217</v>
      </c>
      <c r="D574" s="12" t="s">
        <v>2318</v>
      </c>
      <c r="E574" s="11" t="s">
        <v>2319</v>
      </c>
      <c r="F574" s="41" t="s">
        <v>2320</v>
      </c>
      <c r="G574" s="12" t="s">
        <v>2321</v>
      </c>
      <c r="H574" s="21">
        <v>4.2000000000000003E-2</v>
      </c>
      <c r="I574" s="12"/>
      <c r="J574" s="12"/>
      <c r="K574" s="14"/>
      <c r="L574" s="12"/>
      <c r="M574" s="12" t="s">
        <v>24</v>
      </c>
      <c r="N574" s="12"/>
      <c r="O574" s="12"/>
      <c r="P574" s="17"/>
      <c r="Q574" s="12"/>
      <c r="R574" s="17" t="s">
        <v>64</v>
      </c>
      <c r="S574" s="19"/>
      <c r="T574" s="19"/>
    </row>
    <row r="575" spans="1:20" ht="15.75" customHeight="1">
      <c r="A575" s="8">
        <v>2018</v>
      </c>
      <c r="B575" s="34">
        <v>46</v>
      </c>
      <c r="C575" s="12" t="s">
        <v>2217</v>
      </c>
      <c r="D575" s="12" t="s">
        <v>2322</v>
      </c>
      <c r="E575" s="11" t="s">
        <v>2323</v>
      </c>
      <c r="F575" s="41" t="s">
        <v>2324</v>
      </c>
      <c r="G575" s="12" t="s">
        <v>2325</v>
      </c>
      <c r="H575" s="21">
        <v>0.86399999999999988</v>
      </c>
      <c r="I575" s="12"/>
      <c r="J575" s="12"/>
      <c r="K575" s="14"/>
      <c r="L575" s="12"/>
      <c r="M575" s="12" t="s">
        <v>24</v>
      </c>
      <c r="N575" s="12"/>
      <c r="O575" s="12"/>
      <c r="P575" s="17"/>
      <c r="Q575" s="12"/>
      <c r="R575" s="17" t="s">
        <v>72</v>
      </c>
      <c r="S575" s="19"/>
      <c r="T575" s="19"/>
    </row>
    <row r="576" spans="1:20" ht="15.75" customHeight="1">
      <c r="A576" s="8">
        <v>2018</v>
      </c>
      <c r="B576" s="34">
        <v>46</v>
      </c>
      <c r="C576" s="12" t="s">
        <v>2217</v>
      </c>
      <c r="D576" s="12" t="s">
        <v>2326</v>
      </c>
      <c r="E576" s="11" t="s">
        <v>2327</v>
      </c>
      <c r="F576" s="41">
        <v>1948</v>
      </c>
      <c r="G576" s="12" t="s">
        <v>2328</v>
      </c>
      <c r="H576" s="21">
        <v>1.6799999999999999E-3</v>
      </c>
      <c r="I576" s="12"/>
      <c r="J576" s="12"/>
      <c r="K576" s="14"/>
      <c r="L576" s="12"/>
      <c r="M576" s="12" t="s">
        <v>24</v>
      </c>
      <c r="N576" s="12"/>
      <c r="O576" s="12"/>
      <c r="P576" s="17"/>
      <c r="Q576" s="12"/>
      <c r="R576" s="17"/>
      <c r="S576" s="19"/>
      <c r="T576" s="19"/>
    </row>
    <row r="577" spans="1:20" ht="15.75" customHeight="1">
      <c r="A577" s="8">
        <v>2018</v>
      </c>
      <c r="B577" s="34">
        <v>46</v>
      </c>
      <c r="C577" s="12" t="s">
        <v>2217</v>
      </c>
      <c r="D577" s="12" t="s">
        <v>2329</v>
      </c>
      <c r="E577" s="11" t="s">
        <v>2330</v>
      </c>
      <c r="F577" s="41" t="s">
        <v>2331</v>
      </c>
      <c r="G577" s="12" t="s">
        <v>2332</v>
      </c>
      <c r="H577" s="21">
        <v>0.16800000000000001</v>
      </c>
      <c r="I577" s="12"/>
      <c r="J577" s="12"/>
      <c r="K577" s="14"/>
      <c r="L577" s="12"/>
      <c r="M577" s="12" t="s">
        <v>24</v>
      </c>
      <c r="N577" s="12"/>
      <c r="O577" s="12"/>
      <c r="P577" s="17"/>
      <c r="Q577" s="12"/>
      <c r="R577" s="17"/>
      <c r="S577" s="19"/>
      <c r="T577" s="19"/>
    </row>
    <row r="578" spans="1:20" ht="15.75" customHeight="1">
      <c r="A578" s="8">
        <v>2018</v>
      </c>
      <c r="B578" s="34">
        <v>46</v>
      </c>
      <c r="C578" s="12" t="s">
        <v>2217</v>
      </c>
      <c r="D578" s="12" t="s">
        <v>819</v>
      </c>
      <c r="E578" s="11" t="s">
        <v>2333</v>
      </c>
      <c r="F578" s="41" t="s">
        <v>2334</v>
      </c>
      <c r="G578" s="12" t="s">
        <v>2335</v>
      </c>
      <c r="H578" s="21">
        <v>8.3999999999999993E-4</v>
      </c>
      <c r="I578" s="12" t="s">
        <v>24</v>
      </c>
      <c r="J578" s="12" t="s">
        <v>23</v>
      </c>
      <c r="K578" s="14"/>
      <c r="L578" s="12" t="s">
        <v>2336</v>
      </c>
      <c r="M578" s="12" t="s">
        <v>24</v>
      </c>
      <c r="N578" s="12"/>
      <c r="O578" s="12"/>
      <c r="P578" s="17"/>
      <c r="Q578" s="12"/>
      <c r="R578" s="17" t="s">
        <v>72</v>
      </c>
      <c r="S578" s="19"/>
      <c r="T578" s="19"/>
    </row>
    <row r="579" spans="1:20" ht="15.75" customHeight="1">
      <c r="A579" s="8">
        <v>2018</v>
      </c>
      <c r="B579" s="34">
        <v>46</v>
      </c>
      <c r="C579" s="12" t="s">
        <v>2217</v>
      </c>
      <c r="D579" s="12" t="s">
        <v>2337</v>
      </c>
      <c r="E579" s="11" t="s">
        <v>2338</v>
      </c>
      <c r="F579" s="41" t="s">
        <v>2339</v>
      </c>
      <c r="G579" s="12" t="s">
        <v>2340</v>
      </c>
      <c r="H579" s="21">
        <v>1.224</v>
      </c>
      <c r="I579" s="12"/>
      <c r="J579" s="12"/>
      <c r="K579" s="14"/>
      <c r="L579" s="12"/>
      <c r="M579" s="12" t="s">
        <v>24</v>
      </c>
      <c r="N579" s="12"/>
      <c r="O579" s="12"/>
      <c r="P579" s="17"/>
      <c r="Q579" s="12"/>
      <c r="R579" s="17" t="s">
        <v>72</v>
      </c>
      <c r="S579" s="19"/>
      <c r="T579" s="19"/>
    </row>
    <row r="580" spans="1:20" ht="15.75" customHeight="1">
      <c r="A580" s="8">
        <v>2018</v>
      </c>
      <c r="B580" s="34">
        <v>46</v>
      </c>
      <c r="C580" s="12" t="s">
        <v>2217</v>
      </c>
      <c r="D580" s="12" t="s">
        <v>2341</v>
      </c>
      <c r="E580" s="11" t="s">
        <v>2342</v>
      </c>
      <c r="F580" s="41" t="s">
        <v>2343</v>
      </c>
      <c r="G580" s="12" t="s">
        <v>2344</v>
      </c>
      <c r="H580" s="21">
        <v>4.5359999999999996</v>
      </c>
      <c r="I580" s="12" t="s">
        <v>23</v>
      </c>
      <c r="J580" s="12" t="s">
        <v>23</v>
      </c>
      <c r="K580" s="26" t="s">
        <v>2255</v>
      </c>
      <c r="L580" s="12" t="s">
        <v>2345</v>
      </c>
      <c r="M580" s="12" t="s">
        <v>24</v>
      </c>
      <c r="N580" s="12"/>
      <c r="O580" s="12"/>
      <c r="P580" s="17"/>
      <c r="Q580" s="12"/>
      <c r="R580" s="17" t="s">
        <v>64</v>
      </c>
      <c r="S580" s="19"/>
      <c r="T580" s="19"/>
    </row>
    <row r="581" spans="1:20" ht="15.75" customHeight="1">
      <c r="A581" s="8">
        <v>2018</v>
      </c>
      <c r="B581" s="34">
        <v>46</v>
      </c>
      <c r="C581" s="12" t="s">
        <v>2217</v>
      </c>
      <c r="D581" s="12" t="s">
        <v>2346</v>
      </c>
      <c r="E581" s="11" t="s">
        <v>2347</v>
      </c>
      <c r="F581" s="41" t="s">
        <v>809</v>
      </c>
      <c r="G581" s="12" t="s">
        <v>2348</v>
      </c>
      <c r="H581" s="21">
        <v>0.10799999999999998</v>
      </c>
      <c r="I581" s="12"/>
      <c r="J581" s="12"/>
      <c r="K581" s="14"/>
      <c r="L581" s="12"/>
      <c r="M581" s="12" t="s">
        <v>24</v>
      </c>
      <c r="N581" s="12"/>
      <c r="O581" s="12"/>
      <c r="P581" s="17"/>
      <c r="Q581" s="12"/>
      <c r="R581" s="17"/>
      <c r="S581" s="19"/>
      <c r="T581" s="19"/>
    </row>
    <row r="582" spans="1:20" ht="15.75" customHeight="1">
      <c r="A582" s="8">
        <v>2018</v>
      </c>
      <c r="B582" s="34">
        <v>46</v>
      </c>
      <c r="C582" s="12" t="s">
        <v>2217</v>
      </c>
      <c r="D582" s="12" t="s">
        <v>819</v>
      </c>
      <c r="E582" s="11" t="s">
        <v>2349</v>
      </c>
      <c r="F582" s="41" t="s">
        <v>2350</v>
      </c>
      <c r="G582" s="12" t="s">
        <v>2351</v>
      </c>
      <c r="H582" s="21">
        <v>0.10799999999999998</v>
      </c>
      <c r="I582" s="12"/>
      <c r="J582" s="12"/>
      <c r="K582" s="14"/>
      <c r="L582" s="12"/>
      <c r="M582" s="12" t="s">
        <v>24</v>
      </c>
      <c r="N582" s="12"/>
      <c r="O582" s="12"/>
      <c r="P582" s="17"/>
      <c r="Q582" s="12"/>
      <c r="R582" s="17"/>
      <c r="S582" s="19"/>
      <c r="T582" s="19"/>
    </row>
    <row r="583" spans="1:20" ht="15.75" customHeight="1">
      <c r="A583" s="8">
        <v>2018</v>
      </c>
      <c r="B583" s="34">
        <v>46</v>
      </c>
      <c r="C583" s="12" t="s">
        <v>2217</v>
      </c>
      <c r="D583" s="12" t="s">
        <v>819</v>
      </c>
      <c r="E583" s="11" t="s">
        <v>2352</v>
      </c>
      <c r="F583" s="41" t="s">
        <v>2353</v>
      </c>
      <c r="G583" s="12" t="s">
        <v>2354</v>
      </c>
      <c r="H583" s="21">
        <v>5.28E-3</v>
      </c>
      <c r="I583" s="12"/>
      <c r="J583" s="12"/>
      <c r="K583" s="14"/>
      <c r="L583" s="12"/>
      <c r="M583" s="12" t="s">
        <v>24</v>
      </c>
      <c r="N583" s="12"/>
      <c r="O583" s="12"/>
      <c r="P583" s="17"/>
      <c r="Q583" s="12"/>
      <c r="R583" s="17" t="s">
        <v>72</v>
      </c>
      <c r="S583" s="19"/>
      <c r="T583" s="19"/>
    </row>
    <row r="584" spans="1:20" ht="15.75" customHeight="1">
      <c r="A584" s="8">
        <v>2018</v>
      </c>
      <c r="B584" s="34">
        <v>46</v>
      </c>
      <c r="C584" s="12" t="s">
        <v>2217</v>
      </c>
      <c r="D584" s="12" t="s">
        <v>2355</v>
      </c>
      <c r="E584" s="11" t="s">
        <v>2356</v>
      </c>
      <c r="F584" s="41" t="s">
        <v>2357</v>
      </c>
      <c r="G584" s="12" t="s">
        <v>2358</v>
      </c>
      <c r="H584" s="21">
        <v>1.6799999999999999E-2</v>
      </c>
      <c r="I584" s="12"/>
      <c r="J584" s="12"/>
      <c r="K584" s="14"/>
      <c r="L584" s="12"/>
      <c r="M584" s="12" t="s">
        <v>24</v>
      </c>
      <c r="N584" s="12"/>
      <c r="O584" s="12"/>
      <c r="P584" s="17"/>
      <c r="Q584" s="12"/>
      <c r="R584" s="17" t="s">
        <v>72</v>
      </c>
      <c r="S584" s="19"/>
      <c r="T584" s="19"/>
    </row>
    <row r="585" spans="1:20" ht="15.75" customHeight="1">
      <c r="A585" s="8">
        <v>2018</v>
      </c>
      <c r="B585" s="34">
        <v>46</v>
      </c>
      <c r="C585" s="12" t="s">
        <v>2217</v>
      </c>
      <c r="D585" s="12" t="s">
        <v>2359</v>
      </c>
      <c r="E585" s="11" t="s">
        <v>2360</v>
      </c>
      <c r="F585" s="41" t="s">
        <v>2361</v>
      </c>
      <c r="G585" s="12" t="s">
        <v>2362</v>
      </c>
      <c r="H585" s="21">
        <v>1.8479999999999999</v>
      </c>
      <c r="I585" s="12"/>
      <c r="J585" s="12"/>
      <c r="K585" s="14"/>
      <c r="L585" s="12"/>
      <c r="M585" s="12" t="s">
        <v>24</v>
      </c>
      <c r="N585" s="12"/>
      <c r="O585" s="12"/>
      <c r="P585" s="17"/>
      <c r="Q585" s="12"/>
      <c r="R585" s="17"/>
      <c r="S585" s="19"/>
      <c r="T585" s="19"/>
    </row>
    <row r="586" spans="1:20" ht="15.75" customHeight="1">
      <c r="A586" s="8">
        <v>2018</v>
      </c>
      <c r="B586" s="34">
        <v>46</v>
      </c>
      <c r="C586" s="12" t="s">
        <v>2217</v>
      </c>
      <c r="D586" s="12" t="s">
        <v>2363</v>
      </c>
      <c r="E586" s="11" t="s">
        <v>2364</v>
      </c>
      <c r="F586" s="41" t="s">
        <v>2365</v>
      </c>
      <c r="G586" s="12" t="s">
        <v>2366</v>
      </c>
      <c r="H586" s="21">
        <v>1.6799999999999999E-3</v>
      </c>
      <c r="I586" s="12"/>
      <c r="J586" s="12"/>
      <c r="K586" s="14"/>
      <c r="L586" s="12"/>
      <c r="M586" s="12" t="s">
        <v>24</v>
      </c>
      <c r="N586" s="12"/>
      <c r="O586" s="12"/>
      <c r="P586" s="17"/>
      <c r="Q586" s="12"/>
      <c r="R586" s="17"/>
      <c r="S586" s="19"/>
      <c r="T586" s="19"/>
    </row>
    <row r="587" spans="1:20" ht="15.75" customHeight="1">
      <c r="A587" s="8">
        <v>2018</v>
      </c>
      <c r="B587" s="34">
        <v>46</v>
      </c>
      <c r="C587" s="12" t="s">
        <v>2217</v>
      </c>
      <c r="D587" s="12" t="s">
        <v>2251</v>
      </c>
      <c r="E587" s="11" t="s">
        <v>2342</v>
      </c>
      <c r="F587" s="41" t="s">
        <v>2343</v>
      </c>
      <c r="G587" s="12" t="s">
        <v>2367</v>
      </c>
      <c r="H587" s="21">
        <v>8.3999999999999986</v>
      </c>
      <c r="I587" s="12" t="s">
        <v>23</v>
      </c>
      <c r="J587" s="12" t="s">
        <v>23</v>
      </c>
      <c r="K587" s="26" t="s">
        <v>2255</v>
      </c>
      <c r="L587" s="12" t="s">
        <v>2368</v>
      </c>
      <c r="M587" s="12" t="s">
        <v>24</v>
      </c>
      <c r="N587" s="12"/>
      <c r="O587" s="12"/>
      <c r="P587" s="17"/>
      <c r="Q587" s="12"/>
      <c r="R587" s="17" t="s">
        <v>72</v>
      </c>
      <c r="S587" s="19"/>
      <c r="T587" s="19"/>
    </row>
    <row r="588" spans="1:20" ht="15.75" customHeight="1">
      <c r="A588" s="8">
        <v>2018</v>
      </c>
      <c r="B588" s="34">
        <v>46</v>
      </c>
      <c r="C588" s="12" t="s">
        <v>2217</v>
      </c>
      <c r="D588" s="12" t="s">
        <v>2369</v>
      </c>
      <c r="E588" s="11" t="s">
        <v>2370</v>
      </c>
      <c r="F588" s="41" t="s">
        <v>1139</v>
      </c>
      <c r="G588" s="12" t="s">
        <v>2371</v>
      </c>
      <c r="H588" s="21">
        <v>0.98399999999999999</v>
      </c>
      <c r="I588" s="12" t="s">
        <v>23</v>
      </c>
      <c r="J588" s="12" t="s">
        <v>23</v>
      </c>
      <c r="K588" s="14"/>
      <c r="L588" s="12" t="s">
        <v>2372</v>
      </c>
      <c r="M588" s="12" t="s">
        <v>24</v>
      </c>
      <c r="N588" s="12"/>
      <c r="O588" s="12"/>
      <c r="P588" s="17"/>
      <c r="Q588" s="12"/>
      <c r="R588" s="17" t="s">
        <v>72</v>
      </c>
      <c r="S588" s="19"/>
      <c r="T588" s="19"/>
    </row>
    <row r="589" spans="1:20" ht="15.75" customHeight="1">
      <c r="A589" s="8">
        <v>2018</v>
      </c>
      <c r="B589" s="34">
        <v>46</v>
      </c>
      <c r="C589" s="12" t="s">
        <v>2217</v>
      </c>
      <c r="D589" s="12" t="s">
        <v>2373</v>
      </c>
      <c r="E589" s="11" t="s">
        <v>2374</v>
      </c>
      <c r="F589" s="41" t="s">
        <v>1446</v>
      </c>
      <c r="G589" s="12" t="s">
        <v>2375</v>
      </c>
      <c r="H589" s="21">
        <v>5.28E-3</v>
      </c>
      <c r="I589" s="12"/>
      <c r="J589" s="12"/>
      <c r="K589" s="14"/>
      <c r="L589" s="12"/>
      <c r="M589" s="12" t="s">
        <v>24</v>
      </c>
      <c r="N589" s="12"/>
      <c r="O589" s="12"/>
      <c r="P589" s="17"/>
      <c r="Q589" s="12"/>
      <c r="R589" s="17" t="s">
        <v>64</v>
      </c>
      <c r="S589" s="19"/>
      <c r="T589" s="19"/>
    </row>
    <row r="590" spans="1:20" ht="15.75" customHeight="1">
      <c r="A590" s="8">
        <v>2018</v>
      </c>
      <c r="B590" s="34">
        <v>46</v>
      </c>
      <c r="C590" s="12" t="s">
        <v>2217</v>
      </c>
      <c r="D590" s="12" t="s">
        <v>2376</v>
      </c>
      <c r="E590" s="11" t="s">
        <v>2377</v>
      </c>
      <c r="F590" s="41" t="s">
        <v>2378</v>
      </c>
      <c r="G590" s="12" t="s">
        <v>2379</v>
      </c>
      <c r="H590" s="21">
        <v>1.0800000000000001E-2</v>
      </c>
      <c r="I590" s="12"/>
      <c r="J590" s="12"/>
      <c r="K590" s="14"/>
      <c r="L590" s="12"/>
      <c r="M590" s="12" t="s">
        <v>24</v>
      </c>
      <c r="N590" s="12"/>
      <c r="O590" s="12"/>
      <c r="P590" s="17"/>
      <c r="Q590" s="12"/>
      <c r="R590" s="17"/>
      <c r="S590" s="19"/>
      <c r="T590" s="19"/>
    </row>
    <row r="591" spans="1:20" ht="15.75" customHeight="1">
      <c r="A591" s="8">
        <v>2018</v>
      </c>
      <c r="B591" s="34">
        <v>46</v>
      </c>
      <c r="C591" s="12" t="s">
        <v>2217</v>
      </c>
      <c r="D591" s="12" t="s">
        <v>2380</v>
      </c>
      <c r="E591" s="11" t="s">
        <v>2381</v>
      </c>
      <c r="F591" s="41" t="s">
        <v>2224</v>
      </c>
      <c r="G591" s="12" t="s">
        <v>2382</v>
      </c>
      <c r="H591" s="21">
        <v>2.64E-3</v>
      </c>
      <c r="I591" s="12"/>
      <c r="J591" s="12"/>
      <c r="K591" s="14"/>
      <c r="L591" s="12"/>
      <c r="M591" s="12" t="s">
        <v>24</v>
      </c>
      <c r="N591" s="12"/>
      <c r="O591" s="12"/>
      <c r="P591" s="17"/>
      <c r="Q591" s="12"/>
      <c r="R591" s="17"/>
      <c r="S591" s="19"/>
      <c r="T591" s="19"/>
    </row>
    <row r="592" spans="1:20" ht="15.75" customHeight="1">
      <c r="A592" s="8">
        <v>2018</v>
      </c>
      <c r="B592" s="34">
        <v>46</v>
      </c>
      <c r="C592" s="12" t="s">
        <v>2217</v>
      </c>
      <c r="D592" s="12" t="s">
        <v>2383</v>
      </c>
      <c r="E592" s="11" t="s">
        <v>2384</v>
      </c>
      <c r="F592" s="41" t="s">
        <v>2385</v>
      </c>
      <c r="G592" s="12" t="s">
        <v>2386</v>
      </c>
      <c r="H592" s="21">
        <v>0.2016</v>
      </c>
      <c r="I592" s="12"/>
      <c r="J592" s="12"/>
      <c r="K592" s="14"/>
      <c r="L592" s="12"/>
      <c r="M592" s="12" t="s">
        <v>24</v>
      </c>
      <c r="N592" s="12"/>
      <c r="O592" s="12"/>
      <c r="P592" s="17"/>
      <c r="Q592" s="12"/>
      <c r="R592" s="17" t="s">
        <v>64</v>
      </c>
      <c r="S592" s="19"/>
      <c r="T592" s="19"/>
    </row>
    <row r="593" spans="1:20" ht="15.75" customHeight="1">
      <c r="A593" s="8">
        <v>2018</v>
      </c>
      <c r="B593" s="34">
        <v>46</v>
      </c>
      <c r="C593" s="12" t="s">
        <v>2217</v>
      </c>
      <c r="D593" s="12" t="s">
        <v>2387</v>
      </c>
      <c r="E593" s="11" t="s">
        <v>2388</v>
      </c>
      <c r="F593" s="43">
        <v>23974</v>
      </c>
      <c r="G593" s="12" t="s">
        <v>2389</v>
      </c>
      <c r="H593" s="21">
        <v>1.056E-2</v>
      </c>
      <c r="I593" s="12"/>
      <c r="J593" s="12"/>
      <c r="K593" s="14"/>
      <c r="L593" s="12"/>
      <c r="M593" s="12" t="s">
        <v>24</v>
      </c>
      <c r="N593" s="12"/>
      <c r="O593" s="12"/>
      <c r="P593" s="17"/>
      <c r="Q593" s="12"/>
      <c r="R593" s="17"/>
      <c r="S593" s="19"/>
      <c r="T593" s="19"/>
    </row>
    <row r="594" spans="1:20" ht="15.75" customHeight="1">
      <c r="A594" s="8">
        <v>2018</v>
      </c>
      <c r="B594" s="34">
        <v>46</v>
      </c>
      <c r="C594" s="12" t="s">
        <v>2217</v>
      </c>
      <c r="D594" s="12" t="s">
        <v>2390</v>
      </c>
      <c r="E594" s="11" t="s">
        <v>2391</v>
      </c>
      <c r="F594" s="41" t="s">
        <v>2392</v>
      </c>
      <c r="G594" s="12" t="s">
        <v>2393</v>
      </c>
      <c r="H594" s="21">
        <v>8.4000000000000005E-2</v>
      </c>
      <c r="I594" s="12"/>
      <c r="J594" s="12"/>
      <c r="K594" s="14"/>
      <c r="L594" s="12"/>
      <c r="M594" s="12" t="s">
        <v>24</v>
      </c>
      <c r="N594" s="12"/>
      <c r="O594" s="12"/>
      <c r="P594" s="17"/>
      <c r="Q594" s="12"/>
      <c r="R594" s="17"/>
      <c r="S594" s="19"/>
      <c r="T594" s="19"/>
    </row>
    <row r="595" spans="1:20" ht="15.75" customHeight="1">
      <c r="A595" s="8">
        <v>2018</v>
      </c>
      <c r="B595" s="34">
        <v>46</v>
      </c>
      <c r="C595" s="12" t="s">
        <v>2217</v>
      </c>
      <c r="D595" s="12" t="s">
        <v>2394</v>
      </c>
      <c r="E595" s="11" t="s">
        <v>2395</v>
      </c>
      <c r="F595" s="41" t="s">
        <v>2396</v>
      </c>
      <c r="G595" s="12" t="s">
        <v>2397</v>
      </c>
      <c r="H595" s="21">
        <v>1.6799999999999999E-2</v>
      </c>
      <c r="I595" s="12"/>
      <c r="J595" s="12"/>
      <c r="K595" s="14"/>
      <c r="L595" s="12"/>
      <c r="M595" s="12" t="s">
        <v>24</v>
      </c>
      <c r="N595" s="12"/>
      <c r="O595" s="12"/>
      <c r="P595" s="17"/>
      <c r="Q595" s="12"/>
      <c r="R595" s="17" t="s">
        <v>64</v>
      </c>
      <c r="S595" s="19"/>
      <c r="T595" s="19"/>
    </row>
    <row r="596" spans="1:20" ht="15.75" customHeight="1">
      <c r="A596" s="8">
        <v>2018</v>
      </c>
      <c r="B596" s="34">
        <v>46</v>
      </c>
      <c r="C596" s="12" t="s">
        <v>2217</v>
      </c>
      <c r="D596" s="12" t="s">
        <v>2398</v>
      </c>
      <c r="E596" s="11" t="s">
        <v>2399</v>
      </c>
      <c r="F596" s="41" t="s">
        <v>2400</v>
      </c>
      <c r="G596" s="12" t="s">
        <v>2401</v>
      </c>
      <c r="H596" s="21">
        <v>0.13439999999999999</v>
      </c>
      <c r="I596" s="12"/>
      <c r="J596" s="12"/>
      <c r="K596" s="14"/>
      <c r="L596" s="12"/>
      <c r="M596" s="12" t="s">
        <v>24</v>
      </c>
      <c r="N596" s="12"/>
      <c r="O596" s="12"/>
      <c r="P596" s="17"/>
      <c r="Q596" s="12"/>
      <c r="R596" s="17" t="s">
        <v>72</v>
      </c>
      <c r="S596" s="19"/>
      <c r="T596" s="19"/>
    </row>
    <row r="597" spans="1:20" ht="15.75" customHeight="1">
      <c r="A597" s="8">
        <v>2018</v>
      </c>
      <c r="B597" s="34">
        <v>46</v>
      </c>
      <c r="C597" s="12" t="s">
        <v>2217</v>
      </c>
      <c r="D597" s="12" t="s">
        <v>2402</v>
      </c>
      <c r="E597" s="11" t="s">
        <v>2403</v>
      </c>
      <c r="F597" s="41" t="s">
        <v>2404</v>
      </c>
      <c r="G597" s="12" t="s">
        <v>2405</v>
      </c>
      <c r="H597" s="21">
        <v>5.3760000000000003</v>
      </c>
      <c r="I597" s="12"/>
      <c r="J597" s="12"/>
      <c r="K597" s="14"/>
      <c r="L597" s="12"/>
      <c r="M597" s="12" t="s">
        <v>24</v>
      </c>
      <c r="N597" s="12"/>
      <c r="O597" s="12"/>
      <c r="P597" s="17"/>
      <c r="Q597" s="12"/>
      <c r="R597" s="17"/>
      <c r="S597" s="19"/>
      <c r="T597" s="19"/>
    </row>
    <row r="598" spans="1:20" ht="15.75" customHeight="1">
      <c r="A598" s="8">
        <v>2018</v>
      </c>
      <c r="B598" s="34">
        <v>46</v>
      </c>
      <c r="C598" s="12" t="s">
        <v>2217</v>
      </c>
      <c r="D598" s="12" t="s">
        <v>819</v>
      </c>
      <c r="E598" s="11" t="s">
        <v>2406</v>
      </c>
      <c r="F598" s="41">
        <v>1957</v>
      </c>
      <c r="G598" s="12" t="s">
        <v>2407</v>
      </c>
      <c r="H598" s="21">
        <v>5.28E-3</v>
      </c>
      <c r="I598" s="12"/>
      <c r="J598" s="12"/>
      <c r="K598" s="14"/>
      <c r="L598" s="12"/>
      <c r="M598" s="12" t="s">
        <v>24</v>
      </c>
      <c r="N598" s="12"/>
      <c r="O598" s="12"/>
      <c r="P598" s="17"/>
      <c r="Q598" s="12"/>
      <c r="R598" s="17" t="s">
        <v>1076</v>
      </c>
      <c r="S598" s="19"/>
      <c r="T598" s="19"/>
    </row>
    <row r="599" spans="1:20" ht="15.75" customHeight="1">
      <c r="A599" s="8">
        <v>2018</v>
      </c>
      <c r="B599" s="34">
        <v>46</v>
      </c>
      <c r="C599" s="12" t="s">
        <v>2217</v>
      </c>
      <c r="D599" s="12" t="s">
        <v>819</v>
      </c>
      <c r="E599" s="11" t="s">
        <v>2408</v>
      </c>
      <c r="F599" s="41" t="s">
        <v>2409</v>
      </c>
      <c r="G599" s="12" t="s">
        <v>2410</v>
      </c>
      <c r="H599" s="21">
        <v>2.1600000000000001E-2</v>
      </c>
      <c r="I599" s="12"/>
      <c r="J599" s="12"/>
      <c r="K599" s="14"/>
      <c r="L599" s="12"/>
      <c r="M599" s="12" t="s">
        <v>24</v>
      </c>
      <c r="N599" s="12"/>
      <c r="O599" s="12"/>
      <c r="P599" s="17"/>
      <c r="Q599" s="12"/>
      <c r="R599" s="17" t="s">
        <v>64</v>
      </c>
      <c r="S599" s="19"/>
      <c r="T599" s="19"/>
    </row>
    <row r="600" spans="1:20" ht="15.75" customHeight="1">
      <c r="A600" s="8">
        <v>2018</v>
      </c>
      <c r="B600" s="34">
        <v>46</v>
      </c>
      <c r="C600" s="12" t="s">
        <v>2217</v>
      </c>
      <c r="D600" s="12" t="s">
        <v>2411</v>
      </c>
      <c r="E600" s="11" t="s">
        <v>2412</v>
      </c>
      <c r="F600" s="41" t="s">
        <v>2413</v>
      </c>
      <c r="G600" s="12" t="s">
        <v>2414</v>
      </c>
      <c r="H600" s="21">
        <v>0.26400000000000001</v>
      </c>
      <c r="I600" s="12"/>
      <c r="J600" s="12"/>
      <c r="K600" s="14"/>
      <c r="L600" s="12"/>
      <c r="M600" s="12" t="s">
        <v>24</v>
      </c>
      <c r="N600" s="12"/>
      <c r="O600" s="12"/>
      <c r="P600" s="17"/>
      <c r="Q600" s="12"/>
      <c r="R600" s="17" t="s">
        <v>64</v>
      </c>
      <c r="S600" s="19"/>
      <c r="T600" s="19"/>
    </row>
    <row r="601" spans="1:20" ht="15.75" customHeight="1">
      <c r="A601" s="8">
        <v>2018</v>
      </c>
      <c r="B601" s="34">
        <v>46</v>
      </c>
      <c r="C601" s="12" t="s">
        <v>2217</v>
      </c>
      <c r="D601" s="12" t="s">
        <v>2415</v>
      </c>
      <c r="E601" s="11" t="s">
        <v>2416</v>
      </c>
      <c r="F601" s="41" t="s">
        <v>2417</v>
      </c>
      <c r="G601" s="12" t="s">
        <v>2418</v>
      </c>
      <c r="H601" s="21">
        <v>0.33600000000000002</v>
      </c>
      <c r="I601" s="12"/>
      <c r="J601" s="12"/>
      <c r="K601" s="14"/>
      <c r="L601" s="12"/>
      <c r="M601" s="12" t="s">
        <v>24</v>
      </c>
      <c r="N601" s="12"/>
      <c r="O601" s="12"/>
      <c r="P601" s="17"/>
      <c r="Q601" s="12"/>
      <c r="R601" s="17"/>
      <c r="S601" s="19"/>
      <c r="T601" s="19"/>
    </row>
    <row r="602" spans="1:20" ht="15.75" customHeight="1">
      <c r="A602" s="8">
        <v>2018</v>
      </c>
      <c r="B602" s="34">
        <v>46</v>
      </c>
      <c r="C602" s="12" t="s">
        <v>2217</v>
      </c>
      <c r="D602" s="12" t="s">
        <v>2419</v>
      </c>
      <c r="E602" s="11" t="s">
        <v>2420</v>
      </c>
      <c r="F602" s="41">
        <v>1903</v>
      </c>
      <c r="G602" s="12" t="s">
        <v>2421</v>
      </c>
      <c r="H602" s="21">
        <v>2.64E-3</v>
      </c>
      <c r="I602" s="12"/>
      <c r="J602" s="12"/>
      <c r="K602" s="14"/>
      <c r="L602" s="12"/>
      <c r="M602" s="12" t="s">
        <v>24</v>
      </c>
      <c r="N602" s="12"/>
      <c r="O602" s="12"/>
      <c r="P602" s="17"/>
      <c r="Q602" s="12"/>
      <c r="R602" s="17"/>
      <c r="S602" s="19"/>
      <c r="T602" s="19"/>
    </row>
    <row r="603" spans="1:20" ht="15.75" customHeight="1">
      <c r="A603" s="8">
        <v>2018</v>
      </c>
      <c r="B603" s="34">
        <v>46</v>
      </c>
      <c r="C603" s="12" t="s">
        <v>2217</v>
      </c>
      <c r="D603" s="12" t="s">
        <v>2422</v>
      </c>
      <c r="E603" s="11" t="s">
        <v>2423</v>
      </c>
      <c r="F603" s="41" t="s">
        <v>2424</v>
      </c>
      <c r="G603" s="12" t="s">
        <v>2425</v>
      </c>
      <c r="H603" s="21">
        <v>5.28E-3</v>
      </c>
      <c r="I603" s="12"/>
      <c r="J603" s="12"/>
      <c r="K603" s="14"/>
      <c r="L603" s="12"/>
      <c r="M603" s="12" t="s">
        <v>24</v>
      </c>
      <c r="N603" s="12"/>
      <c r="O603" s="12"/>
      <c r="P603" s="17"/>
      <c r="Q603" s="12"/>
      <c r="R603" s="17"/>
      <c r="S603" s="19"/>
      <c r="T603" s="19"/>
    </row>
    <row r="604" spans="1:20" ht="15.75" customHeight="1">
      <c r="A604" s="8">
        <v>2018</v>
      </c>
      <c r="B604" s="34">
        <v>46</v>
      </c>
      <c r="C604" s="12" t="s">
        <v>2217</v>
      </c>
      <c r="D604" s="12" t="s">
        <v>2426</v>
      </c>
      <c r="E604" s="11" t="s">
        <v>2427</v>
      </c>
      <c r="F604" s="41" t="s">
        <v>2424</v>
      </c>
      <c r="G604" s="12" t="s">
        <v>2428</v>
      </c>
      <c r="H604" s="21">
        <v>1.056E-2</v>
      </c>
      <c r="I604" s="12"/>
      <c r="J604" s="12"/>
      <c r="K604" s="14"/>
      <c r="L604" s="12"/>
      <c r="M604" s="12" t="s">
        <v>24</v>
      </c>
      <c r="N604" s="12"/>
      <c r="O604" s="12"/>
      <c r="P604" s="17"/>
      <c r="Q604" s="12"/>
      <c r="R604" s="17" t="s">
        <v>64</v>
      </c>
      <c r="S604" s="19"/>
      <c r="T604" s="19"/>
    </row>
    <row r="605" spans="1:20" ht="15.75" customHeight="1">
      <c r="A605" s="8">
        <v>2018</v>
      </c>
      <c r="B605" s="34">
        <v>46</v>
      </c>
      <c r="C605" s="12" t="s">
        <v>2217</v>
      </c>
      <c r="D605" s="12" t="s">
        <v>2429</v>
      </c>
      <c r="E605" s="11" t="s">
        <v>2430</v>
      </c>
      <c r="F605" s="41" t="s">
        <v>2431</v>
      </c>
      <c r="G605" s="12" t="s">
        <v>2432</v>
      </c>
      <c r="H605" s="42" t="s">
        <v>2433</v>
      </c>
      <c r="I605" s="12"/>
      <c r="J605" s="12"/>
      <c r="K605" s="14"/>
      <c r="L605" s="12"/>
      <c r="M605" s="12" t="s">
        <v>24</v>
      </c>
      <c r="N605" s="12"/>
      <c r="O605" s="12"/>
      <c r="P605" s="17"/>
      <c r="Q605" s="12"/>
      <c r="R605" s="17"/>
      <c r="S605" s="19"/>
      <c r="T605" s="19"/>
    </row>
    <row r="606" spans="1:20" ht="15.75" customHeight="1">
      <c r="A606" s="8">
        <v>2018</v>
      </c>
      <c r="B606" s="34">
        <v>46</v>
      </c>
      <c r="C606" s="12" t="s">
        <v>2217</v>
      </c>
      <c r="D606" s="12" t="s">
        <v>819</v>
      </c>
      <c r="E606" s="11" t="s">
        <v>2434</v>
      </c>
      <c r="F606" s="41">
        <v>1957</v>
      </c>
      <c r="G606" s="12" t="s">
        <v>2435</v>
      </c>
      <c r="H606" s="21">
        <v>2.1000000000000001E-2</v>
      </c>
      <c r="I606" s="12"/>
      <c r="J606" s="12"/>
      <c r="K606" s="14"/>
      <c r="L606" s="12"/>
      <c r="M606" s="12" t="s">
        <v>24</v>
      </c>
      <c r="N606" s="12"/>
      <c r="O606" s="12"/>
      <c r="P606" s="17"/>
      <c r="Q606" s="12"/>
      <c r="R606" s="17"/>
      <c r="S606" s="19"/>
      <c r="T606" s="19"/>
    </row>
    <row r="607" spans="1:20" ht="15.75" customHeight="1">
      <c r="A607" s="8">
        <v>2018</v>
      </c>
      <c r="B607" s="34">
        <v>46</v>
      </c>
      <c r="C607" s="12" t="s">
        <v>2217</v>
      </c>
      <c r="D607" s="12" t="s">
        <v>2436</v>
      </c>
      <c r="E607" s="11" t="s">
        <v>2437</v>
      </c>
      <c r="F607" s="41" t="s">
        <v>2438</v>
      </c>
      <c r="G607" s="12" t="s">
        <v>2439</v>
      </c>
      <c r="H607" s="21">
        <v>0.16800000000000001</v>
      </c>
      <c r="I607" s="12"/>
      <c r="J607" s="12"/>
      <c r="K607" s="14"/>
      <c r="L607" s="12"/>
      <c r="M607" s="12" t="s">
        <v>24</v>
      </c>
      <c r="N607" s="12"/>
      <c r="O607" s="12"/>
      <c r="P607" s="17"/>
      <c r="Q607" s="12"/>
      <c r="R607" s="17" t="s">
        <v>64</v>
      </c>
      <c r="S607" s="19"/>
      <c r="T607" s="19"/>
    </row>
    <row r="608" spans="1:20" ht="15.75" customHeight="1">
      <c r="A608" s="8">
        <v>2018</v>
      </c>
      <c r="B608" s="34">
        <v>46</v>
      </c>
      <c r="C608" s="12" t="s">
        <v>2217</v>
      </c>
      <c r="D608" s="12" t="s">
        <v>2440</v>
      </c>
      <c r="E608" s="11" t="s">
        <v>2441</v>
      </c>
      <c r="F608" s="41" t="s">
        <v>2442</v>
      </c>
      <c r="G608" s="12" t="s">
        <v>2443</v>
      </c>
      <c r="H608" s="42" t="s">
        <v>2444</v>
      </c>
      <c r="I608" s="12"/>
      <c r="J608" s="12"/>
      <c r="K608" s="14"/>
      <c r="L608" s="12"/>
      <c r="M608" s="12" t="s">
        <v>24</v>
      </c>
      <c r="N608" s="12"/>
      <c r="O608" s="12"/>
      <c r="P608" s="17"/>
      <c r="Q608" s="12"/>
      <c r="R608" s="17"/>
      <c r="S608" s="19"/>
      <c r="T608" s="19"/>
    </row>
    <row r="609" spans="1:20" ht="15.75" customHeight="1">
      <c r="A609" s="8">
        <v>2018</v>
      </c>
      <c r="B609" s="34">
        <v>46</v>
      </c>
      <c r="C609" s="12" t="s">
        <v>2217</v>
      </c>
      <c r="D609" s="12" t="s">
        <v>2445</v>
      </c>
      <c r="E609" s="11" t="s">
        <v>2446</v>
      </c>
      <c r="F609" s="41" t="s">
        <v>2447</v>
      </c>
      <c r="G609" s="12" t="s">
        <v>2448</v>
      </c>
      <c r="H609" s="21">
        <v>0.252</v>
      </c>
      <c r="I609" s="12"/>
      <c r="J609" s="12"/>
      <c r="K609" s="14"/>
      <c r="L609" s="12"/>
      <c r="M609" s="12" t="s">
        <v>24</v>
      </c>
      <c r="N609" s="12"/>
      <c r="O609" s="12"/>
      <c r="P609" s="17"/>
      <c r="Q609" s="12"/>
      <c r="R609" s="17"/>
      <c r="S609" s="19"/>
      <c r="T609" s="19"/>
    </row>
    <row r="610" spans="1:20" ht="15.75" customHeight="1">
      <c r="A610" s="8">
        <v>2018</v>
      </c>
      <c r="B610" s="34">
        <v>46</v>
      </c>
      <c r="C610" s="12" t="s">
        <v>2217</v>
      </c>
      <c r="D610" s="12" t="s">
        <v>2449</v>
      </c>
      <c r="E610" s="11" t="s">
        <v>2450</v>
      </c>
      <c r="F610" s="41">
        <v>1896</v>
      </c>
      <c r="G610" s="12" t="s">
        <v>2451</v>
      </c>
      <c r="H610" s="21">
        <v>1.056E-2</v>
      </c>
      <c r="I610" s="12"/>
      <c r="J610" s="12"/>
      <c r="K610" s="14"/>
      <c r="L610" s="12"/>
      <c r="M610" s="12" t="s">
        <v>24</v>
      </c>
      <c r="N610" s="12"/>
      <c r="O610" s="12"/>
      <c r="P610" s="17"/>
      <c r="Q610" s="12"/>
      <c r="R610" s="17"/>
      <c r="S610" s="19"/>
      <c r="T610" s="19"/>
    </row>
    <row r="611" spans="1:20" ht="15.75" customHeight="1">
      <c r="A611" s="8">
        <v>2018</v>
      </c>
      <c r="B611" s="34">
        <v>46</v>
      </c>
      <c r="C611" s="12" t="s">
        <v>2217</v>
      </c>
      <c r="D611" s="12" t="s">
        <v>2452</v>
      </c>
      <c r="E611" s="11" t="s">
        <v>2453</v>
      </c>
      <c r="F611" s="41" t="s">
        <v>2454</v>
      </c>
      <c r="G611" s="12" t="s">
        <v>2455</v>
      </c>
      <c r="H611" s="21">
        <v>5.28E-3</v>
      </c>
      <c r="I611" s="12" t="s">
        <v>24</v>
      </c>
      <c r="J611" s="12" t="s">
        <v>23</v>
      </c>
      <c r="K611" s="14"/>
      <c r="L611" s="12" t="s">
        <v>2456</v>
      </c>
      <c r="M611" s="12" t="s">
        <v>24</v>
      </c>
      <c r="N611" s="12"/>
      <c r="O611" s="12"/>
      <c r="P611" s="17"/>
      <c r="Q611" s="12"/>
      <c r="R611" s="17" t="s">
        <v>72</v>
      </c>
      <c r="S611" s="19"/>
      <c r="T611" s="19"/>
    </row>
    <row r="612" spans="1:20" ht="15.75" customHeight="1">
      <c r="A612" s="8">
        <v>2018</v>
      </c>
      <c r="B612" s="34">
        <v>46</v>
      </c>
      <c r="C612" s="12" t="s">
        <v>2217</v>
      </c>
      <c r="D612" s="12" t="s">
        <v>819</v>
      </c>
      <c r="E612" s="11" t="s">
        <v>2457</v>
      </c>
      <c r="F612" s="41" t="s">
        <v>2224</v>
      </c>
      <c r="G612" s="12" t="s">
        <v>2458</v>
      </c>
      <c r="H612" s="21">
        <v>8.4000000000000005E-2</v>
      </c>
      <c r="I612" s="12"/>
      <c r="J612" s="12"/>
      <c r="K612" s="14"/>
      <c r="L612" s="12"/>
      <c r="M612" s="12" t="s">
        <v>24</v>
      </c>
      <c r="N612" s="12"/>
      <c r="O612" s="12"/>
      <c r="P612" s="17"/>
      <c r="Q612" s="12"/>
      <c r="R612" s="17"/>
      <c r="S612" s="19"/>
      <c r="T612" s="19"/>
    </row>
    <row r="613" spans="1:20" ht="15.75" customHeight="1">
      <c r="A613" s="8">
        <v>2018</v>
      </c>
      <c r="B613" s="34">
        <v>46</v>
      </c>
      <c r="C613" s="12" t="s">
        <v>2217</v>
      </c>
      <c r="D613" s="12" t="s">
        <v>2459</v>
      </c>
      <c r="E613" s="11" t="s">
        <v>2460</v>
      </c>
      <c r="F613" s="41" t="s">
        <v>2461</v>
      </c>
      <c r="G613" s="12" t="s">
        <v>2462</v>
      </c>
      <c r="H613" s="21">
        <v>5.28E-3</v>
      </c>
      <c r="I613" s="12"/>
      <c r="J613" s="12"/>
      <c r="K613" s="14"/>
      <c r="L613" s="12"/>
      <c r="M613" s="12" t="s">
        <v>24</v>
      </c>
      <c r="N613" s="12"/>
      <c r="O613" s="12"/>
      <c r="P613" s="17"/>
      <c r="Q613" s="12"/>
      <c r="R613" s="17"/>
      <c r="S613" s="19"/>
      <c r="T613" s="19"/>
    </row>
    <row r="614" spans="1:20" ht="15.75" customHeight="1">
      <c r="A614" s="8">
        <v>2018</v>
      </c>
      <c r="B614" s="34">
        <v>46</v>
      </c>
      <c r="C614" s="12" t="s">
        <v>2217</v>
      </c>
      <c r="D614" s="12" t="s">
        <v>2463</v>
      </c>
      <c r="E614" s="11" t="s">
        <v>2464</v>
      </c>
      <c r="F614" s="41" t="s">
        <v>2465</v>
      </c>
      <c r="G614" s="12" t="s">
        <v>2466</v>
      </c>
      <c r="H614" s="21">
        <v>1.056E-2</v>
      </c>
      <c r="I614" s="12"/>
      <c r="J614" s="12"/>
      <c r="K614" s="14"/>
      <c r="L614" s="12"/>
      <c r="M614" s="12" t="s">
        <v>24</v>
      </c>
      <c r="N614" s="12"/>
      <c r="O614" s="12"/>
      <c r="P614" s="17"/>
      <c r="Q614" s="12"/>
      <c r="R614" s="17" t="s">
        <v>64</v>
      </c>
      <c r="S614" s="19"/>
      <c r="T614" s="19"/>
    </row>
    <row r="615" spans="1:20" ht="15.75" customHeight="1">
      <c r="A615" s="8">
        <v>2018</v>
      </c>
      <c r="B615" s="34">
        <v>46</v>
      </c>
      <c r="C615" s="12" t="s">
        <v>2217</v>
      </c>
      <c r="D615" s="12" t="s">
        <v>2467</v>
      </c>
      <c r="E615" s="11" t="s">
        <v>2468</v>
      </c>
      <c r="F615" s="41" t="s">
        <v>2469</v>
      </c>
      <c r="G615" s="12" t="s">
        <v>2470</v>
      </c>
      <c r="H615" s="21">
        <v>4.2000000000000003E-2</v>
      </c>
      <c r="I615" s="12"/>
      <c r="J615" s="12"/>
      <c r="K615" s="14"/>
      <c r="L615" s="12"/>
      <c r="M615" s="12" t="s">
        <v>24</v>
      </c>
      <c r="N615" s="12"/>
      <c r="O615" s="12"/>
      <c r="P615" s="17"/>
      <c r="Q615" s="12"/>
      <c r="R615" s="17" t="s">
        <v>64</v>
      </c>
      <c r="S615" s="19"/>
      <c r="T615" s="19"/>
    </row>
    <row r="616" spans="1:20" ht="15.75" customHeight="1">
      <c r="A616" s="8">
        <v>2018</v>
      </c>
      <c r="B616" s="34">
        <v>46</v>
      </c>
      <c r="C616" s="12" t="s">
        <v>2217</v>
      </c>
      <c r="D616" s="12" t="s">
        <v>2471</v>
      </c>
      <c r="E616" s="11" t="s">
        <v>2472</v>
      </c>
      <c r="F616" s="41" t="s">
        <v>2473</v>
      </c>
      <c r="G616" s="12" t="s">
        <v>2474</v>
      </c>
      <c r="H616" s="21">
        <v>0.16800000000000001</v>
      </c>
      <c r="I616" s="12"/>
      <c r="J616" s="12"/>
      <c r="K616" s="14"/>
      <c r="L616" s="12"/>
      <c r="M616" s="12" t="s">
        <v>24</v>
      </c>
      <c r="N616" s="12"/>
      <c r="O616" s="12"/>
      <c r="P616" s="17"/>
      <c r="Q616" s="12"/>
      <c r="R616" s="17" t="s">
        <v>64</v>
      </c>
      <c r="S616" s="19"/>
      <c r="T616" s="19"/>
    </row>
    <row r="617" spans="1:20" ht="15.75" customHeight="1">
      <c r="A617" s="8">
        <v>2018</v>
      </c>
      <c r="B617" s="34">
        <v>46</v>
      </c>
      <c r="C617" s="12" t="s">
        <v>2217</v>
      </c>
      <c r="D617" s="12" t="s">
        <v>2475</v>
      </c>
      <c r="E617" s="11" t="s">
        <v>2476</v>
      </c>
      <c r="F617" s="41" t="s">
        <v>2477</v>
      </c>
      <c r="G617" s="12" t="s">
        <v>2478</v>
      </c>
      <c r="H617" s="21">
        <v>0.16800000000000001</v>
      </c>
      <c r="I617" s="12"/>
      <c r="J617" s="12"/>
      <c r="K617" s="14"/>
      <c r="L617" s="12"/>
      <c r="M617" s="12" t="s">
        <v>24</v>
      </c>
      <c r="N617" s="12"/>
      <c r="O617" s="12"/>
      <c r="P617" s="17"/>
      <c r="Q617" s="12"/>
      <c r="R617" s="17" t="s">
        <v>64</v>
      </c>
      <c r="S617" s="19"/>
      <c r="T617" s="19"/>
    </row>
    <row r="618" spans="1:20" ht="15.75" customHeight="1">
      <c r="A618" s="8">
        <v>2018</v>
      </c>
      <c r="B618" s="34">
        <v>46</v>
      </c>
      <c r="C618" s="12" t="s">
        <v>2217</v>
      </c>
      <c r="D618" s="12" t="s">
        <v>2359</v>
      </c>
      <c r="E618" s="11" t="s">
        <v>2479</v>
      </c>
      <c r="F618" s="41" t="s">
        <v>2480</v>
      </c>
      <c r="G618" s="12" t="s">
        <v>2481</v>
      </c>
      <c r="H618" s="21">
        <v>8.4000000000000005E-2</v>
      </c>
      <c r="I618" s="12"/>
      <c r="J618" s="12"/>
      <c r="K618" s="14"/>
      <c r="L618" s="12"/>
      <c r="M618" s="12" t="s">
        <v>24</v>
      </c>
      <c r="N618" s="12"/>
      <c r="O618" s="12"/>
      <c r="P618" s="17"/>
      <c r="Q618" s="12"/>
      <c r="R618" s="17"/>
      <c r="S618" s="19"/>
      <c r="T618" s="19"/>
    </row>
    <row r="619" spans="1:20" ht="15.75" customHeight="1">
      <c r="A619" s="8">
        <v>2018</v>
      </c>
      <c r="B619" s="34">
        <v>46</v>
      </c>
      <c r="C619" s="12" t="s">
        <v>2217</v>
      </c>
      <c r="D619" s="12" t="s">
        <v>2482</v>
      </c>
      <c r="E619" s="11" t="s">
        <v>2483</v>
      </c>
      <c r="F619" s="41" t="s">
        <v>1139</v>
      </c>
      <c r="G619" s="12" t="s">
        <v>2484</v>
      </c>
      <c r="H619" s="21">
        <v>0.16800000000000001</v>
      </c>
      <c r="I619" s="12"/>
      <c r="J619" s="12"/>
      <c r="K619" s="14"/>
      <c r="L619" s="12"/>
      <c r="M619" s="12" t="s">
        <v>24</v>
      </c>
      <c r="N619" s="12"/>
      <c r="O619" s="12"/>
      <c r="P619" s="17"/>
      <c r="Q619" s="12"/>
      <c r="R619" s="17"/>
      <c r="S619" s="19"/>
      <c r="T619" s="19"/>
    </row>
    <row r="620" spans="1:20" ht="15.75" customHeight="1">
      <c r="A620" s="8">
        <v>2018</v>
      </c>
      <c r="B620" s="34">
        <v>46</v>
      </c>
      <c r="C620" s="12" t="s">
        <v>2217</v>
      </c>
      <c r="D620" s="12" t="s">
        <v>2485</v>
      </c>
      <c r="E620" s="11" t="s">
        <v>2486</v>
      </c>
      <c r="F620" s="41" t="s">
        <v>2413</v>
      </c>
      <c r="G620" s="12" t="s">
        <v>2487</v>
      </c>
      <c r="H620" s="21">
        <v>8.4000000000000005E-2</v>
      </c>
      <c r="I620" s="12"/>
      <c r="J620" s="12"/>
      <c r="K620" s="14"/>
      <c r="L620" s="12"/>
      <c r="M620" s="12" t="s">
        <v>24</v>
      </c>
      <c r="N620" s="12"/>
      <c r="O620" s="12"/>
      <c r="P620" s="17"/>
      <c r="Q620" s="12"/>
      <c r="R620" s="17" t="s">
        <v>72</v>
      </c>
      <c r="S620" s="19"/>
      <c r="T620" s="19"/>
    </row>
    <row r="621" spans="1:20" ht="15.75" customHeight="1">
      <c r="A621" s="8">
        <v>2018</v>
      </c>
      <c r="B621" s="34">
        <v>46</v>
      </c>
      <c r="C621" s="12" t="s">
        <v>2217</v>
      </c>
      <c r="D621" s="12" t="s">
        <v>2488</v>
      </c>
      <c r="E621" s="11" t="s">
        <v>2489</v>
      </c>
      <c r="F621" s="41" t="s">
        <v>2490</v>
      </c>
      <c r="G621" s="12" t="s">
        <v>2491</v>
      </c>
      <c r="H621" s="21">
        <v>2.016</v>
      </c>
      <c r="I621" s="12"/>
      <c r="J621" s="12"/>
      <c r="K621" s="14"/>
      <c r="L621" s="12"/>
      <c r="M621" s="12" t="s">
        <v>24</v>
      </c>
      <c r="N621" s="12"/>
      <c r="O621" s="12"/>
      <c r="P621" s="17"/>
      <c r="Q621" s="12"/>
      <c r="R621" s="17" t="s">
        <v>72</v>
      </c>
      <c r="S621" s="19"/>
      <c r="T621" s="19"/>
    </row>
    <row r="622" spans="1:20" ht="15.75" customHeight="1">
      <c r="A622" s="8">
        <v>2018</v>
      </c>
      <c r="B622" s="34">
        <v>46</v>
      </c>
      <c r="C622" s="12" t="s">
        <v>2217</v>
      </c>
      <c r="D622" s="12" t="s">
        <v>2492</v>
      </c>
      <c r="E622" s="11" t="s">
        <v>2493</v>
      </c>
      <c r="F622" s="41" t="s">
        <v>2494</v>
      </c>
      <c r="G622" s="12" t="s">
        <v>2495</v>
      </c>
      <c r="H622" s="21">
        <v>0.33600000000000002</v>
      </c>
      <c r="I622" s="12"/>
      <c r="J622" s="12"/>
      <c r="K622" s="14"/>
      <c r="L622" s="12"/>
      <c r="M622" s="12" t="s">
        <v>24</v>
      </c>
      <c r="N622" s="12"/>
      <c r="O622" s="12"/>
      <c r="P622" s="17"/>
      <c r="Q622" s="12"/>
      <c r="R622" s="17" t="s">
        <v>72</v>
      </c>
      <c r="S622" s="19"/>
      <c r="T622" s="19"/>
    </row>
    <row r="623" spans="1:20" ht="15.75" customHeight="1">
      <c r="A623" s="8">
        <v>2018</v>
      </c>
      <c r="B623" s="34">
        <v>46</v>
      </c>
      <c r="C623" s="12" t="s">
        <v>2217</v>
      </c>
      <c r="D623" s="12" t="s">
        <v>2496</v>
      </c>
      <c r="E623" s="11" t="s">
        <v>2497</v>
      </c>
      <c r="F623" s="41" t="s">
        <v>2498</v>
      </c>
      <c r="G623" s="12" t="s">
        <v>2499</v>
      </c>
      <c r="H623" s="21">
        <v>5.6039999999999993E-2</v>
      </c>
      <c r="I623" s="12"/>
      <c r="J623" s="12"/>
      <c r="K623" s="14"/>
      <c r="L623" s="12"/>
      <c r="M623" s="12" t="s">
        <v>24</v>
      </c>
      <c r="N623" s="12"/>
      <c r="O623" s="12"/>
      <c r="P623" s="17"/>
      <c r="Q623" s="12"/>
      <c r="R623" s="17" t="s">
        <v>72</v>
      </c>
      <c r="S623" s="19"/>
      <c r="T623" s="19"/>
    </row>
    <row r="624" spans="1:20" ht="15.75" customHeight="1">
      <c r="A624" s="8">
        <v>2018</v>
      </c>
      <c r="B624" s="34">
        <v>46</v>
      </c>
      <c r="C624" s="12" t="s">
        <v>2217</v>
      </c>
      <c r="D624" s="12" t="s">
        <v>819</v>
      </c>
      <c r="E624" s="11" t="s">
        <v>2500</v>
      </c>
      <c r="F624" s="41" t="s">
        <v>2501</v>
      </c>
      <c r="G624" s="12" t="s">
        <v>2502</v>
      </c>
      <c r="H624" s="21">
        <v>3.3599999999999998E-2</v>
      </c>
      <c r="I624" s="12"/>
      <c r="J624" s="12"/>
      <c r="K624" s="14"/>
      <c r="L624" s="12"/>
      <c r="M624" s="12" t="s">
        <v>24</v>
      </c>
      <c r="N624" s="12"/>
      <c r="O624" s="12"/>
      <c r="P624" s="17"/>
      <c r="Q624" s="12"/>
      <c r="R624" s="17" t="s">
        <v>72</v>
      </c>
      <c r="S624" s="19"/>
      <c r="T624" s="19"/>
    </row>
    <row r="625" spans="1:20" ht="15.75" customHeight="1">
      <c r="A625" s="8">
        <v>2018</v>
      </c>
      <c r="B625" s="34">
        <v>46</v>
      </c>
      <c r="C625" s="12" t="s">
        <v>2217</v>
      </c>
      <c r="D625" s="12" t="s">
        <v>2503</v>
      </c>
      <c r="E625" s="11" t="s">
        <v>2504</v>
      </c>
      <c r="F625" s="41" t="s">
        <v>2505</v>
      </c>
      <c r="G625" s="12" t="s">
        <v>2506</v>
      </c>
      <c r="H625" s="21">
        <v>0.216</v>
      </c>
      <c r="I625" s="12"/>
      <c r="J625" s="12"/>
      <c r="K625" s="14"/>
      <c r="L625" s="12"/>
      <c r="M625" s="12" t="s">
        <v>24</v>
      </c>
      <c r="N625" s="12"/>
      <c r="O625" s="12"/>
      <c r="P625" s="17"/>
      <c r="Q625" s="12"/>
      <c r="R625" s="17"/>
      <c r="S625" s="19"/>
      <c r="T625" s="19"/>
    </row>
    <row r="626" spans="1:20" ht="15.75" customHeight="1">
      <c r="A626" s="8">
        <v>2018</v>
      </c>
      <c r="B626" s="34">
        <v>46</v>
      </c>
      <c r="C626" s="12" t="s">
        <v>2217</v>
      </c>
      <c r="D626" s="12" t="s">
        <v>2507</v>
      </c>
      <c r="E626" s="11" t="s">
        <v>2508</v>
      </c>
      <c r="F626" s="41" t="s">
        <v>2509</v>
      </c>
      <c r="G626" s="12" t="s">
        <v>2510</v>
      </c>
      <c r="H626" s="21">
        <v>4.8000000000000001E-2</v>
      </c>
      <c r="I626" s="12"/>
      <c r="J626" s="12"/>
      <c r="K626" s="14"/>
      <c r="L626" s="12"/>
      <c r="M626" s="12" t="s">
        <v>24</v>
      </c>
      <c r="N626" s="12"/>
      <c r="O626" s="12"/>
      <c r="P626" s="17"/>
      <c r="Q626" s="12"/>
      <c r="R626" s="17" t="s">
        <v>72</v>
      </c>
      <c r="S626" s="19"/>
      <c r="T626" s="19"/>
    </row>
    <row r="627" spans="1:20" ht="15.75" customHeight="1">
      <c r="A627" s="8">
        <v>2018</v>
      </c>
      <c r="B627" s="34">
        <v>46</v>
      </c>
      <c r="C627" s="12" t="s">
        <v>2217</v>
      </c>
      <c r="D627" s="12" t="s">
        <v>2511</v>
      </c>
      <c r="E627" s="11" t="s">
        <v>2512</v>
      </c>
      <c r="F627" s="41" t="s">
        <v>1139</v>
      </c>
      <c r="G627" s="12" t="s">
        <v>2513</v>
      </c>
      <c r="H627" s="21">
        <v>0.43199999999999994</v>
      </c>
      <c r="I627" s="12"/>
      <c r="J627" s="12"/>
      <c r="K627" s="14"/>
      <c r="L627" s="12"/>
      <c r="M627" s="12" t="s">
        <v>24</v>
      </c>
      <c r="N627" s="12"/>
      <c r="O627" s="12"/>
      <c r="P627" s="17"/>
      <c r="Q627" s="12"/>
      <c r="R627" s="17" t="s">
        <v>72</v>
      </c>
      <c r="S627" s="19"/>
      <c r="T627" s="19"/>
    </row>
    <row r="628" spans="1:20" ht="15.75" customHeight="1">
      <c r="A628" s="8">
        <v>2018</v>
      </c>
      <c r="B628" s="34">
        <v>46</v>
      </c>
      <c r="C628" s="12" t="s">
        <v>2217</v>
      </c>
      <c r="D628" s="12" t="s">
        <v>2514</v>
      </c>
      <c r="E628" s="11" t="s">
        <v>2515</v>
      </c>
      <c r="F628" s="41" t="s">
        <v>2516</v>
      </c>
      <c r="G628" s="12" t="s">
        <v>2517</v>
      </c>
      <c r="H628" s="21">
        <v>8.4000000000000005E-2</v>
      </c>
      <c r="I628" s="12"/>
      <c r="J628" s="12"/>
      <c r="K628" s="14"/>
      <c r="L628" s="12"/>
      <c r="M628" s="12" t="s">
        <v>24</v>
      </c>
      <c r="N628" s="12"/>
      <c r="O628" s="12"/>
      <c r="P628" s="17"/>
      <c r="Q628" s="12"/>
      <c r="R628" s="17" t="s">
        <v>64</v>
      </c>
      <c r="S628" s="19"/>
      <c r="T628" s="19"/>
    </row>
    <row r="629" spans="1:20" ht="15.75" customHeight="1">
      <c r="A629" s="8">
        <v>2018</v>
      </c>
      <c r="B629" s="34">
        <v>46</v>
      </c>
      <c r="C629" s="12" t="s">
        <v>2217</v>
      </c>
      <c r="D629" s="12" t="s">
        <v>2518</v>
      </c>
      <c r="E629" s="11" t="s">
        <v>2519</v>
      </c>
      <c r="F629" s="41" t="s">
        <v>2520</v>
      </c>
      <c r="G629" s="12" t="s">
        <v>2521</v>
      </c>
      <c r="H629" s="21">
        <v>4.2000000000000003E-2</v>
      </c>
      <c r="I629" s="12"/>
      <c r="J629" s="12"/>
      <c r="K629" s="14"/>
      <c r="L629" s="12"/>
      <c r="M629" s="12" t="s">
        <v>24</v>
      </c>
      <c r="N629" s="12"/>
      <c r="O629" s="12"/>
      <c r="P629" s="17"/>
      <c r="Q629" s="12"/>
      <c r="R629" s="17"/>
      <c r="S629" s="19"/>
      <c r="T629" s="19"/>
    </row>
    <row r="630" spans="1:20" ht="15.75" customHeight="1">
      <c r="A630" s="8">
        <v>2018</v>
      </c>
      <c r="B630" s="34">
        <v>46</v>
      </c>
      <c r="C630" s="12" t="s">
        <v>2217</v>
      </c>
      <c r="D630" s="12" t="s">
        <v>819</v>
      </c>
      <c r="E630" s="11" t="s">
        <v>2522</v>
      </c>
      <c r="F630" s="41" t="s">
        <v>2523</v>
      </c>
      <c r="G630" s="12" t="s">
        <v>2524</v>
      </c>
      <c r="H630" s="21">
        <v>8.3999999999999995E-3</v>
      </c>
      <c r="I630" s="12"/>
      <c r="J630" s="12"/>
      <c r="K630" s="14"/>
      <c r="L630" s="12"/>
      <c r="M630" s="12" t="s">
        <v>24</v>
      </c>
      <c r="N630" s="12"/>
      <c r="O630" s="12"/>
      <c r="P630" s="17"/>
      <c r="Q630" s="12"/>
      <c r="R630" s="17"/>
      <c r="S630" s="19"/>
      <c r="T630" s="19"/>
    </row>
    <row r="631" spans="1:20" ht="15.75" customHeight="1">
      <c r="A631" s="8">
        <v>2018</v>
      </c>
      <c r="B631" s="34">
        <v>46</v>
      </c>
      <c r="C631" s="12" t="s">
        <v>2217</v>
      </c>
      <c r="D631" s="12" t="s">
        <v>2525</v>
      </c>
      <c r="E631" s="11" t="s">
        <v>2526</v>
      </c>
      <c r="F631" s="41" t="s">
        <v>2527</v>
      </c>
      <c r="G631" s="12" t="s">
        <v>2528</v>
      </c>
      <c r="H631" s="21">
        <v>0.156</v>
      </c>
      <c r="I631" s="12"/>
      <c r="J631" s="12"/>
      <c r="K631" s="14"/>
      <c r="L631" s="12"/>
      <c r="M631" s="12" t="s">
        <v>24</v>
      </c>
      <c r="N631" s="12"/>
      <c r="O631" s="12"/>
      <c r="P631" s="17"/>
      <c r="Q631" s="12"/>
      <c r="R631" s="17"/>
      <c r="S631" s="19"/>
      <c r="T631" s="19"/>
    </row>
    <row r="632" spans="1:20" ht="15.75" customHeight="1">
      <c r="A632" s="8">
        <v>2018</v>
      </c>
      <c r="B632" s="34">
        <v>46</v>
      </c>
      <c r="C632" s="12" t="s">
        <v>2217</v>
      </c>
      <c r="D632" s="12" t="s">
        <v>2369</v>
      </c>
      <c r="E632" s="11" t="s">
        <v>2529</v>
      </c>
      <c r="F632" s="41" t="s">
        <v>1139</v>
      </c>
      <c r="G632" s="12" t="s">
        <v>2530</v>
      </c>
      <c r="H632" s="21">
        <v>0.86399999999999988</v>
      </c>
      <c r="I632" s="12"/>
      <c r="J632" s="12"/>
      <c r="K632" s="14"/>
      <c r="L632" s="12"/>
      <c r="M632" s="12" t="s">
        <v>24</v>
      </c>
      <c r="N632" s="12"/>
      <c r="O632" s="12"/>
      <c r="P632" s="17"/>
      <c r="Q632" s="12"/>
      <c r="R632" s="17" t="s">
        <v>2531</v>
      </c>
      <c r="S632" s="19"/>
      <c r="T632" s="19"/>
    </row>
    <row r="633" spans="1:20" ht="15.75" customHeight="1">
      <c r="A633" s="8">
        <v>2018</v>
      </c>
      <c r="B633" s="34">
        <v>46</v>
      </c>
      <c r="C633" s="12" t="s">
        <v>2217</v>
      </c>
      <c r="D633" s="12" t="s">
        <v>2532</v>
      </c>
      <c r="E633" s="11" t="s">
        <v>2533</v>
      </c>
      <c r="F633" s="41" t="s">
        <v>2534</v>
      </c>
      <c r="G633" s="12" t="s">
        <v>2535</v>
      </c>
      <c r="H633" s="21">
        <v>0.86399999999999988</v>
      </c>
      <c r="I633" s="12"/>
      <c r="J633" s="12"/>
      <c r="K633" s="14"/>
      <c r="L633" s="12"/>
      <c r="M633" s="12" t="s">
        <v>24</v>
      </c>
      <c r="N633" s="12"/>
      <c r="O633" s="12"/>
      <c r="P633" s="17"/>
      <c r="Q633" s="12"/>
      <c r="R633" s="17" t="s">
        <v>72</v>
      </c>
      <c r="S633" s="19"/>
      <c r="T633" s="19"/>
    </row>
    <row r="634" spans="1:20" ht="15.75" customHeight="1">
      <c r="A634" s="8">
        <v>2018</v>
      </c>
      <c r="B634" s="34">
        <v>46</v>
      </c>
      <c r="C634" s="12" t="s">
        <v>2217</v>
      </c>
      <c r="D634" s="12" t="s">
        <v>2536</v>
      </c>
      <c r="E634" s="11" t="s">
        <v>2537</v>
      </c>
      <c r="F634" s="41" t="s">
        <v>2538</v>
      </c>
      <c r="G634" s="12" t="s">
        <v>2539</v>
      </c>
      <c r="H634" s="21">
        <v>1.056E-2</v>
      </c>
      <c r="I634" s="12"/>
      <c r="J634" s="12"/>
      <c r="K634" s="14"/>
      <c r="L634" s="12"/>
      <c r="M634" s="12" t="s">
        <v>24</v>
      </c>
      <c r="N634" s="12"/>
      <c r="O634" s="12"/>
      <c r="P634" s="17"/>
      <c r="Q634" s="12"/>
      <c r="R634" s="17"/>
      <c r="S634" s="19"/>
      <c r="T634" s="19"/>
    </row>
    <row r="635" spans="1:20" ht="15.75" customHeight="1">
      <c r="A635" s="8">
        <v>2018</v>
      </c>
      <c r="B635" s="34">
        <v>46</v>
      </c>
      <c r="C635" s="12" t="s">
        <v>2217</v>
      </c>
      <c r="D635" s="12" t="s">
        <v>2540</v>
      </c>
      <c r="E635" s="11" t="s">
        <v>2541</v>
      </c>
      <c r="F635" s="41" t="s">
        <v>2542</v>
      </c>
      <c r="G635" s="12" t="s">
        <v>2543</v>
      </c>
      <c r="H635" s="21">
        <v>4.2000000000000003E-2</v>
      </c>
      <c r="I635" s="12"/>
      <c r="J635" s="12"/>
      <c r="K635" s="14"/>
      <c r="L635" s="12"/>
      <c r="M635" s="12" t="s">
        <v>24</v>
      </c>
      <c r="N635" s="12"/>
      <c r="O635" s="12"/>
      <c r="P635" s="17"/>
      <c r="Q635" s="12"/>
      <c r="R635" s="17"/>
      <c r="S635" s="19"/>
      <c r="T635" s="19"/>
    </row>
    <row r="636" spans="1:20" ht="15.75" customHeight="1">
      <c r="A636" s="8">
        <v>2018</v>
      </c>
      <c r="B636" s="34">
        <v>46</v>
      </c>
      <c r="C636" s="12" t="s">
        <v>2217</v>
      </c>
      <c r="D636" s="12" t="s">
        <v>2544</v>
      </c>
      <c r="E636" s="11" t="s">
        <v>2545</v>
      </c>
      <c r="F636" s="41" t="s">
        <v>2546</v>
      </c>
      <c r="G636" s="12" t="s">
        <v>2547</v>
      </c>
      <c r="H636" s="21">
        <v>0.21599999999999997</v>
      </c>
      <c r="I636" s="12"/>
      <c r="J636" s="12"/>
      <c r="K636" s="14"/>
      <c r="L636" s="12"/>
      <c r="M636" s="12" t="s">
        <v>24</v>
      </c>
      <c r="N636" s="12"/>
      <c r="O636" s="12"/>
      <c r="P636" s="17"/>
      <c r="Q636" s="12"/>
      <c r="R636" s="17" t="s">
        <v>2548</v>
      </c>
      <c r="S636" s="19"/>
      <c r="T636" s="19"/>
    </row>
    <row r="637" spans="1:20" ht="15.75" customHeight="1">
      <c r="A637" s="8">
        <v>2018</v>
      </c>
      <c r="B637" s="34">
        <v>46</v>
      </c>
      <c r="C637" s="12" t="s">
        <v>2217</v>
      </c>
      <c r="D637" s="12" t="s">
        <v>2549</v>
      </c>
      <c r="E637" s="11" t="s">
        <v>2550</v>
      </c>
      <c r="F637" s="41" t="s">
        <v>2551</v>
      </c>
      <c r="G637" s="12" t="s">
        <v>2552</v>
      </c>
      <c r="H637" s="21" t="s">
        <v>2553</v>
      </c>
      <c r="I637" s="12"/>
      <c r="J637" s="12"/>
      <c r="K637" s="14"/>
      <c r="L637" s="12"/>
      <c r="M637" s="12" t="s">
        <v>24</v>
      </c>
      <c r="N637" s="12"/>
      <c r="O637" s="12"/>
      <c r="P637" s="17"/>
      <c r="Q637" s="12"/>
      <c r="R637" s="17" t="s">
        <v>2548</v>
      </c>
      <c r="S637" s="19"/>
      <c r="T637" s="19"/>
    </row>
    <row r="638" spans="1:20" ht="15.75" customHeight="1">
      <c r="A638" s="8">
        <v>2018</v>
      </c>
      <c r="B638" s="34">
        <v>46</v>
      </c>
      <c r="C638" s="12" t="s">
        <v>2217</v>
      </c>
      <c r="D638" s="12" t="s">
        <v>2554</v>
      </c>
      <c r="E638" s="11" t="s">
        <v>2555</v>
      </c>
      <c r="F638" s="41">
        <v>1948</v>
      </c>
      <c r="G638" s="12" t="s">
        <v>2556</v>
      </c>
      <c r="H638" s="21">
        <v>8.4000000000000005E-2</v>
      </c>
      <c r="I638" s="12"/>
      <c r="J638" s="12"/>
      <c r="K638" s="14"/>
      <c r="L638" s="12"/>
      <c r="M638" s="44" t="s">
        <v>23</v>
      </c>
      <c r="N638" s="12" t="s">
        <v>2557</v>
      </c>
      <c r="O638" s="12">
        <v>8.4000000000000005E-2</v>
      </c>
      <c r="P638" s="17"/>
      <c r="Q638" s="12"/>
      <c r="R638" s="17" t="s">
        <v>28</v>
      </c>
      <c r="S638" s="19"/>
      <c r="T638" s="19"/>
    </row>
    <row r="639" spans="1:20" ht="15.75" customHeight="1">
      <c r="A639" s="8">
        <v>2018</v>
      </c>
      <c r="B639" s="34">
        <v>46</v>
      </c>
      <c r="C639" s="12" t="s">
        <v>2217</v>
      </c>
      <c r="D639" s="12" t="s">
        <v>2558</v>
      </c>
      <c r="E639" s="11" t="s">
        <v>2559</v>
      </c>
      <c r="F639" s="41" t="s">
        <v>2560</v>
      </c>
      <c r="G639" s="12" t="s">
        <v>2561</v>
      </c>
      <c r="H639" s="21">
        <v>5.28E-3</v>
      </c>
      <c r="I639" s="12"/>
      <c r="J639" s="12"/>
      <c r="K639" s="14"/>
      <c r="L639" s="12"/>
      <c r="M639" s="12" t="s">
        <v>24</v>
      </c>
      <c r="N639" s="12"/>
      <c r="O639" s="12"/>
      <c r="P639" s="17"/>
      <c r="Q639" s="12"/>
      <c r="R639" s="17" t="s">
        <v>64</v>
      </c>
      <c r="S639" s="19"/>
      <c r="T639" s="19"/>
    </row>
    <row r="640" spans="1:20" ht="15.75" customHeight="1">
      <c r="A640" s="8">
        <v>2018</v>
      </c>
      <c r="B640" s="34">
        <v>46</v>
      </c>
      <c r="C640" s="12" t="s">
        <v>2217</v>
      </c>
      <c r="D640" s="12" t="s">
        <v>2562</v>
      </c>
      <c r="E640" s="11" t="s">
        <v>2563</v>
      </c>
      <c r="F640" s="41" t="s">
        <v>2564</v>
      </c>
      <c r="G640" s="12" t="s">
        <v>2565</v>
      </c>
      <c r="H640" s="21">
        <v>0.33600000000000002</v>
      </c>
      <c r="I640" s="12"/>
      <c r="J640" s="12"/>
      <c r="K640" s="14"/>
      <c r="L640" s="12"/>
      <c r="M640" s="12" t="s">
        <v>24</v>
      </c>
      <c r="N640" s="12"/>
      <c r="O640" s="12"/>
      <c r="P640" s="17"/>
      <c r="Q640" s="12"/>
      <c r="R640" s="17"/>
      <c r="S640" s="19"/>
      <c r="T640" s="19"/>
    </row>
    <row r="641" spans="1:20" ht="15.75" customHeight="1">
      <c r="A641" s="8">
        <v>2018</v>
      </c>
      <c r="B641" s="34">
        <v>46</v>
      </c>
      <c r="C641" s="12" t="s">
        <v>2217</v>
      </c>
      <c r="D641" s="12" t="s">
        <v>2566</v>
      </c>
      <c r="E641" s="11" t="s">
        <v>2567</v>
      </c>
      <c r="F641" s="41" t="s">
        <v>2568</v>
      </c>
      <c r="G641" s="12" t="s">
        <v>2569</v>
      </c>
      <c r="H641" s="21">
        <v>4.2000000000000003E-2</v>
      </c>
      <c r="I641" s="12"/>
      <c r="J641" s="12"/>
      <c r="K641" s="14"/>
      <c r="L641" s="12"/>
      <c r="M641" s="12" t="s">
        <v>24</v>
      </c>
      <c r="N641" s="12"/>
      <c r="O641" s="12"/>
      <c r="P641" s="17"/>
      <c r="Q641" s="12"/>
      <c r="R641" s="17" t="s">
        <v>72</v>
      </c>
      <c r="S641" s="19"/>
      <c r="T641" s="19"/>
    </row>
    <row r="642" spans="1:20" ht="15.75" customHeight="1">
      <c r="A642" s="8">
        <v>2018</v>
      </c>
      <c r="B642" s="34">
        <v>46</v>
      </c>
      <c r="C642" s="12" t="s">
        <v>2217</v>
      </c>
      <c r="D642" s="12" t="s">
        <v>2570</v>
      </c>
      <c r="E642" s="11" t="s">
        <v>2571</v>
      </c>
      <c r="F642" s="45">
        <v>31959</v>
      </c>
      <c r="G642" s="12" t="s">
        <v>2572</v>
      </c>
      <c r="H642" s="21">
        <v>0.16800000000000001</v>
      </c>
      <c r="I642" s="12"/>
      <c r="J642" s="12"/>
      <c r="K642" s="14"/>
      <c r="L642" s="12"/>
      <c r="M642" s="12" t="s">
        <v>24</v>
      </c>
      <c r="N642" s="12"/>
      <c r="O642" s="12"/>
      <c r="P642" s="17"/>
      <c r="Q642" s="12"/>
      <c r="R642" s="17"/>
      <c r="S642" s="19"/>
      <c r="T642" s="19"/>
    </row>
    <row r="643" spans="1:20" ht="15.75" customHeight="1">
      <c r="A643" s="8">
        <v>2018</v>
      </c>
      <c r="B643" s="34">
        <v>46</v>
      </c>
      <c r="C643" s="12" t="s">
        <v>2217</v>
      </c>
      <c r="D643" s="12" t="s">
        <v>2573</v>
      </c>
      <c r="E643" s="11" t="s">
        <v>2574</v>
      </c>
      <c r="F643" s="41">
        <v>1972</v>
      </c>
      <c r="G643" s="12" t="s">
        <v>2575</v>
      </c>
      <c r="H643" s="21">
        <v>1.3559999999999999E-2</v>
      </c>
      <c r="I643" s="12"/>
      <c r="J643" s="12"/>
      <c r="K643" s="14"/>
      <c r="L643" s="12"/>
      <c r="M643" s="12" t="s">
        <v>24</v>
      </c>
      <c r="N643" s="12"/>
      <c r="O643" s="12"/>
      <c r="P643" s="17"/>
      <c r="Q643" s="12"/>
      <c r="R643" s="17"/>
      <c r="S643" s="19"/>
      <c r="T643" s="19"/>
    </row>
    <row r="644" spans="1:20" ht="15.75" customHeight="1">
      <c r="A644" s="8">
        <v>2018</v>
      </c>
      <c r="B644" s="34">
        <v>46</v>
      </c>
      <c r="C644" s="12" t="s">
        <v>2217</v>
      </c>
      <c r="D644" s="12" t="s">
        <v>2576</v>
      </c>
      <c r="E644" s="11" t="s">
        <v>2577</v>
      </c>
      <c r="F644" s="41" t="s">
        <v>2578</v>
      </c>
      <c r="G644" s="12" t="s">
        <v>2579</v>
      </c>
      <c r="H644" s="21" t="s">
        <v>2580</v>
      </c>
      <c r="I644" s="12"/>
      <c r="J644" s="12"/>
      <c r="K644" s="14"/>
      <c r="L644" s="12"/>
      <c r="M644" s="12" t="s">
        <v>24</v>
      </c>
      <c r="N644" s="12"/>
      <c r="O644" s="12"/>
      <c r="P644" s="17"/>
      <c r="Q644" s="12"/>
      <c r="R644" s="17" t="s">
        <v>72</v>
      </c>
      <c r="S644" s="19"/>
      <c r="T644" s="19"/>
    </row>
    <row r="645" spans="1:20" ht="15.75" customHeight="1">
      <c r="A645" s="8">
        <v>2018</v>
      </c>
      <c r="B645" s="34">
        <v>46</v>
      </c>
      <c r="C645" s="12" t="s">
        <v>2217</v>
      </c>
      <c r="D645" s="12" t="s">
        <v>2251</v>
      </c>
      <c r="E645" s="11" t="s">
        <v>2581</v>
      </c>
      <c r="F645" s="41" t="s">
        <v>2343</v>
      </c>
      <c r="G645" s="12" t="s">
        <v>2582</v>
      </c>
      <c r="H645" s="21">
        <v>1.296</v>
      </c>
      <c r="I645" s="12" t="s">
        <v>23</v>
      </c>
      <c r="J645" s="12" t="s">
        <v>23</v>
      </c>
      <c r="K645" s="26" t="s">
        <v>2255</v>
      </c>
      <c r="L645" s="12" t="s">
        <v>2583</v>
      </c>
      <c r="M645" s="12" t="s">
        <v>24</v>
      </c>
      <c r="N645" s="12"/>
      <c r="O645" s="12"/>
      <c r="P645" s="17"/>
      <c r="Q645" s="12"/>
      <c r="R645" s="17" t="s">
        <v>72</v>
      </c>
      <c r="S645" s="19"/>
      <c r="T645" s="19"/>
    </row>
    <row r="646" spans="1:20" ht="15.75" customHeight="1">
      <c r="A646" s="8">
        <v>2018</v>
      </c>
      <c r="B646" s="34">
        <v>46</v>
      </c>
      <c r="C646" s="12" t="s">
        <v>2217</v>
      </c>
      <c r="D646" s="12" t="s">
        <v>2584</v>
      </c>
      <c r="E646" s="11" t="s">
        <v>2585</v>
      </c>
      <c r="F646" s="41" t="s">
        <v>2586</v>
      </c>
      <c r="G646" s="12" t="s">
        <v>2587</v>
      </c>
      <c r="H646" s="21">
        <v>0.10799999999999998</v>
      </c>
      <c r="I646" s="12"/>
      <c r="J646" s="12"/>
      <c r="K646" s="14"/>
      <c r="L646" s="12"/>
      <c r="M646" s="12" t="s">
        <v>24</v>
      </c>
      <c r="N646" s="12"/>
      <c r="O646" s="12"/>
      <c r="P646" s="17"/>
      <c r="Q646" s="12"/>
      <c r="R646" s="17"/>
      <c r="S646" s="19"/>
      <c r="T646" s="19"/>
    </row>
    <row r="647" spans="1:20" ht="15.75" customHeight="1">
      <c r="A647" s="8">
        <v>2018</v>
      </c>
      <c r="B647" s="34">
        <v>46</v>
      </c>
      <c r="C647" s="12" t="s">
        <v>2217</v>
      </c>
      <c r="D647" s="12" t="s">
        <v>2588</v>
      </c>
      <c r="E647" s="11" t="s">
        <v>2589</v>
      </c>
      <c r="F647" s="41">
        <v>-1844</v>
      </c>
      <c r="G647" s="12" t="s">
        <v>2590</v>
      </c>
      <c r="H647" s="42" t="s">
        <v>2591</v>
      </c>
      <c r="I647" s="12"/>
      <c r="J647" s="12"/>
      <c r="K647" s="14"/>
      <c r="L647" s="12"/>
      <c r="M647" s="12" t="s">
        <v>24</v>
      </c>
      <c r="N647" s="12"/>
      <c r="O647" s="12"/>
      <c r="P647" s="17"/>
      <c r="Q647" s="12"/>
      <c r="R647" s="17"/>
      <c r="S647" s="19"/>
      <c r="T647" s="19"/>
    </row>
    <row r="648" spans="1:20" ht="15.75" customHeight="1">
      <c r="A648" s="8">
        <v>2018</v>
      </c>
      <c r="B648" s="34">
        <v>46</v>
      </c>
      <c r="C648" s="12" t="s">
        <v>2217</v>
      </c>
      <c r="D648" s="12" t="s">
        <v>819</v>
      </c>
      <c r="E648" s="11" t="s">
        <v>2592</v>
      </c>
      <c r="F648" s="41" t="s">
        <v>2593</v>
      </c>
      <c r="G648" s="12" t="s">
        <v>2594</v>
      </c>
      <c r="H648" s="21">
        <v>2.6999999999999996E-2</v>
      </c>
      <c r="I648" s="12"/>
      <c r="J648" s="12"/>
      <c r="K648" s="14"/>
      <c r="L648" s="12"/>
      <c r="M648" s="12" t="s">
        <v>24</v>
      </c>
      <c r="N648" s="12"/>
      <c r="O648" s="12"/>
      <c r="P648" s="17"/>
      <c r="Q648" s="12"/>
      <c r="R648" s="17"/>
      <c r="S648" s="19"/>
      <c r="T648" s="19"/>
    </row>
    <row r="649" spans="1:20" ht="15.75" customHeight="1">
      <c r="A649" s="8">
        <v>2018</v>
      </c>
      <c r="B649" s="34">
        <v>46</v>
      </c>
      <c r="C649" s="12" t="s">
        <v>2217</v>
      </c>
      <c r="D649" s="12" t="s">
        <v>2595</v>
      </c>
      <c r="E649" s="11" t="s">
        <v>2596</v>
      </c>
      <c r="F649" s="41" t="s">
        <v>2597</v>
      </c>
      <c r="G649" s="12" t="s">
        <v>2598</v>
      </c>
      <c r="H649" s="21" t="s">
        <v>2599</v>
      </c>
      <c r="I649" s="12"/>
      <c r="J649" s="12"/>
      <c r="K649" s="14"/>
      <c r="L649" s="12"/>
      <c r="M649" s="12" t="s">
        <v>24</v>
      </c>
      <c r="N649" s="12"/>
      <c r="O649" s="12"/>
      <c r="P649" s="17"/>
      <c r="Q649" s="12"/>
      <c r="R649" s="17" t="s">
        <v>64</v>
      </c>
      <c r="S649" s="19"/>
      <c r="T649" s="19"/>
    </row>
    <row r="650" spans="1:20" ht="15.75" customHeight="1">
      <c r="A650" s="8">
        <v>2018</v>
      </c>
      <c r="B650" s="34">
        <v>46</v>
      </c>
      <c r="C650" s="12" t="s">
        <v>2217</v>
      </c>
      <c r="D650" s="12" t="s">
        <v>2600</v>
      </c>
      <c r="E650" s="11" t="s">
        <v>2601</v>
      </c>
      <c r="F650" s="41" t="s">
        <v>2602</v>
      </c>
      <c r="G650" s="12" t="s">
        <v>2603</v>
      </c>
      <c r="H650" s="21">
        <v>4.32</v>
      </c>
      <c r="I650" s="12"/>
      <c r="J650" s="12"/>
      <c r="K650" s="14"/>
      <c r="L650" s="12"/>
      <c r="M650" s="12" t="s">
        <v>24</v>
      </c>
      <c r="N650" s="12"/>
      <c r="O650" s="12"/>
      <c r="P650" s="17"/>
      <c r="Q650" s="12"/>
      <c r="R650" s="17"/>
      <c r="S650" s="19"/>
      <c r="T650" s="19"/>
    </row>
    <row r="651" spans="1:20" ht="15.75" customHeight="1">
      <c r="A651" s="8">
        <v>2018</v>
      </c>
      <c r="B651" s="34">
        <v>46</v>
      </c>
      <c r="C651" s="12" t="s">
        <v>2217</v>
      </c>
      <c r="D651" s="12" t="s">
        <v>2604</v>
      </c>
      <c r="E651" s="11" t="s">
        <v>2605</v>
      </c>
      <c r="F651" s="41" t="s">
        <v>2606</v>
      </c>
      <c r="G651" s="12" t="s">
        <v>2607</v>
      </c>
      <c r="H651" s="21">
        <v>8.4000000000000005E-2</v>
      </c>
      <c r="I651" s="12"/>
      <c r="J651" s="12"/>
      <c r="K651" s="14"/>
      <c r="L651" s="12"/>
      <c r="M651" s="12" t="s">
        <v>24</v>
      </c>
      <c r="N651" s="12"/>
      <c r="O651" s="12"/>
      <c r="P651" s="17"/>
      <c r="Q651" s="12"/>
      <c r="R651" s="17"/>
      <c r="S651" s="19"/>
      <c r="T651" s="19"/>
    </row>
    <row r="652" spans="1:20" ht="15.75" customHeight="1">
      <c r="A652" s="8">
        <v>2018</v>
      </c>
      <c r="B652" s="34">
        <v>46</v>
      </c>
      <c r="C652" s="12" t="s">
        <v>2217</v>
      </c>
      <c r="D652" s="12" t="s">
        <v>2608</v>
      </c>
      <c r="E652" s="11" t="s">
        <v>2609</v>
      </c>
      <c r="F652" s="41" t="s">
        <v>2610</v>
      </c>
      <c r="G652" s="12" t="s">
        <v>2611</v>
      </c>
      <c r="H652" s="21">
        <v>0.38400000000000001</v>
      </c>
      <c r="I652" s="12"/>
      <c r="J652" s="12"/>
      <c r="K652" s="14"/>
      <c r="L652" s="12"/>
      <c r="M652" s="12" t="s">
        <v>24</v>
      </c>
      <c r="N652" s="12"/>
      <c r="O652" s="12"/>
      <c r="P652" s="17"/>
      <c r="Q652" s="12"/>
      <c r="R652" s="17"/>
      <c r="S652" s="19"/>
      <c r="T652" s="19"/>
    </row>
    <row r="653" spans="1:20" ht="15.75" customHeight="1">
      <c r="A653" s="8">
        <v>2018</v>
      </c>
      <c r="B653" s="34">
        <v>46</v>
      </c>
      <c r="C653" s="12" t="s">
        <v>2217</v>
      </c>
      <c r="D653" s="12" t="s">
        <v>2612</v>
      </c>
      <c r="E653" s="11" t="s">
        <v>2613</v>
      </c>
      <c r="F653" s="41" t="s">
        <v>2614</v>
      </c>
      <c r="G653" s="12" t="s">
        <v>2615</v>
      </c>
      <c r="H653" s="21">
        <v>0.06</v>
      </c>
      <c r="I653" s="12"/>
      <c r="J653" s="12"/>
      <c r="K653" s="14"/>
      <c r="L653" s="12"/>
      <c r="M653" s="12" t="s">
        <v>24</v>
      </c>
      <c r="N653" s="12"/>
      <c r="O653" s="12"/>
      <c r="P653" s="17"/>
      <c r="Q653" s="12"/>
      <c r="R653" s="17"/>
      <c r="S653" s="19"/>
      <c r="T653" s="19"/>
    </row>
    <row r="654" spans="1:20" ht="15.75" customHeight="1">
      <c r="A654" s="8">
        <v>2018</v>
      </c>
      <c r="B654" s="34">
        <v>46</v>
      </c>
      <c r="C654" s="12" t="s">
        <v>2217</v>
      </c>
      <c r="D654" s="12" t="s">
        <v>2616</v>
      </c>
      <c r="E654" s="11" t="s">
        <v>2617</v>
      </c>
      <c r="F654" s="41" t="s">
        <v>2618</v>
      </c>
      <c r="G654" s="12" t="s">
        <v>2619</v>
      </c>
      <c r="H654" s="21">
        <v>0.16800000000000001</v>
      </c>
      <c r="I654" s="12"/>
      <c r="J654" s="12"/>
      <c r="K654" s="14"/>
      <c r="L654" s="12"/>
      <c r="M654" s="12" t="s">
        <v>24</v>
      </c>
      <c r="N654" s="12"/>
      <c r="O654" s="12"/>
      <c r="P654" s="17"/>
      <c r="Q654" s="12"/>
      <c r="R654" s="17"/>
      <c r="S654" s="19"/>
      <c r="T654" s="19"/>
    </row>
    <row r="655" spans="1:20" ht="15.75" customHeight="1">
      <c r="A655" s="8">
        <v>2018</v>
      </c>
      <c r="B655" s="34">
        <v>46</v>
      </c>
      <c r="C655" s="12" t="s">
        <v>2217</v>
      </c>
      <c r="D655" s="12" t="s">
        <v>2620</v>
      </c>
      <c r="E655" s="11" t="s">
        <v>2621</v>
      </c>
      <c r="F655" s="41" t="s">
        <v>2622</v>
      </c>
      <c r="G655" s="12" t="s">
        <v>2623</v>
      </c>
      <c r="H655" s="21">
        <v>2.6999999999999996E-2</v>
      </c>
      <c r="I655" s="12"/>
      <c r="J655" s="12"/>
      <c r="K655" s="14"/>
      <c r="L655" s="12"/>
      <c r="M655" s="12" t="s">
        <v>24</v>
      </c>
      <c r="N655" s="12"/>
      <c r="O655" s="12"/>
      <c r="P655" s="17"/>
      <c r="Q655" s="12"/>
      <c r="R655" s="17" t="s">
        <v>1076</v>
      </c>
      <c r="S655" s="19"/>
      <c r="T655" s="19"/>
    </row>
    <row r="656" spans="1:20" ht="15.75" customHeight="1">
      <c r="A656" s="8">
        <v>2018</v>
      </c>
      <c r="B656" s="34">
        <v>46</v>
      </c>
      <c r="C656" s="12" t="s">
        <v>2217</v>
      </c>
      <c r="D656" s="12" t="s">
        <v>2624</v>
      </c>
      <c r="E656" s="11" t="s">
        <v>2625</v>
      </c>
      <c r="F656" s="41" t="s">
        <v>2626</v>
      </c>
      <c r="G656" s="12" t="s">
        <v>2627</v>
      </c>
      <c r="H656" s="21">
        <v>8.4000000000000005E-2</v>
      </c>
      <c r="I656" s="12"/>
      <c r="J656" s="12"/>
      <c r="K656" s="14"/>
      <c r="L656" s="12"/>
      <c r="M656" s="12" t="s">
        <v>24</v>
      </c>
      <c r="N656" s="12"/>
      <c r="O656" s="12"/>
      <c r="P656" s="17"/>
      <c r="Q656" s="12"/>
      <c r="R656" s="17"/>
      <c r="S656" s="19"/>
      <c r="T656" s="19"/>
    </row>
    <row r="657" spans="1:20" ht="15.75" customHeight="1">
      <c r="A657" s="8">
        <v>2018</v>
      </c>
      <c r="B657" s="34">
        <v>46</v>
      </c>
      <c r="C657" s="12" t="s">
        <v>2217</v>
      </c>
      <c r="D657" s="12" t="s">
        <v>2628</v>
      </c>
      <c r="E657" s="11" t="s">
        <v>2629</v>
      </c>
      <c r="F657" s="41" t="s">
        <v>2630</v>
      </c>
      <c r="G657" s="12" t="s">
        <v>2631</v>
      </c>
      <c r="H657" s="21">
        <v>1.512</v>
      </c>
      <c r="I657" s="12"/>
      <c r="J657" s="12"/>
      <c r="K657" s="14"/>
      <c r="L657" s="12"/>
      <c r="M657" s="12" t="s">
        <v>24</v>
      </c>
      <c r="N657" s="12"/>
      <c r="O657" s="12"/>
      <c r="P657" s="17"/>
      <c r="Q657" s="12"/>
      <c r="R657" s="17"/>
      <c r="S657" s="19"/>
      <c r="T657" s="19"/>
    </row>
    <row r="658" spans="1:20" ht="15.75" customHeight="1">
      <c r="A658" s="8">
        <v>2018</v>
      </c>
      <c r="B658" s="34">
        <v>46</v>
      </c>
      <c r="C658" s="12" t="s">
        <v>2217</v>
      </c>
      <c r="D658" s="12" t="s">
        <v>2632</v>
      </c>
      <c r="E658" s="11" t="s">
        <v>2633</v>
      </c>
      <c r="F658" s="41" t="s">
        <v>2634</v>
      </c>
      <c r="G658" s="12" t="s">
        <v>2635</v>
      </c>
      <c r="H658" s="21">
        <v>0.504</v>
      </c>
      <c r="I658" s="12"/>
      <c r="J658" s="12"/>
      <c r="K658" s="14"/>
      <c r="L658" s="12"/>
      <c r="M658" s="12" t="s">
        <v>24</v>
      </c>
      <c r="N658" s="12"/>
      <c r="O658" s="12"/>
      <c r="P658" s="17"/>
      <c r="Q658" s="12"/>
      <c r="R658" s="17"/>
      <c r="S658" s="19"/>
      <c r="T658" s="19"/>
    </row>
    <row r="659" spans="1:20" ht="15.75" customHeight="1">
      <c r="A659" s="8">
        <v>2018</v>
      </c>
      <c r="B659" s="34">
        <v>46</v>
      </c>
      <c r="C659" s="12" t="s">
        <v>2217</v>
      </c>
      <c r="D659" s="12" t="s">
        <v>2636</v>
      </c>
      <c r="E659" s="11" t="s">
        <v>2637</v>
      </c>
      <c r="F659" s="41" t="s">
        <v>2638</v>
      </c>
      <c r="G659" s="12" t="s">
        <v>2639</v>
      </c>
      <c r="H659" s="21">
        <v>0.16800000000000001</v>
      </c>
      <c r="I659" s="12"/>
      <c r="J659" s="12"/>
      <c r="K659" s="14"/>
      <c r="L659" s="12"/>
      <c r="M659" s="12" t="s">
        <v>24</v>
      </c>
      <c r="N659" s="12"/>
      <c r="O659" s="12"/>
      <c r="P659" s="17"/>
      <c r="Q659" s="12"/>
      <c r="R659" s="17"/>
      <c r="S659" s="19"/>
      <c r="T659" s="19"/>
    </row>
    <row r="660" spans="1:20" ht="15.75" customHeight="1">
      <c r="A660" s="8">
        <v>2018</v>
      </c>
      <c r="B660" s="34">
        <v>46</v>
      </c>
      <c r="C660" s="12" t="s">
        <v>2217</v>
      </c>
      <c r="D660" s="12" t="s">
        <v>2640</v>
      </c>
      <c r="E660" s="11" t="s">
        <v>2641</v>
      </c>
      <c r="F660" s="41" t="s">
        <v>2642</v>
      </c>
      <c r="G660" s="12" t="s">
        <v>2643</v>
      </c>
      <c r="H660" s="21">
        <v>1.1160000000000001</v>
      </c>
      <c r="I660" s="12"/>
      <c r="J660" s="12"/>
      <c r="K660" s="14"/>
      <c r="L660" s="12"/>
      <c r="M660" s="12" t="s">
        <v>24</v>
      </c>
      <c r="N660" s="12"/>
      <c r="O660" s="12"/>
      <c r="P660" s="17"/>
      <c r="Q660" s="12"/>
      <c r="R660" s="17"/>
      <c r="S660" s="19"/>
      <c r="T660" s="19"/>
    </row>
    <row r="661" spans="1:20" ht="15.75" customHeight="1">
      <c r="A661" s="8">
        <v>2018</v>
      </c>
      <c r="B661" s="34">
        <v>46</v>
      </c>
      <c r="C661" s="12" t="s">
        <v>2217</v>
      </c>
      <c r="D661" s="12" t="s">
        <v>2644</v>
      </c>
      <c r="E661" s="11" t="s">
        <v>2645</v>
      </c>
      <c r="F661" s="41" t="s">
        <v>2646</v>
      </c>
      <c r="G661" s="12" t="s">
        <v>2647</v>
      </c>
      <c r="H661" s="21">
        <v>0.21599999999999997</v>
      </c>
      <c r="I661" s="12"/>
      <c r="J661" s="12"/>
      <c r="K661" s="14"/>
      <c r="L661" s="12"/>
      <c r="M661" s="12" t="s">
        <v>24</v>
      </c>
      <c r="N661" s="12"/>
      <c r="O661" s="12"/>
      <c r="P661" s="17"/>
      <c r="Q661" s="12"/>
      <c r="R661" s="17"/>
      <c r="S661" s="19"/>
      <c r="T661" s="19"/>
    </row>
    <row r="662" spans="1:20" ht="15.75" customHeight="1">
      <c r="A662" s="8">
        <v>2018</v>
      </c>
      <c r="B662" s="34">
        <v>46</v>
      </c>
      <c r="C662" s="12" t="s">
        <v>2217</v>
      </c>
      <c r="D662" s="12" t="s">
        <v>2648</v>
      </c>
      <c r="E662" s="11" t="s">
        <v>2649</v>
      </c>
      <c r="F662" s="41" t="s">
        <v>2650</v>
      </c>
      <c r="G662" s="12" t="s">
        <v>2651</v>
      </c>
      <c r="H662" s="21">
        <v>8.4000000000000005E-2</v>
      </c>
      <c r="I662" s="12"/>
      <c r="J662" s="12"/>
      <c r="K662" s="14"/>
      <c r="L662" s="12"/>
      <c r="M662" s="12" t="s">
        <v>24</v>
      </c>
      <c r="N662" s="12"/>
      <c r="O662" s="12"/>
      <c r="P662" s="17"/>
      <c r="Q662" s="12"/>
      <c r="R662" s="17"/>
      <c r="S662" s="19"/>
      <c r="T662" s="19"/>
    </row>
    <row r="663" spans="1:20" ht="15.75" customHeight="1">
      <c r="A663" s="8">
        <v>2018</v>
      </c>
      <c r="B663" s="34">
        <v>46</v>
      </c>
      <c r="C663" s="12" t="s">
        <v>2217</v>
      </c>
      <c r="D663" s="12" t="s">
        <v>2652</v>
      </c>
      <c r="E663" s="11" t="s">
        <v>2653</v>
      </c>
      <c r="F663" s="41" t="s">
        <v>2654</v>
      </c>
      <c r="G663" s="12" t="s">
        <v>2655</v>
      </c>
      <c r="H663" s="21">
        <v>0.21599999999999997</v>
      </c>
      <c r="I663" s="12"/>
      <c r="J663" s="12"/>
      <c r="K663" s="14"/>
      <c r="L663" s="12"/>
      <c r="M663" s="12" t="s">
        <v>24</v>
      </c>
      <c r="N663" s="12"/>
      <c r="O663" s="12"/>
      <c r="P663" s="17"/>
      <c r="Q663" s="12"/>
      <c r="R663" s="17"/>
      <c r="S663" s="19"/>
      <c r="T663" s="19"/>
    </row>
    <row r="664" spans="1:20" ht="15.75" customHeight="1">
      <c r="A664" s="8">
        <v>2018</v>
      </c>
      <c r="B664" s="34">
        <v>46</v>
      </c>
      <c r="C664" s="12" t="s">
        <v>2217</v>
      </c>
      <c r="D664" s="12" t="s">
        <v>2656</v>
      </c>
      <c r="E664" s="11" t="s">
        <v>2657</v>
      </c>
      <c r="F664" s="41">
        <v>2018</v>
      </c>
      <c r="G664" s="12" t="s">
        <v>2658</v>
      </c>
      <c r="H664" s="21">
        <v>8.4000000000000005E-2</v>
      </c>
      <c r="I664" s="12"/>
      <c r="J664" s="12"/>
      <c r="K664" s="14"/>
      <c r="L664" s="12"/>
      <c r="M664" s="12" t="s">
        <v>24</v>
      </c>
      <c r="N664" s="12"/>
      <c r="O664" s="12"/>
      <c r="P664" s="17"/>
      <c r="Q664" s="12"/>
      <c r="R664" s="17"/>
      <c r="S664" s="19"/>
      <c r="T664" s="19"/>
    </row>
    <row r="665" spans="1:20" ht="15.75" customHeight="1">
      <c r="A665" s="8">
        <v>2018</v>
      </c>
      <c r="B665" s="34">
        <v>46</v>
      </c>
      <c r="C665" s="12" t="s">
        <v>2217</v>
      </c>
      <c r="D665" s="12" t="s">
        <v>2659</v>
      </c>
      <c r="E665" s="11" t="s">
        <v>2660</v>
      </c>
      <c r="F665" s="41" t="s">
        <v>2661</v>
      </c>
      <c r="G665" s="12" t="s">
        <v>2662</v>
      </c>
      <c r="H665" s="21">
        <v>0.84000000000000008</v>
      </c>
      <c r="I665" s="12"/>
      <c r="J665" s="12"/>
      <c r="K665" s="14"/>
      <c r="L665" s="12"/>
      <c r="M665" s="12" t="s">
        <v>24</v>
      </c>
      <c r="N665" s="12"/>
      <c r="O665" s="12"/>
      <c r="P665" s="17"/>
      <c r="Q665" s="12"/>
      <c r="R665" s="17"/>
      <c r="S665" s="19"/>
      <c r="T665" s="19"/>
    </row>
    <row r="666" spans="1:20" ht="15.75" customHeight="1">
      <c r="A666" s="8">
        <v>2018</v>
      </c>
      <c r="B666" s="34">
        <v>46</v>
      </c>
      <c r="C666" s="12" t="s">
        <v>2217</v>
      </c>
      <c r="D666" s="12" t="s">
        <v>2663</v>
      </c>
      <c r="E666" s="11" t="s">
        <v>2664</v>
      </c>
      <c r="F666" s="41" t="s">
        <v>2665</v>
      </c>
      <c r="G666" s="12" t="s">
        <v>2666</v>
      </c>
      <c r="H666" s="21">
        <v>0.21599999999999997</v>
      </c>
      <c r="I666" s="12"/>
      <c r="J666" s="12"/>
      <c r="K666" s="14"/>
      <c r="L666" s="12"/>
      <c r="M666" s="12" t="s">
        <v>24</v>
      </c>
      <c r="N666" s="12"/>
      <c r="O666" s="12"/>
      <c r="P666" s="17"/>
      <c r="Q666" s="12"/>
      <c r="R666" s="17"/>
      <c r="S666" s="19"/>
      <c r="T666" s="19"/>
    </row>
    <row r="667" spans="1:20" ht="15.75" customHeight="1">
      <c r="A667" s="8">
        <v>2018</v>
      </c>
      <c r="B667" s="34">
        <v>46</v>
      </c>
      <c r="C667" s="12" t="s">
        <v>2217</v>
      </c>
      <c r="D667" s="12" t="s">
        <v>2667</v>
      </c>
      <c r="E667" s="11" t="s">
        <v>2668</v>
      </c>
      <c r="F667" s="41" t="s">
        <v>2669</v>
      </c>
      <c r="G667" s="12" t="s">
        <v>2670</v>
      </c>
      <c r="H667" s="21">
        <v>0.16800000000000001</v>
      </c>
      <c r="I667" s="12"/>
      <c r="J667" s="12"/>
      <c r="K667" s="14"/>
      <c r="L667" s="12"/>
      <c r="M667" s="12" t="s">
        <v>24</v>
      </c>
      <c r="N667" s="12"/>
      <c r="O667" s="12"/>
      <c r="P667" s="17"/>
      <c r="Q667" s="12"/>
      <c r="R667" s="17"/>
      <c r="S667" s="19"/>
      <c r="T667" s="19"/>
    </row>
    <row r="668" spans="1:20" ht="15.75" customHeight="1">
      <c r="A668" s="8">
        <v>2018</v>
      </c>
      <c r="B668" s="34">
        <v>46</v>
      </c>
      <c r="C668" s="12" t="s">
        <v>2217</v>
      </c>
      <c r="D668" s="12" t="s">
        <v>2671</v>
      </c>
      <c r="E668" s="11" t="s">
        <v>2672</v>
      </c>
      <c r="F668" s="41" t="s">
        <v>2673</v>
      </c>
      <c r="G668" s="12" t="s">
        <v>2674</v>
      </c>
      <c r="H668" s="21">
        <v>0.69600000000000006</v>
      </c>
      <c r="I668" s="12"/>
      <c r="J668" s="12"/>
      <c r="K668" s="14"/>
      <c r="L668" s="12"/>
      <c r="M668" s="12" t="s">
        <v>24</v>
      </c>
      <c r="N668" s="12"/>
      <c r="O668" s="12"/>
      <c r="P668" s="17"/>
      <c r="Q668" s="12"/>
      <c r="R668" s="17"/>
      <c r="S668" s="19"/>
      <c r="T668" s="19"/>
    </row>
    <row r="669" spans="1:20" ht="15.75" customHeight="1">
      <c r="A669" s="8">
        <v>2018</v>
      </c>
      <c r="B669" s="34">
        <v>46</v>
      </c>
      <c r="C669" s="12" t="s">
        <v>2217</v>
      </c>
      <c r="D669" s="12" t="s">
        <v>2675</v>
      </c>
      <c r="E669" s="11" t="s">
        <v>2676</v>
      </c>
      <c r="F669" s="41" t="s">
        <v>2677</v>
      </c>
      <c r="G669" s="12" t="s">
        <v>2678</v>
      </c>
      <c r="H669" s="21">
        <v>0.43199999999999994</v>
      </c>
      <c r="I669" s="12"/>
      <c r="J669" s="12"/>
      <c r="K669" s="14"/>
      <c r="L669" s="12"/>
      <c r="M669" s="12" t="s">
        <v>24</v>
      </c>
      <c r="N669" s="12"/>
      <c r="O669" s="12"/>
      <c r="P669" s="17"/>
      <c r="Q669" s="12"/>
      <c r="R669" s="17"/>
      <c r="S669" s="19"/>
      <c r="T669" s="19"/>
    </row>
    <row r="670" spans="1:20" ht="15.75" customHeight="1">
      <c r="A670" s="8">
        <v>2018</v>
      </c>
      <c r="B670" s="34">
        <v>46</v>
      </c>
      <c r="C670" s="12" t="s">
        <v>2217</v>
      </c>
      <c r="D670" s="12" t="s">
        <v>2251</v>
      </c>
      <c r="E670" s="11" t="s">
        <v>2252</v>
      </c>
      <c r="F670" s="41" t="s">
        <v>2679</v>
      </c>
      <c r="G670" s="12" t="s">
        <v>2680</v>
      </c>
      <c r="H670" s="21">
        <v>0.33</v>
      </c>
      <c r="I670" s="12" t="s">
        <v>23</v>
      </c>
      <c r="J670" s="12" t="s">
        <v>23</v>
      </c>
      <c r="K670" s="26" t="s">
        <v>2255</v>
      </c>
      <c r="L670" s="12" t="s">
        <v>2681</v>
      </c>
      <c r="M670" s="12" t="s">
        <v>24</v>
      </c>
      <c r="N670" s="12"/>
      <c r="O670" s="12"/>
      <c r="P670" s="17"/>
      <c r="Q670" s="12"/>
      <c r="R670" s="17" t="s">
        <v>72</v>
      </c>
      <c r="S670" s="19"/>
      <c r="T670" s="19"/>
    </row>
    <row r="671" spans="1:20" ht="15.75" customHeight="1">
      <c r="A671" s="8">
        <v>2018</v>
      </c>
      <c r="B671" s="34">
        <v>46</v>
      </c>
      <c r="C671" s="12" t="s">
        <v>2217</v>
      </c>
      <c r="D671" s="12" t="s">
        <v>2682</v>
      </c>
      <c r="E671" s="11" t="s">
        <v>2683</v>
      </c>
      <c r="F671" s="41">
        <v>2017</v>
      </c>
      <c r="G671" s="12" t="s">
        <v>2684</v>
      </c>
      <c r="H671" s="21">
        <v>1.1760000000000002</v>
      </c>
      <c r="I671" s="12"/>
      <c r="J671" s="12"/>
      <c r="K671" s="14"/>
      <c r="L671" s="12"/>
      <c r="M671" s="12" t="s">
        <v>24</v>
      </c>
      <c r="N671" s="12"/>
      <c r="O671" s="12"/>
      <c r="P671" s="17"/>
      <c r="Q671" s="12"/>
      <c r="R671" s="17"/>
      <c r="S671" s="19"/>
      <c r="T671" s="19"/>
    </row>
    <row r="672" spans="1:20" ht="15.75" customHeight="1">
      <c r="A672" s="8">
        <v>2018</v>
      </c>
      <c r="B672" s="34">
        <v>46</v>
      </c>
      <c r="C672" s="12" t="s">
        <v>2217</v>
      </c>
      <c r="D672" s="12" t="s">
        <v>2682</v>
      </c>
      <c r="E672" s="11" t="s">
        <v>2685</v>
      </c>
      <c r="F672" s="41" t="s">
        <v>2686</v>
      </c>
      <c r="G672" s="12" t="s">
        <v>2687</v>
      </c>
      <c r="H672" s="21">
        <v>0.12</v>
      </c>
      <c r="I672" s="12"/>
      <c r="J672" s="12"/>
      <c r="K672" s="14"/>
      <c r="L672" s="12"/>
      <c r="M672" s="12" t="s">
        <v>24</v>
      </c>
      <c r="N672" s="12"/>
      <c r="O672" s="12"/>
      <c r="P672" s="17"/>
      <c r="Q672" s="12"/>
      <c r="R672" s="17"/>
      <c r="S672" s="19"/>
      <c r="T672" s="19"/>
    </row>
    <row r="673" spans="1:20" ht="15.75" customHeight="1">
      <c r="A673" s="8">
        <v>2018</v>
      </c>
      <c r="B673" s="34">
        <v>46</v>
      </c>
      <c r="C673" s="12" t="s">
        <v>2217</v>
      </c>
      <c r="D673" s="12" t="s">
        <v>819</v>
      </c>
      <c r="E673" s="11" t="s">
        <v>2688</v>
      </c>
      <c r="F673" s="41" t="s">
        <v>2689</v>
      </c>
      <c r="G673" s="12" t="s">
        <v>2690</v>
      </c>
      <c r="H673" s="21">
        <v>0.33600000000000002</v>
      </c>
      <c r="I673" s="12"/>
      <c r="J673" s="12"/>
      <c r="K673" s="14"/>
      <c r="L673" s="12"/>
      <c r="M673" s="12" t="s">
        <v>24</v>
      </c>
      <c r="N673" s="12"/>
      <c r="O673" s="12"/>
      <c r="P673" s="17"/>
      <c r="Q673" s="12"/>
      <c r="R673" s="17"/>
      <c r="S673" s="19"/>
      <c r="T673" s="19"/>
    </row>
    <row r="674" spans="1:20" ht="15.75" customHeight="1">
      <c r="A674" s="8">
        <v>2018</v>
      </c>
      <c r="B674" s="34">
        <v>46</v>
      </c>
      <c r="C674" s="12" t="s">
        <v>2217</v>
      </c>
      <c r="D674" s="12" t="s">
        <v>2691</v>
      </c>
      <c r="E674" s="11" t="s">
        <v>2692</v>
      </c>
      <c r="F674" s="41" t="s">
        <v>2693</v>
      </c>
      <c r="G674" s="12" t="s">
        <v>2694</v>
      </c>
      <c r="H674" s="21">
        <v>8.4000000000000005E-2</v>
      </c>
      <c r="I674" s="12"/>
      <c r="J674" s="12"/>
      <c r="K674" s="14"/>
      <c r="L674" s="12"/>
      <c r="M674" s="12" t="s">
        <v>24</v>
      </c>
      <c r="N674" s="12"/>
      <c r="O674" s="12"/>
      <c r="P674" s="17"/>
      <c r="Q674" s="12"/>
      <c r="R674" s="17"/>
      <c r="S674" s="19"/>
      <c r="T674" s="19"/>
    </row>
    <row r="675" spans="1:20" ht="15.75" customHeight="1">
      <c r="A675" s="8">
        <v>2018</v>
      </c>
      <c r="B675" s="34">
        <v>46</v>
      </c>
      <c r="C675" s="12" t="s">
        <v>2217</v>
      </c>
      <c r="D675" s="12" t="s">
        <v>2695</v>
      </c>
      <c r="E675" s="11" t="s">
        <v>2696</v>
      </c>
      <c r="F675" s="41" t="s">
        <v>2697</v>
      </c>
      <c r="G675" s="12" t="s">
        <v>2698</v>
      </c>
      <c r="H675" s="21">
        <v>8.4000000000000005E-2</v>
      </c>
      <c r="I675" s="12"/>
      <c r="J675" s="12"/>
      <c r="K675" s="14"/>
      <c r="L675" s="12"/>
      <c r="M675" s="12" t="s">
        <v>24</v>
      </c>
      <c r="N675" s="12"/>
      <c r="O675" s="12"/>
      <c r="P675" s="17"/>
      <c r="Q675" s="12"/>
      <c r="R675" s="17" t="s">
        <v>64</v>
      </c>
      <c r="S675" s="19"/>
      <c r="T675" s="19"/>
    </row>
    <row r="676" spans="1:20" ht="15.75" customHeight="1">
      <c r="A676" s="8">
        <v>2018</v>
      </c>
      <c r="B676" s="34">
        <v>46</v>
      </c>
      <c r="C676" s="12" t="s">
        <v>2217</v>
      </c>
      <c r="D676" s="12" t="s">
        <v>2682</v>
      </c>
      <c r="E676" s="11" t="s">
        <v>2699</v>
      </c>
      <c r="F676" s="41" t="s">
        <v>2700</v>
      </c>
      <c r="G676" s="12" t="s">
        <v>2701</v>
      </c>
      <c r="H676" s="21">
        <v>1.728</v>
      </c>
      <c r="I676" s="12"/>
      <c r="J676" s="12"/>
      <c r="K676" s="14"/>
      <c r="L676" s="12"/>
      <c r="M676" s="12" t="s">
        <v>24</v>
      </c>
      <c r="N676" s="12"/>
      <c r="O676" s="12"/>
      <c r="P676" s="17"/>
      <c r="Q676" s="12"/>
      <c r="R676" s="17"/>
      <c r="S676" s="19"/>
      <c r="T676" s="19"/>
    </row>
    <row r="677" spans="1:20" ht="15.75" customHeight="1">
      <c r="A677" s="8">
        <v>2018</v>
      </c>
      <c r="B677" s="34">
        <v>46</v>
      </c>
      <c r="C677" s="12" t="s">
        <v>2217</v>
      </c>
      <c r="D677" s="12" t="s">
        <v>2682</v>
      </c>
      <c r="E677" s="11" t="s">
        <v>2702</v>
      </c>
      <c r="F677" s="41" t="s">
        <v>2703</v>
      </c>
      <c r="G677" s="12" t="s">
        <v>2704</v>
      </c>
      <c r="H677" s="21">
        <v>13.992000000000001</v>
      </c>
      <c r="I677" s="12"/>
      <c r="J677" s="12"/>
      <c r="K677" s="14"/>
      <c r="L677" s="12"/>
      <c r="M677" s="12" t="s">
        <v>24</v>
      </c>
      <c r="N677" s="12"/>
      <c r="O677" s="12"/>
      <c r="P677" s="17"/>
      <c r="Q677" s="12"/>
      <c r="R677" s="17"/>
      <c r="S677" s="19"/>
      <c r="T677" s="19"/>
    </row>
    <row r="678" spans="1:20" ht="15.75" customHeight="1">
      <c r="A678" s="8">
        <v>2018</v>
      </c>
      <c r="B678" s="34">
        <v>46</v>
      </c>
      <c r="C678" s="12" t="s">
        <v>2217</v>
      </c>
      <c r="D678" s="12" t="s">
        <v>2705</v>
      </c>
      <c r="E678" s="11" t="s">
        <v>2706</v>
      </c>
      <c r="F678" s="41" t="s">
        <v>2707</v>
      </c>
      <c r="G678" s="12" t="s">
        <v>2708</v>
      </c>
      <c r="H678" s="21">
        <v>0.43199999999999994</v>
      </c>
      <c r="I678" s="12"/>
      <c r="J678" s="12"/>
      <c r="K678" s="14"/>
      <c r="L678" s="12"/>
      <c r="M678" s="12" t="s">
        <v>24</v>
      </c>
      <c r="N678" s="12"/>
      <c r="O678" s="12"/>
      <c r="P678" s="17"/>
      <c r="Q678" s="12"/>
      <c r="R678" s="17"/>
      <c r="S678" s="19"/>
      <c r="T678" s="19"/>
    </row>
    <row r="679" spans="1:20" ht="15.75" customHeight="1">
      <c r="A679" s="8">
        <v>2018</v>
      </c>
      <c r="B679" s="34">
        <v>46</v>
      </c>
      <c r="C679" s="12" t="s">
        <v>2217</v>
      </c>
      <c r="D679" s="12" t="s">
        <v>2709</v>
      </c>
      <c r="E679" s="11" t="s">
        <v>2710</v>
      </c>
      <c r="F679" s="41" t="s">
        <v>2711</v>
      </c>
      <c r="G679" s="12" t="s">
        <v>2712</v>
      </c>
      <c r="H679" s="21">
        <v>7.8960000000000008</v>
      </c>
      <c r="I679" s="12" t="s">
        <v>23</v>
      </c>
      <c r="J679" s="12" t="s">
        <v>23</v>
      </c>
      <c r="K679" s="14"/>
      <c r="L679" s="12"/>
      <c r="M679" s="44" t="s">
        <v>23</v>
      </c>
      <c r="N679" s="12" t="s">
        <v>2713</v>
      </c>
      <c r="O679" s="12"/>
      <c r="P679" s="17">
        <v>7.8959999999999999</v>
      </c>
      <c r="Q679" s="12"/>
      <c r="R679" s="17" t="s">
        <v>2714</v>
      </c>
      <c r="S679" s="19"/>
      <c r="T679" s="19"/>
    </row>
    <row r="680" spans="1:20" ht="15.75" customHeight="1">
      <c r="A680" s="8">
        <v>2018</v>
      </c>
      <c r="B680" s="34">
        <v>46</v>
      </c>
      <c r="C680" s="12" t="s">
        <v>2217</v>
      </c>
      <c r="D680" s="12" t="s">
        <v>2251</v>
      </c>
      <c r="E680" s="11" t="s">
        <v>2715</v>
      </c>
      <c r="F680" s="41" t="s">
        <v>2716</v>
      </c>
      <c r="G680" s="12" t="s">
        <v>2717</v>
      </c>
      <c r="H680" s="21">
        <v>0.48</v>
      </c>
      <c r="I680" s="12" t="s">
        <v>23</v>
      </c>
      <c r="J680" s="12" t="s">
        <v>23</v>
      </c>
      <c r="K680" s="26" t="s">
        <v>2255</v>
      </c>
      <c r="L680" s="12" t="s">
        <v>2718</v>
      </c>
      <c r="M680" s="12" t="s">
        <v>24</v>
      </c>
      <c r="N680" s="12"/>
      <c r="O680" s="12"/>
      <c r="P680" s="17"/>
      <c r="Q680" s="12"/>
      <c r="R680" s="17" t="s">
        <v>72</v>
      </c>
      <c r="S680" s="19"/>
      <c r="T680" s="19"/>
    </row>
    <row r="681" spans="1:20" ht="15.75" customHeight="1">
      <c r="A681" s="8">
        <v>2018</v>
      </c>
      <c r="B681" s="34">
        <v>46</v>
      </c>
      <c r="C681" s="12" t="s">
        <v>2217</v>
      </c>
      <c r="D681" s="12" t="s">
        <v>2719</v>
      </c>
      <c r="E681" s="11" t="s">
        <v>2720</v>
      </c>
      <c r="F681" s="41" t="s">
        <v>2721</v>
      </c>
      <c r="G681" s="12" t="s">
        <v>2722</v>
      </c>
      <c r="H681" s="21">
        <v>1.056E-2</v>
      </c>
      <c r="I681" s="12"/>
      <c r="J681" s="12"/>
      <c r="K681" s="14"/>
      <c r="L681" s="12"/>
      <c r="M681" s="12" t="s">
        <v>24</v>
      </c>
      <c r="N681" s="12"/>
      <c r="O681" s="12"/>
      <c r="P681" s="17"/>
      <c r="Q681" s="12"/>
      <c r="R681" s="17"/>
      <c r="S681" s="19"/>
      <c r="T681" s="19"/>
    </row>
    <row r="682" spans="1:20" ht="15.75" customHeight="1">
      <c r="A682" s="8">
        <v>2018</v>
      </c>
      <c r="B682" s="34">
        <v>46</v>
      </c>
      <c r="C682" s="12" t="s">
        <v>2217</v>
      </c>
      <c r="D682" s="12" t="s">
        <v>2723</v>
      </c>
      <c r="E682" s="11" t="s">
        <v>2724</v>
      </c>
      <c r="F682" s="41">
        <v>2018</v>
      </c>
      <c r="G682" s="12" t="s">
        <v>2725</v>
      </c>
      <c r="H682" s="21">
        <v>0.97199999999999998</v>
      </c>
      <c r="I682" s="12"/>
      <c r="J682" s="12"/>
      <c r="K682" s="14"/>
      <c r="L682" s="12"/>
      <c r="M682" s="12" t="s">
        <v>24</v>
      </c>
      <c r="N682" s="12"/>
      <c r="O682" s="12"/>
      <c r="P682" s="17"/>
      <c r="Q682" s="12"/>
      <c r="R682" s="17"/>
      <c r="S682" s="19"/>
      <c r="T682" s="19"/>
    </row>
    <row r="683" spans="1:20" ht="15.75" customHeight="1">
      <c r="A683" s="8">
        <v>2018</v>
      </c>
      <c r="B683" s="34">
        <v>46</v>
      </c>
      <c r="C683" s="12" t="s">
        <v>2217</v>
      </c>
      <c r="D683" s="12" t="s">
        <v>2726</v>
      </c>
      <c r="E683" s="11" t="s">
        <v>2727</v>
      </c>
      <c r="F683" s="41" t="s">
        <v>2728</v>
      </c>
      <c r="G683" s="12" t="s">
        <v>2729</v>
      </c>
      <c r="H683" s="21">
        <v>0.16800000000000001</v>
      </c>
      <c r="I683" s="12"/>
      <c r="J683" s="12"/>
      <c r="K683" s="14"/>
      <c r="L683" s="12"/>
      <c r="M683" s="12" t="s">
        <v>24</v>
      </c>
      <c r="N683" s="12"/>
      <c r="O683" s="12"/>
      <c r="P683" s="17"/>
      <c r="Q683" s="12"/>
      <c r="R683" s="17"/>
      <c r="S683" s="19"/>
      <c r="T683" s="19"/>
    </row>
    <row r="684" spans="1:20" ht="15.75" customHeight="1">
      <c r="A684" s="8">
        <v>2018</v>
      </c>
      <c r="B684" s="34">
        <v>46</v>
      </c>
      <c r="C684" s="12" t="s">
        <v>2217</v>
      </c>
      <c r="D684" s="12" t="s">
        <v>2682</v>
      </c>
      <c r="E684" s="11" t="s">
        <v>2730</v>
      </c>
      <c r="F684" s="41" t="s">
        <v>2731</v>
      </c>
      <c r="G684" s="12" t="s">
        <v>2732</v>
      </c>
      <c r="H684" s="21">
        <v>5.16</v>
      </c>
      <c r="I684" s="12"/>
      <c r="J684" s="12"/>
      <c r="K684" s="14"/>
      <c r="L684" s="12"/>
      <c r="M684" s="12" t="s">
        <v>24</v>
      </c>
      <c r="N684" s="12"/>
      <c r="O684" s="12"/>
      <c r="P684" s="17"/>
      <c r="Q684" s="12"/>
      <c r="R684" s="17"/>
      <c r="S684" s="19"/>
      <c r="T684" s="19"/>
    </row>
    <row r="685" spans="1:20" ht="15.75" customHeight="1">
      <c r="A685" s="8">
        <v>2018</v>
      </c>
      <c r="B685" s="9">
        <v>380</v>
      </c>
      <c r="C685" s="46" t="s">
        <v>2733</v>
      </c>
      <c r="D685" s="10" t="s">
        <v>2734</v>
      </c>
      <c r="E685" s="11" t="s">
        <v>2735</v>
      </c>
      <c r="F685" s="10" t="s">
        <v>2736</v>
      </c>
      <c r="G685" s="10" t="s">
        <v>2737</v>
      </c>
      <c r="H685" s="13" t="s">
        <v>33</v>
      </c>
      <c r="I685" s="10" t="s">
        <v>24</v>
      </c>
      <c r="J685" s="10" t="s">
        <v>23</v>
      </c>
      <c r="K685" s="39" t="s">
        <v>693</v>
      </c>
      <c r="L685" s="29"/>
      <c r="M685" s="29" t="s">
        <v>24</v>
      </c>
      <c r="N685" s="29"/>
      <c r="O685" s="47"/>
      <c r="P685" s="47"/>
      <c r="Q685" s="47"/>
      <c r="R685" s="12" t="s">
        <v>72</v>
      </c>
      <c r="S685" s="19"/>
      <c r="T685" s="19"/>
    </row>
    <row r="686" spans="1:20" ht="15.75" customHeight="1">
      <c r="A686" s="8">
        <v>2018</v>
      </c>
      <c r="B686" s="9">
        <v>380</v>
      </c>
      <c r="C686" s="46" t="s">
        <v>2733</v>
      </c>
      <c r="D686" s="10" t="s">
        <v>2738</v>
      </c>
      <c r="E686" s="11" t="s">
        <v>2739</v>
      </c>
      <c r="F686" s="10" t="s">
        <v>2740</v>
      </c>
      <c r="G686" s="10" t="s">
        <v>2741</v>
      </c>
      <c r="H686" s="13" t="s">
        <v>2742</v>
      </c>
      <c r="I686" s="10" t="s">
        <v>24</v>
      </c>
      <c r="J686" s="10" t="s">
        <v>24</v>
      </c>
      <c r="K686" s="39" t="s">
        <v>693</v>
      </c>
      <c r="L686" s="29"/>
      <c r="M686" s="29" t="s">
        <v>24</v>
      </c>
      <c r="N686" s="29"/>
      <c r="O686" s="47"/>
      <c r="P686" s="47"/>
      <c r="Q686" s="47"/>
      <c r="R686" s="12" t="s">
        <v>72</v>
      </c>
      <c r="S686" s="19"/>
      <c r="T686" s="19"/>
    </row>
    <row r="687" spans="1:20" ht="15.75" customHeight="1">
      <c r="A687" s="8">
        <v>2018</v>
      </c>
      <c r="B687" s="9">
        <v>380</v>
      </c>
      <c r="C687" s="46" t="s">
        <v>2733</v>
      </c>
      <c r="D687" s="10" t="s">
        <v>2743</v>
      </c>
      <c r="E687" s="11" t="s">
        <v>2744</v>
      </c>
      <c r="F687" s="10" t="s">
        <v>2745</v>
      </c>
      <c r="G687" s="10" t="s">
        <v>2746</v>
      </c>
      <c r="H687" s="13" t="s">
        <v>2747</v>
      </c>
      <c r="I687" s="10" t="s">
        <v>24</v>
      </c>
      <c r="J687" s="10" t="s">
        <v>24</v>
      </c>
      <c r="K687" s="39" t="s">
        <v>693</v>
      </c>
      <c r="L687" s="29"/>
      <c r="M687" s="29" t="s">
        <v>24</v>
      </c>
      <c r="N687" s="29"/>
      <c r="O687" s="47"/>
      <c r="P687" s="47"/>
      <c r="Q687" s="47"/>
      <c r="R687" s="12" t="s">
        <v>72</v>
      </c>
      <c r="S687" s="19"/>
      <c r="T687" s="19"/>
    </row>
    <row r="688" spans="1:20" ht="15.75" customHeight="1">
      <c r="A688" s="8">
        <v>2018</v>
      </c>
      <c r="B688" s="9">
        <v>380</v>
      </c>
      <c r="C688" s="46" t="s">
        <v>2733</v>
      </c>
      <c r="D688" s="15" t="s">
        <v>2748</v>
      </c>
      <c r="E688" s="11" t="s">
        <v>2749</v>
      </c>
      <c r="F688" s="15" t="s">
        <v>2750</v>
      </c>
      <c r="G688" s="15" t="s">
        <v>2751</v>
      </c>
      <c r="H688" s="13" t="s">
        <v>2752</v>
      </c>
      <c r="I688" s="15" t="s">
        <v>24</v>
      </c>
      <c r="J688" s="15" t="s">
        <v>23</v>
      </c>
      <c r="K688" s="20" t="s">
        <v>693</v>
      </c>
      <c r="L688" s="15"/>
      <c r="M688" s="15" t="s">
        <v>24</v>
      </c>
      <c r="N688" s="15"/>
      <c r="O688" s="15"/>
      <c r="P688" s="15"/>
      <c r="Q688" s="15"/>
      <c r="R688" s="12"/>
      <c r="S688" s="19"/>
      <c r="T688" s="19"/>
    </row>
    <row r="689" spans="1:20" ht="15.75" customHeight="1">
      <c r="A689" s="8">
        <v>2018</v>
      </c>
      <c r="B689" s="9">
        <v>380</v>
      </c>
      <c r="C689" s="46" t="s">
        <v>2733</v>
      </c>
      <c r="D689" s="10" t="s">
        <v>2753</v>
      </c>
      <c r="E689" s="11" t="s">
        <v>2754</v>
      </c>
      <c r="F689" s="10" t="s">
        <v>2755</v>
      </c>
      <c r="G689" s="10" t="s">
        <v>2756</v>
      </c>
      <c r="H689" s="13" t="s">
        <v>907</v>
      </c>
      <c r="I689" s="10" t="s">
        <v>24</v>
      </c>
      <c r="J689" s="10" t="s">
        <v>23</v>
      </c>
      <c r="K689" s="39" t="s">
        <v>693</v>
      </c>
      <c r="L689" s="29"/>
      <c r="M689" s="29" t="s">
        <v>24</v>
      </c>
      <c r="N689" s="29"/>
      <c r="O689" s="47"/>
      <c r="P689" s="47"/>
      <c r="Q689" s="47"/>
      <c r="R689" s="12" t="s">
        <v>72</v>
      </c>
      <c r="S689" s="19"/>
      <c r="T689" s="19"/>
    </row>
    <row r="690" spans="1:20" ht="15.75" customHeight="1">
      <c r="A690" s="8">
        <v>2018</v>
      </c>
      <c r="B690" s="9">
        <v>380</v>
      </c>
      <c r="C690" s="46" t="s">
        <v>2733</v>
      </c>
      <c r="D690" s="10" t="s">
        <v>2757</v>
      </c>
      <c r="E690" s="11" t="s">
        <v>2758</v>
      </c>
      <c r="F690" s="10" t="s">
        <v>2759</v>
      </c>
      <c r="G690" s="10" t="s">
        <v>2760</v>
      </c>
      <c r="H690" s="13" t="s">
        <v>2761</v>
      </c>
      <c r="I690" s="10" t="s">
        <v>24</v>
      </c>
      <c r="J690" s="10" t="s">
        <v>23</v>
      </c>
      <c r="K690" s="39" t="s">
        <v>693</v>
      </c>
      <c r="L690" s="29"/>
      <c r="M690" s="29" t="s">
        <v>24</v>
      </c>
      <c r="N690" s="29"/>
      <c r="O690" s="47"/>
      <c r="P690" s="47"/>
      <c r="Q690" s="47"/>
      <c r="R690" s="12" t="s">
        <v>72</v>
      </c>
      <c r="S690" s="19"/>
      <c r="T690" s="19"/>
    </row>
    <row r="691" spans="1:20" ht="15.75" customHeight="1">
      <c r="A691" s="8">
        <v>2018</v>
      </c>
      <c r="B691" s="9">
        <v>380</v>
      </c>
      <c r="C691" s="46" t="s">
        <v>2733</v>
      </c>
      <c r="D691" s="10" t="s">
        <v>2762</v>
      </c>
      <c r="E691" s="11" t="s">
        <v>2763</v>
      </c>
      <c r="F691" s="10" t="s">
        <v>2764</v>
      </c>
      <c r="G691" s="10" t="s">
        <v>2765</v>
      </c>
      <c r="H691" s="13" t="s">
        <v>46</v>
      </c>
      <c r="I691" s="10" t="s">
        <v>24</v>
      </c>
      <c r="J691" s="10" t="s">
        <v>24</v>
      </c>
      <c r="K691" s="39" t="s">
        <v>693</v>
      </c>
      <c r="L691" s="29"/>
      <c r="M691" s="29"/>
      <c r="N691" s="29"/>
      <c r="O691" s="47"/>
      <c r="P691" s="47"/>
      <c r="Q691" s="47"/>
      <c r="R691" s="12" t="s">
        <v>72</v>
      </c>
      <c r="S691" s="19"/>
      <c r="T691" s="19"/>
    </row>
    <row r="692" spans="1:20" ht="15.75" customHeight="1">
      <c r="A692" s="8">
        <v>2018</v>
      </c>
      <c r="B692" s="9">
        <v>380</v>
      </c>
      <c r="C692" s="46" t="s">
        <v>2733</v>
      </c>
      <c r="D692" s="10" t="s">
        <v>2766</v>
      </c>
      <c r="E692" s="11" t="s">
        <v>2767</v>
      </c>
      <c r="F692" s="10" t="s">
        <v>2046</v>
      </c>
      <c r="G692" s="10" t="s">
        <v>2768</v>
      </c>
      <c r="H692" s="13" t="s">
        <v>2769</v>
      </c>
      <c r="I692" s="10" t="s">
        <v>24</v>
      </c>
      <c r="J692" s="10" t="s">
        <v>23</v>
      </c>
      <c r="K692" s="39" t="s">
        <v>693</v>
      </c>
      <c r="L692" s="29"/>
      <c r="M692" s="29" t="s">
        <v>24</v>
      </c>
      <c r="N692" s="29"/>
      <c r="O692" s="47"/>
      <c r="P692" s="47"/>
      <c r="Q692" s="47"/>
      <c r="R692" s="12" t="s">
        <v>72</v>
      </c>
      <c r="S692" s="19"/>
      <c r="T692" s="19"/>
    </row>
    <row r="693" spans="1:20" ht="15.75" customHeight="1">
      <c r="A693" s="8">
        <v>2018</v>
      </c>
      <c r="B693" s="9">
        <v>380</v>
      </c>
      <c r="C693" s="46" t="s">
        <v>2733</v>
      </c>
      <c r="D693" s="10" t="s">
        <v>2770</v>
      </c>
      <c r="E693" s="11" t="s">
        <v>2771</v>
      </c>
      <c r="F693" s="10" t="s">
        <v>809</v>
      </c>
      <c r="G693" s="10" t="s">
        <v>2772</v>
      </c>
      <c r="H693" s="13" t="s">
        <v>2773</v>
      </c>
      <c r="I693" s="10" t="s">
        <v>24</v>
      </c>
      <c r="J693" s="10" t="s">
        <v>24</v>
      </c>
      <c r="K693" s="26" t="s">
        <v>693</v>
      </c>
      <c r="L693" s="29"/>
      <c r="M693" s="16" t="s">
        <v>24</v>
      </c>
      <c r="N693" s="16"/>
      <c r="O693" s="47"/>
      <c r="P693" s="47"/>
      <c r="Q693" s="47"/>
      <c r="R693" s="12"/>
      <c r="S693" s="19"/>
      <c r="T693" s="19"/>
    </row>
    <row r="694" spans="1:20" ht="15.75" customHeight="1">
      <c r="A694" s="8">
        <v>2018</v>
      </c>
      <c r="B694" s="9">
        <v>380</v>
      </c>
      <c r="C694" s="46" t="s">
        <v>2733</v>
      </c>
      <c r="D694" s="10" t="s">
        <v>58821</v>
      </c>
      <c r="E694" s="11" t="s">
        <v>2774</v>
      </c>
      <c r="F694" s="10" t="s">
        <v>2759</v>
      </c>
      <c r="G694" s="10" t="s">
        <v>2775</v>
      </c>
      <c r="H694" s="13" t="s">
        <v>2776</v>
      </c>
      <c r="I694" s="10" t="s">
        <v>24</v>
      </c>
      <c r="J694" s="10" t="s">
        <v>24</v>
      </c>
      <c r="K694" s="20" t="s">
        <v>693</v>
      </c>
      <c r="L694" s="29"/>
      <c r="M694" s="16" t="s">
        <v>24</v>
      </c>
      <c r="N694" s="12"/>
      <c r="O694" s="13"/>
      <c r="P694" s="13"/>
      <c r="Q694" s="13"/>
      <c r="R694" s="12"/>
      <c r="S694" s="19"/>
      <c r="T694" s="19"/>
    </row>
    <row r="695" spans="1:20" ht="15.75" customHeight="1">
      <c r="A695" s="8">
        <v>2018</v>
      </c>
      <c r="B695" s="34">
        <v>11</v>
      </c>
      <c r="C695" s="12" t="s">
        <v>2777</v>
      </c>
      <c r="D695" s="48" t="s">
        <v>2778</v>
      </c>
      <c r="E695" s="11" t="s">
        <v>2779</v>
      </c>
      <c r="F695" s="48" t="s">
        <v>2780</v>
      </c>
      <c r="G695" s="48">
        <v>5962</v>
      </c>
      <c r="H695" s="21"/>
      <c r="I695" s="12" t="s">
        <v>24</v>
      </c>
      <c r="J695" s="12"/>
      <c r="K695" s="14"/>
      <c r="L695" s="12"/>
      <c r="M695" s="12"/>
      <c r="N695" s="12"/>
      <c r="O695" s="12"/>
      <c r="P695" s="12"/>
      <c r="Q695" s="12"/>
      <c r="R695" s="17"/>
      <c r="S695" s="12"/>
      <c r="T695" s="12"/>
    </row>
    <row r="696" spans="1:20" ht="15.75" customHeight="1">
      <c r="A696" s="8">
        <v>2018</v>
      </c>
      <c r="B696" s="34">
        <v>11</v>
      </c>
      <c r="C696" s="12" t="s">
        <v>2777</v>
      </c>
      <c r="D696" s="48" t="s">
        <v>2781</v>
      </c>
      <c r="E696" s="11" t="s">
        <v>2782</v>
      </c>
      <c r="F696" s="48" t="s">
        <v>2783</v>
      </c>
      <c r="G696" s="48">
        <v>5963</v>
      </c>
      <c r="H696" s="21"/>
      <c r="I696" s="12" t="s">
        <v>23</v>
      </c>
      <c r="J696" s="12"/>
      <c r="K696" s="14"/>
      <c r="L696" s="12"/>
      <c r="M696" s="12"/>
      <c r="N696" s="12"/>
      <c r="O696" s="12"/>
      <c r="P696" s="12"/>
      <c r="Q696" s="12"/>
      <c r="R696" s="17"/>
      <c r="S696" s="12"/>
      <c r="T696" s="12"/>
    </row>
    <row r="697" spans="1:20" ht="15.75" customHeight="1">
      <c r="A697" s="8">
        <v>2018</v>
      </c>
      <c r="B697" s="34">
        <v>11</v>
      </c>
      <c r="C697" s="12" t="s">
        <v>2777</v>
      </c>
      <c r="D697" s="48" t="s">
        <v>2784</v>
      </c>
      <c r="E697" s="11" t="s">
        <v>2785</v>
      </c>
      <c r="F697" s="48" t="s">
        <v>2783</v>
      </c>
      <c r="G697" s="48">
        <v>5964</v>
      </c>
      <c r="H697" s="21"/>
      <c r="I697" s="12" t="s">
        <v>23</v>
      </c>
      <c r="J697" s="12"/>
      <c r="K697" s="14"/>
      <c r="L697" s="12"/>
      <c r="M697" s="12"/>
      <c r="N697" s="12"/>
      <c r="O697" s="12"/>
      <c r="P697" s="12"/>
      <c r="Q697" s="12"/>
      <c r="R697" s="17"/>
      <c r="S697" s="12"/>
      <c r="T697" s="12"/>
    </row>
    <row r="698" spans="1:20" ht="15.75" customHeight="1">
      <c r="A698" s="8">
        <v>2018</v>
      </c>
      <c r="B698" s="34">
        <v>11</v>
      </c>
      <c r="C698" s="12" t="s">
        <v>2777</v>
      </c>
      <c r="D698" s="48" t="s">
        <v>2786</v>
      </c>
      <c r="E698" s="11" t="s">
        <v>2787</v>
      </c>
      <c r="F698" s="48" t="s">
        <v>2788</v>
      </c>
      <c r="G698" s="48">
        <v>5965</v>
      </c>
      <c r="H698" s="21"/>
      <c r="I698" s="12" t="s">
        <v>23</v>
      </c>
      <c r="J698" s="12"/>
      <c r="K698" s="14"/>
      <c r="L698" s="12"/>
      <c r="M698" s="12"/>
      <c r="N698" s="12"/>
      <c r="O698" s="12"/>
      <c r="P698" s="12"/>
      <c r="Q698" s="12"/>
      <c r="R698" s="17"/>
      <c r="S698" s="12"/>
      <c r="T698" s="12"/>
    </row>
    <row r="699" spans="1:20" ht="15.75" customHeight="1">
      <c r="A699" s="8">
        <v>2018</v>
      </c>
      <c r="B699" s="34">
        <v>11</v>
      </c>
      <c r="C699" s="12" t="s">
        <v>2777</v>
      </c>
      <c r="D699" s="48" t="s">
        <v>2789</v>
      </c>
      <c r="E699" s="11" t="s">
        <v>2790</v>
      </c>
      <c r="F699" s="48" t="s">
        <v>2791</v>
      </c>
      <c r="G699" s="48">
        <v>5966</v>
      </c>
      <c r="H699" s="21"/>
      <c r="I699" s="12" t="s">
        <v>23</v>
      </c>
      <c r="J699" s="12"/>
      <c r="K699" s="14"/>
      <c r="L699" s="12"/>
      <c r="M699" s="12"/>
      <c r="N699" s="12"/>
      <c r="O699" s="12"/>
      <c r="P699" s="12"/>
      <c r="Q699" s="12"/>
      <c r="R699" s="17"/>
      <c r="S699" s="12"/>
      <c r="T699" s="12"/>
    </row>
    <row r="700" spans="1:20" ht="15.75" customHeight="1">
      <c r="A700" s="8">
        <v>2018</v>
      </c>
      <c r="B700" s="34">
        <v>11</v>
      </c>
      <c r="C700" s="12" t="s">
        <v>2777</v>
      </c>
      <c r="D700" s="48" t="s">
        <v>2778</v>
      </c>
      <c r="E700" s="11" t="s">
        <v>2792</v>
      </c>
      <c r="F700" s="48">
        <v>1934</v>
      </c>
      <c r="G700" s="48">
        <v>5967</v>
      </c>
      <c r="H700" s="21"/>
      <c r="I700" s="12" t="s">
        <v>24</v>
      </c>
      <c r="J700" s="12"/>
      <c r="K700" s="14"/>
      <c r="L700" s="12"/>
      <c r="M700" s="12"/>
      <c r="N700" s="12"/>
      <c r="O700" s="12"/>
      <c r="P700" s="12"/>
      <c r="Q700" s="12"/>
      <c r="R700" s="17"/>
      <c r="S700" s="12"/>
      <c r="T700" s="12"/>
    </row>
    <row r="701" spans="1:20" ht="15.75" customHeight="1">
      <c r="A701" s="8">
        <v>2018</v>
      </c>
      <c r="B701" s="34">
        <v>11</v>
      </c>
      <c r="C701" s="12" t="s">
        <v>2777</v>
      </c>
      <c r="D701" s="48" t="s">
        <v>2793</v>
      </c>
      <c r="E701" s="11" t="s">
        <v>2794</v>
      </c>
      <c r="F701" s="48" t="s">
        <v>2795</v>
      </c>
      <c r="G701" s="48">
        <v>5968</v>
      </c>
      <c r="H701" s="21"/>
      <c r="I701" s="12" t="s">
        <v>23</v>
      </c>
      <c r="J701" s="12"/>
      <c r="K701" s="14"/>
      <c r="L701" s="12"/>
      <c r="M701" s="12"/>
      <c r="N701" s="12"/>
      <c r="O701" s="12"/>
      <c r="P701" s="12"/>
      <c r="Q701" s="12"/>
      <c r="R701" s="17"/>
      <c r="S701" s="12"/>
      <c r="T701" s="12"/>
    </row>
    <row r="702" spans="1:20" ht="15.75" customHeight="1">
      <c r="A702" s="8">
        <v>2018</v>
      </c>
      <c r="B702" s="34">
        <v>11</v>
      </c>
      <c r="C702" s="12" t="s">
        <v>2777</v>
      </c>
      <c r="D702" s="48" t="s">
        <v>2796</v>
      </c>
      <c r="E702" s="11" t="s">
        <v>2797</v>
      </c>
      <c r="F702" s="48" t="s">
        <v>2798</v>
      </c>
      <c r="G702" s="48">
        <v>5969</v>
      </c>
      <c r="H702" s="21"/>
      <c r="I702" s="12" t="s">
        <v>23</v>
      </c>
      <c r="J702" s="12"/>
      <c r="K702" s="14"/>
      <c r="L702" s="12"/>
      <c r="M702" s="12"/>
      <c r="N702" s="12"/>
      <c r="O702" s="12"/>
      <c r="P702" s="12"/>
      <c r="Q702" s="12"/>
      <c r="R702" s="17"/>
      <c r="S702" s="12"/>
      <c r="T702" s="12"/>
    </row>
    <row r="703" spans="1:20" ht="15.75" customHeight="1">
      <c r="A703" s="8">
        <v>2018</v>
      </c>
      <c r="B703" s="34">
        <v>11</v>
      </c>
      <c r="C703" s="12" t="s">
        <v>2777</v>
      </c>
      <c r="D703" s="48" t="s">
        <v>2799</v>
      </c>
      <c r="E703" s="11" t="s">
        <v>2800</v>
      </c>
      <c r="F703" s="48" t="s">
        <v>2801</v>
      </c>
      <c r="G703" s="48">
        <v>5970</v>
      </c>
      <c r="H703" s="21"/>
      <c r="I703" s="12" t="s">
        <v>23</v>
      </c>
      <c r="J703" s="12"/>
      <c r="K703" s="14"/>
      <c r="L703" s="12"/>
      <c r="M703" s="12"/>
      <c r="N703" s="12"/>
      <c r="O703" s="12"/>
      <c r="P703" s="12"/>
      <c r="Q703" s="12"/>
      <c r="R703" s="17" t="s">
        <v>72</v>
      </c>
      <c r="S703" s="12"/>
      <c r="T703" s="12"/>
    </row>
    <row r="704" spans="1:20" ht="15.75" customHeight="1">
      <c r="A704" s="8">
        <v>2018</v>
      </c>
      <c r="B704" s="34">
        <v>11</v>
      </c>
      <c r="C704" s="12" t="s">
        <v>2777</v>
      </c>
      <c r="D704" s="48" t="s">
        <v>2802</v>
      </c>
      <c r="E704" s="11" t="s">
        <v>2803</v>
      </c>
      <c r="F704" s="48" t="s">
        <v>2804</v>
      </c>
      <c r="G704" s="48">
        <v>5971</v>
      </c>
      <c r="H704" s="21"/>
      <c r="I704" s="12" t="s">
        <v>23</v>
      </c>
      <c r="J704" s="12"/>
      <c r="K704" s="14"/>
      <c r="L704" s="12"/>
      <c r="M704" s="12"/>
      <c r="N704" s="12"/>
      <c r="O704" s="12"/>
      <c r="P704" s="12"/>
      <c r="Q704" s="12"/>
      <c r="R704" s="17"/>
      <c r="S704" s="12"/>
      <c r="T704" s="12"/>
    </row>
    <row r="705" spans="1:20" ht="15.75" customHeight="1">
      <c r="A705" s="8">
        <v>2018</v>
      </c>
      <c r="B705" s="34">
        <v>11</v>
      </c>
      <c r="C705" s="12" t="s">
        <v>2777</v>
      </c>
      <c r="D705" s="48" t="s">
        <v>2805</v>
      </c>
      <c r="E705" s="11" t="s">
        <v>2806</v>
      </c>
      <c r="F705" s="48">
        <v>2008</v>
      </c>
      <c r="G705" s="48">
        <v>5972</v>
      </c>
      <c r="H705" s="21"/>
      <c r="I705" s="12" t="s">
        <v>24</v>
      </c>
      <c r="J705" s="12"/>
      <c r="K705" s="14"/>
      <c r="L705" s="12"/>
      <c r="M705" s="12"/>
      <c r="N705" s="12"/>
      <c r="O705" s="12"/>
      <c r="P705" s="12"/>
      <c r="Q705" s="12"/>
      <c r="R705" s="17" t="s">
        <v>72</v>
      </c>
      <c r="S705" s="12"/>
      <c r="T705" s="12"/>
    </row>
    <row r="706" spans="1:20" ht="15.75" customHeight="1">
      <c r="A706" s="8">
        <v>2018</v>
      </c>
      <c r="B706" s="34">
        <v>11</v>
      </c>
      <c r="C706" s="12" t="s">
        <v>2777</v>
      </c>
      <c r="D706" s="48" t="s">
        <v>2807</v>
      </c>
      <c r="E706" s="11" t="s">
        <v>2808</v>
      </c>
      <c r="F706" s="48" t="s">
        <v>2809</v>
      </c>
      <c r="G706" s="48">
        <v>5973</v>
      </c>
      <c r="H706" s="21"/>
      <c r="I706" s="12" t="s">
        <v>23</v>
      </c>
      <c r="J706" s="12"/>
      <c r="K706" s="14"/>
      <c r="L706" s="12"/>
      <c r="M706" s="12"/>
      <c r="N706" s="12"/>
      <c r="O706" s="12"/>
      <c r="P706" s="12"/>
      <c r="Q706" s="12"/>
      <c r="R706" s="17"/>
      <c r="S706" s="12"/>
      <c r="T706" s="12"/>
    </row>
    <row r="707" spans="1:20" ht="15.75" customHeight="1">
      <c r="A707" s="8">
        <v>2018</v>
      </c>
      <c r="B707" s="34">
        <v>11</v>
      </c>
      <c r="C707" s="12" t="s">
        <v>2777</v>
      </c>
      <c r="D707" s="48" t="s">
        <v>2810</v>
      </c>
      <c r="E707" s="11" t="s">
        <v>2811</v>
      </c>
      <c r="F707" s="48" t="s">
        <v>2176</v>
      </c>
      <c r="G707" s="48">
        <v>5974</v>
      </c>
      <c r="H707" s="21"/>
      <c r="I707" s="12" t="s">
        <v>23</v>
      </c>
      <c r="J707" s="12"/>
      <c r="K707" s="14"/>
      <c r="L707" s="12"/>
      <c r="M707" s="12"/>
      <c r="N707" s="12"/>
      <c r="O707" s="12"/>
      <c r="P707" s="12"/>
      <c r="Q707" s="12"/>
      <c r="R707" s="17"/>
      <c r="S707" s="12"/>
      <c r="T707" s="12"/>
    </row>
    <row r="708" spans="1:20" ht="15.75" customHeight="1">
      <c r="A708" s="8">
        <v>2018</v>
      </c>
      <c r="B708" s="34">
        <v>11</v>
      </c>
      <c r="C708" s="12" t="s">
        <v>2777</v>
      </c>
      <c r="D708" s="48" t="s">
        <v>2812</v>
      </c>
      <c r="E708" s="11" t="s">
        <v>2813</v>
      </c>
      <c r="F708" s="48" t="s">
        <v>2814</v>
      </c>
      <c r="G708" s="48">
        <v>5975</v>
      </c>
      <c r="H708" s="21"/>
      <c r="I708" s="12" t="s">
        <v>23</v>
      </c>
      <c r="J708" s="12"/>
      <c r="K708" s="14"/>
      <c r="L708" s="12"/>
      <c r="M708" s="12"/>
      <c r="N708" s="12"/>
      <c r="O708" s="12"/>
      <c r="P708" s="12"/>
      <c r="Q708" s="12"/>
      <c r="R708" s="17"/>
      <c r="S708" s="12"/>
      <c r="T708" s="12"/>
    </row>
    <row r="709" spans="1:20" ht="15.75" customHeight="1">
      <c r="A709" s="8">
        <v>2018</v>
      </c>
      <c r="B709" s="34">
        <v>11</v>
      </c>
      <c r="C709" s="12" t="s">
        <v>2777</v>
      </c>
      <c r="D709" s="48" t="s">
        <v>2789</v>
      </c>
      <c r="E709" s="11" t="s">
        <v>2790</v>
      </c>
      <c r="F709" s="48" t="s">
        <v>2815</v>
      </c>
      <c r="G709" s="48">
        <v>5977</v>
      </c>
      <c r="H709" s="21"/>
      <c r="I709" s="12" t="s">
        <v>23</v>
      </c>
      <c r="J709" s="35"/>
      <c r="K709" s="14"/>
      <c r="L709" s="12"/>
      <c r="M709" s="12"/>
      <c r="N709" s="12"/>
      <c r="O709" s="12"/>
      <c r="P709" s="12"/>
      <c r="Q709" s="12"/>
      <c r="R709" s="17"/>
      <c r="S709" s="12"/>
      <c r="T709" s="12"/>
    </row>
    <row r="710" spans="1:20" ht="15.75" customHeight="1">
      <c r="A710" s="8">
        <v>2018</v>
      </c>
      <c r="B710" s="34">
        <v>11</v>
      </c>
      <c r="C710" s="12" t="s">
        <v>2777</v>
      </c>
      <c r="D710" s="48" t="s">
        <v>2816</v>
      </c>
      <c r="E710" s="11" t="s">
        <v>2817</v>
      </c>
      <c r="F710" s="48" t="s">
        <v>2818</v>
      </c>
      <c r="G710" s="48">
        <v>5978</v>
      </c>
      <c r="H710" s="21"/>
      <c r="I710" s="12" t="s">
        <v>23</v>
      </c>
      <c r="J710" s="12"/>
      <c r="K710" s="14"/>
      <c r="L710" s="12"/>
      <c r="M710" s="12"/>
      <c r="N710" s="12"/>
      <c r="O710" s="12"/>
      <c r="P710" s="12"/>
      <c r="Q710" s="12"/>
      <c r="R710" s="17"/>
      <c r="S710" s="12"/>
      <c r="T710" s="12"/>
    </row>
    <row r="711" spans="1:20" ht="15.75" customHeight="1">
      <c r="A711" s="8">
        <v>2018</v>
      </c>
      <c r="B711" s="34">
        <v>11</v>
      </c>
      <c r="C711" s="12" t="s">
        <v>2777</v>
      </c>
      <c r="D711" s="48" t="s">
        <v>2819</v>
      </c>
      <c r="E711" s="11" t="s">
        <v>2820</v>
      </c>
      <c r="F711" s="48" t="s">
        <v>2821</v>
      </c>
      <c r="G711" s="48">
        <v>5979</v>
      </c>
      <c r="H711" s="21"/>
      <c r="I711" s="12"/>
      <c r="J711" s="12"/>
      <c r="K711" s="14"/>
      <c r="L711" s="12"/>
      <c r="M711" s="12"/>
      <c r="N711" s="12"/>
      <c r="O711" s="12"/>
      <c r="P711" s="12"/>
      <c r="Q711" s="12"/>
      <c r="R711" s="17"/>
      <c r="S711" s="12"/>
      <c r="T711" s="12"/>
    </row>
    <row r="712" spans="1:20" ht="15.75" customHeight="1">
      <c r="A712" s="8">
        <v>2018</v>
      </c>
      <c r="B712" s="34">
        <v>11</v>
      </c>
      <c r="C712" s="12" t="s">
        <v>2777</v>
      </c>
      <c r="D712" s="48" t="s">
        <v>2822</v>
      </c>
      <c r="E712" s="11" t="s">
        <v>2823</v>
      </c>
      <c r="F712" s="48" t="s">
        <v>2824</v>
      </c>
      <c r="G712" s="48">
        <v>5980</v>
      </c>
      <c r="H712" s="21"/>
      <c r="I712" s="12" t="s">
        <v>23</v>
      </c>
      <c r="J712" s="35"/>
      <c r="K712" s="14"/>
      <c r="L712" s="12"/>
      <c r="M712" s="12"/>
      <c r="N712" s="12"/>
      <c r="O712" s="12"/>
      <c r="P712" s="12"/>
      <c r="Q712" s="12"/>
      <c r="R712" s="17"/>
      <c r="S712" s="12"/>
      <c r="T712" s="12"/>
    </row>
    <row r="713" spans="1:20" ht="15.75" customHeight="1">
      <c r="A713" s="8">
        <v>2018</v>
      </c>
      <c r="B713" s="34">
        <v>11</v>
      </c>
      <c r="C713" s="12" t="s">
        <v>2777</v>
      </c>
      <c r="D713" s="48" t="s">
        <v>2825</v>
      </c>
      <c r="E713" s="11" t="s">
        <v>2826</v>
      </c>
      <c r="F713" s="48" t="s">
        <v>2827</v>
      </c>
      <c r="G713" s="48">
        <v>5981</v>
      </c>
      <c r="H713" s="21"/>
      <c r="I713" s="12" t="s">
        <v>23</v>
      </c>
      <c r="J713" s="12" t="s">
        <v>23</v>
      </c>
      <c r="K713" s="14"/>
      <c r="L713" s="12"/>
      <c r="M713" s="12"/>
      <c r="N713" s="12"/>
      <c r="O713" s="12"/>
      <c r="P713" s="12"/>
      <c r="Q713" s="12"/>
      <c r="R713" s="17" t="s">
        <v>72</v>
      </c>
      <c r="S713" s="12"/>
      <c r="T713" s="12"/>
    </row>
    <row r="714" spans="1:20" ht="15.75" customHeight="1">
      <c r="A714" s="8">
        <v>2018</v>
      </c>
      <c r="B714" s="34">
        <v>11</v>
      </c>
      <c r="C714" s="12" t="s">
        <v>2777</v>
      </c>
      <c r="D714" s="48" t="s">
        <v>2828</v>
      </c>
      <c r="E714" s="11" t="s">
        <v>2829</v>
      </c>
      <c r="F714" s="48" t="s">
        <v>2830</v>
      </c>
      <c r="G714" s="48">
        <v>5983</v>
      </c>
      <c r="H714" s="21"/>
      <c r="I714" s="12" t="s">
        <v>24</v>
      </c>
      <c r="J714" s="12"/>
      <c r="K714" s="14"/>
      <c r="L714" s="12"/>
      <c r="M714" s="12"/>
      <c r="N714" s="12"/>
      <c r="O714" s="12"/>
      <c r="P714" s="12"/>
      <c r="Q714" s="12"/>
      <c r="R714" s="17"/>
      <c r="S714" s="12"/>
      <c r="T714" s="12"/>
    </row>
    <row r="715" spans="1:20" ht="15.75" customHeight="1">
      <c r="A715" s="8">
        <v>2018</v>
      </c>
      <c r="B715" s="34">
        <v>11</v>
      </c>
      <c r="C715" s="12" t="s">
        <v>2777</v>
      </c>
      <c r="D715" s="48" t="s">
        <v>1276</v>
      </c>
      <c r="E715" s="11" t="s">
        <v>2831</v>
      </c>
      <c r="F715" s="48">
        <v>1803</v>
      </c>
      <c r="G715" s="48">
        <v>5984</v>
      </c>
      <c r="H715" s="21"/>
      <c r="I715" s="12" t="s">
        <v>24</v>
      </c>
      <c r="J715" s="12"/>
      <c r="K715" s="14"/>
      <c r="L715" s="12"/>
      <c r="M715" s="12"/>
      <c r="N715" s="12"/>
      <c r="O715" s="12"/>
      <c r="P715" s="12"/>
      <c r="Q715" s="12"/>
      <c r="R715" s="17"/>
      <c r="S715" s="12"/>
      <c r="T715" s="12"/>
    </row>
    <row r="716" spans="1:20" ht="15.75" customHeight="1">
      <c r="A716" s="8">
        <v>2018</v>
      </c>
      <c r="B716" s="34">
        <v>11</v>
      </c>
      <c r="C716" s="12" t="s">
        <v>2777</v>
      </c>
      <c r="D716" s="48" t="s">
        <v>2832</v>
      </c>
      <c r="E716" s="11" t="s">
        <v>2833</v>
      </c>
      <c r="F716" s="48" t="s">
        <v>2834</v>
      </c>
      <c r="G716" s="48">
        <v>5986</v>
      </c>
      <c r="H716" s="21"/>
      <c r="I716" s="12" t="s">
        <v>23</v>
      </c>
      <c r="J716" s="12"/>
      <c r="K716" s="14"/>
      <c r="L716" s="12"/>
      <c r="M716" s="12"/>
      <c r="N716" s="12"/>
      <c r="O716" s="12"/>
      <c r="P716" s="12"/>
      <c r="Q716" s="12"/>
      <c r="R716" s="17"/>
      <c r="S716" s="12"/>
      <c r="T716" s="12"/>
    </row>
    <row r="717" spans="1:20" ht="15.75" customHeight="1">
      <c r="A717" s="8">
        <v>2018</v>
      </c>
      <c r="B717" s="34">
        <v>11</v>
      </c>
      <c r="C717" s="12" t="s">
        <v>2777</v>
      </c>
      <c r="D717" s="48" t="s">
        <v>2789</v>
      </c>
      <c r="E717" s="11" t="s">
        <v>2790</v>
      </c>
      <c r="F717" s="48" t="s">
        <v>2835</v>
      </c>
      <c r="G717" s="48">
        <v>5987</v>
      </c>
      <c r="H717" s="21"/>
      <c r="I717" s="12" t="s">
        <v>23</v>
      </c>
      <c r="J717" s="12"/>
      <c r="K717" s="14"/>
      <c r="L717" s="12"/>
      <c r="M717" s="12"/>
      <c r="N717" s="12"/>
      <c r="O717" s="12"/>
      <c r="P717" s="12"/>
      <c r="Q717" s="12"/>
      <c r="R717" s="17"/>
      <c r="S717" s="12"/>
      <c r="T717" s="12"/>
    </row>
    <row r="718" spans="1:20" ht="15.75" customHeight="1">
      <c r="A718" s="8">
        <v>2018</v>
      </c>
      <c r="B718" s="34">
        <v>11</v>
      </c>
      <c r="C718" s="12" t="s">
        <v>2777</v>
      </c>
      <c r="D718" s="48" t="s">
        <v>2836</v>
      </c>
      <c r="E718" s="11" t="s">
        <v>2837</v>
      </c>
      <c r="F718" s="48" t="s">
        <v>2838</v>
      </c>
      <c r="G718" s="48">
        <v>5988</v>
      </c>
      <c r="H718" s="21"/>
      <c r="I718" s="12" t="s">
        <v>23</v>
      </c>
      <c r="J718" s="12"/>
      <c r="K718" s="14"/>
      <c r="L718" s="12"/>
      <c r="M718" s="12"/>
      <c r="N718" s="12"/>
      <c r="O718" s="12"/>
      <c r="P718" s="12"/>
      <c r="Q718" s="12"/>
      <c r="R718" s="17"/>
      <c r="S718" s="12"/>
      <c r="T718" s="12"/>
    </row>
    <row r="719" spans="1:20" ht="15.75" customHeight="1">
      <c r="A719" s="8">
        <v>2018</v>
      </c>
      <c r="B719" s="34">
        <v>11</v>
      </c>
      <c r="C719" s="12" t="s">
        <v>2777</v>
      </c>
      <c r="D719" s="48" t="s">
        <v>2778</v>
      </c>
      <c r="E719" s="11" t="s">
        <v>2839</v>
      </c>
      <c r="F719" s="48" t="s">
        <v>2840</v>
      </c>
      <c r="G719" s="48">
        <v>5989</v>
      </c>
      <c r="H719" s="21"/>
      <c r="I719" s="12" t="s">
        <v>24</v>
      </c>
      <c r="J719" s="12"/>
      <c r="K719" s="14"/>
      <c r="L719" s="12"/>
      <c r="M719" s="12"/>
      <c r="N719" s="12"/>
      <c r="O719" s="12"/>
      <c r="P719" s="12"/>
      <c r="Q719" s="12"/>
      <c r="R719" s="17" t="s">
        <v>72</v>
      </c>
      <c r="S719" s="12"/>
      <c r="T719" s="12"/>
    </row>
    <row r="720" spans="1:20" ht="15.75" customHeight="1">
      <c r="A720" s="8">
        <v>2018</v>
      </c>
      <c r="B720" s="34">
        <v>11</v>
      </c>
      <c r="C720" s="12" t="s">
        <v>2777</v>
      </c>
      <c r="D720" s="48" t="s">
        <v>2841</v>
      </c>
      <c r="E720" s="11" t="s">
        <v>2842</v>
      </c>
      <c r="F720" s="48" t="s">
        <v>2843</v>
      </c>
      <c r="G720" s="48">
        <v>5990</v>
      </c>
      <c r="H720" s="21"/>
      <c r="I720" s="12" t="s">
        <v>23</v>
      </c>
      <c r="J720" s="12"/>
      <c r="K720" s="14"/>
      <c r="L720" s="12"/>
      <c r="M720" s="12"/>
      <c r="N720" s="12"/>
      <c r="O720" s="12"/>
      <c r="P720" s="12"/>
      <c r="Q720" s="12"/>
      <c r="R720" s="17"/>
      <c r="S720" s="12"/>
      <c r="T720" s="12"/>
    </row>
    <row r="721" spans="1:20" ht="15.75" customHeight="1">
      <c r="A721" s="8">
        <v>2018</v>
      </c>
      <c r="B721" s="34">
        <v>11</v>
      </c>
      <c r="C721" s="12" t="s">
        <v>2777</v>
      </c>
      <c r="D721" s="48" t="s">
        <v>2778</v>
      </c>
      <c r="E721" s="11" t="s">
        <v>2844</v>
      </c>
      <c r="F721" s="48" t="s">
        <v>2845</v>
      </c>
      <c r="G721" s="48">
        <v>5991</v>
      </c>
      <c r="H721" s="21"/>
      <c r="I721" s="12" t="s">
        <v>24</v>
      </c>
      <c r="J721" s="12"/>
      <c r="K721" s="14"/>
      <c r="L721" s="12"/>
      <c r="M721" s="12"/>
      <c r="N721" s="12"/>
      <c r="O721" s="12"/>
      <c r="P721" s="12"/>
      <c r="Q721" s="12"/>
      <c r="R721" s="17"/>
      <c r="S721" s="12"/>
      <c r="T721" s="12"/>
    </row>
    <row r="722" spans="1:20" ht="15.75" customHeight="1">
      <c r="A722" s="8">
        <v>2018</v>
      </c>
      <c r="B722" s="34">
        <v>11</v>
      </c>
      <c r="C722" s="12" t="s">
        <v>2777</v>
      </c>
      <c r="D722" s="48" t="s">
        <v>2846</v>
      </c>
      <c r="E722" s="11" t="s">
        <v>2847</v>
      </c>
      <c r="F722" s="48" t="s">
        <v>2848</v>
      </c>
      <c r="G722" s="48">
        <v>5992</v>
      </c>
      <c r="H722" s="21"/>
      <c r="I722" s="12" t="s">
        <v>23</v>
      </c>
      <c r="J722" s="12"/>
      <c r="K722" s="14"/>
      <c r="L722" s="12"/>
      <c r="M722" s="12"/>
      <c r="N722" s="12"/>
      <c r="O722" s="12"/>
      <c r="P722" s="12"/>
      <c r="Q722" s="12"/>
      <c r="R722" s="17"/>
      <c r="S722" s="12"/>
      <c r="T722" s="12"/>
    </row>
    <row r="723" spans="1:20" ht="15.75" customHeight="1">
      <c r="A723" s="8">
        <v>2018</v>
      </c>
      <c r="B723" s="34">
        <v>11</v>
      </c>
      <c r="C723" s="12" t="s">
        <v>2777</v>
      </c>
      <c r="D723" s="48" t="s">
        <v>2849</v>
      </c>
      <c r="E723" s="11" t="s">
        <v>2850</v>
      </c>
      <c r="F723" s="48" t="s">
        <v>2294</v>
      </c>
      <c r="G723" s="48">
        <v>5993</v>
      </c>
      <c r="H723" s="21"/>
      <c r="I723" s="12" t="s">
        <v>23</v>
      </c>
      <c r="J723" s="35"/>
      <c r="K723" s="14"/>
      <c r="L723" s="12"/>
      <c r="M723" s="12"/>
      <c r="N723" s="12"/>
      <c r="O723" s="12"/>
      <c r="P723" s="12"/>
      <c r="Q723" s="12"/>
      <c r="R723" s="17"/>
      <c r="S723" s="12"/>
      <c r="T723" s="12"/>
    </row>
    <row r="724" spans="1:20" ht="15.75" customHeight="1">
      <c r="A724" s="8">
        <v>2018</v>
      </c>
      <c r="B724" s="34">
        <v>11</v>
      </c>
      <c r="C724" s="12" t="s">
        <v>2777</v>
      </c>
      <c r="D724" s="48" t="s">
        <v>2851</v>
      </c>
      <c r="E724" s="11" t="s">
        <v>2852</v>
      </c>
      <c r="F724" s="48" t="s">
        <v>2853</v>
      </c>
      <c r="G724" s="48">
        <v>5994</v>
      </c>
      <c r="H724" s="21"/>
      <c r="I724" s="12" t="s">
        <v>23</v>
      </c>
      <c r="J724" s="12"/>
      <c r="K724" s="14"/>
      <c r="L724" s="12"/>
      <c r="M724" s="12"/>
      <c r="N724" s="12"/>
      <c r="O724" s="12"/>
      <c r="P724" s="12"/>
      <c r="Q724" s="12"/>
      <c r="R724" s="17"/>
      <c r="S724" s="12"/>
      <c r="T724" s="12"/>
    </row>
    <row r="725" spans="1:20" ht="15.75" customHeight="1">
      <c r="A725" s="8">
        <v>2018</v>
      </c>
      <c r="B725" s="34">
        <v>11</v>
      </c>
      <c r="C725" s="12" t="s">
        <v>2777</v>
      </c>
      <c r="D725" s="48" t="s">
        <v>2854</v>
      </c>
      <c r="E725" s="11" t="s">
        <v>2855</v>
      </c>
      <c r="F725" s="48" t="s">
        <v>2856</v>
      </c>
      <c r="G725" s="48">
        <v>5995</v>
      </c>
      <c r="H725" s="21"/>
      <c r="I725" s="12" t="s">
        <v>23</v>
      </c>
      <c r="J725" s="12"/>
      <c r="K725" s="14"/>
      <c r="L725" s="12"/>
      <c r="M725" s="12"/>
      <c r="N725" s="12"/>
      <c r="O725" s="12"/>
      <c r="P725" s="12"/>
      <c r="Q725" s="12"/>
      <c r="R725" s="17"/>
      <c r="S725" s="12"/>
      <c r="T725" s="12"/>
    </row>
    <row r="726" spans="1:20" ht="15.75" customHeight="1">
      <c r="A726" s="8">
        <v>2018</v>
      </c>
      <c r="B726" s="34">
        <v>11</v>
      </c>
      <c r="C726" s="12" t="s">
        <v>2777</v>
      </c>
      <c r="D726" s="48" t="s">
        <v>2857</v>
      </c>
      <c r="E726" s="11" t="s">
        <v>2858</v>
      </c>
      <c r="F726" s="48" t="s">
        <v>2859</v>
      </c>
      <c r="G726" s="48">
        <v>5996</v>
      </c>
      <c r="H726" s="21"/>
      <c r="I726" s="12" t="s">
        <v>24</v>
      </c>
      <c r="J726" s="12"/>
      <c r="K726" s="14"/>
      <c r="L726" s="12"/>
      <c r="M726" s="12"/>
      <c r="N726" s="12"/>
      <c r="O726" s="12"/>
      <c r="P726" s="12"/>
      <c r="Q726" s="12"/>
      <c r="R726" s="17" t="s">
        <v>72</v>
      </c>
      <c r="S726" s="12"/>
      <c r="T726" s="12"/>
    </row>
    <row r="727" spans="1:20" ht="15.75" customHeight="1">
      <c r="A727" s="8">
        <v>2018</v>
      </c>
      <c r="B727" s="34">
        <v>11</v>
      </c>
      <c r="C727" s="12" t="s">
        <v>2777</v>
      </c>
      <c r="D727" s="48" t="s">
        <v>2778</v>
      </c>
      <c r="E727" s="11" t="s">
        <v>2860</v>
      </c>
      <c r="F727" s="48">
        <v>1922</v>
      </c>
      <c r="G727" s="48">
        <v>5997</v>
      </c>
      <c r="H727" s="21"/>
      <c r="I727" s="12" t="s">
        <v>23</v>
      </c>
      <c r="J727" s="12"/>
      <c r="K727" s="14"/>
      <c r="L727" s="12"/>
      <c r="M727" s="12"/>
      <c r="N727" s="12"/>
      <c r="O727" s="12"/>
      <c r="P727" s="12"/>
      <c r="Q727" s="12"/>
      <c r="R727" s="17"/>
      <c r="S727" s="12"/>
      <c r="T727" s="12"/>
    </row>
    <row r="728" spans="1:20" ht="15.75" customHeight="1">
      <c r="A728" s="8">
        <v>2018</v>
      </c>
      <c r="B728" s="34">
        <v>11</v>
      </c>
      <c r="C728" s="12" t="s">
        <v>2777</v>
      </c>
      <c r="D728" s="48" t="s">
        <v>2861</v>
      </c>
      <c r="E728" s="11" t="s">
        <v>2862</v>
      </c>
      <c r="F728" s="48" t="s">
        <v>2863</v>
      </c>
      <c r="G728" s="48">
        <v>5998</v>
      </c>
      <c r="H728" s="21"/>
      <c r="I728" s="12" t="s">
        <v>24</v>
      </c>
      <c r="J728" s="12"/>
      <c r="K728" s="14"/>
      <c r="L728" s="12"/>
      <c r="M728" s="12"/>
      <c r="N728" s="12"/>
      <c r="O728" s="12"/>
      <c r="P728" s="12"/>
      <c r="Q728" s="12"/>
      <c r="R728" s="17"/>
      <c r="S728" s="12"/>
      <c r="T728" s="12"/>
    </row>
    <row r="729" spans="1:20" ht="15.75" customHeight="1">
      <c r="A729" s="8">
        <v>2018</v>
      </c>
      <c r="B729" s="34">
        <v>11</v>
      </c>
      <c r="C729" s="12" t="s">
        <v>2777</v>
      </c>
      <c r="D729" s="48" t="s">
        <v>2778</v>
      </c>
      <c r="E729" s="11" t="s">
        <v>2864</v>
      </c>
      <c r="F729" s="48" t="s">
        <v>1569</v>
      </c>
      <c r="G729" s="48">
        <v>5999</v>
      </c>
      <c r="H729" s="21"/>
      <c r="I729" s="12" t="s">
        <v>23</v>
      </c>
      <c r="J729" s="12"/>
      <c r="K729" s="14"/>
      <c r="L729" s="12"/>
      <c r="M729" s="12"/>
      <c r="N729" s="12"/>
      <c r="O729" s="12"/>
      <c r="P729" s="12"/>
      <c r="Q729" s="12"/>
      <c r="R729" s="17"/>
      <c r="S729" s="12"/>
      <c r="T729" s="12"/>
    </row>
    <row r="730" spans="1:20" ht="15.75" customHeight="1">
      <c r="A730" s="8">
        <v>2018</v>
      </c>
      <c r="B730" s="34">
        <v>11</v>
      </c>
      <c r="C730" s="12" t="s">
        <v>2777</v>
      </c>
      <c r="D730" s="48" t="s">
        <v>2865</v>
      </c>
      <c r="E730" s="11" t="s">
        <v>2866</v>
      </c>
      <c r="F730" s="48" t="s">
        <v>2867</v>
      </c>
      <c r="G730" s="48">
        <v>6000</v>
      </c>
      <c r="H730" s="21"/>
      <c r="I730" s="12" t="s">
        <v>24</v>
      </c>
      <c r="J730" s="12"/>
      <c r="K730" s="14"/>
      <c r="L730" s="12"/>
      <c r="M730" s="12"/>
      <c r="N730" s="12"/>
      <c r="O730" s="12"/>
      <c r="P730" s="12"/>
      <c r="Q730" s="12"/>
      <c r="R730" s="17" t="s">
        <v>1076</v>
      </c>
      <c r="S730" s="12"/>
      <c r="T730" s="12"/>
    </row>
    <row r="731" spans="1:20" ht="15.75" customHeight="1">
      <c r="A731" s="8">
        <v>2018</v>
      </c>
      <c r="B731" s="34">
        <v>11</v>
      </c>
      <c r="C731" s="12" t="s">
        <v>2777</v>
      </c>
      <c r="D731" s="48" t="s">
        <v>2778</v>
      </c>
      <c r="E731" s="11" t="s">
        <v>2868</v>
      </c>
      <c r="F731" s="48" t="s">
        <v>2869</v>
      </c>
      <c r="G731" s="48">
        <v>6001</v>
      </c>
      <c r="H731" s="21"/>
      <c r="I731" s="12" t="s">
        <v>23</v>
      </c>
      <c r="J731" s="12" t="s">
        <v>23</v>
      </c>
      <c r="K731" s="14"/>
      <c r="L731" s="12"/>
      <c r="M731" s="12"/>
      <c r="N731" s="12"/>
      <c r="O731" s="12"/>
      <c r="P731" s="12"/>
      <c r="Q731" s="12"/>
      <c r="R731" s="17" t="s">
        <v>72</v>
      </c>
      <c r="S731" s="12"/>
      <c r="T731" s="12"/>
    </row>
    <row r="732" spans="1:20" ht="15.75" customHeight="1">
      <c r="A732" s="8">
        <v>2018</v>
      </c>
      <c r="B732" s="34">
        <v>11</v>
      </c>
      <c r="C732" s="12" t="s">
        <v>2777</v>
      </c>
      <c r="D732" s="48" t="s">
        <v>2870</v>
      </c>
      <c r="E732" s="11" t="s">
        <v>2871</v>
      </c>
      <c r="F732" s="48" t="s">
        <v>2068</v>
      </c>
      <c r="G732" s="48">
        <v>6002</v>
      </c>
      <c r="H732" s="21"/>
      <c r="I732" s="12" t="s">
        <v>23</v>
      </c>
      <c r="J732" s="12"/>
      <c r="K732" s="14"/>
      <c r="L732" s="12"/>
      <c r="M732" s="12"/>
      <c r="N732" s="12"/>
      <c r="O732" s="12"/>
      <c r="P732" s="12"/>
      <c r="Q732" s="12"/>
      <c r="R732" s="17"/>
      <c r="S732" s="12"/>
      <c r="T732" s="12"/>
    </row>
    <row r="733" spans="1:20" ht="15.75" customHeight="1">
      <c r="A733" s="8">
        <v>2018</v>
      </c>
      <c r="B733" s="34">
        <v>11</v>
      </c>
      <c r="C733" s="12" t="s">
        <v>2777</v>
      </c>
      <c r="D733" s="48" t="s">
        <v>2872</v>
      </c>
      <c r="E733" s="11" t="s">
        <v>2873</v>
      </c>
      <c r="F733" s="48" t="s">
        <v>2874</v>
      </c>
      <c r="G733" s="48">
        <v>6003</v>
      </c>
      <c r="H733" s="21"/>
      <c r="I733" s="12" t="s">
        <v>23</v>
      </c>
      <c r="J733" s="12"/>
      <c r="K733" s="14"/>
      <c r="L733" s="12"/>
      <c r="M733" s="12"/>
      <c r="N733" s="12"/>
      <c r="O733" s="12"/>
      <c r="P733" s="12"/>
      <c r="Q733" s="12"/>
      <c r="R733" s="17"/>
      <c r="S733" s="12"/>
      <c r="T733" s="12"/>
    </row>
    <row r="734" spans="1:20" ht="15.75" customHeight="1">
      <c r="A734" s="8">
        <v>2018</v>
      </c>
      <c r="B734" s="34">
        <v>11</v>
      </c>
      <c r="C734" s="12" t="s">
        <v>2777</v>
      </c>
      <c r="D734" s="48" t="s">
        <v>2875</v>
      </c>
      <c r="E734" s="11" t="s">
        <v>2876</v>
      </c>
      <c r="F734" s="48" t="s">
        <v>1782</v>
      </c>
      <c r="G734" s="48">
        <v>6004</v>
      </c>
      <c r="H734" s="21"/>
      <c r="I734" s="12" t="s">
        <v>23</v>
      </c>
      <c r="J734" s="12"/>
      <c r="K734" s="14"/>
      <c r="L734" s="12"/>
      <c r="M734" s="12"/>
      <c r="N734" s="12"/>
      <c r="O734" s="12"/>
      <c r="P734" s="12"/>
      <c r="Q734" s="12"/>
      <c r="R734" s="17"/>
      <c r="S734" s="12"/>
      <c r="T734" s="12"/>
    </row>
    <row r="735" spans="1:20" ht="15.75" customHeight="1">
      <c r="A735" s="8">
        <v>2018</v>
      </c>
      <c r="B735" s="34">
        <v>11</v>
      </c>
      <c r="C735" s="12" t="s">
        <v>2777</v>
      </c>
      <c r="D735" s="48" t="s">
        <v>2877</v>
      </c>
      <c r="E735" s="11" t="s">
        <v>2878</v>
      </c>
      <c r="F735" s="48" t="s">
        <v>2879</v>
      </c>
      <c r="G735" s="48">
        <v>6005</v>
      </c>
      <c r="H735" s="21"/>
      <c r="I735" s="12" t="s">
        <v>24</v>
      </c>
      <c r="J735" s="12"/>
      <c r="K735" s="14"/>
      <c r="L735" s="12"/>
      <c r="M735" s="12"/>
      <c r="N735" s="12"/>
      <c r="O735" s="12"/>
      <c r="P735" s="12"/>
      <c r="Q735" s="12"/>
      <c r="R735" s="17"/>
      <c r="S735" s="12"/>
      <c r="T735" s="12"/>
    </row>
    <row r="736" spans="1:20" ht="15.75" customHeight="1">
      <c r="A736" s="8">
        <v>2018</v>
      </c>
      <c r="B736" s="34">
        <v>11</v>
      </c>
      <c r="C736" s="12" t="s">
        <v>2777</v>
      </c>
      <c r="D736" s="48" t="s">
        <v>2880</v>
      </c>
      <c r="E736" s="11" t="s">
        <v>2881</v>
      </c>
      <c r="F736" s="48" t="s">
        <v>2882</v>
      </c>
      <c r="G736" s="48">
        <v>6006</v>
      </c>
      <c r="H736" s="21"/>
      <c r="I736" s="12" t="s">
        <v>24</v>
      </c>
      <c r="J736" s="12"/>
      <c r="K736" s="14"/>
      <c r="L736" s="12"/>
      <c r="M736" s="12"/>
      <c r="N736" s="12"/>
      <c r="O736" s="12"/>
      <c r="P736" s="12"/>
      <c r="Q736" s="12"/>
      <c r="R736" s="17" t="s">
        <v>72</v>
      </c>
      <c r="S736" s="12"/>
      <c r="T736" s="12"/>
    </row>
    <row r="737" spans="1:20" ht="15.75" customHeight="1">
      <c r="A737" s="8">
        <v>2018</v>
      </c>
      <c r="B737" s="34">
        <v>11</v>
      </c>
      <c r="C737" s="12" t="s">
        <v>2777</v>
      </c>
      <c r="D737" s="48" t="s">
        <v>2883</v>
      </c>
      <c r="E737" s="11" t="s">
        <v>2884</v>
      </c>
      <c r="F737" s="48" t="s">
        <v>2885</v>
      </c>
      <c r="G737" s="48">
        <v>6007</v>
      </c>
      <c r="H737" s="21"/>
      <c r="I737" s="12" t="s">
        <v>23</v>
      </c>
      <c r="J737" s="12"/>
      <c r="K737" s="14"/>
      <c r="L737" s="12"/>
      <c r="M737" s="12"/>
      <c r="N737" s="12"/>
      <c r="O737" s="12"/>
      <c r="P737" s="12"/>
      <c r="Q737" s="12"/>
      <c r="R737" s="17"/>
      <c r="S737" s="12"/>
      <c r="T737" s="12"/>
    </row>
    <row r="738" spans="1:20" ht="15.75" customHeight="1">
      <c r="A738" s="8">
        <v>2018</v>
      </c>
      <c r="B738" s="34">
        <v>11</v>
      </c>
      <c r="C738" s="12" t="s">
        <v>2777</v>
      </c>
      <c r="D738" s="48" t="s">
        <v>2778</v>
      </c>
      <c r="E738" s="11" t="s">
        <v>2886</v>
      </c>
      <c r="F738" s="48" t="s">
        <v>2887</v>
      </c>
      <c r="G738" s="48">
        <v>6008</v>
      </c>
      <c r="H738" s="21"/>
      <c r="I738" s="12" t="s">
        <v>23</v>
      </c>
      <c r="J738" s="12"/>
      <c r="K738" s="14"/>
      <c r="L738" s="12"/>
      <c r="M738" s="12"/>
      <c r="N738" s="12"/>
      <c r="O738" s="12"/>
      <c r="P738" s="12"/>
      <c r="Q738" s="12"/>
      <c r="R738" s="17"/>
      <c r="S738" s="12"/>
      <c r="T738" s="12"/>
    </row>
    <row r="739" spans="1:20" ht="15.75" customHeight="1">
      <c r="A739" s="8">
        <v>2018</v>
      </c>
      <c r="B739" s="34">
        <v>11</v>
      </c>
      <c r="C739" s="12" t="s">
        <v>2777</v>
      </c>
      <c r="D739" s="48" t="s">
        <v>2778</v>
      </c>
      <c r="E739" s="11" t="s">
        <v>2888</v>
      </c>
      <c r="F739" s="48" t="s">
        <v>2889</v>
      </c>
      <c r="G739" s="48">
        <v>6009</v>
      </c>
      <c r="H739" s="21"/>
      <c r="I739" s="12" t="s">
        <v>24</v>
      </c>
      <c r="J739" s="12"/>
      <c r="K739" s="14"/>
      <c r="L739" s="12"/>
      <c r="M739" s="12"/>
      <c r="N739" s="12"/>
      <c r="O739" s="12"/>
      <c r="P739" s="12"/>
      <c r="Q739" s="12"/>
      <c r="R739" s="17"/>
      <c r="S739" s="12"/>
      <c r="T739" s="12"/>
    </row>
    <row r="740" spans="1:20" ht="15.75" customHeight="1">
      <c r="A740" s="8">
        <v>2018</v>
      </c>
      <c r="B740" s="34">
        <v>11</v>
      </c>
      <c r="C740" s="12" t="s">
        <v>2777</v>
      </c>
      <c r="D740" s="48" t="s">
        <v>2890</v>
      </c>
      <c r="E740" s="11" t="s">
        <v>2891</v>
      </c>
      <c r="F740" s="48" t="s">
        <v>1263</v>
      </c>
      <c r="G740" s="48">
        <v>6010</v>
      </c>
      <c r="H740" s="21"/>
      <c r="I740" s="12" t="s">
        <v>23</v>
      </c>
      <c r="J740" s="12"/>
      <c r="K740" s="14"/>
      <c r="L740" s="12"/>
      <c r="M740" s="12"/>
      <c r="N740" s="12"/>
      <c r="O740" s="12"/>
      <c r="P740" s="12"/>
      <c r="Q740" s="12"/>
      <c r="R740" s="17"/>
      <c r="S740" s="12"/>
      <c r="T740" s="12"/>
    </row>
    <row r="741" spans="1:20" ht="15.75" customHeight="1">
      <c r="A741" s="8">
        <v>2018</v>
      </c>
      <c r="B741" s="34">
        <v>11</v>
      </c>
      <c r="C741" s="12" t="s">
        <v>2777</v>
      </c>
      <c r="D741" s="48" t="s">
        <v>2892</v>
      </c>
      <c r="E741" s="11" t="s">
        <v>2893</v>
      </c>
      <c r="F741" s="48" t="s">
        <v>2894</v>
      </c>
      <c r="G741" s="48">
        <v>6011</v>
      </c>
      <c r="H741" s="21"/>
      <c r="I741" s="12" t="s">
        <v>24</v>
      </c>
      <c r="J741" s="12"/>
      <c r="K741" s="14"/>
      <c r="L741" s="12"/>
      <c r="M741" s="12"/>
      <c r="N741" s="12"/>
      <c r="O741" s="12"/>
      <c r="P741" s="12"/>
      <c r="Q741" s="12"/>
      <c r="R741" s="17" t="s">
        <v>64</v>
      </c>
      <c r="S741" s="12"/>
      <c r="T741" s="12"/>
    </row>
    <row r="742" spans="1:20" ht="15.75" customHeight="1">
      <c r="A742" s="8">
        <v>2018</v>
      </c>
      <c r="B742" s="34">
        <v>11</v>
      </c>
      <c r="C742" s="12" t="s">
        <v>2777</v>
      </c>
      <c r="D742" s="48" t="s">
        <v>2895</v>
      </c>
      <c r="E742" s="11" t="s">
        <v>2896</v>
      </c>
      <c r="F742" s="48" t="s">
        <v>2897</v>
      </c>
      <c r="G742" s="48">
        <v>6012</v>
      </c>
      <c r="H742" s="21"/>
      <c r="I742" s="12" t="s">
        <v>24</v>
      </c>
      <c r="J742" s="12"/>
      <c r="K742" s="14"/>
      <c r="L742" s="12"/>
      <c r="M742" s="12"/>
      <c r="N742" s="12"/>
      <c r="O742" s="12"/>
      <c r="P742" s="12"/>
      <c r="Q742" s="12"/>
      <c r="R742" s="17"/>
      <c r="S742" s="12"/>
      <c r="T742" s="12"/>
    </row>
    <row r="743" spans="1:20" ht="15.75" customHeight="1">
      <c r="A743" s="8">
        <v>2018</v>
      </c>
      <c r="B743" s="34">
        <v>11</v>
      </c>
      <c r="C743" s="12" t="s">
        <v>2777</v>
      </c>
      <c r="D743" s="48" t="s">
        <v>2778</v>
      </c>
      <c r="E743" s="11" t="s">
        <v>2898</v>
      </c>
      <c r="F743" s="48">
        <v>1918</v>
      </c>
      <c r="G743" s="48">
        <v>6013</v>
      </c>
      <c r="H743" s="21"/>
      <c r="I743" s="12" t="s">
        <v>24</v>
      </c>
      <c r="J743" s="12"/>
      <c r="K743" s="14"/>
      <c r="L743" s="12"/>
      <c r="M743" s="12"/>
      <c r="N743" s="12"/>
      <c r="O743" s="12"/>
      <c r="P743" s="12"/>
      <c r="Q743" s="12"/>
      <c r="R743" s="17"/>
      <c r="S743" s="12"/>
      <c r="T743" s="12"/>
    </row>
    <row r="744" spans="1:20" ht="15.75" customHeight="1">
      <c r="A744" s="8">
        <v>2018</v>
      </c>
      <c r="B744" s="34">
        <v>11</v>
      </c>
      <c r="C744" s="12" t="s">
        <v>2777</v>
      </c>
      <c r="D744" s="48" t="s">
        <v>2778</v>
      </c>
      <c r="E744" s="11" t="s">
        <v>2899</v>
      </c>
      <c r="F744" s="48">
        <v>2001</v>
      </c>
      <c r="G744" s="48">
        <v>6014</v>
      </c>
      <c r="H744" s="21"/>
      <c r="I744" s="12" t="s">
        <v>24</v>
      </c>
      <c r="J744" s="12"/>
      <c r="K744" s="14"/>
      <c r="L744" s="12"/>
      <c r="M744" s="12"/>
      <c r="N744" s="12"/>
      <c r="O744" s="12"/>
      <c r="P744" s="12"/>
      <c r="Q744" s="12"/>
      <c r="R744" s="17"/>
      <c r="S744" s="12"/>
      <c r="T744" s="12"/>
    </row>
    <row r="745" spans="1:20" ht="15.75" customHeight="1">
      <c r="A745" s="8">
        <v>2018</v>
      </c>
      <c r="B745" s="34">
        <v>11</v>
      </c>
      <c r="C745" s="12" t="s">
        <v>2777</v>
      </c>
      <c r="D745" s="48" t="s">
        <v>2900</v>
      </c>
      <c r="E745" s="11" t="s">
        <v>2901</v>
      </c>
      <c r="F745" s="48" t="s">
        <v>2902</v>
      </c>
      <c r="G745" s="48">
        <v>6015</v>
      </c>
      <c r="H745" s="21"/>
      <c r="I745" s="12" t="s">
        <v>23</v>
      </c>
      <c r="J745" s="12"/>
      <c r="K745" s="14"/>
      <c r="L745" s="12"/>
      <c r="M745" s="12"/>
      <c r="N745" s="12"/>
      <c r="O745" s="12"/>
      <c r="P745" s="12"/>
      <c r="Q745" s="12"/>
      <c r="R745" s="17"/>
      <c r="S745" s="12"/>
      <c r="T745" s="12"/>
    </row>
    <row r="746" spans="1:20" ht="15.75" customHeight="1">
      <c r="A746" s="8">
        <v>2018</v>
      </c>
      <c r="B746" s="34">
        <v>11</v>
      </c>
      <c r="C746" s="12" t="s">
        <v>2777</v>
      </c>
      <c r="D746" s="48" t="s">
        <v>2903</v>
      </c>
      <c r="E746" s="11" t="s">
        <v>2904</v>
      </c>
      <c r="F746" s="48" t="s">
        <v>2905</v>
      </c>
      <c r="G746" s="48">
        <v>6016</v>
      </c>
      <c r="H746" s="21"/>
      <c r="I746" s="12" t="s">
        <v>24</v>
      </c>
      <c r="J746" s="12"/>
      <c r="K746" s="14"/>
      <c r="L746" s="12"/>
      <c r="M746" s="49" t="s">
        <v>23</v>
      </c>
      <c r="N746" s="15" t="s">
        <v>2906</v>
      </c>
      <c r="O746" s="15">
        <v>2.6</v>
      </c>
      <c r="P746" s="15">
        <v>0</v>
      </c>
      <c r="Q746" s="15">
        <v>0</v>
      </c>
      <c r="R746" s="50" t="s">
        <v>28</v>
      </c>
      <c r="S746" s="12"/>
      <c r="T746" s="12"/>
    </row>
    <row r="747" spans="1:20" ht="15.75" customHeight="1">
      <c r="A747" s="8">
        <v>2018</v>
      </c>
      <c r="B747" s="34">
        <v>11</v>
      </c>
      <c r="C747" s="12" t="s">
        <v>2777</v>
      </c>
      <c r="D747" s="48" t="s">
        <v>2836</v>
      </c>
      <c r="E747" s="11" t="s">
        <v>2907</v>
      </c>
      <c r="F747" s="48" t="s">
        <v>2908</v>
      </c>
      <c r="G747" s="48">
        <v>6017</v>
      </c>
      <c r="H747" s="21"/>
      <c r="I747" s="12" t="s">
        <v>23</v>
      </c>
      <c r="J747" s="12"/>
      <c r="K747" s="14"/>
      <c r="L747" s="12"/>
      <c r="M747" s="12"/>
      <c r="N747" s="12"/>
      <c r="O747" s="12"/>
      <c r="P747" s="12"/>
      <c r="Q747" s="12"/>
      <c r="R747" s="17"/>
      <c r="S747" s="12"/>
      <c r="T747" s="12"/>
    </row>
    <row r="748" spans="1:20" ht="15.75" customHeight="1">
      <c r="A748" s="8">
        <v>2018</v>
      </c>
      <c r="B748" s="34">
        <v>11</v>
      </c>
      <c r="C748" s="12" t="s">
        <v>2777</v>
      </c>
      <c r="D748" s="48" t="s">
        <v>2909</v>
      </c>
      <c r="E748" s="11" t="s">
        <v>2910</v>
      </c>
      <c r="F748" s="48" t="s">
        <v>1139</v>
      </c>
      <c r="G748" s="48">
        <v>6018</v>
      </c>
      <c r="H748" s="21"/>
      <c r="I748" s="12" t="s">
        <v>24</v>
      </c>
      <c r="J748" s="12" t="s">
        <v>23</v>
      </c>
      <c r="K748" s="14"/>
      <c r="L748" s="12"/>
      <c r="M748" s="12"/>
      <c r="N748" s="12"/>
      <c r="O748" s="12"/>
      <c r="P748" s="12"/>
      <c r="Q748" s="12"/>
      <c r="R748" s="17" t="s">
        <v>72</v>
      </c>
      <c r="S748" s="12"/>
      <c r="T748" s="12"/>
    </row>
    <row r="749" spans="1:20" ht="15.75" customHeight="1">
      <c r="A749" s="8">
        <v>2018</v>
      </c>
      <c r="B749" s="34">
        <v>11</v>
      </c>
      <c r="C749" s="12" t="s">
        <v>2777</v>
      </c>
      <c r="D749" s="48" t="s">
        <v>1265</v>
      </c>
      <c r="E749" s="11" t="s">
        <v>2911</v>
      </c>
      <c r="F749" s="48" t="s">
        <v>2912</v>
      </c>
      <c r="G749" s="48">
        <v>6019</v>
      </c>
      <c r="H749" s="21"/>
      <c r="I749" s="12" t="s">
        <v>23</v>
      </c>
      <c r="J749" s="12"/>
      <c r="K749" s="14"/>
      <c r="L749" s="12"/>
      <c r="M749" s="12"/>
      <c r="N749" s="12"/>
      <c r="O749" s="12"/>
      <c r="P749" s="12"/>
      <c r="Q749" s="12"/>
      <c r="R749" s="17"/>
      <c r="S749" s="12"/>
      <c r="T749" s="12"/>
    </row>
    <row r="750" spans="1:20" ht="15.75" customHeight="1">
      <c r="A750" s="8">
        <v>2018</v>
      </c>
      <c r="B750" s="34">
        <v>11</v>
      </c>
      <c r="C750" s="12" t="s">
        <v>2777</v>
      </c>
      <c r="D750" s="48" t="s">
        <v>2913</v>
      </c>
      <c r="E750" s="11" t="s">
        <v>2914</v>
      </c>
      <c r="F750" s="48" t="s">
        <v>2915</v>
      </c>
      <c r="G750" s="48">
        <v>6020</v>
      </c>
      <c r="H750" s="21"/>
      <c r="I750" s="12" t="s">
        <v>23</v>
      </c>
      <c r="J750" s="12"/>
      <c r="K750" s="14"/>
      <c r="L750" s="12"/>
      <c r="M750" s="12"/>
      <c r="N750" s="12"/>
      <c r="O750" s="12"/>
      <c r="P750" s="12"/>
      <c r="Q750" s="12"/>
      <c r="R750" s="17"/>
      <c r="S750" s="12"/>
      <c r="T750" s="12"/>
    </row>
    <row r="751" spans="1:20" ht="15.75" customHeight="1">
      <c r="A751" s="8">
        <v>2018</v>
      </c>
      <c r="B751" s="34">
        <v>11</v>
      </c>
      <c r="C751" s="12" t="s">
        <v>2777</v>
      </c>
      <c r="D751" s="48" t="s">
        <v>2778</v>
      </c>
      <c r="E751" s="11" t="s">
        <v>2916</v>
      </c>
      <c r="F751" s="48" t="s">
        <v>2917</v>
      </c>
      <c r="G751" s="48">
        <v>6021</v>
      </c>
      <c r="H751" s="21"/>
      <c r="I751" s="12" t="s">
        <v>24</v>
      </c>
      <c r="J751" s="12"/>
      <c r="K751" s="14"/>
      <c r="L751" s="12"/>
      <c r="M751" s="12"/>
      <c r="N751" s="12"/>
      <c r="O751" s="12"/>
      <c r="P751" s="12"/>
      <c r="Q751" s="12"/>
      <c r="R751" s="17"/>
      <c r="S751" s="12"/>
      <c r="T751" s="12"/>
    </row>
    <row r="752" spans="1:20" ht="15.75" customHeight="1">
      <c r="A752" s="8">
        <v>2018</v>
      </c>
      <c r="B752" s="34">
        <v>11</v>
      </c>
      <c r="C752" s="12" t="s">
        <v>2777</v>
      </c>
      <c r="D752" s="48" t="s">
        <v>2778</v>
      </c>
      <c r="E752" s="11" t="s">
        <v>2918</v>
      </c>
      <c r="F752" s="48" t="s">
        <v>2919</v>
      </c>
      <c r="G752" s="48">
        <v>6022</v>
      </c>
      <c r="H752" s="21"/>
      <c r="I752" s="12" t="s">
        <v>24</v>
      </c>
      <c r="J752" s="12"/>
      <c r="K752" s="14"/>
      <c r="L752" s="12"/>
      <c r="M752" s="12"/>
      <c r="N752" s="12"/>
      <c r="O752" s="12"/>
      <c r="P752" s="12"/>
      <c r="Q752" s="12"/>
      <c r="R752" s="17" t="s">
        <v>72</v>
      </c>
      <c r="S752" s="12"/>
      <c r="T752" s="12"/>
    </row>
    <row r="753" spans="1:20" ht="15.75" customHeight="1">
      <c r="A753" s="8">
        <v>2018</v>
      </c>
      <c r="B753" s="34">
        <v>11</v>
      </c>
      <c r="C753" s="12" t="s">
        <v>2777</v>
      </c>
      <c r="D753" s="48" t="s">
        <v>2920</v>
      </c>
      <c r="E753" s="11" t="s">
        <v>2921</v>
      </c>
      <c r="F753" s="48" t="s">
        <v>511</v>
      </c>
      <c r="G753" s="48">
        <v>6023</v>
      </c>
      <c r="H753" s="21"/>
      <c r="I753" s="12" t="s">
        <v>23</v>
      </c>
      <c r="J753" s="12"/>
      <c r="K753" s="14"/>
      <c r="L753" s="12"/>
      <c r="M753" s="12"/>
      <c r="N753" s="12"/>
      <c r="O753" s="12"/>
      <c r="P753" s="12"/>
      <c r="Q753" s="12"/>
      <c r="R753" s="17"/>
      <c r="S753" s="12"/>
      <c r="T753" s="12"/>
    </row>
    <row r="754" spans="1:20" ht="15.75" customHeight="1">
      <c r="A754" s="8">
        <v>2018</v>
      </c>
      <c r="B754" s="34">
        <v>11</v>
      </c>
      <c r="C754" s="12" t="s">
        <v>2777</v>
      </c>
      <c r="D754" s="48" t="s">
        <v>2922</v>
      </c>
      <c r="E754" s="11" t="s">
        <v>2923</v>
      </c>
      <c r="F754" s="48" t="s">
        <v>2924</v>
      </c>
      <c r="G754" s="48">
        <v>6024</v>
      </c>
      <c r="H754" s="21"/>
      <c r="I754" s="12" t="s">
        <v>23</v>
      </c>
      <c r="J754" s="12"/>
      <c r="K754" s="14"/>
      <c r="L754" s="12"/>
      <c r="M754" s="12"/>
      <c r="N754" s="12"/>
      <c r="O754" s="12"/>
      <c r="P754" s="12"/>
      <c r="Q754" s="12"/>
      <c r="R754" s="17"/>
      <c r="S754" s="12"/>
      <c r="T754" s="12"/>
    </row>
    <row r="755" spans="1:20" ht="15.75" customHeight="1">
      <c r="A755" s="8">
        <v>2018</v>
      </c>
      <c r="B755" s="34">
        <v>11</v>
      </c>
      <c r="C755" s="12" t="s">
        <v>2777</v>
      </c>
      <c r="D755" s="48" t="s">
        <v>2778</v>
      </c>
      <c r="E755" s="11" t="s">
        <v>2925</v>
      </c>
      <c r="F755" s="48" t="s">
        <v>2224</v>
      </c>
      <c r="G755" s="48">
        <v>6025</v>
      </c>
      <c r="H755" s="21"/>
      <c r="I755" s="12" t="s">
        <v>24</v>
      </c>
      <c r="J755" s="12"/>
      <c r="K755" s="14"/>
      <c r="L755" s="12"/>
      <c r="M755" s="12"/>
      <c r="N755" s="12"/>
      <c r="O755" s="12"/>
      <c r="P755" s="12"/>
      <c r="Q755" s="12"/>
      <c r="R755" s="17"/>
      <c r="S755" s="12"/>
      <c r="T755" s="12"/>
    </row>
    <row r="756" spans="1:20" ht="15.75" customHeight="1">
      <c r="A756" s="8">
        <v>2018</v>
      </c>
      <c r="B756" s="34">
        <v>11</v>
      </c>
      <c r="C756" s="12" t="s">
        <v>2777</v>
      </c>
      <c r="D756" s="48" t="s">
        <v>2778</v>
      </c>
      <c r="E756" s="11" t="s">
        <v>2926</v>
      </c>
      <c r="F756" s="48">
        <v>2010</v>
      </c>
      <c r="G756" s="48">
        <v>6026</v>
      </c>
      <c r="H756" s="21"/>
      <c r="I756" s="12" t="s">
        <v>24</v>
      </c>
      <c r="J756" s="12"/>
      <c r="K756" s="14"/>
      <c r="L756" s="12"/>
      <c r="M756" s="12"/>
      <c r="N756" s="12"/>
      <c r="O756" s="12"/>
      <c r="P756" s="12"/>
      <c r="Q756" s="12"/>
      <c r="R756" s="17"/>
      <c r="S756" s="12"/>
      <c r="T756" s="12"/>
    </row>
    <row r="757" spans="1:20" ht="15.75" customHeight="1">
      <c r="A757" s="8">
        <v>2018</v>
      </c>
      <c r="B757" s="34">
        <v>11</v>
      </c>
      <c r="C757" s="12" t="s">
        <v>2777</v>
      </c>
      <c r="D757" s="48" t="s">
        <v>2927</v>
      </c>
      <c r="E757" s="11" t="s">
        <v>2928</v>
      </c>
      <c r="F757" s="48" t="s">
        <v>2042</v>
      </c>
      <c r="G757" s="48">
        <v>6029</v>
      </c>
      <c r="H757" s="21"/>
      <c r="I757" s="12" t="s">
        <v>23</v>
      </c>
      <c r="J757" s="12"/>
      <c r="K757" s="14"/>
      <c r="L757" s="12"/>
      <c r="M757" s="12"/>
      <c r="N757" s="12"/>
      <c r="O757" s="12"/>
      <c r="P757" s="12"/>
      <c r="Q757" s="12"/>
      <c r="R757" s="17"/>
      <c r="S757" s="12"/>
      <c r="T757" s="12"/>
    </row>
    <row r="758" spans="1:20" ht="15.75" customHeight="1">
      <c r="A758" s="8">
        <v>2018</v>
      </c>
      <c r="B758" s="34">
        <v>11</v>
      </c>
      <c r="C758" s="12" t="s">
        <v>2777</v>
      </c>
      <c r="D758" s="48" t="s">
        <v>2929</v>
      </c>
      <c r="E758" s="11" t="s">
        <v>2930</v>
      </c>
      <c r="F758" s="48" t="s">
        <v>2931</v>
      </c>
      <c r="G758" s="48">
        <v>6030</v>
      </c>
      <c r="H758" s="21"/>
      <c r="I758" s="12" t="s">
        <v>23</v>
      </c>
      <c r="J758" s="12"/>
      <c r="K758" s="14"/>
      <c r="L758" s="12"/>
      <c r="M758" s="12"/>
      <c r="N758" s="12"/>
      <c r="O758" s="12"/>
      <c r="P758" s="12"/>
      <c r="Q758" s="12"/>
      <c r="R758" s="17"/>
      <c r="S758" s="12"/>
      <c r="T758" s="12"/>
    </row>
    <row r="759" spans="1:20" ht="15.75" customHeight="1">
      <c r="A759" s="8">
        <v>2018</v>
      </c>
      <c r="B759" s="9">
        <v>2703</v>
      </c>
      <c r="C759" s="10" t="s">
        <v>2932</v>
      </c>
      <c r="D759" s="10" t="s">
        <v>2933</v>
      </c>
      <c r="E759" s="11" t="s">
        <v>2934</v>
      </c>
      <c r="F759" s="10">
        <v>1895</v>
      </c>
      <c r="G759" s="10" t="s">
        <v>2935</v>
      </c>
      <c r="H759" s="13" t="s">
        <v>393</v>
      </c>
      <c r="I759" s="10" t="s">
        <v>24</v>
      </c>
      <c r="J759" s="10" t="s">
        <v>24</v>
      </c>
      <c r="K759" s="39" t="s">
        <v>693</v>
      </c>
      <c r="L759" s="29" t="s">
        <v>2936</v>
      </c>
      <c r="M759" s="29"/>
      <c r="N759" s="29"/>
      <c r="O759" s="47"/>
      <c r="P759" s="47"/>
      <c r="Q759" s="47"/>
      <c r="R759" s="12" t="s">
        <v>72</v>
      </c>
      <c r="S759" s="19"/>
      <c r="T759" s="19"/>
    </row>
    <row r="760" spans="1:20" ht="15.75" customHeight="1">
      <c r="A760" s="8">
        <v>2018</v>
      </c>
      <c r="B760" s="9">
        <v>2703</v>
      </c>
      <c r="C760" s="10" t="s">
        <v>2932</v>
      </c>
      <c r="D760" s="10" t="s">
        <v>2937</v>
      </c>
      <c r="E760" s="11" t="s">
        <v>2938</v>
      </c>
      <c r="F760" s="10" t="s">
        <v>2939</v>
      </c>
      <c r="G760" s="10" t="s">
        <v>2940</v>
      </c>
      <c r="H760" s="13" t="s">
        <v>2941</v>
      </c>
      <c r="I760" s="10" t="s">
        <v>24</v>
      </c>
      <c r="J760" s="10" t="s">
        <v>24</v>
      </c>
      <c r="K760" s="39" t="s">
        <v>693</v>
      </c>
      <c r="L760" s="29" t="s">
        <v>2942</v>
      </c>
      <c r="M760" s="29"/>
      <c r="N760" s="29"/>
      <c r="O760" s="47"/>
      <c r="P760" s="47"/>
      <c r="Q760" s="47"/>
      <c r="R760" s="12" t="s">
        <v>72</v>
      </c>
      <c r="S760" s="19"/>
      <c r="T760" s="19"/>
    </row>
    <row r="761" spans="1:20" ht="15.75" customHeight="1">
      <c r="A761" s="8">
        <v>2018</v>
      </c>
      <c r="B761" s="9">
        <v>2703</v>
      </c>
      <c r="C761" s="10" t="s">
        <v>2932</v>
      </c>
      <c r="D761" s="10" t="s">
        <v>2943</v>
      </c>
      <c r="E761" s="11" t="s">
        <v>2944</v>
      </c>
      <c r="F761" s="10" t="s">
        <v>2945</v>
      </c>
      <c r="G761" s="10" t="s">
        <v>2946</v>
      </c>
      <c r="H761" s="13" t="s">
        <v>2941</v>
      </c>
      <c r="I761" s="10" t="s">
        <v>24</v>
      </c>
      <c r="J761" s="10" t="s">
        <v>24</v>
      </c>
      <c r="K761" s="39" t="s">
        <v>693</v>
      </c>
      <c r="L761" s="29" t="s">
        <v>2947</v>
      </c>
      <c r="M761" s="16"/>
      <c r="N761" s="16"/>
      <c r="O761" s="47"/>
      <c r="P761" s="47"/>
      <c r="Q761" s="47"/>
      <c r="R761" s="12" t="s">
        <v>72</v>
      </c>
      <c r="S761" s="19"/>
      <c r="T761" s="19"/>
    </row>
    <row r="762" spans="1:20" ht="15.75" customHeight="1">
      <c r="A762" s="8">
        <v>2018</v>
      </c>
      <c r="B762" s="9">
        <v>272</v>
      </c>
      <c r="C762" s="11" t="s">
        <v>2948</v>
      </c>
      <c r="D762" s="11" t="s">
        <v>2949</v>
      </c>
      <c r="E762" s="11" t="s">
        <v>2950</v>
      </c>
      <c r="F762" s="11"/>
      <c r="G762" s="11"/>
      <c r="H762" s="13" t="s">
        <v>2951</v>
      </c>
      <c r="I762" s="11" t="s">
        <v>2952</v>
      </c>
      <c r="J762" s="11" t="s">
        <v>692</v>
      </c>
      <c r="K762" s="14"/>
      <c r="L762" s="12"/>
      <c r="M762" s="12"/>
      <c r="N762" s="12"/>
      <c r="O762" s="12"/>
      <c r="P762" s="12"/>
      <c r="Q762" s="12"/>
      <c r="R762" s="12"/>
      <c r="S762" s="19"/>
      <c r="T762" s="19"/>
    </row>
    <row r="763" spans="1:20" ht="15.75" customHeight="1">
      <c r="A763" s="8">
        <v>2018</v>
      </c>
      <c r="B763" s="9">
        <v>272</v>
      </c>
      <c r="C763" s="11" t="s">
        <v>2948</v>
      </c>
      <c r="D763" s="12" t="s">
        <v>2953</v>
      </c>
      <c r="E763" s="11" t="s">
        <v>2954</v>
      </c>
      <c r="F763" s="11" t="s">
        <v>2955</v>
      </c>
      <c r="G763" s="11"/>
      <c r="H763" s="13" t="s">
        <v>2956</v>
      </c>
      <c r="I763" s="11" t="s">
        <v>2957</v>
      </c>
      <c r="J763" s="11" t="s">
        <v>714</v>
      </c>
      <c r="K763" s="14"/>
      <c r="L763" s="12"/>
      <c r="M763" s="12"/>
      <c r="N763" s="12"/>
      <c r="O763" s="12"/>
      <c r="P763" s="12"/>
      <c r="Q763" s="12"/>
      <c r="R763" s="12" t="s">
        <v>72</v>
      </c>
      <c r="S763" s="19"/>
      <c r="T763" s="19"/>
    </row>
    <row r="764" spans="1:20" ht="15.75" customHeight="1">
      <c r="A764" s="8">
        <v>2018</v>
      </c>
      <c r="B764" s="9">
        <v>272</v>
      </c>
      <c r="C764" s="11" t="s">
        <v>2948</v>
      </c>
      <c r="D764" s="41" t="s">
        <v>2958</v>
      </c>
      <c r="E764" s="11" t="s">
        <v>2959</v>
      </c>
      <c r="F764" s="11" t="s">
        <v>2960</v>
      </c>
      <c r="G764" s="11" t="s">
        <v>2961</v>
      </c>
      <c r="H764" s="13" t="s">
        <v>2962</v>
      </c>
      <c r="I764" s="11" t="s">
        <v>2963</v>
      </c>
      <c r="J764" s="11" t="s">
        <v>692</v>
      </c>
      <c r="K764" s="14" t="s">
        <v>2964</v>
      </c>
      <c r="L764" s="12"/>
      <c r="M764" s="12"/>
      <c r="N764" s="12"/>
      <c r="O764" s="12"/>
      <c r="P764" s="12"/>
      <c r="Q764" s="12"/>
      <c r="R764" s="12"/>
      <c r="S764" s="19"/>
      <c r="T764" s="19"/>
    </row>
    <row r="765" spans="1:20" ht="15.75" customHeight="1">
      <c r="A765" s="8">
        <v>2018</v>
      </c>
      <c r="B765" s="9">
        <v>272</v>
      </c>
      <c r="C765" s="11" t="s">
        <v>2948</v>
      </c>
      <c r="D765" s="12" t="s">
        <v>2965</v>
      </c>
      <c r="E765" s="11" t="s">
        <v>2966</v>
      </c>
      <c r="F765" s="12"/>
      <c r="G765" s="12"/>
      <c r="H765" s="21" t="s">
        <v>2967</v>
      </c>
      <c r="I765" s="11" t="s">
        <v>2968</v>
      </c>
      <c r="J765" s="11" t="s">
        <v>692</v>
      </c>
      <c r="K765" s="14"/>
      <c r="L765" s="12"/>
      <c r="M765" s="12"/>
      <c r="N765" s="12"/>
      <c r="O765" s="12"/>
      <c r="P765" s="12"/>
      <c r="Q765" s="12"/>
      <c r="R765" s="12"/>
      <c r="S765" s="19"/>
      <c r="T765" s="19"/>
    </row>
    <row r="766" spans="1:20" ht="15.75" customHeight="1">
      <c r="A766" s="8">
        <v>2018</v>
      </c>
      <c r="B766" s="9">
        <v>272</v>
      </c>
      <c r="C766" s="11" t="s">
        <v>2948</v>
      </c>
      <c r="D766" s="12" t="s">
        <v>2969</v>
      </c>
      <c r="E766" s="11" t="s">
        <v>2970</v>
      </c>
      <c r="F766" s="12">
        <v>2018</v>
      </c>
      <c r="G766" s="12"/>
      <c r="H766" s="21" t="s">
        <v>2971</v>
      </c>
      <c r="I766" s="11" t="s">
        <v>2972</v>
      </c>
      <c r="J766" s="11" t="s">
        <v>692</v>
      </c>
      <c r="K766" s="14"/>
      <c r="L766" s="12"/>
      <c r="M766" s="12"/>
      <c r="N766" s="12"/>
      <c r="O766" s="12"/>
      <c r="P766" s="12"/>
      <c r="Q766" s="12"/>
      <c r="R766" s="12"/>
      <c r="S766" s="19"/>
      <c r="T766" s="19"/>
    </row>
    <row r="767" spans="1:20" ht="15.75" customHeight="1">
      <c r="A767" s="8">
        <v>2018</v>
      </c>
      <c r="B767" s="9">
        <v>272</v>
      </c>
      <c r="C767" s="11" t="s">
        <v>2948</v>
      </c>
      <c r="D767" s="12" t="s">
        <v>2973</v>
      </c>
      <c r="E767" s="11" t="s">
        <v>2974</v>
      </c>
      <c r="F767" s="12" t="s">
        <v>2975</v>
      </c>
      <c r="G767" s="12" t="s">
        <v>2976</v>
      </c>
      <c r="H767" s="21" t="s">
        <v>2977</v>
      </c>
      <c r="I767" s="12" t="s">
        <v>2978</v>
      </c>
      <c r="J767" s="12" t="s">
        <v>692</v>
      </c>
      <c r="K767" s="14"/>
      <c r="L767" s="12"/>
      <c r="M767" s="12"/>
      <c r="N767" s="12"/>
      <c r="O767" s="12"/>
      <c r="P767" s="12"/>
      <c r="Q767" s="12"/>
      <c r="R767" s="12"/>
      <c r="S767" s="19"/>
      <c r="T767" s="19"/>
    </row>
    <row r="768" spans="1:20" ht="15.75" customHeight="1">
      <c r="A768" s="8">
        <v>2018</v>
      </c>
      <c r="B768" s="9">
        <v>272</v>
      </c>
      <c r="C768" s="11" t="s">
        <v>2948</v>
      </c>
      <c r="D768" s="12" t="s">
        <v>2979</v>
      </c>
      <c r="E768" s="11" t="s">
        <v>2980</v>
      </c>
      <c r="F768" s="12">
        <v>1955</v>
      </c>
      <c r="G768" s="12" t="s">
        <v>2981</v>
      </c>
      <c r="H768" s="21" t="s">
        <v>2982</v>
      </c>
      <c r="I768" s="12" t="s">
        <v>2983</v>
      </c>
      <c r="J768" s="12" t="s">
        <v>692</v>
      </c>
      <c r="K768" s="14" t="s">
        <v>2984</v>
      </c>
      <c r="L768" s="12"/>
      <c r="M768" s="12"/>
      <c r="N768" s="12"/>
      <c r="O768" s="12"/>
      <c r="P768" s="12"/>
      <c r="Q768" s="12"/>
      <c r="R768" s="12"/>
      <c r="S768" s="19"/>
      <c r="T768" s="19"/>
    </row>
    <row r="769" spans="1:20" ht="15.75" customHeight="1">
      <c r="A769" s="8">
        <v>2018</v>
      </c>
      <c r="B769" s="9">
        <v>272</v>
      </c>
      <c r="C769" s="11" t="s">
        <v>2948</v>
      </c>
      <c r="D769" s="12" t="s">
        <v>819</v>
      </c>
      <c r="E769" s="11" t="s">
        <v>2985</v>
      </c>
      <c r="F769" s="12" t="s">
        <v>2986</v>
      </c>
      <c r="G769" s="12" t="s">
        <v>2987</v>
      </c>
      <c r="H769" s="21" t="s">
        <v>2988</v>
      </c>
      <c r="I769" s="12" t="s">
        <v>2989</v>
      </c>
      <c r="J769" s="12" t="s">
        <v>692</v>
      </c>
      <c r="K769" s="14" t="s">
        <v>2990</v>
      </c>
      <c r="L769" s="12"/>
      <c r="M769" s="12"/>
      <c r="N769" s="12"/>
      <c r="O769" s="12"/>
      <c r="P769" s="12"/>
      <c r="Q769" s="12"/>
      <c r="R769" s="12"/>
      <c r="S769" s="19"/>
      <c r="T769" s="19"/>
    </row>
    <row r="770" spans="1:20" ht="15.75" customHeight="1">
      <c r="A770" s="8">
        <v>2018</v>
      </c>
      <c r="B770" s="9">
        <v>272</v>
      </c>
      <c r="C770" s="11" t="s">
        <v>2948</v>
      </c>
      <c r="D770" s="12" t="s">
        <v>2991</v>
      </c>
      <c r="E770" s="11" t="s">
        <v>2992</v>
      </c>
      <c r="F770" s="12">
        <v>1932</v>
      </c>
      <c r="G770" s="12" t="s">
        <v>2993</v>
      </c>
      <c r="H770" s="21" t="s">
        <v>149</v>
      </c>
      <c r="I770" s="12" t="s">
        <v>2994</v>
      </c>
      <c r="J770" s="12" t="s">
        <v>692</v>
      </c>
      <c r="K770" s="14" t="s">
        <v>2995</v>
      </c>
      <c r="L770" s="12"/>
      <c r="M770" s="12"/>
      <c r="N770" s="12"/>
      <c r="O770" s="12"/>
      <c r="P770" s="12"/>
      <c r="Q770" s="12"/>
      <c r="R770" s="12"/>
      <c r="S770" s="19"/>
      <c r="T770" s="19"/>
    </row>
    <row r="771" spans="1:20" ht="15.75" customHeight="1">
      <c r="A771" s="8">
        <v>2018</v>
      </c>
      <c r="B771" s="9">
        <v>272</v>
      </c>
      <c r="C771" s="11" t="s">
        <v>2948</v>
      </c>
      <c r="D771" s="12" t="s">
        <v>2996</v>
      </c>
      <c r="E771" s="11" t="s">
        <v>2997</v>
      </c>
      <c r="F771" s="12"/>
      <c r="G771" s="12"/>
      <c r="H771" s="21" t="s">
        <v>2951</v>
      </c>
      <c r="I771" s="12" t="s">
        <v>2998</v>
      </c>
      <c r="J771" s="12" t="s">
        <v>692</v>
      </c>
      <c r="K771" s="14"/>
      <c r="L771" s="12"/>
      <c r="M771" s="12"/>
      <c r="N771" s="12"/>
      <c r="O771" s="12"/>
      <c r="P771" s="12"/>
      <c r="Q771" s="12"/>
      <c r="R771" s="12"/>
      <c r="S771" s="19"/>
      <c r="T771" s="19"/>
    </row>
    <row r="772" spans="1:20" ht="15.75" customHeight="1">
      <c r="A772" s="8">
        <v>2018</v>
      </c>
      <c r="B772" s="9">
        <v>272</v>
      </c>
      <c r="C772" s="11" t="s">
        <v>2948</v>
      </c>
      <c r="D772" s="12" t="s">
        <v>2999</v>
      </c>
      <c r="E772" s="11" t="s">
        <v>3000</v>
      </c>
      <c r="F772" s="12" t="s">
        <v>3001</v>
      </c>
      <c r="G772" s="12"/>
      <c r="H772" s="21" t="s">
        <v>2951</v>
      </c>
      <c r="I772" s="12" t="s">
        <v>3002</v>
      </c>
      <c r="J772" s="12" t="s">
        <v>692</v>
      </c>
      <c r="K772" s="14"/>
      <c r="L772" s="12"/>
      <c r="M772" s="12"/>
      <c r="N772" s="12"/>
      <c r="O772" s="12"/>
      <c r="P772" s="12"/>
      <c r="Q772" s="12"/>
      <c r="R772" s="12"/>
      <c r="S772" s="19"/>
      <c r="T772" s="19"/>
    </row>
    <row r="773" spans="1:20" ht="15.75" customHeight="1">
      <c r="A773" s="8">
        <v>2018</v>
      </c>
      <c r="B773" s="9">
        <v>272</v>
      </c>
      <c r="C773" s="11" t="s">
        <v>2948</v>
      </c>
      <c r="D773" s="12" t="s">
        <v>3003</v>
      </c>
      <c r="E773" s="11" t="s">
        <v>3004</v>
      </c>
      <c r="F773" s="12" t="s">
        <v>3005</v>
      </c>
      <c r="G773" s="12" t="s">
        <v>3006</v>
      </c>
      <c r="H773" s="21" t="s">
        <v>2951</v>
      </c>
      <c r="I773" s="12" t="s">
        <v>3007</v>
      </c>
      <c r="J773" s="12" t="s">
        <v>692</v>
      </c>
      <c r="K773" s="14"/>
      <c r="L773" s="12"/>
      <c r="M773" s="12"/>
      <c r="N773" s="12"/>
      <c r="O773" s="12"/>
      <c r="P773" s="12"/>
      <c r="Q773" s="12"/>
      <c r="R773" s="12"/>
      <c r="S773" s="19"/>
      <c r="T773" s="19"/>
    </row>
    <row r="774" spans="1:20" ht="15.75" customHeight="1">
      <c r="A774" s="8">
        <v>2018</v>
      </c>
      <c r="B774" s="9">
        <v>272</v>
      </c>
      <c r="C774" s="11" t="s">
        <v>2948</v>
      </c>
      <c r="D774" s="12" t="s">
        <v>3008</v>
      </c>
      <c r="E774" s="11" t="s">
        <v>3009</v>
      </c>
      <c r="F774" s="12" t="s">
        <v>1470</v>
      </c>
      <c r="G774" s="12" t="s">
        <v>3010</v>
      </c>
      <c r="H774" s="21" t="s">
        <v>3011</v>
      </c>
      <c r="I774" s="12" t="s">
        <v>2972</v>
      </c>
      <c r="J774" s="12" t="s">
        <v>714</v>
      </c>
      <c r="K774" s="14" t="s">
        <v>3012</v>
      </c>
      <c r="L774" s="12"/>
      <c r="M774" s="12"/>
      <c r="N774" s="12"/>
      <c r="O774" s="12"/>
      <c r="P774" s="12"/>
      <c r="Q774" s="12"/>
      <c r="R774" s="12" t="s">
        <v>72</v>
      </c>
      <c r="S774" s="19"/>
      <c r="T774" s="19"/>
    </row>
    <row r="775" spans="1:20" ht="15.75" customHeight="1">
      <c r="A775" s="8">
        <v>2018</v>
      </c>
      <c r="B775" s="9">
        <v>272</v>
      </c>
      <c r="C775" s="11" t="s">
        <v>2948</v>
      </c>
      <c r="D775" s="12" t="s">
        <v>3013</v>
      </c>
      <c r="E775" s="11" t="s">
        <v>3014</v>
      </c>
      <c r="F775" s="12" t="s">
        <v>3015</v>
      </c>
      <c r="G775" s="12" t="s">
        <v>3016</v>
      </c>
      <c r="H775" s="21" t="s">
        <v>2951</v>
      </c>
      <c r="I775" s="12" t="s">
        <v>3017</v>
      </c>
      <c r="J775" s="12" t="s">
        <v>692</v>
      </c>
      <c r="K775" s="14"/>
      <c r="L775" s="12"/>
      <c r="M775" s="12"/>
      <c r="N775" s="12"/>
      <c r="O775" s="12"/>
      <c r="P775" s="12"/>
      <c r="Q775" s="12"/>
      <c r="R775" s="12"/>
      <c r="S775" s="19"/>
      <c r="T775" s="19"/>
    </row>
    <row r="776" spans="1:20" ht="15.75" customHeight="1">
      <c r="A776" s="8">
        <v>2018</v>
      </c>
      <c r="B776" s="9">
        <v>272</v>
      </c>
      <c r="C776" s="11" t="s">
        <v>2948</v>
      </c>
      <c r="D776" s="12" t="s">
        <v>3018</v>
      </c>
      <c r="E776" s="11" t="s">
        <v>3019</v>
      </c>
      <c r="F776" s="12" t="s">
        <v>3020</v>
      </c>
      <c r="G776" s="12" t="s">
        <v>3021</v>
      </c>
      <c r="H776" s="21" t="s">
        <v>3022</v>
      </c>
      <c r="I776" s="12" t="s">
        <v>3023</v>
      </c>
      <c r="J776" s="12" t="s">
        <v>692</v>
      </c>
      <c r="K776" s="14"/>
      <c r="L776" s="12"/>
      <c r="M776" s="12"/>
      <c r="N776" s="12"/>
      <c r="O776" s="12"/>
      <c r="P776" s="12"/>
      <c r="Q776" s="12"/>
      <c r="R776" s="12"/>
      <c r="S776" s="19"/>
      <c r="T776" s="19"/>
    </row>
    <row r="777" spans="1:20" ht="15.75" customHeight="1">
      <c r="A777" s="8">
        <v>2018</v>
      </c>
      <c r="B777" s="9">
        <v>272</v>
      </c>
      <c r="C777" s="11" t="s">
        <v>2948</v>
      </c>
      <c r="D777" s="12" t="s">
        <v>3024</v>
      </c>
      <c r="E777" s="11" t="s">
        <v>3025</v>
      </c>
      <c r="F777" s="12">
        <v>1959</v>
      </c>
      <c r="G777" s="12" t="s">
        <v>3026</v>
      </c>
      <c r="H777" s="21" t="s">
        <v>149</v>
      </c>
      <c r="I777" s="12" t="s">
        <v>2998</v>
      </c>
      <c r="J777" s="12" t="s">
        <v>692</v>
      </c>
      <c r="K777" s="14" t="s">
        <v>3027</v>
      </c>
      <c r="L777" s="12"/>
      <c r="M777" s="12"/>
      <c r="N777" s="12"/>
      <c r="O777" s="12"/>
      <c r="P777" s="12"/>
      <c r="Q777" s="12"/>
      <c r="R777" s="12" t="s">
        <v>494</v>
      </c>
      <c r="S777" s="19"/>
      <c r="T777" s="19"/>
    </row>
    <row r="778" spans="1:20" ht="15.75" customHeight="1">
      <c r="A778" s="8">
        <v>2018</v>
      </c>
      <c r="B778" s="9">
        <v>272</v>
      </c>
      <c r="C778" s="11" t="s">
        <v>2948</v>
      </c>
      <c r="D778" s="12" t="s">
        <v>58822</v>
      </c>
      <c r="E778" s="11" t="s">
        <v>3028</v>
      </c>
      <c r="F778" s="12" t="s">
        <v>3029</v>
      </c>
      <c r="G778" s="12" t="s">
        <v>3030</v>
      </c>
      <c r="H778" s="21" t="s">
        <v>3031</v>
      </c>
      <c r="I778" s="12" t="s">
        <v>3032</v>
      </c>
      <c r="J778" s="12" t="s">
        <v>692</v>
      </c>
      <c r="K778" s="14" t="s">
        <v>3033</v>
      </c>
      <c r="L778" s="12"/>
      <c r="M778" s="12"/>
      <c r="N778" s="12"/>
      <c r="O778" s="12"/>
      <c r="P778" s="12"/>
      <c r="Q778" s="12"/>
      <c r="R778" s="12"/>
      <c r="S778" s="19"/>
      <c r="T778" s="19"/>
    </row>
    <row r="779" spans="1:20" ht="15.75" customHeight="1">
      <c r="A779" s="8">
        <v>2018</v>
      </c>
      <c r="B779" s="9">
        <v>272</v>
      </c>
      <c r="C779" s="11" t="s">
        <v>2948</v>
      </c>
      <c r="D779" s="12" t="s">
        <v>3034</v>
      </c>
      <c r="E779" s="11" t="s">
        <v>3035</v>
      </c>
      <c r="F779" s="12" t="s">
        <v>3036</v>
      </c>
      <c r="G779" s="12" t="s">
        <v>3037</v>
      </c>
      <c r="H779" s="21" t="s">
        <v>225</v>
      </c>
      <c r="I779" s="12" t="s">
        <v>3038</v>
      </c>
      <c r="J779" s="12" t="s">
        <v>692</v>
      </c>
      <c r="K779" s="14" t="s">
        <v>3039</v>
      </c>
      <c r="L779" s="12"/>
      <c r="M779" s="12"/>
      <c r="N779" s="12"/>
      <c r="O779" s="12"/>
      <c r="P779" s="12"/>
      <c r="Q779" s="12"/>
      <c r="R779" s="12"/>
      <c r="S779" s="19"/>
      <c r="T779" s="19"/>
    </row>
    <row r="780" spans="1:20" ht="15.75" customHeight="1">
      <c r="A780" s="8">
        <v>2018</v>
      </c>
      <c r="B780" s="9">
        <v>272</v>
      </c>
      <c r="C780" s="11" t="s">
        <v>2948</v>
      </c>
      <c r="D780" s="12" t="s">
        <v>3040</v>
      </c>
      <c r="E780" s="11" t="s">
        <v>3041</v>
      </c>
      <c r="F780" s="12"/>
      <c r="G780" s="12"/>
      <c r="H780" s="21" t="s">
        <v>3031</v>
      </c>
      <c r="I780" s="12" t="s">
        <v>2957</v>
      </c>
      <c r="J780" s="12" t="s">
        <v>692</v>
      </c>
      <c r="K780" s="14"/>
      <c r="L780" s="12"/>
      <c r="M780" s="12"/>
      <c r="N780" s="12"/>
      <c r="O780" s="12"/>
      <c r="P780" s="12"/>
      <c r="Q780" s="12"/>
      <c r="R780" s="12" t="s">
        <v>72</v>
      </c>
      <c r="S780" s="19"/>
      <c r="T780" s="19"/>
    </row>
    <row r="781" spans="1:20" ht="15.75" customHeight="1">
      <c r="A781" s="8">
        <v>2018</v>
      </c>
      <c r="B781" s="9">
        <v>272</v>
      </c>
      <c r="C781" s="11" t="s">
        <v>2948</v>
      </c>
      <c r="D781" s="12" t="s">
        <v>3042</v>
      </c>
      <c r="E781" s="11" t="s">
        <v>3043</v>
      </c>
      <c r="F781" s="12" t="s">
        <v>3044</v>
      </c>
      <c r="G781" s="12" t="s">
        <v>3045</v>
      </c>
      <c r="H781" s="21" t="s">
        <v>3046</v>
      </c>
      <c r="I781" s="12" t="s">
        <v>3047</v>
      </c>
      <c r="J781" s="12" t="s">
        <v>692</v>
      </c>
      <c r="K781" s="14"/>
      <c r="L781" s="12"/>
      <c r="M781" s="12"/>
      <c r="N781" s="12"/>
      <c r="O781" s="12"/>
      <c r="P781" s="12"/>
      <c r="Q781" s="12"/>
      <c r="R781" s="12"/>
      <c r="S781" s="19"/>
      <c r="T781" s="19"/>
    </row>
    <row r="782" spans="1:20" ht="15.75" customHeight="1">
      <c r="A782" s="8">
        <v>2018</v>
      </c>
      <c r="B782" s="9">
        <v>272</v>
      </c>
      <c r="C782" s="11" t="s">
        <v>2948</v>
      </c>
      <c r="D782" s="12" t="s">
        <v>3048</v>
      </c>
      <c r="E782" s="11" t="s">
        <v>3049</v>
      </c>
      <c r="F782" s="12">
        <v>1914</v>
      </c>
      <c r="G782" s="12" t="s">
        <v>3050</v>
      </c>
      <c r="H782" s="21" t="s">
        <v>3051</v>
      </c>
      <c r="I782" s="12" t="s">
        <v>3047</v>
      </c>
      <c r="J782" s="12" t="s">
        <v>692</v>
      </c>
      <c r="K782" s="14"/>
      <c r="L782" s="12"/>
      <c r="M782" s="12"/>
      <c r="N782" s="12"/>
      <c r="O782" s="12"/>
      <c r="P782" s="12"/>
      <c r="Q782" s="12"/>
      <c r="R782" s="12"/>
      <c r="S782" s="19"/>
      <c r="T782" s="19"/>
    </row>
    <row r="783" spans="1:20" ht="15.75" customHeight="1">
      <c r="A783" s="8">
        <v>2018</v>
      </c>
      <c r="B783" s="9">
        <v>272</v>
      </c>
      <c r="C783" s="11" t="s">
        <v>2948</v>
      </c>
      <c r="D783" s="12" t="s">
        <v>3052</v>
      </c>
      <c r="E783" s="11" t="s">
        <v>3053</v>
      </c>
      <c r="F783" s="12" t="s">
        <v>3054</v>
      </c>
      <c r="G783" s="12" t="s">
        <v>3055</v>
      </c>
      <c r="H783" s="21" t="s">
        <v>149</v>
      </c>
      <c r="I783" s="12" t="s">
        <v>3056</v>
      </c>
      <c r="J783" s="12" t="s">
        <v>692</v>
      </c>
      <c r="K783" s="14"/>
      <c r="L783" s="12"/>
      <c r="M783" s="12"/>
      <c r="N783" s="12"/>
      <c r="O783" s="12"/>
      <c r="P783" s="12"/>
      <c r="Q783" s="12"/>
      <c r="R783" s="12"/>
      <c r="S783" s="19"/>
      <c r="T783" s="19"/>
    </row>
    <row r="784" spans="1:20" ht="15.75" customHeight="1">
      <c r="A784" s="8">
        <v>2018</v>
      </c>
      <c r="B784" s="9">
        <v>272</v>
      </c>
      <c r="C784" s="11" t="s">
        <v>2948</v>
      </c>
      <c r="D784" s="12" t="s">
        <v>3057</v>
      </c>
      <c r="E784" s="11" t="s">
        <v>3058</v>
      </c>
      <c r="F784" s="12" t="s">
        <v>3059</v>
      </c>
      <c r="G784" s="12" t="s">
        <v>3060</v>
      </c>
      <c r="H784" s="21" t="s">
        <v>3061</v>
      </c>
      <c r="I784" s="12" t="s">
        <v>3062</v>
      </c>
      <c r="J784" s="12" t="s">
        <v>692</v>
      </c>
      <c r="K784" s="14"/>
      <c r="L784" s="12"/>
      <c r="M784" s="12"/>
      <c r="N784" s="12"/>
      <c r="O784" s="12"/>
      <c r="P784" s="12"/>
      <c r="Q784" s="12"/>
      <c r="R784" s="12"/>
      <c r="S784" s="19"/>
      <c r="T784" s="19"/>
    </row>
    <row r="785" spans="1:20" ht="15.75" customHeight="1">
      <c r="A785" s="8">
        <v>2018</v>
      </c>
      <c r="B785" s="9">
        <v>272</v>
      </c>
      <c r="C785" s="11" t="s">
        <v>2948</v>
      </c>
      <c r="D785" s="12" t="s">
        <v>3063</v>
      </c>
      <c r="E785" s="11" t="s">
        <v>891</v>
      </c>
      <c r="F785" s="12" t="s">
        <v>3064</v>
      </c>
      <c r="G785" s="12"/>
      <c r="H785" s="21" t="s">
        <v>3065</v>
      </c>
      <c r="I785" s="12" t="s">
        <v>2957</v>
      </c>
      <c r="J785" s="12" t="s">
        <v>692</v>
      </c>
      <c r="K785" s="14"/>
      <c r="L785" s="12"/>
      <c r="M785" s="12"/>
      <c r="N785" s="12"/>
      <c r="O785" s="12"/>
      <c r="P785" s="12"/>
      <c r="Q785" s="12"/>
      <c r="R785" s="12" t="s">
        <v>72</v>
      </c>
      <c r="S785" s="19"/>
      <c r="T785" s="19"/>
    </row>
    <row r="786" spans="1:20" ht="15.75" customHeight="1">
      <c r="A786" s="8">
        <v>2018</v>
      </c>
      <c r="B786" s="34">
        <v>153</v>
      </c>
      <c r="C786" s="12" t="s">
        <v>3066</v>
      </c>
      <c r="D786" s="48" t="s">
        <v>3067</v>
      </c>
      <c r="E786" s="11" t="s">
        <v>3068</v>
      </c>
      <c r="F786" s="51" t="s">
        <v>3069</v>
      </c>
      <c r="G786" s="48" t="s">
        <v>3070</v>
      </c>
      <c r="H786" s="52" t="s">
        <v>3071</v>
      </c>
      <c r="I786" s="48" t="s">
        <v>24</v>
      </c>
      <c r="J786" s="48" t="s">
        <v>24</v>
      </c>
      <c r="K786" s="53" t="s">
        <v>3072</v>
      </c>
      <c r="L786" s="12"/>
      <c r="M786" s="48" t="s">
        <v>24</v>
      </c>
      <c r="N786" s="12"/>
      <c r="O786" s="12"/>
      <c r="P786" s="12"/>
      <c r="Q786" s="12"/>
      <c r="R786" s="17"/>
      <c r="S786" s="19"/>
      <c r="T786" s="19"/>
    </row>
    <row r="787" spans="1:20" ht="15.75" customHeight="1">
      <c r="A787" s="8">
        <v>2018</v>
      </c>
      <c r="B787" s="34">
        <v>153</v>
      </c>
      <c r="C787" s="12" t="s">
        <v>3066</v>
      </c>
      <c r="D787" s="48" t="s">
        <v>3073</v>
      </c>
      <c r="E787" s="11" t="s">
        <v>3074</v>
      </c>
      <c r="F787" s="51" t="s">
        <v>3075</v>
      </c>
      <c r="G787" s="48" t="s">
        <v>3076</v>
      </c>
      <c r="H787" s="52" t="s">
        <v>213</v>
      </c>
      <c r="I787" s="48" t="s">
        <v>24</v>
      </c>
      <c r="J787" s="48" t="s">
        <v>24</v>
      </c>
      <c r="K787" s="53" t="s">
        <v>3077</v>
      </c>
      <c r="L787" s="12"/>
      <c r="M787" s="48" t="s">
        <v>24</v>
      </c>
      <c r="N787" s="12"/>
      <c r="O787" s="12"/>
      <c r="P787" s="12"/>
      <c r="Q787" s="12"/>
      <c r="R787" s="17"/>
      <c r="S787" s="19"/>
      <c r="T787" s="19"/>
    </row>
    <row r="788" spans="1:20" ht="15.75" customHeight="1">
      <c r="A788" s="8">
        <v>2018</v>
      </c>
      <c r="B788" s="34">
        <v>153</v>
      </c>
      <c r="C788" s="12" t="s">
        <v>3066</v>
      </c>
      <c r="D788" s="48" t="s">
        <v>3078</v>
      </c>
      <c r="E788" s="11" t="s">
        <v>3079</v>
      </c>
      <c r="F788" s="51" t="s">
        <v>1776</v>
      </c>
      <c r="G788" s="48" t="s">
        <v>3080</v>
      </c>
      <c r="H788" s="52" t="s">
        <v>3081</v>
      </c>
      <c r="I788" s="48" t="s">
        <v>23</v>
      </c>
      <c r="J788" s="48" t="s">
        <v>24</v>
      </c>
      <c r="K788" s="53" t="s">
        <v>3082</v>
      </c>
      <c r="L788" s="12"/>
      <c r="M788" s="48" t="s">
        <v>24</v>
      </c>
      <c r="N788" s="12"/>
      <c r="O788" s="12"/>
      <c r="P788" s="12"/>
      <c r="Q788" s="12"/>
      <c r="R788" s="17"/>
      <c r="S788" s="19"/>
      <c r="T788" s="19"/>
    </row>
    <row r="789" spans="1:20" ht="15.75" customHeight="1">
      <c r="A789" s="8">
        <v>2018</v>
      </c>
      <c r="B789" s="34">
        <v>153</v>
      </c>
      <c r="C789" s="12" t="s">
        <v>3066</v>
      </c>
      <c r="D789" s="48" t="s">
        <v>3083</v>
      </c>
      <c r="E789" s="11" t="s">
        <v>3084</v>
      </c>
      <c r="F789" s="51" t="s">
        <v>3085</v>
      </c>
      <c r="G789" s="48" t="s">
        <v>3086</v>
      </c>
      <c r="H789" s="52" t="s">
        <v>393</v>
      </c>
      <c r="I789" s="48" t="s">
        <v>24</v>
      </c>
      <c r="J789" s="48" t="s">
        <v>24</v>
      </c>
      <c r="K789" s="53" t="s">
        <v>3087</v>
      </c>
      <c r="L789" s="12"/>
      <c r="M789" s="48" t="s">
        <v>24</v>
      </c>
      <c r="N789" s="12"/>
      <c r="O789" s="12"/>
      <c r="P789" s="12"/>
      <c r="Q789" s="12"/>
      <c r="R789" s="17"/>
      <c r="S789" s="19"/>
      <c r="T789" s="19"/>
    </row>
    <row r="790" spans="1:20" ht="15.75" customHeight="1">
      <c r="A790" s="8">
        <v>2018</v>
      </c>
      <c r="B790" s="34">
        <v>153</v>
      </c>
      <c r="C790" s="12" t="s">
        <v>3066</v>
      </c>
      <c r="D790" s="48" t="s">
        <v>3088</v>
      </c>
      <c r="E790" s="11" t="s">
        <v>3089</v>
      </c>
      <c r="F790" s="51" t="s">
        <v>3090</v>
      </c>
      <c r="G790" s="48" t="s">
        <v>3091</v>
      </c>
      <c r="H790" s="52" t="s">
        <v>393</v>
      </c>
      <c r="I790" s="48" t="s">
        <v>23</v>
      </c>
      <c r="J790" s="48" t="s">
        <v>24</v>
      </c>
      <c r="K790" s="53" t="s">
        <v>3092</v>
      </c>
      <c r="L790" s="12"/>
      <c r="M790" s="48" t="s">
        <v>24</v>
      </c>
      <c r="N790" s="12"/>
      <c r="O790" s="12"/>
      <c r="P790" s="12"/>
      <c r="Q790" s="12"/>
      <c r="R790" s="17"/>
      <c r="S790" s="19"/>
      <c r="T790" s="19"/>
    </row>
    <row r="791" spans="1:20" ht="15.75" customHeight="1">
      <c r="A791" s="8">
        <v>2018</v>
      </c>
      <c r="B791" s="34">
        <v>153</v>
      </c>
      <c r="C791" s="12" t="s">
        <v>3066</v>
      </c>
      <c r="D791" s="48" t="s">
        <v>3093</v>
      </c>
      <c r="E791" s="11" t="s">
        <v>3094</v>
      </c>
      <c r="F791" s="51" t="s">
        <v>3095</v>
      </c>
      <c r="G791" s="48" t="s">
        <v>3096</v>
      </c>
      <c r="H791" s="52" t="s">
        <v>3097</v>
      </c>
      <c r="I791" s="48" t="s">
        <v>23</v>
      </c>
      <c r="J791" s="48" t="s">
        <v>24</v>
      </c>
      <c r="K791" s="53" t="s">
        <v>3098</v>
      </c>
      <c r="L791" s="12"/>
      <c r="M791" s="48" t="s">
        <v>24</v>
      </c>
      <c r="N791" s="12"/>
      <c r="O791" s="12"/>
      <c r="P791" s="12"/>
      <c r="Q791" s="12"/>
      <c r="R791" s="17"/>
      <c r="S791" s="19"/>
      <c r="T791" s="19"/>
    </row>
    <row r="792" spans="1:20" ht="15.75" customHeight="1">
      <c r="A792" s="8">
        <v>2018</v>
      </c>
      <c r="B792" s="34">
        <v>153</v>
      </c>
      <c r="C792" s="12" t="s">
        <v>3066</v>
      </c>
      <c r="D792" s="48" t="s">
        <v>3099</v>
      </c>
      <c r="E792" s="11" t="s">
        <v>3100</v>
      </c>
      <c r="F792" s="51" t="s">
        <v>3101</v>
      </c>
      <c r="G792" s="48" t="s">
        <v>3102</v>
      </c>
      <c r="H792" s="52" t="s">
        <v>125</v>
      </c>
      <c r="I792" s="48" t="s">
        <v>24</v>
      </c>
      <c r="J792" s="48" t="s">
        <v>24</v>
      </c>
      <c r="K792" s="53" t="s">
        <v>3103</v>
      </c>
      <c r="L792" s="12"/>
      <c r="M792" s="48" t="s">
        <v>24</v>
      </c>
      <c r="N792" s="12"/>
      <c r="O792" s="12"/>
      <c r="P792" s="12"/>
      <c r="Q792" s="12"/>
      <c r="R792" s="17"/>
      <c r="S792" s="19"/>
      <c r="T792" s="19"/>
    </row>
    <row r="793" spans="1:20" ht="15.75" customHeight="1">
      <c r="A793" s="8">
        <v>2018</v>
      </c>
      <c r="B793" s="34">
        <v>153</v>
      </c>
      <c r="C793" s="12" t="s">
        <v>3066</v>
      </c>
      <c r="D793" s="48" t="s">
        <v>3104</v>
      </c>
      <c r="E793" s="11" t="s">
        <v>3105</v>
      </c>
      <c r="F793" s="51" t="s">
        <v>3106</v>
      </c>
      <c r="G793" s="48" t="s">
        <v>3107</v>
      </c>
      <c r="H793" s="52" t="s">
        <v>3108</v>
      </c>
      <c r="I793" s="48" t="s">
        <v>24</v>
      </c>
      <c r="J793" s="48" t="s">
        <v>24</v>
      </c>
      <c r="K793" s="53" t="s">
        <v>3109</v>
      </c>
      <c r="L793" s="12"/>
      <c r="M793" s="48" t="s">
        <v>24</v>
      </c>
      <c r="N793" s="12"/>
      <c r="O793" s="12"/>
      <c r="P793" s="12"/>
      <c r="Q793" s="12"/>
      <c r="R793" s="17" t="s">
        <v>72</v>
      </c>
      <c r="S793" s="19"/>
      <c r="T793" s="19"/>
    </row>
    <row r="794" spans="1:20" ht="15.75" customHeight="1">
      <c r="A794" s="8">
        <v>2018</v>
      </c>
      <c r="B794" s="34">
        <v>153</v>
      </c>
      <c r="C794" s="12" t="s">
        <v>3066</v>
      </c>
      <c r="D794" s="48" t="s">
        <v>3110</v>
      </c>
      <c r="E794" s="11" t="s">
        <v>3074</v>
      </c>
      <c r="F794" s="51" t="s">
        <v>3111</v>
      </c>
      <c r="G794" s="48" t="s">
        <v>3112</v>
      </c>
      <c r="H794" s="52" t="s">
        <v>213</v>
      </c>
      <c r="I794" s="48" t="s">
        <v>23</v>
      </c>
      <c r="J794" s="48" t="s">
        <v>24</v>
      </c>
      <c r="K794" s="53" t="s">
        <v>3113</v>
      </c>
      <c r="L794" s="12"/>
      <c r="M794" s="48" t="s">
        <v>24</v>
      </c>
      <c r="N794" s="12"/>
      <c r="O794" s="12"/>
      <c r="P794" s="12"/>
      <c r="Q794" s="12"/>
      <c r="R794" s="17" t="s">
        <v>64</v>
      </c>
      <c r="S794" s="19"/>
      <c r="T794" s="19"/>
    </row>
    <row r="795" spans="1:20" ht="15.75" customHeight="1">
      <c r="A795" s="8">
        <v>2018</v>
      </c>
      <c r="B795" s="34">
        <v>153</v>
      </c>
      <c r="C795" s="12" t="s">
        <v>3066</v>
      </c>
      <c r="D795" s="48" t="s">
        <v>3114</v>
      </c>
      <c r="E795" s="11" t="s">
        <v>3115</v>
      </c>
      <c r="F795" s="51" t="s">
        <v>3116</v>
      </c>
      <c r="G795" s="48" t="s">
        <v>3117</v>
      </c>
      <c r="H795" s="52" t="s">
        <v>168</v>
      </c>
      <c r="I795" s="48" t="s">
        <v>23</v>
      </c>
      <c r="J795" s="48" t="s">
        <v>24</v>
      </c>
      <c r="K795" s="53" t="s">
        <v>3118</v>
      </c>
      <c r="L795" s="12"/>
      <c r="M795" s="48" t="s">
        <v>24</v>
      </c>
      <c r="N795" s="12"/>
      <c r="O795" s="12"/>
      <c r="P795" s="12"/>
      <c r="Q795" s="12"/>
      <c r="R795" s="17"/>
      <c r="S795" s="19"/>
      <c r="T795" s="19"/>
    </row>
    <row r="796" spans="1:20" ht="15.75" customHeight="1">
      <c r="A796" s="8">
        <v>2018</v>
      </c>
      <c r="B796" s="34">
        <v>153</v>
      </c>
      <c r="C796" s="12" t="s">
        <v>3066</v>
      </c>
      <c r="D796" s="48" t="s">
        <v>3119</v>
      </c>
      <c r="E796" s="11" t="s">
        <v>3120</v>
      </c>
      <c r="F796" s="51" t="s">
        <v>3121</v>
      </c>
      <c r="G796" s="48" t="s">
        <v>3122</v>
      </c>
      <c r="H796" s="52" t="s">
        <v>3123</v>
      </c>
      <c r="I796" s="48" t="s">
        <v>24</v>
      </c>
      <c r="J796" s="48" t="s">
        <v>24</v>
      </c>
      <c r="K796" s="53" t="s">
        <v>3124</v>
      </c>
      <c r="L796" s="12"/>
      <c r="M796" s="48" t="s">
        <v>24</v>
      </c>
      <c r="N796" s="12"/>
      <c r="O796" s="12"/>
      <c r="P796" s="12"/>
      <c r="Q796" s="12"/>
      <c r="R796" s="17" t="s">
        <v>72</v>
      </c>
      <c r="S796" s="19"/>
      <c r="T796" s="19"/>
    </row>
    <row r="797" spans="1:20" ht="15.75" customHeight="1">
      <c r="A797" s="8">
        <v>2018</v>
      </c>
      <c r="B797" s="34">
        <v>153</v>
      </c>
      <c r="C797" s="12" t="s">
        <v>3066</v>
      </c>
      <c r="D797" s="48" t="s">
        <v>3125</v>
      </c>
      <c r="E797" s="11" t="s">
        <v>3126</v>
      </c>
      <c r="F797" s="51" t="s">
        <v>3127</v>
      </c>
      <c r="G797" s="48" t="s">
        <v>3128</v>
      </c>
      <c r="H797" s="52" t="s">
        <v>393</v>
      </c>
      <c r="I797" s="48" t="s">
        <v>23</v>
      </c>
      <c r="J797" s="48" t="s">
        <v>24</v>
      </c>
      <c r="K797" s="53" t="s">
        <v>3129</v>
      </c>
      <c r="L797" s="12"/>
      <c r="M797" s="48" t="s">
        <v>24</v>
      </c>
      <c r="N797" s="12"/>
      <c r="O797" s="12"/>
      <c r="P797" s="12"/>
      <c r="Q797" s="12"/>
      <c r="R797" s="17"/>
      <c r="S797" s="19"/>
      <c r="T797" s="19"/>
    </row>
    <row r="798" spans="1:20" ht="15.75" customHeight="1">
      <c r="A798" s="8">
        <v>2018</v>
      </c>
      <c r="B798" s="34">
        <v>153</v>
      </c>
      <c r="C798" s="12" t="s">
        <v>3066</v>
      </c>
      <c r="D798" s="48" t="s">
        <v>3130</v>
      </c>
      <c r="E798" s="11" t="s">
        <v>3126</v>
      </c>
      <c r="F798" s="51" t="s">
        <v>3131</v>
      </c>
      <c r="G798" s="48" t="s">
        <v>3132</v>
      </c>
      <c r="H798" s="52" t="s">
        <v>393</v>
      </c>
      <c r="I798" s="48" t="s">
        <v>23</v>
      </c>
      <c r="J798" s="48" t="s">
        <v>24</v>
      </c>
      <c r="K798" s="53" t="s">
        <v>3133</v>
      </c>
      <c r="L798" s="12"/>
      <c r="M798" s="48" t="s">
        <v>24</v>
      </c>
      <c r="N798" s="12"/>
      <c r="O798" s="12"/>
      <c r="P798" s="12"/>
      <c r="Q798" s="12"/>
      <c r="R798" s="17" t="s">
        <v>72</v>
      </c>
      <c r="S798" s="19"/>
      <c r="T798" s="19"/>
    </row>
    <row r="799" spans="1:20" ht="15.75" customHeight="1">
      <c r="A799" s="8">
        <v>2018</v>
      </c>
      <c r="B799" s="34">
        <v>153</v>
      </c>
      <c r="C799" s="12" t="s">
        <v>3066</v>
      </c>
      <c r="D799" s="48" t="s">
        <v>3134</v>
      </c>
      <c r="E799" s="11" t="s">
        <v>3135</v>
      </c>
      <c r="F799" s="51" t="s">
        <v>3116</v>
      </c>
      <c r="G799" s="48" t="s">
        <v>3136</v>
      </c>
      <c r="H799" s="52" t="s">
        <v>3137</v>
      </c>
      <c r="I799" s="48" t="s">
        <v>24</v>
      </c>
      <c r="J799" s="48" t="s">
        <v>24</v>
      </c>
      <c r="K799" s="53" t="s">
        <v>3138</v>
      </c>
      <c r="L799" s="12"/>
      <c r="M799" s="48" t="s">
        <v>24</v>
      </c>
      <c r="N799" s="12"/>
      <c r="O799" s="12"/>
      <c r="P799" s="12"/>
      <c r="Q799" s="12"/>
      <c r="R799" s="17" t="s">
        <v>72</v>
      </c>
      <c r="S799" s="19"/>
      <c r="T799" s="19"/>
    </row>
    <row r="800" spans="1:20" ht="15.75" customHeight="1">
      <c r="A800" s="8">
        <v>2018</v>
      </c>
      <c r="B800" s="34">
        <v>153</v>
      </c>
      <c r="C800" s="12" t="s">
        <v>3066</v>
      </c>
      <c r="D800" s="48" t="s">
        <v>3139</v>
      </c>
      <c r="E800" s="11" t="s">
        <v>3140</v>
      </c>
      <c r="F800" s="51" t="s">
        <v>3141</v>
      </c>
      <c r="G800" s="48" t="s">
        <v>3142</v>
      </c>
      <c r="H800" s="52" t="s">
        <v>3143</v>
      </c>
      <c r="I800" s="48" t="s">
        <v>23</v>
      </c>
      <c r="J800" s="48" t="s">
        <v>24</v>
      </c>
      <c r="K800" s="53" t="s">
        <v>3144</v>
      </c>
      <c r="L800" s="12"/>
      <c r="M800" s="48" t="s">
        <v>24</v>
      </c>
      <c r="N800" s="12"/>
      <c r="O800" s="12"/>
      <c r="P800" s="12"/>
      <c r="Q800" s="12"/>
      <c r="R800" s="17"/>
      <c r="S800" s="19"/>
      <c r="T800" s="19"/>
    </row>
    <row r="801" spans="1:20" ht="15.75" customHeight="1">
      <c r="A801" s="8">
        <v>2018</v>
      </c>
      <c r="B801" s="34">
        <v>153</v>
      </c>
      <c r="C801" s="12" t="s">
        <v>3066</v>
      </c>
      <c r="D801" s="48" t="s">
        <v>3145</v>
      </c>
      <c r="E801" s="11" t="s">
        <v>3146</v>
      </c>
      <c r="F801" s="51" t="s">
        <v>3147</v>
      </c>
      <c r="G801" s="48" t="s">
        <v>3148</v>
      </c>
      <c r="H801" s="52" t="s">
        <v>3149</v>
      </c>
      <c r="I801" s="48" t="s">
        <v>23</v>
      </c>
      <c r="J801" s="48" t="s">
        <v>24</v>
      </c>
      <c r="K801" s="53" t="s">
        <v>3150</v>
      </c>
      <c r="L801" s="12"/>
      <c r="M801" s="48" t="s">
        <v>24</v>
      </c>
      <c r="N801" s="12"/>
      <c r="O801" s="12"/>
      <c r="P801" s="12"/>
      <c r="Q801" s="12"/>
      <c r="R801" s="17"/>
      <c r="S801" s="19"/>
      <c r="T801" s="19"/>
    </row>
    <row r="802" spans="1:20" ht="15.75" customHeight="1">
      <c r="A802" s="8">
        <v>2018</v>
      </c>
      <c r="B802" s="34">
        <v>153</v>
      </c>
      <c r="C802" s="12" t="s">
        <v>3066</v>
      </c>
      <c r="D802" s="48" t="s">
        <v>3151</v>
      </c>
      <c r="E802" s="11" t="s">
        <v>3152</v>
      </c>
      <c r="F802" s="51" t="s">
        <v>3153</v>
      </c>
      <c r="G802" s="48" t="s">
        <v>3154</v>
      </c>
      <c r="H802" s="52" t="s">
        <v>3155</v>
      </c>
      <c r="I802" s="48" t="s">
        <v>24</v>
      </c>
      <c r="J802" s="48" t="s">
        <v>24</v>
      </c>
      <c r="K802" s="53" t="s">
        <v>3156</v>
      </c>
      <c r="L802" s="12"/>
      <c r="M802" s="48" t="s">
        <v>24</v>
      </c>
      <c r="N802" s="12"/>
      <c r="O802" s="12"/>
      <c r="P802" s="12"/>
      <c r="Q802" s="12"/>
      <c r="R802" s="17"/>
      <c r="S802" s="19"/>
      <c r="T802" s="19"/>
    </row>
    <row r="803" spans="1:20" ht="15.75" customHeight="1">
      <c r="A803" s="8">
        <v>2018</v>
      </c>
      <c r="B803" s="34">
        <v>153</v>
      </c>
      <c r="C803" s="12" t="s">
        <v>3066</v>
      </c>
      <c r="D803" s="48" t="s">
        <v>3157</v>
      </c>
      <c r="E803" s="11" t="s">
        <v>3158</v>
      </c>
      <c r="F803" s="51" t="s">
        <v>3159</v>
      </c>
      <c r="G803" s="48" t="s">
        <v>3160</v>
      </c>
      <c r="H803" s="52" t="s">
        <v>393</v>
      </c>
      <c r="I803" s="48" t="s">
        <v>24</v>
      </c>
      <c r="J803" s="48" t="s">
        <v>24</v>
      </c>
      <c r="K803" s="53" t="s">
        <v>3161</v>
      </c>
      <c r="L803" s="12"/>
      <c r="M803" s="48" t="s">
        <v>24</v>
      </c>
      <c r="N803" s="12"/>
      <c r="O803" s="12"/>
      <c r="P803" s="12"/>
      <c r="Q803" s="12"/>
      <c r="R803" s="17"/>
      <c r="S803" s="19"/>
      <c r="T803" s="19"/>
    </row>
    <row r="804" spans="1:20" ht="15.75" customHeight="1">
      <c r="A804" s="8">
        <v>2018</v>
      </c>
      <c r="B804" s="34">
        <v>153</v>
      </c>
      <c r="C804" s="12" t="s">
        <v>3066</v>
      </c>
      <c r="D804" s="48" t="s">
        <v>3162</v>
      </c>
      <c r="E804" s="11" t="s">
        <v>3126</v>
      </c>
      <c r="F804" s="51" t="s">
        <v>2783</v>
      </c>
      <c r="G804" s="48" t="s">
        <v>3163</v>
      </c>
      <c r="H804" s="52" t="s">
        <v>393</v>
      </c>
      <c r="I804" s="48" t="s">
        <v>23</v>
      </c>
      <c r="J804" s="48" t="s">
        <v>24</v>
      </c>
      <c r="K804" s="53" t="s">
        <v>3164</v>
      </c>
      <c r="L804" s="12"/>
      <c r="M804" s="48" t="s">
        <v>24</v>
      </c>
      <c r="N804" s="12"/>
      <c r="O804" s="12"/>
      <c r="P804" s="12"/>
      <c r="Q804" s="12"/>
      <c r="R804" s="17" t="s">
        <v>72</v>
      </c>
      <c r="S804" s="19"/>
      <c r="T804" s="19"/>
    </row>
    <row r="805" spans="1:20" ht="15.75" customHeight="1">
      <c r="A805" s="8">
        <v>2018</v>
      </c>
      <c r="B805" s="34">
        <v>153</v>
      </c>
      <c r="C805" s="12" t="s">
        <v>3066</v>
      </c>
      <c r="D805" s="48" t="s">
        <v>3165</v>
      </c>
      <c r="E805" s="11" t="s">
        <v>3166</v>
      </c>
      <c r="F805" s="51" t="s">
        <v>3167</v>
      </c>
      <c r="G805" s="48" t="s">
        <v>3168</v>
      </c>
      <c r="H805" s="52" t="s">
        <v>3169</v>
      </c>
      <c r="I805" s="48" t="s">
        <v>23</v>
      </c>
      <c r="J805" s="48" t="s">
        <v>24</v>
      </c>
      <c r="K805" s="53" t="s">
        <v>3170</v>
      </c>
      <c r="L805" s="12"/>
      <c r="M805" s="48" t="s">
        <v>24</v>
      </c>
      <c r="N805" s="12"/>
      <c r="O805" s="12"/>
      <c r="P805" s="12"/>
      <c r="Q805" s="12"/>
      <c r="R805" s="17"/>
      <c r="S805" s="19"/>
      <c r="T805" s="19"/>
    </row>
    <row r="806" spans="1:20" ht="15.75" customHeight="1">
      <c r="A806" s="8">
        <v>2018</v>
      </c>
      <c r="B806" s="34">
        <v>153</v>
      </c>
      <c r="C806" s="12" t="s">
        <v>3066</v>
      </c>
      <c r="D806" s="48" t="s">
        <v>3171</v>
      </c>
      <c r="E806" s="11" t="s">
        <v>3172</v>
      </c>
      <c r="F806" s="51" t="s">
        <v>1286</v>
      </c>
      <c r="G806" s="48" t="s">
        <v>3173</v>
      </c>
      <c r="H806" s="52" t="s">
        <v>3174</v>
      </c>
      <c r="I806" s="48" t="s">
        <v>23</v>
      </c>
      <c r="J806" s="48" t="s">
        <v>24</v>
      </c>
      <c r="K806" s="53" t="s">
        <v>3175</v>
      </c>
      <c r="L806" s="12"/>
      <c r="M806" s="48" t="s">
        <v>24</v>
      </c>
      <c r="N806" s="12"/>
      <c r="O806" s="12"/>
      <c r="P806" s="12"/>
      <c r="Q806" s="12"/>
      <c r="R806" s="17"/>
      <c r="S806" s="19"/>
      <c r="T806" s="19"/>
    </row>
    <row r="807" spans="1:20" ht="15.75" customHeight="1">
      <c r="A807" s="8">
        <v>2018</v>
      </c>
      <c r="B807" s="34">
        <v>153</v>
      </c>
      <c r="C807" s="12" t="s">
        <v>3066</v>
      </c>
      <c r="D807" s="48" t="s">
        <v>3176</v>
      </c>
      <c r="E807" s="11" t="s">
        <v>3177</v>
      </c>
      <c r="F807" s="51" t="s">
        <v>3178</v>
      </c>
      <c r="G807" s="48" t="s">
        <v>3179</v>
      </c>
      <c r="H807" s="52" t="s">
        <v>902</v>
      </c>
      <c r="I807" s="48" t="s">
        <v>24</v>
      </c>
      <c r="J807" s="48" t="s">
        <v>24</v>
      </c>
      <c r="K807" s="53" t="s">
        <v>3180</v>
      </c>
      <c r="L807" s="12"/>
      <c r="M807" s="48" t="s">
        <v>24</v>
      </c>
      <c r="N807" s="12"/>
      <c r="O807" s="12"/>
      <c r="P807" s="12"/>
      <c r="Q807" s="12"/>
      <c r="R807" s="17"/>
      <c r="S807" s="19"/>
      <c r="T807" s="19"/>
    </row>
    <row r="808" spans="1:20" ht="15.75" customHeight="1">
      <c r="A808" s="8">
        <v>2018</v>
      </c>
      <c r="B808" s="34">
        <v>153</v>
      </c>
      <c r="C808" s="12" t="s">
        <v>3066</v>
      </c>
      <c r="D808" s="48" t="s">
        <v>3181</v>
      </c>
      <c r="E808" s="11" t="s">
        <v>3182</v>
      </c>
      <c r="F808" s="51" t="s">
        <v>3183</v>
      </c>
      <c r="G808" s="48" t="s">
        <v>3184</v>
      </c>
      <c r="H808" s="52" t="s">
        <v>213</v>
      </c>
      <c r="I808" s="48" t="s">
        <v>24</v>
      </c>
      <c r="J808" s="48" t="s">
        <v>24</v>
      </c>
      <c r="K808" s="53" t="s">
        <v>3185</v>
      </c>
      <c r="L808" s="12"/>
      <c r="M808" s="48" t="s">
        <v>24</v>
      </c>
      <c r="N808" s="12"/>
      <c r="O808" s="12"/>
      <c r="P808" s="12"/>
      <c r="Q808" s="12"/>
      <c r="R808" s="17" t="s">
        <v>72</v>
      </c>
      <c r="S808" s="19"/>
      <c r="T808" s="19"/>
    </row>
    <row r="809" spans="1:20" ht="15.75" customHeight="1">
      <c r="A809" s="8">
        <v>2018</v>
      </c>
      <c r="B809" s="34">
        <v>153</v>
      </c>
      <c r="C809" s="12" t="s">
        <v>3066</v>
      </c>
      <c r="D809" s="48" t="s">
        <v>3186</v>
      </c>
      <c r="E809" s="11" t="s">
        <v>3187</v>
      </c>
      <c r="F809" s="51" t="s">
        <v>3188</v>
      </c>
      <c r="G809" s="48" t="s">
        <v>3189</v>
      </c>
      <c r="H809" s="52" t="s">
        <v>3190</v>
      </c>
      <c r="I809" s="48" t="s">
        <v>23</v>
      </c>
      <c r="J809" s="48" t="s">
        <v>24</v>
      </c>
      <c r="K809" s="53" t="s">
        <v>3191</v>
      </c>
      <c r="L809" s="12"/>
      <c r="M809" s="48" t="s">
        <v>24</v>
      </c>
      <c r="N809" s="12"/>
      <c r="O809" s="12"/>
      <c r="P809" s="12"/>
      <c r="Q809" s="12"/>
      <c r="R809" s="17"/>
      <c r="S809" s="19"/>
      <c r="T809" s="19"/>
    </row>
    <row r="810" spans="1:20" ht="15.75" customHeight="1">
      <c r="A810" s="8">
        <v>2018</v>
      </c>
      <c r="B810" s="34">
        <v>153</v>
      </c>
      <c r="C810" s="12" t="s">
        <v>3066</v>
      </c>
      <c r="D810" s="48" t="s">
        <v>3192</v>
      </c>
      <c r="E810" s="11" t="s">
        <v>3193</v>
      </c>
      <c r="F810" s="51" t="s">
        <v>3194</v>
      </c>
      <c r="G810" s="48" t="s">
        <v>3195</v>
      </c>
      <c r="H810" s="52" t="s">
        <v>3174</v>
      </c>
      <c r="I810" s="48" t="s">
        <v>23</v>
      </c>
      <c r="J810" s="48" t="s">
        <v>24</v>
      </c>
      <c r="K810" s="53" t="s">
        <v>3196</v>
      </c>
      <c r="L810" s="12"/>
      <c r="M810" s="48" t="s">
        <v>24</v>
      </c>
      <c r="N810" s="12"/>
      <c r="O810" s="12"/>
      <c r="P810" s="12"/>
      <c r="Q810" s="12"/>
      <c r="R810" s="17"/>
      <c r="S810" s="19"/>
      <c r="T810" s="19"/>
    </row>
    <row r="811" spans="1:20" ht="15.75" customHeight="1">
      <c r="A811" s="8">
        <v>2018</v>
      </c>
      <c r="B811" s="34">
        <v>153</v>
      </c>
      <c r="C811" s="12" t="s">
        <v>3066</v>
      </c>
      <c r="D811" s="48" t="s">
        <v>3197</v>
      </c>
      <c r="E811" s="11" t="s">
        <v>3074</v>
      </c>
      <c r="F811" s="51" t="s">
        <v>2783</v>
      </c>
      <c r="G811" s="48" t="s">
        <v>3198</v>
      </c>
      <c r="H811" s="52" t="s">
        <v>213</v>
      </c>
      <c r="I811" s="48" t="s">
        <v>23</v>
      </c>
      <c r="J811" s="48" t="s">
        <v>24</v>
      </c>
      <c r="K811" s="53" t="s">
        <v>3199</v>
      </c>
      <c r="L811" s="12"/>
      <c r="M811" s="48" t="s">
        <v>24</v>
      </c>
      <c r="N811" s="12"/>
      <c r="O811" s="12"/>
      <c r="P811" s="12"/>
      <c r="Q811" s="12"/>
      <c r="R811" s="17" t="s">
        <v>72</v>
      </c>
      <c r="S811" s="19"/>
      <c r="T811" s="19"/>
    </row>
    <row r="812" spans="1:20" ht="15.75" customHeight="1">
      <c r="A812" s="8">
        <v>2018</v>
      </c>
      <c r="B812" s="34">
        <v>153</v>
      </c>
      <c r="C812" s="12" t="s">
        <v>3066</v>
      </c>
      <c r="D812" s="48" t="s">
        <v>3200</v>
      </c>
      <c r="E812" s="11" t="s">
        <v>3201</v>
      </c>
      <c r="F812" s="51" t="s">
        <v>3202</v>
      </c>
      <c r="G812" s="48" t="s">
        <v>3203</v>
      </c>
      <c r="H812" s="52" t="s">
        <v>3204</v>
      </c>
      <c r="I812" s="48" t="s">
        <v>24</v>
      </c>
      <c r="J812" s="48" t="s">
        <v>24</v>
      </c>
      <c r="K812" s="53" t="s">
        <v>3205</v>
      </c>
      <c r="L812" s="12"/>
      <c r="M812" s="48" t="s">
        <v>24</v>
      </c>
      <c r="N812" s="12"/>
      <c r="O812" s="12"/>
      <c r="P812" s="12"/>
      <c r="Q812" s="12"/>
      <c r="R812" s="17" t="s">
        <v>72</v>
      </c>
      <c r="S812" s="19"/>
      <c r="T812" s="19"/>
    </row>
    <row r="813" spans="1:20" ht="15.75" customHeight="1">
      <c r="A813" s="8">
        <v>2018</v>
      </c>
      <c r="B813" s="34">
        <v>153</v>
      </c>
      <c r="C813" s="12" t="s">
        <v>3066</v>
      </c>
      <c r="D813" s="48" t="s">
        <v>3206</v>
      </c>
      <c r="E813" s="11" t="s">
        <v>3207</v>
      </c>
      <c r="F813" s="51" t="s">
        <v>3208</v>
      </c>
      <c r="G813" s="48" t="s">
        <v>3209</v>
      </c>
      <c r="H813" s="52" t="s">
        <v>3210</v>
      </c>
      <c r="I813" s="48" t="s">
        <v>23</v>
      </c>
      <c r="J813" s="48" t="s">
        <v>24</v>
      </c>
      <c r="K813" s="53" t="s">
        <v>3211</v>
      </c>
      <c r="L813" s="12"/>
      <c r="M813" s="48" t="s">
        <v>24</v>
      </c>
      <c r="N813" s="12"/>
      <c r="O813" s="12"/>
      <c r="P813" s="12"/>
      <c r="Q813" s="12"/>
      <c r="R813" s="17"/>
      <c r="S813" s="19"/>
      <c r="T813" s="19"/>
    </row>
    <row r="814" spans="1:20" ht="15.75" customHeight="1">
      <c r="A814" s="8">
        <v>2018</v>
      </c>
      <c r="B814" s="34">
        <v>153</v>
      </c>
      <c r="C814" s="12" t="s">
        <v>3066</v>
      </c>
      <c r="D814" s="48" t="s">
        <v>3171</v>
      </c>
      <c r="E814" s="11" t="s">
        <v>3212</v>
      </c>
      <c r="F814" s="51" t="s">
        <v>3213</v>
      </c>
      <c r="G814" s="48" t="s">
        <v>3214</v>
      </c>
      <c r="H814" s="52" t="s">
        <v>399</v>
      </c>
      <c r="I814" s="48" t="s">
        <v>24</v>
      </c>
      <c r="J814" s="48" t="s">
        <v>24</v>
      </c>
      <c r="K814" s="53" t="s">
        <v>3215</v>
      </c>
      <c r="L814" s="12"/>
      <c r="M814" s="48" t="s">
        <v>24</v>
      </c>
      <c r="N814" s="12"/>
      <c r="O814" s="12"/>
      <c r="P814" s="12"/>
      <c r="Q814" s="12"/>
      <c r="R814" s="17" t="s">
        <v>72</v>
      </c>
      <c r="S814" s="19"/>
      <c r="T814" s="19"/>
    </row>
    <row r="815" spans="1:20" ht="15.75" customHeight="1">
      <c r="A815" s="8">
        <v>2018</v>
      </c>
      <c r="B815" s="34">
        <v>153</v>
      </c>
      <c r="C815" s="12" t="s">
        <v>3066</v>
      </c>
      <c r="D815" s="48" t="s">
        <v>3216</v>
      </c>
      <c r="E815" s="11" t="s">
        <v>3217</v>
      </c>
      <c r="F815" s="51" t="s">
        <v>3218</v>
      </c>
      <c r="G815" s="48" t="s">
        <v>3219</v>
      </c>
      <c r="H815" s="52" t="s">
        <v>946</v>
      </c>
      <c r="I815" s="48" t="s">
        <v>23</v>
      </c>
      <c r="J815" s="48" t="s">
        <v>24</v>
      </c>
      <c r="K815" s="53" t="s">
        <v>3220</v>
      </c>
      <c r="L815" s="12"/>
      <c r="M815" s="48" t="s">
        <v>24</v>
      </c>
      <c r="N815" s="12"/>
      <c r="O815" s="12"/>
      <c r="P815" s="12"/>
      <c r="Q815" s="12"/>
      <c r="R815" s="17" t="s">
        <v>72</v>
      </c>
      <c r="S815" s="19"/>
      <c r="T815" s="19"/>
    </row>
    <row r="816" spans="1:20" ht="15.75" customHeight="1">
      <c r="A816" s="8">
        <v>2018</v>
      </c>
      <c r="B816" s="34">
        <v>153</v>
      </c>
      <c r="C816" s="12" t="s">
        <v>3066</v>
      </c>
      <c r="D816" s="48" t="s">
        <v>3221</v>
      </c>
      <c r="E816" s="11" t="s">
        <v>3126</v>
      </c>
      <c r="F816" s="51" t="s">
        <v>2783</v>
      </c>
      <c r="G816" s="48" t="s">
        <v>3222</v>
      </c>
      <c r="H816" s="52" t="s">
        <v>393</v>
      </c>
      <c r="I816" s="48" t="s">
        <v>23</v>
      </c>
      <c r="J816" s="48" t="s">
        <v>24</v>
      </c>
      <c r="K816" s="53" t="s">
        <v>3223</v>
      </c>
      <c r="L816" s="12"/>
      <c r="M816" s="48" t="s">
        <v>24</v>
      </c>
      <c r="N816" s="12"/>
      <c r="O816" s="12"/>
      <c r="P816" s="12"/>
      <c r="Q816" s="12"/>
      <c r="R816" s="17" t="s">
        <v>72</v>
      </c>
      <c r="S816" s="19"/>
      <c r="T816" s="19"/>
    </row>
    <row r="817" spans="1:20" ht="15.75" customHeight="1">
      <c r="A817" s="8">
        <v>2018</v>
      </c>
      <c r="B817" s="34">
        <v>153</v>
      </c>
      <c r="C817" s="12" t="s">
        <v>3066</v>
      </c>
      <c r="D817" s="48" t="s">
        <v>3224</v>
      </c>
      <c r="E817" s="11" t="s">
        <v>3225</v>
      </c>
      <c r="F817" s="51" t="s">
        <v>3226</v>
      </c>
      <c r="G817" s="48" t="s">
        <v>3227</v>
      </c>
      <c r="H817" s="52" t="s">
        <v>213</v>
      </c>
      <c r="I817" s="48" t="s">
        <v>23</v>
      </c>
      <c r="J817" s="48" t="s">
        <v>24</v>
      </c>
      <c r="K817" s="53" t="s">
        <v>3228</v>
      </c>
      <c r="L817" s="12"/>
      <c r="M817" s="48" t="s">
        <v>24</v>
      </c>
      <c r="N817" s="12"/>
      <c r="O817" s="12"/>
      <c r="P817" s="12"/>
      <c r="Q817" s="12"/>
      <c r="R817" s="17"/>
      <c r="S817" s="19"/>
      <c r="T817" s="19"/>
    </row>
    <row r="818" spans="1:20" ht="15.75" customHeight="1">
      <c r="A818" s="8">
        <v>2018</v>
      </c>
      <c r="B818" s="34">
        <v>153</v>
      </c>
      <c r="C818" s="12" t="s">
        <v>3066</v>
      </c>
      <c r="D818" s="48" t="s">
        <v>3229</v>
      </c>
      <c r="E818" s="11" t="s">
        <v>3230</v>
      </c>
      <c r="F818" s="51" t="s">
        <v>3231</v>
      </c>
      <c r="G818" s="48" t="s">
        <v>3232</v>
      </c>
      <c r="H818" s="52" t="s">
        <v>46</v>
      </c>
      <c r="I818" s="48" t="s">
        <v>24</v>
      </c>
      <c r="J818" s="48" t="s">
        <v>24</v>
      </c>
      <c r="K818" s="53" t="s">
        <v>3233</v>
      </c>
      <c r="L818" s="12"/>
      <c r="M818" s="48" t="s">
        <v>24</v>
      </c>
      <c r="N818" s="12"/>
      <c r="O818" s="12"/>
      <c r="P818" s="12"/>
      <c r="Q818" s="12"/>
      <c r="R818" s="17" t="s">
        <v>64</v>
      </c>
      <c r="S818" s="19"/>
      <c r="T818" s="19"/>
    </row>
    <row r="819" spans="1:20" ht="15.75" customHeight="1">
      <c r="A819" s="8">
        <v>2018</v>
      </c>
      <c r="B819" s="34">
        <v>153</v>
      </c>
      <c r="C819" s="12" t="s">
        <v>3066</v>
      </c>
      <c r="D819" s="48" t="s">
        <v>3234</v>
      </c>
      <c r="E819" s="11" t="s">
        <v>3235</v>
      </c>
      <c r="F819" s="51">
        <v>1883</v>
      </c>
      <c r="G819" s="48" t="s">
        <v>3236</v>
      </c>
      <c r="H819" s="52" t="s">
        <v>3237</v>
      </c>
      <c r="I819" s="48" t="s">
        <v>23</v>
      </c>
      <c r="J819" s="48" t="s">
        <v>24</v>
      </c>
      <c r="K819" s="53" t="s">
        <v>3238</v>
      </c>
      <c r="L819" s="12"/>
      <c r="M819" s="48" t="s">
        <v>24</v>
      </c>
      <c r="N819" s="12"/>
      <c r="O819" s="12"/>
      <c r="P819" s="12"/>
      <c r="Q819" s="12"/>
      <c r="R819" s="17"/>
      <c r="S819" s="19"/>
      <c r="T819" s="19"/>
    </row>
    <row r="820" spans="1:20" ht="15.75" customHeight="1">
      <c r="A820" s="8">
        <v>2018</v>
      </c>
      <c r="B820" s="34">
        <v>153</v>
      </c>
      <c r="C820" s="12" t="s">
        <v>3066</v>
      </c>
      <c r="D820" s="48" t="s">
        <v>3239</v>
      </c>
      <c r="E820" s="11" t="s">
        <v>3240</v>
      </c>
      <c r="F820" s="51" t="s">
        <v>3241</v>
      </c>
      <c r="G820" s="48" t="s">
        <v>3242</v>
      </c>
      <c r="H820" s="52" t="s">
        <v>845</v>
      </c>
      <c r="I820" s="48" t="s">
        <v>23</v>
      </c>
      <c r="J820" s="48" t="s">
        <v>24</v>
      </c>
      <c r="K820" s="53" t="s">
        <v>3243</v>
      </c>
      <c r="L820" s="12"/>
      <c r="M820" s="48" t="s">
        <v>24</v>
      </c>
      <c r="N820" s="12"/>
      <c r="O820" s="12"/>
      <c r="P820" s="12"/>
      <c r="Q820" s="12"/>
      <c r="R820" s="17"/>
      <c r="S820" s="19"/>
      <c r="T820" s="19"/>
    </row>
    <row r="821" spans="1:20" ht="15.75" customHeight="1">
      <c r="A821" s="8">
        <v>2018</v>
      </c>
      <c r="B821" s="34">
        <v>153</v>
      </c>
      <c r="C821" s="12" t="s">
        <v>3066</v>
      </c>
      <c r="D821" s="48" t="s">
        <v>3244</v>
      </c>
      <c r="E821" s="11" t="s">
        <v>3245</v>
      </c>
      <c r="F821" s="51" t="s">
        <v>3246</v>
      </c>
      <c r="G821" s="48" t="s">
        <v>3247</v>
      </c>
      <c r="H821" s="52" t="s">
        <v>914</v>
      </c>
      <c r="I821" s="48" t="s">
        <v>24</v>
      </c>
      <c r="J821" s="48" t="s">
        <v>24</v>
      </c>
      <c r="K821" s="53" t="s">
        <v>3248</v>
      </c>
      <c r="L821" s="12"/>
      <c r="M821" s="48" t="s">
        <v>24</v>
      </c>
      <c r="N821" s="12"/>
      <c r="O821" s="12"/>
      <c r="P821" s="12"/>
      <c r="Q821" s="12"/>
      <c r="R821" s="17" t="s">
        <v>72</v>
      </c>
      <c r="S821" s="19"/>
      <c r="T821" s="19"/>
    </row>
    <row r="822" spans="1:20" ht="15.75" customHeight="1">
      <c r="A822" s="8">
        <v>2018</v>
      </c>
      <c r="B822" s="34">
        <v>153</v>
      </c>
      <c r="C822" s="12" t="s">
        <v>3066</v>
      </c>
      <c r="D822" s="48" t="s">
        <v>3249</v>
      </c>
      <c r="E822" s="11" t="s">
        <v>3250</v>
      </c>
      <c r="F822" s="51" t="s">
        <v>3251</v>
      </c>
      <c r="G822" s="48" t="s">
        <v>3252</v>
      </c>
      <c r="H822" s="52" t="s">
        <v>834</v>
      </c>
      <c r="I822" s="48" t="s">
        <v>24</v>
      </c>
      <c r="J822" s="48" t="s">
        <v>23</v>
      </c>
      <c r="K822" s="53" t="s">
        <v>3253</v>
      </c>
      <c r="L822" s="12"/>
      <c r="M822" s="48" t="s">
        <v>24</v>
      </c>
      <c r="N822" s="12"/>
      <c r="O822" s="12"/>
      <c r="P822" s="12"/>
      <c r="Q822" s="12"/>
      <c r="R822" s="17" t="s">
        <v>72</v>
      </c>
      <c r="S822" s="19"/>
      <c r="T822" s="19"/>
    </row>
    <row r="823" spans="1:20" ht="15.75" customHeight="1">
      <c r="A823" s="8">
        <v>2018</v>
      </c>
      <c r="B823" s="34">
        <v>153</v>
      </c>
      <c r="C823" s="12" t="s">
        <v>3066</v>
      </c>
      <c r="D823" s="48" t="s">
        <v>3254</v>
      </c>
      <c r="E823" s="11" t="s">
        <v>3255</v>
      </c>
      <c r="F823" s="51" t="s">
        <v>3256</v>
      </c>
      <c r="G823" s="48" t="s">
        <v>3257</v>
      </c>
      <c r="H823" s="52" t="s">
        <v>902</v>
      </c>
      <c r="I823" s="48" t="s">
        <v>23</v>
      </c>
      <c r="J823" s="48" t="s">
        <v>24</v>
      </c>
      <c r="K823" s="53" t="s">
        <v>3258</v>
      </c>
      <c r="L823" s="12"/>
      <c r="M823" s="48" t="s">
        <v>24</v>
      </c>
      <c r="N823" s="12"/>
      <c r="O823" s="12"/>
      <c r="P823" s="12"/>
      <c r="Q823" s="12"/>
      <c r="R823" s="17"/>
      <c r="S823" s="19"/>
      <c r="T823" s="19"/>
    </row>
    <row r="824" spans="1:20" ht="15.75" customHeight="1">
      <c r="A824" s="8">
        <v>2018</v>
      </c>
      <c r="B824" s="34">
        <v>153</v>
      </c>
      <c r="C824" s="12" t="s">
        <v>3066</v>
      </c>
      <c r="D824" s="48" t="s">
        <v>3259</v>
      </c>
      <c r="E824" s="11" t="s">
        <v>3260</v>
      </c>
      <c r="F824" s="51" t="s">
        <v>3261</v>
      </c>
      <c r="G824" s="48" t="s">
        <v>3262</v>
      </c>
      <c r="H824" s="52" t="s">
        <v>393</v>
      </c>
      <c r="I824" s="48" t="s">
        <v>24</v>
      </c>
      <c r="J824" s="48" t="s">
        <v>24</v>
      </c>
      <c r="K824" s="53" t="s">
        <v>3263</v>
      </c>
      <c r="L824" s="12"/>
      <c r="M824" s="48" t="s">
        <v>24</v>
      </c>
      <c r="N824" s="12"/>
      <c r="O824" s="12"/>
      <c r="P824" s="12"/>
      <c r="Q824" s="12"/>
      <c r="R824" s="17"/>
      <c r="S824" s="19"/>
      <c r="T824" s="19"/>
    </row>
    <row r="825" spans="1:20" ht="15.75" customHeight="1">
      <c r="A825" s="8">
        <v>2018</v>
      </c>
      <c r="B825" s="34">
        <v>153</v>
      </c>
      <c r="C825" s="12" t="s">
        <v>3066</v>
      </c>
      <c r="D825" s="48" t="s">
        <v>3264</v>
      </c>
      <c r="E825" s="11" t="s">
        <v>3265</v>
      </c>
      <c r="F825" s="51" t="s">
        <v>3266</v>
      </c>
      <c r="G825" s="48" t="s">
        <v>3267</v>
      </c>
      <c r="H825" s="52" t="s">
        <v>125</v>
      </c>
      <c r="I825" s="48" t="s">
        <v>23</v>
      </c>
      <c r="J825" s="48" t="s">
        <v>24</v>
      </c>
      <c r="K825" s="53" t="s">
        <v>3268</v>
      </c>
      <c r="L825" s="12"/>
      <c r="M825" s="48" t="s">
        <v>24</v>
      </c>
      <c r="N825" s="12"/>
      <c r="O825" s="12"/>
      <c r="P825" s="12"/>
      <c r="Q825" s="12"/>
      <c r="R825" s="17"/>
      <c r="S825" s="19"/>
      <c r="T825" s="19"/>
    </row>
    <row r="826" spans="1:20" ht="15.75" customHeight="1">
      <c r="A826" s="8">
        <v>2018</v>
      </c>
      <c r="B826" s="34">
        <v>153</v>
      </c>
      <c r="C826" s="12" t="s">
        <v>3066</v>
      </c>
      <c r="D826" s="48" t="s">
        <v>3269</v>
      </c>
      <c r="E826" s="11" t="s">
        <v>3270</v>
      </c>
      <c r="F826" s="51">
        <v>1918</v>
      </c>
      <c r="G826" s="48" t="s">
        <v>3271</v>
      </c>
      <c r="H826" s="52" t="s">
        <v>3272</v>
      </c>
      <c r="I826" s="48" t="s">
        <v>24</v>
      </c>
      <c r="J826" s="48" t="s">
        <v>24</v>
      </c>
      <c r="K826" s="53" t="s">
        <v>3273</v>
      </c>
      <c r="L826" s="12"/>
      <c r="M826" s="48" t="s">
        <v>24</v>
      </c>
      <c r="N826" s="12"/>
      <c r="O826" s="12"/>
      <c r="P826" s="12"/>
      <c r="Q826" s="12"/>
      <c r="R826" s="17"/>
      <c r="S826" s="19"/>
      <c r="T826" s="19"/>
    </row>
    <row r="827" spans="1:20" ht="15.75" customHeight="1">
      <c r="A827" s="8">
        <v>2018</v>
      </c>
      <c r="B827" s="34">
        <v>153</v>
      </c>
      <c r="C827" s="12" t="s">
        <v>3066</v>
      </c>
      <c r="D827" s="48" t="s">
        <v>3264</v>
      </c>
      <c r="E827" s="11" t="s">
        <v>3274</v>
      </c>
      <c r="F827" s="51" t="s">
        <v>1524</v>
      </c>
      <c r="G827" s="48" t="s">
        <v>3275</v>
      </c>
      <c r="H827" s="52" t="s">
        <v>650</v>
      </c>
      <c r="I827" s="48" t="s">
        <v>23</v>
      </c>
      <c r="J827" s="48" t="s">
        <v>24</v>
      </c>
      <c r="K827" s="53" t="s">
        <v>3276</v>
      </c>
      <c r="L827" s="12"/>
      <c r="M827" s="48" t="s">
        <v>24</v>
      </c>
      <c r="N827" s="12"/>
      <c r="O827" s="12"/>
      <c r="P827" s="12"/>
      <c r="Q827" s="12"/>
      <c r="R827" s="17"/>
      <c r="S827" s="19"/>
      <c r="T827" s="19"/>
    </row>
    <row r="828" spans="1:20" ht="15.75" customHeight="1">
      <c r="A828" s="8">
        <v>2018</v>
      </c>
      <c r="B828" s="34">
        <v>153</v>
      </c>
      <c r="C828" s="12" t="s">
        <v>3066</v>
      </c>
      <c r="D828" s="48" t="s">
        <v>3277</v>
      </c>
      <c r="E828" s="11" t="s">
        <v>3278</v>
      </c>
      <c r="F828" s="51">
        <v>2017</v>
      </c>
      <c r="G828" s="48" t="s">
        <v>3279</v>
      </c>
      <c r="H828" s="52" t="s">
        <v>3280</v>
      </c>
      <c r="I828" s="48" t="s">
        <v>24</v>
      </c>
      <c r="J828" s="48" t="s">
        <v>24</v>
      </c>
      <c r="K828" s="53" t="s">
        <v>3281</v>
      </c>
      <c r="L828" s="12"/>
      <c r="M828" s="48" t="s">
        <v>24</v>
      </c>
      <c r="N828" s="12"/>
      <c r="O828" s="12"/>
      <c r="P828" s="12"/>
      <c r="Q828" s="12"/>
      <c r="R828" s="17"/>
      <c r="S828" s="19"/>
      <c r="T828" s="19"/>
    </row>
    <row r="829" spans="1:20" ht="15.75" customHeight="1">
      <c r="A829" s="8">
        <v>2018</v>
      </c>
      <c r="B829" s="34">
        <v>153</v>
      </c>
      <c r="C829" s="12" t="s">
        <v>3066</v>
      </c>
      <c r="D829" s="48" t="s">
        <v>3282</v>
      </c>
      <c r="E829" s="11" t="s">
        <v>3283</v>
      </c>
      <c r="F829" s="51" t="s">
        <v>3284</v>
      </c>
      <c r="G829" s="48" t="s">
        <v>3285</v>
      </c>
      <c r="H829" s="52" t="s">
        <v>3286</v>
      </c>
      <c r="I829" s="48" t="s">
        <v>23</v>
      </c>
      <c r="J829" s="48" t="s">
        <v>24</v>
      </c>
      <c r="K829" s="53" t="s">
        <v>3287</v>
      </c>
      <c r="L829" s="12"/>
      <c r="M829" s="48" t="s">
        <v>24</v>
      </c>
      <c r="N829" s="12"/>
      <c r="O829" s="12"/>
      <c r="P829" s="12"/>
      <c r="Q829" s="12"/>
      <c r="R829" s="17"/>
      <c r="S829" s="19"/>
      <c r="T829" s="19"/>
    </row>
    <row r="830" spans="1:20" ht="15.75" customHeight="1">
      <c r="A830" s="8">
        <v>2018</v>
      </c>
      <c r="B830" s="34">
        <v>153</v>
      </c>
      <c r="C830" s="12" t="s">
        <v>3066</v>
      </c>
      <c r="D830" s="48" t="s">
        <v>3288</v>
      </c>
      <c r="E830" s="11" t="s">
        <v>3289</v>
      </c>
      <c r="F830" s="51">
        <v>1971</v>
      </c>
      <c r="G830" s="48" t="s">
        <v>3290</v>
      </c>
      <c r="H830" s="52" t="s">
        <v>3291</v>
      </c>
      <c r="I830" s="48" t="s">
        <v>24</v>
      </c>
      <c r="J830" s="48" t="s">
        <v>24</v>
      </c>
      <c r="K830" s="53" t="s">
        <v>3292</v>
      </c>
      <c r="L830" s="12"/>
      <c r="M830" s="48" t="s">
        <v>24</v>
      </c>
      <c r="N830" s="12"/>
      <c r="O830" s="12"/>
      <c r="P830" s="12"/>
      <c r="Q830" s="12"/>
      <c r="R830" s="17" t="s">
        <v>72</v>
      </c>
      <c r="S830" s="19"/>
      <c r="T830" s="19"/>
    </row>
    <row r="831" spans="1:20" ht="15.75" customHeight="1">
      <c r="A831" s="8">
        <v>2018</v>
      </c>
      <c r="B831" s="34">
        <v>153</v>
      </c>
      <c r="C831" s="12" t="s">
        <v>3066</v>
      </c>
      <c r="D831" s="48" t="s">
        <v>3293</v>
      </c>
      <c r="E831" s="11" t="s">
        <v>3294</v>
      </c>
      <c r="F831" s="51" t="s">
        <v>3295</v>
      </c>
      <c r="G831" s="48" t="s">
        <v>3296</v>
      </c>
      <c r="H831" s="52" t="s">
        <v>393</v>
      </c>
      <c r="I831" s="48" t="s">
        <v>23</v>
      </c>
      <c r="J831" s="48" t="s">
        <v>24</v>
      </c>
      <c r="K831" s="53" t="s">
        <v>3297</v>
      </c>
      <c r="L831" s="12"/>
      <c r="M831" s="48" t="s">
        <v>24</v>
      </c>
      <c r="N831" s="12"/>
      <c r="O831" s="12"/>
      <c r="P831" s="12"/>
      <c r="Q831" s="12"/>
      <c r="R831" s="17"/>
      <c r="S831" s="19"/>
      <c r="T831" s="19"/>
    </row>
    <row r="832" spans="1:20" ht="15.75" customHeight="1">
      <c r="A832" s="8">
        <v>2018</v>
      </c>
      <c r="B832" s="34">
        <v>153</v>
      </c>
      <c r="C832" s="12" t="s">
        <v>3066</v>
      </c>
      <c r="D832" s="48" t="s">
        <v>3298</v>
      </c>
      <c r="E832" s="11" t="s">
        <v>3299</v>
      </c>
      <c r="F832" s="51" t="s">
        <v>3300</v>
      </c>
      <c r="G832" s="48" t="s">
        <v>3301</v>
      </c>
      <c r="H832" s="52" t="s">
        <v>3302</v>
      </c>
      <c r="I832" s="48" t="s">
        <v>24</v>
      </c>
      <c r="J832" s="48" t="s">
        <v>24</v>
      </c>
      <c r="K832" s="53" t="s">
        <v>3303</v>
      </c>
      <c r="L832" s="12"/>
      <c r="M832" s="48" t="s">
        <v>24</v>
      </c>
      <c r="N832" s="12"/>
      <c r="O832" s="12"/>
      <c r="P832" s="12"/>
      <c r="Q832" s="12"/>
      <c r="R832" s="17" t="s">
        <v>72</v>
      </c>
      <c r="S832" s="19"/>
      <c r="T832" s="19"/>
    </row>
    <row r="833" spans="1:20" ht="15.75" customHeight="1">
      <c r="A833" s="8">
        <v>2018</v>
      </c>
      <c r="B833" s="34">
        <v>153</v>
      </c>
      <c r="C833" s="12" t="s">
        <v>3066</v>
      </c>
      <c r="D833" s="48" t="s">
        <v>3264</v>
      </c>
      <c r="E833" s="11" t="s">
        <v>3304</v>
      </c>
      <c r="F833" s="51">
        <v>2016</v>
      </c>
      <c r="G833" s="48" t="s">
        <v>3305</v>
      </c>
      <c r="H833" s="52" t="s">
        <v>902</v>
      </c>
      <c r="I833" s="48" t="s">
        <v>23</v>
      </c>
      <c r="J833" s="48" t="s">
        <v>24</v>
      </c>
      <c r="K833" s="53" t="s">
        <v>3306</v>
      </c>
      <c r="L833" s="12"/>
      <c r="M833" s="48" t="s">
        <v>24</v>
      </c>
      <c r="N833" s="12"/>
      <c r="O833" s="12"/>
      <c r="P833" s="12"/>
      <c r="Q833" s="12"/>
      <c r="R833" s="17"/>
      <c r="S833" s="19"/>
      <c r="T833" s="19"/>
    </row>
    <row r="834" spans="1:20" ht="15.75" customHeight="1">
      <c r="A834" s="8">
        <v>2018</v>
      </c>
      <c r="B834" s="34">
        <v>153</v>
      </c>
      <c r="C834" s="12" t="s">
        <v>3066</v>
      </c>
      <c r="D834" s="48" t="s">
        <v>3307</v>
      </c>
      <c r="E834" s="11" t="s">
        <v>3308</v>
      </c>
      <c r="F834" s="51" t="s">
        <v>3309</v>
      </c>
      <c r="G834" s="48" t="s">
        <v>3310</v>
      </c>
      <c r="H834" s="52" t="s">
        <v>3311</v>
      </c>
      <c r="I834" s="48" t="s">
        <v>23</v>
      </c>
      <c r="J834" s="48" t="s">
        <v>24</v>
      </c>
      <c r="K834" s="53" t="s">
        <v>3312</v>
      </c>
      <c r="L834" s="12"/>
      <c r="M834" s="48" t="s">
        <v>24</v>
      </c>
      <c r="N834" s="12"/>
      <c r="O834" s="12"/>
      <c r="P834" s="12"/>
      <c r="Q834" s="12"/>
      <c r="R834" s="17"/>
      <c r="S834" s="19"/>
      <c r="T834" s="19"/>
    </row>
    <row r="835" spans="1:20" ht="15.75" customHeight="1">
      <c r="A835" s="8">
        <v>2018</v>
      </c>
      <c r="B835" s="34">
        <v>153</v>
      </c>
      <c r="C835" s="12" t="s">
        <v>3066</v>
      </c>
      <c r="D835" s="48" t="s">
        <v>3313</v>
      </c>
      <c r="E835" s="11" t="s">
        <v>3314</v>
      </c>
      <c r="F835" s="51" t="s">
        <v>3315</v>
      </c>
      <c r="G835" s="48" t="s">
        <v>3316</v>
      </c>
      <c r="H835" s="52" t="s">
        <v>834</v>
      </c>
      <c r="I835" s="48" t="s">
        <v>23</v>
      </c>
      <c r="J835" s="48" t="s">
        <v>24</v>
      </c>
      <c r="K835" s="53" t="s">
        <v>3317</v>
      </c>
      <c r="L835" s="12"/>
      <c r="M835" s="48" t="s">
        <v>24</v>
      </c>
      <c r="N835" s="12"/>
      <c r="O835" s="12"/>
      <c r="P835" s="12"/>
      <c r="Q835" s="12"/>
      <c r="R835" s="17"/>
      <c r="S835" s="19"/>
      <c r="T835" s="19"/>
    </row>
    <row r="836" spans="1:20" ht="15.75" customHeight="1">
      <c r="A836" s="8">
        <v>2018</v>
      </c>
      <c r="B836" s="34">
        <v>153</v>
      </c>
      <c r="C836" s="12" t="s">
        <v>3066</v>
      </c>
      <c r="D836" s="48" t="s">
        <v>3139</v>
      </c>
      <c r="E836" s="11" t="s">
        <v>3318</v>
      </c>
      <c r="F836" s="51" t="s">
        <v>3319</v>
      </c>
      <c r="G836" s="48" t="s">
        <v>3142</v>
      </c>
      <c r="H836" s="52" t="s">
        <v>3320</v>
      </c>
      <c r="I836" s="48" t="s">
        <v>23</v>
      </c>
      <c r="J836" s="48" t="s">
        <v>24</v>
      </c>
      <c r="K836" s="53" t="s">
        <v>3144</v>
      </c>
      <c r="L836" s="12"/>
      <c r="M836" s="48" t="s">
        <v>24</v>
      </c>
      <c r="N836" s="12"/>
      <c r="O836" s="12"/>
      <c r="P836" s="12"/>
      <c r="Q836" s="12"/>
      <c r="R836" s="17"/>
      <c r="S836" s="19"/>
      <c r="T836" s="19"/>
    </row>
    <row r="837" spans="1:20" ht="15.75" customHeight="1">
      <c r="A837" s="8">
        <v>2018</v>
      </c>
      <c r="B837" s="34">
        <v>153</v>
      </c>
      <c r="C837" s="12" t="s">
        <v>3066</v>
      </c>
      <c r="D837" s="48" t="s">
        <v>3321</v>
      </c>
      <c r="E837" s="11" t="s">
        <v>3322</v>
      </c>
      <c r="F837" s="51" t="s">
        <v>1139</v>
      </c>
      <c r="G837" s="48" t="s">
        <v>3323</v>
      </c>
      <c r="H837" s="52" t="s">
        <v>33</v>
      </c>
      <c r="I837" s="48" t="s">
        <v>24</v>
      </c>
      <c r="J837" s="48" t="s">
        <v>24</v>
      </c>
      <c r="K837" s="53" t="s">
        <v>3324</v>
      </c>
      <c r="L837" s="12"/>
      <c r="M837" s="48" t="s">
        <v>24</v>
      </c>
      <c r="N837" s="12"/>
      <c r="O837" s="12"/>
      <c r="P837" s="12"/>
      <c r="Q837" s="12"/>
      <c r="R837" s="17"/>
      <c r="S837" s="19"/>
      <c r="T837" s="19"/>
    </row>
    <row r="838" spans="1:20" ht="15.75" customHeight="1">
      <c r="A838" s="8">
        <v>2018</v>
      </c>
      <c r="B838" s="34">
        <v>153</v>
      </c>
      <c r="C838" s="12" t="s">
        <v>3066</v>
      </c>
      <c r="D838" s="48" t="s">
        <v>3325</v>
      </c>
      <c r="E838" s="11" t="s">
        <v>3326</v>
      </c>
      <c r="F838" s="51">
        <v>1915</v>
      </c>
      <c r="G838" s="48" t="s">
        <v>3327</v>
      </c>
      <c r="H838" s="52" t="s">
        <v>3328</v>
      </c>
      <c r="I838" s="48" t="s">
        <v>24</v>
      </c>
      <c r="J838" s="48" t="s">
        <v>24</v>
      </c>
      <c r="K838" s="53" t="s">
        <v>3329</v>
      </c>
      <c r="L838" s="12"/>
      <c r="M838" s="48" t="s">
        <v>24</v>
      </c>
      <c r="N838" s="12"/>
      <c r="O838" s="12"/>
      <c r="P838" s="12"/>
      <c r="Q838" s="12"/>
      <c r="R838" s="17"/>
      <c r="S838" s="19"/>
      <c r="T838" s="19"/>
    </row>
    <row r="839" spans="1:20" ht="15.75" customHeight="1">
      <c r="A839" s="8">
        <v>2018</v>
      </c>
      <c r="B839" s="34">
        <v>153</v>
      </c>
      <c r="C839" s="12" t="s">
        <v>3066</v>
      </c>
      <c r="D839" s="48" t="s">
        <v>3330</v>
      </c>
      <c r="E839" s="11" t="s">
        <v>3331</v>
      </c>
      <c r="F839" s="51" t="s">
        <v>3332</v>
      </c>
      <c r="G839" s="48" t="s">
        <v>3333</v>
      </c>
      <c r="H839" s="52" t="s">
        <v>213</v>
      </c>
      <c r="I839" s="48" t="s">
        <v>23</v>
      </c>
      <c r="J839" s="48" t="s">
        <v>24</v>
      </c>
      <c r="K839" s="53" t="s">
        <v>3334</v>
      </c>
      <c r="L839" s="12"/>
      <c r="M839" s="48" t="s">
        <v>24</v>
      </c>
      <c r="N839" s="12"/>
      <c r="O839" s="12"/>
      <c r="P839" s="12"/>
      <c r="Q839" s="12"/>
      <c r="R839" s="17"/>
      <c r="S839" s="19"/>
      <c r="T839" s="19"/>
    </row>
    <row r="840" spans="1:20" ht="15.75" customHeight="1">
      <c r="A840" s="8">
        <v>2018</v>
      </c>
      <c r="B840" s="34">
        <v>153</v>
      </c>
      <c r="C840" s="12" t="s">
        <v>3066</v>
      </c>
      <c r="D840" s="48" t="s">
        <v>3335</v>
      </c>
      <c r="E840" s="11" t="s">
        <v>3336</v>
      </c>
      <c r="F840" s="51" t="s">
        <v>3337</v>
      </c>
      <c r="G840" s="48" t="s">
        <v>3338</v>
      </c>
      <c r="H840" s="52" t="s">
        <v>349</v>
      </c>
      <c r="I840" s="48" t="s">
        <v>24</v>
      </c>
      <c r="J840" s="48" t="s">
        <v>24</v>
      </c>
      <c r="K840" s="53" t="s">
        <v>3339</v>
      </c>
      <c r="L840" s="12"/>
      <c r="M840" s="48" t="s">
        <v>24</v>
      </c>
      <c r="N840" s="12"/>
      <c r="O840" s="12"/>
      <c r="P840" s="12"/>
      <c r="Q840" s="12"/>
      <c r="R840" s="17" t="s">
        <v>72</v>
      </c>
      <c r="S840" s="19"/>
      <c r="T840" s="19"/>
    </row>
    <row r="841" spans="1:20" ht="15.75" customHeight="1">
      <c r="A841" s="8">
        <v>2018</v>
      </c>
      <c r="B841" s="34">
        <v>153</v>
      </c>
      <c r="C841" s="12" t="s">
        <v>3066</v>
      </c>
      <c r="D841" s="48" t="s">
        <v>3340</v>
      </c>
      <c r="E841" s="11" t="s">
        <v>3341</v>
      </c>
      <c r="F841" s="51" t="s">
        <v>3342</v>
      </c>
      <c r="G841" s="48" t="s">
        <v>3343</v>
      </c>
      <c r="H841" s="52" t="s">
        <v>834</v>
      </c>
      <c r="I841" s="48" t="s">
        <v>23</v>
      </c>
      <c r="J841" s="48" t="s">
        <v>24</v>
      </c>
      <c r="K841" s="53" t="s">
        <v>3344</v>
      </c>
      <c r="L841" s="12"/>
      <c r="M841" s="48" t="s">
        <v>24</v>
      </c>
      <c r="N841" s="12"/>
      <c r="O841" s="12"/>
      <c r="P841" s="12"/>
      <c r="Q841" s="12"/>
      <c r="R841" s="17"/>
      <c r="S841" s="19"/>
      <c r="T841" s="19"/>
    </row>
    <row r="842" spans="1:20" ht="15.75" customHeight="1">
      <c r="A842" s="8">
        <v>2018</v>
      </c>
      <c r="B842" s="34">
        <v>153</v>
      </c>
      <c r="C842" s="12" t="s">
        <v>3066</v>
      </c>
      <c r="D842" s="48" t="s">
        <v>3345</v>
      </c>
      <c r="E842" s="11" t="s">
        <v>3346</v>
      </c>
      <c r="F842" s="51" t="s">
        <v>809</v>
      </c>
      <c r="G842" s="48" t="s">
        <v>3347</v>
      </c>
      <c r="H842" s="52" t="s">
        <v>3348</v>
      </c>
      <c r="I842" s="48" t="s">
        <v>24</v>
      </c>
      <c r="J842" s="48" t="s">
        <v>23</v>
      </c>
      <c r="K842" s="53" t="s">
        <v>3349</v>
      </c>
      <c r="L842" s="12"/>
      <c r="M842" s="48" t="s">
        <v>24</v>
      </c>
      <c r="N842" s="12"/>
      <c r="O842" s="12"/>
      <c r="P842" s="12"/>
      <c r="Q842" s="12"/>
      <c r="R842" s="17" t="s">
        <v>72</v>
      </c>
      <c r="S842" s="19"/>
      <c r="T842" s="19"/>
    </row>
    <row r="843" spans="1:20" ht="15.75" customHeight="1">
      <c r="A843" s="8">
        <v>2018</v>
      </c>
      <c r="B843" s="34">
        <v>153</v>
      </c>
      <c r="C843" s="12" t="s">
        <v>3066</v>
      </c>
      <c r="D843" s="48" t="s">
        <v>3350</v>
      </c>
      <c r="E843" s="11" t="s">
        <v>3351</v>
      </c>
      <c r="F843" s="51" t="s">
        <v>949</v>
      </c>
      <c r="G843" s="48" t="s">
        <v>3352</v>
      </c>
      <c r="H843" s="52" t="s">
        <v>46</v>
      </c>
      <c r="I843" s="48" t="s">
        <v>23</v>
      </c>
      <c r="J843" s="48" t="s">
        <v>24</v>
      </c>
      <c r="K843" s="53" t="s">
        <v>3353</v>
      </c>
      <c r="L843" s="12"/>
      <c r="M843" s="48" t="s">
        <v>24</v>
      </c>
      <c r="N843" s="12"/>
      <c r="O843" s="12"/>
      <c r="P843" s="12"/>
      <c r="Q843" s="12"/>
      <c r="R843" s="17"/>
      <c r="S843" s="19"/>
      <c r="T843" s="19"/>
    </row>
    <row r="844" spans="1:20" ht="15.75" customHeight="1">
      <c r="A844" s="8">
        <v>2018</v>
      </c>
      <c r="B844" s="34">
        <v>153</v>
      </c>
      <c r="C844" s="12" t="s">
        <v>3066</v>
      </c>
      <c r="D844" s="48" t="s">
        <v>3354</v>
      </c>
      <c r="E844" s="11" t="s">
        <v>3355</v>
      </c>
      <c r="F844" s="51" t="s">
        <v>3356</v>
      </c>
      <c r="G844" s="48" t="s">
        <v>3357</v>
      </c>
      <c r="H844" s="52" t="s">
        <v>33</v>
      </c>
      <c r="I844" s="48" t="s">
        <v>24</v>
      </c>
      <c r="J844" s="48" t="s">
        <v>24</v>
      </c>
      <c r="K844" s="53" t="s">
        <v>3358</v>
      </c>
      <c r="L844" s="12"/>
      <c r="M844" s="48" t="s">
        <v>24</v>
      </c>
      <c r="N844" s="12"/>
      <c r="O844" s="12"/>
      <c r="P844" s="12"/>
      <c r="Q844" s="12"/>
      <c r="R844" s="17"/>
      <c r="S844" s="19"/>
      <c r="T844" s="19"/>
    </row>
    <row r="845" spans="1:20" ht="15.75" customHeight="1">
      <c r="A845" s="8">
        <v>2018</v>
      </c>
      <c r="B845" s="34">
        <v>153</v>
      </c>
      <c r="C845" s="12" t="s">
        <v>3066</v>
      </c>
      <c r="D845" s="48" t="s">
        <v>3359</v>
      </c>
      <c r="E845" s="11" t="s">
        <v>3360</v>
      </c>
      <c r="F845" s="51" t="s">
        <v>1139</v>
      </c>
      <c r="G845" s="48" t="s">
        <v>3361</v>
      </c>
      <c r="H845" s="52" t="s">
        <v>902</v>
      </c>
      <c r="I845" s="48" t="s">
        <v>23</v>
      </c>
      <c r="J845" s="48" t="s">
        <v>24</v>
      </c>
      <c r="K845" s="53" t="s">
        <v>3362</v>
      </c>
      <c r="L845" s="12"/>
      <c r="M845" s="48" t="s">
        <v>24</v>
      </c>
      <c r="N845" s="12"/>
      <c r="O845" s="12"/>
      <c r="P845" s="12"/>
      <c r="Q845" s="12"/>
      <c r="R845" s="17"/>
      <c r="S845" s="19"/>
      <c r="T845" s="19"/>
    </row>
    <row r="846" spans="1:20" ht="15.75" customHeight="1">
      <c r="A846" s="8">
        <v>2018</v>
      </c>
      <c r="B846" s="34">
        <v>153</v>
      </c>
      <c r="C846" s="12" t="s">
        <v>3066</v>
      </c>
      <c r="D846" s="48" t="s">
        <v>3363</v>
      </c>
      <c r="E846" s="11" t="s">
        <v>3364</v>
      </c>
      <c r="F846" s="51" t="s">
        <v>3116</v>
      </c>
      <c r="G846" s="48" t="s">
        <v>3365</v>
      </c>
      <c r="H846" s="52" t="s">
        <v>3366</v>
      </c>
      <c r="I846" s="48" t="s">
        <v>24</v>
      </c>
      <c r="J846" s="48" t="s">
        <v>24</v>
      </c>
      <c r="K846" s="53" t="s">
        <v>3367</v>
      </c>
      <c r="L846" s="12"/>
      <c r="M846" s="48" t="s">
        <v>24</v>
      </c>
      <c r="N846" s="12"/>
      <c r="O846" s="12"/>
      <c r="P846" s="12"/>
      <c r="Q846" s="12"/>
      <c r="R846" s="17"/>
      <c r="S846" s="19"/>
      <c r="T846" s="19"/>
    </row>
    <row r="847" spans="1:20" ht="15.75" customHeight="1">
      <c r="A847" s="8">
        <v>2018</v>
      </c>
      <c r="B847" s="34">
        <v>153</v>
      </c>
      <c r="C847" s="12" t="s">
        <v>3066</v>
      </c>
      <c r="D847" s="48" t="s">
        <v>3368</v>
      </c>
      <c r="E847" s="11" t="s">
        <v>3369</v>
      </c>
      <c r="F847" s="51" t="s">
        <v>3370</v>
      </c>
      <c r="G847" s="48" t="s">
        <v>3371</v>
      </c>
      <c r="H847" s="52" t="s">
        <v>125</v>
      </c>
      <c r="I847" s="48" t="s">
        <v>24</v>
      </c>
      <c r="J847" s="48" t="s">
        <v>24</v>
      </c>
      <c r="K847" s="53" t="s">
        <v>3372</v>
      </c>
      <c r="L847" s="12"/>
      <c r="M847" s="48" t="s">
        <v>24</v>
      </c>
      <c r="N847" s="12"/>
      <c r="O847" s="12"/>
      <c r="P847" s="12"/>
      <c r="Q847" s="12"/>
      <c r="R847" s="17"/>
      <c r="S847" s="19"/>
      <c r="T847" s="19"/>
    </row>
    <row r="848" spans="1:20" ht="15.75" customHeight="1">
      <c r="A848" s="8">
        <v>2018</v>
      </c>
      <c r="B848" s="34">
        <v>153</v>
      </c>
      <c r="C848" s="12" t="s">
        <v>3066</v>
      </c>
      <c r="D848" s="48" t="s">
        <v>3373</v>
      </c>
      <c r="E848" s="11" t="s">
        <v>3374</v>
      </c>
      <c r="F848" s="51" t="s">
        <v>3375</v>
      </c>
      <c r="G848" s="48" t="s">
        <v>3376</v>
      </c>
      <c r="H848" s="52" t="s">
        <v>3377</v>
      </c>
      <c r="I848" s="48" t="s">
        <v>24</v>
      </c>
      <c r="J848" s="48" t="s">
        <v>24</v>
      </c>
      <c r="K848" s="53" t="s">
        <v>3378</v>
      </c>
      <c r="L848" s="12"/>
      <c r="M848" s="48" t="s">
        <v>24</v>
      </c>
      <c r="N848" s="12"/>
      <c r="O848" s="12"/>
      <c r="P848" s="12"/>
      <c r="Q848" s="12"/>
      <c r="R848" s="17" t="s">
        <v>64</v>
      </c>
      <c r="S848" s="19"/>
      <c r="T848" s="19"/>
    </row>
    <row r="849" spans="1:20" ht="15.75" customHeight="1">
      <c r="A849" s="8">
        <v>2018</v>
      </c>
      <c r="B849" s="34">
        <v>153</v>
      </c>
      <c r="C849" s="12" t="s">
        <v>3066</v>
      </c>
      <c r="D849" s="48" t="s">
        <v>3379</v>
      </c>
      <c r="E849" s="11" t="s">
        <v>3089</v>
      </c>
      <c r="F849" s="51" t="s">
        <v>3380</v>
      </c>
      <c r="G849" s="48" t="s">
        <v>3381</v>
      </c>
      <c r="H849" s="52" t="s">
        <v>393</v>
      </c>
      <c r="I849" s="48" t="s">
        <v>23</v>
      </c>
      <c r="J849" s="48" t="s">
        <v>24</v>
      </c>
      <c r="K849" s="53" t="s">
        <v>3382</v>
      </c>
      <c r="L849" s="12"/>
      <c r="M849" s="48" t="s">
        <v>24</v>
      </c>
      <c r="N849" s="12"/>
      <c r="O849" s="12"/>
      <c r="P849" s="12"/>
      <c r="Q849" s="12"/>
      <c r="R849" s="17"/>
      <c r="S849" s="19"/>
      <c r="T849" s="19"/>
    </row>
    <row r="850" spans="1:20" ht="15.75" customHeight="1">
      <c r="A850" s="8">
        <v>2018</v>
      </c>
      <c r="B850" s="34">
        <v>153</v>
      </c>
      <c r="C850" s="12" t="s">
        <v>3066</v>
      </c>
      <c r="D850" s="48" t="s">
        <v>3383</v>
      </c>
      <c r="E850" s="11" t="s">
        <v>3384</v>
      </c>
      <c r="F850" s="51">
        <v>1842</v>
      </c>
      <c r="G850" s="48" t="s">
        <v>3385</v>
      </c>
      <c r="H850" s="52" t="s">
        <v>3386</v>
      </c>
      <c r="I850" s="48" t="s">
        <v>24</v>
      </c>
      <c r="J850" s="48" t="s">
        <v>24</v>
      </c>
      <c r="K850" s="53" t="s">
        <v>3387</v>
      </c>
      <c r="L850" s="12"/>
      <c r="M850" s="48" t="s">
        <v>24</v>
      </c>
      <c r="N850" s="12"/>
      <c r="O850" s="12"/>
      <c r="P850" s="12"/>
      <c r="Q850" s="12"/>
      <c r="R850" s="17"/>
      <c r="S850" s="19"/>
      <c r="T850" s="19"/>
    </row>
    <row r="851" spans="1:20" ht="15.75" customHeight="1">
      <c r="A851" s="8">
        <v>2018</v>
      </c>
      <c r="B851" s="34">
        <v>153</v>
      </c>
      <c r="C851" s="12" t="s">
        <v>3066</v>
      </c>
      <c r="D851" s="48" t="s">
        <v>3388</v>
      </c>
      <c r="E851" s="11" t="s">
        <v>3389</v>
      </c>
      <c r="F851" s="51" t="s">
        <v>3390</v>
      </c>
      <c r="G851" s="48" t="s">
        <v>3391</v>
      </c>
      <c r="H851" s="52" t="s">
        <v>393</v>
      </c>
      <c r="I851" s="48" t="s">
        <v>24</v>
      </c>
      <c r="J851" s="48" t="s">
        <v>24</v>
      </c>
      <c r="K851" s="53" t="s">
        <v>3392</v>
      </c>
      <c r="L851" s="12"/>
      <c r="M851" s="48" t="s">
        <v>24</v>
      </c>
      <c r="N851" s="12"/>
      <c r="O851" s="12"/>
      <c r="P851" s="12"/>
      <c r="Q851" s="12"/>
      <c r="R851" s="17"/>
      <c r="S851" s="19"/>
      <c r="T851" s="19"/>
    </row>
    <row r="852" spans="1:20" ht="15.75" customHeight="1">
      <c r="A852" s="8">
        <v>2018</v>
      </c>
      <c r="B852" s="34">
        <v>153</v>
      </c>
      <c r="C852" s="12" t="s">
        <v>3066</v>
      </c>
      <c r="D852" s="48" t="s">
        <v>3393</v>
      </c>
      <c r="E852" s="11" t="s">
        <v>3394</v>
      </c>
      <c r="F852" s="51">
        <v>2017</v>
      </c>
      <c r="G852" s="48" t="s">
        <v>3395</v>
      </c>
      <c r="H852" s="52" t="s">
        <v>393</v>
      </c>
      <c r="I852" s="48" t="s">
        <v>23</v>
      </c>
      <c r="J852" s="48" t="s">
        <v>24</v>
      </c>
      <c r="K852" s="53" t="s">
        <v>3396</v>
      </c>
      <c r="L852" s="12"/>
      <c r="M852" s="48" t="s">
        <v>24</v>
      </c>
      <c r="N852" s="12"/>
      <c r="O852" s="12"/>
      <c r="P852" s="12"/>
      <c r="Q852" s="12"/>
      <c r="R852" s="17"/>
      <c r="S852" s="19"/>
      <c r="T852" s="19"/>
    </row>
    <row r="853" spans="1:20" ht="15.75" customHeight="1">
      <c r="A853" s="8">
        <v>2018</v>
      </c>
      <c r="B853" s="34">
        <v>153</v>
      </c>
      <c r="C853" s="12" t="s">
        <v>3066</v>
      </c>
      <c r="D853" s="48" t="s">
        <v>3397</v>
      </c>
      <c r="E853" s="11" t="s">
        <v>3074</v>
      </c>
      <c r="F853" s="51" t="s">
        <v>3398</v>
      </c>
      <c r="G853" s="48" t="s">
        <v>3399</v>
      </c>
      <c r="H853" s="52" t="s">
        <v>213</v>
      </c>
      <c r="I853" s="48" t="s">
        <v>24</v>
      </c>
      <c r="J853" s="48" t="s">
        <v>24</v>
      </c>
      <c r="K853" s="53" t="s">
        <v>3400</v>
      </c>
      <c r="L853" s="12"/>
      <c r="M853" s="48" t="s">
        <v>24</v>
      </c>
      <c r="N853" s="12"/>
      <c r="O853" s="12"/>
      <c r="P853" s="12"/>
      <c r="Q853" s="12"/>
      <c r="R853" s="17" t="s">
        <v>72</v>
      </c>
      <c r="S853" s="19"/>
      <c r="T853" s="19"/>
    </row>
    <row r="854" spans="1:20" ht="15.75" customHeight="1">
      <c r="A854" s="8">
        <v>2018</v>
      </c>
      <c r="B854" s="34">
        <v>153</v>
      </c>
      <c r="C854" s="12" t="s">
        <v>3066</v>
      </c>
      <c r="D854" s="48" t="s">
        <v>3401</v>
      </c>
      <c r="E854" s="11" t="s">
        <v>3126</v>
      </c>
      <c r="F854" s="51" t="s">
        <v>3218</v>
      </c>
      <c r="G854" s="48" t="s">
        <v>3402</v>
      </c>
      <c r="H854" s="52" t="s">
        <v>393</v>
      </c>
      <c r="I854" s="48" t="s">
        <v>23</v>
      </c>
      <c r="J854" s="48" t="s">
        <v>24</v>
      </c>
      <c r="K854" s="53" t="s">
        <v>3403</v>
      </c>
      <c r="L854" s="12"/>
      <c r="M854" s="48" t="s">
        <v>24</v>
      </c>
      <c r="N854" s="12"/>
      <c r="O854" s="12"/>
      <c r="P854" s="12"/>
      <c r="Q854" s="12"/>
      <c r="R854" s="17" t="s">
        <v>72</v>
      </c>
      <c r="S854" s="19"/>
      <c r="T854" s="19"/>
    </row>
    <row r="855" spans="1:20" ht="15.75" customHeight="1">
      <c r="A855" s="8">
        <v>2018</v>
      </c>
      <c r="B855" s="34">
        <v>153</v>
      </c>
      <c r="C855" s="12" t="s">
        <v>3066</v>
      </c>
      <c r="D855" s="48" t="s">
        <v>3404</v>
      </c>
      <c r="E855" s="11" t="s">
        <v>3405</v>
      </c>
      <c r="F855" s="51" t="s">
        <v>3406</v>
      </c>
      <c r="G855" s="48" t="s">
        <v>3407</v>
      </c>
      <c r="H855" s="52" t="s">
        <v>3174</v>
      </c>
      <c r="I855" s="48" t="s">
        <v>24</v>
      </c>
      <c r="J855" s="48" t="s">
        <v>24</v>
      </c>
      <c r="K855" s="53" t="s">
        <v>3408</v>
      </c>
      <c r="L855" s="12"/>
      <c r="M855" s="48" t="s">
        <v>24</v>
      </c>
      <c r="N855" s="12"/>
      <c r="O855" s="12"/>
      <c r="P855" s="12"/>
      <c r="Q855" s="12"/>
      <c r="R855" s="17" t="s">
        <v>72</v>
      </c>
      <c r="S855" s="19"/>
      <c r="T855" s="19"/>
    </row>
    <row r="856" spans="1:20" ht="15.75" customHeight="1">
      <c r="A856" s="8">
        <v>2018</v>
      </c>
      <c r="B856" s="34">
        <v>153</v>
      </c>
      <c r="C856" s="12" t="s">
        <v>3066</v>
      </c>
      <c r="D856" s="48" t="s">
        <v>3409</v>
      </c>
      <c r="E856" s="11" t="s">
        <v>3410</v>
      </c>
      <c r="F856" s="51" t="s">
        <v>3411</v>
      </c>
      <c r="G856" s="48" t="s">
        <v>3412</v>
      </c>
      <c r="H856" s="52" t="s">
        <v>275</v>
      </c>
      <c r="I856" s="48" t="s">
        <v>24</v>
      </c>
      <c r="J856" s="48" t="s">
        <v>24</v>
      </c>
      <c r="K856" s="53" t="s">
        <v>3413</v>
      </c>
      <c r="L856" s="12"/>
      <c r="M856" s="48" t="s">
        <v>24</v>
      </c>
      <c r="N856" s="12"/>
      <c r="O856" s="12"/>
      <c r="P856" s="12"/>
      <c r="Q856" s="12"/>
      <c r="R856" s="17"/>
      <c r="S856" s="19"/>
      <c r="T856" s="19"/>
    </row>
    <row r="857" spans="1:20" ht="15.75" customHeight="1">
      <c r="A857" s="8">
        <v>2018</v>
      </c>
      <c r="B857" s="34">
        <v>153</v>
      </c>
      <c r="C857" s="12" t="s">
        <v>3066</v>
      </c>
      <c r="D857" s="48" t="s">
        <v>3414</v>
      </c>
      <c r="E857" s="11" t="s">
        <v>3415</v>
      </c>
      <c r="F857" s="51" t="s">
        <v>3416</v>
      </c>
      <c r="G857" s="48" t="s">
        <v>3417</v>
      </c>
      <c r="H857" s="52" t="s">
        <v>3418</v>
      </c>
      <c r="I857" s="48" t="s">
        <v>24</v>
      </c>
      <c r="J857" s="48" t="s">
        <v>24</v>
      </c>
      <c r="K857" s="53" t="s">
        <v>3419</v>
      </c>
      <c r="L857" s="12"/>
      <c r="M857" s="48" t="s">
        <v>24</v>
      </c>
      <c r="N857" s="12"/>
      <c r="O857" s="12"/>
      <c r="P857" s="12"/>
      <c r="Q857" s="12"/>
      <c r="R857" s="17"/>
      <c r="S857" s="19"/>
      <c r="T857" s="19"/>
    </row>
    <row r="858" spans="1:20" ht="15.75" customHeight="1">
      <c r="A858" s="8">
        <v>2018</v>
      </c>
      <c r="B858" s="34">
        <v>153</v>
      </c>
      <c r="C858" s="12" t="s">
        <v>3066</v>
      </c>
      <c r="D858" s="48" t="s">
        <v>3420</v>
      </c>
      <c r="E858" s="11" t="s">
        <v>3421</v>
      </c>
      <c r="F858" s="51" t="s">
        <v>3422</v>
      </c>
      <c r="G858" s="48" t="s">
        <v>3423</v>
      </c>
      <c r="H858" s="52" t="s">
        <v>3424</v>
      </c>
      <c r="I858" s="48" t="s">
        <v>24</v>
      </c>
      <c r="J858" s="48" t="s">
        <v>23</v>
      </c>
      <c r="K858" s="53" t="s">
        <v>3425</v>
      </c>
      <c r="L858" s="12"/>
      <c r="M858" s="48" t="s">
        <v>24</v>
      </c>
      <c r="N858" s="12"/>
      <c r="O858" s="12"/>
      <c r="P858" s="12"/>
      <c r="Q858" s="12"/>
      <c r="R858" s="17" t="s">
        <v>1956</v>
      </c>
      <c r="S858" s="19"/>
      <c r="T858" s="19"/>
    </row>
    <row r="859" spans="1:20" ht="15.75" customHeight="1">
      <c r="A859" s="8">
        <v>2018</v>
      </c>
      <c r="B859" s="34">
        <v>153</v>
      </c>
      <c r="C859" s="12" t="s">
        <v>3066</v>
      </c>
      <c r="D859" s="48" t="s">
        <v>3426</v>
      </c>
      <c r="E859" s="11" t="s">
        <v>3427</v>
      </c>
      <c r="F859" s="51">
        <v>1813</v>
      </c>
      <c r="G859" s="48" t="s">
        <v>3428</v>
      </c>
      <c r="H859" s="52" t="s">
        <v>3429</v>
      </c>
      <c r="I859" s="48" t="s">
        <v>24</v>
      </c>
      <c r="J859" s="48" t="s">
        <v>24</v>
      </c>
      <c r="K859" s="53" t="s">
        <v>3430</v>
      </c>
      <c r="L859" s="12"/>
      <c r="M859" s="48" t="s">
        <v>24</v>
      </c>
      <c r="N859" s="12"/>
      <c r="O859" s="12"/>
      <c r="P859" s="12"/>
      <c r="Q859" s="12"/>
      <c r="R859" s="17"/>
      <c r="S859" s="19"/>
      <c r="T859" s="19"/>
    </row>
    <row r="860" spans="1:20" ht="15.75" customHeight="1">
      <c r="A860" s="8">
        <v>2018</v>
      </c>
      <c r="B860" s="34">
        <v>153</v>
      </c>
      <c r="C860" s="12" t="s">
        <v>3066</v>
      </c>
      <c r="D860" s="48" t="s">
        <v>3431</v>
      </c>
      <c r="E860" s="11" t="s">
        <v>3074</v>
      </c>
      <c r="F860" s="51" t="s">
        <v>2783</v>
      </c>
      <c r="G860" s="48" t="s">
        <v>3432</v>
      </c>
      <c r="H860" s="52" t="s">
        <v>213</v>
      </c>
      <c r="I860" s="48" t="s">
        <v>23</v>
      </c>
      <c r="J860" s="48" t="s">
        <v>24</v>
      </c>
      <c r="K860" s="53" t="s">
        <v>3433</v>
      </c>
      <c r="L860" s="12"/>
      <c r="M860" s="48" t="s">
        <v>24</v>
      </c>
      <c r="N860" s="12"/>
      <c r="O860" s="12"/>
      <c r="P860" s="12"/>
      <c r="Q860" s="12"/>
      <c r="R860" s="17" t="s">
        <v>72</v>
      </c>
      <c r="S860" s="19"/>
      <c r="T860" s="19"/>
    </row>
    <row r="861" spans="1:20" ht="15.75" customHeight="1">
      <c r="A861" s="8">
        <v>2018</v>
      </c>
      <c r="B861" s="34">
        <v>153</v>
      </c>
      <c r="C861" s="12" t="s">
        <v>3066</v>
      </c>
      <c r="D861" s="48" t="s">
        <v>3434</v>
      </c>
      <c r="E861" s="11" t="s">
        <v>3435</v>
      </c>
      <c r="F861" s="51" t="s">
        <v>3436</v>
      </c>
      <c r="G861" s="48" t="s">
        <v>3437</v>
      </c>
      <c r="H861" s="52" t="s">
        <v>46</v>
      </c>
      <c r="I861" s="48" t="s">
        <v>24</v>
      </c>
      <c r="J861" s="48" t="s">
        <v>23</v>
      </c>
      <c r="K861" s="53" t="s">
        <v>3438</v>
      </c>
      <c r="L861" s="12"/>
      <c r="M861" s="48" t="s">
        <v>24</v>
      </c>
      <c r="N861" s="12"/>
      <c r="O861" s="12"/>
      <c r="P861" s="12"/>
      <c r="Q861" s="12"/>
      <c r="R861" s="17" t="s">
        <v>72</v>
      </c>
      <c r="S861" s="19"/>
      <c r="T861" s="19"/>
    </row>
    <row r="862" spans="1:20" ht="15.75" customHeight="1">
      <c r="A862" s="8">
        <v>2018</v>
      </c>
      <c r="B862" s="34">
        <v>153</v>
      </c>
      <c r="C862" s="12" t="s">
        <v>3066</v>
      </c>
      <c r="D862" s="48" t="s">
        <v>3439</v>
      </c>
      <c r="E862" s="11" t="s">
        <v>3089</v>
      </c>
      <c r="F862" s="51" t="s">
        <v>3440</v>
      </c>
      <c r="G862" s="48" t="s">
        <v>3441</v>
      </c>
      <c r="H862" s="52" t="s">
        <v>393</v>
      </c>
      <c r="I862" s="48" t="s">
        <v>23</v>
      </c>
      <c r="J862" s="48" t="s">
        <v>24</v>
      </c>
      <c r="K862" s="53" t="s">
        <v>3442</v>
      </c>
      <c r="L862" s="12"/>
      <c r="M862" s="48" t="s">
        <v>24</v>
      </c>
      <c r="N862" s="12"/>
      <c r="O862" s="12"/>
      <c r="P862" s="12"/>
      <c r="Q862" s="12"/>
      <c r="R862" s="17"/>
      <c r="S862" s="19"/>
      <c r="T862" s="19"/>
    </row>
    <row r="863" spans="1:20" ht="15.75" customHeight="1">
      <c r="A863" s="8">
        <v>2018</v>
      </c>
      <c r="B863" s="34">
        <v>153</v>
      </c>
      <c r="C863" s="12" t="s">
        <v>3066</v>
      </c>
      <c r="D863" s="48" t="s">
        <v>3443</v>
      </c>
      <c r="E863" s="11" t="s">
        <v>3444</v>
      </c>
      <c r="F863" s="51" t="s">
        <v>3445</v>
      </c>
      <c r="G863" s="48" t="s">
        <v>3446</v>
      </c>
      <c r="H863" s="52" t="s">
        <v>3447</v>
      </c>
      <c r="I863" s="48" t="s">
        <v>24</v>
      </c>
      <c r="J863" s="48" t="s">
        <v>24</v>
      </c>
      <c r="K863" s="53" t="s">
        <v>3448</v>
      </c>
      <c r="L863" s="12"/>
      <c r="M863" s="48" t="s">
        <v>24</v>
      </c>
      <c r="N863" s="12"/>
      <c r="O863" s="12"/>
      <c r="P863" s="12"/>
      <c r="Q863" s="12"/>
      <c r="R863" s="17" t="s">
        <v>3449</v>
      </c>
      <c r="S863" s="19"/>
      <c r="T863" s="19"/>
    </row>
    <row r="864" spans="1:20" ht="15.75" customHeight="1">
      <c r="A864" s="8">
        <v>2018</v>
      </c>
      <c r="B864" s="34">
        <v>153</v>
      </c>
      <c r="C864" s="12" t="s">
        <v>3066</v>
      </c>
      <c r="D864" s="48" t="s">
        <v>3450</v>
      </c>
      <c r="E864" s="11" t="s">
        <v>3451</v>
      </c>
      <c r="F864" s="51">
        <v>1830</v>
      </c>
      <c r="G864" s="48" t="s">
        <v>3452</v>
      </c>
      <c r="H864" s="52" t="s">
        <v>3418</v>
      </c>
      <c r="I864" s="48" t="s">
        <v>23</v>
      </c>
      <c r="J864" s="48" t="s">
        <v>24</v>
      </c>
      <c r="K864" s="53" t="s">
        <v>3453</v>
      </c>
      <c r="L864" s="12"/>
      <c r="M864" s="48" t="s">
        <v>24</v>
      </c>
      <c r="N864" s="12"/>
      <c r="O864" s="12"/>
      <c r="P864" s="12"/>
      <c r="Q864" s="12"/>
      <c r="R864" s="17"/>
      <c r="S864" s="19"/>
      <c r="T864" s="19"/>
    </row>
    <row r="865" spans="1:20" ht="15.75" customHeight="1">
      <c r="A865" s="8">
        <v>2018</v>
      </c>
      <c r="B865" s="34">
        <v>153</v>
      </c>
      <c r="C865" s="12" t="s">
        <v>3066</v>
      </c>
      <c r="D865" s="48" t="s">
        <v>3454</v>
      </c>
      <c r="E865" s="11" t="s">
        <v>3455</v>
      </c>
      <c r="F865" s="51" t="s">
        <v>3456</v>
      </c>
      <c r="G865" s="48" t="s">
        <v>3457</v>
      </c>
      <c r="H865" s="52" t="s">
        <v>3458</v>
      </c>
      <c r="I865" s="48" t="s">
        <v>23</v>
      </c>
      <c r="J865" s="48" t="s">
        <v>24</v>
      </c>
      <c r="K865" s="53" t="s">
        <v>3459</v>
      </c>
      <c r="L865" s="12"/>
      <c r="M865" s="48" t="s">
        <v>24</v>
      </c>
      <c r="N865" s="12"/>
      <c r="O865" s="12"/>
      <c r="P865" s="12"/>
      <c r="Q865" s="12"/>
      <c r="R865" s="17"/>
      <c r="S865" s="19"/>
      <c r="T865" s="19"/>
    </row>
    <row r="866" spans="1:20" ht="15.75" customHeight="1">
      <c r="A866" s="8">
        <v>2018</v>
      </c>
      <c r="B866" s="34">
        <v>153</v>
      </c>
      <c r="C866" s="12" t="s">
        <v>3066</v>
      </c>
      <c r="D866" s="48" t="s">
        <v>3460</v>
      </c>
      <c r="E866" s="11" t="s">
        <v>3461</v>
      </c>
      <c r="F866" s="51" t="s">
        <v>3462</v>
      </c>
      <c r="G866" s="48" t="s">
        <v>3463</v>
      </c>
      <c r="H866" s="52" t="s">
        <v>3464</v>
      </c>
      <c r="I866" s="48" t="s">
        <v>23</v>
      </c>
      <c r="J866" s="48" t="s">
        <v>24</v>
      </c>
      <c r="K866" s="53" t="s">
        <v>3465</v>
      </c>
      <c r="L866" s="12"/>
      <c r="M866" s="48" t="s">
        <v>24</v>
      </c>
      <c r="N866" s="12"/>
      <c r="O866" s="12"/>
      <c r="P866" s="12"/>
      <c r="Q866" s="12"/>
      <c r="R866" s="17"/>
      <c r="S866" s="19"/>
      <c r="T866" s="19"/>
    </row>
    <row r="867" spans="1:20" ht="15.75" customHeight="1">
      <c r="A867" s="8">
        <v>2018</v>
      </c>
      <c r="B867" s="34">
        <v>153</v>
      </c>
      <c r="C867" s="12" t="s">
        <v>3066</v>
      </c>
      <c r="D867" s="48" t="s">
        <v>3466</v>
      </c>
      <c r="E867" s="11" t="s">
        <v>3467</v>
      </c>
      <c r="F867" s="51" t="s">
        <v>3468</v>
      </c>
      <c r="G867" s="48" t="s">
        <v>3469</v>
      </c>
      <c r="H867" s="52" t="s">
        <v>834</v>
      </c>
      <c r="I867" s="48" t="s">
        <v>23</v>
      </c>
      <c r="J867" s="48" t="s">
        <v>24</v>
      </c>
      <c r="K867" s="53" t="s">
        <v>3470</v>
      </c>
      <c r="L867" s="12"/>
      <c r="M867" s="48" t="s">
        <v>24</v>
      </c>
      <c r="N867" s="12"/>
      <c r="O867" s="12"/>
      <c r="P867" s="12"/>
      <c r="Q867" s="12"/>
      <c r="R867" s="17"/>
      <c r="S867" s="19"/>
      <c r="T867" s="19"/>
    </row>
    <row r="868" spans="1:20" ht="15.75" customHeight="1">
      <c r="A868" s="8">
        <v>2018</v>
      </c>
      <c r="B868" s="34">
        <v>153</v>
      </c>
      <c r="C868" s="12" t="s">
        <v>3066</v>
      </c>
      <c r="D868" s="48" t="s">
        <v>3471</v>
      </c>
      <c r="E868" s="11" t="s">
        <v>3472</v>
      </c>
      <c r="F868" s="51" t="s">
        <v>3473</v>
      </c>
      <c r="G868" s="48" t="s">
        <v>3474</v>
      </c>
      <c r="H868" s="52" t="s">
        <v>3475</v>
      </c>
      <c r="I868" s="48" t="s">
        <v>24</v>
      </c>
      <c r="J868" s="48" t="s">
        <v>24</v>
      </c>
      <c r="K868" s="53" t="s">
        <v>3476</v>
      </c>
      <c r="L868" s="12"/>
      <c r="M868" s="48" t="s">
        <v>24</v>
      </c>
      <c r="N868" s="12"/>
      <c r="O868" s="12"/>
      <c r="P868" s="12"/>
      <c r="Q868" s="12"/>
      <c r="R868" s="17" t="s">
        <v>72</v>
      </c>
      <c r="S868" s="19"/>
      <c r="T868" s="19"/>
    </row>
    <row r="869" spans="1:20" ht="15.75" customHeight="1">
      <c r="A869" s="8">
        <v>2018</v>
      </c>
      <c r="B869" s="34">
        <v>153</v>
      </c>
      <c r="C869" s="12" t="s">
        <v>3066</v>
      </c>
      <c r="D869" s="48" t="s">
        <v>3477</v>
      </c>
      <c r="E869" s="11" t="s">
        <v>3478</v>
      </c>
      <c r="F869" s="51" t="s">
        <v>1139</v>
      </c>
      <c r="G869" s="48" t="s">
        <v>3479</v>
      </c>
      <c r="H869" s="52" t="s">
        <v>33</v>
      </c>
      <c r="I869" s="48" t="s">
        <v>23</v>
      </c>
      <c r="J869" s="48" t="s">
        <v>24</v>
      </c>
      <c r="K869" s="53" t="s">
        <v>3480</v>
      </c>
      <c r="L869" s="12"/>
      <c r="M869" s="48" t="s">
        <v>24</v>
      </c>
      <c r="N869" s="12"/>
      <c r="O869" s="12"/>
      <c r="P869" s="12"/>
      <c r="Q869" s="12"/>
      <c r="R869" s="17"/>
      <c r="S869" s="19"/>
      <c r="T869" s="19"/>
    </row>
    <row r="870" spans="1:20" ht="15.75" customHeight="1">
      <c r="A870" s="8">
        <v>2018</v>
      </c>
      <c r="B870" s="34">
        <v>153</v>
      </c>
      <c r="C870" s="12" t="s">
        <v>3066</v>
      </c>
      <c r="D870" s="48" t="s">
        <v>3481</v>
      </c>
      <c r="E870" s="11" t="s">
        <v>3482</v>
      </c>
      <c r="F870" s="51" t="s">
        <v>3483</v>
      </c>
      <c r="G870" s="48" t="s">
        <v>3484</v>
      </c>
      <c r="H870" s="52" t="s">
        <v>393</v>
      </c>
      <c r="I870" s="48" t="s">
        <v>24</v>
      </c>
      <c r="J870" s="48" t="s">
        <v>24</v>
      </c>
      <c r="K870" s="53" t="s">
        <v>3485</v>
      </c>
      <c r="L870" s="12"/>
      <c r="M870" s="48" t="s">
        <v>24</v>
      </c>
      <c r="N870" s="12"/>
      <c r="O870" s="12"/>
      <c r="P870" s="12"/>
      <c r="Q870" s="12"/>
      <c r="R870" s="17" t="s">
        <v>72</v>
      </c>
      <c r="S870" s="19"/>
      <c r="T870" s="19"/>
    </row>
    <row r="871" spans="1:20" ht="15.75" customHeight="1">
      <c r="A871" s="8">
        <v>2018</v>
      </c>
      <c r="B871" s="34">
        <v>153</v>
      </c>
      <c r="C871" s="12" t="s">
        <v>3066</v>
      </c>
      <c r="D871" s="48" t="s">
        <v>3486</v>
      </c>
      <c r="E871" s="11" t="s">
        <v>3487</v>
      </c>
      <c r="F871" s="51" t="s">
        <v>3488</v>
      </c>
      <c r="G871" s="48" t="s">
        <v>3489</v>
      </c>
      <c r="H871" s="52" t="s">
        <v>33</v>
      </c>
      <c r="I871" s="48" t="s">
        <v>23</v>
      </c>
      <c r="J871" s="48" t="s">
        <v>24</v>
      </c>
      <c r="K871" s="53" t="s">
        <v>3490</v>
      </c>
      <c r="L871" s="12"/>
      <c r="M871" s="48" t="s">
        <v>24</v>
      </c>
      <c r="N871" s="12"/>
      <c r="O871" s="12"/>
      <c r="P871" s="12"/>
      <c r="Q871" s="12"/>
      <c r="R871" s="17"/>
      <c r="S871" s="19"/>
      <c r="T871" s="19"/>
    </row>
    <row r="872" spans="1:20" ht="15.75" customHeight="1">
      <c r="A872" s="8">
        <v>2018</v>
      </c>
      <c r="B872" s="34">
        <v>153</v>
      </c>
      <c r="C872" s="12" t="s">
        <v>3066</v>
      </c>
      <c r="D872" s="48" t="s">
        <v>3491</v>
      </c>
      <c r="E872" s="11" t="s">
        <v>3492</v>
      </c>
      <c r="F872" s="51" t="s">
        <v>3493</v>
      </c>
      <c r="G872" s="48" t="s">
        <v>3494</v>
      </c>
      <c r="H872" s="52" t="s">
        <v>46</v>
      </c>
      <c r="I872" s="48" t="s">
        <v>24</v>
      </c>
      <c r="J872" s="48" t="s">
        <v>24</v>
      </c>
      <c r="K872" s="53" t="s">
        <v>3495</v>
      </c>
      <c r="L872" s="12"/>
      <c r="M872" s="48" t="s">
        <v>24</v>
      </c>
      <c r="N872" s="12"/>
      <c r="O872" s="12"/>
      <c r="P872" s="12"/>
      <c r="Q872" s="12"/>
      <c r="R872" s="17" t="s">
        <v>72</v>
      </c>
      <c r="S872" s="19"/>
      <c r="T872" s="19"/>
    </row>
    <row r="873" spans="1:20" ht="15.75" customHeight="1">
      <c r="A873" s="8">
        <v>2018</v>
      </c>
      <c r="B873" s="34">
        <v>153</v>
      </c>
      <c r="C873" s="12" t="s">
        <v>3066</v>
      </c>
      <c r="D873" s="48" t="s">
        <v>3496</v>
      </c>
      <c r="E873" s="11" t="s">
        <v>3497</v>
      </c>
      <c r="F873" s="51" t="s">
        <v>3498</v>
      </c>
      <c r="G873" s="48" t="s">
        <v>3499</v>
      </c>
      <c r="H873" s="52" t="s">
        <v>789</v>
      </c>
      <c r="I873" s="48" t="s">
        <v>24</v>
      </c>
      <c r="J873" s="48" t="s">
        <v>24</v>
      </c>
      <c r="K873" s="53" t="s">
        <v>3500</v>
      </c>
      <c r="L873" s="12"/>
      <c r="M873" s="48" t="s">
        <v>24</v>
      </c>
      <c r="N873" s="12"/>
      <c r="O873" s="12"/>
      <c r="P873" s="12"/>
      <c r="Q873" s="12"/>
      <c r="R873" s="17" t="s">
        <v>72</v>
      </c>
      <c r="S873" s="19"/>
      <c r="T873" s="19"/>
    </row>
    <row r="874" spans="1:20" ht="15.75" customHeight="1">
      <c r="A874" s="8">
        <v>2018</v>
      </c>
      <c r="B874" s="34">
        <v>153</v>
      </c>
      <c r="C874" s="12" t="s">
        <v>3066</v>
      </c>
      <c r="D874" s="48" t="s">
        <v>3501</v>
      </c>
      <c r="E874" s="11" t="s">
        <v>3502</v>
      </c>
      <c r="F874" s="51" t="s">
        <v>3503</v>
      </c>
      <c r="G874" s="48" t="s">
        <v>3504</v>
      </c>
      <c r="H874" s="52" t="s">
        <v>33</v>
      </c>
      <c r="I874" s="48" t="s">
        <v>23</v>
      </c>
      <c r="J874" s="48" t="s">
        <v>24</v>
      </c>
      <c r="K874" s="53" t="s">
        <v>3505</v>
      </c>
      <c r="L874" s="12"/>
      <c r="M874" s="48" t="s">
        <v>24</v>
      </c>
      <c r="N874" s="12"/>
      <c r="O874" s="12"/>
      <c r="P874" s="12"/>
      <c r="Q874" s="12"/>
      <c r="R874" s="17"/>
      <c r="S874" s="19"/>
      <c r="T874" s="19"/>
    </row>
    <row r="875" spans="1:20" ht="15.75" customHeight="1">
      <c r="A875" s="8">
        <v>2018</v>
      </c>
      <c r="B875" s="34">
        <v>153</v>
      </c>
      <c r="C875" s="12" t="s">
        <v>3066</v>
      </c>
      <c r="D875" s="48" t="s">
        <v>3506</v>
      </c>
      <c r="E875" s="11" t="s">
        <v>3507</v>
      </c>
      <c r="F875" s="51" t="s">
        <v>1139</v>
      </c>
      <c r="G875" s="48" t="s">
        <v>3508</v>
      </c>
      <c r="H875" s="52" t="s">
        <v>3509</v>
      </c>
      <c r="I875" s="48" t="s">
        <v>23</v>
      </c>
      <c r="J875" s="48" t="s">
        <v>24</v>
      </c>
      <c r="K875" s="53" t="s">
        <v>3510</v>
      </c>
      <c r="L875" s="12"/>
      <c r="M875" s="48" t="s">
        <v>24</v>
      </c>
      <c r="N875" s="12"/>
      <c r="O875" s="12"/>
      <c r="P875" s="12"/>
      <c r="Q875" s="12"/>
      <c r="R875" s="17" t="s">
        <v>1076</v>
      </c>
      <c r="S875" s="19"/>
      <c r="T875" s="19"/>
    </row>
    <row r="876" spans="1:20" ht="15.75" customHeight="1">
      <c r="A876" s="8">
        <v>2018</v>
      </c>
      <c r="B876" s="34">
        <v>153</v>
      </c>
      <c r="C876" s="12" t="s">
        <v>3066</v>
      </c>
      <c r="D876" s="48" t="s">
        <v>3511</v>
      </c>
      <c r="E876" s="11" t="s">
        <v>3512</v>
      </c>
      <c r="F876" s="51" t="s">
        <v>3513</v>
      </c>
      <c r="G876" s="48" t="s">
        <v>3514</v>
      </c>
      <c r="H876" s="52" t="s">
        <v>33</v>
      </c>
      <c r="I876" s="48" t="s">
        <v>23</v>
      </c>
      <c r="J876" s="48" t="s">
        <v>24</v>
      </c>
      <c r="K876" s="53" t="s">
        <v>3515</v>
      </c>
      <c r="L876" s="12"/>
      <c r="M876" s="48" t="s">
        <v>24</v>
      </c>
      <c r="N876" s="12"/>
      <c r="O876" s="12"/>
      <c r="P876" s="12"/>
      <c r="Q876" s="12"/>
      <c r="R876" s="17"/>
      <c r="S876" s="19"/>
      <c r="T876" s="19"/>
    </row>
    <row r="877" spans="1:20" ht="15.75" customHeight="1">
      <c r="A877" s="8">
        <v>2018</v>
      </c>
      <c r="B877" s="34">
        <v>153</v>
      </c>
      <c r="C877" s="12" t="s">
        <v>3066</v>
      </c>
      <c r="D877" s="48" t="s">
        <v>3516</v>
      </c>
      <c r="E877" s="11" t="s">
        <v>3517</v>
      </c>
      <c r="F877" s="51" t="s">
        <v>3518</v>
      </c>
      <c r="G877" s="48" t="s">
        <v>3519</v>
      </c>
      <c r="H877" s="52" t="s">
        <v>3520</v>
      </c>
      <c r="I877" s="48" t="s">
        <v>24</v>
      </c>
      <c r="J877" s="48" t="s">
        <v>23</v>
      </c>
      <c r="K877" s="53" t="s">
        <v>3521</v>
      </c>
      <c r="L877" s="12"/>
      <c r="M877" s="48" t="s">
        <v>24</v>
      </c>
      <c r="N877" s="12"/>
      <c r="O877" s="12"/>
      <c r="P877" s="12"/>
      <c r="Q877" s="12"/>
      <c r="R877" s="17" t="s">
        <v>72</v>
      </c>
      <c r="S877" s="19"/>
      <c r="T877" s="19"/>
    </row>
    <row r="878" spans="1:20" ht="15.75" customHeight="1">
      <c r="A878" s="8">
        <v>2018</v>
      </c>
      <c r="B878" s="34">
        <v>153</v>
      </c>
      <c r="C878" s="12" t="s">
        <v>3066</v>
      </c>
      <c r="D878" s="48" t="s">
        <v>3522</v>
      </c>
      <c r="E878" s="11" t="s">
        <v>3523</v>
      </c>
      <c r="F878" s="51" t="s">
        <v>3524</v>
      </c>
      <c r="G878" s="48" t="s">
        <v>3525</v>
      </c>
      <c r="H878" s="52" t="s">
        <v>33</v>
      </c>
      <c r="I878" s="48" t="s">
        <v>24</v>
      </c>
      <c r="J878" s="48" t="s">
        <v>24</v>
      </c>
      <c r="K878" s="53" t="s">
        <v>3526</v>
      </c>
      <c r="L878" s="12"/>
      <c r="M878" s="48" t="s">
        <v>24</v>
      </c>
      <c r="N878" s="12"/>
      <c r="O878" s="12"/>
      <c r="P878" s="12"/>
      <c r="Q878" s="12"/>
      <c r="R878" s="17"/>
      <c r="S878" s="19"/>
      <c r="T878" s="19"/>
    </row>
    <row r="879" spans="1:20" ht="15.75" customHeight="1">
      <c r="A879" s="8">
        <v>2018</v>
      </c>
      <c r="B879" s="34">
        <v>153</v>
      </c>
      <c r="C879" s="12" t="s">
        <v>3066</v>
      </c>
      <c r="D879" s="48" t="s">
        <v>3527</v>
      </c>
      <c r="E879" s="11" t="s">
        <v>3528</v>
      </c>
      <c r="F879" s="51" t="s">
        <v>3529</v>
      </c>
      <c r="G879" s="48" t="s">
        <v>3530</v>
      </c>
      <c r="H879" s="52" t="s">
        <v>3531</v>
      </c>
      <c r="I879" s="48" t="s">
        <v>23</v>
      </c>
      <c r="J879" s="48" t="s">
        <v>24</v>
      </c>
      <c r="K879" s="53" t="s">
        <v>3532</v>
      </c>
      <c r="L879" s="12"/>
      <c r="M879" s="48" t="s">
        <v>24</v>
      </c>
      <c r="N879" s="12"/>
      <c r="O879" s="12"/>
      <c r="P879" s="12"/>
      <c r="Q879" s="12"/>
      <c r="R879" s="17"/>
      <c r="S879" s="19"/>
      <c r="T879" s="19"/>
    </row>
    <row r="880" spans="1:20" ht="15.75" customHeight="1">
      <c r="A880" s="8">
        <v>2018</v>
      </c>
      <c r="B880" s="34">
        <v>153</v>
      </c>
      <c r="C880" s="12" t="s">
        <v>3066</v>
      </c>
      <c r="D880" s="48" t="s">
        <v>3533</v>
      </c>
      <c r="E880" s="11" t="s">
        <v>3534</v>
      </c>
      <c r="F880" s="51" t="s">
        <v>3535</v>
      </c>
      <c r="G880" s="48" t="s">
        <v>3536</v>
      </c>
      <c r="H880" s="52" t="s">
        <v>3537</v>
      </c>
      <c r="I880" s="48" t="s">
        <v>23</v>
      </c>
      <c r="J880" s="48" t="s">
        <v>24</v>
      </c>
      <c r="K880" s="53" t="s">
        <v>3538</v>
      </c>
      <c r="L880" s="12"/>
      <c r="M880" s="48" t="s">
        <v>24</v>
      </c>
      <c r="N880" s="12"/>
      <c r="O880" s="12"/>
      <c r="P880" s="12"/>
      <c r="Q880" s="12"/>
      <c r="R880" s="17" t="s">
        <v>64</v>
      </c>
      <c r="S880" s="19"/>
      <c r="T880" s="19"/>
    </row>
    <row r="881" spans="1:20" ht="15.75" customHeight="1">
      <c r="A881" s="8">
        <v>2018</v>
      </c>
      <c r="B881" s="34">
        <v>153</v>
      </c>
      <c r="C881" s="12" t="s">
        <v>3066</v>
      </c>
      <c r="D881" s="48" t="s">
        <v>3539</v>
      </c>
      <c r="E881" s="11" t="s">
        <v>3540</v>
      </c>
      <c r="F881" s="51">
        <v>2003</v>
      </c>
      <c r="G881" s="48" t="s">
        <v>3541</v>
      </c>
      <c r="H881" s="52" t="s">
        <v>3542</v>
      </c>
      <c r="I881" s="48" t="s">
        <v>24</v>
      </c>
      <c r="J881" s="48" t="s">
        <v>24</v>
      </c>
      <c r="K881" s="53" t="s">
        <v>3543</v>
      </c>
      <c r="L881" s="12"/>
      <c r="M881" s="48" t="s">
        <v>24</v>
      </c>
      <c r="N881" s="12"/>
      <c r="O881" s="12"/>
      <c r="P881" s="12"/>
      <c r="Q881" s="12"/>
      <c r="R881" s="17" t="s">
        <v>72</v>
      </c>
      <c r="S881" s="19"/>
      <c r="T881" s="19"/>
    </row>
    <row r="882" spans="1:20" ht="15.75" customHeight="1">
      <c r="A882" s="8">
        <v>2018</v>
      </c>
      <c r="B882" s="34">
        <v>153</v>
      </c>
      <c r="C882" s="12" t="s">
        <v>3066</v>
      </c>
      <c r="D882" s="48" t="s">
        <v>3544</v>
      </c>
      <c r="E882" s="11" t="s">
        <v>3545</v>
      </c>
      <c r="F882" s="51" t="s">
        <v>3546</v>
      </c>
      <c r="G882" s="48" t="s">
        <v>3547</v>
      </c>
      <c r="H882" s="52" t="s">
        <v>275</v>
      </c>
      <c r="I882" s="48" t="s">
        <v>24</v>
      </c>
      <c r="J882" s="48" t="s">
        <v>23</v>
      </c>
      <c r="K882" s="53" t="s">
        <v>3548</v>
      </c>
      <c r="L882" s="12"/>
      <c r="M882" s="48" t="s">
        <v>24</v>
      </c>
      <c r="N882" s="12"/>
      <c r="O882" s="12"/>
      <c r="P882" s="12"/>
      <c r="Q882" s="12"/>
      <c r="R882" s="17" t="s">
        <v>1956</v>
      </c>
      <c r="S882" s="19"/>
      <c r="T882" s="19"/>
    </row>
    <row r="883" spans="1:20" ht="15.75" customHeight="1">
      <c r="A883" s="8">
        <v>2018</v>
      </c>
      <c r="B883" s="34">
        <v>153</v>
      </c>
      <c r="C883" s="12" t="s">
        <v>3066</v>
      </c>
      <c r="D883" s="48" t="s">
        <v>3549</v>
      </c>
      <c r="E883" s="11" t="s">
        <v>3550</v>
      </c>
      <c r="F883" s="51" t="s">
        <v>3551</v>
      </c>
      <c r="G883" s="48" t="s">
        <v>3552</v>
      </c>
      <c r="H883" s="52" t="s">
        <v>3553</v>
      </c>
      <c r="I883" s="48" t="s">
        <v>24</v>
      </c>
      <c r="J883" s="48" t="s">
        <v>24</v>
      </c>
      <c r="K883" s="53" t="s">
        <v>3554</v>
      </c>
      <c r="L883" s="12"/>
      <c r="M883" s="48" t="s">
        <v>24</v>
      </c>
      <c r="N883" s="12"/>
      <c r="O883" s="12"/>
      <c r="P883" s="12"/>
      <c r="Q883" s="12"/>
      <c r="R883" s="17" t="s">
        <v>72</v>
      </c>
      <c r="S883" s="19"/>
      <c r="T883" s="19"/>
    </row>
    <row r="884" spans="1:20" ht="15.75" customHeight="1">
      <c r="A884" s="8">
        <v>2018</v>
      </c>
      <c r="B884" s="34">
        <v>153</v>
      </c>
      <c r="C884" s="12" t="s">
        <v>3066</v>
      </c>
      <c r="D884" s="48" t="s">
        <v>3555</v>
      </c>
      <c r="E884" s="11" t="s">
        <v>3556</v>
      </c>
      <c r="F884" s="51" t="s">
        <v>3557</v>
      </c>
      <c r="G884" s="48" t="s">
        <v>3558</v>
      </c>
      <c r="H884" s="52" t="s">
        <v>3559</v>
      </c>
      <c r="I884" s="48" t="s">
        <v>23</v>
      </c>
      <c r="J884" s="48" t="s">
        <v>24</v>
      </c>
      <c r="K884" s="53" t="s">
        <v>3560</v>
      </c>
      <c r="L884" s="12"/>
      <c r="M884" s="48" t="s">
        <v>24</v>
      </c>
      <c r="N884" s="12"/>
      <c r="O884" s="12"/>
      <c r="P884" s="12"/>
      <c r="Q884" s="12"/>
      <c r="R884" s="17"/>
      <c r="S884" s="19"/>
      <c r="T884" s="19"/>
    </row>
    <row r="885" spans="1:20" ht="15.75" customHeight="1">
      <c r="A885" s="8">
        <v>2018</v>
      </c>
      <c r="B885" s="34">
        <v>153</v>
      </c>
      <c r="C885" s="12" t="s">
        <v>3066</v>
      </c>
      <c r="D885" s="48" t="s">
        <v>3561</v>
      </c>
      <c r="E885" s="11" t="s">
        <v>3177</v>
      </c>
      <c r="F885" s="51" t="s">
        <v>3562</v>
      </c>
      <c r="G885" s="48" t="s">
        <v>3563</v>
      </c>
      <c r="H885" s="52" t="s">
        <v>3564</v>
      </c>
      <c r="I885" s="48" t="s">
        <v>23</v>
      </c>
      <c r="J885" s="48" t="s">
        <v>24</v>
      </c>
      <c r="K885" s="53" t="s">
        <v>3565</v>
      </c>
      <c r="L885" s="12"/>
      <c r="M885" s="48" t="s">
        <v>24</v>
      </c>
      <c r="N885" s="12"/>
      <c r="O885" s="12"/>
      <c r="P885" s="12"/>
      <c r="Q885" s="12"/>
      <c r="R885" s="17"/>
      <c r="S885" s="19"/>
      <c r="T885" s="19"/>
    </row>
    <row r="886" spans="1:20" ht="15.75" customHeight="1">
      <c r="A886" s="8">
        <v>2018</v>
      </c>
      <c r="B886" s="34">
        <v>153</v>
      </c>
      <c r="C886" s="12" t="s">
        <v>3066</v>
      </c>
      <c r="D886" s="48" t="s">
        <v>3566</v>
      </c>
      <c r="E886" s="11" t="s">
        <v>3567</v>
      </c>
      <c r="F886" s="51" t="s">
        <v>3568</v>
      </c>
      <c r="G886" s="48" t="s">
        <v>3569</v>
      </c>
      <c r="H886" s="52" t="s">
        <v>213</v>
      </c>
      <c r="I886" s="48" t="s">
        <v>24</v>
      </c>
      <c r="J886" s="48" t="s">
        <v>24</v>
      </c>
      <c r="K886" s="53" t="s">
        <v>3570</v>
      </c>
      <c r="L886" s="12"/>
      <c r="M886" s="48" t="s">
        <v>24</v>
      </c>
      <c r="N886" s="12"/>
      <c r="O886" s="12"/>
      <c r="P886" s="12"/>
      <c r="Q886" s="12"/>
      <c r="R886" s="17" t="s">
        <v>72</v>
      </c>
      <c r="S886" s="19"/>
      <c r="T886" s="19"/>
    </row>
    <row r="887" spans="1:20" ht="15.75" customHeight="1">
      <c r="A887" s="8">
        <v>2018</v>
      </c>
      <c r="B887" s="34">
        <v>153</v>
      </c>
      <c r="C887" s="12" t="s">
        <v>3066</v>
      </c>
      <c r="D887" s="48" t="s">
        <v>3571</v>
      </c>
      <c r="E887" s="11" t="s">
        <v>3572</v>
      </c>
      <c r="F887" s="51" t="s">
        <v>3573</v>
      </c>
      <c r="G887" s="48" t="s">
        <v>3574</v>
      </c>
      <c r="H887" s="52" t="s">
        <v>3575</v>
      </c>
      <c r="I887" s="48" t="s">
        <v>23</v>
      </c>
      <c r="J887" s="48" t="s">
        <v>24</v>
      </c>
      <c r="K887" s="53" t="s">
        <v>3576</v>
      </c>
      <c r="L887" s="12"/>
      <c r="M887" s="48" t="s">
        <v>24</v>
      </c>
      <c r="N887" s="12"/>
      <c r="O887" s="12"/>
      <c r="P887" s="12"/>
      <c r="Q887" s="12"/>
      <c r="R887" s="17"/>
      <c r="S887" s="19"/>
      <c r="T887" s="19"/>
    </row>
    <row r="888" spans="1:20" ht="15.75" customHeight="1">
      <c r="A888" s="8">
        <v>2018</v>
      </c>
      <c r="B888" s="34">
        <v>153</v>
      </c>
      <c r="C888" s="12" t="s">
        <v>3066</v>
      </c>
      <c r="D888" s="48" t="s">
        <v>3577</v>
      </c>
      <c r="E888" s="11" t="s">
        <v>3578</v>
      </c>
      <c r="F888" s="51" t="s">
        <v>3579</v>
      </c>
      <c r="G888" s="48" t="s">
        <v>3580</v>
      </c>
      <c r="H888" s="52" t="s">
        <v>3581</v>
      </c>
      <c r="I888" s="48" t="s">
        <v>23</v>
      </c>
      <c r="J888" s="48" t="s">
        <v>23</v>
      </c>
      <c r="K888" s="53" t="s">
        <v>3582</v>
      </c>
      <c r="L888" s="12"/>
      <c r="M888" s="48" t="s">
        <v>24</v>
      </c>
      <c r="N888" s="12"/>
      <c r="O888" s="12"/>
      <c r="P888" s="12"/>
      <c r="Q888" s="12"/>
      <c r="R888" s="17" t="s">
        <v>1956</v>
      </c>
      <c r="S888" s="19"/>
      <c r="T888" s="19"/>
    </row>
    <row r="889" spans="1:20" ht="15.75" customHeight="1">
      <c r="A889" s="8">
        <v>2018</v>
      </c>
      <c r="B889" s="34">
        <v>153</v>
      </c>
      <c r="C889" s="12" t="s">
        <v>3066</v>
      </c>
      <c r="D889" s="48" t="s">
        <v>3583</v>
      </c>
      <c r="E889" s="11" t="s">
        <v>3584</v>
      </c>
      <c r="F889" s="51" t="s">
        <v>3585</v>
      </c>
      <c r="G889" s="48" t="s">
        <v>3586</v>
      </c>
      <c r="H889" s="52" t="s">
        <v>845</v>
      </c>
      <c r="I889" s="48" t="s">
        <v>23</v>
      </c>
      <c r="J889" s="48" t="s">
        <v>24</v>
      </c>
      <c r="K889" s="53" t="s">
        <v>3587</v>
      </c>
      <c r="L889" s="12"/>
      <c r="M889" s="48" t="s">
        <v>24</v>
      </c>
      <c r="N889" s="12"/>
      <c r="O889" s="12"/>
      <c r="P889" s="12"/>
      <c r="Q889" s="12"/>
      <c r="R889" s="17"/>
      <c r="S889" s="19"/>
      <c r="T889" s="19"/>
    </row>
    <row r="890" spans="1:20" ht="15.75" customHeight="1">
      <c r="A890" s="8">
        <v>2018</v>
      </c>
      <c r="B890" s="34">
        <v>153</v>
      </c>
      <c r="C890" s="12" t="s">
        <v>3066</v>
      </c>
      <c r="D890" s="48" t="s">
        <v>3588</v>
      </c>
      <c r="E890" s="11" t="s">
        <v>3589</v>
      </c>
      <c r="F890" s="51" t="s">
        <v>3590</v>
      </c>
      <c r="G890" s="48" t="s">
        <v>3591</v>
      </c>
      <c r="H890" s="52" t="s">
        <v>185</v>
      </c>
      <c r="I890" s="48" t="s">
        <v>24</v>
      </c>
      <c r="J890" s="48" t="s">
        <v>24</v>
      </c>
      <c r="K890" s="53" t="s">
        <v>3592</v>
      </c>
      <c r="L890" s="12"/>
      <c r="M890" s="48" t="s">
        <v>24</v>
      </c>
      <c r="N890" s="12"/>
      <c r="O890" s="12"/>
      <c r="P890" s="12"/>
      <c r="Q890" s="12"/>
      <c r="R890" s="17" t="s">
        <v>64</v>
      </c>
      <c r="S890" s="19"/>
      <c r="T890" s="19"/>
    </row>
    <row r="891" spans="1:20" ht="15.75" customHeight="1">
      <c r="A891" s="8">
        <v>2018</v>
      </c>
      <c r="B891" s="34">
        <v>153</v>
      </c>
      <c r="C891" s="12" t="s">
        <v>3066</v>
      </c>
      <c r="D891" s="48" t="s">
        <v>3593</v>
      </c>
      <c r="E891" s="11" t="s">
        <v>3126</v>
      </c>
      <c r="F891" s="51" t="s">
        <v>2924</v>
      </c>
      <c r="G891" s="48" t="s">
        <v>3594</v>
      </c>
      <c r="H891" s="52" t="s">
        <v>3595</v>
      </c>
      <c r="I891" s="48" t="s">
        <v>23</v>
      </c>
      <c r="J891" s="48" t="s">
        <v>24</v>
      </c>
      <c r="K891" s="53" t="s">
        <v>3596</v>
      </c>
      <c r="L891" s="12"/>
      <c r="M891" s="48" t="s">
        <v>24</v>
      </c>
      <c r="N891" s="12"/>
      <c r="O891" s="12"/>
      <c r="P891" s="12"/>
      <c r="Q891" s="12"/>
      <c r="R891" s="17" t="s">
        <v>72</v>
      </c>
      <c r="S891" s="19"/>
      <c r="T891" s="19"/>
    </row>
    <row r="892" spans="1:20" ht="15.75" customHeight="1">
      <c r="A892" s="8">
        <v>2018</v>
      </c>
      <c r="B892" s="34">
        <v>153</v>
      </c>
      <c r="C892" s="12" t="s">
        <v>3066</v>
      </c>
      <c r="D892" s="48" t="s">
        <v>3597</v>
      </c>
      <c r="E892" s="11" t="s">
        <v>3598</v>
      </c>
      <c r="F892" s="51" t="s">
        <v>3599</v>
      </c>
      <c r="G892" s="48" t="s">
        <v>3600</v>
      </c>
      <c r="H892" s="52" t="s">
        <v>185</v>
      </c>
      <c r="I892" s="48" t="s">
        <v>23</v>
      </c>
      <c r="J892" s="48" t="s">
        <v>24</v>
      </c>
      <c r="K892" s="53" t="s">
        <v>3601</v>
      </c>
      <c r="L892" s="12"/>
      <c r="M892" s="48" t="s">
        <v>24</v>
      </c>
      <c r="N892" s="12"/>
      <c r="O892" s="12"/>
      <c r="P892" s="12"/>
      <c r="Q892" s="12"/>
      <c r="R892" s="17"/>
      <c r="S892" s="19"/>
      <c r="T892" s="19"/>
    </row>
    <row r="893" spans="1:20" ht="15.75" customHeight="1">
      <c r="A893" s="8">
        <v>2018</v>
      </c>
      <c r="B893" s="34">
        <v>153</v>
      </c>
      <c r="C893" s="12" t="s">
        <v>3066</v>
      </c>
      <c r="D893" s="48" t="s">
        <v>3602</v>
      </c>
      <c r="E893" s="11" t="s">
        <v>3603</v>
      </c>
      <c r="F893" s="51" t="s">
        <v>3604</v>
      </c>
      <c r="G893" s="48" t="s">
        <v>3605</v>
      </c>
      <c r="H893" s="52" t="s">
        <v>2941</v>
      </c>
      <c r="I893" s="48" t="s">
        <v>23</v>
      </c>
      <c r="J893" s="48" t="s">
        <v>24</v>
      </c>
      <c r="K893" s="53" t="s">
        <v>3606</v>
      </c>
      <c r="L893" s="12"/>
      <c r="M893" s="48" t="s">
        <v>24</v>
      </c>
      <c r="N893" s="12"/>
      <c r="O893" s="12"/>
      <c r="P893" s="12"/>
      <c r="Q893" s="12"/>
      <c r="R893" s="17"/>
      <c r="S893" s="19"/>
      <c r="T893" s="19"/>
    </row>
    <row r="894" spans="1:20" ht="15.75" customHeight="1">
      <c r="A894" s="8">
        <v>2018</v>
      </c>
      <c r="B894" s="34">
        <v>153</v>
      </c>
      <c r="C894" s="12" t="s">
        <v>3066</v>
      </c>
      <c r="D894" s="48" t="s">
        <v>3607</v>
      </c>
      <c r="E894" s="11" t="s">
        <v>3074</v>
      </c>
      <c r="F894" s="51" t="s">
        <v>2783</v>
      </c>
      <c r="G894" s="48" t="s">
        <v>3608</v>
      </c>
      <c r="H894" s="52" t="s">
        <v>213</v>
      </c>
      <c r="I894" s="48" t="s">
        <v>23</v>
      </c>
      <c r="J894" s="48" t="s">
        <v>24</v>
      </c>
      <c r="K894" s="53" t="s">
        <v>3609</v>
      </c>
      <c r="L894" s="12"/>
      <c r="M894" s="48" t="s">
        <v>24</v>
      </c>
      <c r="N894" s="12"/>
      <c r="O894" s="12"/>
      <c r="P894" s="12"/>
      <c r="Q894" s="12"/>
      <c r="R894" s="17" t="s">
        <v>72</v>
      </c>
      <c r="S894" s="19"/>
      <c r="T894" s="19"/>
    </row>
    <row r="895" spans="1:20" ht="15.75" customHeight="1">
      <c r="A895" s="8">
        <v>2018</v>
      </c>
      <c r="B895" s="34">
        <v>153</v>
      </c>
      <c r="C895" s="12" t="s">
        <v>3066</v>
      </c>
      <c r="D895" s="48" t="s">
        <v>3610</v>
      </c>
      <c r="E895" s="11" t="s">
        <v>3611</v>
      </c>
      <c r="F895" s="51" t="s">
        <v>3612</v>
      </c>
      <c r="G895" s="48" t="s">
        <v>3613</v>
      </c>
      <c r="H895" s="52" t="s">
        <v>3614</v>
      </c>
      <c r="I895" s="48" t="s">
        <v>24</v>
      </c>
      <c r="J895" s="48" t="s">
        <v>23</v>
      </c>
      <c r="K895" s="53" t="s">
        <v>3615</v>
      </c>
      <c r="L895" s="12"/>
      <c r="M895" s="48" t="s">
        <v>24</v>
      </c>
      <c r="N895" s="12"/>
      <c r="O895" s="12"/>
      <c r="P895" s="12"/>
      <c r="Q895" s="12"/>
      <c r="R895" s="17" t="s">
        <v>72</v>
      </c>
      <c r="S895" s="19"/>
      <c r="T895" s="19"/>
    </row>
    <row r="896" spans="1:20" ht="15.75" customHeight="1">
      <c r="A896" s="8">
        <v>2018</v>
      </c>
      <c r="B896" s="34">
        <v>153</v>
      </c>
      <c r="C896" s="12" t="s">
        <v>3066</v>
      </c>
      <c r="D896" s="48" t="s">
        <v>3616</v>
      </c>
      <c r="E896" s="11" t="s">
        <v>3617</v>
      </c>
      <c r="F896" s="51" t="s">
        <v>3618</v>
      </c>
      <c r="G896" s="48" t="s">
        <v>3619</v>
      </c>
      <c r="H896" s="52" t="s">
        <v>3620</v>
      </c>
      <c r="I896" s="48" t="s">
        <v>23</v>
      </c>
      <c r="J896" s="48" t="s">
        <v>24</v>
      </c>
      <c r="K896" s="53" t="s">
        <v>3621</v>
      </c>
      <c r="L896" s="12"/>
      <c r="M896" s="48" t="s">
        <v>24</v>
      </c>
      <c r="N896" s="12"/>
      <c r="O896" s="12"/>
      <c r="P896" s="12"/>
      <c r="Q896" s="12"/>
      <c r="R896" s="17" t="s">
        <v>72</v>
      </c>
      <c r="S896" s="19"/>
      <c r="T896" s="19"/>
    </row>
    <row r="897" spans="1:20" ht="15.75" customHeight="1">
      <c r="A897" s="8">
        <v>2018</v>
      </c>
      <c r="B897" s="34">
        <v>153</v>
      </c>
      <c r="C897" s="12" t="s">
        <v>3066</v>
      </c>
      <c r="D897" s="48" t="s">
        <v>3622</v>
      </c>
      <c r="E897" s="11" t="s">
        <v>3623</v>
      </c>
      <c r="F897" s="51" t="s">
        <v>3624</v>
      </c>
      <c r="G897" s="48" t="s">
        <v>3625</v>
      </c>
      <c r="H897" s="52" t="s">
        <v>3581</v>
      </c>
      <c r="I897" s="48" t="s">
        <v>24</v>
      </c>
      <c r="J897" s="48" t="s">
        <v>23</v>
      </c>
      <c r="K897" s="53" t="s">
        <v>3626</v>
      </c>
      <c r="L897" s="12"/>
      <c r="M897" s="48" t="s">
        <v>24</v>
      </c>
      <c r="N897" s="12"/>
      <c r="O897" s="12"/>
      <c r="P897" s="12"/>
      <c r="Q897" s="12"/>
      <c r="R897" s="17" t="s">
        <v>72</v>
      </c>
      <c r="S897" s="19"/>
      <c r="T897" s="19"/>
    </row>
    <row r="898" spans="1:20" ht="15.75" customHeight="1">
      <c r="A898" s="8">
        <v>2018</v>
      </c>
      <c r="B898" s="34">
        <v>153</v>
      </c>
      <c r="C898" s="12" t="s">
        <v>3066</v>
      </c>
      <c r="D898" s="48" t="s">
        <v>3409</v>
      </c>
      <c r="E898" s="11" t="s">
        <v>3627</v>
      </c>
      <c r="F898" s="51" t="s">
        <v>3628</v>
      </c>
      <c r="G898" s="48" t="s">
        <v>3629</v>
      </c>
      <c r="H898" s="52" t="s">
        <v>125</v>
      </c>
      <c r="I898" s="48" t="s">
        <v>23</v>
      </c>
      <c r="J898" s="48" t="s">
        <v>24</v>
      </c>
      <c r="K898" s="53" t="s">
        <v>3630</v>
      </c>
      <c r="L898" s="12"/>
      <c r="M898" s="48" t="s">
        <v>24</v>
      </c>
      <c r="N898" s="12"/>
      <c r="O898" s="12"/>
      <c r="P898" s="12"/>
      <c r="Q898" s="12"/>
      <c r="R898" s="17"/>
      <c r="S898" s="19"/>
      <c r="T898" s="19"/>
    </row>
    <row r="899" spans="1:20" ht="15.75" customHeight="1">
      <c r="A899" s="8">
        <v>2018</v>
      </c>
      <c r="B899" s="34">
        <v>153</v>
      </c>
      <c r="C899" s="12" t="s">
        <v>3066</v>
      </c>
      <c r="D899" s="48" t="s">
        <v>3631</v>
      </c>
      <c r="E899" s="11" t="s">
        <v>3632</v>
      </c>
      <c r="F899" s="51" t="s">
        <v>3633</v>
      </c>
      <c r="G899" s="48" t="s">
        <v>3634</v>
      </c>
      <c r="H899" s="52" t="s">
        <v>33</v>
      </c>
      <c r="I899" s="48" t="s">
        <v>24</v>
      </c>
      <c r="J899" s="48" t="s">
        <v>23</v>
      </c>
      <c r="K899" s="53" t="s">
        <v>3635</v>
      </c>
      <c r="L899" s="12"/>
      <c r="M899" s="48" t="s">
        <v>24</v>
      </c>
      <c r="N899" s="12"/>
      <c r="O899" s="12"/>
      <c r="P899" s="12"/>
      <c r="Q899" s="12"/>
      <c r="R899" s="17"/>
      <c r="S899" s="19"/>
      <c r="T899" s="19"/>
    </row>
    <row r="900" spans="1:20" ht="65.25" customHeight="1">
      <c r="A900" s="8">
        <v>2018</v>
      </c>
      <c r="B900" s="34">
        <v>153</v>
      </c>
      <c r="C900" s="12" t="s">
        <v>3066</v>
      </c>
      <c r="D900" s="48" t="s">
        <v>3636</v>
      </c>
      <c r="E900" s="11" t="s">
        <v>3637</v>
      </c>
      <c r="F900" s="51" t="s">
        <v>3638</v>
      </c>
      <c r="G900" s="48" t="s">
        <v>3639</v>
      </c>
      <c r="H900" s="52" t="s">
        <v>3640</v>
      </c>
      <c r="I900" s="48" t="s">
        <v>24</v>
      </c>
      <c r="J900" s="48" t="s">
        <v>23</v>
      </c>
      <c r="K900" s="53" t="s">
        <v>3641</v>
      </c>
      <c r="L900" s="12"/>
      <c r="M900" s="48" t="s">
        <v>24</v>
      </c>
      <c r="N900" s="12"/>
      <c r="O900" s="12"/>
      <c r="P900" s="12"/>
      <c r="Q900" s="12"/>
      <c r="R900" s="17" t="s">
        <v>72</v>
      </c>
      <c r="S900" s="19"/>
      <c r="T900" s="19"/>
    </row>
    <row r="901" spans="1:20" ht="15.75" customHeight="1">
      <c r="A901" s="8">
        <v>2018</v>
      </c>
      <c r="B901" s="34">
        <v>153</v>
      </c>
      <c r="C901" s="12" t="s">
        <v>3066</v>
      </c>
      <c r="D901" s="48" t="s">
        <v>3642</v>
      </c>
      <c r="E901" s="11" t="s">
        <v>3528</v>
      </c>
      <c r="F901" s="51" t="s">
        <v>3643</v>
      </c>
      <c r="G901" s="48" t="s">
        <v>3644</v>
      </c>
      <c r="H901" s="52" t="s">
        <v>33</v>
      </c>
      <c r="I901" s="48" t="s">
        <v>24</v>
      </c>
      <c r="J901" s="48" t="s">
        <v>23</v>
      </c>
      <c r="K901" s="53" t="s">
        <v>3645</v>
      </c>
      <c r="L901" s="12"/>
      <c r="M901" s="48" t="s">
        <v>24</v>
      </c>
      <c r="N901" s="12"/>
      <c r="O901" s="12"/>
      <c r="P901" s="12"/>
      <c r="Q901" s="12"/>
      <c r="R901" s="17" t="s">
        <v>72</v>
      </c>
      <c r="S901" s="19"/>
      <c r="T901" s="19"/>
    </row>
    <row r="902" spans="1:20" ht="15.75" customHeight="1">
      <c r="A902" s="8">
        <v>2018</v>
      </c>
      <c r="B902" s="34">
        <v>153</v>
      </c>
      <c r="C902" s="12" t="s">
        <v>3066</v>
      </c>
      <c r="D902" s="48" t="s">
        <v>3646</v>
      </c>
      <c r="E902" s="11" t="s">
        <v>3647</v>
      </c>
      <c r="F902" s="51" t="s">
        <v>1286</v>
      </c>
      <c r="G902" s="48" t="s">
        <v>3648</v>
      </c>
      <c r="H902" s="52" t="s">
        <v>3649</v>
      </c>
      <c r="I902" s="48" t="s">
        <v>24</v>
      </c>
      <c r="J902" s="48" t="s">
        <v>23</v>
      </c>
      <c r="K902" s="53" t="s">
        <v>3650</v>
      </c>
      <c r="L902" s="12"/>
      <c r="M902" s="48" t="s">
        <v>24</v>
      </c>
      <c r="N902" s="12"/>
      <c r="O902" s="12"/>
      <c r="P902" s="12"/>
      <c r="Q902" s="12"/>
      <c r="R902" s="17" t="s">
        <v>72</v>
      </c>
      <c r="S902" s="19"/>
      <c r="T902" s="19"/>
    </row>
    <row r="903" spans="1:20" ht="15.75" customHeight="1">
      <c r="A903" s="8">
        <v>2018</v>
      </c>
      <c r="B903" s="34">
        <v>153</v>
      </c>
      <c r="C903" s="12" t="s">
        <v>3066</v>
      </c>
      <c r="D903" s="48" t="s">
        <v>3651</v>
      </c>
      <c r="E903" s="11" t="s">
        <v>3652</v>
      </c>
      <c r="F903" s="51" t="s">
        <v>3653</v>
      </c>
      <c r="G903" s="48" t="s">
        <v>3654</v>
      </c>
      <c r="H903" s="52" t="s">
        <v>213</v>
      </c>
      <c r="I903" s="48" t="s">
        <v>23</v>
      </c>
      <c r="J903" s="48" t="s">
        <v>24</v>
      </c>
      <c r="K903" s="53" t="s">
        <v>3655</v>
      </c>
      <c r="L903" s="12"/>
      <c r="M903" s="48" t="s">
        <v>24</v>
      </c>
      <c r="N903" s="12"/>
      <c r="O903" s="12"/>
      <c r="P903" s="12"/>
      <c r="Q903" s="12"/>
      <c r="R903" s="17"/>
      <c r="S903" s="19"/>
      <c r="T903" s="19"/>
    </row>
    <row r="904" spans="1:20" ht="15.75" customHeight="1">
      <c r="A904" s="8">
        <v>2018</v>
      </c>
      <c r="B904" s="34">
        <v>153</v>
      </c>
      <c r="C904" s="12" t="s">
        <v>3066</v>
      </c>
      <c r="D904" s="48" t="s">
        <v>3656</v>
      </c>
      <c r="E904" s="11" t="s">
        <v>3074</v>
      </c>
      <c r="F904" s="51" t="s">
        <v>3657</v>
      </c>
      <c r="G904" s="48" t="s">
        <v>3658</v>
      </c>
      <c r="H904" s="52" t="s">
        <v>213</v>
      </c>
      <c r="I904" s="48" t="s">
        <v>23</v>
      </c>
      <c r="J904" s="48" t="s">
        <v>24</v>
      </c>
      <c r="K904" s="53" t="s">
        <v>3659</v>
      </c>
      <c r="L904" s="12"/>
      <c r="M904" s="48" t="s">
        <v>24</v>
      </c>
      <c r="N904" s="12"/>
      <c r="O904" s="12"/>
      <c r="P904" s="12"/>
      <c r="Q904" s="12"/>
      <c r="R904" s="17"/>
      <c r="S904" s="19"/>
      <c r="T904" s="19"/>
    </row>
    <row r="905" spans="1:20" ht="15.75" customHeight="1">
      <c r="A905" s="8">
        <v>2018</v>
      </c>
      <c r="B905" s="34">
        <v>153</v>
      </c>
      <c r="C905" s="12" t="s">
        <v>3066</v>
      </c>
      <c r="D905" s="48" t="s">
        <v>3660</v>
      </c>
      <c r="E905" s="11" t="s">
        <v>3661</v>
      </c>
      <c r="F905" s="51" t="s">
        <v>3662</v>
      </c>
      <c r="G905" s="48" t="s">
        <v>3663</v>
      </c>
      <c r="H905" s="52" t="s">
        <v>213</v>
      </c>
      <c r="I905" s="48" t="s">
        <v>23</v>
      </c>
      <c r="J905" s="48" t="s">
        <v>24</v>
      </c>
      <c r="K905" s="53" t="s">
        <v>3664</v>
      </c>
      <c r="L905" s="12"/>
      <c r="M905" s="48" t="s">
        <v>24</v>
      </c>
      <c r="N905" s="12"/>
      <c r="O905" s="12"/>
      <c r="P905" s="12"/>
      <c r="Q905" s="12"/>
      <c r="R905" s="17"/>
      <c r="S905" s="19"/>
      <c r="T905" s="19"/>
    </row>
    <row r="906" spans="1:20" ht="15.75" customHeight="1">
      <c r="A906" s="8">
        <v>2018</v>
      </c>
      <c r="B906" s="34">
        <v>153</v>
      </c>
      <c r="C906" s="12" t="s">
        <v>3066</v>
      </c>
      <c r="D906" s="48" t="s">
        <v>3665</v>
      </c>
      <c r="E906" s="11" t="s">
        <v>3666</v>
      </c>
      <c r="F906" s="51" t="s">
        <v>3667</v>
      </c>
      <c r="G906" s="48" t="s">
        <v>3668</v>
      </c>
      <c r="H906" s="52" t="s">
        <v>845</v>
      </c>
      <c r="I906" s="48" t="s">
        <v>23</v>
      </c>
      <c r="J906" s="48" t="s">
        <v>24</v>
      </c>
      <c r="K906" s="53" t="s">
        <v>3669</v>
      </c>
      <c r="L906" s="12"/>
      <c r="M906" s="48" t="s">
        <v>24</v>
      </c>
      <c r="N906" s="12"/>
      <c r="O906" s="12"/>
      <c r="P906" s="12"/>
      <c r="Q906" s="12"/>
      <c r="R906" s="17"/>
      <c r="S906" s="19"/>
      <c r="T906" s="19"/>
    </row>
    <row r="907" spans="1:20" ht="15.75" customHeight="1">
      <c r="A907" s="8">
        <v>2018</v>
      </c>
      <c r="B907" s="34">
        <v>153</v>
      </c>
      <c r="C907" s="12" t="s">
        <v>3066</v>
      </c>
      <c r="D907" s="48" t="s">
        <v>3670</v>
      </c>
      <c r="E907" s="11" t="s">
        <v>3671</v>
      </c>
      <c r="F907" s="51" t="s">
        <v>1286</v>
      </c>
      <c r="G907" s="48" t="s">
        <v>3672</v>
      </c>
      <c r="H907" s="52" t="s">
        <v>33</v>
      </c>
      <c r="I907" s="48" t="s">
        <v>24</v>
      </c>
      <c r="J907" s="48" t="s">
        <v>24</v>
      </c>
      <c r="K907" s="53" t="s">
        <v>3673</v>
      </c>
      <c r="L907" s="12"/>
      <c r="M907" s="48" t="s">
        <v>24</v>
      </c>
      <c r="N907" s="12"/>
      <c r="O907" s="12"/>
      <c r="P907" s="12"/>
      <c r="Q907" s="12"/>
      <c r="R907" s="17"/>
      <c r="S907" s="19"/>
      <c r="T907" s="19"/>
    </row>
    <row r="908" spans="1:20" ht="15.75" customHeight="1">
      <c r="A908" s="8">
        <v>2018</v>
      </c>
      <c r="B908" s="34">
        <v>153</v>
      </c>
      <c r="C908" s="12" t="s">
        <v>3066</v>
      </c>
      <c r="D908" s="48" t="s">
        <v>3674</v>
      </c>
      <c r="E908" s="11" t="s">
        <v>3675</v>
      </c>
      <c r="F908" s="51" t="s">
        <v>3411</v>
      </c>
      <c r="G908" s="48" t="s">
        <v>3676</v>
      </c>
      <c r="H908" s="52" t="s">
        <v>213</v>
      </c>
      <c r="I908" s="48" t="s">
        <v>23</v>
      </c>
      <c r="J908" s="48" t="s">
        <v>24</v>
      </c>
      <c r="K908" s="53" t="s">
        <v>3677</v>
      </c>
      <c r="L908" s="12"/>
      <c r="M908" s="48" t="s">
        <v>24</v>
      </c>
      <c r="N908" s="12"/>
      <c r="O908" s="12"/>
      <c r="P908" s="12"/>
      <c r="Q908" s="12"/>
      <c r="R908" s="17"/>
      <c r="S908" s="19"/>
      <c r="T908" s="19"/>
    </row>
    <row r="909" spans="1:20" ht="15.75" customHeight="1">
      <c r="A909" s="8">
        <v>2018</v>
      </c>
      <c r="B909" s="34">
        <v>153</v>
      </c>
      <c r="C909" s="12" t="s">
        <v>3066</v>
      </c>
      <c r="D909" s="48" t="s">
        <v>3678</v>
      </c>
      <c r="E909" s="11" t="s">
        <v>3679</v>
      </c>
      <c r="F909" s="51" t="s">
        <v>3680</v>
      </c>
      <c r="G909" s="48" t="s">
        <v>3681</v>
      </c>
      <c r="H909" s="52" t="s">
        <v>46</v>
      </c>
      <c r="I909" s="48" t="s">
        <v>24</v>
      </c>
      <c r="J909" s="48" t="s">
        <v>24</v>
      </c>
      <c r="K909" s="53" t="s">
        <v>3682</v>
      </c>
      <c r="L909" s="12"/>
      <c r="M909" s="48" t="s">
        <v>24</v>
      </c>
      <c r="N909" s="12"/>
      <c r="O909" s="12"/>
      <c r="P909" s="12"/>
      <c r="Q909" s="12"/>
      <c r="R909" s="17" t="s">
        <v>64</v>
      </c>
      <c r="S909" s="19"/>
      <c r="T909" s="19"/>
    </row>
    <row r="910" spans="1:20" ht="15.75" customHeight="1">
      <c r="A910" s="8">
        <v>2018</v>
      </c>
      <c r="B910" s="34">
        <v>153</v>
      </c>
      <c r="C910" s="12" t="s">
        <v>3066</v>
      </c>
      <c r="D910" s="48" t="s">
        <v>3683</v>
      </c>
      <c r="E910" s="11" t="s">
        <v>3240</v>
      </c>
      <c r="F910" s="51" t="s">
        <v>624</v>
      </c>
      <c r="G910" s="48" t="s">
        <v>3684</v>
      </c>
      <c r="H910" s="52" t="s">
        <v>3685</v>
      </c>
      <c r="I910" s="48" t="s">
        <v>23</v>
      </c>
      <c r="J910" s="48" t="s">
        <v>24</v>
      </c>
      <c r="K910" s="53" t="s">
        <v>3686</v>
      </c>
      <c r="L910" s="12"/>
      <c r="M910" s="48" t="s">
        <v>24</v>
      </c>
      <c r="N910" s="12"/>
      <c r="O910" s="12"/>
      <c r="P910" s="12"/>
      <c r="Q910" s="12"/>
      <c r="R910" s="17"/>
      <c r="S910" s="19"/>
      <c r="T910" s="19"/>
    </row>
    <row r="911" spans="1:20" ht="15.75" customHeight="1">
      <c r="A911" s="8">
        <v>2018</v>
      </c>
      <c r="B911" s="34">
        <v>153</v>
      </c>
      <c r="C911" s="12" t="s">
        <v>3066</v>
      </c>
      <c r="D911" s="48" t="s">
        <v>3687</v>
      </c>
      <c r="E911" s="11" t="s">
        <v>3688</v>
      </c>
      <c r="F911" s="51" t="s">
        <v>3689</v>
      </c>
      <c r="G911" s="48" t="s">
        <v>3690</v>
      </c>
      <c r="H911" s="52" t="s">
        <v>823</v>
      </c>
      <c r="I911" s="48" t="s">
        <v>23</v>
      </c>
      <c r="J911" s="48" t="s">
        <v>24</v>
      </c>
      <c r="K911" s="53" t="s">
        <v>3691</v>
      </c>
      <c r="L911" s="12"/>
      <c r="M911" s="48" t="s">
        <v>24</v>
      </c>
      <c r="N911" s="12"/>
      <c r="O911" s="12"/>
      <c r="P911" s="12"/>
      <c r="Q911" s="12"/>
      <c r="R911" s="17"/>
      <c r="S911" s="19"/>
      <c r="T911" s="19"/>
    </row>
    <row r="912" spans="1:20" ht="15.75" customHeight="1">
      <c r="A912" s="8">
        <v>2018</v>
      </c>
      <c r="B912" s="34">
        <v>153</v>
      </c>
      <c r="C912" s="12" t="s">
        <v>3066</v>
      </c>
      <c r="D912" s="48" t="s">
        <v>3692</v>
      </c>
      <c r="E912" s="11" t="s">
        <v>3126</v>
      </c>
      <c r="F912" s="51" t="s">
        <v>3183</v>
      </c>
      <c r="G912" s="48" t="s">
        <v>3693</v>
      </c>
      <c r="H912" s="52" t="s">
        <v>393</v>
      </c>
      <c r="I912" s="48" t="s">
        <v>23</v>
      </c>
      <c r="J912" s="48" t="s">
        <v>24</v>
      </c>
      <c r="K912" s="53" t="s">
        <v>3694</v>
      </c>
      <c r="L912" s="12"/>
      <c r="M912" s="48" t="s">
        <v>24</v>
      </c>
      <c r="N912" s="12"/>
      <c r="O912" s="12"/>
      <c r="P912" s="12"/>
      <c r="Q912" s="12"/>
      <c r="R912" s="17" t="s">
        <v>72</v>
      </c>
      <c r="S912" s="19"/>
      <c r="T912" s="19"/>
    </row>
    <row r="913" spans="1:20" ht="15.75" customHeight="1">
      <c r="A913" s="8">
        <v>2018</v>
      </c>
      <c r="B913" s="34">
        <v>153</v>
      </c>
      <c r="C913" s="12" t="s">
        <v>3066</v>
      </c>
      <c r="D913" s="48" t="s">
        <v>3695</v>
      </c>
      <c r="E913" s="11" t="s">
        <v>3435</v>
      </c>
      <c r="F913" s="51" t="s">
        <v>3696</v>
      </c>
      <c r="G913" s="48" t="s">
        <v>3697</v>
      </c>
      <c r="H913" s="52" t="s">
        <v>3698</v>
      </c>
      <c r="I913" s="48" t="s">
        <v>24</v>
      </c>
      <c r="J913" s="48" t="s">
        <v>23</v>
      </c>
      <c r="K913" s="53" t="s">
        <v>3699</v>
      </c>
      <c r="L913" s="12"/>
      <c r="M913" s="48" t="s">
        <v>24</v>
      </c>
      <c r="N913" s="12"/>
      <c r="O913" s="12"/>
      <c r="P913" s="12"/>
      <c r="Q913" s="12"/>
      <c r="R913" s="17" t="s">
        <v>72</v>
      </c>
      <c r="S913" s="19"/>
      <c r="T913" s="19"/>
    </row>
    <row r="914" spans="1:20" ht="15.75" customHeight="1">
      <c r="A914" s="8">
        <v>2018</v>
      </c>
      <c r="B914" s="34">
        <v>153</v>
      </c>
      <c r="C914" s="12" t="s">
        <v>3066</v>
      </c>
      <c r="D914" s="48" t="s">
        <v>3700</v>
      </c>
      <c r="E914" s="11" t="s">
        <v>3240</v>
      </c>
      <c r="F914" s="51" t="s">
        <v>3701</v>
      </c>
      <c r="G914" s="48" t="s">
        <v>3702</v>
      </c>
      <c r="H914" s="52" t="s">
        <v>3703</v>
      </c>
      <c r="I914" s="48" t="s">
        <v>24</v>
      </c>
      <c r="J914" s="48" t="s">
        <v>23</v>
      </c>
      <c r="K914" s="53" t="s">
        <v>3704</v>
      </c>
      <c r="L914" s="12"/>
      <c r="M914" s="48" t="s">
        <v>24</v>
      </c>
      <c r="N914" s="12"/>
      <c r="O914" s="12"/>
      <c r="P914" s="12"/>
      <c r="Q914" s="12"/>
      <c r="R914" s="17" t="s">
        <v>72</v>
      </c>
      <c r="S914" s="19"/>
      <c r="T914" s="19"/>
    </row>
    <row r="915" spans="1:20" ht="15.75" customHeight="1">
      <c r="A915" s="8">
        <v>2018</v>
      </c>
      <c r="B915" s="34">
        <v>153</v>
      </c>
      <c r="C915" s="12" t="s">
        <v>3066</v>
      </c>
      <c r="D915" s="48" t="s">
        <v>3705</v>
      </c>
      <c r="E915" s="11" t="s">
        <v>3706</v>
      </c>
      <c r="F915" s="51" t="s">
        <v>3707</v>
      </c>
      <c r="G915" s="48" t="s">
        <v>3708</v>
      </c>
      <c r="H915" s="52" t="s">
        <v>125</v>
      </c>
      <c r="I915" s="48" t="s">
        <v>24</v>
      </c>
      <c r="J915" s="48" t="s">
        <v>24</v>
      </c>
      <c r="K915" s="53" t="s">
        <v>3709</v>
      </c>
      <c r="L915" s="12"/>
      <c r="M915" s="48" t="s">
        <v>24</v>
      </c>
      <c r="N915" s="12"/>
      <c r="O915" s="12"/>
      <c r="P915" s="12"/>
      <c r="Q915" s="12"/>
      <c r="R915" s="17" t="s">
        <v>72</v>
      </c>
      <c r="S915" s="19"/>
      <c r="T915" s="19"/>
    </row>
    <row r="916" spans="1:20" ht="15.75" customHeight="1">
      <c r="A916" s="8">
        <v>2018</v>
      </c>
      <c r="B916" s="34">
        <v>153</v>
      </c>
      <c r="C916" s="12" t="s">
        <v>3066</v>
      </c>
      <c r="D916" s="48" t="s">
        <v>3710</v>
      </c>
      <c r="E916" s="11" t="s">
        <v>3711</v>
      </c>
      <c r="F916" s="51" t="s">
        <v>3712</v>
      </c>
      <c r="G916" s="48" t="s">
        <v>3713</v>
      </c>
      <c r="H916" s="52" t="s">
        <v>33</v>
      </c>
      <c r="I916" s="48" t="s">
        <v>24</v>
      </c>
      <c r="J916" s="48" t="s">
        <v>24</v>
      </c>
      <c r="K916" s="53" t="s">
        <v>3714</v>
      </c>
      <c r="L916" s="12"/>
      <c r="M916" s="48" t="s">
        <v>24</v>
      </c>
      <c r="N916" s="12"/>
      <c r="O916" s="12"/>
      <c r="P916" s="12"/>
      <c r="Q916" s="12"/>
      <c r="R916" s="17" t="s">
        <v>3715</v>
      </c>
      <c r="S916" s="19"/>
      <c r="T916" s="19"/>
    </row>
    <row r="917" spans="1:20" ht="15.75" customHeight="1">
      <c r="A917" s="8">
        <v>2018</v>
      </c>
      <c r="B917" s="34">
        <v>153</v>
      </c>
      <c r="C917" s="12" t="s">
        <v>3066</v>
      </c>
      <c r="D917" s="48" t="s">
        <v>3631</v>
      </c>
      <c r="E917" s="11" t="s">
        <v>3716</v>
      </c>
      <c r="F917" s="51" t="s">
        <v>3717</v>
      </c>
      <c r="G917" s="48" t="s">
        <v>3718</v>
      </c>
      <c r="H917" s="52" t="s">
        <v>3719</v>
      </c>
      <c r="I917" s="48" t="s">
        <v>23</v>
      </c>
      <c r="J917" s="48" t="s">
        <v>23</v>
      </c>
      <c r="K917" s="53" t="s">
        <v>3720</v>
      </c>
      <c r="L917" s="12"/>
      <c r="M917" s="48" t="s">
        <v>24</v>
      </c>
      <c r="N917" s="12"/>
      <c r="O917" s="12"/>
      <c r="P917" s="12"/>
      <c r="Q917" s="12"/>
      <c r="R917" s="17" t="s">
        <v>72</v>
      </c>
      <c r="S917" s="19"/>
      <c r="T917" s="19"/>
    </row>
    <row r="918" spans="1:20" ht="15.75" customHeight="1">
      <c r="A918" s="8">
        <v>2018</v>
      </c>
      <c r="B918" s="34">
        <v>153</v>
      </c>
      <c r="C918" s="12" t="s">
        <v>3066</v>
      </c>
      <c r="D918" s="48" t="s">
        <v>3721</v>
      </c>
      <c r="E918" s="11" t="s">
        <v>3207</v>
      </c>
      <c r="F918" s="51" t="s">
        <v>3722</v>
      </c>
      <c r="G918" s="48" t="s">
        <v>3723</v>
      </c>
      <c r="H918" s="52" t="s">
        <v>946</v>
      </c>
      <c r="I918" s="48" t="s">
        <v>24</v>
      </c>
      <c r="J918" s="48" t="s">
        <v>24</v>
      </c>
      <c r="K918" s="53" t="s">
        <v>3724</v>
      </c>
      <c r="L918" s="12"/>
      <c r="M918" s="48" t="s">
        <v>24</v>
      </c>
      <c r="N918" s="12"/>
      <c r="O918" s="12"/>
      <c r="P918" s="12"/>
      <c r="Q918" s="12"/>
      <c r="R918" s="17" t="s">
        <v>72</v>
      </c>
      <c r="S918" s="19"/>
      <c r="T918" s="19"/>
    </row>
    <row r="919" spans="1:20" ht="15.75" customHeight="1">
      <c r="A919" s="8">
        <v>2018</v>
      </c>
      <c r="B919" s="34">
        <v>153</v>
      </c>
      <c r="C919" s="12" t="s">
        <v>3066</v>
      </c>
      <c r="D919" s="48" t="s">
        <v>3725</v>
      </c>
      <c r="E919" s="11" t="s">
        <v>3726</v>
      </c>
      <c r="F919" s="51" t="s">
        <v>3727</v>
      </c>
      <c r="G919" s="48" t="s">
        <v>3728</v>
      </c>
      <c r="H919" s="52" t="s">
        <v>46</v>
      </c>
      <c r="I919" s="48" t="s">
        <v>23</v>
      </c>
      <c r="J919" s="48" t="s">
        <v>24</v>
      </c>
      <c r="K919" s="53" t="s">
        <v>3729</v>
      </c>
      <c r="L919" s="12"/>
      <c r="M919" s="48" t="s">
        <v>24</v>
      </c>
      <c r="N919" s="12"/>
      <c r="O919" s="12"/>
      <c r="P919" s="12"/>
      <c r="Q919" s="12"/>
      <c r="R919" s="17"/>
      <c r="S919" s="19"/>
      <c r="T919" s="19"/>
    </row>
    <row r="920" spans="1:20" ht="15.75" customHeight="1">
      <c r="A920" s="8">
        <v>2018</v>
      </c>
      <c r="B920" s="34">
        <v>153</v>
      </c>
      <c r="C920" s="12" t="s">
        <v>3066</v>
      </c>
      <c r="D920" s="48" t="s">
        <v>3730</v>
      </c>
      <c r="E920" s="11" t="s">
        <v>3731</v>
      </c>
      <c r="F920" s="51" t="s">
        <v>1139</v>
      </c>
      <c r="G920" s="48" t="s">
        <v>3732</v>
      </c>
      <c r="H920" s="52" t="s">
        <v>3733</v>
      </c>
      <c r="I920" s="48" t="s">
        <v>23</v>
      </c>
      <c r="J920" s="48" t="s">
        <v>24</v>
      </c>
      <c r="K920" s="53" t="s">
        <v>3734</v>
      </c>
      <c r="L920" s="12"/>
      <c r="M920" s="48" t="s">
        <v>24</v>
      </c>
      <c r="N920" s="12"/>
      <c r="O920" s="12"/>
      <c r="P920" s="12"/>
      <c r="Q920" s="12"/>
      <c r="R920" s="17"/>
      <c r="S920" s="19"/>
      <c r="T920" s="19"/>
    </row>
    <row r="921" spans="1:20" ht="15.75" customHeight="1">
      <c r="A921" s="8">
        <v>2018</v>
      </c>
      <c r="B921" s="34">
        <v>153</v>
      </c>
      <c r="C921" s="12" t="s">
        <v>3066</v>
      </c>
      <c r="D921" s="48" t="s">
        <v>3735</v>
      </c>
      <c r="E921" s="11" t="s">
        <v>3736</v>
      </c>
      <c r="F921" s="51" t="s">
        <v>3737</v>
      </c>
      <c r="G921" s="48" t="s">
        <v>3738</v>
      </c>
      <c r="H921" s="52" t="s">
        <v>3739</v>
      </c>
      <c r="I921" s="48" t="s">
        <v>24</v>
      </c>
      <c r="J921" s="48" t="s">
        <v>24</v>
      </c>
      <c r="K921" s="53" t="s">
        <v>3740</v>
      </c>
      <c r="L921" s="12"/>
      <c r="M921" s="48" t="s">
        <v>24</v>
      </c>
      <c r="N921" s="12"/>
      <c r="O921" s="12"/>
      <c r="P921" s="12"/>
      <c r="Q921" s="12"/>
      <c r="R921" s="17" t="s">
        <v>72</v>
      </c>
      <c r="S921" s="19"/>
      <c r="T921" s="19"/>
    </row>
    <row r="922" spans="1:20" ht="15.75" customHeight="1">
      <c r="A922" s="8">
        <v>2018</v>
      </c>
      <c r="B922" s="34">
        <v>153</v>
      </c>
      <c r="C922" s="12" t="s">
        <v>3066</v>
      </c>
      <c r="D922" s="48" t="s">
        <v>3730</v>
      </c>
      <c r="E922" s="11" t="s">
        <v>3741</v>
      </c>
      <c r="F922" s="51" t="s">
        <v>3742</v>
      </c>
      <c r="G922" s="48" t="s">
        <v>3743</v>
      </c>
      <c r="H922" s="52" t="s">
        <v>3531</v>
      </c>
      <c r="I922" s="48" t="s">
        <v>24</v>
      </c>
      <c r="J922" s="48" t="s">
        <v>24</v>
      </c>
      <c r="K922" s="53" t="s">
        <v>3744</v>
      </c>
      <c r="L922" s="12"/>
      <c r="M922" s="48" t="s">
        <v>24</v>
      </c>
      <c r="N922" s="12"/>
      <c r="O922" s="12"/>
      <c r="P922" s="12"/>
      <c r="Q922" s="12"/>
      <c r="R922" s="17"/>
      <c r="S922" s="19"/>
      <c r="T922" s="19"/>
    </row>
    <row r="923" spans="1:20" ht="15.75" customHeight="1">
      <c r="A923" s="8">
        <v>2018</v>
      </c>
      <c r="B923" s="34">
        <v>153</v>
      </c>
      <c r="C923" s="12" t="s">
        <v>3066</v>
      </c>
      <c r="D923" s="48" t="s">
        <v>3745</v>
      </c>
      <c r="E923" s="11" t="s">
        <v>3746</v>
      </c>
      <c r="F923" s="51">
        <v>2005</v>
      </c>
      <c r="G923" s="48" t="s">
        <v>3747</v>
      </c>
      <c r="H923" s="52" t="s">
        <v>168</v>
      </c>
      <c r="I923" s="48" t="s">
        <v>24</v>
      </c>
      <c r="J923" s="48" t="s">
        <v>24</v>
      </c>
      <c r="K923" s="53" t="s">
        <v>3748</v>
      </c>
      <c r="L923" s="12"/>
      <c r="M923" s="48" t="s">
        <v>24</v>
      </c>
      <c r="N923" s="12"/>
      <c r="O923" s="12"/>
      <c r="P923" s="12"/>
      <c r="Q923" s="12"/>
      <c r="R923" s="17" t="s">
        <v>64</v>
      </c>
      <c r="S923" s="19"/>
      <c r="T923" s="19"/>
    </row>
    <row r="924" spans="1:20" ht="15.75" customHeight="1">
      <c r="A924" s="8">
        <v>2018</v>
      </c>
      <c r="B924" s="34">
        <v>153</v>
      </c>
      <c r="C924" s="12" t="s">
        <v>3066</v>
      </c>
      <c r="D924" s="48" t="s">
        <v>3749</v>
      </c>
      <c r="E924" s="11" t="s">
        <v>3750</v>
      </c>
      <c r="F924" s="51" t="s">
        <v>3751</v>
      </c>
      <c r="G924" s="48" t="s">
        <v>3752</v>
      </c>
      <c r="H924" s="52" t="s">
        <v>907</v>
      </c>
      <c r="I924" s="48" t="s">
        <v>23</v>
      </c>
      <c r="J924" s="48" t="s">
        <v>24</v>
      </c>
      <c r="K924" s="53" t="s">
        <v>3753</v>
      </c>
      <c r="L924" s="12"/>
      <c r="M924" s="48" t="s">
        <v>24</v>
      </c>
      <c r="N924" s="12"/>
      <c r="O924" s="12"/>
      <c r="P924" s="12"/>
      <c r="Q924" s="12"/>
      <c r="R924" s="17"/>
      <c r="S924" s="19"/>
      <c r="T924" s="19"/>
    </row>
    <row r="925" spans="1:20" ht="15.75" customHeight="1">
      <c r="A925" s="8">
        <v>2018</v>
      </c>
      <c r="B925" s="34">
        <v>153</v>
      </c>
      <c r="C925" s="12" t="s">
        <v>3066</v>
      </c>
      <c r="D925" s="48" t="s">
        <v>3754</v>
      </c>
      <c r="E925" s="11" t="s">
        <v>3364</v>
      </c>
      <c r="F925" s="51" t="s">
        <v>3755</v>
      </c>
      <c r="G925" s="48" t="s">
        <v>3756</v>
      </c>
      <c r="H925" s="52" t="s">
        <v>185</v>
      </c>
      <c r="I925" s="48" t="s">
        <v>24</v>
      </c>
      <c r="J925" s="48" t="s">
        <v>24</v>
      </c>
      <c r="K925" s="53" t="s">
        <v>3757</v>
      </c>
      <c r="L925" s="12"/>
      <c r="M925" s="48" t="s">
        <v>24</v>
      </c>
      <c r="N925" s="12"/>
      <c r="O925" s="12"/>
      <c r="P925" s="12"/>
      <c r="Q925" s="12"/>
      <c r="R925" s="17"/>
      <c r="S925" s="19"/>
      <c r="T925" s="19"/>
    </row>
    <row r="926" spans="1:20" ht="15.75" customHeight="1">
      <c r="A926" s="8">
        <v>2018</v>
      </c>
      <c r="B926" s="34">
        <v>153</v>
      </c>
      <c r="C926" s="12" t="s">
        <v>3066</v>
      </c>
      <c r="D926" s="48" t="s">
        <v>3758</v>
      </c>
      <c r="E926" s="11" t="s">
        <v>3759</v>
      </c>
      <c r="F926" s="51" t="s">
        <v>3760</v>
      </c>
      <c r="G926" s="48" t="s">
        <v>3761</v>
      </c>
      <c r="H926" s="52" t="s">
        <v>125</v>
      </c>
      <c r="I926" s="48" t="s">
        <v>24</v>
      </c>
      <c r="J926" s="48" t="s">
        <v>24</v>
      </c>
      <c r="K926" s="53" t="s">
        <v>3762</v>
      </c>
      <c r="L926" s="12"/>
      <c r="M926" s="48" t="s">
        <v>24</v>
      </c>
      <c r="N926" s="12"/>
      <c r="O926" s="12"/>
      <c r="P926" s="12"/>
      <c r="Q926" s="12"/>
      <c r="R926" s="17" t="s">
        <v>3763</v>
      </c>
      <c r="S926" s="19"/>
      <c r="T926" s="19"/>
    </row>
    <row r="927" spans="1:20" ht="15.75" customHeight="1">
      <c r="A927" s="8">
        <v>2018</v>
      </c>
      <c r="B927" s="34">
        <v>153</v>
      </c>
      <c r="C927" s="12" t="s">
        <v>3066</v>
      </c>
      <c r="D927" s="48" t="s">
        <v>3764</v>
      </c>
      <c r="E927" s="11" t="s">
        <v>3765</v>
      </c>
      <c r="F927" s="51">
        <v>2018</v>
      </c>
      <c r="G927" s="48" t="s">
        <v>3766</v>
      </c>
      <c r="H927" s="52" t="s">
        <v>185</v>
      </c>
      <c r="I927" s="48" t="s">
        <v>23</v>
      </c>
      <c r="J927" s="48" t="s">
        <v>24</v>
      </c>
      <c r="K927" s="53" t="s">
        <v>3767</v>
      </c>
      <c r="L927" s="12"/>
      <c r="M927" s="48" t="s">
        <v>24</v>
      </c>
      <c r="N927" s="12"/>
      <c r="O927" s="12"/>
      <c r="P927" s="12"/>
      <c r="Q927" s="12"/>
      <c r="R927" s="17"/>
      <c r="S927" s="19"/>
      <c r="T927" s="19"/>
    </row>
    <row r="928" spans="1:20" ht="15.75" customHeight="1">
      <c r="A928" s="8">
        <v>2018</v>
      </c>
      <c r="B928" s="34">
        <v>153</v>
      </c>
      <c r="C928" s="12" t="s">
        <v>3066</v>
      </c>
      <c r="D928" s="48" t="s">
        <v>3768</v>
      </c>
      <c r="E928" s="11" t="s">
        <v>3769</v>
      </c>
      <c r="F928" s="51" t="s">
        <v>3770</v>
      </c>
      <c r="G928" s="48" t="s">
        <v>3771</v>
      </c>
      <c r="H928" s="52" t="s">
        <v>3772</v>
      </c>
      <c r="I928" s="48" t="s">
        <v>24</v>
      </c>
      <c r="J928" s="48" t="s">
        <v>24</v>
      </c>
      <c r="K928" s="53" t="s">
        <v>3773</v>
      </c>
      <c r="L928" s="12"/>
      <c r="M928" s="48" t="s">
        <v>24</v>
      </c>
      <c r="N928" s="12"/>
      <c r="O928" s="12"/>
      <c r="P928" s="12"/>
      <c r="Q928" s="12"/>
      <c r="R928" s="17" t="s">
        <v>72</v>
      </c>
      <c r="S928" s="19"/>
      <c r="T928" s="19"/>
    </row>
    <row r="929" spans="1:20" ht="15.75" customHeight="1">
      <c r="A929" s="8">
        <v>2018</v>
      </c>
      <c r="B929" s="34">
        <v>153</v>
      </c>
      <c r="C929" s="12" t="s">
        <v>3066</v>
      </c>
      <c r="D929" s="48" t="s">
        <v>3774</v>
      </c>
      <c r="E929" s="11" t="s">
        <v>3775</v>
      </c>
      <c r="F929" s="51" t="s">
        <v>3776</v>
      </c>
      <c r="G929" s="48" t="s">
        <v>3777</v>
      </c>
      <c r="H929" s="52" t="s">
        <v>3778</v>
      </c>
      <c r="I929" s="48" t="s">
        <v>23</v>
      </c>
      <c r="J929" s="48" t="s">
        <v>24</v>
      </c>
      <c r="K929" s="53" t="s">
        <v>3779</v>
      </c>
      <c r="L929" s="12"/>
      <c r="M929" s="48" t="s">
        <v>24</v>
      </c>
      <c r="N929" s="12"/>
      <c r="O929" s="12"/>
      <c r="P929" s="12"/>
      <c r="Q929" s="12"/>
      <c r="R929" s="17"/>
      <c r="S929" s="19"/>
      <c r="T929" s="19"/>
    </row>
    <row r="930" spans="1:20" ht="15.75" customHeight="1">
      <c r="A930" s="8">
        <v>2018</v>
      </c>
      <c r="B930" s="34">
        <v>153</v>
      </c>
      <c r="C930" s="12" t="s">
        <v>3066</v>
      </c>
      <c r="D930" s="48" t="s">
        <v>3780</v>
      </c>
      <c r="E930" s="11" t="s">
        <v>3781</v>
      </c>
      <c r="F930" s="51" t="s">
        <v>3782</v>
      </c>
      <c r="G930" s="48" t="s">
        <v>3783</v>
      </c>
      <c r="H930" s="52" t="s">
        <v>3784</v>
      </c>
      <c r="I930" s="48" t="s">
        <v>24</v>
      </c>
      <c r="J930" s="48" t="s">
        <v>24</v>
      </c>
      <c r="K930" s="53" t="s">
        <v>3785</v>
      </c>
      <c r="L930" s="12"/>
      <c r="M930" s="48" t="s">
        <v>24</v>
      </c>
      <c r="N930" s="12"/>
      <c r="O930" s="12"/>
      <c r="P930" s="12"/>
      <c r="Q930" s="12"/>
      <c r="R930" s="17"/>
      <c r="S930" s="19"/>
      <c r="T930" s="19"/>
    </row>
    <row r="931" spans="1:20" ht="15.75" customHeight="1">
      <c r="A931" s="8">
        <v>2018</v>
      </c>
      <c r="B931" s="34">
        <v>153</v>
      </c>
      <c r="C931" s="12" t="s">
        <v>3066</v>
      </c>
      <c r="D931" s="48" t="s">
        <v>3786</v>
      </c>
      <c r="E931" s="11" t="s">
        <v>3787</v>
      </c>
      <c r="F931" s="51" t="s">
        <v>3788</v>
      </c>
      <c r="G931" s="48" t="s">
        <v>3789</v>
      </c>
      <c r="H931" s="52" t="s">
        <v>650</v>
      </c>
      <c r="I931" s="48" t="s">
        <v>24</v>
      </c>
      <c r="J931" s="48" t="s">
        <v>24</v>
      </c>
      <c r="K931" s="53" t="s">
        <v>3790</v>
      </c>
      <c r="L931" s="12"/>
      <c r="M931" s="48" t="s">
        <v>24</v>
      </c>
      <c r="N931" s="12"/>
      <c r="O931" s="12"/>
      <c r="P931" s="12"/>
      <c r="Q931" s="12"/>
      <c r="R931" s="17"/>
      <c r="S931" s="19"/>
      <c r="T931" s="19"/>
    </row>
    <row r="932" spans="1:20" ht="15.75" customHeight="1">
      <c r="A932" s="8">
        <v>2018</v>
      </c>
      <c r="B932" s="34">
        <v>153</v>
      </c>
      <c r="C932" s="12" t="s">
        <v>3066</v>
      </c>
      <c r="D932" s="48" t="s">
        <v>3791</v>
      </c>
      <c r="E932" s="11" t="s">
        <v>3294</v>
      </c>
      <c r="F932" s="51" t="s">
        <v>3792</v>
      </c>
      <c r="G932" s="48" t="s">
        <v>3793</v>
      </c>
      <c r="H932" s="52" t="s">
        <v>907</v>
      </c>
      <c r="I932" s="48" t="s">
        <v>23</v>
      </c>
      <c r="J932" s="48" t="s">
        <v>24</v>
      </c>
      <c r="K932" s="53" t="s">
        <v>3794</v>
      </c>
      <c r="L932" s="12"/>
      <c r="M932" s="48" t="s">
        <v>24</v>
      </c>
      <c r="N932" s="12"/>
      <c r="O932" s="12"/>
      <c r="P932" s="12"/>
      <c r="Q932" s="12"/>
      <c r="R932" s="17" t="s">
        <v>72</v>
      </c>
      <c r="S932" s="19"/>
      <c r="T932" s="19"/>
    </row>
    <row r="933" spans="1:20" ht="15.75" customHeight="1">
      <c r="A933" s="8">
        <v>2018</v>
      </c>
      <c r="B933" s="34">
        <v>153</v>
      </c>
      <c r="C933" s="12" t="s">
        <v>3066</v>
      </c>
      <c r="D933" s="48" t="s">
        <v>3795</v>
      </c>
      <c r="E933" s="11" t="s">
        <v>3796</v>
      </c>
      <c r="F933" s="51" t="s">
        <v>3797</v>
      </c>
      <c r="G933" s="48" t="s">
        <v>3798</v>
      </c>
      <c r="H933" s="52" t="s">
        <v>845</v>
      </c>
      <c r="I933" s="48" t="s">
        <v>23</v>
      </c>
      <c r="J933" s="48" t="s">
        <v>24</v>
      </c>
      <c r="K933" s="53" t="s">
        <v>3799</v>
      </c>
      <c r="L933" s="12"/>
      <c r="M933" s="48" t="s">
        <v>24</v>
      </c>
      <c r="N933" s="12"/>
      <c r="O933" s="12"/>
      <c r="P933" s="12"/>
      <c r="Q933" s="12"/>
      <c r="R933" s="17"/>
      <c r="S933" s="19"/>
      <c r="T933" s="19"/>
    </row>
    <row r="934" spans="1:20" ht="15.75" customHeight="1">
      <c r="A934" s="8">
        <v>2018</v>
      </c>
      <c r="B934" s="34">
        <v>153</v>
      </c>
      <c r="C934" s="12" t="s">
        <v>3066</v>
      </c>
      <c r="D934" s="48" t="s">
        <v>3800</v>
      </c>
      <c r="E934" s="11" t="s">
        <v>3801</v>
      </c>
      <c r="F934" s="51" t="s">
        <v>3802</v>
      </c>
      <c r="G934" s="48" t="s">
        <v>3803</v>
      </c>
      <c r="H934" s="52" t="s">
        <v>3418</v>
      </c>
      <c r="I934" s="48" t="s">
        <v>24</v>
      </c>
      <c r="J934" s="48" t="s">
        <v>24</v>
      </c>
      <c r="K934" s="53" t="s">
        <v>3804</v>
      </c>
      <c r="L934" s="12"/>
      <c r="M934" s="48" t="s">
        <v>24</v>
      </c>
      <c r="N934" s="12"/>
      <c r="O934" s="12"/>
      <c r="P934" s="12"/>
      <c r="Q934" s="12"/>
      <c r="R934" s="17" t="s">
        <v>72</v>
      </c>
      <c r="S934" s="19"/>
      <c r="T934" s="19"/>
    </row>
    <row r="935" spans="1:20" ht="15.75" customHeight="1">
      <c r="A935" s="8">
        <v>2018</v>
      </c>
      <c r="B935" s="34">
        <v>153</v>
      </c>
      <c r="C935" s="12" t="s">
        <v>3066</v>
      </c>
      <c r="D935" s="48" t="s">
        <v>3805</v>
      </c>
      <c r="E935" s="11" t="s">
        <v>3806</v>
      </c>
      <c r="F935" s="51" t="s">
        <v>3807</v>
      </c>
      <c r="G935" s="48" t="s">
        <v>3808</v>
      </c>
      <c r="H935" s="52" t="s">
        <v>3809</v>
      </c>
      <c r="I935" s="48" t="s">
        <v>24</v>
      </c>
      <c r="J935" s="48" t="s">
        <v>24</v>
      </c>
      <c r="K935" s="53" t="s">
        <v>3810</v>
      </c>
      <c r="L935" s="12"/>
      <c r="M935" s="48" t="s">
        <v>24</v>
      </c>
      <c r="N935" s="12"/>
      <c r="O935" s="12"/>
      <c r="P935" s="12"/>
      <c r="Q935" s="12"/>
      <c r="R935" s="17" t="s">
        <v>72</v>
      </c>
      <c r="S935" s="19"/>
      <c r="T935" s="19"/>
    </row>
    <row r="936" spans="1:20" ht="15.75" customHeight="1">
      <c r="A936" s="8">
        <v>2018</v>
      </c>
      <c r="B936" s="34">
        <v>153</v>
      </c>
      <c r="C936" s="12" t="s">
        <v>3066</v>
      </c>
      <c r="D936" s="48" t="s">
        <v>3811</v>
      </c>
      <c r="E936" s="11" t="s">
        <v>3812</v>
      </c>
      <c r="F936" s="51" t="s">
        <v>1599</v>
      </c>
      <c r="G936" s="48" t="s">
        <v>3813</v>
      </c>
      <c r="H936" s="52" t="s">
        <v>3814</v>
      </c>
      <c r="I936" s="48" t="s">
        <v>23</v>
      </c>
      <c r="J936" s="48" t="s">
        <v>24</v>
      </c>
      <c r="K936" s="53" t="s">
        <v>3815</v>
      </c>
      <c r="L936" s="12"/>
      <c r="M936" s="48" t="s">
        <v>24</v>
      </c>
      <c r="N936" s="12"/>
      <c r="O936" s="12"/>
      <c r="P936" s="12"/>
      <c r="Q936" s="12"/>
      <c r="R936" s="17"/>
      <c r="S936" s="19"/>
      <c r="T936" s="19"/>
    </row>
    <row r="937" spans="1:20" ht="15.75" customHeight="1">
      <c r="A937" s="8">
        <v>2018</v>
      </c>
      <c r="B937" s="34">
        <v>153</v>
      </c>
      <c r="C937" s="12" t="s">
        <v>3066</v>
      </c>
      <c r="D937" s="48" t="s">
        <v>3816</v>
      </c>
      <c r="E937" s="11" t="s">
        <v>3817</v>
      </c>
      <c r="F937" s="51" t="s">
        <v>3818</v>
      </c>
      <c r="G937" s="48" t="s">
        <v>3819</v>
      </c>
      <c r="H937" s="52" t="s">
        <v>789</v>
      </c>
      <c r="I937" s="48" t="s">
        <v>23</v>
      </c>
      <c r="J937" s="48" t="s">
        <v>24</v>
      </c>
      <c r="K937" s="53" t="s">
        <v>3820</v>
      </c>
      <c r="L937" s="12"/>
      <c r="M937" s="48" t="s">
        <v>24</v>
      </c>
      <c r="N937" s="12"/>
      <c r="O937" s="12"/>
      <c r="P937" s="12"/>
      <c r="Q937" s="12"/>
      <c r="R937" s="17"/>
      <c r="S937" s="19"/>
      <c r="T937" s="19"/>
    </row>
    <row r="938" spans="1:20" ht="15.75" customHeight="1">
      <c r="A938" s="8">
        <v>2018</v>
      </c>
      <c r="B938" s="34">
        <v>153</v>
      </c>
      <c r="C938" s="12" t="s">
        <v>3066</v>
      </c>
      <c r="D938" s="48" t="s">
        <v>3821</v>
      </c>
      <c r="E938" s="11" t="s">
        <v>3822</v>
      </c>
      <c r="F938" s="51" t="s">
        <v>3823</v>
      </c>
      <c r="G938" s="48" t="s">
        <v>3824</v>
      </c>
      <c r="H938" s="52" t="s">
        <v>3825</v>
      </c>
      <c r="I938" s="48" t="s">
        <v>24</v>
      </c>
      <c r="J938" s="48" t="s">
        <v>24</v>
      </c>
      <c r="K938" s="53" t="s">
        <v>3826</v>
      </c>
      <c r="L938" s="12"/>
      <c r="M938" s="48" t="s">
        <v>24</v>
      </c>
      <c r="N938" s="12"/>
      <c r="O938" s="12"/>
      <c r="P938" s="12"/>
      <c r="Q938" s="12"/>
      <c r="R938" s="17" t="s">
        <v>72</v>
      </c>
      <c r="S938" s="19"/>
      <c r="T938" s="19"/>
    </row>
    <row r="939" spans="1:20" ht="15.75" customHeight="1">
      <c r="A939" s="8">
        <v>2018</v>
      </c>
      <c r="B939" s="34">
        <v>153</v>
      </c>
      <c r="C939" s="12" t="s">
        <v>3066</v>
      </c>
      <c r="D939" s="48" t="s">
        <v>3264</v>
      </c>
      <c r="E939" s="11" t="s">
        <v>3827</v>
      </c>
      <c r="F939" s="51" t="s">
        <v>3828</v>
      </c>
      <c r="G939" s="48" t="s">
        <v>3829</v>
      </c>
      <c r="H939" s="52" t="s">
        <v>162</v>
      </c>
      <c r="I939" s="48" t="s">
        <v>24</v>
      </c>
      <c r="J939" s="48" t="s">
        <v>24</v>
      </c>
      <c r="K939" s="53" t="s">
        <v>3830</v>
      </c>
      <c r="L939" s="12"/>
      <c r="M939" s="48" t="s">
        <v>24</v>
      </c>
      <c r="N939" s="12"/>
      <c r="O939" s="12"/>
      <c r="P939" s="12"/>
      <c r="Q939" s="12"/>
      <c r="R939" s="17"/>
      <c r="S939" s="19"/>
      <c r="T939" s="19"/>
    </row>
    <row r="940" spans="1:20" ht="15.75" customHeight="1">
      <c r="A940" s="8">
        <v>2018</v>
      </c>
      <c r="B940" s="34">
        <v>153</v>
      </c>
      <c r="C940" s="12" t="s">
        <v>3066</v>
      </c>
      <c r="D940" s="48" t="s">
        <v>3831</v>
      </c>
      <c r="E940" s="11" t="s">
        <v>3832</v>
      </c>
      <c r="F940" s="51" t="s">
        <v>3833</v>
      </c>
      <c r="G940" s="48" t="s">
        <v>3834</v>
      </c>
      <c r="H940" s="52" t="s">
        <v>3835</v>
      </c>
      <c r="I940" s="48" t="s">
        <v>23</v>
      </c>
      <c r="J940" s="48" t="s">
        <v>24</v>
      </c>
      <c r="K940" s="53" t="s">
        <v>3836</v>
      </c>
      <c r="L940" s="12"/>
      <c r="M940" s="48" t="s">
        <v>24</v>
      </c>
      <c r="N940" s="12"/>
      <c r="O940" s="12"/>
      <c r="P940" s="12"/>
      <c r="Q940" s="12"/>
      <c r="R940" s="17"/>
      <c r="S940" s="19"/>
      <c r="T940" s="19"/>
    </row>
    <row r="941" spans="1:20" ht="15.75" customHeight="1">
      <c r="A941" s="8">
        <v>2018</v>
      </c>
      <c r="B941" s="34">
        <v>153</v>
      </c>
      <c r="C941" s="12" t="s">
        <v>3066</v>
      </c>
      <c r="D941" s="48" t="s">
        <v>3837</v>
      </c>
      <c r="E941" s="11" t="s">
        <v>3838</v>
      </c>
      <c r="F941" s="51" t="s">
        <v>3839</v>
      </c>
      <c r="G941" s="48" t="s">
        <v>3840</v>
      </c>
      <c r="H941" s="52" t="s">
        <v>3841</v>
      </c>
      <c r="I941" s="48" t="s">
        <v>24</v>
      </c>
      <c r="J941" s="48" t="s">
        <v>23</v>
      </c>
      <c r="K941" s="53" t="s">
        <v>3842</v>
      </c>
      <c r="L941" s="12"/>
      <c r="M941" s="48" t="s">
        <v>24</v>
      </c>
      <c r="N941" s="12"/>
      <c r="O941" s="12"/>
      <c r="P941" s="12"/>
      <c r="Q941" s="12"/>
      <c r="R941" s="17" t="s">
        <v>72</v>
      </c>
      <c r="S941" s="19"/>
      <c r="T941" s="19"/>
    </row>
    <row r="942" spans="1:20" ht="15.75" customHeight="1">
      <c r="A942" s="8">
        <v>2018</v>
      </c>
      <c r="B942" s="34">
        <v>153</v>
      </c>
      <c r="C942" s="12" t="s">
        <v>3066</v>
      </c>
      <c r="D942" s="48" t="s">
        <v>3843</v>
      </c>
      <c r="E942" s="11" t="s">
        <v>3844</v>
      </c>
      <c r="F942" s="51" t="s">
        <v>3845</v>
      </c>
      <c r="G942" s="48" t="s">
        <v>3846</v>
      </c>
      <c r="H942" s="52" t="s">
        <v>3847</v>
      </c>
      <c r="I942" s="48" t="s">
        <v>24</v>
      </c>
      <c r="J942" s="48" t="s">
        <v>24</v>
      </c>
      <c r="K942" s="53" t="s">
        <v>3848</v>
      </c>
      <c r="L942" s="12"/>
      <c r="M942" s="48" t="s">
        <v>24</v>
      </c>
      <c r="N942" s="12"/>
      <c r="O942" s="12"/>
      <c r="P942" s="12"/>
      <c r="Q942" s="12"/>
      <c r="R942" s="17" t="s">
        <v>72</v>
      </c>
      <c r="S942" s="19"/>
      <c r="T942" s="19"/>
    </row>
    <row r="943" spans="1:20" ht="15.75" customHeight="1">
      <c r="A943" s="8">
        <v>2018</v>
      </c>
      <c r="B943" s="34">
        <v>153</v>
      </c>
      <c r="C943" s="12" t="s">
        <v>3066</v>
      </c>
      <c r="D943" s="48" t="s">
        <v>3849</v>
      </c>
      <c r="E943" s="11" t="s">
        <v>3089</v>
      </c>
      <c r="F943" s="51" t="s">
        <v>3850</v>
      </c>
      <c r="G943" s="48" t="s">
        <v>3851</v>
      </c>
      <c r="H943" s="52" t="s">
        <v>393</v>
      </c>
      <c r="I943" s="48" t="s">
        <v>23</v>
      </c>
      <c r="J943" s="48" t="s">
        <v>24</v>
      </c>
      <c r="K943" s="53" t="s">
        <v>3852</v>
      </c>
      <c r="L943" s="12"/>
      <c r="M943" s="48" t="s">
        <v>24</v>
      </c>
      <c r="N943" s="12"/>
      <c r="O943" s="12"/>
      <c r="P943" s="12"/>
      <c r="Q943" s="12"/>
      <c r="R943" s="17"/>
      <c r="S943" s="19"/>
      <c r="T943" s="19"/>
    </row>
    <row r="944" spans="1:20" ht="15.75" customHeight="1">
      <c r="A944" s="8">
        <v>2018</v>
      </c>
      <c r="B944" s="34">
        <v>153</v>
      </c>
      <c r="C944" s="12" t="s">
        <v>3066</v>
      </c>
      <c r="D944" s="48" t="s">
        <v>3853</v>
      </c>
      <c r="E944" s="11" t="s">
        <v>3854</v>
      </c>
      <c r="F944" s="51" t="s">
        <v>3855</v>
      </c>
      <c r="G944" s="48" t="s">
        <v>3856</v>
      </c>
      <c r="H944" s="52" t="s">
        <v>3857</v>
      </c>
      <c r="I944" s="48" t="s">
        <v>23</v>
      </c>
      <c r="J944" s="48" t="s">
        <v>24</v>
      </c>
      <c r="K944" s="53" t="s">
        <v>3858</v>
      </c>
      <c r="L944" s="12"/>
      <c r="M944" s="48" t="s">
        <v>24</v>
      </c>
      <c r="N944" s="12"/>
      <c r="O944" s="12"/>
      <c r="P944" s="12"/>
      <c r="Q944" s="12"/>
      <c r="R944" s="17"/>
      <c r="S944" s="19"/>
      <c r="T944" s="19"/>
    </row>
    <row r="945" spans="1:20" ht="15.75" customHeight="1">
      <c r="A945" s="8">
        <v>2018</v>
      </c>
      <c r="B945" s="34">
        <v>153</v>
      </c>
      <c r="C945" s="12" t="s">
        <v>3066</v>
      </c>
      <c r="D945" s="48" t="s">
        <v>3859</v>
      </c>
      <c r="E945" s="11" t="s">
        <v>3860</v>
      </c>
      <c r="F945" s="51" t="s">
        <v>3861</v>
      </c>
      <c r="G945" s="48" t="s">
        <v>3862</v>
      </c>
      <c r="H945" s="52" t="s">
        <v>125</v>
      </c>
      <c r="I945" s="48" t="s">
        <v>23</v>
      </c>
      <c r="J945" s="48" t="s">
        <v>24</v>
      </c>
      <c r="K945" s="53" t="s">
        <v>3863</v>
      </c>
      <c r="L945" s="12"/>
      <c r="M945" s="48" t="s">
        <v>24</v>
      </c>
      <c r="N945" s="12"/>
      <c r="O945" s="12"/>
      <c r="P945" s="12"/>
      <c r="Q945" s="12"/>
      <c r="R945" s="17"/>
      <c r="S945" s="19"/>
      <c r="T945" s="19"/>
    </row>
    <row r="946" spans="1:20" ht="15.75" customHeight="1">
      <c r="A946" s="8">
        <v>2018</v>
      </c>
      <c r="B946" s="34">
        <v>153</v>
      </c>
      <c r="C946" s="12" t="s">
        <v>3066</v>
      </c>
      <c r="D946" s="48" t="s">
        <v>3864</v>
      </c>
      <c r="E946" s="11" t="s">
        <v>3865</v>
      </c>
      <c r="F946" s="51" t="s">
        <v>3866</v>
      </c>
      <c r="G946" s="48" t="s">
        <v>3867</v>
      </c>
      <c r="H946" s="52" t="s">
        <v>691</v>
      </c>
      <c r="I946" s="48" t="s">
        <v>24</v>
      </c>
      <c r="J946" s="48" t="s">
        <v>24</v>
      </c>
      <c r="K946" s="53" t="s">
        <v>3868</v>
      </c>
      <c r="L946" s="12"/>
      <c r="M946" s="48" t="s">
        <v>24</v>
      </c>
      <c r="N946" s="12"/>
      <c r="O946" s="12"/>
      <c r="P946" s="12"/>
      <c r="Q946" s="12"/>
      <c r="R946" s="17"/>
      <c r="S946" s="19"/>
      <c r="T946" s="19"/>
    </row>
    <row r="947" spans="1:20" ht="15.75" customHeight="1">
      <c r="A947" s="8">
        <v>2018</v>
      </c>
      <c r="B947" s="34">
        <v>153</v>
      </c>
      <c r="C947" s="12" t="s">
        <v>3066</v>
      </c>
      <c r="D947" s="48" t="s">
        <v>3869</v>
      </c>
      <c r="E947" s="11" t="s">
        <v>3240</v>
      </c>
      <c r="F947" s="51" t="s">
        <v>1454</v>
      </c>
      <c r="G947" s="48" t="s">
        <v>3870</v>
      </c>
      <c r="H947" s="52" t="s">
        <v>185</v>
      </c>
      <c r="I947" s="48" t="s">
        <v>24</v>
      </c>
      <c r="J947" s="48" t="s">
        <v>24</v>
      </c>
      <c r="K947" s="53" t="s">
        <v>3871</v>
      </c>
      <c r="L947" s="12"/>
      <c r="M947" s="48" t="s">
        <v>24</v>
      </c>
      <c r="N947" s="12"/>
      <c r="O947" s="12"/>
      <c r="P947" s="12"/>
      <c r="Q947" s="12"/>
      <c r="R947" s="17"/>
      <c r="S947" s="19"/>
      <c r="T947" s="19"/>
    </row>
    <row r="948" spans="1:20" ht="15.75" customHeight="1">
      <c r="A948" s="8">
        <v>2018</v>
      </c>
      <c r="B948" s="34">
        <v>153</v>
      </c>
      <c r="C948" s="12" t="s">
        <v>3066</v>
      </c>
      <c r="D948" s="48" t="s">
        <v>3872</v>
      </c>
      <c r="E948" s="11" t="s">
        <v>3873</v>
      </c>
      <c r="F948" s="51" t="s">
        <v>3874</v>
      </c>
      <c r="G948" s="48" t="s">
        <v>3875</v>
      </c>
      <c r="H948" s="52" t="s">
        <v>650</v>
      </c>
      <c r="I948" s="48" t="s">
        <v>24</v>
      </c>
      <c r="J948" s="48" t="s">
        <v>24</v>
      </c>
      <c r="K948" s="53" t="s">
        <v>3876</v>
      </c>
      <c r="L948" s="12"/>
      <c r="M948" s="48" t="s">
        <v>24</v>
      </c>
      <c r="N948" s="12"/>
      <c r="O948" s="12"/>
      <c r="P948" s="12"/>
      <c r="Q948" s="12"/>
      <c r="R948" s="17"/>
      <c r="S948" s="19"/>
      <c r="T948" s="19"/>
    </row>
    <row r="949" spans="1:20" ht="15.75" customHeight="1">
      <c r="A949" s="8">
        <v>2018</v>
      </c>
      <c r="B949" s="34">
        <v>153</v>
      </c>
      <c r="C949" s="12" t="s">
        <v>3066</v>
      </c>
      <c r="D949" s="48" t="s">
        <v>3877</v>
      </c>
      <c r="E949" s="11" t="s">
        <v>3878</v>
      </c>
      <c r="F949" s="51" t="s">
        <v>3879</v>
      </c>
      <c r="G949" s="48" t="s">
        <v>3880</v>
      </c>
      <c r="H949" s="52" t="s">
        <v>3881</v>
      </c>
      <c r="I949" s="48" t="s">
        <v>24</v>
      </c>
      <c r="J949" s="48" t="s">
        <v>24</v>
      </c>
      <c r="K949" s="53" t="s">
        <v>3882</v>
      </c>
      <c r="L949" s="12"/>
      <c r="M949" s="48" t="s">
        <v>24</v>
      </c>
      <c r="N949" s="12"/>
      <c r="O949" s="12"/>
      <c r="P949" s="12"/>
      <c r="Q949" s="12"/>
      <c r="R949" s="17"/>
      <c r="S949" s="19"/>
      <c r="T949" s="19"/>
    </row>
    <row r="950" spans="1:20" ht="15.75" customHeight="1">
      <c r="A950" s="8">
        <v>2018</v>
      </c>
      <c r="B950" s="34">
        <v>153</v>
      </c>
      <c r="C950" s="12" t="s">
        <v>3066</v>
      </c>
      <c r="D950" s="48" t="s">
        <v>3883</v>
      </c>
      <c r="E950" s="11" t="s">
        <v>3884</v>
      </c>
      <c r="F950" s="51" t="s">
        <v>3885</v>
      </c>
      <c r="G950" s="48" t="s">
        <v>3886</v>
      </c>
      <c r="H950" s="52" t="s">
        <v>3887</v>
      </c>
      <c r="I950" s="48" t="s">
        <v>24</v>
      </c>
      <c r="J950" s="48" t="s">
        <v>24</v>
      </c>
      <c r="K950" s="53" t="s">
        <v>3888</v>
      </c>
      <c r="L950" s="12"/>
      <c r="M950" s="48" t="s">
        <v>24</v>
      </c>
      <c r="N950" s="12"/>
      <c r="O950" s="12"/>
      <c r="P950" s="12"/>
      <c r="Q950" s="12"/>
      <c r="R950" s="17"/>
      <c r="S950" s="19"/>
      <c r="T950" s="19"/>
    </row>
    <row r="951" spans="1:20" ht="15.75" customHeight="1">
      <c r="A951" s="8">
        <v>2018</v>
      </c>
      <c r="B951" s="34">
        <v>153</v>
      </c>
      <c r="C951" s="12" t="s">
        <v>3066</v>
      </c>
      <c r="D951" s="48" t="s">
        <v>3889</v>
      </c>
      <c r="E951" s="11" t="s">
        <v>3890</v>
      </c>
      <c r="F951" s="51" t="s">
        <v>3891</v>
      </c>
      <c r="G951" s="48" t="s">
        <v>3892</v>
      </c>
      <c r="H951" s="52" t="s">
        <v>3893</v>
      </c>
      <c r="I951" s="48" t="s">
        <v>23</v>
      </c>
      <c r="J951" s="48" t="s">
        <v>24</v>
      </c>
      <c r="K951" s="53" t="s">
        <v>3894</v>
      </c>
      <c r="L951" s="12"/>
      <c r="M951" s="48" t="s">
        <v>24</v>
      </c>
      <c r="N951" s="12"/>
      <c r="O951" s="12"/>
      <c r="P951" s="12"/>
      <c r="Q951" s="12"/>
      <c r="R951" s="17"/>
      <c r="S951" s="19"/>
      <c r="T951" s="19"/>
    </row>
    <row r="952" spans="1:20" ht="15.75" customHeight="1">
      <c r="A952" s="8">
        <v>2018</v>
      </c>
      <c r="B952" s="34">
        <v>153</v>
      </c>
      <c r="C952" s="12" t="s">
        <v>3066</v>
      </c>
      <c r="D952" s="48" t="s">
        <v>3895</v>
      </c>
      <c r="E952" s="11" t="s">
        <v>3896</v>
      </c>
      <c r="F952" s="51" t="s">
        <v>3897</v>
      </c>
      <c r="G952" s="48" t="s">
        <v>3898</v>
      </c>
      <c r="H952" s="52" t="s">
        <v>46</v>
      </c>
      <c r="I952" s="48" t="s">
        <v>23</v>
      </c>
      <c r="J952" s="48" t="s">
        <v>24</v>
      </c>
      <c r="K952" s="53" t="s">
        <v>3899</v>
      </c>
      <c r="L952" s="12"/>
      <c r="M952" s="48" t="s">
        <v>24</v>
      </c>
      <c r="N952" s="12"/>
      <c r="O952" s="12"/>
      <c r="P952" s="12"/>
      <c r="Q952" s="12"/>
      <c r="R952" s="17"/>
      <c r="S952" s="19"/>
      <c r="T952" s="19"/>
    </row>
    <row r="953" spans="1:20" ht="15.75" customHeight="1">
      <c r="A953" s="8">
        <v>2018</v>
      </c>
      <c r="B953" s="34">
        <v>153</v>
      </c>
      <c r="C953" s="12" t="s">
        <v>3066</v>
      </c>
      <c r="D953" s="48" t="s">
        <v>3900</v>
      </c>
      <c r="E953" s="11" t="s">
        <v>3901</v>
      </c>
      <c r="F953" s="51" t="s">
        <v>1569</v>
      </c>
      <c r="G953" s="48" t="s">
        <v>3902</v>
      </c>
      <c r="H953" s="52" t="s">
        <v>185</v>
      </c>
      <c r="I953" s="48" t="s">
        <v>24</v>
      </c>
      <c r="J953" s="48" t="s">
        <v>24</v>
      </c>
      <c r="K953" s="53" t="s">
        <v>3903</v>
      </c>
      <c r="L953" s="12"/>
      <c r="M953" s="48" t="s">
        <v>24</v>
      </c>
      <c r="N953" s="12"/>
      <c r="O953" s="12"/>
      <c r="P953" s="12"/>
      <c r="Q953" s="12"/>
      <c r="R953" s="17"/>
      <c r="S953" s="19"/>
      <c r="T953" s="19"/>
    </row>
    <row r="954" spans="1:20" ht="15.75" customHeight="1">
      <c r="A954" s="8">
        <v>2018</v>
      </c>
      <c r="B954" s="34">
        <v>153</v>
      </c>
      <c r="C954" s="12" t="s">
        <v>3066</v>
      </c>
      <c r="D954" s="48" t="s">
        <v>3904</v>
      </c>
      <c r="E954" s="11" t="s">
        <v>3905</v>
      </c>
      <c r="F954" s="51" t="s">
        <v>3906</v>
      </c>
      <c r="G954" s="48" t="s">
        <v>3907</v>
      </c>
      <c r="H954" s="52" t="s">
        <v>3908</v>
      </c>
      <c r="I954" s="48" t="s">
        <v>23</v>
      </c>
      <c r="J954" s="48" t="s">
        <v>24</v>
      </c>
      <c r="K954" s="53" t="s">
        <v>3909</v>
      </c>
      <c r="L954" s="12"/>
      <c r="M954" s="48" t="s">
        <v>24</v>
      </c>
      <c r="N954" s="12"/>
      <c r="O954" s="12"/>
      <c r="P954" s="12"/>
      <c r="Q954" s="12"/>
      <c r="R954" s="17"/>
      <c r="S954" s="19"/>
      <c r="T954" s="19"/>
    </row>
    <row r="955" spans="1:20" ht="15.75" customHeight="1">
      <c r="A955" s="8">
        <v>2018</v>
      </c>
      <c r="B955" s="34">
        <v>153</v>
      </c>
      <c r="C955" s="12" t="s">
        <v>3066</v>
      </c>
      <c r="D955" s="48" t="s">
        <v>3910</v>
      </c>
      <c r="E955" s="11" t="s">
        <v>3911</v>
      </c>
      <c r="F955" s="51" t="s">
        <v>3912</v>
      </c>
      <c r="G955" s="48" t="s">
        <v>3913</v>
      </c>
      <c r="H955" s="52" t="s">
        <v>33</v>
      </c>
      <c r="I955" s="48" t="s">
        <v>24</v>
      </c>
      <c r="J955" s="48" t="s">
        <v>24</v>
      </c>
      <c r="K955" s="53" t="s">
        <v>3914</v>
      </c>
      <c r="L955" s="12"/>
      <c r="M955" s="48" t="s">
        <v>23</v>
      </c>
      <c r="N955" s="48" t="s">
        <v>3915</v>
      </c>
      <c r="O955" s="12">
        <v>0.192</v>
      </c>
      <c r="P955" s="12"/>
      <c r="Q955" s="12"/>
      <c r="R955" s="17" t="s">
        <v>3916</v>
      </c>
      <c r="S955" s="19"/>
      <c r="T955" s="19"/>
    </row>
    <row r="956" spans="1:20" ht="15.75" customHeight="1">
      <c r="A956" s="8">
        <v>2018</v>
      </c>
      <c r="B956" s="34">
        <v>153</v>
      </c>
      <c r="C956" s="12" t="s">
        <v>3066</v>
      </c>
      <c r="D956" s="48" t="s">
        <v>3917</v>
      </c>
      <c r="E956" s="11" t="s">
        <v>3918</v>
      </c>
      <c r="F956" s="51" t="s">
        <v>3919</v>
      </c>
      <c r="G956" s="48" t="s">
        <v>3920</v>
      </c>
      <c r="H956" s="52" t="s">
        <v>3921</v>
      </c>
      <c r="I956" s="48" t="s">
        <v>23</v>
      </c>
      <c r="J956" s="48" t="s">
        <v>24</v>
      </c>
      <c r="K956" s="53" t="s">
        <v>3922</v>
      </c>
      <c r="L956" s="12"/>
      <c r="M956" s="48" t="s">
        <v>24</v>
      </c>
      <c r="N956" s="12"/>
      <c r="O956" s="12"/>
      <c r="P956" s="12"/>
      <c r="Q956" s="12"/>
      <c r="R956" s="17"/>
      <c r="S956" s="19"/>
      <c r="T956" s="19"/>
    </row>
    <row r="957" spans="1:20" ht="15.75" customHeight="1">
      <c r="A957" s="8">
        <v>2018</v>
      </c>
      <c r="B957" s="34">
        <v>153</v>
      </c>
      <c r="C957" s="12" t="s">
        <v>3066</v>
      </c>
      <c r="D957" s="48" t="s">
        <v>3923</v>
      </c>
      <c r="E957" s="11" t="s">
        <v>3089</v>
      </c>
      <c r="F957" s="51" t="s">
        <v>3924</v>
      </c>
      <c r="G957" s="48" t="s">
        <v>3925</v>
      </c>
      <c r="H957" s="52" t="s">
        <v>393</v>
      </c>
      <c r="I957" s="48" t="s">
        <v>23</v>
      </c>
      <c r="J957" s="48" t="s">
        <v>24</v>
      </c>
      <c r="K957" s="53" t="s">
        <v>3926</v>
      </c>
      <c r="L957" s="12"/>
      <c r="M957" s="48" t="s">
        <v>24</v>
      </c>
      <c r="N957" s="12"/>
      <c r="O957" s="12"/>
      <c r="P957" s="12"/>
      <c r="Q957" s="12"/>
      <c r="R957" s="17"/>
      <c r="S957" s="19"/>
      <c r="T957" s="19"/>
    </row>
    <row r="958" spans="1:20" ht="15.75" customHeight="1">
      <c r="A958" s="8">
        <v>2018</v>
      </c>
      <c r="B958" s="34">
        <v>153</v>
      </c>
      <c r="C958" s="12" t="s">
        <v>3066</v>
      </c>
      <c r="D958" s="48" t="s">
        <v>3927</v>
      </c>
      <c r="E958" s="11" t="s">
        <v>3928</v>
      </c>
      <c r="F958" s="51" t="s">
        <v>3929</v>
      </c>
      <c r="G958" s="48" t="s">
        <v>3930</v>
      </c>
      <c r="H958" s="52" t="s">
        <v>46</v>
      </c>
      <c r="I958" s="48" t="s">
        <v>23</v>
      </c>
      <c r="J958" s="48" t="s">
        <v>24</v>
      </c>
      <c r="K958" s="53" t="s">
        <v>3931</v>
      </c>
      <c r="L958" s="12"/>
      <c r="M958" s="48" t="s">
        <v>24</v>
      </c>
      <c r="N958" s="12"/>
      <c r="O958" s="12"/>
      <c r="P958" s="12"/>
      <c r="Q958" s="12"/>
      <c r="R958" s="17"/>
      <c r="S958" s="19"/>
      <c r="T958" s="19"/>
    </row>
    <row r="959" spans="1:20" ht="15.75" customHeight="1">
      <c r="A959" s="8">
        <v>2018</v>
      </c>
      <c r="B959" s="34">
        <v>153</v>
      </c>
      <c r="C959" s="12" t="s">
        <v>3066</v>
      </c>
      <c r="D959" s="48" t="s">
        <v>3932</v>
      </c>
      <c r="E959" s="11" t="s">
        <v>3933</v>
      </c>
      <c r="F959" s="51" t="s">
        <v>3934</v>
      </c>
      <c r="G959" s="48" t="s">
        <v>3935</v>
      </c>
      <c r="H959" s="52" t="s">
        <v>33</v>
      </c>
      <c r="I959" s="48" t="s">
        <v>24</v>
      </c>
      <c r="J959" s="48" t="s">
        <v>24</v>
      </c>
      <c r="K959" s="53" t="s">
        <v>3936</v>
      </c>
      <c r="L959" s="12"/>
      <c r="M959" s="48" t="s">
        <v>24</v>
      </c>
      <c r="N959" s="12"/>
      <c r="O959" s="12"/>
      <c r="P959" s="12"/>
      <c r="Q959" s="12"/>
      <c r="R959" s="17"/>
      <c r="S959" s="19"/>
      <c r="T959" s="19"/>
    </row>
    <row r="960" spans="1:20" ht="15.75" customHeight="1">
      <c r="A960" s="8">
        <v>2018</v>
      </c>
      <c r="B960" s="34">
        <v>153</v>
      </c>
      <c r="C960" s="12" t="s">
        <v>3066</v>
      </c>
      <c r="D960" s="48" t="s">
        <v>3937</v>
      </c>
      <c r="E960" s="11" t="s">
        <v>3938</v>
      </c>
      <c r="F960" s="51" t="s">
        <v>3939</v>
      </c>
      <c r="G960" s="48" t="s">
        <v>3940</v>
      </c>
      <c r="H960" s="52" t="s">
        <v>834</v>
      </c>
      <c r="I960" s="48" t="s">
        <v>23</v>
      </c>
      <c r="J960" s="48" t="s">
        <v>24</v>
      </c>
      <c r="K960" s="53" t="s">
        <v>3941</v>
      </c>
      <c r="L960" s="12"/>
      <c r="M960" s="48" t="s">
        <v>24</v>
      </c>
      <c r="N960" s="12"/>
      <c r="O960" s="12"/>
      <c r="P960" s="12"/>
      <c r="Q960" s="12"/>
      <c r="R960" s="17"/>
      <c r="S960" s="19"/>
      <c r="T960" s="19"/>
    </row>
    <row r="961" spans="1:20" ht="15.75" customHeight="1">
      <c r="A961" s="8">
        <v>2018</v>
      </c>
      <c r="B961" s="34">
        <v>153</v>
      </c>
      <c r="C961" s="12" t="s">
        <v>3066</v>
      </c>
      <c r="D961" s="48" t="s">
        <v>3942</v>
      </c>
      <c r="E961" s="11" t="s">
        <v>3652</v>
      </c>
      <c r="F961" s="51" t="s">
        <v>3943</v>
      </c>
      <c r="G961" s="48" t="s">
        <v>3944</v>
      </c>
      <c r="H961" s="52" t="s">
        <v>393</v>
      </c>
      <c r="I961" s="48" t="s">
        <v>23</v>
      </c>
      <c r="J961" s="48" t="s">
        <v>24</v>
      </c>
      <c r="K961" s="53" t="s">
        <v>3945</v>
      </c>
      <c r="L961" s="12"/>
      <c r="M961" s="48" t="s">
        <v>24</v>
      </c>
      <c r="N961" s="12"/>
      <c r="O961" s="12"/>
      <c r="P961" s="12"/>
      <c r="Q961" s="12"/>
      <c r="R961" s="17" t="s">
        <v>72</v>
      </c>
      <c r="S961" s="19"/>
      <c r="T961" s="19"/>
    </row>
    <row r="962" spans="1:20" ht="15.75" customHeight="1">
      <c r="A962" s="8">
        <v>2018</v>
      </c>
      <c r="B962" s="34">
        <v>153</v>
      </c>
      <c r="C962" s="12" t="s">
        <v>3066</v>
      </c>
      <c r="D962" s="48" t="s">
        <v>3946</v>
      </c>
      <c r="E962" s="11" t="s">
        <v>3947</v>
      </c>
      <c r="F962" s="51" t="s">
        <v>3948</v>
      </c>
      <c r="G962" s="48" t="s">
        <v>3949</v>
      </c>
      <c r="H962" s="52" t="s">
        <v>125</v>
      </c>
      <c r="I962" s="48" t="s">
        <v>24</v>
      </c>
      <c r="J962" s="48" t="s">
        <v>24</v>
      </c>
      <c r="K962" s="53" t="s">
        <v>3950</v>
      </c>
      <c r="L962" s="12"/>
      <c r="M962" s="48" t="s">
        <v>24</v>
      </c>
      <c r="N962" s="12"/>
      <c r="O962" s="12"/>
      <c r="P962" s="12"/>
      <c r="Q962" s="12"/>
      <c r="R962" s="17" t="s">
        <v>72</v>
      </c>
      <c r="S962" s="19"/>
      <c r="T962" s="19"/>
    </row>
    <row r="963" spans="1:20" ht="15.75" customHeight="1">
      <c r="A963" s="8">
        <v>2018</v>
      </c>
      <c r="B963" s="34">
        <v>153</v>
      </c>
      <c r="C963" s="12" t="s">
        <v>3066</v>
      </c>
      <c r="D963" s="48" t="s">
        <v>3951</v>
      </c>
      <c r="E963" s="11" t="s">
        <v>3952</v>
      </c>
      <c r="F963" s="51" t="s">
        <v>3953</v>
      </c>
      <c r="G963" s="48" t="s">
        <v>3954</v>
      </c>
      <c r="H963" s="52" t="s">
        <v>914</v>
      </c>
      <c r="I963" s="48" t="s">
        <v>23</v>
      </c>
      <c r="J963" s="48" t="s">
        <v>24</v>
      </c>
      <c r="K963" s="53" t="s">
        <v>3955</v>
      </c>
      <c r="L963" s="12"/>
      <c r="M963" s="48" t="s">
        <v>24</v>
      </c>
      <c r="N963" s="12"/>
      <c r="O963" s="12"/>
      <c r="P963" s="12"/>
      <c r="Q963" s="12"/>
      <c r="R963" s="17"/>
      <c r="S963" s="19"/>
      <c r="T963" s="19"/>
    </row>
    <row r="964" spans="1:20" ht="15.75" customHeight="1">
      <c r="A964" s="8">
        <v>2018</v>
      </c>
      <c r="B964" s="34">
        <v>153</v>
      </c>
      <c r="C964" s="12" t="s">
        <v>3066</v>
      </c>
      <c r="D964" s="48" t="s">
        <v>3956</v>
      </c>
      <c r="E964" s="11" t="s">
        <v>3957</v>
      </c>
      <c r="F964" s="51" t="s">
        <v>3958</v>
      </c>
      <c r="G964" s="48" t="s">
        <v>3959</v>
      </c>
      <c r="H964" s="52" t="s">
        <v>914</v>
      </c>
      <c r="I964" s="48" t="s">
        <v>23</v>
      </c>
      <c r="J964" s="48" t="s">
        <v>24</v>
      </c>
      <c r="K964" s="53" t="s">
        <v>3960</v>
      </c>
      <c r="L964" s="12"/>
      <c r="M964" s="48" t="s">
        <v>24</v>
      </c>
      <c r="N964" s="12"/>
      <c r="O964" s="12"/>
      <c r="P964" s="12"/>
      <c r="Q964" s="12"/>
      <c r="R964" s="17"/>
      <c r="S964" s="19"/>
      <c r="T964" s="19"/>
    </row>
    <row r="965" spans="1:20" ht="15.75" customHeight="1">
      <c r="A965" s="8">
        <v>2018</v>
      </c>
      <c r="B965" s="34">
        <v>153</v>
      </c>
      <c r="C965" s="12" t="s">
        <v>3066</v>
      </c>
      <c r="D965" s="48" t="s">
        <v>3961</v>
      </c>
      <c r="E965" s="11" t="s">
        <v>3962</v>
      </c>
      <c r="F965" s="51" t="s">
        <v>3963</v>
      </c>
      <c r="G965" s="48" t="s">
        <v>3964</v>
      </c>
      <c r="H965" s="52" t="s">
        <v>3965</v>
      </c>
      <c r="I965" s="48" t="s">
        <v>23</v>
      </c>
      <c r="J965" s="48" t="s">
        <v>24</v>
      </c>
      <c r="K965" s="53" t="s">
        <v>3966</v>
      </c>
      <c r="L965" s="12"/>
      <c r="M965" s="48" t="s">
        <v>24</v>
      </c>
      <c r="N965" s="12"/>
      <c r="O965" s="12"/>
      <c r="P965" s="12"/>
      <c r="Q965" s="12"/>
      <c r="R965" s="17"/>
      <c r="S965" s="19"/>
      <c r="T965" s="19"/>
    </row>
    <row r="966" spans="1:20" ht="15.75" customHeight="1">
      <c r="A966" s="8">
        <v>2018</v>
      </c>
      <c r="B966" s="34">
        <v>153</v>
      </c>
      <c r="C966" s="12" t="s">
        <v>3066</v>
      </c>
      <c r="D966" s="48" t="s">
        <v>3967</v>
      </c>
      <c r="E966" s="11" t="s">
        <v>3968</v>
      </c>
      <c r="F966" s="51" t="s">
        <v>601</v>
      </c>
      <c r="G966" s="48" t="s">
        <v>3969</v>
      </c>
      <c r="H966" s="52" t="s">
        <v>3970</v>
      </c>
      <c r="I966" s="48" t="s">
        <v>24</v>
      </c>
      <c r="J966" s="48" t="s">
        <v>24</v>
      </c>
      <c r="K966" s="53" t="s">
        <v>3971</v>
      </c>
      <c r="L966" s="12"/>
      <c r="M966" s="48" t="s">
        <v>24</v>
      </c>
      <c r="N966" s="12"/>
      <c r="O966" s="12"/>
      <c r="P966" s="12"/>
      <c r="Q966" s="12"/>
      <c r="R966" s="17"/>
      <c r="S966" s="19"/>
      <c r="T966" s="19"/>
    </row>
    <row r="967" spans="1:20" ht="15.75" customHeight="1">
      <c r="A967" s="8">
        <v>2018</v>
      </c>
      <c r="B967" s="34">
        <v>153</v>
      </c>
      <c r="C967" s="12" t="s">
        <v>3066</v>
      </c>
      <c r="D967" s="48" t="s">
        <v>3972</v>
      </c>
      <c r="E967" s="11" t="s">
        <v>3973</v>
      </c>
      <c r="F967" s="51" t="s">
        <v>3974</v>
      </c>
      <c r="G967" s="48" t="s">
        <v>3975</v>
      </c>
      <c r="H967" s="52" t="s">
        <v>3976</v>
      </c>
      <c r="I967" s="48" t="s">
        <v>23</v>
      </c>
      <c r="J967" s="48" t="s">
        <v>24</v>
      </c>
      <c r="K967" s="53" t="s">
        <v>3977</v>
      </c>
      <c r="L967" s="12"/>
      <c r="M967" s="48" t="s">
        <v>24</v>
      </c>
      <c r="N967" s="12"/>
      <c r="O967" s="12"/>
      <c r="P967" s="12"/>
      <c r="Q967" s="12"/>
      <c r="R967" s="17"/>
      <c r="S967" s="19"/>
      <c r="T967" s="19"/>
    </row>
    <row r="968" spans="1:20" ht="15.75" customHeight="1">
      <c r="A968" s="8">
        <v>2018</v>
      </c>
      <c r="B968" s="34">
        <v>153</v>
      </c>
      <c r="C968" s="12" t="s">
        <v>3066</v>
      </c>
      <c r="D968" s="48" t="s">
        <v>3978</v>
      </c>
      <c r="E968" s="11" t="s">
        <v>3979</v>
      </c>
      <c r="F968" s="51" t="s">
        <v>3980</v>
      </c>
      <c r="G968" s="48" t="s">
        <v>3981</v>
      </c>
      <c r="H968" s="52" t="s">
        <v>3982</v>
      </c>
      <c r="I968" s="48" t="s">
        <v>24</v>
      </c>
      <c r="J968" s="48" t="s">
        <v>24</v>
      </c>
      <c r="K968" s="53" t="s">
        <v>3983</v>
      </c>
      <c r="L968" s="12"/>
      <c r="M968" s="48" t="s">
        <v>24</v>
      </c>
      <c r="N968" s="12"/>
      <c r="O968" s="12"/>
      <c r="P968" s="12"/>
      <c r="Q968" s="12"/>
      <c r="R968" s="17"/>
      <c r="S968" s="19"/>
      <c r="T968" s="19"/>
    </row>
    <row r="969" spans="1:20" ht="15.75" customHeight="1">
      <c r="A969" s="8">
        <v>2018</v>
      </c>
      <c r="B969" s="34">
        <v>153</v>
      </c>
      <c r="C969" s="12" t="s">
        <v>3066</v>
      </c>
      <c r="D969" s="48" t="s">
        <v>3984</v>
      </c>
      <c r="E969" s="11" t="s">
        <v>3985</v>
      </c>
      <c r="F969" s="51" t="s">
        <v>3986</v>
      </c>
      <c r="G969" s="48" t="s">
        <v>3987</v>
      </c>
      <c r="H969" s="52" t="s">
        <v>3988</v>
      </c>
      <c r="I969" s="48" t="s">
        <v>24</v>
      </c>
      <c r="J969" s="48" t="s">
        <v>24</v>
      </c>
      <c r="K969" s="53" t="s">
        <v>3989</v>
      </c>
      <c r="L969" s="12"/>
      <c r="M969" s="48" t="s">
        <v>24</v>
      </c>
      <c r="N969" s="12"/>
      <c r="O969" s="12"/>
      <c r="P969" s="12"/>
      <c r="Q969" s="12"/>
      <c r="R969" s="17" t="s">
        <v>64</v>
      </c>
      <c r="S969" s="19"/>
      <c r="T969" s="19"/>
    </row>
    <row r="970" spans="1:20" ht="15.75" customHeight="1">
      <c r="A970" s="8">
        <v>2018</v>
      </c>
      <c r="B970" s="34">
        <v>153</v>
      </c>
      <c r="C970" s="12" t="s">
        <v>3066</v>
      </c>
      <c r="D970" s="48" t="s">
        <v>3990</v>
      </c>
      <c r="E970" s="11" t="s">
        <v>3991</v>
      </c>
      <c r="F970" s="51" t="s">
        <v>3992</v>
      </c>
      <c r="G970" s="48" t="s">
        <v>3993</v>
      </c>
      <c r="H970" s="52" t="s">
        <v>3994</v>
      </c>
      <c r="I970" s="48" t="s">
        <v>23</v>
      </c>
      <c r="J970" s="48" t="s">
        <v>24</v>
      </c>
      <c r="K970" s="53" t="s">
        <v>3995</v>
      </c>
      <c r="L970" s="12"/>
      <c r="M970" s="48" t="s">
        <v>24</v>
      </c>
      <c r="N970" s="12"/>
      <c r="O970" s="12"/>
      <c r="P970" s="12"/>
      <c r="Q970" s="12"/>
      <c r="R970" s="17"/>
      <c r="S970" s="19"/>
      <c r="T970" s="19"/>
    </row>
    <row r="971" spans="1:20" ht="15.75" customHeight="1">
      <c r="A971" s="8">
        <v>2018</v>
      </c>
      <c r="B971" s="34">
        <v>153</v>
      </c>
      <c r="C971" s="12" t="s">
        <v>3066</v>
      </c>
      <c r="D971" s="48" t="s">
        <v>3996</v>
      </c>
      <c r="E971" s="11" t="s">
        <v>3997</v>
      </c>
      <c r="F971" s="51" t="s">
        <v>3998</v>
      </c>
      <c r="G971" s="48" t="s">
        <v>3999</v>
      </c>
      <c r="H971" s="52" t="s">
        <v>3784</v>
      </c>
      <c r="I971" s="48" t="s">
        <v>24</v>
      </c>
      <c r="J971" s="48" t="s">
        <v>24</v>
      </c>
      <c r="K971" s="53" t="s">
        <v>4000</v>
      </c>
      <c r="L971" s="12"/>
      <c r="M971" s="48" t="s">
        <v>24</v>
      </c>
      <c r="N971" s="12"/>
      <c r="O971" s="12"/>
      <c r="P971" s="12"/>
      <c r="Q971" s="12"/>
      <c r="R971" s="17"/>
      <c r="S971" s="19"/>
      <c r="T971" s="19"/>
    </row>
    <row r="972" spans="1:20" ht="15.75" customHeight="1">
      <c r="A972" s="8">
        <v>2018</v>
      </c>
      <c r="B972" s="34">
        <v>153</v>
      </c>
      <c r="C972" s="12" t="s">
        <v>3066</v>
      </c>
      <c r="D972" s="48" t="s">
        <v>4001</v>
      </c>
      <c r="E972" s="11" t="s">
        <v>3240</v>
      </c>
      <c r="F972" s="51" t="s">
        <v>4002</v>
      </c>
      <c r="G972" s="48" t="s">
        <v>4003</v>
      </c>
      <c r="H972" s="52" t="s">
        <v>4004</v>
      </c>
      <c r="I972" s="48" t="s">
        <v>24</v>
      </c>
      <c r="J972" s="48" t="s">
        <v>24</v>
      </c>
      <c r="K972" s="53" t="s">
        <v>4005</v>
      </c>
      <c r="L972" s="12"/>
      <c r="M972" s="48" t="s">
        <v>24</v>
      </c>
      <c r="N972" s="12"/>
      <c r="O972" s="12"/>
      <c r="P972" s="12"/>
      <c r="Q972" s="12"/>
      <c r="R972" s="17" t="s">
        <v>72</v>
      </c>
      <c r="S972" s="19"/>
      <c r="T972" s="19"/>
    </row>
    <row r="973" spans="1:20" ht="15.75" customHeight="1">
      <c r="A973" s="8">
        <v>2018</v>
      </c>
      <c r="B973" s="34">
        <v>153</v>
      </c>
      <c r="C973" s="12" t="s">
        <v>3066</v>
      </c>
      <c r="D973" s="48" t="s">
        <v>4006</v>
      </c>
      <c r="E973" s="11" t="s">
        <v>4007</v>
      </c>
      <c r="F973" s="51" t="s">
        <v>4008</v>
      </c>
      <c r="G973" s="48" t="s">
        <v>4009</v>
      </c>
      <c r="H973" s="52" t="s">
        <v>4010</v>
      </c>
      <c r="I973" s="48" t="s">
        <v>24</v>
      </c>
      <c r="J973" s="48" t="s">
        <v>24</v>
      </c>
      <c r="K973" s="53" t="s">
        <v>4011</v>
      </c>
      <c r="L973" s="12"/>
      <c r="M973" s="48" t="s">
        <v>24</v>
      </c>
      <c r="N973" s="12"/>
      <c r="O973" s="12"/>
      <c r="P973" s="12"/>
      <c r="Q973" s="12"/>
      <c r="R973" s="17" t="s">
        <v>72</v>
      </c>
      <c r="S973" s="19"/>
      <c r="T973" s="19"/>
    </row>
    <row r="974" spans="1:20" ht="15.75" customHeight="1">
      <c r="A974" s="8">
        <v>2018</v>
      </c>
      <c r="B974" s="34">
        <v>153</v>
      </c>
      <c r="C974" s="12" t="s">
        <v>3066</v>
      </c>
      <c r="D974" s="48" t="s">
        <v>4012</v>
      </c>
      <c r="E974" s="11" t="s">
        <v>4013</v>
      </c>
      <c r="F974" s="51" t="s">
        <v>1286</v>
      </c>
      <c r="G974" s="48" t="s">
        <v>4014</v>
      </c>
      <c r="H974" s="52" t="s">
        <v>4015</v>
      </c>
      <c r="I974" s="48" t="s">
        <v>24</v>
      </c>
      <c r="J974" s="48" t="s">
        <v>24</v>
      </c>
      <c r="K974" s="53" t="s">
        <v>4016</v>
      </c>
      <c r="L974" s="12"/>
      <c r="M974" s="48" t="s">
        <v>24</v>
      </c>
      <c r="N974" s="12"/>
      <c r="O974" s="12"/>
      <c r="P974" s="12"/>
      <c r="Q974" s="12"/>
      <c r="R974" s="17" t="s">
        <v>72</v>
      </c>
      <c r="S974" s="19"/>
      <c r="T974" s="19"/>
    </row>
    <row r="975" spans="1:20" ht="15.75" customHeight="1">
      <c r="A975" s="8">
        <v>2018</v>
      </c>
      <c r="B975" s="34">
        <v>153</v>
      </c>
      <c r="C975" s="12" t="s">
        <v>3066</v>
      </c>
      <c r="D975" s="48" t="s">
        <v>4017</v>
      </c>
      <c r="E975" s="11" t="s">
        <v>4018</v>
      </c>
      <c r="F975" s="51">
        <v>1910</v>
      </c>
      <c r="G975" s="48" t="s">
        <v>4019</v>
      </c>
      <c r="H975" s="52" t="s">
        <v>4020</v>
      </c>
      <c r="I975" s="48" t="s">
        <v>24</v>
      </c>
      <c r="J975" s="48" t="s">
        <v>24</v>
      </c>
      <c r="K975" s="53" t="s">
        <v>4021</v>
      </c>
      <c r="L975" s="12"/>
      <c r="M975" s="48" t="s">
        <v>24</v>
      </c>
      <c r="N975" s="12"/>
      <c r="O975" s="12"/>
      <c r="P975" s="12"/>
      <c r="Q975" s="12"/>
      <c r="R975" s="17"/>
      <c r="S975" s="19"/>
      <c r="T975" s="19"/>
    </row>
    <row r="976" spans="1:20" ht="15.75" customHeight="1">
      <c r="A976" s="8">
        <v>2018</v>
      </c>
      <c r="B976" s="34">
        <v>153</v>
      </c>
      <c r="C976" s="12" t="s">
        <v>3066</v>
      </c>
      <c r="D976" s="48" t="s">
        <v>4022</v>
      </c>
      <c r="E976" s="11" t="s">
        <v>4023</v>
      </c>
      <c r="F976" s="51" t="s">
        <v>3116</v>
      </c>
      <c r="G976" s="48" t="s">
        <v>4024</v>
      </c>
      <c r="H976" s="52" t="s">
        <v>4025</v>
      </c>
      <c r="I976" s="48" t="s">
        <v>24</v>
      </c>
      <c r="J976" s="48" t="s">
        <v>24</v>
      </c>
      <c r="K976" s="53" t="s">
        <v>4026</v>
      </c>
      <c r="L976" s="12"/>
      <c r="M976" s="48" t="s">
        <v>24</v>
      </c>
      <c r="N976" s="12"/>
      <c r="O976" s="12"/>
      <c r="P976" s="12"/>
      <c r="Q976" s="12"/>
      <c r="R976" s="17" t="s">
        <v>2226</v>
      </c>
      <c r="S976" s="19"/>
      <c r="T976" s="19"/>
    </row>
    <row r="977" spans="1:20" ht="15.75" customHeight="1">
      <c r="A977" s="8">
        <v>2018</v>
      </c>
      <c r="B977" s="34">
        <v>153</v>
      </c>
      <c r="C977" s="12" t="s">
        <v>3066</v>
      </c>
      <c r="D977" s="48" t="s">
        <v>4027</v>
      </c>
      <c r="E977" s="11" t="s">
        <v>4028</v>
      </c>
      <c r="F977" s="51" t="s">
        <v>4029</v>
      </c>
      <c r="G977" s="48" t="s">
        <v>4030</v>
      </c>
      <c r="H977" s="52" t="s">
        <v>33</v>
      </c>
      <c r="I977" s="48" t="s">
        <v>24</v>
      </c>
      <c r="J977" s="48" t="s">
        <v>24</v>
      </c>
      <c r="K977" s="53" t="s">
        <v>4031</v>
      </c>
      <c r="L977" s="12"/>
      <c r="M977" s="48" t="s">
        <v>24</v>
      </c>
      <c r="N977" s="12"/>
      <c r="O977" s="12"/>
      <c r="P977" s="12"/>
      <c r="Q977" s="12"/>
      <c r="R977" s="17" t="s">
        <v>72</v>
      </c>
      <c r="S977" s="19"/>
      <c r="T977" s="19"/>
    </row>
    <row r="978" spans="1:20" ht="15.75" customHeight="1">
      <c r="A978" s="8">
        <v>2018</v>
      </c>
      <c r="B978" s="34">
        <v>153</v>
      </c>
      <c r="C978" s="12" t="s">
        <v>3066</v>
      </c>
      <c r="D978" s="48" t="s">
        <v>4032</v>
      </c>
      <c r="E978" s="11" t="s">
        <v>4033</v>
      </c>
      <c r="F978" s="51" t="s">
        <v>1139</v>
      </c>
      <c r="G978" s="48" t="s">
        <v>4034</v>
      </c>
      <c r="H978" s="52" t="s">
        <v>4035</v>
      </c>
      <c r="I978" s="48" t="s">
        <v>23</v>
      </c>
      <c r="J978" s="48" t="s">
        <v>24</v>
      </c>
      <c r="K978" s="53" t="s">
        <v>4036</v>
      </c>
      <c r="L978" s="12"/>
      <c r="M978" s="48" t="s">
        <v>24</v>
      </c>
      <c r="N978" s="12"/>
      <c r="O978" s="12"/>
      <c r="P978" s="12"/>
      <c r="Q978" s="12"/>
      <c r="R978" s="17"/>
      <c r="S978" s="19"/>
      <c r="T978" s="19"/>
    </row>
    <row r="979" spans="1:20" ht="15.75" customHeight="1">
      <c r="A979" s="8">
        <v>2018</v>
      </c>
      <c r="B979" s="34">
        <v>153</v>
      </c>
      <c r="C979" s="12" t="s">
        <v>3066</v>
      </c>
      <c r="D979" s="48" t="s">
        <v>4037</v>
      </c>
      <c r="E979" s="11" t="s">
        <v>4038</v>
      </c>
      <c r="F979" s="51" t="s">
        <v>4039</v>
      </c>
      <c r="G979" s="48" t="s">
        <v>4040</v>
      </c>
      <c r="H979" s="52" t="s">
        <v>3509</v>
      </c>
      <c r="I979" s="48" t="s">
        <v>24</v>
      </c>
      <c r="J979" s="48" t="s">
        <v>24</v>
      </c>
      <c r="K979" s="53" t="s">
        <v>4041</v>
      </c>
      <c r="L979" s="12"/>
      <c r="M979" s="48" t="s">
        <v>24</v>
      </c>
      <c r="N979" s="12"/>
      <c r="O979" s="12"/>
      <c r="P979" s="12"/>
      <c r="Q979" s="12"/>
      <c r="R979" s="17" t="s">
        <v>72</v>
      </c>
      <c r="S979" s="19"/>
      <c r="T979" s="19"/>
    </row>
    <row r="980" spans="1:20" ht="15.75" customHeight="1">
      <c r="A980" s="8">
        <v>2018</v>
      </c>
      <c r="B980" s="34">
        <v>153</v>
      </c>
      <c r="C980" s="12" t="s">
        <v>3066</v>
      </c>
      <c r="D980" s="48" t="s">
        <v>4042</v>
      </c>
      <c r="E980" s="11" t="s">
        <v>4043</v>
      </c>
      <c r="F980" s="51" t="s">
        <v>4044</v>
      </c>
      <c r="G980" s="48" t="s">
        <v>4045</v>
      </c>
      <c r="H980" s="52" t="s">
        <v>4046</v>
      </c>
      <c r="I980" s="48" t="s">
        <v>23</v>
      </c>
      <c r="J980" s="48" t="s">
        <v>24</v>
      </c>
      <c r="K980" s="53" t="s">
        <v>4047</v>
      </c>
      <c r="L980" s="12"/>
      <c r="M980" s="48" t="s">
        <v>24</v>
      </c>
      <c r="N980" s="12"/>
      <c r="O980" s="12"/>
      <c r="P980" s="12"/>
      <c r="Q980" s="12"/>
      <c r="R980" s="17"/>
      <c r="S980" s="19"/>
      <c r="T980" s="19"/>
    </row>
    <row r="981" spans="1:20" ht="15.75" customHeight="1">
      <c r="A981" s="8">
        <v>2018</v>
      </c>
      <c r="B981" s="34">
        <v>153</v>
      </c>
      <c r="C981" s="12" t="s">
        <v>3066</v>
      </c>
      <c r="D981" s="48" t="s">
        <v>3656</v>
      </c>
      <c r="E981" s="11" t="s">
        <v>4048</v>
      </c>
      <c r="F981" s="51" t="s">
        <v>4049</v>
      </c>
      <c r="G981" s="48" t="s">
        <v>4050</v>
      </c>
      <c r="H981" s="52" t="s">
        <v>834</v>
      </c>
      <c r="I981" s="48" t="s">
        <v>23</v>
      </c>
      <c r="J981" s="48" t="s">
        <v>24</v>
      </c>
      <c r="K981" s="53" t="s">
        <v>4051</v>
      </c>
      <c r="L981" s="12"/>
      <c r="M981" s="48" t="s">
        <v>24</v>
      </c>
      <c r="N981" s="12"/>
      <c r="O981" s="12"/>
      <c r="P981" s="12"/>
      <c r="Q981" s="12"/>
      <c r="R981" s="17"/>
      <c r="S981" s="19"/>
      <c r="T981" s="19"/>
    </row>
    <row r="982" spans="1:20" ht="15.75" customHeight="1">
      <c r="A982" s="8">
        <v>2018</v>
      </c>
      <c r="B982" s="34">
        <v>153</v>
      </c>
      <c r="C982" s="12" t="s">
        <v>3066</v>
      </c>
      <c r="D982" s="48" t="s">
        <v>4052</v>
      </c>
      <c r="E982" s="11" t="s">
        <v>4053</v>
      </c>
      <c r="F982" s="51" t="s">
        <v>4054</v>
      </c>
      <c r="G982" s="48" t="s">
        <v>4055</v>
      </c>
      <c r="H982" s="52" t="s">
        <v>4056</v>
      </c>
      <c r="I982" s="48" t="s">
        <v>23</v>
      </c>
      <c r="J982" s="48" t="s">
        <v>24</v>
      </c>
      <c r="K982" s="53" t="s">
        <v>4057</v>
      </c>
      <c r="L982" s="12"/>
      <c r="M982" s="48" t="s">
        <v>24</v>
      </c>
      <c r="N982" s="12"/>
      <c r="O982" s="12"/>
      <c r="P982" s="12"/>
      <c r="Q982" s="12"/>
      <c r="R982" s="17"/>
      <c r="S982" s="19"/>
      <c r="T982" s="19"/>
    </row>
    <row r="983" spans="1:20" ht="15.75" customHeight="1">
      <c r="A983" s="8">
        <v>2018</v>
      </c>
      <c r="B983" s="34">
        <v>153</v>
      </c>
      <c r="C983" s="12" t="s">
        <v>3066</v>
      </c>
      <c r="D983" s="48" t="s">
        <v>4058</v>
      </c>
      <c r="E983" s="11" t="s">
        <v>4059</v>
      </c>
      <c r="F983" s="51" t="s">
        <v>3551</v>
      </c>
      <c r="G983" s="48" t="s">
        <v>4060</v>
      </c>
      <c r="H983" s="52" t="s">
        <v>4061</v>
      </c>
      <c r="I983" s="48" t="s">
        <v>24</v>
      </c>
      <c r="J983" s="48" t="s">
        <v>24</v>
      </c>
      <c r="K983" s="53" t="s">
        <v>4062</v>
      </c>
      <c r="L983" s="12"/>
      <c r="M983" s="48" t="s">
        <v>24</v>
      </c>
      <c r="N983" s="12"/>
      <c r="O983" s="12"/>
      <c r="P983" s="12"/>
      <c r="Q983" s="12"/>
      <c r="R983" s="17" t="s">
        <v>72</v>
      </c>
      <c r="S983" s="19"/>
      <c r="T983" s="19"/>
    </row>
    <row r="984" spans="1:20" ht="15.75" customHeight="1">
      <c r="A984" s="8">
        <v>2018</v>
      </c>
      <c r="B984" s="34">
        <v>153</v>
      </c>
      <c r="C984" s="12" t="s">
        <v>3066</v>
      </c>
      <c r="D984" s="48" t="s">
        <v>4063</v>
      </c>
      <c r="E984" s="11" t="s">
        <v>4064</v>
      </c>
      <c r="F984" s="51" t="s">
        <v>4065</v>
      </c>
      <c r="G984" s="48" t="s">
        <v>4066</v>
      </c>
      <c r="H984" s="52" t="s">
        <v>4067</v>
      </c>
      <c r="I984" s="48" t="s">
        <v>23</v>
      </c>
      <c r="J984" s="48" t="s">
        <v>24</v>
      </c>
      <c r="K984" s="53" t="s">
        <v>4068</v>
      </c>
      <c r="L984" s="12"/>
      <c r="M984" s="48" t="s">
        <v>24</v>
      </c>
      <c r="N984" s="12"/>
      <c r="O984" s="12"/>
      <c r="P984" s="12"/>
      <c r="Q984" s="12"/>
      <c r="R984" s="17"/>
      <c r="S984" s="19"/>
      <c r="T984" s="19"/>
    </row>
    <row r="985" spans="1:20" ht="15.75" customHeight="1">
      <c r="A985" s="8">
        <v>2018</v>
      </c>
      <c r="B985" s="34">
        <v>153</v>
      </c>
      <c r="C985" s="12" t="s">
        <v>3066</v>
      </c>
      <c r="D985" s="48" t="s">
        <v>4069</v>
      </c>
      <c r="E985" s="11" t="s">
        <v>4070</v>
      </c>
      <c r="F985" s="51" t="s">
        <v>4071</v>
      </c>
      <c r="G985" s="48" t="s">
        <v>4072</v>
      </c>
      <c r="H985" s="52" t="s">
        <v>4073</v>
      </c>
      <c r="I985" s="48" t="s">
        <v>24</v>
      </c>
      <c r="J985" s="48" t="s">
        <v>24</v>
      </c>
      <c r="K985" s="53" t="s">
        <v>4074</v>
      </c>
      <c r="L985" s="12"/>
      <c r="M985" s="48" t="s">
        <v>24</v>
      </c>
      <c r="N985" s="12"/>
      <c r="O985" s="12"/>
      <c r="P985" s="12"/>
      <c r="Q985" s="12"/>
      <c r="R985" s="17" t="s">
        <v>72</v>
      </c>
      <c r="S985" s="19"/>
      <c r="T985" s="19"/>
    </row>
    <row r="986" spans="1:20" ht="15.75" customHeight="1">
      <c r="A986" s="8">
        <v>2018</v>
      </c>
      <c r="B986" s="34">
        <v>153</v>
      </c>
      <c r="C986" s="12" t="s">
        <v>3066</v>
      </c>
      <c r="D986" s="48" t="s">
        <v>4075</v>
      </c>
      <c r="E986" s="11" t="s">
        <v>4076</v>
      </c>
      <c r="F986" s="51" t="s">
        <v>4077</v>
      </c>
      <c r="G986" s="48" t="s">
        <v>4078</v>
      </c>
      <c r="H986" s="52" t="s">
        <v>393</v>
      </c>
      <c r="I986" s="48" t="s">
        <v>24</v>
      </c>
      <c r="J986" s="48" t="s">
        <v>24</v>
      </c>
      <c r="K986" s="53" t="s">
        <v>4079</v>
      </c>
      <c r="L986" s="12"/>
      <c r="M986" s="48" t="s">
        <v>24</v>
      </c>
      <c r="N986" s="12"/>
      <c r="O986" s="12"/>
      <c r="P986" s="12"/>
      <c r="Q986" s="12"/>
      <c r="R986" s="17"/>
      <c r="S986" s="19"/>
      <c r="T986" s="19"/>
    </row>
    <row r="987" spans="1:20" ht="15.75" customHeight="1">
      <c r="A987" s="8">
        <v>2018</v>
      </c>
      <c r="B987" s="34">
        <v>153</v>
      </c>
      <c r="C987" s="12" t="s">
        <v>3066</v>
      </c>
      <c r="D987" s="48" t="s">
        <v>4080</v>
      </c>
      <c r="E987" s="11" t="s">
        <v>4081</v>
      </c>
      <c r="F987" s="51" t="s">
        <v>4082</v>
      </c>
      <c r="G987" s="48" t="s">
        <v>4083</v>
      </c>
      <c r="H987" s="52" t="s">
        <v>185</v>
      </c>
      <c r="I987" s="48" t="s">
        <v>24</v>
      </c>
      <c r="J987" s="48" t="s">
        <v>24</v>
      </c>
      <c r="K987" s="53" t="s">
        <v>4084</v>
      </c>
      <c r="L987" s="12"/>
      <c r="M987" s="48" t="s">
        <v>24</v>
      </c>
      <c r="N987" s="12"/>
      <c r="O987" s="12"/>
      <c r="P987" s="12"/>
      <c r="Q987" s="12"/>
      <c r="R987" s="17" t="s">
        <v>64</v>
      </c>
      <c r="S987" s="19"/>
      <c r="T987" s="19"/>
    </row>
    <row r="988" spans="1:20" ht="15.75" customHeight="1">
      <c r="A988" s="8">
        <v>2018</v>
      </c>
      <c r="B988" s="34">
        <v>153</v>
      </c>
      <c r="C988" s="12" t="s">
        <v>3066</v>
      </c>
      <c r="D988" s="48" t="s">
        <v>4085</v>
      </c>
      <c r="E988" s="11" t="s">
        <v>4086</v>
      </c>
      <c r="F988" s="51" t="s">
        <v>4087</v>
      </c>
      <c r="G988" s="48" t="s">
        <v>4088</v>
      </c>
      <c r="H988" s="52" t="s">
        <v>650</v>
      </c>
      <c r="I988" s="48" t="s">
        <v>24</v>
      </c>
      <c r="J988" s="48" t="s">
        <v>24</v>
      </c>
      <c r="K988" s="53" t="s">
        <v>4089</v>
      </c>
      <c r="L988" s="12"/>
      <c r="M988" s="48" t="s">
        <v>24</v>
      </c>
      <c r="N988" s="12"/>
      <c r="O988" s="12"/>
      <c r="P988" s="12"/>
      <c r="Q988" s="12"/>
      <c r="R988" s="17" t="s">
        <v>64</v>
      </c>
      <c r="S988" s="19"/>
      <c r="T988" s="19"/>
    </row>
    <row r="989" spans="1:20" ht="15.75" customHeight="1">
      <c r="A989" s="8">
        <v>2018</v>
      </c>
      <c r="B989" s="34">
        <v>153</v>
      </c>
      <c r="C989" s="12" t="s">
        <v>3066</v>
      </c>
      <c r="D989" s="48" t="s">
        <v>3837</v>
      </c>
      <c r="E989" s="11" t="s">
        <v>4090</v>
      </c>
      <c r="F989" s="51" t="s">
        <v>4091</v>
      </c>
      <c r="G989" s="48" t="s">
        <v>4092</v>
      </c>
      <c r="H989" s="52" t="s">
        <v>4093</v>
      </c>
      <c r="I989" s="48" t="s">
        <v>23</v>
      </c>
      <c r="J989" s="48" t="s">
        <v>23</v>
      </c>
      <c r="K989" s="53" t="s">
        <v>4094</v>
      </c>
      <c r="L989" s="12"/>
      <c r="M989" s="48" t="s">
        <v>24</v>
      </c>
      <c r="N989" s="12"/>
      <c r="O989" s="12"/>
      <c r="P989" s="12"/>
      <c r="Q989" s="12"/>
      <c r="R989" s="17" t="s">
        <v>64</v>
      </c>
      <c r="S989" s="19"/>
      <c r="T989" s="19"/>
    </row>
    <row r="990" spans="1:20" ht="15.75" customHeight="1">
      <c r="A990" s="8">
        <v>2018</v>
      </c>
      <c r="B990" s="34">
        <v>153</v>
      </c>
      <c r="C990" s="12" t="s">
        <v>3066</v>
      </c>
      <c r="D990" s="48" t="s">
        <v>4095</v>
      </c>
      <c r="E990" s="11" t="s">
        <v>4096</v>
      </c>
      <c r="F990" s="51" t="s">
        <v>4097</v>
      </c>
      <c r="G990" s="48" t="s">
        <v>4098</v>
      </c>
      <c r="H990" s="52" t="s">
        <v>4099</v>
      </c>
      <c r="I990" s="48" t="s">
        <v>23</v>
      </c>
      <c r="J990" s="48" t="s">
        <v>24</v>
      </c>
      <c r="K990" s="53" t="s">
        <v>4100</v>
      </c>
      <c r="L990" s="12"/>
      <c r="M990" s="48" t="s">
        <v>24</v>
      </c>
      <c r="N990" s="12"/>
      <c r="O990" s="12"/>
      <c r="P990" s="12"/>
      <c r="Q990" s="12"/>
      <c r="R990" s="17"/>
      <c r="S990" s="19"/>
      <c r="T990" s="19"/>
    </row>
    <row r="991" spans="1:20" ht="15.75" customHeight="1">
      <c r="A991" s="8">
        <v>2018</v>
      </c>
      <c r="B991" s="34">
        <v>153</v>
      </c>
      <c r="C991" s="12" t="s">
        <v>3066</v>
      </c>
      <c r="D991" s="48" t="s">
        <v>4101</v>
      </c>
      <c r="E991" s="11" t="s">
        <v>4102</v>
      </c>
      <c r="F991" s="51" t="s">
        <v>4103</v>
      </c>
      <c r="G991" s="48" t="s">
        <v>4104</v>
      </c>
      <c r="H991" s="52" t="s">
        <v>4105</v>
      </c>
      <c r="I991" s="48" t="s">
        <v>24</v>
      </c>
      <c r="J991" s="48" t="s">
        <v>23</v>
      </c>
      <c r="K991" s="53" t="s">
        <v>4106</v>
      </c>
      <c r="L991" s="12"/>
      <c r="M991" s="48" t="s">
        <v>24</v>
      </c>
      <c r="N991" s="12"/>
      <c r="O991" s="12"/>
      <c r="P991" s="12"/>
      <c r="Q991" s="12"/>
      <c r="R991" s="17" t="s">
        <v>4107</v>
      </c>
      <c r="S991" s="19"/>
      <c r="T991" s="19"/>
    </row>
    <row r="992" spans="1:20" ht="15.75" customHeight="1">
      <c r="A992" s="8">
        <v>2018</v>
      </c>
      <c r="B992" s="34">
        <v>153</v>
      </c>
      <c r="C992" s="12" t="s">
        <v>3066</v>
      </c>
      <c r="D992" s="48" t="s">
        <v>4108</v>
      </c>
      <c r="E992" s="11" t="s">
        <v>3074</v>
      </c>
      <c r="F992" s="51" t="s">
        <v>3183</v>
      </c>
      <c r="G992" s="48" t="s">
        <v>4109</v>
      </c>
      <c r="H992" s="52" t="s">
        <v>213</v>
      </c>
      <c r="I992" s="48" t="s">
        <v>23</v>
      </c>
      <c r="J992" s="48" t="s">
        <v>24</v>
      </c>
      <c r="K992" s="53" t="s">
        <v>4110</v>
      </c>
      <c r="L992" s="12"/>
      <c r="M992" s="48" t="s">
        <v>24</v>
      </c>
      <c r="N992" s="12"/>
      <c r="O992" s="12"/>
      <c r="P992" s="12"/>
      <c r="Q992" s="12"/>
      <c r="R992" s="17" t="s">
        <v>4107</v>
      </c>
      <c r="S992" s="19"/>
      <c r="T992" s="19"/>
    </row>
    <row r="993" spans="1:20" ht="15.75" customHeight="1">
      <c r="A993" s="8">
        <v>2018</v>
      </c>
      <c r="B993" s="34">
        <v>153</v>
      </c>
      <c r="C993" s="12" t="s">
        <v>3066</v>
      </c>
      <c r="D993" s="48" t="s">
        <v>4111</v>
      </c>
      <c r="E993" s="11" t="s">
        <v>4112</v>
      </c>
      <c r="F993" s="51" t="s">
        <v>4113</v>
      </c>
      <c r="G993" s="48" t="s">
        <v>4114</v>
      </c>
      <c r="H993" s="52" t="s">
        <v>845</v>
      </c>
      <c r="I993" s="48" t="s">
        <v>23</v>
      </c>
      <c r="J993" s="48" t="s">
        <v>24</v>
      </c>
      <c r="K993" s="53" t="s">
        <v>4115</v>
      </c>
      <c r="L993" s="12"/>
      <c r="M993" s="48" t="s">
        <v>24</v>
      </c>
      <c r="N993" s="12"/>
      <c r="O993" s="12"/>
      <c r="P993" s="12"/>
      <c r="Q993" s="12"/>
      <c r="R993" s="17"/>
      <c r="S993" s="19"/>
      <c r="T993" s="19"/>
    </row>
    <row r="994" spans="1:20" ht="15.75" customHeight="1">
      <c r="A994" s="8">
        <v>2018</v>
      </c>
      <c r="B994" s="34">
        <v>153</v>
      </c>
      <c r="C994" s="12" t="s">
        <v>3066</v>
      </c>
      <c r="D994" s="48" t="s">
        <v>4116</v>
      </c>
      <c r="E994" s="11" t="s">
        <v>3089</v>
      </c>
      <c r="F994" s="51" t="s">
        <v>1524</v>
      </c>
      <c r="G994" s="48" t="s">
        <v>4117</v>
      </c>
      <c r="H994" s="52" t="s">
        <v>393</v>
      </c>
      <c r="I994" s="48" t="s">
        <v>23</v>
      </c>
      <c r="J994" s="48" t="s">
        <v>24</v>
      </c>
      <c r="K994" s="53" t="s">
        <v>4118</v>
      </c>
      <c r="L994" s="12"/>
      <c r="M994" s="48" t="s">
        <v>24</v>
      </c>
      <c r="N994" s="12"/>
      <c r="O994" s="12"/>
      <c r="P994" s="12"/>
      <c r="Q994" s="12"/>
      <c r="R994" s="17"/>
      <c r="S994" s="19"/>
      <c r="T994" s="19"/>
    </row>
    <row r="995" spans="1:20" ht="15.75" customHeight="1">
      <c r="A995" s="8">
        <v>2018</v>
      </c>
      <c r="B995" s="34">
        <v>153</v>
      </c>
      <c r="C995" s="12" t="s">
        <v>3066</v>
      </c>
      <c r="D995" s="48" t="s">
        <v>4119</v>
      </c>
      <c r="E995" s="11" t="s">
        <v>4120</v>
      </c>
      <c r="F995" s="51" t="s">
        <v>4121</v>
      </c>
      <c r="G995" s="48" t="s">
        <v>4122</v>
      </c>
      <c r="H995" s="52" t="s">
        <v>4123</v>
      </c>
      <c r="I995" s="48" t="s">
        <v>23</v>
      </c>
      <c r="J995" s="48" t="s">
        <v>24</v>
      </c>
      <c r="K995" s="53" t="s">
        <v>4124</v>
      </c>
      <c r="L995" s="12"/>
      <c r="M995" s="48" t="s">
        <v>24</v>
      </c>
      <c r="N995" s="12"/>
      <c r="O995" s="12"/>
      <c r="P995" s="12"/>
      <c r="Q995" s="12"/>
      <c r="R995" s="17"/>
      <c r="S995" s="19"/>
      <c r="T995" s="19"/>
    </row>
    <row r="996" spans="1:20" ht="15.75" customHeight="1">
      <c r="A996" s="8">
        <v>2018</v>
      </c>
      <c r="B996" s="34">
        <v>153</v>
      </c>
      <c r="C996" s="12" t="s">
        <v>3066</v>
      </c>
      <c r="D996" s="48" t="s">
        <v>4125</v>
      </c>
      <c r="E996" s="11" t="s">
        <v>4126</v>
      </c>
      <c r="F996" s="51" t="s">
        <v>4127</v>
      </c>
      <c r="G996" s="48" t="s">
        <v>4128</v>
      </c>
      <c r="H996" s="52" t="s">
        <v>3520</v>
      </c>
      <c r="I996" s="48" t="s">
        <v>24</v>
      </c>
      <c r="J996" s="48" t="s">
        <v>24</v>
      </c>
      <c r="K996" s="53" t="s">
        <v>4129</v>
      </c>
      <c r="L996" s="12"/>
      <c r="M996" s="48" t="s">
        <v>24</v>
      </c>
      <c r="N996" s="12"/>
      <c r="O996" s="12"/>
      <c r="P996" s="12"/>
      <c r="Q996" s="12"/>
      <c r="R996" s="17"/>
      <c r="S996" s="19"/>
      <c r="T996" s="19"/>
    </row>
    <row r="997" spans="1:20" ht="15.75" customHeight="1">
      <c r="A997" s="8">
        <v>2018</v>
      </c>
      <c r="B997" s="34">
        <v>153</v>
      </c>
      <c r="C997" s="12" t="s">
        <v>3066</v>
      </c>
      <c r="D997" s="48" t="s">
        <v>4130</v>
      </c>
      <c r="E997" s="11" t="s">
        <v>4131</v>
      </c>
      <c r="F997" s="51" t="s">
        <v>4132</v>
      </c>
      <c r="G997" s="48" t="s">
        <v>4133</v>
      </c>
      <c r="H997" s="52" t="s">
        <v>4134</v>
      </c>
      <c r="I997" s="48" t="s">
        <v>24</v>
      </c>
      <c r="J997" s="48" t="s">
        <v>23</v>
      </c>
      <c r="K997" s="53" t="s">
        <v>4135</v>
      </c>
      <c r="L997" s="12"/>
      <c r="M997" s="48" t="s">
        <v>24</v>
      </c>
      <c r="N997" s="12"/>
      <c r="O997" s="12"/>
      <c r="P997" s="12"/>
      <c r="Q997" s="12"/>
      <c r="R997" s="17" t="s">
        <v>72</v>
      </c>
      <c r="S997" s="19"/>
      <c r="T997" s="19"/>
    </row>
    <row r="998" spans="1:20" ht="15.75" customHeight="1">
      <c r="A998" s="8">
        <v>2018</v>
      </c>
      <c r="B998" s="34">
        <v>153</v>
      </c>
      <c r="C998" s="12" t="s">
        <v>3066</v>
      </c>
      <c r="D998" s="48" t="s">
        <v>4136</v>
      </c>
      <c r="E998" s="11" t="s">
        <v>4137</v>
      </c>
      <c r="F998" s="51" t="s">
        <v>4138</v>
      </c>
      <c r="G998" s="48" t="s">
        <v>4139</v>
      </c>
      <c r="H998" s="52" t="s">
        <v>185</v>
      </c>
      <c r="I998" s="48" t="s">
        <v>24</v>
      </c>
      <c r="J998" s="48" t="s">
        <v>24</v>
      </c>
      <c r="K998" s="53" t="s">
        <v>4140</v>
      </c>
      <c r="L998" s="12"/>
      <c r="M998" s="48" t="s">
        <v>24</v>
      </c>
      <c r="N998" s="12"/>
      <c r="O998" s="12"/>
      <c r="P998" s="12"/>
      <c r="Q998" s="12"/>
      <c r="R998" s="17" t="s">
        <v>72</v>
      </c>
      <c r="S998" s="19"/>
      <c r="T998" s="19"/>
    </row>
    <row r="999" spans="1:20" ht="15.75" customHeight="1">
      <c r="A999" s="8">
        <v>2018</v>
      </c>
      <c r="B999" s="34">
        <v>153</v>
      </c>
      <c r="C999" s="12" t="s">
        <v>3066</v>
      </c>
      <c r="D999" s="48" t="s">
        <v>4141</v>
      </c>
      <c r="E999" s="11" t="s">
        <v>3905</v>
      </c>
      <c r="F999" s="51" t="s">
        <v>4142</v>
      </c>
      <c r="G999" s="48" t="s">
        <v>4143</v>
      </c>
      <c r="H999" s="52" t="s">
        <v>213</v>
      </c>
      <c r="I999" s="48" t="s">
        <v>24</v>
      </c>
      <c r="J999" s="48" t="s">
        <v>24</v>
      </c>
      <c r="K999" s="53" t="s">
        <v>4144</v>
      </c>
      <c r="L999" s="12"/>
      <c r="M999" s="48" t="s">
        <v>24</v>
      </c>
      <c r="N999" s="12"/>
      <c r="O999" s="12"/>
      <c r="P999" s="12"/>
      <c r="Q999" s="12"/>
      <c r="R999" s="17"/>
      <c r="S999" s="19"/>
      <c r="T999" s="19"/>
    </row>
    <row r="1000" spans="1:20" ht="15.75" customHeight="1">
      <c r="A1000" s="8">
        <v>2018</v>
      </c>
      <c r="B1000" s="34">
        <v>153</v>
      </c>
      <c r="C1000" s="12" t="s">
        <v>3066</v>
      </c>
      <c r="D1000" s="48" t="s">
        <v>4145</v>
      </c>
      <c r="E1000" s="11" t="s">
        <v>4146</v>
      </c>
      <c r="F1000" s="51">
        <v>1850</v>
      </c>
      <c r="G1000" s="48" t="s">
        <v>4147</v>
      </c>
      <c r="H1000" s="52" t="s">
        <v>4148</v>
      </c>
      <c r="I1000" s="48" t="s">
        <v>24</v>
      </c>
      <c r="J1000" s="48" t="s">
        <v>24</v>
      </c>
      <c r="K1000" s="53" t="s">
        <v>4149</v>
      </c>
      <c r="L1000" s="12"/>
      <c r="M1000" s="48" t="s">
        <v>24</v>
      </c>
      <c r="N1000" s="12"/>
      <c r="O1000" s="12"/>
      <c r="P1000" s="12"/>
      <c r="Q1000" s="12"/>
      <c r="R1000" s="17" t="s">
        <v>72</v>
      </c>
      <c r="S1000" s="19"/>
      <c r="T1000" s="19"/>
    </row>
    <row r="1001" spans="1:20" ht="15.75" customHeight="1">
      <c r="A1001" s="8">
        <v>2018</v>
      </c>
      <c r="B1001" s="34">
        <v>153</v>
      </c>
      <c r="C1001" s="12" t="s">
        <v>3066</v>
      </c>
      <c r="D1001" s="48" t="s">
        <v>4150</v>
      </c>
      <c r="E1001" s="11" t="s">
        <v>4151</v>
      </c>
      <c r="F1001" s="51" t="s">
        <v>4152</v>
      </c>
      <c r="G1001" s="48" t="s">
        <v>4153</v>
      </c>
      <c r="H1001" s="52" t="s">
        <v>902</v>
      </c>
      <c r="I1001" s="48" t="s">
        <v>24</v>
      </c>
      <c r="J1001" s="48" t="s">
        <v>24</v>
      </c>
      <c r="K1001" s="53" t="s">
        <v>4154</v>
      </c>
      <c r="L1001" s="12"/>
      <c r="M1001" s="48" t="s">
        <v>24</v>
      </c>
      <c r="N1001" s="12"/>
      <c r="O1001" s="12"/>
      <c r="P1001" s="12"/>
      <c r="Q1001" s="12"/>
      <c r="R1001" s="17" t="s">
        <v>64</v>
      </c>
      <c r="S1001" s="19"/>
      <c r="T1001" s="19"/>
    </row>
    <row r="1002" spans="1:20" ht="15.75" customHeight="1">
      <c r="A1002" s="8">
        <v>2018</v>
      </c>
      <c r="B1002" s="34">
        <v>153</v>
      </c>
      <c r="C1002" s="12" t="s">
        <v>3066</v>
      </c>
      <c r="D1002" s="48" t="s">
        <v>4155</v>
      </c>
      <c r="E1002" s="11" t="s">
        <v>4156</v>
      </c>
      <c r="F1002" s="51" t="s">
        <v>4157</v>
      </c>
      <c r="G1002" s="48" t="s">
        <v>4158</v>
      </c>
      <c r="H1002" s="52" t="s">
        <v>4159</v>
      </c>
      <c r="I1002" s="48" t="s">
        <v>24</v>
      </c>
      <c r="J1002" s="48" t="s">
        <v>24</v>
      </c>
      <c r="K1002" s="53" t="s">
        <v>4160</v>
      </c>
      <c r="L1002" s="12"/>
      <c r="M1002" s="48" t="s">
        <v>24</v>
      </c>
      <c r="N1002" s="12"/>
      <c r="O1002" s="12"/>
      <c r="P1002" s="12"/>
      <c r="Q1002" s="12"/>
      <c r="R1002" s="17" t="s">
        <v>72</v>
      </c>
      <c r="S1002" s="19"/>
      <c r="T1002" s="19"/>
    </row>
    <row r="1003" spans="1:20" ht="15.75" customHeight="1">
      <c r="A1003" s="8">
        <v>2018</v>
      </c>
      <c r="B1003" s="34">
        <v>153</v>
      </c>
      <c r="C1003" s="12" t="s">
        <v>3066</v>
      </c>
      <c r="D1003" s="48" t="s">
        <v>4161</v>
      </c>
      <c r="E1003" s="11" t="s">
        <v>3240</v>
      </c>
      <c r="F1003" s="51" t="s">
        <v>2159</v>
      </c>
      <c r="G1003" s="48" t="s">
        <v>4162</v>
      </c>
      <c r="H1003" s="52" t="s">
        <v>168</v>
      </c>
      <c r="I1003" s="48" t="s">
        <v>23</v>
      </c>
      <c r="J1003" s="48" t="s">
        <v>24</v>
      </c>
      <c r="K1003" s="53" t="s">
        <v>4163</v>
      </c>
      <c r="L1003" s="12"/>
      <c r="M1003" s="48" t="s">
        <v>24</v>
      </c>
      <c r="N1003" s="12"/>
      <c r="O1003" s="12"/>
      <c r="P1003" s="12"/>
      <c r="Q1003" s="12"/>
      <c r="R1003" s="17"/>
      <c r="S1003" s="19"/>
      <c r="T1003" s="19"/>
    </row>
    <row r="1004" spans="1:20" ht="15.75" customHeight="1">
      <c r="A1004" s="8">
        <v>2018</v>
      </c>
      <c r="B1004" s="34">
        <v>153</v>
      </c>
      <c r="C1004" s="12" t="s">
        <v>3066</v>
      </c>
      <c r="D1004" s="48" t="s">
        <v>4164</v>
      </c>
      <c r="E1004" s="11" t="s">
        <v>4165</v>
      </c>
      <c r="F1004" s="51">
        <v>1952</v>
      </c>
      <c r="G1004" s="48" t="s">
        <v>4166</v>
      </c>
      <c r="H1004" s="52" t="s">
        <v>4167</v>
      </c>
      <c r="I1004" s="48" t="s">
        <v>24</v>
      </c>
      <c r="J1004" s="48" t="s">
        <v>24</v>
      </c>
      <c r="K1004" s="53" t="s">
        <v>4168</v>
      </c>
      <c r="L1004" s="12"/>
      <c r="M1004" s="48" t="s">
        <v>24</v>
      </c>
      <c r="N1004" s="12"/>
      <c r="O1004" s="12"/>
      <c r="P1004" s="12"/>
      <c r="Q1004" s="12"/>
      <c r="R1004" s="17"/>
      <c r="S1004" s="19"/>
      <c r="T1004" s="19"/>
    </row>
    <row r="1005" spans="1:20" ht="15.75" customHeight="1">
      <c r="A1005" s="8">
        <v>2018</v>
      </c>
      <c r="B1005" s="34">
        <v>153</v>
      </c>
      <c r="C1005" s="12" t="s">
        <v>3066</v>
      </c>
      <c r="D1005" s="48" t="s">
        <v>4169</v>
      </c>
      <c r="E1005" s="11" t="s">
        <v>4170</v>
      </c>
      <c r="F1005" s="51" t="s">
        <v>1139</v>
      </c>
      <c r="G1005" s="48" t="s">
        <v>4171</v>
      </c>
      <c r="H1005" s="52" t="s">
        <v>46</v>
      </c>
      <c r="I1005" s="48" t="s">
        <v>24</v>
      </c>
      <c r="J1005" s="48" t="s">
        <v>24</v>
      </c>
      <c r="K1005" s="53" t="s">
        <v>4172</v>
      </c>
      <c r="L1005" s="12"/>
      <c r="M1005" s="48" t="s">
        <v>24</v>
      </c>
      <c r="N1005" s="12"/>
      <c r="O1005" s="12"/>
      <c r="P1005" s="12"/>
      <c r="Q1005" s="12"/>
      <c r="R1005" s="17" t="s">
        <v>72</v>
      </c>
      <c r="S1005" s="19"/>
      <c r="T1005" s="19"/>
    </row>
    <row r="1006" spans="1:20" ht="15.75" customHeight="1">
      <c r="A1006" s="8">
        <v>2018</v>
      </c>
      <c r="B1006" s="34">
        <v>153</v>
      </c>
      <c r="C1006" s="12" t="s">
        <v>3066</v>
      </c>
      <c r="D1006" s="48" t="s">
        <v>4173</v>
      </c>
      <c r="E1006" s="11" t="s">
        <v>4174</v>
      </c>
      <c r="F1006" s="51" t="s">
        <v>1139</v>
      </c>
      <c r="G1006" s="48" t="s">
        <v>4175</v>
      </c>
      <c r="H1006" s="52" t="s">
        <v>4176</v>
      </c>
      <c r="I1006" s="48" t="s">
        <v>23</v>
      </c>
      <c r="J1006" s="48" t="s">
        <v>24</v>
      </c>
      <c r="K1006" s="53" t="s">
        <v>4177</v>
      </c>
      <c r="L1006" s="12"/>
      <c r="M1006" s="48" t="s">
        <v>24</v>
      </c>
      <c r="N1006" s="12"/>
      <c r="O1006" s="12"/>
      <c r="P1006" s="12"/>
      <c r="Q1006" s="12"/>
      <c r="R1006" s="17"/>
      <c r="S1006" s="19"/>
      <c r="T1006" s="19"/>
    </row>
    <row r="1007" spans="1:20" ht="15.75" customHeight="1">
      <c r="A1007" s="8">
        <v>2018</v>
      </c>
      <c r="B1007" s="34">
        <v>153</v>
      </c>
      <c r="C1007" s="12" t="s">
        <v>3066</v>
      </c>
      <c r="D1007" s="48" t="s">
        <v>4178</v>
      </c>
      <c r="E1007" s="11" t="s">
        <v>4179</v>
      </c>
      <c r="F1007" s="51" t="s">
        <v>1139</v>
      </c>
      <c r="G1007" s="48" t="s">
        <v>4175</v>
      </c>
      <c r="H1007" s="52" t="s">
        <v>914</v>
      </c>
      <c r="I1007" s="48" t="s">
        <v>23</v>
      </c>
      <c r="J1007" s="48" t="s">
        <v>24</v>
      </c>
      <c r="K1007" s="53" t="s">
        <v>4177</v>
      </c>
      <c r="L1007" s="12"/>
      <c r="M1007" s="48" t="s">
        <v>24</v>
      </c>
      <c r="N1007" s="12"/>
      <c r="O1007" s="12"/>
      <c r="P1007" s="12"/>
      <c r="Q1007" s="12"/>
      <c r="R1007" s="17"/>
      <c r="S1007" s="19"/>
      <c r="T1007" s="19"/>
    </row>
    <row r="1008" spans="1:20" ht="15.75" customHeight="1">
      <c r="A1008" s="8">
        <v>2018</v>
      </c>
      <c r="B1008" s="34">
        <v>153</v>
      </c>
      <c r="C1008" s="12" t="s">
        <v>3066</v>
      </c>
      <c r="D1008" s="48" t="s">
        <v>4180</v>
      </c>
      <c r="E1008" s="11" t="s">
        <v>4181</v>
      </c>
      <c r="F1008" s="51" t="s">
        <v>4182</v>
      </c>
      <c r="G1008" s="48" t="s">
        <v>4183</v>
      </c>
      <c r="H1008" s="52" t="s">
        <v>4184</v>
      </c>
      <c r="I1008" s="48" t="s">
        <v>24</v>
      </c>
      <c r="J1008" s="48" t="s">
        <v>24</v>
      </c>
      <c r="K1008" s="53" t="s">
        <v>4185</v>
      </c>
      <c r="L1008" s="12"/>
      <c r="M1008" s="48" t="s">
        <v>24</v>
      </c>
      <c r="N1008" s="12"/>
      <c r="O1008" s="12"/>
      <c r="P1008" s="12"/>
      <c r="Q1008" s="12"/>
      <c r="R1008" s="17"/>
      <c r="S1008" s="19"/>
      <c r="T1008" s="19"/>
    </row>
    <row r="1009" spans="1:20" ht="15.75" customHeight="1">
      <c r="A1009" s="8">
        <v>2018</v>
      </c>
      <c r="B1009" s="34">
        <v>153</v>
      </c>
      <c r="C1009" s="12" t="s">
        <v>3066</v>
      </c>
      <c r="D1009" s="48" t="s">
        <v>4169</v>
      </c>
      <c r="E1009" s="11" t="s">
        <v>4186</v>
      </c>
      <c r="F1009" s="51" t="s">
        <v>4187</v>
      </c>
      <c r="G1009" s="48" t="s">
        <v>4188</v>
      </c>
      <c r="H1009" s="52" t="s">
        <v>4189</v>
      </c>
      <c r="I1009" s="48" t="s">
        <v>23</v>
      </c>
      <c r="J1009" s="48" t="s">
        <v>24</v>
      </c>
      <c r="K1009" s="53" t="s">
        <v>4190</v>
      </c>
      <c r="L1009" s="12"/>
      <c r="M1009" s="48" t="s">
        <v>24</v>
      </c>
      <c r="N1009" s="12"/>
      <c r="O1009" s="12"/>
      <c r="P1009" s="12"/>
      <c r="Q1009" s="12"/>
      <c r="R1009" s="17"/>
      <c r="S1009" s="19"/>
      <c r="T1009" s="19"/>
    </row>
    <row r="1010" spans="1:20" ht="15.75" customHeight="1">
      <c r="A1010" s="8">
        <v>2018</v>
      </c>
      <c r="B1010" s="34">
        <v>153</v>
      </c>
      <c r="C1010" s="12" t="s">
        <v>3066</v>
      </c>
      <c r="D1010" s="48" t="s">
        <v>4191</v>
      </c>
      <c r="E1010" s="11" t="s">
        <v>3240</v>
      </c>
      <c r="F1010" s="51" t="s">
        <v>4192</v>
      </c>
      <c r="G1010" s="48" t="s">
        <v>4193</v>
      </c>
      <c r="H1010" s="52" t="s">
        <v>4194</v>
      </c>
      <c r="I1010" s="48" t="s">
        <v>23</v>
      </c>
      <c r="J1010" s="48" t="s">
        <v>24</v>
      </c>
      <c r="K1010" s="53" t="s">
        <v>4195</v>
      </c>
      <c r="L1010" s="12"/>
      <c r="M1010" s="48" t="s">
        <v>24</v>
      </c>
      <c r="N1010" s="12"/>
      <c r="O1010" s="12"/>
      <c r="P1010" s="12"/>
      <c r="Q1010" s="12"/>
      <c r="R1010" s="17"/>
      <c r="S1010" s="19"/>
      <c r="T1010" s="19"/>
    </row>
    <row r="1011" spans="1:20" ht="15.75" customHeight="1">
      <c r="A1011" s="8">
        <v>2018</v>
      </c>
      <c r="B1011" s="34">
        <v>153</v>
      </c>
      <c r="C1011" s="12" t="s">
        <v>3066</v>
      </c>
      <c r="D1011" s="48" t="s">
        <v>4196</v>
      </c>
      <c r="E1011" s="11" t="s">
        <v>4197</v>
      </c>
      <c r="F1011" s="51" t="s">
        <v>4198</v>
      </c>
      <c r="G1011" s="48" t="s">
        <v>4199</v>
      </c>
      <c r="H1011" s="52" t="s">
        <v>4200</v>
      </c>
      <c r="I1011" s="48" t="s">
        <v>23</v>
      </c>
      <c r="J1011" s="48" t="s">
        <v>24</v>
      </c>
      <c r="K1011" s="53" t="s">
        <v>4201</v>
      </c>
      <c r="L1011" s="12"/>
      <c r="M1011" s="48" t="s">
        <v>24</v>
      </c>
      <c r="N1011" s="12"/>
      <c r="O1011" s="12"/>
      <c r="P1011" s="12"/>
      <c r="Q1011" s="12"/>
      <c r="R1011" s="17"/>
      <c r="S1011" s="19"/>
      <c r="T1011" s="19"/>
    </row>
    <row r="1012" spans="1:20" ht="15.75" customHeight="1">
      <c r="A1012" s="8">
        <v>2018</v>
      </c>
      <c r="B1012" s="34">
        <v>153</v>
      </c>
      <c r="C1012" s="12" t="s">
        <v>3066</v>
      </c>
      <c r="D1012" s="48" t="s">
        <v>4202</v>
      </c>
      <c r="E1012" s="11" t="s">
        <v>4203</v>
      </c>
      <c r="F1012" s="51" t="s">
        <v>4204</v>
      </c>
      <c r="G1012" s="48" t="s">
        <v>4205</v>
      </c>
      <c r="H1012" s="52" t="s">
        <v>4015</v>
      </c>
      <c r="I1012" s="48" t="s">
        <v>24</v>
      </c>
      <c r="J1012" s="48" t="s">
        <v>24</v>
      </c>
      <c r="K1012" s="53" t="s">
        <v>4206</v>
      </c>
      <c r="L1012" s="12"/>
      <c r="M1012" s="48" t="s">
        <v>24</v>
      </c>
      <c r="N1012" s="12"/>
      <c r="O1012" s="12"/>
      <c r="P1012" s="12"/>
      <c r="Q1012" s="12"/>
      <c r="R1012" s="17" t="s">
        <v>72</v>
      </c>
      <c r="S1012" s="19"/>
      <c r="T1012" s="19"/>
    </row>
    <row r="1013" spans="1:20" ht="15.75" customHeight="1">
      <c r="A1013" s="8">
        <v>2018</v>
      </c>
      <c r="B1013" s="34">
        <v>153</v>
      </c>
      <c r="C1013" s="12" t="s">
        <v>3066</v>
      </c>
      <c r="D1013" s="48" t="s">
        <v>4207</v>
      </c>
      <c r="E1013" s="11" t="s">
        <v>4208</v>
      </c>
      <c r="F1013" s="51" t="s">
        <v>4209</v>
      </c>
      <c r="G1013" s="48" t="s">
        <v>4210</v>
      </c>
      <c r="H1013" s="52" t="s">
        <v>393</v>
      </c>
      <c r="I1013" s="48" t="s">
        <v>24</v>
      </c>
      <c r="J1013" s="48" t="s">
        <v>24</v>
      </c>
      <c r="K1013" s="53" t="s">
        <v>4211</v>
      </c>
      <c r="L1013" s="12"/>
      <c r="M1013" s="48" t="s">
        <v>24</v>
      </c>
      <c r="N1013" s="12"/>
      <c r="O1013" s="12"/>
      <c r="P1013" s="12"/>
      <c r="Q1013" s="12"/>
      <c r="R1013" s="17" t="s">
        <v>72</v>
      </c>
      <c r="S1013" s="19"/>
      <c r="T1013" s="19"/>
    </row>
    <row r="1014" spans="1:20" ht="15.75" customHeight="1">
      <c r="A1014" s="8">
        <v>2018</v>
      </c>
      <c r="B1014" s="34">
        <v>153</v>
      </c>
      <c r="C1014" s="12" t="s">
        <v>3066</v>
      </c>
      <c r="D1014" s="48" t="s">
        <v>4212</v>
      </c>
      <c r="E1014" s="11" t="s">
        <v>3240</v>
      </c>
      <c r="F1014" s="51" t="s">
        <v>4213</v>
      </c>
      <c r="G1014" s="48" t="s">
        <v>4214</v>
      </c>
      <c r="H1014" s="52" t="s">
        <v>3286</v>
      </c>
      <c r="I1014" s="48" t="s">
        <v>23</v>
      </c>
      <c r="J1014" s="48" t="s">
        <v>24</v>
      </c>
      <c r="K1014" s="53" t="s">
        <v>4215</v>
      </c>
      <c r="L1014" s="12"/>
      <c r="M1014" s="48" t="s">
        <v>24</v>
      </c>
      <c r="N1014" s="12"/>
      <c r="O1014" s="12"/>
      <c r="P1014" s="12"/>
      <c r="Q1014" s="12"/>
      <c r="R1014" s="17"/>
      <c r="S1014" s="19"/>
      <c r="T1014" s="19"/>
    </row>
    <row r="1015" spans="1:20" ht="15.75" customHeight="1">
      <c r="A1015" s="8">
        <v>2018</v>
      </c>
      <c r="B1015" s="34">
        <v>153</v>
      </c>
      <c r="C1015" s="12" t="s">
        <v>3066</v>
      </c>
      <c r="D1015" s="48" t="s">
        <v>4216</v>
      </c>
      <c r="E1015" s="11" t="s">
        <v>4217</v>
      </c>
      <c r="F1015" s="51" t="s">
        <v>4218</v>
      </c>
      <c r="G1015" s="48" t="s">
        <v>4219</v>
      </c>
      <c r="H1015" s="52" t="s">
        <v>3286</v>
      </c>
      <c r="I1015" s="48" t="s">
        <v>23</v>
      </c>
      <c r="J1015" s="48" t="s">
        <v>24</v>
      </c>
      <c r="K1015" s="53" t="s">
        <v>4220</v>
      </c>
      <c r="L1015" s="12"/>
      <c r="M1015" s="48" t="s">
        <v>24</v>
      </c>
      <c r="N1015" s="12"/>
      <c r="O1015" s="12"/>
      <c r="P1015" s="12"/>
      <c r="Q1015" s="12"/>
      <c r="R1015" s="17"/>
      <c r="S1015" s="19"/>
      <c r="T1015" s="19"/>
    </row>
    <row r="1016" spans="1:20" ht="15.75" customHeight="1">
      <c r="A1016" s="8">
        <v>2018</v>
      </c>
      <c r="B1016" s="34">
        <v>153</v>
      </c>
      <c r="C1016" s="12" t="s">
        <v>3066</v>
      </c>
      <c r="D1016" s="48" t="s">
        <v>4221</v>
      </c>
      <c r="E1016" s="11" t="s">
        <v>4222</v>
      </c>
      <c r="F1016" s="51" t="s">
        <v>2924</v>
      </c>
      <c r="G1016" s="48" t="s">
        <v>4223</v>
      </c>
      <c r="H1016" s="52" t="s">
        <v>823</v>
      </c>
      <c r="I1016" s="48" t="s">
        <v>23</v>
      </c>
      <c r="J1016" s="48" t="s">
        <v>24</v>
      </c>
      <c r="K1016" s="53" t="s">
        <v>4224</v>
      </c>
      <c r="L1016" s="12"/>
      <c r="M1016" s="48" t="s">
        <v>24</v>
      </c>
      <c r="N1016" s="12"/>
      <c r="O1016" s="12"/>
      <c r="P1016" s="12"/>
      <c r="Q1016" s="12"/>
      <c r="R1016" s="17" t="s">
        <v>72</v>
      </c>
      <c r="S1016" s="19"/>
      <c r="T1016" s="19"/>
    </row>
    <row r="1017" spans="1:20" ht="15.75" customHeight="1">
      <c r="A1017" s="8">
        <v>2018</v>
      </c>
      <c r="B1017" s="34">
        <v>153</v>
      </c>
      <c r="C1017" s="12" t="s">
        <v>3066</v>
      </c>
      <c r="D1017" s="48" t="s">
        <v>4225</v>
      </c>
      <c r="E1017" s="11" t="s">
        <v>4226</v>
      </c>
      <c r="F1017" s="51" t="s">
        <v>4227</v>
      </c>
      <c r="G1017" s="48" t="s">
        <v>4228</v>
      </c>
      <c r="H1017" s="52" t="s">
        <v>4229</v>
      </c>
      <c r="I1017" s="48" t="s">
        <v>23</v>
      </c>
      <c r="J1017" s="48" t="s">
        <v>24</v>
      </c>
      <c r="K1017" s="53" t="s">
        <v>4230</v>
      </c>
      <c r="L1017" s="12"/>
      <c r="M1017" s="48" t="s">
        <v>24</v>
      </c>
      <c r="N1017" s="12"/>
      <c r="O1017" s="12"/>
      <c r="P1017" s="12"/>
      <c r="Q1017" s="12"/>
      <c r="R1017" s="17" t="s">
        <v>64</v>
      </c>
      <c r="S1017" s="19"/>
      <c r="T1017" s="19"/>
    </row>
    <row r="1018" spans="1:20" ht="15.75" customHeight="1">
      <c r="A1018" s="8">
        <v>2018</v>
      </c>
      <c r="B1018" s="34">
        <v>153</v>
      </c>
      <c r="C1018" s="12" t="s">
        <v>3066</v>
      </c>
      <c r="D1018" s="48" t="s">
        <v>3134</v>
      </c>
      <c r="E1018" s="11" t="s">
        <v>4231</v>
      </c>
      <c r="F1018" s="51">
        <v>2018</v>
      </c>
      <c r="G1018" s="48" t="s">
        <v>4232</v>
      </c>
      <c r="H1018" s="52" t="s">
        <v>4233</v>
      </c>
      <c r="I1018" s="48" t="s">
        <v>23</v>
      </c>
      <c r="J1018" s="48" t="s">
        <v>24</v>
      </c>
      <c r="K1018" s="53" t="s">
        <v>4234</v>
      </c>
      <c r="L1018" s="12"/>
      <c r="M1018" s="48" t="s">
        <v>24</v>
      </c>
      <c r="N1018" s="12"/>
      <c r="O1018" s="12"/>
      <c r="P1018" s="12"/>
      <c r="Q1018" s="12"/>
      <c r="R1018" s="17" t="s">
        <v>64</v>
      </c>
      <c r="S1018" s="19"/>
      <c r="T1018" s="19"/>
    </row>
    <row r="1019" spans="1:20" ht="15.75" customHeight="1">
      <c r="A1019" s="8">
        <v>2018</v>
      </c>
      <c r="B1019" s="34">
        <v>153</v>
      </c>
      <c r="C1019" s="12" t="s">
        <v>3066</v>
      </c>
      <c r="D1019" s="48" t="s">
        <v>4235</v>
      </c>
      <c r="E1019" s="11" t="s">
        <v>4236</v>
      </c>
      <c r="F1019" s="51">
        <v>2018</v>
      </c>
      <c r="G1019" s="48" t="s">
        <v>4237</v>
      </c>
      <c r="H1019" s="52" t="s">
        <v>4238</v>
      </c>
      <c r="I1019" s="48" t="s">
        <v>24</v>
      </c>
      <c r="J1019" s="48" t="s">
        <v>24</v>
      </c>
      <c r="K1019" s="53" t="s">
        <v>4239</v>
      </c>
      <c r="L1019" s="12"/>
      <c r="M1019" s="48" t="s">
        <v>24</v>
      </c>
      <c r="N1019" s="12"/>
      <c r="O1019" s="12"/>
      <c r="P1019" s="12"/>
      <c r="Q1019" s="12"/>
      <c r="R1019" s="17" t="s">
        <v>64</v>
      </c>
      <c r="S1019" s="19"/>
      <c r="T1019" s="19"/>
    </row>
    <row r="1020" spans="1:20" ht="15.75" customHeight="1">
      <c r="A1020" s="8">
        <v>2018</v>
      </c>
      <c r="B1020" s="34">
        <v>153</v>
      </c>
      <c r="C1020" s="12" t="s">
        <v>3066</v>
      </c>
      <c r="D1020" s="48" t="s">
        <v>4240</v>
      </c>
      <c r="E1020" s="11" t="s">
        <v>4241</v>
      </c>
      <c r="F1020" s="51" t="s">
        <v>4242</v>
      </c>
      <c r="G1020" s="48" t="s">
        <v>4243</v>
      </c>
      <c r="H1020" s="52" t="s">
        <v>4244</v>
      </c>
      <c r="I1020" s="48" t="s">
        <v>24</v>
      </c>
      <c r="J1020" s="48" t="s">
        <v>24</v>
      </c>
      <c r="K1020" s="53" t="s">
        <v>4245</v>
      </c>
      <c r="L1020" s="12"/>
      <c r="M1020" s="48" t="s">
        <v>24</v>
      </c>
      <c r="N1020" s="12"/>
      <c r="O1020" s="12"/>
      <c r="P1020" s="12"/>
      <c r="Q1020" s="12"/>
      <c r="R1020" s="17" t="s">
        <v>72</v>
      </c>
      <c r="S1020" s="19"/>
      <c r="T1020" s="19"/>
    </row>
    <row r="1021" spans="1:20" ht="15.75" customHeight="1">
      <c r="A1021" s="8">
        <v>2018</v>
      </c>
      <c r="B1021" s="34">
        <v>153</v>
      </c>
      <c r="C1021" s="12" t="s">
        <v>3066</v>
      </c>
      <c r="D1021" s="48" t="s">
        <v>4052</v>
      </c>
      <c r="E1021" s="11" t="s">
        <v>4246</v>
      </c>
      <c r="F1021" s="51" t="s">
        <v>4247</v>
      </c>
      <c r="G1021" s="48" t="s">
        <v>4248</v>
      </c>
      <c r="H1021" s="52" t="s">
        <v>393</v>
      </c>
      <c r="I1021" s="48" t="s">
        <v>24</v>
      </c>
      <c r="J1021" s="48" t="s">
        <v>24</v>
      </c>
      <c r="K1021" s="53" t="s">
        <v>4249</v>
      </c>
      <c r="L1021" s="12"/>
      <c r="M1021" s="48" t="s">
        <v>24</v>
      </c>
      <c r="N1021" s="12"/>
      <c r="O1021" s="12"/>
      <c r="P1021" s="12"/>
      <c r="Q1021" s="12"/>
      <c r="R1021" s="17" t="s">
        <v>72</v>
      </c>
      <c r="S1021" s="19"/>
      <c r="T1021" s="19"/>
    </row>
    <row r="1022" spans="1:20" ht="15.75" customHeight="1">
      <c r="A1022" s="8">
        <v>2018</v>
      </c>
      <c r="B1022" s="34">
        <v>153</v>
      </c>
      <c r="C1022" s="12" t="s">
        <v>3066</v>
      </c>
      <c r="D1022" s="48" t="s">
        <v>4250</v>
      </c>
      <c r="E1022" s="11" t="s">
        <v>4251</v>
      </c>
      <c r="F1022" s="51" t="s">
        <v>4252</v>
      </c>
      <c r="G1022" s="48" t="s">
        <v>4253</v>
      </c>
      <c r="H1022" s="52" t="s">
        <v>33</v>
      </c>
      <c r="I1022" s="48" t="s">
        <v>24</v>
      </c>
      <c r="J1022" s="48" t="s">
        <v>24</v>
      </c>
      <c r="K1022" s="53" t="s">
        <v>4254</v>
      </c>
      <c r="L1022" s="12"/>
      <c r="M1022" s="48" t="s">
        <v>24</v>
      </c>
      <c r="N1022" s="12"/>
      <c r="O1022" s="12"/>
      <c r="P1022" s="12"/>
      <c r="Q1022" s="12"/>
      <c r="R1022" s="17" t="s">
        <v>72</v>
      </c>
      <c r="S1022" s="19"/>
      <c r="T1022" s="19"/>
    </row>
    <row r="1023" spans="1:20" ht="15.75" customHeight="1">
      <c r="A1023" s="8">
        <v>2018</v>
      </c>
      <c r="B1023" s="34">
        <v>153</v>
      </c>
      <c r="C1023" s="12" t="s">
        <v>3066</v>
      </c>
      <c r="D1023" s="48" t="s">
        <v>4255</v>
      </c>
      <c r="E1023" s="11" t="s">
        <v>4256</v>
      </c>
      <c r="F1023" s="51" t="s">
        <v>1139</v>
      </c>
      <c r="G1023" s="48" t="s">
        <v>4257</v>
      </c>
      <c r="H1023" s="52" t="s">
        <v>4258</v>
      </c>
      <c r="I1023" s="48" t="s">
        <v>24</v>
      </c>
      <c r="J1023" s="48" t="s">
        <v>23</v>
      </c>
      <c r="K1023" s="53" t="s">
        <v>4259</v>
      </c>
      <c r="L1023" s="12"/>
      <c r="M1023" s="48" t="s">
        <v>24</v>
      </c>
      <c r="N1023" s="12"/>
      <c r="O1023" s="12"/>
      <c r="P1023" s="12"/>
      <c r="Q1023" s="12"/>
      <c r="R1023" s="17" t="s">
        <v>72</v>
      </c>
      <c r="S1023" s="19"/>
      <c r="T1023" s="19"/>
    </row>
    <row r="1024" spans="1:20" ht="15.75" customHeight="1">
      <c r="A1024" s="8">
        <v>2018</v>
      </c>
      <c r="B1024" s="34">
        <v>153</v>
      </c>
      <c r="C1024" s="12" t="s">
        <v>3066</v>
      </c>
      <c r="D1024" s="48" t="s">
        <v>4260</v>
      </c>
      <c r="E1024" s="11" t="s">
        <v>4261</v>
      </c>
      <c r="F1024" s="51" t="s">
        <v>2863</v>
      </c>
      <c r="G1024" s="48" t="s">
        <v>4262</v>
      </c>
      <c r="H1024" s="52" t="s">
        <v>845</v>
      </c>
      <c r="I1024" s="48" t="s">
        <v>24</v>
      </c>
      <c r="J1024" s="48" t="s">
        <v>24</v>
      </c>
      <c r="K1024" s="53" t="s">
        <v>4263</v>
      </c>
      <c r="L1024" s="12"/>
      <c r="M1024" s="48" t="s">
        <v>24</v>
      </c>
      <c r="N1024" s="12"/>
      <c r="O1024" s="12"/>
      <c r="P1024" s="12"/>
      <c r="Q1024" s="12"/>
      <c r="R1024" s="17" t="s">
        <v>72</v>
      </c>
      <c r="S1024" s="19"/>
      <c r="T1024" s="19"/>
    </row>
    <row r="1025" spans="1:20" ht="15.75" customHeight="1">
      <c r="A1025" s="8">
        <v>2018</v>
      </c>
      <c r="B1025" s="34">
        <v>153</v>
      </c>
      <c r="C1025" s="12" t="s">
        <v>3066</v>
      </c>
      <c r="D1025" s="48" t="s">
        <v>4264</v>
      </c>
      <c r="E1025" s="11" t="s">
        <v>4265</v>
      </c>
      <c r="F1025" s="51" t="s">
        <v>4266</v>
      </c>
      <c r="G1025" s="48" t="s">
        <v>4267</v>
      </c>
      <c r="H1025" s="52" t="s">
        <v>902</v>
      </c>
      <c r="I1025" s="48" t="s">
        <v>24</v>
      </c>
      <c r="J1025" s="48" t="s">
        <v>24</v>
      </c>
      <c r="K1025" s="53" t="s">
        <v>4268</v>
      </c>
      <c r="L1025" s="12"/>
      <c r="M1025" s="48" t="s">
        <v>24</v>
      </c>
      <c r="N1025" s="12"/>
      <c r="O1025" s="12"/>
      <c r="P1025" s="12"/>
      <c r="Q1025" s="12"/>
      <c r="R1025" s="17" t="s">
        <v>72</v>
      </c>
      <c r="S1025" s="19"/>
      <c r="T1025" s="19"/>
    </row>
    <row r="1026" spans="1:20" ht="15.75" customHeight="1">
      <c r="A1026" s="8">
        <v>2018</v>
      </c>
      <c r="B1026" s="34">
        <v>153</v>
      </c>
      <c r="C1026" s="12" t="s">
        <v>3066</v>
      </c>
      <c r="D1026" s="48" t="s">
        <v>4269</v>
      </c>
      <c r="E1026" s="11" t="s">
        <v>4270</v>
      </c>
      <c r="F1026" s="51" t="s">
        <v>4271</v>
      </c>
      <c r="G1026" s="48" t="s">
        <v>4272</v>
      </c>
      <c r="H1026" s="52" t="s">
        <v>4273</v>
      </c>
      <c r="I1026" s="48" t="s">
        <v>23</v>
      </c>
      <c r="J1026" s="48" t="s">
        <v>23</v>
      </c>
      <c r="K1026" s="53" t="s">
        <v>4274</v>
      </c>
      <c r="L1026" s="12"/>
      <c r="M1026" s="48" t="s">
        <v>24</v>
      </c>
      <c r="N1026" s="12"/>
      <c r="O1026" s="12"/>
      <c r="P1026" s="12"/>
      <c r="Q1026" s="12"/>
      <c r="R1026" s="17" t="s">
        <v>64</v>
      </c>
      <c r="S1026" s="19"/>
      <c r="T1026" s="19"/>
    </row>
    <row r="1027" spans="1:20" ht="15.75" customHeight="1">
      <c r="A1027" s="8">
        <v>2018</v>
      </c>
      <c r="B1027" s="34">
        <v>153</v>
      </c>
      <c r="C1027" s="12" t="s">
        <v>3066</v>
      </c>
      <c r="D1027" s="48" t="s">
        <v>4275</v>
      </c>
      <c r="E1027" s="11" t="s">
        <v>4276</v>
      </c>
      <c r="F1027" s="51" t="s">
        <v>1286</v>
      </c>
      <c r="G1027" s="48" t="s">
        <v>4277</v>
      </c>
      <c r="H1027" s="52" t="s">
        <v>3174</v>
      </c>
      <c r="I1027" s="48" t="s">
        <v>24</v>
      </c>
      <c r="J1027" s="48" t="s">
        <v>24</v>
      </c>
      <c r="K1027" s="53" t="s">
        <v>4278</v>
      </c>
      <c r="L1027" s="12"/>
      <c r="M1027" s="48" t="s">
        <v>24</v>
      </c>
      <c r="N1027" s="12"/>
      <c r="O1027" s="12"/>
      <c r="P1027" s="12"/>
      <c r="Q1027" s="12"/>
      <c r="R1027" s="17" t="s">
        <v>72</v>
      </c>
      <c r="S1027" s="19"/>
      <c r="T1027" s="19"/>
    </row>
    <row r="1028" spans="1:20" ht="15.75" customHeight="1">
      <c r="A1028" s="8">
        <v>2018</v>
      </c>
      <c r="B1028" s="34">
        <v>153</v>
      </c>
      <c r="C1028" s="12" t="s">
        <v>3066</v>
      </c>
      <c r="D1028" s="48" t="s">
        <v>819</v>
      </c>
      <c r="E1028" s="11" t="s">
        <v>4279</v>
      </c>
      <c r="F1028" s="51" t="s">
        <v>4280</v>
      </c>
      <c r="G1028" s="48" t="s">
        <v>4281</v>
      </c>
      <c r="H1028" s="52" t="s">
        <v>4282</v>
      </c>
      <c r="I1028" s="48" t="s">
        <v>24</v>
      </c>
      <c r="J1028" s="48" t="s">
        <v>24</v>
      </c>
      <c r="K1028" s="53" t="s">
        <v>4283</v>
      </c>
      <c r="L1028" s="12"/>
      <c r="M1028" s="48" t="s">
        <v>24</v>
      </c>
      <c r="N1028" s="12"/>
      <c r="O1028" s="12"/>
      <c r="P1028" s="12"/>
      <c r="Q1028" s="12"/>
      <c r="R1028" s="17"/>
      <c r="S1028" s="19"/>
      <c r="T1028" s="19"/>
    </row>
    <row r="1029" spans="1:20" ht="15.75" customHeight="1">
      <c r="A1029" s="8">
        <v>2018</v>
      </c>
      <c r="B1029" s="34">
        <v>153</v>
      </c>
      <c r="C1029" s="12" t="s">
        <v>3066</v>
      </c>
      <c r="D1029" s="48" t="s">
        <v>4284</v>
      </c>
      <c r="E1029" s="11" t="s">
        <v>4285</v>
      </c>
      <c r="F1029" s="51" t="s">
        <v>1139</v>
      </c>
      <c r="G1029" s="48" t="s">
        <v>4286</v>
      </c>
      <c r="H1029" s="52" t="s">
        <v>834</v>
      </c>
      <c r="I1029" s="48" t="s">
        <v>23</v>
      </c>
      <c r="J1029" s="48" t="s">
        <v>24</v>
      </c>
      <c r="K1029" s="53" t="s">
        <v>4287</v>
      </c>
      <c r="L1029" s="12"/>
      <c r="M1029" s="48" t="s">
        <v>24</v>
      </c>
      <c r="N1029" s="12"/>
      <c r="O1029" s="12"/>
      <c r="P1029" s="12"/>
      <c r="Q1029" s="12"/>
      <c r="R1029" s="17"/>
      <c r="S1029" s="19"/>
      <c r="T1029" s="19"/>
    </row>
    <row r="1030" spans="1:20" ht="15.75" customHeight="1">
      <c r="A1030" s="8">
        <v>2018</v>
      </c>
      <c r="B1030" s="34">
        <v>153</v>
      </c>
      <c r="C1030" s="12" t="s">
        <v>3066</v>
      </c>
      <c r="D1030" s="48" t="s">
        <v>3566</v>
      </c>
      <c r="E1030" s="11" t="s">
        <v>4288</v>
      </c>
      <c r="F1030" s="51" t="s">
        <v>1139</v>
      </c>
      <c r="G1030" s="48" t="s">
        <v>4289</v>
      </c>
      <c r="H1030" s="52" t="s">
        <v>46</v>
      </c>
      <c r="I1030" s="48" t="s">
        <v>24</v>
      </c>
      <c r="J1030" s="48" t="s">
        <v>24</v>
      </c>
      <c r="K1030" s="53" t="s">
        <v>4290</v>
      </c>
      <c r="L1030" s="12"/>
      <c r="M1030" s="48" t="s">
        <v>24</v>
      </c>
      <c r="N1030" s="12"/>
      <c r="O1030" s="12"/>
      <c r="P1030" s="12"/>
      <c r="Q1030" s="12"/>
      <c r="R1030" s="17" t="s">
        <v>4107</v>
      </c>
      <c r="S1030" s="19"/>
      <c r="T1030" s="19"/>
    </row>
    <row r="1031" spans="1:20" ht="15.75" customHeight="1">
      <c r="A1031" s="8">
        <v>2018</v>
      </c>
      <c r="B1031" s="34">
        <v>153</v>
      </c>
      <c r="C1031" s="12" t="s">
        <v>3066</v>
      </c>
      <c r="D1031" s="48" t="s">
        <v>4291</v>
      </c>
      <c r="E1031" s="11" t="s">
        <v>4292</v>
      </c>
      <c r="F1031" s="51">
        <v>1849</v>
      </c>
      <c r="G1031" s="48" t="s">
        <v>4293</v>
      </c>
      <c r="H1031" s="52" t="s">
        <v>4294</v>
      </c>
      <c r="I1031" s="48" t="s">
        <v>24</v>
      </c>
      <c r="J1031" s="48" t="s">
        <v>24</v>
      </c>
      <c r="K1031" s="53" t="s">
        <v>4295</v>
      </c>
      <c r="L1031" s="12"/>
      <c r="M1031" s="48" t="s">
        <v>24</v>
      </c>
      <c r="N1031" s="12"/>
      <c r="O1031" s="12"/>
      <c r="P1031" s="12"/>
      <c r="Q1031" s="12"/>
      <c r="R1031" s="17"/>
      <c r="S1031" s="19"/>
      <c r="T1031" s="19"/>
    </row>
    <row r="1032" spans="1:20" ht="15.75" customHeight="1">
      <c r="A1032" s="8">
        <v>2018</v>
      </c>
      <c r="B1032" s="34">
        <v>153</v>
      </c>
      <c r="C1032" s="12" t="s">
        <v>3066</v>
      </c>
      <c r="D1032" s="48" t="s">
        <v>4296</v>
      </c>
      <c r="E1032" s="11" t="s">
        <v>4297</v>
      </c>
      <c r="F1032" s="51" t="s">
        <v>4298</v>
      </c>
      <c r="G1032" s="48" t="s">
        <v>4299</v>
      </c>
      <c r="H1032" s="52" t="s">
        <v>4300</v>
      </c>
      <c r="I1032" s="48" t="s">
        <v>24</v>
      </c>
      <c r="J1032" s="48" t="s">
        <v>24</v>
      </c>
      <c r="K1032" s="53" t="s">
        <v>4301</v>
      </c>
      <c r="L1032" s="12"/>
      <c r="M1032" s="48" t="s">
        <v>24</v>
      </c>
      <c r="N1032" s="12"/>
      <c r="O1032" s="12"/>
      <c r="P1032" s="12"/>
      <c r="Q1032" s="12"/>
      <c r="R1032" s="17" t="s">
        <v>72</v>
      </c>
      <c r="S1032" s="19"/>
      <c r="T1032" s="19"/>
    </row>
    <row r="1033" spans="1:20" ht="15.75" customHeight="1">
      <c r="A1033" s="8">
        <v>2018</v>
      </c>
      <c r="B1033" s="34">
        <v>153</v>
      </c>
      <c r="C1033" s="12" t="s">
        <v>3066</v>
      </c>
      <c r="D1033" s="48" t="s">
        <v>4302</v>
      </c>
      <c r="E1033" s="11" t="s">
        <v>4303</v>
      </c>
      <c r="F1033" s="51">
        <v>1725</v>
      </c>
      <c r="G1033" s="48" t="s">
        <v>4304</v>
      </c>
      <c r="H1033" s="52" t="s">
        <v>3429</v>
      </c>
      <c r="I1033" s="48" t="s">
        <v>24</v>
      </c>
      <c r="J1033" s="48" t="s">
        <v>24</v>
      </c>
      <c r="K1033" s="53" t="s">
        <v>4305</v>
      </c>
      <c r="L1033" s="12"/>
      <c r="M1033" s="48" t="s">
        <v>24</v>
      </c>
      <c r="N1033" s="12"/>
      <c r="O1033" s="12"/>
      <c r="P1033" s="12"/>
      <c r="Q1033" s="12"/>
      <c r="R1033" s="17"/>
      <c r="S1033" s="19"/>
      <c r="T1033" s="19"/>
    </row>
    <row r="1034" spans="1:20" ht="15.75" customHeight="1">
      <c r="A1034" s="8">
        <v>2018</v>
      </c>
      <c r="B1034" s="34">
        <v>153</v>
      </c>
      <c r="C1034" s="12" t="s">
        <v>3066</v>
      </c>
      <c r="D1034" s="48" t="s">
        <v>4306</v>
      </c>
      <c r="E1034" s="11" t="s">
        <v>4307</v>
      </c>
      <c r="F1034" s="51" t="s">
        <v>4308</v>
      </c>
      <c r="G1034" s="48" t="s">
        <v>4309</v>
      </c>
      <c r="H1034" s="52" t="s">
        <v>4310</v>
      </c>
      <c r="I1034" s="48" t="s">
        <v>23</v>
      </c>
      <c r="J1034" s="48" t="s">
        <v>24</v>
      </c>
      <c r="K1034" s="53" t="s">
        <v>4311</v>
      </c>
      <c r="L1034" s="12"/>
      <c r="M1034" s="48" t="s">
        <v>24</v>
      </c>
      <c r="N1034" s="12"/>
      <c r="O1034" s="12"/>
      <c r="P1034" s="12"/>
      <c r="Q1034" s="12"/>
      <c r="R1034" s="17"/>
      <c r="S1034" s="19"/>
      <c r="T1034" s="19"/>
    </row>
    <row r="1035" spans="1:20" ht="15.75" customHeight="1">
      <c r="A1035" s="8">
        <v>2018</v>
      </c>
      <c r="B1035" s="34">
        <v>153</v>
      </c>
      <c r="C1035" s="12" t="s">
        <v>3066</v>
      </c>
      <c r="D1035" s="48" t="s">
        <v>4312</v>
      </c>
      <c r="E1035" s="11" t="s">
        <v>4313</v>
      </c>
      <c r="F1035" s="51" t="s">
        <v>4314</v>
      </c>
      <c r="G1035" s="48" t="s">
        <v>4315</v>
      </c>
      <c r="H1035" s="52" t="s">
        <v>3520</v>
      </c>
      <c r="I1035" s="48" t="s">
        <v>24</v>
      </c>
      <c r="J1035" s="48" t="s">
        <v>24</v>
      </c>
      <c r="K1035" s="53" t="s">
        <v>4316</v>
      </c>
      <c r="L1035" s="12"/>
      <c r="M1035" s="48" t="s">
        <v>24</v>
      </c>
      <c r="N1035" s="12"/>
      <c r="O1035" s="12"/>
      <c r="P1035" s="12"/>
      <c r="Q1035" s="12"/>
      <c r="R1035" s="17"/>
      <c r="S1035" s="19"/>
      <c r="T1035" s="19"/>
    </row>
    <row r="1036" spans="1:20" ht="15.75" customHeight="1">
      <c r="A1036" s="8">
        <v>2018</v>
      </c>
      <c r="B1036" s="34">
        <v>153</v>
      </c>
      <c r="C1036" s="12" t="s">
        <v>3066</v>
      </c>
      <c r="D1036" s="48" t="s">
        <v>4317</v>
      </c>
      <c r="E1036" s="11" t="s">
        <v>3240</v>
      </c>
      <c r="F1036" s="51" t="s">
        <v>4318</v>
      </c>
      <c r="G1036" s="48" t="s">
        <v>4319</v>
      </c>
      <c r="H1036" s="52" t="s">
        <v>185</v>
      </c>
      <c r="I1036" s="48" t="s">
        <v>24</v>
      </c>
      <c r="J1036" s="48" t="s">
        <v>24</v>
      </c>
      <c r="K1036" s="53" t="s">
        <v>4320</v>
      </c>
      <c r="L1036" s="12"/>
      <c r="M1036" s="48" t="s">
        <v>24</v>
      </c>
      <c r="N1036" s="12"/>
      <c r="O1036" s="12"/>
      <c r="P1036" s="12"/>
      <c r="Q1036" s="12"/>
      <c r="R1036" s="17" t="s">
        <v>72</v>
      </c>
      <c r="S1036" s="19"/>
      <c r="T1036" s="19"/>
    </row>
    <row r="1037" spans="1:20" ht="15.75" customHeight="1">
      <c r="A1037" s="8">
        <v>2018</v>
      </c>
      <c r="B1037" s="34">
        <v>153</v>
      </c>
      <c r="C1037" s="12" t="s">
        <v>3066</v>
      </c>
      <c r="D1037" s="48" t="s">
        <v>4321</v>
      </c>
      <c r="E1037" s="11" t="s">
        <v>4322</v>
      </c>
      <c r="F1037" s="51" t="s">
        <v>4323</v>
      </c>
      <c r="G1037" s="48" t="s">
        <v>4324</v>
      </c>
      <c r="H1037" s="52" t="s">
        <v>185</v>
      </c>
      <c r="I1037" s="48" t="s">
        <v>23</v>
      </c>
      <c r="J1037" s="48" t="s">
        <v>24</v>
      </c>
      <c r="K1037" s="53" t="s">
        <v>4325</v>
      </c>
      <c r="L1037" s="12"/>
      <c r="M1037" s="48" t="s">
        <v>24</v>
      </c>
      <c r="N1037" s="12"/>
      <c r="O1037" s="12"/>
      <c r="P1037" s="12"/>
      <c r="Q1037" s="12"/>
      <c r="R1037" s="17"/>
      <c r="S1037" s="19"/>
      <c r="T1037" s="19"/>
    </row>
    <row r="1038" spans="1:20" ht="15.75" customHeight="1">
      <c r="A1038" s="8">
        <v>2018</v>
      </c>
      <c r="B1038" s="34">
        <v>153</v>
      </c>
      <c r="C1038" s="12" t="s">
        <v>3066</v>
      </c>
      <c r="D1038" s="48" t="s">
        <v>4326</v>
      </c>
      <c r="E1038" s="11" t="s">
        <v>4327</v>
      </c>
      <c r="F1038" s="51" t="s">
        <v>1286</v>
      </c>
      <c r="G1038" s="48" t="s">
        <v>4328</v>
      </c>
      <c r="H1038" s="52" t="s">
        <v>4329</v>
      </c>
      <c r="I1038" s="48" t="s">
        <v>24</v>
      </c>
      <c r="J1038" s="48" t="s">
        <v>24</v>
      </c>
      <c r="K1038" s="53" t="s">
        <v>4330</v>
      </c>
      <c r="L1038" s="12"/>
      <c r="M1038" s="48" t="s">
        <v>24</v>
      </c>
      <c r="N1038" s="12"/>
      <c r="O1038" s="12"/>
      <c r="P1038" s="12"/>
      <c r="Q1038" s="12"/>
      <c r="R1038" s="17" t="s">
        <v>72</v>
      </c>
      <c r="S1038" s="19"/>
      <c r="T1038" s="19"/>
    </row>
    <row r="1039" spans="1:20" ht="15.75" customHeight="1">
      <c r="A1039" s="8">
        <v>2018</v>
      </c>
      <c r="B1039" s="34">
        <v>153</v>
      </c>
      <c r="C1039" s="12" t="s">
        <v>3066</v>
      </c>
      <c r="D1039" s="48" t="s">
        <v>3904</v>
      </c>
      <c r="E1039" s="11" t="s">
        <v>3905</v>
      </c>
      <c r="F1039" s="51" t="s">
        <v>3380</v>
      </c>
      <c r="G1039" s="48" t="s">
        <v>3907</v>
      </c>
      <c r="H1039" s="52" t="s">
        <v>213</v>
      </c>
      <c r="I1039" s="48" t="s">
        <v>23</v>
      </c>
      <c r="J1039" s="48" t="s">
        <v>24</v>
      </c>
      <c r="K1039" s="53" t="s">
        <v>3909</v>
      </c>
      <c r="L1039" s="12"/>
      <c r="M1039" s="48" t="s">
        <v>24</v>
      </c>
      <c r="N1039" s="12"/>
      <c r="O1039" s="12"/>
      <c r="P1039" s="12"/>
      <c r="Q1039" s="12"/>
      <c r="R1039" s="17"/>
      <c r="S1039" s="19"/>
      <c r="T1039" s="19"/>
    </row>
    <row r="1040" spans="1:20" ht="15.75" customHeight="1">
      <c r="A1040" s="8">
        <v>2018</v>
      </c>
      <c r="B1040" s="34">
        <v>153</v>
      </c>
      <c r="C1040" s="12" t="s">
        <v>3066</v>
      </c>
      <c r="D1040" s="48" t="s">
        <v>4331</v>
      </c>
      <c r="E1040" s="11" t="s">
        <v>3905</v>
      </c>
      <c r="F1040" s="51" t="s">
        <v>4332</v>
      </c>
      <c r="G1040" s="48" t="s">
        <v>4333</v>
      </c>
      <c r="H1040" s="52" t="s">
        <v>845</v>
      </c>
      <c r="I1040" s="48" t="s">
        <v>24</v>
      </c>
      <c r="J1040" s="48" t="s">
        <v>24</v>
      </c>
      <c r="K1040" s="53" t="s">
        <v>4334</v>
      </c>
      <c r="L1040" s="12"/>
      <c r="M1040" s="48" t="s">
        <v>24</v>
      </c>
      <c r="N1040" s="12"/>
      <c r="O1040" s="12"/>
      <c r="P1040" s="12"/>
      <c r="Q1040" s="12"/>
      <c r="R1040" s="17"/>
      <c r="S1040" s="19"/>
      <c r="T1040" s="19"/>
    </row>
    <row r="1041" spans="1:20" ht="15.75" customHeight="1">
      <c r="A1041" s="8">
        <v>2018</v>
      </c>
      <c r="B1041" s="34">
        <v>153</v>
      </c>
      <c r="C1041" s="12" t="s">
        <v>3066</v>
      </c>
      <c r="D1041" s="48" t="s">
        <v>4335</v>
      </c>
      <c r="E1041" s="11" t="s">
        <v>3074</v>
      </c>
      <c r="F1041" s="51" t="s">
        <v>2924</v>
      </c>
      <c r="G1041" s="48" t="s">
        <v>4336</v>
      </c>
      <c r="H1041" s="52" t="s">
        <v>213</v>
      </c>
      <c r="I1041" s="48" t="s">
        <v>23</v>
      </c>
      <c r="J1041" s="48" t="s">
        <v>24</v>
      </c>
      <c r="K1041" s="53" t="s">
        <v>4337</v>
      </c>
      <c r="L1041" s="12"/>
      <c r="M1041" s="48" t="s">
        <v>24</v>
      </c>
      <c r="N1041" s="12"/>
      <c r="O1041" s="12"/>
      <c r="P1041" s="12"/>
      <c r="Q1041" s="12"/>
      <c r="R1041" s="17" t="s">
        <v>72</v>
      </c>
      <c r="S1041" s="19"/>
      <c r="T1041" s="19"/>
    </row>
    <row r="1042" spans="1:20" ht="15.75" customHeight="1">
      <c r="A1042" s="8">
        <v>2018</v>
      </c>
      <c r="B1042" s="34">
        <v>153</v>
      </c>
      <c r="C1042" s="12" t="s">
        <v>3066</v>
      </c>
      <c r="D1042" s="48" t="s">
        <v>4338</v>
      </c>
      <c r="E1042" s="11" t="s">
        <v>3905</v>
      </c>
      <c r="F1042" s="51" t="s">
        <v>4339</v>
      </c>
      <c r="G1042" s="48" t="s">
        <v>4340</v>
      </c>
      <c r="H1042" s="52" t="s">
        <v>213</v>
      </c>
      <c r="I1042" s="48" t="s">
        <v>23</v>
      </c>
      <c r="J1042" s="48" t="s">
        <v>24</v>
      </c>
      <c r="K1042" s="53" t="s">
        <v>4341</v>
      </c>
      <c r="L1042" s="12"/>
      <c r="M1042" s="48" t="s">
        <v>24</v>
      </c>
      <c r="N1042" s="12"/>
      <c r="O1042" s="12"/>
      <c r="P1042" s="12"/>
      <c r="Q1042" s="12"/>
      <c r="R1042" s="17"/>
      <c r="S1042" s="19"/>
      <c r="T1042" s="19"/>
    </row>
    <row r="1043" spans="1:20" ht="15.75" customHeight="1">
      <c r="A1043" s="8">
        <v>2018</v>
      </c>
      <c r="B1043" s="34">
        <v>153</v>
      </c>
      <c r="C1043" s="12" t="s">
        <v>3066</v>
      </c>
      <c r="D1043" s="48" t="s">
        <v>4342</v>
      </c>
      <c r="E1043" s="11" t="s">
        <v>3126</v>
      </c>
      <c r="F1043" s="51" t="s">
        <v>3131</v>
      </c>
      <c r="G1043" s="48" t="s">
        <v>4343</v>
      </c>
      <c r="H1043" s="52" t="s">
        <v>393</v>
      </c>
      <c r="I1043" s="48" t="s">
        <v>23</v>
      </c>
      <c r="J1043" s="48" t="s">
        <v>24</v>
      </c>
      <c r="K1043" s="53" t="s">
        <v>4344</v>
      </c>
      <c r="L1043" s="12"/>
      <c r="M1043" s="48" t="s">
        <v>24</v>
      </c>
      <c r="N1043" s="12"/>
      <c r="O1043" s="12"/>
      <c r="P1043" s="12"/>
      <c r="Q1043" s="12"/>
      <c r="R1043" s="17" t="s">
        <v>72</v>
      </c>
      <c r="S1043" s="19"/>
      <c r="T1043" s="19"/>
    </row>
    <row r="1044" spans="1:20" ht="15.75" customHeight="1">
      <c r="A1044" s="8">
        <v>2018</v>
      </c>
      <c r="B1044" s="34">
        <v>153</v>
      </c>
      <c r="C1044" s="12" t="s">
        <v>3066</v>
      </c>
      <c r="D1044" s="48" t="s">
        <v>4345</v>
      </c>
      <c r="E1044" s="11" t="s">
        <v>3240</v>
      </c>
      <c r="F1044" s="51" t="s">
        <v>624</v>
      </c>
      <c r="G1044" s="48" t="s">
        <v>4346</v>
      </c>
      <c r="H1044" s="52" t="s">
        <v>3685</v>
      </c>
      <c r="I1044" s="48" t="s">
        <v>23</v>
      </c>
      <c r="J1044" s="48" t="s">
        <v>24</v>
      </c>
      <c r="K1044" s="53" t="s">
        <v>4347</v>
      </c>
      <c r="L1044" s="12"/>
      <c r="M1044" s="48" t="s">
        <v>24</v>
      </c>
      <c r="N1044" s="12"/>
      <c r="O1044" s="12"/>
      <c r="P1044" s="12"/>
      <c r="Q1044" s="12"/>
      <c r="R1044" s="17"/>
      <c r="S1044" s="19"/>
      <c r="T1044" s="19"/>
    </row>
    <row r="1045" spans="1:20" ht="15.75" customHeight="1">
      <c r="A1045" s="8">
        <v>2018</v>
      </c>
      <c r="B1045" s="34">
        <v>153</v>
      </c>
      <c r="C1045" s="12" t="s">
        <v>3066</v>
      </c>
      <c r="D1045" s="48" t="s">
        <v>4348</v>
      </c>
      <c r="E1045" s="11" t="s">
        <v>3240</v>
      </c>
      <c r="F1045" s="51" t="s">
        <v>624</v>
      </c>
      <c r="G1045" s="48" t="s">
        <v>4349</v>
      </c>
      <c r="H1045" s="52" t="s">
        <v>3685</v>
      </c>
      <c r="I1045" s="48" t="s">
        <v>23</v>
      </c>
      <c r="J1045" s="48" t="s">
        <v>24</v>
      </c>
      <c r="K1045" s="53" t="s">
        <v>4350</v>
      </c>
      <c r="L1045" s="12"/>
      <c r="M1045" s="48" t="s">
        <v>24</v>
      </c>
      <c r="N1045" s="12"/>
      <c r="O1045" s="12"/>
      <c r="P1045" s="12"/>
      <c r="Q1045" s="12"/>
      <c r="R1045" s="17"/>
      <c r="S1045" s="19"/>
      <c r="T1045" s="19"/>
    </row>
    <row r="1046" spans="1:20" ht="15.75" customHeight="1">
      <c r="A1046" s="8">
        <v>2018</v>
      </c>
      <c r="B1046" s="34">
        <v>153</v>
      </c>
      <c r="C1046" s="12" t="s">
        <v>3066</v>
      </c>
      <c r="D1046" s="48" t="s">
        <v>4351</v>
      </c>
      <c r="E1046" s="11" t="s">
        <v>3240</v>
      </c>
      <c r="F1046" s="51" t="s">
        <v>624</v>
      </c>
      <c r="G1046" s="48" t="s">
        <v>4352</v>
      </c>
      <c r="H1046" s="52" t="s">
        <v>3685</v>
      </c>
      <c r="I1046" s="48" t="s">
        <v>23</v>
      </c>
      <c r="J1046" s="48" t="s">
        <v>24</v>
      </c>
      <c r="K1046" s="53" t="s">
        <v>4353</v>
      </c>
      <c r="L1046" s="12"/>
      <c r="M1046" s="48" t="s">
        <v>24</v>
      </c>
      <c r="N1046" s="12"/>
      <c r="O1046" s="12"/>
      <c r="P1046" s="12"/>
      <c r="Q1046" s="12"/>
      <c r="R1046" s="17"/>
      <c r="S1046" s="19"/>
      <c r="T1046" s="19"/>
    </row>
    <row r="1047" spans="1:20" ht="15.75" customHeight="1">
      <c r="A1047" s="8">
        <v>2018</v>
      </c>
      <c r="B1047" s="34">
        <v>153</v>
      </c>
      <c r="C1047" s="12" t="s">
        <v>3066</v>
      </c>
      <c r="D1047" s="48" t="s">
        <v>4354</v>
      </c>
      <c r="E1047" s="11" t="s">
        <v>3905</v>
      </c>
      <c r="F1047" s="51" t="s">
        <v>4198</v>
      </c>
      <c r="G1047" s="48" t="s">
        <v>4355</v>
      </c>
      <c r="H1047" s="52" t="s">
        <v>845</v>
      </c>
      <c r="I1047" s="48" t="s">
        <v>23</v>
      </c>
      <c r="J1047" s="48" t="s">
        <v>24</v>
      </c>
      <c r="K1047" s="53" t="s">
        <v>4356</v>
      </c>
      <c r="L1047" s="12"/>
      <c r="M1047" s="48" t="s">
        <v>24</v>
      </c>
      <c r="N1047" s="12"/>
      <c r="O1047" s="12"/>
      <c r="P1047" s="12"/>
      <c r="Q1047" s="12"/>
      <c r="R1047" s="17"/>
      <c r="S1047" s="19"/>
      <c r="T1047" s="19"/>
    </row>
    <row r="1048" spans="1:20" ht="15.75" customHeight="1">
      <c r="A1048" s="8">
        <v>2018</v>
      </c>
      <c r="B1048" s="34">
        <v>153</v>
      </c>
      <c r="C1048" s="12" t="s">
        <v>3066</v>
      </c>
      <c r="D1048" s="48" t="s">
        <v>4357</v>
      </c>
      <c r="E1048" s="11" t="s">
        <v>3089</v>
      </c>
      <c r="F1048" s="51" t="s">
        <v>4358</v>
      </c>
      <c r="G1048" s="48" t="s">
        <v>4359</v>
      </c>
      <c r="H1048" s="52" t="s">
        <v>393</v>
      </c>
      <c r="I1048" s="48" t="s">
        <v>23</v>
      </c>
      <c r="J1048" s="48" t="s">
        <v>24</v>
      </c>
      <c r="K1048" s="53" t="s">
        <v>4360</v>
      </c>
      <c r="L1048" s="12"/>
      <c r="M1048" s="48" t="s">
        <v>24</v>
      </c>
      <c r="N1048" s="12"/>
      <c r="O1048" s="12"/>
      <c r="P1048" s="12"/>
      <c r="Q1048" s="12"/>
      <c r="R1048" s="17"/>
      <c r="S1048" s="19"/>
      <c r="T1048" s="19"/>
    </row>
    <row r="1049" spans="1:20" ht="15.75" customHeight="1">
      <c r="A1049" s="8">
        <v>2018</v>
      </c>
      <c r="B1049" s="34">
        <v>153</v>
      </c>
      <c r="C1049" s="12" t="s">
        <v>3066</v>
      </c>
      <c r="D1049" s="48" t="s">
        <v>4361</v>
      </c>
      <c r="E1049" s="11" t="s">
        <v>4076</v>
      </c>
      <c r="F1049" s="51" t="s">
        <v>4362</v>
      </c>
      <c r="G1049" s="48" t="s">
        <v>4363</v>
      </c>
      <c r="H1049" s="52" t="s">
        <v>393</v>
      </c>
      <c r="I1049" s="48" t="s">
        <v>23</v>
      </c>
      <c r="J1049" s="48" t="s">
        <v>24</v>
      </c>
      <c r="K1049" s="53" t="s">
        <v>4364</v>
      </c>
      <c r="L1049" s="12"/>
      <c r="M1049" s="48" t="s">
        <v>24</v>
      </c>
      <c r="N1049" s="12"/>
      <c r="O1049" s="12"/>
      <c r="P1049" s="12"/>
      <c r="Q1049" s="12"/>
      <c r="R1049" s="17"/>
      <c r="S1049" s="19"/>
      <c r="T1049" s="19"/>
    </row>
    <row r="1050" spans="1:20" ht="15.75" customHeight="1">
      <c r="A1050" s="8">
        <v>2018</v>
      </c>
      <c r="B1050" s="34">
        <v>153</v>
      </c>
      <c r="C1050" s="12" t="s">
        <v>3066</v>
      </c>
      <c r="D1050" s="48" t="s">
        <v>4365</v>
      </c>
      <c r="E1050" s="11" t="s">
        <v>4366</v>
      </c>
      <c r="F1050" s="51" t="s">
        <v>4367</v>
      </c>
      <c r="G1050" s="48" t="s">
        <v>4368</v>
      </c>
      <c r="H1050" s="52" t="s">
        <v>823</v>
      </c>
      <c r="I1050" s="48" t="s">
        <v>23</v>
      </c>
      <c r="J1050" s="48" t="s">
        <v>24</v>
      </c>
      <c r="K1050" s="53" t="s">
        <v>4369</v>
      </c>
      <c r="L1050" s="12"/>
      <c r="M1050" s="48" t="s">
        <v>24</v>
      </c>
      <c r="N1050" s="12"/>
      <c r="O1050" s="12"/>
      <c r="P1050" s="12"/>
      <c r="Q1050" s="12"/>
      <c r="R1050" s="17"/>
      <c r="S1050" s="19"/>
      <c r="T1050" s="19"/>
    </row>
    <row r="1051" spans="1:20" ht="15.75" customHeight="1">
      <c r="A1051" s="8">
        <v>2018</v>
      </c>
      <c r="B1051" s="34">
        <v>153</v>
      </c>
      <c r="C1051" s="12" t="s">
        <v>3066</v>
      </c>
      <c r="D1051" s="48" t="s">
        <v>4370</v>
      </c>
      <c r="E1051" s="11" t="s">
        <v>3089</v>
      </c>
      <c r="F1051" s="51" t="s">
        <v>4371</v>
      </c>
      <c r="G1051" s="48" t="s">
        <v>4372</v>
      </c>
      <c r="H1051" s="52" t="s">
        <v>393</v>
      </c>
      <c r="I1051" s="48" t="s">
        <v>23</v>
      </c>
      <c r="J1051" s="48" t="s">
        <v>24</v>
      </c>
      <c r="K1051" s="53" t="s">
        <v>4373</v>
      </c>
      <c r="L1051" s="12"/>
      <c r="M1051" s="48" t="s">
        <v>24</v>
      </c>
      <c r="N1051" s="12"/>
      <c r="O1051" s="12"/>
      <c r="P1051" s="12"/>
      <c r="Q1051" s="12"/>
      <c r="R1051" s="17"/>
      <c r="S1051" s="19"/>
      <c r="T1051" s="19"/>
    </row>
    <row r="1052" spans="1:20" ht="15.75" customHeight="1">
      <c r="A1052" s="8">
        <v>2018</v>
      </c>
      <c r="B1052" s="34">
        <v>153</v>
      </c>
      <c r="C1052" s="12" t="s">
        <v>3066</v>
      </c>
      <c r="D1052" s="48" t="s">
        <v>4374</v>
      </c>
      <c r="E1052" s="11" t="s">
        <v>3905</v>
      </c>
      <c r="F1052" s="51" t="s">
        <v>4375</v>
      </c>
      <c r="G1052" s="48" t="s">
        <v>4376</v>
      </c>
      <c r="H1052" s="52" t="s">
        <v>213</v>
      </c>
      <c r="I1052" s="48" t="s">
        <v>23</v>
      </c>
      <c r="J1052" s="48" t="s">
        <v>24</v>
      </c>
      <c r="K1052" s="53" t="s">
        <v>4377</v>
      </c>
      <c r="L1052" s="12"/>
      <c r="M1052" s="48" t="s">
        <v>24</v>
      </c>
      <c r="N1052" s="12"/>
      <c r="O1052" s="12"/>
      <c r="P1052" s="12"/>
      <c r="Q1052" s="12"/>
      <c r="R1052" s="17"/>
      <c r="S1052" s="19"/>
      <c r="T1052" s="19"/>
    </row>
    <row r="1053" spans="1:20" ht="15.75" customHeight="1">
      <c r="A1053" s="8">
        <v>2018</v>
      </c>
      <c r="B1053" s="34">
        <v>153</v>
      </c>
      <c r="C1053" s="12" t="s">
        <v>3066</v>
      </c>
      <c r="D1053" s="48" t="s">
        <v>4378</v>
      </c>
      <c r="E1053" s="11" t="s">
        <v>4379</v>
      </c>
      <c r="F1053" s="51" t="s">
        <v>4380</v>
      </c>
      <c r="G1053" s="48" t="s">
        <v>4381</v>
      </c>
      <c r="H1053" s="52" t="s">
        <v>823</v>
      </c>
      <c r="I1053" s="48" t="s">
        <v>23</v>
      </c>
      <c r="J1053" s="48" t="s">
        <v>24</v>
      </c>
      <c r="K1053" s="53" t="s">
        <v>4382</v>
      </c>
      <c r="L1053" s="12"/>
      <c r="M1053" s="48" t="s">
        <v>24</v>
      </c>
      <c r="N1053" s="12"/>
      <c r="O1053" s="12"/>
      <c r="P1053" s="12"/>
      <c r="Q1053" s="12"/>
      <c r="R1053" s="17"/>
      <c r="S1053" s="19"/>
      <c r="T1053" s="19"/>
    </row>
    <row r="1054" spans="1:20" ht="15.75" customHeight="1">
      <c r="A1054" s="8">
        <v>2018</v>
      </c>
      <c r="B1054" s="34">
        <v>153</v>
      </c>
      <c r="C1054" s="12" t="s">
        <v>3066</v>
      </c>
      <c r="D1054" s="48" t="s">
        <v>4383</v>
      </c>
      <c r="E1054" s="11" t="s">
        <v>4384</v>
      </c>
      <c r="F1054" s="51" t="s">
        <v>4385</v>
      </c>
      <c r="G1054" s="48" t="s">
        <v>4386</v>
      </c>
      <c r="H1054" s="52" t="s">
        <v>4387</v>
      </c>
      <c r="I1054" s="48" t="s">
        <v>23</v>
      </c>
      <c r="J1054" s="48" t="s">
        <v>24</v>
      </c>
      <c r="K1054" s="53" t="s">
        <v>4388</v>
      </c>
      <c r="L1054" s="12"/>
      <c r="M1054" s="48" t="s">
        <v>24</v>
      </c>
      <c r="N1054" s="12"/>
      <c r="O1054" s="12"/>
      <c r="P1054" s="12"/>
      <c r="Q1054" s="12"/>
      <c r="R1054" s="17"/>
      <c r="S1054" s="19"/>
      <c r="T1054" s="19"/>
    </row>
    <row r="1055" spans="1:20" ht="15.75" customHeight="1">
      <c r="A1055" s="8">
        <v>2018</v>
      </c>
      <c r="B1055" s="34">
        <v>153</v>
      </c>
      <c r="C1055" s="12" t="s">
        <v>3066</v>
      </c>
      <c r="D1055" s="48" t="s">
        <v>4389</v>
      </c>
      <c r="E1055" s="11" t="s">
        <v>4379</v>
      </c>
      <c r="F1055" s="51" t="s">
        <v>4002</v>
      </c>
      <c r="G1055" s="48" t="s">
        <v>4390</v>
      </c>
      <c r="H1055" s="52" t="s">
        <v>946</v>
      </c>
      <c r="I1055" s="48" t="s">
        <v>23</v>
      </c>
      <c r="J1055" s="48" t="s">
        <v>24</v>
      </c>
      <c r="K1055" s="53" t="s">
        <v>4391</v>
      </c>
      <c r="L1055" s="12"/>
      <c r="M1055" s="48" t="s">
        <v>24</v>
      </c>
      <c r="N1055" s="12"/>
      <c r="O1055" s="12"/>
      <c r="P1055" s="12"/>
      <c r="Q1055" s="12"/>
      <c r="R1055" s="17"/>
      <c r="S1055" s="19"/>
      <c r="T1055" s="19"/>
    </row>
    <row r="1056" spans="1:20" ht="15.75" customHeight="1">
      <c r="A1056" s="8">
        <v>2018</v>
      </c>
      <c r="B1056" s="34">
        <v>153</v>
      </c>
      <c r="C1056" s="12" t="s">
        <v>3066</v>
      </c>
      <c r="D1056" s="48" t="s">
        <v>3853</v>
      </c>
      <c r="E1056" s="11" t="s">
        <v>4392</v>
      </c>
      <c r="F1056" s="51" t="s">
        <v>4393</v>
      </c>
      <c r="G1056" s="48" t="s">
        <v>3752</v>
      </c>
      <c r="H1056" s="52" t="s">
        <v>33</v>
      </c>
      <c r="I1056" s="48" t="s">
        <v>23</v>
      </c>
      <c r="J1056" s="48" t="s">
        <v>24</v>
      </c>
      <c r="K1056" s="53" t="s">
        <v>3753</v>
      </c>
      <c r="L1056" s="12"/>
      <c r="M1056" s="48" t="s">
        <v>24</v>
      </c>
      <c r="N1056" s="12"/>
      <c r="O1056" s="12"/>
      <c r="P1056" s="12"/>
      <c r="Q1056" s="12"/>
      <c r="R1056" s="17"/>
      <c r="S1056" s="19"/>
      <c r="T1056" s="19"/>
    </row>
    <row r="1057" spans="1:20" ht="15.75" customHeight="1">
      <c r="A1057" s="8">
        <v>2018</v>
      </c>
      <c r="B1057" s="34">
        <v>153</v>
      </c>
      <c r="C1057" s="12" t="s">
        <v>3066</v>
      </c>
      <c r="D1057" s="48" t="s">
        <v>4394</v>
      </c>
      <c r="E1057" s="11" t="s">
        <v>4395</v>
      </c>
      <c r="F1057" s="51" t="s">
        <v>4396</v>
      </c>
      <c r="G1057" s="48" t="s">
        <v>4066</v>
      </c>
      <c r="H1057" s="52" t="s">
        <v>4397</v>
      </c>
      <c r="I1057" s="48" t="s">
        <v>23</v>
      </c>
      <c r="J1057" s="48" t="s">
        <v>24</v>
      </c>
      <c r="K1057" s="53" t="s">
        <v>4068</v>
      </c>
      <c r="L1057" s="12"/>
      <c r="M1057" s="48" t="s">
        <v>24</v>
      </c>
      <c r="N1057" s="12"/>
      <c r="O1057" s="12"/>
      <c r="P1057" s="12"/>
      <c r="Q1057" s="12"/>
      <c r="R1057" s="17"/>
      <c r="S1057" s="19"/>
      <c r="T1057" s="19"/>
    </row>
    <row r="1058" spans="1:20" ht="15.75" customHeight="1">
      <c r="A1058" s="8">
        <v>2018</v>
      </c>
      <c r="B1058" s="9">
        <v>1189</v>
      </c>
      <c r="C1058" s="10" t="s">
        <v>4398</v>
      </c>
      <c r="D1058" s="10" t="s">
        <v>4399</v>
      </c>
      <c r="E1058" s="11" t="s">
        <v>4400</v>
      </c>
      <c r="F1058" s="10" t="s">
        <v>1398</v>
      </c>
      <c r="G1058" s="10" t="s">
        <v>4401</v>
      </c>
      <c r="H1058" s="13" t="s">
        <v>149</v>
      </c>
      <c r="I1058" s="10" t="s">
        <v>24</v>
      </c>
      <c r="J1058" s="10" t="s">
        <v>24</v>
      </c>
      <c r="K1058" s="39" t="s">
        <v>693</v>
      </c>
      <c r="L1058" s="29" t="s">
        <v>4402</v>
      </c>
      <c r="M1058" s="29" t="s">
        <v>24</v>
      </c>
      <c r="N1058" s="29"/>
      <c r="O1058" s="47"/>
      <c r="P1058" s="47"/>
      <c r="Q1058" s="47"/>
      <c r="R1058" s="17"/>
      <c r="S1058" s="19"/>
      <c r="T1058" s="19"/>
    </row>
    <row r="1059" spans="1:20" ht="15.75" customHeight="1">
      <c r="A1059" s="8">
        <v>2018</v>
      </c>
      <c r="B1059" s="9">
        <v>1189</v>
      </c>
      <c r="C1059" s="10" t="s">
        <v>4398</v>
      </c>
      <c r="D1059" s="10" t="s">
        <v>4403</v>
      </c>
      <c r="E1059" s="11" t="s">
        <v>4404</v>
      </c>
      <c r="F1059" s="10" t="s">
        <v>4405</v>
      </c>
      <c r="G1059" s="10" t="s">
        <v>4406</v>
      </c>
      <c r="H1059" s="13" t="s">
        <v>4407</v>
      </c>
      <c r="I1059" s="10" t="s">
        <v>24</v>
      </c>
      <c r="J1059" s="10" t="s">
        <v>24</v>
      </c>
      <c r="K1059" s="26"/>
      <c r="L1059" s="29" t="s">
        <v>4408</v>
      </c>
      <c r="M1059" s="16" t="s">
        <v>24</v>
      </c>
      <c r="N1059" s="16"/>
      <c r="O1059" s="47"/>
      <c r="P1059" s="47"/>
      <c r="Q1059" s="47">
        <v>0</v>
      </c>
      <c r="R1059" s="17" t="s">
        <v>72</v>
      </c>
      <c r="S1059" s="19"/>
      <c r="T1059" s="19"/>
    </row>
    <row r="1060" spans="1:20" ht="15.75" customHeight="1">
      <c r="A1060" s="8">
        <v>2018</v>
      </c>
      <c r="B1060" s="9">
        <v>1189</v>
      </c>
      <c r="C1060" s="10" t="s">
        <v>4398</v>
      </c>
      <c r="D1060" s="10" t="s">
        <v>4409</v>
      </c>
      <c r="E1060" s="11" t="s">
        <v>4410</v>
      </c>
      <c r="F1060" s="10" t="s">
        <v>4411</v>
      </c>
      <c r="G1060" s="10" t="s">
        <v>4412</v>
      </c>
      <c r="H1060" s="13" t="s">
        <v>4148</v>
      </c>
      <c r="I1060" s="10" t="s">
        <v>24</v>
      </c>
      <c r="J1060" s="10" t="s">
        <v>24</v>
      </c>
      <c r="K1060" s="23"/>
      <c r="L1060" s="29" t="s">
        <v>4413</v>
      </c>
      <c r="M1060" s="16" t="s">
        <v>24</v>
      </c>
      <c r="N1060" s="12"/>
      <c r="O1060" s="13"/>
      <c r="P1060" s="13"/>
      <c r="Q1060" s="13"/>
      <c r="R1060" s="17" t="s">
        <v>28</v>
      </c>
      <c r="S1060" s="19"/>
      <c r="T1060" s="19"/>
    </row>
    <row r="1061" spans="1:20" ht="15.75" customHeight="1">
      <c r="A1061" s="8">
        <v>2018</v>
      </c>
      <c r="B1061" s="9">
        <v>1189</v>
      </c>
      <c r="C1061" s="10" t="s">
        <v>4398</v>
      </c>
      <c r="D1061" s="10" t="s">
        <v>4414</v>
      </c>
      <c r="E1061" s="11" t="s">
        <v>4415</v>
      </c>
      <c r="F1061" s="10" t="s">
        <v>4416</v>
      </c>
      <c r="G1061" s="10" t="s">
        <v>4417</v>
      </c>
      <c r="H1061" s="13" t="s">
        <v>4418</v>
      </c>
      <c r="I1061" s="10" t="s">
        <v>24</v>
      </c>
      <c r="J1061" s="10" t="s">
        <v>24</v>
      </c>
      <c r="K1061" s="23"/>
      <c r="L1061" s="29" t="s">
        <v>4419</v>
      </c>
      <c r="M1061" s="16" t="s">
        <v>24</v>
      </c>
      <c r="N1061" s="12"/>
      <c r="O1061" s="13"/>
      <c r="P1061" s="13"/>
      <c r="Q1061" s="13"/>
      <c r="R1061" s="17" t="s">
        <v>72</v>
      </c>
      <c r="S1061" s="19"/>
      <c r="T1061" s="19"/>
    </row>
    <row r="1062" spans="1:20" ht="15.75" customHeight="1">
      <c r="A1062" s="8">
        <v>2018</v>
      </c>
      <c r="B1062" s="9">
        <v>1189</v>
      </c>
      <c r="C1062" s="10" t="s">
        <v>4398</v>
      </c>
      <c r="D1062" s="10" t="s">
        <v>4420</v>
      </c>
      <c r="E1062" s="11" t="s">
        <v>4421</v>
      </c>
      <c r="F1062" s="10" t="s">
        <v>4422</v>
      </c>
      <c r="G1062" s="10" t="s">
        <v>4423</v>
      </c>
      <c r="H1062" s="13" t="s">
        <v>677</v>
      </c>
      <c r="I1062" s="10" t="s">
        <v>24</v>
      </c>
      <c r="J1062" s="10" t="s">
        <v>24</v>
      </c>
      <c r="K1062" s="23"/>
      <c r="L1062" s="29" t="s">
        <v>4424</v>
      </c>
      <c r="M1062" s="16" t="s">
        <v>24</v>
      </c>
      <c r="N1062" s="12"/>
      <c r="O1062" s="13"/>
      <c r="P1062" s="13"/>
      <c r="Q1062" s="13"/>
      <c r="R1062" s="17" t="s">
        <v>72</v>
      </c>
      <c r="S1062" s="19"/>
      <c r="T1062" s="19"/>
    </row>
    <row r="1063" spans="1:20" ht="15.75" customHeight="1">
      <c r="A1063" s="8">
        <v>2018</v>
      </c>
      <c r="B1063" s="9">
        <v>1189</v>
      </c>
      <c r="C1063" s="10" t="s">
        <v>4398</v>
      </c>
      <c r="D1063" s="10" t="s">
        <v>4425</v>
      </c>
      <c r="E1063" s="11" t="s">
        <v>4426</v>
      </c>
      <c r="F1063" s="10" t="s">
        <v>4427</v>
      </c>
      <c r="G1063" s="10" t="s">
        <v>4428</v>
      </c>
      <c r="H1063" s="13" t="s">
        <v>168</v>
      </c>
      <c r="I1063" s="10" t="s">
        <v>24</v>
      </c>
      <c r="J1063" s="10" t="s">
        <v>24</v>
      </c>
      <c r="K1063" s="23"/>
      <c r="L1063" s="29" t="s">
        <v>4429</v>
      </c>
      <c r="M1063" s="16" t="s">
        <v>24</v>
      </c>
      <c r="N1063" s="12"/>
      <c r="O1063" s="13"/>
      <c r="P1063" s="13"/>
      <c r="Q1063" s="13"/>
      <c r="R1063" s="17"/>
      <c r="S1063" s="19"/>
      <c r="T1063" s="19"/>
    </row>
    <row r="1064" spans="1:20" ht="15.75" customHeight="1">
      <c r="A1064" s="8">
        <v>2018</v>
      </c>
      <c r="B1064" s="9">
        <v>1189</v>
      </c>
      <c r="C1064" s="10" t="s">
        <v>4398</v>
      </c>
      <c r="D1064" s="10" t="s">
        <v>4430</v>
      </c>
      <c r="E1064" s="11" t="s">
        <v>4431</v>
      </c>
      <c r="F1064" s="10" t="s">
        <v>4432</v>
      </c>
      <c r="G1064" s="10" t="s">
        <v>4433</v>
      </c>
      <c r="H1064" s="13" t="s">
        <v>3286</v>
      </c>
      <c r="I1064" s="10" t="s">
        <v>24</v>
      </c>
      <c r="J1064" s="10" t="s">
        <v>24</v>
      </c>
      <c r="K1064" s="23"/>
      <c r="L1064" s="29" t="s">
        <v>4434</v>
      </c>
      <c r="M1064" s="16" t="s">
        <v>24</v>
      </c>
      <c r="N1064" s="12"/>
      <c r="O1064" s="13"/>
      <c r="P1064" s="13"/>
      <c r="Q1064" s="13"/>
      <c r="R1064" s="17"/>
      <c r="S1064" s="19"/>
      <c r="T1064" s="19"/>
    </row>
    <row r="1065" spans="1:20" ht="15.75" customHeight="1">
      <c r="A1065" s="8">
        <v>2018</v>
      </c>
      <c r="B1065" s="9">
        <v>1189</v>
      </c>
      <c r="C1065" s="10" t="s">
        <v>4398</v>
      </c>
      <c r="D1065" s="10" t="s">
        <v>4435</v>
      </c>
      <c r="E1065" s="11" t="s">
        <v>4436</v>
      </c>
      <c r="F1065" s="10" t="s">
        <v>4437</v>
      </c>
      <c r="G1065" s="10" t="s">
        <v>4438</v>
      </c>
      <c r="H1065" s="13" t="s">
        <v>4439</v>
      </c>
      <c r="I1065" s="10" t="s">
        <v>23</v>
      </c>
      <c r="J1065" s="10" t="s">
        <v>24</v>
      </c>
      <c r="K1065" s="23"/>
      <c r="L1065" s="29" t="s">
        <v>4440</v>
      </c>
      <c r="M1065" s="16" t="s">
        <v>24</v>
      </c>
      <c r="N1065" s="12"/>
      <c r="O1065" s="13"/>
      <c r="P1065" s="13"/>
      <c r="Q1065" s="13"/>
      <c r="R1065" s="17"/>
      <c r="S1065" s="19"/>
      <c r="T1065" s="19"/>
    </row>
    <row r="1066" spans="1:20" ht="15.75" customHeight="1">
      <c r="A1066" s="8">
        <v>2018</v>
      </c>
      <c r="B1066" s="9">
        <v>1189</v>
      </c>
      <c r="C1066" s="10" t="s">
        <v>4398</v>
      </c>
      <c r="D1066" s="10" t="s">
        <v>4441</v>
      </c>
      <c r="E1066" s="11" t="s">
        <v>4442</v>
      </c>
      <c r="F1066" s="10" t="s">
        <v>4443</v>
      </c>
      <c r="G1066" s="10" t="s">
        <v>4444</v>
      </c>
      <c r="H1066" s="13" t="s">
        <v>149</v>
      </c>
      <c r="I1066" s="10" t="s">
        <v>24</v>
      </c>
      <c r="J1066" s="10" t="s">
        <v>24</v>
      </c>
      <c r="K1066" s="23"/>
      <c r="L1066" s="29" t="s">
        <v>4445</v>
      </c>
      <c r="M1066" s="16" t="s">
        <v>24</v>
      </c>
      <c r="N1066" s="12"/>
      <c r="O1066" s="13"/>
      <c r="P1066" s="13"/>
      <c r="Q1066" s="13"/>
      <c r="R1066" s="17"/>
      <c r="S1066" s="19"/>
      <c r="T1066" s="19"/>
    </row>
    <row r="1067" spans="1:20" ht="15.75" customHeight="1">
      <c r="A1067" s="8">
        <v>2018</v>
      </c>
      <c r="B1067" s="9">
        <v>1189</v>
      </c>
      <c r="C1067" s="10" t="s">
        <v>4398</v>
      </c>
      <c r="D1067" s="10" t="s">
        <v>4446</v>
      </c>
      <c r="E1067" s="11" t="s">
        <v>4447</v>
      </c>
      <c r="F1067" s="10" t="s">
        <v>4448</v>
      </c>
      <c r="G1067" s="10" t="s">
        <v>4449</v>
      </c>
      <c r="H1067" s="13" t="s">
        <v>168</v>
      </c>
      <c r="I1067" s="10" t="s">
        <v>24</v>
      </c>
      <c r="J1067" s="10" t="s">
        <v>24</v>
      </c>
      <c r="K1067" s="23"/>
      <c r="L1067" s="29" t="s">
        <v>4450</v>
      </c>
      <c r="M1067" s="16" t="s">
        <v>24</v>
      </c>
      <c r="N1067" s="12"/>
      <c r="O1067" s="13"/>
      <c r="P1067" s="13"/>
      <c r="Q1067" s="13"/>
      <c r="R1067" s="17"/>
      <c r="S1067" s="19"/>
      <c r="T1067" s="19"/>
    </row>
    <row r="1068" spans="1:20" ht="15.75" customHeight="1">
      <c r="A1068" s="8">
        <v>2018</v>
      </c>
      <c r="B1068" s="9">
        <v>1189</v>
      </c>
      <c r="C1068" s="10" t="s">
        <v>4398</v>
      </c>
      <c r="D1068" s="10" t="s">
        <v>4451</v>
      </c>
      <c r="E1068" s="11" t="s">
        <v>4452</v>
      </c>
      <c r="F1068" s="10" t="s">
        <v>4453</v>
      </c>
      <c r="G1068" s="10" t="s">
        <v>4454</v>
      </c>
      <c r="H1068" s="13" t="s">
        <v>168</v>
      </c>
      <c r="I1068" s="10" t="s">
        <v>24</v>
      </c>
      <c r="J1068" s="10" t="s">
        <v>24</v>
      </c>
      <c r="K1068" s="23"/>
      <c r="L1068" s="29" t="s">
        <v>4455</v>
      </c>
      <c r="M1068" s="16" t="s">
        <v>24</v>
      </c>
      <c r="N1068" s="12"/>
      <c r="O1068" s="13"/>
      <c r="P1068" s="13"/>
      <c r="Q1068" s="13"/>
      <c r="R1068" s="17" t="s">
        <v>64</v>
      </c>
      <c r="S1068" s="19"/>
      <c r="T1068" s="19"/>
    </row>
    <row r="1069" spans="1:20" ht="15.75" customHeight="1">
      <c r="A1069" s="8">
        <v>2018</v>
      </c>
      <c r="B1069" s="9">
        <v>1189</v>
      </c>
      <c r="C1069" s="10" t="s">
        <v>4398</v>
      </c>
      <c r="D1069" s="10" t="s">
        <v>4456</v>
      </c>
      <c r="E1069" s="11" t="s">
        <v>4457</v>
      </c>
      <c r="F1069" s="10" t="s">
        <v>2159</v>
      </c>
      <c r="G1069" s="10" t="s">
        <v>4458</v>
      </c>
      <c r="H1069" s="13" t="s">
        <v>4459</v>
      </c>
      <c r="I1069" s="10" t="s">
        <v>23</v>
      </c>
      <c r="J1069" s="10" t="s">
        <v>24</v>
      </c>
      <c r="K1069" s="23"/>
      <c r="L1069" s="29" t="s">
        <v>4460</v>
      </c>
      <c r="M1069" s="16" t="s">
        <v>23</v>
      </c>
      <c r="N1069" s="12" t="s">
        <v>4456</v>
      </c>
      <c r="O1069" s="13">
        <v>0</v>
      </c>
      <c r="P1069" s="13">
        <v>0</v>
      </c>
      <c r="Q1069" s="13">
        <v>4</v>
      </c>
      <c r="R1069" s="17" t="s">
        <v>28</v>
      </c>
      <c r="S1069" s="19"/>
      <c r="T1069" s="19"/>
    </row>
    <row r="1070" spans="1:20" ht="15.75" customHeight="1">
      <c r="A1070" s="8">
        <v>2018</v>
      </c>
      <c r="B1070" s="9">
        <v>1189</v>
      </c>
      <c r="C1070" s="10" t="s">
        <v>4398</v>
      </c>
      <c r="D1070" s="10" t="s">
        <v>4461</v>
      </c>
      <c r="E1070" s="11" t="s">
        <v>4462</v>
      </c>
      <c r="F1070" s="10" t="s">
        <v>780</v>
      </c>
      <c r="G1070" s="10" t="s">
        <v>4463</v>
      </c>
      <c r="H1070" s="13" t="s">
        <v>4464</v>
      </c>
      <c r="I1070" s="10" t="s">
        <v>24</v>
      </c>
      <c r="J1070" s="10" t="s">
        <v>24</v>
      </c>
      <c r="K1070" s="23"/>
      <c r="L1070" s="29" t="s">
        <v>4465</v>
      </c>
      <c r="M1070" s="16" t="s">
        <v>24</v>
      </c>
      <c r="N1070" s="12"/>
      <c r="O1070" s="13"/>
      <c r="P1070" s="13"/>
      <c r="Q1070" s="13"/>
      <c r="R1070" s="17" t="s">
        <v>72</v>
      </c>
      <c r="S1070" s="19"/>
      <c r="T1070" s="19"/>
    </row>
    <row r="1071" spans="1:20" ht="15.75" customHeight="1">
      <c r="A1071" s="8">
        <v>2018</v>
      </c>
      <c r="B1071" s="9">
        <v>1189</v>
      </c>
      <c r="C1071" s="10" t="s">
        <v>4398</v>
      </c>
      <c r="D1071" s="10" t="s">
        <v>4451</v>
      </c>
      <c r="E1071" s="11" t="s">
        <v>4466</v>
      </c>
      <c r="F1071" s="10" t="s">
        <v>949</v>
      </c>
      <c r="G1071" s="10" t="s">
        <v>4467</v>
      </c>
      <c r="H1071" s="13" t="s">
        <v>4418</v>
      </c>
      <c r="I1071" s="10" t="s">
        <v>24</v>
      </c>
      <c r="J1071" s="10" t="s">
        <v>24</v>
      </c>
      <c r="K1071" s="23"/>
      <c r="L1071" s="29" t="s">
        <v>4468</v>
      </c>
      <c r="M1071" s="16" t="s">
        <v>24</v>
      </c>
      <c r="N1071" s="12"/>
      <c r="O1071" s="13"/>
      <c r="P1071" s="13"/>
      <c r="Q1071" s="13"/>
      <c r="R1071" s="17"/>
      <c r="S1071" s="19"/>
      <c r="T1071" s="19"/>
    </row>
    <row r="1072" spans="1:20" ht="15.75" customHeight="1">
      <c r="A1072" s="8">
        <v>2018</v>
      </c>
      <c r="B1072" s="9">
        <v>1189</v>
      </c>
      <c r="C1072" s="10" t="s">
        <v>4398</v>
      </c>
      <c r="D1072" s="10" t="s">
        <v>4469</v>
      </c>
      <c r="E1072" s="11" t="s">
        <v>4470</v>
      </c>
      <c r="F1072" s="10" t="s">
        <v>4471</v>
      </c>
      <c r="G1072" s="10" t="s">
        <v>4472</v>
      </c>
      <c r="H1072" s="13" t="s">
        <v>4418</v>
      </c>
      <c r="I1072" s="10" t="s">
        <v>23</v>
      </c>
      <c r="J1072" s="10" t="s">
        <v>24</v>
      </c>
      <c r="K1072" s="23"/>
      <c r="L1072" s="29" t="s">
        <v>4473</v>
      </c>
      <c r="M1072" s="16" t="s">
        <v>24</v>
      </c>
      <c r="N1072" s="12"/>
      <c r="O1072" s="13"/>
      <c r="P1072" s="13"/>
      <c r="Q1072" s="13"/>
      <c r="R1072" s="17"/>
      <c r="S1072" s="19"/>
      <c r="T1072" s="19"/>
    </row>
    <row r="1073" spans="1:20" ht="15.75" customHeight="1">
      <c r="A1073" s="8">
        <v>2018</v>
      </c>
      <c r="B1073" s="9">
        <v>1189</v>
      </c>
      <c r="C1073" s="10" t="s">
        <v>4398</v>
      </c>
      <c r="D1073" s="10" t="s">
        <v>4451</v>
      </c>
      <c r="E1073" s="11" t="s">
        <v>4474</v>
      </c>
      <c r="F1073" s="10" t="s">
        <v>4475</v>
      </c>
      <c r="G1073" s="10" t="s">
        <v>4476</v>
      </c>
      <c r="H1073" s="13" t="s">
        <v>4418</v>
      </c>
      <c r="I1073" s="10" t="s">
        <v>24</v>
      </c>
      <c r="J1073" s="10" t="s">
        <v>24</v>
      </c>
      <c r="K1073" s="23"/>
      <c r="L1073" s="29" t="s">
        <v>4477</v>
      </c>
      <c r="M1073" s="16" t="s">
        <v>24</v>
      </c>
      <c r="N1073" s="12"/>
      <c r="O1073" s="13"/>
      <c r="P1073" s="13"/>
      <c r="Q1073" s="13"/>
      <c r="R1073" s="17"/>
      <c r="S1073" s="19"/>
      <c r="T1073" s="19"/>
    </row>
    <row r="1074" spans="1:20" ht="15.75" customHeight="1">
      <c r="A1074" s="8">
        <v>2018</v>
      </c>
      <c r="B1074" s="9">
        <v>1189</v>
      </c>
      <c r="C1074" s="10" t="s">
        <v>4398</v>
      </c>
      <c r="D1074" s="10" t="s">
        <v>819</v>
      </c>
      <c r="E1074" s="11" t="s">
        <v>4478</v>
      </c>
      <c r="F1074" s="10" t="s">
        <v>4479</v>
      </c>
      <c r="G1074" s="10" t="s">
        <v>4480</v>
      </c>
      <c r="H1074" s="13" t="s">
        <v>4481</v>
      </c>
      <c r="I1074" s="10" t="s">
        <v>24</v>
      </c>
      <c r="J1074" s="10" t="s">
        <v>23</v>
      </c>
      <c r="K1074" s="23"/>
      <c r="L1074" s="29" t="s">
        <v>4482</v>
      </c>
      <c r="M1074" s="16" t="s">
        <v>24</v>
      </c>
      <c r="N1074" s="12"/>
      <c r="O1074" s="13"/>
      <c r="P1074" s="13"/>
      <c r="Q1074" s="13"/>
      <c r="R1074" s="17" t="s">
        <v>72</v>
      </c>
      <c r="S1074" s="19"/>
      <c r="T1074" s="19"/>
    </row>
    <row r="1075" spans="1:20" ht="15.75" customHeight="1">
      <c r="A1075" s="8">
        <v>2018</v>
      </c>
      <c r="B1075" s="9">
        <v>1189</v>
      </c>
      <c r="C1075" s="10" t="s">
        <v>4398</v>
      </c>
      <c r="D1075" s="10" t="s">
        <v>4483</v>
      </c>
      <c r="E1075" s="11" t="s">
        <v>4484</v>
      </c>
      <c r="F1075" s="10">
        <v>1904</v>
      </c>
      <c r="G1075" s="10" t="s">
        <v>4485</v>
      </c>
      <c r="H1075" s="13" t="s">
        <v>113</v>
      </c>
      <c r="I1075" s="10" t="s">
        <v>24</v>
      </c>
      <c r="J1075" s="10" t="s">
        <v>24</v>
      </c>
      <c r="K1075" s="23"/>
      <c r="L1075" s="29" t="s">
        <v>4486</v>
      </c>
      <c r="M1075" s="16" t="s">
        <v>24</v>
      </c>
      <c r="N1075" s="12"/>
      <c r="O1075" s="13"/>
      <c r="P1075" s="13"/>
      <c r="Q1075" s="13"/>
      <c r="R1075" s="17"/>
      <c r="S1075" s="19"/>
      <c r="T1075" s="19"/>
    </row>
    <row r="1076" spans="1:20" ht="15.75" customHeight="1">
      <c r="A1076" s="8">
        <v>2018</v>
      </c>
      <c r="B1076" s="9">
        <v>1189</v>
      </c>
      <c r="C1076" s="10" t="s">
        <v>4398</v>
      </c>
      <c r="D1076" s="10" t="s">
        <v>4487</v>
      </c>
      <c r="E1076" s="11" t="s">
        <v>4488</v>
      </c>
      <c r="F1076" s="10" t="s">
        <v>4489</v>
      </c>
      <c r="G1076" s="10" t="s">
        <v>4490</v>
      </c>
      <c r="H1076" s="13" t="s">
        <v>4491</v>
      </c>
      <c r="I1076" s="10" t="s">
        <v>24</v>
      </c>
      <c r="J1076" s="10" t="s">
        <v>24</v>
      </c>
      <c r="K1076" s="23"/>
      <c r="L1076" s="29" t="s">
        <v>4492</v>
      </c>
      <c r="M1076" s="16" t="s">
        <v>24</v>
      </c>
      <c r="N1076" s="12"/>
      <c r="O1076" s="13"/>
      <c r="P1076" s="13"/>
      <c r="Q1076" s="13"/>
      <c r="R1076" s="17"/>
      <c r="S1076" s="19"/>
      <c r="T1076" s="19"/>
    </row>
    <row r="1077" spans="1:20" ht="15.75" customHeight="1">
      <c r="A1077" s="8">
        <v>2018</v>
      </c>
      <c r="B1077" s="9">
        <v>1189</v>
      </c>
      <c r="C1077" s="10" t="s">
        <v>4398</v>
      </c>
      <c r="D1077" s="10" t="s">
        <v>4493</v>
      </c>
      <c r="E1077" s="11" t="s">
        <v>1811</v>
      </c>
      <c r="F1077" s="10">
        <v>1877</v>
      </c>
      <c r="G1077" s="10" t="s">
        <v>4494</v>
      </c>
      <c r="H1077" s="13" t="s">
        <v>393</v>
      </c>
      <c r="I1077" s="10" t="s">
        <v>24</v>
      </c>
      <c r="J1077" s="10" t="s">
        <v>24</v>
      </c>
      <c r="K1077" s="23"/>
      <c r="L1077" s="29" t="s">
        <v>4495</v>
      </c>
      <c r="M1077" s="16" t="s">
        <v>24</v>
      </c>
      <c r="N1077" s="12"/>
      <c r="O1077" s="13"/>
      <c r="P1077" s="13"/>
      <c r="Q1077" s="13"/>
      <c r="R1077" s="17"/>
      <c r="S1077" s="19"/>
      <c r="T1077" s="19"/>
    </row>
    <row r="1078" spans="1:20" ht="15.75" customHeight="1">
      <c r="A1078" s="8">
        <v>2018</v>
      </c>
      <c r="B1078" s="9">
        <v>1189</v>
      </c>
      <c r="C1078" s="10" t="s">
        <v>4398</v>
      </c>
      <c r="D1078" s="10" t="s">
        <v>4496</v>
      </c>
      <c r="E1078" s="11" t="s">
        <v>4497</v>
      </c>
      <c r="F1078" s="10" t="s">
        <v>4498</v>
      </c>
      <c r="G1078" s="10" t="s">
        <v>4499</v>
      </c>
      <c r="H1078" s="13" t="s">
        <v>4491</v>
      </c>
      <c r="I1078" s="10" t="s">
        <v>24</v>
      </c>
      <c r="J1078" s="10" t="s">
        <v>24</v>
      </c>
      <c r="K1078" s="23"/>
      <c r="L1078" s="29" t="s">
        <v>4500</v>
      </c>
      <c r="M1078" s="16" t="s">
        <v>24</v>
      </c>
      <c r="N1078" s="12"/>
      <c r="O1078" s="13"/>
      <c r="P1078" s="13"/>
      <c r="Q1078" s="13"/>
      <c r="R1078" s="17" t="s">
        <v>72</v>
      </c>
      <c r="S1078" s="19"/>
      <c r="T1078" s="19"/>
    </row>
    <row r="1079" spans="1:20" ht="15.75" customHeight="1">
      <c r="A1079" s="8">
        <v>2018</v>
      </c>
      <c r="B1079" s="9">
        <v>1189</v>
      </c>
      <c r="C1079" s="10" t="s">
        <v>4398</v>
      </c>
      <c r="D1079" s="10" t="s">
        <v>4501</v>
      </c>
      <c r="E1079" s="11" t="s">
        <v>4502</v>
      </c>
      <c r="F1079" s="10">
        <v>2018</v>
      </c>
      <c r="G1079" s="10" t="s">
        <v>4503</v>
      </c>
      <c r="H1079" s="13" t="s">
        <v>4504</v>
      </c>
      <c r="I1079" s="10" t="s">
        <v>24</v>
      </c>
      <c r="J1079" s="10" t="s">
        <v>24</v>
      </c>
      <c r="K1079" s="23"/>
      <c r="L1079" s="29" t="s">
        <v>4505</v>
      </c>
      <c r="M1079" s="16" t="s">
        <v>24</v>
      </c>
      <c r="N1079" s="12"/>
      <c r="O1079" s="13"/>
      <c r="P1079" s="13"/>
      <c r="Q1079" s="13"/>
      <c r="R1079" s="17" t="s">
        <v>72</v>
      </c>
      <c r="S1079" s="19"/>
      <c r="T1079" s="19"/>
    </row>
    <row r="1080" spans="1:20" ht="15.75" customHeight="1">
      <c r="A1080" s="8">
        <v>2018</v>
      </c>
      <c r="B1080" s="9">
        <v>1189</v>
      </c>
      <c r="C1080" s="10" t="s">
        <v>4398</v>
      </c>
      <c r="D1080" s="10" t="s">
        <v>4469</v>
      </c>
      <c r="E1080" s="11" t="s">
        <v>4506</v>
      </c>
      <c r="F1080" s="10" t="s">
        <v>4507</v>
      </c>
      <c r="G1080" s="10" t="s">
        <v>4508</v>
      </c>
      <c r="H1080" s="13" t="s">
        <v>4418</v>
      </c>
      <c r="I1080" s="10" t="s">
        <v>23</v>
      </c>
      <c r="J1080" s="10" t="s">
        <v>24</v>
      </c>
      <c r="K1080" s="23"/>
      <c r="L1080" s="29" t="s">
        <v>4473</v>
      </c>
      <c r="M1080" s="16" t="s">
        <v>24</v>
      </c>
      <c r="N1080" s="12"/>
      <c r="O1080" s="13"/>
      <c r="P1080" s="13"/>
      <c r="Q1080" s="13"/>
      <c r="R1080" s="17"/>
      <c r="S1080" s="19"/>
      <c r="T1080" s="19"/>
    </row>
    <row r="1081" spans="1:20" ht="15.75" customHeight="1">
      <c r="A1081" s="8">
        <v>2018</v>
      </c>
      <c r="B1081" s="9">
        <v>1189</v>
      </c>
      <c r="C1081" s="10" t="s">
        <v>4398</v>
      </c>
      <c r="D1081" s="10" t="s">
        <v>4509</v>
      </c>
      <c r="E1081" s="11" t="s">
        <v>4510</v>
      </c>
      <c r="F1081" s="10" t="s">
        <v>4511</v>
      </c>
      <c r="G1081" s="10" t="s">
        <v>4512</v>
      </c>
      <c r="H1081" s="13" t="s">
        <v>4418</v>
      </c>
      <c r="I1081" s="10" t="s">
        <v>24</v>
      </c>
      <c r="J1081" s="10" t="s">
        <v>24</v>
      </c>
      <c r="K1081" s="23"/>
      <c r="L1081" s="29" t="s">
        <v>4513</v>
      </c>
      <c r="M1081" s="16" t="s">
        <v>24</v>
      </c>
      <c r="N1081" s="12"/>
      <c r="O1081" s="13"/>
      <c r="P1081" s="13"/>
      <c r="Q1081" s="13"/>
      <c r="R1081" s="17"/>
      <c r="S1081" s="19"/>
      <c r="T1081" s="19"/>
    </row>
    <row r="1082" spans="1:20" ht="15.75" customHeight="1">
      <c r="A1082" s="8">
        <v>2018</v>
      </c>
      <c r="B1082" s="9">
        <v>1189</v>
      </c>
      <c r="C1082" s="10" t="s">
        <v>4398</v>
      </c>
      <c r="D1082" s="10" t="s">
        <v>4514</v>
      </c>
      <c r="E1082" s="11" t="s">
        <v>4515</v>
      </c>
      <c r="F1082" s="10" t="s">
        <v>4516</v>
      </c>
      <c r="G1082" s="10" t="s">
        <v>4517</v>
      </c>
      <c r="H1082" s="13">
        <v>0.25</v>
      </c>
      <c r="I1082" s="10" t="s">
        <v>23</v>
      </c>
      <c r="J1082" s="10" t="s">
        <v>24</v>
      </c>
      <c r="K1082" s="23"/>
      <c r="L1082" s="29" t="s">
        <v>4518</v>
      </c>
      <c r="M1082" s="16" t="s">
        <v>24</v>
      </c>
      <c r="N1082" s="12"/>
      <c r="O1082" s="13"/>
      <c r="P1082" s="13"/>
      <c r="Q1082" s="13"/>
      <c r="R1082" s="17"/>
      <c r="S1082" s="19"/>
      <c r="T1082" s="19"/>
    </row>
    <row r="1083" spans="1:20" ht="15.75" customHeight="1">
      <c r="A1083" s="8">
        <v>2018</v>
      </c>
      <c r="B1083" s="9">
        <v>1189</v>
      </c>
      <c r="C1083" s="10" t="s">
        <v>4398</v>
      </c>
      <c r="D1083" s="10" t="s">
        <v>4451</v>
      </c>
      <c r="E1083" s="11" t="s">
        <v>4519</v>
      </c>
      <c r="F1083" s="10" t="s">
        <v>4520</v>
      </c>
      <c r="G1083" s="10" t="s">
        <v>4521</v>
      </c>
      <c r="H1083" s="13" t="s">
        <v>4439</v>
      </c>
      <c r="I1083" s="10" t="s">
        <v>23</v>
      </c>
      <c r="J1083" s="10" t="s">
        <v>24</v>
      </c>
      <c r="K1083" s="23"/>
      <c r="L1083" s="29" t="s">
        <v>4522</v>
      </c>
      <c r="M1083" s="16" t="s">
        <v>24</v>
      </c>
      <c r="N1083" s="12"/>
      <c r="O1083" s="13"/>
      <c r="P1083" s="13"/>
      <c r="Q1083" s="13"/>
      <c r="R1083" s="17"/>
      <c r="S1083" s="19"/>
      <c r="T1083" s="19"/>
    </row>
    <row r="1084" spans="1:20" ht="15.75" customHeight="1">
      <c r="A1084" s="8">
        <v>2018</v>
      </c>
      <c r="B1084" s="9">
        <v>1189</v>
      </c>
      <c r="C1084" s="10" t="s">
        <v>4398</v>
      </c>
      <c r="D1084" s="10" t="s">
        <v>4523</v>
      </c>
      <c r="E1084" s="11" t="s">
        <v>4524</v>
      </c>
      <c r="F1084" s="10" t="s">
        <v>4525</v>
      </c>
      <c r="G1084" s="10" t="s">
        <v>4526</v>
      </c>
      <c r="H1084" s="13" t="s">
        <v>4418</v>
      </c>
      <c r="I1084" s="10" t="s">
        <v>23</v>
      </c>
      <c r="J1084" s="10" t="s">
        <v>24</v>
      </c>
      <c r="K1084" s="23"/>
      <c r="L1084" s="29" t="s">
        <v>4527</v>
      </c>
      <c r="M1084" s="16" t="s">
        <v>24</v>
      </c>
      <c r="N1084" s="12"/>
      <c r="O1084" s="13"/>
      <c r="P1084" s="13"/>
      <c r="Q1084" s="13"/>
      <c r="R1084" s="17"/>
      <c r="S1084" s="19"/>
      <c r="T1084" s="19"/>
    </row>
    <row r="1085" spans="1:20" ht="15.75" customHeight="1">
      <c r="A1085" s="8">
        <v>2018</v>
      </c>
      <c r="B1085" s="9">
        <v>1189</v>
      </c>
      <c r="C1085" s="10" t="s">
        <v>4398</v>
      </c>
      <c r="D1085" s="10" t="s">
        <v>4528</v>
      </c>
      <c r="E1085" s="11" t="s">
        <v>4529</v>
      </c>
      <c r="F1085" s="10" t="s">
        <v>4530</v>
      </c>
      <c r="G1085" s="10" t="s">
        <v>4531</v>
      </c>
      <c r="H1085" s="13" t="s">
        <v>3286</v>
      </c>
      <c r="I1085" s="10" t="s">
        <v>24</v>
      </c>
      <c r="J1085" s="10" t="s">
        <v>24</v>
      </c>
      <c r="K1085" s="23"/>
      <c r="L1085" s="29" t="s">
        <v>4528</v>
      </c>
      <c r="M1085" s="16" t="s">
        <v>24</v>
      </c>
      <c r="N1085" s="12"/>
      <c r="O1085" s="13"/>
      <c r="P1085" s="13"/>
      <c r="Q1085" s="13"/>
      <c r="R1085" s="17"/>
      <c r="S1085" s="19"/>
      <c r="T1085" s="19"/>
    </row>
    <row r="1086" spans="1:20" ht="15.75" customHeight="1">
      <c r="A1086" s="8">
        <v>2018</v>
      </c>
      <c r="B1086" s="9">
        <v>1189</v>
      </c>
      <c r="C1086" s="10" t="s">
        <v>4398</v>
      </c>
      <c r="D1086" s="10" t="s">
        <v>4451</v>
      </c>
      <c r="E1086" s="11" t="s">
        <v>4532</v>
      </c>
      <c r="F1086" s="10">
        <v>2011</v>
      </c>
      <c r="G1086" s="10" t="s">
        <v>4533</v>
      </c>
      <c r="H1086" s="13" t="s">
        <v>4148</v>
      </c>
      <c r="I1086" s="10" t="s">
        <v>24</v>
      </c>
      <c r="J1086" s="10" t="s">
        <v>24</v>
      </c>
      <c r="K1086" s="23"/>
      <c r="L1086" s="29" t="s">
        <v>4534</v>
      </c>
      <c r="M1086" s="16" t="s">
        <v>24</v>
      </c>
      <c r="N1086" s="12"/>
      <c r="O1086" s="13"/>
      <c r="P1086" s="13"/>
      <c r="Q1086" s="13"/>
      <c r="R1086" s="17"/>
      <c r="S1086" s="19"/>
      <c r="T1086" s="19"/>
    </row>
    <row r="1087" spans="1:20" ht="15.75" customHeight="1">
      <c r="A1087" s="8">
        <v>2018</v>
      </c>
      <c r="B1087" s="9">
        <v>1189</v>
      </c>
      <c r="C1087" s="10" t="s">
        <v>4398</v>
      </c>
      <c r="D1087" s="10" t="s">
        <v>4535</v>
      </c>
      <c r="E1087" s="11" t="s">
        <v>688</v>
      </c>
      <c r="F1087" s="10" t="s">
        <v>780</v>
      </c>
      <c r="G1087" s="10" t="s">
        <v>4536</v>
      </c>
      <c r="H1087" s="13" t="s">
        <v>4418</v>
      </c>
      <c r="I1087" s="10" t="s">
        <v>24</v>
      </c>
      <c r="J1087" s="10" t="s">
        <v>24</v>
      </c>
      <c r="K1087" s="23"/>
      <c r="L1087" s="29" t="s">
        <v>4537</v>
      </c>
      <c r="M1087" s="16" t="s">
        <v>24</v>
      </c>
      <c r="N1087" s="12"/>
      <c r="O1087" s="13"/>
      <c r="P1087" s="13"/>
      <c r="Q1087" s="13"/>
      <c r="R1087" s="17" t="s">
        <v>72</v>
      </c>
      <c r="S1087" s="19"/>
      <c r="T1087" s="19"/>
    </row>
    <row r="1088" spans="1:20" ht="15.75" customHeight="1">
      <c r="A1088" s="8">
        <v>2018</v>
      </c>
      <c r="B1088" s="9">
        <v>1189</v>
      </c>
      <c r="C1088" s="10" t="s">
        <v>4398</v>
      </c>
      <c r="D1088" s="10" t="s">
        <v>4538</v>
      </c>
      <c r="E1088" s="11" t="s">
        <v>4539</v>
      </c>
      <c r="F1088" s="10" t="s">
        <v>4540</v>
      </c>
      <c r="G1088" s="10" t="s">
        <v>4541</v>
      </c>
      <c r="H1088" s="13" t="s">
        <v>4439</v>
      </c>
      <c r="I1088" s="10" t="s">
        <v>24</v>
      </c>
      <c r="J1088" s="10" t="s">
        <v>24</v>
      </c>
      <c r="K1088" s="23"/>
      <c r="L1088" s="29" t="s">
        <v>4542</v>
      </c>
      <c r="M1088" s="16" t="s">
        <v>24</v>
      </c>
      <c r="N1088" s="12"/>
      <c r="O1088" s="13"/>
      <c r="P1088" s="13"/>
      <c r="Q1088" s="13"/>
      <c r="R1088" s="17" t="s">
        <v>72</v>
      </c>
      <c r="S1088" s="19"/>
      <c r="T1088" s="19"/>
    </row>
    <row r="1089" spans="1:20" ht="15.75" customHeight="1">
      <c r="A1089" s="8">
        <v>2018</v>
      </c>
      <c r="B1089" s="9">
        <v>15</v>
      </c>
      <c r="C1089" s="10" t="s">
        <v>4543</v>
      </c>
      <c r="D1089" s="10" t="s">
        <v>4544</v>
      </c>
      <c r="E1089" s="11" t="s">
        <v>4545</v>
      </c>
      <c r="F1089" s="12">
        <v>1903</v>
      </c>
      <c r="G1089" s="10" t="s">
        <v>4546</v>
      </c>
      <c r="H1089" s="21" t="s">
        <v>4547</v>
      </c>
      <c r="I1089" s="10" t="s">
        <v>24</v>
      </c>
      <c r="J1089" s="12" t="s">
        <v>692</v>
      </c>
      <c r="K1089" s="14" t="s">
        <v>693</v>
      </c>
      <c r="L1089" s="12" t="s">
        <v>4548</v>
      </c>
      <c r="M1089" s="16" t="s">
        <v>24</v>
      </c>
      <c r="N1089" s="12"/>
      <c r="O1089" s="12"/>
      <c r="P1089" s="12"/>
      <c r="Q1089" s="12"/>
      <c r="R1089" s="12" t="s">
        <v>64</v>
      </c>
      <c r="S1089" s="19"/>
      <c r="T1089" s="19"/>
    </row>
    <row r="1090" spans="1:20" ht="15.75" customHeight="1">
      <c r="A1090" s="8">
        <v>2018</v>
      </c>
      <c r="B1090" s="9">
        <v>15</v>
      </c>
      <c r="C1090" s="10" t="s">
        <v>4543</v>
      </c>
      <c r="D1090" s="12" t="s">
        <v>4549</v>
      </c>
      <c r="E1090" s="11" t="s">
        <v>4550</v>
      </c>
      <c r="F1090" s="12" t="s">
        <v>4551</v>
      </c>
      <c r="G1090" s="10" t="s">
        <v>4552</v>
      </c>
      <c r="H1090" s="21" t="s">
        <v>33</v>
      </c>
      <c r="I1090" s="10" t="s">
        <v>24</v>
      </c>
      <c r="J1090" s="12" t="s">
        <v>24</v>
      </c>
      <c r="K1090" s="14" t="s">
        <v>693</v>
      </c>
      <c r="L1090" s="12" t="s">
        <v>4553</v>
      </c>
      <c r="M1090" s="16" t="s">
        <v>24</v>
      </c>
      <c r="N1090" s="12"/>
      <c r="O1090" s="12"/>
      <c r="P1090" s="12"/>
      <c r="Q1090" s="12"/>
      <c r="R1090" s="12" t="s">
        <v>4554</v>
      </c>
      <c r="S1090" s="19"/>
      <c r="T1090" s="19"/>
    </row>
    <row r="1091" spans="1:20" ht="15.75" customHeight="1">
      <c r="A1091" s="8">
        <v>2018</v>
      </c>
      <c r="B1091" s="34">
        <v>276</v>
      </c>
      <c r="C1091" s="11" t="s">
        <v>4555</v>
      </c>
      <c r="D1091" s="12" t="s">
        <v>4556</v>
      </c>
      <c r="E1091" s="11" t="s">
        <v>4557</v>
      </c>
      <c r="F1091" s="11" t="s">
        <v>4558</v>
      </c>
      <c r="G1091" s="11" t="s">
        <v>4559</v>
      </c>
      <c r="H1091" s="13" t="s">
        <v>46</v>
      </c>
      <c r="I1091" s="12"/>
      <c r="J1091" s="12"/>
      <c r="K1091" s="14"/>
      <c r="L1091" s="12"/>
      <c r="M1091" s="12"/>
      <c r="N1091" s="12"/>
      <c r="O1091" s="12"/>
      <c r="P1091" s="12"/>
      <c r="Q1091" s="12"/>
      <c r="R1091" s="12" t="s">
        <v>72</v>
      </c>
      <c r="S1091" s="19"/>
      <c r="T1091" s="19"/>
    </row>
    <row r="1092" spans="1:20" ht="15.75" customHeight="1">
      <c r="A1092" s="8">
        <v>2018</v>
      </c>
      <c r="B1092" s="34">
        <v>276</v>
      </c>
      <c r="C1092" s="11" t="s">
        <v>4555</v>
      </c>
      <c r="D1092" s="12" t="s">
        <v>4560</v>
      </c>
      <c r="E1092" s="11" t="s">
        <v>4561</v>
      </c>
      <c r="F1092" s="11" t="s">
        <v>4562</v>
      </c>
      <c r="G1092" s="11" t="s">
        <v>4563</v>
      </c>
      <c r="H1092" s="13" t="s">
        <v>225</v>
      </c>
      <c r="I1092" s="12"/>
      <c r="J1092" s="12"/>
      <c r="K1092" s="14"/>
      <c r="L1092" s="12"/>
      <c r="M1092" s="12"/>
      <c r="N1092" s="12"/>
      <c r="O1092" s="12"/>
      <c r="P1092" s="12"/>
      <c r="Q1092" s="12"/>
      <c r="R1092" s="12" t="s">
        <v>72</v>
      </c>
      <c r="S1092" s="19"/>
      <c r="T1092" s="19"/>
    </row>
    <row r="1093" spans="1:20" ht="15.75" customHeight="1">
      <c r="A1093" s="8">
        <v>2018</v>
      </c>
      <c r="B1093" s="34">
        <v>276</v>
      </c>
      <c r="C1093" s="11" t="s">
        <v>4555</v>
      </c>
      <c r="D1093" s="12" t="s">
        <v>4564</v>
      </c>
      <c r="E1093" s="11" t="s">
        <v>4565</v>
      </c>
      <c r="F1093" s="11">
        <v>1951</v>
      </c>
      <c r="G1093" s="11" t="s">
        <v>4566</v>
      </c>
      <c r="H1093" s="13" t="s">
        <v>149</v>
      </c>
      <c r="I1093" s="12"/>
      <c r="J1093" s="12"/>
      <c r="K1093" s="14"/>
      <c r="L1093" s="12"/>
      <c r="M1093" s="12"/>
      <c r="N1093" s="12"/>
      <c r="O1093" s="12"/>
      <c r="P1093" s="12"/>
      <c r="Q1093" s="12"/>
      <c r="R1093" s="12" t="s">
        <v>72</v>
      </c>
      <c r="S1093" s="19"/>
      <c r="T1093" s="19"/>
    </row>
    <row r="1094" spans="1:20" ht="15.75" customHeight="1">
      <c r="A1094" s="8">
        <v>2018</v>
      </c>
      <c r="B1094" s="34">
        <v>174</v>
      </c>
      <c r="C1094" s="48" t="s">
        <v>4567</v>
      </c>
      <c r="D1094" s="48" t="s">
        <v>4568</v>
      </c>
      <c r="E1094" s="11" t="s">
        <v>4569</v>
      </c>
      <c r="F1094" s="54" t="s">
        <v>4570</v>
      </c>
      <c r="G1094" s="41" t="s">
        <v>4571</v>
      </c>
      <c r="H1094" s="21">
        <v>3.96</v>
      </c>
      <c r="I1094" s="12" t="s">
        <v>23</v>
      </c>
      <c r="J1094" s="12" t="s">
        <v>24</v>
      </c>
      <c r="K1094" s="14"/>
      <c r="L1094" s="12" t="s">
        <v>4572</v>
      </c>
      <c r="M1094" s="12" t="s">
        <v>24</v>
      </c>
      <c r="N1094" s="12"/>
      <c r="O1094" s="12"/>
      <c r="P1094" s="12"/>
      <c r="Q1094" s="12"/>
      <c r="R1094" s="17"/>
      <c r="S1094" s="19"/>
      <c r="T1094" s="19"/>
    </row>
    <row r="1095" spans="1:20" ht="15.75" customHeight="1">
      <c r="A1095" s="8">
        <v>2018</v>
      </c>
      <c r="B1095" s="34">
        <v>174</v>
      </c>
      <c r="C1095" s="48" t="s">
        <v>4567</v>
      </c>
      <c r="D1095" s="48" t="s">
        <v>4573</v>
      </c>
      <c r="E1095" s="11" t="s">
        <v>4574</v>
      </c>
      <c r="F1095" s="54" t="s">
        <v>4575</v>
      </c>
      <c r="G1095" s="41" t="s">
        <v>4576</v>
      </c>
      <c r="H1095" s="21">
        <v>0.15</v>
      </c>
      <c r="I1095" s="12" t="s">
        <v>23</v>
      </c>
      <c r="J1095" s="12" t="s">
        <v>24</v>
      </c>
      <c r="K1095" s="14"/>
      <c r="L1095" s="12" t="s">
        <v>4577</v>
      </c>
      <c r="M1095" s="12" t="s">
        <v>24</v>
      </c>
      <c r="N1095" s="12"/>
      <c r="O1095" s="12"/>
      <c r="P1095" s="12"/>
      <c r="Q1095" s="12"/>
      <c r="R1095" s="17"/>
      <c r="S1095" s="19"/>
      <c r="T1095" s="19"/>
    </row>
    <row r="1096" spans="1:20" ht="15.75" customHeight="1">
      <c r="A1096" s="8">
        <v>2018</v>
      </c>
      <c r="B1096" s="34">
        <v>174</v>
      </c>
      <c r="C1096" s="48" t="s">
        <v>4567</v>
      </c>
      <c r="D1096" s="48" t="s">
        <v>4578</v>
      </c>
      <c r="E1096" s="11" t="s">
        <v>4579</v>
      </c>
      <c r="F1096" s="54" t="s">
        <v>4580</v>
      </c>
      <c r="G1096" s="41" t="s">
        <v>4581</v>
      </c>
      <c r="H1096" s="21">
        <v>0.5</v>
      </c>
      <c r="I1096" s="12" t="s">
        <v>23</v>
      </c>
      <c r="J1096" s="12" t="s">
        <v>24</v>
      </c>
      <c r="K1096" s="14"/>
      <c r="L1096" s="12" t="s">
        <v>4582</v>
      </c>
      <c r="M1096" s="12" t="s">
        <v>24</v>
      </c>
      <c r="N1096" s="12"/>
      <c r="O1096" s="12"/>
      <c r="P1096" s="12"/>
      <c r="Q1096" s="12"/>
      <c r="R1096" s="17"/>
      <c r="S1096" s="19"/>
      <c r="T1096" s="19"/>
    </row>
    <row r="1097" spans="1:20" ht="15.75" customHeight="1">
      <c r="A1097" s="8">
        <v>2018</v>
      </c>
      <c r="B1097" s="34">
        <v>174</v>
      </c>
      <c r="C1097" s="48" t="s">
        <v>4567</v>
      </c>
      <c r="D1097" s="48" t="s">
        <v>4583</v>
      </c>
      <c r="E1097" s="11" t="s">
        <v>146</v>
      </c>
      <c r="F1097" s="54" t="s">
        <v>4584</v>
      </c>
      <c r="G1097" s="41" t="s">
        <v>4585</v>
      </c>
      <c r="H1097" s="21">
        <v>0.05</v>
      </c>
      <c r="I1097" s="12" t="s">
        <v>23</v>
      </c>
      <c r="J1097" s="12" t="s">
        <v>24</v>
      </c>
      <c r="K1097" s="14"/>
      <c r="L1097" s="12"/>
      <c r="M1097" s="12" t="s">
        <v>24</v>
      </c>
      <c r="N1097" s="12"/>
      <c r="O1097" s="12"/>
      <c r="P1097" s="12"/>
      <c r="Q1097" s="12"/>
      <c r="R1097" s="17"/>
      <c r="S1097" s="19"/>
      <c r="T1097" s="19"/>
    </row>
    <row r="1098" spans="1:20" ht="15.75" customHeight="1">
      <c r="A1098" s="8">
        <v>2018</v>
      </c>
      <c r="B1098" s="34">
        <v>174</v>
      </c>
      <c r="C1098" s="48" t="s">
        <v>4567</v>
      </c>
      <c r="D1098" s="48" t="s">
        <v>4586</v>
      </c>
      <c r="E1098" s="11" t="s">
        <v>4587</v>
      </c>
      <c r="F1098" s="54" t="s">
        <v>4588</v>
      </c>
      <c r="G1098" s="41" t="s">
        <v>4589</v>
      </c>
      <c r="H1098" s="21">
        <v>0.2</v>
      </c>
      <c r="I1098" s="12" t="s">
        <v>23</v>
      </c>
      <c r="J1098" s="12" t="s">
        <v>24</v>
      </c>
      <c r="K1098" s="14"/>
      <c r="L1098" s="12" t="s">
        <v>4590</v>
      </c>
      <c r="M1098" s="12" t="s">
        <v>24</v>
      </c>
      <c r="N1098" s="12"/>
      <c r="O1098" s="12"/>
      <c r="P1098" s="12"/>
      <c r="Q1098" s="12"/>
      <c r="R1098" s="17" t="s">
        <v>72</v>
      </c>
      <c r="S1098" s="19"/>
      <c r="T1098" s="19"/>
    </row>
    <row r="1099" spans="1:20" ht="15.75" customHeight="1">
      <c r="A1099" s="8">
        <v>2018</v>
      </c>
      <c r="B1099" s="34">
        <v>174</v>
      </c>
      <c r="C1099" s="48" t="s">
        <v>4567</v>
      </c>
      <c r="D1099" s="48" t="s">
        <v>4591</v>
      </c>
      <c r="E1099" s="11" t="s">
        <v>4592</v>
      </c>
      <c r="F1099" s="54" t="s">
        <v>4593</v>
      </c>
      <c r="G1099" s="41" t="s">
        <v>4594</v>
      </c>
      <c r="H1099" s="21">
        <v>0.25</v>
      </c>
      <c r="I1099" s="12" t="s">
        <v>23</v>
      </c>
      <c r="J1099" s="12" t="s">
        <v>24</v>
      </c>
      <c r="K1099" s="14"/>
      <c r="L1099" s="12"/>
      <c r="M1099" s="12" t="s">
        <v>24</v>
      </c>
      <c r="N1099" s="12"/>
      <c r="O1099" s="12"/>
      <c r="P1099" s="12"/>
      <c r="Q1099" s="12"/>
      <c r="R1099" s="17"/>
      <c r="S1099" s="19"/>
      <c r="T1099" s="19"/>
    </row>
    <row r="1100" spans="1:20" ht="15.75" customHeight="1">
      <c r="A1100" s="8">
        <v>2018</v>
      </c>
      <c r="B1100" s="34">
        <v>174</v>
      </c>
      <c r="C1100" s="48" t="s">
        <v>4567</v>
      </c>
      <c r="D1100" s="48" t="s">
        <v>4595</v>
      </c>
      <c r="E1100" s="11" t="s">
        <v>4596</v>
      </c>
      <c r="F1100" s="54" t="s">
        <v>4597</v>
      </c>
      <c r="G1100" s="41" t="s">
        <v>4598</v>
      </c>
      <c r="H1100" s="21">
        <v>16</v>
      </c>
      <c r="I1100" s="12" t="s">
        <v>23</v>
      </c>
      <c r="J1100" s="12" t="s">
        <v>24</v>
      </c>
      <c r="K1100" s="14"/>
      <c r="L1100" s="12"/>
      <c r="M1100" s="12" t="s">
        <v>24</v>
      </c>
      <c r="N1100" s="12"/>
      <c r="O1100" s="12"/>
      <c r="P1100" s="12"/>
      <c r="Q1100" s="12"/>
      <c r="R1100" s="17"/>
      <c r="S1100" s="19"/>
      <c r="T1100" s="19"/>
    </row>
    <row r="1101" spans="1:20" ht="15.75" customHeight="1">
      <c r="A1101" s="8">
        <v>2018</v>
      </c>
      <c r="B1101" s="34">
        <v>174</v>
      </c>
      <c r="C1101" s="48" t="s">
        <v>4567</v>
      </c>
      <c r="D1101" s="48" t="s">
        <v>4599</v>
      </c>
      <c r="E1101" s="11" t="s">
        <v>4600</v>
      </c>
      <c r="F1101" s="54" t="s">
        <v>4601</v>
      </c>
      <c r="G1101" s="41" t="s">
        <v>4602</v>
      </c>
      <c r="H1101" s="21">
        <v>7.0000000000000007E-2</v>
      </c>
      <c r="I1101" s="12" t="s">
        <v>23</v>
      </c>
      <c r="J1101" s="12" t="s">
        <v>24</v>
      </c>
      <c r="K1101" s="14"/>
      <c r="L1101" s="12"/>
      <c r="M1101" s="12" t="s">
        <v>24</v>
      </c>
      <c r="N1101" s="12"/>
      <c r="O1101" s="12"/>
      <c r="P1101" s="12"/>
      <c r="Q1101" s="12"/>
      <c r="R1101" s="17"/>
      <c r="S1101" s="19"/>
      <c r="T1101" s="19"/>
    </row>
    <row r="1102" spans="1:20" ht="15.75" customHeight="1">
      <c r="A1102" s="8">
        <v>2018</v>
      </c>
      <c r="B1102" s="34">
        <v>174</v>
      </c>
      <c r="C1102" s="48" t="s">
        <v>4567</v>
      </c>
      <c r="D1102" s="48" t="s">
        <v>4603</v>
      </c>
      <c r="E1102" s="11" t="s">
        <v>4604</v>
      </c>
      <c r="F1102" s="54" t="s">
        <v>4605</v>
      </c>
      <c r="G1102" s="41" t="s">
        <v>4606</v>
      </c>
      <c r="H1102" s="21">
        <v>0.3</v>
      </c>
      <c r="I1102" s="12" t="s">
        <v>23</v>
      </c>
      <c r="J1102" s="12" t="s">
        <v>24</v>
      </c>
      <c r="K1102" s="14"/>
      <c r="L1102" s="12" t="s">
        <v>4607</v>
      </c>
      <c r="M1102" s="12" t="s">
        <v>24</v>
      </c>
      <c r="N1102" s="12"/>
      <c r="O1102" s="12"/>
      <c r="P1102" s="12"/>
      <c r="Q1102" s="12"/>
      <c r="R1102" s="17"/>
      <c r="S1102" s="19"/>
      <c r="T1102" s="19"/>
    </row>
    <row r="1103" spans="1:20" ht="15.75" customHeight="1">
      <c r="A1103" s="8">
        <v>2018</v>
      </c>
      <c r="B1103" s="34">
        <v>174</v>
      </c>
      <c r="C1103" s="48" t="s">
        <v>4567</v>
      </c>
      <c r="D1103" s="48" t="s">
        <v>4608</v>
      </c>
      <c r="E1103" s="11" t="s">
        <v>4609</v>
      </c>
      <c r="F1103" s="54" t="s">
        <v>4610</v>
      </c>
      <c r="G1103" s="41" t="s">
        <v>4611</v>
      </c>
      <c r="H1103" s="21">
        <v>7.0000000000000007E-2</v>
      </c>
      <c r="I1103" s="12" t="s">
        <v>23</v>
      </c>
      <c r="J1103" s="12" t="s">
        <v>24</v>
      </c>
      <c r="K1103" s="14"/>
      <c r="L1103" s="12" t="s">
        <v>4607</v>
      </c>
      <c r="M1103" s="12" t="s">
        <v>24</v>
      </c>
      <c r="N1103" s="12"/>
      <c r="O1103" s="12"/>
      <c r="P1103" s="12"/>
      <c r="Q1103" s="12"/>
      <c r="R1103" s="17"/>
      <c r="S1103" s="19"/>
      <c r="T1103" s="19"/>
    </row>
    <row r="1104" spans="1:20" ht="15.75" customHeight="1">
      <c r="A1104" s="8">
        <v>2018</v>
      </c>
      <c r="B1104" s="34">
        <v>174</v>
      </c>
      <c r="C1104" s="48" t="s">
        <v>4567</v>
      </c>
      <c r="D1104" s="48" t="s">
        <v>4612</v>
      </c>
      <c r="E1104" s="11" t="s">
        <v>4613</v>
      </c>
      <c r="F1104" s="54" t="s">
        <v>4614</v>
      </c>
      <c r="G1104" s="41" t="s">
        <v>4615</v>
      </c>
      <c r="H1104" s="21">
        <v>0.33</v>
      </c>
      <c r="I1104" s="12" t="s">
        <v>23</v>
      </c>
      <c r="J1104" s="12" t="s">
        <v>24</v>
      </c>
      <c r="K1104" s="14"/>
      <c r="L1104" s="12" t="s">
        <v>4607</v>
      </c>
      <c r="M1104" s="12" t="s">
        <v>24</v>
      </c>
      <c r="N1104" s="12"/>
      <c r="O1104" s="12"/>
      <c r="P1104" s="12"/>
      <c r="Q1104" s="12"/>
      <c r="R1104" s="17"/>
      <c r="S1104" s="19"/>
      <c r="T1104" s="19"/>
    </row>
    <row r="1105" spans="1:20" ht="15.75" customHeight="1">
      <c r="A1105" s="8">
        <v>2018</v>
      </c>
      <c r="B1105" s="34">
        <v>174</v>
      </c>
      <c r="C1105" s="48" t="s">
        <v>4567</v>
      </c>
      <c r="D1105" s="48" t="s">
        <v>4616</v>
      </c>
      <c r="E1105" s="11" t="s">
        <v>4617</v>
      </c>
      <c r="F1105" s="54" t="s">
        <v>4618</v>
      </c>
      <c r="G1105" s="41" t="s">
        <v>4619</v>
      </c>
      <c r="H1105" s="21">
        <v>0.1</v>
      </c>
      <c r="I1105" s="12" t="s">
        <v>23</v>
      </c>
      <c r="J1105" s="12" t="s">
        <v>24</v>
      </c>
      <c r="K1105" s="14"/>
      <c r="L1105" s="12"/>
      <c r="M1105" s="12" t="s">
        <v>24</v>
      </c>
      <c r="N1105" s="12"/>
      <c r="O1105" s="12"/>
      <c r="P1105" s="12"/>
      <c r="Q1105" s="12"/>
      <c r="R1105" s="17"/>
      <c r="S1105" s="19"/>
      <c r="T1105" s="19"/>
    </row>
    <row r="1106" spans="1:20" ht="15.75" customHeight="1">
      <c r="A1106" s="8">
        <v>2018</v>
      </c>
      <c r="B1106" s="34">
        <v>174</v>
      </c>
      <c r="C1106" s="48" t="s">
        <v>4567</v>
      </c>
      <c r="D1106" s="48" t="s">
        <v>4620</v>
      </c>
      <c r="E1106" s="11" t="s">
        <v>4621</v>
      </c>
      <c r="F1106" s="54" t="s">
        <v>4622</v>
      </c>
      <c r="G1106" s="41" t="s">
        <v>4623</v>
      </c>
      <c r="H1106" s="21">
        <v>0.2</v>
      </c>
      <c r="I1106" s="12" t="s">
        <v>23</v>
      </c>
      <c r="J1106" s="12" t="s">
        <v>24</v>
      </c>
      <c r="K1106" s="14"/>
      <c r="L1106" s="12"/>
      <c r="M1106" s="12" t="s">
        <v>24</v>
      </c>
      <c r="N1106" s="12"/>
      <c r="O1106" s="12"/>
      <c r="P1106" s="12"/>
      <c r="Q1106" s="12"/>
      <c r="R1106" s="17"/>
      <c r="S1106" s="19"/>
      <c r="T1106" s="19"/>
    </row>
    <row r="1107" spans="1:20" ht="15.75" customHeight="1">
      <c r="A1107" s="8">
        <v>2018</v>
      </c>
      <c r="B1107" s="34">
        <v>174</v>
      </c>
      <c r="C1107" s="48" t="s">
        <v>4567</v>
      </c>
      <c r="D1107" s="48" t="s">
        <v>4624</v>
      </c>
      <c r="E1107" s="11" t="s">
        <v>4625</v>
      </c>
      <c r="F1107" s="54" t="s">
        <v>4626</v>
      </c>
      <c r="G1107" s="41" t="s">
        <v>4627</v>
      </c>
      <c r="H1107" s="21">
        <v>0.2</v>
      </c>
      <c r="I1107" s="12" t="s">
        <v>23</v>
      </c>
      <c r="J1107" s="12" t="s">
        <v>24</v>
      </c>
      <c r="K1107" s="14"/>
      <c r="L1107" s="12" t="s">
        <v>4628</v>
      </c>
      <c r="M1107" s="12" t="s">
        <v>24</v>
      </c>
      <c r="N1107" s="12"/>
      <c r="O1107" s="12"/>
      <c r="P1107" s="12"/>
      <c r="Q1107" s="12"/>
      <c r="R1107" s="17"/>
      <c r="S1107" s="19"/>
      <c r="T1107" s="19"/>
    </row>
    <row r="1108" spans="1:20" ht="15.75" customHeight="1">
      <c r="A1108" s="8">
        <v>2018</v>
      </c>
      <c r="B1108" s="34">
        <v>174</v>
      </c>
      <c r="C1108" s="48" t="s">
        <v>4567</v>
      </c>
      <c r="D1108" s="48" t="s">
        <v>4629</v>
      </c>
      <c r="E1108" s="11" t="s">
        <v>4630</v>
      </c>
      <c r="F1108" s="54" t="s">
        <v>4631</v>
      </c>
      <c r="G1108" s="41" t="s">
        <v>4632</v>
      </c>
      <c r="H1108" s="21">
        <v>0.1</v>
      </c>
      <c r="I1108" s="12" t="s">
        <v>23</v>
      </c>
      <c r="J1108" s="12" t="s">
        <v>24</v>
      </c>
      <c r="K1108" s="14"/>
      <c r="L1108" s="12"/>
      <c r="M1108" s="12" t="s">
        <v>24</v>
      </c>
      <c r="N1108" s="12"/>
      <c r="O1108" s="12"/>
      <c r="P1108" s="12"/>
      <c r="Q1108" s="12"/>
      <c r="R1108" s="17"/>
      <c r="S1108" s="19"/>
      <c r="T1108" s="19"/>
    </row>
    <row r="1109" spans="1:20" ht="15.75" customHeight="1">
      <c r="A1109" s="8">
        <v>2018</v>
      </c>
      <c r="B1109" s="34">
        <v>174</v>
      </c>
      <c r="C1109" s="48" t="s">
        <v>4567</v>
      </c>
      <c r="D1109" s="48" t="s">
        <v>4633</v>
      </c>
      <c r="E1109" s="11" t="s">
        <v>4634</v>
      </c>
      <c r="F1109" s="54" t="s">
        <v>4635</v>
      </c>
      <c r="G1109" s="41" t="s">
        <v>4636</v>
      </c>
      <c r="H1109" s="21">
        <v>0.1</v>
      </c>
      <c r="I1109" s="12" t="s">
        <v>23</v>
      </c>
      <c r="J1109" s="12" t="s">
        <v>24</v>
      </c>
      <c r="K1109" s="14"/>
      <c r="L1109" s="12"/>
      <c r="M1109" s="12" t="s">
        <v>24</v>
      </c>
      <c r="N1109" s="12"/>
      <c r="O1109" s="12"/>
      <c r="P1109" s="12"/>
      <c r="Q1109" s="12"/>
      <c r="R1109" s="17"/>
      <c r="S1109" s="19"/>
      <c r="T1109" s="19"/>
    </row>
    <row r="1110" spans="1:20" ht="15.75" customHeight="1">
      <c r="A1110" s="8">
        <v>2018</v>
      </c>
      <c r="B1110" s="34">
        <v>174</v>
      </c>
      <c r="C1110" s="48" t="s">
        <v>4567</v>
      </c>
      <c r="D1110" s="48" t="s">
        <v>4637</v>
      </c>
      <c r="E1110" s="11" t="s">
        <v>4638</v>
      </c>
      <c r="F1110" s="54" t="s">
        <v>4639</v>
      </c>
      <c r="G1110" s="41" t="s">
        <v>4640</v>
      </c>
      <c r="H1110" s="21">
        <v>0.33</v>
      </c>
      <c r="I1110" s="12" t="s">
        <v>23</v>
      </c>
      <c r="J1110" s="12" t="s">
        <v>24</v>
      </c>
      <c r="K1110" s="14"/>
      <c r="L1110" s="12" t="s">
        <v>4641</v>
      </c>
      <c r="M1110" s="12" t="s">
        <v>24</v>
      </c>
      <c r="N1110" s="12"/>
      <c r="O1110" s="12"/>
      <c r="P1110" s="12"/>
      <c r="Q1110" s="12"/>
      <c r="R1110" s="17"/>
      <c r="S1110" s="19"/>
      <c r="T1110" s="19"/>
    </row>
    <row r="1111" spans="1:20" ht="15.75" customHeight="1">
      <c r="A1111" s="8">
        <v>2018</v>
      </c>
      <c r="B1111" s="34">
        <v>174</v>
      </c>
      <c r="C1111" s="48" t="s">
        <v>4567</v>
      </c>
      <c r="D1111" s="48" t="s">
        <v>4642</v>
      </c>
      <c r="E1111" s="11" t="s">
        <v>140</v>
      </c>
      <c r="F1111" s="54" t="s">
        <v>4643</v>
      </c>
      <c r="G1111" s="41" t="s">
        <v>4644</v>
      </c>
      <c r="H1111" s="21">
        <v>0.02</v>
      </c>
      <c r="I1111" s="12" t="s">
        <v>23</v>
      </c>
      <c r="J1111" s="12" t="s">
        <v>24</v>
      </c>
      <c r="K1111" s="14"/>
      <c r="L1111" s="12"/>
      <c r="M1111" s="12" t="s">
        <v>24</v>
      </c>
      <c r="N1111" s="12"/>
      <c r="O1111" s="12"/>
      <c r="P1111" s="12"/>
      <c r="Q1111" s="12"/>
      <c r="R1111" s="17"/>
      <c r="S1111" s="19"/>
      <c r="T1111" s="19"/>
    </row>
    <row r="1112" spans="1:20" ht="15.75" customHeight="1">
      <c r="A1112" s="8">
        <v>2018</v>
      </c>
      <c r="B1112" s="34">
        <v>174</v>
      </c>
      <c r="C1112" s="48" t="s">
        <v>4567</v>
      </c>
      <c r="D1112" s="48" t="s">
        <v>4645</v>
      </c>
      <c r="E1112" s="11" t="s">
        <v>4646</v>
      </c>
      <c r="F1112" s="54" t="s">
        <v>4647</v>
      </c>
      <c r="G1112" s="41" t="s">
        <v>4648</v>
      </c>
      <c r="H1112" s="21">
        <v>0.03</v>
      </c>
      <c r="I1112" s="12" t="s">
        <v>23</v>
      </c>
      <c r="J1112" s="12" t="s">
        <v>24</v>
      </c>
      <c r="K1112" s="14"/>
      <c r="L1112" s="12"/>
      <c r="M1112" s="12" t="s">
        <v>24</v>
      </c>
      <c r="N1112" s="12"/>
      <c r="O1112" s="12"/>
      <c r="P1112" s="12"/>
      <c r="Q1112" s="12"/>
      <c r="R1112" s="17"/>
      <c r="S1112" s="19"/>
      <c r="T1112" s="19"/>
    </row>
    <row r="1113" spans="1:20" ht="15.75" customHeight="1">
      <c r="A1113" s="8">
        <v>2018</v>
      </c>
      <c r="B1113" s="34">
        <v>174</v>
      </c>
      <c r="C1113" s="48" t="s">
        <v>4567</v>
      </c>
      <c r="D1113" s="48" t="s">
        <v>4649</v>
      </c>
      <c r="E1113" s="11" t="s">
        <v>4630</v>
      </c>
      <c r="F1113" s="54" t="s">
        <v>4631</v>
      </c>
      <c r="G1113" s="41" t="s">
        <v>4650</v>
      </c>
      <c r="H1113" s="21">
        <v>0.2</v>
      </c>
      <c r="I1113" s="12" t="s">
        <v>23</v>
      </c>
      <c r="J1113" s="12" t="s">
        <v>24</v>
      </c>
      <c r="K1113" s="14"/>
      <c r="L1113" s="12"/>
      <c r="M1113" s="12" t="s">
        <v>24</v>
      </c>
      <c r="N1113" s="12"/>
      <c r="O1113" s="12"/>
      <c r="P1113" s="12"/>
      <c r="Q1113" s="12"/>
      <c r="R1113" s="17"/>
      <c r="S1113" s="19"/>
      <c r="T1113" s="19"/>
    </row>
    <row r="1114" spans="1:20" ht="15.75" customHeight="1">
      <c r="A1114" s="8">
        <v>2018</v>
      </c>
      <c r="B1114" s="34">
        <v>174</v>
      </c>
      <c r="C1114" s="48" t="s">
        <v>4567</v>
      </c>
      <c r="D1114" s="48" t="s">
        <v>4651</v>
      </c>
      <c r="E1114" s="11" t="s">
        <v>4652</v>
      </c>
      <c r="F1114" s="54" t="s">
        <v>4653</v>
      </c>
      <c r="G1114" s="41" t="s">
        <v>4654</v>
      </c>
      <c r="H1114" s="21">
        <v>0.15</v>
      </c>
      <c r="I1114" s="12" t="s">
        <v>23</v>
      </c>
      <c r="J1114" s="12" t="s">
        <v>24</v>
      </c>
      <c r="K1114" s="14"/>
      <c r="L1114" s="12" t="s">
        <v>4641</v>
      </c>
      <c r="M1114" s="12" t="s">
        <v>24</v>
      </c>
      <c r="N1114" s="12"/>
      <c r="O1114" s="12"/>
      <c r="P1114" s="12"/>
      <c r="Q1114" s="12"/>
      <c r="R1114" s="17"/>
      <c r="S1114" s="19"/>
      <c r="T1114" s="19"/>
    </row>
    <row r="1115" spans="1:20" ht="15.75" customHeight="1">
      <c r="A1115" s="8">
        <v>2018</v>
      </c>
      <c r="B1115" s="34">
        <v>174</v>
      </c>
      <c r="C1115" s="48" t="s">
        <v>4567</v>
      </c>
      <c r="D1115" s="48" t="s">
        <v>4655</v>
      </c>
      <c r="E1115" s="11" t="s">
        <v>4656</v>
      </c>
      <c r="F1115" s="54" t="s">
        <v>4657</v>
      </c>
      <c r="G1115" s="41" t="s">
        <v>4658</v>
      </c>
      <c r="H1115" s="21">
        <v>0.1</v>
      </c>
      <c r="I1115" s="12" t="s">
        <v>23</v>
      </c>
      <c r="J1115" s="12" t="s">
        <v>24</v>
      </c>
      <c r="K1115" s="14"/>
      <c r="L1115" s="12"/>
      <c r="M1115" s="12" t="s">
        <v>24</v>
      </c>
      <c r="N1115" s="12"/>
      <c r="O1115" s="12"/>
      <c r="P1115" s="12"/>
      <c r="Q1115" s="12"/>
      <c r="R1115" s="17"/>
      <c r="S1115" s="19"/>
      <c r="T1115" s="19"/>
    </row>
    <row r="1116" spans="1:20" ht="15.75" customHeight="1">
      <c r="A1116" s="8">
        <v>2018</v>
      </c>
      <c r="B1116" s="34">
        <v>174</v>
      </c>
      <c r="C1116" s="48" t="s">
        <v>4567</v>
      </c>
      <c r="D1116" s="48" t="s">
        <v>4659</v>
      </c>
      <c r="E1116" s="11" t="s">
        <v>140</v>
      </c>
      <c r="F1116" s="54" t="s">
        <v>4660</v>
      </c>
      <c r="G1116" s="41" t="s">
        <v>4661</v>
      </c>
      <c r="H1116" s="21">
        <v>0.02</v>
      </c>
      <c r="I1116" s="12" t="s">
        <v>23</v>
      </c>
      <c r="J1116" s="12" t="s">
        <v>24</v>
      </c>
      <c r="K1116" s="14"/>
      <c r="L1116" s="12"/>
      <c r="M1116" s="12" t="s">
        <v>24</v>
      </c>
      <c r="N1116" s="12"/>
      <c r="O1116" s="12"/>
      <c r="P1116" s="12"/>
      <c r="Q1116" s="12"/>
      <c r="R1116" s="17"/>
      <c r="S1116" s="19"/>
      <c r="T1116" s="19"/>
    </row>
    <row r="1117" spans="1:20" ht="15.75" customHeight="1">
      <c r="A1117" s="8">
        <v>2018</v>
      </c>
      <c r="B1117" s="34">
        <v>174</v>
      </c>
      <c r="C1117" s="48" t="s">
        <v>4567</v>
      </c>
      <c r="D1117" s="48" t="s">
        <v>4662</v>
      </c>
      <c r="E1117" s="11" t="s">
        <v>4663</v>
      </c>
      <c r="F1117" s="54" t="s">
        <v>4664</v>
      </c>
      <c r="G1117" s="41" t="s">
        <v>4665</v>
      </c>
      <c r="H1117" s="21">
        <v>0.5</v>
      </c>
      <c r="I1117" s="12" t="s">
        <v>23</v>
      </c>
      <c r="J1117" s="12" t="s">
        <v>24</v>
      </c>
      <c r="K1117" s="14"/>
      <c r="L1117" s="12"/>
      <c r="M1117" s="12" t="s">
        <v>24</v>
      </c>
      <c r="N1117" s="12"/>
      <c r="O1117" s="12"/>
      <c r="P1117" s="12"/>
      <c r="Q1117" s="12"/>
      <c r="R1117" s="17"/>
      <c r="S1117" s="19"/>
      <c r="T1117" s="19"/>
    </row>
    <row r="1118" spans="1:20" ht="15.75" customHeight="1">
      <c r="A1118" s="8">
        <v>2018</v>
      </c>
      <c r="B1118" s="34">
        <v>174</v>
      </c>
      <c r="C1118" s="48" t="s">
        <v>4567</v>
      </c>
      <c r="D1118" s="48" t="s">
        <v>4666</v>
      </c>
      <c r="E1118" s="11" t="s">
        <v>4667</v>
      </c>
      <c r="F1118" s="54" t="s">
        <v>4668</v>
      </c>
      <c r="G1118" s="41" t="s">
        <v>4669</v>
      </c>
      <c r="H1118" s="21">
        <v>0.3</v>
      </c>
      <c r="I1118" s="12" t="s">
        <v>23</v>
      </c>
      <c r="J1118" s="12" t="s">
        <v>24</v>
      </c>
      <c r="K1118" s="14"/>
      <c r="L1118" s="12"/>
      <c r="M1118" s="12" t="s">
        <v>24</v>
      </c>
      <c r="N1118" s="12"/>
      <c r="O1118" s="12"/>
      <c r="P1118" s="12"/>
      <c r="Q1118" s="12"/>
      <c r="R1118" s="17"/>
      <c r="S1118" s="19"/>
      <c r="T1118" s="19"/>
    </row>
    <row r="1119" spans="1:20" ht="15.75" customHeight="1">
      <c r="A1119" s="8">
        <v>2018</v>
      </c>
      <c r="B1119" s="34">
        <v>174</v>
      </c>
      <c r="C1119" s="48" t="s">
        <v>4567</v>
      </c>
      <c r="D1119" s="48" t="s">
        <v>4670</v>
      </c>
      <c r="E1119" s="11" t="s">
        <v>4671</v>
      </c>
      <c r="F1119" s="54" t="s">
        <v>4672</v>
      </c>
      <c r="G1119" s="41" t="s">
        <v>4673</v>
      </c>
      <c r="H1119" s="21">
        <v>0.1</v>
      </c>
      <c r="I1119" s="12" t="s">
        <v>23</v>
      </c>
      <c r="J1119" s="12" t="s">
        <v>24</v>
      </c>
      <c r="K1119" s="14"/>
      <c r="L1119" s="12" t="s">
        <v>4674</v>
      </c>
      <c r="M1119" s="12" t="s">
        <v>24</v>
      </c>
      <c r="N1119" s="12"/>
      <c r="O1119" s="12"/>
      <c r="P1119" s="12"/>
      <c r="Q1119" s="12"/>
      <c r="R1119" s="17"/>
      <c r="S1119" s="19"/>
      <c r="T1119" s="19"/>
    </row>
    <row r="1120" spans="1:20" ht="15.75" customHeight="1">
      <c r="A1120" s="8">
        <v>2018</v>
      </c>
      <c r="B1120" s="34">
        <v>174</v>
      </c>
      <c r="C1120" s="48" t="s">
        <v>4567</v>
      </c>
      <c r="D1120" s="48" t="s">
        <v>4675</v>
      </c>
      <c r="E1120" s="11" t="s">
        <v>4676</v>
      </c>
      <c r="F1120" s="54" t="s">
        <v>4677</v>
      </c>
      <c r="G1120" s="41" t="s">
        <v>4678</v>
      </c>
      <c r="H1120" s="21">
        <v>0.3</v>
      </c>
      <c r="I1120" s="12" t="s">
        <v>23</v>
      </c>
      <c r="J1120" s="12" t="s">
        <v>24</v>
      </c>
      <c r="K1120" s="14"/>
      <c r="L1120" s="12"/>
      <c r="M1120" s="12" t="s">
        <v>24</v>
      </c>
      <c r="N1120" s="12"/>
      <c r="O1120" s="12"/>
      <c r="P1120" s="12"/>
      <c r="Q1120" s="12"/>
      <c r="R1120" s="17"/>
      <c r="S1120" s="19"/>
      <c r="T1120" s="19"/>
    </row>
    <row r="1121" spans="1:20" ht="15.75" customHeight="1">
      <c r="A1121" s="8">
        <v>2018</v>
      </c>
      <c r="B1121" s="34">
        <v>174</v>
      </c>
      <c r="C1121" s="48" t="s">
        <v>4567</v>
      </c>
      <c r="D1121" s="48" t="s">
        <v>4679</v>
      </c>
      <c r="E1121" s="11" t="s">
        <v>4680</v>
      </c>
      <c r="F1121" s="54" t="s">
        <v>4597</v>
      </c>
      <c r="G1121" s="41" t="s">
        <v>4681</v>
      </c>
      <c r="H1121" s="21">
        <v>1</v>
      </c>
      <c r="I1121" s="12" t="s">
        <v>23</v>
      </c>
      <c r="J1121" s="12" t="s">
        <v>24</v>
      </c>
      <c r="K1121" s="14"/>
      <c r="L1121" s="12" t="s">
        <v>4682</v>
      </c>
      <c r="M1121" s="12" t="s">
        <v>24</v>
      </c>
      <c r="N1121" s="12"/>
      <c r="O1121" s="12"/>
      <c r="P1121" s="12"/>
      <c r="Q1121" s="12"/>
      <c r="R1121" s="17"/>
      <c r="S1121" s="19"/>
      <c r="T1121" s="19"/>
    </row>
    <row r="1122" spans="1:20" ht="15.75" customHeight="1">
      <c r="A1122" s="8">
        <v>2018</v>
      </c>
      <c r="B1122" s="34">
        <v>174</v>
      </c>
      <c r="C1122" s="48" t="s">
        <v>4567</v>
      </c>
      <c r="D1122" s="48" t="s">
        <v>4683</v>
      </c>
      <c r="E1122" s="11" t="s">
        <v>4684</v>
      </c>
      <c r="F1122" s="54" t="s">
        <v>4685</v>
      </c>
      <c r="G1122" s="41" t="s">
        <v>4686</v>
      </c>
      <c r="H1122" s="21">
        <v>1</v>
      </c>
      <c r="I1122" s="12" t="s">
        <v>23</v>
      </c>
      <c r="J1122" s="12" t="s">
        <v>24</v>
      </c>
      <c r="K1122" s="14"/>
      <c r="L1122" s="12" t="s">
        <v>4687</v>
      </c>
      <c r="M1122" s="12" t="s">
        <v>24</v>
      </c>
      <c r="N1122" s="12"/>
      <c r="O1122" s="12"/>
      <c r="P1122" s="12"/>
      <c r="Q1122" s="12"/>
      <c r="R1122" s="17"/>
      <c r="S1122" s="19"/>
      <c r="T1122" s="19"/>
    </row>
    <row r="1123" spans="1:20" ht="15.75" customHeight="1">
      <c r="A1123" s="8">
        <v>2018</v>
      </c>
      <c r="B1123" s="34">
        <v>174</v>
      </c>
      <c r="C1123" s="48" t="s">
        <v>4567</v>
      </c>
      <c r="D1123" s="48" t="s">
        <v>4688</v>
      </c>
      <c r="E1123" s="11" t="s">
        <v>4689</v>
      </c>
      <c r="F1123" s="54" t="s">
        <v>4690</v>
      </c>
      <c r="G1123" s="41" t="s">
        <v>4691</v>
      </c>
      <c r="H1123" s="21">
        <v>0.99</v>
      </c>
      <c r="I1123" s="12"/>
      <c r="J1123" s="12"/>
      <c r="K1123" s="14"/>
      <c r="L1123" s="12" t="s">
        <v>4692</v>
      </c>
      <c r="M1123" s="12"/>
      <c r="N1123" s="12"/>
      <c r="O1123" s="12"/>
      <c r="P1123" s="12"/>
      <c r="Q1123" s="12"/>
      <c r="R1123" s="17" t="s">
        <v>64</v>
      </c>
      <c r="S1123" s="19"/>
      <c r="T1123" s="19"/>
    </row>
    <row r="1124" spans="1:20" ht="15.75" customHeight="1">
      <c r="A1124" s="8">
        <v>2018</v>
      </c>
      <c r="B1124" s="34">
        <v>174</v>
      </c>
      <c r="C1124" s="48" t="s">
        <v>4567</v>
      </c>
      <c r="D1124" s="48" t="s">
        <v>4693</v>
      </c>
      <c r="E1124" s="11" t="s">
        <v>4694</v>
      </c>
      <c r="F1124" s="54" t="s">
        <v>4695</v>
      </c>
      <c r="G1124" s="41" t="s">
        <v>4696</v>
      </c>
      <c r="H1124" s="21">
        <v>0.8</v>
      </c>
      <c r="I1124" s="12" t="s">
        <v>23</v>
      </c>
      <c r="J1124" s="12" t="s">
        <v>24</v>
      </c>
      <c r="K1124" s="14"/>
      <c r="L1124" s="12"/>
      <c r="M1124" s="12" t="s">
        <v>24</v>
      </c>
      <c r="N1124" s="12"/>
      <c r="O1124" s="12"/>
      <c r="P1124" s="12"/>
      <c r="Q1124" s="12"/>
      <c r="R1124" s="17"/>
      <c r="S1124" s="19"/>
      <c r="T1124" s="19"/>
    </row>
    <row r="1125" spans="1:20" ht="15.75" customHeight="1">
      <c r="A1125" s="8">
        <v>2018</v>
      </c>
      <c r="B1125" s="34">
        <v>174</v>
      </c>
      <c r="C1125" s="48" t="s">
        <v>4567</v>
      </c>
      <c r="D1125" s="48" t="s">
        <v>4697</v>
      </c>
      <c r="E1125" s="11" t="s">
        <v>4698</v>
      </c>
      <c r="F1125" s="54" t="s">
        <v>1966</v>
      </c>
      <c r="G1125" s="41" t="s">
        <v>4699</v>
      </c>
      <c r="H1125" s="21">
        <v>0.3</v>
      </c>
      <c r="I1125" s="12" t="s">
        <v>23</v>
      </c>
      <c r="J1125" s="12" t="s">
        <v>24</v>
      </c>
      <c r="K1125" s="14"/>
      <c r="L1125" s="12"/>
      <c r="M1125" s="12" t="s">
        <v>24</v>
      </c>
      <c r="N1125" s="12"/>
      <c r="O1125" s="12"/>
      <c r="P1125" s="12"/>
      <c r="Q1125" s="12"/>
      <c r="R1125" s="17"/>
      <c r="S1125" s="19"/>
      <c r="T1125" s="19"/>
    </row>
    <row r="1126" spans="1:20" ht="15.75" customHeight="1">
      <c r="A1126" s="8">
        <v>2018</v>
      </c>
      <c r="B1126" s="34">
        <v>174</v>
      </c>
      <c r="C1126" s="48" t="s">
        <v>4567</v>
      </c>
      <c r="D1126" s="48" t="s">
        <v>4700</v>
      </c>
      <c r="E1126" s="11" t="s">
        <v>4701</v>
      </c>
      <c r="F1126" s="54" t="s">
        <v>4597</v>
      </c>
      <c r="G1126" s="41" t="s">
        <v>4702</v>
      </c>
      <c r="H1126" s="21">
        <v>0.2</v>
      </c>
      <c r="I1126" s="12" t="s">
        <v>23</v>
      </c>
      <c r="J1126" s="12" t="s">
        <v>24</v>
      </c>
      <c r="K1126" s="14"/>
      <c r="L1126" s="12" t="s">
        <v>4703</v>
      </c>
      <c r="M1126" s="12" t="s">
        <v>24</v>
      </c>
      <c r="N1126" s="12"/>
      <c r="O1126" s="12"/>
      <c r="P1126" s="12"/>
      <c r="Q1126" s="12"/>
      <c r="R1126" s="17"/>
      <c r="S1126" s="19"/>
      <c r="T1126" s="19"/>
    </row>
    <row r="1127" spans="1:20" ht="15.75" customHeight="1">
      <c r="A1127" s="8">
        <v>2018</v>
      </c>
      <c r="B1127" s="34">
        <v>174</v>
      </c>
      <c r="C1127" s="48" t="s">
        <v>4567</v>
      </c>
      <c r="D1127" s="48" t="s">
        <v>4704</v>
      </c>
      <c r="E1127" s="11" t="s">
        <v>4705</v>
      </c>
      <c r="F1127" s="54" t="s">
        <v>4706</v>
      </c>
      <c r="G1127" s="41" t="s">
        <v>4707</v>
      </c>
      <c r="H1127" s="21">
        <v>0.4</v>
      </c>
      <c r="I1127" s="12" t="s">
        <v>23</v>
      </c>
      <c r="J1127" s="12" t="s">
        <v>24</v>
      </c>
      <c r="K1127" s="14"/>
      <c r="L1127" s="12" t="s">
        <v>4703</v>
      </c>
      <c r="M1127" s="12" t="s">
        <v>24</v>
      </c>
      <c r="N1127" s="12"/>
      <c r="O1127" s="12"/>
      <c r="P1127" s="12"/>
      <c r="Q1127" s="12"/>
      <c r="R1127" s="17"/>
      <c r="S1127" s="19"/>
      <c r="T1127" s="19"/>
    </row>
    <row r="1128" spans="1:20" ht="15.75" customHeight="1">
      <c r="A1128" s="8">
        <v>2018</v>
      </c>
      <c r="B1128" s="34">
        <v>174</v>
      </c>
      <c r="C1128" s="48" t="s">
        <v>4567</v>
      </c>
      <c r="D1128" s="48" t="s">
        <v>4708</v>
      </c>
      <c r="E1128" s="11" t="s">
        <v>4709</v>
      </c>
      <c r="F1128" s="41">
        <v>2018</v>
      </c>
      <c r="G1128" s="41" t="s">
        <v>4710</v>
      </c>
      <c r="H1128" s="21">
        <v>0.01</v>
      </c>
      <c r="I1128" s="12" t="s">
        <v>23</v>
      </c>
      <c r="J1128" s="12" t="s">
        <v>24</v>
      </c>
      <c r="K1128" s="14"/>
      <c r="L1128" s="12" t="s">
        <v>4711</v>
      </c>
      <c r="M1128" s="12" t="s">
        <v>24</v>
      </c>
      <c r="N1128" s="12"/>
      <c r="O1128" s="12"/>
      <c r="P1128" s="12"/>
      <c r="Q1128" s="12"/>
      <c r="R1128" s="17"/>
      <c r="S1128" s="19"/>
      <c r="T1128" s="19"/>
    </row>
    <row r="1129" spans="1:20" ht="15.75" customHeight="1">
      <c r="A1129" s="8">
        <v>2018</v>
      </c>
      <c r="B1129" s="34">
        <v>174</v>
      </c>
      <c r="C1129" s="48" t="s">
        <v>4567</v>
      </c>
      <c r="D1129" s="48" t="s">
        <v>4712</v>
      </c>
      <c r="E1129" s="11" t="s">
        <v>4713</v>
      </c>
      <c r="F1129" s="54" t="s">
        <v>4714</v>
      </c>
      <c r="G1129" s="41" t="s">
        <v>4710</v>
      </c>
      <c r="H1129" s="21">
        <v>4.62</v>
      </c>
      <c r="I1129" s="12" t="s">
        <v>23</v>
      </c>
      <c r="J1129" s="12" t="s">
        <v>24</v>
      </c>
      <c r="K1129" s="14"/>
      <c r="L1129" s="12" t="s">
        <v>4715</v>
      </c>
      <c r="M1129" s="12" t="s">
        <v>24</v>
      </c>
      <c r="N1129" s="12"/>
      <c r="O1129" s="12"/>
      <c r="P1129" s="12"/>
      <c r="Q1129" s="12"/>
      <c r="R1129" s="17" t="s">
        <v>64</v>
      </c>
      <c r="S1129" s="19"/>
      <c r="T1129" s="19"/>
    </row>
    <row r="1130" spans="1:20" ht="15.75" customHeight="1">
      <c r="A1130" s="8">
        <v>2018</v>
      </c>
      <c r="B1130" s="34">
        <v>174</v>
      </c>
      <c r="C1130" s="48" t="s">
        <v>4567</v>
      </c>
      <c r="D1130" s="48" t="s">
        <v>4716</v>
      </c>
      <c r="E1130" s="11" t="s">
        <v>4717</v>
      </c>
      <c r="F1130" s="54" t="s">
        <v>4718</v>
      </c>
      <c r="G1130" s="41" t="s">
        <v>4719</v>
      </c>
      <c r="H1130" s="21">
        <v>3</v>
      </c>
      <c r="I1130" s="12" t="s">
        <v>24</v>
      </c>
      <c r="J1130" s="12" t="s">
        <v>24</v>
      </c>
      <c r="K1130" s="14"/>
      <c r="L1130" s="12" t="s">
        <v>4720</v>
      </c>
      <c r="M1130" s="12" t="s">
        <v>24</v>
      </c>
      <c r="N1130" s="12"/>
      <c r="O1130" s="12"/>
      <c r="P1130" s="12"/>
      <c r="Q1130" s="12"/>
      <c r="R1130" s="17"/>
      <c r="S1130" s="19"/>
      <c r="T1130" s="19"/>
    </row>
    <row r="1131" spans="1:20" ht="15.75" customHeight="1">
      <c r="A1131" s="8">
        <v>2018</v>
      </c>
      <c r="B1131" s="34">
        <v>174</v>
      </c>
      <c r="C1131" s="48" t="s">
        <v>4567</v>
      </c>
      <c r="D1131" s="48" t="s">
        <v>4721</v>
      </c>
      <c r="E1131" s="11" t="s">
        <v>4722</v>
      </c>
      <c r="F1131" s="54" t="s">
        <v>4723</v>
      </c>
      <c r="G1131" s="41" t="s">
        <v>4724</v>
      </c>
      <c r="H1131" s="21">
        <v>1</v>
      </c>
      <c r="I1131" s="12" t="s">
        <v>23</v>
      </c>
      <c r="J1131" s="12" t="s">
        <v>24</v>
      </c>
      <c r="K1131" s="14"/>
      <c r="L1131" s="12" t="s">
        <v>4725</v>
      </c>
      <c r="M1131" s="12" t="s">
        <v>24</v>
      </c>
      <c r="N1131" s="12"/>
      <c r="O1131" s="12"/>
      <c r="P1131" s="12"/>
      <c r="Q1131" s="12"/>
      <c r="R1131" s="17"/>
      <c r="S1131" s="19"/>
      <c r="T1131" s="19"/>
    </row>
    <row r="1132" spans="1:20" ht="15.75" customHeight="1">
      <c r="A1132" s="8">
        <v>2018</v>
      </c>
      <c r="B1132" s="34">
        <v>174</v>
      </c>
      <c r="C1132" s="48" t="s">
        <v>4567</v>
      </c>
      <c r="D1132" s="48" t="s">
        <v>4726</v>
      </c>
      <c r="E1132" s="11" t="s">
        <v>4727</v>
      </c>
      <c r="F1132" s="41">
        <v>2017</v>
      </c>
      <c r="G1132" s="41" t="s">
        <v>4728</v>
      </c>
      <c r="H1132" s="21">
        <v>0.05</v>
      </c>
      <c r="I1132" s="12" t="s">
        <v>23</v>
      </c>
      <c r="J1132" s="12" t="s">
        <v>24</v>
      </c>
      <c r="K1132" s="14"/>
      <c r="L1132" s="12"/>
      <c r="M1132" s="12" t="s">
        <v>24</v>
      </c>
      <c r="N1132" s="12"/>
      <c r="O1132" s="12"/>
      <c r="P1132" s="12"/>
      <c r="Q1132" s="12"/>
      <c r="R1132" s="17"/>
      <c r="S1132" s="19"/>
      <c r="T1132" s="19"/>
    </row>
    <row r="1133" spans="1:20" ht="15.75" customHeight="1">
      <c r="A1133" s="8">
        <v>2018</v>
      </c>
      <c r="B1133" s="34">
        <v>174</v>
      </c>
      <c r="C1133" s="48" t="s">
        <v>4567</v>
      </c>
      <c r="D1133" s="48" t="s">
        <v>4729</v>
      </c>
      <c r="E1133" s="11" t="s">
        <v>4730</v>
      </c>
      <c r="F1133" s="41">
        <v>2017</v>
      </c>
      <c r="G1133" s="41" t="s">
        <v>4731</v>
      </c>
      <c r="H1133" s="21" t="s">
        <v>149</v>
      </c>
      <c r="I1133" s="12" t="s">
        <v>23</v>
      </c>
      <c r="J1133" s="12" t="s">
        <v>24</v>
      </c>
      <c r="K1133" s="14"/>
      <c r="L1133" s="12"/>
      <c r="M1133" s="12" t="s">
        <v>24</v>
      </c>
      <c r="N1133" s="12"/>
      <c r="O1133" s="12"/>
      <c r="P1133" s="12"/>
      <c r="Q1133" s="12"/>
      <c r="R1133" s="17"/>
      <c r="S1133" s="19"/>
      <c r="T1133" s="19"/>
    </row>
    <row r="1134" spans="1:20" ht="15.75" customHeight="1">
      <c r="A1134" s="8">
        <v>2018</v>
      </c>
      <c r="B1134" s="34">
        <v>174</v>
      </c>
      <c r="C1134" s="48" t="s">
        <v>4567</v>
      </c>
      <c r="D1134" s="48" t="s">
        <v>4732</v>
      </c>
      <c r="E1134" s="11" t="s">
        <v>4733</v>
      </c>
      <c r="F1134" s="54" t="s">
        <v>4734</v>
      </c>
      <c r="G1134" s="41" t="s">
        <v>4735</v>
      </c>
      <c r="H1134" s="21">
        <v>0.25</v>
      </c>
      <c r="I1134" s="12" t="s">
        <v>23</v>
      </c>
      <c r="J1134" s="12" t="s">
        <v>24</v>
      </c>
      <c r="K1134" s="14"/>
      <c r="L1134" s="12" t="s">
        <v>4736</v>
      </c>
      <c r="M1134" s="12" t="s">
        <v>24</v>
      </c>
      <c r="N1134" s="12"/>
      <c r="O1134" s="12"/>
      <c r="P1134" s="12"/>
      <c r="Q1134" s="12"/>
      <c r="R1134" s="17"/>
      <c r="S1134" s="19"/>
      <c r="T1134" s="19"/>
    </row>
    <row r="1135" spans="1:20" ht="15.75" customHeight="1">
      <c r="A1135" s="8">
        <v>2018</v>
      </c>
      <c r="B1135" s="34">
        <v>174</v>
      </c>
      <c r="C1135" s="48" t="s">
        <v>4567</v>
      </c>
      <c r="D1135" s="48" t="s">
        <v>4737</v>
      </c>
      <c r="E1135" s="11" t="s">
        <v>4738</v>
      </c>
      <c r="F1135" s="54" t="s">
        <v>468</v>
      </c>
      <c r="G1135" s="41" t="s">
        <v>4735</v>
      </c>
      <c r="H1135" s="21">
        <v>0.1</v>
      </c>
      <c r="I1135" s="12" t="s">
        <v>23</v>
      </c>
      <c r="J1135" s="12" t="s">
        <v>24</v>
      </c>
      <c r="K1135" s="14"/>
      <c r="L1135" s="12" t="s">
        <v>4739</v>
      </c>
      <c r="M1135" s="12" t="s">
        <v>24</v>
      </c>
      <c r="N1135" s="12"/>
      <c r="O1135" s="12"/>
      <c r="P1135" s="12"/>
      <c r="Q1135" s="12"/>
      <c r="R1135" s="17"/>
      <c r="S1135" s="19"/>
      <c r="T1135" s="19"/>
    </row>
    <row r="1136" spans="1:20" ht="15.75" customHeight="1">
      <c r="A1136" s="8">
        <v>2018</v>
      </c>
      <c r="B1136" s="34">
        <v>174</v>
      </c>
      <c r="C1136" s="48" t="s">
        <v>4567</v>
      </c>
      <c r="D1136" s="48" t="s">
        <v>4740</v>
      </c>
      <c r="E1136" s="11" t="s">
        <v>4741</v>
      </c>
      <c r="F1136" s="41">
        <v>2017</v>
      </c>
      <c r="G1136" s="41" t="s">
        <v>4742</v>
      </c>
      <c r="H1136" s="21">
        <v>0.1</v>
      </c>
      <c r="I1136" s="12" t="s">
        <v>23</v>
      </c>
      <c r="J1136" s="12" t="s">
        <v>24</v>
      </c>
      <c r="K1136" s="14"/>
      <c r="L1136" s="12"/>
      <c r="M1136" s="12" t="s">
        <v>24</v>
      </c>
      <c r="N1136" s="12"/>
      <c r="O1136" s="12"/>
      <c r="P1136" s="12"/>
      <c r="Q1136" s="12"/>
      <c r="R1136" s="17"/>
      <c r="S1136" s="19"/>
      <c r="T1136" s="19"/>
    </row>
    <row r="1137" spans="1:20" ht="15.75" customHeight="1">
      <c r="A1137" s="8">
        <v>2018</v>
      </c>
      <c r="B1137" s="34">
        <v>174</v>
      </c>
      <c r="C1137" s="48" t="s">
        <v>4567</v>
      </c>
      <c r="D1137" s="48" t="s">
        <v>4743</v>
      </c>
      <c r="E1137" s="11" t="s">
        <v>4744</v>
      </c>
      <c r="F1137" s="54" t="s">
        <v>3116</v>
      </c>
      <c r="G1137" s="41" t="s">
        <v>4745</v>
      </c>
      <c r="H1137" s="21">
        <v>0.03</v>
      </c>
      <c r="I1137" s="12" t="s">
        <v>24</v>
      </c>
      <c r="J1137" s="12" t="s">
        <v>24</v>
      </c>
      <c r="K1137" s="14"/>
      <c r="L1137" s="12"/>
      <c r="M1137" s="12" t="s">
        <v>24</v>
      </c>
      <c r="N1137" s="12"/>
      <c r="O1137" s="12"/>
      <c r="P1137" s="12"/>
      <c r="Q1137" s="12"/>
      <c r="R1137" s="17"/>
      <c r="S1137" s="19"/>
      <c r="T1137" s="19"/>
    </row>
    <row r="1138" spans="1:20" ht="15.75" customHeight="1">
      <c r="A1138" s="8">
        <v>2018</v>
      </c>
      <c r="B1138" s="34">
        <v>174</v>
      </c>
      <c r="C1138" s="48" t="s">
        <v>4567</v>
      </c>
      <c r="D1138" s="48" t="s">
        <v>4746</v>
      </c>
      <c r="E1138" s="11" t="s">
        <v>4747</v>
      </c>
      <c r="F1138" s="54" t="s">
        <v>4748</v>
      </c>
      <c r="G1138" s="41" t="s">
        <v>4749</v>
      </c>
      <c r="H1138" s="21">
        <v>0.2</v>
      </c>
      <c r="I1138" s="12" t="s">
        <v>24</v>
      </c>
      <c r="J1138" s="12" t="s">
        <v>24</v>
      </c>
      <c r="K1138" s="14"/>
      <c r="L1138" s="12" t="s">
        <v>4750</v>
      </c>
      <c r="M1138" s="12" t="s">
        <v>24</v>
      </c>
      <c r="N1138" s="12"/>
      <c r="O1138" s="12"/>
      <c r="P1138" s="12"/>
      <c r="Q1138" s="12"/>
      <c r="R1138" s="17"/>
      <c r="S1138" s="19"/>
      <c r="T1138" s="19"/>
    </row>
    <row r="1139" spans="1:20" ht="15.75" customHeight="1">
      <c r="A1139" s="8">
        <v>2018</v>
      </c>
      <c r="B1139" s="34">
        <v>174</v>
      </c>
      <c r="C1139" s="48" t="s">
        <v>4567</v>
      </c>
      <c r="D1139" s="48" t="s">
        <v>4751</v>
      </c>
      <c r="E1139" s="11" t="s">
        <v>4752</v>
      </c>
      <c r="F1139" s="54" t="s">
        <v>4753</v>
      </c>
      <c r="G1139" s="41" t="s">
        <v>4754</v>
      </c>
      <c r="H1139" s="21">
        <v>0.02</v>
      </c>
      <c r="I1139" s="12" t="s">
        <v>24</v>
      </c>
      <c r="J1139" s="12" t="s">
        <v>24</v>
      </c>
      <c r="K1139" s="14"/>
      <c r="L1139" s="12" t="s">
        <v>4755</v>
      </c>
      <c r="M1139" s="12" t="s">
        <v>24</v>
      </c>
      <c r="N1139" s="12"/>
      <c r="O1139" s="12"/>
      <c r="P1139" s="12"/>
      <c r="Q1139" s="12"/>
      <c r="R1139" s="17" t="s">
        <v>1193</v>
      </c>
      <c r="S1139" s="19"/>
      <c r="T1139" s="19"/>
    </row>
    <row r="1140" spans="1:20" ht="15.75" customHeight="1">
      <c r="A1140" s="8">
        <v>2018</v>
      </c>
      <c r="B1140" s="34">
        <v>174</v>
      </c>
      <c r="C1140" s="48" t="s">
        <v>4567</v>
      </c>
      <c r="D1140" s="48" t="s">
        <v>4756</v>
      </c>
      <c r="E1140" s="11" t="s">
        <v>4757</v>
      </c>
      <c r="F1140" s="41">
        <v>2018</v>
      </c>
      <c r="G1140" s="41" t="s">
        <v>4758</v>
      </c>
      <c r="H1140" s="21">
        <v>0.02</v>
      </c>
      <c r="I1140" s="12" t="s">
        <v>24</v>
      </c>
      <c r="J1140" s="12" t="s">
        <v>24</v>
      </c>
      <c r="K1140" s="14"/>
      <c r="L1140" s="12" t="s">
        <v>4759</v>
      </c>
      <c r="M1140" s="12" t="s">
        <v>24</v>
      </c>
      <c r="N1140" s="12"/>
      <c r="O1140" s="12"/>
      <c r="P1140" s="12"/>
      <c r="Q1140" s="12"/>
      <c r="R1140" s="17" t="s">
        <v>72</v>
      </c>
      <c r="S1140" s="19"/>
      <c r="T1140" s="19"/>
    </row>
    <row r="1141" spans="1:20" ht="15.75" customHeight="1">
      <c r="A1141" s="8">
        <v>2018</v>
      </c>
      <c r="B1141" s="34">
        <v>174</v>
      </c>
      <c r="C1141" s="48" t="s">
        <v>4567</v>
      </c>
      <c r="D1141" s="48" t="s">
        <v>4756</v>
      </c>
      <c r="E1141" s="11" t="s">
        <v>4760</v>
      </c>
      <c r="F1141" s="54" t="s">
        <v>1524</v>
      </c>
      <c r="G1141" s="41" t="s">
        <v>4758</v>
      </c>
      <c r="H1141" s="21" t="s">
        <v>4761</v>
      </c>
      <c r="I1141" s="12" t="s">
        <v>24</v>
      </c>
      <c r="J1141" s="12" t="s">
        <v>23</v>
      </c>
      <c r="K1141" s="14"/>
      <c r="L1141" s="12" t="s">
        <v>4759</v>
      </c>
      <c r="M1141" s="12" t="s">
        <v>24</v>
      </c>
      <c r="N1141" s="12"/>
      <c r="O1141" s="12"/>
      <c r="P1141" s="12"/>
      <c r="Q1141" s="12"/>
      <c r="R1141" s="17" t="s">
        <v>72</v>
      </c>
      <c r="S1141" s="19"/>
      <c r="T1141" s="19"/>
    </row>
    <row r="1142" spans="1:20" ht="15.75" customHeight="1">
      <c r="A1142" s="8">
        <v>2018</v>
      </c>
      <c r="B1142" s="34">
        <v>174</v>
      </c>
      <c r="C1142" s="48" t="s">
        <v>4567</v>
      </c>
      <c r="D1142" s="48" t="s">
        <v>4762</v>
      </c>
      <c r="E1142" s="11" t="s">
        <v>4763</v>
      </c>
      <c r="F1142" s="54" t="s">
        <v>4764</v>
      </c>
      <c r="G1142" s="41" t="s">
        <v>4765</v>
      </c>
      <c r="H1142" s="21">
        <v>0.33</v>
      </c>
      <c r="I1142" s="12" t="s">
        <v>24</v>
      </c>
      <c r="J1142" s="12" t="s">
        <v>24</v>
      </c>
      <c r="K1142" s="14"/>
      <c r="L1142" s="12" t="s">
        <v>4766</v>
      </c>
      <c r="M1142" s="12" t="s">
        <v>24</v>
      </c>
      <c r="N1142" s="12"/>
      <c r="O1142" s="12"/>
      <c r="P1142" s="12"/>
      <c r="Q1142" s="12"/>
      <c r="R1142" s="17"/>
      <c r="S1142" s="19"/>
      <c r="T1142" s="19"/>
    </row>
    <row r="1143" spans="1:20" ht="15.75" customHeight="1">
      <c r="A1143" s="8">
        <v>2018</v>
      </c>
      <c r="B1143" s="34">
        <v>174</v>
      </c>
      <c r="C1143" s="48" t="s">
        <v>4567</v>
      </c>
      <c r="D1143" s="48" t="s">
        <v>4767</v>
      </c>
      <c r="E1143" s="11" t="s">
        <v>4768</v>
      </c>
      <c r="F1143" s="54" t="s">
        <v>4769</v>
      </c>
      <c r="G1143" s="41" t="s">
        <v>4770</v>
      </c>
      <c r="H1143" s="21">
        <v>0.05</v>
      </c>
      <c r="I1143" s="12" t="s">
        <v>24</v>
      </c>
      <c r="J1143" s="12" t="s">
        <v>24</v>
      </c>
      <c r="K1143" s="14"/>
      <c r="L1143" s="12" t="s">
        <v>4771</v>
      </c>
      <c r="M1143" s="12" t="s">
        <v>24</v>
      </c>
      <c r="N1143" s="12"/>
      <c r="O1143" s="12"/>
      <c r="P1143" s="12"/>
      <c r="Q1143" s="12"/>
      <c r="R1143" s="17"/>
      <c r="S1143" s="19"/>
      <c r="T1143" s="19"/>
    </row>
    <row r="1144" spans="1:20" ht="15.75" customHeight="1">
      <c r="A1144" s="8">
        <v>2018</v>
      </c>
      <c r="B1144" s="34">
        <v>174</v>
      </c>
      <c r="C1144" s="48" t="s">
        <v>4567</v>
      </c>
      <c r="D1144" s="48" t="s">
        <v>4772</v>
      </c>
      <c r="E1144" s="11" t="s">
        <v>4773</v>
      </c>
      <c r="F1144" s="54" t="s">
        <v>4774</v>
      </c>
      <c r="G1144" s="41" t="s">
        <v>4775</v>
      </c>
      <c r="H1144" s="21">
        <v>0.03</v>
      </c>
      <c r="I1144" s="12" t="s">
        <v>24</v>
      </c>
      <c r="J1144" s="12" t="s">
        <v>24</v>
      </c>
      <c r="K1144" s="14"/>
      <c r="L1144" s="12" t="s">
        <v>4776</v>
      </c>
      <c r="M1144" s="12" t="s">
        <v>24</v>
      </c>
      <c r="N1144" s="12"/>
      <c r="O1144" s="12"/>
      <c r="P1144" s="12"/>
      <c r="Q1144" s="12"/>
      <c r="R1144" s="17" t="s">
        <v>3715</v>
      </c>
      <c r="S1144" s="19"/>
      <c r="T1144" s="19"/>
    </row>
    <row r="1145" spans="1:20" ht="15.75" customHeight="1">
      <c r="A1145" s="8">
        <v>2018</v>
      </c>
      <c r="B1145" s="34">
        <v>174</v>
      </c>
      <c r="C1145" s="48" t="s">
        <v>4567</v>
      </c>
      <c r="D1145" s="48" t="s">
        <v>4777</v>
      </c>
      <c r="E1145" s="11" t="s">
        <v>4778</v>
      </c>
      <c r="F1145" s="54" t="s">
        <v>4779</v>
      </c>
      <c r="G1145" s="41" t="s">
        <v>4780</v>
      </c>
      <c r="H1145" s="21">
        <v>0.99</v>
      </c>
      <c r="I1145" s="12" t="s">
        <v>24</v>
      </c>
      <c r="J1145" s="12" t="s">
        <v>24</v>
      </c>
      <c r="K1145" s="14"/>
      <c r="L1145" s="12" t="s">
        <v>4781</v>
      </c>
      <c r="M1145" s="12" t="s">
        <v>24</v>
      </c>
      <c r="N1145" s="12"/>
      <c r="O1145" s="12"/>
      <c r="P1145" s="12"/>
      <c r="Q1145" s="12"/>
      <c r="R1145" s="17" t="s">
        <v>72</v>
      </c>
      <c r="S1145" s="19"/>
      <c r="T1145" s="19"/>
    </row>
    <row r="1146" spans="1:20" ht="15.75" customHeight="1">
      <c r="A1146" s="8">
        <v>2018</v>
      </c>
      <c r="B1146" s="34">
        <v>174</v>
      </c>
      <c r="C1146" s="48" t="s">
        <v>4567</v>
      </c>
      <c r="D1146" s="48" t="s">
        <v>4782</v>
      </c>
      <c r="E1146" s="11" t="s">
        <v>4783</v>
      </c>
      <c r="F1146" s="54" t="s">
        <v>4784</v>
      </c>
      <c r="G1146" s="41" t="s">
        <v>4785</v>
      </c>
      <c r="H1146" s="21">
        <v>0.01</v>
      </c>
      <c r="I1146" s="12" t="s">
        <v>24</v>
      </c>
      <c r="J1146" s="12" t="s">
        <v>24</v>
      </c>
      <c r="K1146" s="14"/>
      <c r="L1146" s="12"/>
      <c r="M1146" s="12" t="s">
        <v>24</v>
      </c>
      <c r="N1146" s="12"/>
      <c r="O1146" s="12"/>
      <c r="P1146" s="12"/>
      <c r="Q1146" s="12"/>
      <c r="R1146" s="17"/>
      <c r="S1146" s="19"/>
      <c r="T1146" s="19"/>
    </row>
    <row r="1147" spans="1:20" ht="15.75" customHeight="1">
      <c r="A1147" s="8">
        <v>2018</v>
      </c>
      <c r="B1147" s="34">
        <v>174</v>
      </c>
      <c r="C1147" s="48" t="s">
        <v>4567</v>
      </c>
      <c r="D1147" s="48" t="s">
        <v>4786</v>
      </c>
      <c r="E1147" s="11" t="s">
        <v>4787</v>
      </c>
      <c r="F1147" s="54" t="s">
        <v>4788</v>
      </c>
      <c r="G1147" s="41" t="s">
        <v>4789</v>
      </c>
      <c r="H1147" s="21">
        <v>0.3</v>
      </c>
      <c r="I1147" s="12" t="s">
        <v>24</v>
      </c>
      <c r="J1147" s="12" t="s">
        <v>24</v>
      </c>
      <c r="K1147" s="14"/>
      <c r="L1147" s="12" t="s">
        <v>4790</v>
      </c>
      <c r="M1147" s="12" t="s">
        <v>24</v>
      </c>
      <c r="N1147" s="12"/>
      <c r="O1147" s="12"/>
      <c r="P1147" s="12"/>
      <c r="Q1147" s="12"/>
      <c r="R1147" s="17" t="s">
        <v>64</v>
      </c>
      <c r="S1147" s="19"/>
      <c r="T1147" s="19"/>
    </row>
    <row r="1148" spans="1:20" ht="15.75" customHeight="1">
      <c r="A1148" s="8">
        <v>2018</v>
      </c>
      <c r="B1148" s="34">
        <v>174</v>
      </c>
      <c r="C1148" s="48" t="s">
        <v>4567</v>
      </c>
      <c r="D1148" s="48" t="s">
        <v>4791</v>
      </c>
      <c r="E1148" s="11" t="s">
        <v>4792</v>
      </c>
      <c r="F1148" s="54" t="s">
        <v>1139</v>
      </c>
      <c r="G1148" s="41" t="s">
        <v>4793</v>
      </c>
      <c r="H1148" s="21">
        <v>0.05</v>
      </c>
      <c r="I1148" s="12" t="s">
        <v>24</v>
      </c>
      <c r="J1148" s="12" t="s">
        <v>24</v>
      </c>
      <c r="K1148" s="14"/>
      <c r="L1148" s="12"/>
      <c r="M1148" s="12" t="s">
        <v>24</v>
      </c>
      <c r="N1148" s="12"/>
      <c r="O1148" s="12"/>
      <c r="P1148" s="12"/>
      <c r="Q1148" s="12"/>
      <c r="R1148" s="17"/>
      <c r="S1148" s="19"/>
      <c r="T1148" s="19"/>
    </row>
    <row r="1149" spans="1:20" ht="15.75" customHeight="1">
      <c r="A1149" s="8">
        <v>2018</v>
      </c>
      <c r="B1149" s="34">
        <v>174</v>
      </c>
      <c r="C1149" s="48" t="s">
        <v>4567</v>
      </c>
      <c r="D1149" s="48" t="s">
        <v>4794</v>
      </c>
      <c r="E1149" s="11" t="s">
        <v>4795</v>
      </c>
      <c r="F1149" s="41">
        <v>2018</v>
      </c>
      <c r="G1149" s="41" t="s">
        <v>4796</v>
      </c>
      <c r="H1149" s="21" t="s">
        <v>4797</v>
      </c>
      <c r="I1149" s="12" t="s">
        <v>24</v>
      </c>
      <c r="J1149" s="12" t="s">
        <v>24</v>
      </c>
      <c r="K1149" s="14"/>
      <c r="L1149" s="12"/>
      <c r="M1149" s="12" t="s">
        <v>24</v>
      </c>
      <c r="N1149" s="12"/>
      <c r="O1149" s="12"/>
      <c r="P1149" s="12"/>
      <c r="Q1149" s="12"/>
      <c r="R1149" s="17"/>
      <c r="S1149" s="19"/>
      <c r="T1149" s="19"/>
    </row>
    <row r="1150" spans="1:20" ht="15.75" customHeight="1">
      <c r="A1150" s="8">
        <v>2018</v>
      </c>
      <c r="B1150" s="34">
        <v>174</v>
      </c>
      <c r="C1150" s="48" t="s">
        <v>4567</v>
      </c>
      <c r="D1150" s="48" t="s">
        <v>4798</v>
      </c>
      <c r="E1150" s="11" t="s">
        <v>4799</v>
      </c>
      <c r="F1150" s="41">
        <v>1927</v>
      </c>
      <c r="G1150" s="41" t="s">
        <v>4800</v>
      </c>
      <c r="H1150" s="21">
        <v>0.01</v>
      </c>
      <c r="I1150" s="12" t="s">
        <v>24</v>
      </c>
      <c r="J1150" s="12" t="s">
        <v>24</v>
      </c>
      <c r="K1150" s="14"/>
      <c r="L1150" s="12" t="s">
        <v>4771</v>
      </c>
      <c r="M1150" s="12" t="s">
        <v>24</v>
      </c>
      <c r="N1150" s="12"/>
      <c r="O1150" s="12"/>
      <c r="P1150" s="12"/>
      <c r="Q1150" s="12"/>
      <c r="R1150" s="17"/>
      <c r="S1150" s="19"/>
      <c r="T1150" s="19"/>
    </row>
    <row r="1151" spans="1:20" ht="15.75" customHeight="1">
      <c r="A1151" s="8">
        <v>2018</v>
      </c>
      <c r="B1151" s="34">
        <v>174</v>
      </c>
      <c r="C1151" s="48" t="s">
        <v>4567</v>
      </c>
      <c r="D1151" s="48" t="s">
        <v>4801</v>
      </c>
      <c r="E1151" s="11" t="s">
        <v>4802</v>
      </c>
      <c r="F1151" s="41" t="s">
        <v>4803</v>
      </c>
      <c r="G1151" s="41" t="s">
        <v>4804</v>
      </c>
      <c r="H1151" s="21">
        <v>0.2</v>
      </c>
      <c r="I1151" s="12" t="s">
        <v>24</v>
      </c>
      <c r="J1151" s="12" t="s">
        <v>24</v>
      </c>
      <c r="K1151" s="14"/>
      <c r="L1151" s="12" t="s">
        <v>4805</v>
      </c>
      <c r="M1151" s="12" t="s">
        <v>24</v>
      </c>
      <c r="N1151" s="12"/>
      <c r="O1151" s="12"/>
      <c r="P1151" s="12"/>
      <c r="Q1151" s="12"/>
      <c r="R1151" s="17" t="s">
        <v>72</v>
      </c>
      <c r="S1151" s="19"/>
      <c r="T1151" s="19"/>
    </row>
    <row r="1152" spans="1:20" ht="15.75" customHeight="1">
      <c r="A1152" s="8">
        <v>2018</v>
      </c>
      <c r="B1152" s="34">
        <v>174</v>
      </c>
      <c r="C1152" s="48" t="s">
        <v>4567</v>
      </c>
      <c r="D1152" s="48" t="s">
        <v>4806</v>
      </c>
      <c r="E1152" s="11" t="s">
        <v>4807</v>
      </c>
      <c r="F1152" s="54" t="s">
        <v>4808</v>
      </c>
      <c r="G1152" s="41" t="s">
        <v>4809</v>
      </c>
      <c r="H1152" s="21">
        <v>0.05</v>
      </c>
      <c r="I1152" s="12" t="s">
        <v>24</v>
      </c>
      <c r="J1152" s="12" t="s">
        <v>24</v>
      </c>
      <c r="K1152" s="14"/>
      <c r="L1152" s="12" t="s">
        <v>4641</v>
      </c>
      <c r="M1152" s="12" t="s">
        <v>24</v>
      </c>
      <c r="N1152" s="12"/>
      <c r="O1152" s="12"/>
      <c r="P1152" s="12"/>
      <c r="Q1152" s="12"/>
      <c r="R1152" s="17"/>
      <c r="S1152" s="19"/>
      <c r="T1152" s="19"/>
    </row>
    <row r="1153" spans="1:20" ht="15.75" customHeight="1">
      <c r="A1153" s="8">
        <v>2018</v>
      </c>
      <c r="B1153" s="34">
        <v>174</v>
      </c>
      <c r="C1153" s="48" t="s">
        <v>4567</v>
      </c>
      <c r="D1153" s="48" t="s">
        <v>4810</v>
      </c>
      <c r="E1153" s="11" t="s">
        <v>4811</v>
      </c>
      <c r="F1153" s="54" t="s">
        <v>4812</v>
      </c>
      <c r="G1153" s="41" t="s">
        <v>4813</v>
      </c>
      <c r="H1153" s="21">
        <v>0.05</v>
      </c>
      <c r="I1153" s="12" t="s">
        <v>24</v>
      </c>
      <c r="J1153" s="12" t="s">
        <v>24</v>
      </c>
      <c r="K1153" s="14"/>
      <c r="L1153" s="12" t="s">
        <v>4814</v>
      </c>
      <c r="M1153" s="12" t="s">
        <v>24</v>
      </c>
      <c r="N1153" s="12"/>
      <c r="O1153" s="12"/>
      <c r="P1153" s="12"/>
      <c r="Q1153" s="12"/>
      <c r="R1153" s="17"/>
      <c r="S1153" s="19"/>
      <c r="T1153" s="19"/>
    </row>
    <row r="1154" spans="1:20" ht="15.75" customHeight="1">
      <c r="A1154" s="8">
        <v>2018</v>
      </c>
      <c r="B1154" s="34">
        <v>174</v>
      </c>
      <c r="C1154" s="48" t="s">
        <v>4567</v>
      </c>
      <c r="D1154" s="48" t="s">
        <v>4815</v>
      </c>
      <c r="E1154" s="11" t="s">
        <v>4816</v>
      </c>
      <c r="F1154" s="54" t="s">
        <v>4817</v>
      </c>
      <c r="G1154" s="41" t="s">
        <v>4818</v>
      </c>
      <c r="H1154" s="21">
        <v>0.2</v>
      </c>
      <c r="I1154" s="12" t="s">
        <v>24</v>
      </c>
      <c r="J1154" s="12" t="s">
        <v>24</v>
      </c>
      <c r="K1154" s="14"/>
      <c r="L1154" s="12"/>
      <c r="M1154" s="12" t="s">
        <v>24</v>
      </c>
      <c r="N1154" s="12"/>
      <c r="O1154" s="12"/>
      <c r="P1154" s="12"/>
      <c r="Q1154" s="12"/>
      <c r="R1154" s="17" t="s">
        <v>64</v>
      </c>
      <c r="S1154" s="19"/>
      <c r="T1154" s="19"/>
    </row>
    <row r="1155" spans="1:20" ht="15.75" customHeight="1">
      <c r="A1155" s="8">
        <v>2018</v>
      </c>
      <c r="B1155" s="34">
        <v>174</v>
      </c>
      <c r="C1155" s="48" t="s">
        <v>4567</v>
      </c>
      <c r="D1155" s="48" t="s">
        <v>4819</v>
      </c>
      <c r="E1155" s="11" t="s">
        <v>4820</v>
      </c>
      <c r="F1155" s="54" t="s">
        <v>4821</v>
      </c>
      <c r="G1155" s="41" t="s">
        <v>4822</v>
      </c>
      <c r="H1155" s="21">
        <v>0.03</v>
      </c>
      <c r="I1155" s="12" t="s">
        <v>24</v>
      </c>
      <c r="J1155" s="12" t="s">
        <v>24</v>
      </c>
      <c r="K1155" s="14"/>
      <c r="L1155" s="12" t="s">
        <v>4823</v>
      </c>
      <c r="M1155" s="12" t="s">
        <v>24</v>
      </c>
      <c r="N1155" s="12"/>
      <c r="O1155" s="12"/>
      <c r="P1155" s="12"/>
      <c r="Q1155" s="12"/>
      <c r="R1155" s="17"/>
      <c r="S1155" s="19"/>
      <c r="T1155" s="19"/>
    </row>
    <row r="1156" spans="1:20" ht="15.75" customHeight="1">
      <c r="A1156" s="8">
        <v>2018</v>
      </c>
      <c r="B1156" s="34">
        <v>174</v>
      </c>
      <c r="C1156" s="48" t="s">
        <v>4567</v>
      </c>
      <c r="D1156" s="48" t="s">
        <v>4824</v>
      </c>
      <c r="E1156" s="11" t="s">
        <v>4825</v>
      </c>
      <c r="F1156" s="54">
        <v>41951</v>
      </c>
      <c r="G1156" s="41" t="s">
        <v>4826</v>
      </c>
      <c r="H1156" s="21">
        <v>0.2</v>
      </c>
      <c r="I1156" s="12" t="s">
        <v>24</v>
      </c>
      <c r="J1156" s="12" t="s">
        <v>24</v>
      </c>
      <c r="K1156" s="14"/>
      <c r="L1156" s="12" t="s">
        <v>4827</v>
      </c>
      <c r="M1156" s="12" t="s">
        <v>24</v>
      </c>
      <c r="N1156" s="12"/>
      <c r="O1156" s="12"/>
      <c r="P1156" s="12"/>
      <c r="Q1156" s="12"/>
      <c r="R1156" s="17"/>
      <c r="S1156" s="19"/>
      <c r="T1156" s="19"/>
    </row>
    <row r="1157" spans="1:20" ht="15.75" customHeight="1">
      <c r="A1157" s="8">
        <v>2018</v>
      </c>
      <c r="B1157" s="34">
        <v>174</v>
      </c>
      <c r="C1157" s="48" t="s">
        <v>4567</v>
      </c>
      <c r="D1157" s="48" t="s">
        <v>4828</v>
      </c>
      <c r="E1157" s="11" t="s">
        <v>4829</v>
      </c>
      <c r="F1157" s="54" t="s">
        <v>2224</v>
      </c>
      <c r="G1157" s="41" t="s">
        <v>4830</v>
      </c>
      <c r="H1157" s="21" t="s">
        <v>149</v>
      </c>
      <c r="I1157" s="12" t="s">
        <v>24</v>
      </c>
      <c r="J1157" s="12" t="s">
        <v>24</v>
      </c>
      <c r="K1157" s="14"/>
      <c r="L1157" s="12" t="s">
        <v>4831</v>
      </c>
      <c r="M1157" s="12" t="s">
        <v>24</v>
      </c>
      <c r="N1157" s="12"/>
      <c r="O1157" s="12"/>
      <c r="P1157" s="12"/>
      <c r="Q1157" s="12"/>
      <c r="R1157" s="17"/>
      <c r="S1157" s="19"/>
      <c r="T1157" s="19"/>
    </row>
    <row r="1158" spans="1:20" ht="15.75" customHeight="1">
      <c r="A1158" s="8">
        <v>2018</v>
      </c>
      <c r="B1158" s="34">
        <v>174</v>
      </c>
      <c r="C1158" s="48" t="s">
        <v>4567</v>
      </c>
      <c r="D1158" s="48" t="s">
        <v>4832</v>
      </c>
      <c r="E1158" s="11" t="s">
        <v>4833</v>
      </c>
      <c r="F1158" s="54" t="s">
        <v>2224</v>
      </c>
      <c r="G1158" s="41" t="s">
        <v>4834</v>
      </c>
      <c r="H1158" s="21">
        <v>0.1</v>
      </c>
      <c r="I1158" s="12" t="s">
        <v>24</v>
      </c>
      <c r="J1158" s="12" t="s">
        <v>24</v>
      </c>
      <c r="K1158" s="14"/>
      <c r="L1158" s="12" t="s">
        <v>4835</v>
      </c>
      <c r="M1158" s="12" t="s">
        <v>24</v>
      </c>
      <c r="N1158" s="12"/>
      <c r="O1158" s="12"/>
      <c r="P1158" s="12"/>
      <c r="Q1158" s="12"/>
      <c r="R1158" s="17"/>
      <c r="S1158" s="19"/>
      <c r="T1158" s="19"/>
    </row>
    <row r="1159" spans="1:20" ht="15.75" customHeight="1">
      <c r="A1159" s="8">
        <v>2018</v>
      </c>
      <c r="B1159" s="34">
        <v>174</v>
      </c>
      <c r="C1159" s="48" t="s">
        <v>4567</v>
      </c>
      <c r="D1159" s="48" t="s">
        <v>4836</v>
      </c>
      <c r="E1159" s="11" t="s">
        <v>4837</v>
      </c>
      <c r="F1159" s="54" t="s">
        <v>4838</v>
      </c>
      <c r="G1159" s="41" t="s">
        <v>4839</v>
      </c>
      <c r="H1159" s="21">
        <v>0.1</v>
      </c>
      <c r="I1159" s="12" t="s">
        <v>24</v>
      </c>
      <c r="J1159" s="12" t="s">
        <v>24</v>
      </c>
      <c r="K1159" s="14"/>
      <c r="L1159" s="12" t="s">
        <v>4840</v>
      </c>
      <c r="M1159" s="12" t="s">
        <v>24</v>
      </c>
      <c r="N1159" s="12"/>
      <c r="O1159" s="12"/>
      <c r="P1159" s="12"/>
      <c r="Q1159" s="12"/>
      <c r="R1159" s="17"/>
      <c r="S1159" s="19"/>
      <c r="T1159" s="19"/>
    </row>
    <row r="1160" spans="1:20" ht="15.75" customHeight="1">
      <c r="A1160" s="8">
        <v>2018</v>
      </c>
      <c r="B1160" s="34">
        <v>174</v>
      </c>
      <c r="C1160" s="48" t="s">
        <v>4567</v>
      </c>
      <c r="D1160" s="48" t="s">
        <v>4841</v>
      </c>
      <c r="E1160" s="11" t="s">
        <v>4842</v>
      </c>
      <c r="F1160" s="54" t="s">
        <v>4843</v>
      </c>
      <c r="G1160" s="41" t="s">
        <v>4844</v>
      </c>
      <c r="H1160" s="21" t="s">
        <v>113</v>
      </c>
      <c r="I1160" s="12" t="s">
        <v>24</v>
      </c>
      <c r="J1160" s="12" t="s">
        <v>24</v>
      </c>
      <c r="K1160" s="14"/>
      <c r="L1160" s="12" t="s">
        <v>4827</v>
      </c>
      <c r="M1160" s="12" t="s">
        <v>24</v>
      </c>
      <c r="N1160" s="12"/>
      <c r="O1160" s="12"/>
      <c r="P1160" s="12"/>
      <c r="Q1160" s="12"/>
      <c r="R1160" s="17"/>
      <c r="S1160" s="19"/>
      <c r="T1160" s="19"/>
    </row>
    <row r="1161" spans="1:20" ht="15.75" customHeight="1">
      <c r="A1161" s="8">
        <v>2018</v>
      </c>
      <c r="B1161" s="34">
        <v>174</v>
      </c>
      <c r="C1161" s="48" t="s">
        <v>4567</v>
      </c>
      <c r="D1161" s="48" t="s">
        <v>4845</v>
      </c>
      <c r="E1161" s="11" t="s">
        <v>4846</v>
      </c>
      <c r="F1161" s="41">
        <v>1929</v>
      </c>
      <c r="G1161" s="41" t="s">
        <v>4847</v>
      </c>
      <c r="H1161" s="21">
        <v>0.1</v>
      </c>
      <c r="I1161" s="12" t="s">
        <v>24</v>
      </c>
      <c r="J1161" s="12" t="s">
        <v>24</v>
      </c>
      <c r="K1161" s="14"/>
      <c r="L1161" s="12" t="s">
        <v>4848</v>
      </c>
      <c r="M1161" s="12" t="s">
        <v>24</v>
      </c>
      <c r="N1161" s="12"/>
      <c r="O1161" s="12"/>
      <c r="P1161" s="12"/>
      <c r="Q1161" s="12"/>
      <c r="R1161" s="17"/>
      <c r="S1161" s="19"/>
      <c r="T1161" s="19"/>
    </row>
    <row r="1162" spans="1:20" ht="15.75" customHeight="1">
      <c r="A1162" s="8">
        <v>2018</v>
      </c>
      <c r="B1162" s="34">
        <v>174</v>
      </c>
      <c r="C1162" s="48" t="s">
        <v>4567</v>
      </c>
      <c r="D1162" s="48" t="s">
        <v>4849</v>
      </c>
      <c r="E1162" s="11" t="s">
        <v>4850</v>
      </c>
      <c r="F1162" s="54" t="s">
        <v>4851</v>
      </c>
      <c r="G1162" s="41" t="s">
        <v>4852</v>
      </c>
      <c r="H1162" s="21">
        <v>0.1</v>
      </c>
      <c r="I1162" s="12" t="s">
        <v>24</v>
      </c>
      <c r="J1162" s="12" t="s">
        <v>24</v>
      </c>
      <c r="K1162" s="14"/>
      <c r="L1162" s="12" t="s">
        <v>4853</v>
      </c>
      <c r="M1162" s="12" t="s">
        <v>24</v>
      </c>
      <c r="N1162" s="12"/>
      <c r="O1162" s="12"/>
      <c r="P1162" s="12"/>
      <c r="Q1162" s="12"/>
      <c r="R1162" s="17"/>
      <c r="S1162" s="19"/>
      <c r="T1162" s="19"/>
    </row>
    <row r="1163" spans="1:20" ht="15.75" customHeight="1">
      <c r="A1163" s="8">
        <v>2018</v>
      </c>
      <c r="B1163" s="34">
        <v>174</v>
      </c>
      <c r="C1163" s="48" t="s">
        <v>4567</v>
      </c>
      <c r="D1163" s="48" t="s">
        <v>4854</v>
      </c>
      <c r="E1163" s="11" t="s">
        <v>4855</v>
      </c>
      <c r="F1163" s="54" t="s">
        <v>4856</v>
      </c>
      <c r="G1163" s="41" t="s">
        <v>4857</v>
      </c>
      <c r="H1163" s="21">
        <v>0.5</v>
      </c>
      <c r="I1163" s="12" t="s">
        <v>24</v>
      </c>
      <c r="J1163" s="12" t="s">
        <v>24</v>
      </c>
      <c r="K1163" s="14"/>
      <c r="L1163" s="12" t="s">
        <v>4641</v>
      </c>
      <c r="M1163" s="12" t="s">
        <v>24</v>
      </c>
      <c r="N1163" s="12"/>
      <c r="O1163" s="12"/>
      <c r="P1163" s="12"/>
      <c r="Q1163" s="12"/>
      <c r="R1163" s="17"/>
      <c r="S1163" s="19"/>
      <c r="T1163" s="19"/>
    </row>
    <row r="1164" spans="1:20" ht="15.75" customHeight="1">
      <c r="A1164" s="8">
        <v>2018</v>
      </c>
      <c r="B1164" s="34">
        <v>174</v>
      </c>
      <c r="C1164" s="48" t="s">
        <v>4567</v>
      </c>
      <c r="D1164" s="48" t="s">
        <v>4858</v>
      </c>
      <c r="E1164" s="11" t="s">
        <v>4859</v>
      </c>
      <c r="F1164" s="54" t="s">
        <v>2224</v>
      </c>
      <c r="G1164" s="41" t="s">
        <v>4860</v>
      </c>
      <c r="H1164" s="21">
        <v>0.5</v>
      </c>
      <c r="I1164" s="12" t="s">
        <v>23</v>
      </c>
      <c r="J1164" s="12" t="s">
        <v>24</v>
      </c>
      <c r="K1164" s="14"/>
      <c r="L1164" s="12" t="s">
        <v>4861</v>
      </c>
      <c r="M1164" s="12" t="s">
        <v>24</v>
      </c>
      <c r="N1164" s="12"/>
      <c r="O1164" s="12"/>
      <c r="P1164" s="12"/>
      <c r="Q1164" s="12"/>
      <c r="R1164" s="17"/>
      <c r="S1164" s="19"/>
      <c r="T1164" s="19"/>
    </row>
    <row r="1165" spans="1:20" ht="15.75" customHeight="1">
      <c r="A1165" s="8">
        <v>2018</v>
      </c>
      <c r="B1165" s="34">
        <v>174</v>
      </c>
      <c r="C1165" s="48" t="s">
        <v>4567</v>
      </c>
      <c r="D1165" s="48" t="s">
        <v>4862</v>
      </c>
      <c r="E1165" s="11" t="s">
        <v>4863</v>
      </c>
      <c r="F1165" s="54" t="s">
        <v>4864</v>
      </c>
      <c r="G1165" s="41" t="s">
        <v>4865</v>
      </c>
      <c r="H1165" s="21">
        <v>0.33</v>
      </c>
      <c r="I1165" s="12" t="s">
        <v>23</v>
      </c>
      <c r="J1165" s="12" t="s">
        <v>24</v>
      </c>
      <c r="K1165" s="14"/>
      <c r="L1165" s="12" t="s">
        <v>4866</v>
      </c>
      <c r="M1165" s="12"/>
      <c r="N1165" s="12"/>
      <c r="O1165" s="12"/>
      <c r="P1165" s="12"/>
      <c r="Q1165" s="12"/>
      <c r="R1165" s="17" t="s">
        <v>1076</v>
      </c>
      <c r="S1165" s="19"/>
      <c r="T1165" s="19"/>
    </row>
    <row r="1166" spans="1:20" ht="15.75" customHeight="1">
      <c r="A1166" s="8">
        <v>2018</v>
      </c>
      <c r="B1166" s="34">
        <v>174</v>
      </c>
      <c r="C1166" s="48" t="s">
        <v>4567</v>
      </c>
      <c r="D1166" s="48" t="s">
        <v>4867</v>
      </c>
      <c r="E1166" s="11" t="s">
        <v>4868</v>
      </c>
      <c r="F1166" s="54" t="s">
        <v>4869</v>
      </c>
      <c r="G1166" s="41" t="s">
        <v>4870</v>
      </c>
      <c r="H1166" s="21">
        <v>0.05</v>
      </c>
      <c r="I1166" s="12" t="s">
        <v>24</v>
      </c>
      <c r="J1166" s="12" t="s">
        <v>24</v>
      </c>
      <c r="K1166" s="14"/>
      <c r="L1166" s="12"/>
      <c r="M1166" s="12" t="s">
        <v>24</v>
      </c>
      <c r="N1166" s="12"/>
      <c r="O1166" s="12"/>
      <c r="P1166" s="12"/>
      <c r="Q1166" s="12"/>
      <c r="R1166" s="17"/>
      <c r="S1166" s="19"/>
      <c r="T1166" s="19"/>
    </row>
    <row r="1167" spans="1:20" ht="15.75" customHeight="1">
      <c r="A1167" s="8">
        <v>2018</v>
      </c>
      <c r="B1167" s="34">
        <v>174</v>
      </c>
      <c r="C1167" s="48" t="s">
        <v>4567</v>
      </c>
      <c r="D1167" s="48" t="s">
        <v>4871</v>
      </c>
      <c r="E1167" s="11" t="s">
        <v>4872</v>
      </c>
      <c r="F1167" s="54" t="s">
        <v>4873</v>
      </c>
      <c r="G1167" s="41" t="s">
        <v>4874</v>
      </c>
      <c r="H1167" s="21" t="s">
        <v>4875</v>
      </c>
      <c r="I1167" s="12" t="s">
        <v>24</v>
      </c>
      <c r="J1167" s="12" t="s">
        <v>24</v>
      </c>
      <c r="K1167" s="14"/>
      <c r="L1167" s="12" t="s">
        <v>4876</v>
      </c>
      <c r="M1167" s="12" t="s">
        <v>24</v>
      </c>
      <c r="N1167" s="12"/>
      <c r="O1167" s="12"/>
      <c r="P1167" s="12"/>
      <c r="Q1167" s="12"/>
      <c r="R1167" s="17"/>
      <c r="S1167" s="19"/>
      <c r="T1167" s="19"/>
    </row>
    <row r="1168" spans="1:20" ht="15.75" customHeight="1">
      <c r="A1168" s="8">
        <v>2018</v>
      </c>
      <c r="B1168" s="34">
        <v>174</v>
      </c>
      <c r="C1168" s="48" t="s">
        <v>4567</v>
      </c>
      <c r="D1168" s="48" t="s">
        <v>4877</v>
      </c>
      <c r="E1168" s="11" t="s">
        <v>4878</v>
      </c>
      <c r="F1168" s="41">
        <v>2018</v>
      </c>
      <c r="G1168" s="41" t="s">
        <v>4879</v>
      </c>
      <c r="H1168" s="21" t="s">
        <v>4880</v>
      </c>
      <c r="I1168" s="12" t="s">
        <v>24</v>
      </c>
      <c r="J1168" s="12" t="s">
        <v>24</v>
      </c>
      <c r="K1168" s="14"/>
      <c r="L1168" s="12"/>
      <c r="M1168" s="12" t="s">
        <v>24</v>
      </c>
      <c r="N1168" s="12"/>
      <c r="O1168" s="12"/>
      <c r="P1168" s="12"/>
      <c r="Q1168" s="12"/>
      <c r="R1168" s="17"/>
      <c r="S1168" s="19"/>
      <c r="T1168" s="19"/>
    </row>
    <row r="1169" spans="1:20" ht="15.75" customHeight="1">
      <c r="A1169" s="8">
        <v>2018</v>
      </c>
      <c r="B1169" s="34">
        <v>174</v>
      </c>
      <c r="C1169" s="48" t="s">
        <v>4567</v>
      </c>
      <c r="D1169" s="48" t="s">
        <v>4881</v>
      </c>
      <c r="E1169" s="11" t="s">
        <v>4882</v>
      </c>
      <c r="F1169" s="41">
        <v>1991</v>
      </c>
      <c r="G1169" s="41" t="s">
        <v>4883</v>
      </c>
      <c r="H1169" s="21">
        <v>0.2</v>
      </c>
      <c r="I1169" s="12" t="s">
        <v>24</v>
      </c>
      <c r="J1169" s="12" t="s">
        <v>24</v>
      </c>
      <c r="K1169" s="14"/>
      <c r="L1169" s="12"/>
      <c r="M1169" s="12" t="s">
        <v>24</v>
      </c>
      <c r="N1169" s="12"/>
      <c r="O1169" s="12"/>
      <c r="P1169" s="12"/>
      <c r="Q1169" s="12"/>
      <c r="R1169" s="17"/>
      <c r="S1169" s="19"/>
      <c r="T1169" s="19"/>
    </row>
    <row r="1170" spans="1:20" ht="15.75" customHeight="1">
      <c r="A1170" s="8">
        <v>2018</v>
      </c>
      <c r="B1170" s="34">
        <v>174</v>
      </c>
      <c r="C1170" s="48" t="s">
        <v>4567</v>
      </c>
      <c r="D1170" s="48" t="s">
        <v>4884</v>
      </c>
      <c r="E1170" s="11" t="s">
        <v>4885</v>
      </c>
      <c r="F1170" s="54" t="s">
        <v>297</v>
      </c>
      <c r="G1170" s="41" t="s">
        <v>4886</v>
      </c>
      <c r="H1170" s="21">
        <v>0.02</v>
      </c>
      <c r="I1170" s="12" t="s">
        <v>24</v>
      </c>
      <c r="J1170" s="12" t="s">
        <v>24</v>
      </c>
      <c r="K1170" s="14"/>
      <c r="L1170" s="12" t="s">
        <v>4887</v>
      </c>
      <c r="M1170" s="12" t="s">
        <v>24</v>
      </c>
      <c r="N1170" s="12"/>
      <c r="O1170" s="12"/>
      <c r="P1170" s="12"/>
      <c r="Q1170" s="12"/>
      <c r="R1170" s="17"/>
      <c r="S1170" s="19"/>
      <c r="T1170" s="19"/>
    </row>
    <row r="1171" spans="1:20" ht="15.75" customHeight="1">
      <c r="A1171" s="8">
        <v>2018</v>
      </c>
      <c r="B1171" s="34">
        <v>174</v>
      </c>
      <c r="C1171" s="48" t="s">
        <v>4567</v>
      </c>
      <c r="D1171" s="48" t="s">
        <v>4888</v>
      </c>
      <c r="E1171" s="11" t="s">
        <v>4889</v>
      </c>
      <c r="F1171" s="54" t="s">
        <v>4890</v>
      </c>
      <c r="G1171" s="41" t="s">
        <v>4891</v>
      </c>
      <c r="H1171" s="21">
        <v>0.01</v>
      </c>
      <c r="I1171" s="12" t="s">
        <v>24</v>
      </c>
      <c r="J1171" s="12" t="s">
        <v>24</v>
      </c>
      <c r="K1171" s="14"/>
      <c r="L1171" s="12"/>
      <c r="M1171" s="12" t="s">
        <v>24</v>
      </c>
      <c r="N1171" s="12"/>
      <c r="O1171" s="12"/>
      <c r="P1171" s="12"/>
      <c r="Q1171" s="12"/>
      <c r="R1171" s="17"/>
      <c r="S1171" s="19"/>
      <c r="T1171" s="19"/>
    </row>
    <row r="1172" spans="1:20" ht="15.75" customHeight="1">
      <c r="A1172" s="8">
        <v>2018</v>
      </c>
      <c r="B1172" s="34">
        <v>174</v>
      </c>
      <c r="C1172" s="48" t="s">
        <v>4567</v>
      </c>
      <c r="D1172" s="48" t="s">
        <v>4892</v>
      </c>
      <c r="E1172" s="11" t="s">
        <v>4893</v>
      </c>
      <c r="F1172" s="54" t="s">
        <v>4894</v>
      </c>
      <c r="G1172" s="41" t="s">
        <v>4895</v>
      </c>
      <c r="H1172" s="21">
        <v>0.05</v>
      </c>
      <c r="I1172" s="12" t="s">
        <v>24</v>
      </c>
      <c r="J1172" s="12" t="s">
        <v>24</v>
      </c>
      <c r="K1172" s="14"/>
      <c r="L1172" s="12"/>
      <c r="M1172" s="12" t="s">
        <v>24</v>
      </c>
      <c r="N1172" s="12"/>
      <c r="O1172" s="12"/>
      <c r="P1172" s="12"/>
      <c r="Q1172" s="12"/>
      <c r="R1172" s="17"/>
      <c r="S1172" s="19"/>
      <c r="T1172" s="19"/>
    </row>
    <row r="1173" spans="1:20" ht="15.75" customHeight="1">
      <c r="A1173" s="8">
        <v>2018</v>
      </c>
      <c r="B1173" s="34">
        <v>174</v>
      </c>
      <c r="C1173" s="48" t="s">
        <v>4567</v>
      </c>
      <c r="D1173" s="48" t="s">
        <v>4896</v>
      </c>
      <c r="E1173" s="11" t="s">
        <v>4897</v>
      </c>
      <c r="F1173" s="41">
        <v>1907</v>
      </c>
      <c r="G1173" s="41" t="s">
        <v>4898</v>
      </c>
      <c r="H1173" s="21">
        <v>0.1</v>
      </c>
      <c r="I1173" s="12" t="s">
        <v>24</v>
      </c>
      <c r="J1173" s="12" t="s">
        <v>24</v>
      </c>
      <c r="K1173" s="14"/>
      <c r="L1173" s="12" t="s">
        <v>4899</v>
      </c>
      <c r="M1173" s="12" t="s">
        <v>24</v>
      </c>
      <c r="N1173" s="12"/>
      <c r="O1173" s="12"/>
      <c r="P1173" s="12"/>
      <c r="Q1173" s="12"/>
      <c r="R1173" s="17"/>
      <c r="S1173" s="19"/>
      <c r="T1173" s="19"/>
    </row>
    <row r="1174" spans="1:20" ht="15.75" customHeight="1">
      <c r="A1174" s="8">
        <v>2018</v>
      </c>
      <c r="B1174" s="34">
        <v>174</v>
      </c>
      <c r="C1174" s="48" t="s">
        <v>4567</v>
      </c>
      <c r="D1174" s="48" t="s">
        <v>4900</v>
      </c>
      <c r="E1174" s="11" t="s">
        <v>4901</v>
      </c>
      <c r="F1174" s="54" t="s">
        <v>4902</v>
      </c>
      <c r="G1174" s="41" t="s">
        <v>4903</v>
      </c>
      <c r="H1174" s="21">
        <v>0.1</v>
      </c>
      <c r="I1174" s="12" t="s">
        <v>24</v>
      </c>
      <c r="J1174" s="12" t="s">
        <v>24</v>
      </c>
      <c r="K1174" s="14"/>
      <c r="L1174" s="12" t="s">
        <v>4904</v>
      </c>
      <c r="M1174" s="12" t="s">
        <v>24</v>
      </c>
      <c r="N1174" s="12"/>
      <c r="O1174" s="12"/>
      <c r="P1174" s="12"/>
      <c r="Q1174" s="12"/>
      <c r="R1174" s="17"/>
      <c r="S1174" s="19"/>
      <c r="T1174" s="19"/>
    </row>
    <row r="1175" spans="1:20" ht="15.75" customHeight="1">
      <c r="A1175" s="8">
        <v>2018</v>
      </c>
      <c r="B1175" s="34">
        <v>174</v>
      </c>
      <c r="C1175" s="48" t="s">
        <v>4567</v>
      </c>
      <c r="D1175" s="48" t="s">
        <v>4905</v>
      </c>
      <c r="E1175" s="11" t="s">
        <v>4906</v>
      </c>
      <c r="F1175" s="54" t="s">
        <v>4907</v>
      </c>
      <c r="G1175" s="41" t="s">
        <v>4908</v>
      </c>
      <c r="H1175" s="21">
        <v>1</v>
      </c>
      <c r="I1175" s="12" t="s">
        <v>24</v>
      </c>
      <c r="J1175" s="12" t="s">
        <v>24</v>
      </c>
      <c r="K1175" s="14"/>
      <c r="L1175" s="12" t="s">
        <v>4909</v>
      </c>
      <c r="M1175" s="12" t="s">
        <v>24</v>
      </c>
      <c r="N1175" s="12"/>
      <c r="O1175" s="12"/>
      <c r="P1175" s="12"/>
      <c r="Q1175" s="12"/>
      <c r="R1175" s="17" t="s">
        <v>72</v>
      </c>
      <c r="S1175" s="19"/>
      <c r="T1175" s="19"/>
    </row>
    <row r="1176" spans="1:20" ht="15.75" customHeight="1">
      <c r="A1176" s="8">
        <v>2018</v>
      </c>
      <c r="B1176" s="34">
        <v>174</v>
      </c>
      <c r="C1176" s="48" t="s">
        <v>4567</v>
      </c>
      <c r="D1176" s="48" t="s">
        <v>4910</v>
      </c>
      <c r="E1176" s="11" t="s">
        <v>4911</v>
      </c>
      <c r="F1176" s="41">
        <v>1841</v>
      </c>
      <c r="G1176" s="41" t="s">
        <v>4912</v>
      </c>
      <c r="H1176" s="21">
        <v>0.66</v>
      </c>
      <c r="I1176" s="12" t="s">
        <v>24</v>
      </c>
      <c r="J1176" s="12" t="s">
        <v>24</v>
      </c>
      <c r="K1176" s="14"/>
      <c r="L1176" s="12" t="s">
        <v>4913</v>
      </c>
      <c r="M1176" s="12" t="s">
        <v>24</v>
      </c>
      <c r="N1176" s="12"/>
      <c r="O1176" s="12"/>
      <c r="P1176" s="12"/>
      <c r="Q1176" s="12"/>
      <c r="R1176" s="17" t="s">
        <v>72</v>
      </c>
      <c r="S1176" s="19"/>
      <c r="T1176" s="19"/>
    </row>
    <row r="1177" spans="1:20" ht="15.75" customHeight="1">
      <c r="A1177" s="8">
        <v>2018</v>
      </c>
      <c r="B1177" s="34">
        <v>174</v>
      </c>
      <c r="C1177" s="48" t="s">
        <v>4567</v>
      </c>
      <c r="D1177" s="48" t="s">
        <v>4914</v>
      </c>
      <c r="E1177" s="11" t="s">
        <v>4915</v>
      </c>
      <c r="F1177" s="54" t="s">
        <v>601</v>
      </c>
      <c r="G1177" s="41" t="s">
        <v>4916</v>
      </c>
      <c r="H1177" s="21" t="s">
        <v>149</v>
      </c>
      <c r="I1177" s="12" t="s">
        <v>24</v>
      </c>
      <c r="J1177" s="12" t="s">
        <v>24</v>
      </c>
      <c r="K1177" s="14"/>
      <c r="L1177" s="12" t="s">
        <v>4917</v>
      </c>
      <c r="M1177" s="12" t="s">
        <v>24</v>
      </c>
      <c r="N1177" s="12"/>
      <c r="O1177" s="12"/>
      <c r="P1177" s="12"/>
      <c r="Q1177" s="12"/>
      <c r="R1177" s="17"/>
      <c r="S1177" s="19"/>
      <c r="T1177" s="19"/>
    </row>
    <row r="1178" spans="1:20" ht="15.75" customHeight="1">
      <c r="A1178" s="8">
        <v>2018</v>
      </c>
      <c r="B1178" s="34">
        <v>173</v>
      </c>
      <c r="C1178" s="48" t="s">
        <v>4918</v>
      </c>
      <c r="D1178" s="48" t="s">
        <v>4919</v>
      </c>
      <c r="E1178" s="11" t="s">
        <v>4920</v>
      </c>
      <c r="F1178" s="55" t="s">
        <v>4921</v>
      </c>
      <c r="G1178" s="33">
        <v>1</v>
      </c>
      <c r="H1178" s="21">
        <v>0.25</v>
      </c>
      <c r="I1178" s="12" t="s">
        <v>23</v>
      </c>
      <c r="J1178" s="12" t="s">
        <v>24</v>
      </c>
      <c r="K1178" s="14"/>
      <c r="L1178" s="12"/>
      <c r="M1178" s="12" t="s">
        <v>24</v>
      </c>
      <c r="N1178" s="12"/>
      <c r="O1178" s="12"/>
      <c r="P1178" s="12"/>
      <c r="Q1178" s="12"/>
      <c r="R1178" s="17"/>
      <c r="S1178" s="19"/>
      <c r="T1178" s="19"/>
    </row>
    <row r="1179" spans="1:20" ht="15.75" customHeight="1">
      <c r="A1179" s="8">
        <v>2018</v>
      </c>
      <c r="B1179" s="34">
        <v>173</v>
      </c>
      <c r="C1179" s="48" t="s">
        <v>4918</v>
      </c>
      <c r="D1179" s="48" t="s">
        <v>4922</v>
      </c>
      <c r="E1179" s="11" t="s">
        <v>4923</v>
      </c>
      <c r="F1179" s="55" t="s">
        <v>4924</v>
      </c>
      <c r="G1179" s="33">
        <v>33</v>
      </c>
      <c r="H1179" s="21">
        <v>0.33</v>
      </c>
      <c r="I1179" s="12" t="s">
        <v>23</v>
      </c>
      <c r="J1179" s="12" t="s">
        <v>24</v>
      </c>
      <c r="K1179" s="14"/>
      <c r="L1179" s="12"/>
      <c r="M1179" s="12" t="s">
        <v>24</v>
      </c>
      <c r="N1179" s="12"/>
      <c r="O1179" s="12"/>
      <c r="P1179" s="12"/>
      <c r="Q1179" s="12"/>
      <c r="R1179" s="17"/>
      <c r="S1179" s="19"/>
      <c r="T1179" s="19"/>
    </row>
    <row r="1180" spans="1:20" ht="15.75" customHeight="1">
      <c r="A1180" s="8">
        <v>2018</v>
      </c>
      <c r="B1180" s="34">
        <v>173</v>
      </c>
      <c r="C1180" s="56" t="s">
        <v>4918</v>
      </c>
      <c r="D1180" s="56" t="s">
        <v>4925</v>
      </c>
      <c r="E1180" s="11" t="s">
        <v>4926</v>
      </c>
      <c r="F1180" s="57" t="s">
        <v>2815</v>
      </c>
      <c r="G1180" s="58">
        <v>2461</v>
      </c>
      <c r="H1180" s="42" t="s">
        <v>4927</v>
      </c>
      <c r="I1180" s="44" t="s">
        <v>23</v>
      </c>
      <c r="J1180" s="44" t="s">
        <v>24</v>
      </c>
      <c r="K1180" s="59"/>
      <c r="L1180" s="44"/>
      <c r="M1180" s="44" t="s">
        <v>23</v>
      </c>
      <c r="N1180" s="44" t="s">
        <v>4928</v>
      </c>
      <c r="O1180" s="44">
        <v>0</v>
      </c>
      <c r="P1180" s="44">
        <v>26.935175999999998</v>
      </c>
      <c r="Q1180" s="44">
        <v>4.4592239999999999</v>
      </c>
      <c r="R1180" s="60" t="s">
        <v>28</v>
      </c>
      <c r="S1180" s="61"/>
      <c r="T1180" s="61"/>
    </row>
    <row r="1181" spans="1:20" ht="15.75" customHeight="1">
      <c r="A1181" s="8">
        <v>2018</v>
      </c>
      <c r="B1181" s="34">
        <v>173</v>
      </c>
      <c r="C1181" s="48" t="s">
        <v>4918</v>
      </c>
      <c r="D1181" s="48" t="s">
        <v>4929</v>
      </c>
      <c r="E1181" s="11" t="s">
        <v>4930</v>
      </c>
      <c r="F1181" s="55" t="s">
        <v>4931</v>
      </c>
      <c r="G1181" s="33">
        <v>2547</v>
      </c>
      <c r="H1181" s="21">
        <v>6.5</v>
      </c>
      <c r="I1181" s="12" t="s">
        <v>24</v>
      </c>
      <c r="J1181" s="12" t="s">
        <v>24</v>
      </c>
      <c r="K1181" s="14"/>
      <c r="L1181" s="12"/>
      <c r="M1181" s="12" t="s">
        <v>24</v>
      </c>
      <c r="N1181" s="12"/>
      <c r="O1181" s="12"/>
      <c r="P1181" s="12"/>
      <c r="Q1181" s="12"/>
      <c r="R1181" s="17" t="s">
        <v>64</v>
      </c>
      <c r="S1181" s="19"/>
      <c r="T1181" s="19"/>
    </row>
    <row r="1182" spans="1:20" ht="15.75" customHeight="1">
      <c r="A1182" s="8">
        <v>2018</v>
      </c>
      <c r="B1182" s="34">
        <v>173</v>
      </c>
      <c r="C1182" s="48" t="s">
        <v>4918</v>
      </c>
      <c r="D1182" s="48" t="s">
        <v>4932</v>
      </c>
      <c r="E1182" s="11" t="s">
        <v>4933</v>
      </c>
      <c r="F1182" s="55" t="s">
        <v>4934</v>
      </c>
      <c r="G1182" s="33">
        <v>2564</v>
      </c>
      <c r="H1182" s="21">
        <v>3.17</v>
      </c>
      <c r="I1182" s="12" t="s">
        <v>24</v>
      </c>
      <c r="J1182" s="12" t="s">
        <v>24</v>
      </c>
      <c r="K1182" s="14"/>
      <c r="L1182" s="12"/>
      <c r="M1182" s="12" t="s">
        <v>24</v>
      </c>
      <c r="N1182" s="12"/>
      <c r="O1182" s="12"/>
      <c r="P1182" s="12"/>
      <c r="Q1182" s="12"/>
      <c r="R1182" s="17" t="s">
        <v>64</v>
      </c>
      <c r="S1182" s="19"/>
      <c r="T1182" s="19"/>
    </row>
    <row r="1183" spans="1:20" ht="15.75" customHeight="1">
      <c r="A1183" s="8">
        <v>2018</v>
      </c>
      <c r="B1183" s="34">
        <v>173</v>
      </c>
      <c r="C1183" s="48" t="s">
        <v>4918</v>
      </c>
      <c r="D1183" s="48" t="s">
        <v>4935</v>
      </c>
      <c r="E1183" s="11" t="s">
        <v>4936</v>
      </c>
      <c r="F1183" s="55" t="s">
        <v>4937</v>
      </c>
      <c r="G1183" s="33" t="s">
        <v>4938</v>
      </c>
      <c r="H1183" s="21">
        <v>12.08</v>
      </c>
      <c r="I1183" s="12" t="s">
        <v>24</v>
      </c>
      <c r="J1183" s="12" t="s">
        <v>24</v>
      </c>
      <c r="K1183" s="14"/>
      <c r="L1183" s="12"/>
      <c r="M1183" s="12" t="s">
        <v>24</v>
      </c>
      <c r="N1183" s="12"/>
      <c r="O1183" s="12"/>
      <c r="P1183" s="12"/>
      <c r="Q1183" s="12"/>
      <c r="R1183" s="17"/>
      <c r="S1183" s="19"/>
      <c r="T1183" s="19"/>
    </row>
    <row r="1184" spans="1:20" ht="15.75" customHeight="1">
      <c r="A1184" s="8">
        <v>2018</v>
      </c>
      <c r="B1184" s="34">
        <v>173</v>
      </c>
      <c r="C1184" s="48" t="s">
        <v>4918</v>
      </c>
      <c r="D1184" s="48" t="s">
        <v>4939</v>
      </c>
      <c r="E1184" s="11" t="s">
        <v>4940</v>
      </c>
      <c r="F1184" s="33">
        <v>2017</v>
      </c>
      <c r="G1184" s="33" t="s">
        <v>4941</v>
      </c>
      <c r="H1184" s="21">
        <v>0.08</v>
      </c>
      <c r="I1184" s="12" t="s">
        <v>24</v>
      </c>
      <c r="J1184" s="12" t="s">
        <v>24</v>
      </c>
      <c r="K1184" s="14"/>
      <c r="L1184" s="12"/>
      <c r="M1184" s="12" t="s">
        <v>24</v>
      </c>
      <c r="N1184" s="12"/>
      <c r="O1184" s="12"/>
      <c r="P1184" s="12"/>
      <c r="Q1184" s="12"/>
      <c r="R1184" s="17"/>
      <c r="S1184" s="19"/>
      <c r="T1184" s="19"/>
    </row>
    <row r="1185" spans="1:20" ht="15.75" customHeight="1">
      <c r="A1185" s="8">
        <v>2018</v>
      </c>
      <c r="B1185" s="34">
        <v>173</v>
      </c>
      <c r="C1185" s="48" t="s">
        <v>4918</v>
      </c>
      <c r="D1185" s="48" t="s">
        <v>4942</v>
      </c>
      <c r="E1185" s="11" t="s">
        <v>4943</v>
      </c>
      <c r="F1185" s="55" t="s">
        <v>4944</v>
      </c>
      <c r="G1185" s="33" t="s">
        <v>4945</v>
      </c>
      <c r="H1185" s="21">
        <v>0.17</v>
      </c>
      <c r="I1185" s="12" t="s">
        <v>24</v>
      </c>
      <c r="J1185" s="12" t="s">
        <v>24</v>
      </c>
      <c r="K1185" s="14"/>
      <c r="L1185" s="12"/>
      <c r="M1185" s="12" t="s">
        <v>24</v>
      </c>
      <c r="N1185" s="12"/>
      <c r="O1185" s="12"/>
      <c r="P1185" s="12"/>
      <c r="Q1185" s="12"/>
      <c r="R1185" s="17"/>
      <c r="S1185" s="19"/>
      <c r="T1185" s="19"/>
    </row>
    <row r="1186" spans="1:20" ht="15.75" customHeight="1">
      <c r="A1186" s="8">
        <v>2018</v>
      </c>
      <c r="B1186" s="34">
        <v>173</v>
      </c>
      <c r="C1186" s="56" t="s">
        <v>4918</v>
      </c>
      <c r="D1186" s="56" t="s">
        <v>4946</v>
      </c>
      <c r="E1186" s="11" t="s">
        <v>4947</v>
      </c>
      <c r="F1186" s="57" t="s">
        <v>4948</v>
      </c>
      <c r="G1186" s="58" t="s">
        <v>4949</v>
      </c>
      <c r="H1186" s="62" t="s">
        <v>4950</v>
      </c>
      <c r="I1186" s="44" t="s">
        <v>23</v>
      </c>
      <c r="J1186" s="44" t="s">
        <v>24</v>
      </c>
      <c r="K1186" s="59"/>
      <c r="L1186" s="44"/>
      <c r="M1186" s="44" t="s">
        <v>23</v>
      </c>
      <c r="N1186" s="44" t="s">
        <v>4928</v>
      </c>
      <c r="O1186" s="44"/>
      <c r="P1186" s="44">
        <v>5.0292000000000003</v>
      </c>
      <c r="Q1186" s="44"/>
      <c r="R1186" s="60" t="s">
        <v>28</v>
      </c>
      <c r="S1186" s="61"/>
      <c r="T1186" s="61"/>
    </row>
    <row r="1187" spans="1:20" ht="15.75" customHeight="1">
      <c r="A1187" s="8">
        <v>2018</v>
      </c>
      <c r="B1187" s="34">
        <v>173</v>
      </c>
      <c r="C1187" s="48" t="s">
        <v>4918</v>
      </c>
      <c r="D1187" s="48" t="s">
        <v>4951</v>
      </c>
      <c r="E1187" s="11" t="s">
        <v>4952</v>
      </c>
      <c r="F1187" s="55" t="s">
        <v>4953</v>
      </c>
      <c r="G1187" s="33" t="s">
        <v>4954</v>
      </c>
      <c r="H1187" s="21">
        <v>0.8</v>
      </c>
      <c r="I1187" s="12" t="s">
        <v>23</v>
      </c>
      <c r="J1187" s="12" t="s">
        <v>24</v>
      </c>
      <c r="K1187" s="14"/>
      <c r="L1187" s="12"/>
      <c r="M1187" s="12" t="s">
        <v>24</v>
      </c>
      <c r="N1187" s="12"/>
      <c r="O1187" s="12"/>
      <c r="P1187" s="12"/>
      <c r="Q1187" s="12"/>
      <c r="R1187" s="17"/>
      <c r="S1187" s="19"/>
      <c r="T1187" s="19"/>
    </row>
    <row r="1188" spans="1:20" ht="15.75" customHeight="1">
      <c r="A1188" s="8">
        <v>2018</v>
      </c>
      <c r="B1188" s="34">
        <v>173</v>
      </c>
      <c r="C1188" s="48" t="s">
        <v>4918</v>
      </c>
      <c r="D1188" s="48" t="s">
        <v>4955</v>
      </c>
      <c r="E1188" s="11" t="s">
        <v>4956</v>
      </c>
      <c r="F1188" s="55" t="s">
        <v>4957</v>
      </c>
      <c r="G1188" s="33" t="s">
        <v>4958</v>
      </c>
      <c r="H1188" s="21">
        <v>0.25</v>
      </c>
      <c r="I1188" s="12" t="s">
        <v>23</v>
      </c>
      <c r="J1188" s="12" t="s">
        <v>24</v>
      </c>
      <c r="K1188" s="14"/>
      <c r="L1188" s="12"/>
      <c r="M1188" s="12" t="s">
        <v>24</v>
      </c>
      <c r="N1188" s="12"/>
      <c r="O1188" s="12"/>
      <c r="P1188" s="12"/>
      <c r="Q1188" s="12"/>
      <c r="R1188" s="17"/>
      <c r="S1188" s="19"/>
      <c r="T1188" s="19"/>
    </row>
    <row r="1189" spans="1:20" ht="15.75" customHeight="1">
      <c r="A1189" s="8">
        <v>2018</v>
      </c>
      <c r="B1189" s="34">
        <v>173</v>
      </c>
      <c r="C1189" s="48" t="s">
        <v>4918</v>
      </c>
      <c r="D1189" s="48" t="s">
        <v>4959</v>
      </c>
      <c r="E1189" s="11" t="s">
        <v>4960</v>
      </c>
      <c r="F1189" s="55" t="s">
        <v>253</v>
      </c>
      <c r="G1189" s="33" t="s">
        <v>4961</v>
      </c>
      <c r="H1189" s="21">
        <v>0.33</v>
      </c>
      <c r="I1189" s="12" t="s">
        <v>23</v>
      </c>
      <c r="J1189" s="12" t="s">
        <v>24</v>
      </c>
      <c r="K1189" s="14"/>
      <c r="L1189" s="12"/>
      <c r="M1189" s="12" t="s">
        <v>24</v>
      </c>
      <c r="N1189" s="12"/>
      <c r="O1189" s="12"/>
      <c r="P1189" s="12"/>
      <c r="Q1189" s="12"/>
      <c r="R1189" s="17"/>
      <c r="S1189" s="19"/>
      <c r="T1189" s="19"/>
    </row>
    <row r="1190" spans="1:20" ht="15.75" customHeight="1">
      <c r="A1190" s="8">
        <v>2018</v>
      </c>
      <c r="B1190" s="34">
        <v>173</v>
      </c>
      <c r="C1190" s="48" t="s">
        <v>4918</v>
      </c>
      <c r="D1190" s="48" t="s">
        <v>4962</v>
      </c>
      <c r="E1190" s="11" t="s">
        <v>4963</v>
      </c>
      <c r="F1190" s="55" t="s">
        <v>4964</v>
      </c>
      <c r="G1190" s="33" t="s">
        <v>4965</v>
      </c>
      <c r="H1190" s="21">
        <v>0.17</v>
      </c>
      <c r="I1190" s="12" t="s">
        <v>23</v>
      </c>
      <c r="J1190" s="12" t="s">
        <v>24</v>
      </c>
      <c r="K1190" s="14"/>
      <c r="L1190" s="12"/>
      <c r="M1190" s="12" t="s">
        <v>24</v>
      </c>
      <c r="N1190" s="12"/>
      <c r="O1190" s="12"/>
      <c r="P1190" s="12"/>
      <c r="Q1190" s="12"/>
      <c r="R1190" s="17"/>
      <c r="S1190" s="19"/>
      <c r="T1190" s="19"/>
    </row>
    <row r="1191" spans="1:20" ht="15.75" customHeight="1">
      <c r="A1191" s="8">
        <v>2018</v>
      </c>
      <c r="B1191" s="34">
        <v>173</v>
      </c>
      <c r="C1191" s="48" t="s">
        <v>4918</v>
      </c>
      <c r="D1191" s="48" t="s">
        <v>4966</v>
      </c>
      <c r="E1191" s="11" t="s">
        <v>4967</v>
      </c>
      <c r="F1191" s="55" t="s">
        <v>4968</v>
      </c>
      <c r="G1191" s="33" t="s">
        <v>4969</v>
      </c>
      <c r="H1191" s="21">
        <v>0.25</v>
      </c>
      <c r="I1191" s="12" t="s">
        <v>23</v>
      </c>
      <c r="J1191" s="12" t="s">
        <v>24</v>
      </c>
      <c r="K1191" s="14"/>
      <c r="L1191" s="12"/>
      <c r="M1191" s="12" t="s">
        <v>24</v>
      </c>
      <c r="N1191" s="12"/>
      <c r="O1191" s="12"/>
      <c r="P1191" s="12"/>
      <c r="Q1191" s="12"/>
      <c r="R1191" s="17"/>
      <c r="S1191" s="19"/>
      <c r="T1191" s="19"/>
    </row>
    <row r="1192" spans="1:20" ht="15.75" customHeight="1">
      <c r="A1192" s="8">
        <v>2018</v>
      </c>
      <c r="B1192" s="34">
        <v>173</v>
      </c>
      <c r="C1192" s="48" t="s">
        <v>4918</v>
      </c>
      <c r="D1192" s="48" t="s">
        <v>4970</v>
      </c>
      <c r="E1192" s="11" t="s">
        <v>4971</v>
      </c>
      <c r="F1192" s="55" t="s">
        <v>4972</v>
      </c>
      <c r="G1192" s="33" t="s">
        <v>4973</v>
      </c>
      <c r="H1192" s="21">
        <v>6</v>
      </c>
      <c r="I1192" s="12" t="s">
        <v>23</v>
      </c>
      <c r="J1192" s="12" t="s">
        <v>24</v>
      </c>
      <c r="K1192" s="14"/>
      <c r="L1192" s="12"/>
      <c r="M1192" s="12" t="s">
        <v>24</v>
      </c>
      <c r="N1192" s="12"/>
      <c r="O1192" s="12"/>
      <c r="P1192" s="12"/>
      <c r="Q1192" s="12"/>
      <c r="R1192" s="17"/>
      <c r="S1192" s="19"/>
      <c r="T1192" s="19"/>
    </row>
    <row r="1193" spans="1:20" ht="15.75" customHeight="1">
      <c r="A1193" s="8">
        <v>2018</v>
      </c>
      <c r="B1193" s="34">
        <v>173</v>
      </c>
      <c r="C1193" s="48" t="s">
        <v>4918</v>
      </c>
      <c r="D1193" s="48" t="s">
        <v>4974</v>
      </c>
      <c r="E1193" s="11" t="s">
        <v>4975</v>
      </c>
      <c r="F1193" s="55" t="s">
        <v>4976</v>
      </c>
      <c r="G1193" s="33" t="s">
        <v>4977</v>
      </c>
      <c r="H1193" s="21">
        <v>0.08</v>
      </c>
      <c r="I1193" s="12" t="s">
        <v>23</v>
      </c>
      <c r="J1193" s="12" t="s">
        <v>24</v>
      </c>
      <c r="K1193" s="14"/>
      <c r="L1193" s="12"/>
      <c r="M1193" s="12" t="s">
        <v>24</v>
      </c>
      <c r="N1193" s="12"/>
      <c r="O1193" s="12"/>
      <c r="P1193" s="12"/>
      <c r="Q1193" s="12"/>
      <c r="R1193" s="17"/>
      <c r="S1193" s="19"/>
      <c r="T1193" s="19"/>
    </row>
    <row r="1194" spans="1:20" ht="15.75" customHeight="1">
      <c r="A1194" s="8">
        <v>2018</v>
      </c>
      <c r="B1194" s="34">
        <v>173</v>
      </c>
      <c r="C1194" s="48" t="s">
        <v>4918</v>
      </c>
      <c r="D1194" s="48" t="s">
        <v>4978</v>
      </c>
      <c r="E1194" s="11" t="s">
        <v>4979</v>
      </c>
      <c r="F1194" s="55" t="s">
        <v>4980</v>
      </c>
      <c r="G1194" s="33" t="s">
        <v>4981</v>
      </c>
      <c r="H1194" s="21">
        <v>0.33</v>
      </c>
      <c r="I1194" s="12" t="s">
        <v>23</v>
      </c>
      <c r="J1194" s="12" t="s">
        <v>24</v>
      </c>
      <c r="K1194" s="14" t="s">
        <v>4982</v>
      </c>
      <c r="L1194" s="12"/>
      <c r="M1194" s="12" t="s">
        <v>24</v>
      </c>
      <c r="N1194" s="12"/>
      <c r="O1194" s="12"/>
      <c r="P1194" s="12"/>
      <c r="Q1194" s="12"/>
      <c r="R1194" s="17"/>
      <c r="S1194" s="19"/>
      <c r="T1194" s="19"/>
    </row>
    <row r="1195" spans="1:20" ht="15.75" customHeight="1">
      <c r="A1195" s="8">
        <v>2018</v>
      </c>
      <c r="B1195" s="34">
        <v>173</v>
      </c>
      <c r="C1195" s="48" t="s">
        <v>4918</v>
      </c>
      <c r="D1195" s="48" t="s">
        <v>4983</v>
      </c>
      <c r="E1195" s="11" t="s">
        <v>4984</v>
      </c>
      <c r="F1195" s="55" t="s">
        <v>4985</v>
      </c>
      <c r="G1195" s="33" t="s">
        <v>4986</v>
      </c>
      <c r="H1195" s="21">
        <v>0.5</v>
      </c>
      <c r="I1195" s="12" t="s">
        <v>23</v>
      </c>
      <c r="J1195" s="12" t="s">
        <v>24</v>
      </c>
      <c r="K1195" s="14"/>
      <c r="L1195" s="12"/>
      <c r="M1195" s="12" t="s">
        <v>24</v>
      </c>
      <c r="N1195" s="12"/>
      <c r="O1195" s="12"/>
      <c r="P1195" s="12"/>
      <c r="Q1195" s="12"/>
      <c r="R1195" s="17"/>
      <c r="S1195" s="19"/>
      <c r="T1195" s="19"/>
    </row>
    <row r="1196" spans="1:20" ht="15.75" customHeight="1">
      <c r="A1196" s="8">
        <v>2018</v>
      </c>
      <c r="B1196" s="34">
        <v>173</v>
      </c>
      <c r="C1196" s="48" t="s">
        <v>4918</v>
      </c>
      <c r="D1196" s="48" t="s">
        <v>4987</v>
      </c>
      <c r="E1196" s="11" t="s">
        <v>4988</v>
      </c>
      <c r="F1196" s="55" t="s">
        <v>4989</v>
      </c>
      <c r="G1196" s="33" t="s">
        <v>4990</v>
      </c>
      <c r="H1196" s="21">
        <v>4</v>
      </c>
      <c r="I1196" s="12" t="s">
        <v>24</v>
      </c>
      <c r="J1196" s="12" t="s">
        <v>24</v>
      </c>
      <c r="K1196" s="14" t="s">
        <v>4991</v>
      </c>
      <c r="L1196" s="12"/>
      <c r="M1196" s="12" t="s">
        <v>24</v>
      </c>
      <c r="N1196" s="12"/>
      <c r="O1196" s="12"/>
      <c r="P1196" s="12"/>
      <c r="Q1196" s="12"/>
      <c r="R1196" s="17" t="s">
        <v>72</v>
      </c>
      <c r="S1196" s="19"/>
      <c r="T1196" s="19"/>
    </row>
    <row r="1197" spans="1:20" ht="15.75" customHeight="1">
      <c r="A1197" s="8">
        <v>2018</v>
      </c>
      <c r="B1197" s="34">
        <v>173</v>
      </c>
      <c r="C1197" s="48" t="s">
        <v>4918</v>
      </c>
      <c r="D1197" s="48" t="s">
        <v>4992</v>
      </c>
      <c r="E1197" s="11" t="s">
        <v>4993</v>
      </c>
      <c r="F1197" s="55">
        <v>40651</v>
      </c>
      <c r="G1197" s="33" t="s">
        <v>4994</v>
      </c>
      <c r="H1197" s="21">
        <v>0.5</v>
      </c>
      <c r="I1197" s="12" t="s">
        <v>23</v>
      </c>
      <c r="J1197" s="12" t="s">
        <v>24</v>
      </c>
      <c r="K1197" s="14"/>
      <c r="L1197" s="12"/>
      <c r="M1197" s="12" t="s">
        <v>24</v>
      </c>
      <c r="N1197" s="12"/>
      <c r="O1197" s="12"/>
      <c r="P1197" s="12"/>
      <c r="Q1197" s="12"/>
      <c r="R1197" s="17"/>
      <c r="S1197" s="19"/>
      <c r="T1197" s="19"/>
    </row>
    <row r="1198" spans="1:20" ht="15.75" customHeight="1">
      <c r="A1198" s="8">
        <v>2018</v>
      </c>
      <c r="B1198" s="34">
        <v>173</v>
      </c>
      <c r="C1198" s="48" t="s">
        <v>4918</v>
      </c>
      <c r="D1198" s="48" t="s">
        <v>4995</v>
      </c>
      <c r="E1198" s="11" t="s">
        <v>4996</v>
      </c>
      <c r="F1198" s="55" t="s">
        <v>4997</v>
      </c>
      <c r="G1198" s="33" t="s">
        <v>4998</v>
      </c>
      <c r="H1198" s="21" t="s">
        <v>23</v>
      </c>
      <c r="I1198" s="12" t="s">
        <v>24</v>
      </c>
      <c r="J1198" s="12"/>
      <c r="K1198" s="14"/>
      <c r="L1198" s="12" t="s">
        <v>24</v>
      </c>
      <c r="M1198" s="12"/>
      <c r="N1198" s="12"/>
      <c r="O1198" s="12"/>
      <c r="P1198" s="12"/>
      <c r="Q1198" s="12"/>
      <c r="R1198" s="17" t="s">
        <v>72</v>
      </c>
      <c r="S1198" s="19"/>
      <c r="T1198" s="19"/>
    </row>
    <row r="1199" spans="1:20" ht="15.75" customHeight="1">
      <c r="A1199" s="8">
        <v>2018</v>
      </c>
      <c r="B1199" s="34">
        <v>173</v>
      </c>
      <c r="C1199" s="48" t="s">
        <v>4918</v>
      </c>
      <c r="D1199" s="48" t="s">
        <v>4999</v>
      </c>
      <c r="E1199" s="11" t="s">
        <v>140</v>
      </c>
      <c r="F1199" s="55" t="s">
        <v>3147</v>
      </c>
      <c r="G1199" s="33" t="s">
        <v>5000</v>
      </c>
      <c r="H1199" s="21">
        <v>0.08</v>
      </c>
      <c r="I1199" s="12" t="s">
        <v>23</v>
      </c>
      <c r="J1199" s="12" t="s">
        <v>24</v>
      </c>
      <c r="K1199" s="14" t="s">
        <v>5001</v>
      </c>
      <c r="L1199" s="12"/>
      <c r="M1199" s="12" t="s">
        <v>24</v>
      </c>
      <c r="N1199" s="12"/>
      <c r="O1199" s="12"/>
      <c r="P1199" s="12"/>
      <c r="Q1199" s="12"/>
      <c r="R1199" s="17"/>
      <c r="S1199" s="19"/>
      <c r="T1199" s="19"/>
    </row>
    <row r="1200" spans="1:20" ht="15.75" customHeight="1">
      <c r="A1200" s="8">
        <v>2018</v>
      </c>
      <c r="B1200" s="34">
        <v>173</v>
      </c>
      <c r="C1200" s="48" t="s">
        <v>4918</v>
      </c>
      <c r="D1200" s="48" t="s">
        <v>5002</v>
      </c>
      <c r="E1200" s="11" t="s">
        <v>140</v>
      </c>
      <c r="F1200" s="55" t="s">
        <v>5003</v>
      </c>
      <c r="G1200" s="33" t="s">
        <v>5004</v>
      </c>
      <c r="H1200" s="21">
        <v>0.08</v>
      </c>
      <c r="I1200" s="12" t="s">
        <v>23</v>
      </c>
      <c r="J1200" s="12" t="s">
        <v>24</v>
      </c>
      <c r="K1200" s="14" t="s">
        <v>5005</v>
      </c>
      <c r="L1200" s="12"/>
      <c r="M1200" s="12" t="s">
        <v>24</v>
      </c>
      <c r="N1200" s="12"/>
      <c r="O1200" s="12"/>
      <c r="P1200" s="12"/>
      <c r="Q1200" s="12"/>
      <c r="R1200" s="17"/>
      <c r="S1200" s="19"/>
      <c r="T1200" s="19"/>
    </row>
    <row r="1201" spans="1:20" ht="15.75" customHeight="1">
      <c r="A1201" s="8">
        <v>2018</v>
      </c>
      <c r="B1201" s="34">
        <v>173</v>
      </c>
      <c r="C1201" s="48" t="s">
        <v>4918</v>
      </c>
      <c r="D1201" s="48" t="s">
        <v>5006</v>
      </c>
      <c r="E1201" s="11" t="s">
        <v>1871</v>
      </c>
      <c r="F1201" s="55" t="s">
        <v>5007</v>
      </c>
      <c r="G1201" s="33" t="s">
        <v>5008</v>
      </c>
      <c r="H1201" s="21">
        <v>0.08</v>
      </c>
      <c r="I1201" s="12" t="s">
        <v>23</v>
      </c>
      <c r="J1201" s="12" t="s">
        <v>24</v>
      </c>
      <c r="K1201" s="14" t="s">
        <v>5009</v>
      </c>
      <c r="L1201" s="12"/>
      <c r="M1201" s="12" t="s">
        <v>24</v>
      </c>
      <c r="N1201" s="12"/>
      <c r="O1201" s="12"/>
      <c r="P1201" s="12"/>
      <c r="Q1201" s="12"/>
      <c r="R1201" s="17"/>
      <c r="S1201" s="19"/>
      <c r="T1201" s="19"/>
    </row>
    <row r="1202" spans="1:20" ht="15.75" customHeight="1">
      <c r="A1202" s="8">
        <v>2018</v>
      </c>
      <c r="B1202" s="34">
        <v>173</v>
      </c>
      <c r="C1202" s="48" t="s">
        <v>4918</v>
      </c>
      <c r="D1202" s="48" t="s">
        <v>5010</v>
      </c>
      <c r="E1202" s="11" t="s">
        <v>140</v>
      </c>
      <c r="F1202" s="55" t="s">
        <v>5011</v>
      </c>
      <c r="G1202" s="33" t="s">
        <v>5012</v>
      </c>
      <c r="H1202" s="21">
        <v>0.08</v>
      </c>
      <c r="I1202" s="12" t="s">
        <v>23</v>
      </c>
      <c r="J1202" s="12" t="s">
        <v>24</v>
      </c>
      <c r="K1202" s="14" t="s">
        <v>5013</v>
      </c>
      <c r="L1202" s="12"/>
      <c r="M1202" s="12" t="s">
        <v>24</v>
      </c>
      <c r="N1202" s="12"/>
      <c r="O1202" s="12"/>
      <c r="P1202" s="12"/>
      <c r="Q1202" s="12"/>
      <c r="R1202" s="17"/>
      <c r="S1202" s="19"/>
      <c r="T1202" s="19"/>
    </row>
    <row r="1203" spans="1:20" ht="15.75" customHeight="1">
      <c r="A1203" s="8">
        <v>2018</v>
      </c>
      <c r="B1203" s="34">
        <v>173</v>
      </c>
      <c r="C1203" s="48" t="s">
        <v>4918</v>
      </c>
      <c r="D1203" s="48" t="s">
        <v>5014</v>
      </c>
      <c r="E1203" s="11" t="s">
        <v>140</v>
      </c>
      <c r="F1203" s="55" t="s">
        <v>5015</v>
      </c>
      <c r="G1203" s="33" t="s">
        <v>5016</v>
      </c>
      <c r="H1203" s="21">
        <v>0.08</v>
      </c>
      <c r="I1203" s="12" t="s">
        <v>23</v>
      </c>
      <c r="J1203" s="12" t="s">
        <v>24</v>
      </c>
      <c r="K1203" s="14" t="s">
        <v>5017</v>
      </c>
      <c r="L1203" s="12"/>
      <c r="M1203" s="12" t="s">
        <v>24</v>
      </c>
      <c r="N1203" s="12"/>
      <c r="O1203" s="12"/>
      <c r="P1203" s="12"/>
      <c r="Q1203" s="12"/>
      <c r="R1203" s="17"/>
      <c r="S1203" s="19"/>
      <c r="T1203" s="19"/>
    </row>
    <row r="1204" spans="1:20" ht="15.75" customHeight="1">
      <c r="A1204" s="8">
        <v>2018</v>
      </c>
      <c r="B1204" s="34">
        <v>173</v>
      </c>
      <c r="C1204" s="48" t="s">
        <v>4918</v>
      </c>
      <c r="D1204" s="48" t="s">
        <v>5018</v>
      </c>
      <c r="E1204" s="11" t="s">
        <v>5019</v>
      </c>
      <c r="F1204" s="55" t="s">
        <v>5020</v>
      </c>
      <c r="G1204" s="33" t="s">
        <v>5021</v>
      </c>
      <c r="H1204" s="21">
        <v>0.33</v>
      </c>
      <c r="I1204" s="12" t="s">
        <v>23</v>
      </c>
      <c r="J1204" s="12" t="s">
        <v>24</v>
      </c>
      <c r="K1204" s="14" t="s">
        <v>5022</v>
      </c>
      <c r="L1204" s="12"/>
      <c r="M1204" s="12" t="s">
        <v>24</v>
      </c>
      <c r="N1204" s="12"/>
      <c r="O1204" s="12"/>
      <c r="P1204" s="12"/>
      <c r="Q1204" s="12"/>
      <c r="R1204" s="17"/>
      <c r="S1204" s="19"/>
      <c r="T1204" s="19"/>
    </row>
    <row r="1205" spans="1:20" ht="15.75" customHeight="1">
      <c r="A1205" s="8">
        <v>2018</v>
      </c>
      <c r="B1205" s="34">
        <v>173</v>
      </c>
      <c r="C1205" s="48" t="s">
        <v>4918</v>
      </c>
      <c r="D1205" s="48" t="s">
        <v>5023</v>
      </c>
      <c r="E1205" s="11" t="s">
        <v>5024</v>
      </c>
      <c r="F1205" s="55" t="s">
        <v>5025</v>
      </c>
      <c r="G1205" s="33" t="s">
        <v>5026</v>
      </c>
      <c r="H1205" s="21">
        <v>0.17</v>
      </c>
      <c r="I1205" s="12" t="s">
        <v>23</v>
      </c>
      <c r="J1205" s="12" t="s">
        <v>24</v>
      </c>
      <c r="K1205" s="14" t="s">
        <v>5027</v>
      </c>
      <c r="L1205" s="12"/>
      <c r="M1205" s="12" t="s">
        <v>24</v>
      </c>
      <c r="N1205" s="12"/>
      <c r="O1205" s="12"/>
      <c r="P1205" s="12"/>
      <c r="Q1205" s="12"/>
      <c r="R1205" s="17"/>
      <c r="S1205" s="19"/>
      <c r="T1205" s="19"/>
    </row>
    <row r="1206" spans="1:20" ht="15.75" customHeight="1">
      <c r="A1206" s="8">
        <v>2018</v>
      </c>
      <c r="B1206" s="34">
        <v>173</v>
      </c>
      <c r="C1206" s="48" t="s">
        <v>4918</v>
      </c>
      <c r="D1206" s="48" t="s">
        <v>5028</v>
      </c>
      <c r="E1206" s="11" t="s">
        <v>5029</v>
      </c>
      <c r="F1206" s="55" t="s">
        <v>5030</v>
      </c>
      <c r="G1206" s="33" t="s">
        <v>5031</v>
      </c>
      <c r="H1206" s="21">
        <v>0.67</v>
      </c>
      <c r="I1206" s="12" t="s">
        <v>23</v>
      </c>
      <c r="J1206" s="12" t="s">
        <v>24</v>
      </c>
      <c r="K1206" s="14"/>
      <c r="L1206" s="12"/>
      <c r="M1206" s="12" t="s">
        <v>24</v>
      </c>
      <c r="N1206" s="12"/>
      <c r="O1206" s="12"/>
      <c r="P1206" s="12"/>
      <c r="Q1206" s="12"/>
      <c r="R1206" s="17"/>
      <c r="S1206" s="19"/>
      <c r="T1206" s="19"/>
    </row>
    <row r="1207" spans="1:20" ht="15.75" customHeight="1">
      <c r="A1207" s="8">
        <v>2018</v>
      </c>
      <c r="B1207" s="34">
        <v>173</v>
      </c>
      <c r="C1207" s="48" t="s">
        <v>4918</v>
      </c>
      <c r="D1207" s="48" t="s">
        <v>5032</v>
      </c>
      <c r="E1207" s="11" t="s">
        <v>5033</v>
      </c>
      <c r="F1207" s="33">
        <v>2018</v>
      </c>
      <c r="G1207" s="33" t="s">
        <v>5034</v>
      </c>
      <c r="H1207" s="21" t="s">
        <v>5035</v>
      </c>
      <c r="I1207" s="12" t="s">
        <v>23</v>
      </c>
      <c r="J1207" s="12" t="s">
        <v>24</v>
      </c>
      <c r="K1207" s="14"/>
      <c r="L1207" s="12"/>
      <c r="M1207" s="12" t="s">
        <v>24</v>
      </c>
      <c r="N1207" s="12"/>
      <c r="O1207" s="12"/>
      <c r="P1207" s="12"/>
      <c r="Q1207" s="12"/>
      <c r="R1207" s="17"/>
      <c r="S1207" s="19"/>
      <c r="T1207" s="19"/>
    </row>
    <row r="1208" spans="1:20" ht="15.75" customHeight="1">
      <c r="A1208" s="8">
        <v>2018</v>
      </c>
      <c r="B1208" s="34">
        <v>173</v>
      </c>
      <c r="C1208" s="48" t="s">
        <v>4918</v>
      </c>
      <c r="D1208" s="48" t="s">
        <v>5036</v>
      </c>
      <c r="E1208" s="11" t="s">
        <v>5037</v>
      </c>
      <c r="F1208" s="33">
        <v>1834</v>
      </c>
      <c r="G1208" s="33" t="s">
        <v>5038</v>
      </c>
      <c r="H1208" s="21" t="s">
        <v>149</v>
      </c>
      <c r="I1208" s="12" t="s">
        <v>23</v>
      </c>
      <c r="J1208" s="12" t="s">
        <v>24</v>
      </c>
      <c r="K1208" s="14"/>
      <c r="L1208" s="12"/>
      <c r="M1208" s="12" t="s">
        <v>24</v>
      </c>
      <c r="N1208" s="12"/>
      <c r="O1208" s="12"/>
      <c r="P1208" s="12"/>
      <c r="Q1208" s="12"/>
      <c r="R1208" s="17"/>
      <c r="S1208" s="19"/>
      <c r="T1208" s="19"/>
    </row>
    <row r="1209" spans="1:20" ht="15.75" customHeight="1">
      <c r="A1209" s="8">
        <v>2018</v>
      </c>
      <c r="B1209" s="34">
        <v>173</v>
      </c>
      <c r="C1209" s="48" t="s">
        <v>4918</v>
      </c>
      <c r="D1209" s="48" t="s">
        <v>5039</v>
      </c>
      <c r="E1209" s="11" t="s">
        <v>5040</v>
      </c>
      <c r="F1209" s="55" t="s">
        <v>5041</v>
      </c>
      <c r="G1209" s="33" t="s">
        <v>5042</v>
      </c>
      <c r="H1209" s="21">
        <v>0.75</v>
      </c>
      <c r="I1209" s="12" t="s">
        <v>23</v>
      </c>
      <c r="J1209" s="12" t="s">
        <v>24</v>
      </c>
      <c r="K1209" s="14"/>
      <c r="L1209" s="12"/>
      <c r="M1209" s="12" t="s">
        <v>24</v>
      </c>
      <c r="N1209" s="12"/>
      <c r="O1209" s="12"/>
      <c r="P1209" s="12"/>
      <c r="Q1209" s="12"/>
      <c r="R1209" s="17"/>
      <c r="S1209" s="19"/>
      <c r="T1209" s="19"/>
    </row>
    <row r="1210" spans="1:20" ht="15.75" customHeight="1">
      <c r="A1210" s="8">
        <v>2018</v>
      </c>
      <c r="B1210" s="34">
        <v>173</v>
      </c>
      <c r="C1210" s="48" t="s">
        <v>4918</v>
      </c>
      <c r="D1210" s="48" t="s">
        <v>5043</v>
      </c>
      <c r="E1210" s="11" t="s">
        <v>5044</v>
      </c>
      <c r="F1210" s="55" t="s">
        <v>5045</v>
      </c>
      <c r="G1210" s="33" t="s">
        <v>5046</v>
      </c>
      <c r="H1210" s="21"/>
      <c r="I1210" s="12"/>
      <c r="J1210" s="12"/>
      <c r="K1210" s="14"/>
      <c r="L1210" s="12"/>
      <c r="M1210" s="12"/>
      <c r="N1210" s="12"/>
      <c r="O1210" s="12"/>
      <c r="P1210" s="12"/>
      <c r="Q1210" s="12"/>
      <c r="R1210" s="17" t="s">
        <v>64</v>
      </c>
      <c r="S1210" s="19"/>
      <c r="T1210" s="19"/>
    </row>
    <row r="1211" spans="1:20" ht="15.75" customHeight="1">
      <c r="A1211" s="8">
        <v>2018</v>
      </c>
      <c r="B1211" s="34">
        <v>173</v>
      </c>
      <c r="C1211" s="48" t="s">
        <v>4918</v>
      </c>
      <c r="D1211" s="48" t="s">
        <v>5047</v>
      </c>
      <c r="E1211" s="11" t="s">
        <v>5048</v>
      </c>
      <c r="F1211" s="55" t="s">
        <v>5049</v>
      </c>
      <c r="G1211" s="33" t="s">
        <v>5050</v>
      </c>
      <c r="H1211" s="21">
        <v>0.08</v>
      </c>
      <c r="I1211" s="12" t="s">
        <v>23</v>
      </c>
      <c r="J1211" s="12" t="s">
        <v>24</v>
      </c>
      <c r="K1211" s="14" t="s">
        <v>5051</v>
      </c>
      <c r="L1211" s="12"/>
      <c r="M1211" s="12" t="s">
        <v>24</v>
      </c>
      <c r="N1211" s="12"/>
      <c r="O1211" s="12"/>
      <c r="P1211" s="12"/>
      <c r="Q1211" s="12"/>
      <c r="R1211" s="17"/>
      <c r="S1211" s="19"/>
      <c r="T1211" s="19"/>
    </row>
    <row r="1212" spans="1:20" ht="15.75" customHeight="1">
      <c r="A1212" s="8">
        <v>2018</v>
      </c>
      <c r="B1212" s="34">
        <v>173</v>
      </c>
      <c r="C1212" s="48" t="s">
        <v>4918</v>
      </c>
      <c r="D1212" s="48" t="s">
        <v>5052</v>
      </c>
      <c r="E1212" s="11" t="s">
        <v>5053</v>
      </c>
      <c r="F1212" s="55" t="s">
        <v>5054</v>
      </c>
      <c r="G1212" s="33" t="s">
        <v>5055</v>
      </c>
      <c r="H1212" s="21">
        <v>0.5</v>
      </c>
      <c r="I1212" s="12" t="s">
        <v>23</v>
      </c>
      <c r="J1212" s="12" t="s">
        <v>24</v>
      </c>
      <c r="K1212" s="14" t="s">
        <v>5056</v>
      </c>
      <c r="L1212" s="12"/>
      <c r="M1212" s="12" t="s">
        <v>24</v>
      </c>
      <c r="N1212" s="12"/>
      <c r="O1212" s="12"/>
      <c r="P1212" s="12"/>
      <c r="Q1212" s="12"/>
      <c r="R1212" s="17"/>
      <c r="S1212" s="19"/>
      <c r="T1212" s="19"/>
    </row>
    <row r="1213" spans="1:20" ht="15.75" customHeight="1">
      <c r="A1213" s="8">
        <v>2018</v>
      </c>
      <c r="B1213" s="34">
        <v>173</v>
      </c>
      <c r="C1213" s="48" t="s">
        <v>4918</v>
      </c>
      <c r="D1213" s="48" t="s">
        <v>5057</v>
      </c>
      <c r="E1213" s="11" t="s">
        <v>5058</v>
      </c>
      <c r="F1213" s="55" t="s">
        <v>5059</v>
      </c>
      <c r="G1213" s="33" t="s">
        <v>5060</v>
      </c>
      <c r="H1213" s="21">
        <v>1.5</v>
      </c>
      <c r="I1213" s="12" t="s">
        <v>24</v>
      </c>
      <c r="J1213" s="12" t="s">
        <v>24</v>
      </c>
      <c r="K1213" s="14"/>
      <c r="L1213" s="12"/>
      <c r="M1213" s="12" t="s">
        <v>24</v>
      </c>
      <c r="N1213" s="12"/>
      <c r="O1213" s="12"/>
      <c r="P1213" s="12"/>
      <c r="Q1213" s="12"/>
      <c r="R1213" s="17"/>
      <c r="S1213" s="19"/>
      <c r="T1213" s="19"/>
    </row>
    <row r="1214" spans="1:20" ht="15.75" customHeight="1">
      <c r="A1214" s="8">
        <v>2018</v>
      </c>
      <c r="B1214" s="34">
        <v>173</v>
      </c>
      <c r="C1214" s="48" t="s">
        <v>4918</v>
      </c>
      <c r="D1214" s="48" t="s">
        <v>5061</v>
      </c>
      <c r="E1214" s="11" t="s">
        <v>5062</v>
      </c>
      <c r="F1214" s="55"/>
      <c r="G1214" s="33" t="s">
        <v>5063</v>
      </c>
      <c r="H1214" s="21">
        <v>1.17</v>
      </c>
      <c r="I1214" s="12" t="s">
        <v>24</v>
      </c>
      <c r="J1214" s="12" t="s">
        <v>24</v>
      </c>
      <c r="K1214" s="14"/>
      <c r="L1214" s="12" t="s">
        <v>24</v>
      </c>
      <c r="M1214" s="12"/>
      <c r="N1214" s="12"/>
      <c r="O1214" s="12"/>
      <c r="P1214" s="12"/>
      <c r="Q1214" s="12"/>
      <c r="R1214" s="17"/>
      <c r="S1214" s="19"/>
      <c r="T1214" s="19"/>
    </row>
    <row r="1215" spans="1:20" ht="15.75" customHeight="1">
      <c r="A1215" s="8">
        <v>2018</v>
      </c>
      <c r="B1215" s="34">
        <v>173</v>
      </c>
      <c r="C1215" s="48" t="s">
        <v>4918</v>
      </c>
      <c r="D1215" s="48" t="s">
        <v>5064</v>
      </c>
      <c r="E1215" s="11" t="s">
        <v>5065</v>
      </c>
      <c r="F1215" s="55" t="s">
        <v>5066</v>
      </c>
      <c r="G1215" s="33" t="s">
        <v>5067</v>
      </c>
      <c r="H1215" s="21">
        <v>0.33</v>
      </c>
      <c r="I1215" s="12" t="s">
        <v>23</v>
      </c>
      <c r="J1215" s="12" t="s">
        <v>24</v>
      </c>
      <c r="K1215" s="14"/>
      <c r="L1215" s="12" t="s">
        <v>24</v>
      </c>
      <c r="M1215" s="12"/>
      <c r="N1215" s="12"/>
      <c r="O1215" s="12"/>
      <c r="P1215" s="12"/>
      <c r="Q1215" s="12"/>
      <c r="R1215" s="17"/>
      <c r="S1215" s="19"/>
      <c r="T1215" s="19"/>
    </row>
    <row r="1216" spans="1:20" ht="15.75" customHeight="1">
      <c r="A1216" s="8">
        <v>2018</v>
      </c>
      <c r="B1216" s="34">
        <v>173</v>
      </c>
      <c r="C1216" s="48" t="s">
        <v>4918</v>
      </c>
      <c r="D1216" s="48" t="s">
        <v>5068</v>
      </c>
      <c r="E1216" s="11" t="s">
        <v>5069</v>
      </c>
      <c r="F1216" s="55" t="s">
        <v>5070</v>
      </c>
      <c r="G1216" s="33" t="s">
        <v>5071</v>
      </c>
      <c r="H1216" s="21">
        <v>0.33</v>
      </c>
      <c r="I1216" s="12" t="s">
        <v>23</v>
      </c>
      <c r="J1216" s="12" t="s">
        <v>24</v>
      </c>
      <c r="K1216" s="14"/>
      <c r="L1216" s="12" t="s">
        <v>24</v>
      </c>
      <c r="M1216" s="12"/>
      <c r="N1216" s="12"/>
      <c r="O1216" s="12"/>
      <c r="P1216" s="12"/>
      <c r="Q1216" s="12"/>
      <c r="R1216" s="17"/>
      <c r="S1216" s="19"/>
      <c r="T1216" s="19"/>
    </row>
    <row r="1217" spans="1:20" ht="15.75" customHeight="1">
      <c r="A1217" s="8">
        <v>2018</v>
      </c>
      <c r="B1217" s="34">
        <v>173</v>
      </c>
      <c r="C1217" s="48" t="s">
        <v>4918</v>
      </c>
      <c r="D1217" s="48" t="s">
        <v>5072</v>
      </c>
      <c r="E1217" s="11" t="s">
        <v>5073</v>
      </c>
      <c r="F1217" s="55" t="s">
        <v>5074</v>
      </c>
      <c r="G1217" s="33" t="s">
        <v>5075</v>
      </c>
      <c r="H1217" s="21">
        <v>0.17</v>
      </c>
      <c r="I1217" s="12" t="s">
        <v>23</v>
      </c>
      <c r="J1217" s="12" t="s">
        <v>24</v>
      </c>
      <c r="K1217" s="14" t="s">
        <v>5076</v>
      </c>
      <c r="L1217" s="12" t="s">
        <v>24</v>
      </c>
      <c r="M1217" s="12"/>
      <c r="N1217" s="12"/>
      <c r="O1217" s="12"/>
      <c r="P1217" s="12"/>
      <c r="Q1217" s="12"/>
      <c r="R1217" s="17"/>
      <c r="S1217" s="19"/>
      <c r="T1217" s="19"/>
    </row>
    <row r="1218" spans="1:20" ht="15.75" customHeight="1">
      <c r="A1218" s="8">
        <v>2018</v>
      </c>
      <c r="B1218" s="34">
        <v>173</v>
      </c>
      <c r="C1218" s="48" t="s">
        <v>4918</v>
      </c>
      <c r="D1218" s="48" t="s">
        <v>5077</v>
      </c>
      <c r="E1218" s="11" t="s">
        <v>5078</v>
      </c>
      <c r="F1218" s="33">
        <v>2018</v>
      </c>
      <c r="G1218" s="33" t="s">
        <v>5079</v>
      </c>
      <c r="H1218" s="21" t="s">
        <v>149</v>
      </c>
      <c r="I1218" s="12" t="s">
        <v>23</v>
      </c>
      <c r="J1218" s="12" t="s">
        <v>24</v>
      </c>
      <c r="K1218" s="14"/>
      <c r="L1218" s="12" t="s">
        <v>24</v>
      </c>
      <c r="M1218" s="12"/>
      <c r="N1218" s="12"/>
      <c r="O1218" s="12"/>
      <c r="P1218" s="12"/>
      <c r="Q1218" s="12"/>
      <c r="R1218" s="17"/>
      <c r="S1218" s="19"/>
      <c r="T1218" s="19"/>
    </row>
    <row r="1219" spans="1:20" ht="15.75" customHeight="1">
      <c r="A1219" s="8">
        <v>2018</v>
      </c>
      <c r="B1219" s="34">
        <v>173</v>
      </c>
      <c r="C1219" s="48" t="s">
        <v>4918</v>
      </c>
      <c r="D1219" s="48" t="s">
        <v>5080</v>
      </c>
      <c r="E1219" s="11" t="s">
        <v>5081</v>
      </c>
      <c r="F1219" s="55" t="s">
        <v>5082</v>
      </c>
      <c r="G1219" s="33" t="s">
        <v>5083</v>
      </c>
      <c r="H1219" s="21">
        <v>0.25</v>
      </c>
      <c r="I1219" s="12" t="s">
        <v>24</v>
      </c>
      <c r="J1219" s="12" t="s">
        <v>24</v>
      </c>
      <c r="K1219" s="14"/>
      <c r="L1219" s="12" t="s">
        <v>24</v>
      </c>
      <c r="M1219" s="12"/>
      <c r="N1219" s="12"/>
      <c r="O1219" s="12"/>
      <c r="P1219" s="12"/>
      <c r="Q1219" s="12"/>
      <c r="R1219" s="17"/>
      <c r="S1219" s="19"/>
      <c r="T1219" s="19"/>
    </row>
    <row r="1220" spans="1:20" ht="15.75" customHeight="1">
      <c r="A1220" s="8">
        <v>2018</v>
      </c>
      <c r="B1220" s="34">
        <v>173</v>
      </c>
      <c r="C1220" s="48" t="s">
        <v>4918</v>
      </c>
      <c r="D1220" s="48" t="s">
        <v>5084</v>
      </c>
      <c r="E1220" s="11" t="s">
        <v>5085</v>
      </c>
      <c r="F1220" s="55" t="s">
        <v>5086</v>
      </c>
      <c r="G1220" s="33" t="s">
        <v>5087</v>
      </c>
      <c r="H1220" s="21">
        <v>6</v>
      </c>
      <c r="I1220" s="12" t="s">
        <v>23</v>
      </c>
      <c r="J1220" s="12" t="s">
        <v>24</v>
      </c>
      <c r="K1220" s="14"/>
      <c r="L1220" s="12" t="s">
        <v>24</v>
      </c>
      <c r="M1220" s="12"/>
      <c r="N1220" s="12"/>
      <c r="O1220" s="12"/>
      <c r="P1220" s="12"/>
      <c r="Q1220" s="12"/>
      <c r="R1220" s="17"/>
      <c r="S1220" s="19"/>
      <c r="T1220" s="19"/>
    </row>
    <row r="1221" spans="1:20" ht="15.75" customHeight="1">
      <c r="A1221" s="8">
        <v>2018</v>
      </c>
      <c r="B1221" s="34">
        <v>173</v>
      </c>
      <c r="C1221" s="48" t="s">
        <v>4918</v>
      </c>
      <c r="D1221" s="48" t="s">
        <v>5088</v>
      </c>
      <c r="E1221" s="11" t="s">
        <v>5089</v>
      </c>
      <c r="F1221" s="55" t="s">
        <v>5090</v>
      </c>
      <c r="G1221" s="33" t="s">
        <v>5091</v>
      </c>
      <c r="H1221" s="21">
        <v>0.25</v>
      </c>
      <c r="I1221" s="12" t="s">
        <v>24</v>
      </c>
      <c r="J1221" s="12" t="s">
        <v>24</v>
      </c>
      <c r="K1221" s="14"/>
      <c r="L1221" s="12"/>
      <c r="M1221" s="12" t="s">
        <v>24</v>
      </c>
      <c r="N1221" s="12"/>
      <c r="O1221" s="12"/>
      <c r="P1221" s="12"/>
      <c r="Q1221" s="12"/>
      <c r="R1221" s="17" t="s">
        <v>64</v>
      </c>
      <c r="S1221" s="19"/>
      <c r="T1221" s="19"/>
    </row>
    <row r="1222" spans="1:20" ht="15.75" customHeight="1">
      <c r="A1222" s="8">
        <v>2018</v>
      </c>
      <c r="B1222" s="34">
        <v>173</v>
      </c>
      <c r="C1222" s="48" t="s">
        <v>4918</v>
      </c>
      <c r="D1222" s="48" t="s">
        <v>5092</v>
      </c>
      <c r="E1222" s="11" t="s">
        <v>5093</v>
      </c>
      <c r="F1222" s="55" t="s">
        <v>3906</v>
      </c>
      <c r="G1222" s="33" t="s">
        <v>5094</v>
      </c>
      <c r="H1222" s="21">
        <v>0.33</v>
      </c>
      <c r="I1222" s="12" t="s">
        <v>23</v>
      </c>
      <c r="J1222" s="12" t="s">
        <v>24</v>
      </c>
      <c r="K1222" s="14"/>
      <c r="L1222" s="12"/>
      <c r="M1222" s="12" t="s">
        <v>24</v>
      </c>
      <c r="N1222" s="12"/>
      <c r="O1222" s="12"/>
      <c r="P1222" s="12"/>
      <c r="Q1222" s="12"/>
      <c r="R1222" s="17"/>
      <c r="S1222" s="19"/>
      <c r="T1222" s="19"/>
    </row>
    <row r="1223" spans="1:20" ht="15.75" customHeight="1">
      <c r="A1223" s="8">
        <v>2018</v>
      </c>
      <c r="B1223" s="34">
        <v>173</v>
      </c>
      <c r="C1223" s="48" t="s">
        <v>4918</v>
      </c>
      <c r="D1223" s="48" t="s">
        <v>5095</v>
      </c>
      <c r="E1223" s="11" t="s">
        <v>140</v>
      </c>
      <c r="F1223" s="55" t="s">
        <v>5096</v>
      </c>
      <c r="G1223" s="33" t="s">
        <v>5097</v>
      </c>
      <c r="H1223" s="21">
        <v>0.08</v>
      </c>
      <c r="I1223" s="12" t="s">
        <v>23</v>
      </c>
      <c r="J1223" s="12" t="s">
        <v>24</v>
      </c>
      <c r="K1223" s="14"/>
      <c r="L1223" s="12"/>
      <c r="M1223" s="12" t="s">
        <v>24</v>
      </c>
      <c r="N1223" s="12"/>
      <c r="O1223" s="12"/>
      <c r="P1223" s="12"/>
      <c r="Q1223" s="12"/>
      <c r="R1223" s="17"/>
      <c r="S1223" s="19"/>
      <c r="T1223" s="19"/>
    </row>
    <row r="1224" spans="1:20" ht="15.75" customHeight="1">
      <c r="A1224" s="8">
        <v>2018</v>
      </c>
      <c r="B1224" s="34">
        <v>173</v>
      </c>
      <c r="C1224" s="48" t="s">
        <v>4918</v>
      </c>
      <c r="D1224" s="48" t="s">
        <v>5098</v>
      </c>
      <c r="E1224" s="11" t="s">
        <v>5099</v>
      </c>
      <c r="F1224" s="55" t="s">
        <v>397</v>
      </c>
      <c r="G1224" s="33" t="s">
        <v>5100</v>
      </c>
      <c r="H1224" s="21">
        <v>0.08</v>
      </c>
      <c r="I1224" s="12" t="s">
        <v>24</v>
      </c>
      <c r="J1224" s="12" t="s">
        <v>24</v>
      </c>
      <c r="K1224" s="14"/>
      <c r="L1224" s="12"/>
      <c r="M1224" s="12" t="s">
        <v>24</v>
      </c>
      <c r="N1224" s="12"/>
      <c r="O1224" s="12"/>
      <c r="P1224" s="12"/>
      <c r="Q1224" s="12"/>
      <c r="R1224" s="17"/>
      <c r="S1224" s="19"/>
      <c r="T1224" s="19"/>
    </row>
    <row r="1225" spans="1:20" ht="15.75" customHeight="1">
      <c r="A1225" s="8">
        <v>2018</v>
      </c>
      <c r="B1225" s="34">
        <v>173</v>
      </c>
      <c r="C1225" s="48" t="s">
        <v>4918</v>
      </c>
      <c r="D1225" s="48" t="s">
        <v>5101</v>
      </c>
      <c r="E1225" s="11" t="s">
        <v>5102</v>
      </c>
      <c r="F1225" s="55" t="s">
        <v>5103</v>
      </c>
      <c r="G1225" s="33" t="s">
        <v>5104</v>
      </c>
      <c r="H1225" s="21">
        <v>0.08</v>
      </c>
      <c r="I1225" s="12" t="s">
        <v>24</v>
      </c>
      <c r="J1225" s="12" t="s">
        <v>24</v>
      </c>
      <c r="K1225" s="14"/>
      <c r="L1225" s="12"/>
      <c r="M1225" s="12" t="s">
        <v>24</v>
      </c>
      <c r="N1225" s="12"/>
      <c r="O1225" s="12"/>
      <c r="P1225" s="12"/>
      <c r="Q1225" s="12"/>
      <c r="R1225" s="17"/>
      <c r="S1225" s="19"/>
      <c r="T1225" s="19"/>
    </row>
    <row r="1226" spans="1:20" ht="15.75" customHeight="1">
      <c r="A1226" s="8">
        <v>2018</v>
      </c>
      <c r="B1226" s="34">
        <v>173</v>
      </c>
      <c r="C1226" s="48" t="s">
        <v>4918</v>
      </c>
      <c r="D1226" s="48" t="s">
        <v>5105</v>
      </c>
      <c r="E1226" s="11" t="s">
        <v>5106</v>
      </c>
      <c r="F1226" s="55" t="s">
        <v>5107</v>
      </c>
      <c r="G1226" s="33" t="s">
        <v>5108</v>
      </c>
      <c r="H1226" s="21">
        <v>0.33</v>
      </c>
      <c r="I1226" s="12" t="s">
        <v>23</v>
      </c>
      <c r="J1226" s="12" t="s">
        <v>24</v>
      </c>
      <c r="K1226" s="14"/>
      <c r="L1226" s="12"/>
      <c r="M1226" s="12" t="s">
        <v>24</v>
      </c>
      <c r="N1226" s="12"/>
      <c r="O1226" s="12"/>
      <c r="P1226" s="12"/>
      <c r="Q1226" s="12"/>
      <c r="R1226" s="17"/>
      <c r="S1226" s="19"/>
      <c r="T1226" s="19"/>
    </row>
    <row r="1227" spans="1:20" ht="15.75" customHeight="1">
      <c r="A1227" s="8">
        <v>2018</v>
      </c>
      <c r="B1227" s="34">
        <v>173</v>
      </c>
      <c r="C1227" s="48" t="s">
        <v>4918</v>
      </c>
      <c r="D1227" s="48" t="s">
        <v>5109</v>
      </c>
      <c r="E1227" s="11" t="s">
        <v>5110</v>
      </c>
      <c r="F1227" s="55" t="s">
        <v>5111</v>
      </c>
      <c r="G1227" s="33" t="s">
        <v>5112</v>
      </c>
      <c r="H1227" s="21">
        <v>0.17</v>
      </c>
      <c r="I1227" s="12" t="s">
        <v>23</v>
      </c>
      <c r="J1227" s="12" t="s">
        <v>24</v>
      </c>
      <c r="K1227" s="14"/>
      <c r="L1227" s="12"/>
      <c r="M1227" s="12" t="s">
        <v>24</v>
      </c>
      <c r="N1227" s="12"/>
      <c r="O1227" s="12"/>
      <c r="P1227" s="12"/>
      <c r="Q1227" s="12"/>
      <c r="R1227" s="17"/>
      <c r="S1227" s="19"/>
      <c r="T1227" s="19"/>
    </row>
    <row r="1228" spans="1:20" ht="15.75" customHeight="1">
      <c r="A1228" s="8">
        <v>2018</v>
      </c>
      <c r="B1228" s="34">
        <v>173</v>
      </c>
      <c r="C1228" s="48" t="s">
        <v>4918</v>
      </c>
      <c r="D1228" s="48" t="s">
        <v>5113</v>
      </c>
      <c r="E1228" s="11" t="s">
        <v>5114</v>
      </c>
      <c r="F1228" s="55" t="s">
        <v>5115</v>
      </c>
      <c r="G1228" s="33" t="s">
        <v>5116</v>
      </c>
      <c r="H1228" s="21">
        <v>0.08</v>
      </c>
      <c r="I1228" s="12" t="s">
        <v>23</v>
      </c>
      <c r="J1228" s="12" t="s">
        <v>24</v>
      </c>
      <c r="K1228" s="14"/>
      <c r="L1228" s="12"/>
      <c r="M1228" s="12" t="s">
        <v>24</v>
      </c>
      <c r="N1228" s="12"/>
      <c r="O1228" s="12"/>
      <c r="P1228" s="12"/>
      <c r="Q1228" s="12"/>
      <c r="R1228" s="17"/>
      <c r="S1228" s="19"/>
      <c r="T1228" s="19"/>
    </row>
    <row r="1229" spans="1:20" ht="15.75" customHeight="1">
      <c r="A1229" s="8">
        <v>2018</v>
      </c>
      <c r="B1229" s="34">
        <v>173</v>
      </c>
      <c r="C1229" s="48" t="s">
        <v>4918</v>
      </c>
      <c r="D1229" s="48" t="s">
        <v>5117</v>
      </c>
      <c r="E1229" s="11" t="s">
        <v>5118</v>
      </c>
      <c r="F1229" s="55" t="s">
        <v>5119</v>
      </c>
      <c r="G1229" s="33" t="s">
        <v>5120</v>
      </c>
      <c r="H1229" s="21" t="s">
        <v>149</v>
      </c>
      <c r="I1229" s="12" t="s">
        <v>23</v>
      </c>
      <c r="J1229" s="12" t="s">
        <v>24</v>
      </c>
      <c r="K1229" s="14"/>
      <c r="L1229" s="12"/>
      <c r="M1229" s="12" t="s">
        <v>24</v>
      </c>
      <c r="N1229" s="12"/>
      <c r="O1229" s="12"/>
      <c r="P1229" s="12"/>
      <c r="Q1229" s="12"/>
      <c r="R1229" s="17"/>
      <c r="S1229" s="19"/>
      <c r="T1229" s="19"/>
    </row>
    <row r="1230" spans="1:20" ht="15.75" customHeight="1">
      <c r="A1230" s="8">
        <v>2018</v>
      </c>
      <c r="B1230" s="34">
        <v>173</v>
      </c>
      <c r="C1230" s="48" t="s">
        <v>4918</v>
      </c>
      <c r="D1230" s="48" t="s">
        <v>5121</v>
      </c>
      <c r="E1230" s="11" t="s">
        <v>5122</v>
      </c>
      <c r="F1230" s="55" t="s">
        <v>5123</v>
      </c>
      <c r="G1230" s="33" t="s">
        <v>5124</v>
      </c>
      <c r="H1230" s="21" t="s">
        <v>5125</v>
      </c>
      <c r="I1230" s="12" t="s">
        <v>23</v>
      </c>
      <c r="J1230" s="12" t="s">
        <v>24</v>
      </c>
      <c r="K1230" s="14"/>
      <c r="L1230" s="12"/>
      <c r="M1230" s="12" t="s">
        <v>24</v>
      </c>
      <c r="N1230" s="12"/>
      <c r="O1230" s="12"/>
      <c r="P1230" s="12"/>
      <c r="Q1230" s="12"/>
      <c r="R1230" s="17"/>
      <c r="S1230" s="19"/>
      <c r="T1230" s="19"/>
    </row>
    <row r="1231" spans="1:20" ht="15.75" customHeight="1">
      <c r="A1231" s="8">
        <v>2018</v>
      </c>
      <c r="B1231" s="34">
        <v>173</v>
      </c>
      <c r="C1231" s="48" t="s">
        <v>4918</v>
      </c>
      <c r="D1231" s="48" t="s">
        <v>5126</v>
      </c>
      <c r="E1231" s="11" t="s">
        <v>5127</v>
      </c>
      <c r="F1231" s="55" t="s">
        <v>1569</v>
      </c>
      <c r="G1231" s="33" t="s">
        <v>5128</v>
      </c>
      <c r="H1231" s="21">
        <v>0.8</v>
      </c>
      <c r="I1231" s="12" t="s">
        <v>23</v>
      </c>
      <c r="J1231" s="12" t="s">
        <v>24</v>
      </c>
      <c r="K1231" s="14"/>
      <c r="L1231" s="12"/>
      <c r="M1231" s="12" t="s">
        <v>24</v>
      </c>
      <c r="N1231" s="12"/>
      <c r="O1231" s="12"/>
      <c r="P1231" s="12"/>
      <c r="Q1231" s="12"/>
      <c r="R1231" s="17"/>
      <c r="S1231" s="19"/>
      <c r="T1231" s="19"/>
    </row>
    <row r="1232" spans="1:20" ht="15.75" customHeight="1">
      <c r="A1232" s="8">
        <v>2018</v>
      </c>
      <c r="B1232" s="34">
        <v>173</v>
      </c>
      <c r="C1232" s="48" t="s">
        <v>4918</v>
      </c>
      <c r="D1232" s="48" t="s">
        <v>5129</v>
      </c>
      <c r="E1232" s="11" t="s">
        <v>5130</v>
      </c>
      <c r="F1232" s="55" t="s">
        <v>5131</v>
      </c>
      <c r="G1232" s="33" t="s">
        <v>5132</v>
      </c>
      <c r="H1232" s="21">
        <v>0.67</v>
      </c>
      <c r="I1232" s="12" t="s">
        <v>24</v>
      </c>
      <c r="J1232" s="12" t="s">
        <v>24</v>
      </c>
      <c r="K1232" s="14"/>
      <c r="L1232" s="12"/>
      <c r="M1232" s="12" t="s">
        <v>24</v>
      </c>
      <c r="N1232" s="12"/>
      <c r="O1232" s="12"/>
      <c r="P1232" s="12"/>
      <c r="Q1232" s="12"/>
      <c r="R1232" s="17" t="s">
        <v>72</v>
      </c>
      <c r="S1232" s="19"/>
      <c r="T1232" s="19"/>
    </row>
    <row r="1233" spans="1:20" ht="15.75" customHeight="1">
      <c r="A1233" s="8">
        <v>2018</v>
      </c>
      <c r="B1233" s="34">
        <v>173</v>
      </c>
      <c r="C1233" s="48" t="s">
        <v>4918</v>
      </c>
      <c r="D1233" s="48" t="s">
        <v>5133</v>
      </c>
      <c r="E1233" s="11" t="s">
        <v>5134</v>
      </c>
      <c r="F1233" s="55" t="s">
        <v>5135</v>
      </c>
      <c r="G1233" s="33" t="s">
        <v>5136</v>
      </c>
      <c r="H1233" s="21">
        <v>0.33</v>
      </c>
      <c r="I1233" s="12" t="s">
        <v>23</v>
      </c>
      <c r="J1233" s="12" t="s">
        <v>24</v>
      </c>
      <c r="K1233" s="14"/>
      <c r="L1233" s="12"/>
      <c r="M1233" s="12" t="s">
        <v>24</v>
      </c>
      <c r="N1233" s="12"/>
      <c r="O1233" s="12"/>
      <c r="P1233" s="12"/>
      <c r="Q1233" s="12"/>
      <c r="R1233" s="17"/>
      <c r="S1233" s="19"/>
      <c r="T1233" s="19"/>
    </row>
    <row r="1234" spans="1:20" ht="15.75" customHeight="1">
      <c r="A1234" s="8">
        <v>2018</v>
      </c>
      <c r="B1234" s="34">
        <v>173</v>
      </c>
      <c r="C1234" s="48" t="s">
        <v>4918</v>
      </c>
      <c r="D1234" s="48" t="s">
        <v>5137</v>
      </c>
      <c r="E1234" s="11" t="s">
        <v>5138</v>
      </c>
      <c r="F1234" s="55" t="s">
        <v>1139</v>
      </c>
      <c r="G1234" s="33" t="s">
        <v>5139</v>
      </c>
      <c r="H1234" s="21">
        <v>36</v>
      </c>
      <c r="I1234" s="12" t="s">
        <v>23</v>
      </c>
      <c r="J1234" s="12" t="s">
        <v>24</v>
      </c>
      <c r="K1234" s="14"/>
      <c r="L1234" s="12"/>
      <c r="M1234" s="12" t="s">
        <v>24</v>
      </c>
      <c r="N1234" s="12"/>
      <c r="O1234" s="12"/>
      <c r="P1234" s="12"/>
      <c r="Q1234" s="12"/>
      <c r="R1234" s="17"/>
      <c r="S1234" s="19"/>
      <c r="T1234" s="19"/>
    </row>
    <row r="1235" spans="1:20" ht="15.75" customHeight="1">
      <c r="A1235" s="8">
        <v>2018</v>
      </c>
      <c r="B1235" s="34">
        <v>173</v>
      </c>
      <c r="C1235" s="48" t="s">
        <v>4918</v>
      </c>
      <c r="D1235" s="48" t="s">
        <v>5137</v>
      </c>
      <c r="E1235" s="11" t="s">
        <v>5140</v>
      </c>
      <c r="F1235" s="55" t="s">
        <v>5141</v>
      </c>
      <c r="G1235" s="33" t="s">
        <v>5139</v>
      </c>
      <c r="H1235" s="21">
        <v>1.33</v>
      </c>
      <c r="I1235" s="12" t="s">
        <v>23</v>
      </c>
      <c r="J1235" s="12" t="s">
        <v>24</v>
      </c>
      <c r="K1235" s="14"/>
      <c r="L1235" s="12"/>
      <c r="M1235" s="12" t="s">
        <v>24</v>
      </c>
      <c r="N1235" s="12"/>
      <c r="O1235" s="12"/>
      <c r="P1235" s="12"/>
      <c r="Q1235" s="12"/>
      <c r="R1235" s="17"/>
      <c r="S1235" s="19"/>
      <c r="T1235" s="19"/>
    </row>
    <row r="1236" spans="1:20" ht="15.75" customHeight="1">
      <c r="A1236" s="8">
        <v>2018</v>
      </c>
      <c r="B1236" s="34">
        <v>173</v>
      </c>
      <c r="C1236" s="48" t="s">
        <v>4918</v>
      </c>
      <c r="D1236" s="48" t="s">
        <v>5142</v>
      </c>
      <c r="E1236" s="11" t="s">
        <v>5143</v>
      </c>
      <c r="F1236" s="55" t="s">
        <v>3116</v>
      </c>
      <c r="G1236" s="33" t="s">
        <v>5144</v>
      </c>
      <c r="H1236" s="21">
        <v>0.57999999999999996</v>
      </c>
      <c r="I1236" s="12" t="s">
        <v>23</v>
      </c>
      <c r="J1236" s="12" t="s">
        <v>24</v>
      </c>
      <c r="K1236" s="14"/>
      <c r="L1236" s="12"/>
      <c r="M1236" s="12" t="s">
        <v>24</v>
      </c>
      <c r="N1236" s="12"/>
      <c r="O1236" s="12"/>
      <c r="P1236" s="12"/>
      <c r="Q1236" s="12"/>
      <c r="R1236" s="17"/>
      <c r="S1236" s="19"/>
      <c r="T1236" s="19"/>
    </row>
    <row r="1237" spans="1:20" ht="15.75" customHeight="1">
      <c r="A1237" s="8">
        <v>2018</v>
      </c>
      <c r="B1237" s="34">
        <v>173</v>
      </c>
      <c r="C1237" s="48" t="s">
        <v>4918</v>
      </c>
      <c r="D1237" s="48" t="s">
        <v>5145</v>
      </c>
      <c r="E1237" s="11" t="s">
        <v>5146</v>
      </c>
      <c r="F1237" s="55" t="s">
        <v>5147</v>
      </c>
      <c r="G1237" s="33" t="s">
        <v>5148</v>
      </c>
      <c r="H1237" s="21">
        <v>1</v>
      </c>
      <c r="I1237" s="12" t="s">
        <v>23</v>
      </c>
      <c r="J1237" s="12" t="s">
        <v>24</v>
      </c>
      <c r="K1237" s="14"/>
      <c r="L1237" s="12"/>
      <c r="M1237" s="12" t="s">
        <v>24</v>
      </c>
      <c r="N1237" s="12"/>
      <c r="O1237" s="12"/>
      <c r="P1237" s="12"/>
      <c r="Q1237" s="12"/>
      <c r="R1237" s="17"/>
      <c r="S1237" s="19"/>
      <c r="T1237" s="19"/>
    </row>
    <row r="1238" spans="1:20" ht="15.75" customHeight="1">
      <c r="A1238" s="8">
        <v>2018</v>
      </c>
      <c r="B1238" s="34">
        <v>173</v>
      </c>
      <c r="C1238" s="48" t="s">
        <v>4918</v>
      </c>
      <c r="D1238" s="48" t="s">
        <v>5149</v>
      </c>
      <c r="E1238" s="11" t="s">
        <v>5150</v>
      </c>
      <c r="F1238" s="55" t="s">
        <v>5151</v>
      </c>
      <c r="G1238" s="33" t="s">
        <v>5152</v>
      </c>
      <c r="H1238" s="21">
        <v>0.67</v>
      </c>
      <c r="I1238" s="12" t="s">
        <v>23</v>
      </c>
      <c r="J1238" s="12" t="s">
        <v>24</v>
      </c>
      <c r="K1238" s="14"/>
      <c r="L1238" s="12"/>
      <c r="M1238" s="12" t="s">
        <v>24</v>
      </c>
      <c r="N1238" s="12"/>
      <c r="O1238" s="12"/>
      <c r="P1238" s="12"/>
      <c r="Q1238" s="12"/>
      <c r="R1238" s="17"/>
      <c r="S1238" s="19"/>
      <c r="T1238" s="19"/>
    </row>
    <row r="1239" spans="1:20" ht="15.75" customHeight="1">
      <c r="A1239" s="8">
        <v>2018</v>
      </c>
      <c r="B1239" s="34">
        <v>173</v>
      </c>
      <c r="C1239" s="48" t="s">
        <v>4918</v>
      </c>
      <c r="D1239" s="48" t="s">
        <v>5153</v>
      </c>
      <c r="E1239" s="11" t="s">
        <v>5154</v>
      </c>
      <c r="F1239" s="55" t="s">
        <v>5155</v>
      </c>
      <c r="G1239" s="33" t="s">
        <v>5156</v>
      </c>
      <c r="H1239" s="21"/>
      <c r="I1239" s="12" t="s">
        <v>23</v>
      </c>
      <c r="J1239" s="12" t="s">
        <v>24</v>
      </c>
      <c r="K1239" s="14"/>
      <c r="L1239" s="12"/>
      <c r="M1239" s="12" t="s">
        <v>24</v>
      </c>
      <c r="N1239" s="12"/>
      <c r="O1239" s="12"/>
      <c r="P1239" s="12"/>
      <c r="Q1239" s="12"/>
      <c r="R1239" s="17"/>
      <c r="S1239" s="19"/>
      <c r="T1239" s="19"/>
    </row>
    <row r="1240" spans="1:20" ht="15.75" customHeight="1">
      <c r="A1240" s="8">
        <v>2018</v>
      </c>
      <c r="B1240" s="34">
        <v>173</v>
      </c>
      <c r="C1240" s="48" t="s">
        <v>4918</v>
      </c>
      <c r="D1240" s="48" t="s">
        <v>5157</v>
      </c>
      <c r="E1240" s="11" t="s">
        <v>5158</v>
      </c>
      <c r="F1240" s="55" t="s">
        <v>4213</v>
      </c>
      <c r="G1240" s="33" t="s">
        <v>5159</v>
      </c>
      <c r="H1240" s="21">
        <v>0.25</v>
      </c>
      <c r="I1240" s="12" t="s">
        <v>23</v>
      </c>
      <c r="J1240" s="12" t="s">
        <v>24</v>
      </c>
      <c r="K1240" s="14"/>
      <c r="L1240" s="12"/>
      <c r="M1240" s="12" t="s">
        <v>24</v>
      </c>
      <c r="N1240" s="12"/>
      <c r="O1240" s="12"/>
      <c r="P1240" s="12"/>
      <c r="Q1240" s="12"/>
      <c r="R1240" s="17"/>
      <c r="S1240" s="19"/>
      <c r="T1240" s="19"/>
    </row>
    <row r="1241" spans="1:20" ht="15.75" customHeight="1">
      <c r="A1241" s="8">
        <v>2018</v>
      </c>
      <c r="B1241" s="34">
        <v>173</v>
      </c>
      <c r="C1241" s="48" t="s">
        <v>4918</v>
      </c>
      <c r="D1241" s="48" t="s">
        <v>5160</v>
      </c>
      <c r="E1241" s="11" t="s">
        <v>5161</v>
      </c>
      <c r="F1241" s="55" t="s">
        <v>5162</v>
      </c>
      <c r="G1241" s="33" t="s">
        <v>5163</v>
      </c>
      <c r="H1241" s="21">
        <v>1.32</v>
      </c>
      <c r="I1241" s="12" t="s">
        <v>23</v>
      </c>
      <c r="J1241" s="12" t="s">
        <v>24</v>
      </c>
      <c r="K1241" s="14"/>
      <c r="L1241" s="12"/>
      <c r="M1241" s="12" t="s">
        <v>24</v>
      </c>
      <c r="N1241" s="12"/>
      <c r="O1241" s="12"/>
      <c r="P1241" s="12"/>
      <c r="Q1241" s="12"/>
      <c r="R1241" s="17"/>
      <c r="S1241" s="19"/>
      <c r="T1241" s="19"/>
    </row>
    <row r="1242" spans="1:20" ht="15.75" customHeight="1">
      <c r="A1242" s="8">
        <v>2018</v>
      </c>
      <c r="B1242" s="34">
        <v>173</v>
      </c>
      <c r="C1242" s="48" t="s">
        <v>4918</v>
      </c>
      <c r="D1242" s="48" t="s">
        <v>5164</v>
      </c>
      <c r="E1242" s="11" t="s">
        <v>5165</v>
      </c>
      <c r="F1242" s="55" t="s">
        <v>5166</v>
      </c>
      <c r="G1242" s="33" t="s">
        <v>5167</v>
      </c>
      <c r="H1242" s="21">
        <v>0.25</v>
      </c>
      <c r="I1242" s="12" t="s">
        <v>23</v>
      </c>
      <c r="J1242" s="12" t="s">
        <v>24</v>
      </c>
      <c r="K1242" s="14"/>
      <c r="L1242" s="12"/>
      <c r="M1242" s="12" t="s">
        <v>24</v>
      </c>
      <c r="N1242" s="12"/>
      <c r="O1242" s="12"/>
      <c r="P1242" s="12"/>
      <c r="Q1242" s="12"/>
      <c r="R1242" s="17"/>
      <c r="S1242" s="19"/>
      <c r="T1242" s="19"/>
    </row>
    <row r="1243" spans="1:20" ht="15.75" customHeight="1">
      <c r="A1243" s="8">
        <v>2018</v>
      </c>
      <c r="B1243" s="34">
        <v>173</v>
      </c>
      <c r="C1243" s="48" t="s">
        <v>4918</v>
      </c>
      <c r="D1243" s="48" t="s">
        <v>5168</v>
      </c>
      <c r="E1243" s="11" t="s">
        <v>5169</v>
      </c>
      <c r="F1243" s="33">
        <v>2009</v>
      </c>
      <c r="G1243" s="33" t="s">
        <v>5170</v>
      </c>
      <c r="H1243" s="21">
        <v>0.25</v>
      </c>
      <c r="I1243" s="12" t="s">
        <v>24</v>
      </c>
      <c r="J1243" s="12" t="s">
        <v>24</v>
      </c>
      <c r="K1243" s="14"/>
      <c r="L1243" s="12"/>
      <c r="M1243" s="12" t="s">
        <v>24</v>
      </c>
      <c r="N1243" s="12"/>
      <c r="O1243" s="12"/>
      <c r="P1243" s="12"/>
      <c r="Q1243" s="12"/>
      <c r="R1243" s="17" t="s">
        <v>72</v>
      </c>
      <c r="S1243" s="19"/>
      <c r="T1243" s="19"/>
    </row>
    <row r="1244" spans="1:20" ht="15.75" customHeight="1">
      <c r="A1244" s="8">
        <v>2018</v>
      </c>
      <c r="B1244" s="34">
        <v>173</v>
      </c>
      <c r="C1244" s="48" t="s">
        <v>4918</v>
      </c>
      <c r="D1244" s="48" t="s">
        <v>5171</v>
      </c>
      <c r="E1244" s="11" t="s">
        <v>5172</v>
      </c>
      <c r="F1244" s="55" t="s">
        <v>5173</v>
      </c>
      <c r="G1244" s="33" t="s">
        <v>5174</v>
      </c>
      <c r="H1244" s="21">
        <v>0.25</v>
      </c>
      <c r="I1244" s="12" t="s">
        <v>24</v>
      </c>
      <c r="J1244" s="12" t="s">
        <v>24</v>
      </c>
      <c r="K1244" s="14" t="s">
        <v>5175</v>
      </c>
      <c r="L1244" s="12"/>
      <c r="M1244" s="12" t="s">
        <v>24</v>
      </c>
      <c r="N1244" s="12"/>
      <c r="O1244" s="12"/>
      <c r="P1244" s="12"/>
      <c r="Q1244" s="12"/>
      <c r="R1244" s="17" t="s">
        <v>72</v>
      </c>
      <c r="S1244" s="19"/>
      <c r="T1244" s="19"/>
    </row>
    <row r="1245" spans="1:20" ht="15.75" customHeight="1">
      <c r="A1245" s="8">
        <v>2018</v>
      </c>
      <c r="B1245" s="34">
        <v>173</v>
      </c>
      <c r="C1245" s="48" t="s">
        <v>4918</v>
      </c>
      <c r="D1245" s="48" t="s">
        <v>5176</v>
      </c>
      <c r="E1245" s="11" t="s">
        <v>5177</v>
      </c>
      <c r="F1245" s="55" t="s">
        <v>5178</v>
      </c>
      <c r="G1245" s="33" t="s">
        <v>5179</v>
      </c>
      <c r="H1245" s="21">
        <v>0.25</v>
      </c>
      <c r="I1245" s="12" t="s">
        <v>23</v>
      </c>
      <c r="J1245" s="12" t="s">
        <v>24</v>
      </c>
      <c r="K1245" s="14"/>
      <c r="L1245" s="12"/>
      <c r="M1245" s="12" t="s">
        <v>24</v>
      </c>
      <c r="N1245" s="12"/>
      <c r="O1245" s="12"/>
      <c r="P1245" s="12"/>
      <c r="Q1245" s="12"/>
      <c r="R1245" s="17"/>
      <c r="S1245" s="19"/>
      <c r="T1245" s="19"/>
    </row>
    <row r="1246" spans="1:20" ht="15.75" customHeight="1">
      <c r="A1246" s="8">
        <v>2018</v>
      </c>
      <c r="B1246" s="34">
        <v>173</v>
      </c>
      <c r="C1246" s="48" t="s">
        <v>4918</v>
      </c>
      <c r="D1246" s="48" t="s">
        <v>5180</v>
      </c>
      <c r="E1246" s="11" t="s">
        <v>5181</v>
      </c>
      <c r="F1246" s="55" t="s">
        <v>5182</v>
      </c>
      <c r="G1246" s="33" t="s">
        <v>5183</v>
      </c>
      <c r="H1246" s="21">
        <v>0.25</v>
      </c>
      <c r="I1246" s="12" t="s">
        <v>23</v>
      </c>
      <c r="J1246" s="12" t="s">
        <v>24</v>
      </c>
      <c r="K1246" s="14"/>
      <c r="L1246" s="12"/>
      <c r="M1246" s="12" t="s">
        <v>24</v>
      </c>
      <c r="N1246" s="12"/>
      <c r="O1246" s="12"/>
      <c r="P1246" s="12"/>
      <c r="Q1246" s="12"/>
      <c r="R1246" s="17"/>
      <c r="S1246" s="19"/>
      <c r="T1246" s="19"/>
    </row>
    <row r="1247" spans="1:20" ht="15.75" customHeight="1">
      <c r="A1247" s="8">
        <v>2018</v>
      </c>
      <c r="B1247" s="34">
        <v>173</v>
      </c>
      <c r="C1247" s="48" t="s">
        <v>4918</v>
      </c>
      <c r="D1247" s="48" t="s">
        <v>5184</v>
      </c>
      <c r="E1247" s="11" t="s">
        <v>5185</v>
      </c>
      <c r="F1247" s="55" t="s">
        <v>5186</v>
      </c>
      <c r="G1247" s="33" t="s">
        <v>5187</v>
      </c>
      <c r="H1247" s="21">
        <v>0.33</v>
      </c>
      <c r="I1247" s="12" t="s">
        <v>23</v>
      </c>
      <c r="J1247" s="12" t="s">
        <v>24</v>
      </c>
      <c r="K1247" s="14"/>
      <c r="L1247" s="12"/>
      <c r="M1247" s="12" t="s">
        <v>24</v>
      </c>
      <c r="N1247" s="12"/>
      <c r="O1247" s="12"/>
      <c r="P1247" s="12"/>
      <c r="Q1247" s="12"/>
      <c r="R1247" s="17"/>
      <c r="S1247" s="19"/>
      <c r="T1247" s="19"/>
    </row>
    <row r="1248" spans="1:20" ht="15.75" customHeight="1">
      <c r="A1248" s="8">
        <v>2018</v>
      </c>
      <c r="B1248" s="34">
        <v>173</v>
      </c>
      <c r="C1248" s="48" t="s">
        <v>4918</v>
      </c>
      <c r="D1248" s="48" t="s">
        <v>5188</v>
      </c>
      <c r="E1248" s="11" t="s">
        <v>5189</v>
      </c>
      <c r="F1248" s="55" t="s">
        <v>2740</v>
      </c>
      <c r="G1248" s="33" t="s">
        <v>5190</v>
      </c>
      <c r="H1248" s="21">
        <v>0.25</v>
      </c>
      <c r="I1248" s="12" t="s">
        <v>23</v>
      </c>
      <c r="J1248" s="12" t="s">
        <v>24</v>
      </c>
      <c r="K1248" s="14"/>
      <c r="L1248" s="12"/>
      <c r="M1248" s="12" t="s">
        <v>24</v>
      </c>
      <c r="N1248" s="12"/>
      <c r="O1248" s="12"/>
      <c r="P1248" s="12"/>
      <c r="Q1248" s="12"/>
      <c r="R1248" s="17"/>
      <c r="S1248" s="19"/>
      <c r="T1248" s="19"/>
    </row>
    <row r="1249" spans="1:20" ht="15.75" customHeight="1">
      <c r="A1249" s="8">
        <v>2018</v>
      </c>
      <c r="B1249" s="34">
        <v>173</v>
      </c>
      <c r="C1249" s="48" t="s">
        <v>4918</v>
      </c>
      <c r="D1249" s="48" t="s">
        <v>5191</v>
      </c>
      <c r="E1249" s="11" t="s">
        <v>5192</v>
      </c>
      <c r="F1249" s="55" t="s">
        <v>4511</v>
      </c>
      <c r="G1249" s="33" t="s">
        <v>5190</v>
      </c>
      <c r="H1249" s="21">
        <v>1.33</v>
      </c>
      <c r="I1249" s="12" t="s">
        <v>23</v>
      </c>
      <c r="J1249" s="12" t="s">
        <v>24</v>
      </c>
      <c r="K1249" s="14"/>
      <c r="L1249" s="12"/>
      <c r="M1249" s="12" t="s">
        <v>24</v>
      </c>
      <c r="N1249" s="12"/>
      <c r="O1249" s="12"/>
      <c r="P1249" s="12"/>
      <c r="Q1249" s="12"/>
      <c r="R1249" s="17"/>
      <c r="S1249" s="19"/>
      <c r="T1249" s="19"/>
    </row>
    <row r="1250" spans="1:20" ht="15.75" customHeight="1">
      <c r="A1250" s="8">
        <v>2018</v>
      </c>
      <c r="B1250" s="34">
        <v>173</v>
      </c>
      <c r="C1250" s="48" t="s">
        <v>4918</v>
      </c>
      <c r="D1250" s="48" t="s">
        <v>5193</v>
      </c>
      <c r="E1250" s="11" t="s">
        <v>5194</v>
      </c>
      <c r="F1250" s="55" t="s">
        <v>5195</v>
      </c>
      <c r="G1250" s="33" t="s">
        <v>5196</v>
      </c>
      <c r="H1250" s="21">
        <v>0.67</v>
      </c>
      <c r="I1250" s="12" t="s">
        <v>24</v>
      </c>
      <c r="J1250" s="12" t="s">
        <v>24</v>
      </c>
      <c r="K1250" s="14"/>
      <c r="L1250" s="12"/>
      <c r="M1250" s="12" t="s">
        <v>24</v>
      </c>
      <c r="N1250" s="12"/>
      <c r="O1250" s="12"/>
      <c r="P1250" s="12"/>
      <c r="Q1250" s="12"/>
      <c r="R1250" s="17" t="s">
        <v>72</v>
      </c>
      <c r="S1250" s="19"/>
      <c r="T1250" s="19"/>
    </row>
    <row r="1251" spans="1:20" ht="15.75" customHeight="1">
      <c r="A1251" s="8">
        <v>2018</v>
      </c>
      <c r="B1251" s="34">
        <v>173</v>
      </c>
      <c r="C1251" s="48" t="s">
        <v>4918</v>
      </c>
      <c r="D1251" s="48" t="s">
        <v>5197</v>
      </c>
      <c r="E1251" s="11" t="s">
        <v>5198</v>
      </c>
      <c r="F1251" s="55" t="s">
        <v>5199</v>
      </c>
      <c r="G1251" s="33" t="s">
        <v>5200</v>
      </c>
      <c r="H1251" s="21">
        <v>0.5</v>
      </c>
      <c r="I1251" s="12" t="s">
        <v>24</v>
      </c>
      <c r="J1251" s="12" t="s">
        <v>24</v>
      </c>
      <c r="K1251" s="14"/>
      <c r="L1251" s="12"/>
      <c r="M1251" s="12" t="s">
        <v>24</v>
      </c>
      <c r="N1251" s="12"/>
      <c r="O1251" s="12"/>
      <c r="P1251" s="12"/>
      <c r="Q1251" s="12"/>
      <c r="R1251" s="17" t="s">
        <v>72</v>
      </c>
      <c r="S1251" s="19"/>
      <c r="T1251" s="19"/>
    </row>
    <row r="1252" spans="1:20" ht="15.75" customHeight="1">
      <c r="A1252" s="8">
        <v>2018</v>
      </c>
      <c r="B1252" s="34">
        <v>173</v>
      </c>
      <c r="C1252" s="48" t="s">
        <v>4918</v>
      </c>
      <c r="D1252" s="48" t="s">
        <v>5201</v>
      </c>
      <c r="E1252" s="11" t="s">
        <v>5202</v>
      </c>
      <c r="F1252" s="55" t="s">
        <v>5203</v>
      </c>
      <c r="G1252" s="33" t="s">
        <v>5204</v>
      </c>
      <c r="H1252" s="21">
        <v>4</v>
      </c>
      <c r="I1252" s="12" t="s">
        <v>24</v>
      </c>
      <c r="J1252" s="12" t="s">
        <v>24</v>
      </c>
      <c r="K1252" s="14"/>
      <c r="L1252" s="12"/>
      <c r="M1252" s="12" t="s">
        <v>24</v>
      </c>
      <c r="N1252" s="12"/>
      <c r="O1252" s="12"/>
      <c r="P1252" s="12"/>
      <c r="Q1252" s="12"/>
      <c r="R1252" s="17" t="s">
        <v>72</v>
      </c>
      <c r="S1252" s="19"/>
      <c r="T1252" s="19"/>
    </row>
    <row r="1253" spans="1:20" ht="15.75" customHeight="1">
      <c r="A1253" s="8">
        <v>2018</v>
      </c>
      <c r="B1253" s="34">
        <v>173</v>
      </c>
      <c r="C1253" s="48" t="s">
        <v>4918</v>
      </c>
      <c r="D1253" s="48" t="s">
        <v>5205</v>
      </c>
      <c r="E1253" s="11" t="s">
        <v>5206</v>
      </c>
      <c r="F1253" s="55" t="s">
        <v>5207</v>
      </c>
      <c r="G1253" s="33" t="s">
        <v>5208</v>
      </c>
      <c r="H1253" s="21">
        <v>0.67</v>
      </c>
      <c r="I1253" s="12" t="s">
        <v>24</v>
      </c>
      <c r="J1253" s="12" t="s">
        <v>24</v>
      </c>
      <c r="K1253" s="14"/>
      <c r="L1253" s="12"/>
      <c r="M1253" s="12" t="s">
        <v>24</v>
      </c>
      <c r="N1253" s="12"/>
      <c r="O1253" s="12"/>
      <c r="P1253" s="12"/>
      <c r="Q1253" s="12"/>
      <c r="R1253" s="17" t="s">
        <v>72</v>
      </c>
      <c r="S1253" s="19"/>
      <c r="T1253" s="19"/>
    </row>
    <row r="1254" spans="1:20" ht="15.75" customHeight="1">
      <c r="A1254" s="8">
        <v>2018</v>
      </c>
      <c r="B1254" s="34">
        <v>173</v>
      </c>
      <c r="C1254" s="48" t="s">
        <v>4918</v>
      </c>
      <c r="D1254" s="48" t="s">
        <v>5209</v>
      </c>
      <c r="E1254" s="11" t="s">
        <v>5210</v>
      </c>
      <c r="F1254" s="55" t="s">
        <v>5211</v>
      </c>
      <c r="G1254" s="33" t="s">
        <v>5212</v>
      </c>
      <c r="H1254" s="21">
        <v>2</v>
      </c>
      <c r="I1254" s="12" t="s">
        <v>23</v>
      </c>
      <c r="J1254" s="12" t="s">
        <v>24</v>
      </c>
      <c r="K1254" s="14"/>
      <c r="L1254" s="12"/>
      <c r="M1254" s="12" t="s">
        <v>24</v>
      </c>
      <c r="N1254" s="12"/>
      <c r="O1254" s="12"/>
      <c r="P1254" s="12"/>
      <c r="Q1254" s="12"/>
      <c r="R1254" s="17"/>
      <c r="S1254" s="19"/>
      <c r="T1254" s="19"/>
    </row>
    <row r="1255" spans="1:20" ht="15.75" customHeight="1">
      <c r="A1255" s="8">
        <v>2018</v>
      </c>
      <c r="B1255" s="34">
        <v>173</v>
      </c>
      <c r="C1255" s="48" t="s">
        <v>4918</v>
      </c>
      <c r="D1255" s="48" t="s">
        <v>5213</v>
      </c>
      <c r="E1255" s="11" t="s">
        <v>5214</v>
      </c>
      <c r="F1255" s="55">
        <v>8492</v>
      </c>
      <c r="G1255" s="33" t="s">
        <v>5215</v>
      </c>
      <c r="H1255" s="21" t="s">
        <v>149</v>
      </c>
      <c r="I1255" s="12" t="s">
        <v>23</v>
      </c>
      <c r="J1255" s="12" t="s">
        <v>24</v>
      </c>
      <c r="K1255" s="14" t="s">
        <v>5216</v>
      </c>
      <c r="L1255" s="12"/>
      <c r="M1255" s="12" t="s">
        <v>24</v>
      </c>
      <c r="N1255" s="12"/>
      <c r="O1255" s="12"/>
      <c r="P1255" s="12"/>
      <c r="Q1255" s="12"/>
      <c r="R1255" s="17"/>
      <c r="S1255" s="19"/>
      <c r="T1255" s="19"/>
    </row>
    <row r="1256" spans="1:20" ht="15.75" customHeight="1">
      <c r="A1256" s="8">
        <v>2018</v>
      </c>
      <c r="B1256" s="34">
        <v>173</v>
      </c>
      <c r="C1256" s="48" t="s">
        <v>4918</v>
      </c>
      <c r="D1256" s="48" t="s">
        <v>5213</v>
      </c>
      <c r="E1256" s="11" t="s">
        <v>5217</v>
      </c>
      <c r="F1256" s="55" t="s">
        <v>5218</v>
      </c>
      <c r="G1256" s="33" t="s">
        <v>5215</v>
      </c>
      <c r="H1256" s="21" t="s">
        <v>125</v>
      </c>
      <c r="I1256" s="12" t="s">
        <v>23</v>
      </c>
      <c r="J1256" s="12" t="s">
        <v>24</v>
      </c>
      <c r="K1256" s="14" t="s">
        <v>5216</v>
      </c>
      <c r="L1256" s="12"/>
      <c r="M1256" s="12" t="s">
        <v>24</v>
      </c>
      <c r="N1256" s="12"/>
      <c r="O1256" s="12"/>
      <c r="P1256" s="12"/>
      <c r="Q1256" s="12"/>
      <c r="R1256" s="17"/>
      <c r="S1256" s="19"/>
      <c r="T1256" s="19"/>
    </row>
    <row r="1257" spans="1:20" ht="15.75" customHeight="1">
      <c r="A1257" s="8">
        <v>2018</v>
      </c>
      <c r="B1257" s="34">
        <v>173</v>
      </c>
      <c r="C1257" s="48" t="s">
        <v>4918</v>
      </c>
      <c r="D1257" s="48" t="s">
        <v>5219</v>
      </c>
      <c r="E1257" s="11" t="s">
        <v>5220</v>
      </c>
      <c r="F1257" s="33">
        <v>1836</v>
      </c>
      <c r="G1257" s="33" t="s">
        <v>5215</v>
      </c>
      <c r="H1257" s="21" t="s">
        <v>149</v>
      </c>
      <c r="I1257" s="12" t="s">
        <v>23</v>
      </c>
      <c r="J1257" s="12" t="s">
        <v>24</v>
      </c>
      <c r="K1257" s="14" t="s">
        <v>5216</v>
      </c>
      <c r="L1257" s="12"/>
      <c r="M1257" s="12" t="s">
        <v>24</v>
      </c>
      <c r="N1257" s="12"/>
      <c r="O1257" s="12"/>
      <c r="P1257" s="12"/>
      <c r="Q1257" s="12"/>
      <c r="R1257" s="17"/>
      <c r="S1257" s="19"/>
      <c r="T1257" s="19"/>
    </row>
    <row r="1258" spans="1:20" ht="15.75" customHeight="1">
      <c r="A1258" s="8">
        <v>2018</v>
      </c>
      <c r="B1258" s="34">
        <v>173</v>
      </c>
      <c r="C1258" s="48" t="s">
        <v>4918</v>
      </c>
      <c r="D1258" s="48" t="s">
        <v>5213</v>
      </c>
      <c r="E1258" s="11" t="s">
        <v>5221</v>
      </c>
      <c r="F1258" s="33">
        <v>2018</v>
      </c>
      <c r="G1258" s="33" t="s">
        <v>5215</v>
      </c>
      <c r="H1258" s="21">
        <v>0.08</v>
      </c>
      <c r="I1258" s="12" t="s">
        <v>23</v>
      </c>
      <c r="J1258" s="12" t="s">
        <v>24</v>
      </c>
      <c r="K1258" s="14" t="s">
        <v>5216</v>
      </c>
      <c r="L1258" s="12"/>
      <c r="M1258" s="12" t="s">
        <v>24</v>
      </c>
      <c r="N1258" s="12"/>
      <c r="O1258" s="12"/>
      <c r="P1258" s="12"/>
      <c r="Q1258" s="12"/>
      <c r="R1258" s="17"/>
      <c r="S1258" s="19"/>
      <c r="T1258" s="19"/>
    </row>
    <row r="1259" spans="1:20" ht="15.75" customHeight="1">
      <c r="A1259" s="8">
        <v>2018</v>
      </c>
      <c r="B1259" s="34">
        <v>173</v>
      </c>
      <c r="C1259" s="48" t="s">
        <v>4918</v>
      </c>
      <c r="D1259" s="48" t="s">
        <v>5213</v>
      </c>
      <c r="E1259" s="11" t="s">
        <v>5222</v>
      </c>
      <c r="F1259" s="55" t="s">
        <v>1105</v>
      </c>
      <c r="G1259" s="33" t="s">
        <v>5215</v>
      </c>
      <c r="H1259" s="21">
        <v>0.08</v>
      </c>
      <c r="I1259" s="12" t="s">
        <v>23</v>
      </c>
      <c r="J1259" s="12" t="s">
        <v>24</v>
      </c>
      <c r="K1259" s="14"/>
      <c r="L1259" s="12"/>
      <c r="M1259" s="12" t="s">
        <v>24</v>
      </c>
      <c r="N1259" s="12"/>
      <c r="O1259" s="12"/>
      <c r="P1259" s="12"/>
      <c r="Q1259" s="12"/>
      <c r="R1259" s="17"/>
      <c r="S1259" s="19"/>
      <c r="T1259" s="19"/>
    </row>
    <row r="1260" spans="1:20" ht="15.75" customHeight="1">
      <c r="A1260" s="8">
        <v>2018</v>
      </c>
      <c r="B1260" s="34">
        <v>173</v>
      </c>
      <c r="C1260" s="48" t="s">
        <v>4918</v>
      </c>
      <c r="D1260" s="48" t="s">
        <v>5213</v>
      </c>
      <c r="E1260" s="11" t="s">
        <v>5223</v>
      </c>
      <c r="F1260" s="33">
        <v>2004</v>
      </c>
      <c r="G1260" s="33" t="s">
        <v>5215</v>
      </c>
      <c r="H1260" s="21">
        <v>0.08</v>
      </c>
      <c r="I1260" s="12" t="s">
        <v>23</v>
      </c>
      <c r="J1260" s="12" t="s">
        <v>24</v>
      </c>
      <c r="K1260" s="14" t="s">
        <v>5216</v>
      </c>
      <c r="L1260" s="12"/>
      <c r="M1260" s="12" t="s">
        <v>24</v>
      </c>
      <c r="N1260" s="12"/>
      <c r="O1260" s="12"/>
      <c r="P1260" s="12"/>
      <c r="Q1260" s="12"/>
      <c r="R1260" s="17"/>
      <c r="S1260" s="19"/>
      <c r="T1260" s="19"/>
    </row>
    <row r="1261" spans="1:20" ht="15.75" customHeight="1">
      <c r="A1261" s="8">
        <v>2018</v>
      </c>
      <c r="B1261" s="34">
        <v>173</v>
      </c>
      <c r="C1261" s="48" t="s">
        <v>4918</v>
      </c>
      <c r="D1261" s="48" t="s">
        <v>5213</v>
      </c>
      <c r="E1261" s="11" t="s">
        <v>5224</v>
      </c>
      <c r="F1261" s="33">
        <v>1945</v>
      </c>
      <c r="G1261" s="33" t="s">
        <v>5215</v>
      </c>
      <c r="H1261" s="21" t="s">
        <v>149</v>
      </c>
      <c r="I1261" s="12" t="s">
        <v>23</v>
      </c>
      <c r="J1261" s="12" t="s">
        <v>24</v>
      </c>
      <c r="K1261" s="14" t="s">
        <v>5216</v>
      </c>
      <c r="L1261" s="12"/>
      <c r="M1261" s="12" t="s">
        <v>24</v>
      </c>
      <c r="N1261" s="12"/>
      <c r="O1261" s="12"/>
      <c r="P1261" s="12"/>
      <c r="Q1261" s="12"/>
      <c r="R1261" s="17"/>
      <c r="S1261" s="19"/>
      <c r="T1261" s="19"/>
    </row>
    <row r="1262" spans="1:20" ht="15.75" customHeight="1">
      <c r="A1262" s="8">
        <v>2018</v>
      </c>
      <c r="B1262" s="34">
        <v>173</v>
      </c>
      <c r="C1262" s="48" t="s">
        <v>4918</v>
      </c>
      <c r="D1262" s="48" t="s">
        <v>5213</v>
      </c>
      <c r="E1262" s="11" t="s">
        <v>5225</v>
      </c>
      <c r="F1262" s="55" t="s">
        <v>5226</v>
      </c>
      <c r="G1262" s="33" t="s">
        <v>5215</v>
      </c>
      <c r="H1262" s="21">
        <v>0.67</v>
      </c>
      <c r="I1262" s="12" t="s">
        <v>23</v>
      </c>
      <c r="J1262" s="12" t="s">
        <v>24</v>
      </c>
      <c r="K1262" s="14"/>
      <c r="L1262" s="12"/>
      <c r="M1262" s="12" t="s">
        <v>24</v>
      </c>
      <c r="N1262" s="12"/>
      <c r="O1262" s="12"/>
      <c r="P1262" s="12"/>
      <c r="Q1262" s="12"/>
      <c r="R1262" s="17"/>
      <c r="S1262" s="19"/>
      <c r="T1262" s="19"/>
    </row>
    <row r="1263" spans="1:20" ht="15.75" customHeight="1">
      <c r="A1263" s="8">
        <v>2018</v>
      </c>
      <c r="B1263" s="34">
        <v>173</v>
      </c>
      <c r="C1263" s="48" t="s">
        <v>4918</v>
      </c>
      <c r="D1263" s="48" t="s">
        <v>5219</v>
      </c>
      <c r="E1263" s="11" t="s">
        <v>5227</v>
      </c>
      <c r="F1263" s="33">
        <v>1976</v>
      </c>
      <c r="G1263" s="33" t="s">
        <v>5215</v>
      </c>
      <c r="H1263" s="21">
        <v>0.08</v>
      </c>
      <c r="I1263" s="12" t="s">
        <v>23</v>
      </c>
      <c r="J1263" s="12" t="s">
        <v>24</v>
      </c>
      <c r="K1263" s="14" t="s">
        <v>5216</v>
      </c>
      <c r="L1263" s="12"/>
      <c r="M1263" s="12" t="s">
        <v>24</v>
      </c>
      <c r="N1263" s="12"/>
      <c r="O1263" s="12"/>
      <c r="P1263" s="12"/>
      <c r="Q1263" s="12"/>
      <c r="R1263" s="17"/>
      <c r="S1263" s="19"/>
      <c r="T1263" s="19"/>
    </row>
    <row r="1264" spans="1:20" ht="15.75" customHeight="1">
      <c r="A1264" s="8">
        <v>2018</v>
      </c>
      <c r="B1264" s="34">
        <v>173</v>
      </c>
      <c r="C1264" s="48" t="s">
        <v>4918</v>
      </c>
      <c r="D1264" s="48" t="s">
        <v>5228</v>
      </c>
      <c r="E1264" s="11" t="s">
        <v>5229</v>
      </c>
      <c r="F1264" s="55" t="s">
        <v>5230</v>
      </c>
      <c r="G1264" s="33" t="s">
        <v>5231</v>
      </c>
      <c r="H1264" s="21">
        <v>1.33</v>
      </c>
      <c r="I1264" s="12" t="s">
        <v>23</v>
      </c>
      <c r="J1264" s="12" t="s">
        <v>24</v>
      </c>
      <c r="K1264" s="14"/>
      <c r="L1264" s="12"/>
      <c r="M1264" s="12" t="s">
        <v>24</v>
      </c>
      <c r="N1264" s="12"/>
      <c r="O1264" s="12"/>
      <c r="P1264" s="12"/>
      <c r="Q1264" s="12"/>
      <c r="R1264" s="17"/>
      <c r="S1264" s="19"/>
      <c r="T1264" s="19"/>
    </row>
    <row r="1265" spans="1:20" ht="15.75" customHeight="1">
      <c r="A1265" s="8">
        <v>2018</v>
      </c>
      <c r="B1265" s="34">
        <v>173</v>
      </c>
      <c r="C1265" s="48" t="s">
        <v>4918</v>
      </c>
      <c r="D1265" s="48" t="s">
        <v>5232</v>
      </c>
      <c r="E1265" s="11" t="s">
        <v>5233</v>
      </c>
      <c r="F1265" s="55" t="s">
        <v>985</v>
      </c>
      <c r="G1265" s="33" t="s">
        <v>5234</v>
      </c>
      <c r="H1265" s="21">
        <v>0.08</v>
      </c>
      <c r="I1265" s="12" t="s">
        <v>23</v>
      </c>
      <c r="J1265" s="12" t="s">
        <v>24</v>
      </c>
      <c r="K1265" s="14"/>
      <c r="L1265" s="12"/>
      <c r="M1265" s="12" t="s">
        <v>24</v>
      </c>
      <c r="N1265" s="12"/>
      <c r="O1265" s="12"/>
      <c r="P1265" s="12"/>
      <c r="Q1265" s="12"/>
      <c r="R1265" s="17"/>
      <c r="S1265" s="19"/>
      <c r="T1265" s="19"/>
    </row>
    <row r="1266" spans="1:20" ht="15.75" customHeight="1">
      <c r="A1266" s="8">
        <v>2018</v>
      </c>
      <c r="B1266" s="34">
        <v>173</v>
      </c>
      <c r="C1266" s="48" t="s">
        <v>4918</v>
      </c>
      <c r="D1266" s="48" t="s">
        <v>5235</v>
      </c>
      <c r="E1266" s="11" t="s">
        <v>5236</v>
      </c>
      <c r="F1266" s="33">
        <v>1974</v>
      </c>
      <c r="G1266" s="33" t="s">
        <v>5237</v>
      </c>
      <c r="H1266" s="21">
        <v>0.08</v>
      </c>
      <c r="I1266" s="12" t="s">
        <v>23</v>
      </c>
      <c r="J1266" s="12" t="s">
        <v>24</v>
      </c>
      <c r="K1266" s="14" t="s">
        <v>5238</v>
      </c>
      <c r="L1266" s="12"/>
      <c r="M1266" s="12" t="s">
        <v>24</v>
      </c>
      <c r="N1266" s="12"/>
      <c r="O1266" s="12"/>
      <c r="P1266" s="12"/>
      <c r="Q1266" s="12"/>
      <c r="R1266" s="17"/>
      <c r="S1266" s="19"/>
      <c r="T1266" s="19"/>
    </row>
    <row r="1267" spans="1:20" ht="15.75" customHeight="1">
      <c r="A1267" s="8">
        <v>2018</v>
      </c>
      <c r="B1267" s="34">
        <v>173</v>
      </c>
      <c r="C1267" s="48" t="s">
        <v>4918</v>
      </c>
      <c r="D1267" s="48" t="s">
        <v>5235</v>
      </c>
      <c r="E1267" s="11" t="s">
        <v>5239</v>
      </c>
      <c r="F1267" s="55" t="s">
        <v>5240</v>
      </c>
      <c r="G1267" s="33" t="s">
        <v>5237</v>
      </c>
      <c r="H1267" s="21">
        <v>0.08</v>
      </c>
      <c r="I1267" s="12" t="s">
        <v>23</v>
      </c>
      <c r="J1267" s="12" t="s">
        <v>24</v>
      </c>
      <c r="K1267" s="14" t="s">
        <v>5238</v>
      </c>
      <c r="L1267" s="12"/>
      <c r="M1267" s="12" t="s">
        <v>24</v>
      </c>
      <c r="N1267" s="12"/>
      <c r="O1267" s="12"/>
      <c r="P1267" s="12"/>
      <c r="Q1267" s="12"/>
      <c r="R1267" s="17"/>
      <c r="S1267" s="19"/>
      <c r="T1267" s="19"/>
    </row>
    <row r="1268" spans="1:20" ht="15.75" customHeight="1">
      <c r="A1268" s="8">
        <v>2018</v>
      </c>
      <c r="B1268" s="34">
        <v>173</v>
      </c>
      <c r="C1268" s="48" t="s">
        <v>4918</v>
      </c>
      <c r="D1268" s="48" t="s">
        <v>5241</v>
      </c>
      <c r="E1268" s="11" t="s">
        <v>5242</v>
      </c>
      <c r="F1268" s="55" t="s">
        <v>5243</v>
      </c>
      <c r="G1268" s="33" t="s">
        <v>5244</v>
      </c>
      <c r="H1268" s="21">
        <v>0.25</v>
      </c>
      <c r="I1268" s="12" t="s">
        <v>23</v>
      </c>
      <c r="J1268" s="12" t="s">
        <v>24</v>
      </c>
      <c r="K1268" s="14"/>
      <c r="L1268" s="12"/>
      <c r="M1268" s="12" t="s">
        <v>24</v>
      </c>
      <c r="N1268" s="12"/>
      <c r="O1268" s="12"/>
      <c r="P1268" s="12"/>
      <c r="Q1268" s="12"/>
      <c r="R1268" s="17"/>
      <c r="S1268" s="19"/>
      <c r="T1268" s="19"/>
    </row>
    <row r="1269" spans="1:20" ht="15.75" customHeight="1">
      <c r="A1269" s="8">
        <v>2018</v>
      </c>
      <c r="B1269" s="34">
        <v>173</v>
      </c>
      <c r="C1269" s="48" t="s">
        <v>4918</v>
      </c>
      <c r="D1269" s="48" t="s">
        <v>5245</v>
      </c>
      <c r="E1269" s="11" t="s">
        <v>5246</v>
      </c>
      <c r="F1269" s="55" t="s">
        <v>5247</v>
      </c>
      <c r="G1269" s="33" t="s">
        <v>5248</v>
      </c>
      <c r="H1269" s="21">
        <v>0.67</v>
      </c>
      <c r="I1269" s="12" t="s">
        <v>23</v>
      </c>
      <c r="J1269" s="12" t="s">
        <v>24</v>
      </c>
      <c r="K1269" s="14"/>
      <c r="L1269" s="12"/>
      <c r="M1269" s="12" t="s">
        <v>24</v>
      </c>
      <c r="N1269" s="12"/>
      <c r="O1269" s="12"/>
      <c r="P1269" s="12"/>
      <c r="Q1269" s="12"/>
      <c r="R1269" s="17"/>
      <c r="S1269" s="19"/>
      <c r="T1269" s="19"/>
    </row>
    <row r="1270" spans="1:20" ht="15.75" customHeight="1">
      <c r="A1270" s="8">
        <v>2018</v>
      </c>
      <c r="B1270" s="34">
        <v>173</v>
      </c>
      <c r="C1270" s="48" t="s">
        <v>4918</v>
      </c>
      <c r="D1270" s="48" t="s">
        <v>5249</v>
      </c>
      <c r="E1270" s="11" t="s">
        <v>5250</v>
      </c>
      <c r="F1270" s="55" t="s">
        <v>5251</v>
      </c>
      <c r="G1270" s="33" t="s">
        <v>5252</v>
      </c>
      <c r="H1270" s="21">
        <v>0.5</v>
      </c>
      <c r="I1270" s="12" t="s">
        <v>23</v>
      </c>
      <c r="J1270" s="12" t="s">
        <v>24</v>
      </c>
      <c r="K1270" s="14"/>
      <c r="L1270" s="12"/>
      <c r="M1270" s="12" t="s">
        <v>24</v>
      </c>
      <c r="N1270" s="12"/>
      <c r="O1270" s="12"/>
      <c r="P1270" s="12"/>
      <c r="Q1270" s="12"/>
      <c r="R1270" s="17"/>
      <c r="S1270" s="19"/>
      <c r="T1270" s="19"/>
    </row>
    <row r="1271" spans="1:20" ht="15.75" customHeight="1">
      <c r="A1271" s="8">
        <v>2018</v>
      </c>
      <c r="B1271" s="34">
        <v>173</v>
      </c>
      <c r="C1271" s="48" t="s">
        <v>4918</v>
      </c>
      <c r="D1271" s="48" t="s">
        <v>5253</v>
      </c>
      <c r="E1271" s="11" t="s">
        <v>5254</v>
      </c>
      <c r="F1271" s="55" t="s">
        <v>5255</v>
      </c>
      <c r="G1271" s="33" t="s">
        <v>5256</v>
      </c>
      <c r="H1271" s="21">
        <v>0.08</v>
      </c>
      <c r="I1271" s="12" t="s">
        <v>23</v>
      </c>
      <c r="J1271" s="12" t="s">
        <v>24</v>
      </c>
      <c r="K1271" s="14"/>
      <c r="L1271" s="12"/>
      <c r="M1271" s="12" t="s">
        <v>24</v>
      </c>
      <c r="N1271" s="12"/>
      <c r="O1271" s="12"/>
      <c r="P1271" s="12"/>
      <c r="Q1271" s="12"/>
      <c r="R1271" s="17"/>
      <c r="S1271" s="19"/>
      <c r="T1271" s="19"/>
    </row>
    <row r="1272" spans="1:20" ht="15.75" customHeight="1">
      <c r="A1272" s="8">
        <v>2018</v>
      </c>
      <c r="B1272" s="34">
        <v>173</v>
      </c>
      <c r="C1272" s="48" t="s">
        <v>4918</v>
      </c>
      <c r="D1272" s="48" t="s">
        <v>5257</v>
      </c>
      <c r="E1272" s="11" t="s">
        <v>5258</v>
      </c>
      <c r="F1272" s="55" t="s">
        <v>5259</v>
      </c>
      <c r="G1272" s="33" t="s">
        <v>5260</v>
      </c>
      <c r="H1272" s="21">
        <v>0.25</v>
      </c>
      <c r="I1272" s="12" t="s">
        <v>23</v>
      </c>
      <c r="J1272" s="12" t="s">
        <v>24</v>
      </c>
      <c r="K1272" s="14"/>
      <c r="L1272" s="12"/>
      <c r="M1272" s="12" t="s">
        <v>24</v>
      </c>
      <c r="N1272" s="12"/>
      <c r="O1272" s="12"/>
      <c r="P1272" s="12"/>
      <c r="Q1272" s="12"/>
      <c r="R1272" s="17"/>
      <c r="S1272" s="19"/>
      <c r="T1272" s="19"/>
    </row>
    <row r="1273" spans="1:20" ht="15.75" customHeight="1">
      <c r="A1273" s="8">
        <v>2018</v>
      </c>
      <c r="B1273" s="34">
        <v>173</v>
      </c>
      <c r="C1273" s="48" t="s">
        <v>4918</v>
      </c>
      <c r="D1273" s="48" t="s">
        <v>5261</v>
      </c>
      <c r="E1273" s="11" t="s">
        <v>5262</v>
      </c>
      <c r="F1273" s="55" t="s">
        <v>5263</v>
      </c>
      <c r="G1273" s="33" t="s">
        <v>5264</v>
      </c>
      <c r="H1273" s="21">
        <v>0.08</v>
      </c>
      <c r="I1273" s="12" t="s">
        <v>23</v>
      </c>
      <c r="J1273" s="12" t="s">
        <v>24</v>
      </c>
      <c r="K1273" s="14" t="s">
        <v>5265</v>
      </c>
      <c r="L1273" s="12"/>
      <c r="M1273" s="12" t="s">
        <v>24</v>
      </c>
      <c r="N1273" s="12"/>
      <c r="O1273" s="12"/>
      <c r="P1273" s="12"/>
      <c r="Q1273" s="12"/>
      <c r="R1273" s="17"/>
      <c r="S1273" s="19"/>
      <c r="T1273" s="19"/>
    </row>
    <row r="1274" spans="1:20" ht="15.75" customHeight="1">
      <c r="A1274" s="8">
        <v>2018</v>
      </c>
      <c r="B1274" s="34">
        <v>173</v>
      </c>
      <c r="C1274" s="48" t="s">
        <v>4918</v>
      </c>
      <c r="D1274" s="48" t="s">
        <v>5266</v>
      </c>
      <c r="E1274" s="11" t="s">
        <v>5267</v>
      </c>
      <c r="F1274" s="55" t="s">
        <v>5268</v>
      </c>
      <c r="G1274" s="33" t="s">
        <v>5269</v>
      </c>
      <c r="H1274" s="21">
        <v>0.33</v>
      </c>
      <c r="I1274" s="12" t="s">
        <v>23</v>
      </c>
      <c r="J1274" s="12" t="s">
        <v>24</v>
      </c>
      <c r="K1274" s="14"/>
      <c r="L1274" s="12"/>
      <c r="M1274" s="12" t="s">
        <v>24</v>
      </c>
      <c r="N1274" s="12"/>
      <c r="O1274" s="12"/>
      <c r="P1274" s="12"/>
      <c r="Q1274" s="12"/>
      <c r="R1274" s="17"/>
      <c r="S1274" s="19"/>
      <c r="T1274" s="19"/>
    </row>
    <row r="1275" spans="1:20" ht="15.75" customHeight="1">
      <c r="A1275" s="8">
        <v>2018</v>
      </c>
      <c r="B1275" s="34">
        <v>173</v>
      </c>
      <c r="C1275" s="48" t="s">
        <v>4918</v>
      </c>
      <c r="D1275" s="48" t="s">
        <v>5270</v>
      </c>
      <c r="E1275" s="11" t="s">
        <v>5271</v>
      </c>
      <c r="F1275" s="55" t="s">
        <v>5272</v>
      </c>
      <c r="G1275" s="33" t="s">
        <v>5273</v>
      </c>
      <c r="H1275" s="21">
        <v>0.67</v>
      </c>
      <c r="I1275" s="12" t="s">
        <v>24</v>
      </c>
      <c r="J1275" s="12" t="s">
        <v>24</v>
      </c>
      <c r="K1275" s="14"/>
      <c r="L1275" s="12"/>
      <c r="M1275" s="12" t="s">
        <v>24</v>
      </c>
      <c r="N1275" s="12"/>
      <c r="O1275" s="12"/>
      <c r="P1275" s="12"/>
      <c r="Q1275" s="12"/>
      <c r="R1275" s="17"/>
      <c r="S1275" s="19"/>
      <c r="T1275" s="19"/>
    </row>
    <row r="1276" spans="1:20" ht="15.75" customHeight="1">
      <c r="A1276" s="8">
        <v>2018</v>
      </c>
      <c r="B1276" s="34">
        <v>173</v>
      </c>
      <c r="C1276" s="48" t="s">
        <v>4918</v>
      </c>
      <c r="D1276" s="48" t="s">
        <v>5274</v>
      </c>
      <c r="E1276" s="11" t="s">
        <v>5275</v>
      </c>
      <c r="F1276" s="55" t="s">
        <v>5276</v>
      </c>
      <c r="G1276" s="33" t="s">
        <v>5277</v>
      </c>
      <c r="H1276" s="21" t="s">
        <v>113</v>
      </c>
      <c r="I1276" s="12" t="s">
        <v>24</v>
      </c>
      <c r="J1276" s="12" t="s">
        <v>24</v>
      </c>
      <c r="K1276" s="14"/>
      <c r="L1276" s="12"/>
      <c r="M1276" s="12" t="s">
        <v>24</v>
      </c>
      <c r="N1276" s="12"/>
      <c r="O1276" s="12"/>
      <c r="P1276" s="12"/>
      <c r="Q1276" s="12"/>
      <c r="R1276" s="17"/>
      <c r="S1276" s="19"/>
      <c r="T1276" s="19"/>
    </row>
    <row r="1277" spans="1:20" ht="15.75" customHeight="1">
      <c r="A1277" s="8">
        <v>2018</v>
      </c>
      <c r="B1277" s="34">
        <v>173</v>
      </c>
      <c r="C1277" s="48" t="s">
        <v>4918</v>
      </c>
      <c r="D1277" s="48" t="s">
        <v>5278</v>
      </c>
      <c r="E1277" s="11" t="s">
        <v>5279</v>
      </c>
      <c r="F1277" s="55" t="s">
        <v>5280</v>
      </c>
      <c r="G1277" s="33" t="s">
        <v>5281</v>
      </c>
      <c r="H1277" s="21" t="s">
        <v>149</v>
      </c>
      <c r="I1277" s="12" t="s">
        <v>24</v>
      </c>
      <c r="J1277" s="12" t="s">
        <v>24</v>
      </c>
      <c r="K1277" s="14" t="s">
        <v>5282</v>
      </c>
      <c r="L1277" s="12"/>
      <c r="M1277" s="12" t="s">
        <v>24</v>
      </c>
      <c r="N1277" s="12"/>
      <c r="O1277" s="12"/>
      <c r="P1277" s="12"/>
      <c r="Q1277" s="12"/>
      <c r="R1277" s="17"/>
      <c r="S1277" s="19"/>
      <c r="T1277" s="19"/>
    </row>
    <row r="1278" spans="1:20" ht="15.75" customHeight="1">
      <c r="A1278" s="8">
        <v>2018</v>
      </c>
      <c r="B1278" s="34">
        <v>173</v>
      </c>
      <c r="C1278" s="48" t="s">
        <v>4918</v>
      </c>
      <c r="D1278" s="48" t="s">
        <v>5283</v>
      </c>
      <c r="E1278" s="11" t="s">
        <v>5284</v>
      </c>
      <c r="F1278" s="33">
        <v>1949</v>
      </c>
      <c r="G1278" s="33" t="s">
        <v>5285</v>
      </c>
      <c r="H1278" s="21" t="s">
        <v>125</v>
      </c>
      <c r="I1278" s="12" t="s">
        <v>24</v>
      </c>
      <c r="J1278" s="12" t="s">
        <v>24</v>
      </c>
      <c r="K1278" s="14" t="s">
        <v>5286</v>
      </c>
      <c r="L1278" s="12"/>
      <c r="M1278" s="12" t="s">
        <v>24</v>
      </c>
      <c r="N1278" s="12"/>
      <c r="O1278" s="12"/>
      <c r="P1278" s="12"/>
      <c r="Q1278" s="12"/>
      <c r="R1278" s="17"/>
      <c r="S1278" s="19"/>
      <c r="T1278" s="19"/>
    </row>
    <row r="1279" spans="1:20" ht="15.75" customHeight="1">
      <c r="A1279" s="8">
        <v>2018</v>
      </c>
      <c r="B1279" s="34">
        <v>173</v>
      </c>
      <c r="C1279" s="48" t="s">
        <v>4918</v>
      </c>
      <c r="D1279" s="48" t="s">
        <v>5287</v>
      </c>
      <c r="E1279" s="11" t="s">
        <v>5288</v>
      </c>
      <c r="F1279" s="55" t="s">
        <v>5289</v>
      </c>
      <c r="G1279" s="33" t="s">
        <v>5290</v>
      </c>
      <c r="H1279" s="21">
        <v>1.5</v>
      </c>
      <c r="I1279" s="12" t="s">
        <v>24</v>
      </c>
      <c r="J1279" s="12" t="s">
        <v>23</v>
      </c>
      <c r="K1279" s="14"/>
      <c r="L1279" s="12"/>
      <c r="M1279" s="12" t="s">
        <v>24</v>
      </c>
      <c r="N1279" s="12"/>
      <c r="O1279" s="12"/>
      <c r="P1279" s="12"/>
      <c r="Q1279" s="12"/>
      <c r="R1279" s="17" t="s">
        <v>64</v>
      </c>
      <c r="S1279" s="19"/>
      <c r="T1279" s="19"/>
    </row>
    <row r="1280" spans="1:20" ht="15.75" customHeight="1">
      <c r="A1280" s="8">
        <v>2018</v>
      </c>
      <c r="B1280" s="34">
        <v>173</v>
      </c>
      <c r="C1280" s="48" t="s">
        <v>4918</v>
      </c>
      <c r="D1280" s="48" t="s">
        <v>5291</v>
      </c>
      <c r="E1280" s="11" t="s">
        <v>5292</v>
      </c>
      <c r="F1280" s="55">
        <v>15373</v>
      </c>
      <c r="G1280" s="33" t="s">
        <v>5293</v>
      </c>
      <c r="H1280" s="21">
        <v>0.17</v>
      </c>
      <c r="I1280" s="12" t="s">
        <v>24</v>
      </c>
      <c r="J1280" s="12" t="s">
        <v>24</v>
      </c>
      <c r="K1280" s="14"/>
      <c r="L1280" s="12"/>
      <c r="M1280" s="12" t="s">
        <v>24</v>
      </c>
      <c r="N1280" s="12"/>
      <c r="O1280" s="12"/>
      <c r="P1280" s="12"/>
      <c r="Q1280" s="12"/>
      <c r="R1280" s="17"/>
      <c r="S1280" s="19"/>
      <c r="T1280" s="19"/>
    </row>
    <row r="1281" spans="1:20" ht="15.75" customHeight="1">
      <c r="A1281" s="8">
        <v>2018</v>
      </c>
      <c r="B1281" s="34">
        <v>173</v>
      </c>
      <c r="C1281" s="48" t="s">
        <v>4918</v>
      </c>
      <c r="D1281" s="48" t="s">
        <v>5294</v>
      </c>
      <c r="E1281" s="11" t="s">
        <v>5295</v>
      </c>
      <c r="F1281" s="55" t="s">
        <v>5296</v>
      </c>
      <c r="G1281" s="33" t="s">
        <v>5297</v>
      </c>
      <c r="H1281" s="21">
        <v>0.33</v>
      </c>
      <c r="I1281" s="12" t="s">
        <v>24</v>
      </c>
      <c r="J1281" s="12" t="s">
        <v>24</v>
      </c>
      <c r="K1281" s="14"/>
      <c r="L1281" s="12"/>
      <c r="M1281" s="12" t="s">
        <v>24</v>
      </c>
      <c r="N1281" s="12"/>
      <c r="O1281" s="12"/>
      <c r="P1281" s="12"/>
      <c r="Q1281" s="12"/>
      <c r="R1281" s="17" t="s">
        <v>64</v>
      </c>
      <c r="S1281" s="19"/>
      <c r="T1281" s="19"/>
    </row>
    <row r="1282" spans="1:20" ht="15.75" customHeight="1">
      <c r="A1282" s="8">
        <v>2018</v>
      </c>
      <c r="B1282" s="34">
        <v>173</v>
      </c>
      <c r="C1282" s="48" t="s">
        <v>4918</v>
      </c>
      <c r="D1282" s="48" t="s">
        <v>5298</v>
      </c>
      <c r="E1282" s="11" t="s">
        <v>5299</v>
      </c>
      <c r="F1282" s="55" t="s">
        <v>5300</v>
      </c>
      <c r="G1282" s="33" t="s">
        <v>5301</v>
      </c>
      <c r="H1282" s="21">
        <v>0.17</v>
      </c>
      <c r="I1282" s="12" t="s">
        <v>24</v>
      </c>
      <c r="J1282" s="12" t="s">
        <v>24</v>
      </c>
      <c r="K1282" s="14"/>
      <c r="L1282" s="12"/>
      <c r="M1282" s="12" t="s">
        <v>24</v>
      </c>
      <c r="N1282" s="12"/>
      <c r="O1282" s="12"/>
      <c r="P1282" s="12"/>
      <c r="Q1282" s="12"/>
      <c r="R1282" s="17"/>
      <c r="S1282" s="19"/>
      <c r="T1282" s="19"/>
    </row>
    <row r="1283" spans="1:20" ht="15.75" customHeight="1">
      <c r="A1283" s="8">
        <v>2018</v>
      </c>
      <c r="B1283" s="34">
        <v>173</v>
      </c>
      <c r="C1283" s="48" t="s">
        <v>4918</v>
      </c>
      <c r="D1283" s="48" t="s">
        <v>5302</v>
      </c>
      <c r="E1283" s="11" t="s">
        <v>5303</v>
      </c>
      <c r="F1283" s="55" t="s">
        <v>5304</v>
      </c>
      <c r="G1283" s="33" t="s">
        <v>5305</v>
      </c>
      <c r="H1283" s="21">
        <v>0.25</v>
      </c>
      <c r="I1283" s="12" t="s">
        <v>24</v>
      </c>
      <c r="J1283" s="12" t="s">
        <v>24</v>
      </c>
      <c r="K1283" s="14"/>
      <c r="L1283" s="12"/>
      <c r="M1283" s="12" t="s">
        <v>24</v>
      </c>
      <c r="N1283" s="12"/>
      <c r="O1283" s="12"/>
      <c r="P1283" s="12"/>
      <c r="Q1283" s="12"/>
      <c r="R1283" s="17"/>
      <c r="S1283" s="19"/>
      <c r="T1283" s="19"/>
    </row>
    <row r="1284" spans="1:20" ht="15.75" customHeight="1">
      <c r="A1284" s="8">
        <v>2018</v>
      </c>
      <c r="B1284" s="34">
        <v>173</v>
      </c>
      <c r="C1284" s="48" t="s">
        <v>4918</v>
      </c>
      <c r="D1284" s="48" t="s">
        <v>5306</v>
      </c>
      <c r="E1284" s="11" t="s">
        <v>5307</v>
      </c>
      <c r="F1284" s="55" t="s">
        <v>5308</v>
      </c>
      <c r="G1284" s="33" t="s">
        <v>5309</v>
      </c>
      <c r="H1284" s="21">
        <v>0.17</v>
      </c>
      <c r="I1284" s="12" t="s">
        <v>24</v>
      </c>
      <c r="J1284" s="12" t="s">
        <v>24</v>
      </c>
      <c r="K1284" s="14"/>
      <c r="L1284" s="12"/>
      <c r="M1284" s="12" t="s">
        <v>24</v>
      </c>
      <c r="N1284" s="12"/>
      <c r="O1284" s="12"/>
      <c r="P1284" s="12"/>
      <c r="Q1284" s="12"/>
      <c r="R1284" s="17"/>
      <c r="S1284" s="19"/>
      <c r="T1284" s="19"/>
    </row>
    <row r="1285" spans="1:20" ht="15.75" customHeight="1">
      <c r="A1285" s="8">
        <v>2018</v>
      </c>
      <c r="B1285" s="34">
        <v>173</v>
      </c>
      <c r="C1285" s="48" t="s">
        <v>4918</v>
      </c>
      <c r="D1285" s="48" t="s">
        <v>5310</v>
      </c>
      <c r="E1285" s="11" t="s">
        <v>5311</v>
      </c>
      <c r="F1285" s="55" t="s">
        <v>5312</v>
      </c>
      <c r="G1285" s="33" t="s">
        <v>5313</v>
      </c>
      <c r="H1285" s="21">
        <v>0.08</v>
      </c>
      <c r="I1285" s="12" t="s">
        <v>24</v>
      </c>
      <c r="J1285" s="12" t="s">
        <v>24</v>
      </c>
      <c r="K1285" s="14"/>
      <c r="L1285" s="12"/>
      <c r="M1285" s="12" t="s">
        <v>24</v>
      </c>
      <c r="N1285" s="12"/>
      <c r="O1285" s="12"/>
      <c r="P1285" s="12"/>
      <c r="Q1285" s="12"/>
      <c r="R1285" s="17"/>
      <c r="S1285" s="19"/>
      <c r="T1285" s="19"/>
    </row>
    <row r="1286" spans="1:20" ht="15.75" customHeight="1">
      <c r="A1286" s="8">
        <v>2018</v>
      </c>
      <c r="B1286" s="34">
        <v>173</v>
      </c>
      <c r="C1286" s="48" t="s">
        <v>4918</v>
      </c>
      <c r="D1286" s="48" t="s">
        <v>5314</v>
      </c>
      <c r="E1286" s="11" t="s">
        <v>5315</v>
      </c>
      <c r="F1286" s="55" t="s">
        <v>5316</v>
      </c>
      <c r="G1286" s="33" t="s">
        <v>5317</v>
      </c>
      <c r="H1286" s="21">
        <v>0.33</v>
      </c>
      <c r="I1286" s="12" t="s">
        <v>24</v>
      </c>
      <c r="J1286" s="12" t="s">
        <v>24</v>
      </c>
      <c r="K1286" s="14"/>
      <c r="L1286" s="12"/>
      <c r="M1286" s="12" t="s">
        <v>24</v>
      </c>
      <c r="N1286" s="12"/>
      <c r="O1286" s="12"/>
      <c r="P1286" s="12"/>
      <c r="Q1286" s="12"/>
      <c r="R1286" s="17"/>
      <c r="S1286" s="19"/>
      <c r="T1286" s="19"/>
    </row>
    <row r="1287" spans="1:20" ht="15.75" customHeight="1">
      <c r="A1287" s="8">
        <v>2018</v>
      </c>
      <c r="B1287" s="34">
        <v>173</v>
      </c>
      <c r="C1287" s="48" t="s">
        <v>4918</v>
      </c>
      <c r="D1287" s="48" t="s">
        <v>5318</v>
      </c>
      <c r="E1287" s="11" t="s">
        <v>5319</v>
      </c>
      <c r="F1287" s="55" t="s">
        <v>5320</v>
      </c>
      <c r="G1287" s="33" t="s">
        <v>5321</v>
      </c>
      <c r="H1287" s="21">
        <v>0.33</v>
      </c>
      <c r="I1287" s="12" t="s">
        <v>24</v>
      </c>
      <c r="J1287" s="12" t="s">
        <v>24</v>
      </c>
      <c r="K1287" s="14"/>
      <c r="L1287" s="12"/>
      <c r="M1287" s="12" t="s">
        <v>24</v>
      </c>
      <c r="N1287" s="12"/>
      <c r="O1287" s="12"/>
      <c r="P1287" s="12"/>
      <c r="Q1287" s="12"/>
      <c r="R1287" s="17" t="s">
        <v>72</v>
      </c>
      <c r="S1287" s="19"/>
      <c r="T1287" s="19"/>
    </row>
    <row r="1288" spans="1:20" ht="15.75" customHeight="1">
      <c r="A1288" s="8">
        <v>2018</v>
      </c>
      <c r="B1288" s="34">
        <v>173</v>
      </c>
      <c r="C1288" s="48" t="s">
        <v>4918</v>
      </c>
      <c r="D1288" s="48" t="s">
        <v>5322</v>
      </c>
      <c r="E1288" s="11" t="s">
        <v>5323</v>
      </c>
      <c r="F1288" s="33">
        <v>2016</v>
      </c>
      <c r="G1288" s="33" t="s">
        <v>5324</v>
      </c>
      <c r="H1288" s="21">
        <v>0.17</v>
      </c>
      <c r="I1288" s="12" t="s">
        <v>24</v>
      </c>
      <c r="J1288" s="12" t="s">
        <v>24</v>
      </c>
      <c r="K1288" s="14" t="s">
        <v>5325</v>
      </c>
      <c r="L1288" s="12"/>
      <c r="M1288" s="12" t="s">
        <v>24</v>
      </c>
      <c r="N1288" s="12"/>
      <c r="O1288" s="12"/>
      <c r="P1288" s="12"/>
      <c r="Q1288" s="12"/>
      <c r="R1288" s="17"/>
      <c r="S1288" s="19"/>
      <c r="T1288" s="19"/>
    </row>
    <row r="1289" spans="1:20" ht="15.75" customHeight="1">
      <c r="A1289" s="8">
        <v>2018</v>
      </c>
      <c r="B1289" s="34">
        <v>173</v>
      </c>
      <c r="C1289" s="48" t="s">
        <v>4918</v>
      </c>
      <c r="D1289" s="48" t="s">
        <v>5326</v>
      </c>
      <c r="E1289" s="11" t="s">
        <v>5327</v>
      </c>
      <c r="F1289" s="33">
        <v>1819</v>
      </c>
      <c r="G1289" s="33" t="s">
        <v>5328</v>
      </c>
      <c r="H1289" s="21">
        <v>0.08</v>
      </c>
      <c r="I1289" s="12" t="s">
        <v>24</v>
      </c>
      <c r="J1289" s="12" t="s">
        <v>24</v>
      </c>
      <c r="K1289" s="14" t="s">
        <v>5329</v>
      </c>
      <c r="L1289" s="12"/>
      <c r="M1289" s="12" t="s">
        <v>24</v>
      </c>
      <c r="N1289" s="12"/>
      <c r="O1289" s="12"/>
      <c r="P1289" s="12"/>
      <c r="Q1289" s="12"/>
      <c r="R1289" s="17"/>
      <c r="S1289" s="19"/>
      <c r="T1289" s="19"/>
    </row>
    <row r="1290" spans="1:20" ht="15.75" customHeight="1">
      <c r="A1290" s="8">
        <v>2018</v>
      </c>
      <c r="B1290" s="34">
        <v>173</v>
      </c>
      <c r="C1290" s="48" t="s">
        <v>4918</v>
      </c>
      <c r="D1290" s="48" t="s">
        <v>5330</v>
      </c>
      <c r="E1290" s="11" t="s">
        <v>5331</v>
      </c>
      <c r="F1290" s="33">
        <v>1778</v>
      </c>
      <c r="G1290" s="33" t="s">
        <v>5332</v>
      </c>
      <c r="H1290" s="21">
        <v>0.33</v>
      </c>
      <c r="I1290" s="12" t="s">
        <v>24</v>
      </c>
      <c r="J1290" s="12" t="s">
        <v>24</v>
      </c>
      <c r="K1290" s="14"/>
      <c r="L1290" s="12"/>
      <c r="M1290" s="12" t="s">
        <v>24</v>
      </c>
      <c r="N1290" s="12"/>
      <c r="O1290" s="12"/>
      <c r="P1290" s="12"/>
      <c r="Q1290" s="12"/>
      <c r="R1290" s="17" t="s">
        <v>72</v>
      </c>
      <c r="S1290" s="19"/>
      <c r="T1290" s="19"/>
    </row>
    <row r="1291" spans="1:20" ht="15.75" customHeight="1">
      <c r="A1291" s="8">
        <v>2018</v>
      </c>
      <c r="B1291" s="34">
        <v>173</v>
      </c>
      <c r="C1291" s="48" t="s">
        <v>4918</v>
      </c>
      <c r="D1291" s="48" t="s">
        <v>5333</v>
      </c>
      <c r="E1291" s="11" t="s">
        <v>5334</v>
      </c>
      <c r="F1291" s="55" t="s">
        <v>5335</v>
      </c>
      <c r="G1291" s="33" t="s">
        <v>5336</v>
      </c>
      <c r="H1291" s="21">
        <v>0.25</v>
      </c>
      <c r="I1291" s="12" t="s">
        <v>24</v>
      </c>
      <c r="J1291" s="12" t="s">
        <v>24</v>
      </c>
      <c r="K1291" s="14"/>
      <c r="L1291" s="12"/>
      <c r="M1291" s="12" t="s">
        <v>24</v>
      </c>
      <c r="N1291" s="12"/>
      <c r="O1291" s="12"/>
      <c r="P1291" s="12"/>
      <c r="Q1291" s="12"/>
      <c r="R1291" s="17" t="s">
        <v>72</v>
      </c>
      <c r="S1291" s="19"/>
      <c r="T1291" s="19"/>
    </row>
    <row r="1292" spans="1:20" ht="15.75" customHeight="1">
      <c r="A1292" s="8">
        <v>2018</v>
      </c>
      <c r="B1292" s="34">
        <v>173</v>
      </c>
      <c r="C1292" s="48" t="s">
        <v>4918</v>
      </c>
      <c r="D1292" s="48" t="s">
        <v>5337</v>
      </c>
      <c r="E1292" s="11" t="s">
        <v>5338</v>
      </c>
      <c r="F1292" s="55" t="s">
        <v>5339</v>
      </c>
      <c r="G1292" s="33" t="s">
        <v>5340</v>
      </c>
      <c r="H1292" s="21">
        <v>1.33</v>
      </c>
      <c r="I1292" s="12" t="s">
        <v>24</v>
      </c>
      <c r="J1292" s="12" t="s">
        <v>24</v>
      </c>
      <c r="K1292" s="14"/>
      <c r="L1292" s="12"/>
      <c r="M1292" s="12" t="s">
        <v>24</v>
      </c>
      <c r="N1292" s="12"/>
      <c r="O1292" s="12"/>
      <c r="P1292" s="12"/>
      <c r="Q1292" s="12"/>
      <c r="R1292" s="17" t="s">
        <v>72</v>
      </c>
      <c r="S1292" s="19"/>
      <c r="T1292" s="19"/>
    </row>
    <row r="1293" spans="1:20" ht="15.75" customHeight="1">
      <c r="A1293" s="8">
        <v>2018</v>
      </c>
      <c r="B1293" s="34">
        <v>173</v>
      </c>
      <c r="C1293" s="48" t="s">
        <v>4918</v>
      </c>
      <c r="D1293" s="48" t="s">
        <v>5341</v>
      </c>
      <c r="E1293" s="11" t="s">
        <v>5342</v>
      </c>
      <c r="F1293" s="33">
        <v>1985</v>
      </c>
      <c r="G1293" s="33" t="s">
        <v>5343</v>
      </c>
      <c r="H1293" s="21" t="s">
        <v>149</v>
      </c>
      <c r="I1293" s="12" t="s">
        <v>24</v>
      </c>
      <c r="J1293" s="12" t="s">
        <v>24</v>
      </c>
      <c r="K1293" s="14" t="s">
        <v>5344</v>
      </c>
      <c r="L1293" s="12"/>
      <c r="M1293" s="12" t="s">
        <v>24</v>
      </c>
      <c r="N1293" s="12"/>
      <c r="O1293" s="12"/>
      <c r="P1293" s="12"/>
      <c r="Q1293" s="12"/>
      <c r="R1293" s="17"/>
      <c r="S1293" s="19"/>
      <c r="T1293" s="19"/>
    </row>
    <row r="1294" spans="1:20" ht="15.75" customHeight="1">
      <c r="A1294" s="8">
        <v>2018</v>
      </c>
      <c r="B1294" s="34">
        <v>173</v>
      </c>
      <c r="C1294" s="48" t="s">
        <v>4918</v>
      </c>
      <c r="D1294" s="48" t="s">
        <v>5345</v>
      </c>
      <c r="E1294" s="11" t="s">
        <v>5346</v>
      </c>
      <c r="F1294" s="55" t="s">
        <v>5347</v>
      </c>
      <c r="G1294" s="33" t="s">
        <v>5348</v>
      </c>
      <c r="H1294" s="21" t="s">
        <v>113</v>
      </c>
      <c r="I1294" s="12" t="s">
        <v>24</v>
      </c>
      <c r="J1294" s="12" t="s">
        <v>24</v>
      </c>
      <c r="K1294" s="14"/>
      <c r="L1294" s="12"/>
      <c r="M1294" s="12" t="s">
        <v>24</v>
      </c>
      <c r="N1294" s="12"/>
      <c r="O1294" s="12"/>
      <c r="P1294" s="12"/>
      <c r="Q1294" s="12"/>
      <c r="R1294" s="17"/>
      <c r="S1294" s="19"/>
      <c r="T1294" s="19"/>
    </row>
    <row r="1295" spans="1:20" ht="15.75" customHeight="1">
      <c r="A1295" s="8">
        <v>2018</v>
      </c>
      <c r="B1295" s="34">
        <v>173</v>
      </c>
      <c r="C1295" s="48" t="s">
        <v>4918</v>
      </c>
      <c r="D1295" s="48" t="s">
        <v>5349</v>
      </c>
      <c r="E1295" s="11" t="s">
        <v>5350</v>
      </c>
      <c r="F1295" s="55" t="s">
        <v>1139</v>
      </c>
      <c r="G1295" s="33" t="s">
        <v>5351</v>
      </c>
      <c r="H1295" s="21">
        <v>0.08</v>
      </c>
      <c r="I1295" s="12" t="s">
        <v>24</v>
      </c>
      <c r="J1295" s="12" t="s">
        <v>24</v>
      </c>
      <c r="K1295" s="14"/>
      <c r="L1295" s="12"/>
      <c r="M1295" s="12" t="s">
        <v>24</v>
      </c>
      <c r="N1295" s="12"/>
      <c r="O1295" s="12"/>
      <c r="P1295" s="12"/>
      <c r="Q1295" s="12"/>
      <c r="R1295" s="17"/>
      <c r="S1295" s="19"/>
      <c r="T1295" s="19"/>
    </row>
    <row r="1296" spans="1:20" ht="15.75" customHeight="1">
      <c r="A1296" s="8">
        <v>2018</v>
      </c>
      <c r="B1296" s="34">
        <v>173</v>
      </c>
      <c r="C1296" s="48" t="s">
        <v>4918</v>
      </c>
      <c r="D1296" s="48" t="s">
        <v>5352</v>
      </c>
      <c r="E1296" s="11" t="s">
        <v>5353</v>
      </c>
      <c r="F1296" s="33">
        <v>1870</v>
      </c>
      <c r="G1296" s="33" t="s">
        <v>5354</v>
      </c>
      <c r="H1296" s="21" t="s">
        <v>149</v>
      </c>
      <c r="I1296" s="12" t="s">
        <v>24</v>
      </c>
      <c r="J1296" s="12" t="s">
        <v>24</v>
      </c>
      <c r="K1296" s="14" t="s">
        <v>5355</v>
      </c>
      <c r="L1296" s="12"/>
      <c r="M1296" s="12" t="s">
        <v>24</v>
      </c>
      <c r="N1296" s="12"/>
      <c r="O1296" s="12"/>
      <c r="P1296" s="12"/>
      <c r="Q1296" s="12"/>
      <c r="R1296" s="17" t="s">
        <v>64</v>
      </c>
      <c r="S1296" s="19"/>
      <c r="T1296" s="19"/>
    </row>
    <row r="1297" spans="1:20" ht="15.75" customHeight="1">
      <c r="A1297" s="8">
        <v>2018</v>
      </c>
      <c r="B1297" s="34">
        <v>173</v>
      </c>
      <c r="C1297" s="48" t="s">
        <v>4918</v>
      </c>
      <c r="D1297" s="48" t="s">
        <v>5356</v>
      </c>
      <c r="E1297" s="11" t="s">
        <v>5357</v>
      </c>
      <c r="F1297" s="55" t="s">
        <v>5358</v>
      </c>
      <c r="G1297" s="33" t="s">
        <v>5359</v>
      </c>
      <c r="H1297" s="21">
        <v>0.25</v>
      </c>
      <c r="I1297" s="12" t="s">
        <v>24</v>
      </c>
      <c r="J1297" s="12" t="s">
        <v>24</v>
      </c>
      <c r="K1297" s="14" t="s">
        <v>5360</v>
      </c>
      <c r="L1297" s="12"/>
      <c r="M1297" s="12" t="s">
        <v>24</v>
      </c>
      <c r="N1297" s="12"/>
      <c r="O1297" s="12"/>
      <c r="P1297" s="12"/>
      <c r="Q1297" s="12"/>
      <c r="R1297" s="17"/>
      <c r="S1297" s="19"/>
      <c r="T1297" s="19"/>
    </row>
    <row r="1298" spans="1:20" ht="15.75" customHeight="1">
      <c r="A1298" s="8">
        <v>2018</v>
      </c>
      <c r="B1298" s="34">
        <v>173</v>
      </c>
      <c r="C1298" s="48" t="s">
        <v>4918</v>
      </c>
      <c r="D1298" s="48" t="s">
        <v>5361</v>
      </c>
      <c r="E1298" s="11" t="s">
        <v>5362</v>
      </c>
      <c r="F1298" s="55" t="s">
        <v>2224</v>
      </c>
      <c r="G1298" s="33" t="s">
        <v>5363</v>
      </c>
      <c r="H1298" s="21">
        <v>0.08</v>
      </c>
      <c r="I1298" s="12" t="s">
        <v>24</v>
      </c>
      <c r="J1298" s="12" t="s">
        <v>24</v>
      </c>
      <c r="K1298" s="14" t="s">
        <v>5364</v>
      </c>
      <c r="L1298" s="12"/>
      <c r="M1298" s="12" t="s">
        <v>24</v>
      </c>
      <c r="N1298" s="12"/>
      <c r="O1298" s="12"/>
      <c r="P1298" s="12"/>
      <c r="Q1298" s="12"/>
      <c r="R1298" s="17"/>
      <c r="S1298" s="19"/>
      <c r="T1298" s="19"/>
    </row>
    <row r="1299" spans="1:20" ht="15.75" customHeight="1">
      <c r="A1299" s="8">
        <v>2018</v>
      </c>
      <c r="B1299" s="34">
        <v>173</v>
      </c>
      <c r="C1299" s="48" t="s">
        <v>4918</v>
      </c>
      <c r="D1299" s="48" t="s">
        <v>5365</v>
      </c>
      <c r="E1299" s="11" t="s">
        <v>5366</v>
      </c>
      <c r="F1299" s="55" t="s">
        <v>5367</v>
      </c>
      <c r="G1299" s="33" t="s">
        <v>5368</v>
      </c>
      <c r="H1299" s="21">
        <v>2</v>
      </c>
      <c r="I1299" s="12" t="s">
        <v>24</v>
      </c>
      <c r="J1299" s="12" t="s">
        <v>24</v>
      </c>
      <c r="K1299" s="14"/>
      <c r="L1299" s="12"/>
      <c r="M1299" s="12" t="s">
        <v>24</v>
      </c>
      <c r="N1299" s="12"/>
      <c r="O1299" s="12"/>
      <c r="P1299" s="12"/>
      <c r="Q1299" s="12"/>
      <c r="R1299" s="17" t="s">
        <v>64</v>
      </c>
      <c r="S1299" s="19"/>
      <c r="T1299" s="19"/>
    </row>
    <row r="1300" spans="1:20" ht="15.75" customHeight="1">
      <c r="A1300" s="8">
        <v>2018</v>
      </c>
      <c r="B1300" s="34">
        <v>173</v>
      </c>
      <c r="C1300" s="48" t="s">
        <v>4918</v>
      </c>
      <c r="D1300" s="48" t="s">
        <v>5369</v>
      </c>
      <c r="E1300" s="11" t="s">
        <v>5370</v>
      </c>
      <c r="F1300" s="55" t="s">
        <v>5371</v>
      </c>
      <c r="G1300" s="33" t="s">
        <v>5372</v>
      </c>
      <c r="H1300" s="21">
        <v>0.17</v>
      </c>
      <c r="I1300" s="12" t="s">
        <v>24</v>
      </c>
      <c r="J1300" s="12" t="s">
        <v>24</v>
      </c>
      <c r="K1300" s="14"/>
      <c r="L1300" s="12"/>
      <c r="M1300" s="12" t="s">
        <v>24</v>
      </c>
      <c r="N1300" s="12"/>
      <c r="O1300" s="12"/>
      <c r="P1300" s="12"/>
      <c r="Q1300" s="12"/>
      <c r="R1300" s="17" t="s">
        <v>3715</v>
      </c>
      <c r="S1300" s="19"/>
      <c r="T1300" s="19"/>
    </row>
    <row r="1301" spans="1:20" ht="15.75" customHeight="1">
      <c r="A1301" s="8">
        <v>2018</v>
      </c>
      <c r="B1301" s="34">
        <v>173</v>
      </c>
      <c r="C1301" s="48" t="s">
        <v>4918</v>
      </c>
      <c r="D1301" s="48" t="s">
        <v>5373</v>
      </c>
      <c r="E1301" s="11" t="s">
        <v>5374</v>
      </c>
      <c r="F1301" s="55" t="s">
        <v>5375</v>
      </c>
      <c r="G1301" s="33" t="s">
        <v>5376</v>
      </c>
      <c r="H1301" s="21">
        <v>0.17</v>
      </c>
      <c r="I1301" s="12" t="s">
        <v>24</v>
      </c>
      <c r="J1301" s="12" t="s">
        <v>24</v>
      </c>
      <c r="K1301" s="14"/>
      <c r="L1301" s="12"/>
      <c r="M1301" s="12" t="s">
        <v>24</v>
      </c>
      <c r="N1301" s="12"/>
      <c r="O1301" s="12"/>
      <c r="P1301" s="12"/>
      <c r="Q1301" s="12"/>
      <c r="R1301" s="17" t="s">
        <v>72</v>
      </c>
      <c r="S1301" s="19"/>
      <c r="T1301" s="19"/>
    </row>
    <row r="1302" spans="1:20" ht="15.75" customHeight="1">
      <c r="A1302" s="8">
        <v>2018</v>
      </c>
      <c r="B1302" s="34">
        <v>173</v>
      </c>
      <c r="C1302" s="48" t="s">
        <v>4918</v>
      </c>
      <c r="D1302" s="48" t="s">
        <v>5373</v>
      </c>
      <c r="E1302" s="11" t="s">
        <v>5377</v>
      </c>
      <c r="F1302" s="55" t="s">
        <v>5378</v>
      </c>
      <c r="G1302" s="33" t="s">
        <v>5376</v>
      </c>
      <c r="H1302" s="21">
        <v>0.67</v>
      </c>
      <c r="I1302" s="12" t="s">
        <v>24</v>
      </c>
      <c r="J1302" s="12" t="s">
        <v>24</v>
      </c>
      <c r="K1302" s="14"/>
      <c r="L1302" s="12"/>
      <c r="M1302" s="12" t="s">
        <v>24</v>
      </c>
      <c r="N1302" s="12"/>
      <c r="O1302" s="12"/>
      <c r="P1302" s="12"/>
      <c r="Q1302" s="12"/>
      <c r="R1302" s="17" t="s">
        <v>72</v>
      </c>
      <c r="S1302" s="19"/>
      <c r="T1302" s="19"/>
    </row>
    <row r="1303" spans="1:20" ht="15.75" customHeight="1">
      <c r="A1303" s="8">
        <v>2018</v>
      </c>
      <c r="B1303" s="34">
        <v>173</v>
      </c>
      <c r="C1303" s="48" t="s">
        <v>4918</v>
      </c>
      <c r="D1303" s="48" t="s">
        <v>5379</v>
      </c>
      <c r="E1303" s="11" t="s">
        <v>5380</v>
      </c>
      <c r="F1303" s="55" t="s">
        <v>5381</v>
      </c>
      <c r="G1303" s="33" t="s">
        <v>5382</v>
      </c>
      <c r="H1303" s="21">
        <v>1.67</v>
      </c>
      <c r="I1303" s="12" t="s">
        <v>24</v>
      </c>
      <c r="J1303" s="12" t="s">
        <v>24</v>
      </c>
      <c r="K1303" s="14"/>
      <c r="L1303" s="12"/>
      <c r="M1303" s="12" t="s">
        <v>24</v>
      </c>
      <c r="N1303" s="12"/>
      <c r="O1303" s="12"/>
      <c r="P1303" s="12"/>
      <c r="Q1303" s="12"/>
      <c r="R1303" s="17" t="s">
        <v>64</v>
      </c>
      <c r="S1303" s="19"/>
      <c r="T1303" s="19"/>
    </row>
    <row r="1304" spans="1:20" ht="15.75" customHeight="1">
      <c r="A1304" s="8">
        <v>2018</v>
      </c>
      <c r="B1304" s="34">
        <v>173</v>
      </c>
      <c r="C1304" s="48" t="s">
        <v>4918</v>
      </c>
      <c r="D1304" s="48" t="s">
        <v>5379</v>
      </c>
      <c r="E1304" s="11" t="s">
        <v>5383</v>
      </c>
      <c r="F1304" s="55" t="s">
        <v>5384</v>
      </c>
      <c r="G1304" s="33" t="s">
        <v>5382</v>
      </c>
      <c r="H1304" s="21">
        <v>0.25</v>
      </c>
      <c r="I1304" s="12" t="s">
        <v>24</v>
      </c>
      <c r="J1304" s="12" t="s">
        <v>24</v>
      </c>
      <c r="K1304" s="14"/>
      <c r="L1304" s="12"/>
      <c r="M1304" s="12" t="s">
        <v>24</v>
      </c>
      <c r="N1304" s="12"/>
      <c r="O1304" s="12"/>
      <c r="P1304" s="12"/>
      <c r="Q1304" s="12"/>
      <c r="R1304" s="17" t="s">
        <v>64</v>
      </c>
      <c r="S1304" s="19"/>
      <c r="T1304" s="19"/>
    </row>
    <row r="1305" spans="1:20" ht="15.75" customHeight="1">
      <c r="A1305" s="8">
        <v>2018</v>
      </c>
      <c r="B1305" s="34">
        <v>173</v>
      </c>
      <c r="C1305" s="48" t="s">
        <v>4918</v>
      </c>
      <c r="D1305" s="48" t="s">
        <v>5385</v>
      </c>
      <c r="E1305" s="11" t="s">
        <v>5386</v>
      </c>
      <c r="F1305" s="33">
        <v>1975</v>
      </c>
      <c r="G1305" s="33" t="s">
        <v>5387</v>
      </c>
      <c r="H1305" s="21">
        <v>0.08</v>
      </c>
      <c r="I1305" s="12" t="s">
        <v>24</v>
      </c>
      <c r="J1305" s="12" t="s">
        <v>24</v>
      </c>
      <c r="K1305" s="14"/>
      <c r="L1305" s="12"/>
      <c r="M1305" s="12" t="s">
        <v>24</v>
      </c>
      <c r="N1305" s="12"/>
      <c r="O1305" s="12"/>
      <c r="P1305" s="12"/>
      <c r="Q1305" s="12"/>
      <c r="R1305" s="17"/>
      <c r="S1305" s="19"/>
      <c r="T1305" s="19"/>
    </row>
    <row r="1306" spans="1:20" ht="15.75" customHeight="1">
      <c r="A1306" s="8">
        <v>2018</v>
      </c>
      <c r="B1306" s="34">
        <v>173</v>
      </c>
      <c r="C1306" s="48" t="s">
        <v>4918</v>
      </c>
      <c r="D1306" s="48" t="s">
        <v>5388</v>
      </c>
      <c r="E1306" s="11" t="s">
        <v>5389</v>
      </c>
      <c r="F1306" s="55" t="s">
        <v>5390</v>
      </c>
      <c r="G1306" s="33" t="s">
        <v>5391</v>
      </c>
      <c r="H1306" s="21">
        <v>0.17</v>
      </c>
      <c r="I1306" s="12" t="s">
        <v>24</v>
      </c>
      <c r="J1306" s="12" t="s">
        <v>24</v>
      </c>
      <c r="K1306" s="14"/>
      <c r="L1306" s="12"/>
      <c r="M1306" s="12" t="s">
        <v>24</v>
      </c>
      <c r="N1306" s="12"/>
      <c r="O1306" s="12"/>
      <c r="P1306" s="12"/>
      <c r="Q1306" s="12"/>
      <c r="R1306" s="17"/>
      <c r="S1306" s="19"/>
      <c r="T1306" s="19"/>
    </row>
    <row r="1307" spans="1:20" ht="15.75" customHeight="1">
      <c r="A1307" s="8">
        <v>2018</v>
      </c>
      <c r="B1307" s="34">
        <v>173</v>
      </c>
      <c r="C1307" s="48" t="s">
        <v>4918</v>
      </c>
      <c r="D1307" s="48" t="s">
        <v>5392</v>
      </c>
      <c r="E1307" s="11" t="s">
        <v>5393</v>
      </c>
      <c r="F1307" s="55" t="s">
        <v>5394</v>
      </c>
      <c r="G1307" s="33" t="s">
        <v>5395</v>
      </c>
      <c r="H1307" s="21">
        <v>0.25</v>
      </c>
      <c r="I1307" s="12" t="s">
        <v>24</v>
      </c>
      <c r="J1307" s="12" t="s">
        <v>24</v>
      </c>
      <c r="K1307" s="14"/>
      <c r="L1307" s="12"/>
      <c r="M1307" s="12" t="s">
        <v>24</v>
      </c>
      <c r="N1307" s="12"/>
      <c r="O1307" s="12"/>
      <c r="P1307" s="12"/>
      <c r="Q1307" s="12"/>
      <c r="R1307" s="17" t="s">
        <v>72</v>
      </c>
      <c r="S1307" s="19"/>
      <c r="T1307" s="19"/>
    </row>
    <row r="1308" spans="1:20" ht="15.75" customHeight="1">
      <c r="A1308" s="8">
        <v>2018</v>
      </c>
      <c r="B1308" s="34">
        <v>173</v>
      </c>
      <c r="C1308" s="48" t="s">
        <v>4918</v>
      </c>
      <c r="D1308" s="48" t="s">
        <v>5396</v>
      </c>
      <c r="E1308" s="11" t="s">
        <v>5397</v>
      </c>
      <c r="F1308" s="55" t="s">
        <v>5398</v>
      </c>
      <c r="G1308" s="33" t="s">
        <v>5399</v>
      </c>
      <c r="H1308" s="21">
        <v>0.08</v>
      </c>
      <c r="I1308" s="12" t="s">
        <v>24</v>
      </c>
      <c r="J1308" s="12" t="s">
        <v>24</v>
      </c>
      <c r="K1308" s="14"/>
      <c r="L1308" s="12"/>
      <c r="M1308" s="12" t="s">
        <v>24</v>
      </c>
      <c r="N1308" s="12"/>
      <c r="O1308" s="12"/>
      <c r="P1308" s="12"/>
      <c r="Q1308" s="12"/>
      <c r="R1308" s="17" t="s">
        <v>72</v>
      </c>
      <c r="S1308" s="19"/>
      <c r="T1308" s="19"/>
    </row>
    <row r="1309" spans="1:20" ht="15.75" customHeight="1">
      <c r="A1309" s="8">
        <v>2018</v>
      </c>
      <c r="B1309" s="34">
        <v>173</v>
      </c>
      <c r="C1309" s="48" t="s">
        <v>4918</v>
      </c>
      <c r="D1309" s="48" t="s">
        <v>5400</v>
      </c>
      <c r="E1309" s="11" t="s">
        <v>5401</v>
      </c>
      <c r="F1309" s="55" t="s">
        <v>5402</v>
      </c>
      <c r="G1309" s="33" t="s">
        <v>5403</v>
      </c>
      <c r="H1309" s="21">
        <v>0.25</v>
      </c>
      <c r="I1309" s="12" t="s">
        <v>24</v>
      </c>
      <c r="J1309" s="12" t="s">
        <v>24</v>
      </c>
      <c r="K1309" s="14"/>
      <c r="L1309" s="12"/>
      <c r="M1309" s="12" t="s">
        <v>24</v>
      </c>
      <c r="N1309" s="12"/>
      <c r="O1309" s="12"/>
      <c r="P1309" s="12"/>
      <c r="Q1309" s="12"/>
      <c r="R1309" s="17"/>
      <c r="S1309" s="19"/>
      <c r="T1309" s="19"/>
    </row>
    <row r="1310" spans="1:20" ht="15.75" customHeight="1">
      <c r="A1310" s="8">
        <v>2018</v>
      </c>
      <c r="B1310" s="34">
        <v>173</v>
      </c>
      <c r="C1310" s="48" t="s">
        <v>4918</v>
      </c>
      <c r="D1310" s="48" t="s">
        <v>5404</v>
      </c>
      <c r="E1310" s="11" t="s">
        <v>5405</v>
      </c>
      <c r="F1310" s="55" t="s">
        <v>5406</v>
      </c>
      <c r="G1310" s="33" t="s">
        <v>5407</v>
      </c>
      <c r="H1310" s="21" t="s">
        <v>149</v>
      </c>
      <c r="I1310" s="12" t="s">
        <v>24</v>
      </c>
      <c r="J1310" s="12" t="s">
        <v>24</v>
      </c>
      <c r="K1310" s="14"/>
      <c r="L1310" s="12"/>
      <c r="M1310" s="12" t="s">
        <v>24</v>
      </c>
      <c r="N1310" s="12"/>
      <c r="O1310" s="12"/>
      <c r="P1310" s="12"/>
      <c r="Q1310" s="12"/>
      <c r="R1310" s="17"/>
      <c r="S1310" s="19"/>
      <c r="T1310" s="19"/>
    </row>
    <row r="1311" spans="1:20" ht="15.75" customHeight="1">
      <c r="A1311" s="8">
        <v>2018</v>
      </c>
      <c r="B1311" s="34">
        <v>173</v>
      </c>
      <c r="C1311" s="48" t="s">
        <v>4918</v>
      </c>
      <c r="D1311" s="48" t="s">
        <v>5408</v>
      </c>
      <c r="E1311" s="11" t="s">
        <v>5409</v>
      </c>
      <c r="F1311" s="55" t="s">
        <v>5410</v>
      </c>
      <c r="G1311" s="33" t="s">
        <v>5411</v>
      </c>
      <c r="H1311" s="21">
        <v>0.17</v>
      </c>
      <c r="I1311" s="12" t="s">
        <v>24</v>
      </c>
      <c r="J1311" s="12" t="s">
        <v>24</v>
      </c>
      <c r="K1311" s="14"/>
      <c r="L1311" s="12"/>
      <c r="M1311" s="12" t="s">
        <v>24</v>
      </c>
      <c r="N1311" s="12"/>
      <c r="O1311" s="12"/>
      <c r="P1311" s="12"/>
      <c r="Q1311" s="12"/>
      <c r="R1311" s="17"/>
      <c r="S1311" s="19"/>
      <c r="T1311" s="19"/>
    </row>
    <row r="1312" spans="1:20" ht="15.75" customHeight="1">
      <c r="A1312" s="8">
        <v>2018</v>
      </c>
      <c r="B1312" s="34">
        <v>173</v>
      </c>
      <c r="C1312" s="48" t="s">
        <v>4918</v>
      </c>
      <c r="D1312" s="48" t="s">
        <v>5412</v>
      </c>
      <c r="E1312" s="11" t="s">
        <v>5413</v>
      </c>
      <c r="F1312" s="55" t="s">
        <v>5414</v>
      </c>
      <c r="G1312" s="33" t="s">
        <v>5415</v>
      </c>
      <c r="H1312" s="21" t="s">
        <v>125</v>
      </c>
      <c r="I1312" s="12" t="s">
        <v>24</v>
      </c>
      <c r="J1312" s="12" t="s">
        <v>24</v>
      </c>
      <c r="K1312" s="14"/>
      <c r="L1312" s="12"/>
      <c r="M1312" s="12" t="s">
        <v>24</v>
      </c>
      <c r="N1312" s="12"/>
      <c r="O1312" s="12"/>
      <c r="P1312" s="12"/>
      <c r="Q1312" s="12"/>
      <c r="R1312" s="17" t="s">
        <v>72</v>
      </c>
      <c r="S1312" s="19"/>
      <c r="T1312" s="19"/>
    </row>
    <row r="1313" spans="1:20" ht="15.75" customHeight="1">
      <c r="A1313" s="8">
        <v>2018</v>
      </c>
      <c r="B1313" s="34">
        <v>173</v>
      </c>
      <c r="C1313" s="48" t="s">
        <v>4918</v>
      </c>
      <c r="D1313" s="48" t="s">
        <v>5416</v>
      </c>
      <c r="E1313" s="11" t="s">
        <v>5417</v>
      </c>
      <c r="F1313" s="55" t="s">
        <v>2270</v>
      </c>
      <c r="G1313" s="33" t="s">
        <v>5418</v>
      </c>
      <c r="H1313" s="21">
        <v>0.17</v>
      </c>
      <c r="I1313" s="12" t="s">
        <v>24</v>
      </c>
      <c r="J1313" s="12" t="s">
        <v>24</v>
      </c>
      <c r="K1313" s="14"/>
      <c r="L1313" s="12"/>
      <c r="M1313" s="12" t="s">
        <v>24</v>
      </c>
      <c r="N1313" s="12"/>
      <c r="O1313" s="12"/>
      <c r="P1313" s="12"/>
      <c r="Q1313" s="12"/>
      <c r="R1313" s="17"/>
      <c r="S1313" s="19"/>
      <c r="T1313" s="19"/>
    </row>
    <row r="1314" spans="1:20" ht="15.75" customHeight="1">
      <c r="A1314" s="8">
        <v>2018</v>
      </c>
      <c r="B1314" s="34">
        <v>173</v>
      </c>
      <c r="C1314" s="48" t="s">
        <v>4918</v>
      </c>
      <c r="D1314" s="48" t="s">
        <v>5419</v>
      </c>
      <c r="E1314" s="11" t="s">
        <v>5420</v>
      </c>
      <c r="F1314" s="33">
        <v>2018</v>
      </c>
      <c r="G1314" s="33" t="s">
        <v>5421</v>
      </c>
      <c r="H1314" s="21" t="s">
        <v>5422</v>
      </c>
      <c r="I1314" s="12" t="s">
        <v>24</v>
      </c>
      <c r="J1314" s="12" t="s">
        <v>24</v>
      </c>
      <c r="K1314" s="14"/>
      <c r="L1314" s="12"/>
      <c r="M1314" s="12" t="s">
        <v>24</v>
      </c>
      <c r="N1314" s="12"/>
      <c r="O1314" s="12"/>
      <c r="P1314" s="12"/>
      <c r="Q1314" s="12"/>
      <c r="R1314" s="17" t="s">
        <v>72</v>
      </c>
      <c r="S1314" s="19"/>
      <c r="T1314" s="19"/>
    </row>
    <row r="1315" spans="1:20" ht="15.75" customHeight="1">
      <c r="A1315" s="8">
        <v>2018</v>
      </c>
      <c r="B1315" s="34">
        <v>173</v>
      </c>
      <c r="C1315" s="48" t="s">
        <v>4918</v>
      </c>
      <c r="D1315" s="48" t="s">
        <v>5423</v>
      </c>
      <c r="E1315" s="11" t="s">
        <v>5424</v>
      </c>
      <c r="F1315" s="33">
        <v>1748</v>
      </c>
      <c r="G1315" s="33" t="s">
        <v>5425</v>
      </c>
      <c r="H1315" s="21" t="s">
        <v>149</v>
      </c>
      <c r="I1315" s="12" t="s">
        <v>24</v>
      </c>
      <c r="J1315" s="12" t="s">
        <v>24</v>
      </c>
      <c r="K1315" s="14" t="s">
        <v>5426</v>
      </c>
      <c r="L1315" s="12"/>
      <c r="M1315" s="12" t="s">
        <v>24</v>
      </c>
      <c r="N1315" s="12"/>
      <c r="O1315" s="12"/>
      <c r="P1315" s="12"/>
      <c r="Q1315" s="12"/>
      <c r="R1315" s="17"/>
      <c r="S1315" s="19"/>
      <c r="T1315" s="19"/>
    </row>
    <row r="1316" spans="1:20" ht="15.75" customHeight="1">
      <c r="A1316" s="8">
        <v>2018</v>
      </c>
      <c r="B1316" s="34">
        <v>173</v>
      </c>
      <c r="C1316" s="48" t="s">
        <v>4918</v>
      </c>
      <c r="D1316" s="48" t="s">
        <v>5427</v>
      </c>
      <c r="E1316" s="11" t="s">
        <v>5428</v>
      </c>
      <c r="F1316" s="33" t="s">
        <v>1139</v>
      </c>
      <c r="G1316" s="33" t="s">
        <v>5429</v>
      </c>
      <c r="H1316" s="21">
        <v>5</v>
      </c>
      <c r="I1316" s="12" t="s">
        <v>24</v>
      </c>
      <c r="J1316" s="12" t="s">
        <v>24</v>
      </c>
      <c r="K1316" s="14"/>
      <c r="L1316" s="12"/>
      <c r="M1316" s="12" t="s">
        <v>24</v>
      </c>
      <c r="N1316" s="12"/>
      <c r="O1316" s="12"/>
      <c r="P1316" s="12"/>
      <c r="Q1316" s="12"/>
      <c r="R1316" s="17" t="s">
        <v>72</v>
      </c>
      <c r="S1316" s="19"/>
      <c r="T1316" s="19"/>
    </row>
    <row r="1317" spans="1:20" ht="15.75" customHeight="1">
      <c r="A1317" s="8">
        <v>2018</v>
      </c>
      <c r="B1317" s="34">
        <v>173</v>
      </c>
      <c r="C1317" s="48" t="s">
        <v>4918</v>
      </c>
      <c r="D1317" s="48" t="s">
        <v>5430</v>
      </c>
      <c r="E1317" s="11" t="s">
        <v>5431</v>
      </c>
      <c r="F1317" s="55" t="s">
        <v>5432</v>
      </c>
      <c r="G1317" s="33" t="s">
        <v>5433</v>
      </c>
      <c r="H1317" s="21">
        <v>0.66</v>
      </c>
      <c r="I1317" s="12" t="s">
        <v>23</v>
      </c>
      <c r="J1317" s="12" t="s">
        <v>24</v>
      </c>
      <c r="K1317" s="14"/>
      <c r="L1317" s="12"/>
      <c r="M1317" s="12" t="s">
        <v>24</v>
      </c>
      <c r="N1317" s="12"/>
      <c r="O1317" s="12"/>
      <c r="P1317" s="12"/>
      <c r="Q1317" s="12"/>
      <c r="R1317" s="17" t="s">
        <v>28</v>
      </c>
      <c r="S1317" s="19"/>
      <c r="T1317" s="19"/>
    </row>
    <row r="1318" spans="1:20" ht="15.75" customHeight="1">
      <c r="A1318" s="8">
        <v>2018</v>
      </c>
      <c r="B1318" s="34">
        <v>173</v>
      </c>
      <c r="C1318" s="56" t="s">
        <v>4918</v>
      </c>
      <c r="D1318" s="56" t="s">
        <v>5434</v>
      </c>
      <c r="E1318" s="11" t="s">
        <v>5435</v>
      </c>
      <c r="F1318" s="57" t="s">
        <v>5436</v>
      </c>
      <c r="G1318" s="58" t="s">
        <v>5433</v>
      </c>
      <c r="H1318" s="42" t="s">
        <v>5437</v>
      </c>
      <c r="I1318" s="44" t="s">
        <v>23</v>
      </c>
      <c r="J1318" s="44" t="s">
        <v>24</v>
      </c>
      <c r="K1318" s="59"/>
      <c r="L1318" s="44"/>
      <c r="M1318" s="44" t="s">
        <v>23</v>
      </c>
      <c r="N1318" s="44" t="s">
        <v>5438</v>
      </c>
      <c r="O1318" s="44">
        <v>6.1600000000000002E-2</v>
      </c>
      <c r="P1318" s="44">
        <v>0.92500000000000004</v>
      </c>
      <c r="Q1318" s="44">
        <v>0.34106999999999998</v>
      </c>
      <c r="R1318" s="60" t="s">
        <v>28</v>
      </c>
      <c r="S1318" s="61"/>
      <c r="T1318" s="61"/>
    </row>
    <row r="1319" spans="1:20" ht="15.75" customHeight="1">
      <c r="A1319" s="8">
        <v>2018</v>
      </c>
      <c r="B1319" s="34">
        <v>173</v>
      </c>
      <c r="C1319" s="48" t="s">
        <v>4918</v>
      </c>
      <c r="D1319" s="48" t="s">
        <v>5439</v>
      </c>
      <c r="E1319" s="11" t="s">
        <v>5440</v>
      </c>
      <c r="F1319" s="55" t="s">
        <v>5230</v>
      </c>
      <c r="G1319" s="33" t="s">
        <v>5441</v>
      </c>
      <c r="H1319" s="21">
        <v>0.67</v>
      </c>
      <c r="I1319" s="12" t="s">
        <v>23</v>
      </c>
      <c r="J1319" s="12" t="s">
        <v>24</v>
      </c>
      <c r="K1319" s="14"/>
      <c r="L1319" s="12"/>
      <c r="M1319" s="12" t="s">
        <v>24</v>
      </c>
      <c r="N1319" s="12"/>
      <c r="O1319" s="12"/>
      <c r="P1319" s="12"/>
      <c r="Q1319" s="12"/>
      <c r="R1319" s="17"/>
      <c r="S1319" s="19"/>
      <c r="T1319" s="19"/>
    </row>
    <row r="1320" spans="1:20" ht="15.75" customHeight="1">
      <c r="A1320" s="8">
        <v>2018</v>
      </c>
      <c r="B1320" s="34">
        <v>173</v>
      </c>
      <c r="C1320" s="48" t="s">
        <v>4918</v>
      </c>
      <c r="D1320" s="48" t="s">
        <v>5442</v>
      </c>
      <c r="E1320" s="11" t="s">
        <v>5443</v>
      </c>
      <c r="F1320" s="55" t="s">
        <v>5444</v>
      </c>
      <c r="G1320" s="33" t="s">
        <v>5445</v>
      </c>
      <c r="H1320" s="21">
        <v>0.33</v>
      </c>
      <c r="I1320" s="12" t="s">
        <v>23</v>
      </c>
      <c r="J1320" s="12" t="s">
        <v>24</v>
      </c>
      <c r="K1320" s="14"/>
      <c r="L1320" s="12"/>
      <c r="M1320" s="12" t="s">
        <v>24</v>
      </c>
      <c r="N1320" s="12"/>
      <c r="O1320" s="12"/>
      <c r="P1320" s="12"/>
      <c r="Q1320" s="12"/>
      <c r="R1320" s="17"/>
      <c r="S1320" s="19"/>
      <c r="T1320" s="19"/>
    </row>
    <row r="1321" spans="1:20" ht="15.75" customHeight="1">
      <c r="A1321" s="8">
        <v>2018</v>
      </c>
      <c r="B1321" s="34">
        <v>173</v>
      </c>
      <c r="C1321" s="48" t="s">
        <v>4918</v>
      </c>
      <c r="D1321" s="48" t="s">
        <v>5446</v>
      </c>
      <c r="E1321" s="11" t="s">
        <v>5447</v>
      </c>
      <c r="F1321" s="55" t="s">
        <v>5448</v>
      </c>
      <c r="G1321" s="33" t="s">
        <v>5449</v>
      </c>
      <c r="H1321" s="21">
        <v>0.08</v>
      </c>
      <c r="I1321" s="12" t="s">
        <v>23</v>
      </c>
      <c r="J1321" s="12" t="s">
        <v>24</v>
      </c>
      <c r="K1321" s="14"/>
      <c r="L1321" s="12"/>
      <c r="M1321" s="12" t="s">
        <v>24</v>
      </c>
      <c r="N1321" s="12"/>
      <c r="O1321" s="12"/>
      <c r="P1321" s="12"/>
      <c r="Q1321" s="12"/>
      <c r="R1321" s="17"/>
      <c r="S1321" s="19"/>
      <c r="T1321" s="19"/>
    </row>
    <row r="1322" spans="1:20" ht="15.75" customHeight="1">
      <c r="A1322" s="8">
        <v>2018</v>
      </c>
      <c r="B1322" s="34">
        <v>173</v>
      </c>
      <c r="C1322" s="48" t="s">
        <v>4918</v>
      </c>
      <c r="D1322" s="48" t="s">
        <v>5446</v>
      </c>
      <c r="E1322" s="11" t="s">
        <v>5450</v>
      </c>
      <c r="F1322" s="55" t="s">
        <v>5448</v>
      </c>
      <c r="G1322" s="33" t="s">
        <v>5449</v>
      </c>
      <c r="H1322" s="21" t="s">
        <v>113</v>
      </c>
      <c r="I1322" s="12"/>
      <c r="J1322" s="12"/>
      <c r="K1322" s="14" t="s">
        <v>5451</v>
      </c>
      <c r="L1322" s="12"/>
      <c r="M1322" s="12"/>
      <c r="N1322" s="12"/>
      <c r="O1322" s="12"/>
      <c r="P1322" s="12"/>
      <c r="Q1322" s="12"/>
      <c r="R1322" s="17"/>
      <c r="S1322" s="19"/>
      <c r="T1322" s="19"/>
    </row>
    <row r="1323" spans="1:20" ht="15.75" customHeight="1">
      <c r="A1323" s="8">
        <v>2018</v>
      </c>
      <c r="B1323" s="34">
        <v>173</v>
      </c>
      <c r="C1323" s="48" t="s">
        <v>4918</v>
      </c>
      <c r="D1323" s="48" t="s">
        <v>5446</v>
      </c>
      <c r="E1323" s="11" t="s">
        <v>5452</v>
      </c>
      <c r="F1323" s="55" t="s">
        <v>5453</v>
      </c>
      <c r="G1323" s="33" t="s">
        <v>5449</v>
      </c>
      <c r="H1323" s="21"/>
      <c r="I1323" s="12" t="s">
        <v>23</v>
      </c>
      <c r="J1323" s="12" t="s">
        <v>24</v>
      </c>
      <c r="K1323" s="14" t="s">
        <v>5451</v>
      </c>
      <c r="L1323" s="12"/>
      <c r="M1323" s="12" t="s">
        <v>24</v>
      </c>
      <c r="N1323" s="12"/>
      <c r="O1323" s="12"/>
      <c r="P1323" s="12"/>
      <c r="Q1323" s="12"/>
      <c r="R1323" s="17"/>
      <c r="S1323" s="19"/>
      <c r="T1323" s="19"/>
    </row>
    <row r="1324" spans="1:20" ht="15.75" customHeight="1">
      <c r="A1324" s="8">
        <v>2018</v>
      </c>
      <c r="B1324" s="34">
        <v>173</v>
      </c>
      <c r="C1324" s="48" t="s">
        <v>4918</v>
      </c>
      <c r="D1324" s="48" t="s">
        <v>5446</v>
      </c>
      <c r="E1324" s="11" t="s">
        <v>5454</v>
      </c>
      <c r="F1324" s="55" t="s">
        <v>1139</v>
      </c>
      <c r="G1324" s="33" t="s">
        <v>5449</v>
      </c>
      <c r="H1324" s="21"/>
      <c r="I1324" s="12" t="s">
        <v>23</v>
      </c>
      <c r="J1324" s="12" t="s">
        <v>24</v>
      </c>
      <c r="K1324" s="14" t="s">
        <v>5451</v>
      </c>
      <c r="L1324" s="12"/>
      <c r="M1324" s="12" t="s">
        <v>24</v>
      </c>
      <c r="N1324" s="12"/>
      <c r="O1324" s="12"/>
      <c r="P1324" s="12"/>
      <c r="Q1324" s="12"/>
      <c r="R1324" s="17"/>
      <c r="S1324" s="19"/>
      <c r="T1324" s="19"/>
    </row>
    <row r="1325" spans="1:20" ht="15.75" customHeight="1">
      <c r="A1325" s="8">
        <v>2018</v>
      </c>
      <c r="B1325" s="34">
        <v>173</v>
      </c>
      <c r="C1325" s="48" t="s">
        <v>4918</v>
      </c>
      <c r="D1325" s="48" t="s">
        <v>5446</v>
      </c>
      <c r="E1325" s="11" t="s">
        <v>5455</v>
      </c>
      <c r="F1325" s="55" t="s">
        <v>1139</v>
      </c>
      <c r="G1325" s="33" t="s">
        <v>5449</v>
      </c>
      <c r="H1325" s="21"/>
      <c r="I1325" s="12" t="s">
        <v>23</v>
      </c>
      <c r="J1325" s="12" t="s">
        <v>24</v>
      </c>
      <c r="K1325" s="14" t="s">
        <v>5451</v>
      </c>
      <c r="L1325" s="12"/>
      <c r="M1325" s="12" t="s">
        <v>24</v>
      </c>
      <c r="N1325" s="12"/>
      <c r="O1325" s="12"/>
      <c r="P1325" s="12"/>
      <c r="Q1325" s="12"/>
      <c r="R1325" s="17"/>
      <c r="S1325" s="19"/>
      <c r="T1325" s="19"/>
    </row>
    <row r="1326" spans="1:20" ht="15.75" customHeight="1">
      <c r="A1326" s="8">
        <v>2018</v>
      </c>
      <c r="B1326" s="34">
        <v>173</v>
      </c>
      <c r="C1326" s="48" t="s">
        <v>4918</v>
      </c>
      <c r="D1326" s="48" t="s">
        <v>5446</v>
      </c>
      <c r="E1326" s="11" t="s">
        <v>5456</v>
      </c>
      <c r="F1326" s="55" t="s">
        <v>581</v>
      </c>
      <c r="G1326" s="33" t="s">
        <v>5449</v>
      </c>
      <c r="H1326" s="21" t="s">
        <v>149</v>
      </c>
      <c r="I1326" s="12" t="s">
        <v>23</v>
      </c>
      <c r="J1326" s="12" t="s">
        <v>24</v>
      </c>
      <c r="K1326" s="14" t="s">
        <v>5451</v>
      </c>
      <c r="L1326" s="12"/>
      <c r="M1326" s="12" t="s">
        <v>24</v>
      </c>
      <c r="N1326" s="12"/>
      <c r="O1326" s="12"/>
      <c r="P1326" s="12"/>
      <c r="Q1326" s="12"/>
      <c r="R1326" s="17"/>
      <c r="S1326" s="19"/>
      <c r="T1326" s="19"/>
    </row>
    <row r="1327" spans="1:20" ht="15.75" customHeight="1">
      <c r="A1327" s="8">
        <v>2018</v>
      </c>
      <c r="B1327" s="34">
        <v>173</v>
      </c>
      <c r="C1327" s="48" t="s">
        <v>4918</v>
      </c>
      <c r="D1327" s="48" t="s">
        <v>5446</v>
      </c>
      <c r="E1327" s="11" t="s">
        <v>5457</v>
      </c>
      <c r="F1327" s="55" t="s">
        <v>1524</v>
      </c>
      <c r="G1327" s="33" t="s">
        <v>5449</v>
      </c>
      <c r="H1327" s="21" t="s">
        <v>5458</v>
      </c>
      <c r="I1327" s="12" t="s">
        <v>23</v>
      </c>
      <c r="J1327" s="12" t="s">
        <v>24</v>
      </c>
      <c r="K1327" s="63" t="s">
        <v>5451</v>
      </c>
      <c r="L1327" s="12"/>
      <c r="M1327" s="12" t="s">
        <v>24</v>
      </c>
      <c r="N1327" s="12"/>
      <c r="O1327" s="12"/>
      <c r="P1327" s="12"/>
      <c r="Q1327" s="12"/>
      <c r="R1327" s="17"/>
      <c r="S1327" s="19"/>
      <c r="T1327" s="19"/>
    </row>
    <row r="1328" spans="1:20" ht="15.75" customHeight="1">
      <c r="A1328" s="8">
        <v>2018</v>
      </c>
      <c r="B1328" s="34">
        <v>173</v>
      </c>
      <c r="C1328" s="48" t="s">
        <v>4918</v>
      </c>
      <c r="D1328" s="48" t="s">
        <v>5446</v>
      </c>
      <c r="E1328" s="11" t="s">
        <v>5459</v>
      </c>
      <c r="F1328" s="55" t="s">
        <v>2224</v>
      </c>
      <c r="G1328" s="33" t="s">
        <v>5449</v>
      </c>
      <c r="H1328" s="21" t="s">
        <v>149</v>
      </c>
      <c r="I1328" s="12" t="s">
        <v>23</v>
      </c>
      <c r="J1328" s="12" t="s">
        <v>24</v>
      </c>
      <c r="K1328" s="14" t="s">
        <v>5451</v>
      </c>
      <c r="L1328" s="12"/>
      <c r="M1328" s="12" t="s">
        <v>24</v>
      </c>
      <c r="N1328" s="12"/>
      <c r="O1328" s="12"/>
      <c r="P1328" s="12"/>
      <c r="Q1328" s="12"/>
      <c r="R1328" s="17"/>
      <c r="S1328" s="19"/>
      <c r="T1328" s="19"/>
    </row>
    <row r="1329" spans="1:20" ht="15.75" customHeight="1">
      <c r="A1329" s="8">
        <v>2018</v>
      </c>
      <c r="B1329" s="34">
        <v>173</v>
      </c>
      <c r="C1329" s="48" t="s">
        <v>4918</v>
      </c>
      <c r="D1329" s="48" t="s">
        <v>5446</v>
      </c>
      <c r="E1329" s="11" t="s">
        <v>5460</v>
      </c>
      <c r="F1329" s="55">
        <v>28953</v>
      </c>
      <c r="G1329" s="33" t="s">
        <v>5449</v>
      </c>
      <c r="H1329" s="21" t="s">
        <v>560</v>
      </c>
      <c r="I1329" s="12" t="s">
        <v>23</v>
      </c>
      <c r="J1329" s="12" t="s">
        <v>24</v>
      </c>
      <c r="K1329" s="14" t="s">
        <v>5451</v>
      </c>
      <c r="L1329" s="12"/>
      <c r="M1329" s="12" t="s">
        <v>24</v>
      </c>
      <c r="N1329" s="12"/>
      <c r="O1329" s="12"/>
      <c r="P1329" s="12"/>
      <c r="Q1329" s="12"/>
      <c r="R1329" s="17"/>
      <c r="S1329" s="19"/>
      <c r="T1329" s="19"/>
    </row>
    <row r="1330" spans="1:20" ht="15.75" customHeight="1">
      <c r="A1330" s="8">
        <v>2018</v>
      </c>
      <c r="B1330" s="34">
        <v>173</v>
      </c>
      <c r="C1330" s="48" t="s">
        <v>4918</v>
      </c>
      <c r="D1330" s="48" t="s">
        <v>5446</v>
      </c>
      <c r="E1330" s="11" t="s">
        <v>5461</v>
      </c>
      <c r="F1330" s="55" t="s">
        <v>1139</v>
      </c>
      <c r="G1330" s="33" t="s">
        <v>5449</v>
      </c>
      <c r="H1330" s="21">
        <v>0.08</v>
      </c>
      <c r="I1330" s="12" t="s">
        <v>23</v>
      </c>
      <c r="J1330" s="12" t="s">
        <v>24</v>
      </c>
      <c r="K1330" s="14" t="s">
        <v>5451</v>
      </c>
      <c r="L1330" s="12"/>
      <c r="M1330" s="12" t="s">
        <v>24</v>
      </c>
      <c r="N1330" s="12"/>
      <c r="O1330" s="12"/>
      <c r="P1330" s="12"/>
      <c r="Q1330" s="12"/>
      <c r="R1330" s="17"/>
      <c r="S1330" s="19"/>
      <c r="T1330" s="19"/>
    </row>
    <row r="1331" spans="1:20" ht="15.75" customHeight="1">
      <c r="A1331" s="8">
        <v>2018</v>
      </c>
      <c r="B1331" s="34">
        <v>173</v>
      </c>
      <c r="C1331" s="48" t="s">
        <v>4918</v>
      </c>
      <c r="D1331" s="48" t="s">
        <v>5462</v>
      </c>
      <c r="E1331" s="11" t="s">
        <v>5463</v>
      </c>
      <c r="F1331" s="33">
        <v>1926</v>
      </c>
      <c r="G1331" s="33" t="s">
        <v>5464</v>
      </c>
      <c r="H1331" s="21">
        <v>0.08</v>
      </c>
      <c r="I1331" s="12" t="s">
        <v>24</v>
      </c>
      <c r="J1331" s="12" t="s">
        <v>24</v>
      </c>
      <c r="K1331" s="14"/>
      <c r="L1331" s="12"/>
      <c r="M1331" s="12" t="s">
        <v>24</v>
      </c>
      <c r="N1331" s="12"/>
      <c r="O1331" s="12"/>
      <c r="P1331" s="12"/>
      <c r="Q1331" s="12"/>
      <c r="R1331" s="17" t="s">
        <v>72</v>
      </c>
      <c r="S1331" s="19"/>
      <c r="T1331" s="19"/>
    </row>
    <row r="1332" spans="1:20" ht="15.75" customHeight="1">
      <c r="A1332" s="8">
        <v>2018</v>
      </c>
      <c r="B1332" s="34">
        <v>173</v>
      </c>
      <c r="C1332" s="48" t="s">
        <v>4918</v>
      </c>
      <c r="D1332" s="48" t="s">
        <v>5465</v>
      </c>
      <c r="E1332" s="11" t="s">
        <v>5466</v>
      </c>
      <c r="F1332" s="33">
        <v>2018</v>
      </c>
      <c r="G1332" s="33" t="s">
        <v>5467</v>
      </c>
      <c r="H1332" s="21" t="s">
        <v>5468</v>
      </c>
      <c r="I1332" s="12" t="s">
        <v>24</v>
      </c>
      <c r="J1332" s="12" t="s">
        <v>24</v>
      </c>
      <c r="K1332" s="14"/>
      <c r="L1332" s="12"/>
      <c r="M1332" s="12" t="s">
        <v>24</v>
      </c>
      <c r="N1332" s="12"/>
      <c r="O1332" s="12"/>
      <c r="P1332" s="12"/>
      <c r="Q1332" s="12"/>
      <c r="R1332" s="17"/>
      <c r="S1332" s="19"/>
      <c r="T1332" s="19"/>
    </row>
    <row r="1333" spans="1:20" ht="15.75" customHeight="1">
      <c r="A1333" s="8">
        <v>2018</v>
      </c>
      <c r="B1333" s="34">
        <v>173</v>
      </c>
      <c r="C1333" s="48" t="s">
        <v>4918</v>
      </c>
      <c r="D1333" s="48" t="s">
        <v>5469</v>
      </c>
      <c r="E1333" s="11" t="s">
        <v>5470</v>
      </c>
      <c r="F1333" s="55" t="s">
        <v>5471</v>
      </c>
      <c r="G1333" s="33" t="s">
        <v>5472</v>
      </c>
      <c r="H1333" s="21">
        <v>0.08</v>
      </c>
      <c r="I1333" s="12" t="s">
        <v>24</v>
      </c>
      <c r="J1333" s="12" t="s">
        <v>24</v>
      </c>
      <c r="K1333" s="14"/>
      <c r="L1333" s="12"/>
      <c r="M1333" s="12" t="s">
        <v>24</v>
      </c>
      <c r="N1333" s="12"/>
      <c r="O1333" s="12"/>
      <c r="P1333" s="12"/>
      <c r="Q1333" s="12"/>
      <c r="R1333" s="17" t="s">
        <v>1076</v>
      </c>
      <c r="S1333" s="19"/>
      <c r="T1333" s="19"/>
    </row>
    <row r="1334" spans="1:20" ht="15.75" customHeight="1">
      <c r="A1334" s="8">
        <v>2018</v>
      </c>
      <c r="B1334" s="34">
        <v>173</v>
      </c>
      <c r="C1334" s="48" t="s">
        <v>4918</v>
      </c>
      <c r="D1334" s="48" t="s">
        <v>5473</v>
      </c>
      <c r="E1334" s="11" t="s">
        <v>5474</v>
      </c>
      <c r="F1334" s="33">
        <v>2018</v>
      </c>
      <c r="G1334" s="33" t="s">
        <v>5475</v>
      </c>
      <c r="H1334" s="21" t="s">
        <v>5476</v>
      </c>
      <c r="I1334" s="12" t="s">
        <v>24</v>
      </c>
      <c r="J1334" s="12" t="s">
        <v>24</v>
      </c>
      <c r="K1334" s="14"/>
      <c r="L1334" s="12"/>
      <c r="M1334" s="12" t="s">
        <v>24</v>
      </c>
      <c r="N1334" s="12"/>
      <c r="O1334" s="12"/>
      <c r="P1334" s="12"/>
      <c r="Q1334" s="12"/>
      <c r="R1334" s="17" t="s">
        <v>72</v>
      </c>
      <c r="S1334" s="19"/>
      <c r="T1334" s="19"/>
    </row>
    <row r="1335" spans="1:20" ht="15.75" customHeight="1">
      <c r="A1335" s="8">
        <v>2018</v>
      </c>
      <c r="B1335" s="34">
        <v>173</v>
      </c>
      <c r="C1335" s="48" t="s">
        <v>4918</v>
      </c>
      <c r="D1335" s="48" t="s">
        <v>5477</v>
      </c>
      <c r="E1335" s="11" t="s">
        <v>5478</v>
      </c>
      <c r="F1335" s="33">
        <v>1931</v>
      </c>
      <c r="G1335" s="33" t="s">
        <v>5479</v>
      </c>
      <c r="H1335" s="21">
        <v>0.08</v>
      </c>
      <c r="I1335" s="12" t="s">
        <v>24</v>
      </c>
      <c r="J1335" s="12" t="s">
        <v>24</v>
      </c>
      <c r="K1335" s="14"/>
      <c r="L1335" s="12"/>
      <c r="M1335" s="12" t="s">
        <v>24</v>
      </c>
      <c r="N1335" s="12"/>
      <c r="O1335" s="12"/>
      <c r="P1335" s="12"/>
      <c r="Q1335" s="12"/>
      <c r="R1335" s="17" t="s">
        <v>72</v>
      </c>
      <c r="S1335" s="19"/>
      <c r="T1335" s="19"/>
    </row>
    <row r="1336" spans="1:20" ht="15.75" customHeight="1">
      <c r="A1336" s="8">
        <v>2018</v>
      </c>
      <c r="B1336" s="34">
        <v>173</v>
      </c>
      <c r="C1336" s="48" t="s">
        <v>4918</v>
      </c>
      <c r="D1336" s="48" t="s">
        <v>5480</v>
      </c>
      <c r="E1336" s="11" t="s">
        <v>5481</v>
      </c>
      <c r="F1336" s="55" t="s">
        <v>5482</v>
      </c>
      <c r="G1336" s="33" t="s">
        <v>5483</v>
      </c>
      <c r="H1336" s="21">
        <v>0.5</v>
      </c>
      <c r="I1336" s="12" t="s">
        <v>24</v>
      </c>
      <c r="J1336" s="12" t="s">
        <v>24</v>
      </c>
      <c r="K1336" s="14"/>
      <c r="L1336" s="12"/>
      <c r="M1336" s="12" t="s">
        <v>24</v>
      </c>
      <c r="N1336" s="12"/>
      <c r="O1336" s="12"/>
      <c r="P1336" s="12"/>
      <c r="Q1336" s="12"/>
      <c r="R1336" s="17" t="s">
        <v>72</v>
      </c>
      <c r="S1336" s="19"/>
      <c r="T1336" s="19"/>
    </row>
    <row r="1337" spans="1:20" ht="15.75" customHeight="1">
      <c r="A1337" s="8">
        <v>2018</v>
      </c>
      <c r="B1337" s="34">
        <v>173</v>
      </c>
      <c r="C1337" s="48" t="s">
        <v>4918</v>
      </c>
      <c r="D1337" s="48" t="s">
        <v>5484</v>
      </c>
      <c r="E1337" s="11" t="s">
        <v>5485</v>
      </c>
      <c r="F1337" s="55" t="s">
        <v>5486</v>
      </c>
      <c r="G1337" s="33" t="s">
        <v>5487</v>
      </c>
      <c r="H1337" s="21">
        <v>0.08</v>
      </c>
      <c r="I1337" s="12" t="s">
        <v>24</v>
      </c>
      <c r="J1337" s="12" t="s">
        <v>24</v>
      </c>
      <c r="K1337" s="14" t="s">
        <v>5488</v>
      </c>
      <c r="L1337" s="12"/>
      <c r="M1337" s="12" t="s">
        <v>24</v>
      </c>
      <c r="N1337" s="12"/>
      <c r="O1337" s="12"/>
      <c r="P1337" s="12"/>
      <c r="Q1337" s="12"/>
      <c r="R1337" s="17" t="s">
        <v>64</v>
      </c>
      <c r="S1337" s="19"/>
      <c r="T1337" s="19"/>
    </row>
    <row r="1338" spans="1:20" ht="15.75" customHeight="1">
      <c r="A1338" s="8">
        <v>2018</v>
      </c>
      <c r="B1338" s="34">
        <v>173</v>
      </c>
      <c r="C1338" s="48" t="s">
        <v>4918</v>
      </c>
      <c r="D1338" s="48" t="s">
        <v>5489</v>
      </c>
      <c r="E1338" s="11" t="s">
        <v>5490</v>
      </c>
      <c r="F1338" s="33">
        <v>2018</v>
      </c>
      <c r="G1338" s="33" t="s">
        <v>5491</v>
      </c>
      <c r="H1338" s="21" t="s">
        <v>5492</v>
      </c>
      <c r="I1338" s="12" t="s">
        <v>23</v>
      </c>
      <c r="J1338" s="12" t="s">
        <v>24</v>
      </c>
      <c r="K1338" s="14"/>
      <c r="L1338" s="12"/>
      <c r="M1338" s="12" t="s">
        <v>24</v>
      </c>
      <c r="N1338" s="12"/>
      <c r="O1338" s="12"/>
      <c r="P1338" s="12"/>
      <c r="Q1338" s="12"/>
      <c r="R1338" s="17"/>
      <c r="S1338" s="19"/>
      <c r="T1338" s="19"/>
    </row>
    <row r="1339" spans="1:20" ht="15.75" customHeight="1">
      <c r="A1339" s="8">
        <v>2018</v>
      </c>
      <c r="B1339" s="34">
        <v>173</v>
      </c>
      <c r="C1339" s="48" t="s">
        <v>4918</v>
      </c>
      <c r="D1339" s="48" t="s">
        <v>5489</v>
      </c>
      <c r="E1339" s="11" t="s">
        <v>5493</v>
      </c>
      <c r="F1339" s="55" t="s">
        <v>5494</v>
      </c>
      <c r="G1339" s="33" t="s">
        <v>5491</v>
      </c>
      <c r="H1339" s="21" t="s">
        <v>5495</v>
      </c>
      <c r="I1339" s="12" t="s">
        <v>23</v>
      </c>
      <c r="J1339" s="12" t="s">
        <v>24</v>
      </c>
      <c r="K1339" s="14"/>
      <c r="L1339" s="12"/>
      <c r="M1339" s="12" t="s">
        <v>24</v>
      </c>
      <c r="N1339" s="12"/>
      <c r="O1339" s="12"/>
      <c r="P1339" s="12"/>
      <c r="Q1339" s="12"/>
      <c r="R1339" s="17"/>
      <c r="S1339" s="19"/>
      <c r="T1339" s="19"/>
    </row>
    <row r="1340" spans="1:20" ht="15.75" customHeight="1">
      <c r="A1340" s="8">
        <v>2018</v>
      </c>
      <c r="B1340" s="34">
        <v>173</v>
      </c>
      <c r="C1340" s="48" t="s">
        <v>4918</v>
      </c>
      <c r="D1340" s="48" t="s">
        <v>5489</v>
      </c>
      <c r="E1340" s="11" t="s">
        <v>5496</v>
      </c>
      <c r="F1340" s="33">
        <v>2018</v>
      </c>
      <c r="G1340" s="33" t="s">
        <v>5491</v>
      </c>
      <c r="H1340" s="21" t="s">
        <v>5497</v>
      </c>
      <c r="I1340" s="12" t="s">
        <v>23</v>
      </c>
      <c r="J1340" s="12" t="s">
        <v>24</v>
      </c>
      <c r="K1340" s="14"/>
      <c r="L1340" s="12"/>
      <c r="M1340" s="12" t="s">
        <v>24</v>
      </c>
      <c r="N1340" s="12"/>
      <c r="O1340" s="12"/>
      <c r="P1340" s="12"/>
      <c r="Q1340" s="12"/>
      <c r="R1340" s="17"/>
      <c r="S1340" s="19"/>
      <c r="T1340" s="19"/>
    </row>
    <row r="1341" spans="1:20" ht="15.75" customHeight="1">
      <c r="A1341" s="8">
        <v>2018</v>
      </c>
      <c r="B1341" s="34">
        <v>173</v>
      </c>
      <c r="C1341" s="48" t="s">
        <v>4918</v>
      </c>
      <c r="D1341" s="48" t="s">
        <v>5498</v>
      </c>
      <c r="E1341" s="11" t="s">
        <v>5499</v>
      </c>
      <c r="F1341" s="33">
        <v>2018</v>
      </c>
      <c r="G1341" s="33" t="s">
        <v>5500</v>
      </c>
      <c r="H1341" s="21" t="s">
        <v>5501</v>
      </c>
      <c r="I1341" s="12" t="s">
        <v>23</v>
      </c>
      <c r="J1341" s="12" t="s">
        <v>24</v>
      </c>
      <c r="K1341" s="14"/>
      <c r="L1341" s="12"/>
      <c r="M1341" s="12" t="s">
        <v>24</v>
      </c>
      <c r="N1341" s="12"/>
      <c r="O1341" s="12"/>
      <c r="P1341" s="12"/>
      <c r="Q1341" s="12"/>
      <c r="R1341" s="17"/>
      <c r="S1341" s="19"/>
      <c r="T1341" s="19"/>
    </row>
    <row r="1342" spans="1:20" ht="15.75" customHeight="1">
      <c r="A1342" s="8">
        <v>2018</v>
      </c>
      <c r="B1342" s="34">
        <v>173</v>
      </c>
      <c r="C1342" s="48" t="s">
        <v>4918</v>
      </c>
      <c r="D1342" s="48" t="s">
        <v>5502</v>
      </c>
      <c r="E1342" s="11" t="s">
        <v>5503</v>
      </c>
      <c r="F1342" s="33">
        <v>2018</v>
      </c>
      <c r="G1342" s="33" t="s">
        <v>5504</v>
      </c>
      <c r="H1342" s="21" t="s">
        <v>5505</v>
      </c>
      <c r="I1342" s="12" t="s">
        <v>24</v>
      </c>
      <c r="J1342" s="12" t="s">
        <v>24</v>
      </c>
      <c r="K1342" s="14" t="s">
        <v>5506</v>
      </c>
      <c r="L1342" s="12"/>
      <c r="M1342" s="12" t="s">
        <v>24</v>
      </c>
      <c r="N1342" s="12"/>
      <c r="O1342" s="12"/>
      <c r="P1342" s="12"/>
      <c r="Q1342" s="12"/>
      <c r="R1342" s="17"/>
      <c r="S1342" s="19"/>
      <c r="T1342" s="19"/>
    </row>
    <row r="1343" spans="1:20" ht="15.75" customHeight="1">
      <c r="A1343" s="8">
        <v>2018</v>
      </c>
      <c r="B1343" s="34">
        <v>175</v>
      </c>
      <c r="C1343" s="48" t="s">
        <v>5507</v>
      </c>
      <c r="D1343" s="48" t="s">
        <v>5508</v>
      </c>
      <c r="E1343" s="11" t="s">
        <v>5509</v>
      </c>
      <c r="F1343" s="54">
        <v>4933</v>
      </c>
      <c r="G1343" s="41">
        <v>24</v>
      </c>
      <c r="H1343" s="21" t="s">
        <v>113</v>
      </c>
      <c r="I1343" s="12" t="s">
        <v>23</v>
      </c>
      <c r="J1343" s="12" t="s">
        <v>24</v>
      </c>
      <c r="K1343" s="14" t="s">
        <v>693</v>
      </c>
      <c r="L1343" s="48" t="s">
        <v>5510</v>
      </c>
      <c r="M1343" s="12" t="s">
        <v>24</v>
      </c>
      <c r="N1343" s="12"/>
      <c r="O1343" s="12"/>
      <c r="P1343" s="12"/>
      <c r="Q1343" s="12"/>
      <c r="R1343" s="12"/>
      <c r="S1343" s="19"/>
      <c r="T1343" s="19"/>
    </row>
    <row r="1344" spans="1:20" ht="15.75" customHeight="1">
      <c r="A1344" s="8">
        <v>2018</v>
      </c>
      <c r="B1344" s="34">
        <v>175</v>
      </c>
      <c r="C1344" s="48" t="s">
        <v>5507</v>
      </c>
      <c r="D1344" s="48" t="s">
        <v>5511</v>
      </c>
      <c r="E1344" s="11" t="s">
        <v>5512</v>
      </c>
      <c r="F1344" s="54" t="s">
        <v>5513</v>
      </c>
      <c r="G1344" s="41">
        <v>144</v>
      </c>
      <c r="H1344" s="21" t="s">
        <v>113</v>
      </c>
      <c r="I1344" s="12" t="s">
        <v>23</v>
      </c>
      <c r="J1344" s="12" t="s">
        <v>24</v>
      </c>
      <c r="K1344" s="14"/>
      <c r="L1344" s="12"/>
      <c r="M1344" s="12" t="s">
        <v>24</v>
      </c>
      <c r="N1344" s="12"/>
      <c r="O1344" s="12"/>
      <c r="P1344" s="12"/>
      <c r="Q1344" s="12"/>
      <c r="R1344" s="12"/>
      <c r="S1344" s="19"/>
      <c r="T1344" s="19"/>
    </row>
    <row r="1345" spans="1:20" ht="15.75" customHeight="1">
      <c r="A1345" s="8">
        <v>2018</v>
      </c>
      <c r="B1345" s="34">
        <v>175</v>
      </c>
      <c r="C1345" s="48" t="s">
        <v>5507</v>
      </c>
      <c r="D1345" s="48" t="s">
        <v>5514</v>
      </c>
      <c r="E1345" s="11" t="s">
        <v>5515</v>
      </c>
      <c r="F1345" s="54" t="s">
        <v>4660</v>
      </c>
      <c r="G1345" s="41">
        <v>167</v>
      </c>
      <c r="H1345" s="21">
        <v>1</v>
      </c>
      <c r="I1345" s="12" t="s">
        <v>23</v>
      </c>
      <c r="J1345" s="12" t="s">
        <v>24</v>
      </c>
      <c r="K1345" s="14"/>
      <c r="L1345" s="12"/>
      <c r="M1345" s="12" t="s">
        <v>24</v>
      </c>
      <c r="N1345" s="12"/>
      <c r="O1345" s="12"/>
      <c r="P1345" s="12"/>
      <c r="Q1345" s="12"/>
      <c r="R1345" s="12"/>
      <c r="S1345" s="19"/>
      <c r="T1345" s="19"/>
    </row>
    <row r="1346" spans="1:20" ht="15.75" customHeight="1">
      <c r="A1346" s="8">
        <v>2018</v>
      </c>
      <c r="B1346" s="34">
        <v>175</v>
      </c>
      <c r="C1346" s="48" t="s">
        <v>5507</v>
      </c>
      <c r="D1346" s="48" t="s">
        <v>5516</v>
      </c>
      <c r="E1346" s="11" t="s">
        <v>5517</v>
      </c>
      <c r="F1346" s="54" t="s">
        <v>5518</v>
      </c>
      <c r="G1346" s="41">
        <v>183</v>
      </c>
      <c r="H1346" s="21">
        <v>0.16</v>
      </c>
      <c r="I1346" s="12" t="s">
        <v>23</v>
      </c>
      <c r="J1346" s="12" t="s">
        <v>24</v>
      </c>
      <c r="K1346" s="14"/>
      <c r="L1346" s="12"/>
      <c r="M1346" s="12" t="s">
        <v>24</v>
      </c>
      <c r="N1346" s="12"/>
      <c r="O1346" s="12"/>
      <c r="P1346" s="12"/>
      <c r="Q1346" s="12"/>
      <c r="R1346" s="12"/>
      <c r="S1346" s="19"/>
      <c r="T1346" s="19"/>
    </row>
    <row r="1347" spans="1:20" ht="15.75" customHeight="1">
      <c r="A1347" s="8">
        <v>2018</v>
      </c>
      <c r="B1347" s="34">
        <v>175</v>
      </c>
      <c r="C1347" s="48" t="s">
        <v>5507</v>
      </c>
      <c r="D1347" s="48" t="s">
        <v>5519</v>
      </c>
      <c r="E1347" s="11" t="s">
        <v>5520</v>
      </c>
      <c r="F1347" s="54" t="s">
        <v>5521</v>
      </c>
      <c r="G1347" s="41">
        <v>210</v>
      </c>
      <c r="H1347" s="21">
        <v>0.16</v>
      </c>
      <c r="I1347" s="12" t="s">
        <v>23</v>
      </c>
      <c r="J1347" s="12" t="s">
        <v>24</v>
      </c>
      <c r="K1347" s="14"/>
      <c r="L1347" s="12"/>
      <c r="M1347" s="12" t="s">
        <v>24</v>
      </c>
      <c r="N1347" s="12"/>
      <c r="O1347" s="12"/>
      <c r="P1347" s="12"/>
      <c r="Q1347" s="12"/>
      <c r="R1347" s="12"/>
      <c r="S1347" s="19"/>
      <c r="T1347" s="19"/>
    </row>
    <row r="1348" spans="1:20" ht="15.75" customHeight="1">
      <c r="A1348" s="8">
        <v>2018</v>
      </c>
      <c r="B1348" s="34">
        <v>175</v>
      </c>
      <c r="C1348" s="48" t="s">
        <v>5507</v>
      </c>
      <c r="D1348" s="48" t="s">
        <v>5522</v>
      </c>
      <c r="E1348" s="11" t="s">
        <v>5523</v>
      </c>
      <c r="F1348" s="54" t="s">
        <v>5524</v>
      </c>
      <c r="G1348" s="41">
        <v>443</v>
      </c>
      <c r="H1348" s="21" t="s">
        <v>149</v>
      </c>
      <c r="I1348" s="12" t="s">
        <v>23</v>
      </c>
      <c r="J1348" s="12" t="s">
        <v>24</v>
      </c>
      <c r="K1348" s="14"/>
      <c r="L1348" s="12" t="s">
        <v>4840</v>
      </c>
      <c r="M1348" s="12" t="s">
        <v>24</v>
      </c>
      <c r="N1348" s="12"/>
      <c r="O1348" s="12"/>
      <c r="P1348" s="12"/>
      <c r="Q1348" s="12"/>
      <c r="R1348" s="12"/>
      <c r="S1348" s="19"/>
      <c r="T1348" s="19"/>
    </row>
    <row r="1349" spans="1:20" ht="15.75" customHeight="1">
      <c r="A1349" s="8">
        <v>2018</v>
      </c>
      <c r="B1349" s="34">
        <v>175</v>
      </c>
      <c r="C1349" s="48" t="s">
        <v>5507</v>
      </c>
      <c r="D1349" s="48" t="s">
        <v>5525</v>
      </c>
      <c r="E1349" s="11" t="s">
        <v>5526</v>
      </c>
      <c r="F1349" s="54" t="s">
        <v>2270</v>
      </c>
      <c r="G1349" s="41">
        <v>552</v>
      </c>
      <c r="H1349" s="21" t="s">
        <v>5527</v>
      </c>
      <c r="I1349" s="12" t="s">
        <v>23</v>
      </c>
      <c r="J1349" s="12" t="s">
        <v>24</v>
      </c>
      <c r="K1349" s="14"/>
      <c r="L1349" s="12" t="s">
        <v>5510</v>
      </c>
      <c r="M1349" s="12" t="s">
        <v>24</v>
      </c>
      <c r="N1349" s="12"/>
      <c r="O1349" s="12"/>
      <c r="P1349" s="12"/>
      <c r="Q1349" s="12"/>
      <c r="R1349" s="12"/>
      <c r="S1349" s="19"/>
      <c r="T1349" s="19"/>
    </row>
    <row r="1350" spans="1:20" ht="15.75" customHeight="1">
      <c r="A1350" s="8">
        <v>2018</v>
      </c>
      <c r="B1350" s="34">
        <v>175</v>
      </c>
      <c r="C1350" s="48" t="s">
        <v>5507</v>
      </c>
      <c r="D1350" s="48" t="s">
        <v>5528</v>
      </c>
      <c r="E1350" s="11" t="s">
        <v>5529</v>
      </c>
      <c r="F1350" s="54" t="s">
        <v>5530</v>
      </c>
      <c r="G1350" s="41">
        <v>706</v>
      </c>
      <c r="H1350" s="21">
        <v>0.16</v>
      </c>
      <c r="I1350" s="12" t="s">
        <v>23</v>
      </c>
      <c r="J1350" s="12" t="s">
        <v>24</v>
      </c>
      <c r="K1350" s="14"/>
      <c r="L1350" s="12"/>
      <c r="M1350" s="12" t="s">
        <v>24</v>
      </c>
      <c r="N1350" s="12"/>
      <c r="O1350" s="12"/>
      <c r="P1350" s="12"/>
      <c r="Q1350" s="12"/>
      <c r="R1350" s="12"/>
      <c r="S1350" s="19"/>
      <c r="T1350" s="19"/>
    </row>
    <row r="1351" spans="1:20" ht="15.75" customHeight="1">
      <c r="A1351" s="8">
        <v>2018</v>
      </c>
      <c r="B1351" s="34">
        <v>175</v>
      </c>
      <c r="C1351" s="48" t="s">
        <v>5507</v>
      </c>
      <c r="D1351" s="48" t="s">
        <v>5531</v>
      </c>
      <c r="E1351" s="11" t="s">
        <v>5532</v>
      </c>
      <c r="F1351" s="41">
        <v>1953</v>
      </c>
      <c r="G1351" s="41">
        <v>1147</v>
      </c>
      <c r="H1351" s="21" t="s">
        <v>555</v>
      </c>
      <c r="I1351" s="12" t="s">
        <v>23</v>
      </c>
      <c r="J1351" s="12" t="s">
        <v>24</v>
      </c>
      <c r="K1351" s="14"/>
      <c r="L1351" s="12" t="s">
        <v>5533</v>
      </c>
      <c r="M1351" s="12" t="s">
        <v>24</v>
      </c>
      <c r="N1351" s="12"/>
      <c r="O1351" s="12"/>
      <c r="P1351" s="12"/>
      <c r="Q1351" s="12"/>
      <c r="R1351" s="12"/>
      <c r="S1351" s="19"/>
      <c r="T1351" s="19"/>
    </row>
    <row r="1352" spans="1:20" ht="15.75" customHeight="1">
      <c r="A1352" s="8">
        <v>2018</v>
      </c>
      <c r="B1352" s="34">
        <v>175</v>
      </c>
      <c r="C1352" s="48" t="s">
        <v>5507</v>
      </c>
      <c r="D1352" s="48" t="s">
        <v>5534</v>
      </c>
      <c r="E1352" s="11" t="s">
        <v>5535</v>
      </c>
      <c r="F1352" s="54" t="s">
        <v>2270</v>
      </c>
      <c r="G1352" s="41">
        <v>1175</v>
      </c>
      <c r="H1352" s="21">
        <v>0.16</v>
      </c>
      <c r="I1352" s="12" t="s">
        <v>23</v>
      </c>
      <c r="J1352" s="12" t="s">
        <v>24</v>
      </c>
      <c r="K1352" s="14"/>
      <c r="L1352" s="12" t="s">
        <v>5536</v>
      </c>
      <c r="M1352" s="12" t="s">
        <v>24</v>
      </c>
      <c r="N1352" s="12"/>
      <c r="O1352" s="12"/>
      <c r="P1352" s="12"/>
      <c r="Q1352" s="12"/>
      <c r="R1352" s="12"/>
      <c r="S1352" s="19"/>
      <c r="T1352" s="19"/>
    </row>
    <row r="1353" spans="1:20" ht="15.75" customHeight="1">
      <c r="A1353" s="8">
        <v>2018</v>
      </c>
      <c r="B1353" s="34">
        <v>175</v>
      </c>
      <c r="C1353" s="48" t="s">
        <v>5507</v>
      </c>
      <c r="D1353" s="48" t="s">
        <v>5537</v>
      </c>
      <c r="E1353" s="11" t="s">
        <v>5538</v>
      </c>
      <c r="F1353" s="54" t="s">
        <v>5539</v>
      </c>
      <c r="G1353" s="41">
        <v>1531</v>
      </c>
      <c r="H1353" s="21">
        <v>1</v>
      </c>
      <c r="I1353" s="12" t="s">
        <v>23</v>
      </c>
      <c r="J1353" s="12" t="s">
        <v>24</v>
      </c>
      <c r="K1353" s="14"/>
      <c r="L1353" s="12" t="s">
        <v>5540</v>
      </c>
      <c r="M1353" s="12" t="s">
        <v>24</v>
      </c>
      <c r="N1353" s="12"/>
      <c r="O1353" s="12"/>
      <c r="P1353" s="12"/>
      <c r="Q1353" s="12"/>
      <c r="R1353" s="12"/>
      <c r="S1353" s="19"/>
      <c r="T1353" s="19"/>
    </row>
    <row r="1354" spans="1:20" ht="15.75" customHeight="1">
      <c r="A1354" s="8">
        <v>2018</v>
      </c>
      <c r="B1354" s="34">
        <v>175</v>
      </c>
      <c r="C1354" s="48" t="s">
        <v>5507</v>
      </c>
      <c r="D1354" s="48" t="s">
        <v>5537</v>
      </c>
      <c r="E1354" s="11" t="s">
        <v>5541</v>
      </c>
      <c r="F1354" s="54" t="s">
        <v>5542</v>
      </c>
      <c r="G1354" s="41">
        <v>1531</v>
      </c>
      <c r="H1354" s="21">
        <v>0.5</v>
      </c>
      <c r="I1354" s="12" t="s">
        <v>23</v>
      </c>
      <c r="J1354" s="12" t="s">
        <v>24</v>
      </c>
      <c r="K1354" s="14"/>
      <c r="L1354" s="12" t="s">
        <v>5543</v>
      </c>
      <c r="M1354" s="12" t="s">
        <v>24</v>
      </c>
      <c r="N1354" s="12"/>
      <c r="O1354" s="12"/>
      <c r="P1354" s="12"/>
      <c r="Q1354" s="12"/>
      <c r="R1354" s="12"/>
      <c r="S1354" s="19"/>
      <c r="T1354" s="19"/>
    </row>
    <row r="1355" spans="1:20" ht="15.75" customHeight="1">
      <c r="A1355" s="8">
        <v>2018</v>
      </c>
      <c r="B1355" s="34">
        <v>175</v>
      </c>
      <c r="C1355" s="48" t="s">
        <v>5507</v>
      </c>
      <c r="D1355" s="48" t="s">
        <v>5544</v>
      </c>
      <c r="E1355" s="11" t="s">
        <v>5545</v>
      </c>
      <c r="F1355" s="54" t="s">
        <v>2915</v>
      </c>
      <c r="G1355" s="41">
        <v>1531</v>
      </c>
      <c r="H1355" s="21">
        <v>0.16</v>
      </c>
      <c r="I1355" s="12" t="s">
        <v>23</v>
      </c>
      <c r="J1355" s="12" t="s">
        <v>24</v>
      </c>
      <c r="K1355" s="14"/>
      <c r="L1355" s="12" t="s">
        <v>4682</v>
      </c>
      <c r="M1355" s="12" t="s">
        <v>24</v>
      </c>
      <c r="N1355" s="12"/>
      <c r="O1355" s="12"/>
      <c r="P1355" s="12"/>
      <c r="Q1355" s="12"/>
      <c r="R1355" s="12"/>
      <c r="S1355" s="19"/>
      <c r="T1355" s="19"/>
    </row>
    <row r="1356" spans="1:20" ht="15.75" customHeight="1">
      <c r="A1356" s="8">
        <v>2018</v>
      </c>
      <c r="B1356" s="34">
        <v>175</v>
      </c>
      <c r="C1356" s="48" t="s">
        <v>5507</v>
      </c>
      <c r="D1356" s="48" t="s">
        <v>5537</v>
      </c>
      <c r="E1356" s="11" t="s">
        <v>5546</v>
      </c>
      <c r="F1356" s="54" t="s">
        <v>5547</v>
      </c>
      <c r="G1356" s="41">
        <v>1531</v>
      </c>
      <c r="H1356" s="21">
        <v>1</v>
      </c>
      <c r="I1356" s="12" t="s">
        <v>23</v>
      </c>
      <c r="J1356" s="12" t="s">
        <v>24</v>
      </c>
      <c r="K1356" s="14"/>
      <c r="L1356" s="12" t="s">
        <v>5548</v>
      </c>
      <c r="M1356" s="12" t="s">
        <v>24</v>
      </c>
      <c r="N1356" s="12"/>
      <c r="O1356" s="12"/>
      <c r="P1356" s="12"/>
      <c r="Q1356" s="12"/>
      <c r="R1356" s="12"/>
      <c r="S1356" s="19"/>
      <c r="T1356" s="19"/>
    </row>
    <row r="1357" spans="1:20" ht="15.75" customHeight="1">
      <c r="A1357" s="8">
        <v>2018</v>
      </c>
      <c r="B1357" s="34">
        <v>175</v>
      </c>
      <c r="C1357" s="48" t="s">
        <v>5507</v>
      </c>
      <c r="D1357" s="48" t="s">
        <v>5537</v>
      </c>
      <c r="E1357" s="11" t="s">
        <v>5549</v>
      </c>
      <c r="F1357" s="54" t="s">
        <v>2159</v>
      </c>
      <c r="G1357" s="41">
        <v>1531</v>
      </c>
      <c r="H1357" s="21">
        <v>0.33</v>
      </c>
      <c r="I1357" s="12" t="s">
        <v>23</v>
      </c>
      <c r="J1357" s="12" t="s">
        <v>24</v>
      </c>
      <c r="K1357" s="14"/>
      <c r="L1357" s="12" t="s">
        <v>4641</v>
      </c>
      <c r="M1357" s="12" t="s">
        <v>24</v>
      </c>
      <c r="N1357" s="12"/>
      <c r="O1357" s="12"/>
      <c r="P1357" s="12"/>
      <c r="Q1357" s="12"/>
      <c r="R1357" s="12"/>
      <c r="S1357" s="19"/>
      <c r="T1357" s="19"/>
    </row>
    <row r="1358" spans="1:20" ht="15.75" customHeight="1">
      <c r="A1358" s="8">
        <v>2018</v>
      </c>
      <c r="B1358" s="34">
        <v>175</v>
      </c>
      <c r="C1358" s="48" t="s">
        <v>5507</v>
      </c>
      <c r="D1358" s="48" t="s">
        <v>5550</v>
      </c>
      <c r="E1358" s="11" t="s">
        <v>5551</v>
      </c>
      <c r="F1358" s="54" t="s">
        <v>2270</v>
      </c>
      <c r="G1358" s="41">
        <v>2330</v>
      </c>
      <c r="H1358" s="21">
        <v>0.33</v>
      </c>
      <c r="I1358" s="12" t="s">
        <v>23</v>
      </c>
      <c r="J1358" s="12" t="s">
        <v>24</v>
      </c>
      <c r="K1358" s="14"/>
      <c r="L1358" s="12" t="s">
        <v>4840</v>
      </c>
      <c r="M1358" s="12" t="s">
        <v>24</v>
      </c>
      <c r="N1358" s="12"/>
      <c r="O1358" s="12"/>
      <c r="P1358" s="12"/>
      <c r="Q1358" s="12"/>
      <c r="R1358" s="12"/>
      <c r="S1358" s="19"/>
      <c r="T1358" s="19"/>
    </row>
    <row r="1359" spans="1:20" ht="15.75" customHeight="1">
      <c r="A1359" s="8">
        <v>2018</v>
      </c>
      <c r="B1359" s="34">
        <v>175</v>
      </c>
      <c r="C1359" s="48" t="s">
        <v>5507</v>
      </c>
      <c r="D1359" s="48" t="s">
        <v>5552</v>
      </c>
      <c r="E1359" s="11" t="s">
        <v>5553</v>
      </c>
      <c r="F1359" s="54" t="s">
        <v>5554</v>
      </c>
      <c r="G1359" s="41">
        <v>2523</v>
      </c>
      <c r="H1359" s="21">
        <v>0.33</v>
      </c>
      <c r="I1359" s="12" t="s">
        <v>24</v>
      </c>
      <c r="J1359" s="12" t="s">
        <v>24</v>
      </c>
      <c r="K1359" s="14" t="s">
        <v>72</v>
      </c>
      <c r="L1359" s="12" t="s">
        <v>5555</v>
      </c>
      <c r="M1359" s="12" t="s">
        <v>24</v>
      </c>
      <c r="N1359" s="12"/>
      <c r="O1359" s="12"/>
      <c r="P1359" s="12"/>
      <c r="Q1359" s="12"/>
      <c r="R1359" s="12"/>
      <c r="S1359" s="19"/>
      <c r="T1359" s="19"/>
    </row>
    <row r="1360" spans="1:20" ht="15.75" customHeight="1">
      <c r="A1360" s="8">
        <v>2018</v>
      </c>
      <c r="B1360" s="34">
        <v>175</v>
      </c>
      <c r="C1360" s="48" t="s">
        <v>5507</v>
      </c>
      <c r="D1360" s="48" t="s">
        <v>5556</v>
      </c>
      <c r="E1360" s="11" t="s">
        <v>5557</v>
      </c>
      <c r="F1360" s="54" t="s">
        <v>2132</v>
      </c>
      <c r="G1360" s="41">
        <v>2525</v>
      </c>
      <c r="H1360" s="21">
        <v>0.33</v>
      </c>
      <c r="I1360" s="12" t="s">
        <v>24</v>
      </c>
      <c r="J1360" s="12" t="s">
        <v>24</v>
      </c>
      <c r="K1360" s="14"/>
      <c r="L1360" s="12" t="s">
        <v>5558</v>
      </c>
      <c r="M1360" s="12" t="s">
        <v>24</v>
      </c>
      <c r="N1360" s="12"/>
      <c r="O1360" s="12"/>
      <c r="P1360" s="12"/>
      <c r="Q1360" s="12"/>
      <c r="R1360" s="12"/>
      <c r="S1360" s="19"/>
      <c r="T1360" s="19"/>
    </row>
    <row r="1361" spans="1:20" ht="15.75" customHeight="1">
      <c r="A1361" s="8">
        <v>2018</v>
      </c>
      <c r="B1361" s="34">
        <v>175</v>
      </c>
      <c r="C1361" s="48" t="s">
        <v>5507</v>
      </c>
      <c r="D1361" s="48" t="s">
        <v>5559</v>
      </c>
      <c r="E1361" s="11" t="s">
        <v>5560</v>
      </c>
      <c r="F1361" s="54" t="s">
        <v>5561</v>
      </c>
      <c r="G1361" s="41">
        <v>2533</v>
      </c>
      <c r="H1361" s="21">
        <v>0.33</v>
      </c>
      <c r="I1361" s="12" t="s">
        <v>24</v>
      </c>
      <c r="J1361" s="12" t="s">
        <v>24</v>
      </c>
      <c r="K1361" s="14"/>
      <c r="L1361" s="12" t="s">
        <v>5562</v>
      </c>
      <c r="M1361" s="12" t="s">
        <v>24</v>
      </c>
      <c r="N1361" s="12"/>
      <c r="O1361" s="12"/>
      <c r="P1361" s="12"/>
      <c r="Q1361" s="12"/>
      <c r="R1361" s="12"/>
      <c r="S1361" s="19"/>
      <c r="T1361" s="19"/>
    </row>
    <row r="1362" spans="1:20" ht="15.75" customHeight="1">
      <c r="A1362" s="8">
        <v>2018</v>
      </c>
      <c r="B1362" s="34">
        <v>175</v>
      </c>
      <c r="C1362" s="48" t="s">
        <v>5507</v>
      </c>
      <c r="D1362" s="48" t="s">
        <v>5559</v>
      </c>
      <c r="E1362" s="11" t="s">
        <v>5563</v>
      </c>
      <c r="F1362" s="54" t="s">
        <v>2270</v>
      </c>
      <c r="G1362" s="41">
        <v>2533</v>
      </c>
      <c r="H1362" s="21">
        <v>0.16</v>
      </c>
      <c r="I1362" s="12" t="s">
        <v>24</v>
      </c>
      <c r="J1362" s="12" t="s">
        <v>24</v>
      </c>
      <c r="K1362" s="14"/>
      <c r="L1362" s="12" t="s">
        <v>5562</v>
      </c>
      <c r="M1362" s="12" t="s">
        <v>24</v>
      </c>
      <c r="N1362" s="12"/>
      <c r="O1362" s="12"/>
      <c r="P1362" s="12"/>
      <c r="Q1362" s="12"/>
      <c r="R1362" s="12"/>
      <c r="S1362" s="19"/>
      <c r="T1362" s="19"/>
    </row>
    <row r="1363" spans="1:20" ht="15.75" customHeight="1">
      <c r="A1363" s="8">
        <v>2018</v>
      </c>
      <c r="B1363" s="34">
        <v>175</v>
      </c>
      <c r="C1363" s="48" t="s">
        <v>5507</v>
      </c>
      <c r="D1363" s="48" t="s">
        <v>5564</v>
      </c>
      <c r="E1363" s="11" t="s">
        <v>5565</v>
      </c>
      <c r="F1363" s="54" t="s">
        <v>2224</v>
      </c>
      <c r="G1363" s="41">
        <v>2535</v>
      </c>
      <c r="H1363" s="21" t="s">
        <v>5566</v>
      </c>
      <c r="I1363" s="12" t="s">
        <v>24</v>
      </c>
      <c r="J1363" s="12" t="s">
        <v>24</v>
      </c>
      <c r="K1363" s="14"/>
      <c r="L1363" s="12" t="s">
        <v>5567</v>
      </c>
      <c r="M1363" s="12" t="s">
        <v>24</v>
      </c>
      <c r="N1363" s="12"/>
      <c r="O1363" s="12"/>
      <c r="P1363" s="12"/>
      <c r="Q1363" s="12"/>
      <c r="R1363" s="12"/>
      <c r="S1363" s="19"/>
      <c r="T1363" s="19"/>
    </row>
    <row r="1364" spans="1:20" ht="15.75" customHeight="1">
      <c r="A1364" s="8">
        <v>2018</v>
      </c>
      <c r="B1364" s="34">
        <v>175</v>
      </c>
      <c r="C1364" s="48" t="s">
        <v>5507</v>
      </c>
      <c r="D1364" s="48" t="s">
        <v>5568</v>
      </c>
      <c r="E1364" s="11" t="s">
        <v>5569</v>
      </c>
      <c r="F1364" s="54" t="s">
        <v>5570</v>
      </c>
      <c r="G1364" s="41">
        <v>2539</v>
      </c>
      <c r="H1364" s="21">
        <v>2</v>
      </c>
      <c r="I1364" s="12" t="s">
        <v>24</v>
      </c>
      <c r="J1364" s="12" t="s">
        <v>24</v>
      </c>
      <c r="K1364" s="14"/>
      <c r="L1364" s="12" t="s">
        <v>5571</v>
      </c>
      <c r="M1364" s="12" t="s">
        <v>24</v>
      </c>
      <c r="N1364" s="12"/>
      <c r="O1364" s="12"/>
      <c r="P1364" s="12"/>
      <c r="Q1364" s="12"/>
      <c r="R1364" s="12"/>
      <c r="S1364" s="19"/>
      <c r="T1364" s="19"/>
    </row>
    <row r="1365" spans="1:20" ht="15.75" customHeight="1">
      <c r="A1365" s="8">
        <v>2018</v>
      </c>
      <c r="B1365" s="34">
        <v>175</v>
      </c>
      <c r="C1365" s="48" t="s">
        <v>5507</v>
      </c>
      <c r="D1365" s="48" t="s">
        <v>5572</v>
      </c>
      <c r="E1365" s="11" t="s">
        <v>5573</v>
      </c>
      <c r="F1365" s="54" t="s">
        <v>2270</v>
      </c>
      <c r="G1365" s="41">
        <v>2540</v>
      </c>
      <c r="H1365" s="21">
        <v>0.16</v>
      </c>
      <c r="I1365" s="12" t="s">
        <v>24</v>
      </c>
      <c r="J1365" s="12" t="s">
        <v>24</v>
      </c>
      <c r="K1365" s="14"/>
      <c r="L1365" s="12"/>
      <c r="M1365" s="12" t="s">
        <v>24</v>
      </c>
      <c r="N1365" s="12"/>
      <c r="O1365" s="12"/>
      <c r="P1365" s="12"/>
      <c r="Q1365" s="12"/>
      <c r="R1365" s="12"/>
      <c r="S1365" s="19"/>
      <c r="T1365" s="19"/>
    </row>
    <row r="1366" spans="1:20" ht="15.75" customHeight="1">
      <c r="A1366" s="8">
        <v>2018</v>
      </c>
      <c r="B1366" s="34">
        <v>175</v>
      </c>
      <c r="C1366" s="48" t="s">
        <v>5507</v>
      </c>
      <c r="D1366" s="48" t="s">
        <v>5574</v>
      </c>
      <c r="E1366" s="11" t="s">
        <v>5575</v>
      </c>
      <c r="F1366" s="54" t="s">
        <v>5576</v>
      </c>
      <c r="G1366" s="41">
        <v>2544</v>
      </c>
      <c r="H1366" s="21">
        <v>0.16</v>
      </c>
      <c r="I1366" s="12" t="s">
        <v>24</v>
      </c>
      <c r="J1366" s="12" t="s">
        <v>24</v>
      </c>
      <c r="K1366" s="14"/>
      <c r="L1366" s="12" t="s">
        <v>5577</v>
      </c>
      <c r="M1366" s="12" t="s">
        <v>24</v>
      </c>
      <c r="N1366" s="12"/>
      <c r="O1366" s="12"/>
      <c r="P1366" s="12"/>
      <c r="Q1366" s="12"/>
      <c r="R1366" s="12"/>
      <c r="S1366" s="19"/>
      <c r="T1366" s="19"/>
    </row>
    <row r="1367" spans="1:20" ht="15.75" customHeight="1">
      <c r="A1367" s="8">
        <v>2018</v>
      </c>
      <c r="B1367" s="34">
        <v>175</v>
      </c>
      <c r="C1367" s="48" t="s">
        <v>5507</v>
      </c>
      <c r="D1367" s="48" t="s">
        <v>5578</v>
      </c>
      <c r="E1367" s="11" t="s">
        <v>5579</v>
      </c>
      <c r="F1367" s="54" t="s">
        <v>5580</v>
      </c>
      <c r="G1367" s="41">
        <v>2545</v>
      </c>
      <c r="H1367" s="21" t="s">
        <v>5581</v>
      </c>
      <c r="I1367" s="12" t="s">
        <v>24</v>
      </c>
      <c r="J1367" s="12" t="s">
        <v>24</v>
      </c>
      <c r="K1367" s="14"/>
      <c r="L1367" s="12"/>
      <c r="M1367" s="12" t="s">
        <v>24</v>
      </c>
      <c r="N1367" s="12"/>
      <c r="O1367" s="12"/>
      <c r="P1367" s="12"/>
      <c r="Q1367" s="12"/>
      <c r="R1367" s="12"/>
      <c r="S1367" s="19"/>
      <c r="T1367" s="19"/>
    </row>
    <row r="1368" spans="1:20" ht="15.75" customHeight="1">
      <c r="A1368" s="8">
        <v>2018</v>
      </c>
      <c r="B1368" s="34">
        <v>175</v>
      </c>
      <c r="C1368" s="48" t="s">
        <v>5507</v>
      </c>
      <c r="D1368" s="48" t="s">
        <v>5582</v>
      </c>
      <c r="E1368" s="11" t="s">
        <v>5583</v>
      </c>
      <c r="F1368" s="54" t="s">
        <v>2830</v>
      </c>
      <c r="G1368" s="41">
        <v>2546</v>
      </c>
      <c r="H1368" s="21" t="s">
        <v>225</v>
      </c>
      <c r="I1368" s="12" t="s">
        <v>24</v>
      </c>
      <c r="J1368" s="12" t="s">
        <v>24</v>
      </c>
      <c r="K1368" s="14"/>
      <c r="L1368" s="12" t="s">
        <v>4827</v>
      </c>
      <c r="M1368" s="12" t="s">
        <v>24</v>
      </c>
      <c r="N1368" s="12"/>
      <c r="O1368" s="12"/>
      <c r="P1368" s="12"/>
      <c r="Q1368" s="12"/>
      <c r="R1368" s="12"/>
      <c r="S1368" s="19"/>
      <c r="T1368" s="19"/>
    </row>
    <row r="1369" spans="1:20" ht="15.75" customHeight="1">
      <c r="A1369" s="8">
        <v>2018</v>
      </c>
      <c r="B1369" s="34">
        <v>175</v>
      </c>
      <c r="C1369" s="48" t="s">
        <v>5507</v>
      </c>
      <c r="D1369" s="48" t="s">
        <v>5584</v>
      </c>
      <c r="E1369" s="11" t="s">
        <v>5585</v>
      </c>
      <c r="F1369" s="54" t="s">
        <v>2270</v>
      </c>
      <c r="G1369" s="41">
        <v>2549</v>
      </c>
      <c r="H1369" s="21" t="s">
        <v>5586</v>
      </c>
      <c r="I1369" s="12" t="s">
        <v>24</v>
      </c>
      <c r="J1369" s="12" t="s">
        <v>24</v>
      </c>
      <c r="K1369" s="14"/>
      <c r="L1369" s="12" t="s">
        <v>5587</v>
      </c>
      <c r="M1369" s="12" t="s">
        <v>24</v>
      </c>
      <c r="N1369" s="12"/>
      <c r="O1369" s="12"/>
      <c r="P1369" s="12"/>
      <c r="Q1369" s="12"/>
      <c r="R1369" s="12"/>
      <c r="S1369" s="19"/>
      <c r="T1369" s="19"/>
    </row>
    <row r="1370" spans="1:20" ht="15.75" customHeight="1">
      <c r="A1370" s="8">
        <v>2018</v>
      </c>
      <c r="B1370" s="34">
        <v>175</v>
      </c>
      <c r="C1370" s="48" t="s">
        <v>5507</v>
      </c>
      <c r="D1370" s="48" t="s">
        <v>5588</v>
      </c>
      <c r="E1370" s="11" t="s">
        <v>5589</v>
      </c>
      <c r="F1370" s="54" t="s">
        <v>5590</v>
      </c>
      <c r="G1370" s="41">
        <v>2550</v>
      </c>
      <c r="H1370" s="21">
        <v>0.16</v>
      </c>
      <c r="I1370" s="12" t="s">
        <v>24</v>
      </c>
      <c r="J1370" s="12" t="s">
        <v>24</v>
      </c>
      <c r="K1370" s="14"/>
      <c r="L1370" s="12"/>
      <c r="M1370" s="12" t="s">
        <v>24</v>
      </c>
      <c r="N1370" s="12"/>
      <c r="O1370" s="12"/>
      <c r="P1370" s="12"/>
      <c r="Q1370" s="12"/>
      <c r="R1370" s="12"/>
      <c r="S1370" s="19"/>
      <c r="T1370" s="19"/>
    </row>
    <row r="1371" spans="1:20" ht="15.75" customHeight="1">
      <c r="A1371" s="8">
        <v>2018</v>
      </c>
      <c r="B1371" s="34">
        <v>175</v>
      </c>
      <c r="C1371" s="48" t="s">
        <v>5507</v>
      </c>
      <c r="D1371" s="48" t="s">
        <v>5591</v>
      </c>
      <c r="E1371" s="11" t="s">
        <v>5592</v>
      </c>
      <c r="F1371" s="54" t="s">
        <v>2270</v>
      </c>
      <c r="G1371" s="41">
        <v>2553</v>
      </c>
      <c r="H1371" s="21">
        <v>0.16</v>
      </c>
      <c r="I1371" s="12" t="s">
        <v>24</v>
      </c>
      <c r="J1371" s="12" t="s">
        <v>24</v>
      </c>
      <c r="K1371" s="14" t="s">
        <v>72</v>
      </c>
      <c r="L1371" s="12"/>
      <c r="M1371" s="12" t="s">
        <v>24</v>
      </c>
      <c r="N1371" s="12"/>
      <c r="O1371" s="12"/>
      <c r="P1371" s="12"/>
      <c r="Q1371" s="12"/>
      <c r="R1371" s="12"/>
      <c r="S1371" s="19"/>
      <c r="T1371" s="19"/>
    </row>
    <row r="1372" spans="1:20" ht="15.75" customHeight="1">
      <c r="A1372" s="8">
        <v>2018</v>
      </c>
      <c r="B1372" s="34">
        <v>175</v>
      </c>
      <c r="C1372" s="48" t="s">
        <v>5507</v>
      </c>
      <c r="D1372" s="48" t="s">
        <v>5593</v>
      </c>
      <c r="E1372" s="11" t="s">
        <v>5594</v>
      </c>
      <c r="F1372" s="54" t="s">
        <v>5595</v>
      </c>
      <c r="G1372" s="41">
        <v>2554</v>
      </c>
      <c r="H1372" s="21">
        <v>0.33</v>
      </c>
      <c r="I1372" s="12" t="s">
        <v>24</v>
      </c>
      <c r="J1372" s="12" t="s">
        <v>24</v>
      </c>
      <c r="K1372" s="14" t="s">
        <v>72</v>
      </c>
      <c r="L1372" s="12" t="s">
        <v>5543</v>
      </c>
      <c r="M1372" s="12" t="s">
        <v>24</v>
      </c>
      <c r="N1372" s="12"/>
      <c r="O1372" s="12"/>
      <c r="P1372" s="12"/>
      <c r="Q1372" s="12"/>
      <c r="R1372" s="12"/>
      <c r="S1372" s="19"/>
      <c r="T1372" s="19"/>
    </row>
    <row r="1373" spans="1:20" ht="15.75" customHeight="1">
      <c r="A1373" s="8">
        <v>2018</v>
      </c>
      <c r="B1373" s="34">
        <v>175</v>
      </c>
      <c r="C1373" s="48" t="s">
        <v>5507</v>
      </c>
      <c r="D1373" s="48" t="s">
        <v>5596</v>
      </c>
      <c r="E1373" s="11" t="s">
        <v>5597</v>
      </c>
      <c r="F1373" s="54" t="s">
        <v>5598</v>
      </c>
      <c r="G1373" s="41">
        <v>2558</v>
      </c>
      <c r="H1373" s="21">
        <v>0.33</v>
      </c>
      <c r="I1373" s="12" t="s">
        <v>24</v>
      </c>
      <c r="J1373" s="12" t="s">
        <v>24</v>
      </c>
      <c r="K1373" s="14" t="s">
        <v>72</v>
      </c>
      <c r="L1373" s="12" t="s">
        <v>5599</v>
      </c>
      <c r="M1373" s="12" t="s">
        <v>24</v>
      </c>
      <c r="N1373" s="12"/>
      <c r="O1373" s="12"/>
      <c r="P1373" s="12"/>
      <c r="Q1373" s="12"/>
      <c r="R1373" s="12"/>
      <c r="S1373" s="19"/>
      <c r="T1373" s="19"/>
    </row>
    <row r="1374" spans="1:20" ht="15.75" customHeight="1">
      <c r="A1374" s="8">
        <v>2018</v>
      </c>
      <c r="B1374" s="34">
        <v>175</v>
      </c>
      <c r="C1374" s="48" t="s">
        <v>5507</v>
      </c>
      <c r="D1374" s="48" t="s">
        <v>5600</v>
      </c>
      <c r="E1374" s="11" t="s">
        <v>5601</v>
      </c>
      <c r="F1374" s="54" t="s">
        <v>2270</v>
      </c>
      <c r="G1374" s="41">
        <v>2561</v>
      </c>
      <c r="H1374" s="21">
        <v>0.16</v>
      </c>
      <c r="I1374" s="12" t="s">
        <v>24</v>
      </c>
      <c r="J1374" s="12" t="s">
        <v>24</v>
      </c>
      <c r="K1374" s="14" t="s">
        <v>72</v>
      </c>
      <c r="L1374" s="12" t="s">
        <v>5510</v>
      </c>
      <c r="M1374" s="12" t="s">
        <v>24</v>
      </c>
      <c r="N1374" s="12"/>
      <c r="O1374" s="12"/>
      <c r="P1374" s="12"/>
      <c r="Q1374" s="12"/>
      <c r="R1374" s="12"/>
      <c r="S1374" s="19"/>
      <c r="T1374" s="19"/>
    </row>
    <row r="1375" spans="1:20" ht="15.75" customHeight="1">
      <c r="A1375" s="8">
        <v>2018</v>
      </c>
      <c r="B1375" s="34">
        <v>16</v>
      </c>
      <c r="C1375" s="10" t="s">
        <v>5602</v>
      </c>
      <c r="D1375" s="12" t="s">
        <v>5603</v>
      </c>
      <c r="E1375" s="11" t="s">
        <v>5604</v>
      </c>
      <c r="F1375" s="12" t="s">
        <v>5605</v>
      </c>
      <c r="G1375" s="12"/>
      <c r="H1375" s="21" t="s">
        <v>149</v>
      </c>
      <c r="I1375" s="12" t="s">
        <v>24</v>
      </c>
      <c r="J1375" s="12" t="s">
        <v>24</v>
      </c>
      <c r="K1375" s="14"/>
      <c r="L1375" s="12" t="s">
        <v>5606</v>
      </c>
      <c r="M1375" s="12"/>
      <c r="N1375" s="12"/>
      <c r="O1375" s="12"/>
      <c r="P1375" s="12"/>
      <c r="Q1375" s="12"/>
      <c r="R1375" s="12" t="s">
        <v>64</v>
      </c>
      <c r="S1375" s="19"/>
      <c r="T1375" s="19"/>
    </row>
    <row r="1376" spans="1:20" ht="15.75" customHeight="1">
      <c r="A1376" s="8">
        <v>2018</v>
      </c>
      <c r="B1376" s="34">
        <v>16</v>
      </c>
      <c r="C1376" s="10" t="s">
        <v>5602</v>
      </c>
      <c r="D1376" s="12" t="s">
        <v>5607</v>
      </c>
      <c r="E1376" s="11" t="s">
        <v>5608</v>
      </c>
      <c r="F1376" s="12" t="s">
        <v>5609</v>
      </c>
      <c r="G1376" s="12"/>
      <c r="H1376" s="21" t="s">
        <v>33</v>
      </c>
      <c r="I1376" s="12" t="s">
        <v>24</v>
      </c>
      <c r="J1376" s="12" t="s">
        <v>24</v>
      </c>
      <c r="K1376" s="14"/>
      <c r="L1376" s="12" t="s">
        <v>5610</v>
      </c>
      <c r="M1376" s="12"/>
      <c r="N1376" s="12"/>
      <c r="O1376" s="12"/>
      <c r="P1376" s="12"/>
      <c r="Q1376" s="12"/>
      <c r="R1376" s="12" t="s">
        <v>64</v>
      </c>
      <c r="S1376" s="19"/>
      <c r="T1376" s="19"/>
    </row>
    <row r="1377" spans="1:20" ht="15.75" customHeight="1">
      <c r="A1377" s="8">
        <v>2018</v>
      </c>
      <c r="B1377" s="34">
        <v>16</v>
      </c>
      <c r="C1377" s="10" t="s">
        <v>5602</v>
      </c>
      <c r="D1377" s="12" t="s">
        <v>5611</v>
      </c>
      <c r="E1377" s="11" t="s">
        <v>5612</v>
      </c>
      <c r="F1377" s="12">
        <v>1952</v>
      </c>
      <c r="G1377" s="12"/>
      <c r="H1377" s="21" t="s">
        <v>149</v>
      </c>
      <c r="I1377" s="12" t="s">
        <v>24</v>
      </c>
      <c r="J1377" s="12" t="s">
        <v>24</v>
      </c>
      <c r="K1377" s="14"/>
      <c r="L1377" s="12" t="s">
        <v>5613</v>
      </c>
      <c r="M1377" s="12"/>
      <c r="N1377" s="12"/>
      <c r="O1377" s="12"/>
      <c r="P1377" s="12"/>
      <c r="Q1377" s="12"/>
      <c r="R1377" s="12"/>
      <c r="S1377" s="19"/>
      <c r="T1377" s="19"/>
    </row>
    <row r="1378" spans="1:20" ht="15.75" customHeight="1">
      <c r="A1378" s="8">
        <v>2018</v>
      </c>
      <c r="B1378" s="34">
        <v>16</v>
      </c>
      <c r="C1378" s="10" t="s">
        <v>5602</v>
      </c>
      <c r="D1378" s="12" t="s">
        <v>5614</v>
      </c>
      <c r="E1378" s="11" t="s">
        <v>5615</v>
      </c>
      <c r="F1378" s="12">
        <v>1966</v>
      </c>
      <c r="G1378" s="12"/>
      <c r="H1378" s="21" t="s">
        <v>149</v>
      </c>
      <c r="I1378" s="12" t="s">
        <v>24</v>
      </c>
      <c r="J1378" s="12" t="s">
        <v>24</v>
      </c>
      <c r="K1378" s="14"/>
      <c r="L1378" s="12" t="s">
        <v>5616</v>
      </c>
      <c r="M1378" s="12"/>
      <c r="N1378" s="12"/>
      <c r="O1378" s="12"/>
      <c r="P1378" s="12"/>
      <c r="Q1378" s="12"/>
      <c r="R1378" s="12"/>
      <c r="S1378" s="19"/>
      <c r="T1378" s="19"/>
    </row>
    <row r="1379" spans="1:20" ht="15.75" customHeight="1">
      <c r="A1379" s="8">
        <v>2018</v>
      </c>
      <c r="B1379" s="34">
        <v>16</v>
      </c>
      <c r="C1379" s="10" t="s">
        <v>5602</v>
      </c>
      <c r="D1379" s="12" t="s">
        <v>5617</v>
      </c>
      <c r="E1379" s="11" t="s">
        <v>5618</v>
      </c>
      <c r="F1379" s="12" t="s">
        <v>5619</v>
      </c>
      <c r="G1379" s="12"/>
      <c r="H1379" s="21" t="s">
        <v>5620</v>
      </c>
      <c r="I1379" s="12" t="s">
        <v>24</v>
      </c>
      <c r="J1379" s="12" t="s">
        <v>23</v>
      </c>
      <c r="K1379" s="14"/>
      <c r="L1379" s="12" t="s">
        <v>5621</v>
      </c>
      <c r="M1379" s="12"/>
      <c r="N1379" s="12"/>
      <c r="O1379" s="12"/>
      <c r="P1379" s="12"/>
      <c r="Q1379" s="12"/>
      <c r="R1379" s="12" t="s">
        <v>72</v>
      </c>
      <c r="S1379" s="19"/>
      <c r="T1379" s="19"/>
    </row>
    <row r="1380" spans="1:20" ht="15.75" customHeight="1">
      <c r="A1380" s="8">
        <v>2018</v>
      </c>
      <c r="B1380" s="9">
        <v>1187</v>
      </c>
      <c r="C1380" s="29" t="s">
        <v>5622</v>
      </c>
      <c r="D1380" s="10" t="s">
        <v>5623</v>
      </c>
      <c r="E1380" s="11" t="s">
        <v>1011</v>
      </c>
      <c r="F1380" s="10" t="s">
        <v>5624</v>
      </c>
      <c r="G1380" s="10" t="s">
        <v>5625</v>
      </c>
      <c r="H1380" s="13" t="s">
        <v>4464</v>
      </c>
      <c r="I1380" s="10" t="s">
        <v>24</v>
      </c>
      <c r="J1380" s="10" t="s">
        <v>24</v>
      </c>
      <c r="K1380" s="14"/>
      <c r="L1380" s="29" t="s">
        <v>5626</v>
      </c>
      <c r="M1380" s="12"/>
      <c r="N1380" s="12"/>
      <c r="O1380" s="12"/>
      <c r="P1380" s="12"/>
      <c r="Q1380" s="12"/>
      <c r="R1380" s="12" t="s">
        <v>72</v>
      </c>
      <c r="S1380" s="19"/>
      <c r="T1380" s="19"/>
    </row>
    <row r="1381" spans="1:20" ht="15.75" customHeight="1">
      <c r="A1381" s="8">
        <v>2018</v>
      </c>
      <c r="B1381" s="9">
        <v>1187</v>
      </c>
      <c r="C1381" s="29" t="s">
        <v>5622</v>
      </c>
      <c r="D1381" s="10" t="s">
        <v>5627</v>
      </c>
      <c r="E1381" s="11" t="s">
        <v>5628</v>
      </c>
      <c r="F1381" s="10" t="s">
        <v>5629</v>
      </c>
      <c r="G1381" s="10" t="s">
        <v>5630</v>
      </c>
      <c r="H1381" s="13" t="s">
        <v>5631</v>
      </c>
      <c r="I1381" s="10" t="s">
        <v>24</v>
      </c>
      <c r="J1381" s="10" t="s">
        <v>24</v>
      </c>
      <c r="K1381" s="14"/>
      <c r="L1381" s="16" t="s">
        <v>5632</v>
      </c>
      <c r="M1381" s="12"/>
      <c r="N1381" s="12"/>
      <c r="O1381" s="12"/>
      <c r="P1381" s="12"/>
      <c r="Q1381" s="12"/>
      <c r="R1381" s="12" t="s">
        <v>72</v>
      </c>
      <c r="S1381" s="19"/>
      <c r="T1381" s="19"/>
    </row>
    <row r="1382" spans="1:20" ht="15.75" customHeight="1">
      <c r="A1382" s="8">
        <v>2018</v>
      </c>
      <c r="B1382" s="9">
        <v>1187</v>
      </c>
      <c r="C1382" s="29" t="s">
        <v>5622</v>
      </c>
      <c r="D1382" s="29" t="s">
        <v>5633</v>
      </c>
      <c r="E1382" s="11" t="s">
        <v>5628</v>
      </c>
      <c r="F1382" s="10" t="s">
        <v>5634</v>
      </c>
      <c r="G1382" s="10" t="s">
        <v>5635</v>
      </c>
      <c r="H1382" s="13" t="s">
        <v>5636</v>
      </c>
      <c r="I1382" s="10" t="s">
        <v>23</v>
      </c>
      <c r="J1382" s="10" t="s">
        <v>24</v>
      </c>
      <c r="K1382" s="14"/>
      <c r="L1382" s="12"/>
      <c r="M1382" s="12"/>
      <c r="N1382" s="12"/>
      <c r="O1382" s="12"/>
      <c r="P1382" s="12"/>
      <c r="Q1382" s="12"/>
      <c r="R1382" s="12" t="s">
        <v>72</v>
      </c>
      <c r="S1382" s="19"/>
      <c r="T1382" s="19"/>
    </row>
    <row r="1383" spans="1:20" ht="15.75" customHeight="1">
      <c r="A1383" s="8">
        <v>2018</v>
      </c>
      <c r="B1383" s="34">
        <v>26</v>
      </c>
      <c r="C1383" s="12" t="s">
        <v>5637</v>
      </c>
      <c r="D1383" s="15" t="s">
        <v>5638</v>
      </c>
      <c r="E1383" s="11" t="s">
        <v>5639</v>
      </c>
      <c r="F1383" s="64" t="s">
        <v>5640</v>
      </c>
      <c r="G1383" s="15" t="s">
        <v>5641</v>
      </c>
      <c r="H1383" s="13" t="s">
        <v>5642</v>
      </c>
      <c r="I1383" s="65" t="s">
        <v>23</v>
      </c>
      <c r="J1383" s="64"/>
      <c r="K1383" s="23" t="s">
        <v>5643</v>
      </c>
      <c r="L1383" s="12"/>
      <c r="M1383" s="12"/>
      <c r="N1383" s="12"/>
      <c r="O1383" s="12"/>
      <c r="P1383" s="12"/>
      <c r="Q1383" s="12"/>
      <c r="R1383" s="17" t="s">
        <v>72</v>
      </c>
      <c r="S1383" s="19"/>
      <c r="T1383" s="19"/>
    </row>
    <row r="1384" spans="1:20" ht="15.75" customHeight="1">
      <c r="A1384" s="8">
        <v>2018</v>
      </c>
      <c r="B1384" s="34">
        <v>26</v>
      </c>
      <c r="C1384" s="12" t="s">
        <v>5637</v>
      </c>
      <c r="D1384" s="15" t="s">
        <v>5644</v>
      </c>
      <c r="E1384" s="11" t="s">
        <v>5645</v>
      </c>
      <c r="F1384" s="64" t="s">
        <v>1290</v>
      </c>
      <c r="G1384" s="15" t="s">
        <v>5646</v>
      </c>
      <c r="H1384" s="13" t="s">
        <v>213</v>
      </c>
      <c r="I1384" s="65" t="s">
        <v>23</v>
      </c>
      <c r="J1384" s="64"/>
      <c r="K1384" s="23" t="s">
        <v>5647</v>
      </c>
      <c r="L1384" s="12"/>
      <c r="M1384" s="12"/>
      <c r="N1384" s="12"/>
      <c r="O1384" s="12"/>
      <c r="P1384" s="12"/>
      <c r="Q1384" s="12"/>
      <c r="R1384" s="17"/>
      <c r="S1384" s="19"/>
      <c r="T1384" s="19"/>
    </row>
    <row r="1385" spans="1:20" ht="15.75" customHeight="1">
      <c r="A1385" s="8">
        <v>2018</v>
      </c>
      <c r="B1385" s="34">
        <v>26</v>
      </c>
      <c r="C1385" s="12" t="s">
        <v>5637</v>
      </c>
      <c r="D1385" s="15" t="s">
        <v>5648</v>
      </c>
      <c r="E1385" s="11" t="s">
        <v>5645</v>
      </c>
      <c r="F1385" s="64" t="s">
        <v>5649</v>
      </c>
      <c r="G1385" s="15" t="s">
        <v>5650</v>
      </c>
      <c r="H1385" s="13" t="s">
        <v>213</v>
      </c>
      <c r="I1385" s="65" t="s">
        <v>23</v>
      </c>
      <c r="J1385" s="64"/>
      <c r="K1385" s="23" t="s">
        <v>5651</v>
      </c>
      <c r="L1385" s="12"/>
      <c r="M1385" s="12"/>
      <c r="N1385" s="12"/>
      <c r="O1385" s="12"/>
      <c r="P1385" s="12"/>
      <c r="Q1385" s="12"/>
      <c r="R1385" s="17"/>
      <c r="S1385" s="19"/>
      <c r="T1385" s="19"/>
    </row>
    <row r="1386" spans="1:20" ht="15.75" customHeight="1">
      <c r="A1386" s="8">
        <v>2018</v>
      </c>
      <c r="B1386" s="34">
        <v>26</v>
      </c>
      <c r="C1386" s="12" t="s">
        <v>5637</v>
      </c>
      <c r="D1386" s="12" t="s">
        <v>5652</v>
      </c>
      <c r="E1386" s="11" t="s">
        <v>5653</v>
      </c>
      <c r="F1386" s="64">
        <v>1923</v>
      </c>
      <c r="G1386" s="12" t="s">
        <v>5654</v>
      </c>
      <c r="H1386" s="66" t="s">
        <v>149</v>
      </c>
      <c r="I1386" s="65" t="s">
        <v>23</v>
      </c>
      <c r="J1386" s="67"/>
      <c r="K1386" s="26" t="s">
        <v>5655</v>
      </c>
      <c r="L1386" s="12"/>
      <c r="M1386" s="12"/>
      <c r="N1386" s="12"/>
      <c r="O1386" s="12"/>
      <c r="P1386" s="12"/>
      <c r="Q1386" s="12"/>
      <c r="R1386" s="17"/>
      <c r="S1386" s="19"/>
      <c r="T1386" s="19"/>
    </row>
    <row r="1387" spans="1:20" ht="15.75" customHeight="1">
      <c r="A1387" s="8">
        <v>2018</v>
      </c>
      <c r="B1387" s="34">
        <v>26</v>
      </c>
      <c r="C1387" s="12" t="s">
        <v>5637</v>
      </c>
      <c r="D1387" s="12" t="s">
        <v>5656</v>
      </c>
      <c r="E1387" s="11" t="s">
        <v>1811</v>
      </c>
      <c r="F1387" s="64" t="s">
        <v>4157</v>
      </c>
      <c r="G1387" s="12" t="s">
        <v>5657</v>
      </c>
      <c r="H1387" s="13" t="s">
        <v>4015</v>
      </c>
      <c r="I1387" s="65" t="s">
        <v>23</v>
      </c>
      <c r="J1387" s="64"/>
      <c r="K1387" s="26" t="s">
        <v>5658</v>
      </c>
      <c r="L1387" s="12"/>
      <c r="M1387" s="12"/>
      <c r="N1387" s="12"/>
      <c r="O1387" s="12"/>
      <c r="P1387" s="12"/>
      <c r="Q1387" s="12"/>
      <c r="R1387" s="17"/>
      <c r="S1387" s="19"/>
      <c r="T1387" s="19"/>
    </row>
    <row r="1388" spans="1:20" ht="15.75" customHeight="1">
      <c r="A1388" s="8">
        <v>2018</v>
      </c>
      <c r="B1388" s="34">
        <v>26</v>
      </c>
      <c r="C1388" s="12" t="s">
        <v>5637</v>
      </c>
      <c r="D1388" s="15" t="s">
        <v>5659</v>
      </c>
      <c r="E1388" s="11" t="s">
        <v>5660</v>
      </c>
      <c r="F1388" s="64" t="s">
        <v>5661</v>
      </c>
      <c r="G1388" s="15" t="s">
        <v>5662</v>
      </c>
      <c r="H1388" s="13" t="s">
        <v>5663</v>
      </c>
      <c r="I1388" s="65" t="s">
        <v>23</v>
      </c>
      <c r="J1388" s="64"/>
      <c r="K1388" s="23" t="s">
        <v>5664</v>
      </c>
      <c r="L1388" s="12"/>
      <c r="M1388" s="12"/>
      <c r="N1388" s="12"/>
      <c r="O1388" s="12"/>
      <c r="P1388" s="12"/>
      <c r="Q1388" s="12"/>
      <c r="R1388" s="17"/>
      <c r="S1388" s="19"/>
      <c r="T1388" s="19"/>
    </row>
    <row r="1389" spans="1:20" ht="15.75" customHeight="1">
      <c r="A1389" s="8">
        <v>2018</v>
      </c>
      <c r="B1389" s="34">
        <v>26</v>
      </c>
      <c r="C1389" s="12" t="s">
        <v>5637</v>
      </c>
      <c r="D1389" s="15" t="s">
        <v>5665</v>
      </c>
      <c r="E1389" s="11" t="s">
        <v>5666</v>
      </c>
      <c r="F1389" s="64" t="s">
        <v>5667</v>
      </c>
      <c r="G1389" s="15" t="s">
        <v>5668</v>
      </c>
      <c r="H1389" s="13" t="s">
        <v>393</v>
      </c>
      <c r="I1389" s="65" t="s">
        <v>23</v>
      </c>
      <c r="J1389" s="64"/>
      <c r="K1389" s="23" t="s">
        <v>5669</v>
      </c>
      <c r="L1389" s="12"/>
      <c r="M1389" s="12"/>
      <c r="N1389" s="12"/>
      <c r="O1389" s="12"/>
      <c r="P1389" s="12"/>
      <c r="Q1389" s="12"/>
      <c r="R1389" s="17"/>
      <c r="S1389" s="19"/>
      <c r="T1389" s="19"/>
    </row>
    <row r="1390" spans="1:20" ht="15.75" customHeight="1">
      <c r="A1390" s="8">
        <v>2018</v>
      </c>
      <c r="B1390" s="34">
        <v>26</v>
      </c>
      <c r="C1390" s="12" t="s">
        <v>5637</v>
      </c>
      <c r="D1390" s="15" t="s">
        <v>5670</v>
      </c>
      <c r="E1390" s="11" t="s">
        <v>1796</v>
      </c>
      <c r="F1390" s="64" t="s">
        <v>5671</v>
      </c>
      <c r="G1390" s="15" t="s">
        <v>5672</v>
      </c>
      <c r="H1390" s="13" t="s">
        <v>845</v>
      </c>
      <c r="I1390" s="65" t="s">
        <v>23</v>
      </c>
      <c r="J1390" s="64"/>
      <c r="K1390" s="23" t="s">
        <v>5673</v>
      </c>
      <c r="L1390" s="12"/>
      <c r="M1390" s="12"/>
      <c r="N1390" s="12"/>
      <c r="O1390" s="12"/>
      <c r="P1390" s="12"/>
      <c r="Q1390" s="12"/>
      <c r="R1390" s="17"/>
      <c r="S1390" s="19"/>
      <c r="T1390" s="19"/>
    </row>
    <row r="1391" spans="1:20" ht="15.75" customHeight="1">
      <c r="A1391" s="8">
        <v>2018</v>
      </c>
      <c r="B1391" s="34">
        <v>26</v>
      </c>
      <c r="C1391" s="12" t="s">
        <v>5637</v>
      </c>
      <c r="D1391" s="15" t="s">
        <v>5674</v>
      </c>
      <c r="E1391" s="11" t="s">
        <v>5675</v>
      </c>
      <c r="F1391" s="64" t="s">
        <v>5676</v>
      </c>
      <c r="G1391" s="15" t="s">
        <v>5677</v>
      </c>
      <c r="H1391" s="13" t="s">
        <v>5678</v>
      </c>
      <c r="I1391" s="65" t="s">
        <v>23</v>
      </c>
      <c r="J1391" s="64" t="s">
        <v>23</v>
      </c>
      <c r="K1391" s="23" t="s">
        <v>5679</v>
      </c>
      <c r="L1391" s="12"/>
      <c r="M1391" s="12"/>
      <c r="N1391" s="12"/>
      <c r="O1391" s="12"/>
      <c r="P1391" s="12"/>
      <c r="Q1391" s="12"/>
      <c r="R1391" s="17" t="s">
        <v>72</v>
      </c>
      <c r="S1391" s="19"/>
      <c r="T1391" s="19"/>
    </row>
    <row r="1392" spans="1:20" ht="15.75" customHeight="1">
      <c r="A1392" s="8">
        <v>2018</v>
      </c>
      <c r="B1392" s="34">
        <v>26</v>
      </c>
      <c r="C1392" s="12" t="s">
        <v>5637</v>
      </c>
      <c r="D1392" s="15" t="s">
        <v>5680</v>
      </c>
      <c r="E1392" s="11" t="s">
        <v>5681</v>
      </c>
      <c r="F1392" s="64" t="s">
        <v>5682</v>
      </c>
      <c r="G1392" s="15" t="s">
        <v>5683</v>
      </c>
      <c r="H1392" s="13" t="s">
        <v>5684</v>
      </c>
      <c r="I1392" s="65" t="s">
        <v>23</v>
      </c>
      <c r="J1392" s="64"/>
      <c r="K1392" s="23" t="s">
        <v>5685</v>
      </c>
      <c r="L1392" s="12"/>
      <c r="M1392" s="12"/>
      <c r="N1392" s="12"/>
      <c r="O1392" s="12"/>
      <c r="P1392" s="12"/>
      <c r="Q1392" s="12"/>
      <c r="R1392" s="17"/>
      <c r="S1392" s="19"/>
      <c r="T1392" s="19"/>
    </row>
    <row r="1393" spans="1:20" ht="15.75" customHeight="1">
      <c r="A1393" s="8">
        <v>2018</v>
      </c>
      <c r="B1393" s="34">
        <v>26</v>
      </c>
      <c r="C1393" s="12" t="s">
        <v>5637</v>
      </c>
      <c r="D1393" s="15" t="s">
        <v>5686</v>
      </c>
      <c r="E1393" s="11" t="s">
        <v>5687</v>
      </c>
      <c r="F1393" s="64" t="s">
        <v>5688</v>
      </c>
      <c r="G1393" s="15" t="s">
        <v>5689</v>
      </c>
      <c r="H1393" s="13" t="s">
        <v>5684</v>
      </c>
      <c r="I1393" s="65" t="s">
        <v>23</v>
      </c>
      <c r="J1393" s="64"/>
      <c r="K1393" s="23" t="s">
        <v>5690</v>
      </c>
      <c r="L1393" s="12"/>
      <c r="M1393" s="12"/>
      <c r="N1393" s="12"/>
      <c r="O1393" s="12"/>
      <c r="P1393" s="12"/>
      <c r="Q1393" s="12"/>
      <c r="R1393" s="17"/>
      <c r="S1393" s="19"/>
      <c r="T1393" s="19"/>
    </row>
    <row r="1394" spans="1:20" ht="15.75" customHeight="1">
      <c r="A1394" s="8">
        <v>2018</v>
      </c>
      <c r="B1394" s="34">
        <v>26</v>
      </c>
      <c r="C1394" s="12" t="s">
        <v>5637</v>
      </c>
      <c r="D1394" s="15" t="s">
        <v>5691</v>
      </c>
      <c r="E1394" s="11" t="s">
        <v>1796</v>
      </c>
      <c r="F1394" s="64" t="s">
        <v>1689</v>
      </c>
      <c r="G1394" s="15" t="s">
        <v>5692</v>
      </c>
      <c r="H1394" s="13" t="s">
        <v>213</v>
      </c>
      <c r="I1394" s="65" t="s">
        <v>23</v>
      </c>
      <c r="J1394" s="64"/>
      <c r="K1394" s="23" t="s">
        <v>5693</v>
      </c>
      <c r="L1394" s="12"/>
      <c r="M1394" s="12"/>
      <c r="N1394" s="12"/>
      <c r="O1394" s="12"/>
      <c r="P1394" s="12"/>
      <c r="Q1394" s="12"/>
      <c r="R1394" s="17"/>
      <c r="S1394" s="19"/>
      <c r="T1394" s="19"/>
    </row>
    <row r="1395" spans="1:20" ht="15.75" customHeight="1">
      <c r="A1395" s="8">
        <v>2018</v>
      </c>
      <c r="B1395" s="34">
        <v>26</v>
      </c>
      <c r="C1395" s="12" t="s">
        <v>5637</v>
      </c>
      <c r="D1395" s="15" t="s">
        <v>5694</v>
      </c>
      <c r="E1395" s="11" t="s">
        <v>5695</v>
      </c>
      <c r="F1395" s="64" t="s">
        <v>5015</v>
      </c>
      <c r="G1395" s="15" t="s">
        <v>5696</v>
      </c>
      <c r="H1395" s="13" t="s">
        <v>5697</v>
      </c>
      <c r="I1395" s="65" t="s">
        <v>23</v>
      </c>
      <c r="J1395" s="64"/>
      <c r="K1395" s="23" t="s">
        <v>5698</v>
      </c>
      <c r="L1395" s="12"/>
      <c r="M1395" s="12"/>
      <c r="N1395" s="12"/>
      <c r="O1395" s="12"/>
      <c r="P1395" s="12"/>
      <c r="Q1395" s="12"/>
      <c r="R1395" s="17"/>
      <c r="S1395" s="19"/>
      <c r="T1395" s="19"/>
    </row>
    <row r="1396" spans="1:20" ht="15.75" customHeight="1">
      <c r="A1396" s="8">
        <v>2018</v>
      </c>
      <c r="B1396" s="34">
        <v>26</v>
      </c>
      <c r="C1396" s="12" t="s">
        <v>5637</v>
      </c>
      <c r="D1396" s="15" t="s">
        <v>5699</v>
      </c>
      <c r="E1396" s="11" t="s">
        <v>5700</v>
      </c>
      <c r="F1396" s="64" t="s">
        <v>5701</v>
      </c>
      <c r="G1396" s="15" t="s">
        <v>5702</v>
      </c>
      <c r="H1396" s="13" t="s">
        <v>89</v>
      </c>
      <c r="I1396" s="65" t="s">
        <v>23</v>
      </c>
      <c r="J1396" s="64"/>
      <c r="K1396" s="23" t="s">
        <v>5703</v>
      </c>
      <c r="L1396" s="12"/>
      <c r="M1396" s="12"/>
      <c r="N1396" s="12"/>
      <c r="O1396" s="12"/>
      <c r="P1396" s="12"/>
      <c r="Q1396" s="12"/>
      <c r="R1396" s="17"/>
      <c r="S1396" s="19"/>
      <c r="T1396" s="19"/>
    </row>
    <row r="1397" spans="1:20" ht="15.75" customHeight="1">
      <c r="A1397" s="8">
        <v>2018</v>
      </c>
      <c r="B1397" s="34">
        <v>26</v>
      </c>
      <c r="C1397" s="12" t="s">
        <v>5637</v>
      </c>
      <c r="D1397" s="15" t="s">
        <v>5704</v>
      </c>
      <c r="E1397" s="11" t="s">
        <v>5705</v>
      </c>
      <c r="F1397" s="64" t="s">
        <v>5706</v>
      </c>
      <c r="G1397" s="15" t="s">
        <v>5707</v>
      </c>
      <c r="H1397" s="13" t="s">
        <v>555</v>
      </c>
      <c r="I1397" s="65" t="s">
        <v>23</v>
      </c>
      <c r="J1397" s="64"/>
      <c r="K1397" s="23" t="s">
        <v>5708</v>
      </c>
      <c r="L1397" s="12"/>
      <c r="M1397" s="12"/>
      <c r="N1397" s="12"/>
      <c r="O1397" s="12"/>
      <c r="P1397" s="12"/>
      <c r="Q1397" s="12"/>
      <c r="R1397" s="17" t="s">
        <v>1076</v>
      </c>
      <c r="S1397" s="19"/>
      <c r="T1397" s="19"/>
    </row>
    <row r="1398" spans="1:20" ht="15.75" customHeight="1">
      <c r="A1398" s="8">
        <v>2018</v>
      </c>
      <c r="B1398" s="34">
        <v>26</v>
      </c>
      <c r="C1398" s="12" t="s">
        <v>5637</v>
      </c>
      <c r="D1398" s="15" t="s">
        <v>5709</v>
      </c>
      <c r="E1398" s="11" t="s">
        <v>5710</v>
      </c>
      <c r="F1398" s="64" t="s">
        <v>5711</v>
      </c>
      <c r="G1398" s="15" t="s">
        <v>5712</v>
      </c>
      <c r="H1398" s="13" t="s">
        <v>789</v>
      </c>
      <c r="I1398" s="65" t="s">
        <v>23</v>
      </c>
      <c r="J1398" s="64"/>
      <c r="K1398" s="23" t="s">
        <v>5713</v>
      </c>
      <c r="L1398" s="12"/>
      <c r="M1398" s="12"/>
      <c r="N1398" s="12"/>
      <c r="O1398" s="12"/>
      <c r="P1398" s="12"/>
      <c r="Q1398" s="12"/>
      <c r="R1398" s="17"/>
      <c r="S1398" s="19"/>
      <c r="T1398" s="19"/>
    </row>
    <row r="1399" spans="1:20" ht="15.75" customHeight="1">
      <c r="A1399" s="8">
        <v>2018</v>
      </c>
      <c r="B1399" s="34">
        <v>26</v>
      </c>
      <c r="C1399" s="12" t="s">
        <v>5637</v>
      </c>
      <c r="D1399" s="15" t="s">
        <v>5714</v>
      </c>
      <c r="E1399" s="11" t="s">
        <v>1796</v>
      </c>
      <c r="F1399" s="64" t="s">
        <v>397</v>
      </c>
      <c r="G1399" s="15" t="s">
        <v>5715</v>
      </c>
      <c r="H1399" s="13" t="s">
        <v>393</v>
      </c>
      <c r="I1399" s="65" t="s">
        <v>23</v>
      </c>
      <c r="J1399" s="64"/>
      <c r="K1399" s="23" t="s">
        <v>5716</v>
      </c>
      <c r="L1399" s="12"/>
      <c r="M1399" s="12"/>
      <c r="N1399" s="12"/>
      <c r="O1399" s="12"/>
      <c r="P1399" s="12"/>
      <c r="Q1399" s="12"/>
      <c r="R1399" s="17"/>
      <c r="S1399" s="19"/>
      <c r="T1399" s="19"/>
    </row>
    <row r="1400" spans="1:20" ht="15.75" customHeight="1">
      <c r="A1400" s="8">
        <v>2018</v>
      </c>
      <c r="B1400" s="34">
        <v>26</v>
      </c>
      <c r="C1400" s="12" t="s">
        <v>5637</v>
      </c>
      <c r="D1400" s="15" t="s">
        <v>5717</v>
      </c>
      <c r="E1400" s="11" t="s">
        <v>5718</v>
      </c>
      <c r="F1400" s="64" t="s">
        <v>5719</v>
      </c>
      <c r="G1400" s="15" t="s">
        <v>5720</v>
      </c>
      <c r="H1400" s="13" t="s">
        <v>914</v>
      </c>
      <c r="I1400" s="65" t="s">
        <v>23</v>
      </c>
      <c r="J1400" s="64"/>
      <c r="K1400" s="23" t="s">
        <v>5721</v>
      </c>
      <c r="L1400" s="12"/>
      <c r="M1400" s="12"/>
      <c r="N1400" s="12"/>
      <c r="O1400" s="12"/>
      <c r="P1400" s="12"/>
      <c r="Q1400" s="12"/>
      <c r="R1400" s="17"/>
      <c r="S1400" s="19"/>
      <c r="T1400" s="19"/>
    </row>
    <row r="1401" spans="1:20" ht="15.75" customHeight="1">
      <c r="A1401" s="8">
        <v>2018</v>
      </c>
      <c r="B1401" s="34">
        <v>26</v>
      </c>
      <c r="C1401" s="12" t="s">
        <v>5637</v>
      </c>
      <c r="D1401" s="15" t="s">
        <v>5722</v>
      </c>
      <c r="E1401" s="11" t="s">
        <v>5723</v>
      </c>
      <c r="F1401" s="64" t="s">
        <v>5724</v>
      </c>
      <c r="G1401" s="15" t="s">
        <v>5725</v>
      </c>
      <c r="H1401" s="13" t="s">
        <v>4244</v>
      </c>
      <c r="I1401" s="65" t="s">
        <v>23</v>
      </c>
      <c r="J1401" s="64"/>
      <c r="K1401" s="23" t="s">
        <v>5726</v>
      </c>
      <c r="L1401" s="12"/>
      <c r="M1401" s="12"/>
      <c r="N1401" s="12"/>
      <c r="O1401" s="12"/>
      <c r="P1401" s="12"/>
      <c r="Q1401" s="12"/>
      <c r="R1401" s="17"/>
      <c r="S1401" s="19"/>
      <c r="T1401" s="19"/>
    </row>
    <row r="1402" spans="1:20" ht="15.75" customHeight="1">
      <c r="A1402" s="8">
        <v>2018</v>
      </c>
      <c r="B1402" s="34">
        <v>26</v>
      </c>
      <c r="C1402" s="12" t="s">
        <v>5637</v>
      </c>
      <c r="D1402" s="15" t="s">
        <v>5727</v>
      </c>
      <c r="E1402" s="11" t="s">
        <v>5728</v>
      </c>
      <c r="F1402" s="64" t="s">
        <v>5729</v>
      </c>
      <c r="G1402" s="15" t="s">
        <v>5730</v>
      </c>
      <c r="H1402" s="13" t="s">
        <v>5684</v>
      </c>
      <c r="I1402" s="65" t="s">
        <v>23</v>
      </c>
      <c r="J1402" s="64"/>
      <c r="K1402" s="23" t="s">
        <v>5731</v>
      </c>
      <c r="L1402" s="12"/>
      <c r="M1402" s="12"/>
      <c r="N1402" s="12"/>
      <c r="O1402" s="12"/>
      <c r="P1402" s="12"/>
      <c r="Q1402" s="12"/>
      <c r="R1402" s="17"/>
      <c r="S1402" s="19"/>
      <c r="T1402" s="19"/>
    </row>
    <row r="1403" spans="1:20" ht="15.75" customHeight="1">
      <c r="A1403" s="8">
        <v>2018</v>
      </c>
      <c r="B1403" s="34">
        <v>26</v>
      </c>
      <c r="C1403" s="12" t="s">
        <v>5637</v>
      </c>
      <c r="D1403" s="15" t="s">
        <v>5732</v>
      </c>
      <c r="E1403" s="11" t="s">
        <v>5733</v>
      </c>
      <c r="F1403" s="64">
        <v>1922</v>
      </c>
      <c r="G1403" s="15" t="s">
        <v>5734</v>
      </c>
      <c r="H1403" s="13" t="s">
        <v>393</v>
      </c>
      <c r="I1403" s="65" t="s">
        <v>23</v>
      </c>
      <c r="J1403" s="64"/>
      <c r="K1403" s="23" t="s">
        <v>5735</v>
      </c>
      <c r="L1403" s="12"/>
      <c r="M1403" s="12"/>
      <c r="N1403" s="12"/>
      <c r="O1403" s="12"/>
      <c r="P1403" s="12"/>
      <c r="Q1403" s="12"/>
      <c r="R1403" s="17"/>
      <c r="S1403" s="19"/>
      <c r="T1403" s="19"/>
    </row>
    <row r="1404" spans="1:20" ht="15.75" customHeight="1">
      <c r="A1404" s="8">
        <v>2018</v>
      </c>
      <c r="B1404" s="34">
        <v>26</v>
      </c>
      <c r="C1404" s="12" t="s">
        <v>5637</v>
      </c>
      <c r="D1404" s="12" t="s">
        <v>5736</v>
      </c>
      <c r="E1404" s="11" t="s">
        <v>5737</v>
      </c>
      <c r="F1404" s="64" t="s">
        <v>1524</v>
      </c>
      <c r="G1404" s="12" t="s">
        <v>5738</v>
      </c>
      <c r="H1404" s="13" t="s">
        <v>555</v>
      </c>
      <c r="I1404" s="65" t="s">
        <v>23</v>
      </c>
      <c r="J1404" s="64"/>
      <c r="K1404" s="26" t="s">
        <v>5739</v>
      </c>
      <c r="L1404" s="12"/>
      <c r="M1404" s="12"/>
      <c r="N1404" s="12"/>
      <c r="O1404" s="12"/>
      <c r="P1404" s="12"/>
      <c r="Q1404" s="12"/>
      <c r="R1404" s="17"/>
      <c r="S1404" s="19"/>
      <c r="T1404" s="19"/>
    </row>
    <row r="1405" spans="1:20" ht="15.75" customHeight="1">
      <c r="A1405" s="8">
        <v>2018</v>
      </c>
      <c r="B1405" s="34">
        <v>26</v>
      </c>
      <c r="C1405" s="12" t="s">
        <v>5637</v>
      </c>
      <c r="D1405" s="15" t="s">
        <v>5740</v>
      </c>
      <c r="E1405" s="11" t="s">
        <v>5741</v>
      </c>
      <c r="F1405" s="64" t="s">
        <v>5742</v>
      </c>
      <c r="G1405" s="15" t="s">
        <v>5743</v>
      </c>
      <c r="H1405" s="13" t="s">
        <v>33</v>
      </c>
      <c r="I1405" s="65" t="s">
        <v>23</v>
      </c>
      <c r="J1405" s="64"/>
      <c r="K1405" s="23" t="s">
        <v>5744</v>
      </c>
      <c r="L1405" s="12"/>
      <c r="M1405" s="12"/>
      <c r="N1405" s="12"/>
      <c r="O1405" s="12"/>
      <c r="P1405" s="12"/>
      <c r="Q1405" s="12"/>
      <c r="R1405" s="17"/>
      <c r="S1405" s="19"/>
      <c r="T1405" s="19"/>
    </row>
    <row r="1406" spans="1:20" ht="15.75" customHeight="1">
      <c r="A1406" s="8">
        <v>2018</v>
      </c>
      <c r="B1406" s="34">
        <v>26</v>
      </c>
      <c r="C1406" s="12" t="s">
        <v>5637</v>
      </c>
      <c r="D1406" s="15" t="s">
        <v>5745</v>
      </c>
      <c r="E1406" s="11" t="s">
        <v>5746</v>
      </c>
      <c r="F1406" s="64">
        <v>1764</v>
      </c>
      <c r="G1406" s="15" t="s">
        <v>5747</v>
      </c>
      <c r="H1406" s="13" t="s">
        <v>149</v>
      </c>
      <c r="I1406" s="65" t="s">
        <v>23</v>
      </c>
      <c r="J1406" s="64"/>
      <c r="K1406" s="23" t="s">
        <v>5748</v>
      </c>
      <c r="L1406" s="12"/>
      <c r="M1406" s="12"/>
      <c r="N1406" s="12"/>
      <c r="O1406" s="12"/>
      <c r="P1406" s="12"/>
      <c r="Q1406" s="12"/>
      <c r="R1406" s="17" t="s">
        <v>64</v>
      </c>
      <c r="S1406" s="19"/>
      <c r="T1406" s="19"/>
    </row>
    <row r="1407" spans="1:20" ht="15.75" customHeight="1">
      <c r="A1407" s="8">
        <v>2018</v>
      </c>
      <c r="B1407" s="34">
        <v>26</v>
      </c>
      <c r="C1407" s="12" t="s">
        <v>5637</v>
      </c>
      <c r="D1407" s="15" t="s">
        <v>5749</v>
      </c>
      <c r="E1407" s="11" t="s">
        <v>5750</v>
      </c>
      <c r="F1407" s="64" t="s">
        <v>5751</v>
      </c>
      <c r="G1407" s="15" t="s">
        <v>5752</v>
      </c>
      <c r="H1407" s="13" t="s">
        <v>89</v>
      </c>
      <c r="I1407" s="65" t="s">
        <v>23</v>
      </c>
      <c r="J1407" s="64"/>
      <c r="K1407" s="23" t="s">
        <v>5753</v>
      </c>
      <c r="L1407" s="12"/>
      <c r="M1407" s="12"/>
      <c r="N1407" s="12"/>
      <c r="O1407" s="12"/>
      <c r="P1407" s="12"/>
      <c r="Q1407" s="12"/>
      <c r="R1407" s="17"/>
      <c r="S1407" s="19"/>
      <c r="T1407" s="19"/>
    </row>
    <row r="1408" spans="1:20" ht="15.75" customHeight="1">
      <c r="A1408" s="8">
        <v>2018</v>
      </c>
      <c r="B1408" s="34">
        <v>26</v>
      </c>
      <c r="C1408" s="12" t="s">
        <v>5637</v>
      </c>
      <c r="D1408" s="15" t="s">
        <v>5754</v>
      </c>
      <c r="E1408" s="11" t="s">
        <v>5755</v>
      </c>
      <c r="F1408" s="64" t="s">
        <v>5756</v>
      </c>
      <c r="G1408" s="15" t="s">
        <v>5757</v>
      </c>
      <c r="H1408" s="13" t="s">
        <v>305</v>
      </c>
      <c r="I1408" s="65" t="s">
        <v>23</v>
      </c>
      <c r="J1408" s="64"/>
      <c r="K1408" s="23" t="s">
        <v>5758</v>
      </c>
      <c r="L1408" s="12"/>
      <c r="M1408" s="12"/>
      <c r="N1408" s="12"/>
      <c r="O1408" s="12"/>
      <c r="P1408" s="12"/>
      <c r="Q1408" s="12"/>
      <c r="R1408" s="17"/>
      <c r="S1408" s="19"/>
      <c r="T1408" s="19"/>
    </row>
    <row r="1409" spans="1:20" ht="15.75" customHeight="1">
      <c r="A1409" s="8">
        <v>2018</v>
      </c>
      <c r="B1409" s="34">
        <v>26</v>
      </c>
      <c r="C1409" s="12" t="s">
        <v>5637</v>
      </c>
      <c r="D1409" s="15" t="s">
        <v>5759</v>
      </c>
      <c r="E1409" s="11" t="s">
        <v>5760</v>
      </c>
      <c r="F1409" s="64" t="s">
        <v>5761</v>
      </c>
      <c r="G1409" s="15" t="s">
        <v>5762</v>
      </c>
      <c r="H1409" s="13" t="s">
        <v>213</v>
      </c>
      <c r="I1409" s="65" t="s">
        <v>23</v>
      </c>
      <c r="J1409" s="64"/>
      <c r="K1409" s="23" t="s">
        <v>5763</v>
      </c>
      <c r="L1409" s="12"/>
      <c r="M1409" s="12"/>
      <c r="N1409" s="12"/>
      <c r="O1409" s="12"/>
      <c r="P1409" s="12"/>
      <c r="Q1409" s="12"/>
      <c r="R1409" s="17" t="s">
        <v>72</v>
      </c>
      <c r="S1409" s="19"/>
      <c r="T1409" s="19"/>
    </row>
    <row r="1410" spans="1:20" ht="15.75" customHeight="1">
      <c r="A1410" s="8">
        <v>2018</v>
      </c>
      <c r="B1410" s="34">
        <v>26</v>
      </c>
      <c r="C1410" s="12" t="s">
        <v>5637</v>
      </c>
      <c r="D1410" s="15" t="s">
        <v>5764</v>
      </c>
      <c r="E1410" s="11" t="s">
        <v>5765</v>
      </c>
      <c r="F1410" s="64" t="s">
        <v>5766</v>
      </c>
      <c r="G1410" s="15" t="s">
        <v>5767</v>
      </c>
      <c r="H1410" s="13" t="s">
        <v>125</v>
      </c>
      <c r="I1410" s="65" t="s">
        <v>23</v>
      </c>
      <c r="J1410" s="64"/>
      <c r="K1410" s="23" t="s">
        <v>5768</v>
      </c>
      <c r="L1410" s="12"/>
      <c r="M1410" s="12"/>
      <c r="N1410" s="12"/>
      <c r="O1410" s="12"/>
      <c r="P1410" s="12"/>
      <c r="Q1410" s="12"/>
      <c r="R1410" s="17"/>
      <c r="S1410" s="19"/>
      <c r="T1410" s="19"/>
    </row>
    <row r="1411" spans="1:20" ht="15.75" customHeight="1">
      <c r="A1411" s="8">
        <v>2018</v>
      </c>
      <c r="B1411" s="34">
        <v>26</v>
      </c>
      <c r="C1411" s="12" t="s">
        <v>5637</v>
      </c>
      <c r="D1411" s="15" t="s">
        <v>5769</v>
      </c>
      <c r="E1411" s="11" t="s">
        <v>5770</v>
      </c>
      <c r="F1411" s="64" t="s">
        <v>5771</v>
      </c>
      <c r="G1411" s="15" t="s">
        <v>5772</v>
      </c>
      <c r="H1411" s="13" t="s">
        <v>393</v>
      </c>
      <c r="I1411" s="65" t="s">
        <v>23</v>
      </c>
      <c r="J1411" s="64"/>
      <c r="K1411" s="23" t="s">
        <v>5773</v>
      </c>
      <c r="L1411" s="12"/>
      <c r="M1411" s="12"/>
      <c r="N1411" s="12"/>
      <c r="O1411" s="12"/>
      <c r="P1411" s="12"/>
      <c r="Q1411" s="12"/>
      <c r="R1411" s="17"/>
      <c r="S1411" s="19"/>
      <c r="T1411" s="19"/>
    </row>
    <row r="1412" spans="1:20" ht="15.75" customHeight="1">
      <c r="A1412" s="8">
        <v>2018</v>
      </c>
      <c r="B1412" s="34">
        <v>26</v>
      </c>
      <c r="C1412" s="12" t="s">
        <v>5637</v>
      </c>
      <c r="D1412" s="15" t="s">
        <v>5774</v>
      </c>
      <c r="E1412" s="11" t="s">
        <v>5775</v>
      </c>
      <c r="F1412" s="64" t="s">
        <v>5776</v>
      </c>
      <c r="G1412" s="15" t="s">
        <v>5777</v>
      </c>
      <c r="H1412" s="13" t="s">
        <v>89</v>
      </c>
      <c r="I1412" s="65" t="s">
        <v>23</v>
      </c>
      <c r="J1412" s="64"/>
      <c r="K1412" s="23" t="s">
        <v>5778</v>
      </c>
      <c r="L1412" s="12"/>
      <c r="M1412" s="12"/>
      <c r="N1412" s="12"/>
      <c r="O1412" s="12"/>
      <c r="P1412" s="12"/>
      <c r="Q1412" s="12"/>
      <c r="R1412" s="17"/>
      <c r="S1412" s="19"/>
      <c r="T1412" s="19"/>
    </row>
    <row r="1413" spans="1:20" ht="15.75" customHeight="1">
      <c r="A1413" s="8">
        <v>2018</v>
      </c>
      <c r="B1413" s="34">
        <v>26</v>
      </c>
      <c r="C1413" s="12" t="s">
        <v>5637</v>
      </c>
      <c r="D1413" s="15" t="s">
        <v>5779</v>
      </c>
      <c r="E1413" s="11" t="s">
        <v>5780</v>
      </c>
      <c r="F1413" s="64" t="s">
        <v>5781</v>
      </c>
      <c r="G1413" s="15" t="s">
        <v>5782</v>
      </c>
      <c r="H1413" s="13" t="s">
        <v>213</v>
      </c>
      <c r="I1413" s="65" t="s">
        <v>23</v>
      </c>
      <c r="J1413" s="64"/>
      <c r="K1413" s="23" t="s">
        <v>5783</v>
      </c>
      <c r="L1413" s="12"/>
      <c r="M1413" s="12"/>
      <c r="N1413" s="12"/>
      <c r="O1413" s="12"/>
      <c r="P1413" s="12"/>
      <c r="Q1413" s="12"/>
      <c r="R1413" s="17"/>
      <c r="S1413" s="19"/>
      <c r="T1413" s="19"/>
    </row>
    <row r="1414" spans="1:20" ht="15.75" customHeight="1">
      <c r="A1414" s="8">
        <v>2018</v>
      </c>
      <c r="B1414" s="34">
        <v>26</v>
      </c>
      <c r="C1414" s="12" t="s">
        <v>5637</v>
      </c>
      <c r="D1414" s="15" t="s">
        <v>5784</v>
      </c>
      <c r="E1414" s="11" t="s">
        <v>5785</v>
      </c>
      <c r="F1414" s="64" t="s">
        <v>5786</v>
      </c>
      <c r="G1414" s="15" t="s">
        <v>5787</v>
      </c>
      <c r="H1414" s="13" t="s">
        <v>914</v>
      </c>
      <c r="I1414" s="65" t="s">
        <v>23</v>
      </c>
      <c r="J1414" s="64"/>
      <c r="K1414" s="23" t="s">
        <v>5788</v>
      </c>
      <c r="L1414" s="12"/>
      <c r="M1414" s="12"/>
      <c r="N1414" s="12"/>
      <c r="O1414" s="12"/>
      <c r="P1414" s="12"/>
      <c r="Q1414" s="12"/>
      <c r="R1414" s="17"/>
      <c r="S1414" s="19"/>
      <c r="T1414" s="19"/>
    </row>
    <row r="1415" spans="1:20" ht="15.75" customHeight="1">
      <c r="A1415" s="8">
        <v>2018</v>
      </c>
      <c r="B1415" s="34">
        <v>26</v>
      </c>
      <c r="C1415" s="12" t="s">
        <v>5637</v>
      </c>
      <c r="D1415" s="15" t="s">
        <v>5789</v>
      </c>
      <c r="E1415" s="11" t="s">
        <v>5790</v>
      </c>
      <c r="F1415" s="64" t="s">
        <v>5791</v>
      </c>
      <c r="G1415" s="15" t="s">
        <v>5792</v>
      </c>
      <c r="H1415" s="13" t="s">
        <v>46</v>
      </c>
      <c r="I1415" s="65" t="s">
        <v>23</v>
      </c>
      <c r="J1415" s="64"/>
      <c r="K1415" s="23" t="s">
        <v>5793</v>
      </c>
      <c r="L1415" s="12"/>
      <c r="M1415" s="12"/>
      <c r="N1415" s="12"/>
      <c r="O1415" s="12"/>
      <c r="P1415" s="12"/>
      <c r="Q1415" s="12"/>
      <c r="R1415" s="17"/>
      <c r="S1415" s="19"/>
      <c r="T1415" s="19"/>
    </row>
    <row r="1416" spans="1:20" ht="15.75" customHeight="1">
      <c r="A1416" s="8">
        <v>2018</v>
      </c>
      <c r="B1416" s="34">
        <v>26</v>
      </c>
      <c r="C1416" s="12" t="s">
        <v>5637</v>
      </c>
      <c r="D1416" s="15" t="s">
        <v>5794</v>
      </c>
      <c r="E1416" s="11" t="s">
        <v>5795</v>
      </c>
      <c r="F1416" s="64" t="s">
        <v>5796</v>
      </c>
      <c r="G1416" s="15" t="s">
        <v>5797</v>
      </c>
      <c r="H1416" s="13" t="s">
        <v>393</v>
      </c>
      <c r="I1416" s="65" t="s">
        <v>23</v>
      </c>
      <c r="J1416" s="64"/>
      <c r="K1416" s="23" t="s">
        <v>5798</v>
      </c>
      <c r="L1416" s="12"/>
      <c r="M1416" s="12"/>
      <c r="N1416" s="12"/>
      <c r="O1416" s="12"/>
      <c r="P1416" s="12"/>
      <c r="Q1416" s="12"/>
      <c r="R1416" s="17"/>
      <c r="S1416" s="19"/>
      <c r="T1416" s="19"/>
    </row>
    <row r="1417" spans="1:20" ht="15.75" customHeight="1">
      <c r="A1417" s="8">
        <v>2018</v>
      </c>
      <c r="B1417" s="34">
        <v>26</v>
      </c>
      <c r="C1417" s="12" t="s">
        <v>5637</v>
      </c>
      <c r="D1417" s="15" t="s">
        <v>5799</v>
      </c>
      <c r="E1417" s="11" t="s">
        <v>5800</v>
      </c>
      <c r="F1417" s="64" t="s">
        <v>1151</v>
      </c>
      <c r="G1417" s="15" t="s">
        <v>5801</v>
      </c>
      <c r="H1417" s="13" t="s">
        <v>89</v>
      </c>
      <c r="I1417" s="65" t="s">
        <v>23</v>
      </c>
      <c r="J1417" s="64"/>
      <c r="K1417" s="23" t="s">
        <v>5802</v>
      </c>
      <c r="L1417" s="12"/>
      <c r="M1417" s="12"/>
      <c r="N1417" s="12"/>
      <c r="O1417" s="12"/>
      <c r="P1417" s="12"/>
      <c r="Q1417" s="12"/>
      <c r="R1417" s="17"/>
      <c r="S1417" s="19"/>
      <c r="T1417" s="19"/>
    </row>
    <row r="1418" spans="1:20" ht="15.75" customHeight="1">
      <c r="A1418" s="8">
        <v>2018</v>
      </c>
      <c r="B1418" s="34">
        <v>26</v>
      </c>
      <c r="C1418" s="12" t="s">
        <v>5637</v>
      </c>
      <c r="D1418" s="15" t="s">
        <v>5803</v>
      </c>
      <c r="E1418" s="11" t="s">
        <v>4634</v>
      </c>
      <c r="F1418" s="64" t="s">
        <v>5804</v>
      </c>
      <c r="G1418" s="15" t="s">
        <v>5805</v>
      </c>
      <c r="H1418" s="13" t="s">
        <v>393</v>
      </c>
      <c r="I1418" s="65" t="s">
        <v>23</v>
      </c>
      <c r="J1418" s="64"/>
      <c r="K1418" s="23" t="s">
        <v>5806</v>
      </c>
      <c r="L1418" s="12"/>
      <c r="M1418" s="12"/>
      <c r="N1418" s="12"/>
      <c r="O1418" s="12"/>
      <c r="P1418" s="12"/>
      <c r="Q1418" s="12"/>
      <c r="R1418" s="17"/>
      <c r="S1418" s="19"/>
      <c r="T1418" s="19"/>
    </row>
    <row r="1419" spans="1:20" ht="15.75" customHeight="1">
      <c r="A1419" s="8">
        <v>2018</v>
      </c>
      <c r="B1419" s="34">
        <v>26</v>
      </c>
      <c r="C1419" s="12" t="s">
        <v>5637</v>
      </c>
      <c r="D1419" s="15" t="s">
        <v>5807</v>
      </c>
      <c r="E1419" s="11" t="s">
        <v>5808</v>
      </c>
      <c r="F1419" s="64" t="s">
        <v>5809</v>
      </c>
      <c r="G1419" s="15" t="s">
        <v>5810</v>
      </c>
      <c r="H1419" s="13" t="s">
        <v>5811</v>
      </c>
      <c r="I1419" s="65" t="s">
        <v>23</v>
      </c>
      <c r="J1419" s="64"/>
      <c r="K1419" s="23" t="s">
        <v>5812</v>
      </c>
      <c r="L1419" s="12"/>
      <c r="M1419" s="12"/>
      <c r="N1419" s="12"/>
      <c r="O1419" s="12"/>
      <c r="P1419" s="12"/>
      <c r="Q1419" s="12"/>
      <c r="R1419" s="17"/>
      <c r="S1419" s="19"/>
      <c r="T1419" s="19"/>
    </row>
    <row r="1420" spans="1:20" ht="15.75" customHeight="1">
      <c r="A1420" s="8">
        <v>2018</v>
      </c>
      <c r="B1420" s="34">
        <v>26</v>
      </c>
      <c r="C1420" s="12" t="s">
        <v>5637</v>
      </c>
      <c r="D1420" s="15" t="s">
        <v>5813</v>
      </c>
      <c r="E1420" s="11" t="s">
        <v>5814</v>
      </c>
      <c r="F1420" s="64" t="s">
        <v>5815</v>
      </c>
      <c r="G1420" s="15" t="s">
        <v>5816</v>
      </c>
      <c r="H1420" s="13" t="s">
        <v>89</v>
      </c>
      <c r="I1420" s="65" t="s">
        <v>23</v>
      </c>
      <c r="J1420" s="64"/>
      <c r="K1420" s="23" t="s">
        <v>5817</v>
      </c>
      <c r="L1420" s="12"/>
      <c r="M1420" s="12"/>
      <c r="N1420" s="12"/>
      <c r="O1420" s="12"/>
      <c r="P1420" s="12"/>
      <c r="Q1420" s="12"/>
      <c r="R1420" s="17"/>
      <c r="S1420" s="19"/>
      <c r="T1420" s="19"/>
    </row>
    <row r="1421" spans="1:20" ht="15.75" customHeight="1">
      <c r="A1421" s="8">
        <v>2018</v>
      </c>
      <c r="B1421" s="34">
        <v>26</v>
      </c>
      <c r="C1421" s="12" t="s">
        <v>5637</v>
      </c>
      <c r="D1421" s="15" t="s">
        <v>5818</v>
      </c>
      <c r="E1421" s="11" t="s">
        <v>5819</v>
      </c>
      <c r="F1421" s="64" t="s">
        <v>5131</v>
      </c>
      <c r="G1421" s="15" t="s">
        <v>5820</v>
      </c>
      <c r="H1421" s="13" t="s">
        <v>5821</v>
      </c>
      <c r="I1421" s="65" t="s">
        <v>23</v>
      </c>
      <c r="J1421" s="64"/>
      <c r="K1421" s="23" t="s">
        <v>5822</v>
      </c>
      <c r="L1421" s="12"/>
      <c r="M1421" s="12"/>
      <c r="N1421" s="12"/>
      <c r="O1421" s="12"/>
      <c r="P1421" s="12"/>
      <c r="Q1421" s="12"/>
      <c r="R1421" s="17"/>
      <c r="S1421" s="19"/>
      <c r="T1421" s="19"/>
    </row>
    <row r="1422" spans="1:20" ht="15.75" customHeight="1">
      <c r="A1422" s="8">
        <v>2018</v>
      </c>
      <c r="B1422" s="34">
        <v>26</v>
      </c>
      <c r="C1422" s="12" t="s">
        <v>5637</v>
      </c>
      <c r="D1422" s="15" t="s">
        <v>5823</v>
      </c>
      <c r="E1422" s="11" t="s">
        <v>1811</v>
      </c>
      <c r="F1422" s="64" t="s">
        <v>5824</v>
      </c>
      <c r="G1422" s="15" t="s">
        <v>5825</v>
      </c>
      <c r="H1422" s="13" t="s">
        <v>89</v>
      </c>
      <c r="I1422" s="65" t="s">
        <v>23</v>
      </c>
      <c r="J1422" s="64"/>
      <c r="K1422" s="23" t="s">
        <v>5826</v>
      </c>
      <c r="L1422" s="12"/>
      <c r="M1422" s="12"/>
      <c r="N1422" s="12"/>
      <c r="O1422" s="12"/>
      <c r="P1422" s="12"/>
      <c r="Q1422" s="12"/>
      <c r="R1422" s="17"/>
      <c r="S1422" s="19"/>
      <c r="T1422" s="19"/>
    </row>
    <row r="1423" spans="1:20" ht="15.75" customHeight="1">
      <c r="A1423" s="8">
        <v>2018</v>
      </c>
      <c r="B1423" s="34">
        <v>26</v>
      </c>
      <c r="C1423" s="12" t="s">
        <v>5637</v>
      </c>
      <c r="D1423" s="15" t="s">
        <v>5827</v>
      </c>
      <c r="E1423" s="11" t="s">
        <v>5828</v>
      </c>
      <c r="F1423" s="64" t="s">
        <v>5829</v>
      </c>
      <c r="G1423" s="15" t="s">
        <v>5830</v>
      </c>
      <c r="H1423" s="13" t="s">
        <v>305</v>
      </c>
      <c r="I1423" s="65" t="s">
        <v>23</v>
      </c>
      <c r="J1423" s="64"/>
      <c r="K1423" s="23" t="s">
        <v>5831</v>
      </c>
      <c r="L1423" s="12"/>
      <c r="M1423" s="12"/>
      <c r="N1423" s="12"/>
      <c r="O1423" s="12"/>
      <c r="P1423" s="12"/>
      <c r="Q1423" s="12"/>
      <c r="R1423" s="17"/>
      <c r="S1423" s="19"/>
      <c r="T1423" s="19"/>
    </row>
    <row r="1424" spans="1:20" ht="15.75" customHeight="1">
      <c r="A1424" s="8">
        <v>2018</v>
      </c>
      <c r="B1424" s="34">
        <v>26</v>
      </c>
      <c r="C1424" s="12" t="s">
        <v>5637</v>
      </c>
      <c r="D1424" s="15" t="s">
        <v>5832</v>
      </c>
      <c r="E1424" s="11" t="s">
        <v>5833</v>
      </c>
      <c r="F1424" s="64" t="s">
        <v>5834</v>
      </c>
      <c r="G1424" s="15" t="s">
        <v>5835</v>
      </c>
      <c r="H1424" s="13" t="s">
        <v>987</v>
      </c>
      <c r="I1424" s="65" t="s">
        <v>23</v>
      </c>
      <c r="J1424" s="64"/>
      <c r="K1424" s="23" t="s">
        <v>5836</v>
      </c>
      <c r="L1424" s="12"/>
      <c r="M1424" s="12" t="s">
        <v>23</v>
      </c>
      <c r="N1424" s="12" t="s">
        <v>5837</v>
      </c>
      <c r="O1424" s="12">
        <v>8</v>
      </c>
      <c r="P1424" s="12">
        <v>0</v>
      </c>
      <c r="Q1424" s="12">
        <v>0</v>
      </c>
      <c r="R1424" s="17" t="s">
        <v>28</v>
      </c>
      <c r="S1424" s="19"/>
      <c r="T1424" s="19"/>
    </row>
    <row r="1425" spans="1:20" ht="15.75" customHeight="1">
      <c r="A1425" s="8">
        <v>2018</v>
      </c>
      <c r="B1425" s="34">
        <v>26</v>
      </c>
      <c r="C1425" s="12" t="s">
        <v>5637</v>
      </c>
      <c r="D1425" s="15" t="s">
        <v>5838</v>
      </c>
      <c r="E1425" s="11" t="s">
        <v>5839</v>
      </c>
      <c r="F1425" s="64" t="s">
        <v>5840</v>
      </c>
      <c r="G1425" s="15" t="s">
        <v>5841</v>
      </c>
      <c r="H1425" s="13" t="s">
        <v>5842</v>
      </c>
      <c r="I1425" s="65" t="s">
        <v>23</v>
      </c>
      <c r="J1425" s="64"/>
      <c r="K1425" s="23" t="s">
        <v>5843</v>
      </c>
      <c r="L1425" s="12"/>
      <c r="M1425" s="12"/>
      <c r="N1425" s="12"/>
      <c r="O1425" s="12"/>
      <c r="P1425" s="12"/>
      <c r="Q1425" s="12"/>
      <c r="R1425" s="17"/>
      <c r="S1425" s="19"/>
      <c r="T1425" s="19"/>
    </row>
    <row r="1426" spans="1:20" ht="15.75" customHeight="1">
      <c r="A1426" s="8">
        <v>2018</v>
      </c>
      <c r="B1426" s="34">
        <v>26</v>
      </c>
      <c r="C1426" s="12" t="s">
        <v>5637</v>
      </c>
      <c r="D1426" s="15" t="s">
        <v>5844</v>
      </c>
      <c r="E1426" s="11" t="s">
        <v>5845</v>
      </c>
      <c r="F1426" s="64" t="s">
        <v>5846</v>
      </c>
      <c r="G1426" s="15" t="s">
        <v>5847</v>
      </c>
      <c r="H1426" s="13" t="s">
        <v>399</v>
      </c>
      <c r="I1426" s="65" t="s">
        <v>23</v>
      </c>
      <c r="J1426" s="64"/>
      <c r="K1426" s="23" t="s">
        <v>5848</v>
      </c>
      <c r="L1426" s="12"/>
      <c r="M1426" s="12"/>
      <c r="N1426" s="12"/>
      <c r="O1426" s="12"/>
      <c r="P1426" s="12"/>
      <c r="Q1426" s="12"/>
      <c r="R1426" s="17"/>
      <c r="S1426" s="19"/>
      <c r="T1426" s="19"/>
    </row>
    <row r="1427" spans="1:20" ht="15.75" customHeight="1">
      <c r="A1427" s="8">
        <v>2018</v>
      </c>
      <c r="B1427" s="34">
        <v>26</v>
      </c>
      <c r="C1427" s="12" t="s">
        <v>5637</v>
      </c>
      <c r="D1427" s="15" t="s">
        <v>5849</v>
      </c>
      <c r="E1427" s="11" t="s">
        <v>5850</v>
      </c>
      <c r="F1427" s="64" t="s">
        <v>5851</v>
      </c>
      <c r="G1427" s="15" t="s">
        <v>5852</v>
      </c>
      <c r="H1427" s="13" t="s">
        <v>5684</v>
      </c>
      <c r="I1427" s="65" t="s">
        <v>23</v>
      </c>
      <c r="J1427" s="64"/>
      <c r="K1427" s="23" t="s">
        <v>5853</v>
      </c>
      <c r="L1427" s="12"/>
      <c r="M1427" s="12"/>
      <c r="N1427" s="12"/>
      <c r="O1427" s="12"/>
      <c r="P1427" s="12"/>
      <c r="Q1427" s="12"/>
      <c r="R1427" s="17"/>
      <c r="S1427" s="19"/>
      <c r="T1427" s="19"/>
    </row>
    <row r="1428" spans="1:20" ht="15.75" customHeight="1">
      <c r="A1428" s="8">
        <v>2018</v>
      </c>
      <c r="B1428" s="34">
        <v>26</v>
      </c>
      <c r="C1428" s="12" t="s">
        <v>5637</v>
      </c>
      <c r="D1428" s="15" t="s">
        <v>5854</v>
      </c>
      <c r="E1428" s="11" t="s">
        <v>5855</v>
      </c>
      <c r="F1428" s="64" t="s">
        <v>5856</v>
      </c>
      <c r="G1428" s="15" t="s">
        <v>5857</v>
      </c>
      <c r="H1428" s="13" t="s">
        <v>213</v>
      </c>
      <c r="I1428" s="65" t="s">
        <v>23</v>
      </c>
      <c r="J1428" s="64"/>
      <c r="K1428" s="23" t="s">
        <v>5858</v>
      </c>
      <c r="L1428" s="12"/>
      <c r="M1428" s="12"/>
      <c r="N1428" s="12"/>
      <c r="O1428" s="12"/>
      <c r="P1428" s="12"/>
      <c r="Q1428" s="12"/>
      <c r="R1428" s="17"/>
      <c r="S1428" s="19"/>
      <c r="T1428" s="19"/>
    </row>
    <row r="1429" spans="1:20" ht="15.75" customHeight="1">
      <c r="A1429" s="8">
        <v>2018</v>
      </c>
      <c r="B1429" s="34">
        <v>26</v>
      </c>
      <c r="C1429" s="12" t="s">
        <v>5637</v>
      </c>
      <c r="D1429" s="15" t="s">
        <v>5859</v>
      </c>
      <c r="E1429" s="11" t="s">
        <v>5860</v>
      </c>
      <c r="F1429" s="64" t="s">
        <v>5861</v>
      </c>
      <c r="G1429" s="15" t="s">
        <v>5862</v>
      </c>
      <c r="H1429" s="13" t="s">
        <v>89</v>
      </c>
      <c r="I1429" s="65" t="s">
        <v>23</v>
      </c>
      <c r="J1429" s="64"/>
      <c r="K1429" s="23" t="s">
        <v>5863</v>
      </c>
      <c r="L1429" s="12"/>
      <c r="M1429" s="12"/>
      <c r="N1429" s="12"/>
      <c r="O1429" s="12"/>
      <c r="P1429" s="12"/>
      <c r="Q1429" s="12"/>
      <c r="R1429" s="17"/>
      <c r="S1429" s="19"/>
      <c r="T1429" s="19"/>
    </row>
    <row r="1430" spans="1:20" ht="15.75" customHeight="1">
      <c r="A1430" s="8">
        <v>2018</v>
      </c>
      <c r="B1430" s="34">
        <v>26</v>
      </c>
      <c r="C1430" s="12" t="s">
        <v>5637</v>
      </c>
      <c r="D1430" s="15" t="s">
        <v>5864</v>
      </c>
      <c r="E1430" s="11" t="s">
        <v>5865</v>
      </c>
      <c r="F1430" s="64" t="s">
        <v>468</v>
      </c>
      <c r="G1430" s="15" t="s">
        <v>5866</v>
      </c>
      <c r="H1430" s="13" t="s">
        <v>5684</v>
      </c>
      <c r="I1430" s="65" t="s">
        <v>23</v>
      </c>
      <c r="J1430" s="64"/>
      <c r="K1430" s="23" t="s">
        <v>5867</v>
      </c>
      <c r="L1430" s="12"/>
      <c r="M1430" s="12"/>
      <c r="N1430" s="12"/>
      <c r="O1430" s="12"/>
      <c r="P1430" s="12"/>
      <c r="Q1430" s="12"/>
      <c r="R1430" s="17"/>
      <c r="S1430" s="19"/>
      <c r="T1430" s="19"/>
    </row>
    <row r="1431" spans="1:20" ht="15.75" customHeight="1">
      <c r="A1431" s="8">
        <v>2018</v>
      </c>
      <c r="B1431" s="34">
        <v>26</v>
      </c>
      <c r="C1431" s="12" t="s">
        <v>5637</v>
      </c>
      <c r="D1431" s="15" t="s">
        <v>5868</v>
      </c>
      <c r="E1431" s="11" t="s">
        <v>5869</v>
      </c>
      <c r="F1431" s="64" t="s">
        <v>5870</v>
      </c>
      <c r="G1431" s="15" t="s">
        <v>5871</v>
      </c>
      <c r="H1431" s="13" t="s">
        <v>125</v>
      </c>
      <c r="I1431" s="65" t="s">
        <v>23</v>
      </c>
      <c r="J1431" s="64"/>
      <c r="K1431" s="23" t="s">
        <v>5872</v>
      </c>
      <c r="L1431" s="12"/>
      <c r="M1431" s="12"/>
      <c r="N1431" s="12"/>
      <c r="O1431" s="12"/>
      <c r="P1431" s="12"/>
      <c r="Q1431" s="12"/>
      <c r="R1431" s="17"/>
      <c r="S1431" s="19"/>
      <c r="T1431" s="19"/>
    </row>
    <row r="1432" spans="1:20" ht="15.75" customHeight="1">
      <c r="A1432" s="8">
        <v>2018</v>
      </c>
      <c r="B1432" s="34">
        <v>26</v>
      </c>
      <c r="C1432" s="12" t="s">
        <v>5637</v>
      </c>
      <c r="D1432" s="15" t="s">
        <v>5873</v>
      </c>
      <c r="E1432" s="11" t="s">
        <v>5874</v>
      </c>
      <c r="F1432" s="64" t="s">
        <v>5875</v>
      </c>
      <c r="G1432" s="15" t="s">
        <v>5876</v>
      </c>
      <c r="H1432" s="13" t="s">
        <v>89</v>
      </c>
      <c r="I1432" s="65" t="s">
        <v>23</v>
      </c>
      <c r="J1432" s="64"/>
      <c r="K1432" s="23" t="s">
        <v>5877</v>
      </c>
      <c r="L1432" s="12"/>
      <c r="M1432" s="12"/>
      <c r="N1432" s="12"/>
      <c r="O1432" s="12"/>
      <c r="P1432" s="12"/>
      <c r="Q1432" s="12"/>
      <c r="R1432" s="17"/>
      <c r="S1432" s="19"/>
      <c r="T1432" s="19"/>
    </row>
    <row r="1433" spans="1:20" ht="15.75" customHeight="1">
      <c r="A1433" s="8">
        <v>2018</v>
      </c>
      <c r="B1433" s="34">
        <v>26</v>
      </c>
      <c r="C1433" s="12" t="s">
        <v>5637</v>
      </c>
      <c r="D1433" s="15" t="s">
        <v>5878</v>
      </c>
      <c r="E1433" s="11" t="s">
        <v>5879</v>
      </c>
      <c r="F1433" s="64" t="s">
        <v>5880</v>
      </c>
      <c r="G1433" s="15" t="s">
        <v>5881</v>
      </c>
      <c r="H1433" s="13" t="s">
        <v>213</v>
      </c>
      <c r="I1433" s="65" t="s">
        <v>23</v>
      </c>
      <c r="J1433" s="64"/>
      <c r="K1433" s="23" t="s">
        <v>5882</v>
      </c>
      <c r="L1433" s="12"/>
      <c r="M1433" s="12"/>
      <c r="N1433" s="12"/>
      <c r="O1433" s="12"/>
      <c r="P1433" s="12"/>
      <c r="Q1433" s="12"/>
      <c r="R1433" s="17"/>
      <c r="S1433" s="19"/>
      <c r="T1433" s="19"/>
    </row>
    <row r="1434" spans="1:20" ht="15.75" customHeight="1">
      <c r="A1434" s="8">
        <v>2018</v>
      </c>
      <c r="B1434" s="34">
        <v>26</v>
      </c>
      <c r="C1434" s="12" t="s">
        <v>5637</v>
      </c>
      <c r="D1434" s="15" t="s">
        <v>5883</v>
      </c>
      <c r="E1434" s="11" t="s">
        <v>5884</v>
      </c>
      <c r="F1434" s="64" t="s">
        <v>5885</v>
      </c>
      <c r="G1434" s="15" t="s">
        <v>5886</v>
      </c>
      <c r="H1434" s="13" t="s">
        <v>46</v>
      </c>
      <c r="I1434" s="65" t="s">
        <v>23</v>
      </c>
      <c r="J1434" s="64"/>
      <c r="K1434" s="23" t="s">
        <v>5887</v>
      </c>
      <c r="L1434" s="12"/>
      <c r="M1434" s="12"/>
      <c r="N1434" s="12"/>
      <c r="O1434" s="12"/>
      <c r="P1434" s="12"/>
      <c r="Q1434" s="12"/>
      <c r="R1434" s="17"/>
      <c r="S1434" s="19"/>
      <c r="T1434" s="19"/>
    </row>
    <row r="1435" spans="1:20" ht="15.75" customHeight="1">
      <c r="A1435" s="8">
        <v>2018</v>
      </c>
      <c r="B1435" s="34">
        <v>26</v>
      </c>
      <c r="C1435" s="12" t="s">
        <v>5637</v>
      </c>
      <c r="D1435" s="15" t="s">
        <v>5888</v>
      </c>
      <c r="E1435" s="11" t="s">
        <v>5889</v>
      </c>
      <c r="F1435" s="64" t="s">
        <v>5890</v>
      </c>
      <c r="G1435" s="15" t="s">
        <v>5891</v>
      </c>
      <c r="H1435" s="13" t="s">
        <v>393</v>
      </c>
      <c r="I1435" s="65" t="s">
        <v>23</v>
      </c>
      <c r="J1435" s="64"/>
      <c r="K1435" s="23" t="s">
        <v>5892</v>
      </c>
      <c r="L1435" s="12"/>
      <c r="M1435" s="12"/>
      <c r="N1435" s="12"/>
      <c r="O1435" s="12"/>
      <c r="P1435" s="12"/>
      <c r="Q1435" s="12"/>
      <c r="R1435" s="17"/>
      <c r="S1435" s="19"/>
      <c r="T1435" s="19"/>
    </row>
    <row r="1436" spans="1:20" ht="15.75" customHeight="1">
      <c r="A1436" s="8">
        <v>2018</v>
      </c>
      <c r="B1436" s="34">
        <v>26</v>
      </c>
      <c r="C1436" s="12" t="s">
        <v>5637</v>
      </c>
      <c r="D1436" s="15" t="s">
        <v>5893</v>
      </c>
      <c r="E1436" s="11" t="s">
        <v>5894</v>
      </c>
      <c r="F1436" s="64" t="s">
        <v>5895</v>
      </c>
      <c r="G1436" s="15" t="s">
        <v>5896</v>
      </c>
      <c r="H1436" s="13" t="s">
        <v>213</v>
      </c>
      <c r="I1436" s="65" t="s">
        <v>23</v>
      </c>
      <c r="J1436" s="64"/>
      <c r="K1436" s="23" t="s">
        <v>5897</v>
      </c>
      <c r="L1436" s="12"/>
      <c r="M1436" s="12"/>
      <c r="N1436" s="12"/>
      <c r="O1436" s="12"/>
      <c r="P1436" s="12"/>
      <c r="Q1436" s="12"/>
      <c r="R1436" s="17"/>
      <c r="S1436" s="19"/>
      <c r="T1436" s="19"/>
    </row>
    <row r="1437" spans="1:20" ht="15.75" customHeight="1">
      <c r="A1437" s="8">
        <v>2018</v>
      </c>
      <c r="B1437" s="34">
        <v>26</v>
      </c>
      <c r="C1437" s="12" t="s">
        <v>5637</v>
      </c>
      <c r="D1437" s="15" t="s">
        <v>5898</v>
      </c>
      <c r="E1437" s="11" t="s">
        <v>5899</v>
      </c>
      <c r="F1437" s="64" t="s">
        <v>5900</v>
      </c>
      <c r="G1437" s="15" t="s">
        <v>5901</v>
      </c>
      <c r="H1437" s="13" t="s">
        <v>5902</v>
      </c>
      <c r="I1437" s="65" t="s">
        <v>23</v>
      </c>
      <c r="J1437" s="64"/>
      <c r="K1437" s="23" t="s">
        <v>5903</v>
      </c>
      <c r="L1437" s="12"/>
      <c r="M1437" s="12"/>
      <c r="N1437" s="12"/>
      <c r="O1437" s="12"/>
      <c r="P1437" s="12"/>
      <c r="Q1437" s="12"/>
      <c r="R1437" s="17"/>
      <c r="S1437" s="19"/>
      <c r="T1437" s="19"/>
    </row>
    <row r="1438" spans="1:20" ht="15.75" customHeight="1">
      <c r="A1438" s="8">
        <v>2018</v>
      </c>
      <c r="B1438" s="34">
        <v>26</v>
      </c>
      <c r="C1438" s="12" t="s">
        <v>5637</v>
      </c>
      <c r="D1438" s="15" t="s">
        <v>5904</v>
      </c>
      <c r="E1438" s="11" t="s">
        <v>5905</v>
      </c>
      <c r="F1438" s="64">
        <v>1947</v>
      </c>
      <c r="G1438" s="15" t="s">
        <v>5906</v>
      </c>
      <c r="H1438" s="13" t="s">
        <v>149</v>
      </c>
      <c r="I1438" s="65" t="s">
        <v>23</v>
      </c>
      <c r="J1438" s="64"/>
      <c r="K1438" s="23" t="s">
        <v>5907</v>
      </c>
      <c r="L1438" s="12"/>
      <c r="M1438" s="12"/>
      <c r="N1438" s="12"/>
      <c r="O1438" s="12"/>
      <c r="P1438" s="12"/>
      <c r="Q1438" s="12"/>
      <c r="R1438" s="17"/>
      <c r="S1438" s="19"/>
      <c r="T1438" s="19"/>
    </row>
    <row r="1439" spans="1:20" ht="15.75" customHeight="1">
      <c r="A1439" s="8">
        <v>2018</v>
      </c>
      <c r="B1439" s="34">
        <v>26</v>
      </c>
      <c r="C1439" s="12" t="s">
        <v>5637</v>
      </c>
      <c r="D1439" s="15" t="s">
        <v>5908</v>
      </c>
      <c r="E1439" s="11" t="s">
        <v>5909</v>
      </c>
      <c r="F1439" s="64" t="s">
        <v>5910</v>
      </c>
      <c r="G1439" s="15" t="s">
        <v>5911</v>
      </c>
      <c r="H1439" s="13" t="s">
        <v>33</v>
      </c>
      <c r="I1439" s="65" t="s">
        <v>23</v>
      </c>
      <c r="J1439" s="64"/>
      <c r="K1439" s="23" t="s">
        <v>5912</v>
      </c>
      <c r="L1439" s="12"/>
      <c r="M1439" s="12"/>
      <c r="N1439" s="12"/>
      <c r="O1439" s="12"/>
      <c r="P1439" s="12"/>
      <c r="Q1439" s="12"/>
      <c r="R1439" s="17" t="s">
        <v>64</v>
      </c>
      <c r="S1439" s="19"/>
      <c r="T1439" s="19"/>
    </row>
    <row r="1440" spans="1:20" ht="15.75" customHeight="1">
      <c r="A1440" s="8">
        <v>2018</v>
      </c>
      <c r="B1440" s="34">
        <v>26</v>
      </c>
      <c r="C1440" s="12" t="s">
        <v>5637</v>
      </c>
      <c r="D1440" s="15" t="s">
        <v>5913</v>
      </c>
      <c r="E1440" s="11" t="s">
        <v>5914</v>
      </c>
      <c r="F1440" s="64" t="s">
        <v>5915</v>
      </c>
      <c r="G1440" s="15" t="s">
        <v>5916</v>
      </c>
      <c r="H1440" s="13" t="s">
        <v>5821</v>
      </c>
      <c r="I1440" s="65" t="s">
        <v>23</v>
      </c>
      <c r="J1440" s="64"/>
      <c r="K1440" s="23" t="s">
        <v>5917</v>
      </c>
      <c r="L1440" s="12"/>
      <c r="M1440" s="12"/>
      <c r="N1440" s="12"/>
      <c r="O1440" s="12"/>
      <c r="P1440" s="12"/>
      <c r="Q1440" s="12"/>
      <c r="R1440" s="17"/>
      <c r="S1440" s="19"/>
      <c r="T1440" s="19"/>
    </row>
    <row r="1441" spans="1:20" ht="15.75" customHeight="1">
      <c r="A1441" s="8">
        <v>2018</v>
      </c>
      <c r="B1441" s="34">
        <v>26</v>
      </c>
      <c r="C1441" s="12" t="s">
        <v>5637</v>
      </c>
      <c r="D1441" s="15" t="s">
        <v>5918</v>
      </c>
      <c r="E1441" s="11" t="s">
        <v>5919</v>
      </c>
      <c r="F1441" s="64" t="s">
        <v>5920</v>
      </c>
      <c r="G1441" s="15" t="s">
        <v>5921</v>
      </c>
      <c r="H1441" s="13" t="s">
        <v>3464</v>
      </c>
      <c r="I1441" s="65" t="s">
        <v>23</v>
      </c>
      <c r="J1441" s="64"/>
      <c r="K1441" s="23" t="s">
        <v>5922</v>
      </c>
      <c r="L1441" s="12"/>
      <c r="M1441" s="12"/>
      <c r="N1441" s="12"/>
      <c r="O1441" s="12"/>
      <c r="P1441" s="12"/>
      <c r="Q1441" s="12"/>
      <c r="R1441" s="17"/>
      <c r="S1441" s="19"/>
      <c r="T1441" s="19"/>
    </row>
    <row r="1442" spans="1:20" ht="15.75" customHeight="1">
      <c r="A1442" s="8">
        <v>2018</v>
      </c>
      <c r="B1442" s="34">
        <v>26</v>
      </c>
      <c r="C1442" s="12" t="s">
        <v>5637</v>
      </c>
      <c r="D1442" s="15" t="s">
        <v>5923</v>
      </c>
      <c r="E1442" s="11" t="s">
        <v>5924</v>
      </c>
      <c r="F1442" s="64" t="s">
        <v>5925</v>
      </c>
      <c r="G1442" s="15" t="s">
        <v>5926</v>
      </c>
      <c r="H1442" s="13" t="s">
        <v>5684</v>
      </c>
      <c r="I1442" s="65" t="s">
        <v>23</v>
      </c>
      <c r="J1442" s="64"/>
      <c r="K1442" s="23" t="s">
        <v>5927</v>
      </c>
      <c r="L1442" s="12"/>
      <c r="M1442" s="12"/>
      <c r="N1442" s="12"/>
      <c r="O1442" s="12"/>
      <c r="P1442" s="12"/>
      <c r="Q1442" s="12"/>
      <c r="R1442" s="17"/>
      <c r="S1442" s="19"/>
      <c r="T1442" s="19"/>
    </row>
    <row r="1443" spans="1:20" ht="15.75" customHeight="1">
      <c r="A1443" s="8">
        <v>2018</v>
      </c>
      <c r="B1443" s="34">
        <v>26</v>
      </c>
      <c r="C1443" s="12" t="s">
        <v>5637</v>
      </c>
      <c r="D1443" s="15" t="s">
        <v>5928</v>
      </c>
      <c r="E1443" s="11" t="s">
        <v>5929</v>
      </c>
      <c r="F1443" s="64" t="s">
        <v>5930</v>
      </c>
      <c r="G1443" s="15" t="s">
        <v>5931</v>
      </c>
      <c r="H1443" s="13" t="s">
        <v>5932</v>
      </c>
      <c r="I1443" s="65" t="s">
        <v>23</v>
      </c>
      <c r="J1443" s="64"/>
      <c r="K1443" s="23" t="s">
        <v>5933</v>
      </c>
      <c r="L1443" s="12"/>
      <c r="M1443" s="12"/>
      <c r="N1443" s="12"/>
      <c r="O1443" s="12"/>
      <c r="P1443" s="12"/>
      <c r="Q1443" s="12"/>
      <c r="R1443" s="17"/>
      <c r="S1443" s="19"/>
      <c r="T1443" s="19"/>
    </row>
    <row r="1444" spans="1:20" ht="15.75" customHeight="1">
      <c r="A1444" s="8">
        <v>2018</v>
      </c>
      <c r="B1444" s="34">
        <v>26</v>
      </c>
      <c r="C1444" s="12" t="s">
        <v>5637</v>
      </c>
      <c r="D1444" s="15" t="s">
        <v>5934</v>
      </c>
      <c r="E1444" s="11" t="s">
        <v>5935</v>
      </c>
      <c r="F1444" s="64" t="s">
        <v>2159</v>
      </c>
      <c r="G1444" s="15" t="s">
        <v>5936</v>
      </c>
      <c r="H1444" s="13" t="s">
        <v>5642</v>
      </c>
      <c r="I1444" s="65" t="s">
        <v>23</v>
      </c>
      <c r="J1444" s="64"/>
      <c r="K1444" s="23" t="s">
        <v>5937</v>
      </c>
      <c r="L1444" s="12"/>
      <c r="M1444" s="12"/>
      <c r="N1444" s="12"/>
      <c r="O1444" s="12"/>
      <c r="P1444" s="12"/>
      <c r="Q1444" s="12"/>
      <c r="R1444" s="17"/>
      <c r="S1444" s="19"/>
      <c r="T1444" s="19"/>
    </row>
    <row r="1445" spans="1:20" ht="15.75" customHeight="1">
      <c r="A1445" s="8">
        <v>2018</v>
      </c>
      <c r="B1445" s="34">
        <v>26</v>
      </c>
      <c r="C1445" s="12" t="s">
        <v>5637</v>
      </c>
      <c r="D1445" s="15" t="s">
        <v>5938</v>
      </c>
      <c r="E1445" s="11" t="s">
        <v>5939</v>
      </c>
      <c r="F1445" s="64" t="s">
        <v>160</v>
      </c>
      <c r="G1445" s="15" t="s">
        <v>5940</v>
      </c>
      <c r="H1445" s="13" t="s">
        <v>125</v>
      </c>
      <c r="I1445" s="65" t="s">
        <v>23</v>
      </c>
      <c r="J1445" s="64"/>
      <c r="K1445" s="23" t="s">
        <v>5941</v>
      </c>
      <c r="L1445" s="12"/>
      <c r="M1445" s="12"/>
      <c r="N1445" s="12"/>
      <c r="O1445" s="12"/>
      <c r="P1445" s="12"/>
      <c r="Q1445" s="12"/>
      <c r="R1445" s="17"/>
      <c r="S1445" s="19"/>
      <c r="T1445" s="19"/>
    </row>
    <row r="1446" spans="1:20" ht="15.75" customHeight="1">
      <c r="A1446" s="8">
        <v>2018</v>
      </c>
      <c r="B1446" s="34">
        <v>26</v>
      </c>
      <c r="C1446" s="12" t="s">
        <v>5637</v>
      </c>
      <c r="D1446" s="15" t="s">
        <v>5942</v>
      </c>
      <c r="E1446" s="11" t="s">
        <v>5943</v>
      </c>
      <c r="F1446" s="64" t="s">
        <v>5944</v>
      </c>
      <c r="G1446" s="15" t="s">
        <v>5945</v>
      </c>
      <c r="H1446" s="13" t="s">
        <v>125</v>
      </c>
      <c r="I1446" s="65" t="s">
        <v>23</v>
      </c>
      <c r="J1446" s="64"/>
      <c r="K1446" s="23" t="s">
        <v>5946</v>
      </c>
      <c r="L1446" s="12"/>
      <c r="M1446" s="12"/>
      <c r="N1446" s="12"/>
      <c r="O1446" s="12"/>
      <c r="P1446" s="12"/>
      <c r="Q1446" s="12"/>
      <c r="R1446" s="17"/>
      <c r="S1446" s="19"/>
      <c r="T1446" s="19"/>
    </row>
    <row r="1447" spans="1:20" ht="15.75" customHeight="1">
      <c r="A1447" s="8">
        <v>2018</v>
      </c>
      <c r="B1447" s="34">
        <v>26</v>
      </c>
      <c r="C1447" s="12" t="s">
        <v>5637</v>
      </c>
      <c r="D1447" s="15" t="s">
        <v>5947</v>
      </c>
      <c r="E1447" s="11" t="s">
        <v>5948</v>
      </c>
      <c r="F1447" s="64" t="s">
        <v>5949</v>
      </c>
      <c r="G1447" s="15" t="s">
        <v>5950</v>
      </c>
      <c r="H1447" s="13" t="s">
        <v>213</v>
      </c>
      <c r="I1447" s="65" t="s">
        <v>23</v>
      </c>
      <c r="J1447" s="64"/>
      <c r="K1447" s="23" t="s">
        <v>5951</v>
      </c>
      <c r="L1447" s="12"/>
      <c r="M1447" s="12"/>
      <c r="N1447" s="12"/>
      <c r="O1447" s="12"/>
      <c r="P1447" s="12"/>
      <c r="Q1447" s="12"/>
      <c r="R1447" s="17"/>
      <c r="S1447" s="19"/>
      <c r="T1447" s="19"/>
    </row>
    <row r="1448" spans="1:20" ht="15.75" customHeight="1">
      <c r="A1448" s="8">
        <v>2018</v>
      </c>
      <c r="B1448" s="34">
        <v>26</v>
      </c>
      <c r="C1448" s="12" t="s">
        <v>5637</v>
      </c>
      <c r="D1448" s="15" t="s">
        <v>5952</v>
      </c>
      <c r="E1448" s="11" t="s">
        <v>5953</v>
      </c>
      <c r="F1448" s="64" t="s">
        <v>5954</v>
      </c>
      <c r="G1448" s="15" t="s">
        <v>5955</v>
      </c>
      <c r="H1448" s="13" t="s">
        <v>393</v>
      </c>
      <c r="I1448" s="65" t="s">
        <v>23</v>
      </c>
      <c r="J1448" s="64"/>
      <c r="K1448" s="23" t="s">
        <v>5956</v>
      </c>
      <c r="L1448" s="12"/>
      <c r="M1448" s="12"/>
      <c r="N1448" s="12"/>
      <c r="O1448" s="12"/>
      <c r="P1448" s="12"/>
      <c r="Q1448" s="12"/>
      <c r="R1448" s="17"/>
      <c r="S1448" s="19"/>
      <c r="T1448" s="19"/>
    </row>
    <row r="1449" spans="1:20" ht="15.75" customHeight="1">
      <c r="A1449" s="8">
        <v>2018</v>
      </c>
      <c r="B1449" s="34">
        <v>26</v>
      </c>
      <c r="C1449" s="12" t="s">
        <v>5637</v>
      </c>
      <c r="D1449" s="15" t="s">
        <v>5957</v>
      </c>
      <c r="E1449" s="11" t="s">
        <v>5953</v>
      </c>
      <c r="F1449" s="64" t="s">
        <v>5958</v>
      </c>
      <c r="G1449" s="15" t="s">
        <v>5959</v>
      </c>
      <c r="H1449" s="13" t="s">
        <v>393</v>
      </c>
      <c r="I1449" s="65" t="s">
        <v>23</v>
      </c>
      <c r="J1449" s="64"/>
      <c r="K1449" s="23" t="s">
        <v>5960</v>
      </c>
      <c r="L1449" s="12"/>
      <c r="M1449" s="12"/>
      <c r="N1449" s="12"/>
      <c r="O1449" s="12"/>
      <c r="P1449" s="12"/>
      <c r="Q1449" s="12"/>
      <c r="R1449" s="17"/>
      <c r="S1449" s="19"/>
      <c r="T1449" s="19"/>
    </row>
    <row r="1450" spans="1:20" ht="15.75" customHeight="1">
      <c r="A1450" s="8">
        <v>2018</v>
      </c>
      <c r="B1450" s="34">
        <v>26</v>
      </c>
      <c r="C1450" s="12" t="s">
        <v>5637</v>
      </c>
      <c r="D1450" s="15" t="s">
        <v>5961</v>
      </c>
      <c r="E1450" s="11" t="s">
        <v>5962</v>
      </c>
      <c r="F1450" s="64" t="s">
        <v>5963</v>
      </c>
      <c r="G1450" s="15" t="s">
        <v>5964</v>
      </c>
      <c r="H1450" s="13" t="s">
        <v>5684</v>
      </c>
      <c r="I1450" s="65" t="s">
        <v>23</v>
      </c>
      <c r="J1450" s="64"/>
      <c r="K1450" s="23" t="s">
        <v>5965</v>
      </c>
      <c r="L1450" s="12"/>
      <c r="M1450" s="12"/>
      <c r="N1450" s="12"/>
      <c r="O1450" s="12"/>
      <c r="P1450" s="12"/>
      <c r="Q1450" s="12"/>
      <c r="R1450" s="17"/>
      <c r="S1450" s="19"/>
      <c r="T1450" s="19"/>
    </row>
    <row r="1451" spans="1:20" ht="15.75" customHeight="1">
      <c r="A1451" s="8">
        <v>2018</v>
      </c>
      <c r="B1451" s="34">
        <v>26</v>
      </c>
      <c r="C1451" s="12" t="s">
        <v>5637</v>
      </c>
      <c r="D1451" s="15" t="s">
        <v>5966</v>
      </c>
      <c r="E1451" s="11" t="s">
        <v>5967</v>
      </c>
      <c r="F1451" s="64" t="s">
        <v>5968</v>
      </c>
      <c r="G1451" s="15" t="s">
        <v>5969</v>
      </c>
      <c r="H1451" s="13" t="s">
        <v>3703</v>
      </c>
      <c r="I1451" s="65" t="s">
        <v>23</v>
      </c>
      <c r="J1451" s="64"/>
      <c r="K1451" s="23" t="s">
        <v>5970</v>
      </c>
      <c r="L1451" s="12"/>
      <c r="M1451" s="12"/>
      <c r="N1451" s="12"/>
      <c r="O1451" s="12"/>
      <c r="P1451" s="12"/>
      <c r="Q1451" s="12"/>
      <c r="R1451" s="17"/>
      <c r="S1451" s="19"/>
      <c r="T1451" s="19"/>
    </row>
    <row r="1452" spans="1:20" ht="15.75" customHeight="1">
      <c r="A1452" s="8">
        <v>2018</v>
      </c>
      <c r="B1452" s="34">
        <v>26</v>
      </c>
      <c r="C1452" s="12" t="s">
        <v>5637</v>
      </c>
      <c r="D1452" s="15" t="s">
        <v>5971</v>
      </c>
      <c r="E1452" s="11" t="s">
        <v>5972</v>
      </c>
      <c r="F1452" s="64" t="s">
        <v>5973</v>
      </c>
      <c r="G1452" s="15" t="s">
        <v>5974</v>
      </c>
      <c r="H1452" s="13" t="s">
        <v>5684</v>
      </c>
      <c r="I1452" s="65" t="s">
        <v>23</v>
      </c>
      <c r="J1452" s="64"/>
      <c r="K1452" s="23" t="s">
        <v>5975</v>
      </c>
      <c r="L1452" s="12"/>
      <c r="M1452" s="12"/>
      <c r="N1452" s="12"/>
      <c r="O1452" s="12"/>
      <c r="P1452" s="12"/>
      <c r="Q1452" s="12"/>
      <c r="R1452" s="17"/>
      <c r="S1452" s="19"/>
      <c r="T1452" s="19"/>
    </row>
    <row r="1453" spans="1:20" ht="15.75" customHeight="1">
      <c r="A1453" s="8">
        <v>2018</v>
      </c>
      <c r="B1453" s="34">
        <v>26</v>
      </c>
      <c r="C1453" s="12" t="s">
        <v>5637</v>
      </c>
      <c r="D1453" s="15" t="s">
        <v>5976</v>
      </c>
      <c r="E1453" s="11" t="s">
        <v>5977</v>
      </c>
      <c r="F1453" s="64" t="s">
        <v>5978</v>
      </c>
      <c r="G1453" s="15" t="s">
        <v>5979</v>
      </c>
      <c r="H1453" s="13" t="s">
        <v>3286</v>
      </c>
      <c r="I1453" s="65" t="s">
        <v>23</v>
      </c>
      <c r="J1453" s="64"/>
      <c r="K1453" s="23" t="s">
        <v>5980</v>
      </c>
      <c r="L1453" s="12"/>
      <c r="M1453" s="12"/>
      <c r="N1453" s="12"/>
      <c r="O1453" s="12"/>
      <c r="P1453" s="12"/>
      <c r="Q1453" s="12"/>
      <c r="R1453" s="17"/>
      <c r="S1453" s="19"/>
      <c r="T1453" s="19"/>
    </row>
    <row r="1454" spans="1:20" ht="15.75" customHeight="1">
      <c r="A1454" s="8">
        <v>2018</v>
      </c>
      <c r="B1454" s="34">
        <v>26</v>
      </c>
      <c r="C1454" s="12" t="s">
        <v>5637</v>
      </c>
      <c r="D1454" s="15" t="s">
        <v>5981</v>
      </c>
      <c r="E1454" s="11" t="s">
        <v>5982</v>
      </c>
      <c r="F1454" s="64" t="s">
        <v>5983</v>
      </c>
      <c r="G1454" s="15" t="s">
        <v>5984</v>
      </c>
      <c r="H1454" s="13" t="s">
        <v>33</v>
      </c>
      <c r="I1454" s="65" t="s">
        <v>23</v>
      </c>
      <c r="J1454" s="64"/>
      <c r="K1454" s="23" t="s">
        <v>5985</v>
      </c>
      <c r="L1454" s="12"/>
      <c r="M1454" s="12"/>
      <c r="N1454" s="12"/>
      <c r="O1454" s="12"/>
      <c r="P1454" s="12"/>
      <c r="Q1454" s="12"/>
      <c r="R1454" s="17"/>
      <c r="S1454" s="19"/>
      <c r="T1454" s="19"/>
    </row>
    <row r="1455" spans="1:20" ht="15.75" customHeight="1">
      <c r="A1455" s="8">
        <v>2018</v>
      </c>
      <c r="B1455" s="34">
        <v>26</v>
      </c>
      <c r="C1455" s="12" t="s">
        <v>5637</v>
      </c>
      <c r="D1455" s="15" t="s">
        <v>5986</v>
      </c>
      <c r="E1455" s="11" t="s">
        <v>5987</v>
      </c>
      <c r="F1455" s="64" t="s">
        <v>5988</v>
      </c>
      <c r="G1455" s="15" t="s">
        <v>5989</v>
      </c>
      <c r="H1455" s="13" t="s">
        <v>5684</v>
      </c>
      <c r="I1455" s="65" t="s">
        <v>23</v>
      </c>
      <c r="J1455" s="64"/>
      <c r="K1455" s="23" t="s">
        <v>5990</v>
      </c>
      <c r="L1455" s="12"/>
      <c r="M1455" s="12"/>
      <c r="N1455" s="12"/>
      <c r="O1455" s="12"/>
      <c r="P1455" s="12"/>
      <c r="Q1455" s="12"/>
      <c r="R1455" s="17"/>
      <c r="S1455" s="19"/>
      <c r="T1455" s="19"/>
    </row>
    <row r="1456" spans="1:20" ht="15.75" customHeight="1">
      <c r="A1456" s="8">
        <v>2018</v>
      </c>
      <c r="B1456" s="34">
        <v>26</v>
      </c>
      <c r="C1456" s="12" t="s">
        <v>5637</v>
      </c>
      <c r="D1456" s="15" t="s">
        <v>5991</v>
      </c>
      <c r="E1456" s="11" t="s">
        <v>5992</v>
      </c>
      <c r="F1456" s="64" t="s">
        <v>5993</v>
      </c>
      <c r="G1456" s="15" t="s">
        <v>5994</v>
      </c>
      <c r="H1456" s="13" t="s">
        <v>5995</v>
      </c>
      <c r="I1456" s="65" t="s">
        <v>23</v>
      </c>
      <c r="J1456" s="64"/>
      <c r="K1456" s="23" t="s">
        <v>5996</v>
      </c>
      <c r="L1456" s="12"/>
      <c r="M1456" s="12"/>
      <c r="N1456" s="12"/>
      <c r="O1456" s="12"/>
      <c r="P1456" s="12"/>
      <c r="Q1456" s="12"/>
      <c r="R1456" s="17"/>
      <c r="S1456" s="19"/>
      <c r="T1456" s="19"/>
    </row>
    <row r="1457" spans="1:20" ht="15.75" customHeight="1">
      <c r="A1457" s="8">
        <v>2018</v>
      </c>
      <c r="B1457" s="34">
        <v>26</v>
      </c>
      <c r="C1457" s="12" t="s">
        <v>5637</v>
      </c>
      <c r="D1457" s="15" t="s">
        <v>5997</v>
      </c>
      <c r="E1457" s="11" t="s">
        <v>5998</v>
      </c>
      <c r="F1457" s="64" t="s">
        <v>5999</v>
      </c>
      <c r="G1457" s="15" t="s">
        <v>6000</v>
      </c>
      <c r="H1457" s="13" t="s">
        <v>6001</v>
      </c>
      <c r="I1457" s="65" t="s">
        <v>23</v>
      </c>
      <c r="J1457" s="64"/>
      <c r="K1457" s="23" t="s">
        <v>6002</v>
      </c>
      <c r="L1457" s="12"/>
      <c r="M1457" s="12"/>
      <c r="N1457" s="12"/>
      <c r="O1457" s="12"/>
      <c r="P1457" s="12"/>
      <c r="Q1457" s="12"/>
      <c r="R1457" s="17"/>
      <c r="S1457" s="19"/>
      <c r="T1457" s="19"/>
    </row>
    <row r="1458" spans="1:20" ht="15.75" customHeight="1">
      <c r="A1458" s="8">
        <v>2018</v>
      </c>
      <c r="B1458" s="34">
        <v>26</v>
      </c>
      <c r="C1458" s="12" t="s">
        <v>5637</v>
      </c>
      <c r="D1458" s="15" t="s">
        <v>6003</v>
      </c>
      <c r="E1458" s="11" t="s">
        <v>4634</v>
      </c>
      <c r="F1458" s="64" t="s">
        <v>6004</v>
      </c>
      <c r="G1458" s="15" t="s">
        <v>6005</v>
      </c>
      <c r="H1458" s="13" t="s">
        <v>393</v>
      </c>
      <c r="I1458" s="65" t="s">
        <v>23</v>
      </c>
      <c r="J1458" s="64"/>
      <c r="K1458" s="23" t="s">
        <v>6006</v>
      </c>
      <c r="L1458" s="12"/>
      <c r="M1458" s="12"/>
      <c r="N1458" s="12"/>
      <c r="O1458" s="12"/>
      <c r="P1458" s="12"/>
      <c r="Q1458" s="12"/>
      <c r="R1458" s="17"/>
      <c r="S1458" s="19"/>
      <c r="T1458" s="19"/>
    </row>
    <row r="1459" spans="1:20" ht="15.75" customHeight="1">
      <c r="A1459" s="8">
        <v>2018</v>
      </c>
      <c r="B1459" s="34">
        <v>26</v>
      </c>
      <c r="C1459" s="12" t="s">
        <v>5637</v>
      </c>
      <c r="D1459" s="15" t="s">
        <v>6007</v>
      </c>
      <c r="E1459" s="11" t="s">
        <v>6008</v>
      </c>
      <c r="F1459" s="64" t="s">
        <v>6009</v>
      </c>
      <c r="G1459" s="15" t="s">
        <v>6010</v>
      </c>
      <c r="H1459" s="13" t="s">
        <v>5684</v>
      </c>
      <c r="I1459" s="65" t="s">
        <v>23</v>
      </c>
      <c r="J1459" s="64"/>
      <c r="K1459" s="23" t="s">
        <v>6011</v>
      </c>
      <c r="L1459" s="12"/>
      <c r="M1459" s="12"/>
      <c r="N1459" s="12"/>
      <c r="O1459" s="12"/>
      <c r="P1459" s="12"/>
      <c r="Q1459" s="12"/>
      <c r="R1459" s="17"/>
      <c r="S1459" s="19"/>
      <c r="T1459" s="19"/>
    </row>
    <row r="1460" spans="1:20" ht="15.75" customHeight="1">
      <c r="A1460" s="8">
        <v>2018</v>
      </c>
      <c r="B1460" s="34">
        <v>26</v>
      </c>
      <c r="C1460" s="12" t="s">
        <v>5637</v>
      </c>
      <c r="D1460" s="15" t="s">
        <v>6012</v>
      </c>
      <c r="E1460" s="11" t="s">
        <v>6013</v>
      </c>
      <c r="F1460" s="64" t="s">
        <v>6014</v>
      </c>
      <c r="G1460" s="15" t="s">
        <v>6015</v>
      </c>
      <c r="H1460" s="13" t="s">
        <v>834</v>
      </c>
      <c r="I1460" s="65" t="s">
        <v>23</v>
      </c>
      <c r="J1460" s="64"/>
      <c r="K1460" s="23" t="s">
        <v>6016</v>
      </c>
      <c r="L1460" s="12"/>
      <c r="M1460" s="12"/>
      <c r="N1460" s="12"/>
      <c r="O1460" s="12"/>
      <c r="P1460" s="12"/>
      <c r="Q1460" s="12"/>
      <c r="R1460" s="17"/>
      <c r="S1460" s="19"/>
      <c r="T1460" s="19"/>
    </row>
    <row r="1461" spans="1:20" ht="15.75" customHeight="1">
      <c r="A1461" s="8">
        <v>2018</v>
      </c>
      <c r="B1461" s="34">
        <v>26</v>
      </c>
      <c r="C1461" s="12" t="s">
        <v>5637</v>
      </c>
      <c r="D1461" s="15" t="s">
        <v>6017</v>
      </c>
      <c r="E1461" s="11" t="s">
        <v>6018</v>
      </c>
      <c r="F1461" s="64">
        <v>2017</v>
      </c>
      <c r="G1461" s="15" t="s">
        <v>6019</v>
      </c>
      <c r="H1461" s="13" t="s">
        <v>213</v>
      </c>
      <c r="I1461" s="65" t="s">
        <v>23</v>
      </c>
      <c r="J1461" s="64"/>
      <c r="K1461" s="23" t="s">
        <v>6020</v>
      </c>
      <c r="L1461" s="12"/>
      <c r="M1461" s="12"/>
      <c r="N1461" s="12"/>
      <c r="O1461" s="12"/>
      <c r="P1461" s="12"/>
      <c r="Q1461" s="12"/>
      <c r="R1461" s="17"/>
      <c r="S1461" s="19"/>
      <c r="T1461" s="19"/>
    </row>
    <row r="1462" spans="1:20" ht="15.75" customHeight="1">
      <c r="A1462" s="8">
        <v>2018</v>
      </c>
      <c r="B1462" s="34">
        <v>26</v>
      </c>
      <c r="C1462" s="12" t="s">
        <v>5637</v>
      </c>
      <c r="D1462" s="15" t="s">
        <v>6021</v>
      </c>
      <c r="E1462" s="11" t="s">
        <v>6022</v>
      </c>
      <c r="F1462" s="64" t="s">
        <v>6023</v>
      </c>
      <c r="G1462" s="15" t="s">
        <v>6024</v>
      </c>
      <c r="H1462" s="13" t="s">
        <v>6025</v>
      </c>
      <c r="I1462" s="65" t="s">
        <v>23</v>
      </c>
      <c r="J1462" s="64"/>
      <c r="K1462" s="23" t="s">
        <v>6026</v>
      </c>
      <c r="L1462" s="12"/>
      <c r="M1462" s="12"/>
      <c r="N1462" s="12"/>
      <c r="O1462" s="12"/>
      <c r="P1462" s="12"/>
      <c r="Q1462" s="12"/>
      <c r="R1462" s="17"/>
      <c r="S1462" s="19"/>
      <c r="T1462" s="19"/>
    </row>
    <row r="1463" spans="1:20" ht="15.75" customHeight="1">
      <c r="A1463" s="8">
        <v>2018</v>
      </c>
      <c r="B1463" s="34">
        <v>26</v>
      </c>
      <c r="C1463" s="12" t="s">
        <v>5637</v>
      </c>
      <c r="D1463" s="15" t="s">
        <v>6027</v>
      </c>
      <c r="E1463" s="11" t="s">
        <v>6028</v>
      </c>
      <c r="F1463" s="64" t="s">
        <v>6029</v>
      </c>
      <c r="G1463" s="15" t="s">
        <v>6030</v>
      </c>
      <c r="H1463" s="13" t="s">
        <v>6025</v>
      </c>
      <c r="I1463" s="65" t="s">
        <v>23</v>
      </c>
      <c r="J1463" s="64"/>
      <c r="K1463" s="23" t="s">
        <v>6031</v>
      </c>
      <c r="L1463" s="12"/>
      <c r="M1463" s="12"/>
      <c r="N1463" s="12"/>
      <c r="O1463" s="12"/>
      <c r="P1463" s="12"/>
      <c r="Q1463" s="12"/>
      <c r="R1463" s="17"/>
      <c r="S1463" s="19"/>
      <c r="T1463" s="19"/>
    </row>
    <row r="1464" spans="1:20" ht="15.75" customHeight="1">
      <c r="A1464" s="8">
        <v>2018</v>
      </c>
      <c r="B1464" s="34">
        <v>26</v>
      </c>
      <c r="C1464" s="12" t="s">
        <v>5637</v>
      </c>
      <c r="D1464" s="15" t="s">
        <v>6032</v>
      </c>
      <c r="E1464" s="11" t="s">
        <v>6033</v>
      </c>
      <c r="F1464" s="64" t="s">
        <v>6034</v>
      </c>
      <c r="G1464" s="15" t="s">
        <v>6035</v>
      </c>
      <c r="H1464" s="13" t="s">
        <v>5684</v>
      </c>
      <c r="I1464" s="65" t="s">
        <v>23</v>
      </c>
      <c r="J1464" s="64"/>
      <c r="K1464" s="23" t="s">
        <v>6036</v>
      </c>
      <c r="L1464" s="12"/>
      <c r="M1464" s="12"/>
      <c r="N1464" s="12"/>
      <c r="O1464" s="12"/>
      <c r="P1464" s="12"/>
      <c r="Q1464" s="12"/>
      <c r="R1464" s="17"/>
      <c r="S1464" s="19"/>
      <c r="T1464" s="19"/>
    </row>
    <row r="1465" spans="1:20" ht="15.75" customHeight="1">
      <c r="A1465" s="8">
        <v>2018</v>
      </c>
      <c r="B1465" s="34">
        <v>26</v>
      </c>
      <c r="C1465" s="12" t="s">
        <v>5637</v>
      </c>
      <c r="D1465" s="15" t="s">
        <v>6037</v>
      </c>
      <c r="E1465" s="11" t="s">
        <v>6038</v>
      </c>
      <c r="F1465" s="64" t="s">
        <v>5824</v>
      </c>
      <c r="G1465" s="15" t="s">
        <v>6039</v>
      </c>
      <c r="H1465" s="13" t="s">
        <v>619</v>
      </c>
      <c r="I1465" s="65" t="s">
        <v>23</v>
      </c>
      <c r="J1465" s="64"/>
      <c r="K1465" s="23" t="s">
        <v>6040</v>
      </c>
      <c r="L1465" s="12"/>
      <c r="M1465" s="12"/>
      <c r="N1465" s="12"/>
      <c r="O1465" s="12"/>
      <c r="P1465" s="12"/>
      <c r="Q1465" s="12"/>
      <c r="R1465" s="17"/>
      <c r="S1465" s="19"/>
      <c r="T1465" s="19"/>
    </row>
    <row r="1466" spans="1:20" ht="15.75" customHeight="1">
      <c r="A1466" s="8">
        <v>2018</v>
      </c>
      <c r="B1466" s="34">
        <v>26</v>
      </c>
      <c r="C1466" s="12" t="s">
        <v>5637</v>
      </c>
      <c r="D1466" s="15" t="s">
        <v>6041</v>
      </c>
      <c r="E1466" s="11" t="s">
        <v>6042</v>
      </c>
      <c r="F1466" s="64" t="s">
        <v>6043</v>
      </c>
      <c r="G1466" s="15" t="s">
        <v>6044</v>
      </c>
      <c r="H1466" s="13" t="s">
        <v>6025</v>
      </c>
      <c r="I1466" s="65" t="s">
        <v>23</v>
      </c>
      <c r="J1466" s="64"/>
      <c r="K1466" s="23" t="s">
        <v>6045</v>
      </c>
      <c r="L1466" s="12"/>
      <c r="M1466" s="12"/>
      <c r="N1466" s="12"/>
      <c r="O1466" s="12"/>
      <c r="P1466" s="12"/>
      <c r="Q1466" s="12"/>
      <c r="R1466" s="17"/>
      <c r="S1466" s="19"/>
      <c r="T1466" s="19"/>
    </row>
    <row r="1467" spans="1:20" ht="15.75" customHeight="1">
      <c r="A1467" s="8">
        <v>2018</v>
      </c>
      <c r="B1467" s="34">
        <v>26</v>
      </c>
      <c r="C1467" s="12" t="s">
        <v>5637</v>
      </c>
      <c r="D1467" s="15" t="s">
        <v>6046</v>
      </c>
      <c r="E1467" s="11" t="s">
        <v>6047</v>
      </c>
      <c r="F1467" s="64" t="s">
        <v>6048</v>
      </c>
      <c r="G1467" s="15" t="s">
        <v>6049</v>
      </c>
      <c r="H1467" s="13" t="s">
        <v>5697</v>
      </c>
      <c r="I1467" s="65" t="s">
        <v>23</v>
      </c>
      <c r="J1467" s="64"/>
      <c r="K1467" s="23" t="s">
        <v>6050</v>
      </c>
      <c r="L1467" s="12"/>
      <c r="M1467" s="12"/>
      <c r="N1467" s="12"/>
      <c r="O1467" s="12"/>
      <c r="P1467" s="12"/>
      <c r="Q1467" s="12"/>
      <c r="R1467" s="17"/>
      <c r="S1467" s="19"/>
      <c r="T1467" s="19"/>
    </row>
    <row r="1468" spans="1:20" ht="15.75" customHeight="1">
      <c r="A1468" s="8">
        <v>2018</v>
      </c>
      <c r="B1468" s="34">
        <v>26</v>
      </c>
      <c r="C1468" s="12" t="s">
        <v>5637</v>
      </c>
      <c r="D1468" s="15" t="s">
        <v>6051</v>
      </c>
      <c r="E1468" s="11" t="s">
        <v>6052</v>
      </c>
      <c r="F1468" s="64" t="s">
        <v>6053</v>
      </c>
      <c r="G1468" s="15" t="s">
        <v>6054</v>
      </c>
      <c r="H1468" s="13" t="s">
        <v>305</v>
      </c>
      <c r="I1468" s="65" t="s">
        <v>23</v>
      </c>
      <c r="J1468" s="64"/>
      <c r="K1468" s="23" t="s">
        <v>6055</v>
      </c>
      <c r="L1468" s="12"/>
      <c r="M1468" s="12"/>
      <c r="N1468" s="12"/>
      <c r="O1468" s="12"/>
      <c r="P1468" s="12"/>
      <c r="Q1468" s="12"/>
      <c r="R1468" s="17"/>
      <c r="S1468" s="19"/>
      <c r="T1468" s="19"/>
    </row>
    <row r="1469" spans="1:20" ht="15.75" customHeight="1">
      <c r="A1469" s="8">
        <v>2018</v>
      </c>
      <c r="B1469" s="34">
        <v>26</v>
      </c>
      <c r="C1469" s="12" t="s">
        <v>5637</v>
      </c>
      <c r="D1469" s="15" t="s">
        <v>6056</v>
      </c>
      <c r="E1469" s="11" t="s">
        <v>6057</v>
      </c>
      <c r="F1469" s="64" t="s">
        <v>6058</v>
      </c>
      <c r="G1469" s="15" t="s">
        <v>6059</v>
      </c>
      <c r="H1469" s="13" t="s">
        <v>946</v>
      </c>
      <c r="I1469" s="65" t="s">
        <v>23</v>
      </c>
      <c r="J1469" s="64"/>
      <c r="K1469" s="23" t="s">
        <v>6060</v>
      </c>
      <c r="L1469" s="12"/>
      <c r="M1469" s="12"/>
      <c r="N1469" s="12"/>
      <c r="O1469" s="12"/>
      <c r="P1469" s="12"/>
      <c r="Q1469" s="12"/>
      <c r="R1469" s="17" t="s">
        <v>72</v>
      </c>
      <c r="S1469" s="19" t="s">
        <v>6061</v>
      </c>
      <c r="T1469" s="19"/>
    </row>
    <row r="1470" spans="1:20" ht="15.75" customHeight="1">
      <c r="A1470" s="8">
        <v>2018</v>
      </c>
      <c r="B1470" s="34">
        <v>26</v>
      </c>
      <c r="C1470" s="12" t="s">
        <v>5637</v>
      </c>
      <c r="D1470" s="15" t="s">
        <v>6062</v>
      </c>
      <c r="E1470" s="11" t="s">
        <v>6063</v>
      </c>
      <c r="F1470" s="64" t="s">
        <v>6064</v>
      </c>
      <c r="G1470" s="15" t="s">
        <v>6065</v>
      </c>
      <c r="H1470" s="13" t="s">
        <v>789</v>
      </c>
      <c r="I1470" s="65" t="s">
        <v>23</v>
      </c>
      <c r="J1470" s="64" t="s">
        <v>23</v>
      </c>
      <c r="K1470" s="23" t="s">
        <v>6066</v>
      </c>
      <c r="L1470" s="12"/>
      <c r="M1470" s="12"/>
      <c r="N1470" s="12"/>
      <c r="O1470" s="12"/>
      <c r="P1470" s="12"/>
      <c r="Q1470" s="12"/>
      <c r="R1470" s="17" t="s">
        <v>72</v>
      </c>
      <c r="S1470" s="19"/>
      <c r="T1470" s="19"/>
    </row>
    <row r="1471" spans="1:20" ht="15.75" customHeight="1">
      <c r="A1471" s="8">
        <v>2018</v>
      </c>
      <c r="B1471" s="34">
        <v>26</v>
      </c>
      <c r="C1471" s="12" t="s">
        <v>5637</v>
      </c>
      <c r="D1471" s="15" t="s">
        <v>6067</v>
      </c>
      <c r="E1471" s="11" t="s">
        <v>6068</v>
      </c>
      <c r="F1471" s="64" t="s">
        <v>6069</v>
      </c>
      <c r="G1471" s="15" t="s">
        <v>6070</v>
      </c>
      <c r="H1471" s="13" t="s">
        <v>275</v>
      </c>
      <c r="I1471" s="65" t="s">
        <v>23</v>
      </c>
      <c r="J1471" s="64"/>
      <c r="K1471" s="23" t="s">
        <v>6071</v>
      </c>
      <c r="L1471" s="12"/>
      <c r="M1471" s="12"/>
      <c r="N1471" s="12"/>
      <c r="O1471" s="12"/>
      <c r="P1471" s="12"/>
      <c r="Q1471" s="12"/>
      <c r="R1471" s="17" t="s">
        <v>64</v>
      </c>
      <c r="S1471" s="19"/>
      <c r="T1471" s="19"/>
    </row>
    <row r="1472" spans="1:20" ht="15.75" customHeight="1">
      <c r="A1472" s="8">
        <v>2018</v>
      </c>
      <c r="B1472" s="34">
        <v>26</v>
      </c>
      <c r="C1472" s="12" t="s">
        <v>5637</v>
      </c>
      <c r="D1472" s="15" t="s">
        <v>6072</v>
      </c>
      <c r="E1472" s="11" t="s">
        <v>6073</v>
      </c>
      <c r="F1472" s="64" t="s">
        <v>6074</v>
      </c>
      <c r="G1472" s="15" t="s">
        <v>6075</v>
      </c>
      <c r="H1472" s="13" t="s">
        <v>393</v>
      </c>
      <c r="I1472" s="65" t="s">
        <v>23</v>
      </c>
      <c r="J1472" s="64"/>
      <c r="K1472" s="23" t="s">
        <v>6076</v>
      </c>
      <c r="L1472" s="12"/>
      <c r="M1472" s="12"/>
      <c r="N1472" s="12"/>
      <c r="O1472" s="12"/>
      <c r="P1472" s="12"/>
      <c r="Q1472" s="12"/>
      <c r="R1472" s="17"/>
      <c r="S1472" s="19"/>
      <c r="T1472" s="19"/>
    </row>
    <row r="1473" spans="1:20" ht="15.75" customHeight="1">
      <c r="A1473" s="8">
        <v>2018</v>
      </c>
      <c r="B1473" s="34">
        <v>26</v>
      </c>
      <c r="C1473" s="12" t="s">
        <v>5637</v>
      </c>
      <c r="D1473" s="12" t="s">
        <v>6077</v>
      </c>
      <c r="E1473" s="11" t="s">
        <v>6078</v>
      </c>
      <c r="F1473" s="64" t="s">
        <v>6079</v>
      </c>
      <c r="G1473" s="12" t="s">
        <v>6080</v>
      </c>
      <c r="H1473" s="21" t="s">
        <v>6025</v>
      </c>
      <c r="I1473" s="65" t="s">
        <v>23</v>
      </c>
      <c r="J1473" s="65"/>
      <c r="K1473" s="23" t="s">
        <v>6081</v>
      </c>
      <c r="L1473" s="65"/>
      <c r="M1473" s="12"/>
      <c r="N1473" s="12"/>
      <c r="O1473" s="12"/>
      <c r="P1473" s="12"/>
      <c r="Q1473" s="12"/>
      <c r="R1473" s="17"/>
      <c r="S1473" s="19"/>
      <c r="T1473" s="19"/>
    </row>
    <row r="1474" spans="1:20" ht="15.75" customHeight="1">
      <c r="A1474" s="8">
        <v>2018</v>
      </c>
      <c r="B1474" s="34">
        <v>26</v>
      </c>
      <c r="C1474" s="12" t="s">
        <v>5637</v>
      </c>
      <c r="D1474" s="15" t="s">
        <v>6082</v>
      </c>
      <c r="E1474" s="11" t="s">
        <v>6083</v>
      </c>
      <c r="F1474" s="64" t="s">
        <v>6084</v>
      </c>
      <c r="G1474" s="15" t="s">
        <v>6085</v>
      </c>
      <c r="H1474" s="13" t="s">
        <v>914</v>
      </c>
      <c r="I1474" s="65" t="s">
        <v>23</v>
      </c>
      <c r="J1474" s="64"/>
      <c r="K1474" s="23" t="s">
        <v>6086</v>
      </c>
      <c r="L1474" s="12"/>
      <c r="M1474" s="12"/>
      <c r="N1474" s="12"/>
      <c r="O1474" s="12"/>
      <c r="P1474" s="12"/>
      <c r="Q1474" s="12"/>
      <c r="R1474" s="17"/>
      <c r="S1474" s="19"/>
      <c r="T1474" s="19"/>
    </row>
    <row r="1475" spans="1:20" ht="15.75" customHeight="1">
      <c r="A1475" s="8">
        <v>2018</v>
      </c>
      <c r="B1475" s="34">
        <v>26</v>
      </c>
      <c r="C1475" s="12" t="s">
        <v>5637</v>
      </c>
      <c r="D1475" s="15" t="s">
        <v>6087</v>
      </c>
      <c r="E1475" s="11" t="s">
        <v>6088</v>
      </c>
      <c r="F1475" s="64" t="s">
        <v>6089</v>
      </c>
      <c r="G1475" s="15" t="s">
        <v>6090</v>
      </c>
      <c r="H1475" s="13" t="s">
        <v>5684</v>
      </c>
      <c r="I1475" s="65" t="s">
        <v>23</v>
      </c>
      <c r="J1475" s="64"/>
      <c r="K1475" s="23" t="s">
        <v>6091</v>
      </c>
      <c r="L1475" s="12"/>
      <c r="M1475" s="12"/>
      <c r="N1475" s="12"/>
      <c r="O1475" s="12"/>
      <c r="P1475" s="12"/>
      <c r="Q1475" s="12"/>
      <c r="R1475" s="17"/>
      <c r="S1475" s="19"/>
      <c r="T1475" s="19"/>
    </row>
    <row r="1476" spans="1:20" ht="15.75" customHeight="1">
      <c r="A1476" s="8">
        <v>2018</v>
      </c>
      <c r="B1476" s="34">
        <v>26</v>
      </c>
      <c r="C1476" s="12" t="s">
        <v>5637</v>
      </c>
      <c r="D1476" s="15" t="s">
        <v>6092</v>
      </c>
      <c r="E1476" s="11" t="s">
        <v>6093</v>
      </c>
      <c r="F1476" s="64" t="s">
        <v>6094</v>
      </c>
      <c r="G1476" s="15" t="s">
        <v>6095</v>
      </c>
      <c r="H1476" s="13" t="s">
        <v>46</v>
      </c>
      <c r="I1476" s="65" t="s">
        <v>23</v>
      </c>
      <c r="J1476" s="64"/>
      <c r="K1476" s="23" t="s">
        <v>6096</v>
      </c>
      <c r="L1476" s="12"/>
      <c r="M1476" s="12"/>
      <c r="N1476" s="12"/>
      <c r="O1476" s="12"/>
      <c r="P1476" s="12"/>
      <c r="Q1476" s="12"/>
      <c r="R1476" s="17"/>
      <c r="S1476" s="19"/>
      <c r="T1476" s="19"/>
    </row>
    <row r="1477" spans="1:20" ht="15.75" customHeight="1">
      <c r="A1477" s="8">
        <v>2018</v>
      </c>
      <c r="B1477" s="34">
        <v>26</v>
      </c>
      <c r="C1477" s="12" t="s">
        <v>5637</v>
      </c>
      <c r="D1477" s="15" t="s">
        <v>6097</v>
      </c>
      <c r="E1477" s="11" t="s">
        <v>6098</v>
      </c>
      <c r="F1477" s="64" t="s">
        <v>6099</v>
      </c>
      <c r="G1477" s="15" t="s">
        <v>6100</v>
      </c>
      <c r="H1477" s="13" t="s">
        <v>168</v>
      </c>
      <c r="I1477" s="65" t="s">
        <v>23</v>
      </c>
      <c r="J1477" s="64"/>
      <c r="K1477" s="23" t="s">
        <v>6101</v>
      </c>
      <c r="L1477" s="12"/>
      <c r="M1477" s="12"/>
      <c r="N1477" s="12"/>
      <c r="O1477" s="12"/>
      <c r="P1477" s="12"/>
      <c r="Q1477" s="12"/>
      <c r="R1477" s="17"/>
      <c r="S1477" s="19"/>
      <c r="T1477" s="19"/>
    </row>
    <row r="1478" spans="1:20" ht="15.75" customHeight="1">
      <c r="A1478" s="8">
        <v>2018</v>
      </c>
      <c r="B1478" s="34">
        <v>26</v>
      </c>
      <c r="C1478" s="12" t="s">
        <v>5637</v>
      </c>
      <c r="D1478" s="15" t="s">
        <v>6102</v>
      </c>
      <c r="E1478" s="11" t="s">
        <v>6103</v>
      </c>
      <c r="F1478" s="64" t="s">
        <v>6104</v>
      </c>
      <c r="G1478" s="15" t="s">
        <v>6105</v>
      </c>
      <c r="H1478" s="13" t="s">
        <v>213</v>
      </c>
      <c r="I1478" s="65" t="s">
        <v>23</v>
      </c>
      <c r="J1478" s="64"/>
      <c r="K1478" s="23" t="s">
        <v>6106</v>
      </c>
      <c r="L1478" s="12"/>
      <c r="M1478" s="12"/>
      <c r="N1478" s="12"/>
      <c r="O1478" s="12"/>
      <c r="P1478" s="12"/>
      <c r="Q1478" s="12"/>
      <c r="R1478" s="17"/>
      <c r="S1478" s="19"/>
      <c r="T1478" s="19"/>
    </row>
    <row r="1479" spans="1:20" ht="15.75" customHeight="1">
      <c r="A1479" s="8">
        <v>2018</v>
      </c>
      <c r="B1479" s="34">
        <v>26</v>
      </c>
      <c r="C1479" s="12" t="s">
        <v>5637</v>
      </c>
      <c r="D1479" s="15" t="s">
        <v>6107</v>
      </c>
      <c r="E1479" s="11" t="s">
        <v>6108</v>
      </c>
      <c r="F1479" s="64" t="s">
        <v>6109</v>
      </c>
      <c r="G1479" s="15" t="s">
        <v>6110</v>
      </c>
      <c r="H1479" s="13" t="s">
        <v>907</v>
      </c>
      <c r="I1479" s="65" t="s">
        <v>23</v>
      </c>
      <c r="J1479" s="64"/>
      <c r="K1479" s="23" t="s">
        <v>6111</v>
      </c>
      <c r="L1479" s="12"/>
      <c r="M1479" s="12"/>
      <c r="N1479" s="12"/>
      <c r="O1479" s="12"/>
      <c r="P1479" s="12"/>
      <c r="Q1479" s="12"/>
      <c r="R1479" s="17"/>
      <c r="S1479" s="19"/>
      <c r="T1479" s="19"/>
    </row>
    <row r="1480" spans="1:20" ht="15.75" customHeight="1">
      <c r="A1480" s="8">
        <v>2018</v>
      </c>
      <c r="B1480" s="34">
        <v>26</v>
      </c>
      <c r="C1480" s="12" t="s">
        <v>5637</v>
      </c>
      <c r="D1480" s="15" t="s">
        <v>6112</v>
      </c>
      <c r="E1480" s="11" t="s">
        <v>6113</v>
      </c>
      <c r="F1480" s="64" t="s">
        <v>6114</v>
      </c>
      <c r="G1480" s="15" t="s">
        <v>6115</v>
      </c>
      <c r="H1480" s="13" t="s">
        <v>5684</v>
      </c>
      <c r="I1480" s="65" t="s">
        <v>23</v>
      </c>
      <c r="J1480" s="64"/>
      <c r="K1480" s="23" t="s">
        <v>6116</v>
      </c>
      <c r="L1480" s="12"/>
      <c r="M1480" s="12"/>
      <c r="N1480" s="12"/>
      <c r="O1480" s="12"/>
      <c r="P1480" s="12"/>
      <c r="Q1480" s="12"/>
      <c r="R1480" s="17"/>
      <c r="S1480" s="19"/>
      <c r="T1480" s="19"/>
    </row>
    <row r="1481" spans="1:20" ht="15.75" customHeight="1">
      <c r="A1481" s="8">
        <v>2018</v>
      </c>
      <c r="B1481" s="34">
        <v>26</v>
      </c>
      <c r="C1481" s="12" t="s">
        <v>5637</v>
      </c>
      <c r="D1481" s="15" t="s">
        <v>6117</v>
      </c>
      <c r="E1481" s="11" t="s">
        <v>6118</v>
      </c>
      <c r="F1481" s="64">
        <v>1915</v>
      </c>
      <c r="G1481" s="15" t="s">
        <v>6119</v>
      </c>
      <c r="H1481" s="13" t="s">
        <v>393</v>
      </c>
      <c r="I1481" s="65" t="s">
        <v>23</v>
      </c>
      <c r="J1481" s="64"/>
      <c r="K1481" s="23" t="s">
        <v>6120</v>
      </c>
      <c r="L1481" s="12"/>
      <c r="M1481" s="12"/>
      <c r="N1481" s="12"/>
      <c r="O1481" s="12"/>
      <c r="P1481" s="12"/>
      <c r="Q1481" s="12"/>
      <c r="R1481" s="17"/>
      <c r="S1481" s="19"/>
      <c r="T1481" s="19"/>
    </row>
    <row r="1482" spans="1:20" ht="15.75" customHeight="1">
      <c r="A1482" s="8">
        <v>2018</v>
      </c>
      <c r="B1482" s="34">
        <v>26</v>
      </c>
      <c r="C1482" s="12" t="s">
        <v>5637</v>
      </c>
      <c r="D1482" s="12" t="s">
        <v>6121</v>
      </c>
      <c r="E1482" s="11" t="s">
        <v>6122</v>
      </c>
      <c r="F1482" s="64" t="s">
        <v>5824</v>
      </c>
      <c r="G1482" s="12" t="s">
        <v>6123</v>
      </c>
      <c r="H1482" s="21" t="s">
        <v>33</v>
      </c>
      <c r="I1482" s="65" t="s">
        <v>23</v>
      </c>
      <c r="J1482" s="64"/>
      <c r="K1482" s="26" t="s">
        <v>6124</v>
      </c>
      <c r="L1482" s="12"/>
      <c r="M1482" s="12"/>
      <c r="N1482" s="12"/>
      <c r="O1482" s="12"/>
      <c r="P1482" s="12"/>
      <c r="Q1482" s="12"/>
      <c r="R1482" s="17"/>
      <c r="S1482" s="19"/>
      <c r="T1482" s="19"/>
    </row>
    <row r="1483" spans="1:20" ht="15.75" customHeight="1">
      <c r="A1483" s="8">
        <v>2018</v>
      </c>
      <c r="B1483" s="34">
        <v>26</v>
      </c>
      <c r="C1483" s="12" t="s">
        <v>5637</v>
      </c>
      <c r="D1483" s="15" t="s">
        <v>6125</v>
      </c>
      <c r="E1483" s="11" t="s">
        <v>6126</v>
      </c>
      <c r="F1483" s="64" t="s">
        <v>403</v>
      </c>
      <c r="G1483" s="15" t="s">
        <v>6127</v>
      </c>
      <c r="H1483" s="13" t="s">
        <v>6128</v>
      </c>
      <c r="I1483" s="65" t="s">
        <v>23</v>
      </c>
      <c r="J1483" s="64"/>
      <c r="K1483" s="23" t="s">
        <v>6129</v>
      </c>
      <c r="L1483" s="12"/>
      <c r="M1483" s="12"/>
      <c r="N1483" s="12"/>
      <c r="O1483" s="12"/>
      <c r="P1483" s="12"/>
      <c r="Q1483" s="12"/>
      <c r="R1483" s="17"/>
      <c r="S1483" s="19"/>
      <c r="T1483" s="19"/>
    </row>
    <row r="1484" spans="1:20" ht="15.75" customHeight="1">
      <c r="A1484" s="8">
        <v>2018</v>
      </c>
      <c r="B1484" s="34">
        <v>26</v>
      </c>
      <c r="C1484" s="12" t="s">
        <v>5637</v>
      </c>
      <c r="D1484" s="15" t="s">
        <v>6130</v>
      </c>
      <c r="E1484" s="11" t="s">
        <v>6131</v>
      </c>
      <c r="F1484" s="64" t="s">
        <v>6132</v>
      </c>
      <c r="G1484" s="15" t="s">
        <v>6133</v>
      </c>
      <c r="H1484" s="13" t="s">
        <v>89</v>
      </c>
      <c r="I1484" s="65" t="s">
        <v>23</v>
      </c>
      <c r="J1484" s="64"/>
      <c r="K1484" s="23" t="s">
        <v>6134</v>
      </c>
      <c r="L1484" s="12"/>
      <c r="M1484" s="12"/>
      <c r="N1484" s="12"/>
      <c r="O1484" s="12"/>
      <c r="P1484" s="12"/>
      <c r="Q1484" s="12"/>
      <c r="R1484" s="17"/>
      <c r="S1484" s="19"/>
      <c r="T1484" s="19"/>
    </row>
    <row r="1485" spans="1:20" ht="15.75" customHeight="1">
      <c r="A1485" s="8">
        <v>2018</v>
      </c>
      <c r="B1485" s="34">
        <v>26</v>
      </c>
      <c r="C1485" s="12" t="s">
        <v>5637</v>
      </c>
      <c r="D1485" s="15" t="s">
        <v>6135</v>
      </c>
      <c r="E1485" s="11" t="s">
        <v>6136</v>
      </c>
      <c r="F1485" s="64" t="s">
        <v>6137</v>
      </c>
      <c r="G1485" s="15" t="s">
        <v>6138</v>
      </c>
      <c r="H1485" s="13" t="s">
        <v>46</v>
      </c>
      <c r="I1485" s="65" t="s">
        <v>23</v>
      </c>
      <c r="J1485" s="64"/>
      <c r="K1485" s="23" t="s">
        <v>6139</v>
      </c>
      <c r="L1485" s="12"/>
      <c r="M1485" s="12"/>
      <c r="N1485" s="12"/>
      <c r="O1485" s="12"/>
      <c r="P1485" s="12"/>
      <c r="Q1485" s="12"/>
      <c r="R1485" s="17"/>
      <c r="S1485" s="19"/>
      <c r="T1485" s="19"/>
    </row>
    <row r="1486" spans="1:20" ht="15.75" customHeight="1">
      <c r="A1486" s="8">
        <v>2018</v>
      </c>
      <c r="B1486" s="34">
        <v>26</v>
      </c>
      <c r="C1486" s="12" t="s">
        <v>5637</v>
      </c>
      <c r="D1486" s="15" t="s">
        <v>6140</v>
      </c>
      <c r="E1486" s="11" t="s">
        <v>6141</v>
      </c>
      <c r="F1486" s="64" t="s">
        <v>6142</v>
      </c>
      <c r="G1486" s="15" t="s">
        <v>6143</v>
      </c>
      <c r="H1486" s="13" t="s">
        <v>89</v>
      </c>
      <c r="I1486" s="65" t="s">
        <v>23</v>
      </c>
      <c r="J1486" s="64"/>
      <c r="K1486" s="23" t="s">
        <v>6144</v>
      </c>
      <c r="L1486" s="12"/>
      <c r="M1486" s="12"/>
      <c r="N1486" s="12"/>
      <c r="O1486" s="12"/>
      <c r="P1486" s="12"/>
      <c r="Q1486" s="12"/>
      <c r="R1486" s="17" t="s">
        <v>64</v>
      </c>
      <c r="S1486" s="19"/>
      <c r="T1486" s="19"/>
    </row>
    <row r="1487" spans="1:20" ht="15.75" customHeight="1">
      <c r="A1487" s="8">
        <v>2018</v>
      </c>
      <c r="B1487" s="34">
        <v>26</v>
      </c>
      <c r="C1487" s="12" t="s">
        <v>5637</v>
      </c>
      <c r="D1487" s="15" t="s">
        <v>6145</v>
      </c>
      <c r="E1487" s="11" t="s">
        <v>6146</v>
      </c>
      <c r="F1487" s="64" t="s">
        <v>6147</v>
      </c>
      <c r="G1487" s="15" t="s">
        <v>6148</v>
      </c>
      <c r="H1487" s="13" t="s">
        <v>6149</v>
      </c>
      <c r="I1487" s="65" t="s">
        <v>23</v>
      </c>
      <c r="J1487" s="64"/>
      <c r="K1487" s="23" t="s">
        <v>6150</v>
      </c>
      <c r="L1487" s="12"/>
      <c r="M1487" s="12"/>
      <c r="N1487" s="12"/>
      <c r="O1487" s="12"/>
      <c r="P1487" s="12"/>
      <c r="Q1487" s="12"/>
      <c r="R1487" s="17"/>
      <c r="S1487" s="19"/>
      <c r="T1487" s="19"/>
    </row>
    <row r="1488" spans="1:20" ht="15.75" customHeight="1">
      <c r="A1488" s="8">
        <v>2018</v>
      </c>
      <c r="B1488" s="34">
        <v>26</v>
      </c>
      <c r="C1488" s="12" t="s">
        <v>5637</v>
      </c>
      <c r="D1488" s="15" t="s">
        <v>6151</v>
      </c>
      <c r="E1488" s="11" t="s">
        <v>6152</v>
      </c>
      <c r="F1488" s="64" t="s">
        <v>6153</v>
      </c>
      <c r="G1488" s="15" t="s">
        <v>6154</v>
      </c>
      <c r="H1488" s="13" t="s">
        <v>213</v>
      </c>
      <c r="I1488" s="65" t="s">
        <v>23</v>
      </c>
      <c r="J1488" s="64" t="s">
        <v>23</v>
      </c>
      <c r="K1488" s="23" t="s">
        <v>6155</v>
      </c>
      <c r="L1488" s="12"/>
      <c r="M1488" s="12"/>
      <c r="N1488" s="12"/>
      <c r="O1488" s="12"/>
      <c r="P1488" s="12"/>
      <c r="Q1488" s="12"/>
      <c r="R1488" s="17" t="s">
        <v>72</v>
      </c>
      <c r="S1488" s="19"/>
      <c r="T1488" s="19"/>
    </row>
    <row r="1489" spans="1:20" ht="15.75" customHeight="1">
      <c r="A1489" s="8">
        <v>2018</v>
      </c>
      <c r="B1489" s="34">
        <v>26</v>
      </c>
      <c r="C1489" s="12" t="s">
        <v>5637</v>
      </c>
      <c r="D1489" s="15" t="s">
        <v>6156</v>
      </c>
      <c r="E1489" s="11" t="s">
        <v>6157</v>
      </c>
      <c r="F1489" s="64" t="s">
        <v>6158</v>
      </c>
      <c r="G1489" s="15" t="s">
        <v>6159</v>
      </c>
      <c r="H1489" s="13" t="s">
        <v>89</v>
      </c>
      <c r="I1489" s="65" t="s">
        <v>23</v>
      </c>
      <c r="J1489" s="64"/>
      <c r="K1489" s="23" t="s">
        <v>6160</v>
      </c>
      <c r="L1489" s="12"/>
      <c r="M1489" s="12"/>
      <c r="N1489" s="12"/>
      <c r="O1489" s="12"/>
      <c r="P1489" s="12"/>
      <c r="Q1489" s="12"/>
      <c r="R1489" s="17" t="s">
        <v>64</v>
      </c>
      <c r="S1489" s="19"/>
      <c r="T1489" s="19"/>
    </row>
    <row r="1490" spans="1:20" ht="15.75" customHeight="1">
      <c r="A1490" s="8">
        <v>2018</v>
      </c>
      <c r="B1490" s="34">
        <v>26</v>
      </c>
      <c r="C1490" s="12" t="s">
        <v>5637</v>
      </c>
      <c r="D1490" s="15" t="s">
        <v>6161</v>
      </c>
      <c r="E1490" s="11" t="s">
        <v>6162</v>
      </c>
      <c r="F1490" s="64" t="s">
        <v>6163</v>
      </c>
      <c r="G1490" s="15" t="s">
        <v>6164</v>
      </c>
      <c r="H1490" s="13" t="s">
        <v>393</v>
      </c>
      <c r="I1490" s="65" t="s">
        <v>23</v>
      </c>
      <c r="J1490" s="64"/>
      <c r="K1490" s="23" t="s">
        <v>6165</v>
      </c>
      <c r="L1490" s="12"/>
      <c r="M1490" s="12"/>
      <c r="N1490" s="12"/>
      <c r="O1490" s="12"/>
      <c r="P1490" s="12"/>
      <c r="Q1490" s="12"/>
      <c r="R1490" s="17"/>
      <c r="S1490" s="19"/>
      <c r="T1490" s="19"/>
    </row>
    <row r="1491" spans="1:20" ht="15.75" customHeight="1">
      <c r="A1491" s="8">
        <v>2018</v>
      </c>
      <c r="B1491" s="34">
        <v>26</v>
      </c>
      <c r="C1491" s="12" t="s">
        <v>5637</v>
      </c>
      <c r="D1491" s="15" t="s">
        <v>6166</v>
      </c>
      <c r="E1491" s="11" t="s">
        <v>6167</v>
      </c>
      <c r="F1491" s="64" t="s">
        <v>6168</v>
      </c>
      <c r="G1491" s="15" t="s">
        <v>6169</v>
      </c>
      <c r="H1491" s="13" t="s">
        <v>393</v>
      </c>
      <c r="I1491" s="65" t="s">
        <v>23</v>
      </c>
      <c r="J1491" s="64"/>
      <c r="K1491" s="23" t="s">
        <v>6170</v>
      </c>
      <c r="L1491" s="12"/>
      <c r="M1491" s="12"/>
      <c r="N1491" s="12"/>
      <c r="O1491" s="12"/>
      <c r="P1491" s="12"/>
      <c r="Q1491" s="12"/>
      <c r="R1491" s="17"/>
      <c r="S1491" s="19"/>
      <c r="T1491" s="19"/>
    </row>
    <row r="1492" spans="1:20" ht="15.75" customHeight="1">
      <c r="A1492" s="8">
        <v>2018</v>
      </c>
      <c r="B1492" s="34">
        <v>26</v>
      </c>
      <c r="C1492" s="12" t="s">
        <v>5637</v>
      </c>
      <c r="D1492" s="15" t="s">
        <v>6171</v>
      </c>
      <c r="E1492" s="11" t="s">
        <v>6172</v>
      </c>
      <c r="F1492" s="64" t="s">
        <v>6173</v>
      </c>
      <c r="G1492" s="15" t="s">
        <v>6174</v>
      </c>
      <c r="H1492" s="13" t="s">
        <v>213</v>
      </c>
      <c r="I1492" s="65" t="s">
        <v>23</v>
      </c>
      <c r="J1492" s="64"/>
      <c r="K1492" s="23" t="s">
        <v>6175</v>
      </c>
      <c r="L1492" s="12"/>
      <c r="M1492" s="12"/>
      <c r="N1492" s="12"/>
      <c r="O1492" s="12"/>
      <c r="P1492" s="12"/>
      <c r="Q1492" s="12"/>
      <c r="R1492" s="17" t="s">
        <v>6176</v>
      </c>
      <c r="S1492" s="19"/>
      <c r="T1492" s="19"/>
    </row>
    <row r="1493" spans="1:20" ht="15.75" customHeight="1">
      <c r="A1493" s="8">
        <v>2018</v>
      </c>
      <c r="B1493" s="34">
        <v>26</v>
      </c>
      <c r="C1493" s="12" t="s">
        <v>5637</v>
      </c>
      <c r="D1493" s="15" t="s">
        <v>6177</v>
      </c>
      <c r="E1493" s="11" t="s">
        <v>6178</v>
      </c>
      <c r="F1493" s="64" t="s">
        <v>6179</v>
      </c>
      <c r="G1493" s="15" t="s">
        <v>6180</v>
      </c>
      <c r="H1493" s="13" t="s">
        <v>393</v>
      </c>
      <c r="I1493" s="65" t="s">
        <v>23</v>
      </c>
      <c r="J1493" s="64"/>
      <c r="K1493" s="23" t="s">
        <v>6181</v>
      </c>
      <c r="L1493" s="12"/>
      <c r="M1493" s="12"/>
      <c r="N1493" s="12"/>
      <c r="O1493" s="12"/>
      <c r="P1493" s="12"/>
      <c r="Q1493" s="12"/>
      <c r="R1493" s="17"/>
      <c r="S1493" s="19"/>
      <c r="T1493" s="19"/>
    </row>
    <row r="1494" spans="1:20" ht="15.75" customHeight="1">
      <c r="A1494" s="8">
        <v>2018</v>
      </c>
      <c r="B1494" s="34">
        <v>26</v>
      </c>
      <c r="C1494" s="12" t="s">
        <v>5637</v>
      </c>
      <c r="D1494" s="15" t="s">
        <v>6182</v>
      </c>
      <c r="E1494" s="11" t="s">
        <v>6183</v>
      </c>
      <c r="F1494" s="64" t="s">
        <v>6184</v>
      </c>
      <c r="G1494" s="15" t="s">
        <v>6185</v>
      </c>
      <c r="H1494" s="13" t="s">
        <v>6186</v>
      </c>
      <c r="I1494" s="65" t="s">
        <v>23</v>
      </c>
      <c r="J1494" s="64"/>
      <c r="K1494" s="23" t="s">
        <v>6187</v>
      </c>
      <c r="L1494" s="12"/>
      <c r="M1494" s="12"/>
      <c r="N1494" s="12"/>
      <c r="O1494" s="12"/>
      <c r="P1494" s="12"/>
      <c r="Q1494" s="12"/>
      <c r="R1494" s="17"/>
      <c r="S1494" s="19"/>
      <c r="T1494" s="19"/>
    </row>
    <row r="1495" spans="1:20" ht="15.75" customHeight="1">
      <c r="A1495" s="8">
        <v>2018</v>
      </c>
      <c r="B1495" s="34">
        <v>26</v>
      </c>
      <c r="C1495" s="12" t="s">
        <v>5637</v>
      </c>
      <c r="D1495" s="15" t="s">
        <v>6188</v>
      </c>
      <c r="E1495" s="11" t="s">
        <v>6189</v>
      </c>
      <c r="F1495" s="64" t="s">
        <v>160</v>
      </c>
      <c r="G1495" s="15" t="s">
        <v>6190</v>
      </c>
      <c r="H1495" s="13" t="s">
        <v>33</v>
      </c>
      <c r="I1495" s="65" t="s">
        <v>23</v>
      </c>
      <c r="J1495" s="64"/>
      <c r="K1495" s="23" t="s">
        <v>6191</v>
      </c>
      <c r="L1495" s="12"/>
      <c r="M1495" s="12"/>
      <c r="N1495" s="12"/>
      <c r="O1495" s="12"/>
      <c r="P1495" s="12"/>
      <c r="Q1495" s="12"/>
      <c r="R1495" s="17"/>
      <c r="S1495" s="19"/>
      <c r="T1495" s="19"/>
    </row>
    <row r="1496" spans="1:20" ht="15.75" customHeight="1">
      <c r="A1496" s="8">
        <v>2018</v>
      </c>
      <c r="B1496" s="34">
        <v>26</v>
      </c>
      <c r="C1496" s="12" t="s">
        <v>5637</v>
      </c>
      <c r="D1496" s="15" t="s">
        <v>6192</v>
      </c>
      <c r="E1496" s="11" t="s">
        <v>6193</v>
      </c>
      <c r="F1496" s="64" t="s">
        <v>6194</v>
      </c>
      <c r="G1496" s="15" t="s">
        <v>6195</v>
      </c>
      <c r="H1496" s="13" t="s">
        <v>46</v>
      </c>
      <c r="I1496" s="65" t="s">
        <v>23</v>
      </c>
      <c r="J1496" s="64"/>
      <c r="K1496" s="23" t="s">
        <v>6196</v>
      </c>
      <c r="L1496" s="12"/>
      <c r="M1496" s="12"/>
      <c r="N1496" s="12"/>
      <c r="O1496" s="12"/>
      <c r="P1496" s="12"/>
      <c r="Q1496" s="12"/>
      <c r="R1496" s="17"/>
      <c r="S1496" s="19"/>
      <c r="T1496" s="19"/>
    </row>
    <row r="1497" spans="1:20" ht="15.75" customHeight="1">
      <c r="A1497" s="8">
        <v>2018</v>
      </c>
      <c r="B1497" s="34">
        <v>26</v>
      </c>
      <c r="C1497" s="12" t="s">
        <v>5637</v>
      </c>
      <c r="D1497" s="15" t="s">
        <v>6197</v>
      </c>
      <c r="E1497" s="11" t="s">
        <v>6198</v>
      </c>
      <c r="F1497" s="64">
        <v>2010</v>
      </c>
      <c r="G1497" s="15" t="s">
        <v>6199</v>
      </c>
      <c r="H1497" s="13" t="s">
        <v>125</v>
      </c>
      <c r="I1497" s="65" t="s">
        <v>23</v>
      </c>
      <c r="J1497" s="64"/>
      <c r="K1497" s="23" t="s">
        <v>6200</v>
      </c>
      <c r="L1497" s="12"/>
      <c r="M1497" s="12"/>
      <c r="N1497" s="12"/>
      <c r="O1497" s="12"/>
      <c r="P1497" s="12"/>
      <c r="Q1497" s="12"/>
      <c r="R1497" s="17"/>
      <c r="S1497" s="19"/>
      <c r="T1497" s="19"/>
    </row>
    <row r="1498" spans="1:20" ht="15.75" customHeight="1">
      <c r="A1498" s="8">
        <v>2018</v>
      </c>
      <c r="B1498" s="34">
        <v>26</v>
      </c>
      <c r="C1498" s="12" t="s">
        <v>5637</v>
      </c>
      <c r="D1498" s="15" t="s">
        <v>6201</v>
      </c>
      <c r="E1498" s="11" t="s">
        <v>6202</v>
      </c>
      <c r="F1498" s="64">
        <v>1941</v>
      </c>
      <c r="G1498" s="15" t="s">
        <v>6203</v>
      </c>
      <c r="H1498" s="13" t="s">
        <v>149</v>
      </c>
      <c r="I1498" s="65" t="s">
        <v>23</v>
      </c>
      <c r="J1498" s="64"/>
      <c r="K1498" s="23" t="s">
        <v>6204</v>
      </c>
      <c r="L1498" s="12"/>
      <c r="M1498" s="12"/>
      <c r="N1498" s="12"/>
      <c r="O1498" s="12"/>
      <c r="P1498" s="12"/>
      <c r="Q1498" s="12"/>
      <c r="R1498" s="17"/>
      <c r="S1498" s="19"/>
      <c r="T1498" s="19"/>
    </row>
    <row r="1499" spans="1:20" ht="15.75" customHeight="1">
      <c r="A1499" s="8">
        <v>2018</v>
      </c>
      <c r="B1499" s="34">
        <v>26</v>
      </c>
      <c r="C1499" s="12" t="s">
        <v>5637</v>
      </c>
      <c r="D1499" s="15" t="s">
        <v>6205</v>
      </c>
      <c r="E1499" s="11" t="s">
        <v>6206</v>
      </c>
      <c r="F1499" s="64" t="s">
        <v>6207</v>
      </c>
      <c r="G1499" s="15" t="s">
        <v>6208</v>
      </c>
      <c r="H1499" s="13" t="s">
        <v>5684</v>
      </c>
      <c r="I1499" s="65" t="s">
        <v>23</v>
      </c>
      <c r="J1499" s="64"/>
      <c r="K1499" s="23" t="s">
        <v>6209</v>
      </c>
      <c r="L1499" s="12"/>
      <c r="M1499" s="12"/>
      <c r="N1499" s="12"/>
      <c r="O1499" s="12"/>
      <c r="P1499" s="12"/>
      <c r="Q1499" s="12"/>
      <c r="R1499" s="17"/>
      <c r="S1499" s="19"/>
      <c r="T1499" s="19"/>
    </row>
    <row r="1500" spans="1:20" ht="15.75" customHeight="1">
      <c r="A1500" s="8">
        <v>2018</v>
      </c>
      <c r="B1500" s="34">
        <v>26</v>
      </c>
      <c r="C1500" s="12" t="s">
        <v>5637</v>
      </c>
      <c r="D1500" s="15" t="s">
        <v>6210</v>
      </c>
      <c r="E1500" s="11" t="s">
        <v>6211</v>
      </c>
      <c r="F1500" s="64" t="s">
        <v>6212</v>
      </c>
      <c r="G1500" s="15" t="s">
        <v>6213</v>
      </c>
      <c r="H1500" s="13" t="s">
        <v>6214</v>
      </c>
      <c r="I1500" s="65" t="s">
        <v>23</v>
      </c>
      <c r="J1500" s="64"/>
      <c r="K1500" s="23" t="s">
        <v>6215</v>
      </c>
      <c r="L1500" s="12"/>
      <c r="M1500" s="12"/>
      <c r="N1500" s="12"/>
      <c r="O1500" s="12"/>
      <c r="P1500" s="12"/>
      <c r="Q1500" s="12"/>
      <c r="R1500" s="17"/>
      <c r="S1500" s="19"/>
      <c r="T1500" s="19"/>
    </row>
    <row r="1501" spans="1:20" ht="15.75" customHeight="1">
      <c r="A1501" s="8">
        <v>2018</v>
      </c>
      <c r="B1501" s="34">
        <v>26</v>
      </c>
      <c r="C1501" s="12" t="s">
        <v>5637</v>
      </c>
      <c r="D1501" s="15" t="s">
        <v>6216</v>
      </c>
      <c r="E1501" s="11" t="s">
        <v>6217</v>
      </c>
      <c r="F1501" s="64" t="s">
        <v>6218</v>
      </c>
      <c r="G1501" s="15" t="s">
        <v>6219</v>
      </c>
      <c r="H1501" s="13" t="s">
        <v>6220</v>
      </c>
      <c r="I1501" s="65" t="s">
        <v>23</v>
      </c>
      <c r="J1501" s="64"/>
      <c r="K1501" s="23" t="s">
        <v>6221</v>
      </c>
      <c r="L1501" s="12"/>
      <c r="M1501" s="12"/>
      <c r="N1501" s="12"/>
      <c r="O1501" s="12"/>
      <c r="P1501" s="12"/>
      <c r="Q1501" s="12"/>
      <c r="R1501" s="17" t="s">
        <v>64</v>
      </c>
      <c r="S1501" s="19"/>
      <c r="T1501" s="19"/>
    </row>
    <row r="1502" spans="1:20" ht="15.75" customHeight="1">
      <c r="A1502" s="8">
        <v>2018</v>
      </c>
      <c r="B1502" s="34">
        <v>26</v>
      </c>
      <c r="C1502" s="12" t="s">
        <v>5637</v>
      </c>
      <c r="D1502" s="15" t="s">
        <v>6222</v>
      </c>
      <c r="E1502" s="11" t="s">
        <v>6211</v>
      </c>
      <c r="F1502" s="64" t="s">
        <v>6223</v>
      </c>
      <c r="G1502" s="15" t="s">
        <v>6224</v>
      </c>
      <c r="H1502" s="13" t="s">
        <v>6225</v>
      </c>
      <c r="I1502" s="65" t="s">
        <v>23</v>
      </c>
      <c r="J1502" s="64"/>
      <c r="K1502" s="23" t="s">
        <v>6226</v>
      </c>
      <c r="L1502" s="12"/>
      <c r="M1502" s="12"/>
      <c r="N1502" s="12"/>
      <c r="O1502" s="12"/>
      <c r="P1502" s="12"/>
      <c r="Q1502" s="12"/>
      <c r="R1502" s="17" t="s">
        <v>64</v>
      </c>
      <c r="S1502" s="19"/>
      <c r="T1502" s="19"/>
    </row>
    <row r="1503" spans="1:20" ht="15.75" customHeight="1">
      <c r="A1503" s="8">
        <v>2018</v>
      </c>
      <c r="B1503" s="34">
        <v>26</v>
      </c>
      <c r="C1503" s="12" t="s">
        <v>5637</v>
      </c>
      <c r="D1503" s="15" t="s">
        <v>6227</v>
      </c>
      <c r="E1503" s="11" t="s">
        <v>6228</v>
      </c>
      <c r="F1503" s="64" t="s">
        <v>6229</v>
      </c>
      <c r="G1503" s="15" t="s">
        <v>6230</v>
      </c>
      <c r="H1503" s="13" t="s">
        <v>213</v>
      </c>
      <c r="I1503" s="65" t="s">
        <v>23</v>
      </c>
      <c r="J1503" s="64"/>
      <c r="K1503" s="23" t="s">
        <v>6231</v>
      </c>
      <c r="L1503" s="12"/>
      <c r="M1503" s="12"/>
      <c r="N1503" s="12"/>
      <c r="O1503" s="12"/>
      <c r="P1503" s="12"/>
      <c r="Q1503" s="12"/>
      <c r="R1503" s="17"/>
      <c r="S1503" s="19"/>
      <c r="T1503" s="19"/>
    </row>
    <row r="1504" spans="1:20" ht="15.75" customHeight="1">
      <c r="A1504" s="8">
        <v>2018</v>
      </c>
      <c r="B1504" s="34">
        <v>26</v>
      </c>
      <c r="C1504" s="12" t="s">
        <v>5637</v>
      </c>
      <c r="D1504" s="15" t="s">
        <v>6232</v>
      </c>
      <c r="E1504" s="11" t="s">
        <v>6233</v>
      </c>
      <c r="F1504" s="64" t="s">
        <v>6234</v>
      </c>
      <c r="G1504" s="15" t="s">
        <v>6235</v>
      </c>
      <c r="H1504" s="13" t="s">
        <v>125</v>
      </c>
      <c r="I1504" s="65" t="s">
        <v>23</v>
      </c>
      <c r="J1504" s="64"/>
      <c r="K1504" s="23" t="s">
        <v>6236</v>
      </c>
      <c r="L1504" s="12"/>
      <c r="M1504" s="12"/>
      <c r="N1504" s="12"/>
      <c r="O1504" s="12"/>
      <c r="P1504" s="12"/>
      <c r="Q1504" s="12"/>
      <c r="R1504" s="17"/>
      <c r="S1504" s="19"/>
      <c r="T1504" s="19"/>
    </row>
    <row r="1505" spans="1:20" ht="15.75" customHeight="1">
      <c r="A1505" s="8">
        <v>2018</v>
      </c>
      <c r="B1505" s="34">
        <v>26</v>
      </c>
      <c r="C1505" s="12" t="s">
        <v>5637</v>
      </c>
      <c r="D1505" s="15" t="s">
        <v>6237</v>
      </c>
      <c r="E1505" s="11" t="s">
        <v>6238</v>
      </c>
      <c r="F1505" s="64" t="s">
        <v>6239</v>
      </c>
      <c r="G1505" s="15" t="s">
        <v>6240</v>
      </c>
      <c r="H1505" s="13" t="s">
        <v>213</v>
      </c>
      <c r="I1505" s="65" t="s">
        <v>23</v>
      </c>
      <c r="J1505" s="64"/>
      <c r="K1505" s="23" t="s">
        <v>6241</v>
      </c>
      <c r="L1505" s="12"/>
      <c r="M1505" s="12"/>
      <c r="N1505" s="12"/>
      <c r="O1505" s="12"/>
      <c r="P1505" s="12"/>
      <c r="Q1505" s="12"/>
      <c r="R1505" s="17"/>
      <c r="S1505" s="19"/>
      <c r="T1505" s="19"/>
    </row>
    <row r="1506" spans="1:20" ht="15.75" customHeight="1">
      <c r="A1506" s="8">
        <v>2018</v>
      </c>
      <c r="B1506" s="34">
        <v>26</v>
      </c>
      <c r="C1506" s="12" t="s">
        <v>5637</v>
      </c>
      <c r="D1506" s="15" t="s">
        <v>6242</v>
      </c>
      <c r="E1506" s="11" t="s">
        <v>4634</v>
      </c>
      <c r="F1506" s="64" t="s">
        <v>6243</v>
      </c>
      <c r="G1506" s="15" t="s">
        <v>6244</v>
      </c>
      <c r="H1506" s="13" t="s">
        <v>393</v>
      </c>
      <c r="I1506" s="65" t="s">
        <v>23</v>
      </c>
      <c r="J1506" s="64"/>
      <c r="K1506" s="23" t="s">
        <v>6245</v>
      </c>
      <c r="L1506" s="12"/>
      <c r="M1506" s="12"/>
      <c r="N1506" s="12"/>
      <c r="O1506" s="12"/>
      <c r="P1506" s="12"/>
      <c r="Q1506" s="12"/>
      <c r="R1506" s="17"/>
      <c r="S1506" s="19"/>
      <c r="T1506" s="19"/>
    </row>
    <row r="1507" spans="1:20" ht="15.75" customHeight="1">
      <c r="A1507" s="8">
        <v>2018</v>
      </c>
      <c r="B1507" s="34">
        <v>26</v>
      </c>
      <c r="C1507" s="12" t="s">
        <v>5637</v>
      </c>
      <c r="D1507" s="15" t="s">
        <v>6246</v>
      </c>
      <c r="E1507" s="11" t="s">
        <v>6247</v>
      </c>
      <c r="F1507" s="64" t="s">
        <v>6248</v>
      </c>
      <c r="G1507" s="15" t="s">
        <v>6249</v>
      </c>
      <c r="H1507" s="13" t="s">
        <v>113</v>
      </c>
      <c r="I1507" s="65" t="s">
        <v>23</v>
      </c>
      <c r="J1507" s="64"/>
      <c r="K1507" s="23" t="s">
        <v>6250</v>
      </c>
      <c r="L1507" s="12"/>
      <c r="M1507" s="12"/>
      <c r="N1507" s="12"/>
      <c r="O1507" s="12"/>
      <c r="P1507" s="12"/>
      <c r="Q1507" s="12"/>
      <c r="R1507" s="17" t="s">
        <v>64</v>
      </c>
      <c r="S1507" s="19" t="s">
        <v>6251</v>
      </c>
      <c r="T1507" s="19"/>
    </row>
    <row r="1508" spans="1:20" ht="15.75" customHeight="1">
      <c r="A1508" s="8">
        <v>2018</v>
      </c>
      <c r="B1508" s="34">
        <v>26</v>
      </c>
      <c r="C1508" s="12" t="s">
        <v>5637</v>
      </c>
      <c r="D1508" s="15" t="s">
        <v>6252</v>
      </c>
      <c r="E1508" s="11" t="s">
        <v>6253</v>
      </c>
      <c r="F1508" s="64">
        <v>2018</v>
      </c>
      <c r="G1508" s="15" t="s">
        <v>6254</v>
      </c>
      <c r="H1508" s="13" t="s">
        <v>6255</v>
      </c>
      <c r="I1508" s="65" t="s">
        <v>23</v>
      </c>
      <c r="J1508" s="64"/>
      <c r="K1508" s="23" t="s">
        <v>6256</v>
      </c>
      <c r="L1508" s="12"/>
      <c r="M1508" s="12"/>
      <c r="N1508" s="12"/>
      <c r="O1508" s="12"/>
      <c r="P1508" s="12"/>
      <c r="Q1508" s="12"/>
      <c r="R1508" s="17"/>
      <c r="S1508" s="19"/>
      <c r="T1508" s="19"/>
    </row>
    <row r="1509" spans="1:20" ht="15.75" customHeight="1">
      <c r="A1509" s="8">
        <v>2018</v>
      </c>
      <c r="B1509" s="34">
        <v>26</v>
      </c>
      <c r="C1509" s="12" t="s">
        <v>5637</v>
      </c>
      <c r="D1509" s="15" t="s">
        <v>6257</v>
      </c>
      <c r="E1509" s="11" t="s">
        <v>140</v>
      </c>
      <c r="F1509" s="64" t="s">
        <v>6034</v>
      </c>
      <c r="G1509" s="15" t="s">
        <v>6258</v>
      </c>
      <c r="H1509" s="13" t="s">
        <v>393</v>
      </c>
      <c r="I1509" s="65" t="s">
        <v>23</v>
      </c>
      <c r="J1509" s="64"/>
      <c r="K1509" s="23" t="s">
        <v>6259</v>
      </c>
      <c r="L1509" s="12"/>
      <c r="M1509" s="12"/>
      <c r="N1509" s="12"/>
      <c r="O1509" s="12"/>
      <c r="P1509" s="12"/>
      <c r="Q1509" s="12"/>
      <c r="R1509" s="17"/>
      <c r="S1509" s="19"/>
      <c r="T1509" s="19"/>
    </row>
    <row r="1510" spans="1:20" ht="15.75" customHeight="1">
      <c r="A1510" s="8">
        <v>2018</v>
      </c>
      <c r="B1510" s="34">
        <v>26</v>
      </c>
      <c r="C1510" s="12" t="s">
        <v>5637</v>
      </c>
      <c r="D1510" s="15" t="s">
        <v>6260</v>
      </c>
      <c r="E1510" s="11" t="s">
        <v>6261</v>
      </c>
      <c r="F1510" s="64" t="s">
        <v>6262</v>
      </c>
      <c r="G1510" s="15" t="s">
        <v>6263</v>
      </c>
      <c r="H1510" s="13" t="s">
        <v>6264</v>
      </c>
      <c r="I1510" s="65" t="s">
        <v>23</v>
      </c>
      <c r="J1510" s="64"/>
      <c r="K1510" s="23" t="s">
        <v>6265</v>
      </c>
      <c r="L1510" s="12"/>
      <c r="M1510" s="12"/>
      <c r="N1510" s="12"/>
      <c r="O1510" s="12"/>
      <c r="P1510" s="12"/>
      <c r="Q1510" s="12"/>
      <c r="R1510" s="17"/>
      <c r="S1510" s="19"/>
      <c r="T1510" s="19"/>
    </row>
    <row r="1511" spans="1:20" ht="15.75" customHeight="1">
      <c r="A1511" s="8">
        <v>2018</v>
      </c>
      <c r="B1511" s="34">
        <v>26</v>
      </c>
      <c r="C1511" s="12" t="s">
        <v>5637</v>
      </c>
      <c r="D1511" s="15" t="s">
        <v>6266</v>
      </c>
      <c r="E1511" s="11" t="s">
        <v>6267</v>
      </c>
      <c r="F1511" s="64" t="s">
        <v>6268</v>
      </c>
      <c r="G1511" s="15" t="s">
        <v>6269</v>
      </c>
      <c r="H1511" s="13" t="s">
        <v>6025</v>
      </c>
      <c r="I1511" s="65" t="s">
        <v>23</v>
      </c>
      <c r="J1511" s="64"/>
      <c r="K1511" s="23" t="s">
        <v>6270</v>
      </c>
      <c r="L1511" s="12"/>
      <c r="M1511" s="12"/>
      <c r="N1511" s="12"/>
      <c r="O1511" s="12"/>
      <c r="P1511" s="12"/>
      <c r="Q1511" s="12"/>
      <c r="R1511" s="17"/>
      <c r="S1511" s="19"/>
      <c r="T1511" s="19"/>
    </row>
    <row r="1512" spans="1:20" ht="15.75" customHeight="1">
      <c r="A1512" s="8">
        <v>2018</v>
      </c>
      <c r="B1512" s="34">
        <v>26</v>
      </c>
      <c r="C1512" s="12" t="s">
        <v>5637</v>
      </c>
      <c r="D1512" s="15" t="s">
        <v>6271</v>
      </c>
      <c r="E1512" s="11" t="s">
        <v>194</v>
      </c>
      <c r="F1512" s="64" t="s">
        <v>6272</v>
      </c>
      <c r="G1512" s="15" t="s">
        <v>6273</v>
      </c>
      <c r="H1512" s="13" t="s">
        <v>125</v>
      </c>
      <c r="I1512" s="65" t="s">
        <v>23</v>
      </c>
      <c r="J1512" s="64"/>
      <c r="K1512" s="23" t="s">
        <v>6274</v>
      </c>
      <c r="L1512" s="12"/>
      <c r="M1512" s="12"/>
      <c r="N1512" s="12"/>
      <c r="O1512" s="12"/>
      <c r="P1512" s="12"/>
      <c r="Q1512" s="12"/>
      <c r="R1512" s="17"/>
      <c r="S1512" s="19"/>
      <c r="T1512" s="19"/>
    </row>
    <row r="1513" spans="1:20" ht="15.75" customHeight="1">
      <c r="A1513" s="8">
        <v>2018</v>
      </c>
      <c r="B1513" s="34">
        <v>26</v>
      </c>
      <c r="C1513" s="12" t="s">
        <v>5637</v>
      </c>
      <c r="D1513" s="15" t="s">
        <v>6275</v>
      </c>
      <c r="E1513" s="11" t="s">
        <v>6276</v>
      </c>
      <c r="F1513" s="64" t="s">
        <v>6277</v>
      </c>
      <c r="G1513" s="15" t="s">
        <v>6278</v>
      </c>
      <c r="H1513" s="13" t="s">
        <v>125</v>
      </c>
      <c r="I1513" s="65" t="s">
        <v>23</v>
      </c>
      <c r="J1513" s="64"/>
      <c r="K1513" s="23" t="s">
        <v>6279</v>
      </c>
      <c r="L1513" s="12"/>
      <c r="M1513" s="12"/>
      <c r="N1513" s="12"/>
      <c r="O1513" s="12"/>
      <c r="P1513" s="12"/>
      <c r="Q1513" s="12"/>
      <c r="R1513" s="17"/>
      <c r="S1513" s="19"/>
      <c r="T1513" s="19"/>
    </row>
    <row r="1514" spans="1:20" ht="15.75" customHeight="1">
      <c r="A1514" s="8">
        <v>2018</v>
      </c>
      <c r="B1514" s="34">
        <v>26</v>
      </c>
      <c r="C1514" s="12" t="s">
        <v>5637</v>
      </c>
      <c r="D1514" s="15" t="s">
        <v>6280</v>
      </c>
      <c r="E1514" s="11" t="s">
        <v>6281</v>
      </c>
      <c r="F1514" s="64">
        <v>2018</v>
      </c>
      <c r="G1514" s="15" t="s">
        <v>6282</v>
      </c>
      <c r="H1514" s="13" t="s">
        <v>149</v>
      </c>
      <c r="I1514" s="65" t="s">
        <v>23</v>
      </c>
      <c r="J1514" s="64"/>
      <c r="K1514" s="23" t="s">
        <v>6283</v>
      </c>
      <c r="L1514" s="12"/>
      <c r="M1514" s="12"/>
      <c r="N1514" s="12"/>
      <c r="O1514" s="12"/>
      <c r="P1514" s="12"/>
      <c r="Q1514" s="12"/>
      <c r="R1514" s="17"/>
      <c r="S1514" s="19"/>
      <c r="T1514" s="19"/>
    </row>
    <row r="1515" spans="1:20" ht="15.75" customHeight="1">
      <c r="A1515" s="8">
        <v>2018</v>
      </c>
      <c r="B1515" s="34">
        <v>26</v>
      </c>
      <c r="C1515" s="12" t="s">
        <v>5637</v>
      </c>
      <c r="D1515" s="15" t="s">
        <v>6284</v>
      </c>
      <c r="E1515" s="11" t="s">
        <v>6285</v>
      </c>
      <c r="F1515" s="64">
        <v>2011</v>
      </c>
      <c r="G1515" s="15" t="s">
        <v>6286</v>
      </c>
      <c r="H1515" s="13" t="s">
        <v>113</v>
      </c>
      <c r="I1515" s="65" t="s">
        <v>23</v>
      </c>
      <c r="J1515" s="64"/>
      <c r="K1515" s="23" t="s">
        <v>6287</v>
      </c>
      <c r="L1515" s="12"/>
      <c r="M1515" s="12"/>
      <c r="N1515" s="12"/>
      <c r="O1515" s="12"/>
      <c r="P1515" s="12"/>
      <c r="Q1515" s="12"/>
      <c r="R1515" s="17"/>
      <c r="S1515" s="19"/>
      <c r="T1515" s="19"/>
    </row>
    <row r="1516" spans="1:20" ht="15.75" customHeight="1">
      <c r="A1516" s="8">
        <v>2018</v>
      </c>
      <c r="B1516" s="34">
        <v>26</v>
      </c>
      <c r="C1516" s="12" t="s">
        <v>5637</v>
      </c>
      <c r="D1516" s="15" t="s">
        <v>6288</v>
      </c>
      <c r="E1516" s="11" t="s">
        <v>6289</v>
      </c>
      <c r="F1516" s="64" t="s">
        <v>6290</v>
      </c>
      <c r="G1516" s="15" t="s">
        <v>6291</v>
      </c>
      <c r="H1516" s="13" t="s">
        <v>33</v>
      </c>
      <c r="I1516" s="65" t="s">
        <v>23</v>
      </c>
      <c r="J1516" s="64"/>
      <c r="K1516" s="23" t="s">
        <v>6292</v>
      </c>
      <c r="L1516" s="12"/>
      <c r="M1516" s="12"/>
      <c r="N1516" s="12"/>
      <c r="O1516" s="12"/>
      <c r="P1516" s="12"/>
      <c r="Q1516" s="12"/>
      <c r="R1516" s="17"/>
      <c r="S1516" s="19"/>
      <c r="T1516" s="19"/>
    </row>
    <row r="1517" spans="1:20" ht="15.75" customHeight="1">
      <c r="A1517" s="8">
        <v>2018</v>
      </c>
      <c r="B1517" s="34">
        <v>26</v>
      </c>
      <c r="C1517" s="12" t="s">
        <v>5637</v>
      </c>
      <c r="D1517" s="15" t="s">
        <v>6293</v>
      </c>
      <c r="E1517" s="11" t="s">
        <v>6294</v>
      </c>
      <c r="F1517" s="64" t="s">
        <v>6295</v>
      </c>
      <c r="G1517" s="15" t="s">
        <v>6296</v>
      </c>
      <c r="H1517" s="13" t="s">
        <v>907</v>
      </c>
      <c r="I1517" s="65" t="s">
        <v>23</v>
      </c>
      <c r="J1517" s="64"/>
      <c r="K1517" s="23" t="s">
        <v>6297</v>
      </c>
      <c r="L1517" s="12"/>
      <c r="M1517" s="12"/>
      <c r="N1517" s="12"/>
      <c r="O1517" s="12"/>
      <c r="P1517" s="12"/>
      <c r="Q1517" s="12"/>
      <c r="R1517" s="17"/>
      <c r="S1517" s="19"/>
      <c r="T1517" s="19"/>
    </row>
    <row r="1518" spans="1:20" ht="15.75" customHeight="1">
      <c r="A1518" s="8">
        <v>2018</v>
      </c>
      <c r="B1518" s="34">
        <v>26</v>
      </c>
      <c r="C1518" s="12" t="s">
        <v>5637</v>
      </c>
      <c r="D1518" s="15" t="s">
        <v>6298</v>
      </c>
      <c r="E1518" s="11" t="s">
        <v>6299</v>
      </c>
      <c r="F1518" s="64" t="s">
        <v>6300</v>
      </c>
      <c r="G1518" s="15" t="s">
        <v>6301</v>
      </c>
      <c r="H1518" s="13" t="s">
        <v>213</v>
      </c>
      <c r="I1518" s="65" t="s">
        <v>23</v>
      </c>
      <c r="J1518" s="64"/>
      <c r="K1518" s="23" t="s">
        <v>6302</v>
      </c>
      <c r="L1518" s="12"/>
      <c r="M1518" s="12"/>
      <c r="N1518" s="12"/>
      <c r="O1518" s="12"/>
      <c r="P1518" s="12"/>
      <c r="Q1518" s="12"/>
      <c r="R1518" s="17"/>
      <c r="S1518" s="19"/>
      <c r="T1518" s="19"/>
    </row>
    <row r="1519" spans="1:20" ht="15.75" customHeight="1">
      <c r="A1519" s="8">
        <v>2018</v>
      </c>
      <c r="B1519" s="34">
        <v>26</v>
      </c>
      <c r="C1519" s="12" t="s">
        <v>5637</v>
      </c>
      <c r="D1519" s="15" t="s">
        <v>6303</v>
      </c>
      <c r="E1519" s="11" t="s">
        <v>6304</v>
      </c>
      <c r="F1519" s="64" t="s">
        <v>6305</v>
      </c>
      <c r="G1519" s="15" t="s">
        <v>6306</v>
      </c>
      <c r="H1519" s="13" t="s">
        <v>393</v>
      </c>
      <c r="I1519" s="65" t="s">
        <v>23</v>
      </c>
      <c r="J1519" s="64"/>
      <c r="K1519" s="23" t="s">
        <v>6307</v>
      </c>
      <c r="L1519" s="12"/>
      <c r="M1519" s="12"/>
      <c r="N1519" s="12"/>
      <c r="O1519" s="12"/>
      <c r="P1519" s="12"/>
      <c r="Q1519" s="12"/>
      <c r="R1519" s="17"/>
      <c r="S1519" s="19"/>
      <c r="T1519" s="19"/>
    </row>
    <row r="1520" spans="1:20" ht="15.75" customHeight="1">
      <c r="A1520" s="8">
        <v>2018</v>
      </c>
      <c r="B1520" s="34">
        <v>26</v>
      </c>
      <c r="C1520" s="12" t="s">
        <v>5637</v>
      </c>
      <c r="D1520" s="15" t="s">
        <v>6308</v>
      </c>
      <c r="E1520" s="11" t="s">
        <v>6309</v>
      </c>
      <c r="F1520" s="64" t="s">
        <v>4371</v>
      </c>
      <c r="G1520" s="15" t="s">
        <v>6310</v>
      </c>
      <c r="H1520" s="13" t="s">
        <v>89</v>
      </c>
      <c r="I1520" s="65" t="s">
        <v>23</v>
      </c>
      <c r="J1520" s="64"/>
      <c r="K1520" s="23" t="s">
        <v>6311</v>
      </c>
      <c r="L1520" s="12"/>
      <c r="M1520" s="12"/>
      <c r="N1520" s="12"/>
      <c r="O1520" s="12"/>
      <c r="P1520" s="12"/>
      <c r="Q1520" s="12"/>
      <c r="R1520" s="17"/>
      <c r="S1520" s="19"/>
      <c r="T1520" s="19"/>
    </row>
    <row r="1521" spans="1:20" ht="15.75" customHeight="1">
      <c r="A1521" s="8">
        <v>2018</v>
      </c>
      <c r="B1521" s="34">
        <v>26</v>
      </c>
      <c r="C1521" s="12" t="s">
        <v>5637</v>
      </c>
      <c r="D1521" s="15" t="s">
        <v>6312</v>
      </c>
      <c r="E1521" s="11" t="s">
        <v>6313</v>
      </c>
      <c r="F1521" s="64" t="s">
        <v>6314</v>
      </c>
      <c r="G1521" s="15" t="s">
        <v>6315</v>
      </c>
      <c r="H1521" s="13" t="s">
        <v>149</v>
      </c>
      <c r="I1521" s="65" t="s">
        <v>23</v>
      </c>
      <c r="J1521" s="64"/>
      <c r="K1521" s="23" t="s">
        <v>6316</v>
      </c>
      <c r="L1521" s="12"/>
      <c r="M1521" s="12"/>
      <c r="N1521" s="12"/>
      <c r="O1521" s="12"/>
      <c r="P1521" s="12"/>
      <c r="Q1521" s="12"/>
      <c r="R1521" s="17"/>
      <c r="S1521" s="19"/>
      <c r="T1521" s="19"/>
    </row>
    <row r="1522" spans="1:20" ht="15.75" customHeight="1">
      <c r="A1522" s="8">
        <v>2018</v>
      </c>
      <c r="B1522" s="34">
        <v>26</v>
      </c>
      <c r="C1522" s="12" t="s">
        <v>5637</v>
      </c>
      <c r="D1522" s="15" t="s">
        <v>6317</v>
      </c>
      <c r="E1522" s="11" t="s">
        <v>6318</v>
      </c>
      <c r="F1522" s="64" t="s">
        <v>6319</v>
      </c>
      <c r="G1522" s="15" t="s">
        <v>6320</v>
      </c>
      <c r="H1522" s="13" t="s">
        <v>89</v>
      </c>
      <c r="I1522" s="65" t="s">
        <v>23</v>
      </c>
      <c r="J1522" s="64"/>
      <c r="K1522" s="23" t="s">
        <v>6321</v>
      </c>
      <c r="L1522" s="12"/>
      <c r="M1522" s="12"/>
      <c r="N1522" s="12"/>
      <c r="O1522" s="12"/>
      <c r="P1522" s="12"/>
      <c r="Q1522" s="12"/>
      <c r="R1522" s="17" t="s">
        <v>64</v>
      </c>
      <c r="S1522" s="19"/>
      <c r="T1522" s="19"/>
    </row>
    <row r="1523" spans="1:20" ht="15.75" customHeight="1">
      <c r="A1523" s="8">
        <v>2018</v>
      </c>
      <c r="B1523" s="34">
        <v>26</v>
      </c>
      <c r="C1523" s="12" t="s">
        <v>5637</v>
      </c>
      <c r="D1523" s="12" t="s">
        <v>6322</v>
      </c>
      <c r="E1523" s="11" t="s">
        <v>6323</v>
      </c>
      <c r="F1523" s="64" t="s">
        <v>5870</v>
      </c>
      <c r="G1523" s="12" t="s">
        <v>6324</v>
      </c>
      <c r="H1523" s="13" t="s">
        <v>125</v>
      </c>
      <c r="I1523" s="65" t="s">
        <v>23</v>
      </c>
      <c r="J1523" s="64"/>
      <c r="K1523" s="26" t="s">
        <v>6325</v>
      </c>
      <c r="L1523" s="12"/>
      <c r="M1523" s="12"/>
      <c r="N1523" s="12"/>
      <c r="O1523" s="12"/>
      <c r="P1523" s="12"/>
      <c r="Q1523" s="12"/>
      <c r="R1523" s="17"/>
      <c r="S1523" s="19"/>
      <c r="T1523" s="19"/>
    </row>
    <row r="1524" spans="1:20" ht="15.75" customHeight="1">
      <c r="A1524" s="8">
        <v>2018</v>
      </c>
      <c r="B1524" s="34">
        <v>26</v>
      </c>
      <c r="C1524" s="12" t="s">
        <v>5637</v>
      </c>
      <c r="D1524" s="15" t="s">
        <v>6326</v>
      </c>
      <c r="E1524" s="11" t="s">
        <v>6327</v>
      </c>
      <c r="F1524" s="64" t="s">
        <v>6328</v>
      </c>
      <c r="G1524" s="15" t="s">
        <v>6329</v>
      </c>
      <c r="H1524" s="13" t="s">
        <v>5684</v>
      </c>
      <c r="I1524" s="64" t="s">
        <v>24</v>
      </c>
      <c r="J1524" s="64"/>
      <c r="K1524" s="23" t="s">
        <v>6330</v>
      </c>
      <c r="L1524" s="12"/>
      <c r="M1524" s="12"/>
      <c r="N1524" s="12"/>
      <c r="O1524" s="12"/>
      <c r="P1524" s="12"/>
      <c r="Q1524" s="12"/>
      <c r="R1524" s="12" t="s">
        <v>72</v>
      </c>
      <c r="S1524" s="19"/>
      <c r="T1524" s="19"/>
    </row>
    <row r="1525" spans="1:20" ht="15.75" customHeight="1">
      <c r="A1525" s="8">
        <v>2018</v>
      </c>
      <c r="B1525" s="34">
        <v>26</v>
      </c>
      <c r="C1525" s="12" t="s">
        <v>5637</v>
      </c>
      <c r="D1525" s="15" t="s">
        <v>6331</v>
      </c>
      <c r="E1525" s="11" t="s">
        <v>6332</v>
      </c>
      <c r="F1525" s="64" t="s">
        <v>6333</v>
      </c>
      <c r="G1525" s="15" t="s">
        <v>6334</v>
      </c>
      <c r="H1525" s="13" t="s">
        <v>393</v>
      </c>
      <c r="I1525" s="64" t="s">
        <v>24</v>
      </c>
      <c r="J1525" s="64"/>
      <c r="K1525" s="23" t="s">
        <v>6335</v>
      </c>
      <c r="L1525" s="12"/>
      <c r="M1525" s="12"/>
      <c r="N1525" s="12"/>
      <c r="O1525" s="12"/>
      <c r="P1525" s="12"/>
      <c r="Q1525" s="12"/>
      <c r="R1525" s="12" t="s">
        <v>72</v>
      </c>
      <c r="S1525" s="19"/>
      <c r="T1525" s="19"/>
    </row>
    <row r="1526" spans="1:20" ht="15.75" customHeight="1">
      <c r="A1526" s="8">
        <v>2018</v>
      </c>
      <c r="B1526" s="34">
        <v>26</v>
      </c>
      <c r="C1526" s="12" t="s">
        <v>5637</v>
      </c>
      <c r="D1526" s="15" t="s">
        <v>6336</v>
      </c>
      <c r="E1526" s="11" t="s">
        <v>6337</v>
      </c>
      <c r="F1526" s="64" t="s">
        <v>6338</v>
      </c>
      <c r="G1526" s="15" t="s">
        <v>6339</v>
      </c>
      <c r="H1526" s="13" t="s">
        <v>393</v>
      </c>
      <c r="I1526" s="64" t="s">
        <v>24</v>
      </c>
      <c r="J1526" s="64"/>
      <c r="K1526" s="23" t="s">
        <v>6340</v>
      </c>
      <c r="L1526" s="12"/>
      <c r="M1526" s="12"/>
      <c r="N1526" s="12"/>
      <c r="O1526" s="12"/>
      <c r="P1526" s="12"/>
      <c r="Q1526" s="12"/>
      <c r="R1526" s="12" t="s">
        <v>72</v>
      </c>
      <c r="S1526" s="19"/>
      <c r="T1526" s="19"/>
    </row>
    <row r="1527" spans="1:20" ht="15.75" customHeight="1">
      <c r="A1527" s="8">
        <v>2018</v>
      </c>
      <c r="B1527" s="34">
        <v>26</v>
      </c>
      <c r="C1527" s="12" t="s">
        <v>5637</v>
      </c>
      <c r="D1527" s="15" t="s">
        <v>6341</v>
      </c>
      <c r="E1527" s="11" t="s">
        <v>6342</v>
      </c>
      <c r="F1527" s="64" t="s">
        <v>6343</v>
      </c>
      <c r="G1527" s="15" t="s">
        <v>6344</v>
      </c>
      <c r="H1527" s="13" t="s">
        <v>393</v>
      </c>
      <c r="I1527" s="64" t="s">
        <v>24</v>
      </c>
      <c r="J1527" s="64"/>
      <c r="K1527" s="23" t="s">
        <v>6345</v>
      </c>
      <c r="L1527" s="12"/>
      <c r="M1527" s="12"/>
      <c r="N1527" s="12"/>
      <c r="O1527" s="12"/>
      <c r="P1527" s="12"/>
      <c r="Q1527" s="12"/>
      <c r="R1527" s="12" t="s">
        <v>72</v>
      </c>
      <c r="S1527" s="19"/>
      <c r="T1527" s="19"/>
    </row>
    <row r="1528" spans="1:20" ht="15.75" customHeight="1">
      <c r="A1528" s="8">
        <v>2018</v>
      </c>
      <c r="B1528" s="34">
        <v>26</v>
      </c>
      <c r="C1528" s="12" t="s">
        <v>5637</v>
      </c>
      <c r="D1528" s="15" t="s">
        <v>6346</v>
      </c>
      <c r="E1528" s="11" t="s">
        <v>6347</v>
      </c>
      <c r="F1528" s="64" t="s">
        <v>6348</v>
      </c>
      <c r="G1528" s="15" t="s">
        <v>6349</v>
      </c>
      <c r="H1528" s="13" t="s">
        <v>125</v>
      </c>
      <c r="I1528" s="64" t="s">
        <v>24</v>
      </c>
      <c r="J1528" s="64"/>
      <c r="K1528" s="23" t="s">
        <v>6350</v>
      </c>
      <c r="L1528" s="12"/>
      <c r="M1528" s="12"/>
      <c r="N1528" s="12"/>
      <c r="O1528" s="12"/>
      <c r="P1528" s="12"/>
      <c r="Q1528" s="12"/>
      <c r="R1528" s="12"/>
      <c r="S1528" s="19"/>
      <c r="T1528" s="19"/>
    </row>
    <row r="1529" spans="1:20" ht="15.75" customHeight="1">
      <c r="A1529" s="8">
        <v>2018</v>
      </c>
      <c r="B1529" s="34">
        <v>26</v>
      </c>
      <c r="C1529" s="12" t="s">
        <v>5637</v>
      </c>
      <c r="D1529" s="15" t="s">
        <v>6351</v>
      </c>
      <c r="E1529" s="11" t="s">
        <v>6352</v>
      </c>
      <c r="F1529" s="64" t="s">
        <v>6353</v>
      </c>
      <c r="G1529" s="15" t="s">
        <v>6354</v>
      </c>
      <c r="H1529" s="13" t="s">
        <v>89</v>
      </c>
      <c r="I1529" s="64" t="s">
        <v>24</v>
      </c>
      <c r="J1529" s="64"/>
      <c r="K1529" s="23" t="s">
        <v>6355</v>
      </c>
      <c r="L1529" s="12"/>
      <c r="M1529" s="12"/>
      <c r="N1529" s="12"/>
      <c r="O1529" s="12"/>
      <c r="P1529" s="12"/>
      <c r="Q1529" s="12"/>
      <c r="R1529" s="12" t="s">
        <v>72</v>
      </c>
      <c r="S1529" s="19"/>
      <c r="T1529" s="19"/>
    </row>
    <row r="1530" spans="1:20" ht="15.75" customHeight="1">
      <c r="A1530" s="8">
        <v>2018</v>
      </c>
      <c r="B1530" s="34">
        <v>26</v>
      </c>
      <c r="C1530" s="12" t="s">
        <v>5637</v>
      </c>
      <c r="D1530" s="15" t="s">
        <v>6356</v>
      </c>
      <c r="E1530" s="11" t="s">
        <v>6357</v>
      </c>
      <c r="F1530" s="64" t="s">
        <v>6358</v>
      </c>
      <c r="G1530" s="15" t="s">
        <v>6359</v>
      </c>
      <c r="H1530" s="13" t="s">
        <v>125</v>
      </c>
      <c r="I1530" s="64" t="s">
        <v>24</v>
      </c>
      <c r="J1530" s="64"/>
      <c r="K1530" s="23" t="s">
        <v>6360</v>
      </c>
      <c r="L1530" s="12"/>
      <c r="M1530" s="12"/>
      <c r="N1530" s="12"/>
      <c r="O1530" s="12"/>
      <c r="P1530" s="12"/>
      <c r="Q1530" s="12"/>
      <c r="R1530" s="12"/>
      <c r="S1530" s="19"/>
      <c r="T1530" s="19"/>
    </row>
    <row r="1531" spans="1:20" ht="15.75" customHeight="1">
      <c r="A1531" s="8">
        <v>2018</v>
      </c>
      <c r="B1531" s="34">
        <v>26</v>
      </c>
      <c r="C1531" s="12" t="s">
        <v>5637</v>
      </c>
      <c r="D1531" s="15" t="s">
        <v>6361</v>
      </c>
      <c r="E1531" s="11" t="s">
        <v>6362</v>
      </c>
      <c r="F1531" s="64" t="s">
        <v>6363</v>
      </c>
      <c r="G1531" s="15" t="s">
        <v>6364</v>
      </c>
      <c r="H1531" s="13" t="s">
        <v>125</v>
      </c>
      <c r="I1531" s="64" t="s">
        <v>24</v>
      </c>
      <c r="J1531" s="64"/>
      <c r="K1531" s="23" t="s">
        <v>6365</v>
      </c>
      <c r="L1531" s="12"/>
      <c r="M1531" s="12"/>
      <c r="N1531" s="12"/>
      <c r="O1531" s="12"/>
      <c r="P1531" s="12"/>
      <c r="Q1531" s="12"/>
      <c r="R1531" s="12"/>
      <c r="S1531" s="19"/>
      <c r="T1531" s="19"/>
    </row>
    <row r="1532" spans="1:20" ht="15.75" customHeight="1">
      <c r="A1532" s="8">
        <v>2018</v>
      </c>
      <c r="B1532" s="34">
        <v>26</v>
      </c>
      <c r="C1532" s="12" t="s">
        <v>5637</v>
      </c>
      <c r="D1532" s="15" t="s">
        <v>6366</v>
      </c>
      <c r="E1532" s="11" t="s">
        <v>6367</v>
      </c>
      <c r="F1532" s="64" t="s">
        <v>6368</v>
      </c>
      <c r="G1532" s="15" t="s">
        <v>6369</v>
      </c>
      <c r="H1532" s="13" t="s">
        <v>125</v>
      </c>
      <c r="I1532" s="64" t="s">
        <v>24</v>
      </c>
      <c r="J1532" s="64"/>
      <c r="K1532" s="23" t="s">
        <v>6370</v>
      </c>
      <c r="L1532" s="12"/>
      <c r="M1532" s="12"/>
      <c r="N1532" s="12"/>
      <c r="O1532" s="12"/>
      <c r="P1532" s="12"/>
      <c r="Q1532" s="12"/>
      <c r="R1532" s="12"/>
      <c r="S1532" s="19"/>
      <c r="T1532" s="19"/>
    </row>
    <row r="1533" spans="1:20" ht="15.75" customHeight="1">
      <c r="A1533" s="8">
        <v>2018</v>
      </c>
      <c r="B1533" s="34">
        <v>26</v>
      </c>
      <c r="C1533" s="12" t="s">
        <v>5637</v>
      </c>
      <c r="D1533" s="15" t="s">
        <v>6371</v>
      </c>
      <c r="E1533" s="11" t="s">
        <v>6372</v>
      </c>
      <c r="F1533" s="64" t="s">
        <v>6373</v>
      </c>
      <c r="G1533" s="15" t="s">
        <v>6374</v>
      </c>
      <c r="H1533" s="13" t="s">
        <v>845</v>
      </c>
      <c r="I1533" s="64" t="s">
        <v>24</v>
      </c>
      <c r="J1533" s="64"/>
      <c r="K1533" s="23" t="s">
        <v>6375</v>
      </c>
      <c r="L1533" s="12"/>
      <c r="M1533" s="12"/>
      <c r="N1533" s="12"/>
      <c r="O1533" s="12"/>
      <c r="P1533" s="12"/>
      <c r="Q1533" s="12"/>
      <c r="R1533" s="12" t="s">
        <v>72</v>
      </c>
      <c r="S1533" s="19"/>
      <c r="T1533" s="19"/>
    </row>
    <row r="1534" spans="1:20" ht="15.75" customHeight="1">
      <c r="A1534" s="8">
        <v>2018</v>
      </c>
      <c r="B1534" s="34">
        <v>26</v>
      </c>
      <c r="C1534" s="12" t="s">
        <v>5637</v>
      </c>
      <c r="D1534" s="15" t="s">
        <v>6376</v>
      </c>
      <c r="E1534" s="11" t="s">
        <v>6377</v>
      </c>
      <c r="F1534" s="64" t="s">
        <v>6378</v>
      </c>
      <c r="G1534" s="15" t="s">
        <v>6379</v>
      </c>
      <c r="H1534" s="13" t="s">
        <v>125</v>
      </c>
      <c r="I1534" s="64" t="s">
        <v>24</v>
      </c>
      <c r="J1534" s="64"/>
      <c r="K1534" s="23" t="s">
        <v>6380</v>
      </c>
      <c r="L1534" s="12"/>
      <c r="M1534" s="12"/>
      <c r="N1534" s="12"/>
      <c r="O1534" s="12"/>
      <c r="P1534" s="12"/>
      <c r="Q1534" s="12"/>
      <c r="R1534" s="12"/>
      <c r="S1534" s="19"/>
      <c r="T1534" s="19"/>
    </row>
    <row r="1535" spans="1:20" ht="15.75" customHeight="1">
      <c r="A1535" s="8">
        <v>2018</v>
      </c>
      <c r="B1535" s="34">
        <v>26</v>
      </c>
      <c r="C1535" s="12" t="s">
        <v>5637</v>
      </c>
      <c r="D1535" s="15" t="s">
        <v>6381</v>
      </c>
      <c r="E1535" s="11" t="s">
        <v>6382</v>
      </c>
      <c r="F1535" s="64" t="s">
        <v>6383</v>
      </c>
      <c r="G1535" s="15" t="s">
        <v>6384</v>
      </c>
      <c r="H1535" s="13" t="s">
        <v>125</v>
      </c>
      <c r="I1535" s="64" t="s">
        <v>24</v>
      </c>
      <c r="J1535" s="64"/>
      <c r="K1535" s="23" t="s">
        <v>6385</v>
      </c>
      <c r="L1535" s="12"/>
      <c r="M1535" s="12"/>
      <c r="N1535" s="12"/>
      <c r="O1535" s="12"/>
      <c r="P1535" s="12"/>
      <c r="Q1535" s="12"/>
      <c r="R1535" s="12"/>
      <c r="S1535" s="19"/>
      <c r="T1535" s="19"/>
    </row>
    <row r="1536" spans="1:20" ht="15.75" customHeight="1">
      <c r="A1536" s="8">
        <v>2018</v>
      </c>
      <c r="B1536" s="34">
        <v>26</v>
      </c>
      <c r="C1536" s="12" t="s">
        <v>5637</v>
      </c>
      <c r="D1536" s="15" t="s">
        <v>6386</v>
      </c>
      <c r="E1536" s="11" t="s">
        <v>6387</v>
      </c>
      <c r="F1536" s="64" t="s">
        <v>6388</v>
      </c>
      <c r="G1536" s="15" t="s">
        <v>6389</v>
      </c>
      <c r="H1536" s="13" t="s">
        <v>125</v>
      </c>
      <c r="I1536" s="64" t="s">
        <v>24</v>
      </c>
      <c r="J1536" s="64"/>
      <c r="K1536" s="23" t="s">
        <v>6390</v>
      </c>
      <c r="L1536" s="12"/>
      <c r="M1536" s="12"/>
      <c r="N1536" s="12"/>
      <c r="O1536" s="12"/>
      <c r="P1536" s="12"/>
      <c r="Q1536" s="12"/>
      <c r="R1536" s="12"/>
      <c r="S1536" s="19"/>
      <c r="T1536" s="19"/>
    </row>
    <row r="1537" spans="1:20" ht="15.75" customHeight="1">
      <c r="A1537" s="8">
        <v>2018</v>
      </c>
      <c r="B1537" s="34">
        <v>26</v>
      </c>
      <c r="C1537" s="12" t="s">
        <v>5637</v>
      </c>
      <c r="D1537" s="15" t="s">
        <v>6391</v>
      </c>
      <c r="E1537" s="11" t="s">
        <v>6392</v>
      </c>
      <c r="F1537" s="64" t="s">
        <v>6383</v>
      </c>
      <c r="G1537" s="15" t="s">
        <v>6393</v>
      </c>
      <c r="H1537" s="13" t="s">
        <v>125</v>
      </c>
      <c r="I1537" s="64" t="s">
        <v>24</v>
      </c>
      <c r="J1537" s="64"/>
      <c r="K1537" s="23" t="s">
        <v>6394</v>
      </c>
      <c r="L1537" s="12"/>
      <c r="M1537" s="12"/>
      <c r="N1537" s="12"/>
      <c r="O1537" s="12"/>
      <c r="P1537" s="12"/>
      <c r="Q1537" s="12"/>
      <c r="R1537" s="12"/>
      <c r="S1537" s="19"/>
      <c r="T1537" s="19"/>
    </row>
    <row r="1538" spans="1:20" ht="15.75" customHeight="1">
      <c r="A1538" s="8">
        <v>2018</v>
      </c>
      <c r="B1538" s="34">
        <v>26</v>
      </c>
      <c r="C1538" s="12" t="s">
        <v>5637</v>
      </c>
      <c r="D1538" s="15" t="s">
        <v>6395</v>
      </c>
      <c r="E1538" s="11" t="s">
        <v>6396</v>
      </c>
      <c r="F1538" s="64" t="s">
        <v>4530</v>
      </c>
      <c r="G1538" s="15" t="s">
        <v>6397</v>
      </c>
      <c r="H1538" s="13" t="s">
        <v>125</v>
      </c>
      <c r="I1538" s="64" t="s">
        <v>24</v>
      </c>
      <c r="J1538" s="64"/>
      <c r="K1538" s="23" t="s">
        <v>6398</v>
      </c>
      <c r="L1538" s="12"/>
      <c r="M1538" s="12"/>
      <c r="N1538" s="12"/>
      <c r="O1538" s="12"/>
      <c r="P1538" s="12"/>
      <c r="Q1538" s="12"/>
      <c r="R1538" s="12"/>
      <c r="S1538" s="19"/>
      <c r="T1538" s="19"/>
    </row>
    <row r="1539" spans="1:20" ht="15.75" customHeight="1">
      <c r="A1539" s="8">
        <v>2018</v>
      </c>
      <c r="B1539" s="34">
        <v>26</v>
      </c>
      <c r="C1539" s="12" t="s">
        <v>5637</v>
      </c>
      <c r="D1539" s="15" t="s">
        <v>6399</v>
      </c>
      <c r="E1539" s="11" t="s">
        <v>6400</v>
      </c>
      <c r="F1539" s="64">
        <v>1998</v>
      </c>
      <c r="G1539" s="15" t="s">
        <v>6401</v>
      </c>
      <c r="H1539" s="13" t="s">
        <v>125</v>
      </c>
      <c r="I1539" s="64" t="s">
        <v>24</v>
      </c>
      <c r="J1539" s="64"/>
      <c r="K1539" s="23" t="s">
        <v>6402</v>
      </c>
      <c r="L1539" s="12"/>
      <c r="M1539" s="12"/>
      <c r="N1539" s="12"/>
      <c r="O1539" s="12"/>
      <c r="P1539" s="12"/>
      <c r="Q1539" s="12"/>
      <c r="R1539" s="12"/>
      <c r="S1539" s="19"/>
      <c r="T1539" s="19"/>
    </row>
    <row r="1540" spans="1:20" ht="15.75" customHeight="1">
      <c r="A1540" s="8">
        <v>2018</v>
      </c>
      <c r="B1540" s="34">
        <v>26</v>
      </c>
      <c r="C1540" s="12" t="s">
        <v>5637</v>
      </c>
      <c r="D1540" s="15" t="s">
        <v>6403</v>
      </c>
      <c r="E1540" s="11" t="s">
        <v>6404</v>
      </c>
      <c r="F1540" s="64" t="s">
        <v>6405</v>
      </c>
      <c r="G1540" s="15" t="s">
        <v>6406</v>
      </c>
      <c r="H1540" s="13" t="s">
        <v>125</v>
      </c>
      <c r="I1540" s="64" t="s">
        <v>24</v>
      </c>
      <c r="J1540" s="64"/>
      <c r="K1540" s="23" t="s">
        <v>6407</v>
      </c>
      <c r="L1540" s="12"/>
      <c r="M1540" s="12"/>
      <c r="N1540" s="12"/>
      <c r="O1540" s="12"/>
      <c r="P1540" s="12"/>
      <c r="Q1540" s="12"/>
      <c r="R1540" s="12"/>
      <c r="S1540" s="19"/>
      <c r="T1540" s="19"/>
    </row>
    <row r="1541" spans="1:20" ht="15.75" customHeight="1">
      <c r="A1541" s="8">
        <v>2018</v>
      </c>
      <c r="B1541" s="34">
        <v>26</v>
      </c>
      <c r="C1541" s="12" t="s">
        <v>5637</v>
      </c>
      <c r="D1541" s="15" t="s">
        <v>6408</v>
      </c>
      <c r="E1541" s="11" t="s">
        <v>6409</v>
      </c>
      <c r="F1541" s="64" t="s">
        <v>6410</v>
      </c>
      <c r="G1541" s="15" t="s">
        <v>6411</v>
      </c>
      <c r="H1541" s="13" t="s">
        <v>125</v>
      </c>
      <c r="I1541" s="64" t="s">
        <v>24</v>
      </c>
      <c r="J1541" s="64"/>
      <c r="K1541" s="23" t="s">
        <v>6412</v>
      </c>
      <c r="L1541" s="12"/>
      <c r="M1541" s="12"/>
      <c r="N1541" s="12"/>
      <c r="O1541" s="12"/>
      <c r="P1541" s="12"/>
      <c r="Q1541" s="12"/>
      <c r="R1541" s="12"/>
      <c r="S1541" s="19"/>
      <c r="T1541" s="19"/>
    </row>
    <row r="1542" spans="1:20" ht="15.75" customHeight="1">
      <c r="A1542" s="8">
        <v>2018</v>
      </c>
      <c r="B1542" s="34">
        <v>26</v>
      </c>
      <c r="C1542" s="12" t="s">
        <v>5637</v>
      </c>
      <c r="D1542" s="15" t="s">
        <v>6413</v>
      </c>
      <c r="E1542" s="11" t="s">
        <v>6414</v>
      </c>
      <c r="F1542" s="64" t="s">
        <v>6415</v>
      </c>
      <c r="G1542" s="15" t="s">
        <v>6416</v>
      </c>
      <c r="H1542" s="13" t="s">
        <v>125</v>
      </c>
      <c r="I1542" s="64" t="s">
        <v>24</v>
      </c>
      <c r="J1542" s="64"/>
      <c r="K1542" s="23" t="s">
        <v>6417</v>
      </c>
      <c r="L1542" s="12"/>
      <c r="M1542" s="12"/>
      <c r="N1542" s="12"/>
      <c r="O1542" s="12"/>
      <c r="P1542" s="12"/>
      <c r="Q1542" s="12"/>
      <c r="R1542" s="12"/>
      <c r="S1542" s="19"/>
      <c r="T1542" s="19"/>
    </row>
    <row r="1543" spans="1:20" ht="15.75" customHeight="1">
      <c r="A1543" s="8">
        <v>2018</v>
      </c>
      <c r="B1543" s="34">
        <v>26</v>
      </c>
      <c r="C1543" s="12" t="s">
        <v>5637</v>
      </c>
      <c r="D1543" s="15" t="s">
        <v>6418</v>
      </c>
      <c r="E1543" s="11" t="s">
        <v>6419</v>
      </c>
      <c r="F1543" s="64" t="s">
        <v>6420</v>
      </c>
      <c r="G1543" s="15" t="s">
        <v>6421</v>
      </c>
      <c r="H1543" s="13" t="s">
        <v>5684</v>
      </c>
      <c r="I1543" s="64" t="s">
        <v>24</v>
      </c>
      <c r="J1543" s="64"/>
      <c r="K1543" s="23" t="s">
        <v>6422</v>
      </c>
      <c r="L1543" s="12"/>
      <c r="M1543" s="12"/>
      <c r="N1543" s="12"/>
      <c r="O1543" s="12"/>
      <c r="P1543" s="12"/>
      <c r="Q1543" s="12"/>
      <c r="R1543" s="12"/>
      <c r="S1543" s="19"/>
      <c r="T1543" s="19"/>
    </row>
    <row r="1544" spans="1:20" ht="15.75" customHeight="1">
      <c r="A1544" s="8">
        <v>2018</v>
      </c>
      <c r="B1544" s="34">
        <v>26</v>
      </c>
      <c r="C1544" s="12" t="s">
        <v>5637</v>
      </c>
      <c r="D1544" s="15" t="s">
        <v>6423</v>
      </c>
      <c r="E1544" s="11" t="s">
        <v>6424</v>
      </c>
      <c r="F1544" s="64" t="s">
        <v>6425</v>
      </c>
      <c r="G1544" s="15" t="s">
        <v>6426</v>
      </c>
      <c r="H1544" s="13" t="s">
        <v>125</v>
      </c>
      <c r="I1544" s="64" t="s">
        <v>24</v>
      </c>
      <c r="J1544" s="64"/>
      <c r="K1544" s="23" t="s">
        <v>6427</v>
      </c>
      <c r="L1544" s="12"/>
      <c r="M1544" s="12"/>
      <c r="N1544" s="12"/>
      <c r="O1544" s="12"/>
      <c r="P1544" s="12"/>
      <c r="Q1544" s="12"/>
      <c r="R1544" s="12"/>
      <c r="S1544" s="19"/>
      <c r="T1544" s="19"/>
    </row>
    <row r="1545" spans="1:20" ht="15.75" customHeight="1">
      <c r="A1545" s="8">
        <v>2018</v>
      </c>
      <c r="B1545" s="34">
        <v>26</v>
      </c>
      <c r="C1545" s="12" t="s">
        <v>5637</v>
      </c>
      <c r="D1545" s="15" t="s">
        <v>6428</v>
      </c>
      <c r="E1545" s="11" t="s">
        <v>6429</v>
      </c>
      <c r="F1545" s="64" t="s">
        <v>6430</v>
      </c>
      <c r="G1545" s="15" t="s">
        <v>6431</v>
      </c>
      <c r="H1545" s="13" t="s">
        <v>125</v>
      </c>
      <c r="I1545" s="64" t="s">
        <v>24</v>
      </c>
      <c r="J1545" s="64"/>
      <c r="K1545" s="23" t="s">
        <v>6432</v>
      </c>
      <c r="L1545" s="12"/>
      <c r="M1545" s="12"/>
      <c r="N1545" s="12"/>
      <c r="O1545" s="12"/>
      <c r="P1545" s="12"/>
      <c r="Q1545" s="12"/>
      <c r="R1545" s="12"/>
      <c r="S1545" s="19"/>
      <c r="T1545" s="19"/>
    </row>
    <row r="1546" spans="1:20" ht="15.75" customHeight="1">
      <c r="A1546" s="8">
        <v>2018</v>
      </c>
      <c r="B1546" s="34">
        <v>26</v>
      </c>
      <c r="C1546" s="12" t="s">
        <v>5637</v>
      </c>
      <c r="D1546" s="15" t="s">
        <v>6433</v>
      </c>
      <c r="E1546" s="11" t="s">
        <v>6434</v>
      </c>
      <c r="F1546" s="64">
        <v>1996</v>
      </c>
      <c r="G1546" s="15" t="s">
        <v>6435</v>
      </c>
      <c r="H1546" s="13" t="s">
        <v>125</v>
      </c>
      <c r="I1546" s="64" t="s">
        <v>24</v>
      </c>
      <c r="J1546" s="64"/>
      <c r="K1546" s="23" t="s">
        <v>6436</v>
      </c>
      <c r="L1546" s="12"/>
      <c r="M1546" s="12"/>
      <c r="N1546" s="12"/>
      <c r="O1546" s="12"/>
      <c r="P1546" s="12"/>
      <c r="Q1546" s="12"/>
      <c r="R1546" s="12"/>
      <c r="S1546" s="19"/>
      <c r="T1546" s="19"/>
    </row>
    <row r="1547" spans="1:20" ht="15.75" customHeight="1">
      <c r="A1547" s="8">
        <v>2018</v>
      </c>
      <c r="B1547" s="34">
        <v>26</v>
      </c>
      <c r="C1547" s="12" t="s">
        <v>5637</v>
      </c>
      <c r="D1547" s="15" t="s">
        <v>6437</v>
      </c>
      <c r="E1547" s="11" t="s">
        <v>6438</v>
      </c>
      <c r="F1547" s="64" t="s">
        <v>6439</v>
      </c>
      <c r="G1547" s="15" t="s">
        <v>6440</v>
      </c>
      <c r="H1547" s="13" t="s">
        <v>89</v>
      </c>
      <c r="I1547" s="64" t="s">
        <v>24</v>
      </c>
      <c r="J1547" s="64"/>
      <c r="K1547" s="23" t="s">
        <v>6441</v>
      </c>
      <c r="L1547" s="12"/>
      <c r="M1547" s="12"/>
      <c r="N1547" s="12"/>
      <c r="O1547" s="12"/>
      <c r="P1547" s="12"/>
      <c r="Q1547" s="12"/>
      <c r="R1547" s="12"/>
      <c r="S1547" s="19"/>
      <c r="T1547" s="19"/>
    </row>
    <row r="1548" spans="1:20" ht="15.75" customHeight="1">
      <c r="A1548" s="8">
        <v>2018</v>
      </c>
      <c r="B1548" s="34">
        <v>26</v>
      </c>
      <c r="C1548" s="12" t="s">
        <v>5637</v>
      </c>
      <c r="D1548" s="15" t="s">
        <v>6442</v>
      </c>
      <c r="E1548" s="11" t="s">
        <v>6443</v>
      </c>
      <c r="F1548" s="64" t="s">
        <v>6444</v>
      </c>
      <c r="G1548" s="15" t="s">
        <v>6445</v>
      </c>
      <c r="H1548" s="13" t="s">
        <v>89</v>
      </c>
      <c r="I1548" s="64" t="s">
        <v>24</v>
      </c>
      <c r="J1548" s="64"/>
      <c r="K1548" s="23" t="s">
        <v>6446</v>
      </c>
      <c r="L1548" s="12"/>
      <c r="M1548" s="12"/>
      <c r="N1548" s="12"/>
      <c r="O1548" s="12"/>
      <c r="P1548" s="12"/>
      <c r="Q1548" s="12"/>
      <c r="R1548" s="12"/>
      <c r="S1548" s="19"/>
      <c r="T1548" s="19"/>
    </row>
    <row r="1549" spans="1:20" ht="15.75" customHeight="1">
      <c r="A1549" s="8">
        <v>2018</v>
      </c>
      <c r="B1549" s="34">
        <v>26</v>
      </c>
      <c r="C1549" s="12" t="s">
        <v>5637</v>
      </c>
      <c r="D1549" s="15" t="s">
        <v>6447</v>
      </c>
      <c r="E1549" s="11" t="s">
        <v>6448</v>
      </c>
      <c r="F1549" s="64" t="s">
        <v>6449</v>
      </c>
      <c r="G1549" s="15" t="s">
        <v>6450</v>
      </c>
      <c r="H1549" s="13" t="s">
        <v>33</v>
      </c>
      <c r="I1549" s="64" t="s">
        <v>24</v>
      </c>
      <c r="J1549" s="64"/>
      <c r="K1549" s="23" t="s">
        <v>6451</v>
      </c>
      <c r="L1549" s="12"/>
      <c r="M1549" s="12"/>
      <c r="N1549" s="12"/>
      <c r="O1549" s="12"/>
      <c r="P1549" s="12"/>
      <c r="Q1549" s="12"/>
      <c r="R1549" s="12"/>
      <c r="S1549" s="19"/>
      <c r="T1549" s="19"/>
    </row>
    <row r="1550" spans="1:20" ht="15.75" customHeight="1">
      <c r="A1550" s="8">
        <v>2018</v>
      </c>
      <c r="B1550" s="34">
        <v>26</v>
      </c>
      <c r="C1550" s="12" t="s">
        <v>5637</v>
      </c>
      <c r="D1550" s="15" t="s">
        <v>6452</v>
      </c>
      <c r="E1550" s="11" t="s">
        <v>6453</v>
      </c>
      <c r="F1550" s="64" t="s">
        <v>6454</v>
      </c>
      <c r="G1550" s="15" t="s">
        <v>6455</v>
      </c>
      <c r="H1550" s="13" t="s">
        <v>89</v>
      </c>
      <c r="I1550" s="64" t="s">
        <v>24</v>
      </c>
      <c r="J1550" s="64"/>
      <c r="K1550" s="23" t="s">
        <v>6456</v>
      </c>
      <c r="L1550" s="12"/>
      <c r="M1550" s="12"/>
      <c r="N1550" s="12"/>
      <c r="O1550" s="12"/>
      <c r="P1550" s="12"/>
      <c r="Q1550" s="12"/>
      <c r="R1550" s="12" t="s">
        <v>72</v>
      </c>
      <c r="S1550" s="19"/>
      <c r="T1550" s="19"/>
    </row>
    <row r="1551" spans="1:20" ht="15.75" customHeight="1">
      <c r="A1551" s="8">
        <v>2018</v>
      </c>
      <c r="B1551" s="34">
        <v>26</v>
      </c>
      <c r="C1551" s="12" t="s">
        <v>5637</v>
      </c>
      <c r="D1551" s="15" t="s">
        <v>6457</v>
      </c>
      <c r="E1551" s="11" t="s">
        <v>6458</v>
      </c>
      <c r="F1551" s="64" t="s">
        <v>6459</v>
      </c>
      <c r="G1551" s="15" t="s">
        <v>6460</v>
      </c>
      <c r="H1551" s="13" t="s">
        <v>6461</v>
      </c>
      <c r="I1551" s="64" t="s">
        <v>24</v>
      </c>
      <c r="J1551" s="64"/>
      <c r="K1551" s="23" t="s">
        <v>6462</v>
      </c>
      <c r="L1551" s="12"/>
      <c r="M1551" s="12"/>
      <c r="N1551" s="12"/>
      <c r="O1551" s="12"/>
      <c r="P1551" s="12"/>
      <c r="Q1551" s="12"/>
      <c r="R1551" s="12" t="s">
        <v>72</v>
      </c>
      <c r="S1551" s="19"/>
      <c r="T1551" s="19"/>
    </row>
    <row r="1552" spans="1:20" ht="15.75" customHeight="1">
      <c r="A1552" s="8">
        <v>2018</v>
      </c>
      <c r="B1552" s="34">
        <v>26</v>
      </c>
      <c r="C1552" s="12" t="s">
        <v>5637</v>
      </c>
      <c r="D1552" s="15" t="s">
        <v>6463</v>
      </c>
      <c r="E1552" s="11" t="s">
        <v>6464</v>
      </c>
      <c r="F1552" s="64" t="s">
        <v>6465</v>
      </c>
      <c r="G1552" s="15" t="s">
        <v>6466</v>
      </c>
      <c r="H1552" s="13" t="s">
        <v>89</v>
      </c>
      <c r="I1552" s="64" t="s">
        <v>24</v>
      </c>
      <c r="J1552" s="64"/>
      <c r="K1552" s="23" t="s">
        <v>6467</v>
      </c>
      <c r="L1552" s="12"/>
      <c r="M1552" s="12"/>
      <c r="N1552" s="12"/>
      <c r="O1552" s="12"/>
      <c r="P1552" s="12"/>
      <c r="Q1552" s="12"/>
      <c r="R1552" s="12"/>
      <c r="S1552" s="19"/>
      <c r="T1552" s="19"/>
    </row>
    <row r="1553" spans="1:20" ht="15.75" customHeight="1">
      <c r="A1553" s="8">
        <v>2018</v>
      </c>
      <c r="B1553" s="34">
        <v>26</v>
      </c>
      <c r="C1553" s="12" t="s">
        <v>5637</v>
      </c>
      <c r="D1553" s="15" t="s">
        <v>6468</v>
      </c>
      <c r="E1553" s="11" t="s">
        <v>6469</v>
      </c>
      <c r="F1553" s="64">
        <v>1838</v>
      </c>
      <c r="G1553" s="15" t="s">
        <v>6470</v>
      </c>
      <c r="H1553" s="13" t="s">
        <v>393</v>
      </c>
      <c r="I1553" s="64" t="s">
        <v>24</v>
      </c>
      <c r="J1553" s="64"/>
      <c r="K1553" s="23" t="s">
        <v>6471</v>
      </c>
      <c r="L1553" s="12"/>
      <c r="M1553" s="12"/>
      <c r="N1553" s="12"/>
      <c r="O1553" s="12"/>
      <c r="P1553" s="12"/>
      <c r="Q1553" s="12"/>
      <c r="R1553" s="12" t="s">
        <v>64</v>
      </c>
      <c r="S1553" s="19"/>
      <c r="T1553" s="19"/>
    </row>
    <row r="1554" spans="1:20" ht="15.75" customHeight="1">
      <c r="A1554" s="8">
        <v>2018</v>
      </c>
      <c r="B1554" s="34">
        <v>26</v>
      </c>
      <c r="C1554" s="12" t="s">
        <v>5637</v>
      </c>
      <c r="D1554" s="15" t="s">
        <v>6472</v>
      </c>
      <c r="E1554" s="11" t="s">
        <v>6473</v>
      </c>
      <c r="F1554" s="64">
        <v>1769</v>
      </c>
      <c r="G1554" s="15" t="s">
        <v>6474</v>
      </c>
      <c r="H1554" s="13" t="s">
        <v>149</v>
      </c>
      <c r="I1554" s="64" t="s">
        <v>24</v>
      </c>
      <c r="J1554" s="64" t="s">
        <v>23</v>
      </c>
      <c r="K1554" s="23" t="s">
        <v>6475</v>
      </c>
      <c r="L1554" s="12"/>
      <c r="M1554" s="12"/>
      <c r="N1554" s="12"/>
      <c r="O1554" s="12"/>
      <c r="P1554" s="12"/>
      <c r="Q1554" s="12"/>
      <c r="R1554" s="12" t="s">
        <v>64</v>
      </c>
      <c r="S1554" s="19"/>
      <c r="T1554" s="19"/>
    </row>
    <row r="1555" spans="1:20" ht="15.75" customHeight="1">
      <c r="A1555" s="8">
        <v>2018</v>
      </c>
      <c r="B1555" s="34">
        <v>26</v>
      </c>
      <c r="C1555" s="12" t="s">
        <v>5637</v>
      </c>
      <c r="D1555" s="15" t="s">
        <v>6476</v>
      </c>
      <c r="E1555" s="11" t="s">
        <v>6477</v>
      </c>
      <c r="F1555" s="64" t="s">
        <v>253</v>
      </c>
      <c r="G1555" s="15" t="s">
        <v>6478</v>
      </c>
      <c r="H1555" s="13" t="s">
        <v>213</v>
      </c>
      <c r="I1555" s="64" t="s">
        <v>24</v>
      </c>
      <c r="J1555" s="64"/>
      <c r="K1555" s="23" t="s">
        <v>6479</v>
      </c>
      <c r="L1555" s="12"/>
      <c r="M1555" s="12"/>
      <c r="N1555" s="12"/>
      <c r="O1555" s="12"/>
      <c r="P1555" s="12"/>
      <c r="Q1555" s="12"/>
      <c r="R1555" s="12" t="s">
        <v>64</v>
      </c>
      <c r="S1555" s="19"/>
      <c r="T1555" s="19"/>
    </row>
    <row r="1556" spans="1:20" ht="15.75" customHeight="1">
      <c r="A1556" s="8">
        <v>2018</v>
      </c>
      <c r="B1556" s="34">
        <v>26</v>
      </c>
      <c r="C1556" s="12" t="s">
        <v>5637</v>
      </c>
      <c r="D1556" s="15" t="s">
        <v>6480</v>
      </c>
      <c r="E1556" s="11" t="s">
        <v>6481</v>
      </c>
      <c r="F1556" s="64" t="s">
        <v>6482</v>
      </c>
      <c r="G1556" s="15" t="s">
        <v>6483</v>
      </c>
      <c r="H1556" s="13" t="s">
        <v>5684</v>
      </c>
      <c r="I1556" s="64" t="s">
        <v>24</v>
      </c>
      <c r="J1556" s="64"/>
      <c r="K1556" s="23" t="s">
        <v>6484</v>
      </c>
      <c r="L1556" s="12"/>
      <c r="M1556" s="12"/>
      <c r="N1556" s="12"/>
      <c r="O1556" s="12"/>
      <c r="P1556" s="12"/>
      <c r="Q1556" s="12"/>
      <c r="R1556" s="12"/>
      <c r="S1556" s="19"/>
      <c r="T1556" s="19"/>
    </row>
    <row r="1557" spans="1:20" ht="15.75" customHeight="1">
      <c r="A1557" s="8">
        <v>2018</v>
      </c>
      <c r="B1557" s="34">
        <v>26</v>
      </c>
      <c r="C1557" s="12" t="s">
        <v>5637</v>
      </c>
      <c r="D1557" s="15" t="s">
        <v>6485</v>
      </c>
      <c r="E1557" s="11" t="s">
        <v>6486</v>
      </c>
      <c r="F1557" s="64" t="s">
        <v>6487</v>
      </c>
      <c r="G1557" s="15" t="s">
        <v>6488</v>
      </c>
      <c r="H1557" s="13" t="s">
        <v>393</v>
      </c>
      <c r="I1557" s="64" t="s">
        <v>24</v>
      </c>
      <c r="J1557" s="64"/>
      <c r="K1557" s="23" t="s">
        <v>6489</v>
      </c>
      <c r="L1557" s="12"/>
      <c r="M1557" s="12"/>
      <c r="N1557" s="12"/>
      <c r="O1557" s="12"/>
      <c r="P1557" s="12"/>
      <c r="Q1557" s="12"/>
      <c r="R1557" s="12" t="s">
        <v>72</v>
      </c>
      <c r="S1557" s="19"/>
      <c r="T1557" s="19"/>
    </row>
    <row r="1558" spans="1:20" ht="15.75" customHeight="1">
      <c r="A1558" s="8">
        <v>2018</v>
      </c>
      <c r="B1558" s="34">
        <v>26</v>
      </c>
      <c r="C1558" s="12" t="s">
        <v>5637</v>
      </c>
      <c r="D1558" s="15" t="s">
        <v>6490</v>
      </c>
      <c r="E1558" s="11" t="s">
        <v>6347</v>
      </c>
      <c r="F1558" s="64" t="s">
        <v>6491</v>
      </c>
      <c r="G1558" s="15" t="s">
        <v>6492</v>
      </c>
      <c r="H1558" s="13" t="s">
        <v>125</v>
      </c>
      <c r="I1558" s="64" t="s">
        <v>24</v>
      </c>
      <c r="J1558" s="64"/>
      <c r="K1558" s="23" t="s">
        <v>6493</v>
      </c>
      <c r="L1558" s="12"/>
      <c r="M1558" s="12"/>
      <c r="N1558" s="12"/>
      <c r="O1558" s="12"/>
      <c r="P1558" s="12"/>
      <c r="Q1558" s="12"/>
      <c r="R1558" s="12"/>
      <c r="S1558" s="19"/>
      <c r="T1558" s="19"/>
    </row>
    <row r="1559" spans="1:20" ht="15.75" customHeight="1">
      <c r="A1559" s="8">
        <v>2018</v>
      </c>
      <c r="B1559" s="34">
        <v>26</v>
      </c>
      <c r="C1559" s="12" t="s">
        <v>5637</v>
      </c>
      <c r="D1559" s="15" t="s">
        <v>6494</v>
      </c>
      <c r="E1559" s="11" t="s">
        <v>6495</v>
      </c>
      <c r="F1559" s="64" t="s">
        <v>6496</v>
      </c>
      <c r="G1559" s="15" t="s">
        <v>6497</v>
      </c>
      <c r="H1559" s="13" t="s">
        <v>5684</v>
      </c>
      <c r="I1559" s="64" t="s">
        <v>24</v>
      </c>
      <c r="J1559" s="64"/>
      <c r="K1559" s="23" t="s">
        <v>6498</v>
      </c>
      <c r="L1559" s="12"/>
      <c r="M1559" s="12"/>
      <c r="N1559" s="12"/>
      <c r="O1559" s="12"/>
      <c r="P1559" s="12"/>
      <c r="Q1559" s="12"/>
      <c r="R1559" s="12"/>
      <c r="S1559" s="19"/>
      <c r="T1559" s="19"/>
    </row>
    <row r="1560" spans="1:20" ht="15.75" customHeight="1">
      <c r="A1560" s="8">
        <v>2018</v>
      </c>
      <c r="B1560" s="34">
        <v>26</v>
      </c>
      <c r="C1560" s="12" t="s">
        <v>5637</v>
      </c>
      <c r="D1560" s="15" t="s">
        <v>6499</v>
      </c>
      <c r="E1560" s="11" t="s">
        <v>6500</v>
      </c>
      <c r="F1560" s="64" t="s">
        <v>6501</v>
      </c>
      <c r="G1560" s="15" t="s">
        <v>6502</v>
      </c>
      <c r="H1560" s="13" t="s">
        <v>834</v>
      </c>
      <c r="I1560" s="64" t="s">
        <v>24</v>
      </c>
      <c r="J1560" s="64"/>
      <c r="K1560" s="23" t="s">
        <v>6503</v>
      </c>
      <c r="L1560" s="12"/>
      <c r="M1560" s="12"/>
      <c r="N1560" s="12"/>
      <c r="O1560" s="12"/>
      <c r="P1560" s="12"/>
      <c r="Q1560" s="12"/>
      <c r="R1560" s="12"/>
      <c r="S1560" s="19"/>
      <c r="T1560" s="19"/>
    </row>
    <row r="1561" spans="1:20" ht="15.75" customHeight="1">
      <c r="A1561" s="8">
        <v>2018</v>
      </c>
      <c r="B1561" s="34">
        <v>26</v>
      </c>
      <c r="C1561" s="12" t="s">
        <v>5637</v>
      </c>
      <c r="D1561" s="15" t="s">
        <v>6504</v>
      </c>
      <c r="E1561" s="11" t="s">
        <v>6505</v>
      </c>
      <c r="F1561" s="64" t="s">
        <v>6506</v>
      </c>
      <c r="G1561" s="15" t="s">
        <v>6507</v>
      </c>
      <c r="H1561" s="13" t="s">
        <v>845</v>
      </c>
      <c r="I1561" s="64" t="s">
        <v>24</v>
      </c>
      <c r="J1561" s="64"/>
      <c r="K1561" s="23" t="s">
        <v>6508</v>
      </c>
      <c r="L1561" s="12"/>
      <c r="M1561" s="12"/>
      <c r="N1561" s="12"/>
      <c r="O1561" s="12"/>
      <c r="P1561" s="12"/>
      <c r="Q1561" s="12"/>
      <c r="R1561" s="12" t="s">
        <v>3715</v>
      </c>
      <c r="S1561" s="19"/>
      <c r="T1561" s="19"/>
    </row>
    <row r="1562" spans="1:20" ht="15.75" customHeight="1">
      <c r="A1562" s="8">
        <v>2018</v>
      </c>
      <c r="B1562" s="34">
        <v>26</v>
      </c>
      <c r="C1562" s="12" t="s">
        <v>5637</v>
      </c>
      <c r="D1562" s="15" t="s">
        <v>6509</v>
      </c>
      <c r="E1562" s="11" t="s">
        <v>6510</v>
      </c>
      <c r="F1562" s="64" t="s">
        <v>6218</v>
      </c>
      <c r="G1562" s="15" t="s">
        <v>6511</v>
      </c>
      <c r="H1562" s="13" t="s">
        <v>6512</v>
      </c>
      <c r="I1562" s="64" t="s">
        <v>24</v>
      </c>
      <c r="J1562" s="64"/>
      <c r="K1562" s="23" t="s">
        <v>6513</v>
      </c>
      <c r="L1562" s="12"/>
      <c r="M1562" s="12"/>
      <c r="N1562" s="12"/>
      <c r="O1562" s="12"/>
      <c r="P1562" s="12"/>
      <c r="Q1562" s="12"/>
      <c r="R1562" s="12" t="s">
        <v>72</v>
      </c>
      <c r="S1562" s="19" t="s">
        <v>6514</v>
      </c>
      <c r="T1562" s="19"/>
    </row>
    <row r="1563" spans="1:20" ht="15.75" customHeight="1">
      <c r="A1563" s="8">
        <v>2018</v>
      </c>
      <c r="B1563" s="34">
        <v>26</v>
      </c>
      <c r="C1563" s="12" t="s">
        <v>5637</v>
      </c>
      <c r="D1563" s="15" t="s">
        <v>6515</v>
      </c>
      <c r="E1563" s="11" t="s">
        <v>6516</v>
      </c>
      <c r="F1563" s="64" t="s">
        <v>6517</v>
      </c>
      <c r="G1563" s="15" t="s">
        <v>6518</v>
      </c>
      <c r="H1563" s="13" t="s">
        <v>6519</v>
      </c>
      <c r="I1563" s="64" t="s">
        <v>24</v>
      </c>
      <c r="J1563" s="64"/>
      <c r="K1563" s="23" t="s">
        <v>6520</v>
      </c>
      <c r="L1563" s="12"/>
      <c r="M1563" s="12"/>
      <c r="N1563" s="12"/>
      <c r="O1563" s="12"/>
      <c r="P1563" s="12"/>
      <c r="Q1563" s="12"/>
      <c r="R1563" s="12" t="s">
        <v>72</v>
      </c>
      <c r="S1563" s="19" t="s">
        <v>6514</v>
      </c>
      <c r="T1563" s="19"/>
    </row>
    <row r="1564" spans="1:20" ht="15.75" customHeight="1">
      <c r="A1564" s="8">
        <v>2018</v>
      </c>
      <c r="B1564" s="34">
        <v>26</v>
      </c>
      <c r="C1564" s="12" t="s">
        <v>5637</v>
      </c>
      <c r="D1564" s="15" t="s">
        <v>6521</v>
      </c>
      <c r="E1564" s="11" t="s">
        <v>6522</v>
      </c>
      <c r="F1564" s="64" t="s">
        <v>6523</v>
      </c>
      <c r="G1564" s="15" t="s">
        <v>6524</v>
      </c>
      <c r="H1564" s="13" t="s">
        <v>46</v>
      </c>
      <c r="I1564" s="64" t="s">
        <v>24</v>
      </c>
      <c r="J1564" s="64"/>
      <c r="K1564" s="23" t="s">
        <v>6525</v>
      </c>
      <c r="L1564" s="12"/>
      <c r="M1564" s="12"/>
      <c r="N1564" s="12"/>
      <c r="O1564" s="12"/>
      <c r="P1564" s="12"/>
      <c r="Q1564" s="12"/>
      <c r="R1564" s="12" t="s">
        <v>72</v>
      </c>
      <c r="S1564" s="19" t="s">
        <v>6514</v>
      </c>
      <c r="T1564" s="19"/>
    </row>
    <row r="1565" spans="1:20" ht="15.75" customHeight="1">
      <c r="A1565" s="8">
        <v>2018</v>
      </c>
      <c r="B1565" s="34">
        <v>26</v>
      </c>
      <c r="C1565" s="12" t="s">
        <v>5637</v>
      </c>
      <c r="D1565" s="15" t="s">
        <v>6526</v>
      </c>
      <c r="E1565" s="11" t="s">
        <v>6527</v>
      </c>
      <c r="F1565" s="64" t="s">
        <v>6528</v>
      </c>
      <c r="G1565" s="15" t="s">
        <v>6529</v>
      </c>
      <c r="H1565" s="13" t="s">
        <v>6530</v>
      </c>
      <c r="I1565" s="64" t="s">
        <v>24</v>
      </c>
      <c r="J1565" s="64"/>
      <c r="K1565" s="23" t="s">
        <v>6531</v>
      </c>
      <c r="L1565" s="12"/>
      <c r="M1565" s="12"/>
      <c r="N1565" s="12"/>
      <c r="O1565" s="12"/>
      <c r="P1565" s="12"/>
      <c r="Q1565" s="12"/>
      <c r="R1565" s="12" t="s">
        <v>72</v>
      </c>
      <c r="S1565" s="19" t="s">
        <v>6514</v>
      </c>
      <c r="T1565" s="19"/>
    </row>
    <row r="1566" spans="1:20" ht="15.75" customHeight="1">
      <c r="A1566" s="8">
        <v>2018</v>
      </c>
      <c r="B1566" s="34">
        <v>26</v>
      </c>
      <c r="C1566" s="12" t="s">
        <v>5637</v>
      </c>
      <c r="D1566" s="15" t="s">
        <v>6532</v>
      </c>
      <c r="E1566" s="11" t="s">
        <v>6347</v>
      </c>
      <c r="F1566" s="64" t="s">
        <v>6533</v>
      </c>
      <c r="G1566" s="15" t="s">
        <v>6534</v>
      </c>
      <c r="H1566" s="13" t="s">
        <v>125</v>
      </c>
      <c r="I1566" s="64" t="s">
        <v>24</v>
      </c>
      <c r="J1566" s="64"/>
      <c r="K1566" s="23" t="s">
        <v>6535</v>
      </c>
      <c r="L1566" s="12"/>
      <c r="M1566" s="12"/>
      <c r="N1566" s="12"/>
      <c r="O1566" s="12"/>
      <c r="P1566" s="12"/>
      <c r="Q1566" s="12"/>
      <c r="R1566" s="12"/>
      <c r="S1566" s="19"/>
      <c r="T1566" s="19"/>
    </row>
    <row r="1567" spans="1:20" ht="15.75" customHeight="1">
      <c r="A1567" s="8">
        <v>2018</v>
      </c>
      <c r="B1567" s="34">
        <v>26</v>
      </c>
      <c r="C1567" s="12" t="s">
        <v>5637</v>
      </c>
      <c r="D1567" s="15" t="s">
        <v>6536</v>
      </c>
      <c r="E1567" s="11" t="s">
        <v>6537</v>
      </c>
      <c r="F1567" s="64" t="s">
        <v>5230</v>
      </c>
      <c r="G1567" s="15" t="s">
        <v>6538</v>
      </c>
      <c r="H1567" s="13" t="s">
        <v>6539</v>
      </c>
      <c r="I1567" s="64" t="s">
        <v>24</v>
      </c>
      <c r="J1567" s="64"/>
      <c r="K1567" s="23" t="s">
        <v>6540</v>
      </c>
      <c r="L1567" s="12"/>
      <c r="M1567" s="12"/>
      <c r="N1567" s="12"/>
      <c r="O1567" s="12"/>
      <c r="P1567" s="12"/>
      <c r="Q1567" s="12"/>
      <c r="R1567" s="12" t="s">
        <v>72</v>
      </c>
      <c r="S1567" s="19" t="s">
        <v>6514</v>
      </c>
      <c r="T1567" s="19"/>
    </row>
    <row r="1568" spans="1:20" ht="15.75" customHeight="1">
      <c r="A1568" s="8">
        <v>2018</v>
      </c>
      <c r="B1568" s="34">
        <v>26</v>
      </c>
      <c r="C1568" s="12" t="s">
        <v>5637</v>
      </c>
      <c r="D1568" s="15" t="s">
        <v>6541</v>
      </c>
      <c r="E1568" s="11" t="s">
        <v>6542</v>
      </c>
      <c r="F1568" s="64">
        <v>1851</v>
      </c>
      <c r="G1568" s="15" t="s">
        <v>6543</v>
      </c>
      <c r="H1568" s="13" t="s">
        <v>125</v>
      </c>
      <c r="I1568" s="64" t="s">
        <v>24</v>
      </c>
      <c r="J1568" s="64"/>
      <c r="K1568" s="23" t="s">
        <v>6544</v>
      </c>
      <c r="L1568" s="12"/>
      <c r="M1568" s="12"/>
      <c r="N1568" s="12"/>
      <c r="O1568" s="12"/>
      <c r="P1568" s="12"/>
      <c r="Q1568" s="12"/>
      <c r="R1568" s="12" t="s">
        <v>72</v>
      </c>
      <c r="S1568" s="19" t="s">
        <v>6514</v>
      </c>
      <c r="T1568" s="19"/>
    </row>
    <row r="1569" spans="1:20" ht="15.75" customHeight="1">
      <c r="A1569" s="8">
        <v>2018</v>
      </c>
      <c r="B1569" s="34">
        <v>26</v>
      </c>
      <c r="C1569" s="12" t="s">
        <v>5637</v>
      </c>
      <c r="D1569" s="15" t="s">
        <v>6545</v>
      </c>
      <c r="E1569" s="11" t="s">
        <v>6546</v>
      </c>
      <c r="F1569" s="64">
        <v>1838</v>
      </c>
      <c r="G1569" s="15" t="s">
        <v>6547</v>
      </c>
      <c r="H1569" s="13" t="s">
        <v>149</v>
      </c>
      <c r="I1569" s="64" t="s">
        <v>24</v>
      </c>
      <c r="J1569" s="64"/>
      <c r="K1569" s="23" t="s">
        <v>6548</v>
      </c>
      <c r="L1569" s="12"/>
      <c r="M1569" s="12"/>
      <c r="N1569" s="12"/>
      <c r="O1569" s="12"/>
      <c r="P1569" s="12"/>
      <c r="Q1569" s="12"/>
      <c r="R1569" s="12" t="s">
        <v>72</v>
      </c>
      <c r="S1569" s="19"/>
      <c r="T1569" s="19"/>
    </row>
    <row r="1570" spans="1:20" ht="15.75" customHeight="1">
      <c r="A1570" s="8">
        <v>2018</v>
      </c>
      <c r="B1570" s="34">
        <v>26</v>
      </c>
      <c r="C1570" s="12" t="s">
        <v>5637</v>
      </c>
      <c r="D1570" s="15" t="s">
        <v>6549</v>
      </c>
      <c r="E1570" s="11" t="s">
        <v>146</v>
      </c>
      <c r="F1570" s="64" t="s">
        <v>6550</v>
      </c>
      <c r="G1570" s="15" t="s">
        <v>6551</v>
      </c>
      <c r="H1570" s="13" t="s">
        <v>393</v>
      </c>
      <c r="I1570" s="64" t="s">
        <v>24</v>
      </c>
      <c r="J1570" s="64"/>
      <c r="K1570" s="23" t="s">
        <v>6552</v>
      </c>
      <c r="L1570" s="12"/>
      <c r="M1570" s="12"/>
      <c r="N1570" s="12"/>
      <c r="O1570" s="12"/>
      <c r="P1570" s="12"/>
      <c r="Q1570" s="12"/>
      <c r="R1570" s="12" t="s">
        <v>72</v>
      </c>
      <c r="S1570" s="19"/>
      <c r="T1570" s="19"/>
    </row>
    <row r="1571" spans="1:20" ht="15.75" customHeight="1">
      <c r="A1571" s="8">
        <v>2018</v>
      </c>
      <c r="B1571" s="34">
        <v>26</v>
      </c>
      <c r="C1571" s="12" t="s">
        <v>5637</v>
      </c>
      <c r="D1571" s="15" t="s">
        <v>6553</v>
      </c>
      <c r="E1571" s="11" t="s">
        <v>6554</v>
      </c>
      <c r="F1571" s="64" t="s">
        <v>6555</v>
      </c>
      <c r="G1571" s="15" t="s">
        <v>6556</v>
      </c>
      <c r="H1571" s="13" t="s">
        <v>33</v>
      </c>
      <c r="I1571" s="64" t="s">
        <v>24</v>
      </c>
      <c r="J1571" s="64"/>
      <c r="K1571" s="23" t="s">
        <v>6557</v>
      </c>
      <c r="L1571" s="12"/>
      <c r="M1571" s="12"/>
      <c r="N1571" s="12"/>
      <c r="O1571" s="12"/>
      <c r="P1571" s="12"/>
      <c r="Q1571" s="12"/>
      <c r="R1571" s="12" t="s">
        <v>72</v>
      </c>
      <c r="S1571" s="19"/>
      <c r="T1571" s="19"/>
    </row>
    <row r="1572" spans="1:20" ht="15.75" customHeight="1">
      <c r="A1572" s="8">
        <v>2018</v>
      </c>
      <c r="B1572" s="34">
        <v>26</v>
      </c>
      <c r="C1572" s="12" t="s">
        <v>5637</v>
      </c>
      <c r="D1572" s="15" t="s">
        <v>6558</v>
      </c>
      <c r="E1572" s="11" t="s">
        <v>6347</v>
      </c>
      <c r="F1572" s="64">
        <v>1549</v>
      </c>
      <c r="G1572" s="15" t="s">
        <v>6559</v>
      </c>
      <c r="H1572" s="13" t="s">
        <v>149</v>
      </c>
      <c r="I1572" s="64" t="s">
        <v>24</v>
      </c>
      <c r="J1572" s="64"/>
      <c r="K1572" s="23" t="s">
        <v>6560</v>
      </c>
      <c r="L1572" s="12"/>
      <c r="M1572" s="12"/>
      <c r="N1572" s="12"/>
      <c r="O1572" s="12"/>
      <c r="P1572" s="12"/>
      <c r="Q1572" s="12"/>
      <c r="R1572" s="12" t="s">
        <v>72</v>
      </c>
      <c r="S1572" s="19"/>
      <c r="T1572" s="19"/>
    </row>
    <row r="1573" spans="1:20" ht="15.75" customHeight="1">
      <c r="A1573" s="8">
        <v>2018</v>
      </c>
      <c r="B1573" s="34">
        <v>26</v>
      </c>
      <c r="C1573" s="12" t="s">
        <v>5637</v>
      </c>
      <c r="D1573" s="15" t="s">
        <v>6561</v>
      </c>
      <c r="E1573" s="11" t="s">
        <v>6347</v>
      </c>
      <c r="F1573" s="64">
        <v>1998</v>
      </c>
      <c r="G1573" s="15" t="s">
        <v>6562</v>
      </c>
      <c r="H1573" s="13" t="s">
        <v>125</v>
      </c>
      <c r="I1573" s="64" t="s">
        <v>24</v>
      </c>
      <c r="J1573" s="64"/>
      <c r="K1573" s="23" t="s">
        <v>6563</v>
      </c>
      <c r="L1573" s="12"/>
      <c r="M1573" s="12"/>
      <c r="N1573" s="12"/>
      <c r="O1573" s="12"/>
      <c r="P1573" s="12"/>
      <c r="Q1573" s="12"/>
      <c r="R1573" s="12"/>
      <c r="S1573" s="19"/>
      <c r="T1573" s="19"/>
    </row>
    <row r="1574" spans="1:20" ht="15.75" customHeight="1">
      <c r="A1574" s="8">
        <v>2018</v>
      </c>
      <c r="B1574" s="34">
        <v>26</v>
      </c>
      <c r="C1574" s="12" t="s">
        <v>5637</v>
      </c>
      <c r="D1574" s="15" t="s">
        <v>6564</v>
      </c>
      <c r="E1574" s="11" t="s">
        <v>6565</v>
      </c>
      <c r="F1574" s="64" t="s">
        <v>6566</v>
      </c>
      <c r="G1574" s="15" t="s">
        <v>6567</v>
      </c>
      <c r="H1574" s="13" t="s">
        <v>6568</v>
      </c>
      <c r="I1574" s="64" t="s">
        <v>24</v>
      </c>
      <c r="J1574" s="64"/>
      <c r="K1574" s="23" t="s">
        <v>6569</v>
      </c>
      <c r="L1574" s="12"/>
      <c r="M1574" s="12"/>
      <c r="N1574" s="12"/>
      <c r="O1574" s="12"/>
      <c r="P1574" s="12"/>
      <c r="Q1574" s="12"/>
      <c r="R1574" s="12" t="s">
        <v>72</v>
      </c>
      <c r="S1574" s="19"/>
      <c r="T1574" s="19"/>
    </row>
    <row r="1575" spans="1:20" ht="15.75" customHeight="1">
      <c r="A1575" s="8">
        <v>2018</v>
      </c>
      <c r="B1575" s="34">
        <v>26</v>
      </c>
      <c r="C1575" s="12" t="s">
        <v>5637</v>
      </c>
      <c r="D1575" s="15" t="s">
        <v>6570</v>
      </c>
      <c r="E1575" s="11" t="s">
        <v>6571</v>
      </c>
      <c r="F1575" s="64">
        <v>2018</v>
      </c>
      <c r="G1575" s="15" t="s">
        <v>6572</v>
      </c>
      <c r="H1575" s="13" t="s">
        <v>6573</v>
      </c>
      <c r="I1575" s="64" t="s">
        <v>24</v>
      </c>
      <c r="J1575" s="64"/>
      <c r="K1575" s="23" t="s">
        <v>6574</v>
      </c>
      <c r="L1575" s="12"/>
      <c r="M1575" s="12"/>
      <c r="N1575" s="12"/>
      <c r="O1575" s="12"/>
      <c r="P1575" s="12"/>
      <c r="Q1575" s="12"/>
      <c r="R1575" s="12"/>
      <c r="S1575" s="19"/>
      <c r="T1575" s="19"/>
    </row>
    <row r="1576" spans="1:20" ht="15.75" customHeight="1">
      <c r="A1576" s="8">
        <v>2018</v>
      </c>
      <c r="B1576" s="34">
        <v>26</v>
      </c>
      <c r="C1576" s="12" t="s">
        <v>5637</v>
      </c>
      <c r="D1576" s="15" t="s">
        <v>6575</v>
      </c>
      <c r="E1576" s="11" t="s">
        <v>6576</v>
      </c>
      <c r="F1576" s="64" t="s">
        <v>6577</v>
      </c>
      <c r="G1576" s="15" t="s">
        <v>6578</v>
      </c>
      <c r="H1576" s="13" t="s">
        <v>125</v>
      </c>
      <c r="I1576" s="64" t="s">
        <v>24</v>
      </c>
      <c r="J1576" s="64"/>
      <c r="K1576" s="23" t="s">
        <v>6579</v>
      </c>
      <c r="L1576" s="12"/>
      <c r="M1576" s="12"/>
      <c r="N1576" s="12"/>
      <c r="O1576" s="12"/>
      <c r="P1576" s="12"/>
      <c r="Q1576" s="12"/>
      <c r="R1576" s="12" t="s">
        <v>72</v>
      </c>
      <c r="S1576" s="19"/>
      <c r="T1576" s="19"/>
    </row>
    <row r="1577" spans="1:20" ht="15.75" customHeight="1">
      <c r="A1577" s="8">
        <v>2018</v>
      </c>
      <c r="B1577" s="34">
        <v>26</v>
      </c>
      <c r="C1577" s="12" t="s">
        <v>5637</v>
      </c>
      <c r="D1577" s="15" t="s">
        <v>6580</v>
      </c>
      <c r="E1577" s="11" t="s">
        <v>6581</v>
      </c>
      <c r="F1577" s="64" t="s">
        <v>6582</v>
      </c>
      <c r="G1577" s="15" t="s">
        <v>6583</v>
      </c>
      <c r="H1577" s="13" t="s">
        <v>213</v>
      </c>
      <c r="I1577" s="64" t="s">
        <v>24</v>
      </c>
      <c r="J1577" s="64"/>
      <c r="K1577" s="23" t="s">
        <v>6584</v>
      </c>
      <c r="L1577" s="12"/>
      <c r="M1577" s="12"/>
      <c r="N1577" s="12"/>
      <c r="O1577" s="12"/>
      <c r="P1577" s="12"/>
      <c r="Q1577" s="12"/>
      <c r="R1577" s="12"/>
      <c r="S1577" s="19"/>
      <c r="T1577" s="19"/>
    </row>
    <row r="1578" spans="1:20" ht="15.75" customHeight="1">
      <c r="A1578" s="8">
        <v>2018</v>
      </c>
      <c r="B1578" s="34">
        <v>26</v>
      </c>
      <c r="C1578" s="12" t="s">
        <v>5637</v>
      </c>
      <c r="D1578" s="12" t="s">
        <v>6585</v>
      </c>
      <c r="E1578" s="11" t="s">
        <v>6586</v>
      </c>
      <c r="F1578" s="64" t="s">
        <v>6587</v>
      </c>
      <c r="G1578" s="15" t="s">
        <v>6588</v>
      </c>
      <c r="H1578" s="13" t="s">
        <v>125</v>
      </c>
      <c r="I1578" s="64" t="s">
        <v>24</v>
      </c>
      <c r="J1578" s="64"/>
      <c r="K1578" s="23" t="s">
        <v>6589</v>
      </c>
      <c r="L1578" s="12"/>
      <c r="M1578" s="12"/>
      <c r="N1578" s="12"/>
      <c r="O1578" s="12"/>
      <c r="P1578" s="12"/>
      <c r="Q1578" s="12"/>
      <c r="R1578" s="12"/>
      <c r="S1578" s="19"/>
      <c r="T1578" s="19"/>
    </row>
    <row r="1579" spans="1:20" ht="15.75" customHeight="1">
      <c r="A1579" s="8">
        <v>2018</v>
      </c>
      <c r="B1579" s="34">
        <v>26</v>
      </c>
      <c r="C1579" s="12" t="s">
        <v>5637</v>
      </c>
      <c r="D1579" s="15" t="s">
        <v>6590</v>
      </c>
      <c r="E1579" s="11" t="s">
        <v>6591</v>
      </c>
      <c r="F1579" s="64" t="s">
        <v>6592</v>
      </c>
      <c r="G1579" s="15" t="s">
        <v>6593</v>
      </c>
      <c r="H1579" s="13" t="s">
        <v>113</v>
      </c>
      <c r="I1579" s="64" t="s">
        <v>24</v>
      </c>
      <c r="J1579" s="64"/>
      <c r="K1579" s="23" t="s">
        <v>6594</v>
      </c>
      <c r="L1579" s="12"/>
      <c r="M1579" s="12"/>
      <c r="N1579" s="12"/>
      <c r="O1579" s="12"/>
      <c r="P1579" s="12"/>
      <c r="Q1579" s="12"/>
      <c r="R1579" s="12"/>
      <c r="S1579" s="19"/>
      <c r="T1579" s="19"/>
    </row>
    <row r="1580" spans="1:20" ht="15.75" customHeight="1">
      <c r="A1580" s="8">
        <v>2018</v>
      </c>
      <c r="B1580" s="34">
        <v>26</v>
      </c>
      <c r="C1580" s="12" t="s">
        <v>5637</v>
      </c>
      <c r="D1580" s="15" t="s">
        <v>6595</v>
      </c>
      <c r="E1580" s="11" t="s">
        <v>6347</v>
      </c>
      <c r="F1580" s="64" t="s">
        <v>6596</v>
      </c>
      <c r="G1580" s="15" t="s">
        <v>6597</v>
      </c>
      <c r="H1580" s="13" t="s">
        <v>5586</v>
      </c>
      <c r="I1580" s="64" t="s">
        <v>24</v>
      </c>
      <c r="J1580" s="64"/>
      <c r="K1580" s="14" t="s">
        <v>6598</v>
      </c>
      <c r="L1580" s="12"/>
      <c r="M1580" s="12"/>
      <c r="N1580" s="12"/>
      <c r="O1580" s="12"/>
      <c r="P1580" s="12"/>
      <c r="Q1580" s="12"/>
      <c r="R1580" s="12"/>
      <c r="S1580" s="19"/>
      <c r="T1580" s="19"/>
    </row>
    <row r="1581" spans="1:20" ht="15.75" customHeight="1">
      <c r="A1581" s="8">
        <v>2018</v>
      </c>
      <c r="B1581" s="34">
        <v>26</v>
      </c>
      <c r="C1581" s="12" t="s">
        <v>5637</v>
      </c>
      <c r="D1581" s="15" t="s">
        <v>6599</v>
      </c>
      <c r="E1581" s="11" t="s">
        <v>6600</v>
      </c>
      <c r="F1581" s="64" t="s">
        <v>6601</v>
      </c>
      <c r="G1581" s="15" t="s">
        <v>6602</v>
      </c>
      <c r="H1581" s="13" t="s">
        <v>6603</v>
      </c>
      <c r="I1581" s="64" t="s">
        <v>24</v>
      </c>
      <c r="J1581" s="64"/>
      <c r="K1581" s="14" t="s">
        <v>6604</v>
      </c>
      <c r="L1581" s="12"/>
      <c r="M1581" s="12"/>
      <c r="N1581" s="12"/>
      <c r="O1581" s="12"/>
      <c r="P1581" s="12"/>
      <c r="Q1581" s="12"/>
      <c r="R1581" s="12"/>
      <c r="S1581" s="19"/>
      <c r="T1581" s="19"/>
    </row>
    <row r="1582" spans="1:20" ht="15.75" customHeight="1">
      <c r="A1582" s="8">
        <v>2018</v>
      </c>
      <c r="B1582" s="34">
        <v>26</v>
      </c>
      <c r="C1582" s="12" t="s">
        <v>5637</v>
      </c>
      <c r="D1582" s="15" t="s">
        <v>6605</v>
      </c>
      <c r="E1582" s="11" t="s">
        <v>6606</v>
      </c>
      <c r="F1582" s="64" t="s">
        <v>6607</v>
      </c>
      <c r="G1582" s="15" t="s">
        <v>6608</v>
      </c>
      <c r="H1582" s="13" t="s">
        <v>5684</v>
      </c>
      <c r="I1582" s="64" t="s">
        <v>24</v>
      </c>
      <c r="J1582" s="64"/>
      <c r="K1582" s="14" t="s">
        <v>6609</v>
      </c>
      <c r="L1582" s="12"/>
      <c r="M1582" s="12"/>
      <c r="N1582" s="12"/>
      <c r="O1582" s="12"/>
      <c r="P1582" s="12"/>
      <c r="Q1582" s="12"/>
      <c r="R1582" s="12" t="s">
        <v>72</v>
      </c>
      <c r="S1582" s="19"/>
      <c r="T1582" s="19"/>
    </row>
    <row r="1583" spans="1:20" ht="15.75" customHeight="1">
      <c r="A1583" s="8">
        <v>2018</v>
      </c>
      <c r="B1583" s="34">
        <v>26</v>
      </c>
      <c r="C1583" s="12" t="s">
        <v>5637</v>
      </c>
      <c r="D1583" s="15" t="s">
        <v>6610</v>
      </c>
      <c r="E1583" s="11" t="s">
        <v>6611</v>
      </c>
      <c r="F1583" s="64" t="s">
        <v>6612</v>
      </c>
      <c r="G1583" s="15" t="s">
        <v>6613</v>
      </c>
      <c r="H1583" s="13" t="s">
        <v>125</v>
      </c>
      <c r="I1583" s="64" t="s">
        <v>24</v>
      </c>
      <c r="J1583" s="64"/>
      <c r="K1583" s="14" t="s">
        <v>6614</v>
      </c>
      <c r="L1583" s="12"/>
      <c r="M1583" s="12"/>
      <c r="N1583" s="12"/>
      <c r="O1583" s="12"/>
      <c r="P1583" s="12"/>
      <c r="Q1583" s="12"/>
      <c r="R1583" s="12"/>
      <c r="S1583" s="19"/>
      <c r="T1583" s="19"/>
    </row>
    <row r="1584" spans="1:20" ht="15.75" customHeight="1">
      <c r="A1584" s="8">
        <v>2018</v>
      </c>
      <c r="B1584" s="34">
        <v>26</v>
      </c>
      <c r="C1584" s="12" t="s">
        <v>5637</v>
      </c>
      <c r="D1584" s="15" t="s">
        <v>6615</v>
      </c>
      <c r="E1584" s="11" t="s">
        <v>6616</v>
      </c>
      <c r="F1584" s="64" t="s">
        <v>6617</v>
      </c>
      <c r="G1584" s="15" t="s">
        <v>6618</v>
      </c>
      <c r="H1584" s="13" t="s">
        <v>5684</v>
      </c>
      <c r="I1584" s="64" t="s">
        <v>24</v>
      </c>
      <c r="J1584" s="64"/>
      <c r="K1584" s="14" t="s">
        <v>6619</v>
      </c>
      <c r="L1584" s="12"/>
      <c r="M1584" s="12"/>
      <c r="N1584" s="12"/>
      <c r="O1584" s="12"/>
      <c r="P1584" s="12"/>
      <c r="Q1584" s="12"/>
      <c r="R1584" s="12"/>
      <c r="S1584" s="19"/>
      <c r="T1584" s="19"/>
    </row>
    <row r="1585" spans="1:20" ht="15.75" customHeight="1">
      <c r="A1585" s="8">
        <v>2018</v>
      </c>
      <c r="B1585" s="34">
        <v>26</v>
      </c>
      <c r="C1585" s="12" t="s">
        <v>5637</v>
      </c>
      <c r="D1585" s="15" t="s">
        <v>6620</v>
      </c>
      <c r="E1585" s="11" t="s">
        <v>6621</v>
      </c>
      <c r="F1585" s="64" t="s">
        <v>6622</v>
      </c>
      <c r="G1585" s="15" t="s">
        <v>6623</v>
      </c>
      <c r="H1585" s="13" t="s">
        <v>89</v>
      </c>
      <c r="I1585" s="64" t="s">
        <v>24</v>
      </c>
      <c r="J1585" s="64"/>
      <c r="K1585" s="14" t="s">
        <v>6624</v>
      </c>
      <c r="L1585" s="12"/>
      <c r="M1585" s="12"/>
      <c r="N1585" s="12"/>
      <c r="O1585" s="12"/>
      <c r="P1585" s="12"/>
      <c r="Q1585" s="12"/>
      <c r="R1585" s="12"/>
      <c r="S1585" s="19"/>
      <c r="T1585" s="19"/>
    </row>
    <row r="1586" spans="1:20" ht="15.75" customHeight="1">
      <c r="A1586" s="8">
        <v>2018</v>
      </c>
      <c r="B1586" s="34">
        <v>26</v>
      </c>
      <c r="C1586" s="12" t="s">
        <v>5637</v>
      </c>
      <c r="D1586" s="15" t="s">
        <v>6625</v>
      </c>
      <c r="E1586" s="11" t="s">
        <v>6626</v>
      </c>
      <c r="F1586" s="64" t="s">
        <v>6627</v>
      </c>
      <c r="G1586" s="15" t="s">
        <v>6628</v>
      </c>
      <c r="H1586" s="13" t="s">
        <v>33</v>
      </c>
      <c r="I1586" s="64" t="s">
        <v>24</v>
      </c>
      <c r="J1586" s="64"/>
      <c r="K1586" s="14" t="s">
        <v>6629</v>
      </c>
      <c r="L1586" s="12"/>
      <c r="M1586" s="12"/>
      <c r="N1586" s="12"/>
      <c r="O1586" s="12"/>
      <c r="P1586" s="12"/>
      <c r="Q1586" s="12"/>
      <c r="R1586" s="12"/>
      <c r="S1586" s="19"/>
      <c r="T1586" s="19"/>
    </row>
    <row r="1587" spans="1:20" ht="15.75" customHeight="1">
      <c r="A1587" s="8">
        <v>2018</v>
      </c>
      <c r="B1587" s="34">
        <v>26</v>
      </c>
      <c r="C1587" s="12" t="s">
        <v>5637</v>
      </c>
      <c r="D1587" s="15" t="s">
        <v>6630</v>
      </c>
      <c r="E1587" s="11" t="s">
        <v>6631</v>
      </c>
      <c r="F1587" s="64" t="s">
        <v>2887</v>
      </c>
      <c r="G1587" s="15" t="s">
        <v>6632</v>
      </c>
      <c r="H1587" s="13" t="s">
        <v>6633</v>
      </c>
      <c r="I1587" s="64" t="s">
        <v>24</v>
      </c>
      <c r="J1587" s="64"/>
      <c r="K1587" s="14" t="s">
        <v>6634</v>
      </c>
      <c r="L1587" s="12"/>
      <c r="M1587" s="12"/>
      <c r="N1587" s="12"/>
      <c r="O1587" s="12"/>
      <c r="P1587" s="12"/>
      <c r="Q1587" s="12"/>
      <c r="R1587" s="12"/>
      <c r="S1587" s="19"/>
      <c r="T1587" s="19"/>
    </row>
    <row r="1588" spans="1:20" ht="15.75" customHeight="1">
      <c r="A1588" s="8">
        <v>2018</v>
      </c>
      <c r="B1588" s="34">
        <v>26</v>
      </c>
      <c r="C1588" s="12" t="s">
        <v>5637</v>
      </c>
      <c r="D1588" s="15" t="s">
        <v>6635</v>
      </c>
      <c r="E1588" s="11" t="s">
        <v>6636</v>
      </c>
      <c r="F1588" s="64" t="s">
        <v>6637</v>
      </c>
      <c r="G1588" s="15" t="s">
        <v>6638</v>
      </c>
      <c r="H1588" s="13" t="s">
        <v>5684</v>
      </c>
      <c r="I1588" s="64" t="s">
        <v>24</v>
      </c>
      <c r="J1588" s="64"/>
      <c r="K1588" s="14" t="s">
        <v>6639</v>
      </c>
      <c r="L1588" s="12"/>
      <c r="M1588" s="12"/>
      <c r="N1588" s="12"/>
      <c r="O1588" s="12"/>
      <c r="P1588" s="12"/>
      <c r="Q1588" s="12"/>
      <c r="R1588" s="12"/>
      <c r="S1588" s="19"/>
      <c r="T1588" s="19"/>
    </row>
    <row r="1589" spans="1:20" ht="15.75" customHeight="1">
      <c r="A1589" s="8">
        <v>2018</v>
      </c>
      <c r="B1589" s="34">
        <v>26</v>
      </c>
      <c r="C1589" s="12" t="s">
        <v>5637</v>
      </c>
      <c r="D1589" s="15" t="s">
        <v>6640</v>
      </c>
      <c r="E1589" s="11" t="s">
        <v>6641</v>
      </c>
      <c r="F1589" s="64" t="s">
        <v>6642</v>
      </c>
      <c r="G1589" s="15" t="s">
        <v>6643</v>
      </c>
      <c r="H1589" s="13" t="s">
        <v>33</v>
      </c>
      <c r="I1589" s="64" t="s">
        <v>24</v>
      </c>
      <c r="J1589" s="64"/>
      <c r="K1589" s="14" t="s">
        <v>6644</v>
      </c>
      <c r="L1589" s="12"/>
      <c r="M1589" s="12"/>
      <c r="N1589" s="12"/>
      <c r="O1589" s="12"/>
      <c r="P1589" s="12"/>
      <c r="Q1589" s="12"/>
      <c r="R1589" s="12" t="s">
        <v>72</v>
      </c>
      <c r="S1589" s="19"/>
      <c r="T1589" s="19"/>
    </row>
    <row r="1590" spans="1:20" ht="15.75" customHeight="1">
      <c r="A1590" s="8">
        <v>2018</v>
      </c>
      <c r="B1590" s="34">
        <v>26</v>
      </c>
      <c r="C1590" s="12" t="s">
        <v>5637</v>
      </c>
      <c r="D1590" s="15" t="s">
        <v>6645</v>
      </c>
      <c r="E1590" s="11" t="s">
        <v>6646</v>
      </c>
      <c r="F1590" s="64" t="s">
        <v>6647</v>
      </c>
      <c r="G1590" s="15" t="s">
        <v>6648</v>
      </c>
      <c r="H1590" s="13" t="s">
        <v>393</v>
      </c>
      <c r="I1590" s="64" t="s">
        <v>24</v>
      </c>
      <c r="J1590" s="64"/>
      <c r="K1590" s="14" t="s">
        <v>6649</v>
      </c>
      <c r="L1590" s="12"/>
      <c r="M1590" s="12"/>
      <c r="N1590" s="12"/>
      <c r="O1590" s="12"/>
      <c r="P1590" s="12"/>
      <c r="Q1590" s="12"/>
      <c r="R1590" s="12" t="s">
        <v>72</v>
      </c>
      <c r="S1590" s="19"/>
      <c r="T1590" s="19"/>
    </row>
    <row r="1591" spans="1:20" ht="15.75" customHeight="1">
      <c r="A1591" s="8">
        <v>2018</v>
      </c>
      <c r="B1591" s="34">
        <v>26</v>
      </c>
      <c r="C1591" s="12" t="s">
        <v>5637</v>
      </c>
      <c r="D1591" s="15" t="s">
        <v>6650</v>
      </c>
      <c r="E1591" s="11" t="s">
        <v>6651</v>
      </c>
      <c r="F1591" s="64">
        <v>1943</v>
      </c>
      <c r="G1591" s="15" t="s">
        <v>6652</v>
      </c>
      <c r="H1591" s="13" t="s">
        <v>149</v>
      </c>
      <c r="I1591" s="64" t="s">
        <v>24</v>
      </c>
      <c r="J1591" s="64"/>
      <c r="K1591" s="14" t="s">
        <v>6653</v>
      </c>
      <c r="L1591" s="12"/>
      <c r="M1591" s="12"/>
      <c r="N1591" s="12"/>
      <c r="O1591" s="12"/>
      <c r="P1591" s="12"/>
      <c r="Q1591" s="12"/>
      <c r="R1591" s="12"/>
      <c r="S1591" s="19"/>
      <c r="T1591" s="19"/>
    </row>
    <row r="1592" spans="1:20" ht="15.75" customHeight="1">
      <c r="A1592" s="8">
        <v>2018</v>
      </c>
      <c r="B1592" s="34">
        <v>26</v>
      </c>
      <c r="C1592" s="12" t="s">
        <v>5637</v>
      </c>
      <c r="D1592" s="15" t="s">
        <v>6654</v>
      </c>
      <c r="E1592" s="11" t="s">
        <v>6655</v>
      </c>
      <c r="F1592" s="64" t="s">
        <v>6656</v>
      </c>
      <c r="G1592" s="15" t="s">
        <v>6657</v>
      </c>
      <c r="H1592" s="13" t="s">
        <v>305</v>
      </c>
      <c r="I1592" s="64" t="s">
        <v>24</v>
      </c>
      <c r="J1592" s="64"/>
      <c r="K1592" s="14" t="s">
        <v>6658</v>
      </c>
      <c r="L1592" s="12"/>
      <c r="M1592" s="12"/>
      <c r="N1592" s="12"/>
      <c r="O1592" s="12"/>
      <c r="P1592" s="12"/>
      <c r="Q1592" s="12"/>
      <c r="R1592" s="12" t="s">
        <v>72</v>
      </c>
      <c r="S1592" s="19"/>
      <c r="T1592" s="19"/>
    </row>
    <row r="1593" spans="1:20" ht="15.75" customHeight="1">
      <c r="A1593" s="8">
        <v>2018</v>
      </c>
      <c r="B1593" s="34">
        <v>26</v>
      </c>
      <c r="C1593" s="12" t="s">
        <v>5637</v>
      </c>
      <c r="D1593" s="15" t="s">
        <v>6659</v>
      </c>
      <c r="E1593" s="11" t="s">
        <v>6347</v>
      </c>
      <c r="F1593" s="64" t="s">
        <v>6660</v>
      </c>
      <c r="G1593" s="15" t="s">
        <v>6661</v>
      </c>
      <c r="H1593" s="13" t="s">
        <v>5684</v>
      </c>
      <c r="I1593" s="64" t="s">
        <v>24</v>
      </c>
      <c r="J1593" s="64"/>
      <c r="K1593" s="14" t="s">
        <v>6662</v>
      </c>
      <c r="L1593" s="12"/>
      <c r="M1593" s="12"/>
      <c r="N1593" s="12"/>
      <c r="O1593" s="12"/>
      <c r="P1593" s="12"/>
      <c r="Q1593" s="12"/>
      <c r="R1593" s="12"/>
      <c r="S1593" s="19"/>
      <c r="T1593" s="19"/>
    </row>
    <row r="1594" spans="1:20" ht="15.75" customHeight="1">
      <c r="A1594" s="8">
        <v>2018</v>
      </c>
      <c r="B1594" s="34">
        <v>26</v>
      </c>
      <c r="C1594" s="12" t="s">
        <v>5637</v>
      </c>
      <c r="D1594" s="15" t="s">
        <v>6663</v>
      </c>
      <c r="E1594" s="11" t="s">
        <v>6664</v>
      </c>
      <c r="F1594" s="64">
        <v>1917</v>
      </c>
      <c r="G1594" s="15" t="s">
        <v>6665</v>
      </c>
      <c r="H1594" s="13" t="s">
        <v>125</v>
      </c>
      <c r="I1594" s="64" t="s">
        <v>24</v>
      </c>
      <c r="J1594" s="64"/>
      <c r="K1594" s="14" t="s">
        <v>6666</v>
      </c>
      <c r="L1594" s="12"/>
      <c r="M1594" s="12"/>
      <c r="N1594" s="12"/>
      <c r="O1594" s="12"/>
      <c r="P1594" s="12"/>
      <c r="Q1594" s="12"/>
      <c r="R1594" s="12"/>
      <c r="S1594" s="19"/>
      <c r="T1594" s="19"/>
    </row>
    <row r="1595" spans="1:20" ht="15.75" customHeight="1">
      <c r="A1595" s="8">
        <v>2018</v>
      </c>
      <c r="B1595" s="34">
        <v>26</v>
      </c>
      <c r="C1595" s="12" t="s">
        <v>5637</v>
      </c>
      <c r="D1595" s="15" t="s">
        <v>6667</v>
      </c>
      <c r="E1595" s="11" t="s">
        <v>6668</v>
      </c>
      <c r="F1595" s="64" t="s">
        <v>6669</v>
      </c>
      <c r="G1595" s="15" t="s">
        <v>6670</v>
      </c>
      <c r="H1595" s="13" t="s">
        <v>125</v>
      </c>
      <c r="I1595" s="64" t="s">
        <v>24</v>
      </c>
      <c r="J1595" s="64"/>
      <c r="K1595" s="14" t="s">
        <v>6671</v>
      </c>
      <c r="L1595" s="12"/>
      <c r="M1595" s="12"/>
      <c r="N1595" s="12"/>
      <c r="O1595" s="12"/>
      <c r="P1595" s="12"/>
      <c r="Q1595" s="12"/>
      <c r="R1595" s="12" t="s">
        <v>72</v>
      </c>
      <c r="S1595" s="19"/>
      <c r="T1595" s="19"/>
    </row>
    <row r="1596" spans="1:20" ht="15.75" customHeight="1">
      <c r="A1596" s="8">
        <v>2018</v>
      </c>
      <c r="B1596" s="34">
        <v>26</v>
      </c>
      <c r="C1596" s="12" t="s">
        <v>5637</v>
      </c>
      <c r="D1596" s="15" t="s">
        <v>6672</v>
      </c>
      <c r="E1596" s="11" t="s">
        <v>6673</v>
      </c>
      <c r="F1596" s="64" t="s">
        <v>6674</v>
      </c>
      <c r="G1596" s="15" t="s">
        <v>6675</v>
      </c>
      <c r="H1596" s="13" t="s">
        <v>399</v>
      </c>
      <c r="I1596" s="64" t="s">
        <v>24</v>
      </c>
      <c r="J1596" s="64"/>
      <c r="K1596" s="14" t="s">
        <v>6676</v>
      </c>
      <c r="L1596" s="12"/>
      <c r="M1596" s="12"/>
      <c r="N1596" s="12"/>
      <c r="O1596" s="12"/>
      <c r="P1596" s="12"/>
      <c r="Q1596" s="12"/>
      <c r="R1596" s="12" t="s">
        <v>72</v>
      </c>
      <c r="S1596" s="19"/>
      <c r="T1596" s="19"/>
    </row>
    <row r="1597" spans="1:20" ht="15.75" customHeight="1">
      <c r="A1597" s="8">
        <v>2018</v>
      </c>
      <c r="B1597" s="34">
        <v>26</v>
      </c>
      <c r="C1597" s="12" t="s">
        <v>5637</v>
      </c>
      <c r="D1597" s="15" t="s">
        <v>6677</v>
      </c>
      <c r="E1597" s="11" t="s">
        <v>6347</v>
      </c>
      <c r="F1597" s="64">
        <v>1901</v>
      </c>
      <c r="G1597" s="15" t="s">
        <v>6678</v>
      </c>
      <c r="H1597" s="13" t="s">
        <v>6679</v>
      </c>
      <c r="I1597" s="64" t="s">
        <v>24</v>
      </c>
      <c r="J1597" s="64"/>
      <c r="K1597" s="14" t="s">
        <v>6680</v>
      </c>
      <c r="L1597" s="12"/>
      <c r="M1597" s="12"/>
      <c r="N1597" s="12"/>
      <c r="O1597" s="12"/>
      <c r="P1597" s="12"/>
      <c r="Q1597" s="12"/>
      <c r="R1597" s="12"/>
      <c r="S1597" s="19"/>
      <c r="T1597" s="19"/>
    </row>
    <row r="1598" spans="1:20" ht="15.75" customHeight="1">
      <c r="A1598" s="8">
        <v>2018</v>
      </c>
      <c r="B1598" s="34">
        <v>26</v>
      </c>
      <c r="C1598" s="12" t="s">
        <v>5637</v>
      </c>
      <c r="D1598" s="15" t="s">
        <v>6681</v>
      </c>
      <c r="E1598" s="11" t="s">
        <v>6682</v>
      </c>
      <c r="F1598" s="64" t="s">
        <v>6683</v>
      </c>
      <c r="G1598" s="15" t="s">
        <v>6684</v>
      </c>
      <c r="H1598" s="13" t="s">
        <v>6685</v>
      </c>
      <c r="I1598" s="64" t="s">
        <v>24</v>
      </c>
      <c r="J1598" s="64"/>
      <c r="K1598" s="14" t="s">
        <v>6686</v>
      </c>
      <c r="L1598" s="12"/>
      <c r="M1598" s="12"/>
      <c r="N1598" s="12"/>
      <c r="O1598" s="12"/>
      <c r="P1598" s="12"/>
      <c r="Q1598" s="12"/>
      <c r="R1598" s="12"/>
      <c r="S1598" s="19"/>
      <c r="T1598" s="19"/>
    </row>
    <row r="1599" spans="1:20" ht="15.75" customHeight="1">
      <c r="A1599" s="8">
        <v>2018</v>
      </c>
      <c r="B1599" s="34">
        <v>26</v>
      </c>
      <c r="C1599" s="12" t="s">
        <v>5637</v>
      </c>
      <c r="D1599" s="15" t="s">
        <v>6687</v>
      </c>
      <c r="E1599" s="11" t="s">
        <v>6688</v>
      </c>
      <c r="F1599" s="64">
        <v>2018</v>
      </c>
      <c r="G1599" s="15" t="s">
        <v>6689</v>
      </c>
      <c r="H1599" s="13" t="s">
        <v>6690</v>
      </c>
      <c r="I1599" s="64" t="s">
        <v>24</v>
      </c>
      <c r="J1599" s="64"/>
      <c r="K1599" s="14" t="s">
        <v>6691</v>
      </c>
      <c r="L1599" s="12"/>
      <c r="M1599" s="12"/>
      <c r="N1599" s="12"/>
      <c r="O1599" s="12"/>
      <c r="P1599" s="12"/>
      <c r="Q1599" s="12"/>
      <c r="R1599" s="12"/>
      <c r="S1599" s="19"/>
      <c r="T1599" s="19"/>
    </row>
    <row r="1600" spans="1:20" ht="15.75" customHeight="1">
      <c r="A1600" s="8">
        <v>2018</v>
      </c>
      <c r="B1600" s="34">
        <v>26</v>
      </c>
      <c r="C1600" s="12" t="s">
        <v>5637</v>
      </c>
      <c r="D1600" s="15" t="s">
        <v>6692</v>
      </c>
      <c r="E1600" s="11" t="s">
        <v>6693</v>
      </c>
      <c r="F1600" s="64" t="s">
        <v>6694</v>
      </c>
      <c r="G1600" s="15" t="s">
        <v>6695</v>
      </c>
      <c r="H1600" s="13" t="s">
        <v>5697</v>
      </c>
      <c r="I1600" s="64" t="s">
        <v>24</v>
      </c>
      <c r="J1600" s="64"/>
      <c r="K1600" s="14" t="s">
        <v>6696</v>
      </c>
      <c r="L1600" s="12"/>
      <c r="M1600" s="12"/>
      <c r="N1600" s="12"/>
      <c r="O1600" s="12"/>
      <c r="P1600" s="12"/>
      <c r="Q1600" s="12"/>
      <c r="R1600" s="12"/>
      <c r="S1600" s="19"/>
      <c r="T1600" s="19"/>
    </row>
    <row r="1601" spans="1:20" ht="15.75" customHeight="1">
      <c r="A1601" s="8">
        <v>2018</v>
      </c>
      <c r="B1601" s="34">
        <v>26</v>
      </c>
      <c r="C1601" s="12" t="s">
        <v>5637</v>
      </c>
      <c r="D1601" s="15" t="s">
        <v>6697</v>
      </c>
      <c r="E1601" s="11" t="s">
        <v>6698</v>
      </c>
      <c r="F1601" s="64" t="s">
        <v>5207</v>
      </c>
      <c r="G1601" s="15" t="s">
        <v>6699</v>
      </c>
      <c r="H1601" s="13" t="s">
        <v>5684</v>
      </c>
      <c r="I1601" s="64" t="s">
        <v>24</v>
      </c>
      <c r="J1601" s="64"/>
      <c r="K1601" s="14" t="s">
        <v>6700</v>
      </c>
      <c r="L1601" s="12"/>
      <c r="M1601" s="12"/>
      <c r="N1601" s="12"/>
      <c r="O1601" s="12"/>
      <c r="P1601" s="12"/>
      <c r="Q1601" s="12"/>
      <c r="R1601" s="12" t="s">
        <v>72</v>
      </c>
      <c r="S1601" s="19"/>
      <c r="T1601" s="19"/>
    </row>
    <row r="1602" spans="1:20" ht="15.75" customHeight="1">
      <c r="A1602" s="8">
        <v>2018</v>
      </c>
      <c r="B1602" s="34">
        <v>26</v>
      </c>
      <c r="C1602" s="12" t="s">
        <v>5637</v>
      </c>
      <c r="D1602" s="12" t="s">
        <v>6701</v>
      </c>
      <c r="E1602" s="11" t="s">
        <v>6702</v>
      </c>
      <c r="F1602" s="64" t="s">
        <v>6703</v>
      </c>
      <c r="G1602" s="12" t="s">
        <v>6704</v>
      </c>
      <c r="H1602" s="13" t="s">
        <v>125</v>
      </c>
      <c r="I1602" s="64" t="s">
        <v>24</v>
      </c>
      <c r="J1602" s="64"/>
      <c r="K1602" s="14" t="s">
        <v>6705</v>
      </c>
      <c r="L1602" s="12"/>
      <c r="M1602" s="12"/>
      <c r="N1602" s="12"/>
      <c r="O1602" s="12"/>
      <c r="P1602" s="12"/>
      <c r="Q1602" s="12"/>
      <c r="R1602" s="12"/>
      <c r="S1602" s="19"/>
      <c r="T1602" s="19"/>
    </row>
    <row r="1603" spans="1:20" ht="15.75" customHeight="1">
      <c r="A1603" s="8">
        <v>2018</v>
      </c>
      <c r="B1603" s="34">
        <v>26</v>
      </c>
      <c r="C1603" s="12" t="s">
        <v>5637</v>
      </c>
      <c r="D1603" s="12" t="s">
        <v>6706</v>
      </c>
      <c r="E1603" s="11" t="s">
        <v>6707</v>
      </c>
      <c r="F1603" s="64" t="s">
        <v>6708</v>
      </c>
      <c r="G1603" s="12" t="s">
        <v>6709</v>
      </c>
      <c r="H1603" s="13" t="s">
        <v>823</v>
      </c>
      <c r="I1603" s="64" t="s">
        <v>24</v>
      </c>
      <c r="J1603" s="64"/>
      <c r="K1603" s="14" t="s">
        <v>6710</v>
      </c>
      <c r="L1603" s="12"/>
      <c r="M1603" s="12"/>
      <c r="N1603" s="12"/>
      <c r="O1603" s="12"/>
      <c r="P1603" s="12"/>
      <c r="Q1603" s="12"/>
      <c r="R1603" s="12"/>
      <c r="S1603" s="19"/>
      <c r="T1603" s="19"/>
    </row>
    <row r="1604" spans="1:20" ht="15.75" customHeight="1">
      <c r="A1604" s="8">
        <v>2018</v>
      </c>
      <c r="B1604" s="34">
        <v>26</v>
      </c>
      <c r="C1604" s="12" t="s">
        <v>5637</v>
      </c>
      <c r="D1604" s="12" t="s">
        <v>6711</v>
      </c>
      <c r="E1604" s="11" t="s">
        <v>6712</v>
      </c>
      <c r="F1604" s="64" t="s">
        <v>6713</v>
      </c>
      <c r="G1604" s="12" t="s">
        <v>6714</v>
      </c>
      <c r="H1604" s="13" t="s">
        <v>6715</v>
      </c>
      <c r="I1604" s="64" t="s">
        <v>24</v>
      </c>
      <c r="J1604" s="64"/>
      <c r="K1604" s="14" t="s">
        <v>6716</v>
      </c>
      <c r="L1604" s="12"/>
      <c r="M1604" s="12"/>
      <c r="N1604" s="12"/>
      <c r="O1604" s="12"/>
      <c r="P1604" s="12"/>
      <c r="Q1604" s="12"/>
      <c r="R1604" s="12"/>
      <c r="S1604" s="19"/>
      <c r="T1604" s="19"/>
    </row>
    <row r="1605" spans="1:20" ht="15.75" customHeight="1">
      <c r="A1605" s="8">
        <v>2018</v>
      </c>
      <c r="B1605" s="34">
        <v>26</v>
      </c>
      <c r="C1605" s="12" t="s">
        <v>5637</v>
      </c>
      <c r="D1605" s="12" t="s">
        <v>6717</v>
      </c>
      <c r="E1605" s="11" t="s">
        <v>6718</v>
      </c>
      <c r="F1605" s="64" t="s">
        <v>6719</v>
      </c>
      <c r="G1605" s="12" t="s">
        <v>6720</v>
      </c>
      <c r="H1605" s="13" t="s">
        <v>33</v>
      </c>
      <c r="I1605" s="64" t="s">
        <v>24</v>
      </c>
      <c r="J1605" s="64"/>
      <c r="K1605" s="14" t="s">
        <v>6721</v>
      </c>
      <c r="L1605" s="12"/>
      <c r="M1605" s="12"/>
      <c r="N1605" s="12"/>
      <c r="O1605" s="12"/>
      <c r="P1605" s="12"/>
      <c r="Q1605" s="12"/>
      <c r="R1605" s="12"/>
      <c r="S1605" s="19"/>
      <c r="T1605" s="19"/>
    </row>
    <row r="1606" spans="1:20" ht="15.75" customHeight="1">
      <c r="A1606" s="8">
        <v>2018</v>
      </c>
      <c r="B1606" s="34">
        <v>26</v>
      </c>
      <c r="C1606" s="12" t="s">
        <v>5637</v>
      </c>
      <c r="D1606" s="12" t="s">
        <v>6722</v>
      </c>
      <c r="E1606" s="11" t="s">
        <v>6347</v>
      </c>
      <c r="F1606" s="64">
        <v>2018</v>
      </c>
      <c r="G1606" s="12" t="s">
        <v>6723</v>
      </c>
      <c r="H1606" s="13" t="s">
        <v>125</v>
      </c>
      <c r="I1606" s="64" t="s">
        <v>24</v>
      </c>
      <c r="J1606" s="64"/>
      <c r="K1606" s="14" t="s">
        <v>6724</v>
      </c>
      <c r="L1606" s="12"/>
      <c r="M1606" s="12"/>
      <c r="N1606" s="12"/>
      <c r="O1606" s="12"/>
      <c r="P1606" s="12"/>
      <c r="Q1606" s="12"/>
      <c r="R1606" s="12"/>
      <c r="S1606" s="19"/>
      <c r="T1606" s="19"/>
    </row>
    <row r="1607" spans="1:20" ht="15.75" customHeight="1">
      <c r="A1607" s="8">
        <v>2018</v>
      </c>
      <c r="B1607" s="34">
        <v>26</v>
      </c>
      <c r="C1607" s="12" t="s">
        <v>5637</v>
      </c>
      <c r="D1607" s="15" t="s">
        <v>6725</v>
      </c>
      <c r="E1607" s="11" t="s">
        <v>6726</v>
      </c>
      <c r="F1607" s="64" t="s">
        <v>3147</v>
      </c>
      <c r="G1607" s="15" t="s">
        <v>6727</v>
      </c>
      <c r="H1607" s="13" t="s">
        <v>33</v>
      </c>
      <c r="I1607" s="64" t="s">
        <v>23</v>
      </c>
      <c r="J1607" s="64"/>
      <c r="K1607" s="23" t="s">
        <v>6728</v>
      </c>
      <c r="L1607" s="12"/>
      <c r="M1607" s="12"/>
      <c r="N1607" s="12"/>
      <c r="O1607" s="12"/>
      <c r="P1607" s="12"/>
      <c r="Q1607" s="12"/>
      <c r="R1607" s="17"/>
      <c r="S1607" s="19"/>
      <c r="T1607" s="19"/>
    </row>
    <row r="1608" spans="1:20" ht="15.75" customHeight="1">
      <c r="A1608" s="8">
        <v>2018</v>
      </c>
      <c r="B1608" s="34">
        <v>26</v>
      </c>
      <c r="C1608" s="12" t="s">
        <v>5637</v>
      </c>
      <c r="D1608" s="12" t="s">
        <v>6729</v>
      </c>
      <c r="E1608" s="11" t="s">
        <v>6730</v>
      </c>
      <c r="F1608" s="64" t="s">
        <v>6731</v>
      </c>
      <c r="G1608" s="12" t="s">
        <v>6732</v>
      </c>
      <c r="H1608" s="13" t="s">
        <v>149</v>
      </c>
      <c r="I1608" s="64" t="s">
        <v>23</v>
      </c>
      <c r="J1608" s="64"/>
      <c r="K1608" s="26" t="s">
        <v>6733</v>
      </c>
      <c r="L1608" s="12"/>
      <c r="M1608" s="12"/>
      <c r="N1608" s="12"/>
      <c r="O1608" s="12"/>
      <c r="P1608" s="12"/>
      <c r="Q1608" s="12"/>
      <c r="R1608" s="17"/>
      <c r="S1608" s="19"/>
      <c r="T1608" s="19"/>
    </row>
    <row r="1609" spans="1:20" ht="15.75" customHeight="1">
      <c r="A1609" s="8">
        <v>2018</v>
      </c>
      <c r="B1609" s="34">
        <v>26</v>
      </c>
      <c r="C1609" s="12" t="s">
        <v>5637</v>
      </c>
      <c r="D1609" s="15" t="s">
        <v>6734</v>
      </c>
      <c r="E1609" s="11" t="s">
        <v>6735</v>
      </c>
      <c r="F1609" s="64" t="s">
        <v>6736</v>
      </c>
      <c r="G1609" s="15" t="s">
        <v>6737</v>
      </c>
      <c r="H1609" s="13" t="s">
        <v>125</v>
      </c>
      <c r="I1609" s="64" t="s">
        <v>23</v>
      </c>
      <c r="J1609" s="64"/>
      <c r="K1609" s="23" t="s">
        <v>6738</v>
      </c>
      <c r="L1609" s="12"/>
      <c r="M1609" s="12"/>
      <c r="N1609" s="12"/>
      <c r="O1609" s="12"/>
      <c r="P1609" s="12"/>
      <c r="Q1609" s="12"/>
      <c r="R1609" s="17"/>
      <c r="S1609" s="19"/>
      <c r="T1609" s="19"/>
    </row>
    <row r="1610" spans="1:20" ht="15.75" customHeight="1">
      <c r="A1610" s="8">
        <v>2018</v>
      </c>
      <c r="B1610" s="34">
        <v>26</v>
      </c>
      <c r="C1610" s="12" t="s">
        <v>5637</v>
      </c>
      <c r="D1610" s="15" t="s">
        <v>6739</v>
      </c>
      <c r="E1610" s="11" t="s">
        <v>1796</v>
      </c>
      <c r="F1610" s="64" t="s">
        <v>6740</v>
      </c>
      <c r="G1610" s="15" t="s">
        <v>6741</v>
      </c>
      <c r="H1610" s="13" t="s">
        <v>845</v>
      </c>
      <c r="I1610" s="64" t="s">
        <v>24</v>
      </c>
      <c r="J1610" s="64"/>
      <c r="K1610" s="23" t="s">
        <v>6742</v>
      </c>
      <c r="L1610" s="12"/>
      <c r="M1610" s="12"/>
      <c r="N1610" s="12"/>
      <c r="O1610" s="12"/>
      <c r="P1610" s="12"/>
      <c r="Q1610" s="12"/>
      <c r="R1610" s="12"/>
      <c r="S1610" s="19"/>
      <c r="T1610" s="19"/>
    </row>
    <row r="1611" spans="1:20" ht="15.75" customHeight="1">
      <c r="A1611" s="8">
        <v>2018</v>
      </c>
      <c r="B1611" s="34">
        <v>26</v>
      </c>
      <c r="C1611" s="12" t="s">
        <v>5637</v>
      </c>
      <c r="D1611" s="12" t="s">
        <v>6743</v>
      </c>
      <c r="E1611" s="11" t="s">
        <v>6347</v>
      </c>
      <c r="F1611" s="64">
        <v>1859</v>
      </c>
      <c r="G1611" s="12" t="s">
        <v>6744</v>
      </c>
      <c r="H1611" s="66" t="s">
        <v>149</v>
      </c>
      <c r="I1611" s="67" t="s">
        <v>24</v>
      </c>
      <c r="J1611" s="67"/>
      <c r="K1611" s="23" t="s">
        <v>6745</v>
      </c>
      <c r="L1611" s="12"/>
      <c r="M1611" s="12"/>
      <c r="N1611" s="12"/>
      <c r="O1611" s="12"/>
      <c r="P1611" s="12"/>
      <c r="Q1611" s="12"/>
      <c r="R1611" s="12"/>
      <c r="S1611" s="19"/>
      <c r="T1611" s="19"/>
    </row>
    <row r="1612" spans="1:20" ht="15.75" customHeight="1">
      <c r="A1612" s="8">
        <v>2018</v>
      </c>
      <c r="B1612" s="34">
        <v>26</v>
      </c>
      <c r="C1612" s="12" t="s">
        <v>5637</v>
      </c>
      <c r="D1612" s="15" t="s">
        <v>6746</v>
      </c>
      <c r="E1612" s="11" t="s">
        <v>6747</v>
      </c>
      <c r="F1612" s="64" t="s">
        <v>6748</v>
      </c>
      <c r="G1612" s="15" t="s">
        <v>6749</v>
      </c>
      <c r="H1612" s="13" t="s">
        <v>213</v>
      </c>
      <c r="I1612" s="67" t="s">
        <v>24</v>
      </c>
      <c r="J1612" s="64"/>
      <c r="K1612" s="23" t="s">
        <v>6750</v>
      </c>
      <c r="L1612" s="12"/>
      <c r="M1612" s="12"/>
      <c r="N1612" s="12"/>
      <c r="O1612" s="12"/>
      <c r="P1612" s="12"/>
      <c r="Q1612" s="12"/>
      <c r="R1612" s="12" t="s">
        <v>72</v>
      </c>
      <c r="S1612" s="19"/>
      <c r="T1612" s="19"/>
    </row>
    <row r="1613" spans="1:20" ht="15.75" customHeight="1">
      <c r="A1613" s="8">
        <v>2018</v>
      </c>
      <c r="B1613" s="34">
        <v>26</v>
      </c>
      <c r="C1613" s="12" t="s">
        <v>5637</v>
      </c>
      <c r="D1613" s="15" t="s">
        <v>6751</v>
      </c>
      <c r="E1613" s="11" t="s">
        <v>6752</v>
      </c>
      <c r="F1613" s="64" t="s">
        <v>6753</v>
      </c>
      <c r="G1613" s="15" t="s">
        <v>6754</v>
      </c>
      <c r="H1613" s="13" t="s">
        <v>125</v>
      </c>
      <c r="I1613" s="67" t="s">
        <v>24</v>
      </c>
      <c r="J1613" s="64"/>
      <c r="K1613" s="23" t="s">
        <v>6755</v>
      </c>
      <c r="L1613" s="12"/>
      <c r="M1613" s="12"/>
      <c r="N1613" s="12"/>
      <c r="O1613" s="12"/>
      <c r="P1613" s="12"/>
      <c r="Q1613" s="12"/>
      <c r="R1613" s="12"/>
      <c r="S1613" s="19"/>
      <c r="T1613" s="19"/>
    </row>
    <row r="1614" spans="1:20" ht="15.75" customHeight="1">
      <c r="A1614" s="8">
        <v>2018</v>
      </c>
      <c r="B1614" s="34">
        <v>26</v>
      </c>
      <c r="C1614" s="12" t="s">
        <v>5637</v>
      </c>
      <c r="D1614" s="15" t="s">
        <v>6756</v>
      </c>
      <c r="E1614" s="11" t="s">
        <v>6347</v>
      </c>
      <c r="F1614" s="64">
        <v>1744</v>
      </c>
      <c r="G1614" s="15" t="s">
        <v>6757</v>
      </c>
      <c r="H1614" s="13" t="s">
        <v>149</v>
      </c>
      <c r="I1614" s="67" t="s">
        <v>24</v>
      </c>
      <c r="J1614" s="64"/>
      <c r="K1614" s="23" t="s">
        <v>6758</v>
      </c>
      <c r="L1614" s="12"/>
      <c r="M1614" s="12"/>
      <c r="N1614" s="12"/>
      <c r="O1614" s="12"/>
      <c r="P1614" s="12"/>
      <c r="Q1614" s="12"/>
      <c r="R1614" s="12"/>
      <c r="S1614" s="19"/>
      <c r="T1614" s="19"/>
    </row>
    <row r="1615" spans="1:20" ht="15.75" customHeight="1">
      <c r="A1615" s="8">
        <v>2018</v>
      </c>
      <c r="B1615" s="34">
        <v>26</v>
      </c>
      <c r="C1615" s="12" t="s">
        <v>5637</v>
      </c>
      <c r="D1615" s="15" t="s">
        <v>6759</v>
      </c>
      <c r="E1615" s="11" t="s">
        <v>6760</v>
      </c>
      <c r="F1615" s="64" t="s">
        <v>6761</v>
      </c>
      <c r="G1615" s="15" t="s">
        <v>6762</v>
      </c>
      <c r="H1615" s="13" t="s">
        <v>89</v>
      </c>
      <c r="I1615" s="67" t="s">
        <v>24</v>
      </c>
      <c r="J1615" s="64"/>
      <c r="K1615" s="23" t="s">
        <v>6763</v>
      </c>
      <c r="L1615" s="12"/>
      <c r="M1615" s="12"/>
      <c r="N1615" s="12"/>
      <c r="O1615" s="12"/>
      <c r="P1615" s="12"/>
      <c r="Q1615" s="12"/>
      <c r="R1615" s="12"/>
      <c r="S1615" s="19"/>
      <c r="T1615" s="19"/>
    </row>
    <row r="1616" spans="1:20" ht="15.75" customHeight="1">
      <c r="A1616" s="8">
        <v>2018</v>
      </c>
      <c r="B1616" s="34">
        <v>26</v>
      </c>
      <c r="C1616" s="12" t="s">
        <v>5637</v>
      </c>
      <c r="D1616" s="15" t="s">
        <v>6764</v>
      </c>
      <c r="E1616" s="11" t="s">
        <v>6765</v>
      </c>
      <c r="F1616" s="64" t="s">
        <v>6766</v>
      </c>
      <c r="G1616" s="15" t="s">
        <v>6767</v>
      </c>
      <c r="H1616" s="13" t="s">
        <v>125</v>
      </c>
      <c r="I1616" s="67" t="s">
        <v>24</v>
      </c>
      <c r="J1616" s="64"/>
      <c r="K1616" s="23" t="s">
        <v>6768</v>
      </c>
      <c r="L1616" s="12"/>
      <c r="M1616" s="12"/>
      <c r="N1616" s="12"/>
      <c r="O1616" s="12"/>
      <c r="P1616" s="12"/>
      <c r="Q1616" s="12"/>
      <c r="R1616" s="12"/>
      <c r="S1616" s="19"/>
      <c r="T1616" s="19"/>
    </row>
    <row r="1617" spans="1:20" ht="15.75" customHeight="1">
      <c r="A1617" s="8">
        <v>2018</v>
      </c>
      <c r="B1617" s="34">
        <v>26</v>
      </c>
      <c r="C1617" s="12" t="s">
        <v>5637</v>
      </c>
      <c r="D1617" s="15" t="s">
        <v>6769</v>
      </c>
      <c r="E1617" s="11" t="s">
        <v>6770</v>
      </c>
      <c r="F1617" s="64">
        <v>1865</v>
      </c>
      <c r="G1617" s="15" t="s">
        <v>6771</v>
      </c>
      <c r="H1617" s="13" t="s">
        <v>149</v>
      </c>
      <c r="I1617" s="67" t="s">
        <v>24</v>
      </c>
      <c r="J1617" s="64"/>
      <c r="K1617" s="23" t="s">
        <v>6772</v>
      </c>
      <c r="L1617" s="12"/>
      <c r="M1617" s="12"/>
      <c r="N1617" s="12"/>
      <c r="O1617" s="12"/>
      <c r="P1617" s="12"/>
      <c r="Q1617" s="12"/>
      <c r="R1617" s="12"/>
      <c r="S1617" s="19"/>
      <c r="T1617" s="19"/>
    </row>
    <row r="1618" spans="1:20" ht="15.75" customHeight="1">
      <c r="A1618" s="8">
        <v>2018</v>
      </c>
      <c r="B1618" s="34">
        <v>26</v>
      </c>
      <c r="C1618" s="12" t="s">
        <v>5637</v>
      </c>
      <c r="D1618" s="15" t="s">
        <v>6773</v>
      </c>
      <c r="E1618" s="11" t="s">
        <v>6774</v>
      </c>
      <c r="F1618" s="64">
        <v>1948</v>
      </c>
      <c r="G1618" s="15" t="s">
        <v>6775</v>
      </c>
      <c r="H1618" s="13" t="s">
        <v>149</v>
      </c>
      <c r="I1618" s="67" t="s">
        <v>24</v>
      </c>
      <c r="J1618" s="64"/>
      <c r="K1618" s="23" t="s">
        <v>6776</v>
      </c>
      <c r="L1618" s="12"/>
      <c r="M1618" s="12"/>
      <c r="N1618" s="12"/>
      <c r="O1618" s="12"/>
      <c r="P1618" s="12"/>
      <c r="Q1618" s="12"/>
      <c r="R1618" s="12"/>
      <c r="S1618" s="19"/>
      <c r="T1618" s="19"/>
    </row>
    <row r="1619" spans="1:20" ht="15.75" customHeight="1">
      <c r="A1619" s="8">
        <v>2018</v>
      </c>
      <c r="B1619" s="34">
        <v>26</v>
      </c>
      <c r="C1619" s="12" t="s">
        <v>5637</v>
      </c>
      <c r="D1619" s="12" t="s">
        <v>6777</v>
      </c>
      <c r="E1619" s="11" t="s">
        <v>6347</v>
      </c>
      <c r="F1619" s="64">
        <v>1846</v>
      </c>
      <c r="G1619" s="12" t="s">
        <v>6778</v>
      </c>
      <c r="H1619" s="21" t="s">
        <v>113</v>
      </c>
      <c r="I1619" s="67" t="s">
        <v>24</v>
      </c>
      <c r="J1619" s="65"/>
      <c r="K1619" s="23" t="s">
        <v>6779</v>
      </c>
      <c r="L1619" s="12"/>
      <c r="M1619" s="12" t="s">
        <v>24</v>
      </c>
      <c r="N1619" s="12"/>
      <c r="O1619" s="12"/>
      <c r="P1619" s="12"/>
      <c r="Q1619" s="12"/>
      <c r="R1619" s="12" t="s">
        <v>72</v>
      </c>
      <c r="S1619" s="19"/>
      <c r="T1619" s="19"/>
    </row>
    <row r="1620" spans="1:20" ht="15.75" customHeight="1">
      <c r="A1620" s="8">
        <v>2018</v>
      </c>
      <c r="B1620" s="34">
        <v>26</v>
      </c>
      <c r="C1620" s="12" t="s">
        <v>5637</v>
      </c>
      <c r="D1620" s="15" t="s">
        <v>6780</v>
      </c>
      <c r="E1620" s="11" t="s">
        <v>6781</v>
      </c>
      <c r="F1620" s="64" t="s">
        <v>6782</v>
      </c>
      <c r="G1620" s="15" t="s">
        <v>6783</v>
      </c>
      <c r="H1620" s="13" t="s">
        <v>33</v>
      </c>
      <c r="I1620" s="67" t="s">
        <v>24</v>
      </c>
      <c r="J1620" s="64"/>
      <c r="K1620" s="23" t="s">
        <v>6784</v>
      </c>
      <c r="L1620" s="12"/>
      <c r="M1620" s="12"/>
      <c r="N1620" s="12"/>
      <c r="O1620" s="12"/>
      <c r="P1620" s="12"/>
      <c r="Q1620" s="12"/>
      <c r="R1620" s="12" t="s">
        <v>72</v>
      </c>
      <c r="S1620" s="19"/>
      <c r="T1620" s="19"/>
    </row>
    <row r="1621" spans="1:20" ht="15.75" customHeight="1">
      <c r="A1621" s="8">
        <v>2018</v>
      </c>
      <c r="B1621" s="34">
        <v>26</v>
      </c>
      <c r="C1621" s="12" t="s">
        <v>5637</v>
      </c>
      <c r="D1621" s="15" t="s">
        <v>6785</v>
      </c>
      <c r="E1621" s="11" t="s">
        <v>6786</v>
      </c>
      <c r="F1621" s="64" t="s">
        <v>6787</v>
      </c>
      <c r="G1621" s="15" t="s">
        <v>6788</v>
      </c>
      <c r="H1621" s="13" t="s">
        <v>5684</v>
      </c>
      <c r="I1621" s="67" t="s">
        <v>24</v>
      </c>
      <c r="J1621" s="64"/>
      <c r="K1621" s="23" t="s">
        <v>6789</v>
      </c>
      <c r="L1621" s="12"/>
      <c r="M1621" s="12"/>
      <c r="N1621" s="12"/>
      <c r="O1621" s="12"/>
      <c r="P1621" s="12"/>
      <c r="Q1621" s="12"/>
      <c r="R1621" s="12"/>
      <c r="S1621" s="19"/>
      <c r="T1621" s="19"/>
    </row>
    <row r="1622" spans="1:20" ht="15.75" customHeight="1">
      <c r="A1622" s="8">
        <v>2018</v>
      </c>
      <c r="B1622" s="34">
        <v>26</v>
      </c>
      <c r="C1622" s="12" t="s">
        <v>5637</v>
      </c>
      <c r="D1622" s="15" t="s">
        <v>6790</v>
      </c>
      <c r="E1622" s="11" t="s">
        <v>6791</v>
      </c>
      <c r="F1622" s="64" t="s">
        <v>6792</v>
      </c>
      <c r="G1622" s="15" t="s">
        <v>6793</v>
      </c>
      <c r="H1622" s="13" t="s">
        <v>149</v>
      </c>
      <c r="I1622" s="67" t="s">
        <v>24</v>
      </c>
      <c r="J1622" s="64"/>
      <c r="K1622" s="23" t="s">
        <v>6794</v>
      </c>
      <c r="L1622" s="12"/>
      <c r="M1622" s="12"/>
      <c r="N1622" s="12"/>
      <c r="O1622" s="12"/>
      <c r="P1622" s="12"/>
      <c r="Q1622" s="12"/>
      <c r="R1622" s="12"/>
      <c r="S1622" s="19"/>
      <c r="T1622" s="19"/>
    </row>
    <row r="1623" spans="1:20" ht="15.75" customHeight="1">
      <c r="A1623" s="8">
        <v>2018</v>
      </c>
      <c r="B1623" s="34">
        <v>26</v>
      </c>
      <c r="C1623" s="12" t="s">
        <v>5637</v>
      </c>
      <c r="D1623" s="15" t="s">
        <v>6795</v>
      </c>
      <c r="E1623" s="11" t="s">
        <v>6796</v>
      </c>
      <c r="F1623" s="64" t="s">
        <v>6787</v>
      </c>
      <c r="G1623" s="15" t="s">
        <v>6797</v>
      </c>
      <c r="H1623" s="13" t="s">
        <v>149</v>
      </c>
      <c r="I1623" s="67" t="s">
        <v>24</v>
      </c>
      <c r="J1623" s="64"/>
      <c r="K1623" s="23" t="s">
        <v>6798</v>
      </c>
      <c r="L1623" s="12"/>
      <c r="M1623" s="12"/>
      <c r="N1623" s="12"/>
      <c r="O1623" s="12"/>
      <c r="P1623" s="12"/>
      <c r="Q1623" s="12"/>
      <c r="R1623" s="12"/>
      <c r="S1623" s="19"/>
      <c r="T1623" s="19"/>
    </row>
    <row r="1624" spans="1:20" ht="15.75" customHeight="1">
      <c r="A1624" s="8">
        <v>2018</v>
      </c>
      <c r="B1624" s="34">
        <v>26</v>
      </c>
      <c r="C1624" s="12" t="s">
        <v>5637</v>
      </c>
      <c r="D1624" s="15" t="s">
        <v>6799</v>
      </c>
      <c r="E1624" s="11" t="s">
        <v>6800</v>
      </c>
      <c r="F1624" s="64" t="s">
        <v>6801</v>
      </c>
      <c r="G1624" s="15" t="s">
        <v>6802</v>
      </c>
      <c r="H1624" s="13" t="s">
        <v>5684</v>
      </c>
      <c r="I1624" s="67" t="s">
        <v>24</v>
      </c>
      <c r="J1624" s="64"/>
      <c r="K1624" s="23" t="s">
        <v>6803</v>
      </c>
      <c r="L1624" s="12"/>
      <c r="M1624" s="12"/>
      <c r="N1624" s="12"/>
      <c r="O1624" s="12"/>
      <c r="P1624" s="12"/>
      <c r="Q1624" s="12"/>
      <c r="R1624" s="12"/>
      <c r="S1624" s="19"/>
      <c r="T1624" s="19"/>
    </row>
    <row r="1625" spans="1:20" ht="15.75" customHeight="1">
      <c r="A1625" s="8">
        <v>2018</v>
      </c>
      <c r="B1625" s="34">
        <v>26</v>
      </c>
      <c r="C1625" s="12" t="s">
        <v>5637</v>
      </c>
      <c r="D1625" s="15" t="s">
        <v>6804</v>
      </c>
      <c r="E1625" s="11" t="s">
        <v>6805</v>
      </c>
      <c r="F1625" s="64" t="s">
        <v>6806</v>
      </c>
      <c r="G1625" s="15" t="s">
        <v>6807</v>
      </c>
      <c r="H1625" s="13" t="s">
        <v>89</v>
      </c>
      <c r="I1625" s="67" t="s">
        <v>24</v>
      </c>
      <c r="J1625" s="64"/>
      <c r="K1625" s="23" t="s">
        <v>6808</v>
      </c>
      <c r="L1625" s="12"/>
      <c r="M1625" s="12"/>
      <c r="N1625" s="12"/>
      <c r="O1625" s="12"/>
      <c r="P1625" s="12"/>
      <c r="Q1625" s="12"/>
      <c r="R1625" s="12"/>
      <c r="S1625" s="19"/>
      <c r="T1625" s="19"/>
    </row>
    <row r="1626" spans="1:20" ht="15.75" customHeight="1">
      <c r="A1626" s="8">
        <v>2018</v>
      </c>
      <c r="B1626" s="34">
        <v>26</v>
      </c>
      <c r="C1626" s="12" t="s">
        <v>5637</v>
      </c>
      <c r="D1626" s="15" t="s">
        <v>6809</v>
      </c>
      <c r="E1626" s="11" t="s">
        <v>6810</v>
      </c>
      <c r="F1626" s="64" t="s">
        <v>6811</v>
      </c>
      <c r="G1626" s="15" t="s">
        <v>6812</v>
      </c>
      <c r="H1626" s="13" t="s">
        <v>5684</v>
      </c>
      <c r="I1626" s="67" t="s">
        <v>24</v>
      </c>
      <c r="J1626" s="64"/>
      <c r="K1626" s="23" t="s">
        <v>6813</v>
      </c>
      <c r="L1626" s="12"/>
      <c r="M1626" s="12"/>
      <c r="N1626" s="12"/>
      <c r="O1626" s="12"/>
      <c r="P1626" s="12"/>
      <c r="Q1626" s="12"/>
      <c r="R1626" s="12"/>
      <c r="S1626" s="19"/>
      <c r="T1626" s="19"/>
    </row>
    <row r="1627" spans="1:20" ht="15.75" customHeight="1">
      <c r="A1627" s="8">
        <v>2018</v>
      </c>
      <c r="B1627" s="34">
        <v>26</v>
      </c>
      <c r="C1627" s="12" t="s">
        <v>5637</v>
      </c>
      <c r="D1627" s="15" t="s">
        <v>6814</v>
      </c>
      <c r="E1627" s="11" t="s">
        <v>6815</v>
      </c>
      <c r="F1627" s="64" t="s">
        <v>6816</v>
      </c>
      <c r="G1627" s="15" t="s">
        <v>6817</v>
      </c>
      <c r="H1627" s="13" t="s">
        <v>89</v>
      </c>
      <c r="I1627" s="67" t="s">
        <v>24</v>
      </c>
      <c r="J1627" s="64"/>
      <c r="K1627" s="23" t="s">
        <v>6818</v>
      </c>
      <c r="L1627" s="12"/>
      <c r="M1627" s="12"/>
      <c r="N1627" s="12"/>
      <c r="O1627" s="12"/>
      <c r="P1627" s="12"/>
      <c r="Q1627" s="12"/>
      <c r="R1627" s="12" t="s">
        <v>72</v>
      </c>
      <c r="S1627" s="19"/>
      <c r="T1627" s="19"/>
    </row>
    <row r="1628" spans="1:20" ht="15.75" customHeight="1">
      <c r="A1628" s="8">
        <v>2018</v>
      </c>
      <c r="B1628" s="34">
        <v>26</v>
      </c>
      <c r="C1628" s="12" t="s">
        <v>5637</v>
      </c>
      <c r="D1628" s="15" t="s">
        <v>6819</v>
      </c>
      <c r="E1628" s="11" t="s">
        <v>6820</v>
      </c>
      <c r="F1628" s="64" t="s">
        <v>6821</v>
      </c>
      <c r="G1628" s="15" t="s">
        <v>6822</v>
      </c>
      <c r="H1628" s="13" t="s">
        <v>5697</v>
      </c>
      <c r="I1628" s="67" t="s">
        <v>24</v>
      </c>
      <c r="J1628" s="64"/>
      <c r="K1628" s="23" t="s">
        <v>6823</v>
      </c>
      <c r="L1628" s="12"/>
      <c r="M1628" s="12"/>
      <c r="N1628" s="12"/>
      <c r="O1628" s="12"/>
      <c r="P1628" s="12"/>
      <c r="Q1628" s="12"/>
      <c r="R1628" s="12"/>
      <c r="S1628" s="19"/>
      <c r="T1628" s="19"/>
    </row>
    <row r="1629" spans="1:20" ht="15.75" customHeight="1">
      <c r="A1629" s="8">
        <v>2018</v>
      </c>
      <c r="B1629" s="34">
        <v>26</v>
      </c>
      <c r="C1629" s="12" t="s">
        <v>5637</v>
      </c>
      <c r="D1629" s="15" t="s">
        <v>6824</v>
      </c>
      <c r="E1629" s="11" t="s">
        <v>6825</v>
      </c>
      <c r="F1629" s="64" t="s">
        <v>6826</v>
      </c>
      <c r="G1629" s="15" t="s">
        <v>6827</v>
      </c>
      <c r="H1629" s="13" t="s">
        <v>5684</v>
      </c>
      <c r="I1629" s="67" t="s">
        <v>24</v>
      </c>
      <c r="J1629" s="64"/>
      <c r="K1629" s="23" t="s">
        <v>6828</v>
      </c>
      <c r="L1629" s="12"/>
      <c r="M1629" s="12"/>
      <c r="N1629" s="12"/>
      <c r="O1629" s="12"/>
      <c r="P1629" s="12"/>
      <c r="Q1629" s="12"/>
      <c r="R1629" s="12"/>
      <c r="S1629" s="19"/>
      <c r="T1629" s="19"/>
    </row>
    <row r="1630" spans="1:20" ht="15.75" customHeight="1">
      <c r="A1630" s="8">
        <v>2018</v>
      </c>
      <c r="B1630" s="34">
        <v>26</v>
      </c>
      <c r="C1630" s="12" t="s">
        <v>5637</v>
      </c>
      <c r="D1630" s="15" t="s">
        <v>5837</v>
      </c>
      <c r="E1630" s="11" t="s">
        <v>6829</v>
      </c>
      <c r="F1630" s="64" t="s">
        <v>6830</v>
      </c>
      <c r="G1630" s="15" t="s">
        <v>6831</v>
      </c>
      <c r="H1630" s="13" t="s">
        <v>6832</v>
      </c>
      <c r="I1630" s="64" t="s">
        <v>23</v>
      </c>
      <c r="J1630" s="64"/>
      <c r="K1630" s="23" t="s">
        <v>6833</v>
      </c>
      <c r="L1630" s="12"/>
      <c r="M1630" s="12"/>
      <c r="N1630" s="12"/>
      <c r="O1630" s="12"/>
      <c r="P1630" s="12"/>
      <c r="Q1630" s="12"/>
      <c r="R1630" s="17"/>
      <c r="S1630" s="19"/>
      <c r="T1630" s="19"/>
    </row>
    <row r="1631" spans="1:20" ht="15.75" customHeight="1">
      <c r="A1631" s="8">
        <v>2018</v>
      </c>
      <c r="B1631" s="34">
        <v>26</v>
      </c>
      <c r="C1631" s="12" t="s">
        <v>5637</v>
      </c>
      <c r="D1631" s="15" t="s">
        <v>6834</v>
      </c>
      <c r="E1631" s="11" t="s">
        <v>6835</v>
      </c>
      <c r="F1631" s="64" t="s">
        <v>6836</v>
      </c>
      <c r="G1631" s="15" t="s">
        <v>6837</v>
      </c>
      <c r="H1631" s="13" t="s">
        <v>2941</v>
      </c>
      <c r="I1631" s="64" t="s">
        <v>23</v>
      </c>
      <c r="J1631" s="64"/>
      <c r="K1631" s="23" t="s">
        <v>6838</v>
      </c>
      <c r="L1631" s="12"/>
      <c r="M1631" s="12" t="s">
        <v>23</v>
      </c>
      <c r="N1631" s="12" t="s">
        <v>5837</v>
      </c>
      <c r="O1631" s="12">
        <v>0</v>
      </c>
      <c r="P1631" s="12">
        <v>2.5</v>
      </c>
      <c r="Q1631" s="12">
        <v>0</v>
      </c>
      <c r="R1631" s="17" t="s">
        <v>28</v>
      </c>
      <c r="S1631" s="19"/>
      <c r="T1631" s="19"/>
    </row>
    <row r="1632" spans="1:20" ht="15.75" customHeight="1">
      <c r="A1632" s="8">
        <v>2018</v>
      </c>
      <c r="B1632" s="34">
        <v>26</v>
      </c>
      <c r="C1632" s="12" t="s">
        <v>5637</v>
      </c>
      <c r="D1632" s="15" t="s">
        <v>6839</v>
      </c>
      <c r="E1632" s="11" t="s">
        <v>6347</v>
      </c>
      <c r="F1632" s="64"/>
      <c r="G1632" s="15"/>
      <c r="H1632" s="13"/>
      <c r="I1632" s="64" t="s">
        <v>24</v>
      </c>
      <c r="J1632" s="64"/>
      <c r="K1632" s="23" t="s">
        <v>6335</v>
      </c>
      <c r="L1632" s="12"/>
      <c r="M1632" s="12"/>
      <c r="N1632" s="12"/>
      <c r="O1632" s="12"/>
      <c r="P1632" s="12"/>
      <c r="Q1632" s="12"/>
      <c r="R1632" s="12" t="s">
        <v>72</v>
      </c>
      <c r="S1632" s="19"/>
      <c r="T1632" s="19"/>
    </row>
    <row r="1633" spans="1:20" ht="15.75" customHeight="1">
      <c r="A1633" s="8">
        <v>2018</v>
      </c>
      <c r="B1633" s="9">
        <v>338</v>
      </c>
      <c r="C1633" s="10" t="s">
        <v>6840</v>
      </c>
      <c r="D1633" s="10" t="s">
        <v>6841</v>
      </c>
      <c r="E1633" s="11" t="s">
        <v>6842</v>
      </c>
      <c r="F1633" s="10" t="s">
        <v>6843</v>
      </c>
      <c r="G1633" s="10" t="s">
        <v>3452</v>
      </c>
      <c r="H1633" s="13" t="s">
        <v>46</v>
      </c>
      <c r="I1633" s="10" t="s">
        <v>24</v>
      </c>
      <c r="J1633" s="10" t="s">
        <v>23</v>
      </c>
      <c r="K1633" s="68" t="s">
        <v>693</v>
      </c>
      <c r="L1633" s="29" t="s">
        <v>6844</v>
      </c>
      <c r="M1633" s="12"/>
      <c r="N1633" s="12"/>
      <c r="O1633" s="12"/>
      <c r="P1633" s="12"/>
      <c r="Q1633" s="12"/>
      <c r="R1633" s="12"/>
      <c r="S1633" s="19"/>
      <c r="T1633" s="19"/>
    </row>
    <row r="1634" spans="1:20" ht="15.75" customHeight="1">
      <c r="A1634" s="8">
        <v>2018</v>
      </c>
      <c r="B1634" s="9">
        <v>338</v>
      </c>
      <c r="C1634" s="10" t="s">
        <v>6840</v>
      </c>
      <c r="D1634" s="10" t="s">
        <v>6845</v>
      </c>
      <c r="E1634" s="11" t="s">
        <v>6846</v>
      </c>
      <c r="F1634" s="10" t="s">
        <v>5661</v>
      </c>
      <c r="G1634" s="10" t="s">
        <v>3457</v>
      </c>
      <c r="H1634" s="21" t="s">
        <v>6847</v>
      </c>
      <c r="I1634" s="10" t="s">
        <v>24</v>
      </c>
      <c r="J1634" s="10" t="s">
        <v>23</v>
      </c>
      <c r="K1634" s="68" t="s">
        <v>693</v>
      </c>
      <c r="L1634" s="12" t="s">
        <v>6844</v>
      </c>
      <c r="M1634" s="12"/>
      <c r="N1634" s="12"/>
      <c r="O1634" s="12"/>
      <c r="P1634" s="12"/>
      <c r="Q1634" s="12"/>
      <c r="R1634" s="12"/>
      <c r="S1634" s="19"/>
      <c r="T1634" s="19"/>
    </row>
    <row r="1635" spans="1:20" ht="15.75" customHeight="1">
      <c r="A1635" s="8">
        <v>2018</v>
      </c>
      <c r="B1635" s="9">
        <v>338</v>
      </c>
      <c r="C1635" s="10" t="s">
        <v>6840</v>
      </c>
      <c r="D1635" s="10" t="s">
        <v>6848</v>
      </c>
      <c r="E1635" s="11" t="s">
        <v>6849</v>
      </c>
      <c r="F1635" s="10" t="s">
        <v>1139</v>
      </c>
      <c r="G1635" s="10" t="s">
        <v>6850</v>
      </c>
      <c r="H1635" s="13" t="s">
        <v>914</v>
      </c>
      <c r="I1635" s="10" t="s">
        <v>23</v>
      </c>
      <c r="J1635" s="10" t="s">
        <v>24</v>
      </c>
      <c r="K1635" s="68" t="s">
        <v>693</v>
      </c>
      <c r="L1635" s="29" t="s">
        <v>656</v>
      </c>
      <c r="M1635" s="12"/>
      <c r="N1635" s="12"/>
      <c r="O1635" s="12"/>
      <c r="P1635" s="12"/>
      <c r="Q1635" s="12"/>
      <c r="R1635" s="12"/>
      <c r="S1635" s="19"/>
      <c r="T1635" s="19"/>
    </row>
    <row r="1636" spans="1:20" ht="15.75" customHeight="1">
      <c r="A1636" s="8">
        <v>2018</v>
      </c>
      <c r="B1636" s="9">
        <v>338</v>
      </c>
      <c r="C1636" s="10" t="s">
        <v>6840</v>
      </c>
      <c r="D1636" s="10" t="s">
        <v>6851</v>
      </c>
      <c r="E1636" s="11" t="s">
        <v>6852</v>
      </c>
      <c r="F1636" s="10" t="s">
        <v>5226</v>
      </c>
      <c r="G1636" s="10" t="s">
        <v>3469</v>
      </c>
      <c r="H1636" s="21" t="s">
        <v>33</v>
      </c>
      <c r="I1636" s="10" t="s">
        <v>24</v>
      </c>
      <c r="J1636" s="10" t="s">
        <v>24</v>
      </c>
      <c r="K1636" s="68" t="s">
        <v>693</v>
      </c>
      <c r="L1636" s="29" t="s">
        <v>6853</v>
      </c>
      <c r="M1636" s="12"/>
      <c r="N1636" s="12"/>
      <c r="O1636" s="12"/>
      <c r="P1636" s="12"/>
      <c r="Q1636" s="12"/>
      <c r="R1636" s="12"/>
      <c r="S1636" s="19"/>
      <c r="T1636" s="19"/>
    </row>
    <row r="1637" spans="1:20" ht="15.75" customHeight="1">
      <c r="A1637" s="8">
        <v>2018</v>
      </c>
      <c r="B1637" s="9">
        <v>338</v>
      </c>
      <c r="C1637" s="10" t="s">
        <v>6840</v>
      </c>
      <c r="D1637" s="10" t="s">
        <v>6854</v>
      </c>
      <c r="E1637" s="11" t="s">
        <v>6855</v>
      </c>
      <c r="F1637" s="12">
        <v>1988</v>
      </c>
      <c r="G1637" s="10" t="s">
        <v>3474</v>
      </c>
      <c r="H1637" s="13" t="s">
        <v>6856</v>
      </c>
      <c r="I1637" s="10" t="s">
        <v>24</v>
      </c>
      <c r="J1637" s="10" t="s">
        <v>24</v>
      </c>
      <c r="K1637" s="68" t="s">
        <v>693</v>
      </c>
      <c r="L1637" s="29" t="s">
        <v>6857</v>
      </c>
      <c r="M1637" s="12"/>
      <c r="N1637" s="12"/>
      <c r="O1637" s="12"/>
      <c r="P1637" s="12"/>
      <c r="Q1637" s="12"/>
      <c r="R1637" s="12"/>
      <c r="S1637" s="19"/>
      <c r="T1637" s="19"/>
    </row>
    <row r="1638" spans="1:20" ht="15.75" customHeight="1">
      <c r="A1638" s="8">
        <v>2018</v>
      </c>
      <c r="B1638" s="9">
        <v>338</v>
      </c>
      <c r="C1638" s="10" t="s">
        <v>6840</v>
      </c>
      <c r="D1638" s="10" t="s">
        <v>6858</v>
      </c>
      <c r="E1638" s="11" t="s">
        <v>6859</v>
      </c>
      <c r="F1638" s="10" t="s">
        <v>6860</v>
      </c>
      <c r="G1638" s="10" t="s">
        <v>3479</v>
      </c>
      <c r="H1638" s="21" t="s">
        <v>1342</v>
      </c>
      <c r="I1638" s="10" t="s">
        <v>24</v>
      </c>
      <c r="J1638" s="10" t="s">
        <v>24</v>
      </c>
      <c r="K1638" s="68" t="s">
        <v>693</v>
      </c>
      <c r="L1638" s="29" t="s">
        <v>6861</v>
      </c>
      <c r="M1638" s="12"/>
      <c r="N1638" s="12"/>
      <c r="O1638" s="12"/>
      <c r="P1638" s="12"/>
      <c r="Q1638" s="12"/>
      <c r="R1638" s="12"/>
      <c r="S1638" s="19"/>
      <c r="T1638" s="19"/>
    </row>
    <row r="1639" spans="1:20" ht="15.75" customHeight="1">
      <c r="A1639" s="8">
        <v>2018</v>
      </c>
      <c r="B1639" s="9">
        <v>338</v>
      </c>
      <c r="C1639" s="10" t="s">
        <v>6840</v>
      </c>
      <c r="D1639" s="10" t="s">
        <v>6861</v>
      </c>
      <c r="E1639" s="11" t="s">
        <v>6862</v>
      </c>
      <c r="F1639" s="10" t="s">
        <v>6863</v>
      </c>
      <c r="G1639" s="10" t="s">
        <v>6864</v>
      </c>
      <c r="H1639" s="13" t="s">
        <v>914</v>
      </c>
      <c r="I1639" s="10" t="s">
        <v>23</v>
      </c>
      <c r="J1639" s="10" t="s">
        <v>24</v>
      </c>
      <c r="K1639" s="68" t="s">
        <v>693</v>
      </c>
      <c r="L1639" s="29" t="s">
        <v>6861</v>
      </c>
      <c r="M1639" s="12"/>
      <c r="N1639" s="12"/>
      <c r="O1639" s="12"/>
      <c r="P1639" s="12"/>
      <c r="Q1639" s="12"/>
      <c r="R1639" s="12"/>
      <c r="S1639" s="19"/>
      <c r="T1639" s="19"/>
    </row>
    <row r="1640" spans="1:20" ht="15.75" customHeight="1">
      <c r="A1640" s="8">
        <v>2018</v>
      </c>
      <c r="B1640" s="9">
        <v>338</v>
      </c>
      <c r="C1640" s="10" t="s">
        <v>6840</v>
      </c>
      <c r="D1640" s="10" t="s">
        <v>6865</v>
      </c>
      <c r="E1640" s="11" t="s">
        <v>6866</v>
      </c>
      <c r="F1640" s="10" t="s">
        <v>6867</v>
      </c>
      <c r="G1640" s="10" t="s">
        <v>3489</v>
      </c>
      <c r="H1640" s="21" t="s">
        <v>46</v>
      </c>
      <c r="I1640" s="10" t="s">
        <v>24</v>
      </c>
      <c r="J1640" s="10" t="s">
        <v>24</v>
      </c>
      <c r="K1640" s="68" t="s">
        <v>693</v>
      </c>
      <c r="L1640" s="12" t="s">
        <v>6861</v>
      </c>
      <c r="M1640" s="12"/>
      <c r="N1640" s="12"/>
      <c r="O1640" s="12"/>
      <c r="P1640" s="12"/>
      <c r="Q1640" s="12"/>
      <c r="R1640" s="12"/>
      <c r="S1640" s="19"/>
      <c r="T1640" s="19"/>
    </row>
    <row r="1641" spans="1:20" ht="15.75" customHeight="1">
      <c r="A1641" s="8">
        <v>2018</v>
      </c>
      <c r="B1641" s="9">
        <v>338</v>
      </c>
      <c r="C1641" s="10" t="s">
        <v>6840</v>
      </c>
      <c r="D1641" s="10" t="s">
        <v>6868</v>
      </c>
      <c r="E1641" s="11" t="s">
        <v>6869</v>
      </c>
      <c r="F1641" s="10" t="s">
        <v>4157</v>
      </c>
      <c r="G1641" s="10" t="s">
        <v>3494</v>
      </c>
      <c r="H1641" s="13" t="s">
        <v>6870</v>
      </c>
      <c r="I1641" s="10" t="s">
        <v>24</v>
      </c>
      <c r="J1641" s="10" t="s">
        <v>24</v>
      </c>
      <c r="K1641" s="68" t="s">
        <v>693</v>
      </c>
      <c r="L1641" s="12" t="s">
        <v>6871</v>
      </c>
      <c r="M1641" s="12"/>
      <c r="N1641" s="12"/>
      <c r="O1641" s="12"/>
      <c r="P1641" s="12"/>
      <c r="Q1641" s="12"/>
      <c r="R1641" s="12"/>
      <c r="S1641" s="19"/>
      <c r="T1641" s="19"/>
    </row>
    <row r="1642" spans="1:20" ht="15.75" customHeight="1">
      <c r="A1642" s="8">
        <v>2018</v>
      </c>
      <c r="B1642" s="9">
        <v>338</v>
      </c>
      <c r="C1642" s="10" t="s">
        <v>6840</v>
      </c>
      <c r="D1642" s="10" t="s">
        <v>6861</v>
      </c>
      <c r="E1642" s="11" t="s">
        <v>6872</v>
      </c>
      <c r="F1642" s="10" t="s">
        <v>6873</v>
      </c>
      <c r="G1642" s="10" t="s">
        <v>3499</v>
      </c>
      <c r="H1642" s="21" t="s">
        <v>6870</v>
      </c>
      <c r="I1642" s="10" t="s">
        <v>24</v>
      </c>
      <c r="J1642" s="10" t="s">
        <v>24</v>
      </c>
      <c r="K1642" s="68" t="s">
        <v>693</v>
      </c>
      <c r="L1642" s="12" t="s">
        <v>6861</v>
      </c>
      <c r="M1642" s="12"/>
      <c r="N1642" s="12"/>
      <c r="O1642" s="12"/>
      <c r="P1642" s="12"/>
      <c r="Q1642" s="12"/>
      <c r="R1642" s="12"/>
      <c r="S1642" s="19"/>
      <c r="T1642" s="19"/>
    </row>
    <row r="1643" spans="1:20" ht="15.75" customHeight="1">
      <c r="A1643" s="8">
        <v>2018</v>
      </c>
      <c r="B1643" s="9">
        <v>338</v>
      </c>
      <c r="C1643" s="10" t="s">
        <v>6840</v>
      </c>
      <c r="D1643" s="10" t="s">
        <v>6861</v>
      </c>
      <c r="E1643" s="11" t="s">
        <v>6874</v>
      </c>
      <c r="F1643" s="10" t="s">
        <v>6875</v>
      </c>
      <c r="G1643" s="10" t="s">
        <v>3504</v>
      </c>
      <c r="H1643" s="13" t="s">
        <v>6856</v>
      </c>
      <c r="I1643" s="10" t="s">
        <v>24</v>
      </c>
      <c r="J1643" s="10" t="s">
        <v>24</v>
      </c>
      <c r="K1643" s="68" t="s">
        <v>693</v>
      </c>
      <c r="L1643" s="12" t="s">
        <v>6861</v>
      </c>
      <c r="M1643" s="12"/>
      <c r="N1643" s="12"/>
      <c r="O1643" s="12"/>
      <c r="P1643" s="12"/>
      <c r="Q1643" s="12"/>
      <c r="R1643" s="12"/>
      <c r="S1643" s="19"/>
      <c r="T1643" s="19"/>
    </row>
    <row r="1644" spans="1:20" ht="15.75" customHeight="1">
      <c r="A1644" s="8">
        <v>2018</v>
      </c>
      <c r="B1644" s="9">
        <v>338</v>
      </c>
      <c r="C1644" s="10" t="s">
        <v>6840</v>
      </c>
      <c r="D1644" s="10" t="s">
        <v>6861</v>
      </c>
      <c r="E1644" s="11" t="s">
        <v>6876</v>
      </c>
      <c r="F1644" s="10" t="s">
        <v>6877</v>
      </c>
      <c r="G1644" s="10" t="s">
        <v>3508</v>
      </c>
      <c r="H1644" s="21" t="s">
        <v>6878</v>
      </c>
      <c r="I1644" s="10" t="s">
        <v>24</v>
      </c>
      <c r="J1644" s="10" t="s">
        <v>24</v>
      </c>
      <c r="K1644" s="68" t="s">
        <v>693</v>
      </c>
      <c r="L1644" s="12" t="s">
        <v>6844</v>
      </c>
      <c r="M1644" s="12"/>
      <c r="N1644" s="12"/>
      <c r="O1644" s="12"/>
      <c r="P1644" s="12"/>
      <c r="Q1644" s="12"/>
      <c r="R1644" s="12"/>
      <c r="S1644" s="19"/>
      <c r="T1644" s="19"/>
    </row>
    <row r="1645" spans="1:20" ht="15.75" customHeight="1">
      <c r="A1645" s="8">
        <v>2018</v>
      </c>
      <c r="B1645" s="9">
        <v>338</v>
      </c>
      <c r="C1645" s="10" t="s">
        <v>6840</v>
      </c>
      <c r="D1645" s="10" t="s">
        <v>6861</v>
      </c>
      <c r="E1645" s="11" t="s">
        <v>6879</v>
      </c>
      <c r="F1645" s="12">
        <v>1958</v>
      </c>
      <c r="G1645" s="10" t="s">
        <v>3514</v>
      </c>
      <c r="H1645" s="13" t="s">
        <v>33</v>
      </c>
      <c r="I1645" s="10" t="s">
        <v>24</v>
      </c>
      <c r="J1645" s="10" t="s">
        <v>24</v>
      </c>
      <c r="K1645" s="68" t="s">
        <v>693</v>
      </c>
      <c r="L1645" s="12" t="s">
        <v>6861</v>
      </c>
      <c r="M1645" s="12"/>
      <c r="N1645" s="12"/>
      <c r="O1645" s="12"/>
      <c r="P1645" s="12"/>
      <c r="Q1645" s="12"/>
      <c r="R1645" s="12"/>
      <c r="S1645" s="19"/>
      <c r="T1645" s="19"/>
    </row>
    <row r="1646" spans="1:20" ht="15.75" customHeight="1">
      <c r="A1646" s="8">
        <v>2018</v>
      </c>
      <c r="B1646" s="9">
        <v>338</v>
      </c>
      <c r="C1646" s="10" t="s">
        <v>6840</v>
      </c>
      <c r="D1646" s="10" t="s">
        <v>6861</v>
      </c>
      <c r="E1646" s="11" t="s">
        <v>6880</v>
      </c>
      <c r="F1646" s="10" t="s">
        <v>6881</v>
      </c>
      <c r="G1646" s="10" t="s">
        <v>6882</v>
      </c>
      <c r="H1646" s="21" t="s">
        <v>6856</v>
      </c>
      <c r="I1646" s="10" t="s">
        <v>24</v>
      </c>
      <c r="J1646" s="10" t="s">
        <v>24</v>
      </c>
      <c r="K1646" s="68" t="s">
        <v>693</v>
      </c>
      <c r="L1646" s="12" t="s">
        <v>6844</v>
      </c>
      <c r="M1646" s="12"/>
      <c r="N1646" s="12"/>
      <c r="O1646" s="12"/>
      <c r="P1646" s="12"/>
      <c r="Q1646" s="12"/>
      <c r="R1646" s="12"/>
      <c r="S1646" s="19"/>
      <c r="T1646" s="19"/>
    </row>
    <row r="1647" spans="1:20" ht="15.75" customHeight="1">
      <c r="A1647" s="8">
        <v>2018</v>
      </c>
      <c r="B1647" s="9">
        <v>338</v>
      </c>
      <c r="C1647" s="10" t="s">
        <v>6840</v>
      </c>
      <c r="D1647" s="10" t="s">
        <v>6883</v>
      </c>
      <c r="E1647" s="11" t="s">
        <v>6884</v>
      </c>
      <c r="F1647" s="12">
        <v>1830</v>
      </c>
      <c r="G1647" s="10" t="s">
        <v>3525</v>
      </c>
      <c r="H1647" s="13" t="s">
        <v>6856</v>
      </c>
      <c r="I1647" s="10" t="s">
        <v>23</v>
      </c>
      <c r="J1647" s="10" t="s">
        <v>24</v>
      </c>
      <c r="K1647" s="68" t="s">
        <v>693</v>
      </c>
      <c r="L1647" s="12" t="s">
        <v>6885</v>
      </c>
      <c r="M1647" s="12"/>
      <c r="N1647" s="12"/>
      <c r="O1647" s="12"/>
      <c r="P1647" s="12"/>
      <c r="Q1647" s="12"/>
      <c r="R1647" s="12"/>
      <c r="S1647" s="19"/>
      <c r="T1647" s="19"/>
    </row>
    <row r="1648" spans="1:20" ht="15.75" customHeight="1">
      <c r="A1648" s="8">
        <v>2018</v>
      </c>
      <c r="B1648" s="9">
        <v>338</v>
      </c>
      <c r="C1648" s="10" t="s">
        <v>6840</v>
      </c>
      <c r="D1648" s="10" t="s">
        <v>6886</v>
      </c>
      <c r="E1648" s="11" t="s">
        <v>6887</v>
      </c>
      <c r="F1648" s="12">
        <v>2018</v>
      </c>
      <c r="G1648" s="10" t="s">
        <v>3530</v>
      </c>
      <c r="H1648" s="21" t="s">
        <v>6888</v>
      </c>
      <c r="I1648" s="10" t="s">
        <v>24</v>
      </c>
      <c r="J1648" s="10" t="s">
        <v>24</v>
      </c>
      <c r="K1648" s="68" t="s">
        <v>693</v>
      </c>
      <c r="L1648" s="12" t="s">
        <v>6861</v>
      </c>
      <c r="M1648" s="12"/>
      <c r="N1648" s="12"/>
      <c r="O1648" s="12"/>
      <c r="P1648" s="12"/>
      <c r="Q1648" s="12"/>
      <c r="R1648" s="12"/>
      <c r="S1648" s="19"/>
      <c r="T1648" s="19"/>
    </row>
    <row r="1649" spans="1:20" ht="15.75" customHeight="1">
      <c r="A1649" s="8">
        <v>2018</v>
      </c>
      <c r="B1649" s="9">
        <v>338</v>
      </c>
      <c r="C1649" s="10" t="s">
        <v>6840</v>
      </c>
      <c r="D1649" s="10" t="s">
        <v>6861</v>
      </c>
      <c r="E1649" s="11" t="s">
        <v>6889</v>
      </c>
      <c r="F1649" s="12">
        <v>1970</v>
      </c>
      <c r="G1649" s="10" t="s">
        <v>3536</v>
      </c>
      <c r="H1649" s="13" t="s">
        <v>6888</v>
      </c>
      <c r="I1649" s="10" t="s">
        <v>23</v>
      </c>
      <c r="J1649" s="10" t="s">
        <v>24</v>
      </c>
      <c r="K1649" s="68" t="s">
        <v>693</v>
      </c>
      <c r="L1649" s="12" t="s">
        <v>6861</v>
      </c>
      <c r="M1649" s="12"/>
      <c r="N1649" s="12"/>
      <c r="O1649" s="12"/>
      <c r="P1649" s="12"/>
      <c r="Q1649" s="12"/>
      <c r="R1649" s="12"/>
      <c r="S1649" s="19"/>
      <c r="T1649" s="19"/>
    </row>
    <row r="1650" spans="1:20" ht="15.75" customHeight="1">
      <c r="A1650" s="8">
        <v>2018</v>
      </c>
      <c r="B1650" s="9">
        <v>338</v>
      </c>
      <c r="C1650" s="10" t="s">
        <v>6840</v>
      </c>
      <c r="D1650" s="10" t="s">
        <v>6890</v>
      </c>
      <c r="E1650" s="11" t="s">
        <v>6891</v>
      </c>
      <c r="F1650" s="12"/>
      <c r="G1650" s="10" t="s">
        <v>3541</v>
      </c>
      <c r="H1650" s="21" t="s">
        <v>6892</v>
      </c>
      <c r="I1650" s="10" t="s">
        <v>23</v>
      </c>
      <c r="J1650" s="10" t="s">
        <v>24</v>
      </c>
      <c r="K1650" s="68" t="s">
        <v>693</v>
      </c>
      <c r="L1650" s="12" t="s">
        <v>6893</v>
      </c>
      <c r="M1650" s="12"/>
      <c r="N1650" s="12"/>
      <c r="O1650" s="12"/>
      <c r="P1650" s="12"/>
      <c r="Q1650" s="12"/>
      <c r="R1650" s="12"/>
      <c r="S1650" s="19"/>
      <c r="T1650" s="19"/>
    </row>
    <row r="1651" spans="1:20" ht="15.75" customHeight="1">
      <c r="A1651" s="8">
        <v>2018</v>
      </c>
      <c r="B1651" s="9">
        <v>338</v>
      </c>
      <c r="C1651" s="10" t="s">
        <v>6840</v>
      </c>
      <c r="D1651" s="10" t="s">
        <v>6861</v>
      </c>
      <c r="E1651" s="11" t="s">
        <v>6894</v>
      </c>
      <c r="F1651" s="12">
        <v>2018</v>
      </c>
      <c r="G1651" s="10" t="s">
        <v>3547</v>
      </c>
      <c r="H1651" s="13" t="s">
        <v>6878</v>
      </c>
      <c r="I1651" s="10" t="s">
        <v>23</v>
      </c>
      <c r="J1651" s="10" t="s">
        <v>24</v>
      </c>
      <c r="K1651" s="68" t="s">
        <v>693</v>
      </c>
      <c r="L1651" s="12" t="s">
        <v>6895</v>
      </c>
      <c r="M1651" s="12"/>
      <c r="N1651" s="12"/>
      <c r="O1651" s="12"/>
      <c r="P1651" s="12"/>
      <c r="Q1651" s="12"/>
      <c r="R1651" s="12"/>
      <c r="S1651" s="19"/>
      <c r="T1651" s="19"/>
    </row>
    <row r="1652" spans="1:20" ht="15.75" customHeight="1">
      <c r="A1652" s="8">
        <v>2018</v>
      </c>
      <c r="B1652" s="9">
        <v>338</v>
      </c>
      <c r="C1652" s="10" t="s">
        <v>6840</v>
      </c>
      <c r="D1652" s="10" t="s">
        <v>6861</v>
      </c>
      <c r="E1652" s="11" t="s">
        <v>6896</v>
      </c>
      <c r="F1652" s="12">
        <v>2018</v>
      </c>
      <c r="G1652" s="10" t="s">
        <v>3552</v>
      </c>
      <c r="H1652" s="21" t="s">
        <v>6888</v>
      </c>
      <c r="I1652" s="10" t="s">
        <v>23</v>
      </c>
      <c r="J1652" s="10" t="s">
        <v>24</v>
      </c>
      <c r="K1652" s="68" t="s">
        <v>693</v>
      </c>
      <c r="L1652" s="12" t="s">
        <v>6861</v>
      </c>
      <c r="M1652" s="12"/>
      <c r="N1652" s="12"/>
      <c r="O1652" s="12"/>
      <c r="P1652" s="12"/>
      <c r="Q1652" s="12"/>
      <c r="R1652" s="12"/>
      <c r="S1652" s="19"/>
      <c r="T1652" s="19"/>
    </row>
    <row r="1653" spans="1:20" ht="15.75" customHeight="1">
      <c r="A1653" s="8">
        <v>2018</v>
      </c>
      <c r="B1653" s="9">
        <v>338</v>
      </c>
      <c r="C1653" s="10" t="s">
        <v>6840</v>
      </c>
      <c r="D1653" s="10" t="s">
        <v>6861</v>
      </c>
      <c r="E1653" s="11" t="s">
        <v>6897</v>
      </c>
      <c r="F1653" s="12">
        <v>2018</v>
      </c>
      <c r="G1653" s="10" t="s">
        <v>3558</v>
      </c>
      <c r="H1653" s="13" t="s">
        <v>6898</v>
      </c>
      <c r="I1653" s="10" t="s">
        <v>23</v>
      </c>
      <c r="J1653" s="10" t="s">
        <v>24</v>
      </c>
      <c r="K1653" s="68" t="s">
        <v>693</v>
      </c>
      <c r="L1653" s="12" t="s">
        <v>6899</v>
      </c>
      <c r="M1653" s="12"/>
      <c r="N1653" s="12"/>
      <c r="O1653" s="12"/>
      <c r="P1653" s="12"/>
      <c r="Q1653" s="12"/>
      <c r="R1653" s="12"/>
      <c r="S1653" s="19"/>
      <c r="T1653" s="19"/>
    </row>
    <row r="1654" spans="1:20" ht="15.75" customHeight="1">
      <c r="A1654" s="8">
        <v>2018</v>
      </c>
      <c r="B1654" s="9">
        <v>338</v>
      </c>
      <c r="C1654" s="10" t="s">
        <v>6840</v>
      </c>
      <c r="D1654" s="10" t="s">
        <v>6861</v>
      </c>
      <c r="E1654" s="11" t="s">
        <v>6900</v>
      </c>
      <c r="F1654" s="12" t="s">
        <v>6901</v>
      </c>
      <c r="G1654" s="10" t="s">
        <v>3563</v>
      </c>
      <c r="H1654" s="21" t="s">
        <v>6902</v>
      </c>
      <c r="I1654" s="10" t="s">
        <v>23</v>
      </c>
      <c r="J1654" s="10" t="s">
        <v>24</v>
      </c>
      <c r="K1654" s="68" t="s">
        <v>693</v>
      </c>
      <c r="L1654" s="12" t="s">
        <v>6895</v>
      </c>
      <c r="M1654" s="12"/>
      <c r="N1654" s="12"/>
      <c r="O1654" s="12"/>
      <c r="P1654" s="12"/>
      <c r="Q1654" s="12"/>
      <c r="R1654" s="12"/>
      <c r="S1654" s="19"/>
      <c r="T1654" s="19"/>
    </row>
    <row r="1655" spans="1:20" ht="15.75" customHeight="1">
      <c r="A1655" s="8">
        <v>2018</v>
      </c>
      <c r="B1655" s="9">
        <v>338</v>
      </c>
      <c r="C1655" s="10" t="s">
        <v>6840</v>
      </c>
      <c r="D1655" s="10" t="s">
        <v>6861</v>
      </c>
      <c r="E1655" s="11" t="s">
        <v>6903</v>
      </c>
      <c r="F1655" s="12" t="s">
        <v>6904</v>
      </c>
      <c r="G1655" s="10" t="s">
        <v>3569</v>
      </c>
      <c r="H1655" s="13" t="s">
        <v>6856</v>
      </c>
      <c r="I1655" s="10" t="s">
        <v>23</v>
      </c>
      <c r="J1655" s="10" t="s">
        <v>24</v>
      </c>
      <c r="K1655" s="68" t="s">
        <v>693</v>
      </c>
      <c r="L1655" s="12" t="s">
        <v>48</v>
      </c>
      <c r="M1655" s="12"/>
      <c r="N1655" s="12"/>
      <c r="O1655" s="12"/>
      <c r="P1655" s="12"/>
      <c r="Q1655" s="12"/>
      <c r="R1655" s="12"/>
      <c r="S1655" s="19"/>
      <c r="T1655" s="19"/>
    </row>
    <row r="1656" spans="1:20" ht="15.75" customHeight="1">
      <c r="A1656" s="8">
        <v>2018</v>
      </c>
      <c r="B1656" s="9">
        <v>338</v>
      </c>
      <c r="C1656" s="10" t="s">
        <v>6840</v>
      </c>
      <c r="D1656" s="10" t="s">
        <v>6861</v>
      </c>
      <c r="E1656" s="11" t="s">
        <v>6905</v>
      </c>
      <c r="F1656" s="12">
        <v>2018</v>
      </c>
      <c r="G1656" s="10" t="s">
        <v>6906</v>
      </c>
      <c r="H1656" s="21" t="s">
        <v>6888</v>
      </c>
      <c r="I1656" s="10" t="s">
        <v>23</v>
      </c>
      <c r="J1656" s="10" t="s">
        <v>24</v>
      </c>
      <c r="K1656" s="68" t="s">
        <v>693</v>
      </c>
      <c r="L1656" s="12"/>
      <c r="M1656" s="12"/>
      <c r="N1656" s="12"/>
      <c r="O1656" s="12"/>
      <c r="P1656" s="12"/>
      <c r="Q1656" s="12"/>
      <c r="R1656" s="12"/>
      <c r="S1656" s="19"/>
      <c r="T1656" s="19"/>
    </row>
    <row r="1657" spans="1:20" ht="15.75" customHeight="1">
      <c r="A1657" s="8">
        <v>2018</v>
      </c>
      <c r="B1657" s="9">
        <v>338</v>
      </c>
      <c r="C1657" s="10" t="s">
        <v>6840</v>
      </c>
      <c r="D1657" s="10" t="s">
        <v>6861</v>
      </c>
      <c r="E1657" s="11" t="s">
        <v>6907</v>
      </c>
      <c r="F1657" s="12" t="s">
        <v>6908</v>
      </c>
      <c r="G1657" s="10" t="s">
        <v>3580</v>
      </c>
      <c r="H1657" s="21" t="s">
        <v>6878</v>
      </c>
      <c r="I1657" s="10" t="s">
        <v>23</v>
      </c>
      <c r="J1657" s="10" t="s">
        <v>24</v>
      </c>
      <c r="K1657" s="68" t="s">
        <v>693</v>
      </c>
      <c r="L1657" s="12" t="s">
        <v>6861</v>
      </c>
      <c r="M1657" s="12"/>
      <c r="N1657" s="12"/>
      <c r="O1657" s="12"/>
      <c r="P1657" s="12"/>
      <c r="Q1657" s="12"/>
      <c r="R1657" s="12"/>
      <c r="S1657" s="19"/>
      <c r="T1657" s="19"/>
    </row>
    <row r="1658" spans="1:20" ht="15.75" customHeight="1">
      <c r="A1658" s="8">
        <v>2018</v>
      </c>
      <c r="B1658" s="9">
        <v>338</v>
      </c>
      <c r="C1658" s="10" t="s">
        <v>6840</v>
      </c>
      <c r="D1658" s="10" t="s">
        <v>6861</v>
      </c>
      <c r="E1658" s="11" t="s">
        <v>6909</v>
      </c>
      <c r="F1658" s="12">
        <v>2018</v>
      </c>
      <c r="G1658" s="10" t="s">
        <v>6910</v>
      </c>
      <c r="H1658" s="21" t="s">
        <v>6911</v>
      </c>
      <c r="I1658" s="10" t="s">
        <v>23</v>
      </c>
      <c r="J1658" s="10" t="s">
        <v>24</v>
      </c>
      <c r="K1658" s="68" t="s">
        <v>693</v>
      </c>
      <c r="L1658" s="12" t="s">
        <v>6861</v>
      </c>
      <c r="M1658" s="12"/>
      <c r="N1658" s="12"/>
      <c r="O1658" s="12"/>
      <c r="P1658" s="12"/>
      <c r="Q1658" s="12"/>
      <c r="R1658" s="12"/>
      <c r="S1658" s="19"/>
      <c r="T1658" s="19"/>
    </row>
    <row r="1659" spans="1:20" ht="15.75" customHeight="1">
      <c r="A1659" s="8">
        <v>2018</v>
      </c>
      <c r="B1659" s="9">
        <v>338</v>
      </c>
      <c r="C1659" s="10" t="s">
        <v>6840</v>
      </c>
      <c r="D1659" s="10" t="s">
        <v>6861</v>
      </c>
      <c r="E1659" s="11" t="s">
        <v>6912</v>
      </c>
      <c r="F1659" s="12"/>
      <c r="G1659" s="10" t="s">
        <v>6913</v>
      </c>
      <c r="H1659" s="21" t="s">
        <v>6856</v>
      </c>
      <c r="I1659" s="10" t="s">
        <v>23</v>
      </c>
      <c r="J1659" s="10" t="s">
        <v>24</v>
      </c>
      <c r="K1659" s="68" t="s">
        <v>693</v>
      </c>
      <c r="L1659" s="12" t="s">
        <v>6861</v>
      </c>
      <c r="M1659" s="12"/>
      <c r="N1659" s="12"/>
      <c r="O1659" s="12"/>
      <c r="P1659" s="12"/>
      <c r="Q1659" s="12"/>
      <c r="R1659" s="12"/>
      <c r="S1659" s="19"/>
      <c r="T1659" s="19"/>
    </row>
    <row r="1660" spans="1:20" ht="15.75" customHeight="1">
      <c r="A1660" s="8">
        <v>2018</v>
      </c>
      <c r="B1660" s="9">
        <v>338</v>
      </c>
      <c r="C1660" s="10" t="s">
        <v>6840</v>
      </c>
      <c r="D1660" s="10" t="s">
        <v>6861</v>
      </c>
      <c r="E1660" s="11" t="s">
        <v>6914</v>
      </c>
      <c r="F1660" s="12" t="s">
        <v>6915</v>
      </c>
      <c r="G1660" s="10" t="s">
        <v>6916</v>
      </c>
      <c r="H1660" s="13" t="s">
        <v>6917</v>
      </c>
      <c r="I1660" s="10" t="s">
        <v>23</v>
      </c>
      <c r="J1660" s="10" t="s">
        <v>24</v>
      </c>
      <c r="K1660" s="68" t="s">
        <v>693</v>
      </c>
      <c r="L1660" s="12" t="s">
        <v>6861</v>
      </c>
      <c r="M1660" s="12"/>
      <c r="N1660" s="12"/>
      <c r="O1660" s="12"/>
      <c r="P1660" s="12"/>
      <c r="Q1660" s="12"/>
      <c r="R1660" s="12"/>
      <c r="S1660" s="19"/>
      <c r="T1660" s="19"/>
    </row>
    <row r="1661" spans="1:20" ht="15.75" customHeight="1">
      <c r="A1661" s="8">
        <v>2018</v>
      </c>
      <c r="B1661" s="9">
        <v>338</v>
      </c>
      <c r="C1661" s="10" t="s">
        <v>6840</v>
      </c>
      <c r="D1661" s="10" t="s">
        <v>6861</v>
      </c>
      <c r="E1661" s="11" t="s">
        <v>6918</v>
      </c>
      <c r="F1661" s="12" t="s">
        <v>6919</v>
      </c>
      <c r="G1661" s="10" t="s">
        <v>6920</v>
      </c>
      <c r="H1661" s="21" t="s">
        <v>6856</v>
      </c>
      <c r="I1661" s="10" t="s">
        <v>24</v>
      </c>
      <c r="J1661" s="10" t="s">
        <v>24</v>
      </c>
      <c r="K1661" s="68" t="s">
        <v>693</v>
      </c>
      <c r="L1661" s="12" t="s">
        <v>6921</v>
      </c>
      <c r="M1661" s="12"/>
      <c r="N1661" s="12"/>
      <c r="O1661" s="12"/>
      <c r="P1661" s="12"/>
      <c r="Q1661" s="12"/>
      <c r="R1661" s="12"/>
      <c r="S1661" s="19"/>
      <c r="T1661" s="19"/>
    </row>
    <row r="1662" spans="1:20" ht="15.75" customHeight="1">
      <c r="A1662" s="8">
        <v>2018</v>
      </c>
      <c r="B1662" s="9">
        <v>338</v>
      </c>
      <c r="C1662" s="10" t="s">
        <v>6840</v>
      </c>
      <c r="D1662" s="10" t="s">
        <v>6861</v>
      </c>
      <c r="E1662" s="11" t="s">
        <v>6922</v>
      </c>
      <c r="F1662" s="12" t="s">
        <v>6923</v>
      </c>
      <c r="G1662" s="10" t="s">
        <v>3605</v>
      </c>
      <c r="H1662" s="13" t="s">
        <v>6856</v>
      </c>
      <c r="I1662" s="10" t="s">
        <v>23</v>
      </c>
      <c r="J1662" s="10" t="s">
        <v>24</v>
      </c>
      <c r="K1662" s="68" t="s">
        <v>693</v>
      </c>
      <c r="L1662" s="12" t="s">
        <v>6853</v>
      </c>
      <c r="M1662" s="12"/>
      <c r="N1662" s="12"/>
      <c r="O1662" s="12"/>
      <c r="P1662" s="12"/>
      <c r="Q1662" s="12"/>
      <c r="R1662" s="12"/>
      <c r="S1662" s="19"/>
      <c r="T1662" s="19"/>
    </row>
    <row r="1663" spans="1:20" ht="15.75" customHeight="1">
      <c r="A1663" s="8">
        <v>2018</v>
      </c>
      <c r="B1663" s="9">
        <v>338</v>
      </c>
      <c r="C1663" s="10" t="s">
        <v>6840</v>
      </c>
      <c r="D1663" s="10" t="s">
        <v>6861</v>
      </c>
      <c r="E1663" s="11" t="s">
        <v>6924</v>
      </c>
      <c r="F1663" s="10" t="s">
        <v>6925</v>
      </c>
      <c r="G1663" s="10" t="s">
        <v>6926</v>
      </c>
      <c r="H1663" s="13" t="s">
        <v>6927</v>
      </c>
      <c r="I1663" s="10" t="s">
        <v>23</v>
      </c>
      <c r="J1663" s="10" t="s">
        <v>24</v>
      </c>
      <c r="K1663" s="68" t="s">
        <v>693</v>
      </c>
      <c r="L1663" s="12" t="s">
        <v>6861</v>
      </c>
      <c r="M1663" s="12"/>
      <c r="N1663" s="12"/>
      <c r="O1663" s="12"/>
      <c r="P1663" s="12"/>
      <c r="Q1663" s="12"/>
      <c r="R1663" s="12"/>
      <c r="S1663" s="19"/>
      <c r="T1663" s="19"/>
    </row>
    <row r="1664" spans="1:20" ht="15.75" customHeight="1">
      <c r="A1664" s="8">
        <v>2018</v>
      </c>
      <c r="B1664" s="9">
        <v>338</v>
      </c>
      <c r="C1664" s="10" t="s">
        <v>6840</v>
      </c>
      <c r="D1664" s="10" t="s">
        <v>6928</v>
      </c>
      <c r="E1664" s="11" t="s">
        <v>6929</v>
      </c>
      <c r="F1664" s="12" t="s">
        <v>6930</v>
      </c>
      <c r="G1664" s="10" t="s">
        <v>6931</v>
      </c>
      <c r="H1664" s="13" t="s">
        <v>6932</v>
      </c>
      <c r="I1664" s="10" t="s">
        <v>23</v>
      </c>
      <c r="J1664" s="10" t="s">
        <v>24</v>
      </c>
      <c r="K1664" s="68" t="s">
        <v>693</v>
      </c>
      <c r="L1664" s="12" t="s">
        <v>6921</v>
      </c>
      <c r="M1664" s="12"/>
      <c r="N1664" s="12"/>
      <c r="O1664" s="12"/>
      <c r="P1664" s="12"/>
      <c r="Q1664" s="12"/>
      <c r="R1664" s="12"/>
      <c r="S1664" s="19"/>
      <c r="T1664" s="19"/>
    </row>
    <row r="1665" spans="1:20" ht="15.75" customHeight="1">
      <c r="A1665" s="8">
        <v>2018</v>
      </c>
      <c r="B1665" s="9">
        <v>338</v>
      </c>
      <c r="C1665" s="10" t="s">
        <v>6840</v>
      </c>
      <c r="D1665" s="10" t="s">
        <v>6861</v>
      </c>
      <c r="E1665" s="11" t="s">
        <v>6933</v>
      </c>
      <c r="F1665" s="12">
        <v>2018</v>
      </c>
      <c r="G1665" s="10" t="s">
        <v>6934</v>
      </c>
      <c r="H1665" s="13" t="s">
        <v>6888</v>
      </c>
      <c r="I1665" s="10" t="s">
        <v>23</v>
      </c>
      <c r="J1665" s="10" t="s">
        <v>24</v>
      </c>
      <c r="K1665" s="68" t="s">
        <v>693</v>
      </c>
      <c r="L1665" s="12" t="s">
        <v>6861</v>
      </c>
      <c r="M1665" s="12"/>
      <c r="N1665" s="12"/>
      <c r="O1665" s="12"/>
      <c r="P1665" s="12"/>
      <c r="Q1665" s="12"/>
      <c r="R1665" s="12"/>
      <c r="S1665" s="19"/>
      <c r="T1665" s="19"/>
    </row>
    <row r="1666" spans="1:20" ht="15.75" customHeight="1">
      <c r="A1666" s="8">
        <v>2018</v>
      </c>
      <c r="B1666" s="9">
        <v>338</v>
      </c>
      <c r="C1666" s="10" t="s">
        <v>6840</v>
      </c>
      <c r="D1666" s="10" t="s">
        <v>6861</v>
      </c>
      <c r="E1666" s="11" t="s">
        <v>6935</v>
      </c>
      <c r="F1666" s="12">
        <v>2018</v>
      </c>
      <c r="G1666" s="10" t="s">
        <v>3625</v>
      </c>
      <c r="H1666" s="13" t="s">
        <v>6936</v>
      </c>
      <c r="I1666" s="10" t="s">
        <v>23</v>
      </c>
      <c r="J1666" s="10" t="s">
        <v>24</v>
      </c>
      <c r="K1666" s="68" t="s">
        <v>693</v>
      </c>
      <c r="L1666" s="12" t="s">
        <v>6937</v>
      </c>
      <c r="M1666" s="12"/>
      <c r="N1666" s="12"/>
      <c r="O1666" s="12"/>
      <c r="P1666" s="12"/>
      <c r="Q1666" s="12"/>
      <c r="R1666" s="12"/>
      <c r="S1666" s="19"/>
      <c r="T1666" s="19"/>
    </row>
    <row r="1667" spans="1:20" ht="15.75" customHeight="1">
      <c r="A1667" s="8">
        <v>2018</v>
      </c>
      <c r="B1667" s="69">
        <v>56</v>
      </c>
      <c r="C1667" s="70" t="s">
        <v>6938</v>
      </c>
      <c r="D1667" s="70" t="s">
        <v>6939</v>
      </c>
      <c r="E1667" s="11" t="s">
        <v>6940</v>
      </c>
      <c r="F1667" s="70" t="s">
        <v>6941</v>
      </c>
      <c r="G1667" s="70" t="s">
        <v>6942</v>
      </c>
      <c r="H1667" s="71" t="s">
        <v>6943</v>
      </c>
      <c r="I1667" s="70" t="s">
        <v>6944</v>
      </c>
      <c r="J1667" s="70" t="s">
        <v>24</v>
      </c>
      <c r="K1667" s="72" t="s">
        <v>6945</v>
      </c>
      <c r="L1667" s="70" t="s">
        <v>6946</v>
      </c>
      <c r="M1667" s="70" t="s">
        <v>24</v>
      </c>
      <c r="N1667" s="70"/>
      <c r="O1667" s="70"/>
      <c r="P1667" s="70"/>
      <c r="Q1667" s="70"/>
      <c r="R1667" s="73"/>
      <c r="S1667" s="74"/>
      <c r="T1667" s="74"/>
    </row>
    <row r="1668" spans="1:20" ht="15.75" customHeight="1">
      <c r="A1668" s="8">
        <v>2018</v>
      </c>
      <c r="B1668" s="69">
        <v>56</v>
      </c>
      <c r="C1668" s="70" t="s">
        <v>6938</v>
      </c>
      <c r="D1668" s="70" t="s">
        <v>6947</v>
      </c>
      <c r="E1668" s="11" t="s">
        <v>6948</v>
      </c>
      <c r="F1668" s="70" t="s">
        <v>6949</v>
      </c>
      <c r="G1668" s="70" t="s">
        <v>6950</v>
      </c>
      <c r="H1668" s="71" t="s">
        <v>6951</v>
      </c>
      <c r="I1668" s="70" t="s">
        <v>6952</v>
      </c>
      <c r="J1668" s="70" t="s">
        <v>24</v>
      </c>
      <c r="K1668" s="72" t="s">
        <v>6953</v>
      </c>
      <c r="L1668" s="70" t="s">
        <v>6954</v>
      </c>
      <c r="M1668" s="70" t="s">
        <v>24</v>
      </c>
      <c r="N1668" s="70"/>
      <c r="O1668" s="70"/>
      <c r="P1668" s="70"/>
      <c r="Q1668" s="70"/>
      <c r="R1668" s="73"/>
      <c r="S1668" s="74"/>
      <c r="T1668" s="74"/>
    </row>
    <row r="1669" spans="1:20" ht="15.75" customHeight="1">
      <c r="A1669" s="8">
        <v>2018</v>
      </c>
      <c r="B1669" s="69">
        <v>56</v>
      </c>
      <c r="C1669" s="70" t="s">
        <v>6938</v>
      </c>
      <c r="D1669" s="70" t="s">
        <v>6955</v>
      </c>
      <c r="E1669" s="11" t="s">
        <v>6956</v>
      </c>
      <c r="F1669" s="70" t="s">
        <v>2365</v>
      </c>
      <c r="G1669" s="70" t="s">
        <v>6957</v>
      </c>
      <c r="H1669" s="71"/>
      <c r="I1669" s="70" t="s">
        <v>24</v>
      </c>
      <c r="J1669" s="70" t="s">
        <v>24</v>
      </c>
      <c r="K1669" s="72" t="s">
        <v>6958</v>
      </c>
      <c r="L1669" s="70" t="s">
        <v>6959</v>
      </c>
      <c r="M1669" s="70" t="s">
        <v>24</v>
      </c>
      <c r="N1669" s="70"/>
      <c r="O1669" s="70"/>
      <c r="P1669" s="70"/>
      <c r="Q1669" s="70"/>
      <c r="R1669" s="73"/>
      <c r="S1669" s="74"/>
      <c r="T1669" s="74"/>
    </row>
    <row r="1670" spans="1:20" ht="15.75" customHeight="1">
      <c r="A1670" s="8">
        <v>2018</v>
      </c>
      <c r="B1670" s="69">
        <v>56</v>
      </c>
      <c r="C1670" s="70" t="s">
        <v>6938</v>
      </c>
      <c r="D1670" s="70" t="s">
        <v>6960</v>
      </c>
      <c r="E1670" s="11" t="s">
        <v>6347</v>
      </c>
      <c r="F1670" s="70" t="s">
        <v>6961</v>
      </c>
      <c r="G1670" s="70" t="s">
        <v>6962</v>
      </c>
      <c r="H1670" s="71" t="s">
        <v>6963</v>
      </c>
      <c r="I1670" s="70" t="s">
        <v>24</v>
      </c>
      <c r="J1670" s="70" t="s">
        <v>24</v>
      </c>
      <c r="K1670" s="72" t="s">
        <v>6964</v>
      </c>
      <c r="L1670" s="70" t="s">
        <v>6965</v>
      </c>
      <c r="M1670" s="70" t="s">
        <v>24</v>
      </c>
      <c r="N1670" s="70"/>
      <c r="O1670" s="70"/>
      <c r="P1670" s="70"/>
      <c r="Q1670" s="70"/>
      <c r="R1670" s="73"/>
      <c r="S1670" s="74"/>
      <c r="T1670" s="74"/>
    </row>
    <row r="1671" spans="1:20" ht="15.75" customHeight="1">
      <c r="A1671" s="8">
        <v>2018</v>
      </c>
      <c r="B1671" s="69">
        <v>56</v>
      </c>
      <c r="C1671" s="70" t="s">
        <v>6938</v>
      </c>
      <c r="D1671" s="70" t="s">
        <v>6966</v>
      </c>
      <c r="E1671" s="11" t="s">
        <v>6967</v>
      </c>
      <c r="F1671" s="70" t="s">
        <v>6968</v>
      </c>
      <c r="G1671" s="70" t="s">
        <v>6969</v>
      </c>
      <c r="H1671" s="71" t="s">
        <v>6970</v>
      </c>
      <c r="I1671" s="70" t="s">
        <v>6971</v>
      </c>
      <c r="J1671" s="70" t="s">
        <v>24</v>
      </c>
      <c r="K1671" s="72" t="s">
        <v>6972</v>
      </c>
      <c r="L1671" s="70" t="s">
        <v>6973</v>
      </c>
      <c r="M1671" s="70" t="s">
        <v>24</v>
      </c>
      <c r="N1671" s="70"/>
      <c r="O1671" s="70"/>
      <c r="P1671" s="70"/>
      <c r="Q1671" s="70"/>
      <c r="R1671" s="73"/>
      <c r="S1671" s="74"/>
      <c r="T1671" s="74"/>
    </row>
    <row r="1672" spans="1:20" ht="15.75" customHeight="1">
      <c r="A1672" s="8">
        <v>2018</v>
      </c>
      <c r="B1672" s="69">
        <v>56</v>
      </c>
      <c r="C1672" s="70" t="s">
        <v>6938</v>
      </c>
      <c r="D1672" s="70" t="s">
        <v>6974</v>
      </c>
      <c r="E1672" s="11" t="s">
        <v>6975</v>
      </c>
      <c r="F1672" s="70" t="s">
        <v>135</v>
      </c>
      <c r="G1672" s="70" t="s">
        <v>6976</v>
      </c>
      <c r="H1672" s="71" t="s">
        <v>6977</v>
      </c>
      <c r="I1672" s="70" t="s">
        <v>6952</v>
      </c>
      <c r="J1672" s="70" t="s">
        <v>24</v>
      </c>
      <c r="K1672" s="72" t="s">
        <v>6978</v>
      </c>
      <c r="L1672" s="70" t="s">
        <v>6979</v>
      </c>
      <c r="M1672" s="70" t="s">
        <v>24</v>
      </c>
      <c r="N1672" s="70"/>
      <c r="O1672" s="70"/>
      <c r="P1672" s="70"/>
      <c r="Q1672" s="70"/>
      <c r="R1672" s="73"/>
      <c r="S1672" s="74"/>
      <c r="T1672" s="74"/>
    </row>
    <row r="1673" spans="1:20" ht="15.75" customHeight="1">
      <c r="A1673" s="8">
        <v>2018</v>
      </c>
      <c r="B1673" s="69">
        <v>56</v>
      </c>
      <c r="C1673" s="70" t="s">
        <v>6938</v>
      </c>
      <c r="D1673" s="70" t="s">
        <v>6980</v>
      </c>
      <c r="E1673" s="11" t="s">
        <v>6981</v>
      </c>
      <c r="F1673" s="70" t="s">
        <v>6982</v>
      </c>
      <c r="G1673" s="70" t="s">
        <v>6983</v>
      </c>
      <c r="H1673" s="71"/>
      <c r="I1673" s="70" t="s">
        <v>6952</v>
      </c>
      <c r="J1673" s="70" t="s">
        <v>24</v>
      </c>
      <c r="K1673" s="72" t="s">
        <v>6984</v>
      </c>
      <c r="L1673" s="70" t="s">
        <v>6985</v>
      </c>
      <c r="M1673" s="70" t="s">
        <v>24</v>
      </c>
      <c r="N1673" s="70"/>
      <c r="O1673" s="70"/>
      <c r="P1673" s="70"/>
      <c r="Q1673" s="70"/>
      <c r="R1673" s="73"/>
      <c r="S1673" s="74"/>
      <c r="T1673" s="74"/>
    </row>
    <row r="1674" spans="1:20" ht="15.75" customHeight="1">
      <c r="A1674" s="8">
        <v>2018</v>
      </c>
      <c r="B1674" s="69">
        <v>56</v>
      </c>
      <c r="C1674" s="70" t="s">
        <v>6938</v>
      </c>
      <c r="D1674" s="70" t="s">
        <v>6986</v>
      </c>
      <c r="E1674" s="11" t="s">
        <v>6987</v>
      </c>
      <c r="F1674" s="70" t="s">
        <v>6988</v>
      </c>
      <c r="G1674" s="70" t="s">
        <v>6989</v>
      </c>
      <c r="H1674" s="71" t="s">
        <v>6990</v>
      </c>
      <c r="I1674" s="70" t="s">
        <v>24</v>
      </c>
      <c r="J1674" s="70" t="s">
        <v>24</v>
      </c>
      <c r="K1674" s="72" t="s">
        <v>6991</v>
      </c>
      <c r="L1674" s="70" t="s">
        <v>6985</v>
      </c>
      <c r="M1674" s="70" t="s">
        <v>24</v>
      </c>
      <c r="N1674" s="70"/>
      <c r="O1674" s="70"/>
      <c r="P1674" s="70"/>
      <c r="Q1674" s="70"/>
      <c r="R1674" s="70" t="s">
        <v>72</v>
      </c>
      <c r="S1674" s="74"/>
      <c r="T1674" s="74"/>
    </row>
    <row r="1675" spans="1:20" ht="15.75" customHeight="1">
      <c r="A1675" s="8">
        <v>2018</v>
      </c>
      <c r="B1675" s="69">
        <v>56</v>
      </c>
      <c r="C1675" s="70" t="s">
        <v>6938</v>
      </c>
      <c r="D1675" s="70" t="s">
        <v>6992</v>
      </c>
      <c r="E1675" s="11" t="s">
        <v>6347</v>
      </c>
      <c r="F1675" s="70" t="s">
        <v>6993</v>
      </c>
      <c r="G1675" s="70" t="s">
        <v>6994</v>
      </c>
      <c r="H1675" s="71" t="s">
        <v>6995</v>
      </c>
      <c r="I1675" s="70" t="s">
        <v>24</v>
      </c>
      <c r="J1675" s="70" t="s">
        <v>24</v>
      </c>
      <c r="K1675" s="72" t="s">
        <v>6996</v>
      </c>
      <c r="L1675" s="70" t="s">
        <v>6973</v>
      </c>
      <c r="M1675" s="70" t="s">
        <v>24</v>
      </c>
      <c r="N1675" s="70"/>
      <c r="O1675" s="70"/>
      <c r="P1675" s="70"/>
      <c r="Q1675" s="70"/>
      <c r="R1675" s="73" t="s">
        <v>1076</v>
      </c>
      <c r="S1675" s="74"/>
      <c r="T1675" s="74"/>
    </row>
    <row r="1676" spans="1:20" ht="15.75" customHeight="1">
      <c r="A1676" s="8">
        <v>2018</v>
      </c>
      <c r="B1676" s="69">
        <v>56</v>
      </c>
      <c r="C1676" s="70" t="s">
        <v>6938</v>
      </c>
      <c r="D1676" s="70" t="s">
        <v>6997</v>
      </c>
      <c r="E1676" s="11" t="s">
        <v>6998</v>
      </c>
      <c r="F1676" s="70" t="s">
        <v>6999</v>
      </c>
      <c r="G1676" s="70" t="s">
        <v>7000</v>
      </c>
      <c r="H1676" s="71"/>
      <c r="I1676" s="70" t="s">
        <v>24</v>
      </c>
      <c r="J1676" s="70" t="s">
        <v>24</v>
      </c>
      <c r="K1676" s="72" t="s">
        <v>7001</v>
      </c>
      <c r="L1676" s="70" t="s">
        <v>7002</v>
      </c>
      <c r="M1676" s="70" t="s">
        <v>24</v>
      </c>
      <c r="N1676" s="70"/>
      <c r="O1676" s="70"/>
      <c r="P1676" s="70"/>
      <c r="Q1676" s="70"/>
      <c r="R1676" s="73"/>
      <c r="S1676" s="74"/>
      <c r="T1676" s="74"/>
    </row>
    <row r="1677" spans="1:20" ht="15.75" customHeight="1">
      <c r="A1677" s="8">
        <v>2018</v>
      </c>
      <c r="B1677" s="69">
        <v>56</v>
      </c>
      <c r="C1677" s="70" t="s">
        <v>6938</v>
      </c>
      <c r="D1677" s="70" t="s">
        <v>7003</v>
      </c>
      <c r="E1677" s="11" t="s">
        <v>7004</v>
      </c>
      <c r="F1677" s="70" t="s">
        <v>7005</v>
      </c>
      <c r="G1677" s="70" t="s">
        <v>7006</v>
      </c>
      <c r="H1677" s="71" t="s">
        <v>6977</v>
      </c>
      <c r="I1677" s="70" t="s">
        <v>24</v>
      </c>
      <c r="J1677" s="70" t="s">
        <v>24</v>
      </c>
      <c r="K1677" s="72" t="s">
        <v>7007</v>
      </c>
      <c r="L1677" s="70" t="s">
        <v>7008</v>
      </c>
      <c r="M1677" s="70" t="s">
        <v>24</v>
      </c>
      <c r="N1677" s="70"/>
      <c r="O1677" s="70"/>
      <c r="P1677" s="70"/>
      <c r="Q1677" s="70"/>
      <c r="R1677" s="73"/>
      <c r="S1677" s="74"/>
      <c r="T1677" s="74"/>
    </row>
    <row r="1678" spans="1:20" ht="15.75" customHeight="1">
      <c r="A1678" s="8">
        <v>2018</v>
      </c>
      <c r="B1678" s="69">
        <v>56</v>
      </c>
      <c r="C1678" s="70" t="s">
        <v>6938</v>
      </c>
      <c r="D1678" s="70" t="s">
        <v>7009</v>
      </c>
      <c r="E1678" s="11" t="s">
        <v>7010</v>
      </c>
      <c r="F1678" s="70" t="s">
        <v>7011</v>
      </c>
      <c r="G1678" s="70" t="s">
        <v>7012</v>
      </c>
      <c r="H1678" s="71" t="s">
        <v>6977</v>
      </c>
      <c r="I1678" s="70" t="s">
        <v>6952</v>
      </c>
      <c r="J1678" s="70" t="s">
        <v>24</v>
      </c>
      <c r="K1678" s="72" t="s">
        <v>7013</v>
      </c>
      <c r="L1678" s="70" t="s">
        <v>6954</v>
      </c>
      <c r="M1678" s="70" t="s">
        <v>24</v>
      </c>
      <c r="N1678" s="70"/>
      <c r="O1678" s="70"/>
      <c r="P1678" s="70"/>
      <c r="Q1678" s="70"/>
      <c r="R1678" s="73"/>
      <c r="S1678" s="74"/>
      <c r="T1678" s="74"/>
    </row>
    <row r="1679" spans="1:20" ht="15.75" customHeight="1">
      <c r="A1679" s="8">
        <v>2018</v>
      </c>
      <c r="B1679" s="69">
        <v>56</v>
      </c>
      <c r="C1679" s="70" t="s">
        <v>6938</v>
      </c>
      <c r="D1679" s="70" t="s">
        <v>7014</v>
      </c>
      <c r="E1679" s="11" t="s">
        <v>7015</v>
      </c>
      <c r="F1679" s="70" t="s">
        <v>7016</v>
      </c>
      <c r="G1679" s="70" t="s">
        <v>7017</v>
      </c>
      <c r="H1679" s="71"/>
      <c r="I1679" s="70" t="s">
        <v>24</v>
      </c>
      <c r="J1679" s="70" t="s">
        <v>24</v>
      </c>
      <c r="K1679" s="72" t="s">
        <v>7018</v>
      </c>
      <c r="L1679" s="70" t="s">
        <v>7019</v>
      </c>
      <c r="M1679" s="70" t="s">
        <v>24</v>
      </c>
      <c r="N1679" s="70"/>
      <c r="O1679" s="70"/>
      <c r="P1679" s="70"/>
      <c r="Q1679" s="70"/>
      <c r="R1679" s="73"/>
      <c r="S1679" s="74"/>
      <c r="T1679" s="74"/>
    </row>
    <row r="1680" spans="1:20" ht="15.75" customHeight="1">
      <c r="A1680" s="8">
        <v>2018</v>
      </c>
      <c r="B1680" s="69">
        <v>56</v>
      </c>
      <c r="C1680" s="70" t="s">
        <v>6938</v>
      </c>
      <c r="D1680" s="70" t="s">
        <v>7020</v>
      </c>
      <c r="E1680" s="11" t="s">
        <v>7021</v>
      </c>
      <c r="F1680" s="70" t="s">
        <v>7022</v>
      </c>
      <c r="G1680" s="70" t="s">
        <v>7023</v>
      </c>
      <c r="H1680" s="71"/>
      <c r="I1680" s="70" t="s">
        <v>24</v>
      </c>
      <c r="J1680" s="70" t="s">
        <v>24</v>
      </c>
      <c r="K1680" s="72" t="s">
        <v>7024</v>
      </c>
      <c r="L1680" s="70" t="s">
        <v>7002</v>
      </c>
      <c r="M1680" s="70" t="s">
        <v>24</v>
      </c>
      <c r="N1680" s="70"/>
      <c r="O1680" s="70"/>
      <c r="P1680" s="70"/>
      <c r="Q1680" s="70"/>
      <c r="R1680" s="73"/>
      <c r="S1680" s="74"/>
      <c r="T1680" s="74"/>
    </row>
    <row r="1681" spans="1:20" ht="15.75" customHeight="1">
      <c r="A1681" s="8">
        <v>2018</v>
      </c>
      <c r="B1681" s="69">
        <v>56</v>
      </c>
      <c r="C1681" s="70" t="s">
        <v>6938</v>
      </c>
      <c r="D1681" s="70" t="s">
        <v>7025</v>
      </c>
      <c r="E1681" s="11" t="s">
        <v>7026</v>
      </c>
      <c r="F1681" s="70" t="s">
        <v>7027</v>
      </c>
      <c r="G1681" s="70" t="s">
        <v>7028</v>
      </c>
      <c r="H1681" s="71" t="s">
        <v>5566</v>
      </c>
      <c r="I1681" s="70" t="s">
        <v>24</v>
      </c>
      <c r="J1681" s="70" t="s">
        <v>24</v>
      </c>
      <c r="K1681" s="72" t="s">
        <v>7029</v>
      </c>
      <c r="L1681" s="70" t="s">
        <v>6965</v>
      </c>
      <c r="M1681" s="70" t="s">
        <v>24</v>
      </c>
      <c r="N1681" s="70"/>
      <c r="O1681" s="70"/>
      <c r="P1681" s="70"/>
      <c r="Q1681" s="70"/>
      <c r="R1681" s="73"/>
      <c r="S1681" s="74"/>
      <c r="T1681" s="74"/>
    </row>
    <row r="1682" spans="1:20" ht="15.75" customHeight="1">
      <c r="A1682" s="8">
        <v>2018</v>
      </c>
      <c r="B1682" s="69">
        <v>56</v>
      </c>
      <c r="C1682" s="70" t="s">
        <v>6938</v>
      </c>
      <c r="D1682" s="70" t="s">
        <v>7030</v>
      </c>
      <c r="E1682" s="11" t="s">
        <v>7031</v>
      </c>
      <c r="F1682" s="70" t="s">
        <v>7032</v>
      </c>
      <c r="G1682" s="70" t="s">
        <v>7033</v>
      </c>
      <c r="H1682" s="71"/>
      <c r="I1682" s="70" t="s">
        <v>24</v>
      </c>
      <c r="J1682" s="70" t="s">
        <v>24</v>
      </c>
      <c r="K1682" s="72" t="s">
        <v>7034</v>
      </c>
      <c r="L1682" s="70" t="s">
        <v>6965</v>
      </c>
      <c r="M1682" s="70" t="s">
        <v>24</v>
      </c>
      <c r="N1682" s="70"/>
      <c r="O1682" s="70"/>
      <c r="P1682" s="70"/>
      <c r="Q1682" s="70"/>
      <c r="R1682" s="73"/>
      <c r="S1682" s="74"/>
      <c r="T1682" s="74"/>
    </row>
    <row r="1683" spans="1:20" ht="15.75" customHeight="1">
      <c r="A1683" s="8">
        <v>2018</v>
      </c>
      <c r="B1683" s="69">
        <v>56</v>
      </c>
      <c r="C1683" s="70" t="s">
        <v>6938</v>
      </c>
      <c r="D1683" s="70" t="s">
        <v>7035</v>
      </c>
      <c r="E1683" s="11" t="s">
        <v>7036</v>
      </c>
      <c r="F1683" s="70" t="s">
        <v>7037</v>
      </c>
      <c r="G1683" s="70" t="s">
        <v>7038</v>
      </c>
      <c r="H1683" s="71"/>
      <c r="I1683" s="70" t="s">
        <v>24</v>
      </c>
      <c r="J1683" s="70" t="s">
        <v>24</v>
      </c>
      <c r="K1683" s="72" t="s">
        <v>7039</v>
      </c>
      <c r="L1683" s="70" t="s">
        <v>6965</v>
      </c>
      <c r="M1683" s="70" t="s">
        <v>24</v>
      </c>
      <c r="N1683" s="70"/>
      <c r="O1683" s="70"/>
      <c r="P1683" s="70"/>
      <c r="Q1683" s="70"/>
      <c r="R1683" s="73"/>
      <c r="S1683" s="74"/>
      <c r="T1683" s="74"/>
    </row>
    <row r="1684" spans="1:20" ht="15.75" customHeight="1">
      <c r="A1684" s="8">
        <v>2018</v>
      </c>
      <c r="B1684" s="69">
        <v>56</v>
      </c>
      <c r="C1684" s="70" t="s">
        <v>6938</v>
      </c>
      <c r="D1684" s="70" t="s">
        <v>7040</v>
      </c>
      <c r="E1684" s="11" t="s">
        <v>7041</v>
      </c>
      <c r="F1684" s="70" t="s">
        <v>7042</v>
      </c>
      <c r="G1684" s="70" t="s">
        <v>7043</v>
      </c>
      <c r="H1684" s="71" t="s">
        <v>6977</v>
      </c>
      <c r="I1684" s="70" t="s">
        <v>24</v>
      </c>
      <c r="J1684" s="70" t="s">
        <v>24</v>
      </c>
      <c r="K1684" s="72" t="s">
        <v>7044</v>
      </c>
      <c r="L1684" s="70" t="s">
        <v>7045</v>
      </c>
      <c r="M1684" s="70" t="s">
        <v>24</v>
      </c>
      <c r="N1684" s="70"/>
      <c r="O1684" s="70"/>
      <c r="P1684" s="70"/>
      <c r="Q1684" s="70"/>
      <c r="R1684" s="73" t="s">
        <v>1076</v>
      </c>
      <c r="S1684" s="74"/>
      <c r="T1684" s="74"/>
    </row>
    <row r="1685" spans="1:20" ht="15.75" customHeight="1">
      <c r="A1685" s="8">
        <v>2018</v>
      </c>
      <c r="B1685" s="69">
        <v>56</v>
      </c>
      <c r="C1685" s="70" t="s">
        <v>6938</v>
      </c>
      <c r="D1685" s="70" t="s">
        <v>7046</v>
      </c>
      <c r="E1685" s="11" t="s">
        <v>7047</v>
      </c>
      <c r="F1685" s="70" t="s">
        <v>7048</v>
      </c>
      <c r="G1685" s="70" t="s">
        <v>7049</v>
      </c>
      <c r="H1685" s="71" t="s">
        <v>7050</v>
      </c>
      <c r="I1685" s="70" t="s">
        <v>24</v>
      </c>
      <c r="J1685" s="70" t="s">
        <v>24</v>
      </c>
      <c r="K1685" s="72" t="s">
        <v>7051</v>
      </c>
      <c r="L1685" s="70" t="s">
        <v>7052</v>
      </c>
      <c r="M1685" s="70" t="s">
        <v>24</v>
      </c>
      <c r="N1685" s="70"/>
      <c r="O1685" s="70"/>
      <c r="P1685" s="70"/>
      <c r="Q1685" s="70"/>
      <c r="R1685" s="73"/>
      <c r="S1685" s="74"/>
      <c r="T1685" s="74"/>
    </row>
    <row r="1686" spans="1:20" ht="15.75" customHeight="1">
      <c r="A1686" s="8">
        <v>2018</v>
      </c>
      <c r="B1686" s="69">
        <v>56</v>
      </c>
      <c r="C1686" s="70" t="s">
        <v>6938</v>
      </c>
      <c r="D1686" s="70" t="s">
        <v>7053</v>
      </c>
      <c r="E1686" s="11" t="s">
        <v>7054</v>
      </c>
      <c r="F1686" s="70" t="s">
        <v>809</v>
      </c>
      <c r="G1686" s="70" t="s">
        <v>7055</v>
      </c>
      <c r="H1686" s="71" t="s">
        <v>7056</v>
      </c>
      <c r="I1686" s="70" t="s">
        <v>24</v>
      </c>
      <c r="J1686" s="70" t="s">
        <v>24</v>
      </c>
      <c r="K1686" s="72" t="s">
        <v>7057</v>
      </c>
      <c r="L1686" s="70" t="s">
        <v>6965</v>
      </c>
      <c r="M1686" s="70" t="s">
        <v>24</v>
      </c>
      <c r="N1686" s="70"/>
      <c r="O1686" s="70"/>
      <c r="P1686" s="70"/>
      <c r="Q1686" s="70"/>
      <c r="R1686" s="73"/>
      <c r="S1686" s="74"/>
      <c r="T1686" s="74"/>
    </row>
    <row r="1687" spans="1:20" ht="15.75" customHeight="1">
      <c r="A1687" s="8">
        <v>2018</v>
      </c>
      <c r="B1687" s="69">
        <v>56</v>
      </c>
      <c r="C1687" s="70" t="s">
        <v>6938</v>
      </c>
      <c r="D1687" s="70" t="s">
        <v>7058</v>
      </c>
      <c r="E1687" s="11" t="s">
        <v>7059</v>
      </c>
      <c r="F1687" s="70" t="s">
        <v>7060</v>
      </c>
      <c r="G1687" s="70" t="s">
        <v>7061</v>
      </c>
      <c r="H1687" s="71" t="s">
        <v>555</v>
      </c>
      <c r="I1687" s="70" t="s">
        <v>6952</v>
      </c>
      <c r="J1687" s="70" t="s">
        <v>24</v>
      </c>
      <c r="K1687" s="72" t="s">
        <v>7062</v>
      </c>
      <c r="L1687" s="70" t="s">
        <v>7063</v>
      </c>
      <c r="M1687" s="70" t="s">
        <v>24</v>
      </c>
      <c r="N1687" s="70"/>
      <c r="O1687" s="70"/>
      <c r="P1687" s="70"/>
      <c r="Q1687" s="70"/>
      <c r="R1687" s="73"/>
      <c r="S1687" s="74"/>
      <c r="T1687" s="74"/>
    </row>
    <row r="1688" spans="1:20" ht="15.75" customHeight="1">
      <c r="A1688" s="8">
        <v>2018</v>
      </c>
      <c r="B1688" s="69">
        <v>56</v>
      </c>
      <c r="C1688" s="70" t="s">
        <v>6938</v>
      </c>
      <c r="D1688" s="70" t="s">
        <v>7064</v>
      </c>
      <c r="E1688" s="11" t="s">
        <v>6347</v>
      </c>
      <c r="F1688" s="70" t="s">
        <v>7065</v>
      </c>
      <c r="G1688" s="70" t="s">
        <v>7066</v>
      </c>
      <c r="H1688" s="71" t="s">
        <v>5566</v>
      </c>
      <c r="I1688" s="70" t="s">
        <v>24</v>
      </c>
      <c r="J1688" s="70" t="s">
        <v>24</v>
      </c>
      <c r="K1688" s="72" t="s">
        <v>7067</v>
      </c>
      <c r="L1688" s="70" t="s">
        <v>6965</v>
      </c>
      <c r="M1688" s="70" t="s">
        <v>24</v>
      </c>
      <c r="N1688" s="70"/>
      <c r="O1688" s="70"/>
      <c r="P1688" s="70"/>
      <c r="Q1688" s="70"/>
      <c r="R1688" s="73"/>
      <c r="S1688" s="74"/>
      <c r="T1688" s="74"/>
    </row>
    <row r="1689" spans="1:20" ht="15.75" customHeight="1">
      <c r="A1689" s="8">
        <v>2018</v>
      </c>
      <c r="B1689" s="69">
        <v>56</v>
      </c>
      <c r="C1689" s="70" t="s">
        <v>6938</v>
      </c>
      <c r="D1689" s="70" t="s">
        <v>7068</v>
      </c>
      <c r="E1689" s="11" t="s">
        <v>7069</v>
      </c>
      <c r="F1689" s="70" t="s">
        <v>7070</v>
      </c>
      <c r="G1689" s="70" t="s">
        <v>7071</v>
      </c>
      <c r="H1689" s="71" t="s">
        <v>6977</v>
      </c>
      <c r="I1689" s="70" t="s">
        <v>24</v>
      </c>
      <c r="J1689" s="70" t="s">
        <v>23</v>
      </c>
      <c r="K1689" s="72" t="s">
        <v>7072</v>
      </c>
      <c r="L1689" s="70" t="s">
        <v>6959</v>
      </c>
      <c r="M1689" s="70" t="s">
        <v>24</v>
      </c>
      <c r="N1689" s="70"/>
      <c r="O1689" s="70"/>
      <c r="P1689" s="70"/>
      <c r="Q1689" s="70"/>
      <c r="R1689" s="70" t="s">
        <v>72</v>
      </c>
      <c r="S1689" s="74"/>
      <c r="T1689" s="74"/>
    </row>
    <row r="1690" spans="1:20" ht="15.75" customHeight="1">
      <c r="A1690" s="8">
        <v>2018</v>
      </c>
      <c r="B1690" s="69">
        <v>56</v>
      </c>
      <c r="C1690" s="70" t="s">
        <v>6938</v>
      </c>
      <c r="D1690" s="70" t="s">
        <v>7073</v>
      </c>
      <c r="E1690" s="11" t="s">
        <v>7074</v>
      </c>
      <c r="F1690" s="70" t="s">
        <v>7075</v>
      </c>
      <c r="G1690" s="70" t="s">
        <v>7076</v>
      </c>
      <c r="H1690" s="71" t="s">
        <v>5586</v>
      </c>
      <c r="I1690" s="70" t="s">
        <v>6952</v>
      </c>
      <c r="J1690" s="70" t="s">
        <v>24</v>
      </c>
      <c r="K1690" s="72" t="s">
        <v>7077</v>
      </c>
      <c r="L1690" s="70" t="s">
        <v>6954</v>
      </c>
      <c r="M1690" s="70" t="s">
        <v>24</v>
      </c>
      <c r="N1690" s="70"/>
      <c r="O1690" s="70"/>
      <c r="P1690" s="70"/>
      <c r="Q1690" s="70"/>
      <c r="R1690" s="73"/>
      <c r="S1690" s="74"/>
      <c r="T1690" s="74"/>
    </row>
    <row r="1691" spans="1:20" ht="15.75" customHeight="1">
      <c r="A1691" s="8">
        <v>2018</v>
      </c>
      <c r="B1691" s="69">
        <v>56</v>
      </c>
      <c r="C1691" s="70" t="s">
        <v>6938</v>
      </c>
      <c r="D1691" s="70" t="s">
        <v>7078</v>
      </c>
      <c r="E1691" s="11" t="s">
        <v>4621</v>
      </c>
      <c r="F1691" s="70" t="s">
        <v>7079</v>
      </c>
      <c r="G1691" s="70" t="s">
        <v>7080</v>
      </c>
      <c r="H1691" s="71" t="s">
        <v>666</v>
      </c>
      <c r="I1691" s="70" t="s">
        <v>6952</v>
      </c>
      <c r="J1691" s="70" t="s">
        <v>24</v>
      </c>
      <c r="K1691" s="72" t="s">
        <v>7081</v>
      </c>
      <c r="L1691" s="70" t="s">
        <v>6954</v>
      </c>
      <c r="M1691" s="70" t="s">
        <v>24</v>
      </c>
      <c r="N1691" s="70"/>
      <c r="O1691" s="70"/>
      <c r="P1691" s="70"/>
      <c r="Q1691" s="70"/>
      <c r="R1691" s="73"/>
      <c r="S1691" s="74"/>
      <c r="T1691" s="74"/>
    </row>
    <row r="1692" spans="1:20" ht="15.75" customHeight="1">
      <c r="A1692" s="8">
        <v>2018</v>
      </c>
      <c r="B1692" s="69">
        <v>56</v>
      </c>
      <c r="C1692" s="70" t="s">
        <v>6938</v>
      </c>
      <c r="D1692" s="70" t="s">
        <v>7082</v>
      </c>
      <c r="E1692" s="11" t="s">
        <v>7083</v>
      </c>
      <c r="F1692" s="70" t="s">
        <v>7084</v>
      </c>
      <c r="G1692" s="70" t="s">
        <v>7085</v>
      </c>
      <c r="H1692" s="71"/>
      <c r="I1692" s="70" t="s">
        <v>24</v>
      </c>
      <c r="J1692" s="70" t="s">
        <v>24</v>
      </c>
      <c r="K1692" s="72" t="s">
        <v>7086</v>
      </c>
      <c r="L1692" s="70" t="s">
        <v>4840</v>
      </c>
      <c r="M1692" s="70" t="s">
        <v>24</v>
      </c>
      <c r="N1692" s="70"/>
      <c r="O1692" s="70"/>
      <c r="P1692" s="70"/>
      <c r="Q1692" s="70"/>
      <c r="R1692" s="73"/>
      <c r="S1692" s="74"/>
      <c r="T1692" s="74"/>
    </row>
    <row r="1693" spans="1:20" ht="15.75" customHeight="1">
      <c r="A1693" s="8">
        <v>2018</v>
      </c>
      <c r="B1693" s="69">
        <v>56</v>
      </c>
      <c r="C1693" s="70" t="s">
        <v>6938</v>
      </c>
      <c r="D1693" s="70" t="s">
        <v>7087</v>
      </c>
      <c r="E1693" s="11" t="s">
        <v>7088</v>
      </c>
      <c r="F1693" s="70" t="s">
        <v>7089</v>
      </c>
      <c r="G1693" s="70" t="s">
        <v>7090</v>
      </c>
      <c r="H1693" s="71" t="s">
        <v>7091</v>
      </c>
      <c r="I1693" s="70" t="s">
        <v>6952</v>
      </c>
      <c r="J1693" s="70" t="s">
        <v>24</v>
      </c>
      <c r="K1693" s="72" t="s">
        <v>7092</v>
      </c>
      <c r="L1693" s="70" t="s">
        <v>7093</v>
      </c>
      <c r="M1693" s="70" t="s">
        <v>24</v>
      </c>
      <c r="N1693" s="70"/>
      <c r="O1693" s="70"/>
      <c r="P1693" s="70"/>
      <c r="Q1693" s="70"/>
      <c r="R1693" s="73"/>
      <c r="S1693" s="74"/>
      <c r="T1693" s="74"/>
    </row>
    <row r="1694" spans="1:20" ht="15.75" customHeight="1">
      <c r="A1694" s="8">
        <v>2018</v>
      </c>
      <c r="B1694" s="69">
        <v>56</v>
      </c>
      <c r="C1694" s="70" t="s">
        <v>6938</v>
      </c>
      <c r="D1694" s="70" t="s">
        <v>7094</v>
      </c>
      <c r="E1694" s="11" t="s">
        <v>6347</v>
      </c>
      <c r="F1694" s="70" t="s">
        <v>7095</v>
      </c>
      <c r="G1694" s="70" t="s">
        <v>7096</v>
      </c>
      <c r="H1694" s="71" t="s">
        <v>6977</v>
      </c>
      <c r="I1694" s="70" t="s">
        <v>24</v>
      </c>
      <c r="J1694" s="70" t="s">
        <v>24</v>
      </c>
      <c r="K1694" s="72" t="s">
        <v>7097</v>
      </c>
      <c r="L1694" s="70" t="s">
        <v>7098</v>
      </c>
      <c r="M1694" s="70" t="s">
        <v>24</v>
      </c>
      <c r="N1694" s="70"/>
      <c r="O1694" s="70"/>
      <c r="P1694" s="70"/>
      <c r="Q1694" s="70"/>
      <c r="R1694" s="73"/>
      <c r="S1694" s="74"/>
      <c r="T1694" s="74"/>
    </row>
    <row r="1695" spans="1:20" ht="15.75" customHeight="1">
      <c r="A1695" s="8">
        <v>2018</v>
      </c>
      <c r="B1695" s="69">
        <v>56</v>
      </c>
      <c r="C1695" s="70" t="s">
        <v>6938</v>
      </c>
      <c r="D1695" s="70" t="s">
        <v>7099</v>
      </c>
      <c r="E1695" s="11" t="s">
        <v>7100</v>
      </c>
      <c r="F1695" s="70" t="s">
        <v>7101</v>
      </c>
      <c r="G1695" s="70" t="s">
        <v>7102</v>
      </c>
      <c r="H1695" s="71" t="s">
        <v>113</v>
      </c>
      <c r="I1695" s="70" t="s">
        <v>24</v>
      </c>
      <c r="J1695" s="70" t="s">
        <v>24</v>
      </c>
      <c r="K1695" s="72" t="s">
        <v>7103</v>
      </c>
      <c r="L1695" s="70" t="s">
        <v>7098</v>
      </c>
      <c r="M1695" s="70" t="s">
        <v>24</v>
      </c>
      <c r="N1695" s="70"/>
      <c r="O1695" s="70"/>
      <c r="P1695" s="70"/>
      <c r="Q1695" s="70"/>
      <c r="R1695" s="73"/>
      <c r="S1695" s="74"/>
      <c r="T1695" s="74"/>
    </row>
    <row r="1696" spans="1:20" ht="15.75" customHeight="1">
      <c r="A1696" s="8">
        <v>2018</v>
      </c>
      <c r="B1696" s="69">
        <v>56</v>
      </c>
      <c r="C1696" s="70" t="s">
        <v>6938</v>
      </c>
      <c r="D1696" s="70" t="s">
        <v>7104</v>
      </c>
      <c r="E1696" s="11" t="s">
        <v>7105</v>
      </c>
      <c r="F1696" s="70" t="s">
        <v>7106</v>
      </c>
      <c r="G1696" s="70" t="s">
        <v>7107</v>
      </c>
      <c r="H1696" s="71" t="s">
        <v>7108</v>
      </c>
      <c r="I1696" s="70" t="s">
        <v>24</v>
      </c>
      <c r="J1696" s="70" t="s">
        <v>23</v>
      </c>
      <c r="K1696" s="72" t="s">
        <v>7109</v>
      </c>
      <c r="L1696" s="70" t="s">
        <v>7019</v>
      </c>
      <c r="M1696" s="70" t="s">
        <v>24</v>
      </c>
      <c r="N1696" s="70"/>
      <c r="O1696" s="70"/>
      <c r="P1696" s="70"/>
      <c r="Q1696" s="70"/>
      <c r="R1696" s="70" t="s">
        <v>64</v>
      </c>
      <c r="S1696" s="74"/>
      <c r="T1696" s="74"/>
    </row>
    <row r="1697" spans="1:20" ht="15.75" customHeight="1">
      <c r="A1697" s="8">
        <v>2018</v>
      </c>
      <c r="B1697" s="69">
        <v>56</v>
      </c>
      <c r="C1697" s="70" t="s">
        <v>6938</v>
      </c>
      <c r="D1697" s="70" t="s">
        <v>7110</v>
      </c>
      <c r="E1697" s="11" t="s">
        <v>7111</v>
      </c>
      <c r="F1697" s="70" t="s">
        <v>4985</v>
      </c>
      <c r="G1697" s="70" t="s">
        <v>7112</v>
      </c>
      <c r="H1697" s="71" t="s">
        <v>6977</v>
      </c>
      <c r="I1697" s="70" t="s">
        <v>24</v>
      </c>
      <c r="J1697" s="70" t="s">
        <v>24</v>
      </c>
      <c r="K1697" s="72" t="s">
        <v>7113</v>
      </c>
      <c r="L1697" s="70" t="s">
        <v>7052</v>
      </c>
      <c r="M1697" s="70" t="s">
        <v>24</v>
      </c>
      <c r="N1697" s="70"/>
      <c r="O1697" s="70"/>
      <c r="P1697" s="70"/>
      <c r="Q1697" s="70"/>
      <c r="R1697" s="73"/>
      <c r="S1697" s="74"/>
      <c r="T1697" s="74"/>
    </row>
    <row r="1698" spans="1:20" ht="15.75" customHeight="1">
      <c r="A1698" s="8">
        <v>2018</v>
      </c>
      <c r="B1698" s="69">
        <v>56</v>
      </c>
      <c r="C1698" s="70" t="s">
        <v>6938</v>
      </c>
      <c r="D1698" s="70" t="s">
        <v>7114</v>
      </c>
      <c r="E1698" s="11" t="s">
        <v>7115</v>
      </c>
      <c r="F1698" s="70" t="s">
        <v>7116</v>
      </c>
      <c r="G1698" s="70" t="s">
        <v>7117</v>
      </c>
      <c r="H1698" s="71"/>
      <c r="I1698" s="70" t="s">
        <v>24</v>
      </c>
      <c r="J1698" s="70" t="s">
        <v>24</v>
      </c>
      <c r="K1698" s="72" t="s">
        <v>7118</v>
      </c>
      <c r="L1698" s="70" t="s">
        <v>7098</v>
      </c>
      <c r="M1698" s="70" t="s">
        <v>24</v>
      </c>
      <c r="N1698" s="70"/>
      <c r="O1698" s="70"/>
      <c r="P1698" s="70"/>
      <c r="Q1698" s="70"/>
      <c r="R1698" s="73"/>
      <c r="S1698" s="74"/>
      <c r="T1698" s="74"/>
    </row>
    <row r="1699" spans="1:20" ht="15.75" customHeight="1">
      <c r="A1699" s="8">
        <v>2018</v>
      </c>
      <c r="B1699" s="69">
        <v>56</v>
      </c>
      <c r="C1699" s="70" t="s">
        <v>6938</v>
      </c>
      <c r="D1699" s="70" t="s">
        <v>7119</v>
      </c>
      <c r="E1699" s="11" t="s">
        <v>7120</v>
      </c>
      <c r="F1699" s="70" t="s">
        <v>7121</v>
      </c>
      <c r="G1699" s="70" t="s">
        <v>7122</v>
      </c>
      <c r="H1699" s="71"/>
      <c r="I1699" s="70" t="s">
        <v>24</v>
      </c>
      <c r="J1699" s="70" t="s">
        <v>24</v>
      </c>
      <c r="K1699" s="72" t="s">
        <v>7123</v>
      </c>
      <c r="L1699" s="70" t="s">
        <v>6985</v>
      </c>
      <c r="M1699" s="70" t="s">
        <v>24</v>
      </c>
      <c r="N1699" s="70"/>
      <c r="O1699" s="70"/>
      <c r="P1699" s="70"/>
      <c r="Q1699" s="70"/>
      <c r="R1699" s="73"/>
      <c r="S1699" s="74"/>
      <c r="T1699" s="74"/>
    </row>
    <row r="1700" spans="1:20" ht="15.75" customHeight="1">
      <c r="A1700" s="8">
        <v>2018</v>
      </c>
      <c r="B1700" s="69">
        <v>56</v>
      </c>
      <c r="C1700" s="70" t="s">
        <v>6938</v>
      </c>
      <c r="D1700" s="70" t="s">
        <v>7124</v>
      </c>
      <c r="E1700" s="11" t="s">
        <v>7125</v>
      </c>
      <c r="F1700" s="70" t="s">
        <v>7126</v>
      </c>
      <c r="G1700" s="70" t="s">
        <v>7127</v>
      </c>
      <c r="H1700" s="71" t="s">
        <v>6977</v>
      </c>
      <c r="I1700" s="70" t="s">
        <v>24</v>
      </c>
      <c r="J1700" s="70" t="s">
        <v>24</v>
      </c>
      <c r="K1700" s="72" t="s">
        <v>7128</v>
      </c>
      <c r="L1700" s="70" t="s">
        <v>7129</v>
      </c>
      <c r="M1700" s="70" t="s">
        <v>24</v>
      </c>
      <c r="N1700" s="70"/>
      <c r="O1700" s="70"/>
      <c r="P1700" s="70"/>
      <c r="Q1700" s="70"/>
      <c r="R1700" s="73"/>
      <c r="S1700" s="74"/>
      <c r="T1700" s="74"/>
    </row>
    <row r="1701" spans="1:20" ht="15.75" customHeight="1">
      <c r="A1701" s="8">
        <v>2018</v>
      </c>
      <c r="B1701" s="69">
        <v>56</v>
      </c>
      <c r="C1701" s="70" t="s">
        <v>6938</v>
      </c>
      <c r="D1701" s="70" t="s">
        <v>7130</v>
      </c>
      <c r="E1701" s="11" t="s">
        <v>6347</v>
      </c>
      <c r="F1701" s="70" t="s">
        <v>3116</v>
      </c>
      <c r="G1701" s="70" t="s">
        <v>7131</v>
      </c>
      <c r="H1701" s="71" t="s">
        <v>619</v>
      </c>
      <c r="I1701" s="70" t="s">
        <v>24</v>
      </c>
      <c r="J1701" s="70" t="s">
        <v>24</v>
      </c>
      <c r="K1701" s="72" t="s">
        <v>7132</v>
      </c>
      <c r="L1701" s="70" t="s">
        <v>7129</v>
      </c>
      <c r="M1701" s="70" t="s">
        <v>24</v>
      </c>
      <c r="N1701" s="70"/>
      <c r="O1701" s="70"/>
      <c r="P1701" s="70"/>
      <c r="Q1701" s="70"/>
      <c r="R1701" s="73"/>
      <c r="S1701" s="74"/>
      <c r="T1701" s="74"/>
    </row>
    <row r="1702" spans="1:20" ht="15.75" customHeight="1">
      <c r="A1702" s="8">
        <v>2018</v>
      </c>
      <c r="B1702" s="69">
        <v>56</v>
      </c>
      <c r="C1702" s="70" t="s">
        <v>6938</v>
      </c>
      <c r="D1702" s="70" t="s">
        <v>7133</v>
      </c>
      <c r="E1702" s="11" t="s">
        <v>6347</v>
      </c>
      <c r="F1702" s="70" t="s">
        <v>1263</v>
      </c>
      <c r="G1702" s="70" t="s">
        <v>7134</v>
      </c>
      <c r="H1702" s="71" t="s">
        <v>225</v>
      </c>
      <c r="I1702" s="70" t="s">
        <v>24</v>
      </c>
      <c r="J1702" s="70" t="s">
        <v>24</v>
      </c>
      <c r="K1702" s="72" t="s">
        <v>7135</v>
      </c>
      <c r="L1702" s="70" t="s">
        <v>7129</v>
      </c>
      <c r="M1702" s="70" t="s">
        <v>24</v>
      </c>
      <c r="N1702" s="70"/>
      <c r="O1702" s="70"/>
      <c r="P1702" s="70"/>
      <c r="Q1702" s="70"/>
      <c r="R1702" s="73"/>
      <c r="S1702" s="74"/>
      <c r="T1702" s="74"/>
    </row>
    <row r="1703" spans="1:20" ht="15.75" customHeight="1">
      <c r="A1703" s="8">
        <v>2018</v>
      </c>
      <c r="B1703" s="69">
        <v>56</v>
      </c>
      <c r="C1703" s="70" t="s">
        <v>6938</v>
      </c>
      <c r="D1703" s="70" t="s">
        <v>7136</v>
      </c>
      <c r="E1703" s="11" t="s">
        <v>7137</v>
      </c>
      <c r="F1703" s="70" t="s">
        <v>7138</v>
      </c>
      <c r="G1703" s="70" t="s">
        <v>7139</v>
      </c>
      <c r="H1703" s="71" t="s">
        <v>555</v>
      </c>
      <c r="I1703" s="70" t="s">
        <v>24</v>
      </c>
      <c r="J1703" s="70" t="s">
        <v>24</v>
      </c>
      <c r="K1703" s="72" t="s">
        <v>7140</v>
      </c>
      <c r="L1703" s="70" t="s">
        <v>7129</v>
      </c>
      <c r="M1703" s="70" t="s">
        <v>24</v>
      </c>
      <c r="N1703" s="70"/>
      <c r="O1703" s="70"/>
      <c r="P1703" s="70"/>
      <c r="Q1703" s="70"/>
      <c r="R1703" s="73"/>
      <c r="S1703" s="74"/>
      <c r="T1703" s="74"/>
    </row>
    <row r="1704" spans="1:20" ht="15.75" customHeight="1">
      <c r="A1704" s="8">
        <v>2018</v>
      </c>
      <c r="B1704" s="69">
        <v>56</v>
      </c>
      <c r="C1704" s="70" t="s">
        <v>6938</v>
      </c>
      <c r="D1704" s="70" t="s">
        <v>7141</v>
      </c>
      <c r="E1704" s="11" t="s">
        <v>7142</v>
      </c>
      <c r="F1704" s="70" t="s">
        <v>4643</v>
      </c>
      <c r="G1704" s="70" t="s">
        <v>7143</v>
      </c>
      <c r="H1704" s="71"/>
      <c r="I1704" s="70" t="s">
        <v>24</v>
      </c>
      <c r="J1704" s="70" t="s">
        <v>24</v>
      </c>
      <c r="K1704" s="72" t="s">
        <v>7144</v>
      </c>
      <c r="L1704" s="70" t="s">
        <v>7129</v>
      </c>
      <c r="M1704" s="70" t="s">
        <v>24</v>
      </c>
      <c r="N1704" s="70"/>
      <c r="O1704" s="70"/>
      <c r="P1704" s="70"/>
      <c r="Q1704" s="70"/>
      <c r="R1704" s="73"/>
      <c r="S1704" s="74"/>
      <c r="T1704" s="74"/>
    </row>
    <row r="1705" spans="1:20" ht="15.75" customHeight="1">
      <c r="A1705" s="8">
        <v>2018</v>
      </c>
      <c r="B1705" s="69">
        <v>56</v>
      </c>
      <c r="C1705" s="70" t="s">
        <v>6938</v>
      </c>
      <c r="D1705" s="70" t="s">
        <v>7145</v>
      </c>
      <c r="E1705" s="11" t="s">
        <v>7146</v>
      </c>
      <c r="F1705" s="70" t="s">
        <v>7147</v>
      </c>
      <c r="G1705" s="70" t="s">
        <v>7148</v>
      </c>
      <c r="H1705" s="71" t="s">
        <v>7149</v>
      </c>
      <c r="I1705" s="70" t="s">
        <v>24</v>
      </c>
      <c r="J1705" s="70" t="s">
        <v>23</v>
      </c>
      <c r="K1705" s="72" t="s">
        <v>7150</v>
      </c>
      <c r="L1705" s="70" t="s">
        <v>7098</v>
      </c>
      <c r="M1705" s="70" t="s">
        <v>24</v>
      </c>
      <c r="N1705" s="70"/>
      <c r="O1705" s="70"/>
      <c r="P1705" s="70"/>
      <c r="Q1705" s="70"/>
      <c r="R1705" s="70" t="s">
        <v>72</v>
      </c>
      <c r="S1705" s="74"/>
      <c r="T1705" s="74"/>
    </row>
    <row r="1706" spans="1:20" ht="15.75" customHeight="1">
      <c r="A1706" s="8">
        <v>2018</v>
      </c>
      <c r="B1706" s="69">
        <v>56</v>
      </c>
      <c r="C1706" s="70" t="s">
        <v>6938</v>
      </c>
      <c r="D1706" s="70" t="s">
        <v>7151</v>
      </c>
      <c r="E1706" s="11" t="s">
        <v>7152</v>
      </c>
      <c r="F1706" s="70" t="s">
        <v>7153</v>
      </c>
      <c r="G1706" s="70" t="s">
        <v>7154</v>
      </c>
      <c r="H1706" s="71" t="s">
        <v>555</v>
      </c>
      <c r="I1706" s="70" t="s">
        <v>24</v>
      </c>
      <c r="J1706" s="70" t="s">
        <v>24</v>
      </c>
      <c r="K1706" s="72" t="s">
        <v>7155</v>
      </c>
      <c r="L1706" s="70" t="s">
        <v>4840</v>
      </c>
      <c r="M1706" s="70" t="s">
        <v>24</v>
      </c>
      <c r="N1706" s="70"/>
      <c r="O1706" s="70"/>
      <c r="P1706" s="70"/>
      <c r="Q1706" s="70"/>
      <c r="R1706" s="73"/>
      <c r="S1706" s="74"/>
      <c r="T1706" s="74"/>
    </row>
    <row r="1707" spans="1:20" ht="15.75" customHeight="1">
      <c r="A1707" s="8">
        <v>2018</v>
      </c>
      <c r="B1707" s="69">
        <v>56</v>
      </c>
      <c r="C1707" s="70" t="s">
        <v>6938</v>
      </c>
      <c r="D1707" s="70" t="s">
        <v>7156</v>
      </c>
      <c r="E1707" s="11" t="s">
        <v>7157</v>
      </c>
      <c r="F1707" s="70" t="s">
        <v>7158</v>
      </c>
      <c r="G1707" s="70" t="s">
        <v>7159</v>
      </c>
      <c r="H1707" s="71" t="s">
        <v>33</v>
      </c>
      <c r="I1707" s="70" t="s">
        <v>6952</v>
      </c>
      <c r="J1707" s="70" t="s">
        <v>24</v>
      </c>
      <c r="K1707" s="72" t="s">
        <v>7160</v>
      </c>
      <c r="L1707" s="70" t="s">
        <v>7063</v>
      </c>
      <c r="M1707" s="70" t="s">
        <v>24</v>
      </c>
      <c r="N1707" s="70"/>
      <c r="O1707" s="70"/>
      <c r="P1707" s="70"/>
      <c r="Q1707" s="70"/>
      <c r="R1707" s="73"/>
      <c r="S1707" s="74"/>
      <c r="T1707" s="74"/>
    </row>
    <row r="1708" spans="1:20" ht="15.75" customHeight="1">
      <c r="A1708" s="8">
        <v>2018</v>
      </c>
      <c r="B1708" s="69">
        <v>56</v>
      </c>
      <c r="C1708" s="70" t="s">
        <v>6938</v>
      </c>
      <c r="D1708" s="70" t="s">
        <v>7161</v>
      </c>
      <c r="E1708" s="11" t="s">
        <v>4621</v>
      </c>
      <c r="F1708" s="70" t="s">
        <v>7162</v>
      </c>
      <c r="G1708" s="70" t="s">
        <v>7163</v>
      </c>
      <c r="H1708" s="71" t="s">
        <v>666</v>
      </c>
      <c r="I1708" s="70" t="s">
        <v>6952</v>
      </c>
      <c r="J1708" s="70" t="s">
        <v>24</v>
      </c>
      <c r="K1708" s="72" t="s">
        <v>7164</v>
      </c>
      <c r="L1708" s="70" t="s">
        <v>6954</v>
      </c>
      <c r="M1708" s="70" t="s">
        <v>24</v>
      </c>
      <c r="N1708" s="70"/>
      <c r="O1708" s="70"/>
      <c r="P1708" s="70"/>
      <c r="Q1708" s="70"/>
      <c r="R1708" s="73"/>
      <c r="S1708" s="74"/>
      <c r="T1708" s="74"/>
    </row>
    <row r="1709" spans="1:20" ht="15.75" customHeight="1">
      <c r="A1709" s="8">
        <v>2018</v>
      </c>
      <c r="B1709" s="69">
        <v>56</v>
      </c>
      <c r="C1709" s="70" t="s">
        <v>6938</v>
      </c>
      <c r="D1709" s="70" t="s">
        <v>7165</v>
      </c>
      <c r="E1709" s="11" t="s">
        <v>7166</v>
      </c>
      <c r="F1709" s="70" t="s">
        <v>7167</v>
      </c>
      <c r="G1709" s="70" t="s">
        <v>7168</v>
      </c>
      <c r="H1709" s="71" t="s">
        <v>149</v>
      </c>
      <c r="I1709" s="70" t="s">
        <v>24</v>
      </c>
      <c r="J1709" s="70" t="s">
        <v>24</v>
      </c>
      <c r="K1709" s="72" t="s">
        <v>7169</v>
      </c>
      <c r="L1709" s="70" t="s">
        <v>6965</v>
      </c>
      <c r="M1709" s="70" t="s">
        <v>24</v>
      </c>
      <c r="N1709" s="70"/>
      <c r="O1709" s="70"/>
      <c r="P1709" s="70"/>
      <c r="Q1709" s="70"/>
      <c r="R1709" s="73"/>
      <c r="S1709" s="74"/>
      <c r="T1709" s="74"/>
    </row>
    <row r="1710" spans="1:20" ht="15.75" customHeight="1">
      <c r="A1710" s="8">
        <v>2018</v>
      </c>
      <c r="B1710" s="69">
        <v>56</v>
      </c>
      <c r="C1710" s="70" t="s">
        <v>6938</v>
      </c>
      <c r="D1710" s="70" t="s">
        <v>7170</v>
      </c>
      <c r="E1710" s="11" t="s">
        <v>7171</v>
      </c>
      <c r="F1710" s="70" t="s">
        <v>2424</v>
      </c>
      <c r="G1710" s="70" t="s">
        <v>7172</v>
      </c>
      <c r="H1710" s="71" t="s">
        <v>7173</v>
      </c>
      <c r="I1710" s="70" t="s">
        <v>24</v>
      </c>
      <c r="J1710" s="70" t="s">
        <v>24</v>
      </c>
      <c r="K1710" s="72" t="s">
        <v>7174</v>
      </c>
      <c r="L1710" s="70" t="s">
        <v>7052</v>
      </c>
      <c r="M1710" s="70" t="s">
        <v>24</v>
      </c>
      <c r="N1710" s="70"/>
      <c r="O1710" s="70"/>
      <c r="P1710" s="70"/>
      <c r="Q1710" s="70"/>
      <c r="R1710" s="73"/>
      <c r="S1710" s="74"/>
      <c r="T1710" s="74"/>
    </row>
    <row r="1711" spans="1:20" ht="15.75" customHeight="1">
      <c r="A1711" s="8">
        <v>2018</v>
      </c>
      <c r="B1711" s="69">
        <v>56</v>
      </c>
      <c r="C1711" s="70" t="s">
        <v>6938</v>
      </c>
      <c r="D1711" s="70" t="s">
        <v>7175</v>
      </c>
      <c r="E1711" s="11" t="s">
        <v>6347</v>
      </c>
      <c r="F1711" s="70" t="s">
        <v>7176</v>
      </c>
      <c r="G1711" s="70" t="s">
        <v>7177</v>
      </c>
      <c r="H1711" s="71" t="s">
        <v>6977</v>
      </c>
      <c r="I1711" s="70" t="s">
        <v>24</v>
      </c>
      <c r="J1711" s="70" t="s">
        <v>24</v>
      </c>
      <c r="K1711" s="72" t="s">
        <v>7178</v>
      </c>
      <c r="L1711" s="70" t="s">
        <v>7098</v>
      </c>
      <c r="M1711" s="70" t="s">
        <v>24</v>
      </c>
      <c r="N1711" s="70"/>
      <c r="O1711" s="70"/>
      <c r="P1711" s="70"/>
      <c r="Q1711" s="70"/>
      <c r="R1711" s="73"/>
      <c r="S1711" s="74"/>
      <c r="T1711" s="74"/>
    </row>
    <row r="1712" spans="1:20" ht="15.75" customHeight="1">
      <c r="A1712" s="8">
        <v>2018</v>
      </c>
      <c r="B1712" s="69">
        <v>56</v>
      </c>
      <c r="C1712" s="70" t="s">
        <v>6938</v>
      </c>
      <c r="D1712" s="70" t="s">
        <v>7179</v>
      </c>
      <c r="E1712" s="11" t="s">
        <v>7180</v>
      </c>
      <c r="F1712" s="70" t="s">
        <v>7181</v>
      </c>
      <c r="G1712" s="70" t="s">
        <v>7182</v>
      </c>
      <c r="H1712" s="71" t="s">
        <v>7183</v>
      </c>
      <c r="I1712" s="70" t="s">
        <v>7184</v>
      </c>
      <c r="J1712" s="70" t="s">
        <v>24</v>
      </c>
      <c r="K1712" s="72" t="s">
        <v>7185</v>
      </c>
      <c r="L1712" s="70" t="s">
        <v>6965</v>
      </c>
      <c r="M1712" s="70" t="s">
        <v>24</v>
      </c>
      <c r="N1712" s="70"/>
      <c r="O1712" s="70"/>
      <c r="P1712" s="70"/>
      <c r="Q1712" s="70"/>
      <c r="R1712" s="73"/>
      <c r="S1712" s="74"/>
      <c r="T1712" s="74"/>
    </row>
    <row r="1713" spans="1:20" ht="15.75" customHeight="1">
      <c r="A1713" s="8">
        <v>2018</v>
      </c>
      <c r="B1713" s="69">
        <v>56</v>
      </c>
      <c r="C1713" s="70" t="s">
        <v>6938</v>
      </c>
      <c r="D1713" s="70" t="s">
        <v>7186</v>
      </c>
      <c r="E1713" s="11" t="s">
        <v>7187</v>
      </c>
      <c r="F1713" s="70" t="s">
        <v>7188</v>
      </c>
      <c r="G1713" s="70" t="s">
        <v>7189</v>
      </c>
      <c r="H1713" s="71" t="s">
        <v>3286</v>
      </c>
      <c r="I1713" s="70" t="s">
        <v>7190</v>
      </c>
      <c r="J1713" s="70" t="s">
        <v>23</v>
      </c>
      <c r="K1713" s="72" t="s">
        <v>7191</v>
      </c>
      <c r="L1713" s="70" t="s">
        <v>7192</v>
      </c>
      <c r="M1713" s="70" t="s">
        <v>24</v>
      </c>
      <c r="N1713" s="70"/>
      <c r="O1713" s="70"/>
      <c r="P1713" s="70"/>
      <c r="Q1713" s="70"/>
      <c r="R1713" s="70" t="s">
        <v>72</v>
      </c>
      <c r="S1713" s="74"/>
      <c r="T1713" s="74"/>
    </row>
    <row r="1714" spans="1:20" ht="15.75" customHeight="1">
      <c r="A1714" s="8">
        <v>2018</v>
      </c>
      <c r="B1714" s="69">
        <v>56</v>
      </c>
      <c r="C1714" s="70" t="s">
        <v>6938</v>
      </c>
      <c r="D1714" s="70" t="s">
        <v>7193</v>
      </c>
      <c r="E1714" s="11" t="s">
        <v>7194</v>
      </c>
      <c r="F1714" s="70" t="s">
        <v>7195</v>
      </c>
      <c r="G1714" s="70" t="s">
        <v>7196</v>
      </c>
      <c r="H1714" s="71" t="s">
        <v>113</v>
      </c>
      <c r="I1714" s="70" t="s">
        <v>24</v>
      </c>
      <c r="J1714" s="70" t="s">
        <v>24</v>
      </c>
      <c r="K1714" s="72" t="s">
        <v>7197</v>
      </c>
      <c r="L1714" s="70" t="s">
        <v>7002</v>
      </c>
      <c r="M1714" s="70" t="s">
        <v>24</v>
      </c>
      <c r="N1714" s="70"/>
      <c r="O1714" s="70"/>
      <c r="P1714" s="70"/>
      <c r="Q1714" s="70"/>
      <c r="R1714" s="73"/>
      <c r="S1714" s="74"/>
      <c r="T1714" s="74"/>
    </row>
    <row r="1715" spans="1:20" ht="15.75" customHeight="1">
      <c r="A1715" s="8">
        <v>2018</v>
      </c>
      <c r="B1715" s="69">
        <v>56</v>
      </c>
      <c r="C1715" s="70" t="s">
        <v>6938</v>
      </c>
      <c r="D1715" s="70" t="s">
        <v>7198</v>
      </c>
      <c r="E1715" s="11" t="s">
        <v>7199</v>
      </c>
      <c r="F1715" s="70" t="s">
        <v>7200</v>
      </c>
      <c r="G1715" s="70" t="s">
        <v>7201</v>
      </c>
      <c r="H1715" s="71" t="s">
        <v>6977</v>
      </c>
      <c r="I1715" s="70" t="s">
        <v>24</v>
      </c>
      <c r="J1715" s="70" t="s">
        <v>24</v>
      </c>
      <c r="K1715" s="72" t="s">
        <v>7202</v>
      </c>
      <c r="L1715" s="70" t="s">
        <v>6959</v>
      </c>
      <c r="M1715" s="70" t="s">
        <v>24</v>
      </c>
      <c r="N1715" s="70"/>
      <c r="O1715" s="70"/>
      <c r="P1715" s="70"/>
      <c r="Q1715" s="70"/>
      <c r="R1715" s="73"/>
      <c r="S1715" s="74"/>
      <c r="T1715" s="74"/>
    </row>
    <row r="1716" spans="1:20" ht="15.75" customHeight="1">
      <c r="A1716" s="8">
        <v>2018</v>
      </c>
      <c r="B1716" s="69">
        <v>56</v>
      </c>
      <c r="C1716" s="70" t="s">
        <v>6938</v>
      </c>
      <c r="D1716" s="70" t="s">
        <v>7203</v>
      </c>
      <c r="E1716" s="11" t="s">
        <v>7204</v>
      </c>
      <c r="F1716" s="70" t="s">
        <v>7205</v>
      </c>
      <c r="G1716" s="70" t="s">
        <v>7206</v>
      </c>
      <c r="H1716" s="71" t="s">
        <v>7207</v>
      </c>
      <c r="I1716" s="70" t="s">
        <v>7208</v>
      </c>
      <c r="J1716" s="70" t="s">
        <v>24</v>
      </c>
      <c r="K1716" s="72" t="s">
        <v>7209</v>
      </c>
      <c r="L1716" s="70" t="s">
        <v>6959</v>
      </c>
      <c r="M1716" s="70" t="s">
        <v>24</v>
      </c>
      <c r="N1716" s="70"/>
      <c r="O1716" s="70"/>
      <c r="P1716" s="70"/>
      <c r="Q1716" s="70"/>
      <c r="R1716" s="73"/>
      <c r="S1716" s="74"/>
      <c r="T1716" s="74"/>
    </row>
    <row r="1717" spans="1:20" ht="15.75" customHeight="1">
      <c r="A1717" s="8">
        <v>2018</v>
      </c>
      <c r="B1717" s="69">
        <v>56</v>
      </c>
      <c r="C1717" s="70" t="s">
        <v>6938</v>
      </c>
      <c r="D1717" s="70" t="s">
        <v>7210</v>
      </c>
      <c r="E1717" s="11" t="s">
        <v>7211</v>
      </c>
      <c r="F1717" s="70" t="s">
        <v>7212</v>
      </c>
      <c r="G1717" s="70" t="s">
        <v>7213</v>
      </c>
      <c r="H1717" s="71" t="s">
        <v>7214</v>
      </c>
      <c r="I1717" s="70" t="s">
        <v>6952</v>
      </c>
      <c r="J1717" s="70" t="s">
        <v>24</v>
      </c>
      <c r="K1717" s="72" t="s">
        <v>7215</v>
      </c>
      <c r="L1717" s="70" t="s">
        <v>4840</v>
      </c>
      <c r="M1717" s="70" t="s">
        <v>24</v>
      </c>
      <c r="N1717" s="70"/>
      <c r="O1717" s="70"/>
      <c r="P1717" s="70"/>
      <c r="Q1717" s="70"/>
      <c r="R1717" s="73"/>
      <c r="S1717" s="74"/>
      <c r="T1717" s="74"/>
    </row>
    <row r="1718" spans="1:20" ht="15.75" customHeight="1">
      <c r="A1718" s="8">
        <v>2018</v>
      </c>
      <c r="B1718" s="69">
        <v>56</v>
      </c>
      <c r="C1718" s="70" t="s">
        <v>6938</v>
      </c>
      <c r="D1718" s="70" t="s">
        <v>7216</v>
      </c>
      <c r="E1718" s="11" t="s">
        <v>7217</v>
      </c>
      <c r="F1718" s="70" t="s">
        <v>7218</v>
      </c>
      <c r="G1718" s="70" t="s">
        <v>7219</v>
      </c>
      <c r="H1718" s="71" t="s">
        <v>149</v>
      </c>
      <c r="I1718" s="70" t="s">
        <v>24</v>
      </c>
      <c r="J1718" s="70" t="s">
        <v>24</v>
      </c>
      <c r="K1718" s="72" t="s">
        <v>7220</v>
      </c>
      <c r="L1718" s="70" t="s">
        <v>6959</v>
      </c>
      <c r="M1718" s="70" t="s">
        <v>24</v>
      </c>
      <c r="N1718" s="70"/>
      <c r="O1718" s="70"/>
      <c r="P1718" s="70"/>
      <c r="Q1718" s="70"/>
      <c r="R1718" s="73"/>
      <c r="S1718" s="74"/>
      <c r="T1718" s="74"/>
    </row>
    <row r="1719" spans="1:20" ht="15.75" customHeight="1">
      <c r="A1719" s="8">
        <v>2018</v>
      </c>
      <c r="B1719" s="69">
        <v>56</v>
      </c>
      <c r="C1719" s="70" t="s">
        <v>6938</v>
      </c>
      <c r="D1719" s="70" t="s">
        <v>7221</v>
      </c>
      <c r="E1719" s="11" t="s">
        <v>7222</v>
      </c>
      <c r="F1719" s="70" t="s">
        <v>7223</v>
      </c>
      <c r="G1719" s="70" t="s">
        <v>7224</v>
      </c>
      <c r="H1719" s="71" t="s">
        <v>46</v>
      </c>
      <c r="I1719" s="70" t="s">
        <v>24</v>
      </c>
      <c r="J1719" s="70" t="s">
        <v>24</v>
      </c>
      <c r="K1719" s="72" t="s">
        <v>7225</v>
      </c>
      <c r="L1719" s="70" t="s">
        <v>7098</v>
      </c>
      <c r="M1719" s="70" t="s">
        <v>24</v>
      </c>
      <c r="N1719" s="70"/>
      <c r="O1719" s="70"/>
      <c r="P1719" s="70"/>
      <c r="Q1719" s="70"/>
      <c r="R1719" s="73"/>
      <c r="S1719" s="74"/>
      <c r="T1719" s="74"/>
    </row>
    <row r="1720" spans="1:20" ht="15.75" customHeight="1">
      <c r="A1720" s="8">
        <v>2018</v>
      </c>
      <c r="B1720" s="69">
        <v>56</v>
      </c>
      <c r="C1720" s="70" t="s">
        <v>6938</v>
      </c>
      <c r="D1720" s="70" t="s">
        <v>7226</v>
      </c>
      <c r="E1720" s="11" t="s">
        <v>7227</v>
      </c>
      <c r="F1720" s="70" t="s">
        <v>7228</v>
      </c>
      <c r="G1720" s="70" t="s">
        <v>7229</v>
      </c>
      <c r="H1720" s="71" t="s">
        <v>7230</v>
      </c>
      <c r="I1720" s="70" t="s">
        <v>24</v>
      </c>
      <c r="J1720" s="70" t="s">
        <v>23</v>
      </c>
      <c r="K1720" s="72" t="s">
        <v>7231</v>
      </c>
      <c r="L1720" s="70" t="s">
        <v>6973</v>
      </c>
      <c r="M1720" s="70" t="s">
        <v>24</v>
      </c>
      <c r="N1720" s="70"/>
      <c r="O1720" s="70"/>
      <c r="P1720" s="70"/>
      <c r="Q1720" s="70"/>
      <c r="R1720" s="70" t="s">
        <v>72</v>
      </c>
      <c r="S1720" s="74"/>
      <c r="T1720" s="74"/>
    </row>
    <row r="1721" spans="1:20" ht="15.75" customHeight="1">
      <c r="A1721" s="8">
        <v>2018</v>
      </c>
      <c r="B1721" s="69">
        <v>56</v>
      </c>
      <c r="C1721" s="70" t="s">
        <v>6938</v>
      </c>
      <c r="D1721" s="70" t="s">
        <v>7232</v>
      </c>
      <c r="E1721" s="11" t="s">
        <v>7233</v>
      </c>
      <c r="F1721" s="70" t="s">
        <v>7234</v>
      </c>
      <c r="G1721" s="70" t="s">
        <v>7235</v>
      </c>
      <c r="H1721" s="71" t="s">
        <v>7236</v>
      </c>
      <c r="I1721" s="70" t="s">
        <v>24</v>
      </c>
      <c r="J1721" s="70" t="s">
        <v>24</v>
      </c>
      <c r="K1721" s="72" t="s">
        <v>7237</v>
      </c>
      <c r="L1721" s="70" t="s">
        <v>6985</v>
      </c>
      <c r="M1721" s="70" t="s">
        <v>24</v>
      </c>
      <c r="N1721" s="70"/>
      <c r="O1721" s="70"/>
      <c r="P1721" s="70"/>
      <c r="Q1721" s="70"/>
      <c r="R1721" s="73"/>
      <c r="S1721" s="74"/>
      <c r="T1721" s="74"/>
    </row>
    <row r="1722" spans="1:20" ht="15.75" customHeight="1">
      <c r="A1722" s="8">
        <v>2018</v>
      </c>
      <c r="B1722" s="69">
        <v>56</v>
      </c>
      <c r="C1722" s="70" t="s">
        <v>6938</v>
      </c>
      <c r="D1722" s="70" t="s">
        <v>7238</v>
      </c>
      <c r="E1722" s="11" t="s">
        <v>7239</v>
      </c>
      <c r="F1722" s="70" t="s">
        <v>7240</v>
      </c>
      <c r="G1722" s="70" t="s">
        <v>7241</v>
      </c>
      <c r="H1722" s="71" t="s">
        <v>834</v>
      </c>
      <c r="I1722" s="70" t="s">
        <v>24</v>
      </c>
      <c r="J1722" s="70" t="s">
        <v>24</v>
      </c>
      <c r="K1722" s="72" t="s">
        <v>7242</v>
      </c>
      <c r="L1722" s="70" t="s">
        <v>7052</v>
      </c>
      <c r="M1722" s="70" t="s">
        <v>24</v>
      </c>
      <c r="N1722" s="70"/>
      <c r="O1722" s="70"/>
      <c r="P1722" s="70"/>
      <c r="Q1722" s="70"/>
      <c r="R1722" s="70" t="s">
        <v>72</v>
      </c>
      <c r="S1722" s="74"/>
      <c r="T1722" s="74"/>
    </row>
    <row r="1723" spans="1:20" ht="15.75" customHeight="1">
      <c r="A1723" s="8">
        <v>2018</v>
      </c>
      <c r="B1723" s="69">
        <v>56</v>
      </c>
      <c r="C1723" s="70" t="s">
        <v>6938</v>
      </c>
      <c r="D1723" s="70" t="s">
        <v>7243</v>
      </c>
      <c r="E1723" s="11" t="s">
        <v>7244</v>
      </c>
      <c r="F1723" s="70" t="s">
        <v>5804</v>
      </c>
      <c r="G1723" s="70" t="s">
        <v>7245</v>
      </c>
      <c r="H1723" s="71" t="s">
        <v>555</v>
      </c>
      <c r="I1723" s="70" t="s">
        <v>24</v>
      </c>
      <c r="J1723" s="70" t="s">
        <v>24</v>
      </c>
      <c r="K1723" s="72" t="s">
        <v>7246</v>
      </c>
      <c r="L1723" s="70" t="s">
        <v>7247</v>
      </c>
      <c r="M1723" s="70" t="s">
        <v>24</v>
      </c>
      <c r="N1723" s="70"/>
      <c r="O1723" s="70"/>
      <c r="P1723" s="70"/>
      <c r="Q1723" s="70"/>
      <c r="R1723" s="73"/>
      <c r="S1723" s="74"/>
      <c r="T1723" s="74"/>
    </row>
    <row r="1724" spans="1:20" ht="15.75" customHeight="1">
      <c r="A1724" s="8">
        <v>2018</v>
      </c>
      <c r="B1724" s="69">
        <v>56</v>
      </c>
      <c r="C1724" s="70" t="s">
        <v>6938</v>
      </c>
      <c r="D1724" s="70" t="s">
        <v>7248</v>
      </c>
      <c r="E1724" s="11" t="s">
        <v>7249</v>
      </c>
      <c r="F1724" s="70" t="s">
        <v>7250</v>
      </c>
      <c r="G1724" s="70" t="s">
        <v>7251</v>
      </c>
      <c r="H1724" s="71" t="s">
        <v>149</v>
      </c>
      <c r="I1724" s="70" t="s">
        <v>24</v>
      </c>
      <c r="J1724" s="70" t="s">
        <v>24</v>
      </c>
      <c r="K1724" s="72" t="s">
        <v>7252</v>
      </c>
      <c r="L1724" s="70" t="s">
        <v>7253</v>
      </c>
      <c r="M1724" s="70" t="s">
        <v>24</v>
      </c>
      <c r="N1724" s="70"/>
      <c r="O1724" s="70"/>
      <c r="P1724" s="70"/>
      <c r="Q1724" s="70"/>
      <c r="R1724" s="73"/>
      <c r="S1724" s="74"/>
      <c r="T1724" s="74"/>
    </row>
    <row r="1725" spans="1:20" ht="15.75" customHeight="1">
      <c r="A1725" s="8">
        <v>2018</v>
      </c>
      <c r="B1725" s="69">
        <v>56</v>
      </c>
      <c r="C1725" s="70" t="s">
        <v>6938</v>
      </c>
      <c r="D1725" s="70" t="s">
        <v>7254</v>
      </c>
      <c r="E1725" s="11" t="s">
        <v>7255</v>
      </c>
      <c r="F1725" s="70" t="s">
        <v>7256</v>
      </c>
      <c r="G1725" s="70" t="s">
        <v>7257</v>
      </c>
      <c r="H1725" s="71" t="s">
        <v>113</v>
      </c>
      <c r="I1725" s="70" t="s">
        <v>7258</v>
      </c>
      <c r="J1725" s="70" t="s">
        <v>24</v>
      </c>
      <c r="K1725" s="72" t="s">
        <v>7259</v>
      </c>
      <c r="L1725" s="70" t="s">
        <v>6954</v>
      </c>
      <c r="M1725" s="70" t="s">
        <v>24</v>
      </c>
      <c r="N1725" s="70"/>
      <c r="O1725" s="70"/>
      <c r="P1725" s="70"/>
      <c r="Q1725" s="70"/>
      <c r="R1725" s="73"/>
      <c r="S1725" s="74"/>
      <c r="T1725" s="74"/>
    </row>
    <row r="1726" spans="1:20" ht="15.75" customHeight="1">
      <c r="A1726" s="8">
        <v>2018</v>
      </c>
      <c r="B1726" s="69">
        <v>56</v>
      </c>
      <c r="C1726" s="70" t="s">
        <v>6938</v>
      </c>
      <c r="D1726" s="70" t="s">
        <v>7260</v>
      </c>
      <c r="E1726" s="11" t="s">
        <v>7261</v>
      </c>
      <c r="F1726" s="70" t="s">
        <v>7262</v>
      </c>
      <c r="G1726" s="70" t="s">
        <v>7263</v>
      </c>
      <c r="H1726" s="71" t="s">
        <v>7264</v>
      </c>
      <c r="I1726" s="70" t="s">
        <v>24</v>
      </c>
      <c r="J1726" s="70" t="s">
        <v>24</v>
      </c>
      <c r="K1726" s="72" t="s">
        <v>7265</v>
      </c>
      <c r="L1726" s="70" t="s">
        <v>6965</v>
      </c>
      <c r="M1726" s="70" t="s">
        <v>24</v>
      </c>
      <c r="N1726" s="70"/>
      <c r="O1726" s="70"/>
      <c r="P1726" s="70"/>
      <c r="Q1726" s="70"/>
      <c r="R1726" s="73"/>
      <c r="S1726" s="74"/>
      <c r="T1726" s="74"/>
    </row>
    <row r="1727" spans="1:20" ht="15.75" customHeight="1">
      <c r="A1727" s="8">
        <v>2018</v>
      </c>
      <c r="B1727" s="69">
        <v>56</v>
      </c>
      <c r="C1727" s="70" t="s">
        <v>6938</v>
      </c>
      <c r="D1727" s="70" t="s">
        <v>7266</v>
      </c>
      <c r="E1727" s="11" t="s">
        <v>6347</v>
      </c>
      <c r="F1727" s="70" t="s">
        <v>2365</v>
      </c>
      <c r="G1727" s="70" t="s">
        <v>7267</v>
      </c>
      <c r="H1727" s="71" t="s">
        <v>7268</v>
      </c>
      <c r="I1727" s="70" t="s">
        <v>24</v>
      </c>
      <c r="J1727" s="70" t="s">
        <v>24</v>
      </c>
      <c r="K1727" s="72" t="s">
        <v>7269</v>
      </c>
      <c r="L1727" s="70" t="s">
        <v>7098</v>
      </c>
      <c r="M1727" s="70" t="s">
        <v>24</v>
      </c>
      <c r="N1727" s="70"/>
      <c r="O1727" s="70"/>
      <c r="P1727" s="70"/>
      <c r="Q1727" s="70"/>
      <c r="R1727" s="73"/>
      <c r="S1727" s="74"/>
      <c r="T1727" s="74"/>
    </row>
    <row r="1728" spans="1:20" ht="15.75" customHeight="1">
      <c r="A1728" s="8">
        <v>2018</v>
      </c>
      <c r="B1728" s="69">
        <v>56</v>
      </c>
      <c r="C1728" s="70" t="s">
        <v>6938</v>
      </c>
      <c r="D1728" s="70" t="s">
        <v>7270</v>
      </c>
      <c r="E1728" s="11" t="s">
        <v>7271</v>
      </c>
      <c r="F1728" s="70" t="s">
        <v>7272</v>
      </c>
      <c r="G1728" s="70" t="s">
        <v>7273</v>
      </c>
      <c r="H1728" s="71" t="s">
        <v>149</v>
      </c>
      <c r="I1728" s="70" t="s">
        <v>24</v>
      </c>
      <c r="J1728" s="70" t="s">
        <v>24</v>
      </c>
      <c r="K1728" s="72" t="s">
        <v>7274</v>
      </c>
      <c r="L1728" s="70" t="s">
        <v>6965</v>
      </c>
      <c r="M1728" s="70" t="s">
        <v>24</v>
      </c>
      <c r="N1728" s="70"/>
      <c r="O1728" s="70"/>
      <c r="P1728" s="70"/>
      <c r="Q1728" s="70"/>
      <c r="R1728" s="73"/>
      <c r="S1728" s="74"/>
      <c r="T1728" s="74"/>
    </row>
    <row r="1729" spans="1:20" ht="15.75" customHeight="1">
      <c r="A1729" s="8">
        <v>2018</v>
      </c>
      <c r="B1729" s="69">
        <v>56</v>
      </c>
      <c r="C1729" s="70" t="s">
        <v>6938</v>
      </c>
      <c r="D1729" s="70" t="s">
        <v>7275</v>
      </c>
      <c r="E1729" s="11" t="s">
        <v>7276</v>
      </c>
      <c r="F1729" s="70" t="s">
        <v>7277</v>
      </c>
      <c r="G1729" s="70" t="s">
        <v>7278</v>
      </c>
      <c r="H1729" s="71" t="s">
        <v>7279</v>
      </c>
      <c r="I1729" s="70" t="s">
        <v>24</v>
      </c>
      <c r="J1729" s="70" t="s">
        <v>24</v>
      </c>
      <c r="K1729" s="72" t="s">
        <v>7280</v>
      </c>
      <c r="L1729" s="70" t="s">
        <v>6965</v>
      </c>
      <c r="M1729" s="70" t="s">
        <v>24</v>
      </c>
      <c r="N1729" s="70"/>
      <c r="O1729" s="70"/>
      <c r="P1729" s="70"/>
      <c r="Q1729" s="70"/>
      <c r="R1729" s="73"/>
      <c r="S1729" s="74"/>
      <c r="T1729" s="74"/>
    </row>
    <row r="1730" spans="1:20" ht="15.75" customHeight="1">
      <c r="A1730" s="8">
        <v>2018</v>
      </c>
      <c r="B1730" s="69">
        <v>56</v>
      </c>
      <c r="C1730" s="70" t="s">
        <v>6938</v>
      </c>
      <c r="D1730" s="70" t="s">
        <v>7281</v>
      </c>
      <c r="E1730" s="11" t="s">
        <v>7282</v>
      </c>
      <c r="F1730" s="70" t="s">
        <v>7283</v>
      </c>
      <c r="G1730" s="70" t="s">
        <v>7284</v>
      </c>
      <c r="H1730" s="71" t="s">
        <v>149</v>
      </c>
      <c r="I1730" s="70" t="s">
        <v>24</v>
      </c>
      <c r="J1730" s="70" t="s">
        <v>23</v>
      </c>
      <c r="K1730" s="72" t="s">
        <v>7285</v>
      </c>
      <c r="L1730" s="70" t="s">
        <v>7286</v>
      </c>
      <c r="M1730" s="70" t="s">
        <v>24</v>
      </c>
      <c r="N1730" s="70"/>
      <c r="O1730" s="70"/>
      <c r="P1730" s="70"/>
      <c r="Q1730" s="70"/>
      <c r="R1730" s="70" t="s">
        <v>72</v>
      </c>
      <c r="S1730" s="74"/>
      <c r="T1730" s="74"/>
    </row>
    <row r="1731" spans="1:20" ht="15.75" customHeight="1">
      <c r="A1731" s="8">
        <v>2018</v>
      </c>
      <c r="B1731" s="69">
        <v>56</v>
      </c>
      <c r="C1731" s="70" t="s">
        <v>6938</v>
      </c>
      <c r="D1731" s="70" t="s">
        <v>7287</v>
      </c>
      <c r="E1731" s="11" t="s">
        <v>7288</v>
      </c>
      <c r="F1731" s="70" t="s">
        <v>7289</v>
      </c>
      <c r="G1731" s="70" t="s">
        <v>7290</v>
      </c>
      <c r="H1731" s="71" t="s">
        <v>168</v>
      </c>
      <c r="I1731" s="70" t="s">
        <v>24</v>
      </c>
      <c r="J1731" s="70" t="s">
        <v>24</v>
      </c>
      <c r="K1731" s="72" t="s">
        <v>7291</v>
      </c>
      <c r="L1731" s="70" t="s">
        <v>7098</v>
      </c>
      <c r="M1731" s="70" t="s">
        <v>24</v>
      </c>
      <c r="N1731" s="70"/>
      <c r="O1731" s="70"/>
      <c r="P1731" s="70"/>
      <c r="Q1731" s="70"/>
      <c r="R1731" s="73"/>
      <c r="S1731" s="74"/>
      <c r="T1731" s="74"/>
    </row>
    <row r="1732" spans="1:20" ht="15.75" customHeight="1">
      <c r="A1732" s="8">
        <v>2018</v>
      </c>
      <c r="B1732" s="69">
        <v>56</v>
      </c>
      <c r="C1732" s="70" t="s">
        <v>6938</v>
      </c>
      <c r="D1732" s="70" t="s">
        <v>7292</v>
      </c>
      <c r="E1732" s="11" t="s">
        <v>7293</v>
      </c>
      <c r="F1732" s="70" t="s">
        <v>7294</v>
      </c>
      <c r="G1732" s="70" t="s">
        <v>7295</v>
      </c>
      <c r="H1732" s="71" t="s">
        <v>914</v>
      </c>
      <c r="I1732" s="70" t="s">
        <v>24</v>
      </c>
      <c r="J1732" s="70" t="s">
        <v>24</v>
      </c>
      <c r="K1732" s="72" t="s">
        <v>7296</v>
      </c>
      <c r="L1732" s="70" t="s">
        <v>6959</v>
      </c>
      <c r="M1732" s="70" t="s">
        <v>24</v>
      </c>
      <c r="N1732" s="70"/>
      <c r="O1732" s="70"/>
      <c r="P1732" s="70"/>
      <c r="Q1732" s="70"/>
      <c r="R1732" s="70" t="s">
        <v>72</v>
      </c>
      <c r="S1732" s="74"/>
      <c r="T1732" s="74"/>
    </row>
    <row r="1733" spans="1:20" ht="15.75" customHeight="1">
      <c r="A1733" s="8">
        <v>2018</v>
      </c>
      <c r="B1733" s="69">
        <v>56</v>
      </c>
      <c r="C1733" s="70" t="s">
        <v>6938</v>
      </c>
      <c r="D1733" s="70" t="s">
        <v>7297</v>
      </c>
      <c r="E1733" s="11" t="s">
        <v>7298</v>
      </c>
      <c r="F1733" s="70" t="s">
        <v>7223</v>
      </c>
      <c r="G1733" s="70" t="s">
        <v>7299</v>
      </c>
      <c r="H1733" s="71" t="s">
        <v>834</v>
      </c>
      <c r="I1733" s="70" t="s">
        <v>6952</v>
      </c>
      <c r="J1733" s="70" t="s">
        <v>23</v>
      </c>
      <c r="K1733" s="72" t="s">
        <v>7300</v>
      </c>
      <c r="L1733" s="70" t="s">
        <v>7093</v>
      </c>
      <c r="M1733" s="70" t="s">
        <v>24</v>
      </c>
      <c r="N1733" s="70"/>
      <c r="O1733" s="70"/>
      <c r="P1733" s="70"/>
      <c r="Q1733" s="70"/>
      <c r="R1733" s="70" t="s">
        <v>64</v>
      </c>
      <c r="S1733" s="74"/>
      <c r="T1733" s="74"/>
    </row>
    <row r="1734" spans="1:20" ht="15.75" customHeight="1">
      <c r="A1734" s="8">
        <v>2018</v>
      </c>
      <c r="B1734" s="69">
        <v>56</v>
      </c>
      <c r="C1734" s="70" t="s">
        <v>6938</v>
      </c>
      <c r="D1734" s="70" t="s">
        <v>7301</v>
      </c>
      <c r="E1734" s="11" t="s">
        <v>7302</v>
      </c>
      <c r="F1734" s="70" t="s">
        <v>7303</v>
      </c>
      <c r="G1734" s="70" t="s">
        <v>7304</v>
      </c>
      <c r="H1734" s="71"/>
      <c r="I1734" s="70" t="s">
        <v>6952</v>
      </c>
      <c r="J1734" s="70" t="s">
        <v>24</v>
      </c>
      <c r="K1734" s="72" t="s">
        <v>7305</v>
      </c>
      <c r="L1734" s="70" t="s">
        <v>6985</v>
      </c>
      <c r="M1734" s="70" t="s">
        <v>24</v>
      </c>
      <c r="N1734" s="70"/>
      <c r="O1734" s="70"/>
      <c r="P1734" s="70"/>
      <c r="Q1734" s="70"/>
      <c r="R1734" s="73"/>
      <c r="S1734" s="74"/>
      <c r="T1734" s="74"/>
    </row>
    <row r="1735" spans="1:20" ht="15.75" customHeight="1">
      <c r="A1735" s="8">
        <v>2018</v>
      </c>
      <c r="B1735" s="69">
        <v>56</v>
      </c>
      <c r="C1735" s="70" t="s">
        <v>6938</v>
      </c>
      <c r="D1735" s="70" t="s">
        <v>7306</v>
      </c>
      <c r="E1735" s="11" t="s">
        <v>7307</v>
      </c>
      <c r="F1735" s="70" t="s">
        <v>7308</v>
      </c>
      <c r="G1735" s="70" t="s">
        <v>7309</v>
      </c>
      <c r="H1735" s="71" t="s">
        <v>7310</v>
      </c>
      <c r="I1735" s="70" t="s">
        <v>24</v>
      </c>
      <c r="J1735" s="70" t="s">
        <v>24</v>
      </c>
      <c r="K1735" s="72" t="s">
        <v>7311</v>
      </c>
      <c r="L1735" s="70" t="s">
        <v>6985</v>
      </c>
      <c r="M1735" s="70" t="s">
        <v>24</v>
      </c>
      <c r="N1735" s="70"/>
      <c r="O1735" s="70"/>
      <c r="P1735" s="70"/>
      <c r="Q1735" s="70"/>
      <c r="R1735" s="70" t="s">
        <v>72</v>
      </c>
      <c r="S1735" s="74"/>
      <c r="T1735" s="74"/>
    </row>
    <row r="1736" spans="1:20" ht="15.75" customHeight="1">
      <c r="A1736" s="8">
        <v>2018</v>
      </c>
      <c r="B1736" s="69">
        <v>56</v>
      </c>
      <c r="C1736" s="70" t="s">
        <v>6938</v>
      </c>
      <c r="D1736" s="70" t="s">
        <v>7312</v>
      </c>
      <c r="E1736" s="11" t="s">
        <v>7313</v>
      </c>
      <c r="F1736" s="70" t="s">
        <v>7314</v>
      </c>
      <c r="G1736" s="70" t="s">
        <v>7315</v>
      </c>
      <c r="H1736" s="71"/>
      <c r="I1736" s="70" t="s">
        <v>6952</v>
      </c>
      <c r="J1736" s="70" t="s">
        <v>24</v>
      </c>
      <c r="K1736" s="72" t="s">
        <v>7316</v>
      </c>
      <c r="L1736" s="70" t="s">
        <v>7045</v>
      </c>
      <c r="M1736" s="70" t="s">
        <v>24</v>
      </c>
      <c r="N1736" s="70"/>
      <c r="O1736" s="70"/>
      <c r="P1736" s="70"/>
      <c r="Q1736" s="70"/>
      <c r="R1736" s="73"/>
      <c r="S1736" s="74"/>
      <c r="T1736" s="74"/>
    </row>
    <row r="1737" spans="1:20" ht="15.75" customHeight="1">
      <c r="A1737" s="8">
        <v>2018</v>
      </c>
      <c r="B1737" s="69">
        <v>56</v>
      </c>
      <c r="C1737" s="70" t="s">
        <v>6938</v>
      </c>
      <c r="D1737" s="70" t="s">
        <v>7317</v>
      </c>
      <c r="E1737" s="11" t="s">
        <v>6347</v>
      </c>
      <c r="F1737" s="70" t="s">
        <v>7318</v>
      </c>
      <c r="G1737" s="70" t="s">
        <v>7319</v>
      </c>
      <c r="H1737" s="71" t="s">
        <v>7320</v>
      </c>
      <c r="I1737" s="70" t="s">
        <v>24</v>
      </c>
      <c r="J1737" s="70" t="s">
        <v>24</v>
      </c>
      <c r="K1737" s="72" t="s">
        <v>7321</v>
      </c>
      <c r="L1737" s="70" t="s">
        <v>7098</v>
      </c>
      <c r="M1737" s="70" t="s">
        <v>24</v>
      </c>
      <c r="N1737" s="70"/>
      <c r="O1737" s="70"/>
      <c r="P1737" s="70"/>
      <c r="Q1737" s="70"/>
      <c r="R1737" s="73"/>
      <c r="S1737" s="74"/>
      <c r="T1737" s="74"/>
    </row>
    <row r="1738" spans="1:20" ht="15.75" customHeight="1">
      <c r="A1738" s="8">
        <v>2018</v>
      </c>
      <c r="B1738" s="69">
        <v>56</v>
      </c>
      <c r="C1738" s="70" t="s">
        <v>6938</v>
      </c>
      <c r="D1738" s="70" t="s">
        <v>7322</v>
      </c>
      <c r="E1738" s="11" t="s">
        <v>7323</v>
      </c>
      <c r="F1738" s="70" t="s">
        <v>2788</v>
      </c>
      <c r="G1738" s="70" t="s">
        <v>7324</v>
      </c>
      <c r="H1738" s="71" t="s">
        <v>7325</v>
      </c>
      <c r="I1738" s="70" t="s">
        <v>7326</v>
      </c>
      <c r="J1738" s="70" t="s">
        <v>24</v>
      </c>
      <c r="K1738" s="72" t="s">
        <v>7327</v>
      </c>
      <c r="L1738" s="70" t="s">
        <v>7328</v>
      </c>
      <c r="M1738" s="70" t="s">
        <v>24</v>
      </c>
      <c r="N1738" s="70"/>
      <c r="O1738" s="70"/>
      <c r="P1738" s="70"/>
      <c r="Q1738" s="70"/>
      <c r="R1738" s="73"/>
      <c r="S1738" s="74"/>
      <c r="T1738" s="74"/>
    </row>
    <row r="1739" spans="1:20" ht="15.75" customHeight="1">
      <c r="A1739" s="8">
        <v>2018</v>
      </c>
      <c r="B1739" s="69">
        <v>56</v>
      </c>
      <c r="C1739" s="70" t="s">
        <v>6938</v>
      </c>
      <c r="D1739" s="70" t="s">
        <v>7329</v>
      </c>
      <c r="E1739" s="11" t="s">
        <v>7330</v>
      </c>
      <c r="F1739" s="70" t="s">
        <v>7331</v>
      </c>
      <c r="G1739" s="70" t="s">
        <v>7332</v>
      </c>
      <c r="H1739" s="71" t="s">
        <v>7333</v>
      </c>
      <c r="I1739" s="70" t="s">
        <v>24</v>
      </c>
      <c r="J1739" s="70" t="s">
        <v>24</v>
      </c>
      <c r="K1739" s="72" t="s">
        <v>7334</v>
      </c>
      <c r="L1739" s="70" t="s">
        <v>4840</v>
      </c>
      <c r="M1739" s="70" t="s">
        <v>24</v>
      </c>
      <c r="N1739" s="70"/>
      <c r="O1739" s="70"/>
      <c r="P1739" s="70"/>
      <c r="Q1739" s="70"/>
      <c r="R1739" s="70" t="s">
        <v>72</v>
      </c>
      <c r="S1739" s="74"/>
      <c r="T1739" s="74"/>
    </row>
    <row r="1740" spans="1:20" ht="15.75" customHeight="1">
      <c r="A1740" s="8">
        <v>2018</v>
      </c>
      <c r="B1740" s="69">
        <v>56</v>
      </c>
      <c r="C1740" s="70" t="s">
        <v>6938</v>
      </c>
      <c r="D1740" s="70" t="s">
        <v>7335</v>
      </c>
      <c r="E1740" s="11" t="s">
        <v>7336</v>
      </c>
      <c r="F1740" s="70" t="s">
        <v>7337</v>
      </c>
      <c r="G1740" s="70" t="s">
        <v>7338</v>
      </c>
      <c r="H1740" s="71" t="s">
        <v>7339</v>
      </c>
      <c r="I1740" s="70" t="s">
        <v>7340</v>
      </c>
      <c r="J1740" s="70" t="s">
        <v>23</v>
      </c>
      <c r="K1740" s="72" t="s">
        <v>7341</v>
      </c>
      <c r="L1740" s="70" t="s">
        <v>6959</v>
      </c>
      <c r="M1740" s="70" t="s">
        <v>24</v>
      </c>
      <c r="N1740" s="70"/>
      <c r="O1740" s="70"/>
      <c r="P1740" s="70"/>
      <c r="Q1740" s="70"/>
      <c r="R1740" s="70" t="s">
        <v>72</v>
      </c>
      <c r="S1740" s="74"/>
      <c r="T1740" s="74"/>
    </row>
    <row r="1741" spans="1:20" ht="15.75" customHeight="1">
      <c r="A1741" s="8">
        <v>2018</v>
      </c>
      <c r="B1741" s="69">
        <v>56</v>
      </c>
      <c r="C1741" s="70" t="s">
        <v>6938</v>
      </c>
      <c r="D1741" s="70" t="s">
        <v>7342</v>
      </c>
      <c r="E1741" s="11" t="s">
        <v>6347</v>
      </c>
      <c r="F1741" s="70" t="s">
        <v>7343</v>
      </c>
      <c r="G1741" s="70" t="s">
        <v>7344</v>
      </c>
      <c r="H1741" s="71"/>
      <c r="I1741" s="70" t="s">
        <v>24</v>
      </c>
      <c r="J1741" s="70" t="s">
        <v>24</v>
      </c>
      <c r="K1741" s="72" t="s">
        <v>7345</v>
      </c>
      <c r="L1741" s="70" t="s">
        <v>7052</v>
      </c>
      <c r="M1741" s="70" t="s">
        <v>24</v>
      </c>
      <c r="N1741" s="70"/>
      <c r="O1741" s="70"/>
      <c r="P1741" s="70"/>
      <c r="Q1741" s="70"/>
      <c r="R1741" s="73"/>
      <c r="S1741" s="74"/>
      <c r="T1741" s="74"/>
    </row>
    <row r="1742" spans="1:20" ht="15.75" customHeight="1">
      <c r="A1742" s="8">
        <v>2018</v>
      </c>
      <c r="B1742" s="69">
        <v>56</v>
      </c>
      <c r="C1742" s="70" t="s">
        <v>6938</v>
      </c>
      <c r="D1742" s="70" t="s">
        <v>7346</v>
      </c>
      <c r="E1742" s="11" t="s">
        <v>7347</v>
      </c>
      <c r="F1742" s="70" t="s">
        <v>7348</v>
      </c>
      <c r="G1742" s="70" t="s">
        <v>7349</v>
      </c>
      <c r="H1742" s="71" t="s">
        <v>555</v>
      </c>
      <c r="I1742" s="70" t="s">
        <v>24</v>
      </c>
      <c r="J1742" s="70" t="s">
        <v>24</v>
      </c>
      <c r="K1742" s="72" t="s">
        <v>7350</v>
      </c>
      <c r="L1742" s="70" t="s">
        <v>7008</v>
      </c>
      <c r="M1742" s="70" t="s">
        <v>24</v>
      </c>
      <c r="N1742" s="70"/>
      <c r="O1742" s="70"/>
      <c r="P1742" s="70"/>
      <c r="Q1742" s="70"/>
      <c r="R1742" s="73"/>
      <c r="S1742" s="74"/>
      <c r="T1742" s="74"/>
    </row>
    <row r="1743" spans="1:20" ht="15.75" customHeight="1">
      <c r="A1743" s="8">
        <v>2018</v>
      </c>
      <c r="B1743" s="69">
        <v>56</v>
      </c>
      <c r="C1743" s="70" t="s">
        <v>6938</v>
      </c>
      <c r="D1743" s="70" t="s">
        <v>7351</v>
      </c>
      <c r="E1743" s="11" t="s">
        <v>7352</v>
      </c>
      <c r="F1743" s="70" t="s">
        <v>7353</v>
      </c>
      <c r="G1743" s="70" t="s">
        <v>7354</v>
      </c>
      <c r="H1743" s="71" t="s">
        <v>7279</v>
      </c>
      <c r="I1743" s="70" t="s">
        <v>24</v>
      </c>
      <c r="J1743" s="70" t="s">
        <v>24</v>
      </c>
      <c r="K1743" s="72" t="s">
        <v>7355</v>
      </c>
      <c r="L1743" s="70" t="s">
        <v>6985</v>
      </c>
      <c r="M1743" s="70" t="s">
        <v>24</v>
      </c>
      <c r="N1743" s="70"/>
      <c r="O1743" s="70"/>
      <c r="P1743" s="70"/>
      <c r="Q1743" s="70"/>
      <c r="R1743" s="70" t="s">
        <v>72</v>
      </c>
      <c r="S1743" s="74"/>
      <c r="T1743" s="74"/>
    </row>
    <row r="1744" spans="1:20" ht="15.75" customHeight="1">
      <c r="A1744" s="8">
        <v>2018</v>
      </c>
      <c r="B1744" s="69">
        <v>56</v>
      </c>
      <c r="C1744" s="70" t="s">
        <v>6938</v>
      </c>
      <c r="D1744" s="70" t="s">
        <v>7356</v>
      </c>
      <c r="E1744" s="11" t="s">
        <v>7357</v>
      </c>
      <c r="F1744" s="70" t="s">
        <v>7358</v>
      </c>
      <c r="G1744" s="70" t="s">
        <v>7359</v>
      </c>
      <c r="H1744" s="71" t="s">
        <v>113</v>
      </c>
      <c r="I1744" s="70" t="s">
        <v>24</v>
      </c>
      <c r="J1744" s="70" t="s">
        <v>24</v>
      </c>
      <c r="K1744" s="72" t="s">
        <v>7360</v>
      </c>
      <c r="L1744" s="70" t="s">
        <v>7008</v>
      </c>
      <c r="M1744" s="70" t="s">
        <v>24</v>
      </c>
      <c r="N1744" s="70"/>
      <c r="O1744" s="70"/>
      <c r="P1744" s="70"/>
      <c r="Q1744" s="70"/>
      <c r="R1744" s="70" t="s">
        <v>64</v>
      </c>
      <c r="S1744" s="74"/>
      <c r="T1744" s="74"/>
    </row>
    <row r="1745" spans="1:20" ht="15.75" customHeight="1">
      <c r="A1745" s="8">
        <v>2018</v>
      </c>
      <c r="B1745" s="69">
        <v>56</v>
      </c>
      <c r="C1745" s="70" t="s">
        <v>6938</v>
      </c>
      <c r="D1745" s="70" t="s">
        <v>7361</v>
      </c>
      <c r="E1745" s="11" t="s">
        <v>7362</v>
      </c>
      <c r="F1745" s="70" t="s">
        <v>7363</v>
      </c>
      <c r="G1745" s="70" t="s">
        <v>7364</v>
      </c>
      <c r="H1745" s="71" t="s">
        <v>149</v>
      </c>
      <c r="I1745" s="70" t="s">
        <v>24</v>
      </c>
      <c r="J1745" s="70" t="s">
        <v>24</v>
      </c>
      <c r="K1745" s="72" t="s">
        <v>7365</v>
      </c>
      <c r="L1745" s="70" t="s">
        <v>7008</v>
      </c>
      <c r="M1745" s="70" t="s">
        <v>24</v>
      </c>
      <c r="N1745" s="70"/>
      <c r="O1745" s="70"/>
      <c r="P1745" s="70"/>
      <c r="Q1745" s="70"/>
      <c r="R1745" s="73"/>
      <c r="S1745" s="74" t="s">
        <v>7366</v>
      </c>
      <c r="T1745" s="74"/>
    </row>
    <row r="1746" spans="1:20" ht="15.75" customHeight="1">
      <c r="A1746" s="8">
        <v>2018</v>
      </c>
      <c r="B1746" s="69">
        <v>56</v>
      </c>
      <c r="C1746" s="70" t="s">
        <v>6938</v>
      </c>
      <c r="D1746" s="70" t="s">
        <v>7367</v>
      </c>
      <c r="E1746" s="11" t="s">
        <v>7368</v>
      </c>
      <c r="F1746" s="70" t="s">
        <v>7369</v>
      </c>
      <c r="G1746" s="70" t="s">
        <v>7370</v>
      </c>
      <c r="H1746" s="71" t="s">
        <v>149</v>
      </c>
      <c r="I1746" s="70" t="s">
        <v>24</v>
      </c>
      <c r="J1746" s="70" t="s">
        <v>24</v>
      </c>
      <c r="K1746" s="72" t="s">
        <v>7371</v>
      </c>
      <c r="L1746" s="70" t="s">
        <v>7008</v>
      </c>
      <c r="M1746" s="70" t="s">
        <v>24</v>
      </c>
      <c r="N1746" s="70"/>
      <c r="O1746" s="70"/>
      <c r="P1746" s="70"/>
      <c r="Q1746" s="70"/>
      <c r="R1746" s="73"/>
      <c r="S1746" s="74"/>
      <c r="T1746" s="74"/>
    </row>
    <row r="1747" spans="1:20" ht="15.75" customHeight="1">
      <c r="A1747" s="8">
        <v>2018</v>
      </c>
      <c r="B1747" s="69">
        <v>56</v>
      </c>
      <c r="C1747" s="70" t="s">
        <v>6938</v>
      </c>
      <c r="D1747" s="70" t="s">
        <v>7372</v>
      </c>
      <c r="E1747" s="11" t="s">
        <v>7373</v>
      </c>
      <c r="F1747" s="70" t="s">
        <v>7374</v>
      </c>
      <c r="G1747" s="70" t="s">
        <v>7375</v>
      </c>
      <c r="H1747" s="71" t="s">
        <v>113</v>
      </c>
      <c r="I1747" s="70" t="s">
        <v>7376</v>
      </c>
      <c r="J1747" s="70" t="s">
        <v>24</v>
      </c>
      <c r="K1747" s="72" t="s">
        <v>7377</v>
      </c>
      <c r="L1747" s="70" t="s">
        <v>6985</v>
      </c>
      <c r="M1747" s="70" t="s">
        <v>24</v>
      </c>
      <c r="N1747" s="70"/>
      <c r="O1747" s="70"/>
      <c r="P1747" s="70"/>
      <c r="Q1747" s="70"/>
      <c r="R1747" s="73"/>
      <c r="S1747" s="74"/>
      <c r="T1747" s="74"/>
    </row>
    <row r="1748" spans="1:20" ht="15.75" customHeight="1">
      <c r="A1748" s="8">
        <v>2018</v>
      </c>
      <c r="B1748" s="69">
        <v>56</v>
      </c>
      <c r="C1748" s="70" t="s">
        <v>6938</v>
      </c>
      <c r="D1748" s="70" t="s">
        <v>7378</v>
      </c>
      <c r="E1748" s="11" t="s">
        <v>7379</v>
      </c>
      <c r="F1748" s="70" t="s">
        <v>7380</v>
      </c>
      <c r="G1748" s="70" t="s">
        <v>7381</v>
      </c>
      <c r="H1748" s="71"/>
      <c r="I1748" s="70" t="s">
        <v>7382</v>
      </c>
      <c r="J1748" s="70" t="s">
        <v>24</v>
      </c>
      <c r="K1748" s="72" t="s">
        <v>7383</v>
      </c>
      <c r="L1748" s="70" t="s">
        <v>7008</v>
      </c>
      <c r="M1748" s="70" t="s">
        <v>24</v>
      </c>
      <c r="N1748" s="70"/>
      <c r="O1748" s="70"/>
      <c r="P1748" s="70"/>
      <c r="Q1748" s="70"/>
      <c r="R1748" s="73"/>
      <c r="S1748" s="74"/>
      <c r="T1748" s="74"/>
    </row>
    <row r="1749" spans="1:20" ht="15.75" customHeight="1">
      <c r="A1749" s="8">
        <v>2018</v>
      </c>
      <c r="B1749" s="69">
        <v>56</v>
      </c>
      <c r="C1749" s="70" t="s">
        <v>6938</v>
      </c>
      <c r="D1749" s="70" t="s">
        <v>7384</v>
      </c>
      <c r="E1749" s="11" t="s">
        <v>7385</v>
      </c>
      <c r="F1749" s="70" t="s">
        <v>7386</v>
      </c>
      <c r="G1749" s="70" t="s">
        <v>7387</v>
      </c>
      <c r="H1749" s="71" t="s">
        <v>7388</v>
      </c>
      <c r="I1749" s="70" t="s">
        <v>24</v>
      </c>
      <c r="J1749" s="70" t="s">
        <v>24</v>
      </c>
      <c r="K1749" s="72" t="s">
        <v>7389</v>
      </c>
      <c r="L1749" s="70" t="s">
        <v>7008</v>
      </c>
      <c r="M1749" s="70" t="s">
        <v>24</v>
      </c>
      <c r="N1749" s="70"/>
      <c r="O1749" s="70"/>
      <c r="P1749" s="70"/>
      <c r="Q1749" s="70"/>
      <c r="R1749" s="73"/>
      <c r="S1749" s="74"/>
      <c r="T1749" s="74"/>
    </row>
    <row r="1750" spans="1:20" ht="15.75" customHeight="1">
      <c r="A1750" s="8">
        <v>2018</v>
      </c>
      <c r="B1750" s="69">
        <v>56</v>
      </c>
      <c r="C1750" s="70" t="s">
        <v>6938</v>
      </c>
      <c r="D1750" s="70" t="s">
        <v>7390</v>
      </c>
      <c r="E1750" s="11" t="s">
        <v>7391</v>
      </c>
      <c r="F1750" s="70" t="s">
        <v>7392</v>
      </c>
      <c r="G1750" s="70" t="s">
        <v>7393</v>
      </c>
      <c r="H1750" s="71" t="s">
        <v>149</v>
      </c>
      <c r="I1750" s="70" t="s">
        <v>24</v>
      </c>
      <c r="J1750" s="70" t="s">
        <v>24</v>
      </c>
      <c r="K1750" s="72" t="s">
        <v>7394</v>
      </c>
      <c r="L1750" s="70" t="s">
        <v>7247</v>
      </c>
      <c r="M1750" s="70" t="s">
        <v>24</v>
      </c>
      <c r="N1750" s="70"/>
      <c r="O1750" s="70"/>
      <c r="P1750" s="70"/>
      <c r="Q1750" s="70"/>
      <c r="R1750" s="73"/>
      <c r="S1750" s="74"/>
      <c r="T1750" s="74"/>
    </row>
    <row r="1751" spans="1:20" ht="15.75" customHeight="1">
      <c r="A1751" s="8">
        <v>2018</v>
      </c>
      <c r="B1751" s="69">
        <v>56</v>
      </c>
      <c r="C1751" s="70" t="s">
        <v>6938</v>
      </c>
      <c r="D1751" s="70" t="s">
        <v>7395</v>
      </c>
      <c r="E1751" s="11" t="s">
        <v>7396</v>
      </c>
      <c r="F1751" s="70" t="s">
        <v>7397</v>
      </c>
      <c r="G1751" s="70" t="s">
        <v>7398</v>
      </c>
      <c r="H1751" s="71" t="s">
        <v>6977</v>
      </c>
      <c r="I1751" s="70" t="s">
        <v>24</v>
      </c>
      <c r="J1751" s="70" t="s">
        <v>24</v>
      </c>
      <c r="K1751" s="72" t="s">
        <v>7399</v>
      </c>
      <c r="L1751" s="70" t="s">
        <v>4840</v>
      </c>
      <c r="M1751" s="70" t="s">
        <v>24</v>
      </c>
      <c r="N1751" s="70"/>
      <c r="O1751" s="70"/>
      <c r="P1751" s="70"/>
      <c r="Q1751" s="70"/>
      <c r="R1751" s="73"/>
      <c r="S1751" s="74"/>
      <c r="T1751" s="74"/>
    </row>
    <row r="1752" spans="1:20" ht="15.75" customHeight="1">
      <c r="A1752" s="8">
        <v>2018</v>
      </c>
      <c r="B1752" s="69">
        <v>56</v>
      </c>
      <c r="C1752" s="70" t="s">
        <v>6938</v>
      </c>
      <c r="D1752" s="70" t="s">
        <v>7400</v>
      </c>
      <c r="E1752" s="11" t="s">
        <v>7401</v>
      </c>
      <c r="F1752" s="70" t="s">
        <v>7402</v>
      </c>
      <c r="G1752" s="70" t="s">
        <v>7403</v>
      </c>
      <c r="H1752" s="71"/>
      <c r="I1752" s="70" t="s">
        <v>24</v>
      </c>
      <c r="J1752" s="70" t="s">
        <v>24</v>
      </c>
      <c r="K1752" s="72" t="s">
        <v>7404</v>
      </c>
      <c r="L1752" s="70" t="s">
        <v>6985</v>
      </c>
      <c r="M1752" s="70" t="s">
        <v>24</v>
      </c>
      <c r="N1752" s="70"/>
      <c r="O1752" s="70"/>
      <c r="P1752" s="70"/>
      <c r="Q1752" s="70"/>
      <c r="R1752" s="70" t="s">
        <v>72</v>
      </c>
      <c r="S1752" s="74"/>
      <c r="T1752" s="74"/>
    </row>
    <row r="1753" spans="1:20" ht="15.75" customHeight="1">
      <c r="A1753" s="8">
        <v>2018</v>
      </c>
      <c r="B1753" s="69">
        <v>56</v>
      </c>
      <c r="C1753" s="70" t="s">
        <v>6938</v>
      </c>
      <c r="D1753" s="70" t="s">
        <v>7405</v>
      </c>
      <c r="E1753" s="11" t="s">
        <v>7406</v>
      </c>
      <c r="F1753" s="70" t="s">
        <v>7407</v>
      </c>
      <c r="G1753" s="70" t="s">
        <v>7408</v>
      </c>
      <c r="H1753" s="71" t="s">
        <v>149</v>
      </c>
      <c r="I1753" s="70" t="s">
        <v>24</v>
      </c>
      <c r="J1753" s="70" t="s">
        <v>24</v>
      </c>
      <c r="K1753" s="72" t="s">
        <v>7409</v>
      </c>
      <c r="L1753" s="70" t="s">
        <v>6965</v>
      </c>
      <c r="M1753" s="70" t="s">
        <v>24</v>
      </c>
      <c r="N1753" s="70"/>
      <c r="O1753" s="70"/>
      <c r="P1753" s="70"/>
      <c r="Q1753" s="70"/>
      <c r="R1753" s="73"/>
      <c r="S1753" s="74"/>
      <c r="T1753" s="74"/>
    </row>
    <row r="1754" spans="1:20" ht="15.75" customHeight="1">
      <c r="A1754" s="8">
        <v>2018</v>
      </c>
      <c r="B1754" s="69">
        <v>56</v>
      </c>
      <c r="C1754" s="70" t="s">
        <v>6938</v>
      </c>
      <c r="D1754" s="70" t="s">
        <v>7410</v>
      </c>
      <c r="E1754" s="11" t="s">
        <v>7411</v>
      </c>
      <c r="F1754" s="70" t="s">
        <v>601</v>
      </c>
      <c r="G1754" s="70" t="s">
        <v>7412</v>
      </c>
      <c r="H1754" s="71" t="s">
        <v>225</v>
      </c>
      <c r="I1754" s="70" t="s">
        <v>7413</v>
      </c>
      <c r="J1754" s="70" t="s">
        <v>24</v>
      </c>
      <c r="K1754" s="72" t="s">
        <v>7414</v>
      </c>
      <c r="L1754" s="70" t="s">
        <v>6985</v>
      </c>
      <c r="M1754" s="70" t="s">
        <v>24</v>
      </c>
      <c r="N1754" s="70"/>
      <c r="O1754" s="70"/>
      <c r="P1754" s="70"/>
      <c r="Q1754" s="70"/>
      <c r="R1754" s="73"/>
      <c r="S1754" s="74"/>
      <c r="T1754" s="74"/>
    </row>
    <row r="1755" spans="1:20" ht="15.75" customHeight="1">
      <c r="A1755" s="8">
        <v>2018</v>
      </c>
      <c r="B1755" s="69">
        <v>56</v>
      </c>
      <c r="C1755" s="70" t="s">
        <v>6938</v>
      </c>
      <c r="D1755" s="70" t="s">
        <v>7415</v>
      </c>
      <c r="E1755" s="11" t="s">
        <v>7416</v>
      </c>
      <c r="F1755" s="70" t="s">
        <v>7417</v>
      </c>
      <c r="G1755" s="70" t="s">
        <v>7418</v>
      </c>
      <c r="H1755" s="71" t="s">
        <v>560</v>
      </c>
      <c r="I1755" s="70" t="s">
        <v>7419</v>
      </c>
      <c r="J1755" s="70" t="s">
        <v>24</v>
      </c>
      <c r="K1755" s="72" t="s">
        <v>7420</v>
      </c>
      <c r="L1755" s="70" t="s">
        <v>7328</v>
      </c>
      <c r="M1755" s="70" t="s">
        <v>24</v>
      </c>
      <c r="N1755" s="70"/>
      <c r="O1755" s="70"/>
      <c r="P1755" s="70"/>
      <c r="Q1755" s="70"/>
      <c r="R1755" s="73"/>
      <c r="S1755" s="74"/>
      <c r="T1755" s="74"/>
    </row>
    <row r="1756" spans="1:20" ht="15.75" customHeight="1">
      <c r="A1756" s="8">
        <v>2018</v>
      </c>
      <c r="B1756" s="69">
        <v>56</v>
      </c>
      <c r="C1756" s="70" t="s">
        <v>6938</v>
      </c>
      <c r="D1756" s="70" t="s">
        <v>7421</v>
      </c>
      <c r="E1756" s="11" t="s">
        <v>7422</v>
      </c>
      <c r="F1756" s="70" t="s">
        <v>7423</v>
      </c>
      <c r="G1756" s="70" t="s">
        <v>7424</v>
      </c>
      <c r="H1756" s="71"/>
      <c r="I1756" s="70" t="s">
        <v>7425</v>
      </c>
      <c r="J1756" s="70" t="s">
        <v>23</v>
      </c>
      <c r="K1756" s="72" t="s">
        <v>7426</v>
      </c>
      <c r="L1756" s="70" t="s">
        <v>6973</v>
      </c>
      <c r="M1756" s="70" t="s">
        <v>24</v>
      </c>
      <c r="N1756" s="70"/>
      <c r="O1756" s="70"/>
      <c r="P1756" s="70"/>
      <c r="Q1756" s="70"/>
      <c r="R1756" s="70" t="s">
        <v>72</v>
      </c>
      <c r="S1756" s="74"/>
      <c r="T1756" s="74"/>
    </row>
    <row r="1757" spans="1:20" ht="15.75" customHeight="1">
      <c r="A1757" s="8">
        <v>2018</v>
      </c>
      <c r="B1757" s="69">
        <v>56</v>
      </c>
      <c r="C1757" s="70" t="s">
        <v>6938</v>
      </c>
      <c r="D1757" s="70" t="s">
        <v>7427</v>
      </c>
      <c r="E1757" s="11" t="s">
        <v>7428</v>
      </c>
      <c r="F1757" s="70" t="s">
        <v>7429</v>
      </c>
      <c r="G1757" s="70" t="s">
        <v>7430</v>
      </c>
      <c r="H1757" s="71" t="s">
        <v>6977</v>
      </c>
      <c r="I1757" s="70" t="s">
        <v>24</v>
      </c>
      <c r="J1757" s="70" t="s">
        <v>24</v>
      </c>
      <c r="K1757" s="72" t="s">
        <v>7431</v>
      </c>
      <c r="L1757" s="70" t="s">
        <v>7019</v>
      </c>
      <c r="M1757" s="70" t="s">
        <v>24</v>
      </c>
      <c r="N1757" s="70"/>
      <c r="O1757" s="70"/>
      <c r="P1757" s="70"/>
      <c r="Q1757" s="70"/>
      <c r="R1757" s="73"/>
      <c r="S1757" s="74"/>
      <c r="T1757" s="74"/>
    </row>
    <row r="1758" spans="1:20" ht="15.75" customHeight="1">
      <c r="A1758" s="8">
        <v>2018</v>
      </c>
      <c r="B1758" s="69">
        <v>56</v>
      </c>
      <c r="C1758" s="70" t="s">
        <v>6938</v>
      </c>
      <c r="D1758" s="70" t="s">
        <v>7432</v>
      </c>
      <c r="E1758" s="11" t="s">
        <v>7433</v>
      </c>
      <c r="F1758" s="70" t="s">
        <v>7434</v>
      </c>
      <c r="G1758" s="70" t="s">
        <v>7435</v>
      </c>
      <c r="H1758" s="71" t="s">
        <v>555</v>
      </c>
      <c r="I1758" s="70" t="s">
        <v>24</v>
      </c>
      <c r="J1758" s="70" t="s">
        <v>24</v>
      </c>
      <c r="K1758" s="72" t="s">
        <v>7436</v>
      </c>
      <c r="L1758" s="70" t="s">
        <v>6965</v>
      </c>
      <c r="M1758" s="70" t="s">
        <v>24</v>
      </c>
      <c r="N1758" s="70"/>
      <c r="O1758" s="70"/>
      <c r="P1758" s="70"/>
      <c r="Q1758" s="70"/>
      <c r="R1758" s="73"/>
      <c r="S1758" s="74"/>
      <c r="T1758" s="74"/>
    </row>
    <row r="1759" spans="1:20" ht="15.75" customHeight="1">
      <c r="A1759" s="8">
        <v>2018</v>
      </c>
      <c r="B1759" s="69">
        <v>56</v>
      </c>
      <c r="C1759" s="70" t="s">
        <v>6938</v>
      </c>
      <c r="D1759" s="70" t="s">
        <v>7437</v>
      </c>
      <c r="E1759" s="11" t="s">
        <v>7438</v>
      </c>
      <c r="F1759" s="70" t="s">
        <v>7439</v>
      </c>
      <c r="G1759" s="70" t="s">
        <v>7440</v>
      </c>
      <c r="H1759" s="71" t="s">
        <v>113</v>
      </c>
      <c r="I1759" s="70" t="s">
        <v>24</v>
      </c>
      <c r="J1759" s="70" t="s">
        <v>24</v>
      </c>
      <c r="K1759" s="72" t="s">
        <v>7441</v>
      </c>
      <c r="L1759" s="70" t="s">
        <v>7247</v>
      </c>
      <c r="M1759" s="70" t="s">
        <v>24</v>
      </c>
      <c r="N1759" s="70"/>
      <c r="O1759" s="70"/>
      <c r="P1759" s="70"/>
      <c r="Q1759" s="70"/>
      <c r="R1759" s="73"/>
      <c r="S1759" s="74"/>
      <c r="T1759" s="74"/>
    </row>
    <row r="1760" spans="1:20" ht="15.75" customHeight="1">
      <c r="A1760" s="8">
        <v>2018</v>
      </c>
      <c r="B1760" s="69">
        <v>56</v>
      </c>
      <c r="C1760" s="70" t="s">
        <v>6938</v>
      </c>
      <c r="D1760" s="70" t="s">
        <v>7442</v>
      </c>
      <c r="E1760" s="11" t="s">
        <v>7443</v>
      </c>
      <c r="F1760" s="70" t="s">
        <v>7444</v>
      </c>
      <c r="G1760" s="70" t="s">
        <v>7445</v>
      </c>
      <c r="H1760" s="71" t="s">
        <v>113</v>
      </c>
      <c r="I1760" s="70" t="s">
        <v>24</v>
      </c>
      <c r="J1760" s="70" t="s">
        <v>23</v>
      </c>
      <c r="K1760" s="72" t="s">
        <v>7446</v>
      </c>
      <c r="L1760" s="70" t="s">
        <v>7045</v>
      </c>
      <c r="M1760" s="70" t="s">
        <v>24</v>
      </c>
      <c r="N1760" s="70"/>
      <c r="O1760" s="70"/>
      <c r="P1760" s="70"/>
      <c r="Q1760" s="70"/>
      <c r="R1760" s="70" t="s">
        <v>72</v>
      </c>
      <c r="S1760" s="74"/>
      <c r="T1760" s="74"/>
    </row>
    <row r="1761" spans="1:20" ht="15.75" customHeight="1">
      <c r="A1761" s="8">
        <v>2018</v>
      </c>
      <c r="B1761" s="69">
        <v>56</v>
      </c>
      <c r="C1761" s="70" t="s">
        <v>6938</v>
      </c>
      <c r="D1761" s="70" t="s">
        <v>7447</v>
      </c>
      <c r="E1761" s="11" t="s">
        <v>7448</v>
      </c>
      <c r="F1761" s="70" t="s">
        <v>601</v>
      </c>
      <c r="G1761" s="70" t="s">
        <v>7449</v>
      </c>
      <c r="H1761" s="71" t="s">
        <v>902</v>
      </c>
      <c r="I1761" s="70" t="s">
        <v>24</v>
      </c>
      <c r="J1761" s="70" t="s">
        <v>24</v>
      </c>
      <c r="K1761" s="72" t="s">
        <v>7450</v>
      </c>
      <c r="L1761" s="70" t="s">
        <v>7098</v>
      </c>
      <c r="M1761" s="70" t="s">
        <v>24</v>
      </c>
      <c r="N1761" s="70"/>
      <c r="O1761" s="70"/>
      <c r="P1761" s="70"/>
      <c r="Q1761" s="70"/>
      <c r="R1761" s="73"/>
      <c r="S1761" s="74"/>
      <c r="T1761" s="74"/>
    </row>
    <row r="1762" spans="1:20" ht="15.75" customHeight="1">
      <c r="A1762" s="8">
        <v>2018</v>
      </c>
      <c r="B1762" s="69">
        <v>56</v>
      </c>
      <c r="C1762" s="70" t="s">
        <v>6938</v>
      </c>
      <c r="D1762" s="70" t="s">
        <v>7451</v>
      </c>
      <c r="E1762" s="11" t="s">
        <v>7452</v>
      </c>
      <c r="F1762" s="70" t="s">
        <v>777</v>
      </c>
      <c r="G1762" s="70" t="s">
        <v>7453</v>
      </c>
      <c r="H1762" s="71" t="s">
        <v>6977</v>
      </c>
      <c r="I1762" s="70" t="s">
        <v>24</v>
      </c>
      <c r="J1762" s="70" t="s">
        <v>24</v>
      </c>
      <c r="K1762" s="72" t="s">
        <v>7454</v>
      </c>
      <c r="L1762" s="70" t="s">
        <v>7192</v>
      </c>
      <c r="M1762" s="70" t="s">
        <v>24</v>
      </c>
      <c r="N1762" s="70"/>
      <c r="O1762" s="70"/>
      <c r="P1762" s="70"/>
      <c r="Q1762" s="70"/>
      <c r="R1762" s="73"/>
      <c r="S1762" s="74"/>
      <c r="T1762" s="74"/>
    </row>
    <row r="1763" spans="1:20" ht="15.75" customHeight="1">
      <c r="A1763" s="8">
        <v>2018</v>
      </c>
      <c r="B1763" s="69">
        <v>56</v>
      </c>
      <c r="C1763" s="70" t="s">
        <v>6938</v>
      </c>
      <c r="D1763" s="70" t="s">
        <v>7455</v>
      </c>
      <c r="E1763" s="11" t="s">
        <v>6347</v>
      </c>
      <c r="F1763" s="70" t="s">
        <v>3551</v>
      </c>
      <c r="G1763" s="70" t="s">
        <v>7456</v>
      </c>
      <c r="H1763" s="71" t="s">
        <v>914</v>
      </c>
      <c r="I1763" s="70" t="s">
        <v>24</v>
      </c>
      <c r="J1763" s="70" t="s">
        <v>24</v>
      </c>
      <c r="K1763" s="72" t="s">
        <v>7457</v>
      </c>
      <c r="L1763" s="70" t="s">
        <v>7002</v>
      </c>
      <c r="M1763" s="70" t="s">
        <v>24</v>
      </c>
      <c r="N1763" s="70"/>
      <c r="O1763" s="70"/>
      <c r="P1763" s="70"/>
      <c r="Q1763" s="70"/>
      <c r="R1763" s="73"/>
      <c r="S1763" s="74"/>
      <c r="T1763" s="74"/>
    </row>
    <row r="1764" spans="1:20" ht="15.75" customHeight="1">
      <c r="A1764" s="8">
        <v>2018</v>
      </c>
      <c r="B1764" s="69">
        <v>56</v>
      </c>
      <c r="C1764" s="70" t="s">
        <v>6938</v>
      </c>
      <c r="D1764" s="70" t="s">
        <v>7458</v>
      </c>
      <c r="E1764" s="11" t="s">
        <v>7459</v>
      </c>
      <c r="F1764" s="70" t="s">
        <v>7460</v>
      </c>
      <c r="G1764" s="70" t="s">
        <v>7461</v>
      </c>
      <c r="H1764" s="71" t="s">
        <v>7462</v>
      </c>
      <c r="I1764" s="70" t="s">
        <v>24</v>
      </c>
      <c r="J1764" s="70" t="s">
        <v>24</v>
      </c>
      <c r="K1764" s="72" t="s">
        <v>7463</v>
      </c>
      <c r="L1764" s="70" t="s">
        <v>6965</v>
      </c>
      <c r="M1764" s="70" t="s">
        <v>24</v>
      </c>
      <c r="N1764" s="70"/>
      <c r="O1764" s="70"/>
      <c r="P1764" s="70"/>
      <c r="Q1764" s="70"/>
      <c r="R1764" s="73"/>
      <c r="S1764" s="74"/>
      <c r="T1764" s="74"/>
    </row>
    <row r="1765" spans="1:20" ht="15.75" customHeight="1">
      <c r="A1765" s="8">
        <v>2018</v>
      </c>
      <c r="B1765" s="69">
        <v>56</v>
      </c>
      <c r="C1765" s="70" t="s">
        <v>6938</v>
      </c>
      <c r="D1765" s="70" t="s">
        <v>7464</v>
      </c>
      <c r="E1765" s="11" t="s">
        <v>7465</v>
      </c>
      <c r="F1765" s="70" t="s">
        <v>7466</v>
      </c>
      <c r="G1765" s="70" t="s">
        <v>7467</v>
      </c>
      <c r="H1765" s="71" t="s">
        <v>7468</v>
      </c>
      <c r="I1765" s="70" t="s">
        <v>24</v>
      </c>
      <c r="J1765" s="70" t="s">
        <v>24</v>
      </c>
      <c r="K1765" s="72" t="s">
        <v>7469</v>
      </c>
      <c r="L1765" s="70" t="s">
        <v>6985</v>
      </c>
      <c r="M1765" s="70" t="s">
        <v>24</v>
      </c>
      <c r="N1765" s="70"/>
      <c r="O1765" s="70"/>
      <c r="P1765" s="70"/>
      <c r="Q1765" s="70"/>
      <c r="R1765" s="73"/>
      <c r="S1765" s="74"/>
      <c r="T1765" s="74"/>
    </row>
    <row r="1766" spans="1:20" ht="15.75" customHeight="1">
      <c r="A1766" s="8">
        <v>2018</v>
      </c>
      <c r="B1766" s="69">
        <v>56</v>
      </c>
      <c r="C1766" s="70" t="s">
        <v>6938</v>
      </c>
      <c r="D1766" s="70" t="s">
        <v>7470</v>
      </c>
      <c r="E1766" s="11" t="s">
        <v>7471</v>
      </c>
      <c r="F1766" s="70" t="s">
        <v>7472</v>
      </c>
      <c r="G1766" s="70" t="s">
        <v>7473</v>
      </c>
      <c r="H1766" s="71"/>
      <c r="I1766" s="70" t="s">
        <v>24</v>
      </c>
      <c r="J1766" s="70" t="s">
        <v>24</v>
      </c>
      <c r="K1766" s="72" t="s">
        <v>7474</v>
      </c>
      <c r="L1766" s="70" t="s">
        <v>7019</v>
      </c>
      <c r="M1766" s="70" t="s">
        <v>24</v>
      </c>
      <c r="N1766" s="70"/>
      <c r="O1766" s="70"/>
      <c r="P1766" s="70"/>
      <c r="Q1766" s="70"/>
      <c r="R1766" s="73"/>
      <c r="S1766" s="74"/>
      <c r="T1766" s="74"/>
    </row>
    <row r="1767" spans="1:20" ht="15.75" customHeight="1">
      <c r="A1767" s="8">
        <v>2018</v>
      </c>
      <c r="B1767" s="69">
        <v>56</v>
      </c>
      <c r="C1767" s="70" t="s">
        <v>6938</v>
      </c>
      <c r="D1767" s="70" t="s">
        <v>7475</v>
      </c>
      <c r="E1767" s="11" t="s">
        <v>7476</v>
      </c>
      <c r="F1767" s="70" t="s">
        <v>7477</v>
      </c>
      <c r="G1767" s="70" t="s">
        <v>7478</v>
      </c>
      <c r="H1767" s="71" t="s">
        <v>619</v>
      </c>
      <c r="I1767" s="70" t="s">
        <v>24</v>
      </c>
      <c r="J1767" s="70" t="s">
        <v>24</v>
      </c>
      <c r="K1767" s="72" t="s">
        <v>7479</v>
      </c>
      <c r="L1767" s="70" t="s">
        <v>6965</v>
      </c>
      <c r="M1767" s="70" t="s">
        <v>24</v>
      </c>
      <c r="N1767" s="70"/>
      <c r="O1767" s="70"/>
      <c r="P1767" s="70"/>
      <c r="Q1767" s="70"/>
      <c r="R1767" s="73"/>
      <c r="S1767" s="74"/>
      <c r="T1767" s="74"/>
    </row>
    <row r="1768" spans="1:20" ht="15.75" customHeight="1">
      <c r="A1768" s="8">
        <v>2018</v>
      </c>
      <c r="B1768" s="69">
        <v>56</v>
      </c>
      <c r="C1768" s="70" t="s">
        <v>6938</v>
      </c>
      <c r="D1768" s="70" t="s">
        <v>7480</v>
      </c>
      <c r="E1768" s="11" t="s">
        <v>7481</v>
      </c>
      <c r="F1768" s="70" t="s">
        <v>7482</v>
      </c>
      <c r="G1768" s="70" t="s">
        <v>7483</v>
      </c>
      <c r="H1768" s="71" t="s">
        <v>555</v>
      </c>
      <c r="I1768" s="70" t="s">
        <v>24</v>
      </c>
      <c r="J1768" s="70" t="s">
        <v>24</v>
      </c>
      <c r="K1768" s="72" t="s">
        <v>7484</v>
      </c>
      <c r="L1768" s="70" t="s">
        <v>6985</v>
      </c>
      <c r="M1768" s="70" t="s">
        <v>24</v>
      </c>
      <c r="N1768" s="70"/>
      <c r="O1768" s="70"/>
      <c r="P1768" s="70"/>
      <c r="Q1768" s="70"/>
      <c r="R1768" s="73"/>
      <c r="S1768" s="74"/>
      <c r="T1768" s="74"/>
    </row>
    <row r="1769" spans="1:20" ht="15.75" customHeight="1">
      <c r="A1769" s="8">
        <v>2018</v>
      </c>
      <c r="B1769" s="69">
        <v>56</v>
      </c>
      <c r="C1769" s="70" t="s">
        <v>6938</v>
      </c>
      <c r="D1769" s="70" t="s">
        <v>7485</v>
      </c>
      <c r="E1769" s="11" t="s">
        <v>7486</v>
      </c>
      <c r="F1769" s="70" t="s">
        <v>7487</v>
      </c>
      <c r="G1769" s="70" t="s">
        <v>7488</v>
      </c>
      <c r="H1769" s="71" t="s">
        <v>149</v>
      </c>
      <c r="I1769" s="70" t="s">
        <v>24</v>
      </c>
      <c r="J1769" s="70" t="s">
        <v>24</v>
      </c>
      <c r="K1769" s="72" t="s">
        <v>7489</v>
      </c>
      <c r="L1769" s="70" t="s">
        <v>6965</v>
      </c>
      <c r="M1769" s="70" t="s">
        <v>24</v>
      </c>
      <c r="N1769" s="70"/>
      <c r="O1769" s="70"/>
      <c r="P1769" s="70"/>
      <c r="Q1769" s="70"/>
      <c r="R1769" s="73"/>
      <c r="S1769" s="74"/>
      <c r="T1769" s="74"/>
    </row>
    <row r="1770" spans="1:20" ht="15.75" customHeight="1">
      <c r="A1770" s="8">
        <v>2018</v>
      </c>
      <c r="B1770" s="69">
        <v>56</v>
      </c>
      <c r="C1770" s="70" t="s">
        <v>6938</v>
      </c>
      <c r="D1770" s="70" t="s">
        <v>7490</v>
      </c>
      <c r="E1770" s="11" t="s">
        <v>7491</v>
      </c>
      <c r="F1770" s="70" t="s">
        <v>1430</v>
      </c>
      <c r="G1770" s="70" t="s">
        <v>7492</v>
      </c>
      <c r="H1770" s="71" t="s">
        <v>7493</v>
      </c>
      <c r="I1770" s="70" t="s">
        <v>7494</v>
      </c>
      <c r="J1770" s="70" t="s">
        <v>24</v>
      </c>
      <c r="K1770" s="72" t="s">
        <v>7495</v>
      </c>
      <c r="L1770" s="70" t="s">
        <v>6985</v>
      </c>
      <c r="M1770" s="70" t="s">
        <v>24</v>
      </c>
      <c r="N1770" s="70"/>
      <c r="O1770" s="70"/>
      <c r="P1770" s="70"/>
      <c r="Q1770" s="70"/>
      <c r="R1770" s="73"/>
      <c r="S1770" s="74"/>
      <c r="T1770" s="74"/>
    </row>
    <row r="1771" spans="1:20" ht="15.75" customHeight="1">
      <c r="A1771" s="8">
        <v>2018</v>
      </c>
      <c r="B1771" s="69">
        <v>56</v>
      </c>
      <c r="C1771" s="70" t="s">
        <v>6938</v>
      </c>
      <c r="D1771" s="70" t="s">
        <v>7496</v>
      </c>
      <c r="E1771" s="11" t="s">
        <v>6347</v>
      </c>
      <c r="F1771" s="70" t="s">
        <v>7497</v>
      </c>
      <c r="G1771" s="70" t="s">
        <v>7498</v>
      </c>
      <c r="H1771" s="71" t="s">
        <v>225</v>
      </c>
      <c r="I1771" s="70" t="s">
        <v>24</v>
      </c>
      <c r="J1771" s="70" t="s">
        <v>23</v>
      </c>
      <c r="K1771" s="72" t="s">
        <v>7499</v>
      </c>
      <c r="L1771" s="70" t="s">
        <v>6965</v>
      </c>
      <c r="M1771" s="70" t="s">
        <v>24</v>
      </c>
      <c r="N1771" s="70"/>
      <c r="O1771" s="70"/>
      <c r="P1771" s="70"/>
      <c r="Q1771" s="70"/>
      <c r="R1771" s="70" t="s">
        <v>64</v>
      </c>
      <c r="S1771" s="74"/>
      <c r="T1771" s="74"/>
    </row>
    <row r="1772" spans="1:20" ht="15.75" customHeight="1">
      <c r="A1772" s="8">
        <v>2018</v>
      </c>
      <c r="B1772" s="69">
        <v>56</v>
      </c>
      <c r="C1772" s="70" t="s">
        <v>6938</v>
      </c>
      <c r="D1772" s="70" t="s">
        <v>7500</v>
      </c>
      <c r="E1772" s="11" t="s">
        <v>7501</v>
      </c>
      <c r="F1772" s="70" t="s">
        <v>7502</v>
      </c>
      <c r="G1772" s="70" t="s">
        <v>7503</v>
      </c>
      <c r="H1772" s="71" t="s">
        <v>4148</v>
      </c>
      <c r="I1772" s="70" t="s">
        <v>24</v>
      </c>
      <c r="J1772" s="70" t="s">
        <v>24</v>
      </c>
      <c r="K1772" s="72" t="s">
        <v>7504</v>
      </c>
      <c r="L1772" s="70" t="s">
        <v>6965</v>
      </c>
      <c r="M1772" s="70" t="s">
        <v>24</v>
      </c>
      <c r="N1772" s="70"/>
      <c r="O1772" s="70"/>
      <c r="P1772" s="70"/>
      <c r="Q1772" s="70"/>
      <c r="R1772" s="73"/>
      <c r="S1772" s="74"/>
      <c r="T1772" s="74"/>
    </row>
    <row r="1773" spans="1:20" ht="15.75" customHeight="1">
      <c r="A1773" s="8">
        <v>2018</v>
      </c>
      <c r="B1773" s="69">
        <v>56</v>
      </c>
      <c r="C1773" s="70" t="s">
        <v>6938</v>
      </c>
      <c r="D1773" s="70" t="s">
        <v>7505</v>
      </c>
      <c r="E1773" s="11" t="s">
        <v>7506</v>
      </c>
      <c r="F1773" s="70" t="s">
        <v>7507</v>
      </c>
      <c r="G1773" s="70" t="s">
        <v>7508</v>
      </c>
      <c r="H1773" s="71" t="s">
        <v>149</v>
      </c>
      <c r="I1773" s="70" t="s">
        <v>24</v>
      </c>
      <c r="J1773" s="70" t="s">
        <v>24</v>
      </c>
      <c r="K1773" s="72" t="s">
        <v>7509</v>
      </c>
      <c r="L1773" s="70" t="s">
        <v>7098</v>
      </c>
      <c r="M1773" s="70" t="s">
        <v>24</v>
      </c>
      <c r="N1773" s="70"/>
      <c r="O1773" s="70"/>
      <c r="P1773" s="70"/>
      <c r="Q1773" s="70"/>
      <c r="R1773" s="73"/>
      <c r="S1773" s="74"/>
      <c r="T1773" s="74"/>
    </row>
    <row r="1774" spans="1:20" ht="15.75" customHeight="1">
      <c r="A1774" s="8">
        <v>2018</v>
      </c>
      <c r="B1774" s="69">
        <v>56</v>
      </c>
      <c r="C1774" s="70" t="s">
        <v>6938</v>
      </c>
      <c r="D1774" s="70" t="s">
        <v>7510</v>
      </c>
      <c r="E1774" s="11" t="s">
        <v>7511</v>
      </c>
      <c r="F1774" s="70" t="s">
        <v>7512</v>
      </c>
      <c r="G1774" s="70" t="s">
        <v>7513</v>
      </c>
      <c r="H1774" s="71" t="s">
        <v>4148</v>
      </c>
      <c r="I1774" s="70" t="s">
        <v>24</v>
      </c>
      <c r="J1774" s="70" t="s">
        <v>24</v>
      </c>
      <c r="K1774" s="72" t="s">
        <v>7514</v>
      </c>
      <c r="L1774" s="70" t="s">
        <v>6965</v>
      </c>
      <c r="M1774" s="70" t="s">
        <v>24</v>
      </c>
      <c r="N1774" s="70"/>
      <c r="O1774" s="70"/>
      <c r="P1774" s="70"/>
      <c r="Q1774" s="70"/>
      <c r="R1774" s="73"/>
      <c r="S1774" s="74"/>
      <c r="T1774" s="74"/>
    </row>
    <row r="1775" spans="1:20" ht="15.75" customHeight="1">
      <c r="A1775" s="8">
        <v>2018</v>
      </c>
      <c r="B1775" s="69">
        <v>56</v>
      </c>
      <c r="C1775" s="70" t="s">
        <v>6938</v>
      </c>
      <c r="D1775" s="70" t="s">
        <v>7515</v>
      </c>
      <c r="E1775" s="11" t="s">
        <v>7516</v>
      </c>
      <c r="F1775" s="70" t="s">
        <v>7517</v>
      </c>
      <c r="G1775" s="70" t="s">
        <v>7518</v>
      </c>
      <c r="H1775" s="71" t="s">
        <v>275</v>
      </c>
      <c r="I1775" s="70" t="s">
        <v>7519</v>
      </c>
      <c r="J1775" s="70" t="s">
        <v>24</v>
      </c>
      <c r="K1775" s="72" t="s">
        <v>7520</v>
      </c>
      <c r="L1775" s="70" t="s">
        <v>7328</v>
      </c>
      <c r="M1775" s="70" t="s">
        <v>24</v>
      </c>
      <c r="N1775" s="70"/>
      <c r="O1775" s="70"/>
      <c r="P1775" s="70"/>
      <c r="Q1775" s="70"/>
      <c r="R1775" s="73"/>
      <c r="S1775" s="74"/>
      <c r="T1775" s="74"/>
    </row>
    <row r="1776" spans="1:20" ht="15.75" customHeight="1">
      <c r="A1776" s="8">
        <v>2018</v>
      </c>
      <c r="B1776" s="69">
        <v>56</v>
      </c>
      <c r="C1776" s="70" t="s">
        <v>6938</v>
      </c>
      <c r="D1776" s="70" t="s">
        <v>7521</v>
      </c>
      <c r="E1776" s="11" t="s">
        <v>6347</v>
      </c>
      <c r="F1776" s="70" t="s">
        <v>7522</v>
      </c>
      <c r="G1776" s="70" t="s">
        <v>7523</v>
      </c>
      <c r="H1776" s="71" t="s">
        <v>555</v>
      </c>
      <c r="I1776" s="70" t="s">
        <v>24</v>
      </c>
      <c r="J1776" s="70" t="s">
        <v>24</v>
      </c>
      <c r="K1776" s="72" t="s">
        <v>7524</v>
      </c>
      <c r="L1776" s="70" t="s">
        <v>6965</v>
      </c>
      <c r="M1776" s="70" t="s">
        <v>24</v>
      </c>
      <c r="N1776" s="70"/>
      <c r="O1776" s="70"/>
      <c r="P1776" s="70"/>
      <c r="Q1776" s="70"/>
      <c r="R1776" s="73"/>
      <c r="S1776" s="74"/>
      <c r="T1776" s="74"/>
    </row>
    <row r="1777" spans="1:20" ht="15.75" customHeight="1">
      <c r="A1777" s="8">
        <v>2018</v>
      </c>
      <c r="B1777" s="69">
        <v>56</v>
      </c>
      <c r="C1777" s="70" t="s">
        <v>6938</v>
      </c>
      <c r="D1777" s="70" t="s">
        <v>7525</v>
      </c>
      <c r="E1777" s="11" t="s">
        <v>6347</v>
      </c>
      <c r="F1777" s="70" t="s">
        <v>601</v>
      </c>
      <c r="G1777" s="70" t="s">
        <v>7526</v>
      </c>
      <c r="H1777" s="71" t="s">
        <v>7527</v>
      </c>
      <c r="I1777" s="70" t="s">
        <v>24</v>
      </c>
      <c r="J1777" s="70" t="s">
        <v>24</v>
      </c>
      <c r="K1777" s="72" t="s">
        <v>7528</v>
      </c>
      <c r="L1777" s="70" t="s">
        <v>7098</v>
      </c>
      <c r="M1777" s="70" t="s">
        <v>24</v>
      </c>
      <c r="N1777" s="70"/>
      <c r="O1777" s="70"/>
      <c r="P1777" s="70"/>
      <c r="Q1777" s="70"/>
      <c r="R1777" s="73"/>
      <c r="S1777" s="74"/>
      <c r="T1777" s="74"/>
    </row>
    <row r="1778" spans="1:20" ht="15.75" customHeight="1">
      <c r="A1778" s="8">
        <v>2018</v>
      </c>
      <c r="B1778" s="69">
        <v>56</v>
      </c>
      <c r="C1778" s="70" t="s">
        <v>6938</v>
      </c>
      <c r="D1778" s="70" t="s">
        <v>7529</v>
      </c>
      <c r="E1778" s="11" t="s">
        <v>7530</v>
      </c>
      <c r="F1778" s="70" t="s">
        <v>7531</v>
      </c>
      <c r="G1778" s="70" t="s">
        <v>7532</v>
      </c>
      <c r="H1778" s="71" t="s">
        <v>7533</v>
      </c>
      <c r="I1778" s="70" t="s">
        <v>7534</v>
      </c>
      <c r="J1778" s="70" t="s">
        <v>24</v>
      </c>
      <c r="K1778" s="72" t="s">
        <v>7535</v>
      </c>
      <c r="L1778" s="70" t="s">
        <v>6965</v>
      </c>
      <c r="M1778" s="70" t="s">
        <v>24</v>
      </c>
      <c r="N1778" s="70"/>
      <c r="O1778" s="70"/>
      <c r="P1778" s="70"/>
      <c r="Q1778" s="70"/>
      <c r="R1778" s="73"/>
      <c r="S1778" s="74"/>
      <c r="T1778" s="74"/>
    </row>
    <row r="1779" spans="1:20" ht="15.75" customHeight="1">
      <c r="A1779" s="8">
        <v>2018</v>
      </c>
      <c r="B1779" s="69">
        <v>56</v>
      </c>
      <c r="C1779" s="70" t="s">
        <v>6938</v>
      </c>
      <c r="D1779" s="70" t="s">
        <v>7536</v>
      </c>
      <c r="E1779" s="11" t="s">
        <v>7537</v>
      </c>
      <c r="F1779" s="70" t="s">
        <v>7538</v>
      </c>
      <c r="G1779" s="70" t="s">
        <v>7539</v>
      </c>
      <c r="H1779" s="71" t="s">
        <v>7540</v>
      </c>
      <c r="I1779" s="70" t="s">
        <v>24</v>
      </c>
      <c r="J1779" s="70" t="s">
        <v>24</v>
      </c>
      <c r="K1779" s="72" t="s">
        <v>7541</v>
      </c>
      <c r="L1779" s="70" t="s">
        <v>7098</v>
      </c>
      <c r="M1779" s="70" t="s">
        <v>24</v>
      </c>
      <c r="N1779" s="70"/>
      <c r="O1779" s="70"/>
      <c r="P1779" s="70"/>
      <c r="Q1779" s="70"/>
      <c r="R1779" s="73"/>
      <c r="S1779" s="74"/>
      <c r="T1779" s="74"/>
    </row>
    <row r="1780" spans="1:20" ht="15.75" customHeight="1">
      <c r="A1780" s="8">
        <v>2018</v>
      </c>
      <c r="B1780" s="69">
        <v>56</v>
      </c>
      <c r="C1780" s="70" t="s">
        <v>6938</v>
      </c>
      <c r="D1780" s="70" t="s">
        <v>7542</v>
      </c>
      <c r="E1780" s="11" t="s">
        <v>7543</v>
      </c>
      <c r="F1780" s="70" t="s">
        <v>7544</v>
      </c>
      <c r="G1780" s="70" t="s">
        <v>7545</v>
      </c>
      <c r="H1780" s="71" t="s">
        <v>149</v>
      </c>
      <c r="I1780" s="70" t="s">
        <v>24</v>
      </c>
      <c r="J1780" s="70" t="s">
        <v>24</v>
      </c>
      <c r="K1780" s="72" t="s">
        <v>7546</v>
      </c>
      <c r="L1780" s="70" t="s">
        <v>7008</v>
      </c>
      <c r="M1780" s="70" t="s">
        <v>24</v>
      </c>
      <c r="N1780" s="70"/>
      <c r="O1780" s="70"/>
      <c r="P1780" s="70"/>
      <c r="Q1780" s="70"/>
      <c r="R1780" s="73"/>
      <c r="S1780" s="74"/>
      <c r="T1780" s="74"/>
    </row>
    <row r="1781" spans="1:20" ht="15.75" customHeight="1">
      <c r="A1781" s="8">
        <v>2018</v>
      </c>
      <c r="B1781" s="69">
        <v>56</v>
      </c>
      <c r="C1781" s="70" t="s">
        <v>6938</v>
      </c>
      <c r="D1781" s="70" t="s">
        <v>7547</v>
      </c>
      <c r="E1781" s="11" t="s">
        <v>7548</v>
      </c>
      <c r="F1781" s="70" t="s">
        <v>7549</v>
      </c>
      <c r="G1781" s="70" t="s">
        <v>7550</v>
      </c>
      <c r="H1781" s="71" t="s">
        <v>113</v>
      </c>
      <c r="I1781" s="70" t="s">
        <v>24</v>
      </c>
      <c r="J1781" s="70" t="s">
        <v>24</v>
      </c>
      <c r="K1781" s="72" t="s">
        <v>7551</v>
      </c>
      <c r="L1781" s="70" t="s">
        <v>7008</v>
      </c>
      <c r="M1781" s="70" t="s">
        <v>24</v>
      </c>
      <c r="N1781" s="70"/>
      <c r="O1781" s="70"/>
      <c r="P1781" s="70"/>
      <c r="Q1781" s="70"/>
      <c r="R1781" s="73"/>
      <c r="S1781" s="74"/>
      <c r="T1781" s="74"/>
    </row>
    <row r="1782" spans="1:20" ht="15.75" customHeight="1">
      <c r="A1782" s="8">
        <v>2018</v>
      </c>
      <c r="B1782" s="69">
        <v>56</v>
      </c>
      <c r="C1782" s="70" t="s">
        <v>6938</v>
      </c>
      <c r="D1782" s="70" t="s">
        <v>7552</v>
      </c>
      <c r="E1782" s="11" t="s">
        <v>7553</v>
      </c>
      <c r="F1782" s="70" t="s">
        <v>3121</v>
      </c>
      <c r="G1782" s="70" t="s">
        <v>7554</v>
      </c>
      <c r="H1782" s="71" t="s">
        <v>560</v>
      </c>
      <c r="I1782" s="70" t="s">
        <v>7555</v>
      </c>
      <c r="J1782" s="70" t="s">
        <v>24</v>
      </c>
      <c r="K1782" s="72" t="s">
        <v>7556</v>
      </c>
      <c r="L1782" s="70" t="s">
        <v>7328</v>
      </c>
      <c r="M1782" s="70" t="s">
        <v>24</v>
      </c>
      <c r="N1782" s="70"/>
      <c r="O1782" s="70"/>
      <c r="P1782" s="70"/>
      <c r="Q1782" s="70"/>
      <c r="R1782" s="73"/>
      <c r="S1782" s="74"/>
      <c r="T1782" s="74"/>
    </row>
    <row r="1783" spans="1:20" ht="15.75" customHeight="1">
      <c r="A1783" s="8">
        <v>2018</v>
      </c>
      <c r="B1783" s="69">
        <v>56</v>
      </c>
      <c r="C1783" s="70" t="s">
        <v>6938</v>
      </c>
      <c r="D1783" s="70" t="s">
        <v>7557</v>
      </c>
      <c r="E1783" s="11" t="s">
        <v>7558</v>
      </c>
      <c r="F1783" s="70" t="s">
        <v>7559</v>
      </c>
      <c r="G1783" s="70" t="s">
        <v>7560</v>
      </c>
      <c r="H1783" s="71" t="s">
        <v>4015</v>
      </c>
      <c r="I1783" s="70" t="s">
        <v>24</v>
      </c>
      <c r="J1783" s="70" t="s">
        <v>24</v>
      </c>
      <c r="K1783" s="72" t="s">
        <v>7561</v>
      </c>
      <c r="L1783" s="70" t="s">
        <v>7129</v>
      </c>
      <c r="M1783" s="70" t="s">
        <v>24</v>
      </c>
      <c r="N1783" s="70"/>
      <c r="O1783" s="70"/>
      <c r="P1783" s="70"/>
      <c r="Q1783" s="70"/>
      <c r="R1783" s="73"/>
      <c r="S1783" s="74"/>
      <c r="T1783" s="74"/>
    </row>
    <row r="1784" spans="1:20" ht="15.75" customHeight="1">
      <c r="A1784" s="8">
        <v>2018</v>
      </c>
      <c r="B1784" s="69">
        <v>56</v>
      </c>
      <c r="C1784" s="70" t="s">
        <v>6938</v>
      </c>
      <c r="D1784" s="70" t="s">
        <v>7562</v>
      </c>
      <c r="E1784" s="11" t="s">
        <v>7563</v>
      </c>
      <c r="F1784" s="70" t="s">
        <v>7564</v>
      </c>
      <c r="G1784" s="70" t="s">
        <v>7565</v>
      </c>
      <c r="H1784" s="71" t="s">
        <v>555</v>
      </c>
      <c r="I1784" s="70" t="s">
        <v>24</v>
      </c>
      <c r="J1784" s="70" t="s">
        <v>24</v>
      </c>
      <c r="K1784" s="72" t="s">
        <v>7566</v>
      </c>
      <c r="L1784" s="70" t="s">
        <v>6959</v>
      </c>
      <c r="M1784" s="70" t="s">
        <v>24</v>
      </c>
      <c r="N1784" s="70"/>
      <c r="O1784" s="70"/>
      <c r="P1784" s="70"/>
      <c r="Q1784" s="70"/>
      <c r="R1784" s="73"/>
      <c r="S1784" s="74"/>
      <c r="T1784" s="74"/>
    </row>
    <row r="1785" spans="1:20" ht="15.75" customHeight="1">
      <c r="A1785" s="8">
        <v>2018</v>
      </c>
      <c r="B1785" s="69">
        <v>56</v>
      </c>
      <c r="C1785" s="70" t="s">
        <v>6938</v>
      </c>
      <c r="D1785" s="70" t="s">
        <v>7567</v>
      </c>
      <c r="E1785" s="11" t="s">
        <v>7568</v>
      </c>
      <c r="F1785" s="70" t="s">
        <v>7348</v>
      </c>
      <c r="G1785" s="70" t="s">
        <v>7569</v>
      </c>
      <c r="H1785" s="71" t="s">
        <v>149</v>
      </c>
      <c r="I1785" s="70" t="s">
        <v>24</v>
      </c>
      <c r="J1785" s="70" t="s">
        <v>24</v>
      </c>
      <c r="K1785" s="72" t="s">
        <v>7570</v>
      </c>
      <c r="L1785" s="70" t="s">
        <v>6965</v>
      </c>
      <c r="M1785" s="70" t="s">
        <v>24</v>
      </c>
      <c r="N1785" s="70"/>
      <c r="O1785" s="70"/>
      <c r="P1785" s="70"/>
      <c r="Q1785" s="70"/>
      <c r="R1785" s="73"/>
      <c r="S1785" s="74"/>
      <c r="T1785" s="74"/>
    </row>
    <row r="1786" spans="1:20" ht="15.75" customHeight="1">
      <c r="A1786" s="8">
        <v>2018</v>
      </c>
      <c r="B1786" s="69">
        <v>56</v>
      </c>
      <c r="C1786" s="70" t="s">
        <v>6938</v>
      </c>
      <c r="D1786" s="70" t="s">
        <v>7571</v>
      </c>
      <c r="E1786" s="11" t="s">
        <v>7572</v>
      </c>
      <c r="F1786" s="70" t="s">
        <v>7573</v>
      </c>
      <c r="G1786" s="70" t="s">
        <v>7574</v>
      </c>
      <c r="H1786" s="71" t="s">
        <v>393</v>
      </c>
      <c r="I1786" s="70" t="s">
        <v>7575</v>
      </c>
      <c r="J1786" s="70" t="s">
        <v>24</v>
      </c>
      <c r="K1786" s="72" t="s">
        <v>7576</v>
      </c>
      <c r="L1786" s="70" t="s">
        <v>6954</v>
      </c>
      <c r="M1786" s="70" t="s">
        <v>24</v>
      </c>
      <c r="N1786" s="70"/>
      <c r="O1786" s="70"/>
      <c r="P1786" s="70"/>
      <c r="Q1786" s="70"/>
      <c r="R1786" s="73"/>
      <c r="S1786" s="74"/>
      <c r="T1786" s="74"/>
    </row>
    <row r="1787" spans="1:20" ht="15.75" customHeight="1">
      <c r="A1787" s="8">
        <v>2018</v>
      </c>
      <c r="B1787" s="69">
        <v>56</v>
      </c>
      <c r="C1787" s="70" t="s">
        <v>6938</v>
      </c>
      <c r="D1787" s="70" t="s">
        <v>7577</v>
      </c>
      <c r="E1787" s="11" t="s">
        <v>7578</v>
      </c>
      <c r="F1787" s="70" t="s">
        <v>7579</v>
      </c>
      <c r="G1787" s="70" t="s">
        <v>7580</v>
      </c>
      <c r="H1787" s="71" t="s">
        <v>560</v>
      </c>
      <c r="I1787" s="70" t="s">
        <v>6952</v>
      </c>
      <c r="J1787" s="70" t="s">
        <v>24</v>
      </c>
      <c r="K1787" s="72" t="s">
        <v>7581</v>
      </c>
      <c r="L1787" s="70" t="s">
        <v>7063</v>
      </c>
      <c r="M1787" s="70" t="s">
        <v>24</v>
      </c>
      <c r="N1787" s="70"/>
      <c r="O1787" s="70"/>
      <c r="P1787" s="70"/>
      <c r="Q1787" s="70"/>
      <c r="R1787" s="73"/>
      <c r="S1787" s="74"/>
      <c r="T1787" s="74"/>
    </row>
    <row r="1788" spans="1:20" ht="15.75" customHeight="1">
      <c r="A1788" s="8">
        <v>2018</v>
      </c>
      <c r="B1788" s="69">
        <v>56</v>
      </c>
      <c r="C1788" s="70" t="s">
        <v>6938</v>
      </c>
      <c r="D1788" s="70" t="s">
        <v>7582</v>
      </c>
      <c r="E1788" s="11" t="s">
        <v>6347</v>
      </c>
      <c r="F1788" s="70" t="s">
        <v>7583</v>
      </c>
      <c r="G1788" s="70" t="s">
        <v>7584</v>
      </c>
      <c r="H1788" s="71" t="s">
        <v>113</v>
      </c>
      <c r="I1788" s="70" t="s">
        <v>6952</v>
      </c>
      <c r="J1788" s="70" t="s">
        <v>24</v>
      </c>
      <c r="K1788" s="72" t="s">
        <v>7585</v>
      </c>
      <c r="L1788" s="70" t="s">
        <v>6973</v>
      </c>
      <c r="M1788" s="70" t="s">
        <v>23</v>
      </c>
      <c r="N1788" s="70" t="s">
        <v>7586</v>
      </c>
      <c r="O1788" s="70" t="s">
        <v>7587</v>
      </c>
      <c r="P1788" s="70" t="s">
        <v>7588</v>
      </c>
      <c r="Q1788" s="70" t="s">
        <v>7588</v>
      </c>
      <c r="R1788" s="73" t="s">
        <v>28</v>
      </c>
      <c r="S1788" s="74"/>
      <c r="T1788" s="74"/>
    </row>
    <row r="1789" spans="1:20" ht="15.75" customHeight="1">
      <c r="A1789" s="8">
        <v>2018</v>
      </c>
      <c r="B1789" s="69">
        <v>56</v>
      </c>
      <c r="C1789" s="70" t="s">
        <v>6938</v>
      </c>
      <c r="D1789" s="70" t="s">
        <v>7589</v>
      </c>
      <c r="E1789" s="11" t="s">
        <v>7590</v>
      </c>
      <c r="F1789" s="70" t="s">
        <v>7591</v>
      </c>
      <c r="G1789" s="70" t="s">
        <v>7592</v>
      </c>
      <c r="H1789" s="71" t="s">
        <v>125</v>
      </c>
      <c r="I1789" s="70" t="s">
        <v>7593</v>
      </c>
      <c r="J1789" s="70" t="s">
        <v>24</v>
      </c>
      <c r="K1789" s="72" t="s">
        <v>7594</v>
      </c>
      <c r="L1789" s="70" t="s">
        <v>7328</v>
      </c>
      <c r="M1789" s="70" t="s">
        <v>24</v>
      </c>
      <c r="N1789" s="70"/>
      <c r="O1789" s="70"/>
      <c r="P1789" s="70"/>
      <c r="Q1789" s="70"/>
      <c r="R1789" s="73"/>
      <c r="S1789" s="74"/>
      <c r="T1789" s="74"/>
    </row>
    <row r="1790" spans="1:20" ht="15.75" customHeight="1">
      <c r="A1790" s="8">
        <v>2018</v>
      </c>
      <c r="B1790" s="69">
        <v>56</v>
      </c>
      <c r="C1790" s="70" t="s">
        <v>6938</v>
      </c>
      <c r="D1790" s="70" t="s">
        <v>7595</v>
      </c>
      <c r="E1790" s="11" t="s">
        <v>7596</v>
      </c>
      <c r="F1790" s="70" t="s">
        <v>4734</v>
      </c>
      <c r="G1790" s="70" t="s">
        <v>7597</v>
      </c>
      <c r="H1790" s="71" t="s">
        <v>619</v>
      </c>
      <c r="I1790" s="70" t="s">
        <v>7598</v>
      </c>
      <c r="J1790" s="70" t="s">
        <v>24</v>
      </c>
      <c r="K1790" s="72" t="s">
        <v>7599</v>
      </c>
      <c r="L1790" s="70" t="s">
        <v>7328</v>
      </c>
      <c r="M1790" s="70" t="s">
        <v>24</v>
      </c>
      <c r="N1790" s="70"/>
      <c r="O1790" s="70"/>
      <c r="P1790" s="70"/>
      <c r="Q1790" s="70"/>
      <c r="R1790" s="73"/>
      <c r="S1790" s="74"/>
      <c r="T1790" s="74"/>
    </row>
    <row r="1791" spans="1:20" ht="15.75" customHeight="1">
      <c r="A1791" s="8">
        <v>2018</v>
      </c>
      <c r="B1791" s="69">
        <v>56</v>
      </c>
      <c r="C1791" s="70" t="s">
        <v>6938</v>
      </c>
      <c r="D1791" s="70" t="s">
        <v>7600</v>
      </c>
      <c r="E1791" s="11" t="s">
        <v>7601</v>
      </c>
      <c r="F1791" s="70" t="s">
        <v>7602</v>
      </c>
      <c r="G1791" s="70" t="s">
        <v>7603</v>
      </c>
      <c r="H1791" s="71" t="s">
        <v>555</v>
      </c>
      <c r="I1791" s="70" t="s">
        <v>24</v>
      </c>
      <c r="J1791" s="70" t="s">
        <v>24</v>
      </c>
      <c r="K1791" s="72" t="s">
        <v>7604</v>
      </c>
      <c r="L1791" s="70" t="s">
        <v>6965</v>
      </c>
      <c r="M1791" s="70" t="s">
        <v>24</v>
      </c>
      <c r="N1791" s="70"/>
      <c r="O1791" s="70"/>
      <c r="P1791" s="70"/>
      <c r="Q1791" s="70"/>
      <c r="R1791" s="73"/>
      <c r="S1791" s="74"/>
      <c r="T1791" s="74"/>
    </row>
    <row r="1792" spans="1:20" ht="15.75" customHeight="1">
      <c r="A1792" s="8">
        <v>2018</v>
      </c>
      <c r="B1792" s="69">
        <v>56</v>
      </c>
      <c r="C1792" s="70" t="s">
        <v>6938</v>
      </c>
      <c r="D1792" s="70" t="s">
        <v>7605</v>
      </c>
      <c r="E1792" s="11" t="s">
        <v>7606</v>
      </c>
      <c r="F1792" s="70" t="s">
        <v>7607</v>
      </c>
      <c r="G1792" s="70" t="s">
        <v>7608</v>
      </c>
      <c r="H1792" s="71"/>
      <c r="I1792" s="70" t="s">
        <v>24</v>
      </c>
      <c r="J1792" s="70" t="s">
        <v>23</v>
      </c>
      <c r="K1792" s="72" t="s">
        <v>7609</v>
      </c>
      <c r="L1792" s="70" t="s">
        <v>7045</v>
      </c>
      <c r="M1792" s="70" t="s">
        <v>24</v>
      </c>
      <c r="N1792" s="70"/>
      <c r="O1792" s="70"/>
      <c r="P1792" s="70"/>
      <c r="Q1792" s="70"/>
      <c r="R1792" s="70" t="s">
        <v>72</v>
      </c>
      <c r="S1792" s="74"/>
      <c r="T1792" s="74"/>
    </row>
    <row r="1793" spans="1:20" ht="15.75" customHeight="1">
      <c r="A1793" s="8">
        <v>2018</v>
      </c>
      <c r="B1793" s="69">
        <v>56</v>
      </c>
      <c r="C1793" s="70" t="s">
        <v>6938</v>
      </c>
      <c r="D1793" s="70" t="s">
        <v>7610</v>
      </c>
      <c r="E1793" s="11" t="s">
        <v>7611</v>
      </c>
      <c r="F1793" s="70" t="s">
        <v>7612</v>
      </c>
      <c r="G1793" s="70" t="s">
        <v>7613</v>
      </c>
      <c r="H1793" s="71" t="s">
        <v>6977</v>
      </c>
      <c r="I1793" s="70" t="s">
        <v>6952</v>
      </c>
      <c r="J1793" s="70" t="s">
        <v>24</v>
      </c>
      <c r="K1793" s="72" t="s">
        <v>7614</v>
      </c>
      <c r="L1793" s="70" t="s">
        <v>6985</v>
      </c>
      <c r="M1793" s="70" t="s">
        <v>24</v>
      </c>
      <c r="N1793" s="70"/>
      <c r="O1793" s="70"/>
      <c r="P1793" s="70"/>
      <c r="Q1793" s="70"/>
      <c r="R1793" s="73"/>
      <c r="S1793" s="74"/>
      <c r="T1793" s="74"/>
    </row>
    <row r="1794" spans="1:20" ht="15.75" customHeight="1">
      <c r="A1794" s="8">
        <v>2018</v>
      </c>
      <c r="B1794" s="69">
        <v>56</v>
      </c>
      <c r="C1794" s="70" t="s">
        <v>6938</v>
      </c>
      <c r="D1794" s="70" t="s">
        <v>7615</v>
      </c>
      <c r="E1794" s="11" t="s">
        <v>7616</v>
      </c>
      <c r="F1794" s="70" t="s">
        <v>7617</v>
      </c>
      <c r="G1794" s="70" t="s">
        <v>7618</v>
      </c>
      <c r="H1794" s="71" t="s">
        <v>225</v>
      </c>
      <c r="I1794" s="70" t="s">
        <v>6952</v>
      </c>
      <c r="J1794" s="70" t="s">
        <v>24</v>
      </c>
      <c r="K1794" s="72" t="s">
        <v>7619</v>
      </c>
      <c r="L1794" s="70" t="s">
        <v>7620</v>
      </c>
      <c r="M1794" s="70" t="s">
        <v>24</v>
      </c>
      <c r="N1794" s="70"/>
      <c r="O1794" s="70"/>
      <c r="P1794" s="70"/>
      <c r="Q1794" s="70"/>
      <c r="R1794" s="73"/>
      <c r="S1794" s="74"/>
      <c r="T1794" s="74"/>
    </row>
    <row r="1795" spans="1:20" ht="15.75" customHeight="1">
      <c r="A1795" s="8">
        <v>2018</v>
      </c>
      <c r="B1795" s="69">
        <v>56</v>
      </c>
      <c r="C1795" s="70" t="s">
        <v>6938</v>
      </c>
      <c r="D1795" s="70" t="s">
        <v>7621</v>
      </c>
      <c r="E1795" s="11" t="s">
        <v>7622</v>
      </c>
      <c r="F1795" s="70" t="s">
        <v>7623</v>
      </c>
      <c r="G1795" s="70" t="s">
        <v>7624</v>
      </c>
      <c r="H1795" s="71" t="s">
        <v>6977</v>
      </c>
      <c r="I1795" s="70" t="s">
        <v>7625</v>
      </c>
      <c r="J1795" s="70" t="s">
        <v>24</v>
      </c>
      <c r="K1795" s="72" t="s">
        <v>7626</v>
      </c>
      <c r="L1795" s="70" t="s">
        <v>7627</v>
      </c>
      <c r="M1795" s="70" t="s">
        <v>24</v>
      </c>
      <c r="N1795" s="70"/>
      <c r="O1795" s="70"/>
      <c r="P1795" s="70"/>
      <c r="Q1795" s="70"/>
      <c r="R1795" s="73"/>
      <c r="S1795" s="74"/>
      <c r="T1795" s="74"/>
    </row>
    <row r="1796" spans="1:20" ht="15.75" customHeight="1">
      <c r="A1796" s="8">
        <v>2018</v>
      </c>
      <c r="B1796" s="69">
        <v>56</v>
      </c>
      <c r="C1796" s="70" t="s">
        <v>6938</v>
      </c>
      <c r="D1796" s="70" t="s">
        <v>7628</v>
      </c>
      <c r="E1796" s="11" t="s">
        <v>6347</v>
      </c>
      <c r="F1796" s="70" t="s">
        <v>7629</v>
      </c>
      <c r="G1796" s="70" t="s">
        <v>7630</v>
      </c>
      <c r="H1796" s="71" t="s">
        <v>7631</v>
      </c>
      <c r="I1796" s="70" t="s">
        <v>7632</v>
      </c>
      <c r="J1796" s="70" t="s">
        <v>23</v>
      </c>
      <c r="K1796" s="72" t="s">
        <v>7633</v>
      </c>
      <c r="L1796" s="70" t="s">
        <v>6985</v>
      </c>
      <c r="M1796" s="70" t="s">
        <v>24</v>
      </c>
      <c r="N1796" s="70"/>
      <c r="O1796" s="70"/>
      <c r="P1796" s="70"/>
      <c r="Q1796" s="70"/>
      <c r="R1796" s="70" t="s">
        <v>72</v>
      </c>
      <c r="S1796" s="74"/>
      <c r="T1796" s="74"/>
    </row>
    <row r="1797" spans="1:20" ht="15.75" customHeight="1">
      <c r="A1797" s="8">
        <v>2018</v>
      </c>
      <c r="B1797" s="69">
        <v>56</v>
      </c>
      <c r="C1797" s="70" t="s">
        <v>6938</v>
      </c>
      <c r="D1797" s="70" t="s">
        <v>7634</v>
      </c>
      <c r="E1797" s="11" t="s">
        <v>7635</v>
      </c>
      <c r="F1797" s="70" t="s">
        <v>7636</v>
      </c>
      <c r="G1797" s="70" t="s">
        <v>7637</v>
      </c>
      <c r="H1797" s="71" t="s">
        <v>7638</v>
      </c>
      <c r="I1797" s="70" t="s">
        <v>24</v>
      </c>
      <c r="J1797" s="70" t="s">
        <v>23</v>
      </c>
      <c r="K1797" s="72" t="s">
        <v>7639</v>
      </c>
      <c r="L1797" s="70" t="s">
        <v>7045</v>
      </c>
      <c r="M1797" s="70" t="s">
        <v>24</v>
      </c>
      <c r="N1797" s="70"/>
      <c r="O1797" s="70"/>
      <c r="P1797" s="70"/>
      <c r="Q1797" s="70"/>
      <c r="R1797" s="73"/>
      <c r="S1797" s="74"/>
      <c r="T1797" s="74"/>
    </row>
    <row r="1798" spans="1:20" ht="15.75" customHeight="1">
      <c r="A1798" s="8">
        <v>2018</v>
      </c>
      <c r="B1798" s="69">
        <v>56</v>
      </c>
      <c r="C1798" s="70" t="s">
        <v>6938</v>
      </c>
      <c r="D1798" s="70" t="s">
        <v>7640</v>
      </c>
      <c r="E1798" s="11" t="s">
        <v>7641</v>
      </c>
      <c r="F1798" s="70" t="s">
        <v>7642</v>
      </c>
      <c r="G1798" s="70" t="s">
        <v>7643</v>
      </c>
      <c r="H1798" s="71"/>
      <c r="I1798" s="70" t="s">
        <v>24</v>
      </c>
      <c r="J1798" s="70" t="s">
        <v>24</v>
      </c>
      <c r="K1798" s="72" t="s">
        <v>7644</v>
      </c>
      <c r="L1798" s="70" t="s">
        <v>7045</v>
      </c>
      <c r="M1798" s="70" t="s">
        <v>24</v>
      </c>
      <c r="N1798" s="70"/>
      <c r="O1798" s="70"/>
      <c r="P1798" s="70"/>
      <c r="Q1798" s="70"/>
      <c r="R1798" s="73"/>
      <c r="S1798" s="74"/>
      <c r="T1798" s="74"/>
    </row>
    <row r="1799" spans="1:20" ht="15.75" customHeight="1">
      <c r="A1799" s="8">
        <v>2018</v>
      </c>
      <c r="B1799" s="69">
        <v>56</v>
      </c>
      <c r="C1799" s="70" t="s">
        <v>6938</v>
      </c>
      <c r="D1799" s="70" t="s">
        <v>7645</v>
      </c>
      <c r="E1799" s="11" t="s">
        <v>7646</v>
      </c>
      <c r="F1799" s="70" t="s">
        <v>7647</v>
      </c>
      <c r="G1799" s="70" t="s">
        <v>7648</v>
      </c>
      <c r="H1799" s="71" t="s">
        <v>149</v>
      </c>
      <c r="I1799" s="70" t="s">
        <v>24</v>
      </c>
      <c r="J1799" s="70" t="s">
        <v>24</v>
      </c>
      <c r="K1799" s="72" t="s">
        <v>7649</v>
      </c>
      <c r="L1799" s="70" t="s">
        <v>7002</v>
      </c>
      <c r="M1799" s="70" t="s">
        <v>24</v>
      </c>
      <c r="N1799" s="70"/>
      <c r="O1799" s="70"/>
      <c r="P1799" s="70"/>
      <c r="Q1799" s="70"/>
      <c r="R1799" s="73"/>
      <c r="S1799" s="74"/>
      <c r="T1799" s="74"/>
    </row>
    <row r="1800" spans="1:20" ht="15.75" customHeight="1">
      <c r="A1800" s="8">
        <v>2018</v>
      </c>
      <c r="B1800" s="69">
        <v>56</v>
      </c>
      <c r="C1800" s="70" t="s">
        <v>6938</v>
      </c>
      <c r="D1800" s="70" t="s">
        <v>7650</v>
      </c>
      <c r="E1800" s="11" t="s">
        <v>7651</v>
      </c>
      <c r="F1800" s="70" t="s">
        <v>7652</v>
      </c>
      <c r="G1800" s="70" t="s">
        <v>7653</v>
      </c>
      <c r="H1800" s="71" t="s">
        <v>6977</v>
      </c>
      <c r="I1800" s="70" t="s">
        <v>24</v>
      </c>
      <c r="J1800" s="70" t="s">
        <v>24</v>
      </c>
      <c r="K1800" s="72" t="s">
        <v>7654</v>
      </c>
      <c r="L1800" s="70" t="s">
        <v>6954</v>
      </c>
      <c r="M1800" s="70" t="s">
        <v>24</v>
      </c>
      <c r="N1800" s="70"/>
      <c r="O1800" s="70"/>
      <c r="P1800" s="70"/>
      <c r="Q1800" s="70"/>
      <c r="R1800" s="73"/>
      <c r="S1800" s="74"/>
      <c r="T1800" s="74"/>
    </row>
    <row r="1801" spans="1:20" ht="15.75" customHeight="1">
      <c r="A1801" s="8">
        <v>2018</v>
      </c>
      <c r="B1801" s="69">
        <v>56</v>
      </c>
      <c r="C1801" s="70" t="s">
        <v>6938</v>
      </c>
      <c r="D1801" s="70" t="s">
        <v>7655</v>
      </c>
      <c r="E1801" s="11" t="s">
        <v>6347</v>
      </c>
      <c r="F1801" s="70" t="s">
        <v>7656</v>
      </c>
      <c r="G1801" s="70" t="s">
        <v>7657</v>
      </c>
      <c r="H1801" s="71" t="s">
        <v>6977</v>
      </c>
      <c r="I1801" s="70" t="s">
        <v>24</v>
      </c>
      <c r="J1801" s="70" t="s">
        <v>24</v>
      </c>
      <c r="K1801" s="72" t="s">
        <v>7658</v>
      </c>
      <c r="L1801" s="70" t="s">
        <v>7019</v>
      </c>
      <c r="M1801" s="70" t="s">
        <v>24</v>
      </c>
      <c r="N1801" s="70"/>
      <c r="O1801" s="70"/>
      <c r="P1801" s="70"/>
      <c r="Q1801" s="70"/>
      <c r="R1801" s="73"/>
      <c r="S1801" s="74"/>
      <c r="T1801" s="74"/>
    </row>
    <row r="1802" spans="1:20" ht="15.75" customHeight="1">
      <c r="A1802" s="8">
        <v>2018</v>
      </c>
      <c r="B1802" s="69">
        <v>56</v>
      </c>
      <c r="C1802" s="70" t="s">
        <v>6938</v>
      </c>
      <c r="D1802" s="70" t="s">
        <v>7659</v>
      </c>
      <c r="E1802" s="11" t="s">
        <v>6347</v>
      </c>
      <c r="F1802" s="70" t="s">
        <v>7660</v>
      </c>
      <c r="G1802" s="70" t="s">
        <v>7661</v>
      </c>
      <c r="H1802" s="71" t="s">
        <v>6977</v>
      </c>
      <c r="I1802" s="70" t="s">
        <v>24</v>
      </c>
      <c r="J1802" s="70" t="s">
        <v>24</v>
      </c>
      <c r="K1802" s="72" t="s">
        <v>7662</v>
      </c>
      <c r="L1802" s="70" t="s">
        <v>7045</v>
      </c>
      <c r="M1802" s="70" t="s">
        <v>24</v>
      </c>
      <c r="N1802" s="70"/>
      <c r="O1802" s="70"/>
      <c r="P1802" s="70"/>
      <c r="Q1802" s="70"/>
      <c r="R1802" s="73"/>
      <c r="S1802" s="74"/>
      <c r="T1802" s="74"/>
    </row>
    <row r="1803" spans="1:20" ht="15.75" customHeight="1">
      <c r="A1803" s="8">
        <v>2018</v>
      </c>
      <c r="B1803" s="69">
        <v>56</v>
      </c>
      <c r="C1803" s="70" t="s">
        <v>6938</v>
      </c>
      <c r="D1803" s="70" t="s">
        <v>7663</v>
      </c>
      <c r="E1803" s="11" t="s">
        <v>7664</v>
      </c>
      <c r="F1803" s="70" t="s">
        <v>2192</v>
      </c>
      <c r="G1803" s="70" t="s">
        <v>7665</v>
      </c>
      <c r="H1803" s="71" t="s">
        <v>7230</v>
      </c>
      <c r="I1803" s="70" t="s">
        <v>6952</v>
      </c>
      <c r="J1803" s="70" t="s">
        <v>24</v>
      </c>
      <c r="K1803" s="72" t="s">
        <v>7666</v>
      </c>
      <c r="L1803" s="70" t="s">
        <v>7063</v>
      </c>
      <c r="M1803" s="70" t="s">
        <v>24</v>
      </c>
      <c r="N1803" s="70"/>
      <c r="O1803" s="70"/>
      <c r="P1803" s="70"/>
      <c r="Q1803" s="70"/>
      <c r="R1803" s="73"/>
      <c r="S1803" s="74"/>
      <c r="T1803" s="74"/>
    </row>
    <row r="1804" spans="1:20" ht="15.75" customHeight="1">
      <c r="A1804" s="8">
        <v>2018</v>
      </c>
      <c r="B1804" s="69">
        <v>56</v>
      </c>
      <c r="C1804" s="70" t="s">
        <v>6938</v>
      </c>
      <c r="D1804" s="70" t="s">
        <v>7667</v>
      </c>
      <c r="E1804" s="11" t="s">
        <v>7668</v>
      </c>
      <c r="F1804" s="70" t="s">
        <v>7669</v>
      </c>
      <c r="G1804" s="70" t="s">
        <v>7670</v>
      </c>
      <c r="H1804" s="71" t="s">
        <v>7230</v>
      </c>
      <c r="I1804" s="70" t="s">
        <v>24</v>
      </c>
      <c r="J1804" s="70" t="s">
        <v>24</v>
      </c>
      <c r="K1804" s="72" t="s">
        <v>7671</v>
      </c>
      <c r="L1804" s="70" t="s">
        <v>7019</v>
      </c>
      <c r="M1804" s="70" t="s">
        <v>24</v>
      </c>
      <c r="N1804" s="70"/>
      <c r="O1804" s="70"/>
      <c r="P1804" s="70"/>
      <c r="Q1804" s="70"/>
      <c r="R1804" s="73"/>
      <c r="S1804" s="74"/>
      <c r="T1804" s="74"/>
    </row>
    <row r="1805" spans="1:20" ht="15.75" customHeight="1">
      <c r="A1805" s="8">
        <v>2018</v>
      </c>
      <c r="B1805" s="69">
        <v>56</v>
      </c>
      <c r="C1805" s="70" t="s">
        <v>6938</v>
      </c>
      <c r="D1805" s="70" t="s">
        <v>7672</v>
      </c>
      <c r="E1805" s="11" t="s">
        <v>7673</v>
      </c>
      <c r="F1805" s="70" t="s">
        <v>7674</v>
      </c>
      <c r="G1805" s="70" t="s">
        <v>7675</v>
      </c>
      <c r="H1805" s="71" t="s">
        <v>4148</v>
      </c>
      <c r="I1805" s="70" t="s">
        <v>24</v>
      </c>
      <c r="J1805" s="70" t="s">
        <v>24</v>
      </c>
      <c r="K1805" s="72" t="s">
        <v>7676</v>
      </c>
      <c r="L1805" s="70" t="s">
        <v>7677</v>
      </c>
      <c r="M1805" s="70" t="s">
        <v>24</v>
      </c>
      <c r="N1805" s="70"/>
      <c r="O1805" s="70"/>
      <c r="P1805" s="70"/>
      <c r="Q1805" s="70"/>
      <c r="R1805" s="73"/>
      <c r="S1805" s="74"/>
      <c r="T1805" s="74"/>
    </row>
    <row r="1806" spans="1:20" ht="15.75" customHeight="1">
      <c r="A1806" s="8">
        <v>2018</v>
      </c>
      <c r="B1806" s="69">
        <v>56</v>
      </c>
      <c r="C1806" s="70" t="s">
        <v>6938</v>
      </c>
      <c r="D1806" s="70" t="s">
        <v>7678</v>
      </c>
      <c r="E1806" s="11" t="s">
        <v>6347</v>
      </c>
      <c r="F1806" s="70" t="s">
        <v>1139</v>
      </c>
      <c r="G1806" s="70" t="s">
        <v>7679</v>
      </c>
      <c r="H1806" s="71" t="s">
        <v>7680</v>
      </c>
      <c r="I1806" s="70" t="s">
        <v>7681</v>
      </c>
      <c r="J1806" s="70" t="s">
        <v>24</v>
      </c>
      <c r="K1806" s="72" t="s">
        <v>7682</v>
      </c>
      <c r="L1806" s="70" t="s">
        <v>6954</v>
      </c>
      <c r="M1806" s="70" t="s">
        <v>24</v>
      </c>
      <c r="N1806" s="70"/>
      <c r="O1806" s="70"/>
      <c r="P1806" s="70"/>
      <c r="Q1806" s="70"/>
      <c r="R1806" s="73"/>
      <c r="S1806" s="74"/>
      <c r="T1806" s="74"/>
    </row>
    <row r="1807" spans="1:20" ht="15.75" customHeight="1">
      <c r="A1807" s="8">
        <v>2018</v>
      </c>
      <c r="B1807" s="69">
        <v>56</v>
      </c>
      <c r="C1807" s="70" t="s">
        <v>6938</v>
      </c>
      <c r="D1807" s="70" t="s">
        <v>7683</v>
      </c>
      <c r="E1807" s="11" t="s">
        <v>7684</v>
      </c>
      <c r="F1807" s="70" t="s">
        <v>7685</v>
      </c>
      <c r="G1807" s="70" t="s">
        <v>7686</v>
      </c>
      <c r="H1807" s="71" t="s">
        <v>149</v>
      </c>
      <c r="I1807" s="70" t="s">
        <v>24</v>
      </c>
      <c r="J1807" s="70" t="s">
        <v>24</v>
      </c>
      <c r="K1807" s="72" t="s">
        <v>7687</v>
      </c>
      <c r="L1807" s="70" t="s">
        <v>6959</v>
      </c>
      <c r="M1807" s="70" t="s">
        <v>24</v>
      </c>
      <c r="N1807" s="70"/>
      <c r="O1807" s="70"/>
      <c r="P1807" s="70"/>
      <c r="Q1807" s="70"/>
      <c r="R1807" s="73"/>
      <c r="S1807" s="74"/>
      <c r="T1807" s="74"/>
    </row>
    <row r="1808" spans="1:20" ht="15.75" customHeight="1">
      <c r="A1808" s="8">
        <v>2018</v>
      </c>
      <c r="B1808" s="69">
        <v>56</v>
      </c>
      <c r="C1808" s="70" t="s">
        <v>6938</v>
      </c>
      <c r="D1808" s="70" t="s">
        <v>7688</v>
      </c>
      <c r="E1808" s="11" t="s">
        <v>7689</v>
      </c>
      <c r="F1808" s="70" t="s">
        <v>7690</v>
      </c>
      <c r="G1808" s="70" t="s">
        <v>7691</v>
      </c>
      <c r="H1808" s="71" t="s">
        <v>46</v>
      </c>
      <c r="I1808" s="70" t="s">
        <v>7692</v>
      </c>
      <c r="J1808" s="70" t="s">
        <v>24</v>
      </c>
      <c r="K1808" s="72" t="s">
        <v>7693</v>
      </c>
      <c r="L1808" s="70" t="s">
        <v>6985</v>
      </c>
      <c r="M1808" s="70" t="s">
        <v>24</v>
      </c>
      <c r="N1808" s="70"/>
      <c r="O1808" s="70"/>
      <c r="P1808" s="70"/>
      <c r="Q1808" s="70"/>
      <c r="R1808" s="73"/>
      <c r="S1808" s="74"/>
      <c r="T1808" s="74"/>
    </row>
    <row r="1809" spans="1:20" ht="15.75" customHeight="1">
      <c r="A1809" s="8">
        <v>2018</v>
      </c>
      <c r="B1809" s="69">
        <v>56</v>
      </c>
      <c r="C1809" s="70" t="s">
        <v>6938</v>
      </c>
      <c r="D1809" s="70" t="s">
        <v>7694</v>
      </c>
      <c r="E1809" s="11" t="s">
        <v>7695</v>
      </c>
      <c r="F1809" s="70" t="s">
        <v>7696</v>
      </c>
      <c r="G1809" s="70" t="s">
        <v>7697</v>
      </c>
      <c r="H1809" s="71"/>
      <c r="I1809" s="70" t="s">
        <v>7698</v>
      </c>
      <c r="J1809" s="70" t="s">
        <v>24</v>
      </c>
      <c r="K1809" s="72" t="s">
        <v>7699</v>
      </c>
      <c r="L1809" s="70" t="s">
        <v>7328</v>
      </c>
      <c r="M1809" s="70" t="s">
        <v>24</v>
      </c>
      <c r="N1809" s="70"/>
      <c r="O1809" s="70"/>
      <c r="P1809" s="70"/>
      <c r="Q1809" s="70"/>
      <c r="R1809" s="73"/>
      <c r="S1809" s="74"/>
      <c r="T1809" s="74"/>
    </row>
    <row r="1810" spans="1:20" ht="15.75" customHeight="1">
      <c r="A1810" s="8">
        <v>2018</v>
      </c>
      <c r="B1810" s="69">
        <v>56</v>
      </c>
      <c r="C1810" s="70" t="s">
        <v>6938</v>
      </c>
      <c r="D1810" s="70" t="s">
        <v>7700</v>
      </c>
      <c r="E1810" s="11" t="s">
        <v>7701</v>
      </c>
      <c r="F1810" s="70" t="s">
        <v>7702</v>
      </c>
      <c r="G1810" s="70" t="s">
        <v>7703</v>
      </c>
      <c r="H1810" s="71" t="s">
        <v>125</v>
      </c>
      <c r="I1810" s="70" t="s">
        <v>7704</v>
      </c>
      <c r="J1810" s="70" t="s">
        <v>24</v>
      </c>
      <c r="K1810" s="72" t="s">
        <v>7705</v>
      </c>
      <c r="L1810" s="70" t="s">
        <v>6973</v>
      </c>
      <c r="M1810" s="70" t="s">
        <v>24</v>
      </c>
      <c r="N1810" s="70"/>
      <c r="O1810" s="70"/>
      <c r="P1810" s="70"/>
      <c r="Q1810" s="70"/>
      <c r="R1810" s="73" t="s">
        <v>7706</v>
      </c>
      <c r="S1810" s="74"/>
      <c r="T1810" s="74"/>
    </row>
    <row r="1811" spans="1:20" ht="15.75" customHeight="1">
      <c r="A1811" s="8">
        <v>2018</v>
      </c>
      <c r="B1811" s="69">
        <v>56</v>
      </c>
      <c r="C1811" s="70" t="s">
        <v>6938</v>
      </c>
      <c r="D1811" s="70" t="s">
        <v>7707</v>
      </c>
      <c r="E1811" s="11" t="s">
        <v>6347</v>
      </c>
      <c r="F1811" s="70" t="s">
        <v>7708</v>
      </c>
      <c r="G1811" s="70" t="s">
        <v>7709</v>
      </c>
      <c r="H1811" s="71" t="s">
        <v>619</v>
      </c>
      <c r="I1811" s="70" t="s">
        <v>24</v>
      </c>
      <c r="J1811" s="70" t="s">
        <v>24</v>
      </c>
      <c r="K1811" s="72" t="s">
        <v>7710</v>
      </c>
      <c r="L1811" s="70" t="s">
        <v>4840</v>
      </c>
      <c r="M1811" s="70" t="s">
        <v>24</v>
      </c>
      <c r="N1811" s="70"/>
      <c r="O1811" s="70"/>
      <c r="P1811" s="70"/>
      <c r="Q1811" s="70"/>
      <c r="R1811" s="73"/>
      <c r="S1811" s="74"/>
      <c r="T1811" s="74"/>
    </row>
    <row r="1812" spans="1:20" ht="15.75" customHeight="1">
      <c r="A1812" s="8">
        <v>2018</v>
      </c>
      <c r="B1812" s="69">
        <v>56</v>
      </c>
      <c r="C1812" s="70" t="s">
        <v>6938</v>
      </c>
      <c r="D1812" s="70" t="s">
        <v>7711</v>
      </c>
      <c r="E1812" s="11" t="s">
        <v>7712</v>
      </c>
      <c r="F1812" s="70" t="s">
        <v>7713</v>
      </c>
      <c r="G1812" s="70" t="s">
        <v>7714</v>
      </c>
      <c r="H1812" s="71" t="s">
        <v>6685</v>
      </c>
      <c r="I1812" s="70" t="s">
        <v>7715</v>
      </c>
      <c r="J1812" s="70" t="s">
        <v>24</v>
      </c>
      <c r="K1812" s="72" t="s">
        <v>7716</v>
      </c>
      <c r="L1812" s="70" t="s">
        <v>7052</v>
      </c>
      <c r="M1812" s="70" t="s">
        <v>24</v>
      </c>
      <c r="N1812" s="70"/>
      <c r="O1812" s="70"/>
      <c r="P1812" s="70"/>
      <c r="Q1812" s="70"/>
      <c r="R1812" s="73"/>
      <c r="S1812" s="74"/>
      <c r="T1812" s="74"/>
    </row>
    <row r="1813" spans="1:20" ht="15.75" customHeight="1">
      <c r="A1813" s="8">
        <v>2018</v>
      </c>
      <c r="B1813" s="69">
        <v>56</v>
      </c>
      <c r="C1813" s="70" t="s">
        <v>6938</v>
      </c>
      <c r="D1813" s="70" t="s">
        <v>7717</v>
      </c>
      <c r="E1813" s="11" t="s">
        <v>7718</v>
      </c>
      <c r="F1813" s="70" t="s">
        <v>809</v>
      </c>
      <c r="G1813" s="70" t="s">
        <v>7719</v>
      </c>
      <c r="H1813" s="71"/>
      <c r="I1813" s="70" t="s">
        <v>7720</v>
      </c>
      <c r="J1813" s="70" t="s">
        <v>24</v>
      </c>
      <c r="K1813" s="72" t="s">
        <v>7721</v>
      </c>
      <c r="L1813" s="70" t="s">
        <v>6959</v>
      </c>
      <c r="M1813" s="70" t="s">
        <v>24</v>
      </c>
      <c r="N1813" s="70"/>
      <c r="O1813" s="70"/>
      <c r="P1813" s="70"/>
      <c r="Q1813" s="70"/>
      <c r="R1813" s="73"/>
      <c r="S1813" s="74"/>
      <c r="T1813" s="74"/>
    </row>
    <row r="1814" spans="1:20" ht="15.75" customHeight="1">
      <c r="A1814" s="8">
        <v>2018</v>
      </c>
      <c r="B1814" s="69">
        <v>56</v>
      </c>
      <c r="C1814" s="70" t="s">
        <v>6938</v>
      </c>
      <c r="D1814" s="70" t="s">
        <v>7722</v>
      </c>
      <c r="E1814" s="11" t="s">
        <v>7723</v>
      </c>
      <c r="F1814" s="70" t="s">
        <v>7724</v>
      </c>
      <c r="G1814" s="70" t="s">
        <v>7725</v>
      </c>
      <c r="H1814" s="71" t="s">
        <v>823</v>
      </c>
      <c r="I1814" s="70" t="s">
        <v>24</v>
      </c>
      <c r="J1814" s="70" t="s">
        <v>24</v>
      </c>
      <c r="K1814" s="72" t="s">
        <v>7726</v>
      </c>
      <c r="L1814" s="70" t="s">
        <v>7328</v>
      </c>
      <c r="M1814" s="70" t="s">
        <v>24</v>
      </c>
      <c r="N1814" s="70"/>
      <c r="O1814" s="70"/>
      <c r="P1814" s="70"/>
      <c r="Q1814" s="70"/>
      <c r="R1814" s="70" t="s">
        <v>72</v>
      </c>
      <c r="S1814" s="74"/>
      <c r="T1814" s="74"/>
    </row>
    <row r="1815" spans="1:20" ht="15.75" customHeight="1">
      <c r="A1815" s="8">
        <v>2018</v>
      </c>
      <c r="B1815" s="69">
        <v>56</v>
      </c>
      <c r="C1815" s="70" t="s">
        <v>6938</v>
      </c>
      <c r="D1815" s="70" t="s">
        <v>7727</v>
      </c>
      <c r="E1815" s="11" t="s">
        <v>7728</v>
      </c>
      <c r="F1815" s="70" t="s">
        <v>7729</v>
      </c>
      <c r="G1815" s="70" t="s">
        <v>7730</v>
      </c>
      <c r="H1815" s="71" t="s">
        <v>46</v>
      </c>
      <c r="I1815" s="70" t="s">
        <v>24</v>
      </c>
      <c r="J1815" s="70" t="s">
        <v>24</v>
      </c>
      <c r="K1815" s="72" t="s">
        <v>7731</v>
      </c>
      <c r="L1815" s="70" t="s">
        <v>7019</v>
      </c>
      <c r="M1815" s="70" t="s">
        <v>24</v>
      </c>
      <c r="N1815" s="70"/>
      <c r="O1815" s="70"/>
      <c r="P1815" s="70"/>
      <c r="Q1815" s="70"/>
      <c r="R1815" s="70" t="s">
        <v>72</v>
      </c>
      <c r="S1815" s="74"/>
      <c r="T1815" s="74"/>
    </row>
    <row r="1816" spans="1:20" ht="15.75" customHeight="1">
      <c r="A1816" s="8">
        <v>2018</v>
      </c>
      <c r="B1816" s="69">
        <v>56</v>
      </c>
      <c r="C1816" s="70" t="s">
        <v>6938</v>
      </c>
      <c r="D1816" s="70" t="s">
        <v>7732</v>
      </c>
      <c r="E1816" s="11" t="s">
        <v>7733</v>
      </c>
      <c r="F1816" s="70" t="s">
        <v>7734</v>
      </c>
      <c r="G1816" s="70" t="s">
        <v>7735</v>
      </c>
      <c r="H1816" s="71" t="s">
        <v>666</v>
      </c>
      <c r="I1816" s="70" t="s">
        <v>6952</v>
      </c>
      <c r="J1816" s="70" t="s">
        <v>24</v>
      </c>
      <c r="K1816" s="72" t="s">
        <v>7736</v>
      </c>
      <c r="L1816" s="70" t="s">
        <v>7247</v>
      </c>
      <c r="M1816" s="70" t="s">
        <v>24</v>
      </c>
      <c r="N1816" s="70"/>
      <c r="O1816" s="70"/>
      <c r="P1816" s="70"/>
      <c r="Q1816" s="70"/>
      <c r="R1816" s="73"/>
      <c r="S1816" s="74"/>
      <c r="T1816" s="74"/>
    </row>
    <row r="1817" spans="1:20" ht="15.75" customHeight="1">
      <c r="A1817" s="8">
        <v>2018</v>
      </c>
      <c r="B1817" s="69">
        <v>56</v>
      </c>
      <c r="C1817" s="70" t="s">
        <v>6938</v>
      </c>
      <c r="D1817" s="70" t="s">
        <v>7737</v>
      </c>
      <c r="E1817" s="11" t="s">
        <v>6347</v>
      </c>
      <c r="F1817" s="70" t="s">
        <v>7738</v>
      </c>
      <c r="G1817" s="70" t="s">
        <v>7739</v>
      </c>
      <c r="H1817" s="71" t="s">
        <v>6679</v>
      </c>
      <c r="I1817" s="70" t="s">
        <v>7740</v>
      </c>
      <c r="J1817" s="70" t="s">
        <v>24</v>
      </c>
      <c r="K1817" s="72" t="s">
        <v>7741</v>
      </c>
      <c r="L1817" s="70" t="s">
        <v>6959</v>
      </c>
      <c r="M1817" s="70" t="s">
        <v>24</v>
      </c>
      <c r="N1817" s="70"/>
      <c r="O1817" s="70"/>
      <c r="P1817" s="70"/>
      <c r="Q1817" s="70"/>
      <c r="R1817" s="73"/>
      <c r="S1817" s="74"/>
      <c r="T1817" s="74"/>
    </row>
    <row r="1818" spans="1:20" ht="15.75" customHeight="1">
      <c r="A1818" s="8">
        <v>2018</v>
      </c>
      <c r="B1818" s="69">
        <v>56</v>
      </c>
      <c r="C1818" s="70" t="s">
        <v>6938</v>
      </c>
      <c r="D1818" s="70" t="s">
        <v>7742</v>
      </c>
      <c r="E1818" s="11" t="s">
        <v>7743</v>
      </c>
      <c r="F1818" s="70" t="s">
        <v>7744</v>
      </c>
      <c r="G1818" s="70" t="s">
        <v>7745</v>
      </c>
      <c r="H1818" s="71" t="s">
        <v>7746</v>
      </c>
      <c r="I1818" s="70" t="s">
        <v>24</v>
      </c>
      <c r="J1818" s="70" t="s">
        <v>24</v>
      </c>
      <c r="K1818" s="72" t="s">
        <v>7747</v>
      </c>
      <c r="L1818" s="70" t="s">
        <v>6965</v>
      </c>
      <c r="M1818" s="70" t="s">
        <v>24</v>
      </c>
      <c r="N1818" s="70"/>
      <c r="O1818" s="70"/>
      <c r="P1818" s="70"/>
      <c r="Q1818" s="70"/>
      <c r="R1818" s="73"/>
      <c r="S1818" s="74"/>
      <c r="T1818" s="74"/>
    </row>
    <row r="1819" spans="1:20" ht="15.75" customHeight="1">
      <c r="A1819" s="8">
        <v>2018</v>
      </c>
      <c r="B1819" s="69">
        <v>56</v>
      </c>
      <c r="C1819" s="70" t="s">
        <v>6938</v>
      </c>
      <c r="D1819" s="70" t="s">
        <v>7748</v>
      </c>
      <c r="E1819" s="11" t="s">
        <v>6347</v>
      </c>
      <c r="F1819" s="70" t="s">
        <v>7749</v>
      </c>
      <c r="G1819" s="70" t="s">
        <v>7750</v>
      </c>
      <c r="H1819" s="71" t="s">
        <v>225</v>
      </c>
      <c r="I1819" s="70" t="s">
        <v>24</v>
      </c>
      <c r="J1819" s="70" t="s">
        <v>24</v>
      </c>
      <c r="K1819" s="72" t="s">
        <v>7751</v>
      </c>
      <c r="L1819" s="70" t="s">
        <v>7002</v>
      </c>
      <c r="M1819" s="70" t="s">
        <v>24</v>
      </c>
      <c r="N1819" s="70"/>
      <c r="O1819" s="70"/>
      <c r="P1819" s="70"/>
      <c r="Q1819" s="70"/>
      <c r="R1819" s="73"/>
      <c r="S1819" s="74"/>
      <c r="T1819" s="74"/>
    </row>
    <row r="1820" spans="1:20" ht="15.75" customHeight="1">
      <c r="A1820" s="8">
        <v>2018</v>
      </c>
      <c r="B1820" s="69">
        <v>56</v>
      </c>
      <c r="C1820" s="70" t="s">
        <v>6938</v>
      </c>
      <c r="D1820" s="70" t="s">
        <v>7752</v>
      </c>
      <c r="E1820" s="11" t="s">
        <v>6347</v>
      </c>
      <c r="F1820" s="70" t="s">
        <v>7753</v>
      </c>
      <c r="G1820" s="70" t="s">
        <v>7754</v>
      </c>
      <c r="H1820" s="71" t="s">
        <v>113</v>
      </c>
      <c r="I1820" s="70" t="s">
        <v>24</v>
      </c>
      <c r="J1820" s="70" t="s">
        <v>24</v>
      </c>
      <c r="K1820" s="72" t="s">
        <v>7755</v>
      </c>
      <c r="L1820" s="70" t="s">
        <v>7328</v>
      </c>
      <c r="M1820" s="70" t="s">
        <v>24</v>
      </c>
      <c r="N1820" s="70"/>
      <c r="O1820" s="70"/>
      <c r="P1820" s="70"/>
      <c r="Q1820" s="70"/>
      <c r="R1820" s="70" t="s">
        <v>64</v>
      </c>
      <c r="S1820" s="74"/>
      <c r="T1820" s="74"/>
    </row>
    <row r="1821" spans="1:20" ht="15.75" customHeight="1">
      <c r="A1821" s="8">
        <v>2018</v>
      </c>
      <c r="B1821" s="69">
        <v>56</v>
      </c>
      <c r="C1821" s="70" t="s">
        <v>6938</v>
      </c>
      <c r="D1821" s="70" t="s">
        <v>7756</v>
      </c>
      <c r="E1821" s="11" t="s">
        <v>7757</v>
      </c>
      <c r="F1821" s="70" t="s">
        <v>7758</v>
      </c>
      <c r="G1821" s="70" t="s">
        <v>7759</v>
      </c>
      <c r="H1821" s="71" t="s">
        <v>7173</v>
      </c>
      <c r="I1821" s="70" t="s">
        <v>6952</v>
      </c>
      <c r="J1821" s="70" t="s">
        <v>24</v>
      </c>
      <c r="K1821" s="72" t="s">
        <v>7760</v>
      </c>
      <c r="L1821" s="70" t="s">
        <v>6954</v>
      </c>
      <c r="M1821" s="70" t="s">
        <v>24</v>
      </c>
      <c r="N1821" s="70"/>
      <c r="O1821" s="70"/>
      <c r="P1821" s="70"/>
      <c r="Q1821" s="70"/>
      <c r="R1821" s="73"/>
      <c r="S1821" s="74"/>
      <c r="T1821" s="74"/>
    </row>
    <row r="1822" spans="1:20" ht="15.75" customHeight="1">
      <c r="A1822" s="8">
        <v>2018</v>
      </c>
      <c r="B1822" s="69">
        <v>56</v>
      </c>
      <c r="C1822" s="70" t="s">
        <v>6938</v>
      </c>
      <c r="D1822" s="70" t="s">
        <v>7761</v>
      </c>
      <c r="E1822" s="11" t="s">
        <v>7762</v>
      </c>
      <c r="F1822" s="70" t="s">
        <v>4475</v>
      </c>
      <c r="G1822" s="70" t="s">
        <v>7763</v>
      </c>
      <c r="H1822" s="71" t="s">
        <v>125</v>
      </c>
      <c r="I1822" s="70" t="s">
        <v>24</v>
      </c>
      <c r="J1822" s="70" t="s">
        <v>24</v>
      </c>
      <c r="K1822" s="72" t="s">
        <v>7764</v>
      </c>
      <c r="L1822" s="70" t="s">
        <v>6965</v>
      </c>
      <c r="M1822" s="70" t="s">
        <v>24</v>
      </c>
      <c r="N1822" s="70"/>
      <c r="O1822" s="70"/>
      <c r="P1822" s="70"/>
      <c r="Q1822" s="70"/>
      <c r="R1822" s="73"/>
      <c r="S1822" s="74"/>
      <c r="T1822" s="74"/>
    </row>
    <row r="1823" spans="1:20" ht="15.75" customHeight="1">
      <c r="A1823" s="8">
        <v>2018</v>
      </c>
      <c r="B1823" s="69">
        <v>56</v>
      </c>
      <c r="C1823" s="70" t="s">
        <v>6938</v>
      </c>
      <c r="D1823" s="70" t="s">
        <v>7765</v>
      </c>
      <c r="E1823" s="11" t="s">
        <v>7766</v>
      </c>
      <c r="F1823" s="70" t="s">
        <v>7767</v>
      </c>
      <c r="G1823" s="70" t="s">
        <v>7768</v>
      </c>
      <c r="H1823" s="71" t="s">
        <v>7769</v>
      </c>
      <c r="I1823" s="70" t="s">
        <v>7770</v>
      </c>
      <c r="J1823" s="70" t="s">
        <v>23</v>
      </c>
      <c r="K1823" s="72" t="s">
        <v>7771</v>
      </c>
      <c r="L1823" s="70" t="s">
        <v>6959</v>
      </c>
      <c r="M1823" s="70" t="s">
        <v>24</v>
      </c>
      <c r="N1823" s="70"/>
      <c r="O1823" s="70"/>
      <c r="P1823" s="70"/>
      <c r="Q1823" s="70"/>
      <c r="R1823" s="70" t="s">
        <v>72</v>
      </c>
      <c r="S1823" s="74"/>
      <c r="T1823" s="74"/>
    </row>
    <row r="1824" spans="1:20" ht="15.75" customHeight="1">
      <c r="A1824" s="8">
        <v>2018</v>
      </c>
      <c r="B1824" s="69">
        <v>56</v>
      </c>
      <c r="C1824" s="70" t="s">
        <v>6938</v>
      </c>
      <c r="D1824" s="70" t="s">
        <v>7772</v>
      </c>
      <c r="E1824" s="11" t="s">
        <v>7773</v>
      </c>
      <c r="F1824" s="70" t="s">
        <v>7774</v>
      </c>
      <c r="G1824" s="70" t="s">
        <v>7775</v>
      </c>
      <c r="H1824" s="71" t="s">
        <v>907</v>
      </c>
      <c r="I1824" s="70" t="s">
        <v>24</v>
      </c>
      <c r="J1824" s="70" t="s">
        <v>24</v>
      </c>
      <c r="K1824" s="72" t="s">
        <v>7776</v>
      </c>
      <c r="L1824" s="70" t="s">
        <v>7286</v>
      </c>
      <c r="M1824" s="70" t="s">
        <v>24</v>
      </c>
      <c r="N1824" s="70"/>
      <c r="O1824" s="70"/>
      <c r="P1824" s="70"/>
      <c r="Q1824" s="70"/>
      <c r="R1824" s="70" t="s">
        <v>72</v>
      </c>
      <c r="S1824" s="74"/>
      <c r="T1824" s="74"/>
    </row>
    <row r="1825" spans="1:20" ht="15.75" customHeight="1">
      <c r="A1825" s="8">
        <v>2018</v>
      </c>
      <c r="B1825" s="69">
        <v>56</v>
      </c>
      <c r="C1825" s="70" t="s">
        <v>6938</v>
      </c>
      <c r="D1825" s="70" t="s">
        <v>7777</v>
      </c>
      <c r="E1825" s="11" t="s">
        <v>7778</v>
      </c>
      <c r="F1825" s="70" t="s">
        <v>2745</v>
      </c>
      <c r="G1825" s="70" t="s">
        <v>7779</v>
      </c>
      <c r="H1825" s="71" t="s">
        <v>807</v>
      </c>
      <c r="I1825" s="70" t="s">
        <v>6952</v>
      </c>
      <c r="J1825" s="70" t="s">
        <v>24</v>
      </c>
      <c r="K1825" s="72" t="s">
        <v>7780</v>
      </c>
      <c r="L1825" s="70" t="s">
        <v>7781</v>
      </c>
      <c r="M1825" s="70" t="s">
        <v>24</v>
      </c>
      <c r="N1825" s="70"/>
      <c r="O1825" s="70"/>
      <c r="P1825" s="70"/>
      <c r="Q1825" s="70"/>
      <c r="R1825" s="73"/>
      <c r="S1825" s="74"/>
      <c r="T1825" s="74"/>
    </row>
    <row r="1826" spans="1:20" ht="15.75" customHeight="1">
      <c r="A1826" s="8">
        <v>2018</v>
      </c>
      <c r="B1826" s="69">
        <v>56</v>
      </c>
      <c r="C1826" s="70" t="s">
        <v>6938</v>
      </c>
      <c r="D1826" s="70" t="s">
        <v>7782</v>
      </c>
      <c r="E1826" s="11" t="s">
        <v>7783</v>
      </c>
      <c r="F1826" s="70" t="s">
        <v>7784</v>
      </c>
      <c r="G1826" s="70" t="s">
        <v>7785</v>
      </c>
      <c r="H1826" s="71" t="s">
        <v>6977</v>
      </c>
      <c r="I1826" s="70" t="s">
        <v>24</v>
      </c>
      <c r="J1826" s="70" t="s">
        <v>24</v>
      </c>
      <c r="K1826" s="72" t="s">
        <v>7786</v>
      </c>
      <c r="L1826" s="70" t="s">
        <v>4840</v>
      </c>
      <c r="M1826" s="70" t="s">
        <v>24</v>
      </c>
      <c r="N1826" s="70"/>
      <c r="O1826" s="70"/>
      <c r="P1826" s="70"/>
      <c r="Q1826" s="70"/>
      <c r="R1826" s="73"/>
      <c r="S1826" s="74"/>
      <c r="T1826" s="74"/>
    </row>
    <row r="1827" spans="1:20" ht="15.75" customHeight="1">
      <c r="A1827" s="8">
        <v>2018</v>
      </c>
      <c r="B1827" s="69">
        <v>56</v>
      </c>
      <c r="C1827" s="70" t="s">
        <v>6938</v>
      </c>
      <c r="D1827" s="70" t="s">
        <v>7787</v>
      </c>
      <c r="E1827" s="11" t="s">
        <v>7788</v>
      </c>
      <c r="F1827" s="70" t="s">
        <v>7789</v>
      </c>
      <c r="G1827" s="70" t="s">
        <v>7790</v>
      </c>
      <c r="H1827" s="71" t="s">
        <v>7791</v>
      </c>
      <c r="I1827" s="70" t="s">
        <v>7792</v>
      </c>
      <c r="J1827" s="70" t="s">
        <v>24</v>
      </c>
      <c r="K1827" s="72" t="s">
        <v>7793</v>
      </c>
      <c r="L1827" s="70" t="s">
        <v>6959</v>
      </c>
      <c r="M1827" s="70" t="s">
        <v>24</v>
      </c>
      <c r="N1827" s="70"/>
      <c r="O1827" s="70"/>
      <c r="P1827" s="70"/>
      <c r="Q1827" s="70"/>
      <c r="R1827" s="73"/>
      <c r="S1827" s="74"/>
      <c r="T1827" s="74"/>
    </row>
    <row r="1828" spans="1:20" ht="15.75" customHeight="1">
      <c r="A1828" s="8">
        <v>2018</v>
      </c>
      <c r="B1828" s="69">
        <v>56</v>
      </c>
      <c r="C1828" s="70" t="s">
        <v>6938</v>
      </c>
      <c r="D1828" s="70" t="s">
        <v>7794</v>
      </c>
      <c r="E1828" s="11" t="s">
        <v>6347</v>
      </c>
      <c r="F1828" s="70" t="s">
        <v>7795</v>
      </c>
      <c r="G1828" s="70" t="s">
        <v>7796</v>
      </c>
      <c r="H1828" s="71" t="s">
        <v>555</v>
      </c>
      <c r="I1828" s="70" t="s">
        <v>7797</v>
      </c>
      <c r="J1828" s="70" t="s">
        <v>24</v>
      </c>
      <c r="K1828" s="72" t="s">
        <v>7798</v>
      </c>
      <c r="L1828" s="70" t="s">
        <v>7328</v>
      </c>
      <c r="M1828" s="70" t="s">
        <v>24</v>
      </c>
      <c r="N1828" s="70"/>
      <c r="O1828" s="70"/>
      <c r="P1828" s="70"/>
      <c r="Q1828" s="70"/>
      <c r="R1828" s="73"/>
      <c r="S1828" s="74"/>
      <c r="T1828" s="74"/>
    </row>
    <row r="1829" spans="1:20" ht="15.75" customHeight="1">
      <c r="A1829" s="8">
        <v>2018</v>
      </c>
      <c r="B1829" s="69">
        <v>56</v>
      </c>
      <c r="C1829" s="70" t="s">
        <v>6938</v>
      </c>
      <c r="D1829" s="70" t="s">
        <v>7799</v>
      </c>
      <c r="E1829" s="11" t="s">
        <v>7800</v>
      </c>
      <c r="F1829" s="70" t="s">
        <v>7801</v>
      </c>
      <c r="G1829" s="70" t="s">
        <v>7802</v>
      </c>
      <c r="H1829" s="71"/>
      <c r="I1829" s="70" t="s">
        <v>24</v>
      </c>
      <c r="J1829" s="70" t="s">
        <v>24</v>
      </c>
      <c r="K1829" s="72" t="s">
        <v>7803</v>
      </c>
      <c r="L1829" s="70" t="s">
        <v>7286</v>
      </c>
      <c r="M1829" s="70" t="s">
        <v>24</v>
      </c>
      <c r="N1829" s="70"/>
      <c r="O1829" s="70"/>
      <c r="P1829" s="70"/>
      <c r="Q1829" s="70"/>
      <c r="R1829" s="73"/>
      <c r="S1829" s="74"/>
      <c r="T1829" s="74"/>
    </row>
    <row r="1830" spans="1:20" ht="15.75" customHeight="1">
      <c r="A1830" s="8">
        <v>2018</v>
      </c>
      <c r="B1830" s="69">
        <v>56</v>
      </c>
      <c r="C1830" s="70" t="s">
        <v>6938</v>
      </c>
      <c r="D1830" s="70" t="s">
        <v>7804</v>
      </c>
      <c r="E1830" s="11" t="s">
        <v>7805</v>
      </c>
      <c r="F1830" s="70" t="s">
        <v>7806</v>
      </c>
      <c r="G1830" s="70" t="s">
        <v>7807</v>
      </c>
      <c r="H1830" s="71" t="s">
        <v>149</v>
      </c>
      <c r="I1830" s="70" t="s">
        <v>24</v>
      </c>
      <c r="J1830" s="70" t="s">
        <v>24</v>
      </c>
      <c r="K1830" s="72" t="s">
        <v>7808</v>
      </c>
      <c r="L1830" s="70" t="s">
        <v>6985</v>
      </c>
      <c r="M1830" s="70" t="s">
        <v>24</v>
      </c>
      <c r="N1830" s="70"/>
      <c r="O1830" s="70"/>
      <c r="P1830" s="70"/>
      <c r="Q1830" s="70"/>
      <c r="R1830" s="73"/>
      <c r="S1830" s="74"/>
      <c r="T1830" s="74"/>
    </row>
    <row r="1831" spans="1:20" ht="15.75" customHeight="1">
      <c r="A1831" s="8">
        <v>2018</v>
      </c>
      <c r="B1831" s="69">
        <v>56</v>
      </c>
      <c r="C1831" s="70" t="s">
        <v>6938</v>
      </c>
      <c r="D1831" s="70" t="s">
        <v>7809</v>
      </c>
      <c r="E1831" s="11" t="s">
        <v>7810</v>
      </c>
      <c r="F1831" s="70" t="s">
        <v>7811</v>
      </c>
      <c r="G1831" s="70" t="s">
        <v>7812</v>
      </c>
      <c r="H1831" s="71" t="s">
        <v>149</v>
      </c>
      <c r="I1831" s="70" t="s">
        <v>24</v>
      </c>
      <c r="J1831" s="70" t="s">
        <v>24</v>
      </c>
      <c r="K1831" s="72" t="s">
        <v>7813</v>
      </c>
      <c r="L1831" s="70" t="s">
        <v>7008</v>
      </c>
      <c r="M1831" s="70" t="s">
        <v>24</v>
      </c>
      <c r="N1831" s="70"/>
      <c r="O1831" s="70"/>
      <c r="P1831" s="70"/>
      <c r="Q1831" s="70"/>
      <c r="R1831" s="73"/>
      <c r="S1831" s="74"/>
      <c r="T1831" s="74"/>
    </row>
    <row r="1832" spans="1:20" ht="15.75" customHeight="1">
      <c r="A1832" s="8">
        <v>2018</v>
      </c>
      <c r="B1832" s="69">
        <v>56</v>
      </c>
      <c r="C1832" s="70" t="s">
        <v>6938</v>
      </c>
      <c r="D1832" s="70" t="s">
        <v>7814</v>
      </c>
      <c r="E1832" s="11" t="s">
        <v>7815</v>
      </c>
      <c r="F1832" s="70" t="s">
        <v>7816</v>
      </c>
      <c r="G1832" s="70" t="s">
        <v>7817</v>
      </c>
      <c r="H1832" s="71" t="s">
        <v>33</v>
      </c>
      <c r="I1832" s="70" t="s">
        <v>6952</v>
      </c>
      <c r="J1832" s="70" t="s">
        <v>24</v>
      </c>
      <c r="K1832" s="72" t="s">
        <v>7818</v>
      </c>
      <c r="L1832" s="70" t="s">
        <v>6954</v>
      </c>
      <c r="M1832" s="70" t="s">
        <v>24</v>
      </c>
      <c r="N1832" s="70"/>
      <c r="O1832" s="70"/>
      <c r="P1832" s="70"/>
      <c r="Q1832" s="70"/>
      <c r="R1832" s="73"/>
      <c r="S1832" s="74"/>
      <c r="T1832" s="74"/>
    </row>
    <row r="1833" spans="1:20" ht="15.75" customHeight="1">
      <c r="A1833" s="8">
        <v>2018</v>
      </c>
      <c r="B1833" s="69">
        <v>56</v>
      </c>
      <c r="C1833" s="70" t="s">
        <v>6938</v>
      </c>
      <c r="D1833" s="70" t="s">
        <v>7819</v>
      </c>
      <c r="E1833" s="11" t="s">
        <v>6347</v>
      </c>
      <c r="F1833" s="70" t="s">
        <v>7820</v>
      </c>
      <c r="G1833" s="70" t="s">
        <v>7821</v>
      </c>
      <c r="H1833" s="71" t="s">
        <v>113</v>
      </c>
      <c r="I1833" s="70" t="s">
        <v>24</v>
      </c>
      <c r="J1833" s="70" t="s">
        <v>24</v>
      </c>
      <c r="K1833" s="72" t="s">
        <v>7822</v>
      </c>
      <c r="L1833" s="70" t="s">
        <v>4840</v>
      </c>
      <c r="M1833" s="70" t="s">
        <v>24</v>
      </c>
      <c r="N1833" s="70"/>
      <c r="O1833" s="70"/>
      <c r="P1833" s="70"/>
      <c r="Q1833" s="70"/>
      <c r="R1833" s="73"/>
      <c r="S1833" s="74"/>
      <c r="T1833" s="74"/>
    </row>
    <row r="1834" spans="1:20" ht="15.75" customHeight="1">
      <c r="A1834" s="8">
        <v>2018</v>
      </c>
      <c r="B1834" s="69">
        <v>56</v>
      </c>
      <c r="C1834" s="70" t="s">
        <v>6938</v>
      </c>
      <c r="D1834" s="70" t="s">
        <v>7823</v>
      </c>
      <c r="E1834" s="11" t="s">
        <v>7824</v>
      </c>
      <c r="F1834" s="70" t="s">
        <v>7825</v>
      </c>
      <c r="G1834" s="70" t="s">
        <v>7826</v>
      </c>
      <c r="H1834" s="71" t="s">
        <v>555</v>
      </c>
      <c r="I1834" s="70" t="s">
        <v>24</v>
      </c>
      <c r="J1834" s="70" t="s">
        <v>24</v>
      </c>
      <c r="K1834" s="72" t="s">
        <v>7827</v>
      </c>
      <c r="L1834" s="70" t="s">
        <v>6965</v>
      </c>
      <c r="M1834" s="70" t="s">
        <v>24</v>
      </c>
      <c r="N1834" s="70"/>
      <c r="O1834" s="70"/>
      <c r="P1834" s="70"/>
      <c r="Q1834" s="70"/>
      <c r="R1834" s="73"/>
      <c r="S1834" s="74"/>
      <c r="T1834" s="74"/>
    </row>
    <row r="1835" spans="1:20" ht="15.75" customHeight="1">
      <c r="A1835" s="8">
        <v>2018</v>
      </c>
      <c r="B1835" s="69">
        <v>56</v>
      </c>
      <c r="C1835" s="70" t="s">
        <v>6938</v>
      </c>
      <c r="D1835" s="70" t="s">
        <v>7828</v>
      </c>
      <c r="E1835" s="11" t="s">
        <v>7829</v>
      </c>
      <c r="F1835" s="70" t="s">
        <v>7830</v>
      </c>
      <c r="G1835" s="70" t="s">
        <v>7831</v>
      </c>
      <c r="H1835" s="71" t="s">
        <v>149</v>
      </c>
      <c r="I1835" s="70" t="s">
        <v>24</v>
      </c>
      <c r="J1835" s="70" t="s">
        <v>23</v>
      </c>
      <c r="K1835" s="72" t="s">
        <v>7832</v>
      </c>
      <c r="L1835" s="70" t="s">
        <v>7008</v>
      </c>
      <c r="M1835" s="70" t="s">
        <v>24</v>
      </c>
      <c r="N1835" s="70"/>
      <c r="O1835" s="70"/>
      <c r="P1835" s="70"/>
      <c r="Q1835" s="70"/>
      <c r="R1835" s="70" t="s">
        <v>64</v>
      </c>
      <c r="S1835" s="74"/>
      <c r="T1835" s="74"/>
    </row>
    <row r="1836" spans="1:20" ht="15.75" customHeight="1">
      <c r="A1836" s="8">
        <v>2018</v>
      </c>
      <c r="B1836" s="69">
        <v>56</v>
      </c>
      <c r="C1836" s="70" t="s">
        <v>6938</v>
      </c>
      <c r="D1836" s="70" t="s">
        <v>7833</v>
      </c>
      <c r="E1836" s="11" t="s">
        <v>7834</v>
      </c>
      <c r="F1836" s="70" t="s">
        <v>7835</v>
      </c>
      <c r="G1836" s="70" t="s">
        <v>7836</v>
      </c>
      <c r="H1836" s="71" t="s">
        <v>7837</v>
      </c>
      <c r="I1836" s="70" t="s">
        <v>24</v>
      </c>
      <c r="J1836" s="70" t="s">
        <v>24</v>
      </c>
      <c r="K1836" s="72" t="s">
        <v>7838</v>
      </c>
      <c r="L1836" s="70" t="s">
        <v>7008</v>
      </c>
      <c r="M1836" s="70" t="s">
        <v>24</v>
      </c>
      <c r="N1836" s="70"/>
      <c r="O1836" s="70"/>
      <c r="P1836" s="70"/>
      <c r="Q1836" s="70"/>
      <c r="R1836" s="73"/>
      <c r="S1836" s="74"/>
      <c r="T1836" s="74"/>
    </row>
    <row r="1837" spans="1:20" ht="15.75" customHeight="1">
      <c r="A1837" s="8">
        <v>2018</v>
      </c>
      <c r="B1837" s="69">
        <v>56</v>
      </c>
      <c r="C1837" s="70" t="s">
        <v>6938</v>
      </c>
      <c r="D1837" s="70" t="s">
        <v>7839</v>
      </c>
      <c r="E1837" s="11" t="s">
        <v>6347</v>
      </c>
      <c r="F1837" s="70" t="s">
        <v>7840</v>
      </c>
      <c r="G1837" s="70" t="s">
        <v>7841</v>
      </c>
      <c r="H1837" s="71" t="s">
        <v>7842</v>
      </c>
      <c r="I1837" s="70" t="s">
        <v>24</v>
      </c>
      <c r="J1837" s="70" t="s">
        <v>24</v>
      </c>
      <c r="K1837" s="72" t="s">
        <v>7843</v>
      </c>
      <c r="L1837" s="70" t="s">
        <v>7008</v>
      </c>
      <c r="M1837" s="70" t="s">
        <v>24</v>
      </c>
      <c r="N1837" s="70"/>
      <c r="O1837" s="70"/>
      <c r="P1837" s="70"/>
      <c r="Q1837" s="70"/>
      <c r="R1837" s="73" t="s">
        <v>1076</v>
      </c>
      <c r="S1837" s="74"/>
      <c r="T1837" s="74"/>
    </row>
    <row r="1838" spans="1:20" ht="15.75" customHeight="1">
      <c r="A1838" s="8">
        <v>2018</v>
      </c>
      <c r="B1838" s="69">
        <v>56</v>
      </c>
      <c r="C1838" s="70" t="s">
        <v>6938</v>
      </c>
      <c r="D1838" s="70" t="s">
        <v>7844</v>
      </c>
      <c r="E1838" s="11" t="s">
        <v>7845</v>
      </c>
      <c r="F1838" s="70" t="s">
        <v>7846</v>
      </c>
      <c r="G1838" s="70" t="s">
        <v>7847</v>
      </c>
      <c r="H1838" s="71" t="s">
        <v>4148</v>
      </c>
      <c r="I1838" s="70" t="s">
        <v>24</v>
      </c>
      <c r="J1838" s="70" t="s">
        <v>24</v>
      </c>
      <c r="K1838" s="72" t="s">
        <v>7848</v>
      </c>
      <c r="L1838" s="70" t="s">
        <v>7008</v>
      </c>
      <c r="M1838" s="70" t="s">
        <v>24</v>
      </c>
      <c r="N1838" s="70"/>
      <c r="O1838" s="70"/>
      <c r="P1838" s="70"/>
      <c r="Q1838" s="70"/>
      <c r="R1838" s="73"/>
      <c r="S1838" s="74"/>
      <c r="T1838" s="74"/>
    </row>
    <row r="1839" spans="1:20" ht="15.75" customHeight="1">
      <c r="A1839" s="8">
        <v>2018</v>
      </c>
      <c r="B1839" s="69">
        <v>56</v>
      </c>
      <c r="C1839" s="70" t="s">
        <v>6938</v>
      </c>
      <c r="D1839" s="70" t="s">
        <v>7849</v>
      </c>
      <c r="E1839" s="11" t="s">
        <v>7850</v>
      </c>
      <c r="F1839" s="70" t="s">
        <v>7851</v>
      </c>
      <c r="G1839" s="70" t="s">
        <v>7852</v>
      </c>
      <c r="H1839" s="71" t="s">
        <v>7853</v>
      </c>
      <c r="I1839" s="70" t="s">
        <v>24</v>
      </c>
      <c r="J1839" s="70" t="s">
        <v>24</v>
      </c>
      <c r="K1839" s="72" t="s">
        <v>7854</v>
      </c>
      <c r="L1839" s="70" t="s">
        <v>7008</v>
      </c>
      <c r="M1839" s="70" t="s">
        <v>24</v>
      </c>
      <c r="N1839" s="70"/>
      <c r="O1839" s="70"/>
      <c r="P1839" s="70"/>
      <c r="Q1839" s="70"/>
      <c r="R1839" s="73"/>
      <c r="S1839" s="74"/>
      <c r="T1839" s="74"/>
    </row>
    <row r="1840" spans="1:20" ht="15.75" customHeight="1">
      <c r="A1840" s="8">
        <v>2018</v>
      </c>
      <c r="B1840" s="69">
        <v>56</v>
      </c>
      <c r="C1840" s="70" t="s">
        <v>6938</v>
      </c>
      <c r="D1840" s="70" t="s">
        <v>7855</v>
      </c>
      <c r="E1840" s="11" t="s">
        <v>7856</v>
      </c>
      <c r="F1840" s="70" t="s">
        <v>7857</v>
      </c>
      <c r="G1840" s="70" t="s">
        <v>7858</v>
      </c>
      <c r="H1840" s="71" t="s">
        <v>7859</v>
      </c>
      <c r="I1840" s="70" t="s">
        <v>24</v>
      </c>
      <c r="J1840" s="70" t="s">
        <v>24</v>
      </c>
      <c r="K1840" s="72" t="s">
        <v>7860</v>
      </c>
      <c r="L1840" s="70" t="s">
        <v>7008</v>
      </c>
      <c r="M1840" s="70" t="s">
        <v>24</v>
      </c>
      <c r="N1840" s="70"/>
      <c r="O1840" s="70"/>
      <c r="P1840" s="70"/>
      <c r="Q1840" s="70"/>
      <c r="R1840" s="73"/>
      <c r="S1840" s="74"/>
      <c r="T1840" s="74"/>
    </row>
    <row r="1841" spans="1:20" ht="15.75" customHeight="1">
      <c r="A1841" s="8">
        <v>2018</v>
      </c>
      <c r="B1841" s="69">
        <v>56</v>
      </c>
      <c r="C1841" s="70" t="s">
        <v>6938</v>
      </c>
      <c r="D1841" s="70" t="s">
        <v>7861</v>
      </c>
      <c r="E1841" s="11" t="s">
        <v>7862</v>
      </c>
      <c r="F1841" s="70" t="s">
        <v>7863</v>
      </c>
      <c r="G1841" s="70" t="s">
        <v>7864</v>
      </c>
      <c r="H1841" s="71" t="s">
        <v>7865</v>
      </c>
      <c r="I1841" s="70" t="s">
        <v>24</v>
      </c>
      <c r="J1841" s="70" t="s">
        <v>24</v>
      </c>
      <c r="K1841" s="72" t="s">
        <v>7866</v>
      </c>
      <c r="L1841" s="70" t="s">
        <v>7008</v>
      </c>
      <c r="M1841" s="70" t="s">
        <v>24</v>
      </c>
      <c r="N1841" s="70"/>
      <c r="O1841" s="70"/>
      <c r="P1841" s="70"/>
      <c r="Q1841" s="70"/>
      <c r="R1841" s="73"/>
      <c r="S1841" s="74"/>
      <c r="T1841" s="74"/>
    </row>
    <row r="1842" spans="1:20" ht="15.75" customHeight="1">
      <c r="A1842" s="8">
        <v>2018</v>
      </c>
      <c r="B1842" s="69">
        <v>56</v>
      </c>
      <c r="C1842" s="70" t="s">
        <v>6938</v>
      </c>
      <c r="D1842" s="70" t="s">
        <v>7867</v>
      </c>
      <c r="E1842" s="11" t="s">
        <v>7868</v>
      </c>
      <c r="F1842" s="70" t="s">
        <v>7869</v>
      </c>
      <c r="G1842" s="70" t="s">
        <v>7870</v>
      </c>
      <c r="H1842" s="71" t="s">
        <v>125</v>
      </c>
      <c r="I1842" s="70" t="s">
        <v>24</v>
      </c>
      <c r="J1842" s="70" t="s">
        <v>24</v>
      </c>
      <c r="K1842" s="72" t="s">
        <v>7871</v>
      </c>
      <c r="L1842" s="70" t="s">
        <v>7008</v>
      </c>
      <c r="M1842" s="70" t="s">
        <v>24</v>
      </c>
      <c r="N1842" s="70"/>
      <c r="O1842" s="70"/>
      <c r="P1842" s="70"/>
      <c r="Q1842" s="70"/>
      <c r="R1842" s="73"/>
      <c r="S1842" s="74"/>
      <c r="T1842" s="74"/>
    </row>
    <row r="1843" spans="1:20" ht="15.75" customHeight="1">
      <c r="A1843" s="8">
        <v>2018</v>
      </c>
      <c r="B1843" s="69">
        <v>56</v>
      </c>
      <c r="C1843" s="70" t="s">
        <v>6938</v>
      </c>
      <c r="D1843" s="70" t="s">
        <v>7872</v>
      </c>
      <c r="E1843" s="11" t="s">
        <v>7873</v>
      </c>
      <c r="F1843" s="70" t="s">
        <v>7874</v>
      </c>
      <c r="G1843" s="70" t="s">
        <v>7875</v>
      </c>
      <c r="H1843" s="71" t="s">
        <v>113</v>
      </c>
      <c r="I1843" s="70" t="s">
        <v>24</v>
      </c>
      <c r="J1843" s="70" t="s">
        <v>24</v>
      </c>
      <c r="K1843" s="72" t="s">
        <v>7876</v>
      </c>
      <c r="L1843" s="70" t="s">
        <v>7008</v>
      </c>
      <c r="M1843" s="70" t="s">
        <v>24</v>
      </c>
      <c r="N1843" s="70"/>
      <c r="O1843" s="70"/>
      <c r="P1843" s="70"/>
      <c r="Q1843" s="70"/>
      <c r="R1843" s="73"/>
      <c r="S1843" s="74"/>
      <c r="T1843" s="74"/>
    </row>
    <row r="1844" spans="1:20" ht="15.75" customHeight="1">
      <c r="A1844" s="8">
        <v>2018</v>
      </c>
      <c r="B1844" s="69">
        <v>56</v>
      </c>
      <c r="C1844" s="70" t="s">
        <v>6938</v>
      </c>
      <c r="D1844" s="70" t="s">
        <v>7877</v>
      </c>
      <c r="E1844" s="11" t="s">
        <v>7878</v>
      </c>
      <c r="F1844" s="70" t="s">
        <v>7879</v>
      </c>
      <c r="G1844" s="70" t="s">
        <v>7880</v>
      </c>
      <c r="H1844" s="71" t="s">
        <v>149</v>
      </c>
      <c r="I1844" s="70" t="s">
        <v>24</v>
      </c>
      <c r="J1844" s="70" t="s">
        <v>24</v>
      </c>
      <c r="K1844" s="72" t="s">
        <v>7881</v>
      </c>
      <c r="L1844" s="70" t="s">
        <v>6965</v>
      </c>
      <c r="M1844" s="70" t="s">
        <v>24</v>
      </c>
      <c r="N1844" s="70"/>
      <c r="O1844" s="70"/>
      <c r="P1844" s="70"/>
      <c r="Q1844" s="70"/>
      <c r="R1844" s="73"/>
      <c r="S1844" s="74"/>
      <c r="T1844" s="74"/>
    </row>
    <row r="1845" spans="1:20" ht="15.75" customHeight="1">
      <c r="A1845" s="8">
        <v>2018</v>
      </c>
      <c r="B1845" s="69">
        <v>56</v>
      </c>
      <c r="C1845" s="70" t="s">
        <v>6938</v>
      </c>
      <c r="D1845" s="70" t="s">
        <v>7882</v>
      </c>
      <c r="E1845" s="11" t="s">
        <v>7883</v>
      </c>
      <c r="F1845" s="70" t="s">
        <v>7884</v>
      </c>
      <c r="G1845" s="70" t="s">
        <v>7885</v>
      </c>
      <c r="H1845" s="71" t="s">
        <v>33</v>
      </c>
      <c r="I1845" s="70" t="s">
        <v>24</v>
      </c>
      <c r="J1845" s="70" t="s">
        <v>24</v>
      </c>
      <c r="K1845" s="72" t="s">
        <v>7886</v>
      </c>
      <c r="L1845" s="70" t="s">
        <v>7887</v>
      </c>
      <c r="M1845" s="70" t="s">
        <v>24</v>
      </c>
      <c r="N1845" s="70"/>
      <c r="O1845" s="70"/>
      <c r="P1845" s="70"/>
      <c r="Q1845" s="70"/>
      <c r="R1845" s="73"/>
      <c r="S1845" s="74"/>
      <c r="T1845" s="74"/>
    </row>
    <row r="1846" spans="1:20" ht="15.75" customHeight="1">
      <c r="A1846" s="8">
        <v>2018</v>
      </c>
      <c r="B1846" s="69">
        <v>56</v>
      </c>
      <c r="C1846" s="70" t="s">
        <v>6938</v>
      </c>
      <c r="D1846" s="70" t="s">
        <v>7888</v>
      </c>
      <c r="E1846" s="11" t="s">
        <v>7889</v>
      </c>
      <c r="F1846" s="70" t="s">
        <v>5030</v>
      </c>
      <c r="G1846" s="70" t="s">
        <v>7890</v>
      </c>
      <c r="H1846" s="71" t="s">
        <v>7891</v>
      </c>
      <c r="I1846" s="70" t="s">
        <v>7892</v>
      </c>
      <c r="J1846" s="70" t="s">
        <v>24</v>
      </c>
      <c r="K1846" s="72" t="s">
        <v>7893</v>
      </c>
      <c r="L1846" s="70" t="s">
        <v>6973</v>
      </c>
      <c r="M1846" s="70" t="s">
        <v>24</v>
      </c>
      <c r="N1846" s="70"/>
      <c r="O1846" s="70"/>
      <c r="P1846" s="70"/>
      <c r="Q1846" s="70"/>
      <c r="R1846" s="73"/>
      <c r="S1846" s="74"/>
      <c r="T1846" s="74"/>
    </row>
    <row r="1847" spans="1:20" ht="15.75" customHeight="1">
      <c r="A1847" s="8">
        <v>2018</v>
      </c>
      <c r="B1847" s="69">
        <v>56</v>
      </c>
      <c r="C1847" s="70" t="s">
        <v>6938</v>
      </c>
      <c r="D1847" s="70" t="s">
        <v>7894</v>
      </c>
      <c r="E1847" s="11" t="s">
        <v>7895</v>
      </c>
      <c r="F1847" s="70" t="s">
        <v>7896</v>
      </c>
      <c r="G1847" s="70" t="s">
        <v>7897</v>
      </c>
      <c r="H1847" s="71" t="s">
        <v>560</v>
      </c>
      <c r="I1847" s="70" t="s">
        <v>24</v>
      </c>
      <c r="J1847" s="70" t="s">
        <v>24</v>
      </c>
      <c r="K1847" s="72" t="s">
        <v>7898</v>
      </c>
      <c r="L1847" s="70" t="s">
        <v>6985</v>
      </c>
      <c r="M1847" s="70" t="s">
        <v>24</v>
      </c>
      <c r="N1847" s="70"/>
      <c r="O1847" s="70"/>
      <c r="P1847" s="70"/>
      <c r="Q1847" s="70"/>
      <c r="R1847" s="73"/>
      <c r="S1847" s="74"/>
      <c r="T1847" s="74"/>
    </row>
    <row r="1848" spans="1:20" ht="15.75" customHeight="1">
      <c r="A1848" s="8">
        <v>2018</v>
      </c>
      <c r="B1848" s="69">
        <v>56</v>
      </c>
      <c r="C1848" s="70" t="s">
        <v>6938</v>
      </c>
      <c r="D1848" s="70" t="s">
        <v>7899</v>
      </c>
      <c r="E1848" s="11" t="s">
        <v>7900</v>
      </c>
      <c r="F1848" s="70" t="s">
        <v>7564</v>
      </c>
      <c r="G1848" s="70" t="s">
        <v>7901</v>
      </c>
      <c r="H1848" s="71" t="s">
        <v>7173</v>
      </c>
      <c r="I1848" s="70" t="s">
        <v>24</v>
      </c>
      <c r="J1848" s="70" t="s">
        <v>24</v>
      </c>
      <c r="K1848" s="72" t="s">
        <v>7902</v>
      </c>
      <c r="L1848" s="70" t="s">
        <v>7019</v>
      </c>
      <c r="M1848" s="70" t="s">
        <v>24</v>
      </c>
      <c r="N1848" s="70"/>
      <c r="O1848" s="70"/>
      <c r="P1848" s="70"/>
      <c r="Q1848" s="70"/>
      <c r="R1848" s="70" t="s">
        <v>64</v>
      </c>
      <c r="S1848" s="74"/>
      <c r="T1848" s="74"/>
    </row>
    <row r="1849" spans="1:20" ht="15.75" customHeight="1">
      <c r="A1849" s="8">
        <v>2018</v>
      </c>
      <c r="B1849" s="69">
        <v>56</v>
      </c>
      <c r="C1849" s="70" t="s">
        <v>6938</v>
      </c>
      <c r="D1849" s="70" t="s">
        <v>7903</v>
      </c>
      <c r="E1849" s="11" t="s">
        <v>7904</v>
      </c>
      <c r="F1849" s="70" t="s">
        <v>7905</v>
      </c>
      <c r="G1849" s="70" t="s">
        <v>7906</v>
      </c>
      <c r="H1849" s="71"/>
      <c r="I1849" s="70" t="s">
        <v>24</v>
      </c>
      <c r="J1849" s="70" t="s">
        <v>24</v>
      </c>
      <c r="K1849" s="72" t="s">
        <v>7907</v>
      </c>
      <c r="L1849" s="70" t="s">
        <v>6985</v>
      </c>
      <c r="M1849" s="70" t="s">
        <v>24</v>
      </c>
      <c r="N1849" s="70"/>
      <c r="O1849" s="70"/>
      <c r="P1849" s="70"/>
      <c r="Q1849" s="70"/>
      <c r="R1849" s="73"/>
      <c r="S1849" s="74"/>
      <c r="T1849" s="74"/>
    </row>
    <row r="1850" spans="1:20" ht="15.75" customHeight="1">
      <c r="A1850" s="8">
        <v>2018</v>
      </c>
      <c r="B1850" s="69">
        <v>56</v>
      </c>
      <c r="C1850" s="70" t="s">
        <v>6938</v>
      </c>
      <c r="D1850" s="70" t="s">
        <v>7908</v>
      </c>
      <c r="E1850" s="11" t="s">
        <v>7909</v>
      </c>
      <c r="F1850" s="70" t="s">
        <v>7910</v>
      </c>
      <c r="G1850" s="70" t="s">
        <v>7911</v>
      </c>
      <c r="H1850" s="71"/>
      <c r="I1850" s="70" t="s">
        <v>24</v>
      </c>
      <c r="J1850" s="70" t="s">
        <v>24</v>
      </c>
      <c r="K1850" s="72" t="s">
        <v>7912</v>
      </c>
      <c r="L1850" s="70" t="s">
        <v>7913</v>
      </c>
      <c r="M1850" s="70" t="s">
        <v>24</v>
      </c>
      <c r="N1850" s="70"/>
      <c r="O1850" s="70"/>
      <c r="P1850" s="70"/>
      <c r="Q1850" s="70"/>
      <c r="R1850" s="73"/>
      <c r="S1850" s="74"/>
      <c r="T1850" s="74"/>
    </row>
    <row r="1851" spans="1:20" ht="15.75" customHeight="1">
      <c r="A1851" s="8">
        <v>2018</v>
      </c>
      <c r="B1851" s="69">
        <v>56</v>
      </c>
      <c r="C1851" s="70" t="s">
        <v>6938</v>
      </c>
      <c r="D1851" s="70" t="s">
        <v>7914</v>
      </c>
      <c r="E1851" s="11" t="s">
        <v>7915</v>
      </c>
      <c r="F1851" s="70" t="s">
        <v>7916</v>
      </c>
      <c r="G1851" s="70" t="s">
        <v>7917</v>
      </c>
      <c r="H1851" s="71"/>
      <c r="I1851" s="70" t="s">
        <v>7918</v>
      </c>
      <c r="J1851" s="70" t="s">
        <v>24</v>
      </c>
      <c r="K1851" s="72" t="s">
        <v>7919</v>
      </c>
      <c r="L1851" s="70" t="s">
        <v>6954</v>
      </c>
      <c r="M1851" s="70" t="s">
        <v>24</v>
      </c>
      <c r="N1851" s="70"/>
      <c r="O1851" s="70"/>
      <c r="P1851" s="70"/>
      <c r="Q1851" s="70"/>
      <c r="R1851" s="73"/>
      <c r="S1851" s="74"/>
      <c r="T1851" s="74"/>
    </row>
    <row r="1852" spans="1:20" ht="15.75" customHeight="1">
      <c r="A1852" s="8">
        <v>2018</v>
      </c>
      <c r="B1852" s="69">
        <v>56</v>
      </c>
      <c r="C1852" s="70" t="s">
        <v>6938</v>
      </c>
      <c r="D1852" s="70" t="s">
        <v>7920</v>
      </c>
      <c r="E1852" s="11" t="s">
        <v>7921</v>
      </c>
      <c r="F1852" s="70" t="s">
        <v>7922</v>
      </c>
      <c r="G1852" s="70" t="s">
        <v>7923</v>
      </c>
      <c r="H1852" s="71" t="s">
        <v>7924</v>
      </c>
      <c r="I1852" s="70" t="s">
        <v>24</v>
      </c>
      <c r="J1852" s="70" t="s">
        <v>24</v>
      </c>
      <c r="K1852" s="72" t="s">
        <v>7925</v>
      </c>
      <c r="L1852" s="70" t="s">
        <v>7098</v>
      </c>
      <c r="M1852" s="70" t="s">
        <v>24</v>
      </c>
      <c r="N1852" s="70"/>
      <c r="O1852" s="70"/>
      <c r="P1852" s="70"/>
      <c r="Q1852" s="70"/>
      <c r="R1852" s="73"/>
      <c r="S1852" s="74"/>
      <c r="T1852" s="74"/>
    </row>
    <row r="1853" spans="1:20" ht="15.75" customHeight="1">
      <c r="A1853" s="8">
        <v>2018</v>
      </c>
      <c r="B1853" s="69">
        <v>56</v>
      </c>
      <c r="C1853" s="70" t="s">
        <v>6938</v>
      </c>
      <c r="D1853" s="70" t="s">
        <v>7926</v>
      </c>
      <c r="E1853" s="11" t="s">
        <v>7927</v>
      </c>
      <c r="F1853" s="70" t="s">
        <v>7928</v>
      </c>
      <c r="G1853" s="70" t="s">
        <v>7929</v>
      </c>
      <c r="H1853" s="71" t="s">
        <v>125</v>
      </c>
      <c r="I1853" s="70" t="s">
        <v>24</v>
      </c>
      <c r="J1853" s="70" t="s">
        <v>24</v>
      </c>
      <c r="K1853" s="72" t="s">
        <v>7930</v>
      </c>
      <c r="L1853" s="70" t="s">
        <v>7002</v>
      </c>
      <c r="M1853" s="70" t="s">
        <v>24</v>
      </c>
      <c r="N1853" s="70"/>
      <c r="O1853" s="70"/>
      <c r="P1853" s="70"/>
      <c r="Q1853" s="70"/>
      <c r="R1853" s="73"/>
      <c r="S1853" s="74"/>
      <c r="T1853" s="74"/>
    </row>
    <row r="1854" spans="1:20" ht="15.75" customHeight="1">
      <c r="A1854" s="8">
        <v>2018</v>
      </c>
      <c r="B1854" s="69">
        <v>56</v>
      </c>
      <c r="C1854" s="70" t="s">
        <v>6938</v>
      </c>
      <c r="D1854" s="70" t="s">
        <v>7931</v>
      </c>
      <c r="E1854" s="11" t="s">
        <v>7932</v>
      </c>
      <c r="F1854" s="70" t="s">
        <v>4812</v>
      </c>
      <c r="G1854" s="70" t="s">
        <v>7933</v>
      </c>
      <c r="H1854" s="71" t="s">
        <v>7934</v>
      </c>
      <c r="I1854" s="70" t="s">
        <v>6952</v>
      </c>
      <c r="J1854" s="70" t="s">
        <v>24</v>
      </c>
      <c r="K1854" s="72" t="s">
        <v>7935</v>
      </c>
      <c r="L1854" s="70" t="s">
        <v>6946</v>
      </c>
      <c r="M1854" s="70" t="s">
        <v>24</v>
      </c>
      <c r="N1854" s="70"/>
      <c r="O1854" s="70"/>
      <c r="P1854" s="70"/>
      <c r="Q1854" s="70"/>
      <c r="R1854" s="73"/>
      <c r="S1854" s="74"/>
      <c r="T1854" s="74"/>
    </row>
    <row r="1855" spans="1:20" ht="15.75" customHeight="1">
      <c r="A1855" s="8">
        <v>2018</v>
      </c>
      <c r="B1855" s="69">
        <v>56</v>
      </c>
      <c r="C1855" s="70" t="s">
        <v>6938</v>
      </c>
      <c r="D1855" s="70" t="s">
        <v>7936</v>
      </c>
      <c r="E1855" s="11" t="s">
        <v>6347</v>
      </c>
      <c r="F1855" s="70" t="s">
        <v>7937</v>
      </c>
      <c r="G1855" s="70" t="s">
        <v>7938</v>
      </c>
      <c r="H1855" s="71" t="s">
        <v>125</v>
      </c>
      <c r="I1855" s="70" t="s">
        <v>24</v>
      </c>
      <c r="J1855" s="70" t="s">
        <v>24</v>
      </c>
      <c r="K1855" s="72" t="s">
        <v>7939</v>
      </c>
      <c r="L1855" s="70" t="s">
        <v>7019</v>
      </c>
      <c r="M1855" s="70" t="s">
        <v>24</v>
      </c>
      <c r="N1855" s="70"/>
      <c r="O1855" s="70"/>
      <c r="P1855" s="70"/>
      <c r="Q1855" s="70"/>
      <c r="R1855" s="73"/>
      <c r="S1855" s="74"/>
      <c r="T1855" s="74"/>
    </row>
    <row r="1856" spans="1:20" ht="15.75" customHeight="1">
      <c r="A1856" s="8">
        <v>2018</v>
      </c>
      <c r="B1856" s="69">
        <v>56</v>
      </c>
      <c r="C1856" s="70" t="s">
        <v>6938</v>
      </c>
      <c r="D1856" s="70" t="s">
        <v>7940</v>
      </c>
      <c r="E1856" s="11" t="s">
        <v>7941</v>
      </c>
      <c r="F1856" s="70" t="s">
        <v>7942</v>
      </c>
      <c r="G1856" s="70" t="s">
        <v>7943</v>
      </c>
      <c r="H1856" s="71" t="s">
        <v>7944</v>
      </c>
      <c r="I1856" s="70" t="s">
        <v>6952</v>
      </c>
      <c r="J1856" s="70" t="s">
        <v>24</v>
      </c>
      <c r="K1856" s="72" t="s">
        <v>7945</v>
      </c>
      <c r="L1856" s="70" t="s">
        <v>6954</v>
      </c>
      <c r="M1856" s="70" t="s">
        <v>24</v>
      </c>
      <c r="N1856" s="70"/>
      <c r="O1856" s="70"/>
      <c r="P1856" s="70"/>
      <c r="Q1856" s="70"/>
      <c r="R1856" s="73"/>
      <c r="S1856" s="74"/>
      <c r="T1856" s="74"/>
    </row>
    <row r="1857" spans="1:20" ht="15.75" customHeight="1">
      <c r="A1857" s="8">
        <v>2018</v>
      </c>
      <c r="B1857" s="69">
        <v>56</v>
      </c>
      <c r="C1857" s="70" t="s">
        <v>6938</v>
      </c>
      <c r="D1857" s="70" t="s">
        <v>7946</v>
      </c>
      <c r="E1857" s="11" t="s">
        <v>7947</v>
      </c>
      <c r="F1857" s="70" t="s">
        <v>7948</v>
      </c>
      <c r="G1857" s="70" t="s">
        <v>7949</v>
      </c>
      <c r="H1857" s="71" t="s">
        <v>7950</v>
      </c>
      <c r="I1857" s="70" t="s">
        <v>7951</v>
      </c>
      <c r="J1857" s="70" t="s">
        <v>23</v>
      </c>
      <c r="K1857" s="72" t="s">
        <v>7952</v>
      </c>
      <c r="L1857" s="70" t="s">
        <v>6959</v>
      </c>
      <c r="M1857" s="70" t="s">
        <v>24</v>
      </c>
      <c r="N1857" s="70"/>
      <c r="O1857" s="70"/>
      <c r="P1857" s="70"/>
      <c r="Q1857" s="70"/>
      <c r="R1857" s="70" t="s">
        <v>72</v>
      </c>
      <c r="S1857" s="74"/>
      <c r="T1857" s="74"/>
    </row>
    <row r="1858" spans="1:20" ht="15.75" customHeight="1">
      <c r="A1858" s="8">
        <v>2018</v>
      </c>
      <c r="B1858" s="69">
        <v>56</v>
      </c>
      <c r="C1858" s="70" t="s">
        <v>6938</v>
      </c>
      <c r="D1858" s="70" t="s">
        <v>7953</v>
      </c>
      <c r="E1858" s="11" t="s">
        <v>7954</v>
      </c>
      <c r="F1858" s="70" t="s">
        <v>6679</v>
      </c>
      <c r="G1858" s="70" t="s">
        <v>7955</v>
      </c>
      <c r="H1858" s="71" t="s">
        <v>7956</v>
      </c>
      <c r="I1858" s="70" t="s">
        <v>7957</v>
      </c>
      <c r="J1858" s="70" t="s">
        <v>24</v>
      </c>
      <c r="K1858" s="72" t="s">
        <v>7958</v>
      </c>
      <c r="L1858" s="70" t="s">
        <v>7045</v>
      </c>
      <c r="M1858" s="70" t="s">
        <v>24</v>
      </c>
      <c r="N1858" s="70"/>
      <c r="O1858" s="70"/>
      <c r="P1858" s="70"/>
      <c r="Q1858" s="70"/>
      <c r="R1858" s="73"/>
      <c r="S1858" s="74"/>
      <c r="T1858" s="74"/>
    </row>
    <row r="1859" spans="1:20" ht="15.75" customHeight="1">
      <c r="A1859" s="8">
        <v>2018</v>
      </c>
      <c r="B1859" s="69">
        <v>56</v>
      </c>
      <c r="C1859" s="70" t="s">
        <v>6938</v>
      </c>
      <c r="D1859" s="70" t="s">
        <v>7959</v>
      </c>
      <c r="E1859" s="11" t="s">
        <v>6347</v>
      </c>
      <c r="F1859" s="70" t="s">
        <v>7960</v>
      </c>
      <c r="G1859" s="70" t="s">
        <v>7961</v>
      </c>
      <c r="H1859" s="71" t="s">
        <v>113</v>
      </c>
      <c r="I1859" s="70" t="s">
        <v>24</v>
      </c>
      <c r="J1859" s="70" t="s">
        <v>24</v>
      </c>
      <c r="K1859" s="72" t="s">
        <v>7962</v>
      </c>
      <c r="L1859" s="70" t="s">
        <v>7045</v>
      </c>
      <c r="M1859" s="70" t="s">
        <v>24</v>
      </c>
      <c r="N1859" s="70"/>
      <c r="O1859" s="70"/>
      <c r="P1859" s="70"/>
      <c r="Q1859" s="70"/>
      <c r="R1859" s="73"/>
      <c r="S1859" s="74"/>
      <c r="T1859" s="74"/>
    </row>
    <row r="1860" spans="1:20" ht="15.75" customHeight="1">
      <c r="A1860" s="8">
        <v>2018</v>
      </c>
      <c r="B1860" s="69">
        <v>56</v>
      </c>
      <c r="C1860" s="70" t="s">
        <v>6938</v>
      </c>
      <c r="D1860" s="70" t="s">
        <v>7963</v>
      </c>
      <c r="E1860" s="11" t="s">
        <v>7964</v>
      </c>
      <c r="F1860" s="70" t="s">
        <v>7965</v>
      </c>
      <c r="G1860" s="70" t="s">
        <v>7966</v>
      </c>
      <c r="H1860" s="71" t="s">
        <v>914</v>
      </c>
      <c r="I1860" s="70" t="s">
        <v>24</v>
      </c>
      <c r="J1860" s="70" t="s">
        <v>24</v>
      </c>
      <c r="K1860" s="72" t="s">
        <v>7967</v>
      </c>
      <c r="L1860" s="70" t="s">
        <v>6985</v>
      </c>
      <c r="M1860" s="70" t="s">
        <v>24</v>
      </c>
      <c r="N1860" s="70"/>
      <c r="O1860" s="70"/>
      <c r="P1860" s="70"/>
      <c r="Q1860" s="70"/>
      <c r="R1860" s="70" t="s">
        <v>72</v>
      </c>
      <c r="S1860" s="74"/>
      <c r="T1860" s="74"/>
    </row>
    <row r="1861" spans="1:20" ht="15.75" customHeight="1">
      <c r="A1861" s="8">
        <v>2018</v>
      </c>
      <c r="B1861" s="69">
        <v>56</v>
      </c>
      <c r="C1861" s="70" t="s">
        <v>6938</v>
      </c>
      <c r="D1861" s="70" t="s">
        <v>7968</v>
      </c>
      <c r="E1861" s="11" t="s">
        <v>6347</v>
      </c>
      <c r="F1861" s="70" t="s">
        <v>7969</v>
      </c>
      <c r="G1861" s="70" t="s">
        <v>7970</v>
      </c>
      <c r="H1861" s="71" t="s">
        <v>7971</v>
      </c>
      <c r="I1861" s="70" t="s">
        <v>24</v>
      </c>
      <c r="J1861" s="70" t="s">
        <v>24</v>
      </c>
      <c r="K1861" s="72" t="s">
        <v>7972</v>
      </c>
      <c r="L1861" s="70" t="s">
        <v>7973</v>
      </c>
      <c r="M1861" s="70" t="s">
        <v>24</v>
      </c>
      <c r="N1861" s="70"/>
      <c r="O1861" s="70"/>
      <c r="P1861" s="70"/>
      <c r="Q1861" s="70"/>
      <c r="R1861" s="73"/>
      <c r="S1861" s="74"/>
      <c r="T1861" s="74"/>
    </row>
    <row r="1862" spans="1:20" ht="15.75" customHeight="1">
      <c r="A1862" s="8">
        <v>2018</v>
      </c>
      <c r="B1862" s="69">
        <v>56</v>
      </c>
      <c r="C1862" s="70" t="s">
        <v>6938</v>
      </c>
      <c r="D1862" s="70" t="s">
        <v>7974</v>
      </c>
      <c r="E1862" s="11" t="s">
        <v>7975</v>
      </c>
      <c r="F1862" s="70" t="s">
        <v>904</v>
      </c>
      <c r="G1862" s="70" t="s">
        <v>7976</v>
      </c>
      <c r="H1862" s="71" t="s">
        <v>7977</v>
      </c>
      <c r="I1862" s="70" t="s">
        <v>24</v>
      </c>
      <c r="J1862" s="70" t="s">
        <v>24</v>
      </c>
      <c r="K1862" s="72" t="s">
        <v>7978</v>
      </c>
      <c r="L1862" s="70" t="s">
        <v>6985</v>
      </c>
      <c r="M1862" s="70" t="s">
        <v>24</v>
      </c>
      <c r="N1862" s="70"/>
      <c r="O1862" s="70"/>
      <c r="P1862" s="70"/>
      <c r="Q1862" s="70"/>
      <c r="R1862" s="70" t="s">
        <v>72</v>
      </c>
      <c r="S1862" s="74"/>
      <c r="T1862" s="74"/>
    </row>
    <row r="1863" spans="1:20" ht="15.75" customHeight="1">
      <c r="A1863" s="8">
        <v>2018</v>
      </c>
      <c r="B1863" s="69">
        <v>56</v>
      </c>
      <c r="C1863" s="70" t="s">
        <v>6938</v>
      </c>
      <c r="D1863" s="70" t="s">
        <v>7979</v>
      </c>
      <c r="E1863" s="11" t="s">
        <v>7980</v>
      </c>
      <c r="F1863" s="70" t="s">
        <v>7981</v>
      </c>
      <c r="G1863" s="70" t="s">
        <v>7982</v>
      </c>
      <c r="H1863" s="71"/>
      <c r="I1863" s="70" t="s">
        <v>24</v>
      </c>
      <c r="J1863" s="70" t="s">
        <v>24</v>
      </c>
      <c r="K1863" s="72" t="s">
        <v>7983</v>
      </c>
      <c r="L1863" s="70" t="s">
        <v>7045</v>
      </c>
      <c r="M1863" s="70" t="s">
        <v>24</v>
      </c>
      <c r="N1863" s="70"/>
      <c r="O1863" s="70"/>
      <c r="P1863" s="70"/>
      <c r="Q1863" s="70"/>
      <c r="R1863" s="73"/>
      <c r="S1863" s="74"/>
      <c r="T1863" s="74"/>
    </row>
    <row r="1864" spans="1:20" ht="15.75" customHeight="1">
      <c r="A1864" s="8">
        <v>2018</v>
      </c>
      <c r="B1864" s="69">
        <v>56</v>
      </c>
      <c r="C1864" s="70" t="s">
        <v>6938</v>
      </c>
      <c r="D1864" s="70" t="s">
        <v>7984</v>
      </c>
      <c r="E1864" s="11" t="s">
        <v>6347</v>
      </c>
      <c r="F1864" s="70" t="s">
        <v>1139</v>
      </c>
      <c r="G1864" s="70" t="s">
        <v>7985</v>
      </c>
      <c r="H1864" s="71" t="s">
        <v>7986</v>
      </c>
      <c r="I1864" s="70" t="s">
        <v>24</v>
      </c>
      <c r="J1864" s="70" t="s">
        <v>24</v>
      </c>
      <c r="K1864" s="75"/>
      <c r="L1864" s="70" t="s">
        <v>6959</v>
      </c>
      <c r="M1864" s="70" t="s">
        <v>24</v>
      </c>
      <c r="N1864" s="70"/>
      <c r="O1864" s="70"/>
      <c r="P1864" s="70"/>
      <c r="Q1864" s="70"/>
      <c r="R1864" s="70" t="s">
        <v>72</v>
      </c>
      <c r="S1864" s="74"/>
      <c r="T1864" s="74"/>
    </row>
    <row r="1865" spans="1:20" ht="15.75" customHeight="1">
      <c r="A1865" s="8">
        <v>2018</v>
      </c>
      <c r="B1865" s="69">
        <v>56</v>
      </c>
      <c r="C1865" s="70" t="s">
        <v>6938</v>
      </c>
      <c r="D1865" s="70" t="s">
        <v>7987</v>
      </c>
      <c r="E1865" s="11" t="s">
        <v>7988</v>
      </c>
      <c r="F1865" s="70" t="s">
        <v>7989</v>
      </c>
      <c r="G1865" s="70" t="s">
        <v>7990</v>
      </c>
      <c r="H1865" s="71" t="s">
        <v>7991</v>
      </c>
      <c r="I1865" s="70" t="s">
        <v>7992</v>
      </c>
      <c r="J1865" s="70" t="s">
        <v>24</v>
      </c>
      <c r="K1865" s="72" t="s">
        <v>7993</v>
      </c>
      <c r="L1865" s="70" t="s">
        <v>7328</v>
      </c>
      <c r="M1865" s="70" t="s">
        <v>24</v>
      </c>
      <c r="N1865" s="70"/>
      <c r="O1865" s="70"/>
      <c r="P1865" s="70"/>
      <c r="Q1865" s="70"/>
      <c r="R1865" s="73"/>
      <c r="S1865" s="74"/>
      <c r="T1865" s="74"/>
    </row>
    <row r="1866" spans="1:20" ht="15.75" customHeight="1">
      <c r="A1866" s="8">
        <v>2018</v>
      </c>
      <c r="B1866" s="69">
        <v>56</v>
      </c>
      <c r="C1866" s="70" t="s">
        <v>6938</v>
      </c>
      <c r="D1866" s="70" t="s">
        <v>7994</v>
      </c>
      <c r="E1866" s="11" t="s">
        <v>7995</v>
      </c>
      <c r="F1866" s="70" t="s">
        <v>7996</v>
      </c>
      <c r="G1866" s="70" t="s">
        <v>7997</v>
      </c>
      <c r="H1866" s="71" t="s">
        <v>149</v>
      </c>
      <c r="I1866" s="70" t="s">
        <v>24</v>
      </c>
      <c r="J1866" s="70" t="s">
        <v>24</v>
      </c>
      <c r="K1866" s="72" t="s">
        <v>7998</v>
      </c>
      <c r="L1866" s="70" t="s">
        <v>7098</v>
      </c>
      <c r="M1866" s="70" t="s">
        <v>24</v>
      </c>
      <c r="N1866" s="70"/>
      <c r="O1866" s="70"/>
      <c r="P1866" s="70"/>
      <c r="Q1866" s="70"/>
      <c r="R1866" s="73"/>
      <c r="S1866" s="74"/>
      <c r="T1866" s="74"/>
    </row>
    <row r="1867" spans="1:20" ht="15.75" customHeight="1">
      <c r="A1867" s="8">
        <v>2018</v>
      </c>
      <c r="B1867" s="69">
        <v>56</v>
      </c>
      <c r="C1867" s="70" t="s">
        <v>6938</v>
      </c>
      <c r="D1867" s="70" t="s">
        <v>7999</v>
      </c>
      <c r="E1867" s="11" t="s">
        <v>8000</v>
      </c>
      <c r="F1867" s="70" t="s">
        <v>8001</v>
      </c>
      <c r="G1867" s="70" t="s">
        <v>8002</v>
      </c>
      <c r="H1867" s="71" t="s">
        <v>149</v>
      </c>
      <c r="I1867" s="70" t="s">
        <v>24</v>
      </c>
      <c r="J1867" s="70" t="s">
        <v>24</v>
      </c>
      <c r="K1867" s="72" t="s">
        <v>8003</v>
      </c>
      <c r="L1867" s="70" t="s">
        <v>6959</v>
      </c>
      <c r="M1867" s="70" t="s">
        <v>24</v>
      </c>
      <c r="N1867" s="70"/>
      <c r="O1867" s="70"/>
      <c r="P1867" s="70"/>
      <c r="Q1867" s="70"/>
      <c r="R1867" s="73"/>
      <c r="S1867" s="74"/>
      <c r="T1867" s="74"/>
    </row>
    <row r="1868" spans="1:20" ht="15.75" customHeight="1">
      <c r="A1868" s="8">
        <v>2018</v>
      </c>
      <c r="B1868" s="69">
        <v>56</v>
      </c>
      <c r="C1868" s="70" t="s">
        <v>6938</v>
      </c>
      <c r="D1868" s="70" t="s">
        <v>8004</v>
      </c>
      <c r="E1868" s="11" t="s">
        <v>8005</v>
      </c>
      <c r="F1868" s="70" t="s">
        <v>4157</v>
      </c>
      <c r="G1868" s="70" t="s">
        <v>8006</v>
      </c>
      <c r="H1868" s="71" t="s">
        <v>125</v>
      </c>
      <c r="I1868" s="70" t="s">
        <v>8007</v>
      </c>
      <c r="J1868" s="70" t="s">
        <v>24</v>
      </c>
      <c r="K1868" s="72" t="s">
        <v>8008</v>
      </c>
      <c r="L1868" s="70" t="s">
        <v>7781</v>
      </c>
      <c r="M1868" s="70" t="s">
        <v>23</v>
      </c>
      <c r="N1868" s="70" t="s">
        <v>8009</v>
      </c>
      <c r="O1868" s="70" t="s">
        <v>7588</v>
      </c>
      <c r="P1868" s="70" t="s">
        <v>7588</v>
      </c>
      <c r="Q1868" s="70" t="s">
        <v>8010</v>
      </c>
      <c r="R1868" s="73" t="s">
        <v>28</v>
      </c>
      <c r="S1868" s="74"/>
      <c r="T1868" s="74"/>
    </row>
    <row r="1869" spans="1:20" ht="15.75" customHeight="1">
      <c r="A1869" s="8">
        <v>2018</v>
      </c>
      <c r="B1869" s="69">
        <v>56</v>
      </c>
      <c r="C1869" s="70" t="s">
        <v>6938</v>
      </c>
      <c r="D1869" s="70" t="s">
        <v>8011</v>
      </c>
      <c r="E1869" s="11" t="s">
        <v>8012</v>
      </c>
      <c r="F1869" s="70" t="s">
        <v>7579</v>
      </c>
      <c r="G1869" s="70" t="s">
        <v>8013</v>
      </c>
      <c r="H1869" s="71" t="s">
        <v>8014</v>
      </c>
      <c r="I1869" s="70" t="s">
        <v>6952</v>
      </c>
      <c r="J1869" s="70" t="s">
        <v>24</v>
      </c>
      <c r="K1869" s="72" t="s">
        <v>8015</v>
      </c>
      <c r="L1869" s="70" t="s">
        <v>7328</v>
      </c>
      <c r="M1869" s="70" t="s">
        <v>24</v>
      </c>
      <c r="N1869" s="70"/>
      <c r="O1869" s="70"/>
      <c r="P1869" s="70"/>
      <c r="Q1869" s="70"/>
      <c r="R1869" s="73"/>
      <c r="S1869" s="74"/>
      <c r="T1869" s="74"/>
    </row>
    <row r="1870" spans="1:20" ht="15.75" customHeight="1">
      <c r="A1870" s="8">
        <v>2018</v>
      </c>
      <c r="B1870" s="69">
        <v>56</v>
      </c>
      <c r="C1870" s="70" t="s">
        <v>6938</v>
      </c>
      <c r="D1870" s="70" t="s">
        <v>8016</v>
      </c>
      <c r="E1870" s="11" t="s">
        <v>4621</v>
      </c>
      <c r="F1870" s="70" t="s">
        <v>8017</v>
      </c>
      <c r="G1870" s="70" t="s">
        <v>8018</v>
      </c>
      <c r="H1870" s="71" t="s">
        <v>666</v>
      </c>
      <c r="I1870" s="70" t="s">
        <v>6952</v>
      </c>
      <c r="J1870" s="70" t="s">
        <v>24</v>
      </c>
      <c r="K1870" s="72" t="s">
        <v>6953</v>
      </c>
      <c r="L1870" s="70" t="s">
        <v>6954</v>
      </c>
      <c r="M1870" s="70" t="s">
        <v>24</v>
      </c>
      <c r="N1870" s="70"/>
      <c r="O1870" s="70"/>
      <c r="P1870" s="70"/>
      <c r="Q1870" s="70"/>
      <c r="R1870" s="73"/>
      <c r="S1870" s="74"/>
      <c r="T1870" s="74"/>
    </row>
    <row r="1871" spans="1:20" ht="15.75" customHeight="1">
      <c r="A1871" s="8">
        <v>2018</v>
      </c>
      <c r="B1871" s="69">
        <v>56</v>
      </c>
      <c r="C1871" s="70" t="s">
        <v>6938</v>
      </c>
      <c r="D1871" s="70" t="s">
        <v>8019</v>
      </c>
      <c r="E1871" s="11" t="s">
        <v>8020</v>
      </c>
      <c r="F1871" s="70" t="s">
        <v>8021</v>
      </c>
      <c r="G1871" s="70" t="s">
        <v>8022</v>
      </c>
      <c r="H1871" s="71" t="s">
        <v>666</v>
      </c>
      <c r="I1871" s="70" t="s">
        <v>24</v>
      </c>
      <c r="J1871" s="70" t="s">
        <v>23</v>
      </c>
      <c r="K1871" s="72" t="s">
        <v>8023</v>
      </c>
      <c r="L1871" s="70" t="s">
        <v>6973</v>
      </c>
      <c r="M1871" s="70" t="s">
        <v>24</v>
      </c>
      <c r="N1871" s="70"/>
      <c r="O1871" s="70"/>
      <c r="P1871" s="70"/>
      <c r="Q1871" s="70"/>
      <c r="R1871" s="73" t="s">
        <v>3916</v>
      </c>
      <c r="S1871" s="74"/>
      <c r="T1871" s="74"/>
    </row>
    <row r="1872" spans="1:20" ht="15.75" customHeight="1">
      <c r="A1872" s="8">
        <v>2018</v>
      </c>
      <c r="B1872" s="69">
        <v>56</v>
      </c>
      <c r="C1872" s="70" t="s">
        <v>6938</v>
      </c>
      <c r="D1872" s="70" t="s">
        <v>8024</v>
      </c>
      <c r="E1872" s="11" t="s">
        <v>8025</v>
      </c>
      <c r="F1872" s="70" t="s">
        <v>1245</v>
      </c>
      <c r="G1872" s="70" t="s">
        <v>8026</v>
      </c>
      <c r="H1872" s="71" t="s">
        <v>125</v>
      </c>
      <c r="I1872" s="70" t="s">
        <v>24</v>
      </c>
      <c r="J1872" s="70" t="s">
        <v>24</v>
      </c>
      <c r="K1872" s="72" t="s">
        <v>8027</v>
      </c>
      <c r="L1872" s="70" t="s">
        <v>6979</v>
      </c>
      <c r="M1872" s="70" t="s">
        <v>24</v>
      </c>
      <c r="N1872" s="70"/>
      <c r="O1872" s="70"/>
      <c r="P1872" s="70"/>
      <c r="Q1872" s="70"/>
      <c r="R1872" s="73"/>
      <c r="S1872" s="74"/>
      <c r="T1872" s="74"/>
    </row>
    <row r="1873" spans="1:20" ht="15.75" customHeight="1">
      <c r="A1873" s="8">
        <v>2018</v>
      </c>
      <c r="B1873" s="69">
        <v>56</v>
      </c>
      <c r="C1873" s="70" t="s">
        <v>6938</v>
      </c>
      <c r="D1873" s="70" t="s">
        <v>8028</v>
      </c>
      <c r="E1873" s="11" t="s">
        <v>8029</v>
      </c>
      <c r="F1873" s="70" t="s">
        <v>1524</v>
      </c>
      <c r="G1873" s="70" t="s">
        <v>8030</v>
      </c>
      <c r="H1873" s="71"/>
      <c r="I1873" s="70" t="s">
        <v>8031</v>
      </c>
      <c r="J1873" s="70" t="s">
        <v>24</v>
      </c>
      <c r="K1873" s="72" t="s">
        <v>8032</v>
      </c>
      <c r="L1873" s="70" t="s">
        <v>6985</v>
      </c>
      <c r="M1873" s="70" t="s">
        <v>24</v>
      </c>
      <c r="N1873" s="70"/>
      <c r="O1873" s="70"/>
      <c r="P1873" s="70"/>
      <c r="Q1873" s="70"/>
      <c r="R1873" s="73"/>
      <c r="S1873" s="74"/>
      <c r="T1873" s="74"/>
    </row>
    <row r="1874" spans="1:20" ht="15.75" customHeight="1">
      <c r="A1874" s="8">
        <v>2018</v>
      </c>
      <c r="B1874" s="69">
        <v>56</v>
      </c>
      <c r="C1874" s="70" t="s">
        <v>6938</v>
      </c>
      <c r="D1874" s="70" t="s">
        <v>8033</v>
      </c>
      <c r="E1874" s="11" t="s">
        <v>8034</v>
      </c>
      <c r="F1874" s="70" t="s">
        <v>8035</v>
      </c>
      <c r="G1874" s="70" t="s">
        <v>8036</v>
      </c>
      <c r="H1874" s="71" t="s">
        <v>6977</v>
      </c>
      <c r="I1874" s="70" t="s">
        <v>24</v>
      </c>
      <c r="J1874" s="70" t="s">
        <v>24</v>
      </c>
      <c r="K1874" s="72" t="s">
        <v>8037</v>
      </c>
      <c r="L1874" s="70" t="s">
        <v>6973</v>
      </c>
      <c r="M1874" s="70" t="s">
        <v>24</v>
      </c>
      <c r="N1874" s="70"/>
      <c r="O1874" s="70"/>
      <c r="P1874" s="70"/>
      <c r="Q1874" s="70"/>
      <c r="R1874" s="73"/>
      <c r="S1874" s="74"/>
      <c r="T1874" s="74"/>
    </row>
    <row r="1875" spans="1:20" ht="15.75" customHeight="1">
      <c r="A1875" s="8">
        <v>2018</v>
      </c>
      <c r="B1875" s="69">
        <v>56</v>
      </c>
      <c r="C1875" s="70" t="s">
        <v>6938</v>
      </c>
      <c r="D1875" s="70" t="s">
        <v>8038</v>
      </c>
      <c r="E1875" s="11" t="s">
        <v>8039</v>
      </c>
      <c r="F1875" s="70" t="s">
        <v>8040</v>
      </c>
      <c r="G1875" s="70" t="s">
        <v>8041</v>
      </c>
      <c r="H1875" s="71" t="s">
        <v>46</v>
      </c>
      <c r="I1875" s="70" t="s">
        <v>8042</v>
      </c>
      <c r="J1875" s="70" t="s">
        <v>24</v>
      </c>
      <c r="K1875" s="72" t="s">
        <v>8043</v>
      </c>
      <c r="L1875" s="70" t="s">
        <v>6959</v>
      </c>
      <c r="M1875" s="70" t="s">
        <v>24</v>
      </c>
      <c r="N1875" s="70"/>
      <c r="O1875" s="70"/>
      <c r="P1875" s="70"/>
      <c r="Q1875" s="70"/>
      <c r="R1875" s="73"/>
      <c r="S1875" s="74"/>
      <c r="T1875" s="74"/>
    </row>
    <row r="1876" spans="1:20" ht="15.75" customHeight="1">
      <c r="A1876" s="8">
        <v>2018</v>
      </c>
      <c r="B1876" s="69">
        <v>56</v>
      </c>
      <c r="C1876" s="70" t="s">
        <v>6938</v>
      </c>
      <c r="D1876" s="70" t="s">
        <v>8044</v>
      </c>
      <c r="E1876" s="11" t="s">
        <v>8045</v>
      </c>
      <c r="F1876" s="70" t="s">
        <v>601</v>
      </c>
      <c r="G1876" s="70" t="s">
        <v>8046</v>
      </c>
      <c r="H1876" s="71" t="s">
        <v>7924</v>
      </c>
      <c r="I1876" s="70" t="s">
        <v>24</v>
      </c>
      <c r="J1876" s="70" t="s">
        <v>24</v>
      </c>
      <c r="K1876" s="72" t="s">
        <v>8047</v>
      </c>
      <c r="L1876" s="70" t="s">
        <v>6954</v>
      </c>
      <c r="M1876" s="70" t="s">
        <v>24</v>
      </c>
      <c r="N1876" s="70"/>
      <c r="O1876" s="70"/>
      <c r="P1876" s="70"/>
      <c r="Q1876" s="70"/>
      <c r="R1876" s="73"/>
      <c r="S1876" s="74"/>
      <c r="T1876" s="74"/>
    </row>
    <row r="1877" spans="1:20" ht="15.75" customHeight="1">
      <c r="A1877" s="8">
        <v>2018</v>
      </c>
      <c r="B1877" s="69">
        <v>56</v>
      </c>
      <c r="C1877" s="70" t="s">
        <v>6938</v>
      </c>
      <c r="D1877" s="70" t="s">
        <v>8048</v>
      </c>
      <c r="E1877" s="11" t="s">
        <v>8049</v>
      </c>
      <c r="F1877" s="70" t="s">
        <v>8050</v>
      </c>
      <c r="G1877" s="70" t="s">
        <v>8051</v>
      </c>
      <c r="H1877" s="71" t="s">
        <v>8052</v>
      </c>
      <c r="I1877" s="70" t="s">
        <v>6952</v>
      </c>
      <c r="J1877" s="70" t="s">
        <v>24</v>
      </c>
      <c r="K1877" s="72" t="s">
        <v>8053</v>
      </c>
      <c r="L1877" s="70" t="s">
        <v>7063</v>
      </c>
      <c r="M1877" s="70" t="s">
        <v>24</v>
      </c>
      <c r="N1877" s="70"/>
      <c r="O1877" s="70"/>
      <c r="P1877" s="70"/>
      <c r="Q1877" s="70"/>
      <c r="R1877" s="73"/>
      <c r="S1877" s="74"/>
      <c r="T1877" s="74"/>
    </row>
    <row r="1878" spans="1:20" ht="15.75" customHeight="1">
      <c r="A1878" s="8">
        <v>2018</v>
      </c>
      <c r="B1878" s="69">
        <v>56</v>
      </c>
      <c r="C1878" s="70" t="s">
        <v>6938</v>
      </c>
      <c r="D1878" s="70" t="s">
        <v>8054</v>
      </c>
      <c r="E1878" s="11" t="s">
        <v>8055</v>
      </c>
      <c r="F1878" s="70" t="s">
        <v>8056</v>
      </c>
      <c r="G1878" s="70" t="s">
        <v>8057</v>
      </c>
      <c r="H1878" s="71" t="s">
        <v>33</v>
      </c>
      <c r="I1878" s="70" t="s">
        <v>6952</v>
      </c>
      <c r="J1878" s="70" t="s">
        <v>24</v>
      </c>
      <c r="K1878" s="72" t="s">
        <v>8058</v>
      </c>
      <c r="L1878" s="70" t="s">
        <v>7063</v>
      </c>
      <c r="M1878" s="70" t="s">
        <v>24</v>
      </c>
      <c r="N1878" s="70"/>
      <c r="O1878" s="70"/>
      <c r="P1878" s="70"/>
      <c r="Q1878" s="70"/>
      <c r="R1878" s="73"/>
      <c r="S1878" s="74"/>
      <c r="T1878" s="74"/>
    </row>
    <row r="1879" spans="1:20" ht="15.75" customHeight="1">
      <c r="A1879" s="8">
        <v>2018</v>
      </c>
      <c r="B1879" s="69">
        <v>56</v>
      </c>
      <c r="C1879" s="70" t="s">
        <v>6938</v>
      </c>
      <c r="D1879" s="70" t="s">
        <v>8059</v>
      </c>
      <c r="E1879" s="11" t="s">
        <v>8060</v>
      </c>
      <c r="F1879" s="70" t="s">
        <v>8061</v>
      </c>
      <c r="G1879" s="70" t="s">
        <v>8062</v>
      </c>
      <c r="H1879" s="71" t="s">
        <v>113</v>
      </c>
      <c r="I1879" s="70" t="s">
        <v>6952</v>
      </c>
      <c r="J1879" s="70" t="s">
        <v>24</v>
      </c>
      <c r="K1879" s="72" t="s">
        <v>7164</v>
      </c>
      <c r="L1879" s="70" t="s">
        <v>6954</v>
      </c>
      <c r="M1879" s="70" t="s">
        <v>24</v>
      </c>
      <c r="N1879" s="70"/>
      <c r="O1879" s="70"/>
      <c r="P1879" s="70"/>
      <c r="Q1879" s="70"/>
      <c r="R1879" s="73"/>
      <c r="S1879" s="74"/>
      <c r="T1879" s="74"/>
    </row>
    <row r="1880" spans="1:20" ht="15.75" customHeight="1">
      <c r="A1880" s="8">
        <v>2018</v>
      </c>
      <c r="B1880" s="69">
        <v>56</v>
      </c>
      <c r="C1880" s="70" t="s">
        <v>6938</v>
      </c>
      <c r="D1880" s="70" t="s">
        <v>8063</v>
      </c>
      <c r="E1880" s="11" t="s">
        <v>8064</v>
      </c>
      <c r="F1880" s="70" t="s">
        <v>8065</v>
      </c>
      <c r="G1880" s="70" t="s">
        <v>8066</v>
      </c>
      <c r="H1880" s="71" t="s">
        <v>8067</v>
      </c>
      <c r="I1880" s="70" t="s">
        <v>8068</v>
      </c>
      <c r="J1880" s="70" t="s">
        <v>24</v>
      </c>
      <c r="K1880" s="72" t="s">
        <v>8069</v>
      </c>
      <c r="L1880" s="70" t="s">
        <v>8070</v>
      </c>
      <c r="M1880" s="70" t="s">
        <v>24</v>
      </c>
      <c r="N1880" s="70"/>
      <c r="O1880" s="70"/>
      <c r="P1880" s="70"/>
      <c r="Q1880" s="70"/>
      <c r="R1880" s="73"/>
      <c r="S1880" s="74"/>
      <c r="T1880" s="74"/>
    </row>
    <row r="1881" spans="1:20" ht="15.75" customHeight="1">
      <c r="A1881" s="8">
        <v>2018</v>
      </c>
      <c r="B1881" s="69">
        <v>56</v>
      </c>
      <c r="C1881" s="70" t="s">
        <v>6938</v>
      </c>
      <c r="D1881" s="70" t="s">
        <v>8071</v>
      </c>
      <c r="E1881" s="11" t="s">
        <v>6347</v>
      </c>
      <c r="F1881" s="70" t="s">
        <v>8072</v>
      </c>
      <c r="G1881" s="70" t="s">
        <v>8073</v>
      </c>
      <c r="H1881" s="71" t="s">
        <v>6679</v>
      </c>
      <c r="I1881" s="70" t="s">
        <v>24</v>
      </c>
      <c r="J1881" s="70" t="s">
        <v>24</v>
      </c>
      <c r="K1881" s="72" t="s">
        <v>8074</v>
      </c>
      <c r="L1881" s="70" t="s">
        <v>8075</v>
      </c>
      <c r="M1881" s="70" t="s">
        <v>24</v>
      </c>
      <c r="N1881" s="70"/>
      <c r="O1881" s="70"/>
      <c r="P1881" s="70"/>
      <c r="Q1881" s="70"/>
      <c r="R1881" s="73"/>
      <c r="S1881" s="74"/>
      <c r="T1881" s="74"/>
    </row>
    <row r="1882" spans="1:20" ht="15.75" customHeight="1">
      <c r="A1882" s="8">
        <v>2018</v>
      </c>
      <c r="B1882" s="69">
        <v>56</v>
      </c>
      <c r="C1882" s="70" t="s">
        <v>6938</v>
      </c>
      <c r="D1882" s="70" t="s">
        <v>8076</v>
      </c>
      <c r="E1882" s="11" t="s">
        <v>8077</v>
      </c>
      <c r="F1882" s="70" t="s">
        <v>8078</v>
      </c>
      <c r="G1882" s="70" t="s">
        <v>8079</v>
      </c>
      <c r="H1882" s="71" t="s">
        <v>149</v>
      </c>
      <c r="I1882" s="70" t="s">
        <v>24</v>
      </c>
      <c r="J1882" s="70" t="s">
        <v>24</v>
      </c>
      <c r="K1882" s="72" t="s">
        <v>8080</v>
      </c>
      <c r="L1882" s="70" t="s">
        <v>6985</v>
      </c>
      <c r="M1882" s="70" t="s">
        <v>24</v>
      </c>
      <c r="N1882" s="70"/>
      <c r="O1882" s="70"/>
      <c r="P1882" s="70"/>
      <c r="Q1882" s="70"/>
      <c r="R1882" s="73"/>
      <c r="S1882" s="74"/>
      <c r="T1882" s="74"/>
    </row>
    <row r="1883" spans="1:20" ht="15.75" customHeight="1">
      <c r="A1883" s="8">
        <v>2018</v>
      </c>
      <c r="B1883" s="69">
        <v>56</v>
      </c>
      <c r="C1883" s="70" t="s">
        <v>6938</v>
      </c>
      <c r="D1883" s="70" t="s">
        <v>8081</v>
      </c>
      <c r="E1883" s="11" t="s">
        <v>8082</v>
      </c>
      <c r="F1883" s="70" t="s">
        <v>8083</v>
      </c>
      <c r="G1883" s="70" t="s">
        <v>8084</v>
      </c>
      <c r="H1883" s="71" t="s">
        <v>8085</v>
      </c>
      <c r="I1883" s="70" t="s">
        <v>24</v>
      </c>
      <c r="J1883" s="70" t="s">
        <v>24</v>
      </c>
      <c r="K1883" s="72" t="s">
        <v>8086</v>
      </c>
      <c r="L1883" s="70" t="s">
        <v>6985</v>
      </c>
      <c r="M1883" s="70" t="s">
        <v>24</v>
      </c>
      <c r="N1883" s="70"/>
      <c r="O1883" s="70"/>
      <c r="P1883" s="70"/>
      <c r="Q1883" s="70"/>
      <c r="R1883" s="73"/>
      <c r="S1883" s="74"/>
      <c r="T1883" s="74"/>
    </row>
    <row r="1884" spans="1:20" ht="15.75" customHeight="1">
      <c r="A1884" s="8">
        <v>2018</v>
      </c>
      <c r="B1884" s="69">
        <v>56</v>
      </c>
      <c r="C1884" s="70" t="s">
        <v>6938</v>
      </c>
      <c r="D1884" s="70" t="s">
        <v>8087</v>
      </c>
      <c r="E1884" s="11" t="s">
        <v>6347</v>
      </c>
      <c r="F1884" s="70" t="s">
        <v>8088</v>
      </c>
      <c r="G1884" s="70" t="s">
        <v>8089</v>
      </c>
      <c r="H1884" s="71" t="s">
        <v>6977</v>
      </c>
      <c r="I1884" s="70" t="s">
        <v>24</v>
      </c>
      <c r="J1884" s="70" t="s">
        <v>24</v>
      </c>
      <c r="K1884" s="72" t="s">
        <v>8090</v>
      </c>
      <c r="L1884" s="70" t="s">
        <v>7002</v>
      </c>
      <c r="M1884" s="70" t="s">
        <v>24</v>
      </c>
      <c r="N1884" s="70"/>
      <c r="O1884" s="70"/>
      <c r="P1884" s="70"/>
      <c r="Q1884" s="70"/>
      <c r="R1884" s="73"/>
      <c r="S1884" s="74"/>
      <c r="T1884" s="74"/>
    </row>
    <row r="1885" spans="1:20" ht="15.75" customHeight="1">
      <c r="A1885" s="8">
        <v>2018</v>
      </c>
      <c r="B1885" s="69">
        <v>56</v>
      </c>
      <c r="C1885" s="70" t="s">
        <v>6938</v>
      </c>
      <c r="D1885" s="70" t="s">
        <v>8091</v>
      </c>
      <c r="E1885" s="11" t="s">
        <v>6347</v>
      </c>
      <c r="F1885" s="70" t="s">
        <v>8092</v>
      </c>
      <c r="G1885" s="70" t="s">
        <v>8093</v>
      </c>
      <c r="H1885" s="71" t="s">
        <v>8094</v>
      </c>
      <c r="I1885" s="70" t="s">
        <v>24</v>
      </c>
      <c r="J1885" s="70" t="s">
        <v>24</v>
      </c>
      <c r="K1885" s="72" t="s">
        <v>8095</v>
      </c>
      <c r="L1885" s="70" t="s">
        <v>7008</v>
      </c>
      <c r="M1885" s="70" t="s">
        <v>24</v>
      </c>
      <c r="N1885" s="70"/>
      <c r="O1885" s="70"/>
      <c r="P1885" s="70"/>
      <c r="Q1885" s="70"/>
      <c r="R1885" s="70" t="s">
        <v>72</v>
      </c>
      <c r="S1885" s="74"/>
      <c r="T1885" s="74"/>
    </row>
    <row r="1886" spans="1:20" ht="15.75" customHeight="1">
      <c r="A1886" s="8">
        <v>2018</v>
      </c>
      <c r="B1886" s="69">
        <v>56</v>
      </c>
      <c r="C1886" s="70" t="s">
        <v>6938</v>
      </c>
      <c r="D1886" s="70" t="s">
        <v>8096</v>
      </c>
      <c r="E1886" s="11" t="s">
        <v>8097</v>
      </c>
      <c r="F1886" s="70" t="s">
        <v>8098</v>
      </c>
      <c r="G1886" s="70" t="s">
        <v>8099</v>
      </c>
      <c r="H1886" s="71" t="s">
        <v>8100</v>
      </c>
      <c r="I1886" s="70" t="s">
        <v>24</v>
      </c>
      <c r="J1886" s="70" t="s">
        <v>23</v>
      </c>
      <c r="K1886" s="72" t="s">
        <v>8101</v>
      </c>
      <c r="L1886" s="70" t="s">
        <v>6985</v>
      </c>
      <c r="M1886" s="70" t="s">
        <v>24</v>
      </c>
      <c r="N1886" s="70"/>
      <c r="O1886" s="70"/>
      <c r="P1886" s="70"/>
      <c r="Q1886" s="70"/>
      <c r="R1886" s="70" t="s">
        <v>72</v>
      </c>
      <c r="S1886" s="74"/>
      <c r="T1886" s="74"/>
    </row>
    <row r="1887" spans="1:20" ht="15.75" customHeight="1">
      <c r="A1887" s="8">
        <v>2018</v>
      </c>
      <c r="B1887" s="9">
        <v>56</v>
      </c>
      <c r="C1887" s="76" t="s">
        <v>6938</v>
      </c>
      <c r="D1887" s="76" t="s">
        <v>8102</v>
      </c>
      <c r="E1887" s="11" t="s">
        <v>8103</v>
      </c>
      <c r="F1887" s="76" t="s">
        <v>8104</v>
      </c>
      <c r="G1887" s="76" t="s">
        <v>8105</v>
      </c>
      <c r="H1887" s="77" t="s">
        <v>113</v>
      </c>
      <c r="I1887" s="76" t="s">
        <v>24</v>
      </c>
      <c r="J1887" s="76" t="s">
        <v>24</v>
      </c>
      <c r="K1887" s="78" t="s">
        <v>8106</v>
      </c>
      <c r="L1887" s="76" t="s">
        <v>7098</v>
      </c>
      <c r="M1887" s="70" t="s">
        <v>24</v>
      </c>
      <c r="N1887" s="76"/>
      <c r="O1887" s="76"/>
      <c r="P1887" s="76"/>
      <c r="Q1887" s="76"/>
      <c r="R1887" s="73"/>
      <c r="S1887" s="79"/>
      <c r="T1887" s="79"/>
    </row>
    <row r="1888" spans="1:20" ht="15.75" customHeight="1">
      <c r="A1888" s="8">
        <v>2018</v>
      </c>
      <c r="B1888" s="9">
        <v>56</v>
      </c>
      <c r="C1888" s="76" t="s">
        <v>6938</v>
      </c>
      <c r="D1888" s="76" t="s">
        <v>8107</v>
      </c>
      <c r="E1888" s="11" t="s">
        <v>8108</v>
      </c>
      <c r="F1888" s="76" t="s">
        <v>8109</v>
      </c>
      <c r="G1888" s="76" t="s">
        <v>8110</v>
      </c>
      <c r="H1888" s="77" t="s">
        <v>8111</v>
      </c>
      <c r="I1888" s="76" t="s">
        <v>8112</v>
      </c>
      <c r="J1888" s="76" t="s">
        <v>24</v>
      </c>
      <c r="K1888" s="78" t="s">
        <v>8113</v>
      </c>
      <c r="L1888" s="76" t="s">
        <v>6985</v>
      </c>
      <c r="M1888" s="70" t="s">
        <v>24</v>
      </c>
      <c r="N1888" s="76"/>
      <c r="O1888" s="76"/>
      <c r="P1888" s="76"/>
      <c r="Q1888" s="76"/>
      <c r="R1888" s="73"/>
      <c r="S1888" s="79"/>
      <c r="T1888" s="79"/>
    </row>
    <row r="1889" spans="1:20" ht="15.75" customHeight="1">
      <c r="A1889" s="8">
        <v>2018</v>
      </c>
      <c r="B1889" s="9">
        <v>56</v>
      </c>
      <c r="C1889" s="76" t="s">
        <v>6938</v>
      </c>
      <c r="D1889" s="76" t="s">
        <v>8114</v>
      </c>
      <c r="E1889" s="11" t="s">
        <v>6347</v>
      </c>
      <c r="F1889" s="76" t="s">
        <v>6533</v>
      </c>
      <c r="G1889" s="76" t="s">
        <v>8115</v>
      </c>
      <c r="H1889" s="77" t="s">
        <v>8116</v>
      </c>
      <c r="I1889" s="76" t="s">
        <v>24</v>
      </c>
      <c r="J1889" s="76" t="s">
        <v>24</v>
      </c>
      <c r="K1889" s="78" t="s">
        <v>8117</v>
      </c>
      <c r="L1889" s="76" t="s">
        <v>7002</v>
      </c>
      <c r="M1889" s="70" t="s">
        <v>24</v>
      </c>
      <c r="N1889" s="76"/>
      <c r="O1889" s="76"/>
      <c r="P1889" s="76"/>
      <c r="Q1889" s="76"/>
      <c r="R1889" s="73"/>
      <c r="S1889" s="79"/>
      <c r="T1889" s="79"/>
    </row>
    <row r="1890" spans="1:20" ht="15.75" customHeight="1">
      <c r="A1890" s="8">
        <v>2018</v>
      </c>
      <c r="B1890" s="9">
        <v>56</v>
      </c>
      <c r="C1890" s="76" t="s">
        <v>6938</v>
      </c>
      <c r="D1890" s="76" t="s">
        <v>8118</v>
      </c>
      <c r="E1890" s="11" t="s">
        <v>8119</v>
      </c>
      <c r="F1890" s="76" t="s">
        <v>8120</v>
      </c>
      <c r="G1890" s="76" t="s">
        <v>8121</v>
      </c>
      <c r="H1890" s="77" t="s">
        <v>113</v>
      </c>
      <c r="I1890" s="76" t="s">
        <v>24</v>
      </c>
      <c r="J1890" s="76" t="s">
        <v>24</v>
      </c>
      <c r="K1890" s="78" t="s">
        <v>8122</v>
      </c>
      <c r="L1890" s="76" t="s">
        <v>6959</v>
      </c>
      <c r="M1890" s="70" t="s">
        <v>24</v>
      </c>
      <c r="N1890" s="76"/>
      <c r="O1890" s="76"/>
      <c r="P1890" s="76"/>
      <c r="Q1890" s="76"/>
      <c r="R1890" s="73"/>
      <c r="S1890" s="79"/>
      <c r="T1890" s="79"/>
    </row>
    <row r="1891" spans="1:20" ht="15.75" customHeight="1">
      <c r="A1891" s="8">
        <v>2018</v>
      </c>
      <c r="B1891" s="9">
        <v>56</v>
      </c>
      <c r="C1891" s="76" t="s">
        <v>6938</v>
      </c>
      <c r="D1891" s="76" t="s">
        <v>8123</v>
      </c>
      <c r="E1891" s="11" t="s">
        <v>8124</v>
      </c>
      <c r="F1891" s="76" t="s">
        <v>8125</v>
      </c>
      <c r="G1891" s="76" t="s">
        <v>8126</v>
      </c>
      <c r="H1891" s="77" t="s">
        <v>8127</v>
      </c>
      <c r="I1891" s="76" t="s">
        <v>24</v>
      </c>
      <c r="J1891" s="76" t="s">
        <v>24</v>
      </c>
      <c r="K1891" s="78" t="s">
        <v>8128</v>
      </c>
      <c r="L1891" s="76" t="s">
        <v>7002</v>
      </c>
      <c r="M1891" s="70" t="s">
        <v>24</v>
      </c>
      <c r="N1891" s="76"/>
      <c r="O1891" s="76"/>
      <c r="P1891" s="76"/>
      <c r="Q1891" s="76"/>
      <c r="R1891" s="73"/>
      <c r="S1891" s="79"/>
      <c r="T1891" s="79"/>
    </row>
    <row r="1892" spans="1:20" ht="15.75" customHeight="1">
      <c r="A1892" s="8">
        <v>2018</v>
      </c>
      <c r="B1892" s="9">
        <v>56</v>
      </c>
      <c r="C1892" s="76" t="s">
        <v>6938</v>
      </c>
      <c r="D1892" s="76" t="s">
        <v>8129</v>
      </c>
      <c r="E1892" s="11" t="s">
        <v>6347</v>
      </c>
      <c r="F1892" s="76" t="s">
        <v>8130</v>
      </c>
      <c r="G1892" s="76" t="s">
        <v>8131</v>
      </c>
      <c r="H1892" s="77" t="s">
        <v>8132</v>
      </c>
      <c r="I1892" s="76" t="s">
        <v>24</v>
      </c>
      <c r="J1892" s="76" t="s">
        <v>24</v>
      </c>
      <c r="K1892" s="78" t="s">
        <v>8133</v>
      </c>
      <c r="L1892" s="76" t="s">
        <v>7045</v>
      </c>
      <c r="M1892" s="70" t="s">
        <v>24</v>
      </c>
      <c r="N1892" s="76"/>
      <c r="O1892" s="76"/>
      <c r="P1892" s="76"/>
      <c r="Q1892" s="76"/>
      <c r="R1892" s="73"/>
      <c r="S1892" s="79"/>
      <c r="T1892" s="79"/>
    </row>
    <row r="1893" spans="1:20" ht="15.75" customHeight="1">
      <c r="A1893" s="8">
        <v>2018</v>
      </c>
      <c r="B1893" s="9">
        <v>56</v>
      </c>
      <c r="C1893" s="76" t="s">
        <v>6938</v>
      </c>
      <c r="D1893" s="76" t="s">
        <v>8134</v>
      </c>
      <c r="E1893" s="11" t="s">
        <v>8135</v>
      </c>
      <c r="F1893" s="76" t="s">
        <v>8136</v>
      </c>
      <c r="G1893" s="76" t="s">
        <v>8137</v>
      </c>
      <c r="H1893" s="77" t="s">
        <v>6977</v>
      </c>
      <c r="I1893" s="76" t="s">
        <v>6952</v>
      </c>
      <c r="J1893" s="76" t="s">
        <v>24</v>
      </c>
      <c r="K1893" s="78" t="s">
        <v>8138</v>
      </c>
      <c r="L1893" s="76" t="s">
        <v>7063</v>
      </c>
      <c r="M1893" s="70" t="s">
        <v>24</v>
      </c>
      <c r="N1893" s="76"/>
      <c r="O1893" s="76"/>
      <c r="P1893" s="76"/>
      <c r="Q1893" s="76"/>
      <c r="R1893" s="73"/>
      <c r="S1893" s="79"/>
      <c r="T1893" s="79"/>
    </row>
    <row r="1894" spans="1:20" ht="15.75" customHeight="1">
      <c r="A1894" s="8">
        <v>2018</v>
      </c>
      <c r="B1894" s="9">
        <v>56</v>
      </c>
      <c r="C1894" s="76" t="s">
        <v>6938</v>
      </c>
      <c r="D1894" s="76" t="s">
        <v>8139</v>
      </c>
      <c r="E1894" s="11" t="s">
        <v>6347</v>
      </c>
      <c r="F1894" s="76" t="s">
        <v>8140</v>
      </c>
      <c r="G1894" s="76" t="s">
        <v>8141</v>
      </c>
      <c r="H1894" s="77" t="s">
        <v>8142</v>
      </c>
      <c r="I1894" s="76" t="s">
        <v>24</v>
      </c>
      <c r="J1894" s="76" t="s">
        <v>24</v>
      </c>
      <c r="K1894" s="78" t="s">
        <v>8143</v>
      </c>
      <c r="L1894" s="76" t="s">
        <v>6965</v>
      </c>
      <c r="M1894" s="70" t="s">
        <v>24</v>
      </c>
      <c r="N1894" s="76"/>
      <c r="O1894" s="76"/>
      <c r="P1894" s="76"/>
      <c r="Q1894" s="76"/>
      <c r="R1894" s="73"/>
      <c r="S1894" s="79"/>
      <c r="T1894" s="79"/>
    </row>
    <row r="1895" spans="1:20" ht="15.75" customHeight="1">
      <c r="A1895" s="8">
        <v>2018</v>
      </c>
      <c r="B1895" s="9">
        <v>56</v>
      </c>
      <c r="C1895" s="76" t="s">
        <v>6938</v>
      </c>
      <c r="D1895" s="76" t="s">
        <v>8144</v>
      </c>
      <c r="E1895" s="11" t="s">
        <v>8145</v>
      </c>
      <c r="F1895" s="76" t="s">
        <v>8146</v>
      </c>
      <c r="G1895" s="76" t="s">
        <v>8147</v>
      </c>
      <c r="H1895" s="77" t="s">
        <v>8148</v>
      </c>
      <c r="I1895" s="76" t="s">
        <v>24</v>
      </c>
      <c r="J1895" s="76" t="s">
        <v>24</v>
      </c>
      <c r="K1895" s="78" t="s">
        <v>8149</v>
      </c>
      <c r="L1895" s="76" t="s">
        <v>6965</v>
      </c>
      <c r="M1895" s="70" t="s">
        <v>24</v>
      </c>
      <c r="N1895" s="76"/>
      <c r="O1895" s="76"/>
      <c r="P1895" s="76"/>
      <c r="Q1895" s="76"/>
      <c r="R1895" s="73"/>
      <c r="S1895" s="79"/>
      <c r="T1895" s="79"/>
    </row>
    <row r="1896" spans="1:20" ht="15.75" customHeight="1">
      <c r="A1896" s="8">
        <v>2018</v>
      </c>
      <c r="B1896" s="9">
        <v>56</v>
      </c>
      <c r="C1896" s="76" t="s">
        <v>6938</v>
      </c>
      <c r="D1896" s="76" t="s">
        <v>8150</v>
      </c>
      <c r="E1896" s="11" t="s">
        <v>6347</v>
      </c>
      <c r="F1896" s="76" t="s">
        <v>1105</v>
      </c>
      <c r="G1896" s="76" t="s">
        <v>8151</v>
      </c>
      <c r="H1896" s="77" t="s">
        <v>5586</v>
      </c>
      <c r="I1896" s="76" t="s">
        <v>24</v>
      </c>
      <c r="J1896" s="76" t="s">
        <v>24</v>
      </c>
      <c r="K1896" s="78" t="s">
        <v>8152</v>
      </c>
      <c r="L1896" s="76" t="s">
        <v>7887</v>
      </c>
      <c r="M1896" s="70" t="s">
        <v>24</v>
      </c>
      <c r="N1896" s="76"/>
      <c r="O1896" s="76"/>
      <c r="P1896" s="76"/>
      <c r="Q1896" s="76"/>
      <c r="R1896" s="73"/>
      <c r="S1896" s="79"/>
      <c r="T1896" s="79"/>
    </row>
    <row r="1897" spans="1:20" ht="15.75" customHeight="1">
      <c r="A1897" s="8">
        <v>2018</v>
      </c>
      <c r="B1897" s="9">
        <v>56</v>
      </c>
      <c r="C1897" s="76" t="s">
        <v>6938</v>
      </c>
      <c r="D1897" s="76" t="s">
        <v>8153</v>
      </c>
      <c r="E1897" s="11" t="s">
        <v>8154</v>
      </c>
      <c r="F1897" s="76" t="s">
        <v>8155</v>
      </c>
      <c r="G1897" s="76" t="s">
        <v>8156</v>
      </c>
      <c r="H1897" s="77" t="s">
        <v>8116</v>
      </c>
      <c r="I1897" s="76" t="s">
        <v>24</v>
      </c>
      <c r="J1897" s="76" t="s">
        <v>24</v>
      </c>
      <c r="K1897" s="78" t="s">
        <v>8157</v>
      </c>
      <c r="L1897" s="76" t="s">
        <v>6965</v>
      </c>
      <c r="M1897" s="70" t="s">
        <v>24</v>
      </c>
      <c r="N1897" s="76"/>
      <c r="O1897" s="76"/>
      <c r="P1897" s="76"/>
      <c r="Q1897" s="76"/>
      <c r="R1897" s="73"/>
      <c r="S1897" s="79"/>
      <c r="T1897" s="79"/>
    </row>
    <row r="1898" spans="1:20" ht="15.75" customHeight="1">
      <c r="A1898" s="8">
        <v>2018</v>
      </c>
      <c r="B1898" s="9">
        <v>56</v>
      </c>
      <c r="C1898" s="76" t="s">
        <v>6938</v>
      </c>
      <c r="D1898" s="76" t="s">
        <v>8158</v>
      </c>
      <c r="E1898" s="11" t="s">
        <v>8159</v>
      </c>
      <c r="F1898" s="76" t="s">
        <v>8160</v>
      </c>
      <c r="G1898" s="76" t="s">
        <v>8161</v>
      </c>
      <c r="H1898" s="77" t="s">
        <v>149</v>
      </c>
      <c r="I1898" s="76" t="s">
        <v>24</v>
      </c>
      <c r="J1898" s="76" t="s">
        <v>24</v>
      </c>
      <c r="K1898" s="78" t="s">
        <v>8162</v>
      </c>
      <c r="L1898" s="76" t="s">
        <v>7098</v>
      </c>
      <c r="M1898" s="70" t="s">
        <v>24</v>
      </c>
      <c r="N1898" s="76"/>
      <c r="O1898" s="76"/>
      <c r="P1898" s="76"/>
      <c r="Q1898" s="76"/>
      <c r="R1898" s="73"/>
      <c r="S1898" s="79"/>
      <c r="T1898" s="79"/>
    </row>
    <row r="1899" spans="1:20" ht="15.75" customHeight="1">
      <c r="A1899" s="8">
        <v>2018</v>
      </c>
      <c r="B1899" s="9">
        <v>56</v>
      </c>
      <c r="C1899" s="76" t="s">
        <v>6938</v>
      </c>
      <c r="D1899" s="76" t="s">
        <v>8163</v>
      </c>
      <c r="E1899" s="11" t="s">
        <v>8164</v>
      </c>
      <c r="F1899" s="76" t="s">
        <v>7487</v>
      </c>
      <c r="G1899" s="76" t="s">
        <v>8165</v>
      </c>
      <c r="H1899" s="77" t="s">
        <v>149</v>
      </c>
      <c r="I1899" s="76" t="s">
        <v>24</v>
      </c>
      <c r="J1899" s="76" t="s">
        <v>24</v>
      </c>
      <c r="K1899" s="78" t="s">
        <v>8166</v>
      </c>
      <c r="L1899" s="76" t="s">
        <v>6965</v>
      </c>
      <c r="M1899" s="70" t="s">
        <v>24</v>
      </c>
      <c r="N1899" s="76"/>
      <c r="O1899" s="76"/>
      <c r="P1899" s="76"/>
      <c r="Q1899" s="76"/>
      <c r="R1899" s="73"/>
      <c r="S1899" s="79"/>
      <c r="T1899" s="79"/>
    </row>
    <row r="1900" spans="1:20" ht="15.75" customHeight="1">
      <c r="A1900" s="8">
        <v>2018</v>
      </c>
      <c r="B1900" s="9">
        <v>56</v>
      </c>
      <c r="C1900" s="76" t="s">
        <v>6938</v>
      </c>
      <c r="D1900" s="76" t="s">
        <v>8167</v>
      </c>
      <c r="E1900" s="11" t="s">
        <v>8168</v>
      </c>
      <c r="F1900" s="76" t="s">
        <v>8169</v>
      </c>
      <c r="G1900" s="76" t="s">
        <v>8170</v>
      </c>
      <c r="H1900" s="77" t="s">
        <v>6977</v>
      </c>
      <c r="I1900" s="76" t="s">
        <v>6952</v>
      </c>
      <c r="J1900" s="76" t="s">
        <v>24</v>
      </c>
      <c r="K1900" s="78" t="s">
        <v>8171</v>
      </c>
      <c r="L1900" s="76" t="s">
        <v>4840</v>
      </c>
      <c r="M1900" s="70" t="s">
        <v>24</v>
      </c>
      <c r="N1900" s="76"/>
      <c r="O1900" s="76"/>
      <c r="P1900" s="76"/>
      <c r="Q1900" s="76"/>
      <c r="R1900" s="73"/>
      <c r="S1900" s="79"/>
      <c r="T1900" s="79"/>
    </row>
    <row r="1901" spans="1:20" ht="15.75" customHeight="1">
      <c r="A1901" s="8">
        <v>2018</v>
      </c>
      <c r="B1901" s="9">
        <v>56</v>
      </c>
      <c r="C1901" s="76" t="s">
        <v>6938</v>
      </c>
      <c r="D1901" s="76" t="s">
        <v>8172</v>
      </c>
      <c r="E1901" s="11" t="s">
        <v>8173</v>
      </c>
      <c r="F1901" s="76" t="s">
        <v>8174</v>
      </c>
      <c r="G1901" s="76" t="s">
        <v>8175</v>
      </c>
      <c r="H1901" s="77" t="s">
        <v>46</v>
      </c>
      <c r="I1901" s="76" t="s">
        <v>8176</v>
      </c>
      <c r="J1901" s="76" t="s">
        <v>24</v>
      </c>
      <c r="K1901" s="78" t="s">
        <v>8177</v>
      </c>
      <c r="L1901" s="76" t="s">
        <v>8178</v>
      </c>
      <c r="M1901" s="70" t="s">
        <v>24</v>
      </c>
      <c r="N1901" s="76"/>
      <c r="O1901" s="76"/>
      <c r="P1901" s="76"/>
      <c r="Q1901" s="76"/>
      <c r="R1901" s="73"/>
      <c r="S1901" s="79"/>
      <c r="T1901" s="79"/>
    </row>
    <row r="1902" spans="1:20" ht="15.75" customHeight="1">
      <c r="A1902" s="8">
        <v>2018</v>
      </c>
      <c r="B1902" s="9">
        <v>56</v>
      </c>
      <c r="C1902" s="76" t="s">
        <v>6938</v>
      </c>
      <c r="D1902" s="76" t="s">
        <v>8179</v>
      </c>
      <c r="E1902" s="11" t="s">
        <v>8180</v>
      </c>
      <c r="F1902" s="76" t="s">
        <v>8181</v>
      </c>
      <c r="G1902" s="76" t="s">
        <v>8182</v>
      </c>
      <c r="H1902" s="77" t="s">
        <v>619</v>
      </c>
      <c r="I1902" s="76" t="s">
        <v>8183</v>
      </c>
      <c r="J1902" s="76" t="s">
        <v>24</v>
      </c>
      <c r="K1902" s="78" t="s">
        <v>8184</v>
      </c>
      <c r="L1902" s="76" t="s">
        <v>6959</v>
      </c>
      <c r="M1902" s="70" t="s">
        <v>24</v>
      </c>
      <c r="N1902" s="76"/>
      <c r="O1902" s="76"/>
      <c r="P1902" s="76"/>
      <c r="Q1902" s="76"/>
      <c r="R1902" s="73"/>
      <c r="S1902" s="79"/>
      <c r="T1902" s="79"/>
    </row>
    <row r="1903" spans="1:20" ht="15.75" customHeight="1">
      <c r="A1903" s="8">
        <v>2018</v>
      </c>
      <c r="B1903" s="9">
        <v>57</v>
      </c>
      <c r="C1903" s="11" t="s">
        <v>8185</v>
      </c>
      <c r="D1903" s="15"/>
      <c r="E1903" s="11" t="s">
        <v>8186</v>
      </c>
      <c r="F1903" s="11" t="s">
        <v>8187</v>
      </c>
      <c r="G1903" s="15" t="s">
        <v>8188</v>
      </c>
      <c r="H1903" s="13" t="s">
        <v>8189</v>
      </c>
      <c r="I1903" s="15" t="s">
        <v>23</v>
      </c>
      <c r="J1903" s="15"/>
      <c r="K1903" s="23" t="s">
        <v>8190</v>
      </c>
      <c r="L1903" s="15"/>
      <c r="M1903" s="15" t="s">
        <v>24</v>
      </c>
      <c r="N1903" s="15"/>
      <c r="O1903" s="15"/>
      <c r="P1903" s="15"/>
      <c r="Q1903" s="15"/>
      <c r="R1903" s="17"/>
      <c r="S1903" s="19"/>
      <c r="T1903" s="19"/>
    </row>
    <row r="1904" spans="1:20" ht="15.75" customHeight="1">
      <c r="A1904" s="8">
        <v>2018</v>
      </c>
      <c r="B1904" s="9">
        <v>57</v>
      </c>
      <c r="C1904" s="11" t="s">
        <v>8185</v>
      </c>
      <c r="D1904" s="15"/>
      <c r="E1904" s="11" t="s">
        <v>8191</v>
      </c>
      <c r="F1904" s="11" t="s">
        <v>7477</v>
      </c>
      <c r="G1904" s="15" t="s">
        <v>8192</v>
      </c>
      <c r="H1904" s="13" t="s">
        <v>8189</v>
      </c>
      <c r="I1904" s="15" t="s">
        <v>24</v>
      </c>
      <c r="J1904" s="15"/>
      <c r="K1904" s="23" t="s">
        <v>8193</v>
      </c>
      <c r="L1904" s="15"/>
      <c r="M1904" s="15" t="s">
        <v>24</v>
      </c>
      <c r="N1904" s="15"/>
      <c r="O1904" s="15"/>
      <c r="P1904" s="15"/>
      <c r="Q1904" s="15"/>
      <c r="R1904" s="17"/>
      <c r="S1904" s="19"/>
      <c r="T1904" s="19"/>
    </row>
    <row r="1905" spans="1:20" ht="15.75" customHeight="1">
      <c r="A1905" s="8">
        <v>2018</v>
      </c>
      <c r="B1905" s="9">
        <v>57</v>
      </c>
      <c r="C1905" s="11" t="s">
        <v>8185</v>
      </c>
      <c r="D1905" s="15"/>
      <c r="E1905" s="11" t="s">
        <v>8194</v>
      </c>
      <c r="F1905" s="11" t="s">
        <v>8195</v>
      </c>
      <c r="G1905" s="15" t="s">
        <v>8196</v>
      </c>
      <c r="H1905" s="13" t="s">
        <v>8197</v>
      </c>
      <c r="I1905" s="15" t="s">
        <v>23</v>
      </c>
      <c r="J1905" s="15" t="s">
        <v>23</v>
      </c>
      <c r="K1905" s="23" t="s">
        <v>8198</v>
      </c>
      <c r="L1905" s="15" t="s">
        <v>8199</v>
      </c>
      <c r="M1905" s="15" t="s">
        <v>23</v>
      </c>
      <c r="N1905" s="15" t="s">
        <v>8200</v>
      </c>
      <c r="O1905" s="15">
        <v>1.1000000000000001</v>
      </c>
      <c r="P1905" s="15">
        <v>0</v>
      </c>
      <c r="Q1905" s="15">
        <v>0</v>
      </c>
      <c r="R1905" s="17" t="s">
        <v>8201</v>
      </c>
      <c r="S1905" s="19"/>
      <c r="T1905" s="19"/>
    </row>
    <row r="1906" spans="1:20" ht="15.75" customHeight="1">
      <c r="A1906" s="8">
        <v>2018</v>
      </c>
      <c r="B1906" s="9">
        <v>57</v>
      </c>
      <c r="C1906" s="11" t="s">
        <v>8185</v>
      </c>
      <c r="D1906" s="15" t="s">
        <v>8202</v>
      </c>
      <c r="E1906" s="11" t="s">
        <v>8203</v>
      </c>
      <c r="F1906" s="11" t="s">
        <v>8204</v>
      </c>
      <c r="G1906" s="15" t="s">
        <v>8205</v>
      </c>
      <c r="H1906" s="13" t="s">
        <v>46</v>
      </c>
      <c r="I1906" s="15" t="s">
        <v>24</v>
      </c>
      <c r="J1906" s="15"/>
      <c r="K1906" s="80" t="s">
        <v>8206</v>
      </c>
      <c r="L1906" s="15"/>
      <c r="M1906" s="15" t="s">
        <v>24</v>
      </c>
      <c r="N1906" s="15"/>
      <c r="O1906" s="15"/>
      <c r="P1906" s="15"/>
      <c r="Q1906" s="15"/>
      <c r="R1906" s="17" t="s">
        <v>72</v>
      </c>
      <c r="S1906" s="19"/>
      <c r="T1906" s="19"/>
    </row>
    <row r="1907" spans="1:20" ht="15.75" customHeight="1">
      <c r="A1907" s="8">
        <v>2018</v>
      </c>
      <c r="B1907" s="9">
        <v>57</v>
      </c>
      <c r="C1907" s="11" t="s">
        <v>8185</v>
      </c>
      <c r="D1907" s="15" t="s">
        <v>8207</v>
      </c>
      <c r="E1907" s="11" t="s">
        <v>8208</v>
      </c>
      <c r="F1907" s="11">
        <v>1992</v>
      </c>
      <c r="G1907" s="15" t="s">
        <v>8209</v>
      </c>
      <c r="H1907" s="13" t="s">
        <v>113</v>
      </c>
      <c r="I1907" s="15" t="s">
        <v>24</v>
      </c>
      <c r="J1907" s="15"/>
      <c r="K1907" s="80" t="s">
        <v>8210</v>
      </c>
      <c r="L1907" s="15"/>
      <c r="M1907" s="15" t="s">
        <v>24</v>
      </c>
      <c r="N1907" s="15"/>
      <c r="O1907" s="15"/>
      <c r="P1907" s="15"/>
      <c r="Q1907" s="15"/>
      <c r="R1907" s="17" t="s">
        <v>1076</v>
      </c>
      <c r="S1907" s="19"/>
      <c r="T1907" s="19"/>
    </row>
    <row r="1908" spans="1:20" ht="15.75" customHeight="1">
      <c r="A1908" s="8">
        <v>2018</v>
      </c>
      <c r="B1908" s="9">
        <v>57</v>
      </c>
      <c r="C1908" s="11" t="s">
        <v>8185</v>
      </c>
      <c r="D1908" s="15"/>
      <c r="E1908" s="11" t="s">
        <v>8211</v>
      </c>
      <c r="F1908" s="11" t="s">
        <v>8212</v>
      </c>
      <c r="G1908" s="15" t="s">
        <v>8213</v>
      </c>
      <c r="H1908" s="13" t="s">
        <v>237</v>
      </c>
      <c r="I1908" s="15" t="s">
        <v>24</v>
      </c>
      <c r="J1908" s="15"/>
      <c r="K1908" s="80" t="s">
        <v>8214</v>
      </c>
      <c r="L1908" s="15"/>
      <c r="M1908" s="15" t="s">
        <v>24</v>
      </c>
      <c r="N1908" s="15"/>
      <c r="O1908" s="15"/>
      <c r="P1908" s="15"/>
      <c r="Q1908" s="15"/>
      <c r="R1908" s="17"/>
      <c r="S1908" s="19"/>
      <c r="T1908" s="19"/>
    </row>
    <row r="1909" spans="1:20" ht="15.75" customHeight="1">
      <c r="A1909" s="8">
        <v>2018</v>
      </c>
      <c r="B1909" s="9">
        <v>57</v>
      </c>
      <c r="C1909" s="11" t="s">
        <v>8185</v>
      </c>
      <c r="D1909" s="15"/>
      <c r="E1909" s="11" t="s">
        <v>8215</v>
      </c>
      <c r="F1909" s="11" t="s">
        <v>8216</v>
      </c>
      <c r="G1909" s="15" t="s">
        <v>8217</v>
      </c>
      <c r="H1909" s="13" t="s">
        <v>8218</v>
      </c>
      <c r="I1909" s="15" t="s">
        <v>24</v>
      </c>
      <c r="J1909" s="15"/>
      <c r="K1909" s="80" t="s">
        <v>8193</v>
      </c>
      <c r="L1909" s="15"/>
      <c r="M1909" s="15" t="s">
        <v>24</v>
      </c>
      <c r="N1909" s="15"/>
      <c r="O1909" s="15"/>
      <c r="P1909" s="15"/>
      <c r="Q1909" s="15"/>
      <c r="R1909" s="17"/>
      <c r="S1909" s="19"/>
      <c r="T1909" s="19"/>
    </row>
    <row r="1910" spans="1:20" ht="15.75" customHeight="1">
      <c r="A1910" s="8">
        <v>2018</v>
      </c>
      <c r="B1910" s="9">
        <v>57</v>
      </c>
      <c r="C1910" s="11" t="s">
        <v>8185</v>
      </c>
      <c r="D1910" s="15"/>
      <c r="E1910" s="11" t="s">
        <v>8219</v>
      </c>
      <c r="F1910" s="15" t="s">
        <v>8220</v>
      </c>
      <c r="G1910" s="15" t="s">
        <v>8221</v>
      </c>
      <c r="H1910" s="13" t="s">
        <v>6679</v>
      </c>
      <c r="I1910" s="15" t="s">
        <v>24</v>
      </c>
      <c r="J1910" s="15"/>
      <c r="K1910" s="80" t="s">
        <v>8193</v>
      </c>
      <c r="L1910" s="15"/>
      <c r="M1910" s="15" t="s">
        <v>24</v>
      </c>
      <c r="N1910" s="15"/>
      <c r="O1910" s="15"/>
      <c r="P1910" s="15"/>
      <c r="Q1910" s="15"/>
      <c r="R1910" s="17"/>
      <c r="S1910" s="19"/>
      <c r="T1910" s="19"/>
    </row>
    <row r="1911" spans="1:20" ht="15.75" customHeight="1">
      <c r="A1911" s="8">
        <v>2018</v>
      </c>
      <c r="B1911" s="9">
        <v>57</v>
      </c>
      <c r="C1911" s="11" t="s">
        <v>8185</v>
      </c>
      <c r="D1911" s="15"/>
      <c r="E1911" s="11" t="s">
        <v>8222</v>
      </c>
      <c r="F1911" s="15" t="s">
        <v>8223</v>
      </c>
      <c r="G1911" s="15" t="s">
        <v>8224</v>
      </c>
      <c r="H1911" s="13" t="s">
        <v>8225</v>
      </c>
      <c r="I1911" s="15" t="s">
        <v>24</v>
      </c>
      <c r="J1911" s="15"/>
      <c r="K1911" s="80" t="s">
        <v>8193</v>
      </c>
      <c r="L1911" s="15"/>
      <c r="M1911" s="15" t="s">
        <v>24</v>
      </c>
      <c r="N1911" s="15"/>
      <c r="O1911" s="15"/>
      <c r="P1911" s="15"/>
      <c r="Q1911" s="15"/>
      <c r="R1911" s="17"/>
      <c r="S1911" s="19"/>
      <c r="T1911" s="19"/>
    </row>
    <row r="1912" spans="1:20" ht="15.75" customHeight="1">
      <c r="A1912" s="8">
        <v>2018</v>
      </c>
      <c r="B1912" s="9">
        <v>57</v>
      </c>
      <c r="C1912" s="11" t="s">
        <v>8185</v>
      </c>
      <c r="D1912" s="15"/>
      <c r="E1912" s="11" t="s">
        <v>8226</v>
      </c>
      <c r="F1912" s="11" t="s">
        <v>8227</v>
      </c>
      <c r="G1912" s="15" t="s">
        <v>8228</v>
      </c>
      <c r="H1912" s="13" t="s">
        <v>560</v>
      </c>
      <c r="I1912" s="15" t="s">
        <v>24</v>
      </c>
      <c r="J1912" s="15"/>
      <c r="K1912" s="23" t="s">
        <v>8229</v>
      </c>
      <c r="L1912" s="15"/>
      <c r="M1912" s="15" t="s">
        <v>24</v>
      </c>
      <c r="N1912" s="15"/>
      <c r="O1912" s="15"/>
      <c r="P1912" s="15"/>
      <c r="Q1912" s="15"/>
      <c r="R1912" s="17"/>
      <c r="S1912" s="19"/>
      <c r="T1912" s="19"/>
    </row>
    <row r="1913" spans="1:20" ht="15.75" customHeight="1">
      <c r="A1913" s="8">
        <v>2018</v>
      </c>
      <c r="B1913" s="9">
        <v>57</v>
      </c>
      <c r="C1913" s="11" t="s">
        <v>8185</v>
      </c>
      <c r="D1913" s="15"/>
      <c r="E1913" s="11" t="s">
        <v>8230</v>
      </c>
      <c r="F1913" s="11">
        <v>1941</v>
      </c>
      <c r="G1913" s="15" t="s">
        <v>8231</v>
      </c>
      <c r="H1913" s="13" t="s">
        <v>149</v>
      </c>
      <c r="I1913" s="15" t="s">
        <v>24</v>
      </c>
      <c r="J1913" s="15"/>
      <c r="K1913" s="23" t="s">
        <v>8229</v>
      </c>
      <c r="L1913" s="15"/>
      <c r="M1913" s="15" t="s">
        <v>24</v>
      </c>
      <c r="N1913" s="15"/>
      <c r="O1913" s="15"/>
      <c r="P1913" s="15"/>
      <c r="Q1913" s="15"/>
      <c r="R1913" s="17" t="s">
        <v>72</v>
      </c>
      <c r="S1913" s="19"/>
      <c r="T1913" s="19"/>
    </row>
    <row r="1914" spans="1:20" ht="15.75" customHeight="1">
      <c r="A1914" s="8">
        <v>2018</v>
      </c>
      <c r="B1914" s="9">
        <v>57</v>
      </c>
      <c r="C1914" s="11" t="s">
        <v>8185</v>
      </c>
      <c r="D1914" s="15"/>
      <c r="E1914" s="11" t="s">
        <v>8232</v>
      </c>
      <c r="F1914" s="15" t="s">
        <v>8233</v>
      </c>
      <c r="G1914" s="15" t="s">
        <v>8234</v>
      </c>
      <c r="H1914" s="13" t="s">
        <v>225</v>
      </c>
      <c r="I1914" s="15" t="s">
        <v>23</v>
      </c>
      <c r="J1914" s="15"/>
      <c r="K1914" s="80" t="s">
        <v>8235</v>
      </c>
      <c r="L1914" s="15"/>
      <c r="M1914" s="15" t="s">
        <v>24</v>
      </c>
      <c r="N1914" s="15"/>
      <c r="O1914" s="15"/>
      <c r="P1914" s="15"/>
      <c r="Q1914" s="15"/>
      <c r="R1914" s="17"/>
      <c r="S1914" s="19"/>
      <c r="T1914" s="19"/>
    </row>
    <row r="1915" spans="1:20" ht="15.75" customHeight="1">
      <c r="A1915" s="8">
        <v>2018</v>
      </c>
      <c r="B1915" s="9">
        <v>57</v>
      </c>
      <c r="C1915" s="11" t="s">
        <v>8185</v>
      </c>
      <c r="D1915" s="15"/>
      <c r="E1915" s="11" t="s">
        <v>4630</v>
      </c>
      <c r="F1915" s="15" t="s">
        <v>8236</v>
      </c>
      <c r="G1915" s="15" t="s">
        <v>8237</v>
      </c>
      <c r="H1915" s="13" t="s">
        <v>149</v>
      </c>
      <c r="I1915" s="15" t="s">
        <v>23</v>
      </c>
      <c r="J1915" s="15"/>
      <c r="K1915" s="80" t="s">
        <v>8238</v>
      </c>
      <c r="L1915" s="15"/>
      <c r="M1915" s="15" t="s">
        <v>24</v>
      </c>
      <c r="N1915" s="15"/>
      <c r="O1915" s="15"/>
      <c r="P1915" s="15"/>
      <c r="Q1915" s="15"/>
      <c r="R1915" s="17"/>
      <c r="S1915" s="19"/>
      <c r="T1915" s="19"/>
    </row>
    <row r="1916" spans="1:20" ht="15.75" customHeight="1">
      <c r="A1916" s="8">
        <v>2018</v>
      </c>
      <c r="B1916" s="9">
        <v>57</v>
      </c>
      <c r="C1916" s="11" t="s">
        <v>8185</v>
      </c>
      <c r="D1916" s="15"/>
      <c r="E1916" s="11" t="s">
        <v>4630</v>
      </c>
      <c r="F1916" s="15" t="s">
        <v>8239</v>
      </c>
      <c r="G1916" s="15" t="s">
        <v>8240</v>
      </c>
      <c r="H1916" s="13" t="s">
        <v>149</v>
      </c>
      <c r="I1916" s="15" t="s">
        <v>23</v>
      </c>
      <c r="J1916" s="15"/>
      <c r="K1916" s="80" t="s">
        <v>8241</v>
      </c>
      <c r="L1916" s="15"/>
      <c r="M1916" s="15" t="s">
        <v>24</v>
      </c>
      <c r="N1916" s="15"/>
      <c r="O1916" s="15"/>
      <c r="P1916" s="15"/>
      <c r="Q1916" s="15"/>
      <c r="R1916" s="17"/>
      <c r="S1916" s="19"/>
      <c r="T1916" s="19"/>
    </row>
    <row r="1917" spans="1:20" ht="15.75" customHeight="1">
      <c r="A1917" s="8">
        <v>2018</v>
      </c>
      <c r="B1917" s="9">
        <v>57</v>
      </c>
      <c r="C1917" s="11" t="s">
        <v>8185</v>
      </c>
      <c r="D1917" s="15"/>
      <c r="E1917" s="11" t="s">
        <v>4630</v>
      </c>
      <c r="F1917" s="15" t="s">
        <v>8242</v>
      </c>
      <c r="G1917" s="15" t="s">
        <v>8243</v>
      </c>
      <c r="H1917" s="13" t="s">
        <v>149</v>
      </c>
      <c r="I1917" s="15" t="s">
        <v>23</v>
      </c>
      <c r="J1917" s="15"/>
      <c r="K1917" s="80" t="s">
        <v>8244</v>
      </c>
      <c r="L1917" s="15"/>
      <c r="M1917" s="15" t="s">
        <v>24</v>
      </c>
      <c r="N1917" s="15"/>
      <c r="O1917" s="15"/>
      <c r="P1917" s="15"/>
      <c r="Q1917" s="15"/>
      <c r="R1917" s="17"/>
      <c r="S1917" s="19"/>
      <c r="T1917" s="19"/>
    </row>
    <row r="1918" spans="1:20" ht="15.75" customHeight="1">
      <c r="A1918" s="8">
        <v>2018</v>
      </c>
      <c r="B1918" s="9">
        <v>57</v>
      </c>
      <c r="C1918" s="11" t="s">
        <v>8185</v>
      </c>
      <c r="D1918" s="15"/>
      <c r="E1918" s="11" t="s">
        <v>4630</v>
      </c>
      <c r="F1918" s="15" t="s">
        <v>8245</v>
      </c>
      <c r="G1918" s="15" t="s">
        <v>8246</v>
      </c>
      <c r="H1918" s="13" t="s">
        <v>149</v>
      </c>
      <c r="I1918" s="15" t="s">
        <v>23</v>
      </c>
      <c r="J1918" s="15"/>
      <c r="K1918" s="80" t="s">
        <v>8247</v>
      </c>
      <c r="L1918" s="15"/>
      <c r="M1918" s="15" t="s">
        <v>24</v>
      </c>
      <c r="N1918" s="15"/>
      <c r="O1918" s="15"/>
      <c r="P1918" s="15"/>
      <c r="Q1918" s="15"/>
      <c r="R1918" s="17"/>
      <c r="S1918" s="19"/>
      <c r="T1918" s="19"/>
    </row>
    <row r="1919" spans="1:20" ht="15.75" customHeight="1">
      <c r="A1919" s="8">
        <v>2018</v>
      </c>
      <c r="B1919" s="9">
        <v>57</v>
      </c>
      <c r="C1919" s="11" t="s">
        <v>8185</v>
      </c>
      <c r="D1919" s="15"/>
      <c r="E1919" s="11" t="s">
        <v>4630</v>
      </c>
      <c r="F1919" s="15" t="s">
        <v>1263</v>
      </c>
      <c r="G1919" s="15" t="s">
        <v>8248</v>
      </c>
      <c r="H1919" s="13" t="s">
        <v>149</v>
      </c>
      <c r="I1919" s="15" t="s">
        <v>23</v>
      </c>
      <c r="J1919" s="15"/>
      <c r="K1919" s="80" t="s">
        <v>8249</v>
      </c>
      <c r="L1919" s="15"/>
      <c r="M1919" s="15" t="s">
        <v>24</v>
      </c>
      <c r="N1919" s="15"/>
      <c r="O1919" s="15"/>
      <c r="P1919" s="15"/>
      <c r="Q1919" s="15"/>
      <c r="R1919" s="17"/>
      <c r="S1919" s="19"/>
      <c r="T1919" s="19"/>
    </row>
    <row r="1920" spans="1:20" ht="15.75" customHeight="1">
      <c r="A1920" s="8">
        <v>2018</v>
      </c>
      <c r="B1920" s="9">
        <v>57</v>
      </c>
      <c r="C1920" s="11" t="s">
        <v>8185</v>
      </c>
      <c r="D1920" s="15" t="s">
        <v>8250</v>
      </c>
      <c r="E1920" s="11" t="s">
        <v>8251</v>
      </c>
      <c r="F1920" s="15" t="s">
        <v>8252</v>
      </c>
      <c r="G1920" s="15" t="s">
        <v>8253</v>
      </c>
      <c r="H1920" s="13" t="s">
        <v>8254</v>
      </c>
      <c r="I1920" s="15" t="s">
        <v>24</v>
      </c>
      <c r="J1920" s="15"/>
      <c r="K1920" s="80" t="s">
        <v>8193</v>
      </c>
      <c r="L1920" s="15"/>
      <c r="M1920" s="15" t="s">
        <v>24</v>
      </c>
      <c r="N1920" s="15"/>
      <c r="O1920" s="15"/>
      <c r="P1920" s="15"/>
      <c r="Q1920" s="15"/>
      <c r="R1920" s="17" t="s">
        <v>72</v>
      </c>
      <c r="S1920" s="19"/>
      <c r="T1920" s="19"/>
    </row>
    <row r="1921" spans="1:20" ht="15.75" customHeight="1">
      <c r="A1921" s="8">
        <v>2018</v>
      </c>
      <c r="B1921" s="9">
        <v>57</v>
      </c>
      <c r="C1921" s="11" t="s">
        <v>8185</v>
      </c>
      <c r="D1921" s="15"/>
      <c r="E1921" s="11" t="s">
        <v>8255</v>
      </c>
      <c r="F1921" s="11" t="s">
        <v>8256</v>
      </c>
      <c r="G1921" s="15" t="s">
        <v>8257</v>
      </c>
      <c r="H1921" s="13" t="s">
        <v>125</v>
      </c>
      <c r="I1921" s="15" t="s">
        <v>23</v>
      </c>
      <c r="J1921" s="15"/>
      <c r="K1921" s="80" t="s">
        <v>8258</v>
      </c>
      <c r="L1921" s="15"/>
      <c r="M1921" s="15" t="s">
        <v>24</v>
      </c>
      <c r="N1921" s="15"/>
      <c r="O1921" s="15"/>
      <c r="P1921" s="15"/>
      <c r="Q1921" s="15"/>
      <c r="R1921" s="17"/>
      <c r="S1921" s="19"/>
      <c r="T1921" s="19"/>
    </row>
    <row r="1922" spans="1:20" ht="15.75" customHeight="1">
      <c r="A1922" s="8">
        <v>2018</v>
      </c>
      <c r="B1922" s="9">
        <v>57</v>
      </c>
      <c r="C1922" s="11" t="s">
        <v>8185</v>
      </c>
      <c r="D1922" s="15"/>
      <c r="E1922" s="11" t="s">
        <v>8259</v>
      </c>
      <c r="F1922" s="15" t="s">
        <v>8260</v>
      </c>
      <c r="G1922" s="15" t="s">
        <v>8261</v>
      </c>
      <c r="H1922" s="13" t="s">
        <v>113</v>
      </c>
      <c r="I1922" s="15" t="s">
        <v>23</v>
      </c>
      <c r="J1922" s="15"/>
      <c r="K1922" s="80" t="s">
        <v>8262</v>
      </c>
      <c r="L1922" s="15"/>
      <c r="M1922" s="15" t="s">
        <v>24</v>
      </c>
      <c r="N1922" s="15"/>
      <c r="O1922" s="15"/>
      <c r="P1922" s="15"/>
      <c r="Q1922" s="15"/>
      <c r="R1922" s="17"/>
      <c r="S1922" s="19"/>
      <c r="T1922" s="19"/>
    </row>
    <row r="1923" spans="1:20" ht="15.75" customHeight="1">
      <c r="A1923" s="8">
        <v>2018</v>
      </c>
      <c r="B1923" s="9">
        <v>57</v>
      </c>
      <c r="C1923" s="11" t="s">
        <v>8185</v>
      </c>
      <c r="D1923" s="15"/>
      <c r="E1923" s="11" t="s">
        <v>8263</v>
      </c>
      <c r="F1923" s="15" t="s">
        <v>8264</v>
      </c>
      <c r="G1923" s="15" t="s">
        <v>8265</v>
      </c>
      <c r="H1923" s="13" t="s">
        <v>113</v>
      </c>
      <c r="I1923" s="15" t="s">
        <v>23</v>
      </c>
      <c r="J1923" s="15"/>
      <c r="K1923" s="80" t="s">
        <v>8266</v>
      </c>
      <c r="L1923" s="15"/>
      <c r="M1923" s="15" t="s">
        <v>24</v>
      </c>
      <c r="N1923" s="15"/>
      <c r="O1923" s="15"/>
      <c r="P1923" s="15"/>
      <c r="Q1923" s="15"/>
      <c r="R1923" s="17"/>
      <c r="S1923" s="19"/>
      <c r="T1923" s="19"/>
    </row>
    <row r="1924" spans="1:20" ht="15.75" customHeight="1">
      <c r="A1924" s="8">
        <v>2018</v>
      </c>
      <c r="B1924" s="9">
        <v>57</v>
      </c>
      <c r="C1924" s="11" t="s">
        <v>8185</v>
      </c>
      <c r="D1924" s="15"/>
      <c r="E1924" s="11" t="s">
        <v>8267</v>
      </c>
      <c r="F1924" s="15" t="s">
        <v>8268</v>
      </c>
      <c r="G1924" s="15" t="s">
        <v>8269</v>
      </c>
      <c r="H1924" s="13" t="s">
        <v>560</v>
      </c>
      <c r="I1924" s="15" t="s">
        <v>24</v>
      </c>
      <c r="J1924" s="15"/>
      <c r="K1924" s="23" t="s">
        <v>8270</v>
      </c>
      <c r="L1924" s="15"/>
      <c r="M1924" s="15" t="s">
        <v>24</v>
      </c>
      <c r="N1924" s="15"/>
      <c r="O1924" s="15"/>
      <c r="P1924" s="15"/>
      <c r="Q1924" s="15"/>
      <c r="R1924" s="17"/>
      <c r="S1924" s="19"/>
      <c r="T1924" s="19"/>
    </row>
    <row r="1925" spans="1:20" ht="15.75" customHeight="1">
      <c r="A1925" s="8">
        <v>2018</v>
      </c>
      <c r="B1925" s="9">
        <v>57</v>
      </c>
      <c r="C1925" s="11" t="s">
        <v>8185</v>
      </c>
      <c r="D1925" s="15"/>
      <c r="E1925" s="11" t="s">
        <v>8271</v>
      </c>
      <c r="F1925" s="15" t="s">
        <v>1209</v>
      </c>
      <c r="G1925" s="15" t="s">
        <v>8272</v>
      </c>
      <c r="H1925" s="13" t="s">
        <v>225</v>
      </c>
      <c r="I1925" s="15" t="s">
        <v>24</v>
      </c>
      <c r="J1925" s="15"/>
      <c r="K1925" s="80" t="s">
        <v>8273</v>
      </c>
      <c r="L1925" s="15"/>
      <c r="M1925" s="15" t="s">
        <v>24</v>
      </c>
      <c r="N1925" s="15"/>
      <c r="O1925" s="15"/>
      <c r="P1925" s="15"/>
      <c r="Q1925" s="15"/>
      <c r="R1925" s="17" t="s">
        <v>72</v>
      </c>
      <c r="S1925" s="19"/>
      <c r="T1925" s="19"/>
    </row>
    <row r="1926" spans="1:20" ht="15.75" customHeight="1">
      <c r="A1926" s="8">
        <v>2018</v>
      </c>
      <c r="B1926" s="9">
        <v>57</v>
      </c>
      <c r="C1926" s="11" t="s">
        <v>8185</v>
      </c>
      <c r="D1926" s="15"/>
      <c r="E1926" s="11" t="s">
        <v>8274</v>
      </c>
      <c r="F1926" s="11">
        <v>1966</v>
      </c>
      <c r="G1926" s="48" t="s">
        <v>8275</v>
      </c>
      <c r="H1926" s="13" t="s">
        <v>8276</v>
      </c>
      <c r="I1926" s="15" t="s">
        <v>23</v>
      </c>
      <c r="J1926" s="15"/>
      <c r="K1926" s="80" t="s">
        <v>8277</v>
      </c>
      <c r="L1926" s="15"/>
      <c r="M1926" s="15" t="s">
        <v>24</v>
      </c>
      <c r="N1926" s="15"/>
      <c r="O1926" s="15"/>
      <c r="P1926" s="15"/>
      <c r="Q1926" s="15"/>
      <c r="R1926" s="17"/>
      <c r="S1926" s="19"/>
      <c r="T1926" s="19"/>
    </row>
    <row r="1927" spans="1:20" ht="15.75" customHeight="1">
      <c r="A1927" s="8">
        <v>2018</v>
      </c>
      <c r="B1927" s="9">
        <v>57</v>
      </c>
      <c r="C1927" s="11" t="s">
        <v>8185</v>
      </c>
      <c r="D1927" s="15"/>
      <c r="E1927" s="11" t="s">
        <v>8278</v>
      </c>
      <c r="F1927" s="11">
        <v>1944</v>
      </c>
      <c r="G1927" s="15" t="s">
        <v>8279</v>
      </c>
      <c r="H1927" s="13" t="s">
        <v>149</v>
      </c>
      <c r="I1927" s="15" t="s">
        <v>24</v>
      </c>
      <c r="J1927" s="15"/>
      <c r="K1927" s="23" t="s">
        <v>8280</v>
      </c>
      <c r="L1927" s="15"/>
      <c r="M1927" s="15" t="s">
        <v>24</v>
      </c>
      <c r="N1927" s="15"/>
      <c r="O1927" s="15"/>
      <c r="P1927" s="15"/>
      <c r="Q1927" s="15"/>
      <c r="R1927" s="17"/>
      <c r="S1927" s="19"/>
      <c r="T1927" s="19"/>
    </row>
    <row r="1928" spans="1:20" ht="15.75" customHeight="1">
      <c r="A1928" s="8">
        <v>2018</v>
      </c>
      <c r="B1928" s="9">
        <v>57</v>
      </c>
      <c r="C1928" s="11" t="s">
        <v>8185</v>
      </c>
      <c r="D1928" s="15"/>
      <c r="E1928" s="11" t="s">
        <v>8281</v>
      </c>
      <c r="F1928" s="11" t="s">
        <v>8282</v>
      </c>
      <c r="G1928" s="15" t="s">
        <v>8283</v>
      </c>
      <c r="H1928" s="13" t="s">
        <v>619</v>
      </c>
      <c r="I1928" s="15" t="s">
        <v>23</v>
      </c>
      <c r="J1928" s="15"/>
      <c r="K1928" s="80" t="s">
        <v>8284</v>
      </c>
      <c r="L1928" s="15"/>
      <c r="M1928" s="15" t="s">
        <v>24</v>
      </c>
      <c r="N1928" s="15"/>
      <c r="O1928" s="15"/>
      <c r="P1928" s="15"/>
      <c r="Q1928" s="15"/>
      <c r="R1928" s="17"/>
      <c r="S1928" s="19"/>
      <c r="T1928" s="19"/>
    </row>
    <row r="1929" spans="1:20" ht="15.75" customHeight="1">
      <c r="A1929" s="8">
        <v>2018</v>
      </c>
      <c r="B1929" s="9">
        <v>57</v>
      </c>
      <c r="C1929" s="11" t="s">
        <v>8185</v>
      </c>
      <c r="D1929" s="15"/>
      <c r="E1929" s="11" t="s">
        <v>8285</v>
      </c>
      <c r="F1929" s="11" t="s">
        <v>8286</v>
      </c>
      <c r="G1929" s="15" t="s">
        <v>8287</v>
      </c>
      <c r="H1929" s="13" t="s">
        <v>149</v>
      </c>
      <c r="I1929" s="15" t="s">
        <v>23</v>
      </c>
      <c r="J1929" s="15"/>
      <c r="K1929" s="80" t="s">
        <v>8288</v>
      </c>
      <c r="L1929" s="15"/>
      <c r="M1929" s="15" t="s">
        <v>24</v>
      </c>
      <c r="N1929" s="15"/>
      <c r="O1929" s="15"/>
      <c r="P1929" s="15"/>
      <c r="Q1929" s="15"/>
      <c r="R1929" s="17"/>
      <c r="S1929" s="19"/>
      <c r="T1929" s="19"/>
    </row>
    <row r="1930" spans="1:20" ht="15.75" customHeight="1">
      <c r="A1930" s="8">
        <v>2018</v>
      </c>
      <c r="B1930" s="9">
        <v>57</v>
      </c>
      <c r="C1930" s="11" t="s">
        <v>8185</v>
      </c>
      <c r="D1930" s="15"/>
      <c r="E1930" s="11" t="s">
        <v>4630</v>
      </c>
      <c r="F1930" s="11" t="s">
        <v>8289</v>
      </c>
      <c r="G1930" s="15" t="s">
        <v>8290</v>
      </c>
      <c r="H1930" s="13" t="s">
        <v>149</v>
      </c>
      <c r="I1930" s="15" t="s">
        <v>23</v>
      </c>
      <c r="J1930" s="15"/>
      <c r="K1930" s="23" t="s">
        <v>8291</v>
      </c>
      <c r="L1930" s="15"/>
      <c r="M1930" s="15"/>
      <c r="N1930" s="15"/>
      <c r="O1930" s="15"/>
      <c r="P1930" s="15"/>
      <c r="Q1930" s="15"/>
      <c r="R1930" s="17"/>
      <c r="S1930" s="19"/>
      <c r="T1930" s="19"/>
    </row>
    <row r="1931" spans="1:20" ht="15.75" customHeight="1">
      <c r="A1931" s="8">
        <v>2018</v>
      </c>
      <c r="B1931" s="9">
        <v>57</v>
      </c>
      <c r="C1931" s="11" t="s">
        <v>8185</v>
      </c>
      <c r="D1931" s="15"/>
      <c r="E1931" s="11" t="s">
        <v>8292</v>
      </c>
      <c r="F1931" s="11">
        <v>1910</v>
      </c>
      <c r="G1931" s="15" t="s">
        <v>8293</v>
      </c>
      <c r="H1931" s="13" t="s">
        <v>149</v>
      </c>
      <c r="I1931" s="15" t="s">
        <v>24</v>
      </c>
      <c r="J1931" s="15"/>
      <c r="K1931" s="80" t="s">
        <v>8294</v>
      </c>
      <c r="L1931" s="15"/>
      <c r="M1931" s="15"/>
      <c r="N1931" s="15"/>
      <c r="O1931" s="15"/>
      <c r="P1931" s="15"/>
      <c r="Q1931" s="15"/>
      <c r="R1931" s="17"/>
      <c r="S1931" s="19"/>
      <c r="T1931" s="19"/>
    </row>
    <row r="1932" spans="1:20" ht="15.75" customHeight="1">
      <c r="A1932" s="8">
        <v>2018</v>
      </c>
      <c r="B1932" s="9">
        <v>57</v>
      </c>
      <c r="C1932" s="11" t="s">
        <v>8185</v>
      </c>
      <c r="D1932" s="15"/>
      <c r="E1932" s="11" t="s">
        <v>8295</v>
      </c>
      <c r="F1932" s="11">
        <v>1867</v>
      </c>
      <c r="G1932" s="15" t="s">
        <v>8296</v>
      </c>
      <c r="H1932" s="13" t="s">
        <v>560</v>
      </c>
      <c r="I1932" s="15" t="s">
        <v>23</v>
      </c>
      <c r="J1932" s="15"/>
      <c r="K1932" s="80" t="s">
        <v>8297</v>
      </c>
      <c r="L1932" s="15"/>
      <c r="M1932" s="15"/>
      <c r="N1932" s="15"/>
      <c r="O1932" s="15"/>
      <c r="P1932" s="15"/>
      <c r="Q1932" s="15"/>
      <c r="R1932" s="17"/>
      <c r="S1932" s="19"/>
      <c r="T1932" s="19"/>
    </row>
    <row r="1933" spans="1:20" ht="15.75" customHeight="1">
      <c r="A1933" s="8">
        <v>2018</v>
      </c>
      <c r="B1933" s="9">
        <v>57</v>
      </c>
      <c r="C1933" s="11" t="s">
        <v>8185</v>
      </c>
      <c r="D1933" s="15" t="s">
        <v>8298</v>
      </c>
      <c r="E1933" s="11" t="s">
        <v>8299</v>
      </c>
      <c r="F1933" s="11" t="s">
        <v>8300</v>
      </c>
      <c r="G1933" s="15" t="s">
        <v>8301</v>
      </c>
      <c r="H1933" s="13" t="s">
        <v>225</v>
      </c>
      <c r="I1933" s="15" t="s">
        <v>23</v>
      </c>
      <c r="J1933" s="15"/>
      <c r="K1933" s="80" t="s">
        <v>8302</v>
      </c>
      <c r="L1933" s="15"/>
      <c r="M1933" s="15"/>
      <c r="N1933" s="15"/>
      <c r="O1933" s="15"/>
      <c r="P1933" s="15"/>
      <c r="Q1933" s="15"/>
      <c r="R1933" s="17"/>
      <c r="S1933" s="19"/>
      <c r="T1933" s="19"/>
    </row>
    <row r="1934" spans="1:20" ht="15.75" customHeight="1">
      <c r="A1934" s="8">
        <v>2018</v>
      </c>
      <c r="B1934" s="9">
        <v>57</v>
      </c>
      <c r="C1934" s="11" t="s">
        <v>8185</v>
      </c>
      <c r="D1934" s="15"/>
      <c r="E1934" s="11" t="s">
        <v>8303</v>
      </c>
      <c r="F1934" s="11" t="s">
        <v>8304</v>
      </c>
      <c r="G1934" s="15" t="s">
        <v>8305</v>
      </c>
      <c r="H1934" s="13" t="s">
        <v>33</v>
      </c>
      <c r="I1934" s="15" t="s">
        <v>23</v>
      </c>
      <c r="J1934" s="15"/>
      <c r="K1934" s="80" t="s">
        <v>8306</v>
      </c>
      <c r="L1934" s="15"/>
      <c r="M1934" s="15"/>
      <c r="N1934" s="15"/>
      <c r="O1934" s="15"/>
      <c r="P1934" s="15"/>
      <c r="Q1934" s="15"/>
      <c r="R1934" s="17"/>
      <c r="S1934" s="19"/>
      <c r="T1934" s="19"/>
    </row>
    <row r="1935" spans="1:20" ht="15.75" customHeight="1">
      <c r="A1935" s="8">
        <v>2018</v>
      </c>
      <c r="B1935" s="9">
        <v>57</v>
      </c>
      <c r="C1935" s="11" t="s">
        <v>8185</v>
      </c>
      <c r="D1935" s="15"/>
      <c r="E1935" s="11" t="s">
        <v>8307</v>
      </c>
      <c r="F1935" s="11" t="s">
        <v>8308</v>
      </c>
      <c r="G1935" s="15" t="s">
        <v>8309</v>
      </c>
      <c r="H1935" s="13" t="s">
        <v>46</v>
      </c>
      <c r="I1935" s="15" t="s">
        <v>24</v>
      </c>
      <c r="J1935" s="15"/>
      <c r="K1935" s="23" t="s">
        <v>8193</v>
      </c>
      <c r="L1935" s="15"/>
      <c r="M1935" s="15"/>
      <c r="N1935" s="15"/>
      <c r="O1935" s="15"/>
      <c r="P1935" s="15"/>
      <c r="Q1935" s="15"/>
      <c r="R1935" s="17" t="s">
        <v>72</v>
      </c>
      <c r="S1935" s="19"/>
      <c r="T1935" s="19"/>
    </row>
    <row r="1936" spans="1:20" ht="15.75" customHeight="1">
      <c r="A1936" s="8">
        <v>2018</v>
      </c>
      <c r="B1936" s="9">
        <v>57</v>
      </c>
      <c r="C1936" s="11" t="s">
        <v>8185</v>
      </c>
      <c r="D1936" s="15"/>
      <c r="E1936" s="11" t="s">
        <v>8310</v>
      </c>
      <c r="F1936" s="11" t="s">
        <v>8311</v>
      </c>
      <c r="G1936" s="15" t="s">
        <v>8312</v>
      </c>
      <c r="H1936" s="13" t="s">
        <v>113</v>
      </c>
      <c r="I1936" s="15" t="s">
        <v>24</v>
      </c>
      <c r="J1936" s="15"/>
      <c r="K1936" s="80" t="s">
        <v>8313</v>
      </c>
      <c r="L1936" s="15"/>
      <c r="M1936" s="15"/>
      <c r="N1936" s="15"/>
      <c r="O1936" s="15"/>
      <c r="P1936" s="15"/>
      <c r="Q1936" s="15"/>
      <c r="R1936" s="17"/>
      <c r="S1936" s="19"/>
      <c r="T1936" s="19"/>
    </row>
    <row r="1937" spans="1:20" ht="15.75" customHeight="1">
      <c r="A1937" s="8">
        <v>2018</v>
      </c>
      <c r="B1937" s="9">
        <v>57</v>
      </c>
      <c r="C1937" s="11" t="s">
        <v>8185</v>
      </c>
      <c r="D1937" s="15"/>
      <c r="E1937" s="11" t="s">
        <v>8314</v>
      </c>
      <c r="F1937" s="11" t="s">
        <v>8315</v>
      </c>
      <c r="G1937" s="15" t="s">
        <v>8316</v>
      </c>
      <c r="H1937" s="13" t="s">
        <v>33</v>
      </c>
      <c r="I1937" s="15" t="s">
        <v>23</v>
      </c>
      <c r="J1937" s="15"/>
      <c r="K1937" s="80" t="s">
        <v>8317</v>
      </c>
      <c r="L1937" s="15"/>
      <c r="M1937" s="15"/>
      <c r="N1937" s="15"/>
      <c r="O1937" s="15"/>
      <c r="P1937" s="15"/>
      <c r="Q1937" s="15"/>
      <c r="R1937" s="17"/>
      <c r="S1937" s="19"/>
      <c r="T1937" s="19"/>
    </row>
    <row r="1938" spans="1:20" ht="15.75" customHeight="1">
      <c r="A1938" s="8">
        <v>2018</v>
      </c>
      <c r="B1938" s="9">
        <v>57</v>
      </c>
      <c r="C1938" s="11" t="s">
        <v>8185</v>
      </c>
      <c r="D1938" s="15"/>
      <c r="E1938" s="11" t="s">
        <v>8318</v>
      </c>
      <c r="F1938" s="11" t="s">
        <v>8319</v>
      </c>
      <c r="G1938" s="15" t="s">
        <v>8320</v>
      </c>
      <c r="H1938" s="13" t="s">
        <v>33</v>
      </c>
      <c r="I1938" s="15" t="s">
        <v>23</v>
      </c>
      <c r="J1938" s="15"/>
      <c r="K1938" s="80" t="s">
        <v>8321</v>
      </c>
      <c r="L1938" s="15"/>
      <c r="M1938" s="15"/>
      <c r="N1938" s="15"/>
      <c r="O1938" s="15"/>
      <c r="P1938" s="15"/>
      <c r="Q1938" s="15"/>
      <c r="R1938" s="17"/>
      <c r="S1938" s="19"/>
      <c r="T1938" s="19"/>
    </row>
    <row r="1939" spans="1:20" ht="15.75" customHeight="1">
      <c r="A1939" s="8">
        <v>2018</v>
      </c>
      <c r="B1939" s="9">
        <v>57</v>
      </c>
      <c r="C1939" s="11" t="s">
        <v>8185</v>
      </c>
      <c r="D1939" s="15"/>
      <c r="E1939" s="11" t="s">
        <v>8322</v>
      </c>
      <c r="F1939" s="11" t="s">
        <v>8323</v>
      </c>
      <c r="G1939" s="15" t="s">
        <v>8324</v>
      </c>
      <c r="H1939" s="13" t="s">
        <v>156</v>
      </c>
      <c r="I1939" s="15" t="s">
        <v>23</v>
      </c>
      <c r="J1939" s="15"/>
      <c r="K1939" s="80" t="s">
        <v>8325</v>
      </c>
      <c r="L1939" s="15"/>
      <c r="M1939" s="15"/>
      <c r="N1939" s="15"/>
      <c r="O1939" s="15"/>
      <c r="P1939" s="15"/>
      <c r="Q1939" s="15"/>
      <c r="R1939" s="17"/>
      <c r="S1939" s="19"/>
      <c r="T1939" s="19"/>
    </row>
    <row r="1940" spans="1:20" ht="15.75" customHeight="1">
      <c r="A1940" s="8">
        <v>2018</v>
      </c>
      <c r="B1940" s="9">
        <v>57</v>
      </c>
      <c r="C1940" s="11" t="s">
        <v>8185</v>
      </c>
      <c r="D1940" s="15"/>
      <c r="E1940" s="11" t="s">
        <v>8326</v>
      </c>
      <c r="F1940" s="11" t="s">
        <v>8327</v>
      </c>
      <c r="G1940" s="15" t="s">
        <v>8328</v>
      </c>
      <c r="H1940" s="13" t="s">
        <v>33</v>
      </c>
      <c r="I1940" s="15" t="s">
        <v>24</v>
      </c>
      <c r="J1940" s="15"/>
      <c r="K1940" s="23" t="s">
        <v>8193</v>
      </c>
      <c r="L1940" s="15"/>
      <c r="M1940" s="15"/>
      <c r="N1940" s="15"/>
      <c r="O1940" s="15"/>
      <c r="P1940" s="15"/>
      <c r="Q1940" s="15"/>
      <c r="R1940" s="17" t="s">
        <v>72</v>
      </c>
      <c r="S1940" s="19"/>
      <c r="T1940" s="19"/>
    </row>
    <row r="1941" spans="1:20" ht="15.75" customHeight="1">
      <c r="A1941" s="8">
        <v>2018</v>
      </c>
      <c r="B1941" s="9">
        <v>57</v>
      </c>
      <c r="C1941" s="11" t="s">
        <v>8185</v>
      </c>
      <c r="D1941" s="15"/>
      <c r="E1941" s="11" t="s">
        <v>8329</v>
      </c>
      <c r="F1941" s="11" t="s">
        <v>8330</v>
      </c>
      <c r="G1941" s="15" t="s">
        <v>8331</v>
      </c>
      <c r="H1941" s="13" t="s">
        <v>8332</v>
      </c>
      <c r="I1941" s="15" t="s">
        <v>23</v>
      </c>
      <c r="J1941" s="15"/>
      <c r="K1941" s="80" t="s">
        <v>8333</v>
      </c>
      <c r="L1941" s="15"/>
      <c r="M1941" s="15"/>
      <c r="N1941" s="15"/>
      <c r="O1941" s="15"/>
      <c r="P1941" s="15"/>
      <c r="Q1941" s="15"/>
      <c r="R1941" s="17"/>
      <c r="S1941" s="19"/>
      <c r="T1941" s="19"/>
    </row>
    <row r="1942" spans="1:20" ht="15.75" customHeight="1">
      <c r="A1942" s="8">
        <v>2018</v>
      </c>
      <c r="B1942" s="9">
        <v>57</v>
      </c>
      <c r="C1942" s="11" t="s">
        <v>8185</v>
      </c>
      <c r="D1942" s="15"/>
      <c r="E1942" s="11" t="s">
        <v>8334</v>
      </c>
      <c r="F1942" s="11" t="s">
        <v>8335</v>
      </c>
      <c r="G1942" s="15" t="s">
        <v>8336</v>
      </c>
      <c r="H1942" s="13" t="s">
        <v>125</v>
      </c>
      <c r="I1942" s="15" t="s">
        <v>24</v>
      </c>
      <c r="J1942" s="15"/>
      <c r="K1942" s="80" t="s">
        <v>8337</v>
      </c>
      <c r="L1942" s="15"/>
      <c r="M1942" s="15"/>
      <c r="N1942" s="15"/>
      <c r="O1942" s="15"/>
      <c r="P1942" s="15"/>
      <c r="Q1942" s="15"/>
      <c r="R1942" s="17"/>
      <c r="S1942" s="19"/>
      <c r="T1942" s="19"/>
    </row>
    <row r="1943" spans="1:20" ht="15.75" customHeight="1">
      <c r="A1943" s="8">
        <v>2018</v>
      </c>
      <c r="B1943" s="9">
        <v>57</v>
      </c>
      <c r="C1943" s="11" t="s">
        <v>8185</v>
      </c>
      <c r="D1943" s="15"/>
      <c r="E1943" s="11" t="s">
        <v>8338</v>
      </c>
      <c r="F1943" s="11" t="s">
        <v>8339</v>
      </c>
      <c r="G1943" s="15" t="s">
        <v>8340</v>
      </c>
      <c r="H1943" s="13" t="s">
        <v>560</v>
      </c>
      <c r="I1943" s="15" t="s">
        <v>23</v>
      </c>
      <c r="J1943" s="15"/>
      <c r="K1943" s="80" t="s">
        <v>8341</v>
      </c>
      <c r="L1943" s="15"/>
      <c r="M1943" s="15"/>
      <c r="N1943" s="15"/>
      <c r="O1943" s="15"/>
      <c r="P1943" s="15"/>
      <c r="Q1943" s="15"/>
      <c r="R1943" s="17"/>
      <c r="S1943" s="19"/>
      <c r="T1943" s="19"/>
    </row>
    <row r="1944" spans="1:20" ht="15.75" customHeight="1">
      <c r="A1944" s="8">
        <v>2018</v>
      </c>
      <c r="B1944" s="9">
        <v>57</v>
      </c>
      <c r="C1944" s="11" t="s">
        <v>8185</v>
      </c>
      <c r="D1944" s="15"/>
      <c r="E1944" s="11" t="s">
        <v>8342</v>
      </c>
      <c r="F1944" s="11" t="s">
        <v>8343</v>
      </c>
      <c r="G1944" s="15" t="s">
        <v>8344</v>
      </c>
      <c r="H1944" s="13" t="s">
        <v>149</v>
      </c>
      <c r="I1944" s="15" t="s">
        <v>23</v>
      </c>
      <c r="J1944" s="15"/>
      <c r="K1944" s="80" t="s">
        <v>8345</v>
      </c>
      <c r="L1944" s="15"/>
      <c r="M1944" s="15"/>
      <c r="N1944" s="15"/>
      <c r="O1944" s="15"/>
      <c r="P1944" s="15"/>
      <c r="Q1944" s="15"/>
      <c r="R1944" s="17"/>
      <c r="S1944" s="19"/>
      <c r="T1944" s="19"/>
    </row>
    <row r="1945" spans="1:20" ht="15.75" customHeight="1">
      <c r="A1945" s="8">
        <v>2018</v>
      </c>
      <c r="B1945" s="9">
        <v>57</v>
      </c>
      <c r="C1945" s="11" t="s">
        <v>8185</v>
      </c>
      <c r="D1945" s="15"/>
      <c r="E1945" s="11" t="s">
        <v>8346</v>
      </c>
      <c r="F1945" s="11" t="s">
        <v>1557</v>
      </c>
      <c r="G1945" s="15" t="s">
        <v>8347</v>
      </c>
      <c r="H1945" s="13" t="s">
        <v>149</v>
      </c>
      <c r="I1945" s="15" t="s">
        <v>23</v>
      </c>
      <c r="J1945" s="15"/>
      <c r="K1945" s="80" t="s">
        <v>8348</v>
      </c>
      <c r="L1945" s="15"/>
      <c r="M1945" s="15"/>
      <c r="N1945" s="15"/>
      <c r="O1945" s="15"/>
      <c r="P1945" s="15"/>
      <c r="Q1945" s="15"/>
      <c r="R1945" s="17"/>
      <c r="S1945" s="19"/>
      <c r="T1945" s="19"/>
    </row>
    <row r="1946" spans="1:20" ht="15.75" customHeight="1">
      <c r="A1946" s="8">
        <v>2018</v>
      </c>
      <c r="B1946" s="9">
        <v>57</v>
      </c>
      <c r="C1946" s="11" t="s">
        <v>8185</v>
      </c>
      <c r="D1946" s="15"/>
      <c r="E1946" s="11" t="s">
        <v>8349</v>
      </c>
      <c r="F1946" s="11" t="s">
        <v>8350</v>
      </c>
      <c r="G1946" s="15" t="s">
        <v>8351</v>
      </c>
      <c r="H1946" s="13" t="s">
        <v>225</v>
      </c>
      <c r="I1946" s="15" t="s">
        <v>23</v>
      </c>
      <c r="J1946" s="15"/>
      <c r="K1946" s="80" t="s">
        <v>8352</v>
      </c>
      <c r="L1946" s="15"/>
      <c r="M1946" s="15"/>
      <c r="N1946" s="15"/>
      <c r="O1946" s="15"/>
      <c r="P1946" s="15"/>
      <c r="Q1946" s="15"/>
      <c r="R1946" s="17"/>
      <c r="S1946" s="19"/>
      <c r="T1946" s="19"/>
    </row>
    <row r="1947" spans="1:20" ht="15.75" customHeight="1">
      <c r="A1947" s="8">
        <v>2018</v>
      </c>
      <c r="B1947" s="9">
        <v>57</v>
      </c>
      <c r="C1947" s="11" t="s">
        <v>8185</v>
      </c>
      <c r="D1947" s="15"/>
      <c r="E1947" s="11" t="s">
        <v>8353</v>
      </c>
      <c r="F1947" s="11" t="s">
        <v>8354</v>
      </c>
      <c r="G1947" s="15" t="s">
        <v>8355</v>
      </c>
      <c r="H1947" s="13" t="s">
        <v>149</v>
      </c>
      <c r="I1947" s="15" t="s">
        <v>24</v>
      </c>
      <c r="J1947" s="15"/>
      <c r="K1947" s="80" t="s">
        <v>8356</v>
      </c>
      <c r="L1947" s="15"/>
      <c r="M1947" s="15"/>
      <c r="N1947" s="15"/>
      <c r="O1947" s="15"/>
      <c r="P1947" s="15"/>
      <c r="Q1947" s="15"/>
      <c r="R1947" s="17" t="s">
        <v>72</v>
      </c>
      <c r="S1947" s="19"/>
      <c r="T1947" s="19"/>
    </row>
    <row r="1948" spans="1:20" ht="15.75" customHeight="1">
      <c r="A1948" s="8">
        <v>2018</v>
      </c>
      <c r="B1948" s="9">
        <v>57</v>
      </c>
      <c r="C1948" s="11" t="s">
        <v>8185</v>
      </c>
      <c r="D1948" s="15"/>
      <c r="E1948" s="11" t="s">
        <v>8357</v>
      </c>
      <c r="F1948" s="11" t="s">
        <v>8358</v>
      </c>
      <c r="G1948" s="15" t="s">
        <v>8359</v>
      </c>
      <c r="H1948" s="13" t="s">
        <v>560</v>
      </c>
      <c r="I1948" s="15" t="s">
        <v>23</v>
      </c>
      <c r="J1948" s="15"/>
      <c r="K1948" s="80" t="s">
        <v>8360</v>
      </c>
      <c r="L1948" s="15"/>
      <c r="M1948" s="15"/>
      <c r="N1948" s="15"/>
      <c r="O1948" s="15"/>
      <c r="P1948" s="15"/>
      <c r="Q1948" s="15"/>
      <c r="R1948" s="17"/>
      <c r="S1948" s="19"/>
      <c r="T1948" s="19"/>
    </row>
    <row r="1949" spans="1:20" ht="15.75" customHeight="1">
      <c r="A1949" s="8">
        <v>2018</v>
      </c>
      <c r="B1949" s="9">
        <v>57</v>
      </c>
      <c r="C1949" s="11" t="s">
        <v>8185</v>
      </c>
      <c r="D1949" s="15"/>
      <c r="E1949" s="11" t="s">
        <v>8361</v>
      </c>
      <c r="F1949" s="11" t="s">
        <v>6582</v>
      </c>
      <c r="G1949" s="15" t="s">
        <v>8362</v>
      </c>
      <c r="H1949" s="13" t="s">
        <v>113</v>
      </c>
      <c r="I1949" s="15" t="s">
        <v>23</v>
      </c>
      <c r="J1949" s="15"/>
      <c r="K1949" s="80" t="s">
        <v>8363</v>
      </c>
      <c r="L1949" s="15"/>
      <c r="M1949" s="15"/>
      <c r="N1949" s="15"/>
      <c r="O1949" s="15"/>
      <c r="P1949" s="15"/>
      <c r="Q1949" s="15"/>
      <c r="R1949" s="17"/>
      <c r="S1949" s="19"/>
      <c r="T1949" s="19"/>
    </row>
    <row r="1950" spans="1:20" ht="15.75" customHeight="1">
      <c r="A1950" s="8">
        <v>2018</v>
      </c>
      <c r="B1950" s="9">
        <v>57</v>
      </c>
      <c r="C1950" s="11" t="s">
        <v>8185</v>
      </c>
      <c r="D1950" s="15"/>
      <c r="E1950" s="11" t="s">
        <v>8364</v>
      </c>
      <c r="F1950" s="11" t="s">
        <v>8365</v>
      </c>
      <c r="G1950" s="15" t="s">
        <v>8366</v>
      </c>
      <c r="H1950" s="13" t="s">
        <v>149</v>
      </c>
      <c r="I1950" s="15" t="s">
        <v>23</v>
      </c>
      <c r="J1950" s="15"/>
      <c r="K1950" s="80" t="s">
        <v>8367</v>
      </c>
      <c r="L1950" s="15"/>
      <c r="M1950" s="15"/>
      <c r="N1950" s="15"/>
      <c r="O1950" s="15"/>
      <c r="P1950" s="15"/>
      <c r="Q1950" s="15"/>
      <c r="R1950" s="17"/>
      <c r="S1950" s="19"/>
      <c r="T1950" s="19"/>
    </row>
    <row r="1951" spans="1:20" ht="15.75" customHeight="1">
      <c r="A1951" s="8">
        <v>2018</v>
      </c>
      <c r="B1951" s="9">
        <v>57</v>
      </c>
      <c r="C1951" s="11" t="s">
        <v>8185</v>
      </c>
      <c r="D1951" s="15"/>
      <c r="E1951" s="11" t="s">
        <v>8368</v>
      </c>
      <c r="F1951" s="11" t="s">
        <v>3503</v>
      </c>
      <c r="G1951" s="15" t="s">
        <v>8369</v>
      </c>
      <c r="H1951" s="13" t="s">
        <v>113</v>
      </c>
      <c r="I1951" s="15" t="s">
        <v>23</v>
      </c>
      <c r="J1951" s="15"/>
      <c r="K1951" s="80" t="s">
        <v>8370</v>
      </c>
      <c r="L1951" s="15"/>
      <c r="M1951" s="15"/>
      <c r="N1951" s="15"/>
      <c r="O1951" s="15"/>
      <c r="P1951" s="15"/>
      <c r="Q1951" s="15"/>
      <c r="R1951" s="17"/>
      <c r="S1951" s="19"/>
      <c r="T1951" s="19"/>
    </row>
    <row r="1952" spans="1:20" ht="15.75" customHeight="1">
      <c r="A1952" s="8">
        <v>2018</v>
      </c>
      <c r="B1952" s="9">
        <v>57</v>
      </c>
      <c r="C1952" s="11" t="s">
        <v>8185</v>
      </c>
      <c r="D1952" s="15"/>
      <c r="E1952" s="11" t="s">
        <v>8371</v>
      </c>
      <c r="F1952" s="11" t="s">
        <v>1241</v>
      </c>
      <c r="G1952" s="15" t="s">
        <v>8372</v>
      </c>
      <c r="H1952" s="13" t="s">
        <v>149</v>
      </c>
      <c r="I1952" s="15" t="s">
        <v>23</v>
      </c>
      <c r="J1952" s="15"/>
      <c r="K1952" s="80" t="s">
        <v>8373</v>
      </c>
      <c r="L1952" s="15"/>
      <c r="M1952" s="15"/>
      <c r="N1952" s="15"/>
      <c r="O1952" s="15"/>
      <c r="P1952" s="15"/>
      <c r="Q1952" s="15"/>
      <c r="R1952" s="17"/>
      <c r="S1952" s="19"/>
      <c r="T1952" s="19"/>
    </row>
    <row r="1953" spans="1:20" ht="15.75" customHeight="1">
      <c r="A1953" s="8">
        <v>2018</v>
      </c>
      <c r="B1953" s="9">
        <v>57</v>
      </c>
      <c r="C1953" s="11" t="s">
        <v>8185</v>
      </c>
      <c r="D1953" s="15"/>
      <c r="E1953" s="11" t="s">
        <v>8374</v>
      </c>
      <c r="F1953" s="11" t="s">
        <v>2090</v>
      </c>
      <c r="G1953" s="15" t="s">
        <v>8375</v>
      </c>
      <c r="H1953" s="13" t="s">
        <v>149</v>
      </c>
      <c r="I1953" s="15" t="s">
        <v>23</v>
      </c>
      <c r="J1953" s="15"/>
      <c r="K1953" s="80" t="s">
        <v>8376</v>
      </c>
      <c r="L1953" s="15"/>
      <c r="M1953" s="15"/>
      <c r="N1953" s="15"/>
      <c r="O1953" s="15"/>
      <c r="P1953" s="15"/>
      <c r="Q1953" s="15"/>
      <c r="R1953" s="17"/>
      <c r="S1953" s="19"/>
      <c r="T1953" s="19"/>
    </row>
    <row r="1954" spans="1:20" ht="15.75" customHeight="1">
      <c r="A1954" s="8">
        <v>2018</v>
      </c>
      <c r="B1954" s="9">
        <v>57</v>
      </c>
      <c r="C1954" s="11" t="s">
        <v>8185</v>
      </c>
      <c r="D1954" s="15"/>
      <c r="E1954" s="11" t="s">
        <v>8377</v>
      </c>
      <c r="F1954" s="11" t="s">
        <v>8378</v>
      </c>
      <c r="G1954" s="15" t="s">
        <v>8379</v>
      </c>
      <c r="H1954" s="13" t="s">
        <v>149</v>
      </c>
      <c r="I1954" s="15" t="s">
        <v>23</v>
      </c>
      <c r="J1954" s="15"/>
      <c r="K1954" s="80" t="s">
        <v>8380</v>
      </c>
      <c r="L1954" s="15"/>
      <c r="M1954" s="15"/>
      <c r="N1954" s="15"/>
      <c r="O1954" s="15"/>
      <c r="P1954" s="15"/>
      <c r="Q1954" s="15"/>
      <c r="R1954" s="17"/>
      <c r="S1954" s="19"/>
      <c r="T1954" s="19"/>
    </row>
    <row r="1955" spans="1:20" ht="15.75" customHeight="1">
      <c r="A1955" s="8">
        <v>2018</v>
      </c>
      <c r="B1955" s="9">
        <v>57</v>
      </c>
      <c r="C1955" s="11" t="s">
        <v>8185</v>
      </c>
      <c r="D1955" s="15"/>
      <c r="E1955" s="11" t="s">
        <v>8381</v>
      </c>
      <c r="F1955" s="11" t="s">
        <v>2132</v>
      </c>
      <c r="G1955" s="15" t="s">
        <v>8382</v>
      </c>
      <c r="H1955" s="13" t="s">
        <v>113</v>
      </c>
      <c r="I1955" s="15" t="s">
        <v>23</v>
      </c>
      <c r="J1955" s="15"/>
      <c r="K1955" s="80" t="s">
        <v>8383</v>
      </c>
      <c r="L1955" s="15"/>
      <c r="M1955" s="15"/>
      <c r="N1955" s="15"/>
      <c r="O1955" s="15"/>
      <c r="P1955" s="15"/>
      <c r="Q1955" s="15"/>
      <c r="R1955" s="17"/>
      <c r="S1955" s="19"/>
      <c r="T1955" s="19"/>
    </row>
    <row r="1956" spans="1:20" ht="15.75" customHeight="1">
      <c r="A1956" s="8">
        <v>2018</v>
      </c>
      <c r="B1956" s="9">
        <v>57</v>
      </c>
      <c r="C1956" s="11" t="s">
        <v>8185</v>
      </c>
      <c r="D1956" s="15"/>
      <c r="E1956" s="11" t="s">
        <v>8384</v>
      </c>
      <c r="F1956" s="11" t="s">
        <v>8385</v>
      </c>
      <c r="G1956" s="15" t="s">
        <v>8386</v>
      </c>
      <c r="H1956" s="13" t="s">
        <v>149</v>
      </c>
      <c r="I1956" s="15" t="s">
        <v>23</v>
      </c>
      <c r="J1956" s="15"/>
      <c r="K1956" s="80" t="s">
        <v>8387</v>
      </c>
      <c r="L1956" s="15"/>
      <c r="M1956" s="15"/>
      <c r="N1956" s="15"/>
      <c r="O1956" s="15"/>
      <c r="P1956" s="15"/>
      <c r="Q1956" s="15"/>
      <c r="R1956" s="17"/>
      <c r="S1956" s="19"/>
      <c r="T1956" s="19"/>
    </row>
    <row r="1957" spans="1:20" ht="15.75" customHeight="1">
      <c r="A1957" s="8">
        <v>2018</v>
      </c>
      <c r="B1957" s="9">
        <v>57</v>
      </c>
      <c r="C1957" s="11" t="s">
        <v>8185</v>
      </c>
      <c r="D1957" s="15"/>
      <c r="E1957" s="11" t="s">
        <v>8388</v>
      </c>
      <c r="F1957" s="11" t="s">
        <v>8389</v>
      </c>
      <c r="G1957" s="15" t="s">
        <v>8390</v>
      </c>
      <c r="H1957" s="13" t="s">
        <v>149</v>
      </c>
      <c r="I1957" s="15" t="s">
        <v>23</v>
      </c>
      <c r="J1957" s="15"/>
      <c r="K1957" s="80" t="s">
        <v>8391</v>
      </c>
      <c r="L1957" s="15"/>
      <c r="M1957" s="15"/>
      <c r="N1957" s="15"/>
      <c r="O1957" s="15"/>
      <c r="P1957" s="15"/>
      <c r="Q1957" s="15"/>
      <c r="R1957" s="17"/>
      <c r="S1957" s="19"/>
      <c r="T1957" s="19"/>
    </row>
    <row r="1958" spans="1:20" ht="15.75" customHeight="1">
      <c r="A1958" s="8">
        <v>2018</v>
      </c>
      <c r="B1958" s="9">
        <v>57</v>
      </c>
      <c r="C1958" s="11" t="s">
        <v>8185</v>
      </c>
      <c r="D1958" s="15"/>
      <c r="E1958" s="11" t="s">
        <v>8392</v>
      </c>
      <c r="F1958" s="11" t="s">
        <v>8393</v>
      </c>
      <c r="G1958" s="15" t="s">
        <v>8394</v>
      </c>
      <c r="H1958" s="13" t="s">
        <v>149</v>
      </c>
      <c r="I1958" s="15" t="s">
        <v>23</v>
      </c>
      <c r="J1958" s="15"/>
      <c r="K1958" s="80" t="s">
        <v>8395</v>
      </c>
      <c r="L1958" s="15"/>
      <c r="M1958" s="15"/>
      <c r="N1958" s="15"/>
      <c r="O1958" s="15"/>
      <c r="P1958" s="15"/>
      <c r="Q1958" s="15"/>
      <c r="R1958" s="17"/>
      <c r="S1958" s="19"/>
      <c r="T1958" s="19"/>
    </row>
    <row r="1959" spans="1:20" ht="15.75" customHeight="1">
      <c r="A1959" s="8">
        <v>2018</v>
      </c>
      <c r="B1959" s="9">
        <v>57</v>
      </c>
      <c r="C1959" s="11" t="s">
        <v>8185</v>
      </c>
      <c r="D1959" s="15"/>
      <c r="E1959" s="11" t="s">
        <v>8396</v>
      </c>
      <c r="F1959" s="11">
        <v>1855</v>
      </c>
      <c r="G1959" s="15" t="s">
        <v>8397</v>
      </c>
      <c r="H1959" s="13" t="s">
        <v>149</v>
      </c>
      <c r="I1959" s="15" t="s">
        <v>24</v>
      </c>
      <c r="J1959" s="15"/>
      <c r="K1959" s="80" t="s">
        <v>8398</v>
      </c>
      <c r="L1959" s="15"/>
      <c r="M1959" s="15"/>
      <c r="N1959" s="15"/>
      <c r="O1959" s="15"/>
      <c r="P1959" s="15"/>
      <c r="Q1959" s="15"/>
      <c r="R1959" s="17"/>
      <c r="S1959" s="19"/>
      <c r="T1959" s="19"/>
    </row>
    <row r="1960" spans="1:20" ht="15.75" customHeight="1">
      <c r="A1960" s="8">
        <v>2018</v>
      </c>
      <c r="B1960" s="9">
        <v>57</v>
      </c>
      <c r="C1960" s="11" t="s">
        <v>8185</v>
      </c>
      <c r="D1960" s="15"/>
      <c r="E1960" s="11" t="s">
        <v>8399</v>
      </c>
      <c r="F1960" s="11" t="s">
        <v>8252</v>
      </c>
      <c r="G1960" s="15" t="s">
        <v>8400</v>
      </c>
      <c r="H1960" s="13" t="s">
        <v>555</v>
      </c>
      <c r="I1960" s="15" t="s">
        <v>24</v>
      </c>
      <c r="J1960" s="15"/>
      <c r="K1960" s="80" t="s">
        <v>8401</v>
      </c>
      <c r="L1960" s="15"/>
      <c r="M1960" s="15"/>
      <c r="N1960" s="15"/>
      <c r="O1960" s="15"/>
      <c r="P1960" s="15"/>
      <c r="Q1960" s="15"/>
      <c r="R1960" s="17"/>
      <c r="S1960" s="19"/>
      <c r="T1960" s="19"/>
    </row>
    <row r="1961" spans="1:20" ht="15.75" customHeight="1">
      <c r="A1961" s="8">
        <v>2018</v>
      </c>
      <c r="B1961" s="9">
        <v>57</v>
      </c>
      <c r="C1961" s="11" t="s">
        <v>8185</v>
      </c>
      <c r="D1961" s="15"/>
      <c r="E1961" s="11" t="s">
        <v>8402</v>
      </c>
      <c r="F1961" s="11" t="s">
        <v>8403</v>
      </c>
      <c r="G1961" s="15" t="s">
        <v>8404</v>
      </c>
      <c r="H1961" s="13" t="s">
        <v>46</v>
      </c>
      <c r="I1961" s="15" t="s">
        <v>23</v>
      </c>
      <c r="J1961" s="15"/>
      <c r="K1961" s="80" t="s">
        <v>8405</v>
      </c>
      <c r="L1961" s="15"/>
      <c r="M1961" s="15"/>
      <c r="N1961" s="15"/>
      <c r="O1961" s="15"/>
      <c r="P1961" s="15"/>
      <c r="Q1961" s="15"/>
      <c r="R1961" s="17"/>
      <c r="S1961" s="19"/>
      <c r="T1961" s="19"/>
    </row>
    <row r="1962" spans="1:20" ht="15.75" customHeight="1">
      <c r="A1962" s="8">
        <v>2018</v>
      </c>
      <c r="B1962" s="9">
        <v>57</v>
      </c>
      <c r="C1962" s="11" t="s">
        <v>8185</v>
      </c>
      <c r="D1962" s="15"/>
      <c r="E1962" s="11" t="s">
        <v>8406</v>
      </c>
      <c r="F1962" s="11" t="s">
        <v>8407</v>
      </c>
      <c r="G1962" s="15" t="s">
        <v>8408</v>
      </c>
      <c r="H1962" s="13" t="s">
        <v>555</v>
      </c>
      <c r="I1962" s="15" t="s">
        <v>23</v>
      </c>
      <c r="J1962" s="15"/>
      <c r="K1962" s="80" t="s">
        <v>8409</v>
      </c>
      <c r="L1962" s="15"/>
      <c r="M1962" s="15"/>
      <c r="N1962" s="15"/>
      <c r="O1962" s="15"/>
      <c r="P1962" s="15"/>
      <c r="Q1962" s="15"/>
      <c r="R1962" s="17"/>
      <c r="S1962" s="19"/>
      <c r="T1962" s="19"/>
    </row>
    <row r="1963" spans="1:20" ht="15.75" customHeight="1">
      <c r="A1963" s="8">
        <v>2018</v>
      </c>
      <c r="B1963" s="9">
        <v>57</v>
      </c>
      <c r="C1963" s="11" t="s">
        <v>8185</v>
      </c>
      <c r="D1963" s="15"/>
      <c r="E1963" s="11" t="s">
        <v>8410</v>
      </c>
      <c r="F1963" s="11" t="s">
        <v>8411</v>
      </c>
      <c r="G1963" s="15" t="s">
        <v>8412</v>
      </c>
      <c r="H1963" s="13" t="s">
        <v>8413</v>
      </c>
      <c r="I1963" s="15" t="s">
        <v>24</v>
      </c>
      <c r="J1963" s="15"/>
      <c r="K1963" s="80" t="s">
        <v>8414</v>
      </c>
      <c r="L1963" s="15"/>
      <c r="M1963" s="15"/>
      <c r="N1963" s="15"/>
      <c r="O1963" s="15"/>
      <c r="P1963" s="15"/>
      <c r="Q1963" s="15"/>
      <c r="R1963" s="17" t="s">
        <v>72</v>
      </c>
      <c r="S1963" s="19"/>
      <c r="T1963" s="19"/>
    </row>
    <row r="1964" spans="1:20" ht="15.75" customHeight="1">
      <c r="A1964" s="8">
        <v>2018</v>
      </c>
      <c r="B1964" s="9">
        <v>57</v>
      </c>
      <c r="C1964" s="11" t="s">
        <v>8185</v>
      </c>
      <c r="D1964" s="15"/>
      <c r="E1964" s="11" t="s">
        <v>8415</v>
      </c>
      <c r="F1964" s="11" t="s">
        <v>8416</v>
      </c>
      <c r="G1964" s="15" t="s">
        <v>8417</v>
      </c>
      <c r="H1964" s="13" t="s">
        <v>555</v>
      </c>
      <c r="I1964" s="15" t="s">
        <v>24</v>
      </c>
      <c r="J1964" s="15"/>
      <c r="K1964" s="23" t="s">
        <v>8418</v>
      </c>
      <c r="L1964" s="15"/>
      <c r="M1964" s="15"/>
      <c r="N1964" s="15"/>
      <c r="O1964" s="15"/>
      <c r="P1964" s="15"/>
      <c r="Q1964" s="15"/>
      <c r="R1964" s="17" t="s">
        <v>1076</v>
      </c>
      <c r="S1964" s="19"/>
      <c r="T1964" s="19"/>
    </row>
    <row r="1965" spans="1:20" ht="15.75" customHeight="1">
      <c r="A1965" s="8">
        <v>2018</v>
      </c>
      <c r="B1965" s="9">
        <v>57</v>
      </c>
      <c r="C1965" s="11" t="s">
        <v>8185</v>
      </c>
      <c r="D1965" s="15"/>
      <c r="E1965" s="11" t="s">
        <v>8419</v>
      </c>
      <c r="F1965" s="11" t="s">
        <v>8420</v>
      </c>
      <c r="G1965" s="15" t="s">
        <v>8421</v>
      </c>
      <c r="H1965" s="13" t="s">
        <v>225</v>
      </c>
      <c r="I1965" s="15" t="s">
        <v>24</v>
      </c>
      <c r="J1965" s="15"/>
      <c r="K1965" s="80" t="s">
        <v>8422</v>
      </c>
      <c r="L1965" s="15"/>
      <c r="M1965" s="15"/>
      <c r="N1965" s="15"/>
      <c r="O1965" s="15"/>
      <c r="P1965" s="15"/>
      <c r="Q1965" s="15"/>
      <c r="R1965" s="17"/>
      <c r="S1965" s="19"/>
      <c r="T1965" s="19"/>
    </row>
    <row r="1966" spans="1:20" ht="15.75" customHeight="1">
      <c r="A1966" s="8">
        <v>2018</v>
      </c>
      <c r="B1966" s="9">
        <v>57</v>
      </c>
      <c r="C1966" s="11" t="s">
        <v>8185</v>
      </c>
      <c r="D1966" s="15"/>
      <c r="E1966" s="11" t="s">
        <v>8423</v>
      </c>
      <c r="F1966" s="11">
        <v>1929</v>
      </c>
      <c r="G1966" s="15" t="s">
        <v>8424</v>
      </c>
      <c r="H1966" s="13" t="s">
        <v>149</v>
      </c>
      <c r="I1966" s="15" t="s">
        <v>24</v>
      </c>
      <c r="J1966" s="15"/>
      <c r="K1966" s="80" t="s">
        <v>8425</v>
      </c>
      <c r="L1966" s="15"/>
      <c r="M1966" s="15"/>
      <c r="N1966" s="15"/>
      <c r="O1966" s="15"/>
      <c r="P1966" s="15"/>
      <c r="Q1966" s="15"/>
      <c r="R1966" s="17"/>
      <c r="S1966" s="19"/>
      <c r="T1966" s="19"/>
    </row>
    <row r="1967" spans="1:20" ht="15.75" customHeight="1">
      <c r="A1967" s="8">
        <v>2018</v>
      </c>
      <c r="B1967" s="9">
        <v>57</v>
      </c>
      <c r="C1967" s="11" t="s">
        <v>8185</v>
      </c>
      <c r="D1967" s="15"/>
      <c r="E1967" s="11" t="s">
        <v>8426</v>
      </c>
      <c r="F1967" s="11" t="s">
        <v>8427</v>
      </c>
      <c r="G1967" s="15" t="s">
        <v>8428</v>
      </c>
      <c r="H1967" s="13" t="s">
        <v>560</v>
      </c>
      <c r="I1967" s="15" t="s">
        <v>24</v>
      </c>
      <c r="J1967" s="15"/>
      <c r="K1967" s="23" t="s">
        <v>8429</v>
      </c>
      <c r="L1967" s="15"/>
      <c r="M1967" s="15"/>
      <c r="N1967" s="15"/>
      <c r="O1967" s="15"/>
      <c r="P1967" s="15"/>
      <c r="Q1967" s="15"/>
      <c r="R1967" s="17"/>
      <c r="S1967" s="19"/>
      <c r="T1967" s="19"/>
    </row>
    <row r="1968" spans="1:20" ht="15.75" customHeight="1">
      <c r="A1968" s="8">
        <v>2018</v>
      </c>
      <c r="B1968" s="9">
        <v>57</v>
      </c>
      <c r="C1968" s="11" t="s">
        <v>8185</v>
      </c>
      <c r="D1968" s="15"/>
      <c r="E1968" s="11" t="s">
        <v>8430</v>
      </c>
      <c r="F1968" s="11">
        <v>1903</v>
      </c>
      <c r="G1968" s="15" t="s">
        <v>8431</v>
      </c>
      <c r="H1968" s="13" t="s">
        <v>113</v>
      </c>
      <c r="I1968" s="15" t="s">
        <v>24</v>
      </c>
      <c r="J1968" s="15"/>
      <c r="K1968" s="80" t="s">
        <v>8432</v>
      </c>
      <c r="L1968" s="15"/>
      <c r="M1968" s="15"/>
      <c r="N1968" s="15"/>
      <c r="O1968" s="15"/>
      <c r="P1968" s="15"/>
      <c r="Q1968" s="15"/>
      <c r="R1968" s="17" t="s">
        <v>72</v>
      </c>
      <c r="S1968" s="19"/>
      <c r="T1968" s="19"/>
    </row>
    <row r="1969" spans="1:20" ht="15.75" customHeight="1">
      <c r="A1969" s="8">
        <v>2018</v>
      </c>
      <c r="B1969" s="9">
        <v>57</v>
      </c>
      <c r="C1969" s="11" t="s">
        <v>8185</v>
      </c>
      <c r="D1969" s="15"/>
      <c r="E1969" s="11" t="s">
        <v>8433</v>
      </c>
      <c r="F1969" s="11" t="s">
        <v>8434</v>
      </c>
      <c r="G1969" s="15" t="s">
        <v>8435</v>
      </c>
      <c r="H1969" s="13" t="s">
        <v>225</v>
      </c>
      <c r="I1969" s="15" t="s">
        <v>23</v>
      </c>
      <c r="J1969" s="15"/>
      <c r="K1969" s="23" t="s">
        <v>8436</v>
      </c>
      <c r="L1969" s="15"/>
      <c r="M1969" s="15"/>
      <c r="N1969" s="15"/>
      <c r="O1969" s="15"/>
      <c r="P1969" s="15"/>
      <c r="Q1969" s="15"/>
      <c r="R1969" s="17"/>
      <c r="S1969" s="19"/>
      <c r="T1969" s="19"/>
    </row>
    <row r="1970" spans="1:20" ht="15.75" customHeight="1">
      <c r="A1970" s="8">
        <v>2018</v>
      </c>
      <c r="B1970" s="9">
        <v>57</v>
      </c>
      <c r="C1970" s="11" t="s">
        <v>8185</v>
      </c>
      <c r="D1970" s="15"/>
      <c r="E1970" s="11" t="s">
        <v>8437</v>
      </c>
      <c r="F1970" s="11" t="s">
        <v>8438</v>
      </c>
      <c r="G1970" s="15" t="s">
        <v>8439</v>
      </c>
      <c r="H1970" s="13" t="s">
        <v>113</v>
      </c>
      <c r="I1970" s="15" t="s">
        <v>24</v>
      </c>
      <c r="J1970" s="15"/>
      <c r="K1970" s="80" t="s">
        <v>8440</v>
      </c>
      <c r="L1970" s="15"/>
      <c r="M1970" s="15"/>
      <c r="N1970" s="15"/>
      <c r="O1970" s="15"/>
      <c r="P1970" s="15"/>
      <c r="Q1970" s="15"/>
      <c r="R1970" s="17"/>
      <c r="S1970" s="19"/>
      <c r="T1970" s="19"/>
    </row>
    <row r="1971" spans="1:20" ht="15.75" customHeight="1">
      <c r="A1971" s="8">
        <v>2018</v>
      </c>
      <c r="B1971" s="9">
        <v>57</v>
      </c>
      <c r="C1971" s="11" t="s">
        <v>8185</v>
      </c>
      <c r="D1971" s="15"/>
      <c r="E1971" s="11" t="s">
        <v>8441</v>
      </c>
      <c r="F1971" s="12" t="s">
        <v>8442</v>
      </c>
      <c r="G1971" s="15" t="s">
        <v>8443</v>
      </c>
      <c r="H1971" s="13" t="s">
        <v>399</v>
      </c>
      <c r="I1971" s="15" t="s">
        <v>24</v>
      </c>
      <c r="J1971" s="15"/>
      <c r="K1971" s="23" t="s">
        <v>8193</v>
      </c>
      <c r="L1971" s="15"/>
      <c r="M1971" s="15"/>
      <c r="N1971" s="15"/>
      <c r="O1971" s="15"/>
      <c r="P1971" s="15"/>
      <c r="Q1971" s="15"/>
      <c r="R1971" s="17"/>
      <c r="S1971" s="19"/>
      <c r="T1971" s="19"/>
    </row>
    <row r="1972" spans="1:20" ht="15.75" customHeight="1">
      <c r="A1972" s="8">
        <v>2018</v>
      </c>
      <c r="B1972" s="9">
        <v>57</v>
      </c>
      <c r="C1972" s="11" t="s">
        <v>8185</v>
      </c>
      <c r="D1972" s="15"/>
      <c r="E1972" s="11" t="s">
        <v>8444</v>
      </c>
      <c r="F1972" s="12" t="s">
        <v>8445</v>
      </c>
      <c r="G1972" s="15" t="s">
        <v>8446</v>
      </c>
      <c r="H1972" s="13" t="s">
        <v>8447</v>
      </c>
      <c r="I1972" s="15" t="s">
        <v>24</v>
      </c>
      <c r="J1972" s="15"/>
      <c r="K1972" s="23" t="s">
        <v>8448</v>
      </c>
      <c r="L1972" s="15"/>
      <c r="M1972" s="15"/>
      <c r="N1972" s="15"/>
      <c r="O1972" s="15"/>
      <c r="P1972" s="15"/>
      <c r="Q1972" s="15"/>
      <c r="R1972" s="17"/>
      <c r="S1972" s="19"/>
      <c r="T1972" s="19"/>
    </row>
    <row r="1973" spans="1:20" ht="15.75" customHeight="1">
      <c r="A1973" s="8">
        <v>2018</v>
      </c>
      <c r="B1973" s="9">
        <v>57</v>
      </c>
      <c r="C1973" s="11" t="s">
        <v>8185</v>
      </c>
      <c r="D1973" s="15"/>
      <c r="E1973" s="11" t="s">
        <v>8449</v>
      </c>
      <c r="F1973" s="11" t="s">
        <v>8450</v>
      </c>
      <c r="G1973" s="15" t="s">
        <v>8451</v>
      </c>
      <c r="H1973" s="13" t="s">
        <v>46</v>
      </c>
      <c r="I1973" s="15" t="s">
        <v>23</v>
      </c>
      <c r="J1973" s="15"/>
      <c r="K1973" s="80" t="s">
        <v>8452</v>
      </c>
      <c r="L1973" s="15"/>
      <c r="M1973" s="15"/>
      <c r="N1973" s="15"/>
      <c r="O1973" s="15"/>
      <c r="P1973" s="15"/>
      <c r="Q1973" s="15"/>
      <c r="R1973" s="17"/>
      <c r="S1973" s="19"/>
      <c r="T1973" s="19"/>
    </row>
    <row r="1974" spans="1:20" ht="15.75" customHeight="1">
      <c r="A1974" s="8">
        <v>2018</v>
      </c>
      <c r="B1974" s="9">
        <v>57</v>
      </c>
      <c r="C1974" s="11" t="s">
        <v>8185</v>
      </c>
      <c r="D1974" s="15"/>
      <c r="E1974" s="11" t="s">
        <v>8453</v>
      </c>
      <c r="F1974" s="11" t="s">
        <v>8454</v>
      </c>
      <c r="G1974" s="15" t="s">
        <v>8455</v>
      </c>
      <c r="H1974" s="13" t="s">
        <v>834</v>
      </c>
      <c r="I1974" s="15" t="s">
        <v>24</v>
      </c>
      <c r="J1974" s="15"/>
      <c r="K1974" s="80" t="s">
        <v>8456</v>
      </c>
      <c r="L1974" s="15"/>
      <c r="M1974" s="15"/>
      <c r="N1974" s="15"/>
      <c r="O1974" s="15"/>
      <c r="P1974" s="15"/>
      <c r="Q1974" s="15"/>
      <c r="R1974" s="17" t="s">
        <v>72</v>
      </c>
      <c r="S1974" s="19"/>
      <c r="T1974" s="19"/>
    </row>
    <row r="1975" spans="1:20" ht="15.75" customHeight="1">
      <c r="A1975" s="8">
        <v>2018</v>
      </c>
      <c r="B1975" s="9">
        <v>57</v>
      </c>
      <c r="C1975" s="11" t="s">
        <v>8185</v>
      </c>
      <c r="D1975" s="15"/>
      <c r="E1975" s="11" t="s">
        <v>8457</v>
      </c>
      <c r="F1975" s="11" t="s">
        <v>8458</v>
      </c>
      <c r="G1975" s="15" t="s">
        <v>8459</v>
      </c>
      <c r="H1975" s="13" t="s">
        <v>8460</v>
      </c>
      <c r="I1975" s="15" t="s">
        <v>23</v>
      </c>
      <c r="J1975" s="15"/>
      <c r="K1975" s="80" t="s">
        <v>8461</v>
      </c>
      <c r="L1975" s="15"/>
      <c r="M1975" s="15"/>
      <c r="N1975" s="15"/>
      <c r="O1975" s="15"/>
      <c r="P1975" s="15"/>
      <c r="Q1975" s="15"/>
      <c r="R1975" s="17"/>
      <c r="S1975" s="19"/>
      <c r="T1975" s="19"/>
    </row>
    <row r="1976" spans="1:20" ht="15.75" customHeight="1">
      <c r="A1976" s="8">
        <v>2018</v>
      </c>
      <c r="B1976" s="9">
        <v>57</v>
      </c>
      <c r="C1976" s="11" t="s">
        <v>8185</v>
      </c>
      <c r="D1976" s="15"/>
      <c r="E1976" s="11" t="s">
        <v>8462</v>
      </c>
      <c r="F1976" s="11">
        <v>1767</v>
      </c>
      <c r="G1976" s="15" t="s">
        <v>8463</v>
      </c>
      <c r="H1976" s="13" t="s">
        <v>149</v>
      </c>
      <c r="I1976" s="15" t="s">
        <v>24</v>
      </c>
      <c r="J1976" s="15"/>
      <c r="K1976" s="80" t="s">
        <v>8464</v>
      </c>
      <c r="L1976" s="15"/>
      <c r="M1976" s="15"/>
      <c r="N1976" s="15"/>
      <c r="O1976" s="15"/>
      <c r="P1976" s="15"/>
      <c r="Q1976" s="15"/>
      <c r="R1976" s="17"/>
      <c r="S1976" s="19"/>
      <c r="T1976" s="19"/>
    </row>
    <row r="1977" spans="1:20" ht="15.75" customHeight="1">
      <c r="A1977" s="8">
        <v>2018</v>
      </c>
      <c r="B1977" s="9">
        <v>57</v>
      </c>
      <c r="C1977" s="11" t="s">
        <v>8185</v>
      </c>
      <c r="D1977" s="15"/>
      <c r="E1977" s="11" t="s">
        <v>8465</v>
      </c>
      <c r="F1977" s="11" t="s">
        <v>8466</v>
      </c>
      <c r="G1977" s="15" t="s">
        <v>8467</v>
      </c>
      <c r="H1977" s="13" t="s">
        <v>46</v>
      </c>
      <c r="I1977" s="15" t="s">
        <v>24</v>
      </c>
      <c r="J1977" s="15"/>
      <c r="K1977" s="23" t="s">
        <v>8468</v>
      </c>
      <c r="L1977" s="15"/>
      <c r="M1977" s="15"/>
      <c r="N1977" s="15"/>
      <c r="O1977" s="15"/>
      <c r="P1977" s="15"/>
      <c r="Q1977" s="15"/>
      <c r="R1977" s="17" t="s">
        <v>72</v>
      </c>
      <c r="S1977" s="19"/>
      <c r="T1977" s="19"/>
    </row>
    <row r="1978" spans="1:20" ht="15.75" customHeight="1">
      <c r="A1978" s="8">
        <v>2018</v>
      </c>
      <c r="B1978" s="9">
        <v>57</v>
      </c>
      <c r="C1978" s="11" t="s">
        <v>8185</v>
      </c>
      <c r="D1978" s="15"/>
      <c r="E1978" s="11" t="s">
        <v>8469</v>
      </c>
      <c r="F1978" s="11" t="s">
        <v>8470</v>
      </c>
      <c r="G1978" s="15" t="s">
        <v>8471</v>
      </c>
      <c r="H1978" s="13" t="s">
        <v>149</v>
      </c>
      <c r="I1978" s="15" t="s">
        <v>24</v>
      </c>
      <c r="J1978" s="15"/>
      <c r="K1978" s="80" t="s">
        <v>8472</v>
      </c>
      <c r="L1978" s="15"/>
      <c r="M1978" s="15"/>
      <c r="N1978" s="15"/>
      <c r="O1978" s="15"/>
      <c r="P1978" s="15"/>
      <c r="Q1978" s="15"/>
      <c r="R1978" s="17"/>
      <c r="S1978" s="19"/>
      <c r="T1978" s="19"/>
    </row>
    <row r="1979" spans="1:20" ht="15.75" customHeight="1">
      <c r="A1979" s="8">
        <v>2018</v>
      </c>
      <c r="B1979" s="9">
        <v>57</v>
      </c>
      <c r="C1979" s="11" t="s">
        <v>8185</v>
      </c>
      <c r="D1979" s="15"/>
      <c r="E1979" s="11" t="s">
        <v>8473</v>
      </c>
      <c r="F1979" s="11" t="s">
        <v>8474</v>
      </c>
      <c r="G1979" s="15" t="s">
        <v>8475</v>
      </c>
      <c r="H1979" s="13" t="s">
        <v>834</v>
      </c>
      <c r="I1979" s="15" t="s">
        <v>23</v>
      </c>
      <c r="J1979" s="15"/>
      <c r="K1979" s="23" t="s">
        <v>8476</v>
      </c>
      <c r="L1979" s="15"/>
      <c r="M1979" s="15"/>
      <c r="N1979" s="15"/>
      <c r="O1979" s="15"/>
      <c r="P1979" s="15"/>
      <c r="Q1979" s="15"/>
      <c r="R1979" s="17"/>
      <c r="S1979" s="19"/>
      <c r="T1979" s="19"/>
    </row>
    <row r="1980" spans="1:20" ht="15.75" customHeight="1">
      <c r="A1980" s="8">
        <v>2018</v>
      </c>
      <c r="B1980" s="9">
        <v>57</v>
      </c>
      <c r="C1980" s="11" t="s">
        <v>8185</v>
      </c>
      <c r="D1980" s="15"/>
      <c r="E1980" s="11" t="s">
        <v>8477</v>
      </c>
      <c r="F1980" s="11" t="s">
        <v>8478</v>
      </c>
      <c r="G1980" s="15" t="s">
        <v>8479</v>
      </c>
      <c r="H1980" s="13" t="s">
        <v>914</v>
      </c>
      <c r="I1980" s="15" t="s">
        <v>24</v>
      </c>
      <c r="J1980" s="15"/>
      <c r="K1980" s="80" t="s">
        <v>8480</v>
      </c>
      <c r="L1980" s="15"/>
      <c r="M1980" s="15"/>
      <c r="N1980" s="15"/>
      <c r="O1980" s="15"/>
      <c r="P1980" s="15"/>
      <c r="Q1980" s="15"/>
      <c r="R1980" s="17" t="s">
        <v>72</v>
      </c>
      <c r="S1980" s="19"/>
      <c r="T1980" s="19"/>
    </row>
    <row r="1981" spans="1:20" ht="15.75" customHeight="1">
      <c r="A1981" s="8">
        <v>2018</v>
      </c>
      <c r="B1981" s="9">
        <v>57</v>
      </c>
      <c r="C1981" s="11" t="s">
        <v>8185</v>
      </c>
      <c r="D1981" s="15"/>
      <c r="E1981" s="11" t="s">
        <v>8481</v>
      </c>
      <c r="F1981" s="11" t="s">
        <v>8482</v>
      </c>
      <c r="G1981" s="15" t="s">
        <v>8483</v>
      </c>
      <c r="H1981" s="13" t="s">
        <v>33</v>
      </c>
      <c r="I1981" s="15" t="s">
        <v>24</v>
      </c>
      <c r="J1981" s="15"/>
      <c r="K1981" s="80" t="s">
        <v>8484</v>
      </c>
      <c r="L1981" s="15"/>
      <c r="M1981" s="15"/>
      <c r="N1981" s="15"/>
      <c r="O1981" s="15"/>
      <c r="P1981" s="15"/>
      <c r="Q1981" s="15"/>
      <c r="R1981" s="17"/>
      <c r="S1981" s="19"/>
      <c r="T1981" s="19"/>
    </row>
    <row r="1982" spans="1:20" ht="15.75" customHeight="1">
      <c r="A1982" s="8">
        <v>2018</v>
      </c>
      <c r="B1982" s="9">
        <v>57</v>
      </c>
      <c r="C1982" s="11" t="s">
        <v>8185</v>
      </c>
      <c r="D1982" s="15"/>
      <c r="E1982" s="11" t="s">
        <v>8485</v>
      </c>
      <c r="F1982" s="11" t="s">
        <v>8486</v>
      </c>
      <c r="G1982" s="15" t="s">
        <v>8487</v>
      </c>
      <c r="H1982" s="13" t="s">
        <v>33</v>
      </c>
      <c r="I1982" s="15" t="s">
        <v>23</v>
      </c>
      <c r="J1982" s="15"/>
      <c r="K1982" s="80" t="s">
        <v>8488</v>
      </c>
      <c r="L1982" s="15"/>
      <c r="M1982" s="15"/>
      <c r="N1982" s="15"/>
      <c r="O1982" s="15"/>
      <c r="P1982" s="15"/>
      <c r="Q1982" s="15"/>
      <c r="R1982" s="17" t="s">
        <v>72</v>
      </c>
      <c r="S1982" s="19"/>
      <c r="T1982" s="19"/>
    </row>
    <row r="1983" spans="1:20" ht="15.75" customHeight="1">
      <c r="A1983" s="8">
        <v>2018</v>
      </c>
      <c r="B1983" s="9">
        <v>57</v>
      </c>
      <c r="C1983" s="11" t="s">
        <v>8185</v>
      </c>
      <c r="D1983" s="15"/>
      <c r="E1983" s="11" t="s">
        <v>8489</v>
      </c>
      <c r="F1983" s="15" t="s">
        <v>5123</v>
      </c>
      <c r="G1983" s="15" t="s">
        <v>8490</v>
      </c>
      <c r="H1983" s="13" t="s">
        <v>149</v>
      </c>
      <c r="I1983" s="15" t="s">
        <v>23</v>
      </c>
      <c r="J1983" s="15"/>
      <c r="K1983" s="80" t="s">
        <v>8491</v>
      </c>
      <c r="L1983" s="15"/>
      <c r="M1983" s="15"/>
      <c r="N1983" s="15"/>
      <c r="O1983" s="15"/>
      <c r="P1983" s="15"/>
      <c r="Q1983" s="15"/>
      <c r="R1983" s="17"/>
      <c r="S1983" s="19"/>
      <c r="T1983" s="19"/>
    </row>
    <row r="1984" spans="1:20" ht="15.75" customHeight="1">
      <c r="A1984" s="8">
        <v>2018</v>
      </c>
      <c r="B1984" s="9">
        <v>57</v>
      </c>
      <c r="C1984" s="11" t="s">
        <v>8185</v>
      </c>
      <c r="D1984" s="15"/>
      <c r="E1984" s="11" t="s">
        <v>8492</v>
      </c>
      <c r="F1984" s="15" t="s">
        <v>8493</v>
      </c>
      <c r="G1984" s="15" t="s">
        <v>8494</v>
      </c>
      <c r="H1984" s="13" t="s">
        <v>5642</v>
      </c>
      <c r="I1984" s="15" t="s">
        <v>24</v>
      </c>
      <c r="J1984" s="15"/>
      <c r="K1984" s="80" t="s">
        <v>8193</v>
      </c>
      <c r="L1984" s="15"/>
      <c r="M1984" s="15"/>
      <c r="N1984" s="15"/>
      <c r="O1984" s="15"/>
      <c r="P1984" s="15"/>
      <c r="Q1984" s="15"/>
      <c r="R1984" s="17"/>
      <c r="S1984" s="19"/>
      <c r="T1984" s="19"/>
    </row>
    <row r="1985" spans="1:20" ht="15.75" customHeight="1">
      <c r="A1985" s="8">
        <v>2018</v>
      </c>
      <c r="B1985" s="9">
        <v>57</v>
      </c>
      <c r="C1985" s="11" t="s">
        <v>8185</v>
      </c>
      <c r="D1985" s="15"/>
      <c r="E1985" s="11" t="s">
        <v>8495</v>
      </c>
      <c r="F1985" s="15" t="s">
        <v>8496</v>
      </c>
      <c r="G1985" s="15" t="s">
        <v>8497</v>
      </c>
      <c r="H1985" s="13" t="s">
        <v>5586</v>
      </c>
      <c r="I1985" s="15" t="s">
        <v>24</v>
      </c>
      <c r="J1985" s="15"/>
      <c r="K1985" s="80" t="s">
        <v>8193</v>
      </c>
      <c r="L1985" s="15"/>
      <c r="M1985" s="15"/>
      <c r="N1985" s="15"/>
      <c r="O1985" s="15"/>
      <c r="P1985" s="15"/>
      <c r="Q1985" s="15"/>
      <c r="R1985" s="17"/>
      <c r="S1985" s="19"/>
      <c r="T1985" s="19"/>
    </row>
    <row r="1986" spans="1:20" ht="15.75" customHeight="1">
      <c r="A1986" s="8">
        <v>2018</v>
      </c>
      <c r="B1986" s="9">
        <v>57</v>
      </c>
      <c r="C1986" s="11" t="s">
        <v>8185</v>
      </c>
      <c r="D1986" s="15"/>
      <c r="E1986" s="11" t="s">
        <v>8498</v>
      </c>
      <c r="F1986" s="11" t="s">
        <v>8499</v>
      </c>
      <c r="G1986" s="15" t="s">
        <v>8500</v>
      </c>
      <c r="H1986" s="13" t="s">
        <v>560</v>
      </c>
      <c r="I1986" s="15" t="s">
        <v>24</v>
      </c>
      <c r="J1986" s="15"/>
      <c r="K1986" s="80" t="s">
        <v>8501</v>
      </c>
      <c r="L1986" s="15"/>
      <c r="M1986" s="15"/>
      <c r="N1986" s="15"/>
      <c r="O1986" s="15"/>
      <c r="P1986" s="15"/>
      <c r="Q1986" s="15"/>
      <c r="R1986" s="17"/>
      <c r="S1986" s="19"/>
      <c r="T1986" s="19"/>
    </row>
    <row r="1987" spans="1:20" ht="15.75" customHeight="1">
      <c r="A1987" s="8">
        <v>2018</v>
      </c>
      <c r="B1987" s="9">
        <v>57</v>
      </c>
      <c r="C1987" s="11" t="s">
        <v>8185</v>
      </c>
      <c r="D1987" s="15"/>
      <c r="E1987" s="11" t="s">
        <v>8502</v>
      </c>
      <c r="F1987" s="11" t="s">
        <v>8503</v>
      </c>
      <c r="G1987" s="15" t="s">
        <v>8504</v>
      </c>
      <c r="H1987" s="13" t="s">
        <v>8332</v>
      </c>
      <c r="I1987" s="15" t="s">
        <v>23</v>
      </c>
      <c r="J1987" s="15"/>
      <c r="K1987" s="80" t="s">
        <v>8505</v>
      </c>
      <c r="L1987" s="15"/>
      <c r="M1987" s="15"/>
      <c r="N1987" s="15"/>
      <c r="O1987" s="15"/>
      <c r="P1987" s="15"/>
      <c r="Q1987" s="15"/>
      <c r="R1987" s="17"/>
      <c r="S1987" s="19"/>
      <c r="T1987" s="19"/>
    </row>
    <row r="1988" spans="1:20" ht="15.75" customHeight="1">
      <c r="A1988" s="8">
        <v>2018</v>
      </c>
      <c r="B1988" s="9">
        <v>57</v>
      </c>
      <c r="C1988" s="11" t="s">
        <v>8185</v>
      </c>
      <c r="D1988" s="15"/>
      <c r="E1988" s="11" t="s">
        <v>8506</v>
      </c>
      <c r="F1988" s="11" t="s">
        <v>1091</v>
      </c>
      <c r="G1988" s="15" t="s">
        <v>8507</v>
      </c>
      <c r="H1988" s="13" t="s">
        <v>555</v>
      </c>
      <c r="I1988" s="15" t="s">
        <v>23</v>
      </c>
      <c r="J1988" s="15"/>
      <c r="K1988" s="80" t="s">
        <v>8508</v>
      </c>
      <c r="L1988" s="15"/>
      <c r="M1988" s="15"/>
      <c r="N1988" s="15"/>
      <c r="O1988" s="15"/>
      <c r="P1988" s="15"/>
      <c r="Q1988" s="15"/>
      <c r="R1988" s="17"/>
      <c r="S1988" s="19"/>
      <c r="T1988" s="19"/>
    </row>
    <row r="1989" spans="1:20" ht="15.75" customHeight="1">
      <c r="A1989" s="8">
        <v>2018</v>
      </c>
      <c r="B1989" s="9">
        <v>57</v>
      </c>
      <c r="C1989" s="11" t="s">
        <v>8185</v>
      </c>
      <c r="D1989" s="15"/>
      <c r="E1989" s="11" t="s">
        <v>8509</v>
      </c>
      <c r="F1989" s="11" t="s">
        <v>1854</v>
      </c>
      <c r="G1989" s="15" t="s">
        <v>8510</v>
      </c>
      <c r="H1989" s="13" t="s">
        <v>149</v>
      </c>
      <c r="I1989" s="15" t="s">
        <v>23</v>
      </c>
      <c r="J1989" s="15"/>
      <c r="K1989" s="80" t="s">
        <v>8511</v>
      </c>
      <c r="L1989" s="15"/>
      <c r="M1989" s="15"/>
      <c r="N1989" s="15"/>
      <c r="O1989" s="15"/>
      <c r="P1989" s="15"/>
      <c r="Q1989" s="15"/>
      <c r="R1989" s="17"/>
      <c r="S1989" s="19"/>
      <c r="T1989" s="19"/>
    </row>
    <row r="1990" spans="1:20" ht="15.75" customHeight="1">
      <c r="A1990" s="8">
        <v>2018</v>
      </c>
      <c r="B1990" s="9">
        <v>154</v>
      </c>
      <c r="C1990" s="10" t="s">
        <v>8512</v>
      </c>
      <c r="D1990" s="10" t="s">
        <v>819</v>
      </c>
      <c r="E1990" s="11" t="s">
        <v>8513</v>
      </c>
      <c r="F1990" s="10" t="s">
        <v>8514</v>
      </c>
      <c r="G1990" s="10" t="s">
        <v>8515</v>
      </c>
      <c r="H1990" s="13" t="s">
        <v>149</v>
      </c>
      <c r="I1990" s="10" t="s">
        <v>24</v>
      </c>
      <c r="J1990" s="10" t="s">
        <v>24</v>
      </c>
      <c r="K1990" s="23" t="s">
        <v>8516</v>
      </c>
      <c r="L1990" s="29" t="s">
        <v>8517</v>
      </c>
      <c r="M1990" s="29" t="s">
        <v>24</v>
      </c>
      <c r="N1990" s="29"/>
      <c r="O1990" s="47"/>
      <c r="P1990" s="47"/>
      <c r="Q1990" s="47"/>
      <c r="R1990" s="17"/>
      <c r="S1990" s="19"/>
      <c r="T1990" s="19"/>
    </row>
    <row r="1991" spans="1:20" ht="15.75" customHeight="1">
      <c r="A1991" s="8">
        <v>2018</v>
      </c>
      <c r="B1991" s="9">
        <v>154</v>
      </c>
      <c r="C1991" s="10" t="s">
        <v>8512</v>
      </c>
      <c r="D1991" s="10" t="s">
        <v>8518</v>
      </c>
      <c r="E1991" s="11" t="s">
        <v>8519</v>
      </c>
      <c r="F1991" s="10" t="s">
        <v>8520</v>
      </c>
      <c r="G1991" s="10" t="s">
        <v>8521</v>
      </c>
      <c r="H1991" s="13" t="s">
        <v>8522</v>
      </c>
      <c r="I1991" s="10" t="s">
        <v>23</v>
      </c>
      <c r="J1991" s="10" t="s">
        <v>24</v>
      </c>
      <c r="K1991" s="23" t="s">
        <v>8523</v>
      </c>
      <c r="L1991" s="29" t="s">
        <v>8524</v>
      </c>
      <c r="M1991" s="29" t="s">
        <v>24</v>
      </c>
      <c r="N1991" s="29"/>
      <c r="O1991" s="47"/>
      <c r="P1991" s="47"/>
      <c r="Q1991" s="47"/>
      <c r="R1991" s="17"/>
      <c r="S1991" s="19"/>
      <c r="T1991" s="19"/>
    </row>
    <row r="1992" spans="1:20" ht="15.75" customHeight="1">
      <c r="A1992" s="8">
        <v>2018</v>
      </c>
      <c r="B1992" s="9">
        <v>154</v>
      </c>
      <c r="C1992" s="10" t="s">
        <v>8512</v>
      </c>
      <c r="D1992" s="10" t="s">
        <v>8525</v>
      </c>
      <c r="E1992" s="11" t="s">
        <v>8526</v>
      </c>
      <c r="F1992" s="10" t="s">
        <v>8527</v>
      </c>
      <c r="G1992" s="10" t="s">
        <v>8528</v>
      </c>
      <c r="H1992" s="13" t="s">
        <v>156</v>
      </c>
      <c r="I1992" s="10" t="s">
        <v>23</v>
      </c>
      <c r="J1992" s="10" t="s">
        <v>24</v>
      </c>
      <c r="K1992" s="23" t="s">
        <v>8529</v>
      </c>
      <c r="L1992" s="29" t="s">
        <v>8530</v>
      </c>
      <c r="M1992" s="29" t="s">
        <v>24</v>
      </c>
      <c r="N1992" s="29"/>
      <c r="O1992" s="47"/>
      <c r="P1992" s="47"/>
      <c r="Q1992" s="47"/>
      <c r="R1992" s="17"/>
      <c r="S1992" s="19"/>
      <c r="T1992" s="19"/>
    </row>
    <row r="1993" spans="1:20" ht="15.75" customHeight="1">
      <c r="A1993" s="8">
        <v>2018</v>
      </c>
      <c r="B1993" s="9">
        <v>154</v>
      </c>
      <c r="C1993" s="10" t="s">
        <v>8512</v>
      </c>
      <c r="D1993" s="10" t="s">
        <v>8531</v>
      </c>
      <c r="E1993" s="11" t="s">
        <v>8532</v>
      </c>
      <c r="F1993" s="10" t="s">
        <v>8533</v>
      </c>
      <c r="G1993" s="10" t="s">
        <v>8534</v>
      </c>
      <c r="H1993" s="13" t="s">
        <v>555</v>
      </c>
      <c r="I1993" s="10" t="s">
        <v>24</v>
      </c>
      <c r="J1993" s="10" t="s">
        <v>24</v>
      </c>
      <c r="K1993" s="39" t="s">
        <v>8535</v>
      </c>
      <c r="L1993" s="29" t="s">
        <v>8536</v>
      </c>
      <c r="M1993" s="29" t="s">
        <v>24</v>
      </c>
      <c r="N1993" s="29"/>
      <c r="O1993" s="47"/>
      <c r="P1993" s="47"/>
      <c r="Q1993" s="47"/>
      <c r="R1993" s="17"/>
      <c r="S1993" s="19"/>
      <c r="T1993" s="19"/>
    </row>
    <row r="1994" spans="1:20" ht="15.75" customHeight="1">
      <c r="A1994" s="8">
        <v>2018</v>
      </c>
      <c r="B1994" s="9">
        <v>154</v>
      </c>
      <c r="C1994" s="10" t="s">
        <v>8512</v>
      </c>
      <c r="D1994" s="10" t="s">
        <v>8537</v>
      </c>
      <c r="E1994" s="11" t="s">
        <v>8538</v>
      </c>
      <c r="F1994" s="10" t="s">
        <v>8539</v>
      </c>
      <c r="G1994" s="10" t="s">
        <v>1553</v>
      </c>
      <c r="H1994" s="13" t="s">
        <v>8540</v>
      </c>
      <c r="I1994" s="10" t="s">
        <v>24</v>
      </c>
      <c r="J1994" s="10" t="s">
        <v>23</v>
      </c>
      <c r="K1994" s="68" t="s">
        <v>1553</v>
      </c>
      <c r="L1994" s="29" t="s">
        <v>8541</v>
      </c>
      <c r="M1994" s="29" t="s">
        <v>24</v>
      </c>
      <c r="N1994" s="29"/>
      <c r="O1994" s="47"/>
      <c r="P1994" s="47"/>
      <c r="Q1994" s="47"/>
      <c r="R1994" s="17" t="s">
        <v>72</v>
      </c>
      <c r="S1994" s="19"/>
      <c r="T1994" s="19"/>
    </row>
    <row r="1995" spans="1:20" ht="15.75" customHeight="1">
      <c r="A1995" s="8">
        <v>2018</v>
      </c>
      <c r="B1995" s="9">
        <v>154</v>
      </c>
      <c r="C1995" s="10" t="s">
        <v>8512</v>
      </c>
      <c r="D1995" s="10" t="s">
        <v>8542</v>
      </c>
      <c r="E1995" s="11" t="s">
        <v>8543</v>
      </c>
      <c r="F1995" s="10">
        <v>1813</v>
      </c>
      <c r="G1995" s="10" t="s">
        <v>8544</v>
      </c>
      <c r="H1995" s="13" t="s">
        <v>125</v>
      </c>
      <c r="I1995" s="10" t="s">
        <v>24</v>
      </c>
      <c r="J1995" s="10" t="s">
        <v>23</v>
      </c>
      <c r="K1995" s="23" t="s">
        <v>8545</v>
      </c>
      <c r="L1995" s="29" t="s">
        <v>8546</v>
      </c>
      <c r="M1995" s="29" t="s">
        <v>24</v>
      </c>
      <c r="N1995" s="29"/>
      <c r="O1995" s="47"/>
      <c r="P1995" s="47"/>
      <c r="Q1995" s="47"/>
      <c r="R1995" s="17" t="s">
        <v>72</v>
      </c>
      <c r="S1995" s="19"/>
      <c r="T1995" s="19"/>
    </row>
    <row r="1996" spans="1:20" ht="15.75" customHeight="1">
      <c r="A1996" s="8">
        <v>2018</v>
      </c>
      <c r="B1996" s="9">
        <v>154</v>
      </c>
      <c r="C1996" s="10" t="s">
        <v>8512</v>
      </c>
      <c r="D1996" s="10" t="s">
        <v>8547</v>
      </c>
      <c r="E1996" s="11" t="s">
        <v>8548</v>
      </c>
      <c r="F1996" s="10" t="s">
        <v>2874</v>
      </c>
      <c r="G1996" s="10" t="s">
        <v>8549</v>
      </c>
      <c r="H1996" s="13" t="s">
        <v>113</v>
      </c>
      <c r="I1996" s="10" t="s">
        <v>23</v>
      </c>
      <c r="J1996" s="10" t="s">
        <v>24</v>
      </c>
      <c r="K1996" s="23" t="s">
        <v>8550</v>
      </c>
      <c r="L1996" s="29" t="s">
        <v>8551</v>
      </c>
      <c r="M1996" s="29" t="s">
        <v>24</v>
      </c>
      <c r="N1996" s="29"/>
      <c r="O1996" s="47"/>
      <c r="P1996" s="47"/>
      <c r="Q1996" s="47"/>
      <c r="R1996" s="17"/>
      <c r="S1996" s="19"/>
      <c r="T1996" s="19"/>
    </row>
    <row r="1997" spans="1:20" ht="15.75" customHeight="1">
      <c r="A1997" s="8">
        <v>2018</v>
      </c>
      <c r="B1997" s="9">
        <v>154</v>
      </c>
      <c r="C1997" s="10" t="s">
        <v>8512</v>
      </c>
      <c r="D1997" s="10" t="s">
        <v>8552</v>
      </c>
      <c r="E1997" s="11" t="s">
        <v>8553</v>
      </c>
      <c r="F1997" s="10" t="s">
        <v>3116</v>
      </c>
      <c r="G1997" s="10" t="s">
        <v>1553</v>
      </c>
      <c r="H1997" s="13" t="s">
        <v>5697</v>
      </c>
      <c r="I1997" s="10" t="s">
        <v>23</v>
      </c>
      <c r="J1997" s="10" t="s">
        <v>24</v>
      </c>
      <c r="K1997" s="68" t="s">
        <v>1553</v>
      </c>
      <c r="L1997" s="29" t="s">
        <v>8554</v>
      </c>
      <c r="M1997" s="29" t="s">
        <v>24</v>
      </c>
      <c r="N1997" s="29"/>
      <c r="O1997" s="47"/>
      <c r="P1997" s="47"/>
      <c r="Q1997" s="47"/>
      <c r="R1997" s="17"/>
      <c r="S1997" s="19"/>
      <c r="T1997" s="19"/>
    </row>
    <row r="1998" spans="1:20" ht="15.75" customHeight="1">
      <c r="A1998" s="8">
        <v>2018</v>
      </c>
      <c r="B1998" s="9">
        <v>154</v>
      </c>
      <c r="C1998" s="10" t="s">
        <v>8512</v>
      </c>
      <c r="D1998" s="10" t="s">
        <v>8555</v>
      </c>
      <c r="E1998" s="11" t="s">
        <v>8556</v>
      </c>
      <c r="F1998" s="10" t="s">
        <v>8557</v>
      </c>
      <c r="G1998" s="10" t="s">
        <v>8558</v>
      </c>
      <c r="H1998" s="13" t="s">
        <v>149</v>
      </c>
      <c r="I1998" s="10" t="s">
        <v>24</v>
      </c>
      <c r="J1998" s="10" t="s">
        <v>24</v>
      </c>
      <c r="K1998" s="23" t="s">
        <v>8559</v>
      </c>
      <c r="L1998" s="29" t="s">
        <v>8560</v>
      </c>
      <c r="M1998" s="29" t="s">
        <v>24</v>
      </c>
      <c r="N1998" s="29"/>
      <c r="O1998" s="47"/>
      <c r="P1998" s="47"/>
      <c r="Q1998" s="47"/>
      <c r="R1998" s="17"/>
      <c r="S1998" s="19"/>
      <c r="T1998" s="19"/>
    </row>
    <row r="1999" spans="1:20" ht="15.75" customHeight="1">
      <c r="A1999" s="8">
        <v>2018</v>
      </c>
      <c r="B1999" s="9">
        <v>154</v>
      </c>
      <c r="C1999" s="10" t="s">
        <v>8512</v>
      </c>
      <c r="D1999" s="10" t="s">
        <v>8561</v>
      </c>
      <c r="E1999" s="11" t="s">
        <v>8562</v>
      </c>
      <c r="F1999" s="10" t="s">
        <v>1524</v>
      </c>
      <c r="G1999" s="10" t="s">
        <v>1553</v>
      </c>
      <c r="H1999" s="13" t="s">
        <v>33</v>
      </c>
      <c r="I1999" s="10" t="s">
        <v>23</v>
      </c>
      <c r="J1999" s="10" t="s">
        <v>24</v>
      </c>
      <c r="K1999" s="39" t="s">
        <v>1553</v>
      </c>
      <c r="L1999" s="29" t="s">
        <v>8563</v>
      </c>
      <c r="M1999" s="29" t="s">
        <v>24</v>
      </c>
      <c r="N1999" s="29"/>
      <c r="O1999" s="47"/>
      <c r="P1999" s="47"/>
      <c r="Q1999" s="47"/>
      <c r="R1999" s="17"/>
      <c r="S1999" s="19"/>
      <c r="T1999" s="19"/>
    </row>
    <row r="2000" spans="1:20" ht="15.75" customHeight="1">
      <c r="A2000" s="8">
        <v>2018</v>
      </c>
      <c r="B2000" s="9">
        <v>154</v>
      </c>
      <c r="C2000" s="10" t="s">
        <v>8512</v>
      </c>
      <c r="D2000" s="10" t="s">
        <v>819</v>
      </c>
      <c r="E2000" s="11" t="s">
        <v>8564</v>
      </c>
      <c r="F2000" s="10" t="s">
        <v>8565</v>
      </c>
      <c r="G2000" s="10" t="s">
        <v>8566</v>
      </c>
      <c r="H2000" s="13" t="s">
        <v>237</v>
      </c>
      <c r="I2000" s="10" t="s">
        <v>24</v>
      </c>
      <c r="J2000" s="10" t="s">
        <v>24</v>
      </c>
      <c r="K2000" s="39" t="s">
        <v>8567</v>
      </c>
      <c r="L2000" s="29" t="s">
        <v>8568</v>
      </c>
      <c r="M2000" s="29" t="s">
        <v>24</v>
      </c>
      <c r="N2000" s="29"/>
      <c r="O2000" s="47"/>
      <c r="P2000" s="47"/>
      <c r="Q2000" s="47"/>
      <c r="R2000" s="17"/>
      <c r="S2000" s="19"/>
      <c r="T2000" s="19"/>
    </row>
    <row r="2001" spans="1:20" ht="15.75" customHeight="1">
      <c r="A2001" s="8">
        <v>2018</v>
      </c>
      <c r="B2001" s="9">
        <v>154</v>
      </c>
      <c r="C2001" s="10" t="s">
        <v>8512</v>
      </c>
      <c r="D2001" s="10" t="s">
        <v>8569</v>
      </c>
      <c r="E2001" s="11" t="s">
        <v>8570</v>
      </c>
      <c r="F2001" s="10" t="s">
        <v>8571</v>
      </c>
      <c r="G2001" s="10" t="s">
        <v>8572</v>
      </c>
      <c r="H2001" s="13" t="s">
        <v>149</v>
      </c>
      <c r="I2001" s="10" t="s">
        <v>24</v>
      </c>
      <c r="J2001" s="10" t="s">
        <v>24</v>
      </c>
      <c r="K2001" s="23" t="s">
        <v>8573</v>
      </c>
      <c r="L2001" s="29" t="s">
        <v>8574</v>
      </c>
      <c r="M2001" s="29" t="s">
        <v>24</v>
      </c>
      <c r="N2001" s="29"/>
      <c r="O2001" s="47"/>
      <c r="P2001" s="47"/>
      <c r="Q2001" s="47"/>
      <c r="R2001" s="17" t="s">
        <v>64</v>
      </c>
      <c r="S2001" s="19"/>
      <c r="T2001" s="19"/>
    </row>
    <row r="2002" spans="1:20" ht="15.75" customHeight="1">
      <c r="A2002" s="8">
        <v>2018</v>
      </c>
      <c r="B2002" s="9">
        <v>154</v>
      </c>
      <c r="C2002" s="10" t="s">
        <v>8512</v>
      </c>
      <c r="D2002" s="10" t="s">
        <v>8575</v>
      </c>
      <c r="E2002" s="11" t="s">
        <v>8576</v>
      </c>
      <c r="F2002" s="10" t="s">
        <v>8577</v>
      </c>
      <c r="G2002" s="10" t="s">
        <v>8578</v>
      </c>
      <c r="H2002" s="13" t="s">
        <v>8579</v>
      </c>
      <c r="I2002" s="10" t="s">
        <v>24</v>
      </c>
      <c r="J2002" s="10" t="s">
        <v>24</v>
      </c>
      <c r="K2002" s="23" t="s">
        <v>8580</v>
      </c>
      <c r="L2002" s="29" t="s">
        <v>8581</v>
      </c>
      <c r="M2002" s="29" t="s">
        <v>24</v>
      </c>
      <c r="N2002" s="29"/>
      <c r="O2002" s="47"/>
      <c r="P2002" s="47"/>
      <c r="Q2002" s="47"/>
      <c r="R2002" s="17"/>
      <c r="S2002" s="19"/>
      <c r="T2002" s="19"/>
    </row>
    <row r="2003" spans="1:20" ht="15.75" customHeight="1">
      <c r="A2003" s="8">
        <v>2018</v>
      </c>
      <c r="B2003" s="9">
        <v>154</v>
      </c>
      <c r="C2003" s="10" t="s">
        <v>8512</v>
      </c>
      <c r="D2003" s="10" t="s">
        <v>8582</v>
      </c>
      <c r="E2003" s="11" t="s">
        <v>8583</v>
      </c>
      <c r="F2003" s="10" t="s">
        <v>8584</v>
      </c>
      <c r="G2003" s="10" t="s">
        <v>8585</v>
      </c>
      <c r="H2003" s="13" t="s">
        <v>845</v>
      </c>
      <c r="I2003" s="10" t="s">
        <v>23</v>
      </c>
      <c r="J2003" s="10" t="s">
        <v>24</v>
      </c>
      <c r="K2003" s="23" t="s">
        <v>8586</v>
      </c>
      <c r="L2003" s="29" t="s">
        <v>8587</v>
      </c>
      <c r="M2003" s="29" t="s">
        <v>24</v>
      </c>
      <c r="N2003" s="29"/>
      <c r="O2003" s="47"/>
      <c r="P2003" s="47"/>
      <c r="Q2003" s="47"/>
      <c r="R2003" s="17"/>
      <c r="S2003" s="19"/>
      <c r="T2003" s="19"/>
    </row>
    <row r="2004" spans="1:20" ht="15.75" customHeight="1">
      <c r="A2004" s="8">
        <v>2018</v>
      </c>
      <c r="B2004" s="9">
        <v>154</v>
      </c>
      <c r="C2004" s="10" t="s">
        <v>8512</v>
      </c>
      <c r="D2004" s="10" t="s">
        <v>8588</v>
      </c>
      <c r="E2004" s="11" t="s">
        <v>8589</v>
      </c>
      <c r="F2004" s="10" t="s">
        <v>8590</v>
      </c>
      <c r="G2004" s="10" t="s">
        <v>8591</v>
      </c>
      <c r="H2004" s="13" t="s">
        <v>845</v>
      </c>
      <c r="I2004" s="10" t="s">
        <v>24</v>
      </c>
      <c r="J2004" s="10" t="s">
        <v>24</v>
      </c>
      <c r="K2004" s="23" t="s">
        <v>8592</v>
      </c>
      <c r="L2004" s="29" t="s">
        <v>8593</v>
      </c>
      <c r="M2004" s="29" t="s">
        <v>24</v>
      </c>
      <c r="N2004" s="29"/>
      <c r="O2004" s="47"/>
      <c r="P2004" s="47"/>
      <c r="Q2004" s="47"/>
      <c r="R2004" s="17" t="s">
        <v>72</v>
      </c>
      <c r="S2004" s="19"/>
      <c r="T2004" s="19"/>
    </row>
    <row r="2005" spans="1:20" ht="15.75" customHeight="1">
      <c r="A2005" s="8">
        <v>2018</v>
      </c>
      <c r="B2005" s="9">
        <v>154</v>
      </c>
      <c r="C2005" s="10" t="s">
        <v>8512</v>
      </c>
      <c r="D2005" s="10" t="s">
        <v>8594</v>
      </c>
      <c r="E2005" s="11" t="s">
        <v>8595</v>
      </c>
      <c r="F2005" s="10" t="s">
        <v>8596</v>
      </c>
      <c r="G2005" s="10" t="s">
        <v>8597</v>
      </c>
      <c r="H2005" s="13" t="s">
        <v>168</v>
      </c>
      <c r="I2005" s="10" t="s">
        <v>24</v>
      </c>
      <c r="J2005" s="10" t="s">
        <v>24</v>
      </c>
      <c r="K2005" s="23" t="s">
        <v>8598</v>
      </c>
      <c r="L2005" s="29" t="s">
        <v>5533</v>
      </c>
      <c r="M2005" s="29" t="s">
        <v>24</v>
      </c>
      <c r="N2005" s="29"/>
      <c r="O2005" s="47"/>
      <c r="P2005" s="47"/>
      <c r="Q2005" s="47"/>
      <c r="R2005" s="17" t="s">
        <v>64</v>
      </c>
      <c r="S2005" s="19"/>
      <c r="T2005" s="19"/>
    </row>
    <row r="2006" spans="1:20" ht="15.75" customHeight="1">
      <c r="A2006" s="8">
        <v>2018</v>
      </c>
      <c r="B2006" s="9">
        <v>154</v>
      </c>
      <c r="C2006" s="10" t="s">
        <v>8512</v>
      </c>
      <c r="D2006" s="10" t="s">
        <v>8599</v>
      </c>
      <c r="E2006" s="11" t="s">
        <v>8600</v>
      </c>
      <c r="F2006" s="10">
        <v>1877</v>
      </c>
      <c r="G2006" s="10" t="s">
        <v>8601</v>
      </c>
      <c r="H2006" s="13" t="s">
        <v>113</v>
      </c>
      <c r="I2006" s="10" t="s">
        <v>24</v>
      </c>
      <c r="J2006" s="10" t="s">
        <v>24</v>
      </c>
      <c r="K2006" s="23" t="s">
        <v>8602</v>
      </c>
      <c r="L2006" s="29" t="s">
        <v>8603</v>
      </c>
      <c r="M2006" s="29" t="s">
        <v>24</v>
      </c>
      <c r="N2006" s="29"/>
      <c r="O2006" s="47"/>
      <c r="P2006" s="47"/>
      <c r="Q2006" s="47"/>
      <c r="R2006" s="17"/>
      <c r="S2006" s="19"/>
      <c r="T2006" s="19"/>
    </row>
    <row r="2007" spans="1:20" ht="15.75" customHeight="1">
      <c r="A2007" s="8">
        <v>2018</v>
      </c>
      <c r="B2007" s="9">
        <v>154</v>
      </c>
      <c r="C2007" s="10" t="s">
        <v>8512</v>
      </c>
      <c r="D2007" s="10" t="s">
        <v>8604</v>
      </c>
      <c r="E2007" s="11" t="s">
        <v>8605</v>
      </c>
      <c r="F2007" s="10" t="s">
        <v>8606</v>
      </c>
      <c r="G2007" s="10" t="s">
        <v>1553</v>
      </c>
      <c r="H2007" s="13" t="s">
        <v>8607</v>
      </c>
      <c r="I2007" s="10" t="s">
        <v>24</v>
      </c>
      <c r="J2007" s="10" t="s">
        <v>24</v>
      </c>
      <c r="K2007" s="39" t="s">
        <v>1553</v>
      </c>
      <c r="L2007" s="29" t="s">
        <v>8608</v>
      </c>
      <c r="M2007" s="29" t="s">
        <v>24</v>
      </c>
      <c r="N2007" s="29"/>
      <c r="O2007" s="47"/>
      <c r="P2007" s="47"/>
      <c r="Q2007" s="47"/>
      <c r="R2007" s="17" t="s">
        <v>72</v>
      </c>
      <c r="S2007" s="19"/>
      <c r="T2007" s="19"/>
    </row>
    <row r="2008" spans="1:20" ht="15.75" customHeight="1">
      <c r="A2008" s="8">
        <v>2018</v>
      </c>
      <c r="B2008" s="9">
        <v>154</v>
      </c>
      <c r="C2008" s="10" t="s">
        <v>8512</v>
      </c>
      <c r="D2008" s="10" t="s">
        <v>8609</v>
      </c>
      <c r="E2008" s="11" t="s">
        <v>8610</v>
      </c>
      <c r="F2008" s="10" t="s">
        <v>8021</v>
      </c>
      <c r="G2008" s="10" t="s">
        <v>8611</v>
      </c>
      <c r="H2008" s="13" t="s">
        <v>555</v>
      </c>
      <c r="I2008" s="10" t="s">
        <v>24</v>
      </c>
      <c r="J2008" s="10" t="s">
        <v>24</v>
      </c>
      <c r="K2008" s="28" t="s">
        <v>8612</v>
      </c>
      <c r="L2008" s="29" t="s">
        <v>8613</v>
      </c>
      <c r="M2008" s="29" t="s">
        <v>24</v>
      </c>
      <c r="N2008" s="29"/>
      <c r="O2008" s="47"/>
      <c r="P2008" s="47"/>
      <c r="Q2008" s="47"/>
      <c r="R2008" s="17"/>
      <c r="S2008" s="19"/>
      <c r="T2008" s="19"/>
    </row>
    <row r="2009" spans="1:20" ht="15.75" customHeight="1">
      <c r="A2009" s="8">
        <v>2018</v>
      </c>
      <c r="B2009" s="9">
        <v>154</v>
      </c>
      <c r="C2009" s="10" t="s">
        <v>8512</v>
      </c>
      <c r="D2009" s="10" t="s">
        <v>8614</v>
      </c>
      <c r="E2009" s="11" t="s">
        <v>8615</v>
      </c>
      <c r="F2009" s="10" t="s">
        <v>8616</v>
      </c>
      <c r="G2009" s="10" t="s">
        <v>8617</v>
      </c>
      <c r="H2009" s="13" t="s">
        <v>8618</v>
      </c>
      <c r="I2009" s="10" t="s">
        <v>23</v>
      </c>
      <c r="J2009" s="10" t="s">
        <v>24</v>
      </c>
      <c r="K2009" s="23" t="s">
        <v>8619</v>
      </c>
      <c r="L2009" s="29" t="s">
        <v>8620</v>
      </c>
      <c r="M2009" s="29" t="s">
        <v>24</v>
      </c>
      <c r="N2009" s="29"/>
      <c r="O2009" s="47"/>
      <c r="P2009" s="47"/>
      <c r="Q2009" s="47"/>
      <c r="R2009" s="17" t="s">
        <v>64</v>
      </c>
      <c r="S2009" s="19"/>
      <c r="T2009" s="19"/>
    </row>
    <row r="2010" spans="1:20" ht="15.75" customHeight="1">
      <c r="A2010" s="8">
        <v>2018</v>
      </c>
      <c r="B2010" s="9">
        <v>154</v>
      </c>
      <c r="C2010" s="10" t="s">
        <v>8512</v>
      </c>
      <c r="D2010" s="10" t="s">
        <v>8621</v>
      </c>
      <c r="E2010" s="11" t="s">
        <v>8622</v>
      </c>
      <c r="F2010" s="10" t="s">
        <v>8623</v>
      </c>
      <c r="G2010" s="10" t="s">
        <v>1553</v>
      </c>
      <c r="H2010" s="13" t="s">
        <v>33</v>
      </c>
      <c r="I2010" s="10" t="s">
        <v>23</v>
      </c>
      <c r="J2010" s="10" t="s">
        <v>24</v>
      </c>
      <c r="K2010" s="39" t="s">
        <v>1553</v>
      </c>
      <c r="L2010" s="29" t="s">
        <v>8624</v>
      </c>
      <c r="M2010" s="29" t="s">
        <v>24</v>
      </c>
      <c r="N2010" s="29"/>
      <c r="O2010" s="47"/>
      <c r="P2010" s="47"/>
      <c r="Q2010" s="47"/>
      <c r="R2010" s="17"/>
      <c r="S2010" s="19"/>
      <c r="T2010" s="19"/>
    </row>
    <row r="2011" spans="1:20" ht="15.75" customHeight="1">
      <c r="A2011" s="8">
        <v>2018</v>
      </c>
      <c r="B2011" s="9">
        <v>154</v>
      </c>
      <c r="C2011" s="10" t="s">
        <v>8512</v>
      </c>
      <c r="D2011" s="10" t="s">
        <v>8625</v>
      </c>
      <c r="E2011" s="11" t="s">
        <v>5645</v>
      </c>
      <c r="F2011" s="10" t="s">
        <v>5518</v>
      </c>
      <c r="G2011" s="10" t="s">
        <v>8626</v>
      </c>
      <c r="H2011" s="13" t="s">
        <v>823</v>
      </c>
      <c r="I2011" s="10" t="s">
        <v>23</v>
      </c>
      <c r="J2011" s="10" t="s">
        <v>24</v>
      </c>
      <c r="K2011" s="23" t="s">
        <v>8627</v>
      </c>
      <c r="L2011" s="29" t="s">
        <v>8628</v>
      </c>
      <c r="M2011" s="29" t="s">
        <v>24</v>
      </c>
      <c r="N2011" s="29"/>
      <c r="O2011" s="47"/>
      <c r="P2011" s="47"/>
      <c r="Q2011" s="47"/>
      <c r="R2011" s="17"/>
      <c r="S2011" s="19"/>
      <c r="T2011" s="19"/>
    </row>
    <row r="2012" spans="1:20" ht="15.75" customHeight="1">
      <c r="A2012" s="8">
        <v>2018</v>
      </c>
      <c r="B2012" s="9">
        <v>154</v>
      </c>
      <c r="C2012" s="10" t="s">
        <v>8512</v>
      </c>
      <c r="D2012" s="10" t="s">
        <v>8629</v>
      </c>
      <c r="E2012" s="11" t="s">
        <v>5645</v>
      </c>
      <c r="F2012" s="10" t="s">
        <v>6034</v>
      </c>
      <c r="G2012" s="10" t="s">
        <v>8630</v>
      </c>
      <c r="H2012" s="13" t="s">
        <v>393</v>
      </c>
      <c r="I2012" s="10" t="s">
        <v>23</v>
      </c>
      <c r="J2012" s="10" t="s">
        <v>24</v>
      </c>
      <c r="K2012" s="23" t="s">
        <v>8631</v>
      </c>
      <c r="L2012" s="29" t="s">
        <v>8632</v>
      </c>
      <c r="M2012" s="29" t="s">
        <v>24</v>
      </c>
      <c r="N2012" s="29"/>
      <c r="O2012" s="47"/>
      <c r="P2012" s="47"/>
      <c r="Q2012" s="47"/>
      <c r="R2012" s="17"/>
      <c r="S2012" s="19"/>
      <c r="T2012" s="19"/>
    </row>
    <row r="2013" spans="1:20" ht="15.75" customHeight="1">
      <c r="A2013" s="8">
        <v>2018</v>
      </c>
      <c r="B2013" s="9">
        <v>154</v>
      </c>
      <c r="C2013" s="10" t="s">
        <v>8512</v>
      </c>
      <c r="D2013" s="10" t="s">
        <v>8633</v>
      </c>
      <c r="E2013" s="11" t="s">
        <v>5645</v>
      </c>
      <c r="F2013" s="10" t="s">
        <v>5203</v>
      </c>
      <c r="G2013" s="10" t="s">
        <v>8634</v>
      </c>
      <c r="H2013" s="13" t="s">
        <v>393</v>
      </c>
      <c r="I2013" s="10" t="s">
        <v>23</v>
      </c>
      <c r="J2013" s="10" t="s">
        <v>24</v>
      </c>
      <c r="K2013" s="39" t="s">
        <v>8635</v>
      </c>
      <c r="L2013" s="29" t="s">
        <v>8636</v>
      </c>
      <c r="M2013" s="29" t="s">
        <v>24</v>
      </c>
      <c r="N2013" s="29"/>
      <c r="O2013" s="47"/>
      <c r="P2013" s="47"/>
      <c r="Q2013" s="47"/>
      <c r="R2013" s="17"/>
      <c r="S2013" s="19"/>
      <c r="T2013" s="19"/>
    </row>
    <row r="2014" spans="1:20" ht="15.75" customHeight="1">
      <c r="A2014" s="8">
        <v>2018</v>
      </c>
      <c r="B2014" s="9">
        <v>154</v>
      </c>
      <c r="C2014" s="10" t="s">
        <v>8512</v>
      </c>
      <c r="D2014" s="10" t="s">
        <v>8637</v>
      </c>
      <c r="E2014" s="11" t="s">
        <v>5645</v>
      </c>
      <c r="F2014" s="10" t="s">
        <v>5049</v>
      </c>
      <c r="G2014" s="10" t="s">
        <v>8638</v>
      </c>
      <c r="H2014" s="13" t="s">
        <v>213</v>
      </c>
      <c r="I2014" s="10" t="s">
        <v>23</v>
      </c>
      <c r="J2014" s="10" t="s">
        <v>24</v>
      </c>
      <c r="K2014" s="23" t="s">
        <v>8639</v>
      </c>
      <c r="L2014" s="29" t="s">
        <v>8640</v>
      </c>
      <c r="M2014" s="29" t="s">
        <v>24</v>
      </c>
      <c r="N2014" s="29"/>
      <c r="O2014" s="47"/>
      <c r="P2014" s="47"/>
      <c r="Q2014" s="47"/>
      <c r="R2014" s="17"/>
      <c r="S2014" s="19"/>
      <c r="T2014" s="19"/>
    </row>
    <row r="2015" spans="1:20" ht="15.75" customHeight="1">
      <c r="A2015" s="8">
        <v>2018</v>
      </c>
      <c r="B2015" s="9">
        <v>154</v>
      </c>
      <c r="C2015" s="10" t="s">
        <v>8512</v>
      </c>
      <c r="D2015" s="10" t="s">
        <v>8641</v>
      </c>
      <c r="E2015" s="11" t="s">
        <v>5645</v>
      </c>
      <c r="F2015" s="10">
        <v>2006</v>
      </c>
      <c r="G2015" s="10" t="s">
        <v>1553</v>
      </c>
      <c r="H2015" s="13" t="s">
        <v>393</v>
      </c>
      <c r="I2015" s="10" t="s">
        <v>24</v>
      </c>
      <c r="J2015" s="10" t="s">
        <v>24</v>
      </c>
      <c r="K2015" s="39" t="s">
        <v>1553</v>
      </c>
      <c r="L2015" s="29" t="s">
        <v>8642</v>
      </c>
      <c r="M2015" s="29" t="s">
        <v>24</v>
      </c>
      <c r="N2015" s="29"/>
      <c r="O2015" s="47"/>
      <c r="P2015" s="47"/>
      <c r="Q2015" s="47"/>
      <c r="R2015" s="17"/>
      <c r="S2015" s="19"/>
      <c r="T2015" s="19"/>
    </row>
    <row r="2016" spans="1:20" ht="15.75" customHeight="1">
      <c r="A2016" s="8">
        <v>2018</v>
      </c>
      <c r="B2016" s="9">
        <v>154</v>
      </c>
      <c r="C2016" s="10" t="s">
        <v>8512</v>
      </c>
      <c r="D2016" s="10" t="s">
        <v>819</v>
      </c>
      <c r="E2016" s="11" t="s">
        <v>8643</v>
      </c>
      <c r="F2016" s="10" t="s">
        <v>8644</v>
      </c>
      <c r="G2016" s="10" t="s">
        <v>8645</v>
      </c>
      <c r="H2016" s="13" t="s">
        <v>113</v>
      </c>
      <c r="I2016" s="10" t="s">
        <v>24</v>
      </c>
      <c r="J2016" s="10" t="s">
        <v>24</v>
      </c>
      <c r="K2016" s="23" t="s">
        <v>8646</v>
      </c>
      <c r="L2016" s="29" t="s">
        <v>8647</v>
      </c>
      <c r="M2016" s="29" t="s">
        <v>24</v>
      </c>
      <c r="N2016" s="29"/>
      <c r="O2016" s="47"/>
      <c r="P2016" s="47"/>
      <c r="Q2016" s="47"/>
      <c r="R2016" s="17"/>
      <c r="S2016" s="19"/>
      <c r="T2016" s="19"/>
    </row>
    <row r="2017" spans="1:20" ht="15.75" customHeight="1">
      <c r="A2017" s="8">
        <v>2018</v>
      </c>
      <c r="B2017" s="9">
        <v>154</v>
      </c>
      <c r="C2017" s="10" t="s">
        <v>8512</v>
      </c>
      <c r="D2017" s="10" t="s">
        <v>8648</v>
      </c>
      <c r="E2017" s="11" t="s">
        <v>8649</v>
      </c>
      <c r="F2017" s="10" t="s">
        <v>2845</v>
      </c>
      <c r="G2017" s="10" t="s">
        <v>8650</v>
      </c>
      <c r="H2017" s="13" t="s">
        <v>125</v>
      </c>
      <c r="I2017" s="10" t="s">
        <v>24</v>
      </c>
      <c r="J2017" s="10" t="s">
        <v>23</v>
      </c>
      <c r="K2017" s="23" t="s">
        <v>8651</v>
      </c>
      <c r="L2017" s="29" t="s">
        <v>8652</v>
      </c>
      <c r="M2017" s="29" t="s">
        <v>24</v>
      </c>
      <c r="N2017" s="29"/>
      <c r="O2017" s="47"/>
      <c r="P2017" s="47"/>
      <c r="Q2017" s="47"/>
      <c r="R2017" s="17" t="s">
        <v>64</v>
      </c>
      <c r="S2017" s="19"/>
      <c r="T2017" s="19"/>
    </row>
    <row r="2018" spans="1:20" ht="15.75" customHeight="1">
      <c r="A2018" s="8">
        <v>2018</v>
      </c>
      <c r="B2018" s="9">
        <v>154</v>
      </c>
      <c r="C2018" s="10" t="s">
        <v>8512</v>
      </c>
      <c r="D2018" s="10" t="s">
        <v>8653</v>
      </c>
      <c r="E2018" s="11" t="s">
        <v>8654</v>
      </c>
      <c r="F2018" s="10" t="s">
        <v>8655</v>
      </c>
      <c r="G2018" s="10" t="s">
        <v>8656</v>
      </c>
      <c r="H2018" s="13" t="s">
        <v>393</v>
      </c>
      <c r="I2018" s="10" t="s">
        <v>24</v>
      </c>
      <c r="J2018" s="10" t="s">
        <v>24</v>
      </c>
      <c r="K2018" s="80" t="s">
        <v>8657</v>
      </c>
      <c r="L2018" s="29" t="s">
        <v>8658</v>
      </c>
      <c r="M2018" s="29" t="s">
        <v>24</v>
      </c>
      <c r="N2018" s="29"/>
      <c r="O2018" s="47"/>
      <c r="P2018" s="47"/>
      <c r="Q2018" s="47"/>
      <c r="R2018" s="17" t="s">
        <v>72</v>
      </c>
      <c r="S2018" s="19"/>
      <c r="T2018" s="19"/>
    </row>
    <row r="2019" spans="1:20" ht="15.75" customHeight="1">
      <c r="A2019" s="8">
        <v>2018</v>
      </c>
      <c r="B2019" s="9">
        <v>154</v>
      </c>
      <c r="C2019" s="10" t="s">
        <v>8512</v>
      </c>
      <c r="D2019" s="10" t="s">
        <v>819</v>
      </c>
      <c r="E2019" s="11" t="s">
        <v>8659</v>
      </c>
      <c r="F2019" s="10">
        <v>1873</v>
      </c>
      <c r="G2019" s="10" t="s">
        <v>8660</v>
      </c>
      <c r="H2019" s="13" t="s">
        <v>149</v>
      </c>
      <c r="I2019" s="10" t="s">
        <v>24</v>
      </c>
      <c r="J2019" s="10" t="s">
        <v>24</v>
      </c>
      <c r="K2019" s="23" t="s">
        <v>8661</v>
      </c>
      <c r="L2019" s="29" t="s">
        <v>8662</v>
      </c>
      <c r="M2019" s="29" t="s">
        <v>24</v>
      </c>
      <c r="N2019" s="29"/>
      <c r="O2019" s="47"/>
      <c r="P2019" s="47"/>
      <c r="Q2019" s="47"/>
      <c r="R2019" s="17"/>
      <c r="S2019" s="19"/>
      <c r="T2019" s="19"/>
    </row>
    <row r="2020" spans="1:20" ht="15.75" customHeight="1">
      <c r="A2020" s="8">
        <v>2018</v>
      </c>
      <c r="B2020" s="9">
        <v>154</v>
      </c>
      <c r="C2020" s="10" t="s">
        <v>8512</v>
      </c>
      <c r="D2020" s="10" t="s">
        <v>8663</v>
      </c>
      <c r="E2020" s="11" t="s">
        <v>8664</v>
      </c>
      <c r="F2020" s="10" t="s">
        <v>8665</v>
      </c>
      <c r="G2020" s="10" t="s">
        <v>8666</v>
      </c>
      <c r="H2020" s="13" t="s">
        <v>8667</v>
      </c>
      <c r="I2020" s="10" t="s">
        <v>24</v>
      </c>
      <c r="J2020" s="10" t="s">
        <v>24</v>
      </c>
      <c r="K2020" s="23" t="s">
        <v>8668</v>
      </c>
      <c r="L2020" s="29" t="s">
        <v>8669</v>
      </c>
      <c r="M2020" s="29" t="s">
        <v>24</v>
      </c>
      <c r="N2020" s="29"/>
      <c r="O2020" s="47"/>
      <c r="P2020" s="47"/>
      <c r="Q2020" s="47"/>
      <c r="R2020" s="17"/>
      <c r="S2020" s="19"/>
      <c r="T2020" s="19"/>
    </row>
    <row r="2021" spans="1:20" ht="15.75" customHeight="1">
      <c r="A2021" s="8">
        <v>2018</v>
      </c>
      <c r="B2021" s="9">
        <v>154</v>
      </c>
      <c r="C2021" s="10" t="s">
        <v>8512</v>
      </c>
      <c r="D2021" s="10" t="s">
        <v>8670</v>
      </c>
      <c r="E2021" s="11" t="s">
        <v>8671</v>
      </c>
      <c r="F2021" s="10" t="s">
        <v>6988</v>
      </c>
      <c r="G2021" s="10" t="s">
        <v>1553</v>
      </c>
      <c r="H2021" s="13" t="s">
        <v>46</v>
      </c>
      <c r="I2021" s="10" t="s">
        <v>24</v>
      </c>
      <c r="J2021" s="10" t="s">
        <v>24</v>
      </c>
      <c r="K2021" s="39" t="s">
        <v>1553</v>
      </c>
      <c r="L2021" s="29" t="s">
        <v>8672</v>
      </c>
      <c r="M2021" s="29" t="s">
        <v>24</v>
      </c>
      <c r="N2021" s="29"/>
      <c r="O2021" s="47"/>
      <c r="P2021" s="47"/>
      <c r="Q2021" s="47"/>
      <c r="R2021" s="17" t="s">
        <v>72</v>
      </c>
      <c r="S2021" s="19"/>
      <c r="T2021" s="19"/>
    </row>
    <row r="2022" spans="1:20" ht="15.75" customHeight="1">
      <c r="A2022" s="8">
        <v>2018</v>
      </c>
      <c r="B2022" s="9">
        <v>154</v>
      </c>
      <c r="C2022" s="10" t="s">
        <v>8512</v>
      </c>
      <c r="D2022" s="10" t="s">
        <v>8673</v>
      </c>
      <c r="E2022" s="11" t="s">
        <v>8674</v>
      </c>
      <c r="F2022" s="10" t="s">
        <v>8675</v>
      </c>
      <c r="G2022" s="10" t="s">
        <v>8676</v>
      </c>
      <c r="H2022" s="13" t="s">
        <v>213</v>
      </c>
      <c r="I2022" s="10" t="s">
        <v>24</v>
      </c>
      <c r="J2022" s="10" t="s">
        <v>24</v>
      </c>
      <c r="K2022" s="23" t="s">
        <v>8677</v>
      </c>
      <c r="L2022" s="29" t="s">
        <v>8678</v>
      </c>
      <c r="M2022" s="29" t="s">
        <v>24</v>
      </c>
      <c r="N2022" s="29"/>
      <c r="O2022" s="47"/>
      <c r="P2022" s="47"/>
      <c r="Q2022" s="47"/>
      <c r="R2022" s="17" t="s">
        <v>72</v>
      </c>
      <c r="S2022" s="19"/>
      <c r="T2022" s="19"/>
    </row>
    <row r="2023" spans="1:20" ht="15.75" customHeight="1">
      <c r="A2023" s="8">
        <v>2018</v>
      </c>
      <c r="B2023" s="9">
        <v>154</v>
      </c>
      <c r="C2023" s="10" t="s">
        <v>8512</v>
      </c>
      <c r="D2023" s="10" t="s">
        <v>8679</v>
      </c>
      <c r="E2023" s="11" t="s">
        <v>5645</v>
      </c>
      <c r="F2023" s="10" t="s">
        <v>8680</v>
      </c>
      <c r="G2023" s="10" t="s">
        <v>8681</v>
      </c>
      <c r="H2023" s="13" t="s">
        <v>845</v>
      </c>
      <c r="I2023" s="10" t="s">
        <v>23</v>
      </c>
      <c r="J2023" s="10" t="s">
        <v>24</v>
      </c>
      <c r="K2023" s="23" t="s">
        <v>8682</v>
      </c>
      <c r="L2023" s="29" t="s">
        <v>8683</v>
      </c>
      <c r="M2023" s="29" t="s">
        <v>24</v>
      </c>
      <c r="N2023" s="29"/>
      <c r="O2023" s="47"/>
      <c r="P2023" s="47"/>
      <c r="Q2023" s="47"/>
      <c r="R2023" s="17"/>
      <c r="S2023" s="19"/>
      <c r="T2023" s="19"/>
    </row>
    <row r="2024" spans="1:20" ht="15.75" customHeight="1">
      <c r="A2024" s="8">
        <v>2018</v>
      </c>
      <c r="B2024" s="9">
        <v>154</v>
      </c>
      <c r="C2024" s="10" t="s">
        <v>8512</v>
      </c>
      <c r="D2024" s="10" t="s">
        <v>819</v>
      </c>
      <c r="E2024" s="11" t="s">
        <v>8684</v>
      </c>
      <c r="F2024" s="10">
        <v>1912</v>
      </c>
      <c r="G2024" s="10" t="s">
        <v>8685</v>
      </c>
      <c r="H2024" s="13" t="s">
        <v>149</v>
      </c>
      <c r="I2024" s="10" t="s">
        <v>24</v>
      </c>
      <c r="J2024" s="10" t="s">
        <v>23</v>
      </c>
      <c r="K2024" s="23" t="s">
        <v>8686</v>
      </c>
      <c r="L2024" s="29" t="s">
        <v>8687</v>
      </c>
      <c r="M2024" s="29" t="s">
        <v>24</v>
      </c>
      <c r="N2024" s="29"/>
      <c r="O2024" s="47"/>
      <c r="P2024" s="47"/>
      <c r="Q2024" s="47"/>
      <c r="R2024" s="17"/>
      <c r="S2024" s="19"/>
      <c r="T2024" s="19"/>
    </row>
    <row r="2025" spans="1:20" ht="15.75" customHeight="1">
      <c r="A2025" s="8">
        <v>2018</v>
      </c>
      <c r="B2025" s="9">
        <v>154</v>
      </c>
      <c r="C2025" s="10" t="s">
        <v>8512</v>
      </c>
      <c r="D2025" s="10" t="s">
        <v>8688</v>
      </c>
      <c r="E2025" s="11" t="s">
        <v>8689</v>
      </c>
      <c r="F2025" s="10" t="s">
        <v>8690</v>
      </c>
      <c r="G2025" s="10" t="s">
        <v>8691</v>
      </c>
      <c r="H2025" s="13" t="s">
        <v>4387</v>
      </c>
      <c r="I2025" s="10" t="s">
        <v>24</v>
      </c>
      <c r="J2025" s="10" t="s">
        <v>24</v>
      </c>
      <c r="K2025" s="23" t="s">
        <v>8692</v>
      </c>
      <c r="L2025" s="29" t="s">
        <v>8693</v>
      </c>
      <c r="M2025" s="29" t="s">
        <v>24</v>
      </c>
      <c r="N2025" s="29"/>
      <c r="O2025" s="47"/>
      <c r="P2025" s="47"/>
      <c r="Q2025" s="47"/>
      <c r="R2025" s="17" t="s">
        <v>64</v>
      </c>
      <c r="S2025" s="19"/>
      <c r="T2025" s="19"/>
    </row>
    <row r="2026" spans="1:20" ht="15.75" customHeight="1">
      <c r="A2026" s="8">
        <v>2018</v>
      </c>
      <c r="B2026" s="9">
        <v>154</v>
      </c>
      <c r="C2026" s="10" t="s">
        <v>8512</v>
      </c>
      <c r="D2026" s="10" t="s">
        <v>8694</v>
      </c>
      <c r="E2026" s="11" t="s">
        <v>8695</v>
      </c>
      <c r="F2026" s="10" t="s">
        <v>8696</v>
      </c>
      <c r="G2026" s="10" t="s">
        <v>8697</v>
      </c>
      <c r="H2026" s="13" t="s">
        <v>225</v>
      </c>
      <c r="I2026" s="10" t="s">
        <v>24</v>
      </c>
      <c r="J2026" s="10" t="s">
        <v>24</v>
      </c>
      <c r="K2026" s="23" t="s">
        <v>8698</v>
      </c>
      <c r="L2026" s="29" t="s">
        <v>8699</v>
      </c>
      <c r="M2026" s="29" t="s">
        <v>24</v>
      </c>
      <c r="N2026" s="29"/>
      <c r="O2026" s="47"/>
      <c r="P2026" s="47"/>
      <c r="Q2026" s="47"/>
      <c r="R2026" s="17" t="s">
        <v>72</v>
      </c>
      <c r="S2026" s="19"/>
      <c r="T2026" s="19"/>
    </row>
    <row r="2027" spans="1:20" ht="15.75" customHeight="1">
      <c r="A2027" s="8">
        <v>2018</v>
      </c>
      <c r="B2027" s="9">
        <v>154</v>
      </c>
      <c r="C2027" s="10" t="s">
        <v>8512</v>
      </c>
      <c r="D2027" s="10" t="s">
        <v>8700</v>
      </c>
      <c r="E2027" s="11" t="s">
        <v>8701</v>
      </c>
      <c r="F2027" s="10" t="s">
        <v>8702</v>
      </c>
      <c r="G2027" s="10" t="s">
        <v>8703</v>
      </c>
      <c r="H2027" s="13" t="s">
        <v>555</v>
      </c>
      <c r="I2027" s="10" t="s">
        <v>24</v>
      </c>
      <c r="J2027" s="10" t="s">
        <v>24</v>
      </c>
      <c r="K2027" s="23" t="s">
        <v>8704</v>
      </c>
      <c r="L2027" s="29" t="s">
        <v>8705</v>
      </c>
      <c r="M2027" s="29" t="s">
        <v>24</v>
      </c>
      <c r="N2027" s="29"/>
      <c r="O2027" s="47"/>
      <c r="P2027" s="47"/>
      <c r="Q2027" s="47"/>
      <c r="R2027" s="17" t="s">
        <v>72</v>
      </c>
      <c r="S2027" s="19"/>
      <c r="T2027" s="19"/>
    </row>
    <row r="2028" spans="1:20" ht="15.75" customHeight="1">
      <c r="A2028" s="8">
        <v>2018</v>
      </c>
      <c r="B2028" s="9">
        <v>154</v>
      </c>
      <c r="C2028" s="10" t="s">
        <v>8512</v>
      </c>
      <c r="D2028" s="10" t="s">
        <v>8706</v>
      </c>
      <c r="E2028" s="11" t="s">
        <v>8707</v>
      </c>
      <c r="F2028" s="10" t="s">
        <v>8708</v>
      </c>
      <c r="G2028" s="10" t="s">
        <v>8709</v>
      </c>
      <c r="H2028" s="13" t="s">
        <v>8710</v>
      </c>
      <c r="I2028" s="10" t="s">
        <v>24</v>
      </c>
      <c r="J2028" s="10" t="s">
        <v>24</v>
      </c>
      <c r="K2028" s="23" t="s">
        <v>8711</v>
      </c>
      <c r="L2028" s="29" t="s">
        <v>8712</v>
      </c>
      <c r="M2028" s="29" t="s">
        <v>24</v>
      </c>
      <c r="N2028" s="29"/>
      <c r="O2028" s="47"/>
      <c r="P2028" s="47"/>
      <c r="Q2028" s="47"/>
      <c r="R2028" s="17"/>
      <c r="S2028" s="19"/>
      <c r="T2028" s="19"/>
    </row>
    <row r="2029" spans="1:20" ht="15.75" customHeight="1">
      <c r="A2029" s="8">
        <v>2018</v>
      </c>
      <c r="B2029" s="9">
        <v>154</v>
      </c>
      <c r="C2029" s="10" t="s">
        <v>8512</v>
      </c>
      <c r="D2029" s="10" t="s">
        <v>819</v>
      </c>
      <c r="E2029" s="11" t="s">
        <v>8713</v>
      </c>
      <c r="F2029" s="10" t="s">
        <v>8714</v>
      </c>
      <c r="G2029" s="10" t="s">
        <v>8715</v>
      </c>
      <c r="H2029" s="13" t="s">
        <v>8710</v>
      </c>
      <c r="I2029" s="10" t="s">
        <v>24</v>
      </c>
      <c r="J2029" s="10" t="s">
        <v>24</v>
      </c>
      <c r="K2029" s="23" t="s">
        <v>8716</v>
      </c>
      <c r="L2029" s="29" t="s">
        <v>8717</v>
      </c>
      <c r="M2029" s="29" t="s">
        <v>24</v>
      </c>
      <c r="N2029" s="29"/>
      <c r="O2029" s="47"/>
      <c r="P2029" s="47"/>
      <c r="Q2029" s="47"/>
      <c r="R2029" s="17"/>
      <c r="S2029" s="19"/>
      <c r="T2029" s="19"/>
    </row>
    <row r="2030" spans="1:20" ht="15.75" customHeight="1">
      <c r="A2030" s="8">
        <v>2018</v>
      </c>
      <c r="B2030" s="9">
        <v>154</v>
      </c>
      <c r="C2030" s="10" t="s">
        <v>8512</v>
      </c>
      <c r="D2030" s="10" t="s">
        <v>8718</v>
      </c>
      <c r="E2030" s="11" t="s">
        <v>8719</v>
      </c>
      <c r="F2030" s="10" t="s">
        <v>8720</v>
      </c>
      <c r="G2030" s="10" t="s">
        <v>8721</v>
      </c>
      <c r="H2030" s="13" t="s">
        <v>149</v>
      </c>
      <c r="I2030" s="10" t="s">
        <v>23</v>
      </c>
      <c r="J2030" s="10" t="s">
        <v>24</v>
      </c>
      <c r="K2030" s="23" t="s">
        <v>8722</v>
      </c>
      <c r="L2030" s="29" t="s">
        <v>8723</v>
      </c>
      <c r="M2030" s="29" t="s">
        <v>24</v>
      </c>
      <c r="N2030" s="29"/>
      <c r="O2030" s="47"/>
      <c r="P2030" s="47"/>
      <c r="Q2030" s="47"/>
      <c r="R2030" s="17" t="s">
        <v>3916</v>
      </c>
      <c r="S2030" s="19"/>
      <c r="T2030" s="19"/>
    </row>
    <row r="2031" spans="1:20" ht="15.75" customHeight="1">
      <c r="A2031" s="8">
        <v>2018</v>
      </c>
      <c r="B2031" s="9">
        <v>154</v>
      </c>
      <c r="C2031" s="10" t="s">
        <v>8512</v>
      </c>
      <c r="D2031" s="10" t="s">
        <v>8724</v>
      </c>
      <c r="E2031" s="11" t="s">
        <v>8725</v>
      </c>
      <c r="F2031" s="10" t="s">
        <v>8726</v>
      </c>
      <c r="G2031" s="10" t="s">
        <v>8727</v>
      </c>
      <c r="H2031" s="13" t="s">
        <v>125</v>
      </c>
      <c r="I2031" s="10" t="s">
        <v>24</v>
      </c>
      <c r="J2031" s="10" t="s">
        <v>23</v>
      </c>
      <c r="K2031" s="23" t="s">
        <v>8728</v>
      </c>
      <c r="L2031" s="29" t="s">
        <v>8729</v>
      </c>
      <c r="M2031" s="29" t="s">
        <v>24</v>
      </c>
      <c r="N2031" s="29"/>
      <c r="O2031" s="47"/>
      <c r="P2031" s="47"/>
      <c r="Q2031" s="47"/>
      <c r="R2031" s="17" t="s">
        <v>72</v>
      </c>
      <c r="S2031" s="19"/>
      <c r="T2031" s="19"/>
    </row>
    <row r="2032" spans="1:20" ht="15.75" customHeight="1">
      <c r="A2032" s="8">
        <v>2018</v>
      </c>
      <c r="B2032" s="9">
        <v>154</v>
      </c>
      <c r="C2032" s="10" t="s">
        <v>8512</v>
      </c>
      <c r="D2032" s="10" t="s">
        <v>8730</v>
      </c>
      <c r="E2032" s="11" t="s">
        <v>8731</v>
      </c>
      <c r="F2032" s="10" t="s">
        <v>8732</v>
      </c>
      <c r="G2032" s="10" t="s">
        <v>8733</v>
      </c>
      <c r="H2032" s="13" t="s">
        <v>225</v>
      </c>
      <c r="I2032" s="10" t="s">
        <v>24</v>
      </c>
      <c r="J2032" s="10" t="s">
        <v>24</v>
      </c>
      <c r="K2032" s="23" t="s">
        <v>8734</v>
      </c>
      <c r="L2032" s="29" t="s">
        <v>8624</v>
      </c>
      <c r="M2032" s="29" t="s">
        <v>24</v>
      </c>
      <c r="N2032" s="29"/>
      <c r="O2032" s="47"/>
      <c r="P2032" s="47"/>
      <c r="Q2032" s="47"/>
      <c r="R2032" s="17"/>
      <c r="S2032" s="19"/>
      <c r="T2032" s="19"/>
    </row>
    <row r="2033" spans="1:20" ht="15.75" customHeight="1">
      <c r="A2033" s="8">
        <v>2018</v>
      </c>
      <c r="B2033" s="9">
        <v>154</v>
      </c>
      <c r="C2033" s="10" t="s">
        <v>8512</v>
      </c>
      <c r="D2033" s="10" t="s">
        <v>8735</v>
      </c>
      <c r="E2033" s="11" t="s">
        <v>8736</v>
      </c>
      <c r="F2033" s="10">
        <v>2005</v>
      </c>
      <c r="G2033" s="10" t="s">
        <v>8737</v>
      </c>
      <c r="H2033" s="13" t="s">
        <v>113</v>
      </c>
      <c r="I2033" s="10" t="s">
        <v>23</v>
      </c>
      <c r="J2033" s="10" t="s">
        <v>23</v>
      </c>
      <c r="K2033" s="39" t="s">
        <v>8738</v>
      </c>
      <c r="L2033" s="29" t="s">
        <v>8739</v>
      </c>
      <c r="M2033" s="29" t="s">
        <v>24</v>
      </c>
      <c r="N2033" s="29"/>
      <c r="O2033" s="47"/>
      <c r="P2033" s="47"/>
      <c r="Q2033" s="47"/>
      <c r="R2033" s="17"/>
      <c r="S2033" s="19"/>
      <c r="T2033" s="19"/>
    </row>
    <row r="2034" spans="1:20" ht="15.75" customHeight="1">
      <c r="A2034" s="8">
        <v>2018</v>
      </c>
      <c r="B2034" s="9">
        <v>154</v>
      </c>
      <c r="C2034" s="10" t="s">
        <v>8512</v>
      </c>
      <c r="D2034" s="10" t="s">
        <v>819</v>
      </c>
      <c r="E2034" s="11" t="s">
        <v>8740</v>
      </c>
      <c r="F2034" s="10" t="s">
        <v>8741</v>
      </c>
      <c r="G2034" s="10" t="s">
        <v>8742</v>
      </c>
      <c r="H2034" s="13" t="s">
        <v>149</v>
      </c>
      <c r="I2034" s="10" t="s">
        <v>24</v>
      </c>
      <c r="J2034" s="10" t="s">
        <v>24</v>
      </c>
      <c r="K2034" s="39" t="s">
        <v>8743</v>
      </c>
      <c r="L2034" s="29" t="s">
        <v>8744</v>
      </c>
      <c r="M2034" s="29" t="s">
        <v>24</v>
      </c>
      <c r="N2034" s="29"/>
      <c r="O2034" s="47"/>
      <c r="P2034" s="47"/>
      <c r="Q2034" s="47"/>
      <c r="R2034" s="17"/>
      <c r="S2034" s="19"/>
      <c r="T2034" s="19"/>
    </row>
    <row r="2035" spans="1:20" ht="15.75" customHeight="1">
      <c r="A2035" s="8">
        <v>2018</v>
      </c>
      <c r="B2035" s="9">
        <v>154</v>
      </c>
      <c r="C2035" s="10" t="s">
        <v>8512</v>
      </c>
      <c r="D2035" s="10" t="s">
        <v>8745</v>
      </c>
      <c r="E2035" s="11" t="s">
        <v>8746</v>
      </c>
      <c r="F2035" s="10" t="s">
        <v>8747</v>
      </c>
      <c r="G2035" s="10" t="s">
        <v>8748</v>
      </c>
      <c r="H2035" s="13" t="s">
        <v>8749</v>
      </c>
      <c r="I2035" s="10" t="s">
        <v>24</v>
      </c>
      <c r="J2035" s="10" t="s">
        <v>23</v>
      </c>
      <c r="K2035" s="23" t="s">
        <v>8750</v>
      </c>
      <c r="L2035" s="29" t="s">
        <v>8751</v>
      </c>
      <c r="M2035" s="29" t="s">
        <v>24</v>
      </c>
      <c r="N2035" s="29"/>
      <c r="O2035" s="47"/>
      <c r="P2035" s="47"/>
      <c r="Q2035" s="47"/>
      <c r="R2035" s="17" t="s">
        <v>64</v>
      </c>
      <c r="S2035" s="19"/>
      <c r="T2035" s="19"/>
    </row>
    <row r="2036" spans="1:20" ht="15.75" customHeight="1">
      <c r="A2036" s="8">
        <v>2018</v>
      </c>
      <c r="B2036" s="9">
        <v>154</v>
      </c>
      <c r="C2036" s="10" t="s">
        <v>8512</v>
      </c>
      <c r="D2036" s="10" t="s">
        <v>8752</v>
      </c>
      <c r="E2036" s="11" t="s">
        <v>8753</v>
      </c>
      <c r="F2036" s="10" t="s">
        <v>8754</v>
      </c>
      <c r="G2036" s="10" t="s">
        <v>8755</v>
      </c>
      <c r="H2036" s="13" t="s">
        <v>914</v>
      </c>
      <c r="I2036" s="10" t="s">
        <v>24</v>
      </c>
      <c r="J2036" s="10" t="s">
        <v>24</v>
      </c>
      <c r="K2036" s="23" t="s">
        <v>8756</v>
      </c>
      <c r="L2036" s="29" t="s">
        <v>8757</v>
      </c>
      <c r="M2036" s="29" t="s">
        <v>24</v>
      </c>
      <c r="N2036" s="29"/>
      <c r="O2036" s="47"/>
      <c r="P2036" s="47"/>
      <c r="Q2036" s="47"/>
      <c r="R2036" s="17" t="s">
        <v>72</v>
      </c>
      <c r="S2036" s="19"/>
      <c r="T2036" s="19"/>
    </row>
    <row r="2037" spans="1:20" ht="15.75" customHeight="1">
      <c r="A2037" s="8">
        <v>2018</v>
      </c>
      <c r="B2037" s="9">
        <v>154</v>
      </c>
      <c r="C2037" s="10" t="s">
        <v>8512</v>
      </c>
      <c r="D2037" s="10" t="s">
        <v>8758</v>
      </c>
      <c r="E2037" s="11" t="s">
        <v>8759</v>
      </c>
      <c r="F2037" s="10">
        <v>1974</v>
      </c>
      <c r="G2037" s="10" t="s">
        <v>1553</v>
      </c>
      <c r="H2037" s="13" t="s">
        <v>125</v>
      </c>
      <c r="I2037" s="10" t="s">
        <v>23</v>
      </c>
      <c r="J2037" s="10" t="s">
        <v>24</v>
      </c>
      <c r="K2037" s="39" t="s">
        <v>1553</v>
      </c>
      <c r="L2037" s="29" t="s">
        <v>8760</v>
      </c>
      <c r="M2037" s="29" t="s">
        <v>24</v>
      </c>
      <c r="N2037" s="29"/>
      <c r="O2037" s="47"/>
      <c r="P2037" s="47"/>
      <c r="Q2037" s="47"/>
      <c r="R2037" s="17"/>
      <c r="S2037" s="19"/>
      <c r="T2037" s="19"/>
    </row>
    <row r="2038" spans="1:20" ht="15.75" customHeight="1">
      <c r="A2038" s="8">
        <v>2018</v>
      </c>
      <c r="B2038" s="9">
        <v>154</v>
      </c>
      <c r="C2038" s="10" t="s">
        <v>8512</v>
      </c>
      <c r="D2038" s="10" t="s">
        <v>8761</v>
      </c>
      <c r="E2038" s="11" t="s">
        <v>8762</v>
      </c>
      <c r="F2038" s="10" t="s">
        <v>8763</v>
      </c>
      <c r="G2038" s="10" t="s">
        <v>8764</v>
      </c>
      <c r="H2038" s="13" t="s">
        <v>5566</v>
      </c>
      <c r="I2038" s="10" t="s">
        <v>23</v>
      </c>
      <c r="J2038" s="10" t="s">
        <v>24</v>
      </c>
      <c r="K2038" s="23" t="s">
        <v>8765</v>
      </c>
      <c r="L2038" s="29" t="s">
        <v>8766</v>
      </c>
      <c r="M2038" s="29" t="s">
        <v>24</v>
      </c>
      <c r="N2038" s="29"/>
      <c r="O2038" s="47"/>
      <c r="P2038" s="47"/>
      <c r="Q2038" s="47"/>
      <c r="R2038" s="17"/>
      <c r="S2038" s="19"/>
      <c r="T2038" s="19"/>
    </row>
    <row r="2039" spans="1:20" ht="15.75" customHeight="1">
      <c r="A2039" s="8">
        <v>2018</v>
      </c>
      <c r="B2039" s="9">
        <v>154</v>
      </c>
      <c r="C2039" s="10" t="s">
        <v>8512</v>
      </c>
      <c r="D2039" s="10" t="s">
        <v>8767</v>
      </c>
      <c r="E2039" s="11" t="s">
        <v>8768</v>
      </c>
      <c r="F2039" s="10" t="s">
        <v>4362</v>
      </c>
      <c r="G2039" s="10" t="s">
        <v>8769</v>
      </c>
      <c r="H2039" s="13" t="s">
        <v>8332</v>
      </c>
      <c r="I2039" s="10" t="s">
        <v>24</v>
      </c>
      <c r="J2039" s="10" t="s">
        <v>24</v>
      </c>
      <c r="K2039" s="23" t="s">
        <v>8770</v>
      </c>
      <c r="L2039" s="29" t="s">
        <v>8757</v>
      </c>
      <c r="M2039" s="29" t="s">
        <v>24</v>
      </c>
      <c r="N2039" s="29"/>
      <c r="O2039" s="47"/>
      <c r="P2039" s="47"/>
      <c r="Q2039" s="47"/>
      <c r="R2039" s="17" t="s">
        <v>72</v>
      </c>
      <c r="S2039" s="19"/>
      <c r="T2039" s="19"/>
    </row>
    <row r="2040" spans="1:20" ht="15.75" customHeight="1">
      <c r="A2040" s="8">
        <v>2018</v>
      </c>
      <c r="B2040" s="9">
        <v>154</v>
      </c>
      <c r="C2040" s="10" t="s">
        <v>8512</v>
      </c>
      <c r="D2040" s="10" t="s">
        <v>8771</v>
      </c>
      <c r="E2040" s="11" t="s">
        <v>8772</v>
      </c>
      <c r="F2040" s="10" t="s">
        <v>8773</v>
      </c>
      <c r="G2040" s="10" t="s">
        <v>8774</v>
      </c>
      <c r="H2040" s="13" t="s">
        <v>8618</v>
      </c>
      <c r="I2040" s="10" t="s">
        <v>23</v>
      </c>
      <c r="J2040" s="10" t="s">
        <v>24</v>
      </c>
      <c r="K2040" s="23" t="s">
        <v>8775</v>
      </c>
      <c r="L2040" s="29" t="s">
        <v>8776</v>
      </c>
      <c r="M2040" s="29" t="s">
        <v>24</v>
      </c>
      <c r="N2040" s="29"/>
      <c r="O2040" s="47"/>
      <c r="P2040" s="47"/>
      <c r="Q2040" s="47"/>
      <c r="R2040" s="17"/>
      <c r="S2040" s="19"/>
      <c r="T2040" s="19"/>
    </row>
    <row r="2041" spans="1:20" ht="15.75" customHeight="1">
      <c r="A2041" s="8">
        <v>2018</v>
      </c>
      <c r="B2041" s="9">
        <v>154</v>
      </c>
      <c r="C2041" s="10" t="s">
        <v>8512</v>
      </c>
      <c r="D2041" s="10" t="s">
        <v>8777</v>
      </c>
      <c r="E2041" s="11" t="s">
        <v>8778</v>
      </c>
      <c r="F2041" s="10" t="s">
        <v>8779</v>
      </c>
      <c r="G2041" s="10" t="s">
        <v>8780</v>
      </c>
      <c r="H2041" s="13" t="s">
        <v>6679</v>
      </c>
      <c r="I2041" s="10" t="s">
        <v>24</v>
      </c>
      <c r="J2041" s="10" t="s">
        <v>24</v>
      </c>
      <c r="K2041" s="23" t="s">
        <v>8781</v>
      </c>
      <c r="L2041" s="29" t="s">
        <v>8782</v>
      </c>
      <c r="M2041" s="29" t="s">
        <v>24</v>
      </c>
      <c r="N2041" s="29"/>
      <c r="O2041" s="47"/>
      <c r="P2041" s="47"/>
      <c r="Q2041" s="47"/>
      <c r="R2041" s="17"/>
      <c r="S2041" s="19"/>
      <c r="T2041" s="19"/>
    </row>
    <row r="2042" spans="1:20" ht="15.75" customHeight="1">
      <c r="A2042" s="8">
        <v>2018</v>
      </c>
      <c r="B2042" s="9">
        <v>154</v>
      </c>
      <c r="C2042" s="10" t="s">
        <v>8512</v>
      </c>
      <c r="D2042" s="10" t="s">
        <v>8783</v>
      </c>
      <c r="E2042" s="11" t="s">
        <v>8784</v>
      </c>
      <c r="F2042" s="10" t="s">
        <v>8785</v>
      </c>
      <c r="G2042" s="10" t="s">
        <v>8786</v>
      </c>
      <c r="H2042" s="13" t="s">
        <v>8332</v>
      </c>
      <c r="I2042" s="10" t="s">
        <v>23</v>
      </c>
      <c r="J2042" s="10" t="s">
        <v>24</v>
      </c>
      <c r="K2042" s="39" t="s">
        <v>8787</v>
      </c>
      <c r="L2042" s="29" t="s">
        <v>8788</v>
      </c>
      <c r="M2042" s="29" t="s">
        <v>24</v>
      </c>
      <c r="N2042" s="29"/>
      <c r="O2042" s="47"/>
      <c r="P2042" s="47"/>
      <c r="Q2042" s="47"/>
      <c r="R2042" s="17"/>
      <c r="S2042" s="19"/>
      <c r="T2042" s="19"/>
    </row>
    <row r="2043" spans="1:20" ht="15.75" customHeight="1">
      <c r="A2043" s="8">
        <v>2018</v>
      </c>
      <c r="B2043" s="9">
        <v>154</v>
      </c>
      <c r="C2043" s="10" t="s">
        <v>8512</v>
      </c>
      <c r="D2043" s="10" t="s">
        <v>8789</v>
      </c>
      <c r="E2043" s="11" t="s">
        <v>8790</v>
      </c>
      <c r="F2043" s="10" t="s">
        <v>8791</v>
      </c>
      <c r="G2043" s="10" t="s">
        <v>8792</v>
      </c>
      <c r="H2043" s="13" t="s">
        <v>8793</v>
      </c>
      <c r="I2043" s="10" t="s">
        <v>23</v>
      </c>
      <c r="J2043" s="10" t="s">
        <v>24</v>
      </c>
      <c r="K2043" s="23" t="s">
        <v>8794</v>
      </c>
      <c r="L2043" s="29" t="s">
        <v>8795</v>
      </c>
      <c r="M2043" s="29" t="s">
        <v>24</v>
      </c>
      <c r="N2043" s="29"/>
      <c r="O2043" s="47"/>
      <c r="P2043" s="47"/>
      <c r="Q2043" s="47"/>
      <c r="R2043" s="17"/>
      <c r="S2043" s="19"/>
      <c r="T2043" s="19"/>
    </row>
    <row r="2044" spans="1:20" ht="15.75" customHeight="1">
      <c r="A2044" s="8">
        <v>2018</v>
      </c>
      <c r="B2044" s="9">
        <v>154</v>
      </c>
      <c r="C2044" s="10" t="s">
        <v>8512</v>
      </c>
      <c r="D2044" s="10" t="s">
        <v>8796</v>
      </c>
      <c r="E2044" s="11" t="s">
        <v>252</v>
      </c>
      <c r="F2044" s="10" t="s">
        <v>8797</v>
      </c>
      <c r="G2044" s="10" t="s">
        <v>8798</v>
      </c>
      <c r="H2044" s="13" t="s">
        <v>8799</v>
      </c>
      <c r="I2044" s="10" t="s">
        <v>24</v>
      </c>
      <c r="J2044" s="10" t="s">
        <v>24</v>
      </c>
      <c r="K2044" s="23" t="s">
        <v>8800</v>
      </c>
      <c r="L2044" s="29" t="s">
        <v>8801</v>
      </c>
      <c r="M2044" s="29" t="s">
        <v>24</v>
      </c>
      <c r="N2044" s="29"/>
      <c r="O2044" s="47"/>
      <c r="P2044" s="47"/>
      <c r="Q2044" s="47"/>
      <c r="R2044" s="17" t="s">
        <v>72</v>
      </c>
      <c r="S2044" s="19"/>
      <c r="T2044" s="19"/>
    </row>
    <row r="2045" spans="1:20" ht="15.75" customHeight="1">
      <c r="A2045" s="8">
        <v>2018</v>
      </c>
      <c r="B2045" s="9">
        <v>154</v>
      </c>
      <c r="C2045" s="10" t="s">
        <v>8512</v>
      </c>
      <c r="D2045" s="10" t="s">
        <v>8802</v>
      </c>
      <c r="E2045" s="11" t="s">
        <v>252</v>
      </c>
      <c r="F2045" s="10" t="s">
        <v>8797</v>
      </c>
      <c r="G2045" s="10" t="s">
        <v>8803</v>
      </c>
      <c r="H2045" s="13" t="s">
        <v>4015</v>
      </c>
      <c r="I2045" s="10" t="s">
        <v>23</v>
      </c>
      <c r="J2045" s="10" t="s">
        <v>24</v>
      </c>
      <c r="K2045" s="23" t="s">
        <v>8804</v>
      </c>
      <c r="L2045" s="29" t="s">
        <v>8805</v>
      </c>
      <c r="M2045" s="29" t="s">
        <v>24</v>
      </c>
      <c r="N2045" s="29"/>
      <c r="O2045" s="47"/>
      <c r="P2045" s="47"/>
      <c r="Q2045" s="47"/>
      <c r="R2045" s="17"/>
      <c r="S2045" s="19"/>
      <c r="T2045" s="19"/>
    </row>
    <row r="2046" spans="1:20" ht="15.75" customHeight="1">
      <c r="A2046" s="8">
        <v>2018</v>
      </c>
      <c r="B2046" s="9">
        <v>154</v>
      </c>
      <c r="C2046" s="10" t="s">
        <v>8512</v>
      </c>
      <c r="D2046" s="10" t="s">
        <v>8806</v>
      </c>
      <c r="E2046" s="11" t="s">
        <v>8807</v>
      </c>
      <c r="F2046" s="10" t="s">
        <v>2791</v>
      </c>
      <c r="G2046" s="10" t="s">
        <v>1553</v>
      </c>
      <c r="H2046" s="13" t="s">
        <v>5586</v>
      </c>
      <c r="I2046" s="10" t="s">
        <v>23</v>
      </c>
      <c r="J2046" s="10" t="s">
        <v>24</v>
      </c>
      <c r="K2046" s="39" t="s">
        <v>1553</v>
      </c>
      <c r="L2046" s="29" t="s">
        <v>8808</v>
      </c>
      <c r="M2046" s="29" t="s">
        <v>24</v>
      </c>
      <c r="N2046" s="29"/>
      <c r="O2046" s="47"/>
      <c r="P2046" s="47"/>
      <c r="Q2046" s="47"/>
      <c r="R2046" s="17"/>
      <c r="S2046" s="19"/>
      <c r="T2046" s="19"/>
    </row>
    <row r="2047" spans="1:20" ht="15.75" customHeight="1">
      <c r="A2047" s="8">
        <v>2018</v>
      </c>
      <c r="B2047" s="9">
        <v>154</v>
      </c>
      <c r="C2047" s="10" t="s">
        <v>8512</v>
      </c>
      <c r="D2047" s="10" t="s">
        <v>8809</v>
      </c>
      <c r="E2047" s="11" t="s">
        <v>4634</v>
      </c>
      <c r="F2047" s="10" t="s">
        <v>1836</v>
      </c>
      <c r="G2047" s="10" t="s">
        <v>8810</v>
      </c>
      <c r="H2047" s="13" t="s">
        <v>149</v>
      </c>
      <c r="I2047" s="10" t="s">
        <v>23</v>
      </c>
      <c r="J2047" s="10" t="s">
        <v>24</v>
      </c>
      <c r="K2047" s="23" t="s">
        <v>8811</v>
      </c>
      <c r="L2047" s="29" t="s">
        <v>8812</v>
      </c>
      <c r="M2047" s="29" t="s">
        <v>24</v>
      </c>
      <c r="N2047" s="29"/>
      <c r="O2047" s="47"/>
      <c r="P2047" s="47"/>
      <c r="Q2047" s="47"/>
      <c r="R2047" s="17"/>
      <c r="S2047" s="19"/>
      <c r="T2047" s="19"/>
    </row>
    <row r="2048" spans="1:20" ht="15.75" customHeight="1">
      <c r="A2048" s="8">
        <v>2018</v>
      </c>
      <c r="B2048" s="9">
        <v>154</v>
      </c>
      <c r="C2048" s="10" t="s">
        <v>8512</v>
      </c>
      <c r="D2048" s="10" t="s">
        <v>819</v>
      </c>
      <c r="E2048" s="11" t="s">
        <v>8813</v>
      </c>
      <c r="F2048" s="10" t="s">
        <v>8814</v>
      </c>
      <c r="G2048" s="10" t="s">
        <v>8815</v>
      </c>
      <c r="H2048" s="13" t="s">
        <v>149</v>
      </c>
      <c r="I2048" s="10" t="s">
        <v>24</v>
      </c>
      <c r="J2048" s="10" t="s">
        <v>24</v>
      </c>
      <c r="K2048" s="23" t="s">
        <v>8816</v>
      </c>
      <c r="L2048" s="29" t="s">
        <v>8817</v>
      </c>
      <c r="M2048" s="29" t="s">
        <v>24</v>
      </c>
      <c r="N2048" s="29"/>
      <c r="O2048" s="47"/>
      <c r="P2048" s="47"/>
      <c r="Q2048" s="47"/>
      <c r="R2048" s="17"/>
      <c r="S2048" s="19"/>
      <c r="T2048" s="19"/>
    </row>
    <row r="2049" spans="1:20" ht="15.75" customHeight="1">
      <c r="A2049" s="8">
        <v>2018</v>
      </c>
      <c r="B2049" s="9">
        <v>154</v>
      </c>
      <c r="C2049" s="10" t="s">
        <v>8512</v>
      </c>
      <c r="D2049" s="10" t="s">
        <v>8818</v>
      </c>
      <c r="E2049" s="11" t="s">
        <v>8819</v>
      </c>
      <c r="F2049" s="10" t="s">
        <v>8820</v>
      </c>
      <c r="G2049" s="10" t="s">
        <v>8821</v>
      </c>
      <c r="H2049" s="13" t="s">
        <v>8822</v>
      </c>
      <c r="I2049" s="10" t="s">
        <v>24</v>
      </c>
      <c r="J2049" s="10" t="s">
        <v>24</v>
      </c>
      <c r="K2049" s="23" t="s">
        <v>8823</v>
      </c>
      <c r="L2049" s="29" t="s">
        <v>8824</v>
      </c>
      <c r="M2049" s="29" t="s">
        <v>24</v>
      </c>
      <c r="N2049" s="29"/>
      <c r="O2049" s="47"/>
      <c r="P2049" s="47"/>
      <c r="Q2049" s="47"/>
      <c r="R2049" s="17"/>
      <c r="S2049" s="19"/>
      <c r="T2049" s="19"/>
    </row>
    <row r="2050" spans="1:20" ht="15.75" customHeight="1">
      <c r="A2050" s="8">
        <v>2018</v>
      </c>
      <c r="B2050" s="9">
        <v>154</v>
      </c>
      <c r="C2050" s="10" t="s">
        <v>8512</v>
      </c>
      <c r="D2050" s="10" t="s">
        <v>819</v>
      </c>
      <c r="E2050" s="11" t="s">
        <v>8825</v>
      </c>
      <c r="F2050" s="10" t="s">
        <v>8826</v>
      </c>
      <c r="G2050" s="10" t="s">
        <v>8827</v>
      </c>
      <c r="H2050" s="13" t="s">
        <v>8828</v>
      </c>
      <c r="I2050" s="10" t="s">
        <v>24</v>
      </c>
      <c r="J2050" s="10" t="s">
        <v>24</v>
      </c>
      <c r="K2050" s="23" t="s">
        <v>8829</v>
      </c>
      <c r="L2050" s="29" t="s">
        <v>8830</v>
      </c>
      <c r="M2050" s="29" t="s">
        <v>24</v>
      </c>
      <c r="N2050" s="29"/>
      <c r="O2050" s="47"/>
      <c r="P2050" s="47"/>
      <c r="Q2050" s="47"/>
      <c r="R2050" s="17"/>
      <c r="S2050" s="19"/>
      <c r="T2050" s="19"/>
    </row>
    <row r="2051" spans="1:20" ht="15.75" customHeight="1">
      <c r="A2051" s="8">
        <v>2018</v>
      </c>
      <c r="B2051" s="9">
        <v>154</v>
      </c>
      <c r="C2051" s="10" t="s">
        <v>8512</v>
      </c>
      <c r="D2051" s="10" t="s">
        <v>8831</v>
      </c>
      <c r="E2051" s="11" t="s">
        <v>8832</v>
      </c>
      <c r="F2051" s="10" t="s">
        <v>8833</v>
      </c>
      <c r="G2051" s="10" t="s">
        <v>8834</v>
      </c>
      <c r="H2051" s="13" t="s">
        <v>113</v>
      </c>
      <c r="I2051" s="10" t="s">
        <v>23</v>
      </c>
      <c r="J2051" s="10" t="s">
        <v>24</v>
      </c>
      <c r="K2051" s="23" t="s">
        <v>8835</v>
      </c>
      <c r="L2051" s="29" t="s">
        <v>8836</v>
      </c>
      <c r="M2051" s="29" t="s">
        <v>24</v>
      </c>
      <c r="N2051" s="29"/>
      <c r="O2051" s="47"/>
      <c r="P2051" s="47"/>
      <c r="Q2051" s="47"/>
      <c r="R2051" s="17"/>
      <c r="S2051" s="19"/>
      <c r="T2051" s="19"/>
    </row>
    <row r="2052" spans="1:20" ht="15.75" customHeight="1">
      <c r="A2052" s="8">
        <v>2018</v>
      </c>
      <c r="B2052" s="9">
        <v>154</v>
      </c>
      <c r="C2052" s="10" t="s">
        <v>8512</v>
      </c>
      <c r="D2052" s="10" t="s">
        <v>819</v>
      </c>
      <c r="E2052" s="11" t="s">
        <v>8837</v>
      </c>
      <c r="F2052" s="10" t="s">
        <v>8838</v>
      </c>
      <c r="G2052" s="10" t="s">
        <v>8839</v>
      </c>
      <c r="H2052" s="13" t="s">
        <v>113</v>
      </c>
      <c r="I2052" s="10" t="s">
        <v>24</v>
      </c>
      <c r="J2052" s="10" t="s">
        <v>24</v>
      </c>
      <c r="K2052" s="80" t="s">
        <v>8840</v>
      </c>
      <c r="L2052" s="29" t="s">
        <v>8841</v>
      </c>
      <c r="M2052" s="29" t="s">
        <v>24</v>
      </c>
      <c r="N2052" s="29"/>
      <c r="O2052" s="47"/>
      <c r="P2052" s="47"/>
      <c r="Q2052" s="47"/>
      <c r="R2052" s="17"/>
      <c r="S2052" s="19"/>
      <c r="T2052" s="19"/>
    </row>
    <row r="2053" spans="1:20" ht="15.75" customHeight="1">
      <c r="A2053" s="8">
        <v>2018</v>
      </c>
      <c r="B2053" s="9">
        <v>154</v>
      </c>
      <c r="C2053" s="10" t="s">
        <v>8512</v>
      </c>
      <c r="D2053" s="10" t="s">
        <v>8842</v>
      </c>
      <c r="E2053" s="11" t="s">
        <v>4634</v>
      </c>
      <c r="F2053" s="10" t="s">
        <v>8843</v>
      </c>
      <c r="G2053" s="10" t="s">
        <v>8844</v>
      </c>
      <c r="H2053" s="13" t="s">
        <v>149</v>
      </c>
      <c r="I2053" s="10" t="s">
        <v>23</v>
      </c>
      <c r="J2053" s="10" t="s">
        <v>24</v>
      </c>
      <c r="K2053" s="23" t="s">
        <v>8845</v>
      </c>
      <c r="L2053" s="29" t="s">
        <v>8846</v>
      </c>
      <c r="M2053" s="29" t="s">
        <v>24</v>
      </c>
      <c r="N2053" s="29"/>
      <c r="O2053" s="47"/>
      <c r="P2053" s="47"/>
      <c r="Q2053" s="47"/>
      <c r="R2053" s="17"/>
      <c r="S2053" s="19"/>
      <c r="T2053" s="19"/>
    </row>
    <row r="2054" spans="1:20" ht="15.75" customHeight="1">
      <c r="A2054" s="8">
        <v>2018</v>
      </c>
      <c r="B2054" s="9">
        <v>154</v>
      </c>
      <c r="C2054" s="10" t="s">
        <v>8512</v>
      </c>
      <c r="D2054" s="10" t="s">
        <v>8847</v>
      </c>
      <c r="E2054" s="11" t="s">
        <v>8848</v>
      </c>
      <c r="F2054" s="10">
        <v>1901</v>
      </c>
      <c r="G2054" s="10" t="s">
        <v>8849</v>
      </c>
      <c r="H2054" s="13" t="s">
        <v>8850</v>
      </c>
      <c r="I2054" s="10" t="s">
        <v>24</v>
      </c>
      <c r="J2054" s="10" t="s">
        <v>24</v>
      </c>
      <c r="K2054" s="23" t="s">
        <v>8851</v>
      </c>
      <c r="L2054" s="29" t="s">
        <v>8852</v>
      </c>
      <c r="M2054" s="29" t="s">
        <v>24</v>
      </c>
      <c r="N2054" s="29"/>
      <c r="O2054" s="47"/>
      <c r="P2054" s="47"/>
      <c r="Q2054" s="47"/>
      <c r="R2054" s="17"/>
      <c r="S2054" s="19"/>
      <c r="T2054" s="19"/>
    </row>
    <row r="2055" spans="1:20" ht="15.75" customHeight="1">
      <c r="A2055" s="8">
        <v>2018</v>
      </c>
      <c r="B2055" s="9">
        <v>154</v>
      </c>
      <c r="C2055" s="10" t="s">
        <v>8512</v>
      </c>
      <c r="D2055" s="10" t="s">
        <v>819</v>
      </c>
      <c r="E2055" s="11" t="s">
        <v>8853</v>
      </c>
      <c r="F2055" s="10" t="s">
        <v>2830</v>
      </c>
      <c r="G2055" s="10" t="s">
        <v>8854</v>
      </c>
      <c r="H2055" s="13" t="s">
        <v>149</v>
      </c>
      <c r="I2055" s="10" t="s">
        <v>24</v>
      </c>
      <c r="J2055" s="10" t="s">
        <v>24</v>
      </c>
      <c r="K2055" s="23" t="s">
        <v>8855</v>
      </c>
      <c r="L2055" s="29" t="s">
        <v>8856</v>
      </c>
      <c r="M2055" s="29" t="s">
        <v>24</v>
      </c>
      <c r="N2055" s="29"/>
      <c r="O2055" s="47"/>
      <c r="P2055" s="47"/>
      <c r="Q2055" s="47"/>
      <c r="R2055" s="17"/>
      <c r="S2055" s="19"/>
      <c r="T2055" s="19"/>
    </row>
    <row r="2056" spans="1:20" ht="15.75" customHeight="1">
      <c r="A2056" s="8">
        <v>2018</v>
      </c>
      <c r="B2056" s="9">
        <v>154</v>
      </c>
      <c r="C2056" s="10" t="s">
        <v>8512</v>
      </c>
      <c r="D2056" s="10" t="s">
        <v>8857</v>
      </c>
      <c r="E2056" s="11" t="s">
        <v>8858</v>
      </c>
      <c r="F2056" s="10" t="s">
        <v>8859</v>
      </c>
      <c r="G2056" s="10" t="s">
        <v>8860</v>
      </c>
      <c r="H2056" s="13" t="s">
        <v>8861</v>
      </c>
      <c r="I2056" s="10" t="s">
        <v>24</v>
      </c>
      <c r="J2056" s="10" t="s">
        <v>23</v>
      </c>
      <c r="K2056" s="39" t="s">
        <v>1553</v>
      </c>
      <c r="L2056" s="29" t="s">
        <v>8862</v>
      </c>
      <c r="M2056" s="29" t="s">
        <v>24</v>
      </c>
      <c r="N2056" s="29"/>
      <c r="O2056" s="47"/>
      <c r="P2056" s="47"/>
      <c r="Q2056" s="47"/>
      <c r="R2056" s="17" t="s">
        <v>72</v>
      </c>
      <c r="S2056" s="19"/>
      <c r="T2056" s="19"/>
    </row>
    <row r="2057" spans="1:20" ht="15.75" customHeight="1">
      <c r="A2057" s="8">
        <v>2018</v>
      </c>
      <c r="B2057" s="9">
        <v>154</v>
      </c>
      <c r="C2057" s="10" t="s">
        <v>8512</v>
      </c>
      <c r="D2057" s="10" t="s">
        <v>819</v>
      </c>
      <c r="E2057" s="11" t="s">
        <v>8863</v>
      </c>
      <c r="F2057" s="10" t="s">
        <v>8864</v>
      </c>
      <c r="G2057" s="10" t="s">
        <v>8865</v>
      </c>
      <c r="H2057" s="13" t="s">
        <v>225</v>
      </c>
      <c r="I2057" s="10" t="s">
        <v>24</v>
      </c>
      <c r="J2057" s="10" t="s">
        <v>24</v>
      </c>
      <c r="K2057" s="23" t="s">
        <v>8866</v>
      </c>
      <c r="L2057" s="29" t="s">
        <v>8862</v>
      </c>
      <c r="M2057" s="29" t="s">
        <v>24</v>
      </c>
      <c r="N2057" s="29"/>
      <c r="O2057" s="47"/>
      <c r="P2057" s="47"/>
      <c r="Q2057" s="47"/>
      <c r="R2057" s="17"/>
      <c r="S2057" s="19"/>
      <c r="T2057" s="19"/>
    </row>
    <row r="2058" spans="1:20" ht="15.75" customHeight="1">
      <c r="A2058" s="8">
        <v>2018</v>
      </c>
      <c r="B2058" s="9">
        <v>154</v>
      </c>
      <c r="C2058" s="10" t="s">
        <v>8512</v>
      </c>
      <c r="D2058" s="10" t="s">
        <v>819</v>
      </c>
      <c r="E2058" s="11" t="s">
        <v>8867</v>
      </c>
      <c r="F2058" s="10" t="s">
        <v>8868</v>
      </c>
      <c r="G2058" s="10" t="s">
        <v>8869</v>
      </c>
      <c r="H2058" s="13" t="s">
        <v>225</v>
      </c>
      <c r="I2058" s="10" t="s">
        <v>23</v>
      </c>
      <c r="J2058" s="10" t="s">
        <v>24</v>
      </c>
      <c r="K2058" s="23" t="s">
        <v>8870</v>
      </c>
      <c r="L2058" s="29" t="s">
        <v>8871</v>
      </c>
      <c r="M2058" s="29" t="s">
        <v>24</v>
      </c>
      <c r="N2058" s="29"/>
      <c r="O2058" s="47"/>
      <c r="P2058" s="47"/>
      <c r="Q2058" s="47"/>
      <c r="R2058" s="17"/>
      <c r="S2058" s="19"/>
      <c r="T2058" s="19"/>
    </row>
    <row r="2059" spans="1:20" ht="15.75" customHeight="1">
      <c r="A2059" s="8">
        <v>2018</v>
      </c>
      <c r="B2059" s="9">
        <v>154</v>
      </c>
      <c r="C2059" s="10" t="s">
        <v>8512</v>
      </c>
      <c r="D2059" s="10" t="s">
        <v>8531</v>
      </c>
      <c r="E2059" s="11" t="s">
        <v>8872</v>
      </c>
      <c r="F2059" s="10" t="s">
        <v>8873</v>
      </c>
      <c r="G2059" s="10" t="s">
        <v>8874</v>
      </c>
      <c r="H2059" s="13" t="s">
        <v>8875</v>
      </c>
      <c r="I2059" s="10" t="s">
        <v>23</v>
      </c>
      <c r="J2059" s="10" t="s">
        <v>24</v>
      </c>
      <c r="K2059" s="23" t="s">
        <v>8876</v>
      </c>
      <c r="L2059" s="29" t="s">
        <v>8563</v>
      </c>
      <c r="M2059" s="29" t="s">
        <v>24</v>
      </c>
      <c r="N2059" s="29"/>
      <c r="O2059" s="47"/>
      <c r="P2059" s="47"/>
      <c r="Q2059" s="47"/>
      <c r="R2059" s="17"/>
      <c r="S2059" s="19"/>
      <c r="T2059" s="19"/>
    </row>
    <row r="2060" spans="1:20" ht="15.75" customHeight="1">
      <c r="A2060" s="8">
        <v>2018</v>
      </c>
      <c r="B2060" s="9">
        <v>154</v>
      </c>
      <c r="C2060" s="10" t="s">
        <v>8512</v>
      </c>
      <c r="D2060" s="10" t="s">
        <v>8877</v>
      </c>
      <c r="E2060" s="11" t="s">
        <v>8878</v>
      </c>
      <c r="F2060" s="10" t="s">
        <v>8879</v>
      </c>
      <c r="G2060" s="10" t="s">
        <v>8880</v>
      </c>
      <c r="H2060" s="13" t="s">
        <v>8881</v>
      </c>
      <c r="I2060" s="10" t="s">
        <v>24</v>
      </c>
      <c r="J2060" s="10" t="s">
        <v>24</v>
      </c>
      <c r="K2060" s="23" t="s">
        <v>8882</v>
      </c>
      <c r="L2060" s="29" t="s">
        <v>8883</v>
      </c>
      <c r="M2060" s="29" t="s">
        <v>24</v>
      </c>
      <c r="N2060" s="29"/>
      <c r="O2060" s="47"/>
      <c r="P2060" s="47"/>
      <c r="Q2060" s="47"/>
      <c r="R2060" s="17" t="s">
        <v>72</v>
      </c>
      <c r="S2060" s="19"/>
      <c r="T2060" s="19"/>
    </row>
    <row r="2061" spans="1:20" ht="15.75" customHeight="1">
      <c r="A2061" s="8">
        <v>2018</v>
      </c>
      <c r="B2061" s="9">
        <v>154</v>
      </c>
      <c r="C2061" s="10" t="s">
        <v>8512</v>
      </c>
      <c r="D2061" s="10" t="s">
        <v>8884</v>
      </c>
      <c r="E2061" s="11" t="s">
        <v>8885</v>
      </c>
      <c r="F2061" s="10" t="s">
        <v>6147</v>
      </c>
      <c r="G2061" s="10" t="s">
        <v>8886</v>
      </c>
      <c r="H2061" s="13" t="s">
        <v>7791</v>
      </c>
      <c r="I2061" s="10" t="s">
        <v>23</v>
      </c>
      <c r="J2061" s="10" t="s">
        <v>24</v>
      </c>
      <c r="K2061" s="23" t="s">
        <v>8887</v>
      </c>
      <c r="L2061" s="29" t="s">
        <v>8888</v>
      </c>
      <c r="M2061" s="29" t="s">
        <v>24</v>
      </c>
      <c r="N2061" s="29"/>
      <c r="O2061" s="47"/>
      <c r="P2061" s="47"/>
      <c r="Q2061" s="47"/>
      <c r="R2061" s="17"/>
      <c r="S2061" s="19"/>
      <c r="T2061" s="19"/>
    </row>
    <row r="2062" spans="1:20" ht="15.75" customHeight="1">
      <c r="A2062" s="8">
        <v>2018</v>
      </c>
      <c r="B2062" s="9">
        <v>154</v>
      </c>
      <c r="C2062" s="10" t="s">
        <v>8512</v>
      </c>
      <c r="D2062" s="10" t="s">
        <v>8889</v>
      </c>
      <c r="E2062" s="11" t="s">
        <v>8890</v>
      </c>
      <c r="F2062" s="10" t="s">
        <v>8891</v>
      </c>
      <c r="G2062" s="10" t="s">
        <v>8892</v>
      </c>
      <c r="H2062" s="13" t="s">
        <v>33</v>
      </c>
      <c r="I2062" s="10" t="s">
        <v>24</v>
      </c>
      <c r="J2062" s="10" t="s">
        <v>24</v>
      </c>
      <c r="K2062" s="23" t="s">
        <v>8893</v>
      </c>
      <c r="L2062" s="29" t="s">
        <v>8894</v>
      </c>
      <c r="M2062" s="29" t="s">
        <v>24</v>
      </c>
      <c r="N2062" s="29"/>
      <c r="O2062" s="47"/>
      <c r="P2062" s="47"/>
      <c r="Q2062" s="47"/>
      <c r="R2062" s="17" t="s">
        <v>72</v>
      </c>
      <c r="S2062" s="19"/>
      <c r="T2062" s="19"/>
    </row>
    <row r="2063" spans="1:20" ht="15.75" customHeight="1">
      <c r="A2063" s="8">
        <v>2018</v>
      </c>
      <c r="B2063" s="9">
        <v>154</v>
      </c>
      <c r="C2063" s="10" t="s">
        <v>8512</v>
      </c>
      <c r="D2063" s="10" t="s">
        <v>8895</v>
      </c>
      <c r="E2063" s="11" t="s">
        <v>252</v>
      </c>
      <c r="F2063" s="10" t="s">
        <v>1524</v>
      </c>
      <c r="G2063" s="10" t="s">
        <v>8896</v>
      </c>
      <c r="H2063" s="13" t="s">
        <v>149</v>
      </c>
      <c r="I2063" s="10" t="s">
        <v>23</v>
      </c>
      <c r="J2063" s="10" t="s">
        <v>24</v>
      </c>
      <c r="K2063" s="23" t="s">
        <v>8897</v>
      </c>
      <c r="L2063" s="29" t="s">
        <v>8898</v>
      </c>
      <c r="M2063" s="29" t="s">
        <v>24</v>
      </c>
      <c r="N2063" s="29"/>
      <c r="O2063" s="47"/>
      <c r="P2063" s="47"/>
      <c r="Q2063" s="47"/>
      <c r="R2063" s="17"/>
      <c r="S2063" s="19"/>
      <c r="T2063" s="19"/>
    </row>
    <row r="2064" spans="1:20" ht="15.75" customHeight="1">
      <c r="A2064" s="8">
        <v>2018</v>
      </c>
      <c r="B2064" s="9">
        <v>154</v>
      </c>
      <c r="C2064" s="10" t="s">
        <v>8512</v>
      </c>
      <c r="D2064" s="10" t="s">
        <v>8899</v>
      </c>
      <c r="E2064" s="11" t="s">
        <v>8900</v>
      </c>
      <c r="F2064" s="10" t="s">
        <v>4985</v>
      </c>
      <c r="G2064" s="10" t="s">
        <v>8901</v>
      </c>
      <c r="H2064" s="13" t="s">
        <v>560</v>
      </c>
      <c r="I2064" s="10" t="s">
        <v>23</v>
      </c>
      <c r="J2064" s="10" t="s">
        <v>24</v>
      </c>
      <c r="K2064" s="23" t="s">
        <v>8902</v>
      </c>
      <c r="L2064" s="29" t="s">
        <v>8903</v>
      </c>
      <c r="M2064" s="29" t="s">
        <v>24</v>
      </c>
      <c r="N2064" s="29"/>
      <c r="O2064" s="47"/>
      <c r="P2064" s="47"/>
      <c r="Q2064" s="47"/>
      <c r="R2064" s="17"/>
      <c r="S2064" s="19"/>
      <c r="T2064" s="19"/>
    </row>
    <row r="2065" spans="1:20" ht="15.75" customHeight="1">
      <c r="A2065" s="8">
        <v>2018</v>
      </c>
      <c r="B2065" s="9">
        <v>154</v>
      </c>
      <c r="C2065" s="10" t="s">
        <v>8512</v>
      </c>
      <c r="D2065" s="10" t="s">
        <v>8904</v>
      </c>
      <c r="E2065" s="11" t="s">
        <v>8905</v>
      </c>
      <c r="F2065" s="10" t="s">
        <v>8906</v>
      </c>
      <c r="G2065" s="10" t="s">
        <v>8907</v>
      </c>
      <c r="H2065" s="13" t="s">
        <v>6679</v>
      </c>
      <c r="I2065" s="10" t="s">
        <v>23</v>
      </c>
      <c r="J2065" s="10" t="s">
        <v>24</v>
      </c>
      <c r="K2065" s="23" t="s">
        <v>8908</v>
      </c>
      <c r="L2065" s="29" t="s">
        <v>8909</v>
      </c>
      <c r="M2065" s="29" t="s">
        <v>24</v>
      </c>
      <c r="N2065" s="29"/>
      <c r="O2065" s="47"/>
      <c r="P2065" s="47"/>
      <c r="Q2065" s="47"/>
      <c r="R2065" s="17"/>
      <c r="S2065" s="19"/>
      <c r="T2065" s="19"/>
    </row>
    <row r="2066" spans="1:20" ht="15.75" customHeight="1">
      <c r="A2066" s="8">
        <v>2018</v>
      </c>
      <c r="B2066" s="9">
        <v>154</v>
      </c>
      <c r="C2066" s="10" t="s">
        <v>8512</v>
      </c>
      <c r="D2066" s="10" t="s">
        <v>8910</v>
      </c>
      <c r="E2066" s="11" t="s">
        <v>8911</v>
      </c>
      <c r="F2066" s="10" t="s">
        <v>8520</v>
      </c>
      <c r="G2066" s="10" t="s">
        <v>8912</v>
      </c>
      <c r="H2066" s="13" t="s">
        <v>8913</v>
      </c>
      <c r="I2066" s="10" t="s">
        <v>23</v>
      </c>
      <c r="J2066" s="10" t="s">
        <v>24</v>
      </c>
      <c r="K2066" s="23" t="s">
        <v>8914</v>
      </c>
      <c r="L2066" s="29" t="s">
        <v>8915</v>
      </c>
      <c r="M2066" s="29" t="s">
        <v>24</v>
      </c>
      <c r="N2066" s="29"/>
      <c r="O2066" s="47"/>
      <c r="P2066" s="47"/>
      <c r="Q2066" s="47"/>
      <c r="R2066" s="17"/>
      <c r="S2066" s="19"/>
      <c r="T2066" s="19"/>
    </row>
    <row r="2067" spans="1:20" ht="15.75" customHeight="1">
      <c r="A2067" s="8">
        <v>2018</v>
      </c>
      <c r="B2067" s="9">
        <v>154</v>
      </c>
      <c r="C2067" s="10" t="s">
        <v>8512</v>
      </c>
      <c r="D2067" s="10" t="s">
        <v>8916</v>
      </c>
      <c r="E2067" s="11" t="s">
        <v>8917</v>
      </c>
      <c r="F2067" s="10" t="s">
        <v>8520</v>
      </c>
      <c r="G2067" s="10" t="s">
        <v>8918</v>
      </c>
      <c r="H2067" s="13" t="s">
        <v>8919</v>
      </c>
      <c r="I2067" s="10" t="s">
        <v>23</v>
      </c>
      <c r="J2067" s="10" t="s">
        <v>24</v>
      </c>
      <c r="K2067" s="23" t="s">
        <v>8920</v>
      </c>
      <c r="L2067" s="29" t="s">
        <v>8921</v>
      </c>
      <c r="M2067" s="29" t="s">
        <v>24</v>
      </c>
      <c r="N2067" s="29"/>
      <c r="O2067" s="47"/>
      <c r="P2067" s="47"/>
      <c r="Q2067" s="47"/>
      <c r="R2067" s="17"/>
      <c r="S2067" s="19"/>
      <c r="T2067" s="19"/>
    </row>
    <row r="2068" spans="1:20" ht="15.75" customHeight="1">
      <c r="A2068" s="8">
        <v>2018</v>
      </c>
      <c r="B2068" s="9">
        <v>154</v>
      </c>
      <c r="C2068" s="10" t="s">
        <v>8512</v>
      </c>
      <c r="D2068" s="10" t="s">
        <v>8922</v>
      </c>
      <c r="E2068" s="11" t="s">
        <v>8923</v>
      </c>
      <c r="F2068" s="10" t="s">
        <v>8702</v>
      </c>
      <c r="G2068" s="10" t="s">
        <v>8924</v>
      </c>
      <c r="H2068" s="13" t="s">
        <v>8332</v>
      </c>
      <c r="I2068" s="10" t="s">
        <v>23</v>
      </c>
      <c r="J2068" s="10" t="s">
        <v>24</v>
      </c>
      <c r="K2068" s="23" t="s">
        <v>8925</v>
      </c>
      <c r="L2068" s="29" t="s">
        <v>8926</v>
      </c>
      <c r="M2068" s="29" t="s">
        <v>24</v>
      </c>
      <c r="N2068" s="29"/>
      <c r="O2068" s="47"/>
      <c r="P2068" s="47"/>
      <c r="Q2068" s="47"/>
      <c r="R2068" s="17"/>
      <c r="S2068" s="19"/>
      <c r="T2068" s="19"/>
    </row>
    <row r="2069" spans="1:20" ht="15.75" customHeight="1">
      <c r="A2069" s="8">
        <v>2018</v>
      </c>
      <c r="B2069" s="9">
        <v>154</v>
      </c>
      <c r="C2069" s="10" t="s">
        <v>8512</v>
      </c>
      <c r="D2069" s="10" t="s">
        <v>8927</v>
      </c>
      <c r="E2069" s="11" t="s">
        <v>8928</v>
      </c>
      <c r="F2069" s="10" t="s">
        <v>8929</v>
      </c>
      <c r="G2069" s="10" t="s">
        <v>8930</v>
      </c>
      <c r="H2069" s="13" t="s">
        <v>113</v>
      </c>
      <c r="I2069" s="10" t="s">
        <v>24</v>
      </c>
      <c r="J2069" s="10" t="s">
        <v>24</v>
      </c>
      <c r="K2069" s="23" t="s">
        <v>8931</v>
      </c>
      <c r="L2069" s="29" t="s">
        <v>8932</v>
      </c>
      <c r="M2069" s="29" t="s">
        <v>24</v>
      </c>
      <c r="N2069" s="29"/>
      <c r="O2069" s="47"/>
      <c r="P2069" s="47"/>
      <c r="Q2069" s="47"/>
      <c r="R2069" s="17" t="s">
        <v>72</v>
      </c>
      <c r="S2069" s="19"/>
      <c r="T2069" s="19"/>
    </row>
    <row r="2070" spans="1:20" ht="15.75" customHeight="1">
      <c r="A2070" s="8">
        <v>2018</v>
      </c>
      <c r="B2070" s="9">
        <v>154</v>
      </c>
      <c r="C2070" s="10" t="s">
        <v>8512</v>
      </c>
      <c r="D2070" s="10" t="s">
        <v>8933</v>
      </c>
      <c r="E2070" s="11" t="s">
        <v>8934</v>
      </c>
      <c r="F2070" s="10" t="s">
        <v>8935</v>
      </c>
      <c r="G2070" s="10" t="s">
        <v>8936</v>
      </c>
      <c r="H2070" s="13" t="s">
        <v>8937</v>
      </c>
      <c r="I2070" s="10" t="s">
        <v>23</v>
      </c>
      <c r="J2070" s="10" t="s">
        <v>24</v>
      </c>
      <c r="K2070" s="23" t="s">
        <v>8938</v>
      </c>
      <c r="L2070" s="29" t="s">
        <v>8939</v>
      </c>
      <c r="M2070" s="29" t="s">
        <v>24</v>
      </c>
      <c r="N2070" s="29"/>
      <c r="O2070" s="47"/>
      <c r="P2070" s="47"/>
      <c r="Q2070" s="47"/>
      <c r="R2070" s="17"/>
      <c r="S2070" s="19"/>
      <c r="T2070" s="19"/>
    </row>
    <row r="2071" spans="1:20" ht="15.75" customHeight="1">
      <c r="A2071" s="8">
        <v>2018</v>
      </c>
      <c r="B2071" s="9">
        <v>154</v>
      </c>
      <c r="C2071" s="10" t="s">
        <v>8512</v>
      </c>
      <c r="D2071" s="10" t="s">
        <v>8940</v>
      </c>
      <c r="E2071" s="11" t="s">
        <v>8941</v>
      </c>
      <c r="F2071" s="10" t="s">
        <v>8942</v>
      </c>
      <c r="G2071" s="10" t="s">
        <v>8943</v>
      </c>
      <c r="H2071" s="13" t="s">
        <v>5586</v>
      </c>
      <c r="I2071" s="10" t="s">
        <v>23</v>
      </c>
      <c r="J2071" s="10" t="s">
        <v>24</v>
      </c>
      <c r="K2071" s="23" t="s">
        <v>8944</v>
      </c>
      <c r="L2071" s="29" t="s">
        <v>8945</v>
      </c>
      <c r="M2071" s="29" t="s">
        <v>24</v>
      </c>
      <c r="N2071" s="29"/>
      <c r="O2071" s="47"/>
      <c r="P2071" s="47"/>
      <c r="Q2071" s="47"/>
      <c r="R2071" s="17"/>
      <c r="S2071" s="19"/>
      <c r="T2071" s="19"/>
    </row>
    <row r="2072" spans="1:20" ht="15.75" customHeight="1">
      <c r="A2072" s="8">
        <v>2018</v>
      </c>
      <c r="B2072" s="9">
        <v>154</v>
      </c>
      <c r="C2072" s="10" t="s">
        <v>8512</v>
      </c>
      <c r="D2072" s="10" t="s">
        <v>8946</v>
      </c>
      <c r="E2072" s="11" t="s">
        <v>8947</v>
      </c>
      <c r="F2072" s="10" t="s">
        <v>8948</v>
      </c>
      <c r="G2072" s="10" t="s">
        <v>8949</v>
      </c>
      <c r="H2072" s="13" t="s">
        <v>225</v>
      </c>
      <c r="I2072" s="10" t="s">
        <v>23</v>
      </c>
      <c r="J2072" s="10" t="s">
        <v>24</v>
      </c>
      <c r="K2072" s="23" t="s">
        <v>8950</v>
      </c>
      <c r="L2072" s="29" t="s">
        <v>8951</v>
      </c>
      <c r="M2072" s="29" t="s">
        <v>24</v>
      </c>
      <c r="N2072" s="29"/>
      <c r="O2072" s="47"/>
      <c r="P2072" s="47"/>
      <c r="Q2072" s="47"/>
      <c r="R2072" s="17"/>
      <c r="S2072" s="19"/>
      <c r="T2072" s="19"/>
    </row>
    <row r="2073" spans="1:20" ht="15.75" customHeight="1">
      <c r="A2073" s="8">
        <v>2018</v>
      </c>
      <c r="B2073" s="9">
        <v>154</v>
      </c>
      <c r="C2073" s="10" t="s">
        <v>8512</v>
      </c>
      <c r="D2073" s="10" t="s">
        <v>8952</v>
      </c>
      <c r="E2073" s="11" t="s">
        <v>8953</v>
      </c>
      <c r="F2073" s="10" t="s">
        <v>8954</v>
      </c>
      <c r="G2073" s="10" t="s">
        <v>8955</v>
      </c>
      <c r="H2073" s="13" t="s">
        <v>5566</v>
      </c>
      <c r="I2073" s="10" t="s">
        <v>23</v>
      </c>
      <c r="J2073" s="10" t="s">
        <v>24</v>
      </c>
      <c r="K2073" s="39" t="s">
        <v>8956</v>
      </c>
      <c r="L2073" s="29" t="s">
        <v>8957</v>
      </c>
      <c r="M2073" s="29" t="s">
        <v>24</v>
      </c>
      <c r="N2073" s="29"/>
      <c r="O2073" s="47"/>
      <c r="P2073" s="47"/>
      <c r="Q2073" s="47"/>
      <c r="R2073" s="17"/>
      <c r="S2073" s="19"/>
      <c r="T2073" s="19"/>
    </row>
    <row r="2074" spans="1:20" ht="15.75" customHeight="1">
      <c r="A2074" s="8">
        <v>2018</v>
      </c>
      <c r="B2074" s="9">
        <v>154</v>
      </c>
      <c r="C2074" s="10" t="s">
        <v>8512</v>
      </c>
      <c r="D2074" s="10" t="s">
        <v>8958</v>
      </c>
      <c r="E2074" s="11" t="s">
        <v>8959</v>
      </c>
      <c r="F2074" s="10" t="s">
        <v>8960</v>
      </c>
      <c r="G2074" s="10" t="s">
        <v>8961</v>
      </c>
      <c r="H2074" s="13" t="s">
        <v>8962</v>
      </c>
      <c r="I2074" s="10" t="s">
        <v>23</v>
      </c>
      <c r="J2074" s="10" t="s">
        <v>24</v>
      </c>
      <c r="K2074" s="23" t="s">
        <v>8781</v>
      </c>
      <c r="L2074" s="29" t="s">
        <v>8963</v>
      </c>
      <c r="M2074" s="29" t="s">
        <v>24</v>
      </c>
      <c r="N2074" s="29"/>
      <c r="O2074" s="47"/>
      <c r="P2074" s="47"/>
      <c r="Q2074" s="47"/>
      <c r="R2074" s="17"/>
      <c r="S2074" s="19"/>
      <c r="T2074" s="19"/>
    </row>
    <row r="2075" spans="1:20" ht="15.75" customHeight="1">
      <c r="A2075" s="8">
        <v>2018</v>
      </c>
      <c r="B2075" s="9">
        <v>154</v>
      </c>
      <c r="C2075" s="10" t="s">
        <v>8512</v>
      </c>
      <c r="D2075" s="10" t="s">
        <v>8964</v>
      </c>
      <c r="E2075" s="11" t="s">
        <v>8965</v>
      </c>
      <c r="F2075" s="10" t="s">
        <v>8966</v>
      </c>
      <c r="G2075" s="10" t="s">
        <v>8967</v>
      </c>
      <c r="H2075" s="13" t="s">
        <v>555</v>
      </c>
      <c r="I2075" s="10" t="s">
        <v>24</v>
      </c>
      <c r="J2075" s="10" t="s">
        <v>24</v>
      </c>
      <c r="K2075" s="23" t="s">
        <v>8968</v>
      </c>
      <c r="L2075" s="29" t="s">
        <v>8969</v>
      </c>
      <c r="M2075" s="29" t="s">
        <v>24</v>
      </c>
      <c r="N2075" s="29"/>
      <c r="O2075" s="47"/>
      <c r="P2075" s="47"/>
      <c r="Q2075" s="47"/>
      <c r="R2075" s="17"/>
      <c r="S2075" s="19"/>
      <c r="T2075" s="19"/>
    </row>
    <row r="2076" spans="1:20" ht="15.75" customHeight="1">
      <c r="A2076" s="8">
        <v>2018</v>
      </c>
      <c r="B2076" s="9">
        <v>154</v>
      </c>
      <c r="C2076" s="10" t="s">
        <v>8512</v>
      </c>
      <c r="D2076" s="10" t="s">
        <v>819</v>
      </c>
      <c r="E2076" s="11" t="s">
        <v>8970</v>
      </c>
      <c r="F2076" s="10">
        <v>1839</v>
      </c>
      <c r="G2076" s="10" t="s">
        <v>8971</v>
      </c>
      <c r="H2076" s="13" t="s">
        <v>149</v>
      </c>
      <c r="I2076" s="10" t="s">
        <v>24</v>
      </c>
      <c r="J2076" s="10" t="s">
        <v>24</v>
      </c>
      <c r="K2076" s="23" t="s">
        <v>8972</v>
      </c>
      <c r="L2076" s="29" t="s">
        <v>8973</v>
      </c>
      <c r="M2076" s="29" t="s">
        <v>24</v>
      </c>
      <c r="N2076" s="29"/>
      <c r="O2076" s="47"/>
      <c r="P2076" s="47"/>
      <c r="Q2076" s="47"/>
      <c r="R2076" s="17"/>
      <c r="S2076" s="19"/>
      <c r="T2076" s="19"/>
    </row>
    <row r="2077" spans="1:20" ht="15.75" customHeight="1">
      <c r="A2077" s="8">
        <v>2018</v>
      </c>
      <c r="B2077" s="9">
        <v>154</v>
      </c>
      <c r="C2077" s="10" t="s">
        <v>8512</v>
      </c>
      <c r="D2077" s="10" t="s">
        <v>8974</v>
      </c>
      <c r="E2077" s="11" t="s">
        <v>8975</v>
      </c>
      <c r="F2077" s="10" t="s">
        <v>8976</v>
      </c>
      <c r="G2077" s="10" t="s">
        <v>8977</v>
      </c>
      <c r="H2077" s="13" t="s">
        <v>149</v>
      </c>
      <c r="I2077" s="10" t="s">
        <v>24</v>
      </c>
      <c r="J2077" s="10" t="s">
        <v>24</v>
      </c>
      <c r="K2077" s="23" t="s">
        <v>8978</v>
      </c>
      <c r="L2077" s="29" t="s">
        <v>8979</v>
      </c>
      <c r="M2077" s="29" t="s">
        <v>24</v>
      </c>
      <c r="N2077" s="29"/>
      <c r="O2077" s="47"/>
      <c r="P2077" s="47"/>
      <c r="Q2077" s="47"/>
      <c r="R2077" s="17" t="s">
        <v>72</v>
      </c>
      <c r="S2077" s="19"/>
      <c r="T2077" s="19"/>
    </row>
    <row r="2078" spans="1:20" ht="15.75" customHeight="1">
      <c r="A2078" s="8">
        <v>2018</v>
      </c>
      <c r="B2078" s="9">
        <v>154</v>
      </c>
      <c r="C2078" s="10" t="s">
        <v>8512</v>
      </c>
      <c r="D2078" s="10" t="s">
        <v>8980</v>
      </c>
      <c r="E2078" s="11" t="s">
        <v>8981</v>
      </c>
      <c r="F2078" s="10" t="s">
        <v>4622</v>
      </c>
      <c r="G2078" s="10" t="s">
        <v>1553</v>
      </c>
      <c r="H2078" s="13" t="s">
        <v>125</v>
      </c>
      <c r="I2078" s="10" t="s">
        <v>23</v>
      </c>
      <c r="J2078" s="10" t="s">
        <v>24</v>
      </c>
      <c r="K2078" s="39" t="s">
        <v>1553</v>
      </c>
      <c r="L2078" s="29" t="s">
        <v>8982</v>
      </c>
      <c r="M2078" s="29" t="s">
        <v>24</v>
      </c>
      <c r="N2078" s="29"/>
      <c r="O2078" s="47"/>
      <c r="P2078" s="47"/>
      <c r="Q2078" s="47"/>
      <c r="R2078" s="17"/>
      <c r="S2078" s="19"/>
      <c r="T2078" s="19"/>
    </row>
    <row r="2079" spans="1:20" ht="15.75" customHeight="1">
      <c r="A2079" s="8">
        <v>2018</v>
      </c>
      <c r="B2079" s="9">
        <v>154</v>
      </c>
      <c r="C2079" s="10" t="s">
        <v>8512</v>
      </c>
      <c r="D2079" s="10" t="s">
        <v>819</v>
      </c>
      <c r="E2079" s="11" t="s">
        <v>8983</v>
      </c>
      <c r="F2079" s="10" t="s">
        <v>8984</v>
      </c>
      <c r="G2079" s="10" t="s">
        <v>8985</v>
      </c>
      <c r="H2079" s="13" t="s">
        <v>125</v>
      </c>
      <c r="I2079" s="10" t="s">
        <v>24</v>
      </c>
      <c r="J2079" s="10" t="s">
        <v>24</v>
      </c>
      <c r="K2079" s="23" t="s">
        <v>8986</v>
      </c>
      <c r="L2079" s="29" t="s">
        <v>8987</v>
      </c>
      <c r="M2079" s="29" t="s">
        <v>24</v>
      </c>
      <c r="N2079" s="29"/>
      <c r="O2079" s="47"/>
      <c r="P2079" s="47"/>
      <c r="Q2079" s="47"/>
      <c r="R2079" s="17"/>
      <c r="S2079" s="19"/>
      <c r="T2079" s="19"/>
    </row>
    <row r="2080" spans="1:20" ht="15.75" customHeight="1">
      <c r="A2080" s="8">
        <v>2018</v>
      </c>
      <c r="B2080" s="9">
        <v>154</v>
      </c>
      <c r="C2080" s="10" t="s">
        <v>8512</v>
      </c>
      <c r="D2080" s="10" t="s">
        <v>8988</v>
      </c>
      <c r="E2080" s="11" t="s">
        <v>8989</v>
      </c>
      <c r="F2080" s="10" t="s">
        <v>8990</v>
      </c>
      <c r="G2080" s="10" t="s">
        <v>8991</v>
      </c>
      <c r="H2080" s="13" t="s">
        <v>125</v>
      </c>
      <c r="I2080" s="10" t="s">
        <v>23</v>
      </c>
      <c r="J2080" s="10" t="s">
        <v>24</v>
      </c>
      <c r="K2080" s="23" t="s">
        <v>8992</v>
      </c>
      <c r="L2080" s="29" t="s">
        <v>8993</v>
      </c>
      <c r="M2080" s="29" t="s">
        <v>24</v>
      </c>
      <c r="N2080" s="29"/>
      <c r="O2080" s="47"/>
      <c r="P2080" s="47"/>
      <c r="Q2080" s="47"/>
      <c r="R2080" s="17"/>
      <c r="S2080" s="19"/>
      <c r="T2080" s="19"/>
    </row>
    <row r="2081" spans="1:20" ht="15.75" customHeight="1">
      <c r="A2081" s="8">
        <v>2018</v>
      </c>
      <c r="B2081" s="9">
        <v>154</v>
      </c>
      <c r="C2081" s="10" t="s">
        <v>8512</v>
      </c>
      <c r="D2081" s="10" t="s">
        <v>819</v>
      </c>
      <c r="E2081" s="11" t="s">
        <v>8994</v>
      </c>
      <c r="F2081" s="10">
        <v>1796</v>
      </c>
      <c r="G2081" s="10" t="s">
        <v>8995</v>
      </c>
      <c r="H2081" s="13" t="s">
        <v>149</v>
      </c>
      <c r="I2081" s="10" t="s">
        <v>24</v>
      </c>
      <c r="J2081" s="10" t="s">
        <v>24</v>
      </c>
      <c r="K2081" s="23" t="s">
        <v>8996</v>
      </c>
      <c r="L2081" s="29" t="s">
        <v>8997</v>
      </c>
      <c r="M2081" s="29" t="s">
        <v>24</v>
      </c>
      <c r="N2081" s="29"/>
      <c r="O2081" s="47"/>
      <c r="P2081" s="47"/>
      <c r="Q2081" s="47"/>
      <c r="R2081" s="17"/>
      <c r="S2081" s="19"/>
      <c r="T2081" s="19"/>
    </row>
    <row r="2082" spans="1:20" ht="15.75" customHeight="1">
      <c r="A2082" s="8">
        <v>2018</v>
      </c>
      <c r="B2082" s="9">
        <v>154</v>
      </c>
      <c r="C2082" s="10" t="s">
        <v>8512</v>
      </c>
      <c r="D2082" s="10" t="s">
        <v>8998</v>
      </c>
      <c r="E2082" s="11" t="s">
        <v>8999</v>
      </c>
      <c r="F2082" s="10" t="s">
        <v>9000</v>
      </c>
      <c r="G2082" s="10" t="s">
        <v>9001</v>
      </c>
      <c r="H2082" s="13" t="s">
        <v>9002</v>
      </c>
      <c r="I2082" s="10" t="s">
        <v>23</v>
      </c>
      <c r="J2082" s="10" t="s">
        <v>24</v>
      </c>
      <c r="K2082" s="23" t="s">
        <v>9003</v>
      </c>
      <c r="L2082" s="29" t="s">
        <v>9004</v>
      </c>
      <c r="M2082" s="29" t="s">
        <v>24</v>
      </c>
      <c r="N2082" s="29"/>
      <c r="O2082" s="47"/>
      <c r="P2082" s="47"/>
      <c r="Q2082" s="47"/>
      <c r="R2082" s="17"/>
      <c r="S2082" s="19"/>
      <c r="T2082" s="19"/>
    </row>
    <row r="2083" spans="1:20" ht="15.75" customHeight="1">
      <c r="A2083" s="8">
        <v>2018</v>
      </c>
      <c r="B2083" s="9">
        <v>154</v>
      </c>
      <c r="C2083" s="10" t="s">
        <v>8512</v>
      </c>
      <c r="D2083" s="10" t="s">
        <v>819</v>
      </c>
      <c r="E2083" s="11" t="s">
        <v>9005</v>
      </c>
      <c r="F2083" s="10" t="s">
        <v>9006</v>
      </c>
      <c r="G2083" s="10" t="s">
        <v>9007</v>
      </c>
      <c r="H2083" s="13" t="s">
        <v>560</v>
      </c>
      <c r="I2083" s="10" t="s">
        <v>23</v>
      </c>
      <c r="J2083" s="10" t="s">
        <v>23</v>
      </c>
      <c r="K2083" s="23" t="s">
        <v>9008</v>
      </c>
      <c r="L2083" s="29" t="s">
        <v>9009</v>
      </c>
      <c r="M2083" s="29" t="s">
        <v>24</v>
      </c>
      <c r="N2083" s="29"/>
      <c r="O2083" s="47"/>
      <c r="P2083" s="47"/>
      <c r="Q2083" s="47"/>
      <c r="R2083" s="17" t="s">
        <v>72</v>
      </c>
      <c r="S2083" s="19"/>
      <c r="T2083" s="19"/>
    </row>
    <row r="2084" spans="1:20" ht="15.75" customHeight="1">
      <c r="A2084" s="8">
        <v>2018</v>
      </c>
      <c r="B2084" s="9">
        <v>154</v>
      </c>
      <c r="C2084" s="10" t="s">
        <v>8512</v>
      </c>
      <c r="D2084" s="10" t="s">
        <v>819</v>
      </c>
      <c r="E2084" s="11" t="s">
        <v>9010</v>
      </c>
      <c r="F2084" s="10" t="s">
        <v>9011</v>
      </c>
      <c r="G2084" s="10" t="s">
        <v>9012</v>
      </c>
      <c r="H2084" s="13" t="s">
        <v>9013</v>
      </c>
      <c r="I2084" s="10" t="s">
        <v>23</v>
      </c>
      <c r="J2084" s="10" t="s">
        <v>24</v>
      </c>
      <c r="K2084" s="23" t="s">
        <v>9014</v>
      </c>
      <c r="L2084" s="29" t="s">
        <v>9015</v>
      </c>
      <c r="M2084" s="29" t="s">
        <v>24</v>
      </c>
      <c r="N2084" s="29"/>
      <c r="O2084" s="47"/>
      <c r="P2084" s="47"/>
      <c r="Q2084" s="47"/>
      <c r="R2084" s="17"/>
      <c r="S2084" s="19"/>
      <c r="T2084" s="19"/>
    </row>
    <row r="2085" spans="1:20" ht="15.75" customHeight="1">
      <c r="A2085" s="8">
        <v>2018</v>
      </c>
      <c r="B2085" s="9">
        <v>154</v>
      </c>
      <c r="C2085" s="10" t="s">
        <v>8512</v>
      </c>
      <c r="D2085" s="10" t="s">
        <v>819</v>
      </c>
      <c r="E2085" s="11" t="s">
        <v>9016</v>
      </c>
      <c r="F2085" s="10" t="s">
        <v>8557</v>
      </c>
      <c r="G2085" s="10" t="s">
        <v>9017</v>
      </c>
      <c r="H2085" s="13" t="s">
        <v>555</v>
      </c>
      <c r="I2085" s="10" t="s">
        <v>24</v>
      </c>
      <c r="J2085" s="10" t="s">
        <v>24</v>
      </c>
      <c r="K2085" s="23" t="s">
        <v>9018</v>
      </c>
      <c r="L2085" s="29" t="s">
        <v>9019</v>
      </c>
      <c r="M2085" s="29" t="s">
        <v>24</v>
      </c>
      <c r="N2085" s="29"/>
      <c r="O2085" s="47"/>
      <c r="P2085" s="47"/>
      <c r="Q2085" s="47"/>
      <c r="R2085" s="17"/>
      <c r="S2085" s="19"/>
      <c r="T2085" s="19"/>
    </row>
    <row r="2086" spans="1:20" ht="15.75" customHeight="1">
      <c r="A2086" s="8">
        <v>2018</v>
      </c>
      <c r="B2086" s="9">
        <v>154</v>
      </c>
      <c r="C2086" s="10" t="s">
        <v>8512</v>
      </c>
      <c r="D2086" s="10" t="s">
        <v>9020</v>
      </c>
      <c r="E2086" s="11" t="s">
        <v>9021</v>
      </c>
      <c r="F2086" s="10" t="s">
        <v>8557</v>
      </c>
      <c r="G2086" s="10" t="s">
        <v>9022</v>
      </c>
      <c r="H2086" s="13" t="s">
        <v>8522</v>
      </c>
      <c r="I2086" s="10" t="s">
        <v>23</v>
      </c>
      <c r="J2086" s="10" t="s">
        <v>24</v>
      </c>
      <c r="K2086" s="23" t="s">
        <v>9023</v>
      </c>
      <c r="L2086" s="29" t="s">
        <v>9024</v>
      </c>
      <c r="M2086" s="29" t="s">
        <v>24</v>
      </c>
      <c r="N2086" s="29"/>
      <c r="O2086" s="47"/>
      <c r="P2086" s="47"/>
      <c r="Q2086" s="47"/>
      <c r="R2086" s="17"/>
      <c r="S2086" s="19"/>
      <c r="T2086" s="19"/>
    </row>
    <row r="2087" spans="1:20" ht="15.75" customHeight="1">
      <c r="A2087" s="8">
        <v>2018</v>
      </c>
      <c r="B2087" s="9">
        <v>154</v>
      </c>
      <c r="C2087" s="10" t="s">
        <v>8512</v>
      </c>
      <c r="D2087" s="10" t="s">
        <v>9025</v>
      </c>
      <c r="E2087" s="11" t="s">
        <v>9026</v>
      </c>
      <c r="F2087" s="10" t="s">
        <v>9027</v>
      </c>
      <c r="G2087" s="10" t="s">
        <v>1553</v>
      </c>
      <c r="H2087" s="13" t="s">
        <v>907</v>
      </c>
      <c r="I2087" s="10" t="s">
        <v>23</v>
      </c>
      <c r="J2087" s="10" t="s">
        <v>24</v>
      </c>
      <c r="K2087" s="39" t="s">
        <v>1553</v>
      </c>
      <c r="L2087" s="29" t="s">
        <v>8624</v>
      </c>
      <c r="M2087" s="29" t="s">
        <v>24</v>
      </c>
      <c r="N2087" s="29"/>
      <c r="O2087" s="47"/>
      <c r="P2087" s="47"/>
      <c r="Q2087" s="47"/>
      <c r="R2087" s="17"/>
      <c r="S2087" s="19"/>
      <c r="T2087" s="19"/>
    </row>
    <row r="2088" spans="1:20" ht="15.75" customHeight="1">
      <c r="A2088" s="8">
        <v>2018</v>
      </c>
      <c r="B2088" s="9">
        <v>154</v>
      </c>
      <c r="C2088" s="10" t="s">
        <v>8512</v>
      </c>
      <c r="D2088" s="10" t="s">
        <v>9028</v>
      </c>
      <c r="E2088" s="11" t="s">
        <v>9029</v>
      </c>
      <c r="F2088" s="10">
        <v>1780</v>
      </c>
      <c r="G2088" s="10" t="s">
        <v>9030</v>
      </c>
      <c r="H2088" s="13" t="s">
        <v>149</v>
      </c>
      <c r="I2088" s="10" t="s">
        <v>24</v>
      </c>
      <c r="J2088" s="10" t="s">
        <v>23</v>
      </c>
      <c r="K2088" s="23" t="s">
        <v>9031</v>
      </c>
      <c r="L2088" s="29" t="s">
        <v>9032</v>
      </c>
      <c r="M2088" s="29" t="s">
        <v>24</v>
      </c>
      <c r="N2088" s="29"/>
      <c r="O2088" s="47"/>
      <c r="P2088" s="47"/>
      <c r="Q2088" s="47"/>
      <c r="R2088" s="17" t="s">
        <v>3916</v>
      </c>
      <c r="S2088" s="19"/>
      <c r="T2088" s="19"/>
    </row>
    <row r="2089" spans="1:20" ht="15.75" customHeight="1">
      <c r="A2089" s="8">
        <v>2018</v>
      </c>
      <c r="B2089" s="9">
        <v>154</v>
      </c>
      <c r="C2089" s="10" t="s">
        <v>8512</v>
      </c>
      <c r="D2089" s="10" t="s">
        <v>9033</v>
      </c>
      <c r="E2089" s="11" t="s">
        <v>9034</v>
      </c>
      <c r="F2089" s="10" t="s">
        <v>9035</v>
      </c>
      <c r="G2089" s="10" t="s">
        <v>9036</v>
      </c>
      <c r="H2089" s="13" t="s">
        <v>6679</v>
      </c>
      <c r="I2089" s="10" t="s">
        <v>24</v>
      </c>
      <c r="J2089" s="10" t="s">
        <v>24</v>
      </c>
      <c r="K2089" s="23" t="s">
        <v>9037</v>
      </c>
      <c r="L2089" s="29" t="s">
        <v>9038</v>
      </c>
      <c r="M2089" s="29" t="s">
        <v>24</v>
      </c>
      <c r="N2089" s="29"/>
      <c r="O2089" s="47"/>
      <c r="P2089" s="47"/>
      <c r="Q2089" s="47"/>
      <c r="R2089" s="17" t="s">
        <v>72</v>
      </c>
      <c r="S2089" s="19"/>
      <c r="T2089" s="19"/>
    </row>
    <row r="2090" spans="1:20" ht="15.75" customHeight="1">
      <c r="A2090" s="8">
        <v>2018</v>
      </c>
      <c r="B2090" s="9">
        <v>154</v>
      </c>
      <c r="C2090" s="10" t="s">
        <v>8512</v>
      </c>
      <c r="D2090" s="10" t="s">
        <v>9039</v>
      </c>
      <c r="E2090" s="11" t="s">
        <v>9040</v>
      </c>
      <c r="F2090" s="10" t="s">
        <v>6262</v>
      </c>
      <c r="G2090" s="10" t="s">
        <v>9041</v>
      </c>
      <c r="H2090" s="13" t="s">
        <v>113</v>
      </c>
      <c r="I2090" s="10" t="s">
        <v>23</v>
      </c>
      <c r="J2090" s="10" t="s">
        <v>24</v>
      </c>
      <c r="K2090" s="23" t="s">
        <v>9042</v>
      </c>
      <c r="L2090" s="29" t="s">
        <v>9043</v>
      </c>
      <c r="M2090" s="29" t="s">
        <v>24</v>
      </c>
      <c r="N2090" s="29"/>
      <c r="O2090" s="47"/>
      <c r="P2090" s="47"/>
      <c r="Q2090" s="47"/>
      <c r="R2090" s="17"/>
      <c r="S2090" s="19"/>
      <c r="T2090" s="19"/>
    </row>
    <row r="2091" spans="1:20" ht="15.75" customHeight="1">
      <c r="A2091" s="8">
        <v>2018</v>
      </c>
      <c r="B2091" s="9">
        <v>154</v>
      </c>
      <c r="C2091" s="10" t="s">
        <v>8512</v>
      </c>
      <c r="D2091" s="10" t="s">
        <v>8988</v>
      </c>
      <c r="E2091" s="11" t="s">
        <v>9040</v>
      </c>
      <c r="F2091" s="10" t="s">
        <v>9044</v>
      </c>
      <c r="G2091" s="10" t="s">
        <v>9045</v>
      </c>
      <c r="H2091" s="13" t="s">
        <v>5586</v>
      </c>
      <c r="I2091" s="10" t="s">
        <v>23</v>
      </c>
      <c r="J2091" s="10" t="s">
        <v>24</v>
      </c>
      <c r="K2091" s="23" t="s">
        <v>8925</v>
      </c>
      <c r="L2091" s="29" t="s">
        <v>8926</v>
      </c>
      <c r="M2091" s="29" t="s">
        <v>24</v>
      </c>
      <c r="N2091" s="29"/>
      <c r="O2091" s="47"/>
      <c r="P2091" s="47"/>
      <c r="Q2091" s="47"/>
      <c r="R2091" s="17"/>
      <c r="S2091" s="19"/>
      <c r="T2091" s="19"/>
    </row>
    <row r="2092" spans="1:20" ht="15.75" customHeight="1">
      <c r="A2092" s="8">
        <v>2018</v>
      </c>
      <c r="B2092" s="9">
        <v>154</v>
      </c>
      <c r="C2092" s="10" t="s">
        <v>8512</v>
      </c>
      <c r="D2092" s="10" t="s">
        <v>9046</v>
      </c>
      <c r="E2092" s="11" t="s">
        <v>252</v>
      </c>
      <c r="F2092" s="10" t="s">
        <v>2084</v>
      </c>
      <c r="G2092" s="10" t="s">
        <v>9047</v>
      </c>
      <c r="H2092" s="13" t="s">
        <v>113</v>
      </c>
      <c r="I2092" s="10" t="s">
        <v>23</v>
      </c>
      <c r="J2092" s="10" t="s">
        <v>24</v>
      </c>
      <c r="K2092" s="23" t="s">
        <v>9048</v>
      </c>
      <c r="L2092" s="29" t="s">
        <v>9049</v>
      </c>
      <c r="M2092" s="29" t="s">
        <v>24</v>
      </c>
      <c r="N2092" s="29"/>
      <c r="O2092" s="47"/>
      <c r="P2092" s="47"/>
      <c r="Q2092" s="47"/>
      <c r="R2092" s="17"/>
      <c r="S2092" s="19"/>
      <c r="T2092" s="19"/>
    </row>
    <row r="2093" spans="1:20" ht="15.75" customHeight="1">
      <c r="A2093" s="8">
        <v>2018</v>
      </c>
      <c r="B2093" s="9">
        <v>154</v>
      </c>
      <c r="C2093" s="10" t="s">
        <v>8512</v>
      </c>
      <c r="D2093" s="10" t="s">
        <v>9050</v>
      </c>
      <c r="E2093" s="11" t="s">
        <v>9051</v>
      </c>
      <c r="F2093" s="10" t="s">
        <v>2824</v>
      </c>
      <c r="G2093" s="10" t="s">
        <v>9052</v>
      </c>
      <c r="H2093" s="13" t="s">
        <v>149</v>
      </c>
      <c r="I2093" s="10" t="s">
        <v>23</v>
      </c>
      <c r="J2093" s="10" t="s">
        <v>24</v>
      </c>
      <c r="K2093" s="23" t="s">
        <v>9053</v>
      </c>
      <c r="L2093" s="29" t="s">
        <v>9054</v>
      </c>
      <c r="M2093" s="29" t="s">
        <v>24</v>
      </c>
      <c r="N2093" s="29"/>
      <c r="O2093" s="47"/>
      <c r="P2093" s="47"/>
      <c r="Q2093" s="47"/>
      <c r="R2093" s="17"/>
      <c r="S2093" s="19"/>
      <c r="T2093" s="19"/>
    </row>
    <row r="2094" spans="1:20" ht="15.75" customHeight="1">
      <c r="A2094" s="8">
        <v>2018</v>
      </c>
      <c r="B2094" s="9">
        <v>154</v>
      </c>
      <c r="C2094" s="10" t="s">
        <v>8512</v>
      </c>
      <c r="D2094" s="10" t="s">
        <v>9055</v>
      </c>
      <c r="E2094" s="11" t="s">
        <v>9056</v>
      </c>
      <c r="F2094" s="10" t="s">
        <v>9057</v>
      </c>
      <c r="G2094" s="10" t="s">
        <v>9058</v>
      </c>
      <c r="H2094" s="13" t="s">
        <v>560</v>
      </c>
      <c r="I2094" s="10" t="s">
        <v>24</v>
      </c>
      <c r="J2094" s="10" t="s">
        <v>24</v>
      </c>
      <c r="K2094" s="39" t="s">
        <v>9059</v>
      </c>
      <c r="L2094" s="29" t="s">
        <v>9060</v>
      </c>
      <c r="M2094" s="29" t="s">
        <v>24</v>
      </c>
      <c r="N2094" s="29"/>
      <c r="O2094" s="47"/>
      <c r="P2094" s="47"/>
      <c r="Q2094" s="47"/>
      <c r="R2094" s="17" t="s">
        <v>72</v>
      </c>
      <c r="S2094" s="19"/>
      <c r="T2094" s="19"/>
    </row>
    <row r="2095" spans="1:20" ht="15.75" customHeight="1">
      <c r="A2095" s="8">
        <v>2018</v>
      </c>
      <c r="B2095" s="9">
        <v>154</v>
      </c>
      <c r="C2095" s="10" t="s">
        <v>8512</v>
      </c>
      <c r="D2095" s="10" t="s">
        <v>9061</v>
      </c>
      <c r="E2095" s="11" t="s">
        <v>9062</v>
      </c>
      <c r="F2095" s="10" t="s">
        <v>9000</v>
      </c>
      <c r="G2095" s="10" t="s">
        <v>9063</v>
      </c>
      <c r="H2095" s="13" t="s">
        <v>9064</v>
      </c>
      <c r="I2095" s="10" t="s">
        <v>23</v>
      </c>
      <c r="J2095" s="10" t="s">
        <v>24</v>
      </c>
      <c r="K2095" s="23" t="s">
        <v>9065</v>
      </c>
      <c r="L2095" s="29" t="s">
        <v>9066</v>
      </c>
      <c r="M2095" s="29" t="s">
        <v>24</v>
      </c>
      <c r="N2095" s="29"/>
      <c r="O2095" s="47"/>
      <c r="P2095" s="47"/>
      <c r="Q2095" s="47"/>
      <c r="R2095" s="17"/>
      <c r="S2095" s="19"/>
      <c r="T2095" s="19"/>
    </row>
    <row r="2096" spans="1:20" ht="15.75" customHeight="1">
      <c r="A2096" s="8">
        <v>2018</v>
      </c>
      <c r="B2096" s="9">
        <v>154</v>
      </c>
      <c r="C2096" s="10" t="s">
        <v>8512</v>
      </c>
      <c r="D2096" s="10" t="s">
        <v>9067</v>
      </c>
      <c r="E2096" s="11" t="s">
        <v>9068</v>
      </c>
      <c r="F2096" s="10" t="s">
        <v>9069</v>
      </c>
      <c r="G2096" s="10" t="s">
        <v>1553</v>
      </c>
      <c r="H2096" s="13" t="s">
        <v>275</v>
      </c>
      <c r="I2096" s="10" t="s">
        <v>23</v>
      </c>
      <c r="J2096" s="10" t="s">
        <v>24</v>
      </c>
      <c r="K2096" s="39" t="s">
        <v>1553</v>
      </c>
      <c r="L2096" s="29" t="s">
        <v>9070</v>
      </c>
      <c r="M2096" s="29" t="s">
        <v>24</v>
      </c>
      <c r="N2096" s="29"/>
      <c r="O2096" s="47"/>
      <c r="P2096" s="47"/>
      <c r="Q2096" s="47"/>
      <c r="R2096" s="17"/>
      <c r="S2096" s="19"/>
      <c r="T2096" s="19"/>
    </row>
    <row r="2097" spans="1:20" ht="15.75" customHeight="1">
      <c r="A2097" s="8">
        <v>2018</v>
      </c>
      <c r="B2097" s="9">
        <v>154</v>
      </c>
      <c r="C2097" s="10" t="s">
        <v>8512</v>
      </c>
      <c r="D2097" s="10" t="s">
        <v>9071</v>
      </c>
      <c r="E2097" s="11" t="s">
        <v>9072</v>
      </c>
      <c r="F2097" s="10" t="s">
        <v>9073</v>
      </c>
      <c r="G2097" s="10" t="s">
        <v>9074</v>
      </c>
      <c r="H2097" s="13" t="s">
        <v>8218</v>
      </c>
      <c r="I2097" s="10" t="s">
        <v>23</v>
      </c>
      <c r="J2097" s="10" t="s">
        <v>24</v>
      </c>
      <c r="K2097" s="23" t="s">
        <v>9075</v>
      </c>
      <c r="L2097" s="29" t="s">
        <v>9076</v>
      </c>
      <c r="M2097" s="29" t="s">
        <v>24</v>
      </c>
      <c r="N2097" s="29"/>
      <c r="O2097" s="47"/>
      <c r="P2097" s="47"/>
      <c r="Q2097" s="47"/>
      <c r="R2097" s="17"/>
      <c r="S2097" s="19"/>
      <c r="T2097" s="19"/>
    </row>
    <row r="2098" spans="1:20" ht="15.75" customHeight="1">
      <c r="A2098" s="8">
        <v>2018</v>
      </c>
      <c r="B2098" s="9">
        <v>154</v>
      </c>
      <c r="C2098" s="10" t="s">
        <v>8512</v>
      </c>
      <c r="D2098" s="10" t="s">
        <v>9077</v>
      </c>
      <c r="E2098" s="11" t="s">
        <v>9078</v>
      </c>
      <c r="F2098" s="10">
        <v>2003</v>
      </c>
      <c r="G2098" s="10" t="s">
        <v>1553</v>
      </c>
      <c r="H2098" s="13" t="s">
        <v>149</v>
      </c>
      <c r="I2098" s="10" t="s">
        <v>23</v>
      </c>
      <c r="J2098" s="10" t="s">
        <v>24</v>
      </c>
      <c r="K2098" s="39" t="s">
        <v>1553</v>
      </c>
      <c r="L2098" s="29" t="s">
        <v>9079</v>
      </c>
      <c r="M2098" s="29" t="s">
        <v>24</v>
      </c>
      <c r="N2098" s="29"/>
      <c r="O2098" s="47"/>
      <c r="P2098" s="47"/>
      <c r="Q2098" s="47"/>
      <c r="R2098" s="17"/>
      <c r="S2098" s="19"/>
      <c r="T2098" s="19"/>
    </row>
    <row r="2099" spans="1:20" ht="15.75" customHeight="1">
      <c r="A2099" s="8">
        <v>2018</v>
      </c>
      <c r="B2099" s="9">
        <v>154</v>
      </c>
      <c r="C2099" s="10" t="s">
        <v>8512</v>
      </c>
      <c r="D2099" s="10" t="s">
        <v>819</v>
      </c>
      <c r="E2099" s="11" t="s">
        <v>9080</v>
      </c>
      <c r="F2099" s="10" t="s">
        <v>9081</v>
      </c>
      <c r="G2099" s="10" t="s">
        <v>9082</v>
      </c>
      <c r="H2099" s="13" t="s">
        <v>125</v>
      </c>
      <c r="I2099" s="10" t="s">
        <v>24</v>
      </c>
      <c r="J2099" s="10" t="s">
        <v>24</v>
      </c>
      <c r="K2099" s="23" t="s">
        <v>9083</v>
      </c>
      <c r="L2099" s="29" t="s">
        <v>8997</v>
      </c>
      <c r="M2099" s="29" t="s">
        <v>24</v>
      </c>
      <c r="N2099" s="29"/>
      <c r="O2099" s="47"/>
      <c r="P2099" s="47"/>
      <c r="Q2099" s="47"/>
      <c r="R2099" s="17"/>
      <c r="S2099" s="19"/>
      <c r="T2099" s="19"/>
    </row>
    <row r="2100" spans="1:20" ht="15.75" customHeight="1">
      <c r="A2100" s="8">
        <v>2018</v>
      </c>
      <c r="B2100" s="9">
        <v>154</v>
      </c>
      <c r="C2100" s="10" t="s">
        <v>8512</v>
      </c>
      <c r="D2100" s="10" t="s">
        <v>9084</v>
      </c>
      <c r="E2100" s="11" t="s">
        <v>9085</v>
      </c>
      <c r="F2100" s="10" t="s">
        <v>9086</v>
      </c>
      <c r="G2100" s="10" t="s">
        <v>9087</v>
      </c>
      <c r="H2100" s="13" t="s">
        <v>9088</v>
      </c>
      <c r="I2100" s="10" t="s">
        <v>24</v>
      </c>
      <c r="J2100" s="10" t="s">
        <v>24</v>
      </c>
      <c r="K2100" s="39" t="s">
        <v>9089</v>
      </c>
      <c r="L2100" s="29" t="s">
        <v>9090</v>
      </c>
      <c r="M2100" s="29" t="s">
        <v>24</v>
      </c>
      <c r="N2100" s="29"/>
      <c r="O2100" s="47"/>
      <c r="P2100" s="47"/>
      <c r="Q2100" s="47"/>
      <c r="R2100" s="17" t="s">
        <v>64</v>
      </c>
      <c r="S2100" s="19"/>
      <c r="T2100" s="19"/>
    </row>
    <row r="2101" spans="1:20" ht="15.75" customHeight="1">
      <c r="A2101" s="8">
        <v>2018</v>
      </c>
      <c r="B2101" s="9">
        <v>154</v>
      </c>
      <c r="C2101" s="10" t="s">
        <v>8512</v>
      </c>
      <c r="D2101" s="10" t="s">
        <v>9028</v>
      </c>
      <c r="E2101" s="11" t="s">
        <v>9091</v>
      </c>
      <c r="F2101" s="10">
        <v>1787</v>
      </c>
      <c r="G2101" s="10" t="s">
        <v>9092</v>
      </c>
      <c r="H2101" s="13" t="s">
        <v>149</v>
      </c>
      <c r="I2101" s="10" t="s">
        <v>23</v>
      </c>
      <c r="J2101" s="10" t="s">
        <v>24</v>
      </c>
      <c r="K2101" s="23" t="s">
        <v>9093</v>
      </c>
      <c r="L2101" s="29" t="s">
        <v>9094</v>
      </c>
      <c r="M2101" s="29" t="s">
        <v>24</v>
      </c>
      <c r="N2101" s="29"/>
      <c r="O2101" s="47"/>
      <c r="P2101" s="47"/>
      <c r="Q2101" s="47"/>
      <c r="R2101" s="17" t="s">
        <v>3916</v>
      </c>
      <c r="S2101" s="19"/>
      <c r="T2101" s="19"/>
    </row>
    <row r="2102" spans="1:20" ht="15.75" customHeight="1">
      <c r="A2102" s="8">
        <v>2018</v>
      </c>
      <c r="B2102" s="9">
        <v>154</v>
      </c>
      <c r="C2102" s="10" t="s">
        <v>8512</v>
      </c>
      <c r="D2102" s="10" t="s">
        <v>819</v>
      </c>
      <c r="E2102" s="11" t="s">
        <v>9095</v>
      </c>
      <c r="F2102" s="10" t="s">
        <v>8520</v>
      </c>
      <c r="G2102" s="10" t="s">
        <v>9096</v>
      </c>
      <c r="H2102" s="13" t="s">
        <v>125</v>
      </c>
      <c r="I2102" s="10" t="s">
        <v>24</v>
      </c>
      <c r="J2102" s="10" t="s">
        <v>24</v>
      </c>
      <c r="K2102" s="80" t="s">
        <v>9097</v>
      </c>
      <c r="L2102" s="29" t="s">
        <v>9090</v>
      </c>
      <c r="M2102" s="29" t="s">
        <v>24</v>
      </c>
      <c r="N2102" s="29"/>
      <c r="O2102" s="47"/>
      <c r="P2102" s="47"/>
      <c r="Q2102" s="47"/>
      <c r="R2102" s="17"/>
      <c r="S2102" s="19"/>
      <c r="T2102" s="19"/>
    </row>
    <row r="2103" spans="1:20" ht="15.75" customHeight="1">
      <c r="A2103" s="8">
        <v>2018</v>
      </c>
      <c r="B2103" s="9">
        <v>154</v>
      </c>
      <c r="C2103" s="10" t="s">
        <v>8512</v>
      </c>
      <c r="D2103" s="10" t="s">
        <v>819</v>
      </c>
      <c r="E2103" s="11" t="s">
        <v>9098</v>
      </c>
      <c r="F2103" s="10">
        <v>1966</v>
      </c>
      <c r="G2103" s="10" t="s">
        <v>9099</v>
      </c>
      <c r="H2103" s="13" t="s">
        <v>125</v>
      </c>
      <c r="I2103" s="10" t="s">
        <v>24</v>
      </c>
      <c r="J2103" s="10" t="s">
        <v>24</v>
      </c>
      <c r="K2103" s="80" t="s">
        <v>9100</v>
      </c>
      <c r="L2103" s="29" t="s">
        <v>9090</v>
      </c>
      <c r="M2103" s="29" t="s">
        <v>24</v>
      </c>
      <c r="N2103" s="29"/>
      <c r="O2103" s="47"/>
      <c r="P2103" s="47"/>
      <c r="Q2103" s="47"/>
      <c r="R2103" s="17"/>
      <c r="S2103" s="19"/>
      <c r="T2103" s="19"/>
    </row>
    <row r="2104" spans="1:20" ht="15.75" customHeight="1">
      <c r="A2104" s="8">
        <v>2018</v>
      </c>
      <c r="B2104" s="9">
        <v>154</v>
      </c>
      <c r="C2104" s="10" t="s">
        <v>8512</v>
      </c>
      <c r="D2104" s="10" t="s">
        <v>9101</v>
      </c>
      <c r="E2104" s="11" t="s">
        <v>9102</v>
      </c>
      <c r="F2104" s="10" t="s">
        <v>9103</v>
      </c>
      <c r="G2104" s="10" t="s">
        <v>1553</v>
      </c>
      <c r="H2104" s="13" t="s">
        <v>33</v>
      </c>
      <c r="I2104" s="10" t="s">
        <v>23</v>
      </c>
      <c r="J2104" s="10" t="s">
        <v>24</v>
      </c>
      <c r="K2104" s="39" t="s">
        <v>1553</v>
      </c>
      <c r="L2104" s="29" t="s">
        <v>9090</v>
      </c>
      <c r="M2104" s="29" t="s">
        <v>24</v>
      </c>
      <c r="N2104" s="29"/>
      <c r="O2104" s="47"/>
      <c r="P2104" s="47"/>
      <c r="Q2104" s="47"/>
      <c r="R2104" s="17"/>
      <c r="S2104" s="19"/>
      <c r="T2104" s="19"/>
    </row>
    <row r="2105" spans="1:20" ht="15.75" customHeight="1">
      <c r="A2105" s="8">
        <v>2018</v>
      </c>
      <c r="B2105" s="9">
        <v>157</v>
      </c>
      <c r="C2105" s="15" t="s">
        <v>9104</v>
      </c>
      <c r="D2105" s="15" t="s">
        <v>9105</v>
      </c>
      <c r="E2105" s="11" t="s">
        <v>9106</v>
      </c>
      <c r="F2105" s="11" t="s">
        <v>9107</v>
      </c>
      <c r="G2105" s="11">
        <v>9258</v>
      </c>
      <c r="H2105" s="52" t="s">
        <v>9108</v>
      </c>
      <c r="I2105" s="10" t="s">
        <v>23</v>
      </c>
      <c r="J2105" s="10" t="s">
        <v>24</v>
      </c>
      <c r="K2105" s="14" t="s">
        <v>693</v>
      </c>
      <c r="L2105" s="29" t="s">
        <v>9109</v>
      </c>
      <c r="M2105" s="16" t="s">
        <v>24</v>
      </c>
      <c r="N2105" s="12"/>
      <c r="O2105" s="12"/>
      <c r="P2105" s="12"/>
      <c r="Q2105" s="12"/>
      <c r="R2105" s="17"/>
      <c r="S2105" s="19"/>
      <c r="T2105" s="19"/>
    </row>
    <row r="2106" spans="1:20" ht="15.75" customHeight="1">
      <c r="A2106" s="8">
        <v>2018</v>
      </c>
      <c r="B2106" s="9">
        <v>157</v>
      </c>
      <c r="C2106" s="15" t="s">
        <v>9104</v>
      </c>
      <c r="D2106" s="15" t="s">
        <v>9110</v>
      </c>
      <c r="E2106" s="11" t="s">
        <v>9111</v>
      </c>
      <c r="F2106" s="11" t="s">
        <v>9112</v>
      </c>
      <c r="G2106" s="11">
        <v>9259</v>
      </c>
      <c r="H2106" s="52" t="s">
        <v>9113</v>
      </c>
      <c r="I2106" s="10" t="s">
        <v>23</v>
      </c>
      <c r="J2106" s="10" t="s">
        <v>24</v>
      </c>
      <c r="K2106" s="14" t="s">
        <v>693</v>
      </c>
      <c r="L2106" s="29" t="s">
        <v>9114</v>
      </c>
      <c r="M2106" s="16" t="s">
        <v>24</v>
      </c>
      <c r="N2106" s="12"/>
      <c r="O2106" s="12"/>
      <c r="P2106" s="12"/>
      <c r="Q2106" s="12"/>
      <c r="R2106" s="17"/>
      <c r="S2106" s="19"/>
      <c r="T2106" s="19"/>
    </row>
    <row r="2107" spans="1:20" ht="15.75" customHeight="1">
      <c r="A2107" s="8">
        <v>2018</v>
      </c>
      <c r="B2107" s="9">
        <v>157</v>
      </c>
      <c r="C2107" s="15" t="s">
        <v>9104</v>
      </c>
      <c r="D2107" s="15" t="s">
        <v>9115</v>
      </c>
      <c r="E2107" s="11" t="s">
        <v>1796</v>
      </c>
      <c r="F2107" s="11" t="s">
        <v>9116</v>
      </c>
      <c r="G2107" s="11">
        <v>9260</v>
      </c>
      <c r="H2107" s="52" t="s">
        <v>7333</v>
      </c>
      <c r="I2107" s="10" t="s">
        <v>24</v>
      </c>
      <c r="J2107" s="10" t="s">
        <v>24</v>
      </c>
      <c r="K2107" s="14" t="s">
        <v>693</v>
      </c>
      <c r="L2107" s="29" t="s">
        <v>9117</v>
      </c>
      <c r="M2107" s="16" t="s">
        <v>24</v>
      </c>
      <c r="N2107" s="12"/>
      <c r="O2107" s="12"/>
      <c r="P2107" s="12"/>
      <c r="Q2107" s="12"/>
      <c r="R2107" s="17" t="s">
        <v>72</v>
      </c>
      <c r="S2107" s="19"/>
      <c r="T2107" s="19"/>
    </row>
    <row r="2108" spans="1:20" ht="15.75" customHeight="1">
      <c r="A2108" s="8">
        <v>2018</v>
      </c>
      <c r="B2108" s="9">
        <v>157</v>
      </c>
      <c r="C2108" s="15" t="s">
        <v>9104</v>
      </c>
      <c r="D2108" s="15" t="s">
        <v>9118</v>
      </c>
      <c r="E2108" s="11" t="s">
        <v>9119</v>
      </c>
      <c r="F2108" s="11" t="s">
        <v>9120</v>
      </c>
      <c r="G2108" s="11">
        <v>9262</v>
      </c>
      <c r="H2108" s="52" t="s">
        <v>807</v>
      </c>
      <c r="I2108" s="10" t="s">
        <v>24</v>
      </c>
      <c r="J2108" s="10" t="s">
        <v>24</v>
      </c>
      <c r="K2108" s="14" t="s">
        <v>693</v>
      </c>
      <c r="L2108" s="29" t="s">
        <v>9121</v>
      </c>
      <c r="M2108" s="16" t="s">
        <v>24</v>
      </c>
      <c r="N2108" s="12"/>
      <c r="O2108" s="12"/>
      <c r="P2108" s="12"/>
      <c r="Q2108" s="12"/>
      <c r="R2108" s="17" t="s">
        <v>64</v>
      </c>
      <c r="S2108" s="19"/>
      <c r="T2108" s="19"/>
    </row>
    <row r="2109" spans="1:20" ht="15.75" customHeight="1">
      <c r="A2109" s="8">
        <v>2018</v>
      </c>
      <c r="B2109" s="9">
        <v>157</v>
      </c>
      <c r="C2109" s="15" t="s">
        <v>9104</v>
      </c>
      <c r="D2109" s="15" t="s">
        <v>9122</v>
      </c>
      <c r="E2109" s="11" t="s">
        <v>9123</v>
      </c>
      <c r="F2109" s="11" t="s">
        <v>2365</v>
      </c>
      <c r="G2109" s="11">
        <v>9263</v>
      </c>
      <c r="H2109" s="52" t="s">
        <v>9124</v>
      </c>
      <c r="I2109" s="10" t="s">
        <v>24</v>
      </c>
      <c r="J2109" s="10" t="s">
        <v>24</v>
      </c>
      <c r="K2109" s="14" t="s">
        <v>693</v>
      </c>
      <c r="L2109" s="29" t="s">
        <v>288</v>
      </c>
      <c r="M2109" s="16" t="s">
        <v>24</v>
      </c>
      <c r="N2109" s="12"/>
      <c r="O2109" s="12"/>
      <c r="P2109" s="12"/>
      <c r="Q2109" s="12"/>
      <c r="R2109" s="17"/>
      <c r="S2109" s="19"/>
      <c r="T2109" s="19"/>
    </row>
    <row r="2110" spans="1:20" ht="15.75" customHeight="1">
      <c r="A2110" s="8">
        <v>2018</v>
      </c>
      <c r="B2110" s="9">
        <v>157</v>
      </c>
      <c r="C2110" s="15" t="s">
        <v>9104</v>
      </c>
      <c r="D2110" s="15" t="s">
        <v>9125</v>
      </c>
      <c r="E2110" s="11" t="s">
        <v>9126</v>
      </c>
      <c r="F2110" s="11" t="s">
        <v>9127</v>
      </c>
      <c r="G2110" s="11">
        <v>9264</v>
      </c>
      <c r="H2110" s="52" t="s">
        <v>914</v>
      </c>
      <c r="I2110" s="10" t="s">
        <v>23</v>
      </c>
      <c r="J2110" s="10" t="s">
        <v>24</v>
      </c>
      <c r="K2110" s="14" t="s">
        <v>693</v>
      </c>
      <c r="L2110" s="29" t="s">
        <v>9128</v>
      </c>
      <c r="M2110" s="16" t="s">
        <v>24</v>
      </c>
      <c r="N2110" s="12"/>
      <c r="O2110" s="12"/>
      <c r="P2110" s="12"/>
      <c r="Q2110" s="12"/>
      <c r="R2110" s="17"/>
      <c r="S2110" s="19"/>
      <c r="T2110" s="19"/>
    </row>
    <row r="2111" spans="1:20" ht="15.75" customHeight="1">
      <c r="A2111" s="8">
        <v>2018</v>
      </c>
      <c r="B2111" s="9">
        <v>157</v>
      </c>
      <c r="C2111" s="15" t="s">
        <v>9104</v>
      </c>
      <c r="D2111" s="15" t="s">
        <v>9129</v>
      </c>
      <c r="E2111" s="11" t="s">
        <v>9130</v>
      </c>
      <c r="F2111" s="11" t="s">
        <v>9131</v>
      </c>
      <c r="G2111" s="11">
        <v>9265</v>
      </c>
      <c r="H2111" s="52" t="s">
        <v>125</v>
      </c>
      <c r="I2111" s="10" t="s">
        <v>24</v>
      </c>
      <c r="J2111" s="10" t="s">
        <v>24</v>
      </c>
      <c r="K2111" s="14" t="s">
        <v>693</v>
      </c>
      <c r="L2111" s="29" t="s">
        <v>9132</v>
      </c>
      <c r="M2111" s="16" t="s">
        <v>24</v>
      </c>
      <c r="N2111" s="12"/>
      <c r="O2111" s="12"/>
      <c r="P2111" s="12"/>
      <c r="Q2111" s="12"/>
      <c r="R2111" s="17" t="s">
        <v>72</v>
      </c>
      <c r="S2111" s="19"/>
      <c r="T2111" s="19"/>
    </row>
    <row r="2112" spans="1:20" ht="15.75" customHeight="1">
      <c r="A2112" s="8">
        <v>2018</v>
      </c>
      <c r="B2112" s="9">
        <v>157</v>
      </c>
      <c r="C2112" s="15" t="s">
        <v>9104</v>
      </c>
      <c r="D2112" s="15" t="s">
        <v>9133</v>
      </c>
      <c r="E2112" s="11" t="s">
        <v>9134</v>
      </c>
      <c r="F2112" s="11" t="s">
        <v>9135</v>
      </c>
      <c r="G2112" s="11">
        <v>9266</v>
      </c>
      <c r="H2112" s="52" t="s">
        <v>914</v>
      </c>
      <c r="I2112" s="10" t="s">
        <v>23</v>
      </c>
      <c r="J2112" s="10" t="s">
        <v>24</v>
      </c>
      <c r="K2112" s="14" t="s">
        <v>693</v>
      </c>
      <c r="L2112" s="29" t="s">
        <v>9136</v>
      </c>
      <c r="M2112" s="16" t="s">
        <v>24</v>
      </c>
      <c r="N2112" s="12"/>
      <c r="O2112" s="12"/>
      <c r="P2112" s="12"/>
      <c r="Q2112" s="12"/>
      <c r="R2112" s="17"/>
      <c r="S2112" s="19"/>
      <c r="T2112" s="19"/>
    </row>
    <row r="2113" spans="1:20" ht="15.75" customHeight="1">
      <c r="A2113" s="8">
        <v>2018</v>
      </c>
      <c r="B2113" s="9">
        <v>157</v>
      </c>
      <c r="C2113" s="15" t="s">
        <v>9104</v>
      </c>
      <c r="D2113" s="15" t="s">
        <v>9137</v>
      </c>
      <c r="E2113" s="11" t="s">
        <v>9138</v>
      </c>
      <c r="F2113" s="11" t="s">
        <v>9139</v>
      </c>
      <c r="G2113" s="11">
        <v>9267</v>
      </c>
      <c r="H2113" s="52" t="s">
        <v>7268</v>
      </c>
      <c r="I2113" s="10" t="s">
        <v>23</v>
      </c>
      <c r="J2113" s="10" t="s">
        <v>24</v>
      </c>
      <c r="K2113" s="14" t="s">
        <v>693</v>
      </c>
      <c r="L2113" s="29" t="s">
        <v>9136</v>
      </c>
      <c r="M2113" s="16" t="s">
        <v>24</v>
      </c>
      <c r="N2113" s="12"/>
      <c r="O2113" s="12"/>
      <c r="P2113" s="12"/>
      <c r="Q2113" s="12"/>
      <c r="R2113" s="17"/>
      <c r="S2113" s="19"/>
      <c r="T2113" s="19"/>
    </row>
    <row r="2114" spans="1:20" ht="15.75" customHeight="1">
      <c r="A2114" s="8">
        <v>2018</v>
      </c>
      <c r="B2114" s="9">
        <v>157</v>
      </c>
      <c r="C2114" s="15" t="s">
        <v>9104</v>
      </c>
      <c r="D2114" s="15" t="s">
        <v>9140</v>
      </c>
      <c r="E2114" s="11" t="s">
        <v>9141</v>
      </c>
      <c r="F2114" s="11" t="s">
        <v>9142</v>
      </c>
      <c r="G2114" s="11">
        <v>9268</v>
      </c>
      <c r="H2114" s="52" t="s">
        <v>914</v>
      </c>
      <c r="I2114" s="10" t="s">
        <v>24</v>
      </c>
      <c r="J2114" s="10" t="s">
        <v>24</v>
      </c>
      <c r="K2114" s="14" t="s">
        <v>693</v>
      </c>
      <c r="L2114" s="29" t="s">
        <v>9143</v>
      </c>
      <c r="M2114" s="16" t="s">
        <v>24</v>
      </c>
      <c r="N2114" s="12"/>
      <c r="O2114" s="12"/>
      <c r="P2114" s="12"/>
      <c r="Q2114" s="12"/>
      <c r="R2114" s="17" t="s">
        <v>64</v>
      </c>
      <c r="S2114" s="19"/>
      <c r="T2114" s="19"/>
    </row>
    <row r="2115" spans="1:20" ht="15.75" customHeight="1">
      <c r="A2115" s="8">
        <v>2018</v>
      </c>
      <c r="B2115" s="9">
        <v>157</v>
      </c>
      <c r="C2115" s="15" t="s">
        <v>9104</v>
      </c>
      <c r="D2115" s="15" t="s">
        <v>9144</v>
      </c>
      <c r="E2115" s="11" t="s">
        <v>9145</v>
      </c>
      <c r="F2115" s="11" t="s">
        <v>9146</v>
      </c>
      <c r="G2115" s="11">
        <v>9269</v>
      </c>
      <c r="H2115" s="52" t="s">
        <v>834</v>
      </c>
      <c r="I2115" s="10" t="s">
        <v>24</v>
      </c>
      <c r="J2115" s="10" t="s">
        <v>24</v>
      </c>
      <c r="K2115" s="14" t="s">
        <v>693</v>
      </c>
      <c r="L2115" s="29" t="s">
        <v>9147</v>
      </c>
      <c r="M2115" s="16" t="s">
        <v>24</v>
      </c>
      <c r="N2115" s="12"/>
      <c r="O2115" s="12"/>
      <c r="P2115" s="12"/>
      <c r="Q2115" s="12"/>
      <c r="R2115" s="17" t="s">
        <v>64</v>
      </c>
      <c r="S2115" s="19"/>
      <c r="T2115" s="19"/>
    </row>
    <row r="2116" spans="1:20" ht="15.75" customHeight="1">
      <c r="A2116" s="8">
        <v>2018</v>
      </c>
      <c r="B2116" s="9">
        <v>157</v>
      </c>
      <c r="C2116" s="15" t="s">
        <v>9104</v>
      </c>
      <c r="D2116" s="15" t="s">
        <v>9148</v>
      </c>
      <c r="E2116" s="11" t="s">
        <v>9149</v>
      </c>
      <c r="F2116" s="11" t="s">
        <v>9150</v>
      </c>
      <c r="G2116" s="11">
        <v>9270</v>
      </c>
      <c r="H2116" s="52" t="s">
        <v>9151</v>
      </c>
      <c r="I2116" s="10" t="s">
        <v>23</v>
      </c>
      <c r="J2116" s="10" t="s">
        <v>24</v>
      </c>
      <c r="K2116" s="14" t="s">
        <v>693</v>
      </c>
      <c r="L2116" s="29" t="s">
        <v>9136</v>
      </c>
      <c r="M2116" s="16" t="s">
        <v>24</v>
      </c>
      <c r="N2116" s="12"/>
      <c r="O2116" s="12"/>
      <c r="P2116" s="12"/>
      <c r="Q2116" s="12"/>
      <c r="R2116" s="17"/>
      <c r="S2116" s="19"/>
      <c r="T2116" s="19"/>
    </row>
    <row r="2117" spans="1:20" ht="15.75" customHeight="1">
      <c r="A2117" s="8">
        <v>2018</v>
      </c>
      <c r="B2117" s="9">
        <v>157</v>
      </c>
      <c r="C2117" s="15" t="s">
        <v>9104</v>
      </c>
      <c r="D2117" s="15" t="s">
        <v>9152</v>
      </c>
      <c r="E2117" s="11" t="s">
        <v>9153</v>
      </c>
      <c r="F2117" s="11" t="s">
        <v>9154</v>
      </c>
      <c r="G2117" s="11">
        <v>9271</v>
      </c>
      <c r="H2117" s="52" t="s">
        <v>9155</v>
      </c>
      <c r="I2117" s="10" t="s">
        <v>24</v>
      </c>
      <c r="J2117" s="10" t="s">
        <v>24</v>
      </c>
      <c r="K2117" s="14" t="s">
        <v>693</v>
      </c>
      <c r="L2117" s="29" t="s">
        <v>9156</v>
      </c>
      <c r="M2117" s="16" t="s">
        <v>24</v>
      </c>
      <c r="N2117" s="12"/>
      <c r="O2117" s="12"/>
      <c r="P2117" s="12"/>
      <c r="Q2117" s="12"/>
      <c r="R2117" s="17"/>
      <c r="S2117" s="19"/>
      <c r="T2117" s="19"/>
    </row>
    <row r="2118" spans="1:20" ht="15.75" customHeight="1">
      <c r="A2118" s="8">
        <v>2018</v>
      </c>
      <c r="B2118" s="9">
        <v>157</v>
      </c>
      <c r="C2118" s="15" t="s">
        <v>9104</v>
      </c>
      <c r="D2118" s="15" t="s">
        <v>9157</v>
      </c>
      <c r="E2118" s="11" t="s">
        <v>9158</v>
      </c>
      <c r="F2118" s="11" t="s">
        <v>9159</v>
      </c>
      <c r="G2118" s="11">
        <v>9272</v>
      </c>
      <c r="H2118" s="52" t="s">
        <v>9160</v>
      </c>
      <c r="I2118" s="10" t="s">
        <v>23</v>
      </c>
      <c r="J2118" s="10" t="s">
        <v>24</v>
      </c>
      <c r="K2118" s="14" t="s">
        <v>693</v>
      </c>
      <c r="L2118" s="29" t="s">
        <v>9161</v>
      </c>
      <c r="M2118" s="16" t="s">
        <v>24</v>
      </c>
      <c r="N2118" s="12"/>
      <c r="O2118" s="12"/>
      <c r="P2118" s="12"/>
      <c r="Q2118" s="12"/>
      <c r="R2118" s="17"/>
      <c r="S2118" s="19"/>
      <c r="T2118" s="19"/>
    </row>
    <row r="2119" spans="1:20" ht="15.75" customHeight="1">
      <c r="A2119" s="8">
        <v>2018</v>
      </c>
      <c r="B2119" s="9">
        <v>157</v>
      </c>
      <c r="C2119" s="15" t="s">
        <v>9104</v>
      </c>
      <c r="D2119" s="15" t="s">
        <v>9162</v>
      </c>
      <c r="E2119" s="11" t="s">
        <v>9163</v>
      </c>
      <c r="F2119" s="11" t="s">
        <v>8212</v>
      </c>
      <c r="G2119" s="11">
        <v>9273</v>
      </c>
      <c r="H2119" s="52" t="s">
        <v>9164</v>
      </c>
      <c r="I2119" s="10" t="s">
        <v>24</v>
      </c>
      <c r="J2119" s="10" t="s">
        <v>24</v>
      </c>
      <c r="K2119" s="14" t="s">
        <v>693</v>
      </c>
      <c r="L2119" s="29" t="s">
        <v>9165</v>
      </c>
      <c r="M2119" s="16" t="s">
        <v>24</v>
      </c>
      <c r="N2119" s="12"/>
      <c r="O2119" s="12"/>
      <c r="P2119" s="12"/>
      <c r="Q2119" s="12"/>
      <c r="R2119" s="17"/>
      <c r="S2119" s="19"/>
      <c r="T2119" s="19"/>
    </row>
    <row r="2120" spans="1:20" ht="15.75" customHeight="1">
      <c r="A2120" s="8">
        <v>2018</v>
      </c>
      <c r="B2120" s="9">
        <v>157</v>
      </c>
      <c r="C2120" s="15" t="s">
        <v>9104</v>
      </c>
      <c r="D2120" s="15" t="s">
        <v>9166</v>
      </c>
      <c r="E2120" s="11" t="s">
        <v>9167</v>
      </c>
      <c r="F2120" s="11" t="s">
        <v>9168</v>
      </c>
      <c r="G2120" s="11">
        <v>9275</v>
      </c>
      <c r="H2120" s="52" t="s">
        <v>9155</v>
      </c>
      <c r="I2120" s="10" t="s">
        <v>23</v>
      </c>
      <c r="J2120" s="10" t="s">
        <v>24</v>
      </c>
      <c r="K2120" s="14" t="s">
        <v>693</v>
      </c>
      <c r="L2120" s="29" t="s">
        <v>48</v>
      </c>
      <c r="M2120" s="16" t="s">
        <v>24</v>
      </c>
      <c r="N2120" s="12"/>
      <c r="O2120" s="12"/>
      <c r="P2120" s="12"/>
      <c r="Q2120" s="12"/>
      <c r="R2120" s="17"/>
      <c r="S2120" s="19"/>
      <c r="T2120" s="19"/>
    </row>
    <row r="2121" spans="1:20" ht="15.75" customHeight="1">
      <c r="A2121" s="8">
        <v>2018</v>
      </c>
      <c r="B2121" s="9">
        <v>157</v>
      </c>
      <c r="C2121" s="15" t="s">
        <v>9104</v>
      </c>
      <c r="D2121" s="15" t="s">
        <v>9169</v>
      </c>
      <c r="E2121" s="11" t="s">
        <v>9170</v>
      </c>
      <c r="F2121" s="11" t="s">
        <v>9171</v>
      </c>
      <c r="G2121" s="11">
        <v>9277</v>
      </c>
      <c r="H2121" s="52" t="s">
        <v>9160</v>
      </c>
      <c r="I2121" s="10" t="s">
        <v>23</v>
      </c>
      <c r="J2121" s="10" t="s">
        <v>24</v>
      </c>
      <c r="K2121" s="14" t="s">
        <v>693</v>
      </c>
      <c r="L2121" s="29" t="s">
        <v>9172</v>
      </c>
      <c r="M2121" s="16" t="s">
        <v>24</v>
      </c>
      <c r="N2121" s="12"/>
      <c r="O2121" s="12"/>
      <c r="P2121" s="12"/>
      <c r="Q2121" s="12"/>
      <c r="R2121" s="17"/>
      <c r="S2121" s="19"/>
      <c r="T2121" s="19"/>
    </row>
    <row r="2122" spans="1:20" ht="15.75" customHeight="1">
      <c r="A2122" s="8">
        <v>2018</v>
      </c>
      <c r="B2122" s="9">
        <v>157</v>
      </c>
      <c r="C2122" s="15" t="s">
        <v>9104</v>
      </c>
      <c r="D2122" s="15" t="s">
        <v>9173</v>
      </c>
      <c r="E2122" s="11" t="s">
        <v>9174</v>
      </c>
      <c r="F2122" s="11" t="s">
        <v>9175</v>
      </c>
      <c r="G2122" s="11">
        <v>9278</v>
      </c>
      <c r="H2122" s="52" t="s">
        <v>9176</v>
      </c>
      <c r="I2122" s="10" t="s">
        <v>24</v>
      </c>
      <c r="J2122" s="10" t="s">
        <v>24</v>
      </c>
      <c r="K2122" s="14" t="s">
        <v>693</v>
      </c>
      <c r="L2122" s="29" t="s">
        <v>9177</v>
      </c>
      <c r="M2122" s="16" t="s">
        <v>24</v>
      </c>
      <c r="N2122" s="12"/>
      <c r="O2122" s="12"/>
      <c r="P2122" s="12"/>
      <c r="Q2122" s="12"/>
      <c r="R2122" s="17"/>
      <c r="S2122" s="19"/>
      <c r="T2122" s="19"/>
    </row>
    <row r="2123" spans="1:20" ht="15.75" customHeight="1">
      <c r="A2123" s="8">
        <v>2018</v>
      </c>
      <c r="B2123" s="9">
        <v>157</v>
      </c>
      <c r="C2123" s="15" t="s">
        <v>9104</v>
      </c>
      <c r="D2123" s="15" t="s">
        <v>9178</v>
      </c>
      <c r="E2123" s="11" t="s">
        <v>9179</v>
      </c>
      <c r="F2123" s="11" t="s">
        <v>9180</v>
      </c>
      <c r="G2123" s="11">
        <v>9279</v>
      </c>
      <c r="H2123" s="52" t="s">
        <v>9181</v>
      </c>
      <c r="I2123" s="10" t="s">
        <v>24</v>
      </c>
      <c r="J2123" s="10" t="s">
        <v>24</v>
      </c>
      <c r="K2123" s="14" t="s">
        <v>693</v>
      </c>
      <c r="L2123" s="29" t="s">
        <v>175</v>
      </c>
      <c r="M2123" s="16" t="s">
        <v>24</v>
      </c>
      <c r="N2123" s="12"/>
      <c r="O2123" s="12"/>
      <c r="P2123" s="12"/>
      <c r="Q2123" s="12"/>
      <c r="R2123" s="17" t="s">
        <v>72</v>
      </c>
      <c r="S2123" s="19"/>
      <c r="T2123" s="19"/>
    </row>
    <row r="2124" spans="1:20" ht="15.75" customHeight="1">
      <c r="A2124" s="8">
        <v>2018</v>
      </c>
      <c r="B2124" s="9">
        <v>157</v>
      </c>
      <c r="C2124" s="15" t="s">
        <v>9104</v>
      </c>
      <c r="D2124" s="15" t="s">
        <v>9182</v>
      </c>
      <c r="E2124" s="11" t="s">
        <v>9183</v>
      </c>
      <c r="F2124" s="11" t="s">
        <v>9184</v>
      </c>
      <c r="G2124" s="11">
        <v>9280</v>
      </c>
      <c r="H2124" s="52" t="s">
        <v>9185</v>
      </c>
      <c r="I2124" s="10" t="s">
        <v>24</v>
      </c>
      <c r="J2124" s="10" t="s">
        <v>24</v>
      </c>
      <c r="K2124" s="14" t="s">
        <v>693</v>
      </c>
      <c r="L2124" s="29" t="s">
        <v>9186</v>
      </c>
      <c r="M2124" s="16" t="s">
        <v>24</v>
      </c>
      <c r="N2124" s="12"/>
      <c r="O2124" s="12"/>
      <c r="P2124" s="12"/>
      <c r="Q2124" s="12"/>
      <c r="R2124" s="17"/>
      <c r="S2124" s="19"/>
      <c r="T2124" s="19"/>
    </row>
    <row r="2125" spans="1:20" ht="15.75" customHeight="1">
      <c r="A2125" s="8">
        <v>2018</v>
      </c>
      <c r="B2125" s="9">
        <v>157</v>
      </c>
      <c r="C2125" s="15" t="s">
        <v>9104</v>
      </c>
      <c r="D2125" s="15" t="s">
        <v>9187</v>
      </c>
      <c r="E2125" s="11" t="s">
        <v>9188</v>
      </c>
      <c r="F2125" s="11" t="s">
        <v>8212</v>
      </c>
      <c r="G2125" s="11">
        <v>9281</v>
      </c>
      <c r="H2125" s="52" t="s">
        <v>125</v>
      </c>
      <c r="I2125" s="10" t="s">
        <v>23</v>
      </c>
      <c r="J2125" s="10" t="s">
        <v>24</v>
      </c>
      <c r="K2125" s="14" t="s">
        <v>693</v>
      </c>
      <c r="L2125" s="29" t="s">
        <v>9189</v>
      </c>
      <c r="M2125" s="16" t="s">
        <v>24</v>
      </c>
      <c r="N2125" s="12"/>
      <c r="O2125" s="12"/>
      <c r="P2125" s="12"/>
      <c r="Q2125" s="12"/>
      <c r="R2125" s="17"/>
      <c r="S2125" s="19"/>
      <c r="T2125" s="19"/>
    </row>
    <row r="2126" spans="1:20" ht="15.75" customHeight="1">
      <c r="A2126" s="8">
        <v>2018</v>
      </c>
      <c r="B2126" s="9">
        <v>157</v>
      </c>
      <c r="C2126" s="15" t="s">
        <v>9104</v>
      </c>
      <c r="D2126" s="15" t="s">
        <v>9190</v>
      </c>
      <c r="E2126" s="11" t="s">
        <v>9191</v>
      </c>
      <c r="F2126" s="11" t="s">
        <v>9192</v>
      </c>
      <c r="G2126" s="11">
        <v>9282</v>
      </c>
      <c r="H2126" s="52" t="s">
        <v>9193</v>
      </c>
      <c r="I2126" s="10" t="s">
        <v>24</v>
      </c>
      <c r="J2126" s="10" t="s">
        <v>24</v>
      </c>
      <c r="K2126" s="14" t="s">
        <v>693</v>
      </c>
      <c r="L2126" s="29" t="s">
        <v>9194</v>
      </c>
      <c r="M2126" s="16" t="s">
        <v>24</v>
      </c>
      <c r="N2126" s="12"/>
      <c r="O2126" s="12"/>
      <c r="P2126" s="12"/>
      <c r="Q2126" s="12"/>
      <c r="R2126" s="17"/>
      <c r="S2126" s="19"/>
      <c r="T2126" s="19"/>
    </row>
    <row r="2127" spans="1:20" ht="15.75" customHeight="1">
      <c r="A2127" s="8">
        <v>2018</v>
      </c>
      <c r="B2127" s="9">
        <v>157</v>
      </c>
      <c r="C2127" s="15" t="s">
        <v>9104</v>
      </c>
      <c r="D2127" s="15" t="s">
        <v>9195</v>
      </c>
      <c r="E2127" s="11" t="s">
        <v>9196</v>
      </c>
      <c r="F2127" s="11" t="s">
        <v>9197</v>
      </c>
      <c r="G2127" s="11">
        <v>9283</v>
      </c>
      <c r="H2127" s="52" t="s">
        <v>125</v>
      </c>
      <c r="I2127" s="10" t="s">
        <v>23</v>
      </c>
      <c r="J2127" s="10" t="s">
        <v>24</v>
      </c>
      <c r="K2127" s="14" t="s">
        <v>693</v>
      </c>
      <c r="L2127" s="29" t="s">
        <v>7328</v>
      </c>
      <c r="M2127" s="16" t="s">
        <v>24</v>
      </c>
      <c r="N2127" s="12"/>
      <c r="O2127" s="12"/>
      <c r="P2127" s="12"/>
      <c r="Q2127" s="12"/>
      <c r="R2127" s="17"/>
      <c r="S2127" s="19"/>
      <c r="T2127" s="19"/>
    </row>
    <row r="2128" spans="1:20" ht="15.75" customHeight="1">
      <c r="A2128" s="8">
        <v>2018</v>
      </c>
      <c r="B2128" s="9">
        <v>157</v>
      </c>
      <c r="C2128" s="15" t="s">
        <v>9104</v>
      </c>
      <c r="D2128" s="15" t="s">
        <v>9198</v>
      </c>
      <c r="E2128" s="11" t="s">
        <v>9199</v>
      </c>
      <c r="F2128" s="11" t="s">
        <v>9200</v>
      </c>
      <c r="G2128" s="11">
        <v>9284</v>
      </c>
      <c r="H2128" s="52" t="s">
        <v>125</v>
      </c>
      <c r="I2128" s="10" t="s">
        <v>23</v>
      </c>
      <c r="J2128" s="10" t="s">
        <v>24</v>
      </c>
      <c r="K2128" s="14" t="s">
        <v>693</v>
      </c>
      <c r="L2128" s="29" t="s">
        <v>9121</v>
      </c>
      <c r="M2128" s="16" t="s">
        <v>24</v>
      </c>
      <c r="N2128" s="12"/>
      <c r="O2128" s="12"/>
      <c r="P2128" s="12"/>
      <c r="Q2128" s="12"/>
      <c r="R2128" s="17"/>
      <c r="S2128" s="19"/>
      <c r="T2128" s="19"/>
    </row>
    <row r="2129" spans="1:20" ht="15.75" customHeight="1">
      <c r="A2129" s="8">
        <v>2018</v>
      </c>
      <c r="B2129" s="9">
        <v>157</v>
      </c>
      <c r="C2129" s="15" t="s">
        <v>9104</v>
      </c>
      <c r="D2129" s="15" t="s">
        <v>9110</v>
      </c>
      <c r="E2129" s="11" t="s">
        <v>9201</v>
      </c>
      <c r="F2129" s="11" t="s">
        <v>9202</v>
      </c>
      <c r="G2129" s="11">
        <v>9285</v>
      </c>
      <c r="H2129" s="52" t="s">
        <v>46</v>
      </c>
      <c r="I2129" s="10" t="s">
        <v>23</v>
      </c>
      <c r="J2129" s="10" t="s">
        <v>24</v>
      </c>
      <c r="K2129" s="14" t="s">
        <v>693</v>
      </c>
      <c r="L2129" s="29" t="s">
        <v>9203</v>
      </c>
      <c r="M2129" s="16" t="s">
        <v>24</v>
      </c>
      <c r="N2129" s="12"/>
      <c r="O2129" s="12"/>
      <c r="P2129" s="12"/>
      <c r="Q2129" s="12"/>
      <c r="R2129" s="17"/>
      <c r="S2129" s="19"/>
      <c r="T2129" s="19"/>
    </row>
    <row r="2130" spans="1:20" ht="15.75" customHeight="1">
      <c r="A2130" s="8">
        <v>2018</v>
      </c>
      <c r="B2130" s="9">
        <v>157</v>
      </c>
      <c r="C2130" s="15" t="s">
        <v>9104</v>
      </c>
      <c r="D2130" s="15" t="s">
        <v>9204</v>
      </c>
      <c r="E2130" s="11" t="s">
        <v>9205</v>
      </c>
      <c r="F2130" s="11">
        <v>1949</v>
      </c>
      <c r="G2130" s="11">
        <v>9286</v>
      </c>
      <c r="H2130" s="52" t="s">
        <v>9206</v>
      </c>
      <c r="I2130" s="10" t="s">
        <v>23</v>
      </c>
      <c r="J2130" s="10" t="s">
        <v>24</v>
      </c>
      <c r="K2130" s="14" t="s">
        <v>693</v>
      </c>
      <c r="L2130" s="29" t="s">
        <v>9207</v>
      </c>
      <c r="M2130" s="16" t="s">
        <v>24</v>
      </c>
      <c r="N2130" s="12"/>
      <c r="O2130" s="12"/>
      <c r="P2130" s="12"/>
      <c r="Q2130" s="12"/>
      <c r="R2130" s="17"/>
      <c r="S2130" s="19"/>
      <c r="T2130" s="19"/>
    </row>
    <row r="2131" spans="1:20" ht="15.75" customHeight="1">
      <c r="A2131" s="8">
        <v>2018</v>
      </c>
      <c r="B2131" s="9">
        <v>157</v>
      </c>
      <c r="C2131" s="15" t="s">
        <v>9104</v>
      </c>
      <c r="D2131" s="15" t="s">
        <v>9208</v>
      </c>
      <c r="E2131" s="11" t="s">
        <v>9209</v>
      </c>
      <c r="F2131" s="11" t="s">
        <v>9210</v>
      </c>
      <c r="G2131" s="11">
        <v>9287</v>
      </c>
      <c r="H2131" s="52" t="s">
        <v>9108</v>
      </c>
      <c r="I2131" s="10" t="s">
        <v>24</v>
      </c>
      <c r="J2131" s="10" t="s">
        <v>24</v>
      </c>
      <c r="K2131" s="14" t="s">
        <v>693</v>
      </c>
      <c r="L2131" s="29" t="s">
        <v>9211</v>
      </c>
      <c r="M2131" s="16" t="s">
        <v>24</v>
      </c>
      <c r="N2131" s="12"/>
      <c r="O2131" s="12"/>
      <c r="P2131" s="12"/>
      <c r="Q2131" s="12"/>
      <c r="R2131" s="17"/>
      <c r="S2131" s="19"/>
      <c r="T2131" s="19"/>
    </row>
    <row r="2132" spans="1:20" ht="15.75" customHeight="1">
      <c r="A2132" s="8">
        <v>2018</v>
      </c>
      <c r="B2132" s="9">
        <v>157</v>
      </c>
      <c r="C2132" s="15" t="s">
        <v>9104</v>
      </c>
      <c r="D2132" s="15" t="s">
        <v>9212</v>
      </c>
      <c r="E2132" s="11" t="s">
        <v>9213</v>
      </c>
      <c r="F2132" s="11" t="s">
        <v>9214</v>
      </c>
      <c r="G2132" s="11">
        <v>9288</v>
      </c>
      <c r="H2132" s="52" t="s">
        <v>9155</v>
      </c>
      <c r="I2132" s="10" t="s">
        <v>24</v>
      </c>
      <c r="J2132" s="10" t="s">
        <v>24</v>
      </c>
      <c r="K2132" s="14" t="s">
        <v>693</v>
      </c>
      <c r="L2132" s="29" t="s">
        <v>9215</v>
      </c>
      <c r="M2132" s="16" t="s">
        <v>24</v>
      </c>
      <c r="N2132" s="12"/>
      <c r="O2132" s="12"/>
      <c r="P2132" s="12"/>
      <c r="Q2132" s="12"/>
      <c r="R2132" s="17"/>
      <c r="S2132" s="19"/>
      <c r="T2132" s="19"/>
    </row>
    <row r="2133" spans="1:20" ht="15.75" customHeight="1">
      <c r="A2133" s="8">
        <v>2018</v>
      </c>
      <c r="B2133" s="9">
        <v>157</v>
      </c>
      <c r="C2133" s="15" t="s">
        <v>9104</v>
      </c>
      <c r="D2133" s="15" t="s">
        <v>9216</v>
      </c>
      <c r="E2133" s="11" t="s">
        <v>9217</v>
      </c>
      <c r="F2133" s="11" t="s">
        <v>9218</v>
      </c>
      <c r="G2133" s="11">
        <v>9289</v>
      </c>
      <c r="H2133" s="52" t="s">
        <v>914</v>
      </c>
      <c r="I2133" s="10" t="s">
        <v>23</v>
      </c>
      <c r="J2133" s="10" t="s">
        <v>24</v>
      </c>
      <c r="K2133" s="14" t="s">
        <v>693</v>
      </c>
      <c r="L2133" s="29" t="s">
        <v>9219</v>
      </c>
      <c r="M2133" s="16" t="s">
        <v>24</v>
      </c>
      <c r="N2133" s="12"/>
      <c r="O2133" s="12"/>
      <c r="P2133" s="12"/>
      <c r="Q2133" s="12"/>
      <c r="R2133" s="17"/>
      <c r="S2133" s="19"/>
      <c r="T2133" s="19"/>
    </row>
    <row r="2134" spans="1:20" ht="15.75" customHeight="1">
      <c r="A2134" s="8">
        <v>2018</v>
      </c>
      <c r="B2134" s="9">
        <v>157</v>
      </c>
      <c r="C2134" s="15" t="s">
        <v>9104</v>
      </c>
      <c r="D2134" s="15" t="s">
        <v>9220</v>
      </c>
      <c r="E2134" s="11" t="s">
        <v>9221</v>
      </c>
      <c r="F2134" s="11">
        <v>1949</v>
      </c>
      <c r="G2134" s="11">
        <v>9290</v>
      </c>
      <c r="H2134" s="52" t="s">
        <v>555</v>
      </c>
      <c r="I2134" s="10" t="s">
        <v>24</v>
      </c>
      <c r="J2134" s="10" t="s">
        <v>24</v>
      </c>
      <c r="K2134" s="14" t="s">
        <v>693</v>
      </c>
      <c r="L2134" s="29" t="s">
        <v>48</v>
      </c>
      <c r="M2134" s="16" t="s">
        <v>24</v>
      </c>
      <c r="N2134" s="12"/>
      <c r="O2134" s="12"/>
      <c r="P2134" s="12"/>
      <c r="Q2134" s="12"/>
      <c r="R2134" s="17"/>
      <c r="S2134" s="19"/>
      <c r="T2134" s="19"/>
    </row>
    <row r="2135" spans="1:20" ht="15.75" customHeight="1">
      <c r="A2135" s="8">
        <v>2018</v>
      </c>
      <c r="B2135" s="9">
        <v>157</v>
      </c>
      <c r="C2135" s="15" t="s">
        <v>9104</v>
      </c>
      <c r="D2135" s="15" t="s">
        <v>9222</v>
      </c>
      <c r="E2135" s="11" t="s">
        <v>9223</v>
      </c>
      <c r="F2135" s="11" t="s">
        <v>9224</v>
      </c>
      <c r="G2135" s="11">
        <v>9291</v>
      </c>
      <c r="H2135" s="52" t="s">
        <v>9225</v>
      </c>
      <c r="I2135" s="10" t="s">
        <v>23</v>
      </c>
      <c r="J2135" s="10" t="s">
        <v>24</v>
      </c>
      <c r="K2135" s="14" t="s">
        <v>693</v>
      </c>
      <c r="L2135" s="29" t="s">
        <v>9226</v>
      </c>
      <c r="M2135" s="16" t="s">
        <v>24</v>
      </c>
      <c r="N2135" s="12"/>
      <c r="O2135" s="12"/>
      <c r="P2135" s="12"/>
      <c r="Q2135" s="12"/>
      <c r="R2135" s="17"/>
      <c r="S2135" s="19"/>
      <c r="T2135" s="19"/>
    </row>
    <row r="2136" spans="1:20" ht="15.75" customHeight="1">
      <c r="A2136" s="8">
        <v>2018</v>
      </c>
      <c r="B2136" s="9">
        <v>157</v>
      </c>
      <c r="C2136" s="15" t="s">
        <v>9104</v>
      </c>
      <c r="D2136" s="15" t="s">
        <v>9227</v>
      </c>
      <c r="E2136" s="11" t="s">
        <v>9228</v>
      </c>
      <c r="F2136" s="11" t="s">
        <v>9229</v>
      </c>
      <c r="G2136" s="11">
        <v>9292</v>
      </c>
      <c r="H2136" s="52" t="s">
        <v>9160</v>
      </c>
      <c r="I2136" s="10" t="s">
        <v>23</v>
      </c>
      <c r="J2136" s="10" t="s">
        <v>24</v>
      </c>
      <c r="K2136" s="14" t="s">
        <v>693</v>
      </c>
      <c r="L2136" s="29" t="s">
        <v>9230</v>
      </c>
      <c r="M2136" s="16" t="s">
        <v>24</v>
      </c>
      <c r="N2136" s="12"/>
      <c r="O2136" s="12"/>
      <c r="P2136" s="12"/>
      <c r="Q2136" s="12"/>
      <c r="R2136" s="17"/>
      <c r="S2136" s="19"/>
      <c r="T2136" s="19"/>
    </row>
    <row r="2137" spans="1:20" ht="15.75" customHeight="1">
      <c r="A2137" s="8">
        <v>2018</v>
      </c>
      <c r="B2137" s="9">
        <v>157</v>
      </c>
      <c r="C2137" s="15" t="s">
        <v>9104</v>
      </c>
      <c r="D2137" s="15" t="s">
        <v>9231</v>
      </c>
      <c r="E2137" s="11" t="s">
        <v>9232</v>
      </c>
      <c r="F2137" s="11" t="s">
        <v>9233</v>
      </c>
      <c r="G2137" s="11">
        <v>9293</v>
      </c>
      <c r="H2137" s="52" t="s">
        <v>9108</v>
      </c>
      <c r="I2137" s="10" t="s">
        <v>23</v>
      </c>
      <c r="J2137" s="10" t="s">
        <v>24</v>
      </c>
      <c r="K2137" s="14" t="s">
        <v>693</v>
      </c>
      <c r="L2137" s="29" t="s">
        <v>9109</v>
      </c>
      <c r="M2137" s="16" t="s">
        <v>24</v>
      </c>
      <c r="N2137" s="12"/>
      <c r="O2137" s="12"/>
      <c r="P2137" s="12"/>
      <c r="Q2137" s="12"/>
      <c r="R2137" s="17"/>
      <c r="S2137" s="19"/>
      <c r="T2137" s="19"/>
    </row>
    <row r="2138" spans="1:20" ht="15.75" customHeight="1">
      <c r="A2138" s="8">
        <v>2018</v>
      </c>
      <c r="B2138" s="9">
        <v>157</v>
      </c>
      <c r="C2138" s="15" t="s">
        <v>9104</v>
      </c>
      <c r="D2138" s="15" t="s">
        <v>9234</v>
      </c>
      <c r="E2138" s="11" t="s">
        <v>9235</v>
      </c>
      <c r="F2138" s="11" t="s">
        <v>9236</v>
      </c>
      <c r="G2138" s="11">
        <v>9294</v>
      </c>
      <c r="H2138" s="52" t="s">
        <v>125</v>
      </c>
      <c r="I2138" s="10" t="s">
        <v>24</v>
      </c>
      <c r="J2138" s="10" t="s">
        <v>24</v>
      </c>
      <c r="K2138" s="14" t="s">
        <v>693</v>
      </c>
      <c r="L2138" s="29" t="s">
        <v>9237</v>
      </c>
      <c r="M2138" s="16" t="s">
        <v>24</v>
      </c>
      <c r="N2138" s="12"/>
      <c r="O2138" s="12"/>
      <c r="P2138" s="12"/>
      <c r="Q2138" s="12"/>
      <c r="R2138" s="17"/>
      <c r="S2138" s="19"/>
      <c r="T2138" s="19"/>
    </row>
    <row r="2139" spans="1:20" ht="15.75" customHeight="1">
      <c r="A2139" s="8">
        <v>2018</v>
      </c>
      <c r="B2139" s="9">
        <v>157</v>
      </c>
      <c r="C2139" s="15" t="s">
        <v>9104</v>
      </c>
      <c r="D2139" s="15" t="s">
        <v>9238</v>
      </c>
      <c r="E2139" s="11" t="s">
        <v>9239</v>
      </c>
      <c r="F2139" s="11" t="s">
        <v>9240</v>
      </c>
      <c r="G2139" s="11">
        <v>9295</v>
      </c>
      <c r="H2139" s="52" t="s">
        <v>9155</v>
      </c>
      <c r="I2139" s="10" t="s">
        <v>24</v>
      </c>
      <c r="J2139" s="10" t="s">
        <v>24</v>
      </c>
      <c r="K2139" s="14" t="s">
        <v>693</v>
      </c>
      <c r="L2139" s="29" t="s">
        <v>9186</v>
      </c>
      <c r="M2139" s="16" t="s">
        <v>24</v>
      </c>
      <c r="N2139" s="12"/>
      <c r="O2139" s="12"/>
      <c r="P2139" s="12"/>
      <c r="Q2139" s="12"/>
      <c r="R2139" s="17"/>
      <c r="S2139" s="19"/>
      <c r="T2139" s="19"/>
    </row>
    <row r="2140" spans="1:20" ht="15.75" customHeight="1">
      <c r="A2140" s="8">
        <v>2018</v>
      </c>
      <c r="B2140" s="9">
        <v>157</v>
      </c>
      <c r="C2140" s="15" t="s">
        <v>9104</v>
      </c>
      <c r="D2140" s="15" t="s">
        <v>9241</v>
      </c>
      <c r="E2140" s="11" t="s">
        <v>9242</v>
      </c>
      <c r="F2140" s="11">
        <v>2016</v>
      </c>
      <c r="G2140" s="11">
        <v>9296</v>
      </c>
      <c r="H2140" s="52" t="s">
        <v>125</v>
      </c>
      <c r="I2140" s="10" t="s">
        <v>23</v>
      </c>
      <c r="J2140" s="10" t="s">
        <v>24</v>
      </c>
      <c r="K2140" s="14" t="s">
        <v>693</v>
      </c>
      <c r="L2140" s="29" t="s">
        <v>9243</v>
      </c>
      <c r="M2140" s="16" t="s">
        <v>24</v>
      </c>
      <c r="N2140" s="12"/>
      <c r="O2140" s="12"/>
      <c r="P2140" s="12"/>
      <c r="Q2140" s="12"/>
      <c r="R2140" s="17"/>
      <c r="S2140" s="19"/>
      <c r="T2140" s="19"/>
    </row>
    <row r="2141" spans="1:20" ht="15.75" customHeight="1">
      <c r="A2141" s="8">
        <v>2018</v>
      </c>
      <c r="B2141" s="9">
        <v>157</v>
      </c>
      <c r="C2141" s="15" t="s">
        <v>9104</v>
      </c>
      <c r="D2141" s="15" t="s">
        <v>9241</v>
      </c>
      <c r="E2141" s="11" t="s">
        <v>9244</v>
      </c>
      <c r="F2141" s="11" t="s">
        <v>9200</v>
      </c>
      <c r="G2141" s="11">
        <v>9297</v>
      </c>
      <c r="H2141" s="52" t="s">
        <v>125</v>
      </c>
      <c r="I2141" s="10" t="s">
        <v>23</v>
      </c>
      <c r="J2141" s="10" t="s">
        <v>24</v>
      </c>
      <c r="K2141" s="14" t="s">
        <v>693</v>
      </c>
      <c r="L2141" s="29" t="s">
        <v>9245</v>
      </c>
      <c r="M2141" s="16" t="s">
        <v>24</v>
      </c>
      <c r="N2141" s="12"/>
      <c r="O2141" s="12"/>
      <c r="P2141" s="12"/>
      <c r="Q2141" s="12"/>
      <c r="R2141" s="17"/>
      <c r="S2141" s="19"/>
      <c r="T2141" s="19"/>
    </row>
    <row r="2142" spans="1:20" ht="15.75" customHeight="1">
      <c r="A2142" s="8">
        <v>2018</v>
      </c>
      <c r="B2142" s="9">
        <v>157</v>
      </c>
      <c r="C2142" s="15" t="s">
        <v>9104</v>
      </c>
      <c r="D2142" s="15" t="s">
        <v>9241</v>
      </c>
      <c r="E2142" s="11" t="s">
        <v>9246</v>
      </c>
      <c r="F2142" s="11" t="s">
        <v>9247</v>
      </c>
      <c r="G2142" s="11">
        <v>9298</v>
      </c>
      <c r="H2142" s="52" t="s">
        <v>9155</v>
      </c>
      <c r="I2142" s="10" t="s">
        <v>23</v>
      </c>
      <c r="J2142" s="10" t="s">
        <v>24</v>
      </c>
      <c r="K2142" s="14" t="s">
        <v>693</v>
      </c>
      <c r="L2142" s="29" t="s">
        <v>9245</v>
      </c>
      <c r="M2142" s="16" t="s">
        <v>24</v>
      </c>
      <c r="N2142" s="12"/>
      <c r="O2142" s="12"/>
      <c r="P2142" s="12"/>
      <c r="Q2142" s="12"/>
      <c r="R2142" s="17"/>
      <c r="S2142" s="19"/>
      <c r="T2142" s="19"/>
    </row>
    <row r="2143" spans="1:20" ht="15.75" customHeight="1">
      <c r="A2143" s="8">
        <v>2018</v>
      </c>
      <c r="B2143" s="9">
        <v>157</v>
      </c>
      <c r="C2143" s="15" t="s">
        <v>9104</v>
      </c>
      <c r="D2143" s="15" t="s">
        <v>9248</v>
      </c>
      <c r="E2143" s="11" t="s">
        <v>9249</v>
      </c>
      <c r="F2143" s="11">
        <v>2002</v>
      </c>
      <c r="G2143" s="11">
        <v>9299</v>
      </c>
      <c r="H2143" s="52" t="s">
        <v>9250</v>
      </c>
      <c r="I2143" s="10" t="s">
        <v>23</v>
      </c>
      <c r="J2143" s="10" t="s">
        <v>24</v>
      </c>
      <c r="K2143" s="14" t="s">
        <v>693</v>
      </c>
      <c r="L2143" s="16" t="s">
        <v>9251</v>
      </c>
      <c r="M2143" s="16" t="s">
        <v>23</v>
      </c>
      <c r="N2143" s="12" t="s">
        <v>9252</v>
      </c>
      <c r="O2143" s="12">
        <v>0</v>
      </c>
      <c r="P2143" s="12" t="s">
        <v>9253</v>
      </c>
      <c r="Q2143" s="12">
        <v>0</v>
      </c>
      <c r="R2143" s="17" t="s">
        <v>28</v>
      </c>
      <c r="S2143" s="19"/>
      <c r="T2143" s="19"/>
    </row>
    <row r="2144" spans="1:20" ht="15.75" customHeight="1">
      <c r="A2144" s="8">
        <v>2018</v>
      </c>
      <c r="B2144" s="9">
        <v>157</v>
      </c>
      <c r="C2144" s="15" t="s">
        <v>9104</v>
      </c>
      <c r="D2144" s="15" t="s">
        <v>9254</v>
      </c>
      <c r="E2144" s="11" t="s">
        <v>9255</v>
      </c>
      <c r="F2144" s="11" t="s">
        <v>9256</v>
      </c>
      <c r="G2144" s="11">
        <v>9300</v>
      </c>
      <c r="H2144" s="52" t="s">
        <v>33</v>
      </c>
      <c r="I2144" s="10" t="s">
        <v>23</v>
      </c>
      <c r="J2144" s="10" t="s">
        <v>24</v>
      </c>
      <c r="K2144" s="14" t="s">
        <v>693</v>
      </c>
      <c r="L2144" s="16" t="s">
        <v>9251</v>
      </c>
      <c r="M2144" s="16" t="s">
        <v>23</v>
      </c>
      <c r="N2144" s="12" t="s">
        <v>9257</v>
      </c>
      <c r="O2144" s="12" t="s">
        <v>9258</v>
      </c>
      <c r="P2144" s="12">
        <v>0</v>
      </c>
      <c r="Q2144" s="12">
        <v>0</v>
      </c>
      <c r="R2144" s="17" t="s">
        <v>28</v>
      </c>
      <c r="S2144" s="19"/>
      <c r="T2144" s="19"/>
    </row>
    <row r="2145" spans="1:20" ht="15.75" customHeight="1">
      <c r="A2145" s="8">
        <v>2018</v>
      </c>
      <c r="B2145" s="9">
        <v>157</v>
      </c>
      <c r="C2145" s="15" t="s">
        <v>9104</v>
      </c>
      <c r="D2145" s="15" t="s">
        <v>9259</v>
      </c>
      <c r="E2145" s="11" t="s">
        <v>9260</v>
      </c>
      <c r="F2145" s="11" t="s">
        <v>9261</v>
      </c>
      <c r="G2145" s="11">
        <v>9301</v>
      </c>
      <c r="H2145" s="52" t="s">
        <v>9262</v>
      </c>
      <c r="I2145" s="10" t="s">
        <v>23</v>
      </c>
      <c r="J2145" s="10" t="s">
        <v>24</v>
      </c>
      <c r="K2145" s="14" t="s">
        <v>693</v>
      </c>
      <c r="L2145" s="29" t="s">
        <v>9263</v>
      </c>
      <c r="M2145" s="16" t="s">
        <v>24</v>
      </c>
      <c r="N2145" s="12"/>
      <c r="O2145" s="12"/>
      <c r="P2145" s="12"/>
      <c r="Q2145" s="12"/>
      <c r="R2145" s="17"/>
      <c r="S2145" s="19"/>
      <c r="T2145" s="19"/>
    </row>
    <row r="2146" spans="1:20" ht="15.75" customHeight="1">
      <c r="A2146" s="8">
        <v>2018</v>
      </c>
      <c r="B2146" s="9">
        <v>157</v>
      </c>
      <c r="C2146" s="15" t="s">
        <v>9104</v>
      </c>
      <c r="D2146" s="15" t="s">
        <v>9264</v>
      </c>
      <c r="E2146" s="11" t="s">
        <v>9265</v>
      </c>
      <c r="F2146" s="11" t="s">
        <v>8212</v>
      </c>
      <c r="G2146" s="11">
        <v>9302</v>
      </c>
      <c r="H2146" s="52" t="s">
        <v>46</v>
      </c>
      <c r="I2146" s="10" t="s">
        <v>24</v>
      </c>
      <c r="J2146" s="10" t="s">
        <v>24</v>
      </c>
      <c r="K2146" s="14" t="s">
        <v>693</v>
      </c>
      <c r="L2146" s="29" t="s">
        <v>9266</v>
      </c>
      <c r="M2146" s="16" t="s">
        <v>24</v>
      </c>
      <c r="N2146" s="12"/>
      <c r="O2146" s="12"/>
      <c r="P2146" s="12"/>
      <c r="Q2146" s="12"/>
      <c r="R2146" s="17"/>
      <c r="S2146" s="19"/>
      <c r="T2146" s="19"/>
    </row>
    <row r="2147" spans="1:20" ht="15.75" customHeight="1">
      <c r="A2147" s="8">
        <v>2018</v>
      </c>
      <c r="B2147" s="9">
        <v>157</v>
      </c>
      <c r="C2147" s="15" t="s">
        <v>9104</v>
      </c>
      <c r="D2147" s="15" t="s">
        <v>9267</v>
      </c>
      <c r="E2147" s="11" t="s">
        <v>9268</v>
      </c>
      <c r="F2147" s="11" t="s">
        <v>9269</v>
      </c>
      <c r="G2147" s="11">
        <v>9303</v>
      </c>
      <c r="H2147" s="52" t="s">
        <v>7268</v>
      </c>
      <c r="I2147" s="10" t="s">
        <v>23</v>
      </c>
      <c r="J2147" s="10" t="s">
        <v>23</v>
      </c>
      <c r="K2147" s="14" t="s">
        <v>693</v>
      </c>
      <c r="L2147" s="29" t="s">
        <v>48</v>
      </c>
      <c r="M2147" s="16" t="s">
        <v>24</v>
      </c>
      <c r="N2147" s="12"/>
      <c r="O2147" s="12"/>
      <c r="P2147" s="12"/>
      <c r="Q2147" s="12"/>
      <c r="R2147" s="17" t="s">
        <v>72</v>
      </c>
      <c r="S2147" s="19"/>
      <c r="T2147" s="19"/>
    </row>
    <row r="2148" spans="1:20" ht="15.75" customHeight="1">
      <c r="A2148" s="8">
        <v>2018</v>
      </c>
      <c r="B2148" s="9">
        <v>157</v>
      </c>
      <c r="C2148" s="15" t="s">
        <v>9104</v>
      </c>
      <c r="D2148" s="15" t="s">
        <v>9270</v>
      </c>
      <c r="E2148" s="11" t="s">
        <v>9271</v>
      </c>
      <c r="F2148" s="11">
        <v>1660</v>
      </c>
      <c r="G2148" s="11">
        <v>9304</v>
      </c>
      <c r="H2148" s="52" t="s">
        <v>9155</v>
      </c>
      <c r="I2148" s="10" t="s">
        <v>23</v>
      </c>
      <c r="J2148" s="10" t="s">
        <v>23</v>
      </c>
      <c r="K2148" s="14" t="s">
        <v>693</v>
      </c>
      <c r="L2148" s="29" t="s">
        <v>9272</v>
      </c>
      <c r="M2148" s="16" t="s">
        <v>24</v>
      </c>
      <c r="N2148" s="12"/>
      <c r="O2148" s="12"/>
      <c r="P2148" s="12"/>
      <c r="Q2148" s="12"/>
      <c r="R2148" s="17" t="s">
        <v>72</v>
      </c>
      <c r="S2148" s="19"/>
      <c r="T2148" s="19"/>
    </row>
    <row r="2149" spans="1:20" ht="15.75" customHeight="1">
      <c r="A2149" s="8">
        <v>2018</v>
      </c>
      <c r="B2149" s="9">
        <v>157</v>
      </c>
      <c r="C2149" s="15" t="s">
        <v>9104</v>
      </c>
      <c r="D2149" s="15" t="s">
        <v>9273</v>
      </c>
      <c r="E2149" s="11" t="s">
        <v>9274</v>
      </c>
      <c r="F2149" s="11">
        <v>1876</v>
      </c>
      <c r="G2149" s="11">
        <v>9305</v>
      </c>
      <c r="H2149" s="52" t="s">
        <v>7268</v>
      </c>
      <c r="I2149" s="10" t="s">
        <v>24</v>
      </c>
      <c r="J2149" s="10" t="s">
        <v>24</v>
      </c>
      <c r="K2149" s="14" t="s">
        <v>693</v>
      </c>
      <c r="L2149" s="29" t="s">
        <v>9275</v>
      </c>
      <c r="M2149" s="16" t="s">
        <v>24</v>
      </c>
      <c r="N2149" s="12"/>
      <c r="O2149" s="12"/>
      <c r="P2149" s="12"/>
      <c r="Q2149" s="12"/>
      <c r="R2149" s="17"/>
      <c r="S2149" s="19"/>
      <c r="T2149" s="19"/>
    </row>
    <row r="2150" spans="1:20" ht="15.75" customHeight="1">
      <c r="A2150" s="8">
        <v>2018</v>
      </c>
      <c r="B2150" s="9">
        <v>157</v>
      </c>
      <c r="C2150" s="15" t="s">
        <v>9104</v>
      </c>
      <c r="D2150" s="15" t="s">
        <v>9276</v>
      </c>
      <c r="E2150" s="11" t="s">
        <v>9277</v>
      </c>
      <c r="F2150" s="11" t="s">
        <v>9278</v>
      </c>
      <c r="G2150" s="11">
        <v>9306</v>
      </c>
      <c r="H2150" s="52" t="s">
        <v>834</v>
      </c>
      <c r="I2150" s="10" t="s">
        <v>24</v>
      </c>
      <c r="J2150" s="10" t="s">
        <v>24</v>
      </c>
      <c r="K2150" s="14" t="s">
        <v>693</v>
      </c>
      <c r="L2150" s="29" t="s">
        <v>9279</v>
      </c>
      <c r="M2150" s="16" t="s">
        <v>24</v>
      </c>
      <c r="N2150" s="12"/>
      <c r="O2150" s="12"/>
      <c r="P2150" s="12"/>
      <c r="Q2150" s="12"/>
      <c r="R2150" s="17"/>
      <c r="S2150" s="19"/>
      <c r="T2150" s="19"/>
    </row>
    <row r="2151" spans="1:20" ht="15.75" customHeight="1">
      <c r="A2151" s="8">
        <v>2018</v>
      </c>
      <c r="B2151" s="9">
        <v>157</v>
      </c>
      <c r="C2151" s="15" t="s">
        <v>9104</v>
      </c>
      <c r="D2151" s="15" t="s">
        <v>9280</v>
      </c>
      <c r="E2151" s="11" t="s">
        <v>9281</v>
      </c>
      <c r="F2151" s="11">
        <v>1897</v>
      </c>
      <c r="G2151" s="11">
        <v>9307</v>
      </c>
      <c r="H2151" s="52" t="s">
        <v>9155</v>
      </c>
      <c r="I2151" s="10" t="s">
        <v>24</v>
      </c>
      <c r="J2151" s="10" t="s">
        <v>24</v>
      </c>
      <c r="K2151" s="14" t="s">
        <v>693</v>
      </c>
      <c r="L2151" s="29" t="s">
        <v>9282</v>
      </c>
      <c r="M2151" s="16" t="s">
        <v>24</v>
      </c>
      <c r="N2151" s="12"/>
      <c r="O2151" s="12"/>
      <c r="P2151" s="12"/>
      <c r="Q2151" s="12"/>
      <c r="R2151" s="17"/>
      <c r="S2151" s="19"/>
      <c r="T2151" s="19"/>
    </row>
    <row r="2152" spans="1:20" ht="15.75" customHeight="1">
      <c r="A2152" s="8">
        <v>2018</v>
      </c>
      <c r="B2152" s="9">
        <v>157</v>
      </c>
      <c r="C2152" s="15" t="s">
        <v>9104</v>
      </c>
      <c r="D2152" s="15" t="s">
        <v>9283</v>
      </c>
      <c r="E2152" s="11" t="s">
        <v>9284</v>
      </c>
      <c r="F2152" s="11" t="s">
        <v>8212</v>
      </c>
      <c r="G2152" s="11">
        <v>9308</v>
      </c>
      <c r="H2152" s="52" t="s">
        <v>125</v>
      </c>
      <c r="I2152" s="10" t="s">
        <v>24</v>
      </c>
      <c r="J2152" s="10" t="s">
        <v>24</v>
      </c>
      <c r="K2152" s="14" t="s">
        <v>693</v>
      </c>
      <c r="L2152" s="29" t="s">
        <v>9136</v>
      </c>
      <c r="M2152" s="16" t="s">
        <v>24</v>
      </c>
      <c r="N2152" s="12"/>
      <c r="O2152" s="12"/>
      <c r="P2152" s="12"/>
      <c r="Q2152" s="12"/>
      <c r="R2152" s="17"/>
      <c r="S2152" s="19"/>
      <c r="T2152" s="19"/>
    </row>
    <row r="2153" spans="1:20" ht="15.75" customHeight="1">
      <c r="A2153" s="8">
        <v>2018</v>
      </c>
      <c r="B2153" s="9">
        <v>157</v>
      </c>
      <c r="C2153" s="15" t="s">
        <v>9104</v>
      </c>
      <c r="D2153" s="15" t="s">
        <v>9285</v>
      </c>
      <c r="E2153" s="11" t="s">
        <v>134</v>
      </c>
      <c r="F2153" s="11" t="s">
        <v>9286</v>
      </c>
      <c r="G2153" s="11">
        <v>9309</v>
      </c>
      <c r="H2153" s="52" t="s">
        <v>46</v>
      </c>
      <c r="I2153" s="10" t="s">
        <v>24</v>
      </c>
      <c r="J2153" s="10" t="s">
        <v>24</v>
      </c>
      <c r="K2153" s="14" t="s">
        <v>693</v>
      </c>
      <c r="L2153" s="29" t="s">
        <v>9287</v>
      </c>
      <c r="M2153" s="16" t="s">
        <v>24</v>
      </c>
      <c r="N2153" s="12"/>
      <c r="O2153" s="12"/>
      <c r="P2153" s="12"/>
      <c r="Q2153" s="12"/>
      <c r="R2153" s="17" t="s">
        <v>72</v>
      </c>
      <c r="S2153" s="19"/>
      <c r="T2153" s="19"/>
    </row>
    <row r="2154" spans="1:20" ht="15.75" customHeight="1">
      <c r="A2154" s="8">
        <v>2018</v>
      </c>
      <c r="B2154" s="9">
        <v>157</v>
      </c>
      <c r="C2154" s="15" t="s">
        <v>9104</v>
      </c>
      <c r="D2154" s="15" t="s">
        <v>9288</v>
      </c>
      <c r="E2154" s="11" t="s">
        <v>9289</v>
      </c>
      <c r="F2154" s="11" t="s">
        <v>9290</v>
      </c>
      <c r="G2154" s="11">
        <v>9310</v>
      </c>
      <c r="H2154" s="52" t="s">
        <v>46</v>
      </c>
      <c r="I2154" s="10" t="s">
        <v>23</v>
      </c>
      <c r="J2154" s="10" t="s">
        <v>24</v>
      </c>
      <c r="K2154" s="14" t="s">
        <v>693</v>
      </c>
      <c r="L2154" s="29" t="s">
        <v>9136</v>
      </c>
      <c r="M2154" s="16" t="s">
        <v>24</v>
      </c>
      <c r="N2154" s="12"/>
      <c r="O2154" s="12"/>
      <c r="P2154" s="12"/>
      <c r="Q2154" s="12"/>
      <c r="R2154" s="17"/>
      <c r="S2154" s="19"/>
      <c r="T2154" s="19"/>
    </row>
    <row r="2155" spans="1:20" ht="15.75" customHeight="1">
      <c r="A2155" s="8">
        <v>2018</v>
      </c>
      <c r="B2155" s="9">
        <v>157</v>
      </c>
      <c r="C2155" s="15" t="s">
        <v>9104</v>
      </c>
      <c r="D2155" s="15" t="s">
        <v>9238</v>
      </c>
      <c r="E2155" s="11" t="s">
        <v>9291</v>
      </c>
      <c r="F2155" s="11" t="s">
        <v>9292</v>
      </c>
      <c r="G2155" s="11">
        <v>9311</v>
      </c>
      <c r="H2155" s="52" t="s">
        <v>9155</v>
      </c>
      <c r="I2155" s="10" t="s">
        <v>24</v>
      </c>
      <c r="J2155" s="10" t="s">
        <v>24</v>
      </c>
      <c r="K2155" s="14" t="s">
        <v>693</v>
      </c>
      <c r="L2155" s="29" t="s">
        <v>9186</v>
      </c>
      <c r="M2155" s="16" t="s">
        <v>24</v>
      </c>
      <c r="N2155" s="12"/>
      <c r="O2155" s="12"/>
      <c r="P2155" s="12"/>
      <c r="Q2155" s="12"/>
      <c r="R2155" s="17"/>
      <c r="S2155" s="19"/>
      <c r="T2155" s="19"/>
    </row>
    <row r="2156" spans="1:20" ht="15.75" customHeight="1">
      <c r="A2156" s="8">
        <v>2018</v>
      </c>
      <c r="B2156" s="9">
        <v>157</v>
      </c>
      <c r="C2156" s="15" t="s">
        <v>9104</v>
      </c>
      <c r="D2156" s="15" t="s">
        <v>9293</v>
      </c>
      <c r="E2156" s="11" t="s">
        <v>9294</v>
      </c>
      <c r="F2156" s="11" t="s">
        <v>9295</v>
      </c>
      <c r="G2156" s="11">
        <v>9312</v>
      </c>
      <c r="H2156" s="52" t="s">
        <v>125</v>
      </c>
      <c r="I2156" s="10" t="s">
        <v>24</v>
      </c>
      <c r="J2156" s="10" t="s">
        <v>24</v>
      </c>
      <c r="K2156" s="14" t="s">
        <v>693</v>
      </c>
      <c r="L2156" s="29" t="s">
        <v>9296</v>
      </c>
      <c r="M2156" s="16" t="s">
        <v>24</v>
      </c>
      <c r="N2156" s="12"/>
      <c r="O2156" s="12"/>
      <c r="P2156" s="12"/>
      <c r="Q2156" s="12"/>
      <c r="R2156" s="17"/>
      <c r="S2156" s="19"/>
      <c r="T2156" s="19"/>
    </row>
    <row r="2157" spans="1:20" ht="15.75" customHeight="1">
      <c r="A2157" s="8">
        <v>2018</v>
      </c>
      <c r="B2157" s="9">
        <v>157</v>
      </c>
      <c r="C2157" s="15" t="s">
        <v>9104</v>
      </c>
      <c r="D2157" s="15" t="s">
        <v>9297</v>
      </c>
      <c r="E2157" s="11" t="s">
        <v>9298</v>
      </c>
      <c r="F2157" s="11" t="s">
        <v>9299</v>
      </c>
      <c r="G2157" s="11">
        <v>9313</v>
      </c>
      <c r="H2157" s="52" t="s">
        <v>9300</v>
      </c>
      <c r="I2157" s="10" t="s">
        <v>23</v>
      </c>
      <c r="J2157" s="10" t="s">
        <v>24</v>
      </c>
      <c r="K2157" s="14" t="s">
        <v>693</v>
      </c>
      <c r="L2157" s="29" t="s">
        <v>9117</v>
      </c>
      <c r="M2157" s="16" t="s">
        <v>24</v>
      </c>
      <c r="N2157" s="12"/>
      <c r="O2157" s="12"/>
      <c r="P2157" s="12"/>
      <c r="Q2157" s="12"/>
      <c r="R2157" s="17"/>
      <c r="S2157" s="19"/>
      <c r="T2157" s="19"/>
    </row>
    <row r="2158" spans="1:20" ht="15.75" customHeight="1">
      <c r="A2158" s="8">
        <v>2018</v>
      </c>
      <c r="B2158" s="9">
        <v>157</v>
      </c>
      <c r="C2158" s="15" t="s">
        <v>9104</v>
      </c>
      <c r="D2158" s="15" t="s">
        <v>9301</v>
      </c>
      <c r="E2158" s="11" t="s">
        <v>9302</v>
      </c>
      <c r="F2158" s="11" t="s">
        <v>9303</v>
      </c>
      <c r="G2158" s="11">
        <v>9314</v>
      </c>
      <c r="H2158" s="52" t="s">
        <v>9304</v>
      </c>
      <c r="I2158" s="10" t="s">
        <v>24</v>
      </c>
      <c r="J2158" s="10" t="s">
        <v>24</v>
      </c>
      <c r="K2158" s="14" t="s">
        <v>693</v>
      </c>
      <c r="L2158" s="29" t="s">
        <v>9305</v>
      </c>
      <c r="M2158" s="16" t="s">
        <v>24</v>
      </c>
      <c r="N2158" s="12"/>
      <c r="O2158" s="12"/>
      <c r="P2158" s="12"/>
      <c r="Q2158" s="12"/>
      <c r="R2158" s="17" t="s">
        <v>72</v>
      </c>
      <c r="S2158" s="19"/>
      <c r="T2158" s="19"/>
    </row>
    <row r="2159" spans="1:20" ht="15.75" customHeight="1">
      <c r="A2159" s="8">
        <v>2018</v>
      </c>
      <c r="B2159" s="9">
        <v>157</v>
      </c>
      <c r="C2159" s="15" t="s">
        <v>9104</v>
      </c>
      <c r="D2159" s="15" t="s">
        <v>9306</v>
      </c>
      <c r="E2159" s="11" t="s">
        <v>9307</v>
      </c>
      <c r="F2159" s="11" t="s">
        <v>2560</v>
      </c>
      <c r="G2159" s="11">
        <v>9315</v>
      </c>
      <c r="H2159" s="52" t="s">
        <v>9124</v>
      </c>
      <c r="I2159" s="10" t="s">
        <v>24</v>
      </c>
      <c r="J2159" s="10" t="s">
        <v>24</v>
      </c>
      <c r="K2159" s="14" t="s">
        <v>693</v>
      </c>
      <c r="L2159" s="29" t="s">
        <v>48</v>
      </c>
      <c r="M2159" s="16" t="s">
        <v>24</v>
      </c>
      <c r="N2159" s="12"/>
      <c r="O2159" s="12"/>
      <c r="P2159" s="12"/>
      <c r="Q2159" s="12"/>
      <c r="R2159" s="17" t="s">
        <v>64</v>
      </c>
      <c r="S2159" s="19"/>
      <c r="T2159" s="19"/>
    </row>
    <row r="2160" spans="1:20" ht="15.75" customHeight="1">
      <c r="A2160" s="8">
        <v>2018</v>
      </c>
      <c r="B2160" s="9">
        <v>157</v>
      </c>
      <c r="C2160" s="15" t="s">
        <v>9104</v>
      </c>
      <c r="D2160" s="15" t="s">
        <v>9308</v>
      </c>
      <c r="E2160" s="11" t="s">
        <v>9309</v>
      </c>
      <c r="F2160" s="11" t="s">
        <v>9310</v>
      </c>
      <c r="G2160" s="11">
        <v>9316</v>
      </c>
      <c r="H2160" s="52" t="s">
        <v>3204</v>
      </c>
      <c r="I2160" s="10" t="s">
        <v>24</v>
      </c>
      <c r="J2160" s="10" t="s">
        <v>24</v>
      </c>
      <c r="K2160" s="14" t="s">
        <v>693</v>
      </c>
      <c r="L2160" s="29" t="s">
        <v>9311</v>
      </c>
      <c r="M2160" s="16" t="s">
        <v>24</v>
      </c>
      <c r="N2160" s="12"/>
      <c r="O2160" s="12"/>
      <c r="P2160" s="12"/>
      <c r="Q2160" s="12"/>
      <c r="R2160" s="17" t="s">
        <v>72</v>
      </c>
      <c r="S2160" s="19"/>
      <c r="T2160" s="19"/>
    </row>
    <row r="2161" spans="1:20" ht="15.75" customHeight="1">
      <c r="A2161" s="8">
        <v>2018</v>
      </c>
      <c r="B2161" s="9">
        <v>157</v>
      </c>
      <c r="C2161" s="15" t="s">
        <v>9104</v>
      </c>
      <c r="D2161" s="15" t="s">
        <v>9312</v>
      </c>
      <c r="E2161" s="11" t="s">
        <v>9313</v>
      </c>
      <c r="F2161" s="11" t="s">
        <v>9314</v>
      </c>
      <c r="G2161" s="11">
        <v>9317</v>
      </c>
      <c r="H2161" s="52" t="s">
        <v>9315</v>
      </c>
      <c r="I2161" s="10" t="s">
        <v>23</v>
      </c>
      <c r="J2161" s="10" t="s">
        <v>24</v>
      </c>
      <c r="K2161" s="14" t="s">
        <v>693</v>
      </c>
      <c r="L2161" s="29" t="s">
        <v>9316</v>
      </c>
      <c r="M2161" s="16" t="s">
        <v>24</v>
      </c>
      <c r="N2161" s="12"/>
      <c r="O2161" s="12"/>
      <c r="P2161" s="12"/>
      <c r="Q2161" s="12"/>
      <c r="R2161" s="17"/>
      <c r="S2161" s="19"/>
      <c r="T2161" s="19"/>
    </row>
    <row r="2162" spans="1:20" ht="15.75" customHeight="1">
      <c r="A2162" s="8">
        <v>2018</v>
      </c>
      <c r="B2162" s="9">
        <v>157</v>
      </c>
      <c r="C2162" s="15" t="s">
        <v>9104</v>
      </c>
      <c r="D2162" s="15" t="s">
        <v>9317</v>
      </c>
      <c r="E2162" s="11" t="s">
        <v>9318</v>
      </c>
      <c r="F2162" s="11" t="s">
        <v>9319</v>
      </c>
      <c r="G2162" s="11">
        <v>9318</v>
      </c>
      <c r="H2162" s="52" t="s">
        <v>46</v>
      </c>
      <c r="I2162" s="10" t="s">
        <v>24</v>
      </c>
      <c r="J2162" s="10" t="s">
        <v>24</v>
      </c>
      <c r="K2162" s="14" t="s">
        <v>693</v>
      </c>
      <c r="L2162" s="29" t="s">
        <v>48</v>
      </c>
      <c r="M2162" s="16" t="s">
        <v>24</v>
      </c>
      <c r="N2162" s="12"/>
      <c r="O2162" s="12"/>
      <c r="P2162" s="12"/>
      <c r="Q2162" s="12"/>
      <c r="R2162" s="17"/>
      <c r="S2162" s="19"/>
      <c r="T2162" s="19"/>
    </row>
    <row r="2163" spans="1:20" ht="15.75" customHeight="1">
      <c r="A2163" s="8">
        <v>2018</v>
      </c>
      <c r="B2163" s="9">
        <v>157</v>
      </c>
      <c r="C2163" s="15" t="s">
        <v>9104</v>
      </c>
      <c r="D2163" s="15" t="s">
        <v>9320</v>
      </c>
      <c r="E2163" s="11" t="s">
        <v>9321</v>
      </c>
      <c r="F2163" s="11" t="s">
        <v>9322</v>
      </c>
      <c r="G2163" s="11">
        <v>9319</v>
      </c>
      <c r="H2163" s="52" t="s">
        <v>9323</v>
      </c>
      <c r="I2163" s="10" t="s">
        <v>24</v>
      </c>
      <c r="J2163" s="10" t="s">
        <v>23</v>
      </c>
      <c r="K2163" s="14" t="s">
        <v>693</v>
      </c>
      <c r="L2163" s="29" t="s">
        <v>9324</v>
      </c>
      <c r="M2163" s="16" t="s">
        <v>24</v>
      </c>
      <c r="N2163" s="12"/>
      <c r="O2163" s="12"/>
      <c r="P2163" s="12"/>
      <c r="Q2163" s="12"/>
      <c r="R2163" s="17" t="s">
        <v>72</v>
      </c>
      <c r="S2163" s="19"/>
      <c r="T2163" s="19"/>
    </row>
    <row r="2164" spans="1:20" ht="15.75" customHeight="1">
      <c r="A2164" s="8">
        <v>2018</v>
      </c>
      <c r="B2164" s="9">
        <v>157</v>
      </c>
      <c r="C2164" s="15" t="s">
        <v>9104</v>
      </c>
      <c r="D2164" s="15" t="s">
        <v>9325</v>
      </c>
      <c r="E2164" s="11" t="s">
        <v>9326</v>
      </c>
      <c r="F2164" s="11">
        <v>1915</v>
      </c>
      <c r="G2164" s="11">
        <v>9320</v>
      </c>
      <c r="H2164" s="52" t="s">
        <v>9155</v>
      </c>
      <c r="I2164" s="10" t="s">
        <v>24</v>
      </c>
      <c r="J2164" s="10" t="s">
        <v>24</v>
      </c>
      <c r="K2164" s="14" t="s">
        <v>693</v>
      </c>
      <c r="L2164" s="29" t="s">
        <v>9327</v>
      </c>
      <c r="M2164" s="16" t="s">
        <v>24</v>
      </c>
      <c r="N2164" s="12"/>
      <c r="O2164" s="12"/>
      <c r="P2164" s="12"/>
      <c r="Q2164" s="12"/>
      <c r="R2164" s="17"/>
      <c r="S2164" s="19"/>
      <c r="T2164" s="19"/>
    </row>
    <row r="2165" spans="1:20" ht="15.75" customHeight="1">
      <c r="A2165" s="8">
        <v>2018</v>
      </c>
      <c r="B2165" s="9">
        <v>157</v>
      </c>
      <c r="C2165" s="15" t="s">
        <v>9104</v>
      </c>
      <c r="D2165" s="15" t="s">
        <v>9328</v>
      </c>
      <c r="E2165" s="11" t="s">
        <v>9329</v>
      </c>
      <c r="F2165" s="11" t="s">
        <v>9330</v>
      </c>
      <c r="G2165" s="11">
        <v>9321</v>
      </c>
      <c r="H2165" s="52" t="s">
        <v>3739</v>
      </c>
      <c r="I2165" s="10" t="s">
        <v>24</v>
      </c>
      <c r="J2165" s="10" t="s">
        <v>24</v>
      </c>
      <c r="K2165" s="14" t="s">
        <v>693</v>
      </c>
      <c r="L2165" s="16" t="s">
        <v>9331</v>
      </c>
      <c r="M2165" s="16" t="s">
        <v>24</v>
      </c>
      <c r="N2165" s="12"/>
      <c r="O2165" s="12"/>
      <c r="P2165" s="12"/>
      <c r="Q2165" s="12"/>
      <c r="R2165" s="17"/>
      <c r="S2165" s="19"/>
      <c r="T2165" s="19"/>
    </row>
    <row r="2166" spans="1:20" ht="15.75" customHeight="1">
      <c r="A2166" s="8">
        <v>2018</v>
      </c>
      <c r="B2166" s="9">
        <v>157</v>
      </c>
      <c r="C2166" s="15" t="s">
        <v>9104</v>
      </c>
      <c r="D2166" s="15" t="s">
        <v>9332</v>
      </c>
      <c r="E2166" s="11" t="s">
        <v>9333</v>
      </c>
      <c r="F2166" s="11">
        <v>2017</v>
      </c>
      <c r="G2166" s="11">
        <v>9322</v>
      </c>
      <c r="H2166" s="52" t="s">
        <v>125</v>
      </c>
      <c r="I2166" s="10" t="s">
        <v>23</v>
      </c>
      <c r="J2166" s="10" t="s">
        <v>24</v>
      </c>
      <c r="K2166" s="14" t="s">
        <v>693</v>
      </c>
      <c r="L2166" s="29" t="s">
        <v>9334</v>
      </c>
      <c r="M2166" s="16" t="s">
        <v>24</v>
      </c>
      <c r="N2166" s="12"/>
      <c r="O2166" s="12"/>
      <c r="P2166" s="12"/>
      <c r="Q2166" s="12"/>
      <c r="R2166" s="17"/>
      <c r="S2166" s="19"/>
      <c r="T2166" s="19"/>
    </row>
    <row r="2167" spans="1:20" ht="15.75" customHeight="1">
      <c r="A2167" s="8">
        <v>2018</v>
      </c>
      <c r="B2167" s="9">
        <v>157</v>
      </c>
      <c r="C2167" s="15" t="s">
        <v>9104</v>
      </c>
      <c r="D2167" s="15" t="s">
        <v>9335</v>
      </c>
      <c r="E2167" s="11" t="s">
        <v>9336</v>
      </c>
      <c r="F2167" s="11" t="s">
        <v>9337</v>
      </c>
      <c r="G2167" s="11">
        <v>9323</v>
      </c>
      <c r="H2167" s="52" t="s">
        <v>789</v>
      </c>
      <c r="I2167" s="10" t="s">
        <v>24</v>
      </c>
      <c r="J2167" s="10" t="s">
        <v>24</v>
      </c>
      <c r="K2167" s="14" t="s">
        <v>693</v>
      </c>
      <c r="L2167" s="29" t="s">
        <v>9338</v>
      </c>
      <c r="M2167" s="16" t="s">
        <v>24</v>
      </c>
      <c r="N2167" s="12"/>
      <c r="O2167" s="12"/>
      <c r="P2167" s="12"/>
      <c r="Q2167" s="12"/>
      <c r="R2167" s="17" t="s">
        <v>72</v>
      </c>
      <c r="S2167" s="19"/>
      <c r="T2167" s="19"/>
    </row>
    <row r="2168" spans="1:20" ht="15.75" customHeight="1">
      <c r="A2168" s="8">
        <v>2018</v>
      </c>
      <c r="B2168" s="9">
        <v>157</v>
      </c>
      <c r="C2168" s="15" t="s">
        <v>9104</v>
      </c>
      <c r="D2168" s="15" t="s">
        <v>9339</v>
      </c>
      <c r="E2168" s="11" t="s">
        <v>9340</v>
      </c>
      <c r="F2168" s="11" t="s">
        <v>9341</v>
      </c>
      <c r="G2168" s="11">
        <v>9324</v>
      </c>
      <c r="H2168" s="52" t="s">
        <v>9342</v>
      </c>
      <c r="I2168" s="10" t="s">
        <v>24</v>
      </c>
      <c r="J2168" s="10" t="s">
        <v>24</v>
      </c>
      <c r="K2168" s="14" t="s">
        <v>693</v>
      </c>
      <c r="L2168" s="29" t="s">
        <v>9343</v>
      </c>
      <c r="M2168" s="16" t="s">
        <v>24</v>
      </c>
      <c r="N2168" s="12"/>
      <c r="O2168" s="12"/>
      <c r="P2168" s="12"/>
      <c r="Q2168" s="12"/>
      <c r="R2168" s="17" t="s">
        <v>72</v>
      </c>
      <c r="S2168" s="19"/>
      <c r="T2168" s="19"/>
    </row>
    <row r="2169" spans="1:20" ht="15.75" customHeight="1">
      <c r="A2169" s="8">
        <v>2018</v>
      </c>
      <c r="B2169" s="9">
        <v>157</v>
      </c>
      <c r="C2169" s="15" t="s">
        <v>9104</v>
      </c>
      <c r="D2169" s="15" t="s">
        <v>9344</v>
      </c>
      <c r="E2169" s="11" t="s">
        <v>9345</v>
      </c>
      <c r="F2169" s="11" t="s">
        <v>9346</v>
      </c>
      <c r="G2169" s="11">
        <v>9325</v>
      </c>
      <c r="H2169" s="52" t="s">
        <v>7268</v>
      </c>
      <c r="I2169" s="10" t="s">
        <v>24</v>
      </c>
      <c r="J2169" s="10" t="s">
        <v>24</v>
      </c>
      <c r="K2169" s="14" t="s">
        <v>693</v>
      </c>
      <c r="L2169" s="29" t="s">
        <v>9347</v>
      </c>
      <c r="M2169" s="16" t="s">
        <v>24</v>
      </c>
      <c r="N2169" s="12"/>
      <c r="O2169" s="12"/>
      <c r="P2169" s="12"/>
      <c r="Q2169" s="12"/>
      <c r="R2169" s="17"/>
      <c r="S2169" s="19"/>
      <c r="T2169" s="19"/>
    </row>
    <row r="2170" spans="1:20" ht="15.75" customHeight="1">
      <c r="A2170" s="8">
        <v>2018</v>
      </c>
      <c r="B2170" s="9">
        <v>157</v>
      </c>
      <c r="C2170" s="15" t="s">
        <v>9104</v>
      </c>
      <c r="D2170" s="15" t="s">
        <v>9348</v>
      </c>
      <c r="E2170" s="11" t="s">
        <v>9349</v>
      </c>
      <c r="F2170" s="11" t="s">
        <v>2626</v>
      </c>
      <c r="G2170" s="11">
        <v>9326</v>
      </c>
      <c r="H2170" s="52" t="s">
        <v>9350</v>
      </c>
      <c r="I2170" s="10" t="s">
        <v>24</v>
      </c>
      <c r="J2170" s="10" t="s">
        <v>24</v>
      </c>
      <c r="K2170" s="14" t="s">
        <v>693</v>
      </c>
      <c r="L2170" s="29" t="s">
        <v>9351</v>
      </c>
      <c r="M2170" s="16" t="s">
        <v>24</v>
      </c>
      <c r="N2170" s="12"/>
      <c r="O2170" s="12"/>
      <c r="P2170" s="12"/>
      <c r="Q2170" s="12"/>
      <c r="R2170" s="17"/>
      <c r="S2170" s="19"/>
      <c r="T2170" s="19"/>
    </row>
    <row r="2171" spans="1:20" ht="15.75" customHeight="1">
      <c r="A2171" s="8">
        <v>2018</v>
      </c>
      <c r="B2171" s="9">
        <v>157</v>
      </c>
      <c r="C2171" s="15" t="s">
        <v>9104</v>
      </c>
      <c r="D2171" s="15" t="s">
        <v>9352</v>
      </c>
      <c r="E2171" s="11" t="s">
        <v>9353</v>
      </c>
      <c r="F2171" s="11" t="s">
        <v>9354</v>
      </c>
      <c r="G2171" s="11">
        <v>9327</v>
      </c>
      <c r="H2171" s="52" t="s">
        <v>914</v>
      </c>
      <c r="I2171" s="10" t="s">
        <v>23</v>
      </c>
      <c r="J2171" s="10" t="s">
        <v>24</v>
      </c>
      <c r="K2171" s="14" t="s">
        <v>693</v>
      </c>
      <c r="L2171" s="29" t="s">
        <v>9172</v>
      </c>
      <c r="M2171" s="16" t="s">
        <v>24</v>
      </c>
      <c r="N2171" s="12"/>
      <c r="O2171" s="12"/>
      <c r="P2171" s="12"/>
      <c r="Q2171" s="12"/>
      <c r="R2171" s="17"/>
      <c r="S2171" s="19"/>
      <c r="T2171" s="19"/>
    </row>
    <row r="2172" spans="1:20" ht="15.75" customHeight="1">
      <c r="A2172" s="8">
        <v>2018</v>
      </c>
      <c r="B2172" s="9">
        <v>157</v>
      </c>
      <c r="C2172" s="15" t="s">
        <v>9104</v>
      </c>
      <c r="D2172" s="15" t="s">
        <v>9355</v>
      </c>
      <c r="E2172" s="11" t="s">
        <v>9356</v>
      </c>
      <c r="F2172" s="11">
        <v>2017</v>
      </c>
      <c r="G2172" s="11">
        <v>9328</v>
      </c>
      <c r="H2172" s="52" t="s">
        <v>9155</v>
      </c>
      <c r="I2172" s="10" t="s">
        <v>23</v>
      </c>
      <c r="J2172" s="10" t="s">
        <v>24</v>
      </c>
      <c r="K2172" s="14" t="s">
        <v>693</v>
      </c>
      <c r="L2172" s="29" t="s">
        <v>9357</v>
      </c>
      <c r="M2172" s="16" t="s">
        <v>24</v>
      </c>
      <c r="N2172" s="12"/>
      <c r="O2172" s="12"/>
      <c r="P2172" s="12"/>
      <c r="Q2172" s="12"/>
      <c r="R2172" s="17"/>
      <c r="S2172" s="19"/>
      <c r="T2172" s="19"/>
    </row>
    <row r="2173" spans="1:20" ht="15.75" customHeight="1">
      <c r="A2173" s="8">
        <v>2018</v>
      </c>
      <c r="B2173" s="9">
        <v>157</v>
      </c>
      <c r="C2173" s="15" t="s">
        <v>9104</v>
      </c>
      <c r="D2173" s="15" t="s">
        <v>9358</v>
      </c>
      <c r="E2173" s="11" t="s">
        <v>9359</v>
      </c>
      <c r="F2173" s="11">
        <v>2017</v>
      </c>
      <c r="G2173" s="11">
        <v>9329</v>
      </c>
      <c r="H2173" s="52" t="s">
        <v>125</v>
      </c>
      <c r="I2173" s="10" t="s">
        <v>23</v>
      </c>
      <c r="J2173" s="10" t="s">
        <v>24</v>
      </c>
      <c r="K2173" s="14" t="s">
        <v>693</v>
      </c>
      <c r="L2173" s="29" t="s">
        <v>9360</v>
      </c>
      <c r="M2173" s="16" t="s">
        <v>24</v>
      </c>
      <c r="N2173" s="12"/>
      <c r="O2173" s="12"/>
      <c r="P2173" s="12"/>
      <c r="Q2173" s="12"/>
      <c r="R2173" s="17"/>
      <c r="S2173" s="19"/>
      <c r="T2173" s="19"/>
    </row>
    <row r="2174" spans="1:20" ht="15.75" customHeight="1">
      <c r="A2174" s="8">
        <v>2018</v>
      </c>
      <c r="B2174" s="9">
        <v>157</v>
      </c>
      <c r="C2174" s="15" t="s">
        <v>9104</v>
      </c>
      <c r="D2174" s="15" t="s">
        <v>9361</v>
      </c>
      <c r="E2174" s="11" t="s">
        <v>9362</v>
      </c>
      <c r="F2174" s="11" t="s">
        <v>8212</v>
      </c>
      <c r="G2174" s="11">
        <v>9330</v>
      </c>
      <c r="H2174" s="52" t="s">
        <v>125</v>
      </c>
      <c r="I2174" s="10" t="s">
        <v>23</v>
      </c>
      <c r="J2174" s="10" t="s">
        <v>24</v>
      </c>
      <c r="K2174" s="14" t="s">
        <v>693</v>
      </c>
      <c r="L2174" s="29" t="s">
        <v>9363</v>
      </c>
      <c r="M2174" s="16" t="s">
        <v>24</v>
      </c>
      <c r="N2174" s="12"/>
      <c r="O2174" s="12"/>
      <c r="P2174" s="12"/>
      <c r="Q2174" s="12"/>
      <c r="R2174" s="17"/>
      <c r="S2174" s="19"/>
      <c r="T2174" s="19"/>
    </row>
    <row r="2175" spans="1:20" ht="15.75" customHeight="1">
      <c r="A2175" s="8">
        <v>2018</v>
      </c>
      <c r="B2175" s="9">
        <v>157</v>
      </c>
      <c r="C2175" s="15" t="s">
        <v>9104</v>
      </c>
      <c r="D2175" s="15" t="s">
        <v>9364</v>
      </c>
      <c r="E2175" s="11" t="s">
        <v>9365</v>
      </c>
      <c r="F2175" s="11" t="s">
        <v>9366</v>
      </c>
      <c r="G2175" s="11">
        <v>9331</v>
      </c>
      <c r="H2175" s="52" t="s">
        <v>9225</v>
      </c>
      <c r="I2175" s="10" t="s">
        <v>24</v>
      </c>
      <c r="J2175" s="10" t="s">
        <v>24</v>
      </c>
      <c r="K2175" s="14" t="s">
        <v>693</v>
      </c>
      <c r="L2175" s="29" t="s">
        <v>9367</v>
      </c>
      <c r="M2175" s="16" t="s">
        <v>24</v>
      </c>
      <c r="N2175" s="12"/>
      <c r="O2175" s="12"/>
      <c r="P2175" s="12"/>
      <c r="Q2175" s="12"/>
      <c r="R2175" s="17"/>
      <c r="S2175" s="19"/>
      <c r="T2175" s="19"/>
    </row>
    <row r="2176" spans="1:20" ht="15.75" customHeight="1">
      <c r="A2176" s="8">
        <v>2018</v>
      </c>
      <c r="B2176" s="9">
        <v>157</v>
      </c>
      <c r="C2176" s="15" t="s">
        <v>9104</v>
      </c>
      <c r="D2176" s="15" t="s">
        <v>9352</v>
      </c>
      <c r="E2176" s="11" t="s">
        <v>9368</v>
      </c>
      <c r="F2176" s="11" t="s">
        <v>9369</v>
      </c>
      <c r="G2176" s="11">
        <v>9333</v>
      </c>
      <c r="H2176" s="52" t="s">
        <v>46</v>
      </c>
      <c r="I2176" s="10" t="s">
        <v>23</v>
      </c>
      <c r="J2176" s="10" t="s">
        <v>24</v>
      </c>
      <c r="K2176" s="14" t="s">
        <v>693</v>
      </c>
      <c r="L2176" s="29" t="s">
        <v>9172</v>
      </c>
      <c r="M2176" s="16" t="s">
        <v>24</v>
      </c>
      <c r="N2176" s="12"/>
      <c r="O2176" s="12"/>
      <c r="P2176" s="12"/>
      <c r="Q2176" s="12"/>
      <c r="R2176" s="17"/>
      <c r="S2176" s="19"/>
      <c r="T2176" s="19"/>
    </row>
    <row r="2177" spans="1:20" ht="15.75" customHeight="1">
      <c r="A2177" s="8">
        <v>2018</v>
      </c>
      <c r="B2177" s="9">
        <v>157</v>
      </c>
      <c r="C2177" s="15" t="s">
        <v>9104</v>
      </c>
      <c r="D2177" s="15" t="s">
        <v>9370</v>
      </c>
      <c r="E2177" s="11" t="s">
        <v>9371</v>
      </c>
      <c r="F2177" s="11" t="s">
        <v>9372</v>
      </c>
      <c r="G2177" s="11">
        <v>9334</v>
      </c>
      <c r="H2177" s="52" t="s">
        <v>9108</v>
      </c>
      <c r="I2177" s="10" t="s">
        <v>24</v>
      </c>
      <c r="J2177" s="10" t="s">
        <v>24</v>
      </c>
      <c r="K2177" s="14" t="s">
        <v>693</v>
      </c>
      <c r="L2177" s="29" t="s">
        <v>9186</v>
      </c>
      <c r="M2177" s="16" t="s">
        <v>24</v>
      </c>
      <c r="N2177" s="12"/>
      <c r="O2177" s="12"/>
      <c r="P2177" s="12"/>
      <c r="Q2177" s="12"/>
      <c r="R2177" s="17"/>
      <c r="S2177" s="19"/>
      <c r="T2177" s="19"/>
    </row>
    <row r="2178" spans="1:20" ht="15.75" customHeight="1">
      <c r="A2178" s="8">
        <v>2018</v>
      </c>
      <c r="B2178" s="9">
        <v>157</v>
      </c>
      <c r="C2178" s="15" t="s">
        <v>9104</v>
      </c>
      <c r="D2178" s="15" t="s">
        <v>9227</v>
      </c>
      <c r="E2178" s="11" t="s">
        <v>9373</v>
      </c>
      <c r="F2178" s="11" t="s">
        <v>2626</v>
      </c>
      <c r="G2178" s="11">
        <v>9335</v>
      </c>
      <c r="H2178" s="52" t="s">
        <v>125</v>
      </c>
      <c r="I2178" s="10" t="s">
        <v>23</v>
      </c>
      <c r="J2178" s="10" t="s">
        <v>24</v>
      </c>
      <c r="K2178" s="14" t="s">
        <v>693</v>
      </c>
      <c r="L2178" s="29" t="s">
        <v>9136</v>
      </c>
      <c r="M2178" s="16" t="s">
        <v>24</v>
      </c>
      <c r="N2178" s="12"/>
      <c r="O2178" s="12"/>
      <c r="P2178" s="12"/>
      <c r="Q2178" s="12"/>
      <c r="R2178" s="17"/>
      <c r="S2178" s="19"/>
      <c r="T2178" s="19"/>
    </row>
    <row r="2179" spans="1:20" ht="15.75" customHeight="1">
      <c r="A2179" s="8">
        <v>2018</v>
      </c>
      <c r="B2179" s="9">
        <v>157</v>
      </c>
      <c r="C2179" s="15" t="s">
        <v>9104</v>
      </c>
      <c r="D2179" s="15" t="s">
        <v>9374</v>
      </c>
      <c r="E2179" s="11" t="s">
        <v>9375</v>
      </c>
      <c r="F2179" s="11" t="s">
        <v>9376</v>
      </c>
      <c r="G2179" s="11">
        <v>9336</v>
      </c>
      <c r="H2179" s="52" t="s">
        <v>33</v>
      </c>
      <c r="I2179" s="10" t="s">
        <v>23</v>
      </c>
      <c r="J2179" s="10" t="s">
        <v>24</v>
      </c>
      <c r="K2179" s="14" t="s">
        <v>693</v>
      </c>
      <c r="L2179" s="29" t="s">
        <v>9266</v>
      </c>
      <c r="M2179" s="16" t="s">
        <v>24</v>
      </c>
      <c r="N2179" s="12"/>
      <c r="O2179" s="12"/>
      <c r="P2179" s="12"/>
      <c r="Q2179" s="12"/>
      <c r="R2179" s="17"/>
      <c r="S2179" s="19"/>
      <c r="T2179" s="19"/>
    </row>
    <row r="2180" spans="1:20" ht="15.75" customHeight="1">
      <c r="A2180" s="8">
        <v>2018</v>
      </c>
      <c r="B2180" s="9">
        <v>157</v>
      </c>
      <c r="C2180" s="15" t="s">
        <v>9104</v>
      </c>
      <c r="D2180" s="15" t="s">
        <v>9227</v>
      </c>
      <c r="E2180" s="11" t="s">
        <v>9377</v>
      </c>
      <c r="F2180" s="11" t="s">
        <v>9378</v>
      </c>
      <c r="G2180" s="11">
        <v>9337</v>
      </c>
      <c r="H2180" s="52" t="s">
        <v>9225</v>
      </c>
      <c r="I2180" s="10" t="s">
        <v>23</v>
      </c>
      <c r="J2180" s="10" t="s">
        <v>24</v>
      </c>
      <c r="K2180" s="14" t="s">
        <v>693</v>
      </c>
      <c r="L2180" s="29" t="s">
        <v>9136</v>
      </c>
      <c r="M2180" s="16" t="s">
        <v>24</v>
      </c>
      <c r="N2180" s="12"/>
      <c r="O2180" s="12"/>
      <c r="P2180" s="12"/>
      <c r="Q2180" s="12"/>
      <c r="R2180" s="17"/>
      <c r="S2180" s="19"/>
      <c r="T2180" s="19"/>
    </row>
    <row r="2181" spans="1:20" ht="15.75" customHeight="1">
      <c r="A2181" s="8">
        <v>2018</v>
      </c>
      <c r="B2181" s="9">
        <v>157</v>
      </c>
      <c r="C2181" s="15" t="s">
        <v>9104</v>
      </c>
      <c r="D2181" s="15" t="s">
        <v>9352</v>
      </c>
      <c r="E2181" s="11" t="s">
        <v>9379</v>
      </c>
      <c r="F2181" s="11" t="s">
        <v>9380</v>
      </c>
      <c r="G2181" s="11">
        <v>9338</v>
      </c>
      <c r="H2181" s="52" t="s">
        <v>33</v>
      </c>
      <c r="I2181" s="10" t="s">
        <v>23</v>
      </c>
      <c r="J2181" s="10" t="s">
        <v>24</v>
      </c>
      <c r="K2181" s="14" t="s">
        <v>693</v>
      </c>
      <c r="L2181" s="29" t="s">
        <v>9172</v>
      </c>
      <c r="M2181" s="16" t="s">
        <v>24</v>
      </c>
      <c r="N2181" s="12"/>
      <c r="O2181" s="12"/>
      <c r="P2181" s="12"/>
      <c r="Q2181" s="12"/>
      <c r="R2181" s="17"/>
      <c r="S2181" s="19"/>
      <c r="T2181" s="19"/>
    </row>
    <row r="2182" spans="1:20" ht="15.75" customHeight="1">
      <c r="A2182" s="8">
        <v>2018</v>
      </c>
      <c r="B2182" s="9">
        <v>157</v>
      </c>
      <c r="C2182" s="15" t="s">
        <v>9104</v>
      </c>
      <c r="D2182" s="15" t="s">
        <v>9381</v>
      </c>
      <c r="E2182" s="11" t="s">
        <v>9382</v>
      </c>
      <c r="F2182" s="11" t="s">
        <v>9383</v>
      </c>
      <c r="G2182" s="11">
        <v>9339</v>
      </c>
      <c r="H2182" s="52" t="s">
        <v>9108</v>
      </c>
      <c r="I2182" s="10" t="s">
        <v>23</v>
      </c>
      <c r="J2182" s="10" t="s">
        <v>24</v>
      </c>
      <c r="K2182" s="14" t="s">
        <v>693</v>
      </c>
      <c r="L2182" s="29" t="s">
        <v>9384</v>
      </c>
      <c r="M2182" s="16" t="s">
        <v>24</v>
      </c>
      <c r="N2182" s="12"/>
      <c r="O2182" s="12"/>
      <c r="P2182" s="12"/>
      <c r="Q2182" s="12"/>
      <c r="R2182" s="17"/>
      <c r="S2182" s="19"/>
      <c r="T2182" s="19"/>
    </row>
    <row r="2183" spans="1:20" ht="15.75" customHeight="1">
      <c r="A2183" s="8">
        <v>2018</v>
      </c>
      <c r="B2183" s="9">
        <v>157</v>
      </c>
      <c r="C2183" s="15" t="s">
        <v>9104</v>
      </c>
      <c r="D2183" s="15" t="s">
        <v>9385</v>
      </c>
      <c r="E2183" s="11" t="s">
        <v>9386</v>
      </c>
      <c r="F2183" s="11" t="s">
        <v>9387</v>
      </c>
      <c r="G2183" s="11">
        <v>9340</v>
      </c>
      <c r="H2183" s="52" t="s">
        <v>7268</v>
      </c>
      <c r="I2183" s="10" t="s">
        <v>23</v>
      </c>
      <c r="J2183" s="10" t="s">
        <v>24</v>
      </c>
      <c r="K2183" s="14" t="s">
        <v>693</v>
      </c>
      <c r="L2183" s="29" t="s">
        <v>7328</v>
      </c>
      <c r="M2183" s="16" t="s">
        <v>24</v>
      </c>
      <c r="N2183" s="12"/>
      <c r="O2183" s="12"/>
      <c r="P2183" s="12"/>
      <c r="Q2183" s="12"/>
      <c r="R2183" s="17"/>
      <c r="S2183" s="19"/>
      <c r="T2183" s="19"/>
    </row>
    <row r="2184" spans="1:20" ht="15.75" customHeight="1">
      <c r="A2184" s="8">
        <v>2018</v>
      </c>
      <c r="B2184" s="9">
        <v>157</v>
      </c>
      <c r="C2184" s="15" t="s">
        <v>9104</v>
      </c>
      <c r="D2184" s="15" t="s">
        <v>9388</v>
      </c>
      <c r="E2184" s="11" t="s">
        <v>9389</v>
      </c>
      <c r="F2184" s="11" t="s">
        <v>9390</v>
      </c>
      <c r="G2184" s="11">
        <v>9341</v>
      </c>
      <c r="H2184" s="52" t="s">
        <v>125</v>
      </c>
      <c r="I2184" s="10" t="s">
        <v>24</v>
      </c>
      <c r="J2184" s="10" t="s">
        <v>23</v>
      </c>
      <c r="K2184" s="14" t="s">
        <v>693</v>
      </c>
      <c r="L2184" s="29" t="s">
        <v>9391</v>
      </c>
      <c r="M2184" s="16" t="s">
        <v>24</v>
      </c>
      <c r="N2184" s="12"/>
      <c r="O2184" s="12"/>
      <c r="P2184" s="12"/>
      <c r="Q2184" s="12"/>
      <c r="R2184" s="17" t="s">
        <v>72</v>
      </c>
      <c r="S2184" s="19"/>
      <c r="T2184" s="19"/>
    </row>
    <row r="2185" spans="1:20" ht="15.75" customHeight="1">
      <c r="A2185" s="8">
        <v>2018</v>
      </c>
      <c r="B2185" s="9">
        <v>157</v>
      </c>
      <c r="C2185" s="15" t="s">
        <v>9104</v>
      </c>
      <c r="D2185" s="15" t="s">
        <v>9392</v>
      </c>
      <c r="E2185" s="11" t="s">
        <v>9393</v>
      </c>
      <c r="F2185" s="11" t="s">
        <v>9394</v>
      </c>
      <c r="G2185" s="11">
        <v>9342</v>
      </c>
      <c r="H2185" s="52" t="s">
        <v>125</v>
      </c>
      <c r="I2185" s="10" t="s">
        <v>24</v>
      </c>
      <c r="J2185" s="10" t="s">
        <v>24</v>
      </c>
      <c r="K2185" s="14" t="s">
        <v>693</v>
      </c>
      <c r="L2185" s="29" t="s">
        <v>9136</v>
      </c>
      <c r="M2185" s="16" t="s">
        <v>24</v>
      </c>
      <c r="N2185" s="12"/>
      <c r="O2185" s="12"/>
      <c r="P2185" s="12"/>
      <c r="Q2185" s="12"/>
      <c r="R2185" s="17"/>
      <c r="S2185" s="19"/>
      <c r="T2185" s="19"/>
    </row>
    <row r="2186" spans="1:20" ht="15.75" customHeight="1">
      <c r="A2186" s="8">
        <v>2018</v>
      </c>
      <c r="B2186" s="9">
        <v>157</v>
      </c>
      <c r="C2186" s="15" t="s">
        <v>9104</v>
      </c>
      <c r="D2186" s="15" t="s">
        <v>9395</v>
      </c>
      <c r="E2186" s="11" t="s">
        <v>9396</v>
      </c>
      <c r="F2186" s="11" t="s">
        <v>9397</v>
      </c>
      <c r="G2186" s="11">
        <v>9343</v>
      </c>
      <c r="H2186" s="52" t="s">
        <v>9225</v>
      </c>
      <c r="I2186" s="10" t="s">
        <v>24</v>
      </c>
      <c r="J2186" s="10" t="s">
        <v>24</v>
      </c>
      <c r="K2186" s="14" t="s">
        <v>693</v>
      </c>
      <c r="L2186" s="29" t="s">
        <v>9282</v>
      </c>
      <c r="M2186" s="16" t="s">
        <v>24</v>
      </c>
      <c r="N2186" s="12"/>
      <c r="O2186" s="12"/>
      <c r="P2186" s="12"/>
      <c r="Q2186" s="12"/>
      <c r="R2186" s="17"/>
      <c r="S2186" s="19"/>
      <c r="T2186" s="19"/>
    </row>
    <row r="2187" spans="1:20" ht="15.75" customHeight="1">
      <c r="A2187" s="8">
        <v>2018</v>
      </c>
      <c r="B2187" s="9">
        <v>157</v>
      </c>
      <c r="C2187" s="15" t="s">
        <v>9104</v>
      </c>
      <c r="D2187" s="15" t="s">
        <v>9398</v>
      </c>
      <c r="E2187" s="11" t="s">
        <v>9399</v>
      </c>
      <c r="F2187" s="11" t="s">
        <v>9400</v>
      </c>
      <c r="G2187" s="11">
        <v>9344</v>
      </c>
      <c r="H2187" s="52" t="s">
        <v>33</v>
      </c>
      <c r="I2187" s="10" t="s">
        <v>23</v>
      </c>
      <c r="J2187" s="10" t="s">
        <v>24</v>
      </c>
      <c r="K2187" s="14" t="s">
        <v>693</v>
      </c>
      <c r="L2187" s="29" t="s">
        <v>9401</v>
      </c>
      <c r="M2187" s="16" t="s">
        <v>24</v>
      </c>
      <c r="N2187" s="12"/>
      <c r="O2187" s="12"/>
      <c r="P2187" s="12"/>
      <c r="Q2187" s="12"/>
      <c r="R2187" s="17"/>
      <c r="S2187" s="19"/>
      <c r="T2187" s="19"/>
    </row>
    <row r="2188" spans="1:20" ht="15.75" customHeight="1">
      <c r="A2188" s="8">
        <v>2018</v>
      </c>
      <c r="B2188" s="9">
        <v>157</v>
      </c>
      <c r="C2188" s="15" t="s">
        <v>9104</v>
      </c>
      <c r="D2188" s="15" t="s">
        <v>9402</v>
      </c>
      <c r="E2188" s="11" t="s">
        <v>9403</v>
      </c>
      <c r="F2188" s="11" t="s">
        <v>9404</v>
      </c>
      <c r="G2188" s="11">
        <v>9345</v>
      </c>
      <c r="H2188" s="52" t="s">
        <v>9405</v>
      </c>
      <c r="I2188" s="10" t="s">
        <v>23</v>
      </c>
      <c r="J2188" s="10" t="s">
        <v>23</v>
      </c>
      <c r="K2188" s="14" t="s">
        <v>693</v>
      </c>
      <c r="L2188" s="16" t="s">
        <v>9406</v>
      </c>
      <c r="M2188" s="16" t="s">
        <v>23</v>
      </c>
      <c r="N2188" s="12" t="s">
        <v>9407</v>
      </c>
      <c r="O2188" s="12" t="s">
        <v>9408</v>
      </c>
      <c r="P2188" s="12">
        <v>0</v>
      </c>
      <c r="Q2188" s="12">
        <v>0</v>
      </c>
      <c r="R2188" s="17" t="s">
        <v>28</v>
      </c>
      <c r="S2188" s="19"/>
      <c r="T2188" s="19"/>
    </row>
    <row r="2189" spans="1:20" ht="15.75" customHeight="1">
      <c r="A2189" s="8">
        <v>2018</v>
      </c>
      <c r="B2189" s="9">
        <v>157</v>
      </c>
      <c r="C2189" s="15" t="s">
        <v>9104</v>
      </c>
      <c r="D2189" s="15" t="s">
        <v>9409</v>
      </c>
      <c r="E2189" s="11" t="s">
        <v>9410</v>
      </c>
      <c r="F2189" s="11" t="s">
        <v>9411</v>
      </c>
      <c r="G2189" s="11">
        <v>9346</v>
      </c>
      <c r="H2189" s="52" t="s">
        <v>834</v>
      </c>
      <c r="I2189" s="10" t="s">
        <v>23</v>
      </c>
      <c r="J2189" s="10" t="s">
        <v>24</v>
      </c>
      <c r="K2189" s="14" t="s">
        <v>693</v>
      </c>
      <c r="L2189" s="29" t="s">
        <v>9136</v>
      </c>
      <c r="M2189" s="16" t="s">
        <v>24</v>
      </c>
      <c r="N2189" s="12"/>
      <c r="O2189" s="12"/>
      <c r="P2189" s="12"/>
      <c r="Q2189" s="12"/>
      <c r="R2189" s="17"/>
      <c r="S2189" s="19"/>
      <c r="T2189" s="19"/>
    </row>
    <row r="2190" spans="1:20" ht="15.75" customHeight="1">
      <c r="A2190" s="8">
        <v>2018</v>
      </c>
      <c r="B2190" s="9">
        <v>157</v>
      </c>
      <c r="C2190" s="15" t="s">
        <v>9104</v>
      </c>
      <c r="D2190" s="15" t="s">
        <v>9412</v>
      </c>
      <c r="E2190" s="11" t="s">
        <v>9413</v>
      </c>
      <c r="F2190" s="11" t="s">
        <v>9414</v>
      </c>
      <c r="G2190" s="11">
        <v>9347</v>
      </c>
      <c r="H2190" s="52" t="s">
        <v>125</v>
      </c>
      <c r="I2190" s="10" t="s">
        <v>24</v>
      </c>
      <c r="J2190" s="10" t="s">
        <v>24</v>
      </c>
      <c r="K2190" s="14" t="s">
        <v>693</v>
      </c>
      <c r="L2190" s="29" t="s">
        <v>9415</v>
      </c>
      <c r="M2190" s="16" t="s">
        <v>24</v>
      </c>
      <c r="N2190" s="12"/>
      <c r="O2190" s="12"/>
      <c r="P2190" s="12"/>
      <c r="Q2190" s="12"/>
      <c r="R2190" s="17"/>
      <c r="S2190" s="19"/>
      <c r="T2190" s="19"/>
    </row>
    <row r="2191" spans="1:20" ht="15.75" customHeight="1">
      <c r="A2191" s="8">
        <v>2018</v>
      </c>
      <c r="B2191" s="9">
        <v>157</v>
      </c>
      <c r="C2191" s="15" t="s">
        <v>9104</v>
      </c>
      <c r="D2191" s="15" t="s">
        <v>9416</v>
      </c>
      <c r="E2191" s="11" t="s">
        <v>9417</v>
      </c>
      <c r="F2191" s="11" t="s">
        <v>8212</v>
      </c>
      <c r="G2191" s="11">
        <v>9348</v>
      </c>
      <c r="H2191" s="52" t="s">
        <v>33</v>
      </c>
      <c r="I2191" s="10" t="s">
        <v>23</v>
      </c>
      <c r="J2191" s="10" t="s">
        <v>23</v>
      </c>
      <c r="K2191" s="14" t="s">
        <v>693</v>
      </c>
      <c r="L2191" s="29" t="s">
        <v>9418</v>
      </c>
      <c r="M2191" s="16" t="s">
        <v>24</v>
      </c>
      <c r="N2191" s="12"/>
      <c r="O2191" s="12"/>
      <c r="P2191" s="12"/>
      <c r="Q2191" s="12"/>
      <c r="R2191" s="17"/>
      <c r="S2191" s="19"/>
      <c r="T2191" s="19"/>
    </row>
    <row r="2192" spans="1:20" ht="15.75" customHeight="1">
      <c r="A2192" s="8">
        <v>2018</v>
      </c>
      <c r="B2192" s="9">
        <v>157</v>
      </c>
      <c r="C2192" s="15" t="s">
        <v>9104</v>
      </c>
      <c r="D2192" s="15" t="s">
        <v>9419</v>
      </c>
      <c r="E2192" s="11" t="s">
        <v>9420</v>
      </c>
      <c r="F2192" s="11" t="s">
        <v>9421</v>
      </c>
      <c r="G2192" s="11">
        <v>9349</v>
      </c>
      <c r="H2192" s="52" t="s">
        <v>9422</v>
      </c>
      <c r="I2192" s="10" t="s">
        <v>24</v>
      </c>
      <c r="J2192" s="10" t="s">
        <v>24</v>
      </c>
      <c r="K2192" s="14" t="s">
        <v>693</v>
      </c>
      <c r="L2192" s="29" t="s">
        <v>9423</v>
      </c>
      <c r="M2192" s="16" t="s">
        <v>24</v>
      </c>
      <c r="N2192" s="12"/>
      <c r="O2192" s="12"/>
      <c r="P2192" s="12"/>
      <c r="Q2192" s="12"/>
      <c r="R2192" s="17"/>
      <c r="S2192" s="19"/>
      <c r="T2192" s="19"/>
    </row>
    <row r="2193" spans="1:20" ht="15.75" customHeight="1">
      <c r="A2193" s="8">
        <v>2018</v>
      </c>
      <c r="B2193" s="9">
        <v>157</v>
      </c>
      <c r="C2193" s="15" t="s">
        <v>9104</v>
      </c>
      <c r="D2193" s="15" t="s">
        <v>9424</v>
      </c>
      <c r="E2193" s="11" t="s">
        <v>9425</v>
      </c>
      <c r="F2193" s="11" t="s">
        <v>9426</v>
      </c>
      <c r="G2193" s="11">
        <v>9350</v>
      </c>
      <c r="H2193" s="52" t="s">
        <v>9155</v>
      </c>
      <c r="I2193" s="10" t="s">
        <v>24</v>
      </c>
      <c r="J2193" s="10" t="s">
        <v>24</v>
      </c>
      <c r="K2193" s="14" t="s">
        <v>693</v>
      </c>
      <c r="L2193" s="29" t="s">
        <v>175</v>
      </c>
      <c r="M2193" s="16" t="s">
        <v>24</v>
      </c>
      <c r="N2193" s="12"/>
      <c r="O2193" s="12"/>
      <c r="P2193" s="12"/>
      <c r="Q2193" s="12"/>
      <c r="R2193" s="17"/>
      <c r="S2193" s="19"/>
      <c r="T2193" s="19"/>
    </row>
    <row r="2194" spans="1:20" ht="15.75" customHeight="1">
      <c r="A2194" s="8">
        <v>2018</v>
      </c>
      <c r="B2194" s="9">
        <v>157</v>
      </c>
      <c r="C2194" s="15" t="s">
        <v>9104</v>
      </c>
      <c r="D2194" s="15" t="s">
        <v>9427</v>
      </c>
      <c r="E2194" s="11" t="s">
        <v>9428</v>
      </c>
      <c r="F2194" s="11" t="s">
        <v>9429</v>
      </c>
      <c r="G2194" s="11">
        <v>9351</v>
      </c>
      <c r="H2194" s="52" t="s">
        <v>9181</v>
      </c>
      <c r="I2194" s="10" t="s">
        <v>24</v>
      </c>
      <c r="J2194" s="10" t="s">
        <v>24</v>
      </c>
      <c r="K2194" s="14" t="s">
        <v>693</v>
      </c>
      <c r="L2194" s="29" t="s">
        <v>175</v>
      </c>
      <c r="M2194" s="16" t="s">
        <v>24</v>
      </c>
      <c r="N2194" s="12"/>
      <c r="O2194" s="12"/>
      <c r="P2194" s="12"/>
      <c r="Q2194" s="12"/>
      <c r="R2194" s="17"/>
      <c r="S2194" s="19"/>
      <c r="T2194" s="19"/>
    </row>
    <row r="2195" spans="1:20" ht="15.75" customHeight="1">
      <c r="A2195" s="8">
        <v>2018</v>
      </c>
      <c r="B2195" s="9">
        <v>157</v>
      </c>
      <c r="C2195" s="15" t="s">
        <v>9104</v>
      </c>
      <c r="D2195" s="15" t="s">
        <v>9430</v>
      </c>
      <c r="E2195" s="11" t="s">
        <v>9431</v>
      </c>
      <c r="F2195" s="11" t="s">
        <v>9432</v>
      </c>
      <c r="G2195" s="11">
        <v>9352</v>
      </c>
      <c r="H2195" s="52" t="s">
        <v>33</v>
      </c>
      <c r="I2195" s="10" t="s">
        <v>24</v>
      </c>
      <c r="J2195" s="10" t="s">
        <v>24</v>
      </c>
      <c r="K2195" s="14" t="s">
        <v>693</v>
      </c>
      <c r="L2195" s="29" t="s">
        <v>9266</v>
      </c>
      <c r="M2195" s="16" t="s">
        <v>24</v>
      </c>
      <c r="N2195" s="12"/>
      <c r="O2195" s="12"/>
      <c r="P2195" s="12"/>
      <c r="Q2195" s="12"/>
      <c r="R2195" s="17" t="s">
        <v>72</v>
      </c>
      <c r="S2195" s="19"/>
      <c r="T2195" s="19"/>
    </row>
    <row r="2196" spans="1:20" ht="15.75" customHeight="1">
      <c r="A2196" s="8">
        <v>2018</v>
      </c>
      <c r="B2196" s="9">
        <v>157</v>
      </c>
      <c r="C2196" s="15" t="s">
        <v>9104</v>
      </c>
      <c r="D2196" s="15" t="s">
        <v>9433</v>
      </c>
      <c r="E2196" s="11" t="s">
        <v>9434</v>
      </c>
      <c r="F2196" s="11" t="s">
        <v>9435</v>
      </c>
      <c r="G2196" s="11">
        <v>9353</v>
      </c>
      <c r="H2196" s="52" t="s">
        <v>9185</v>
      </c>
      <c r="I2196" s="10" t="s">
        <v>23</v>
      </c>
      <c r="J2196" s="10" t="s">
        <v>24</v>
      </c>
      <c r="K2196" s="14" t="s">
        <v>693</v>
      </c>
      <c r="L2196" s="29" t="s">
        <v>9436</v>
      </c>
      <c r="M2196" s="16" t="s">
        <v>24</v>
      </c>
      <c r="N2196" s="12"/>
      <c r="O2196" s="12"/>
      <c r="P2196" s="12"/>
      <c r="Q2196" s="12"/>
      <c r="R2196" s="17"/>
      <c r="S2196" s="19"/>
      <c r="T2196" s="19"/>
    </row>
    <row r="2197" spans="1:20" ht="15.75" customHeight="1">
      <c r="A2197" s="8">
        <v>2018</v>
      </c>
      <c r="B2197" s="9">
        <v>157</v>
      </c>
      <c r="C2197" s="15" t="s">
        <v>9104</v>
      </c>
      <c r="D2197" s="15" t="s">
        <v>9241</v>
      </c>
      <c r="E2197" s="11" t="s">
        <v>9437</v>
      </c>
      <c r="F2197" s="11">
        <v>2017</v>
      </c>
      <c r="G2197" s="11">
        <v>9354</v>
      </c>
      <c r="H2197" s="52" t="s">
        <v>125</v>
      </c>
      <c r="I2197" s="10" t="s">
        <v>23</v>
      </c>
      <c r="J2197" s="10" t="s">
        <v>24</v>
      </c>
      <c r="K2197" s="14" t="s">
        <v>693</v>
      </c>
      <c r="L2197" s="29" t="s">
        <v>9245</v>
      </c>
      <c r="M2197" s="16" t="s">
        <v>24</v>
      </c>
      <c r="N2197" s="12"/>
      <c r="O2197" s="12"/>
      <c r="P2197" s="12"/>
      <c r="Q2197" s="12"/>
      <c r="R2197" s="17"/>
      <c r="S2197" s="19"/>
      <c r="T2197" s="19"/>
    </row>
    <row r="2198" spans="1:20" ht="15.75" customHeight="1">
      <c r="A2198" s="8">
        <v>2018</v>
      </c>
      <c r="B2198" s="9">
        <v>157</v>
      </c>
      <c r="C2198" s="15" t="s">
        <v>9104</v>
      </c>
      <c r="D2198" s="15" t="s">
        <v>9438</v>
      </c>
      <c r="E2198" s="11" t="s">
        <v>252</v>
      </c>
      <c r="F2198" s="11" t="s">
        <v>9439</v>
      </c>
      <c r="G2198" s="11">
        <v>9355</v>
      </c>
      <c r="H2198" s="52" t="s">
        <v>33</v>
      </c>
      <c r="I2198" s="10" t="s">
        <v>24</v>
      </c>
      <c r="J2198" s="10" t="s">
        <v>24</v>
      </c>
      <c r="K2198" s="14" t="s">
        <v>693</v>
      </c>
      <c r="L2198" s="29" t="s">
        <v>7328</v>
      </c>
      <c r="M2198" s="16" t="s">
        <v>24</v>
      </c>
      <c r="N2198" s="12"/>
      <c r="O2198" s="12"/>
      <c r="P2198" s="12"/>
      <c r="Q2198" s="12"/>
      <c r="R2198" s="17" t="s">
        <v>72</v>
      </c>
      <c r="S2198" s="19"/>
      <c r="T2198" s="19"/>
    </row>
    <row r="2199" spans="1:20" ht="15.75" customHeight="1">
      <c r="A2199" s="8">
        <v>2018</v>
      </c>
      <c r="B2199" s="9">
        <v>157</v>
      </c>
      <c r="C2199" s="15" t="s">
        <v>9104</v>
      </c>
      <c r="D2199" s="15" t="s">
        <v>9440</v>
      </c>
      <c r="E2199" s="11" t="s">
        <v>9441</v>
      </c>
      <c r="F2199" s="11" t="s">
        <v>9442</v>
      </c>
      <c r="G2199" s="11">
        <v>9356</v>
      </c>
      <c r="H2199" s="52" t="s">
        <v>125</v>
      </c>
      <c r="I2199" s="10" t="s">
        <v>24</v>
      </c>
      <c r="J2199" s="10" t="s">
        <v>24</v>
      </c>
      <c r="K2199" s="14" t="s">
        <v>693</v>
      </c>
      <c r="L2199" s="29" t="s">
        <v>9443</v>
      </c>
      <c r="M2199" s="16" t="s">
        <v>24</v>
      </c>
      <c r="N2199" s="12"/>
      <c r="O2199" s="12"/>
      <c r="P2199" s="12"/>
      <c r="Q2199" s="12"/>
      <c r="R2199" s="17"/>
      <c r="S2199" s="19"/>
      <c r="T2199" s="19"/>
    </row>
    <row r="2200" spans="1:20" ht="15.75" customHeight="1">
      <c r="A2200" s="8">
        <v>2018</v>
      </c>
      <c r="B2200" s="9">
        <v>157</v>
      </c>
      <c r="C2200" s="15" t="s">
        <v>9104</v>
      </c>
      <c r="D2200" s="15" t="s">
        <v>9444</v>
      </c>
      <c r="E2200" s="11" t="s">
        <v>9445</v>
      </c>
      <c r="F2200" s="11" t="s">
        <v>2618</v>
      </c>
      <c r="G2200" s="11">
        <v>9357</v>
      </c>
      <c r="H2200" s="52" t="s">
        <v>33</v>
      </c>
      <c r="I2200" s="10" t="s">
        <v>24</v>
      </c>
      <c r="J2200" s="10" t="s">
        <v>24</v>
      </c>
      <c r="K2200" s="14" t="s">
        <v>693</v>
      </c>
      <c r="L2200" s="29" t="s">
        <v>9446</v>
      </c>
      <c r="M2200" s="16" t="s">
        <v>24</v>
      </c>
      <c r="N2200" s="12"/>
      <c r="O2200" s="12"/>
      <c r="P2200" s="12"/>
      <c r="Q2200" s="12"/>
      <c r="R2200" s="17"/>
      <c r="S2200" s="19"/>
      <c r="T2200" s="19"/>
    </row>
    <row r="2201" spans="1:20" ht="15.75" customHeight="1">
      <c r="A2201" s="8">
        <v>2018</v>
      </c>
      <c r="B2201" s="9">
        <v>157</v>
      </c>
      <c r="C2201" s="15" t="s">
        <v>9104</v>
      </c>
      <c r="D2201" s="15" t="s">
        <v>9447</v>
      </c>
      <c r="E2201" s="11" t="s">
        <v>9448</v>
      </c>
      <c r="F2201" s="11" t="s">
        <v>9449</v>
      </c>
      <c r="G2201" s="11">
        <v>9358</v>
      </c>
      <c r="H2201" s="52" t="s">
        <v>9450</v>
      </c>
      <c r="I2201" s="10" t="s">
        <v>24</v>
      </c>
      <c r="J2201" s="10" t="s">
        <v>24</v>
      </c>
      <c r="K2201" s="14" t="s">
        <v>693</v>
      </c>
      <c r="L2201" s="29" t="s">
        <v>9451</v>
      </c>
      <c r="M2201" s="16" t="s">
        <v>24</v>
      </c>
      <c r="N2201" s="12"/>
      <c r="O2201" s="12"/>
      <c r="P2201" s="12"/>
      <c r="Q2201" s="12"/>
      <c r="R2201" s="17" t="s">
        <v>1076</v>
      </c>
      <c r="S2201" s="19"/>
      <c r="T2201" s="19"/>
    </row>
    <row r="2202" spans="1:20" ht="15.75" customHeight="1">
      <c r="A2202" s="8">
        <v>2018</v>
      </c>
      <c r="B2202" s="9">
        <v>157</v>
      </c>
      <c r="C2202" s="15" t="s">
        <v>9104</v>
      </c>
      <c r="D2202" s="15" t="s">
        <v>9452</v>
      </c>
      <c r="E2202" s="11" t="s">
        <v>9453</v>
      </c>
      <c r="F2202" s="11" t="s">
        <v>8212</v>
      </c>
      <c r="G2202" s="11">
        <v>9359</v>
      </c>
      <c r="H2202" s="52" t="s">
        <v>7268</v>
      </c>
      <c r="I2202" s="10" t="s">
        <v>24</v>
      </c>
      <c r="J2202" s="10" t="s">
        <v>24</v>
      </c>
      <c r="K2202" s="14" t="s">
        <v>693</v>
      </c>
      <c r="L2202" s="29" t="s">
        <v>9454</v>
      </c>
      <c r="M2202" s="16" t="s">
        <v>24</v>
      </c>
      <c r="N2202" s="12"/>
      <c r="O2202" s="12"/>
      <c r="P2202" s="12"/>
      <c r="Q2202" s="12"/>
      <c r="R2202" s="17"/>
      <c r="S2202" s="19"/>
      <c r="T2202" s="19"/>
    </row>
    <row r="2203" spans="1:20" ht="15.75" customHeight="1">
      <c r="A2203" s="8">
        <v>2018</v>
      </c>
      <c r="B2203" s="9">
        <v>157</v>
      </c>
      <c r="C2203" s="15" t="s">
        <v>9104</v>
      </c>
      <c r="D2203" s="15" t="s">
        <v>9455</v>
      </c>
      <c r="E2203" s="11" t="s">
        <v>9456</v>
      </c>
      <c r="F2203" s="11">
        <v>1946</v>
      </c>
      <c r="G2203" s="11">
        <v>9360</v>
      </c>
      <c r="H2203" s="52" t="s">
        <v>7268</v>
      </c>
      <c r="I2203" s="10" t="s">
        <v>24</v>
      </c>
      <c r="J2203" s="10" t="s">
        <v>24</v>
      </c>
      <c r="K2203" s="14" t="s">
        <v>693</v>
      </c>
      <c r="L2203" s="29" t="s">
        <v>9457</v>
      </c>
      <c r="M2203" s="16" t="s">
        <v>24</v>
      </c>
      <c r="N2203" s="12"/>
      <c r="O2203" s="12"/>
      <c r="P2203" s="12"/>
      <c r="Q2203" s="12"/>
      <c r="R2203" s="17"/>
      <c r="S2203" s="19"/>
      <c r="T2203" s="19"/>
    </row>
    <row r="2204" spans="1:20" ht="15.75" customHeight="1">
      <c r="A2204" s="8">
        <v>2018</v>
      </c>
      <c r="B2204" s="9">
        <v>157</v>
      </c>
      <c r="C2204" s="15" t="s">
        <v>9104</v>
      </c>
      <c r="D2204" s="15" t="s">
        <v>9231</v>
      </c>
      <c r="E2204" s="11" t="s">
        <v>9458</v>
      </c>
      <c r="F2204" s="11" t="s">
        <v>9459</v>
      </c>
      <c r="G2204" s="11">
        <v>9361</v>
      </c>
      <c r="H2204" s="52" t="s">
        <v>9108</v>
      </c>
      <c r="I2204" s="10" t="s">
        <v>23</v>
      </c>
      <c r="J2204" s="10" t="s">
        <v>24</v>
      </c>
      <c r="K2204" s="14" t="s">
        <v>693</v>
      </c>
      <c r="L2204" s="29" t="s">
        <v>9109</v>
      </c>
      <c r="M2204" s="16" t="s">
        <v>24</v>
      </c>
      <c r="N2204" s="12"/>
      <c r="O2204" s="12"/>
      <c r="P2204" s="12"/>
      <c r="Q2204" s="12"/>
      <c r="R2204" s="17"/>
      <c r="S2204" s="19"/>
      <c r="T2204" s="19"/>
    </row>
    <row r="2205" spans="1:20" ht="15.75" customHeight="1">
      <c r="A2205" s="8">
        <v>2018</v>
      </c>
      <c r="B2205" s="9">
        <v>157</v>
      </c>
      <c r="C2205" s="15" t="s">
        <v>9104</v>
      </c>
      <c r="D2205" s="15" t="s">
        <v>9460</v>
      </c>
      <c r="E2205" s="11" t="s">
        <v>9461</v>
      </c>
      <c r="F2205" s="11" t="s">
        <v>8212</v>
      </c>
      <c r="G2205" s="11">
        <v>9362</v>
      </c>
      <c r="H2205" s="52" t="s">
        <v>9462</v>
      </c>
      <c r="I2205" s="10" t="s">
        <v>24</v>
      </c>
      <c r="J2205" s="10" t="s">
        <v>23</v>
      </c>
      <c r="K2205" s="14" t="s">
        <v>693</v>
      </c>
      <c r="L2205" s="29" t="s">
        <v>9463</v>
      </c>
      <c r="M2205" s="16" t="s">
        <v>24</v>
      </c>
      <c r="N2205" s="12"/>
      <c r="O2205" s="12"/>
      <c r="P2205" s="12"/>
      <c r="Q2205" s="12"/>
      <c r="R2205" s="17" t="s">
        <v>72</v>
      </c>
      <c r="S2205" s="19"/>
      <c r="T2205" s="19"/>
    </row>
    <row r="2206" spans="1:20" ht="15.75" customHeight="1">
      <c r="A2206" s="8">
        <v>2018</v>
      </c>
      <c r="B2206" s="9">
        <v>157</v>
      </c>
      <c r="C2206" s="15" t="s">
        <v>9104</v>
      </c>
      <c r="D2206" s="15" t="s">
        <v>9464</v>
      </c>
      <c r="E2206" s="11" t="s">
        <v>9465</v>
      </c>
      <c r="F2206" s="11" t="s">
        <v>9466</v>
      </c>
      <c r="G2206" s="11">
        <v>9363</v>
      </c>
      <c r="H2206" s="52" t="s">
        <v>789</v>
      </c>
      <c r="I2206" s="10" t="s">
        <v>24</v>
      </c>
      <c r="J2206" s="10" t="s">
        <v>23</v>
      </c>
      <c r="K2206" s="14" t="s">
        <v>693</v>
      </c>
      <c r="L2206" s="29" t="s">
        <v>9467</v>
      </c>
      <c r="M2206" s="16" t="s">
        <v>24</v>
      </c>
      <c r="N2206" s="12"/>
      <c r="O2206" s="12"/>
      <c r="P2206" s="12"/>
      <c r="Q2206" s="12"/>
      <c r="R2206" s="17" t="s">
        <v>72</v>
      </c>
      <c r="S2206" s="19"/>
      <c r="T2206" s="19"/>
    </row>
    <row r="2207" spans="1:20" ht="15.75" customHeight="1">
      <c r="A2207" s="8">
        <v>2018</v>
      </c>
      <c r="B2207" s="9">
        <v>157</v>
      </c>
      <c r="C2207" s="15" t="s">
        <v>9104</v>
      </c>
      <c r="D2207" s="15" t="s">
        <v>9468</v>
      </c>
      <c r="E2207" s="11" t="s">
        <v>9469</v>
      </c>
      <c r="F2207" s="11" t="s">
        <v>9470</v>
      </c>
      <c r="G2207" s="11">
        <v>9364</v>
      </c>
      <c r="H2207" s="52" t="s">
        <v>46</v>
      </c>
      <c r="I2207" s="10" t="s">
        <v>23</v>
      </c>
      <c r="J2207" s="10" t="s">
        <v>24</v>
      </c>
      <c r="K2207" s="14" t="s">
        <v>693</v>
      </c>
      <c r="L2207" s="29" t="s">
        <v>7328</v>
      </c>
      <c r="M2207" s="16" t="s">
        <v>24</v>
      </c>
      <c r="N2207" s="12"/>
      <c r="O2207" s="12"/>
      <c r="P2207" s="12"/>
      <c r="Q2207" s="12"/>
      <c r="R2207" s="17"/>
      <c r="S2207" s="19"/>
      <c r="T2207" s="19"/>
    </row>
    <row r="2208" spans="1:20" ht="15.75" customHeight="1">
      <c r="A2208" s="8">
        <v>2018</v>
      </c>
      <c r="B2208" s="9">
        <v>157</v>
      </c>
      <c r="C2208" s="15" t="s">
        <v>9104</v>
      </c>
      <c r="D2208" s="15" t="s">
        <v>9471</v>
      </c>
      <c r="E2208" s="11" t="s">
        <v>9472</v>
      </c>
      <c r="F2208" s="11" t="s">
        <v>9473</v>
      </c>
      <c r="G2208" s="11">
        <v>9365</v>
      </c>
      <c r="H2208" s="52" t="s">
        <v>9124</v>
      </c>
      <c r="I2208" s="10" t="s">
        <v>24</v>
      </c>
      <c r="J2208" s="10" t="s">
        <v>24</v>
      </c>
      <c r="K2208" s="14" t="s">
        <v>693</v>
      </c>
      <c r="L2208" s="29" t="s">
        <v>48</v>
      </c>
      <c r="M2208" s="16" t="s">
        <v>24</v>
      </c>
      <c r="N2208" s="12"/>
      <c r="O2208" s="12"/>
      <c r="P2208" s="12"/>
      <c r="Q2208" s="12"/>
      <c r="R2208" s="17" t="s">
        <v>72</v>
      </c>
      <c r="S2208" s="19"/>
      <c r="T2208" s="19"/>
    </row>
    <row r="2209" spans="1:20" ht="15.75" customHeight="1">
      <c r="A2209" s="8">
        <v>2018</v>
      </c>
      <c r="B2209" s="9">
        <v>157</v>
      </c>
      <c r="C2209" s="15" t="s">
        <v>9104</v>
      </c>
      <c r="D2209" s="15" t="s">
        <v>9474</v>
      </c>
      <c r="E2209" s="11" t="s">
        <v>9475</v>
      </c>
      <c r="F2209" s="11" t="s">
        <v>9476</v>
      </c>
      <c r="G2209" s="11">
        <v>9366</v>
      </c>
      <c r="H2209" s="52" t="s">
        <v>4148</v>
      </c>
      <c r="I2209" s="10" t="s">
        <v>24</v>
      </c>
      <c r="J2209" s="10" t="s">
        <v>24</v>
      </c>
      <c r="K2209" s="14" t="s">
        <v>693</v>
      </c>
      <c r="L2209" s="29" t="s">
        <v>9477</v>
      </c>
      <c r="M2209" s="16" t="s">
        <v>24</v>
      </c>
      <c r="N2209" s="12"/>
      <c r="O2209" s="12"/>
      <c r="P2209" s="12"/>
      <c r="Q2209" s="12"/>
      <c r="R2209" s="17"/>
      <c r="S2209" s="19"/>
      <c r="T2209" s="19"/>
    </row>
    <row r="2210" spans="1:20" ht="15.75" customHeight="1">
      <c r="A2210" s="8">
        <v>2018</v>
      </c>
      <c r="B2210" s="9">
        <v>157</v>
      </c>
      <c r="C2210" s="15" t="s">
        <v>9104</v>
      </c>
      <c r="D2210" s="15" t="s">
        <v>9478</v>
      </c>
      <c r="E2210" s="11" t="s">
        <v>9479</v>
      </c>
      <c r="F2210" s="11" t="s">
        <v>9480</v>
      </c>
      <c r="G2210" s="11">
        <v>9367</v>
      </c>
      <c r="H2210" s="52" t="s">
        <v>125</v>
      </c>
      <c r="I2210" s="10" t="s">
        <v>24</v>
      </c>
      <c r="J2210" s="10" t="s">
        <v>24</v>
      </c>
      <c r="K2210" s="14" t="s">
        <v>693</v>
      </c>
      <c r="L2210" s="29" t="s">
        <v>9477</v>
      </c>
      <c r="M2210" s="16" t="s">
        <v>24</v>
      </c>
      <c r="N2210" s="12"/>
      <c r="O2210" s="12"/>
      <c r="P2210" s="12"/>
      <c r="Q2210" s="12"/>
      <c r="R2210" s="17"/>
      <c r="S2210" s="19"/>
      <c r="T2210" s="19"/>
    </row>
    <row r="2211" spans="1:20" ht="15.75" customHeight="1">
      <c r="A2211" s="8">
        <v>2018</v>
      </c>
      <c r="B2211" s="9">
        <v>157</v>
      </c>
      <c r="C2211" s="15" t="s">
        <v>9104</v>
      </c>
      <c r="D2211" s="15" t="s">
        <v>9481</v>
      </c>
      <c r="E2211" s="11" t="s">
        <v>9482</v>
      </c>
      <c r="F2211" s="11">
        <v>1876</v>
      </c>
      <c r="G2211" s="11">
        <v>9368</v>
      </c>
      <c r="H2211" s="52" t="s">
        <v>9155</v>
      </c>
      <c r="I2211" s="10" t="s">
        <v>23</v>
      </c>
      <c r="J2211" s="10" t="s">
        <v>24</v>
      </c>
      <c r="K2211" s="14" t="s">
        <v>693</v>
      </c>
      <c r="L2211" s="29" t="s">
        <v>9172</v>
      </c>
      <c r="M2211" s="16" t="s">
        <v>24</v>
      </c>
      <c r="N2211" s="12"/>
      <c r="O2211" s="12"/>
      <c r="P2211" s="12"/>
      <c r="Q2211" s="12"/>
      <c r="R2211" s="17"/>
      <c r="S2211" s="19"/>
      <c r="T2211" s="19"/>
    </row>
    <row r="2212" spans="1:20" ht="15.75" customHeight="1">
      <c r="A2212" s="8">
        <v>2018</v>
      </c>
      <c r="B2212" s="9">
        <v>157</v>
      </c>
      <c r="C2212" s="15" t="s">
        <v>9104</v>
      </c>
      <c r="D2212" s="15" t="s">
        <v>9483</v>
      </c>
      <c r="E2212" s="11" t="s">
        <v>9484</v>
      </c>
      <c r="F2212" s="11" t="s">
        <v>9485</v>
      </c>
      <c r="G2212" s="11">
        <v>9369</v>
      </c>
      <c r="H2212" s="52" t="s">
        <v>1038</v>
      </c>
      <c r="I2212" s="10" t="s">
        <v>23</v>
      </c>
      <c r="J2212" s="10" t="s">
        <v>24</v>
      </c>
      <c r="K2212" s="14" t="s">
        <v>693</v>
      </c>
      <c r="L2212" s="29" t="s">
        <v>9172</v>
      </c>
      <c r="M2212" s="16" t="s">
        <v>24</v>
      </c>
      <c r="N2212" s="12"/>
      <c r="O2212" s="12"/>
      <c r="P2212" s="12"/>
      <c r="Q2212" s="12"/>
      <c r="R2212" s="17"/>
      <c r="S2212" s="19"/>
      <c r="T2212" s="19"/>
    </row>
    <row r="2213" spans="1:20" ht="15.75" customHeight="1">
      <c r="A2213" s="8">
        <v>2018</v>
      </c>
      <c r="B2213" s="9">
        <v>157</v>
      </c>
      <c r="C2213" s="15" t="s">
        <v>9104</v>
      </c>
      <c r="D2213" s="15" t="s">
        <v>9486</v>
      </c>
      <c r="E2213" s="11" t="s">
        <v>9487</v>
      </c>
      <c r="F2213" s="11" t="s">
        <v>9488</v>
      </c>
      <c r="G2213" s="11">
        <v>9370</v>
      </c>
      <c r="H2213" s="52" t="s">
        <v>125</v>
      </c>
      <c r="I2213" s="10" t="s">
        <v>24</v>
      </c>
      <c r="J2213" s="10" t="s">
        <v>24</v>
      </c>
      <c r="K2213" s="14" t="s">
        <v>693</v>
      </c>
      <c r="L2213" s="29" t="s">
        <v>9186</v>
      </c>
      <c r="M2213" s="16" t="s">
        <v>24</v>
      </c>
      <c r="N2213" s="12"/>
      <c r="O2213" s="12"/>
      <c r="P2213" s="12"/>
      <c r="Q2213" s="12"/>
      <c r="R2213" s="17"/>
      <c r="S2213" s="19"/>
      <c r="T2213" s="19"/>
    </row>
    <row r="2214" spans="1:20" ht="15.75" customHeight="1">
      <c r="A2214" s="8">
        <v>2018</v>
      </c>
      <c r="B2214" s="9">
        <v>157</v>
      </c>
      <c r="C2214" s="15" t="s">
        <v>9104</v>
      </c>
      <c r="D2214" s="15" t="s">
        <v>9489</v>
      </c>
      <c r="E2214" s="11" t="s">
        <v>9490</v>
      </c>
      <c r="F2214" s="11" t="s">
        <v>9491</v>
      </c>
      <c r="G2214" s="11">
        <v>9371</v>
      </c>
      <c r="H2214" s="52" t="s">
        <v>9225</v>
      </c>
      <c r="I2214" s="10" t="s">
        <v>23</v>
      </c>
      <c r="J2214" s="10" t="s">
        <v>24</v>
      </c>
      <c r="K2214" s="14" t="s">
        <v>693</v>
      </c>
      <c r="L2214" s="29" t="s">
        <v>48</v>
      </c>
      <c r="M2214" s="16" t="s">
        <v>24</v>
      </c>
      <c r="N2214" s="12"/>
      <c r="O2214" s="12"/>
      <c r="P2214" s="12"/>
      <c r="Q2214" s="12"/>
      <c r="R2214" s="17"/>
      <c r="S2214" s="19"/>
      <c r="T2214" s="19"/>
    </row>
    <row r="2215" spans="1:20" ht="15.75" customHeight="1">
      <c r="A2215" s="8">
        <v>2018</v>
      </c>
      <c r="B2215" s="9">
        <v>157</v>
      </c>
      <c r="C2215" s="15" t="s">
        <v>9104</v>
      </c>
      <c r="D2215" s="15" t="s">
        <v>9492</v>
      </c>
      <c r="E2215" s="11" t="s">
        <v>9493</v>
      </c>
      <c r="F2215" s="11" t="s">
        <v>9494</v>
      </c>
      <c r="G2215" s="11">
        <v>9372</v>
      </c>
      <c r="H2215" s="52" t="s">
        <v>9155</v>
      </c>
      <c r="I2215" s="10" t="s">
        <v>24</v>
      </c>
      <c r="J2215" s="10" t="s">
        <v>24</v>
      </c>
      <c r="K2215" s="14" t="s">
        <v>693</v>
      </c>
      <c r="L2215" s="29" t="s">
        <v>9495</v>
      </c>
      <c r="M2215" s="16" t="s">
        <v>24</v>
      </c>
      <c r="N2215" s="12"/>
      <c r="O2215" s="12"/>
      <c r="P2215" s="12"/>
      <c r="Q2215" s="12"/>
      <c r="R2215" s="17"/>
      <c r="S2215" s="19"/>
      <c r="T2215" s="19"/>
    </row>
    <row r="2216" spans="1:20" ht="15.75" customHeight="1">
      <c r="A2216" s="8">
        <v>2018</v>
      </c>
      <c r="B2216" s="9">
        <v>157</v>
      </c>
      <c r="C2216" s="15" t="s">
        <v>9104</v>
      </c>
      <c r="D2216" s="15" t="s">
        <v>9496</v>
      </c>
      <c r="E2216" s="11" t="s">
        <v>9497</v>
      </c>
      <c r="F2216" s="11" t="s">
        <v>9498</v>
      </c>
      <c r="G2216" s="11">
        <v>9373</v>
      </c>
      <c r="H2216" s="52" t="s">
        <v>7268</v>
      </c>
      <c r="I2216" s="10" t="s">
        <v>24</v>
      </c>
      <c r="J2216" s="10" t="s">
        <v>24</v>
      </c>
      <c r="K2216" s="14" t="s">
        <v>693</v>
      </c>
      <c r="L2216" s="29" t="s">
        <v>48</v>
      </c>
      <c r="M2216" s="16" t="s">
        <v>24</v>
      </c>
      <c r="N2216" s="12"/>
      <c r="O2216" s="12"/>
      <c r="P2216" s="12"/>
      <c r="Q2216" s="12"/>
      <c r="R2216" s="17" t="s">
        <v>72</v>
      </c>
      <c r="S2216" s="19"/>
      <c r="T2216" s="19"/>
    </row>
    <row r="2217" spans="1:20" ht="15.75" customHeight="1">
      <c r="A2217" s="8">
        <v>2018</v>
      </c>
      <c r="B2217" s="9">
        <v>157</v>
      </c>
      <c r="C2217" s="15" t="s">
        <v>9104</v>
      </c>
      <c r="D2217" s="15" t="s">
        <v>9499</v>
      </c>
      <c r="E2217" s="11" t="s">
        <v>9500</v>
      </c>
      <c r="F2217" s="11" t="s">
        <v>2220</v>
      </c>
      <c r="G2217" s="11">
        <v>9374</v>
      </c>
      <c r="H2217" s="52" t="s">
        <v>9185</v>
      </c>
      <c r="I2217" s="10" t="s">
        <v>23</v>
      </c>
      <c r="J2217" s="10" t="s">
        <v>24</v>
      </c>
      <c r="K2217" s="14" t="s">
        <v>693</v>
      </c>
      <c r="L2217" s="29" t="s">
        <v>9136</v>
      </c>
      <c r="M2217" s="16" t="s">
        <v>24</v>
      </c>
      <c r="N2217" s="12"/>
      <c r="O2217" s="12"/>
      <c r="P2217" s="12"/>
      <c r="Q2217" s="12"/>
      <c r="R2217" s="17"/>
      <c r="S2217" s="19"/>
      <c r="T2217" s="19"/>
    </row>
    <row r="2218" spans="1:20" ht="15.75" customHeight="1">
      <c r="A2218" s="8">
        <v>2018</v>
      </c>
      <c r="B2218" s="9">
        <v>157</v>
      </c>
      <c r="C2218" s="15" t="s">
        <v>9104</v>
      </c>
      <c r="D2218" s="15" t="s">
        <v>9501</v>
      </c>
      <c r="E2218" s="11" t="s">
        <v>9502</v>
      </c>
      <c r="F2218" s="11">
        <v>1944</v>
      </c>
      <c r="G2218" s="11">
        <v>9375</v>
      </c>
      <c r="H2218" s="52" t="s">
        <v>9155</v>
      </c>
      <c r="I2218" s="10" t="s">
        <v>23</v>
      </c>
      <c r="J2218" s="10" t="s">
        <v>24</v>
      </c>
      <c r="K2218" s="14" t="s">
        <v>693</v>
      </c>
      <c r="L2218" s="29" t="s">
        <v>175</v>
      </c>
      <c r="M2218" s="16" t="s">
        <v>24</v>
      </c>
      <c r="N2218" s="12"/>
      <c r="O2218" s="12"/>
      <c r="P2218" s="12"/>
      <c r="Q2218" s="12"/>
      <c r="R2218" s="17" t="s">
        <v>1076</v>
      </c>
      <c r="S2218" s="19"/>
      <c r="T2218" s="19"/>
    </row>
    <row r="2219" spans="1:20" ht="15.75" customHeight="1">
      <c r="A2219" s="8">
        <v>2018</v>
      </c>
      <c r="B2219" s="9">
        <v>157</v>
      </c>
      <c r="C2219" s="15" t="s">
        <v>9104</v>
      </c>
      <c r="D2219" s="15" t="s">
        <v>9503</v>
      </c>
      <c r="E2219" s="11" t="s">
        <v>9504</v>
      </c>
      <c r="F2219" s="11" t="s">
        <v>9491</v>
      </c>
      <c r="G2219" s="11">
        <v>9376</v>
      </c>
      <c r="H2219" s="52" t="s">
        <v>9155</v>
      </c>
      <c r="I2219" s="10" t="s">
        <v>24</v>
      </c>
      <c r="J2219" s="10" t="s">
        <v>24</v>
      </c>
      <c r="K2219" s="14" t="s">
        <v>693</v>
      </c>
      <c r="L2219" s="29" t="s">
        <v>9505</v>
      </c>
      <c r="M2219" s="16" t="s">
        <v>24</v>
      </c>
      <c r="N2219" s="12"/>
      <c r="O2219" s="12"/>
      <c r="P2219" s="12"/>
      <c r="Q2219" s="12"/>
      <c r="R2219" s="17"/>
      <c r="S2219" s="19"/>
      <c r="T2219" s="19"/>
    </row>
    <row r="2220" spans="1:20" ht="15.75" customHeight="1">
      <c r="A2220" s="8">
        <v>2018</v>
      </c>
      <c r="B2220" s="9">
        <v>157</v>
      </c>
      <c r="C2220" s="15" t="s">
        <v>9104</v>
      </c>
      <c r="D2220" s="15" t="s">
        <v>9506</v>
      </c>
      <c r="E2220" s="11" t="s">
        <v>9507</v>
      </c>
      <c r="F2220" s="11" t="s">
        <v>9508</v>
      </c>
      <c r="G2220" s="11">
        <v>9377</v>
      </c>
      <c r="H2220" s="52" t="s">
        <v>125</v>
      </c>
      <c r="I2220" s="10" t="s">
        <v>23</v>
      </c>
      <c r="J2220" s="10" t="s">
        <v>24</v>
      </c>
      <c r="K2220" s="14" t="s">
        <v>693</v>
      </c>
      <c r="L2220" s="29" t="s">
        <v>9509</v>
      </c>
      <c r="M2220" s="16" t="s">
        <v>24</v>
      </c>
      <c r="N2220" s="12"/>
      <c r="O2220" s="12"/>
      <c r="P2220" s="12"/>
      <c r="Q2220" s="12"/>
      <c r="R2220" s="17"/>
      <c r="S2220" s="19"/>
      <c r="T2220" s="19"/>
    </row>
    <row r="2221" spans="1:20" ht="15.75" customHeight="1">
      <c r="A2221" s="8">
        <v>2018</v>
      </c>
      <c r="B2221" s="9">
        <v>157</v>
      </c>
      <c r="C2221" s="15" t="s">
        <v>9104</v>
      </c>
      <c r="D2221" s="15" t="s">
        <v>9510</v>
      </c>
      <c r="E2221" s="11" t="s">
        <v>9511</v>
      </c>
      <c r="F2221" s="11" t="s">
        <v>9512</v>
      </c>
      <c r="G2221" s="11">
        <v>9378</v>
      </c>
      <c r="H2221" s="52" t="s">
        <v>9513</v>
      </c>
      <c r="I2221" s="10" t="s">
        <v>23</v>
      </c>
      <c r="J2221" s="10" t="s">
        <v>24</v>
      </c>
      <c r="K2221" s="14" t="s">
        <v>693</v>
      </c>
      <c r="L2221" s="29" t="s">
        <v>9514</v>
      </c>
      <c r="M2221" s="16" t="s">
        <v>24</v>
      </c>
      <c r="N2221" s="12"/>
      <c r="O2221" s="12"/>
      <c r="P2221" s="12"/>
      <c r="Q2221" s="12"/>
      <c r="R2221" s="17"/>
      <c r="S2221" s="19"/>
      <c r="T2221" s="19"/>
    </row>
    <row r="2222" spans="1:20" ht="15.75" customHeight="1">
      <c r="A2222" s="8">
        <v>2018</v>
      </c>
      <c r="B2222" s="9">
        <v>157</v>
      </c>
      <c r="C2222" s="15" t="s">
        <v>9104</v>
      </c>
      <c r="D2222" s="15" t="s">
        <v>9515</v>
      </c>
      <c r="E2222" s="11" t="s">
        <v>9516</v>
      </c>
      <c r="F2222" s="11" t="s">
        <v>9517</v>
      </c>
      <c r="G2222" s="11">
        <v>9379</v>
      </c>
      <c r="H2222" s="52" t="s">
        <v>46</v>
      </c>
      <c r="I2222" s="10" t="s">
        <v>23</v>
      </c>
      <c r="J2222" s="10" t="s">
        <v>24</v>
      </c>
      <c r="K2222" s="14" t="s">
        <v>693</v>
      </c>
      <c r="L2222" s="29" t="s">
        <v>9172</v>
      </c>
      <c r="M2222" s="16" t="s">
        <v>24</v>
      </c>
      <c r="N2222" s="12"/>
      <c r="O2222" s="12"/>
      <c r="P2222" s="12"/>
      <c r="Q2222" s="12"/>
      <c r="R2222" s="17"/>
      <c r="S2222" s="19"/>
      <c r="T2222" s="19"/>
    </row>
    <row r="2223" spans="1:20" ht="15.75" customHeight="1">
      <c r="A2223" s="8">
        <v>2018</v>
      </c>
      <c r="B2223" s="9">
        <v>157</v>
      </c>
      <c r="C2223" s="15" t="s">
        <v>9104</v>
      </c>
      <c r="D2223" s="15" t="s">
        <v>9518</v>
      </c>
      <c r="E2223" s="11" t="s">
        <v>9519</v>
      </c>
      <c r="F2223" s="11" t="s">
        <v>9520</v>
      </c>
      <c r="G2223" s="11">
        <v>9380</v>
      </c>
      <c r="H2223" s="52" t="s">
        <v>7268</v>
      </c>
      <c r="I2223" s="10" t="s">
        <v>24</v>
      </c>
      <c r="J2223" s="10" t="s">
        <v>24</v>
      </c>
      <c r="K2223" s="14" t="s">
        <v>693</v>
      </c>
      <c r="L2223" s="29" t="s">
        <v>9521</v>
      </c>
      <c r="M2223" s="16" t="s">
        <v>24</v>
      </c>
      <c r="N2223" s="12"/>
      <c r="O2223" s="12"/>
      <c r="P2223" s="12"/>
      <c r="Q2223" s="12"/>
      <c r="R2223" s="17"/>
      <c r="S2223" s="19"/>
      <c r="T2223" s="19"/>
    </row>
    <row r="2224" spans="1:20" ht="15.75" customHeight="1">
      <c r="A2224" s="8">
        <v>2018</v>
      </c>
      <c r="B2224" s="9">
        <v>157</v>
      </c>
      <c r="C2224" s="15" t="s">
        <v>9104</v>
      </c>
      <c r="D2224" s="15" t="s">
        <v>9352</v>
      </c>
      <c r="E2224" s="11" t="s">
        <v>9522</v>
      </c>
      <c r="F2224" s="11" t="s">
        <v>9523</v>
      </c>
      <c r="G2224" s="11">
        <v>9381</v>
      </c>
      <c r="H2224" s="52" t="s">
        <v>46</v>
      </c>
      <c r="I2224" s="10" t="s">
        <v>23</v>
      </c>
      <c r="J2224" s="10" t="s">
        <v>24</v>
      </c>
      <c r="K2224" s="14" t="s">
        <v>693</v>
      </c>
      <c r="L2224" s="29" t="s">
        <v>9172</v>
      </c>
      <c r="M2224" s="16" t="s">
        <v>24</v>
      </c>
      <c r="N2224" s="12"/>
      <c r="O2224" s="12"/>
      <c r="P2224" s="12"/>
      <c r="Q2224" s="12"/>
      <c r="R2224" s="17"/>
      <c r="S2224" s="19"/>
      <c r="T2224" s="19"/>
    </row>
    <row r="2225" spans="1:20" ht="15.75" customHeight="1">
      <c r="A2225" s="8">
        <v>2018</v>
      </c>
      <c r="B2225" s="9">
        <v>157</v>
      </c>
      <c r="C2225" s="15" t="s">
        <v>9104</v>
      </c>
      <c r="D2225" s="15" t="s">
        <v>9524</v>
      </c>
      <c r="E2225" s="11" t="s">
        <v>9525</v>
      </c>
      <c r="F2225" s="11" t="s">
        <v>9526</v>
      </c>
      <c r="G2225" s="11">
        <v>9382</v>
      </c>
      <c r="H2225" s="52" t="s">
        <v>9527</v>
      </c>
      <c r="I2225" s="10" t="s">
        <v>23</v>
      </c>
      <c r="J2225" s="10" t="s">
        <v>24</v>
      </c>
      <c r="K2225" s="14" t="s">
        <v>693</v>
      </c>
      <c r="L2225" s="29" t="s">
        <v>9136</v>
      </c>
      <c r="M2225" s="16" t="s">
        <v>24</v>
      </c>
      <c r="N2225" s="12"/>
      <c r="O2225" s="12"/>
      <c r="P2225" s="12"/>
      <c r="Q2225" s="12"/>
      <c r="R2225" s="17"/>
      <c r="S2225" s="19"/>
      <c r="T2225" s="19"/>
    </row>
    <row r="2226" spans="1:20" ht="15.75" customHeight="1">
      <c r="A2226" s="8">
        <v>2018</v>
      </c>
      <c r="B2226" s="9">
        <v>157</v>
      </c>
      <c r="C2226" s="15" t="s">
        <v>9104</v>
      </c>
      <c r="D2226" s="15" t="s">
        <v>9528</v>
      </c>
      <c r="E2226" s="11" t="s">
        <v>9529</v>
      </c>
      <c r="F2226" s="11" t="s">
        <v>8212</v>
      </c>
      <c r="G2226" s="11">
        <v>9383</v>
      </c>
      <c r="H2226" s="52" t="s">
        <v>9530</v>
      </c>
      <c r="I2226" s="10" t="s">
        <v>23</v>
      </c>
      <c r="J2226" s="10" t="s">
        <v>24</v>
      </c>
      <c r="K2226" s="14" t="s">
        <v>693</v>
      </c>
      <c r="L2226" s="16" t="s">
        <v>9531</v>
      </c>
      <c r="M2226" s="16" t="s">
        <v>23</v>
      </c>
      <c r="N2226" s="12" t="s">
        <v>9407</v>
      </c>
      <c r="O2226" s="12" t="s">
        <v>9532</v>
      </c>
      <c r="P2226" s="12" t="s">
        <v>9533</v>
      </c>
      <c r="Q2226" s="12" t="s">
        <v>9533</v>
      </c>
      <c r="R2226" s="17" t="s">
        <v>28</v>
      </c>
      <c r="S2226" s="19"/>
      <c r="T2226" s="19"/>
    </row>
    <row r="2227" spans="1:20" ht="15.75" customHeight="1">
      <c r="A2227" s="8">
        <v>2018</v>
      </c>
      <c r="B2227" s="9">
        <v>157</v>
      </c>
      <c r="C2227" s="15" t="s">
        <v>9104</v>
      </c>
      <c r="D2227" s="15" t="s">
        <v>9534</v>
      </c>
      <c r="E2227" s="11" t="s">
        <v>9535</v>
      </c>
      <c r="F2227" s="11" t="s">
        <v>9536</v>
      </c>
      <c r="G2227" s="11">
        <v>9384</v>
      </c>
      <c r="H2227" s="52" t="s">
        <v>7268</v>
      </c>
      <c r="I2227" s="10" t="s">
        <v>24</v>
      </c>
      <c r="J2227" s="10" t="s">
        <v>24</v>
      </c>
      <c r="K2227" s="14" t="s">
        <v>693</v>
      </c>
      <c r="L2227" s="29" t="s">
        <v>48</v>
      </c>
      <c r="M2227" s="16" t="s">
        <v>24</v>
      </c>
      <c r="N2227" s="12"/>
      <c r="O2227" s="12"/>
      <c r="P2227" s="12"/>
      <c r="Q2227" s="12"/>
      <c r="R2227" s="17" t="s">
        <v>72</v>
      </c>
      <c r="S2227" s="19"/>
      <c r="T2227" s="19"/>
    </row>
    <row r="2228" spans="1:20" ht="15.75" customHeight="1">
      <c r="A2228" s="8">
        <v>2018</v>
      </c>
      <c r="B2228" s="9">
        <v>157</v>
      </c>
      <c r="C2228" s="15" t="s">
        <v>9104</v>
      </c>
      <c r="D2228" s="15" t="s">
        <v>9537</v>
      </c>
      <c r="E2228" s="11" t="s">
        <v>9538</v>
      </c>
      <c r="F2228" s="11" t="s">
        <v>9539</v>
      </c>
      <c r="G2228" s="11">
        <v>9385</v>
      </c>
      <c r="H2228" s="52" t="s">
        <v>7944</v>
      </c>
      <c r="I2228" s="10" t="s">
        <v>24</v>
      </c>
      <c r="J2228" s="10" t="s">
        <v>24</v>
      </c>
      <c r="K2228" s="14" t="s">
        <v>693</v>
      </c>
      <c r="L2228" s="29" t="s">
        <v>9540</v>
      </c>
      <c r="M2228" s="16" t="s">
        <v>24</v>
      </c>
      <c r="N2228" s="12"/>
      <c r="O2228" s="12"/>
      <c r="P2228" s="12"/>
      <c r="Q2228" s="12"/>
      <c r="R2228" s="17"/>
      <c r="S2228" s="19"/>
      <c r="T2228" s="19"/>
    </row>
    <row r="2229" spans="1:20" ht="15.75" customHeight="1">
      <c r="A2229" s="8">
        <v>2018</v>
      </c>
      <c r="B2229" s="9">
        <v>157</v>
      </c>
      <c r="C2229" s="15" t="s">
        <v>9104</v>
      </c>
      <c r="D2229" s="15" t="s">
        <v>9541</v>
      </c>
      <c r="E2229" s="11" t="s">
        <v>9542</v>
      </c>
      <c r="F2229" s="11" t="s">
        <v>9543</v>
      </c>
      <c r="G2229" s="11">
        <v>9386</v>
      </c>
      <c r="H2229" s="52" t="s">
        <v>9155</v>
      </c>
      <c r="I2229" s="10" t="s">
        <v>24</v>
      </c>
      <c r="J2229" s="10" t="s">
        <v>24</v>
      </c>
      <c r="K2229" s="14" t="s">
        <v>693</v>
      </c>
      <c r="L2229" s="29" t="s">
        <v>9451</v>
      </c>
      <c r="M2229" s="16" t="s">
        <v>24</v>
      </c>
      <c r="N2229" s="12"/>
      <c r="O2229" s="12"/>
      <c r="P2229" s="12"/>
      <c r="Q2229" s="12"/>
      <c r="R2229" s="17" t="s">
        <v>64</v>
      </c>
      <c r="S2229" s="19"/>
      <c r="T2229" s="19"/>
    </row>
    <row r="2230" spans="1:20" ht="15.75" customHeight="1">
      <c r="A2230" s="8">
        <v>2018</v>
      </c>
      <c r="B2230" s="9">
        <v>157</v>
      </c>
      <c r="C2230" s="15" t="s">
        <v>9104</v>
      </c>
      <c r="D2230" s="15" t="s">
        <v>9544</v>
      </c>
      <c r="E2230" s="11" t="s">
        <v>9545</v>
      </c>
      <c r="F2230" s="11" t="s">
        <v>9546</v>
      </c>
      <c r="G2230" s="11">
        <v>9387</v>
      </c>
      <c r="H2230" s="52" t="s">
        <v>9547</v>
      </c>
      <c r="I2230" s="10" t="s">
        <v>24</v>
      </c>
      <c r="J2230" s="10" t="s">
        <v>24</v>
      </c>
      <c r="K2230" s="14" t="s">
        <v>693</v>
      </c>
      <c r="L2230" s="29" t="s">
        <v>9548</v>
      </c>
      <c r="M2230" s="16" t="s">
        <v>24</v>
      </c>
      <c r="N2230" s="12"/>
      <c r="O2230" s="12"/>
      <c r="P2230" s="12"/>
      <c r="Q2230" s="12"/>
      <c r="R2230" s="17"/>
      <c r="S2230" s="19"/>
      <c r="T2230" s="19"/>
    </row>
    <row r="2231" spans="1:20" ht="15.75" customHeight="1">
      <c r="A2231" s="8">
        <v>2018</v>
      </c>
      <c r="B2231" s="9">
        <v>157</v>
      </c>
      <c r="C2231" s="15" t="s">
        <v>9104</v>
      </c>
      <c r="D2231" s="15" t="s">
        <v>9549</v>
      </c>
      <c r="E2231" s="11" t="s">
        <v>9550</v>
      </c>
      <c r="F2231" s="11" t="s">
        <v>9551</v>
      </c>
      <c r="G2231" s="11">
        <v>9388</v>
      </c>
      <c r="H2231" s="52" t="s">
        <v>125</v>
      </c>
      <c r="I2231" s="10" t="s">
        <v>23</v>
      </c>
      <c r="J2231" s="10" t="s">
        <v>24</v>
      </c>
      <c r="K2231" s="14" t="s">
        <v>693</v>
      </c>
      <c r="L2231" s="29" t="s">
        <v>9552</v>
      </c>
      <c r="M2231" s="16" t="s">
        <v>24</v>
      </c>
      <c r="N2231" s="12"/>
      <c r="O2231" s="12"/>
      <c r="P2231" s="12"/>
      <c r="Q2231" s="12"/>
      <c r="R2231" s="17"/>
      <c r="S2231" s="19"/>
      <c r="T2231" s="19"/>
    </row>
    <row r="2232" spans="1:20" ht="15.75" customHeight="1">
      <c r="A2232" s="8">
        <v>2018</v>
      </c>
      <c r="B2232" s="9">
        <v>157</v>
      </c>
      <c r="C2232" s="15" t="s">
        <v>9104</v>
      </c>
      <c r="D2232" s="15" t="s">
        <v>9553</v>
      </c>
      <c r="E2232" s="11" t="s">
        <v>9554</v>
      </c>
      <c r="F2232" s="11" t="s">
        <v>9555</v>
      </c>
      <c r="G2232" s="11">
        <v>9389</v>
      </c>
      <c r="H2232" s="52" t="s">
        <v>914</v>
      </c>
      <c r="I2232" s="10" t="s">
        <v>23</v>
      </c>
      <c r="J2232" s="10" t="s">
        <v>24</v>
      </c>
      <c r="K2232" s="14" t="s">
        <v>693</v>
      </c>
      <c r="L2232" s="16" t="s">
        <v>9556</v>
      </c>
      <c r="M2232" s="16" t="s">
        <v>23</v>
      </c>
      <c r="N2232" s="12" t="s">
        <v>9557</v>
      </c>
      <c r="O2232" s="12" t="s">
        <v>9558</v>
      </c>
      <c r="P2232" s="12">
        <v>0</v>
      </c>
      <c r="Q2232" s="12">
        <v>0</v>
      </c>
      <c r="R2232" s="17" t="s">
        <v>28</v>
      </c>
      <c r="S2232" s="19"/>
      <c r="T2232" s="19"/>
    </row>
    <row r="2233" spans="1:20" ht="15.75" customHeight="1">
      <c r="A2233" s="8">
        <v>2018</v>
      </c>
      <c r="B2233" s="9">
        <v>157</v>
      </c>
      <c r="C2233" s="15" t="s">
        <v>9104</v>
      </c>
      <c r="D2233" s="15" t="s">
        <v>9559</v>
      </c>
      <c r="E2233" s="11" t="s">
        <v>9560</v>
      </c>
      <c r="F2233" s="11" t="s">
        <v>9561</v>
      </c>
      <c r="G2233" s="11">
        <v>9390</v>
      </c>
      <c r="H2233" s="52" t="s">
        <v>9124</v>
      </c>
      <c r="I2233" s="10" t="s">
        <v>23</v>
      </c>
      <c r="J2233" s="10" t="s">
        <v>24</v>
      </c>
      <c r="K2233" s="14" t="s">
        <v>693</v>
      </c>
      <c r="L2233" s="29" t="s">
        <v>9172</v>
      </c>
      <c r="M2233" s="16" t="s">
        <v>24</v>
      </c>
      <c r="N2233" s="12"/>
      <c r="O2233" s="12"/>
      <c r="P2233" s="12"/>
      <c r="Q2233" s="12"/>
      <c r="R2233" s="17"/>
      <c r="S2233" s="19"/>
      <c r="T2233" s="19"/>
    </row>
    <row r="2234" spans="1:20" ht="15.75" customHeight="1">
      <c r="A2234" s="8">
        <v>2018</v>
      </c>
      <c r="B2234" s="9">
        <v>157</v>
      </c>
      <c r="C2234" s="15" t="s">
        <v>9104</v>
      </c>
      <c r="D2234" s="15" t="s">
        <v>9312</v>
      </c>
      <c r="E2234" s="11" t="s">
        <v>9562</v>
      </c>
      <c r="F2234" s="11" t="s">
        <v>2626</v>
      </c>
      <c r="G2234" s="11">
        <v>9391</v>
      </c>
      <c r="H2234" s="52" t="s">
        <v>125</v>
      </c>
      <c r="I2234" s="10" t="s">
        <v>23</v>
      </c>
      <c r="J2234" s="10" t="s">
        <v>24</v>
      </c>
      <c r="K2234" s="14" t="s">
        <v>693</v>
      </c>
      <c r="L2234" s="29" t="s">
        <v>9324</v>
      </c>
      <c r="M2234" s="16" t="s">
        <v>24</v>
      </c>
      <c r="N2234" s="12"/>
      <c r="O2234" s="12"/>
      <c r="P2234" s="12"/>
      <c r="Q2234" s="12"/>
      <c r="R2234" s="17"/>
      <c r="S2234" s="19"/>
      <c r="T2234" s="19"/>
    </row>
    <row r="2235" spans="1:20" ht="15.75" customHeight="1">
      <c r="A2235" s="8">
        <v>2018</v>
      </c>
      <c r="B2235" s="9">
        <v>157</v>
      </c>
      <c r="C2235" s="15" t="s">
        <v>9104</v>
      </c>
      <c r="D2235" s="15" t="s">
        <v>9563</v>
      </c>
      <c r="E2235" s="11" t="s">
        <v>9564</v>
      </c>
      <c r="F2235" s="11" t="s">
        <v>9330</v>
      </c>
      <c r="G2235" s="11">
        <v>9392</v>
      </c>
      <c r="H2235" s="52" t="s">
        <v>33</v>
      </c>
      <c r="I2235" s="10" t="s">
        <v>24</v>
      </c>
      <c r="J2235" s="10" t="s">
        <v>24</v>
      </c>
      <c r="K2235" s="14" t="s">
        <v>693</v>
      </c>
      <c r="L2235" s="16" t="s">
        <v>9565</v>
      </c>
      <c r="M2235" s="16" t="s">
        <v>24</v>
      </c>
      <c r="N2235" s="12"/>
      <c r="O2235" s="12"/>
      <c r="P2235" s="12"/>
      <c r="Q2235" s="12"/>
      <c r="R2235" s="17" t="s">
        <v>64</v>
      </c>
      <c r="S2235" s="19"/>
      <c r="T2235" s="19"/>
    </row>
    <row r="2236" spans="1:20" ht="15.75" customHeight="1">
      <c r="A2236" s="8">
        <v>2018</v>
      </c>
      <c r="B2236" s="9">
        <v>157</v>
      </c>
      <c r="C2236" s="15" t="s">
        <v>9104</v>
      </c>
      <c r="D2236" s="15" t="s">
        <v>9566</v>
      </c>
      <c r="E2236" s="11" t="s">
        <v>9567</v>
      </c>
      <c r="F2236" s="11" t="s">
        <v>9568</v>
      </c>
      <c r="G2236" s="11">
        <v>9393</v>
      </c>
      <c r="H2236" s="52" t="s">
        <v>33</v>
      </c>
      <c r="I2236" s="10" t="s">
        <v>24</v>
      </c>
      <c r="J2236" s="10" t="s">
        <v>24</v>
      </c>
      <c r="K2236" s="14" t="s">
        <v>693</v>
      </c>
      <c r="L2236" s="29" t="s">
        <v>48</v>
      </c>
      <c r="M2236" s="16" t="s">
        <v>24</v>
      </c>
      <c r="N2236" s="12"/>
      <c r="O2236" s="12"/>
      <c r="P2236" s="12"/>
      <c r="Q2236" s="12"/>
      <c r="R2236" s="17" t="s">
        <v>72</v>
      </c>
      <c r="S2236" s="19"/>
      <c r="T2236" s="19"/>
    </row>
    <row r="2237" spans="1:20" ht="15.75" customHeight="1">
      <c r="A2237" s="8">
        <v>2018</v>
      </c>
      <c r="B2237" s="9">
        <v>157</v>
      </c>
      <c r="C2237" s="15" t="s">
        <v>9104</v>
      </c>
      <c r="D2237" s="15" t="s">
        <v>9569</v>
      </c>
      <c r="E2237" s="11" t="s">
        <v>9570</v>
      </c>
      <c r="F2237" s="11" t="s">
        <v>9571</v>
      </c>
      <c r="G2237" s="11">
        <v>9394</v>
      </c>
      <c r="H2237" s="52" t="s">
        <v>46</v>
      </c>
      <c r="I2237" s="10" t="s">
        <v>23</v>
      </c>
      <c r="J2237" s="10" t="s">
        <v>24</v>
      </c>
      <c r="K2237" s="14" t="s">
        <v>693</v>
      </c>
      <c r="L2237" s="29" t="s">
        <v>9572</v>
      </c>
      <c r="M2237" s="16" t="s">
        <v>24</v>
      </c>
      <c r="N2237" s="12"/>
      <c r="O2237" s="12"/>
      <c r="P2237" s="12"/>
      <c r="Q2237" s="12"/>
      <c r="R2237" s="17"/>
      <c r="S2237" s="19"/>
      <c r="T2237" s="19"/>
    </row>
    <row r="2238" spans="1:20" ht="15.75" customHeight="1">
      <c r="A2238" s="8">
        <v>2018</v>
      </c>
      <c r="B2238" s="9">
        <v>157</v>
      </c>
      <c r="C2238" s="15" t="s">
        <v>9104</v>
      </c>
      <c r="D2238" s="15" t="s">
        <v>9573</v>
      </c>
      <c r="E2238" s="11" t="s">
        <v>9574</v>
      </c>
      <c r="F2238" s="11" t="s">
        <v>9575</v>
      </c>
      <c r="G2238" s="11">
        <v>9395</v>
      </c>
      <c r="H2238" s="52" t="s">
        <v>33</v>
      </c>
      <c r="I2238" s="10" t="s">
        <v>23</v>
      </c>
      <c r="J2238" s="10" t="s">
        <v>24</v>
      </c>
      <c r="K2238" s="14" t="s">
        <v>693</v>
      </c>
      <c r="L2238" s="29" t="s">
        <v>9136</v>
      </c>
      <c r="M2238" s="16" t="s">
        <v>24</v>
      </c>
      <c r="N2238" s="12"/>
      <c r="O2238" s="12"/>
      <c r="P2238" s="12"/>
      <c r="Q2238" s="12"/>
      <c r="R2238" s="17"/>
      <c r="S2238" s="19"/>
      <c r="T2238" s="19"/>
    </row>
    <row r="2239" spans="1:20" ht="15.75" customHeight="1">
      <c r="A2239" s="8">
        <v>2018</v>
      </c>
      <c r="B2239" s="9">
        <v>157</v>
      </c>
      <c r="C2239" s="15" t="s">
        <v>9104</v>
      </c>
      <c r="D2239" s="15" t="s">
        <v>9576</v>
      </c>
      <c r="E2239" s="11" t="s">
        <v>9577</v>
      </c>
      <c r="F2239" s="11" t="s">
        <v>9578</v>
      </c>
      <c r="G2239" s="11">
        <v>9396</v>
      </c>
      <c r="H2239" s="52" t="s">
        <v>33</v>
      </c>
      <c r="I2239" s="10" t="s">
        <v>23</v>
      </c>
      <c r="J2239" s="10" t="s">
        <v>24</v>
      </c>
      <c r="K2239" s="14" t="s">
        <v>693</v>
      </c>
      <c r="L2239" s="29" t="s">
        <v>9579</v>
      </c>
      <c r="M2239" s="16" t="s">
        <v>24</v>
      </c>
      <c r="N2239" s="12"/>
      <c r="O2239" s="12"/>
      <c r="P2239" s="12"/>
      <c r="Q2239" s="12"/>
      <c r="R2239" s="17"/>
      <c r="S2239" s="19"/>
      <c r="T2239" s="19"/>
    </row>
    <row r="2240" spans="1:20" ht="15.75" customHeight="1">
      <c r="A2240" s="8">
        <v>2018</v>
      </c>
      <c r="B2240" s="9">
        <v>157</v>
      </c>
      <c r="C2240" s="15" t="s">
        <v>9104</v>
      </c>
      <c r="D2240" s="15" t="s">
        <v>9259</v>
      </c>
      <c r="E2240" s="11" t="s">
        <v>9580</v>
      </c>
      <c r="F2240" s="11">
        <v>1955</v>
      </c>
      <c r="G2240" s="11">
        <v>9397</v>
      </c>
      <c r="H2240" s="52" t="s">
        <v>9108</v>
      </c>
      <c r="I2240" s="10" t="s">
        <v>24</v>
      </c>
      <c r="J2240" s="10" t="s">
        <v>24</v>
      </c>
      <c r="K2240" s="14" t="s">
        <v>693</v>
      </c>
      <c r="L2240" s="29" t="s">
        <v>9263</v>
      </c>
      <c r="M2240" s="16" t="s">
        <v>24</v>
      </c>
      <c r="N2240" s="12"/>
      <c r="O2240" s="12"/>
      <c r="P2240" s="12"/>
      <c r="Q2240" s="12"/>
      <c r="R2240" s="17"/>
      <c r="S2240" s="19"/>
      <c r="T2240" s="19"/>
    </row>
    <row r="2241" spans="1:20" ht="15.75" customHeight="1">
      <c r="A2241" s="8">
        <v>2018</v>
      </c>
      <c r="B2241" s="9">
        <v>157</v>
      </c>
      <c r="C2241" s="15" t="s">
        <v>9104</v>
      </c>
      <c r="D2241" s="15" t="s">
        <v>9581</v>
      </c>
      <c r="E2241" s="11" t="s">
        <v>9582</v>
      </c>
      <c r="F2241" s="11" t="s">
        <v>9583</v>
      </c>
      <c r="G2241" s="11">
        <v>9398</v>
      </c>
      <c r="H2241" s="52" t="s">
        <v>9584</v>
      </c>
      <c r="I2241" s="10" t="s">
        <v>23</v>
      </c>
      <c r="J2241" s="10" t="s">
        <v>24</v>
      </c>
      <c r="K2241" s="14" t="s">
        <v>693</v>
      </c>
      <c r="L2241" s="29" t="s">
        <v>9351</v>
      </c>
      <c r="M2241" s="16" t="s">
        <v>24</v>
      </c>
      <c r="N2241" s="12"/>
      <c r="O2241" s="12"/>
      <c r="P2241" s="12"/>
      <c r="Q2241" s="12"/>
      <c r="R2241" s="17"/>
      <c r="S2241" s="19"/>
      <c r="T2241" s="19"/>
    </row>
    <row r="2242" spans="1:20" ht="15.75" customHeight="1">
      <c r="A2242" s="8">
        <v>2018</v>
      </c>
      <c r="B2242" s="9">
        <v>157</v>
      </c>
      <c r="C2242" s="15" t="s">
        <v>9104</v>
      </c>
      <c r="D2242" s="15" t="s">
        <v>9585</v>
      </c>
      <c r="E2242" s="11" t="s">
        <v>9586</v>
      </c>
      <c r="F2242" s="11" t="s">
        <v>8212</v>
      </c>
      <c r="G2242" s="11">
        <v>9399</v>
      </c>
      <c r="H2242" s="52" t="s">
        <v>275</v>
      </c>
      <c r="I2242" s="10" t="s">
        <v>24</v>
      </c>
      <c r="J2242" s="10" t="s">
        <v>23</v>
      </c>
      <c r="K2242" s="14" t="s">
        <v>693</v>
      </c>
      <c r="L2242" s="16" t="s">
        <v>9587</v>
      </c>
      <c r="M2242" s="16" t="s">
        <v>24</v>
      </c>
      <c r="N2242" s="12"/>
      <c r="O2242" s="12"/>
      <c r="P2242" s="12"/>
      <c r="Q2242" s="12"/>
      <c r="R2242" s="17" t="s">
        <v>72</v>
      </c>
      <c r="S2242" s="19"/>
      <c r="T2242" s="19"/>
    </row>
    <row r="2243" spans="1:20" ht="15.75" customHeight="1">
      <c r="A2243" s="8">
        <v>2018</v>
      </c>
      <c r="B2243" s="9">
        <v>157</v>
      </c>
      <c r="C2243" s="15" t="s">
        <v>9104</v>
      </c>
      <c r="D2243" s="15" t="s">
        <v>9588</v>
      </c>
      <c r="E2243" s="11" t="s">
        <v>9589</v>
      </c>
      <c r="F2243" s="11" t="s">
        <v>9590</v>
      </c>
      <c r="G2243" s="11">
        <v>9400</v>
      </c>
      <c r="H2243" s="52" t="s">
        <v>9124</v>
      </c>
      <c r="I2243" s="10" t="s">
        <v>24</v>
      </c>
      <c r="J2243" s="10" t="s">
        <v>24</v>
      </c>
      <c r="K2243" s="14" t="s">
        <v>693</v>
      </c>
      <c r="L2243" s="29" t="s">
        <v>9451</v>
      </c>
      <c r="M2243" s="16" t="s">
        <v>24</v>
      </c>
      <c r="N2243" s="12"/>
      <c r="O2243" s="12"/>
      <c r="P2243" s="12"/>
      <c r="Q2243" s="12"/>
      <c r="R2243" s="17" t="s">
        <v>72</v>
      </c>
      <c r="S2243" s="19"/>
      <c r="T2243" s="19"/>
    </row>
    <row r="2244" spans="1:20" ht="15.75" customHeight="1">
      <c r="A2244" s="8">
        <v>2018</v>
      </c>
      <c r="B2244" s="9">
        <v>157</v>
      </c>
      <c r="C2244" s="15" t="s">
        <v>9104</v>
      </c>
      <c r="D2244" s="15" t="s">
        <v>9591</v>
      </c>
      <c r="E2244" s="11" t="s">
        <v>9592</v>
      </c>
      <c r="F2244" s="11" t="s">
        <v>9593</v>
      </c>
      <c r="G2244" s="11" t="s">
        <v>9594</v>
      </c>
      <c r="H2244" s="52" t="s">
        <v>9595</v>
      </c>
      <c r="I2244" s="10" t="s">
        <v>24</v>
      </c>
      <c r="J2244" s="10" t="s">
        <v>24</v>
      </c>
      <c r="K2244" s="26" t="s">
        <v>9596</v>
      </c>
      <c r="L2244" s="29" t="s">
        <v>9597</v>
      </c>
      <c r="M2244" s="16" t="s">
        <v>24</v>
      </c>
      <c r="N2244" s="12"/>
      <c r="O2244" s="12"/>
      <c r="P2244" s="12"/>
      <c r="Q2244" s="12"/>
      <c r="R2244" s="17"/>
      <c r="S2244" s="19"/>
      <c r="T2244" s="19"/>
    </row>
    <row r="2245" spans="1:20" ht="15.75" customHeight="1">
      <c r="A2245" s="8">
        <v>2018</v>
      </c>
      <c r="B2245" s="9">
        <v>157</v>
      </c>
      <c r="C2245" s="15" t="s">
        <v>9104</v>
      </c>
      <c r="D2245" s="15" t="s">
        <v>9598</v>
      </c>
      <c r="E2245" s="11" t="s">
        <v>9599</v>
      </c>
      <c r="F2245" s="11">
        <v>2016</v>
      </c>
      <c r="G2245" s="11">
        <v>9402</v>
      </c>
      <c r="H2245" s="52" t="s">
        <v>125</v>
      </c>
      <c r="I2245" s="10" t="s">
        <v>23</v>
      </c>
      <c r="J2245" s="10" t="s">
        <v>24</v>
      </c>
      <c r="K2245" s="14" t="s">
        <v>693</v>
      </c>
      <c r="L2245" s="16" t="s">
        <v>9600</v>
      </c>
      <c r="M2245" s="16" t="s">
        <v>24</v>
      </c>
      <c r="N2245" s="12"/>
      <c r="O2245" s="12"/>
      <c r="P2245" s="12"/>
      <c r="Q2245" s="12"/>
      <c r="R2245" s="17"/>
      <c r="S2245" s="19"/>
      <c r="T2245" s="19"/>
    </row>
    <row r="2246" spans="1:20" ht="15.75" customHeight="1">
      <c r="A2246" s="8">
        <v>2018</v>
      </c>
      <c r="B2246" s="9">
        <v>157</v>
      </c>
      <c r="C2246" s="15" t="s">
        <v>9104</v>
      </c>
      <c r="D2246" s="15" t="s">
        <v>9601</v>
      </c>
      <c r="E2246" s="11" t="s">
        <v>9602</v>
      </c>
      <c r="F2246" s="11">
        <v>2018</v>
      </c>
      <c r="G2246" s="11">
        <v>9403</v>
      </c>
      <c r="H2246" s="52" t="s">
        <v>9603</v>
      </c>
      <c r="I2246" s="10" t="s">
        <v>24</v>
      </c>
      <c r="J2246" s="10" t="s">
        <v>24</v>
      </c>
      <c r="K2246" s="14" t="s">
        <v>693</v>
      </c>
      <c r="L2246" s="29" t="s">
        <v>9604</v>
      </c>
      <c r="M2246" s="16" t="s">
        <v>24</v>
      </c>
      <c r="N2246" s="12"/>
      <c r="O2246" s="12"/>
      <c r="P2246" s="12"/>
      <c r="Q2246" s="12"/>
      <c r="R2246" s="17"/>
      <c r="S2246" s="19"/>
      <c r="T2246" s="19"/>
    </row>
    <row r="2247" spans="1:20" ht="15.75" customHeight="1">
      <c r="A2247" s="8">
        <v>2018</v>
      </c>
      <c r="B2247" s="9">
        <v>157</v>
      </c>
      <c r="C2247" s="15" t="s">
        <v>9104</v>
      </c>
      <c r="D2247" s="15" t="s">
        <v>9605</v>
      </c>
      <c r="E2247" s="11" t="s">
        <v>9606</v>
      </c>
      <c r="F2247" s="11" t="s">
        <v>9607</v>
      </c>
      <c r="G2247" s="11">
        <v>9404</v>
      </c>
      <c r="H2247" s="52" t="s">
        <v>46</v>
      </c>
      <c r="I2247" s="10" t="s">
        <v>24</v>
      </c>
      <c r="J2247" s="10" t="s">
        <v>24</v>
      </c>
      <c r="K2247" s="14" t="s">
        <v>693</v>
      </c>
      <c r="L2247" s="29" t="s">
        <v>9451</v>
      </c>
      <c r="M2247" s="16" t="s">
        <v>24</v>
      </c>
      <c r="N2247" s="12"/>
      <c r="O2247" s="12"/>
      <c r="P2247" s="12"/>
      <c r="Q2247" s="12"/>
      <c r="R2247" s="17" t="s">
        <v>1076</v>
      </c>
      <c r="S2247" s="19"/>
      <c r="T2247" s="19"/>
    </row>
    <row r="2248" spans="1:20" ht="15.75" customHeight="1">
      <c r="A2248" s="8">
        <v>2018</v>
      </c>
      <c r="B2248" s="9">
        <v>157</v>
      </c>
      <c r="C2248" s="15" t="s">
        <v>9104</v>
      </c>
      <c r="D2248" s="15" t="s">
        <v>9569</v>
      </c>
      <c r="E2248" s="11" t="s">
        <v>9608</v>
      </c>
      <c r="F2248" s="11" t="s">
        <v>9609</v>
      </c>
      <c r="G2248" s="11">
        <v>9405</v>
      </c>
      <c r="H2248" s="52" t="s">
        <v>46</v>
      </c>
      <c r="I2248" s="10" t="s">
        <v>23</v>
      </c>
      <c r="J2248" s="10" t="s">
        <v>24</v>
      </c>
      <c r="K2248" s="14" t="s">
        <v>693</v>
      </c>
      <c r="L2248" s="16" t="s">
        <v>9610</v>
      </c>
      <c r="M2248" s="16" t="s">
        <v>24</v>
      </c>
      <c r="N2248" s="12"/>
      <c r="O2248" s="12"/>
      <c r="P2248" s="12"/>
      <c r="Q2248" s="12"/>
      <c r="R2248" s="17"/>
      <c r="S2248" s="19"/>
      <c r="T2248" s="19"/>
    </row>
    <row r="2249" spans="1:20" ht="15.75" customHeight="1">
      <c r="A2249" s="8">
        <v>2018</v>
      </c>
      <c r="B2249" s="9">
        <v>157</v>
      </c>
      <c r="C2249" s="15" t="s">
        <v>9104</v>
      </c>
      <c r="D2249" s="15" t="s">
        <v>9611</v>
      </c>
      <c r="E2249" s="11" t="s">
        <v>9612</v>
      </c>
      <c r="F2249" s="11" t="s">
        <v>9613</v>
      </c>
      <c r="G2249" s="11">
        <v>9406</v>
      </c>
      <c r="H2249" s="52" t="s">
        <v>7944</v>
      </c>
      <c r="I2249" s="10" t="s">
        <v>24</v>
      </c>
      <c r="J2249" s="10" t="s">
        <v>23</v>
      </c>
      <c r="K2249" s="14" t="s">
        <v>693</v>
      </c>
      <c r="L2249" s="16" t="s">
        <v>9614</v>
      </c>
      <c r="M2249" s="16" t="s">
        <v>23</v>
      </c>
      <c r="N2249" s="12" t="s">
        <v>2906</v>
      </c>
      <c r="O2249" s="12" t="s">
        <v>4459</v>
      </c>
      <c r="P2249" s="12">
        <v>0</v>
      </c>
      <c r="Q2249" s="12">
        <v>0</v>
      </c>
      <c r="R2249" s="17" t="s">
        <v>2714</v>
      </c>
      <c r="S2249" s="19"/>
      <c r="T2249" s="19"/>
    </row>
    <row r="2250" spans="1:20" ht="15.75" customHeight="1">
      <c r="A2250" s="8">
        <v>2018</v>
      </c>
      <c r="B2250" s="9">
        <v>157</v>
      </c>
      <c r="C2250" s="15" t="s">
        <v>9104</v>
      </c>
      <c r="D2250" s="15" t="s">
        <v>9615</v>
      </c>
      <c r="E2250" s="11" t="s">
        <v>9616</v>
      </c>
      <c r="F2250" s="11" t="s">
        <v>1446</v>
      </c>
      <c r="G2250" s="11">
        <v>9407</v>
      </c>
      <c r="H2250" s="52" t="s">
        <v>125</v>
      </c>
      <c r="I2250" s="10" t="s">
        <v>24</v>
      </c>
      <c r="J2250" s="10" t="s">
        <v>24</v>
      </c>
      <c r="K2250" s="14" t="s">
        <v>693</v>
      </c>
      <c r="L2250" s="16" t="s">
        <v>9617</v>
      </c>
      <c r="M2250" s="16" t="s">
        <v>24</v>
      </c>
      <c r="N2250" s="12"/>
      <c r="O2250" s="12"/>
      <c r="P2250" s="12"/>
      <c r="Q2250" s="12"/>
      <c r="R2250" s="17"/>
      <c r="S2250" s="19"/>
      <c r="T2250" s="19"/>
    </row>
    <row r="2251" spans="1:20" ht="15.75" customHeight="1">
      <c r="A2251" s="8">
        <v>2018</v>
      </c>
      <c r="B2251" s="9">
        <v>157</v>
      </c>
      <c r="C2251" s="15" t="s">
        <v>9104</v>
      </c>
      <c r="D2251" s="15" t="s">
        <v>9618</v>
      </c>
      <c r="E2251" s="11" t="s">
        <v>9619</v>
      </c>
      <c r="F2251" s="11" t="s">
        <v>9620</v>
      </c>
      <c r="G2251" s="11">
        <v>9408</v>
      </c>
      <c r="H2251" s="52" t="s">
        <v>907</v>
      </c>
      <c r="I2251" s="10" t="s">
        <v>24</v>
      </c>
      <c r="J2251" s="10" t="s">
        <v>24</v>
      </c>
      <c r="K2251" s="14" t="s">
        <v>693</v>
      </c>
      <c r="L2251" s="16" t="s">
        <v>9621</v>
      </c>
      <c r="M2251" s="16" t="s">
        <v>24</v>
      </c>
      <c r="N2251" s="12"/>
      <c r="O2251" s="12"/>
      <c r="P2251" s="12"/>
      <c r="Q2251" s="12"/>
      <c r="R2251" s="17" t="s">
        <v>72</v>
      </c>
      <c r="S2251" s="19"/>
      <c r="T2251" s="19"/>
    </row>
    <row r="2252" spans="1:20" ht="15.75" customHeight="1">
      <c r="A2252" s="8">
        <v>2018</v>
      </c>
      <c r="B2252" s="9">
        <v>157</v>
      </c>
      <c r="C2252" s="15" t="s">
        <v>9104</v>
      </c>
      <c r="D2252" s="15" t="s">
        <v>9622</v>
      </c>
      <c r="E2252" s="11" t="s">
        <v>9623</v>
      </c>
      <c r="F2252" s="11" t="s">
        <v>9624</v>
      </c>
      <c r="G2252" s="11">
        <v>9409</v>
      </c>
      <c r="H2252" s="52" t="s">
        <v>9155</v>
      </c>
      <c r="I2252" s="10" t="s">
        <v>24</v>
      </c>
      <c r="J2252" s="10" t="s">
        <v>24</v>
      </c>
      <c r="K2252" s="14" t="s">
        <v>693</v>
      </c>
      <c r="L2252" s="16" t="s">
        <v>9625</v>
      </c>
      <c r="M2252" s="16" t="s">
        <v>24</v>
      </c>
      <c r="N2252" s="12"/>
      <c r="O2252" s="12"/>
      <c r="P2252" s="12"/>
      <c r="Q2252" s="12"/>
      <c r="R2252" s="17"/>
      <c r="S2252" s="19"/>
      <c r="T2252" s="19"/>
    </row>
    <row r="2253" spans="1:20" ht="15.75" customHeight="1">
      <c r="A2253" s="8">
        <v>2018</v>
      </c>
      <c r="B2253" s="9">
        <v>157</v>
      </c>
      <c r="C2253" s="15" t="s">
        <v>9104</v>
      </c>
      <c r="D2253" s="15" t="s">
        <v>9626</v>
      </c>
      <c r="E2253" s="11" t="s">
        <v>6774</v>
      </c>
      <c r="F2253" s="11" t="s">
        <v>9627</v>
      </c>
      <c r="G2253" s="11">
        <v>9410</v>
      </c>
      <c r="H2253" s="52" t="s">
        <v>9155</v>
      </c>
      <c r="I2253" s="10" t="s">
        <v>24</v>
      </c>
      <c r="J2253" s="10" t="s">
        <v>24</v>
      </c>
      <c r="K2253" s="14" t="s">
        <v>693</v>
      </c>
      <c r="L2253" s="16" t="s">
        <v>9628</v>
      </c>
      <c r="M2253" s="16" t="s">
        <v>24</v>
      </c>
      <c r="N2253" s="12"/>
      <c r="O2253" s="12"/>
      <c r="P2253" s="12"/>
      <c r="Q2253" s="12"/>
      <c r="R2253" s="17"/>
      <c r="S2253" s="19"/>
      <c r="T2253" s="19"/>
    </row>
    <row r="2254" spans="1:20" ht="15.75" customHeight="1">
      <c r="A2254" s="8">
        <v>2018</v>
      </c>
      <c r="B2254" s="9">
        <v>157</v>
      </c>
      <c r="C2254" s="15" t="s">
        <v>9104</v>
      </c>
      <c r="D2254" s="15" t="s">
        <v>9629</v>
      </c>
      <c r="E2254" s="11" t="s">
        <v>9630</v>
      </c>
      <c r="F2254" s="11" t="s">
        <v>9631</v>
      </c>
      <c r="G2254" s="11">
        <v>9411</v>
      </c>
      <c r="H2254" s="52" t="s">
        <v>9124</v>
      </c>
      <c r="I2254" s="10" t="s">
        <v>24</v>
      </c>
      <c r="J2254" s="10" t="s">
        <v>24</v>
      </c>
      <c r="K2254" s="14" t="s">
        <v>693</v>
      </c>
      <c r="L2254" s="16" t="s">
        <v>9632</v>
      </c>
      <c r="M2254" s="16" t="s">
        <v>24</v>
      </c>
      <c r="N2254" s="12"/>
      <c r="O2254" s="12"/>
      <c r="P2254" s="12"/>
      <c r="Q2254" s="12"/>
      <c r="R2254" s="17" t="s">
        <v>72</v>
      </c>
      <c r="S2254" s="19"/>
      <c r="T2254" s="19"/>
    </row>
    <row r="2255" spans="1:20" ht="15.75" customHeight="1">
      <c r="A2255" s="8">
        <v>2018</v>
      </c>
      <c r="B2255" s="9">
        <v>157</v>
      </c>
      <c r="C2255" s="15" t="s">
        <v>9104</v>
      </c>
      <c r="D2255" s="15" t="s">
        <v>9633</v>
      </c>
      <c r="E2255" s="11" t="s">
        <v>9634</v>
      </c>
      <c r="F2255" s="11" t="s">
        <v>9635</v>
      </c>
      <c r="G2255" s="11">
        <v>9412</v>
      </c>
      <c r="H2255" s="52" t="s">
        <v>125</v>
      </c>
      <c r="I2255" s="10" t="s">
        <v>24</v>
      </c>
      <c r="J2255" s="10" t="s">
        <v>24</v>
      </c>
      <c r="K2255" s="14" t="s">
        <v>693</v>
      </c>
      <c r="L2255" s="16" t="s">
        <v>9636</v>
      </c>
      <c r="M2255" s="16" t="s">
        <v>24</v>
      </c>
      <c r="N2255" s="12"/>
      <c r="O2255" s="12"/>
      <c r="P2255" s="12"/>
      <c r="Q2255" s="12"/>
      <c r="R2255" s="17" t="s">
        <v>72</v>
      </c>
      <c r="S2255" s="19"/>
      <c r="T2255" s="19"/>
    </row>
    <row r="2256" spans="1:20" ht="15.75" customHeight="1">
      <c r="A2256" s="8">
        <v>2018</v>
      </c>
      <c r="B2256" s="9">
        <v>157</v>
      </c>
      <c r="C2256" s="15" t="s">
        <v>9104</v>
      </c>
      <c r="D2256" s="15" t="s">
        <v>9637</v>
      </c>
      <c r="E2256" s="11" t="s">
        <v>9638</v>
      </c>
      <c r="F2256" s="11" t="s">
        <v>9639</v>
      </c>
      <c r="G2256" s="11">
        <v>9413</v>
      </c>
      <c r="H2256" s="52" t="s">
        <v>9124</v>
      </c>
      <c r="I2256" s="10" t="s">
        <v>23</v>
      </c>
      <c r="J2256" s="10" t="s">
        <v>24</v>
      </c>
      <c r="K2256" s="14" t="s">
        <v>693</v>
      </c>
      <c r="L2256" s="16" t="s">
        <v>9640</v>
      </c>
      <c r="M2256" s="16" t="s">
        <v>24</v>
      </c>
      <c r="N2256" s="12"/>
      <c r="O2256" s="12"/>
      <c r="P2256" s="12"/>
      <c r="Q2256" s="12"/>
      <c r="R2256" s="17"/>
      <c r="S2256" s="19"/>
      <c r="T2256" s="19"/>
    </row>
    <row r="2257" spans="1:20" ht="15.75" customHeight="1">
      <c r="A2257" s="8">
        <v>2018</v>
      </c>
      <c r="B2257" s="9">
        <v>157</v>
      </c>
      <c r="C2257" s="15" t="s">
        <v>9104</v>
      </c>
      <c r="D2257" s="15" t="s">
        <v>9641</v>
      </c>
      <c r="E2257" s="11" t="s">
        <v>9642</v>
      </c>
      <c r="F2257" s="11" t="s">
        <v>9643</v>
      </c>
      <c r="G2257" s="11">
        <v>9414</v>
      </c>
      <c r="H2257" s="52" t="s">
        <v>46</v>
      </c>
      <c r="I2257" s="10" t="s">
        <v>23</v>
      </c>
      <c r="J2257" s="10" t="s">
        <v>24</v>
      </c>
      <c r="K2257" s="14" t="s">
        <v>693</v>
      </c>
      <c r="L2257" s="16" t="s">
        <v>9644</v>
      </c>
      <c r="M2257" s="16" t="s">
        <v>24</v>
      </c>
      <c r="N2257" s="12"/>
      <c r="O2257" s="12"/>
      <c r="P2257" s="12"/>
      <c r="Q2257" s="12"/>
      <c r="R2257" s="17"/>
      <c r="S2257" s="19"/>
      <c r="T2257" s="19"/>
    </row>
    <row r="2258" spans="1:20" ht="15.75" customHeight="1">
      <c r="A2258" s="8">
        <v>2018</v>
      </c>
      <c r="B2258" s="9">
        <v>157</v>
      </c>
      <c r="C2258" s="15" t="s">
        <v>9104</v>
      </c>
      <c r="D2258" s="15" t="s">
        <v>9645</v>
      </c>
      <c r="E2258" s="11" t="s">
        <v>9437</v>
      </c>
      <c r="F2258" s="11" t="s">
        <v>9646</v>
      </c>
      <c r="G2258" s="11">
        <v>9415</v>
      </c>
      <c r="H2258" s="52" t="s">
        <v>33</v>
      </c>
      <c r="I2258" s="10" t="s">
        <v>23</v>
      </c>
      <c r="J2258" s="10" t="s">
        <v>24</v>
      </c>
      <c r="K2258" s="14" t="s">
        <v>693</v>
      </c>
      <c r="L2258" s="16" t="s">
        <v>7328</v>
      </c>
      <c r="M2258" s="16" t="s">
        <v>24</v>
      </c>
      <c r="N2258" s="12"/>
      <c r="O2258" s="12"/>
      <c r="P2258" s="12"/>
      <c r="Q2258" s="12"/>
      <c r="R2258" s="17"/>
      <c r="S2258" s="19"/>
      <c r="T2258" s="19"/>
    </row>
    <row r="2259" spans="1:20" ht="15.75" customHeight="1">
      <c r="A2259" s="8">
        <v>2018</v>
      </c>
      <c r="B2259" s="9">
        <v>157</v>
      </c>
      <c r="C2259" s="15" t="s">
        <v>9104</v>
      </c>
      <c r="D2259" s="15" t="s">
        <v>9352</v>
      </c>
      <c r="E2259" s="11" t="s">
        <v>9647</v>
      </c>
      <c r="F2259" s="11" t="s">
        <v>9648</v>
      </c>
      <c r="G2259" s="11">
        <v>9416</v>
      </c>
      <c r="H2259" s="52" t="s">
        <v>33</v>
      </c>
      <c r="I2259" s="10" t="s">
        <v>23</v>
      </c>
      <c r="J2259" s="10" t="s">
        <v>24</v>
      </c>
      <c r="K2259" s="14" t="s">
        <v>693</v>
      </c>
      <c r="L2259" s="16" t="s">
        <v>9172</v>
      </c>
      <c r="M2259" s="16" t="s">
        <v>24</v>
      </c>
      <c r="N2259" s="12"/>
      <c r="O2259" s="12"/>
      <c r="P2259" s="12"/>
      <c r="Q2259" s="12"/>
      <c r="R2259" s="17"/>
      <c r="S2259" s="19"/>
      <c r="T2259" s="19"/>
    </row>
    <row r="2260" spans="1:20" ht="15.75" customHeight="1">
      <c r="A2260" s="8">
        <v>2018</v>
      </c>
      <c r="B2260" s="9">
        <v>158</v>
      </c>
      <c r="C2260" s="15" t="s">
        <v>9104</v>
      </c>
      <c r="D2260" s="15" t="s">
        <v>9649</v>
      </c>
      <c r="E2260" s="11" t="s">
        <v>9650</v>
      </c>
      <c r="F2260" s="81">
        <v>32263</v>
      </c>
      <c r="G2260" s="11">
        <v>9417</v>
      </c>
      <c r="H2260" s="52" t="s">
        <v>7268</v>
      </c>
      <c r="I2260" s="10" t="s">
        <v>24</v>
      </c>
      <c r="J2260" s="10" t="s">
        <v>24</v>
      </c>
      <c r="K2260" s="14" t="s">
        <v>693</v>
      </c>
      <c r="L2260" s="16" t="s">
        <v>9117</v>
      </c>
      <c r="M2260" s="16" t="s">
        <v>24</v>
      </c>
      <c r="N2260" s="12"/>
      <c r="O2260" s="12"/>
      <c r="P2260" s="12"/>
      <c r="Q2260" s="12"/>
      <c r="R2260" s="17"/>
      <c r="S2260" s="19"/>
      <c r="T2260" s="19"/>
    </row>
    <row r="2261" spans="1:20" ht="15.75" customHeight="1">
      <c r="A2261" s="8">
        <v>2018</v>
      </c>
      <c r="B2261" s="9">
        <v>157</v>
      </c>
      <c r="C2261" s="15" t="s">
        <v>9104</v>
      </c>
      <c r="D2261" s="15" t="s">
        <v>9651</v>
      </c>
      <c r="E2261" s="11" t="s">
        <v>9652</v>
      </c>
      <c r="F2261" s="11" t="s">
        <v>9224</v>
      </c>
      <c r="G2261" s="11">
        <v>9418</v>
      </c>
      <c r="H2261" s="52" t="s">
        <v>125</v>
      </c>
      <c r="I2261" s="10" t="s">
        <v>23</v>
      </c>
      <c r="J2261" s="10" t="s">
        <v>24</v>
      </c>
      <c r="K2261" s="14" t="s">
        <v>693</v>
      </c>
      <c r="L2261" s="16" t="s">
        <v>9136</v>
      </c>
      <c r="M2261" s="16" t="s">
        <v>24</v>
      </c>
      <c r="N2261" s="12"/>
      <c r="O2261" s="12"/>
      <c r="P2261" s="12"/>
      <c r="Q2261" s="12"/>
      <c r="R2261" s="17"/>
      <c r="S2261" s="19"/>
      <c r="T2261" s="19"/>
    </row>
    <row r="2262" spans="1:20" ht="15.75" customHeight="1">
      <c r="A2262" s="8">
        <v>2018</v>
      </c>
      <c r="B2262" s="9">
        <v>157</v>
      </c>
      <c r="C2262" s="15" t="s">
        <v>9104</v>
      </c>
      <c r="D2262" s="15" t="s">
        <v>9653</v>
      </c>
      <c r="E2262" s="11" t="s">
        <v>9654</v>
      </c>
      <c r="F2262" s="11" t="s">
        <v>9655</v>
      </c>
      <c r="G2262" s="11">
        <v>9419</v>
      </c>
      <c r="H2262" s="52" t="s">
        <v>9656</v>
      </c>
      <c r="I2262" s="10" t="s">
        <v>23</v>
      </c>
      <c r="J2262" s="10" t="s">
        <v>24</v>
      </c>
      <c r="K2262" s="14" t="s">
        <v>693</v>
      </c>
      <c r="L2262" s="16" t="s">
        <v>9136</v>
      </c>
      <c r="M2262" s="16" t="s">
        <v>24</v>
      </c>
      <c r="N2262" s="12"/>
      <c r="O2262" s="12"/>
      <c r="P2262" s="12"/>
      <c r="Q2262" s="12"/>
      <c r="R2262" s="17"/>
      <c r="S2262" s="19"/>
      <c r="T2262" s="19"/>
    </row>
    <row r="2263" spans="1:20" ht="15.75" customHeight="1">
      <c r="A2263" s="8">
        <v>2018</v>
      </c>
      <c r="B2263" s="9">
        <v>157</v>
      </c>
      <c r="C2263" s="15" t="s">
        <v>9104</v>
      </c>
      <c r="D2263" s="15" t="s">
        <v>9657</v>
      </c>
      <c r="E2263" s="11" t="s">
        <v>9658</v>
      </c>
      <c r="F2263" s="11">
        <v>2018</v>
      </c>
      <c r="G2263" s="11">
        <v>9420</v>
      </c>
      <c r="H2263" s="52" t="s">
        <v>9108</v>
      </c>
      <c r="I2263" s="10" t="s">
        <v>24</v>
      </c>
      <c r="J2263" s="10" t="s">
        <v>24</v>
      </c>
      <c r="K2263" s="14" t="s">
        <v>693</v>
      </c>
      <c r="L2263" s="16" t="s">
        <v>9659</v>
      </c>
      <c r="M2263" s="16" t="s">
        <v>24</v>
      </c>
      <c r="N2263" s="12"/>
      <c r="O2263" s="12"/>
      <c r="P2263" s="12"/>
      <c r="Q2263" s="12"/>
      <c r="R2263" s="17"/>
      <c r="S2263" s="19"/>
      <c r="T2263" s="19"/>
    </row>
    <row r="2264" spans="1:20" ht="15.75" customHeight="1">
      <c r="A2264" s="8">
        <v>2018</v>
      </c>
      <c r="B2264" s="9">
        <v>157</v>
      </c>
      <c r="C2264" s="15" t="s">
        <v>9104</v>
      </c>
      <c r="D2264" s="15" t="s">
        <v>9660</v>
      </c>
      <c r="E2264" s="11" t="s">
        <v>9661</v>
      </c>
      <c r="F2264" s="11" t="s">
        <v>8212</v>
      </c>
      <c r="G2264" s="11">
        <v>9421</v>
      </c>
      <c r="H2264" s="52" t="s">
        <v>125</v>
      </c>
      <c r="I2264" s="10" t="s">
        <v>24</v>
      </c>
      <c r="J2264" s="10" t="s">
        <v>24</v>
      </c>
      <c r="K2264" s="14" t="s">
        <v>693</v>
      </c>
      <c r="L2264" s="16" t="s">
        <v>9363</v>
      </c>
      <c r="M2264" s="16" t="s">
        <v>24</v>
      </c>
      <c r="N2264" s="12"/>
      <c r="O2264" s="12"/>
      <c r="P2264" s="12"/>
      <c r="Q2264" s="12"/>
      <c r="R2264" s="17"/>
      <c r="S2264" s="19"/>
      <c r="T2264" s="19"/>
    </row>
    <row r="2265" spans="1:20" ht="15.75" customHeight="1">
      <c r="A2265" s="8">
        <v>2018</v>
      </c>
      <c r="B2265" s="9">
        <v>157</v>
      </c>
      <c r="C2265" s="15" t="s">
        <v>9104</v>
      </c>
      <c r="D2265" s="15" t="s">
        <v>9227</v>
      </c>
      <c r="E2265" s="11" t="s">
        <v>9662</v>
      </c>
      <c r="F2265" s="11" t="s">
        <v>2626</v>
      </c>
      <c r="G2265" s="11">
        <v>9422</v>
      </c>
      <c r="H2265" s="52" t="s">
        <v>9663</v>
      </c>
      <c r="I2265" s="10" t="s">
        <v>23</v>
      </c>
      <c r="J2265" s="10" t="s">
        <v>24</v>
      </c>
      <c r="K2265" s="14" t="s">
        <v>693</v>
      </c>
      <c r="L2265" s="16" t="s">
        <v>9136</v>
      </c>
      <c r="M2265" s="16" t="s">
        <v>24</v>
      </c>
      <c r="N2265" s="12"/>
      <c r="O2265" s="12"/>
      <c r="P2265" s="12"/>
      <c r="Q2265" s="12"/>
      <c r="R2265" s="17"/>
      <c r="S2265" s="19"/>
      <c r="T2265" s="19"/>
    </row>
    <row r="2266" spans="1:20" ht="15.75" customHeight="1">
      <c r="A2266" s="8">
        <v>2018</v>
      </c>
      <c r="B2266" s="9">
        <v>157</v>
      </c>
      <c r="C2266" s="15" t="s">
        <v>9104</v>
      </c>
      <c r="D2266" s="15" t="s">
        <v>9664</v>
      </c>
      <c r="E2266" s="11" t="s">
        <v>9665</v>
      </c>
      <c r="F2266" s="11" t="s">
        <v>9666</v>
      </c>
      <c r="G2266" s="11">
        <v>9423</v>
      </c>
      <c r="H2266" s="52" t="s">
        <v>914</v>
      </c>
      <c r="I2266" s="10" t="s">
        <v>23</v>
      </c>
      <c r="J2266" s="10" t="s">
        <v>24</v>
      </c>
      <c r="K2266" s="14" t="s">
        <v>693</v>
      </c>
      <c r="L2266" s="16" t="s">
        <v>9136</v>
      </c>
      <c r="M2266" s="16" t="s">
        <v>24</v>
      </c>
      <c r="N2266" s="12"/>
      <c r="O2266" s="12"/>
      <c r="P2266" s="12"/>
      <c r="Q2266" s="12"/>
      <c r="R2266" s="17"/>
      <c r="S2266" s="19"/>
      <c r="T2266" s="19"/>
    </row>
    <row r="2267" spans="1:20" ht="15.75" customHeight="1">
      <c r="A2267" s="8">
        <v>2018</v>
      </c>
      <c r="B2267" s="9">
        <v>157</v>
      </c>
      <c r="C2267" s="15" t="s">
        <v>9104</v>
      </c>
      <c r="D2267" s="15" t="s">
        <v>9667</v>
      </c>
      <c r="E2267" s="11" t="s">
        <v>9668</v>
      </c>
      <c r="F2267" s="11" t="s">
        <v>9669</v>
      </c>
      <c r="G2267" s="11">
        <v>9424</v>
      </c>
      <c r="H2267" s="52" t="s">
        <v>33</v>
      </c>
      <c r="I2267" s="10" t="s">
        <v>23</v>
      </c>
      <c r="J2267" s="10" t="s">
        <v>24</v>
      </c>
      <c r="K2267" s="14" t="s">
        <v>693</v>
      </c>
      <c r="L2267" s="16" t="s">
        <v>9186</v>
      </c>
      <c r="M2267" s="16" t="s">
        <v>24</v>
      </c>
      <c r="N2267" s="12"/>
      <c r="O2267" s="12"/>
      <c r="P2267" s="12"/>
      <c r="Q2267" s="12"/>
      <c r="R2267" s="17"/>
      <c r="S2267" s="19"/>
      <c r="T2267" s="19"/>
    </row>
    <row r="2268" spans="1:20" ht="15.75" customHeight="1">
      <c r="A2268" s="8">
        <v>2018</v>
      </c>
      <c r="B2268" s="9">
        <v>157</v>
      </c>
      <c r="C2268" s="15" t="s">
        <v>9104</v>
      </c>
      <c r="D2268" s="15" t="s">
        <v>9352</v>
      </c>
      <c r="E2268" s="11" t="s">
        <v>9670</v>
      </c>
      <c r="F2268" s="11" t="s">
        <v>9671</v>
      </c>
      <c r="G2268" s="11">
        <v>9425</v>
      </c>
      <c r="H2268" s="52" t="s">
        <v>46</v>
      </c>
      <c r="I2268" s="10" t="s">
        <v>23</v>
      </c>
      <c r="J2268" s="10" t="s">
        <v>24</v>
      </c>
      <c r="K2268" s="14" t="s">
        <v>693</v>
      </c>
      <c r="L2268" s="16" t="s">
        <v>9172</v>
      </c>
      <c r="M2268" s="16" t="s">
        <v>24</v>
      </c>
      <c r="N2268" s="12"/>
      <c r="O2268" s="12"/>
      <c r="P2268" s="12"/>
      <c r="Q2268" s="12"/>
      <c r="R2268" s="17"/>
      <c r="S2268" s="19"/>
      <c r="T2268" s="19"/>
    </row>
    <row r="2269" spans="1:20" ht="15.75" customHeight="1">
      <c r="A2269" s="8">
        <v>2018</v>
      </c>
      <c r="B2269" s="9">
        <v>157</v>
      </c>
      <c r="C2269" s="15" t="s">
        <v>9104</v>
      </c>
      <c r="D2269" s="15" t="s">
        <v>9672</v>
      </c>
      <c r="E2269" s="11" t="s">
        <v>9673</v>
      </c>
      <c r="F2269" s="11" t="s">
        <v>9674</v>
      </c>
      <c r="G2269" s="11">
        <v>9426</v>
      </c>
      <c r="H2269" s="52" t="s">
        <v>9155</v>
      </c>
      <c r="I2269" s="10" t="s">
        <v>23</v>
      </c>
      <c r="J2269" s="10" t="s">
        <v>24</v>
      </c>
      <c r="K2269" s="14" t="s">
        <v>693</v>
      </c>
      <c r="L2269" s="16" t="s">
        <v>9207</v>
      </c>
      <c r="M2269" s="16" t="s">
        <v>24</v>
      </c>
      <c r="N2269" s="12"/>
      <c r="O2269" s="12"/>
      <c r="P2269" s="12"/>
      <c r="Q2269" s="12"/>
      <c r="R2269" s="17"/>
      <c r="S2269" s="19"/>
      <c r="T2269" s="19"/>
    </row>
    <row r="2270" spans="1:20" ht="15.75" customHeight="1">
      <c r="A2270" s="8">
        <v>2018</v>
      </c>
      <c r="B2270" s="9">
        <v>157</v>
      </c>
      <c r="C2270" s="15" t="s">
        <v>9104</v>
      </c>
      <c r="D2270" s="15" t="s">
        <v>9675</v>
      </c>
      <c r="E2270" s="11" t="s">
        <v>9676</v>
      </c>
      <c r="F2270" s="11" t="s">
        <v>8212</v>
      </c>
      <c r="G2270" s="11">
        <v>9427</v>
      </c>
      <c r="H2270" s="52" t="s">
        <v>9677</v>
      </c>
      <c r="I2270" s="10" t="s">
        <v>24</v>
      </c>
      <c r="J2270" s="10" t="s">
        <v>24</v>
      </c>
      <c r="K2270" s="14" t="s">
        <v>693</v>
      </c>
      <c r="L2270" s="16" t="s">
        <v>9363</v>
      </c>
      <c r="M2270" s="16" t="s">
        <v>24</v>
      </c>
      <c r="N2270" s="12"/>
      <c r="O2270" s="12"/>
      <c r="P2270" s="12"/>
      <c r="Q2270" s="12"/>
      <c r="R2270" s="17"/>
      <c r="S2270" s="19"/>
      <c r="T2270" s="19"/>
    </row>
    <row r="2271" spans="1:20" ht="15.75" customHeight="1">
      <c r="A2271" s="8">
        <v>2018</v>
      </c>
      <c r="B2271" s="9">
        <v>157</v>
      </c>
      <c r="C2271" s="15" t="s">
        <v>9104</v>
      </c>
      <c r="D2271" s="15" t="s">
        <v>9678</v>
      </c>
      <c r="E2271" s="11" t="s">
        <v>9437</v>
      </c>
      <c r="F2271" s="11" t="s">
        <v>9679</v>
      </c>
      <c r="G2271" s="11">
        <v>9428</v>
      </c>
      <c r="H2271" s="52" t="s">
        <v>125</v>
      </c>
      <c r="I2271" s="10" t="s">
        <v>23</v>
      </c>
      <c r="J2271" s="10" t="s">
        <v>24</v>
      </c>
      <c r="K2271" s="14" t="s">
        <v>693</v>
      </c>
      <c r="L2271" s="16" t="s">
        <v>7328</v>
      </c>
      <c r="M2271" s="16" t="s">
        <v>24</v>
      </c>
      <c r="N2271" s="12"/>
      <c r="O2271" s="12"/>
      <c r="P2271" s="12"/>
      <c r="Q2271" s="12"/>
      <c r="R2271" s="17"/>
      <c r="S2271" s="19"/>
      <c r="T2271" s="19"/>
    </row>
    <row r="2272" spans="1:20" ht="15.75" customHeight="1">
      <c r="A2272" s="8">
        <v>2018</v>
      </c>
      <c r="B2272" s="9">
        <v>157</v>
      </c>
      <c r="C2272" s="15" t="s">
        <v>9104</v>
      </c>
      <c r="D2272" s="15" t="s">
        <v>9680</v>
      </c>
      <c r="E2272" s="11" t="s">
        <v>9681</v>
      </c>
      <c r="F2272" s="11" t="s">
        <v>9682</v>
      </c>
      <c r="G2272" s="11">
        <v>9429</v>
      </c>
      <c r="H2272" s="52" t="s">
        <v>125</v>
      </c>
      <c r="I2272" s="10" t="s">
        <v>24</v>
      </c>
      <c r="J2272" s="10" t="s">
        <v>23</v>
      </c>
      <c r="K2272" s="14" t="s">
        <v>693</v>
      </c>
      <c r="L2272" s="16" t="s">
        <v>175</v>
      </c>
      <c r="M2272" s="16" t="s">
        <v>24</v>
      </c>
      <c r="N2272" s="12"/>
      <c r="O2272" s="12"/>
      <c r="P2272" s="12"/>
      <c r="Q2272" s="12"/>
      <c r="R2272" s="17" t="s">
        <v>72</v>
      </c>
      <c r="S2272" s="19"/>
      <c r="T2272" s="19"/>
    </row>
    <row r="2273" spans="1:20" ht="15.75" customHeight="1">
      <c r="A2273" s="8">
        <v>2018</v>
      </c>
      <c r="B2273" s="9">
        <v>157</v>
      </c>
      <c r="C2273" s="15" t="s">
        <v>9104</v>
      </c>
      <c r="D2273" s="15" t="s">
        <v>9683</v>
      </c>
      <c r="E2273" s="11" t="s">
        <v>9684</v>
      </c>
      <c r="F2273" s="11" t="s">
        <v>9685</v>
      </c>
      <c r="G2273" s="11">
        <v>9430</v>
      </c>
      <c r="H2273" s="52" t="s">
        <v>9155</v>
      </c>
      <c r="I2273" s="10" t="s">
        <v>24</v>
      </c>
      <c r="J2273" s="10" t="s">
        <v>24</v>
      </c>
      <c r="K2273" s="14" t="s">
        <v>693</v>
      </c>
      <c r="L2273" s="16" t="s">
        <v>9451</v>
      </c>
      <c r="M2273" s="16" t="s">
        <v>24</v>
      </c>
      <c r="N2273" s="12"/>
      <c r="O2273" s="12"/>
      <c r="P2273" s="12"/>
      <c r="Q2273" s="12"/>
      <c r="R2273" s="17" t="s">
        <v>1076</v>
      </c>
      <c r="S2273" s="19"/>
      <c r="T2273" s="19"/>
    </row>
    <row r="2274" spans="1:20" ht="15.75" customHeight="1">
      <c r="A2274" s="8">
        <v>2018</v>
      </c>
      <c r="B2274" s="9">
        <v>157</v>
      </c>
      <c r="C2274" s="15" t="s">
        <v>9104</v>
      </c>
      <c r="D2274" s="15" t="s">
        <v>9569</v>
      </c>
      <c r="E2274" s="11" t="s">
        <v>9686</v>
      </c>
      <c r="F2274" s="11" t="s">
        <v>9687</v>
      </c>
      <c r="G2274" s="11">
        <v>9431</v>
      </c>
      <c r="H2274" s="52" t="s">
        <v>9688</v>
      </c>
      <c r="I2274" s="10" t="s">
        <v>23</v>
      </c>
      <c r="J2274" s="10" t="s">
        <v>24</v>
      </c>
      <c r="K2274" s="14" t="s">
        <v>693</v>
      </c>
      <c r="L2274" s="16" t="s">
        <v>9689</v>
      </c>
      <c r="M2274" s="16" t="s">
        <v>24</v>
      </c>
      <c r="N2274" s="12"/>
      <c r="O2274" s="12"/>
      <c r="P2274" s="12"/>
      <c r="Q2274" s="12"/>
      <c r="R2274" s="17"/>
      <c r="S2274" s="19"/>
      <c r="T2274" s="19"/>
    </row>
    <row r="2275" spans="1:20" ht="15.75" customHeight="1">
      <c r="A2275" s="8">
        <v>2018</v>
      </c>
      <c r="B2275" s="9">
        <v>157</v>
      </c>
      <c r="C2275" s="15" t="s">
        <v>9104</v>
      </c>
      <c r="D2275" s="15" t="s">
        <v>9690</v>
      </c>
      <c r="E2275" s="11" t="s">
        <v>1961</v>
      </c>
      <c r="F2275" s="11" t="s">
        <v>9691</v>
      </c>
      <c r="G2275" s="11">
        <v>9432</v>
      </c>
      <c r="H2275" s="52" t="s">
        <v>7268</v>
      </c>
      <c r="I2275" s="10" t="s">
        <v>24</v>
      </c>
      <c r="J2275" s="10" t="s">
        <v>24</v>
      </c>
      <c r="K2275" s="14" t="s">
        <v>693</v>
      </c>
      <c r="L2275" s="16" t="s">
        <v>9689</v>
      </c>
      <c r="M2275" s="16" t="s">
        <v>24</v>
      </c>
      <c r="N2275" s="12"/>
      <c r="O2275" s="12"/>
      <c r="P2275" s="12"/>
      <c r="Q2275" s="12"/>
      <c r="R2275" s="17" t="s">
        <v>4107</v>
      </c>
      <c r="S2275" s="19"/>
      <c r="T2275" s="19"/>
    </row>
    <row r="2276" spans="1:20" ht="15.75" customHeight="1">
      <c r="A2276" s="8">
        <v>2018</v>
      </c>
      <c r="B2276" s="9">
        <v>157</v>
      </c>
      <c r="C2276" s="15" t="s">
        <v>9104</v>
      </c>
      <c r="D2276" s="15" t="s">
        <v>9692</v>
      </c>
      <c r="E2276" s="11" t="s">
        <v>252</v>
      </c>
      <c r="F2276" s="11" t="s">
        <v>9693</v>
      </c>
      <c r="G2276" s="11">
        <v>9433</v>
      </c>
      <c r="H2276" s="52" t="s">
        <v>125</v>
      </c>
      <c r="I2276" s="10" t="s">
        <v>24</v>
      </c>
      <c r="J2276" s="10" t="s">
        <v>24</v>
      </c>
      <c r="K2276" s="14" t="s">
        <v>693</v>
      </c>
      <c r="L2276" s="16" t="s">
        <v>9694</v>
      </c>
      <c r="M2276" s="16" t="s">
        <v>24</v>
      </c>
      <c r="N2276" s="12"/>
      <c r="O2276" s="12"/>
      <c r="P2276" s="12"/>
      <c r="Q2276" s="12"/>
      <c r="R2276" s="17" t="s">
        <v>72</v>
      </c>
      <c r="S2276" s="19"/>
      <c r="T2276" s="19"/>
    </row>
    <row r="2277" spans="1:20" ht="15.75" customHeight="1">
      <c r="A2277" s="8">
        <v>2018</v>
      </c>
      <c r="B2277" s="9">
        <v>157</v>
      </c>
      <c r="C2277" s="15" t="s">
        <v>9104</v>
      </c>
      <c r="D2277" s="15" t="s">
        <v>9695</v>
      </c>
      <c r="E2277" s="11" t="s">
        <v>9696</v>
      </c>
      <c r="F2277" s="11" t="s">
        <v>9583</v>
      </c>
      <c r="G2277" s="11">
        <v>9434</v>
      </c>
      <c r="H2277" s="52" t="s">
        <v>5697</v>
      </c>
      <c r="I2277" s="10" t="s">
        <v>24</v>
      </c>
      <c r="J2277" s="10" t="s">
        <v>24</v>
      </c>
      <c r="K2277" s="14" t="s">
        <v>693</v>
      </c>
      <c r="L2277" s="16" t="s">
        <v>9697</v>
      </c>
      <c r="M2277" s="16" t="s">
        <v>24</v>
      </c>
      <c r="N2277" s="12"/>
      <c r="O2277" s="12"/>
      <c r="P2277" s="12"/>
      <c r="Q2277" s="12"/>
      <c r="R2277" s="17"/>
      <c r="S2277" s="19"/>
      <c r="T2277" s="19"/>
    </row>
    <row r="2278" spans="1:20" ht="15.75" customHeight="1">
      <c r="A2278" s="8">
        <v>2018</v>
      </c>
      <c r="B2278" s="9">
        <v>157</v>
      </c>
      <c r="C2278" s="15" t="s">
        <v>9104</v>
      </c>
      <c r="D2278" s="15" t="s">
        <v>9698</v>
      </c>
      <c r="E2278" s="11" t="s">
        <v>9699</v>
      </c>
      <c r="F2278" s="11" t="s">
        <v>8212</v>
      </c>
      <c r="G2278" s="11">
        <v>9435</v>
      </c>
      <c r="H2278" s="52" t="s">
        <v>33</v>
      </c>
      <c r="I2278" s="10" t="s">
        <v>23</v>
      </c>
      <c r="J2278" s="10" t="s">
        <v>24</v>
      </c>
      <c r="K2278" s="14" t="s">
        <v>693</v>
      </c>
      <c r="L2278" s="16" t="s">
        <v>9351</v>
      </c>
      <c r="M2278" s="16" t="s">
        <v>24</v>
      </c>
      <c r="N2278" s="12"/>
      <c r="O2278" s="12"/>
      <c r="P2278" s="12"/>
      <c r="Q2278" s="12"/>
      <c r="R2278" s="17"/>
      <c r="S2278" s="19"/>
      <c r="T2278" s="19"/>
    </row>
    <row r="2279" spans="1:20" ht="15.75" customHeight="1">
      <c r="A2279" s="8">
        <v>2018</v>
      </c>
      <c r="B2279" s="9">
        <v>157</v>
      </c>
      <c r="C2279" s="15" t="s">
        <v>9104</v>
      </c>
      <c r="D2279" s="15" t="s">
        <v>9700</v>
      </c>
      <c r="E2279" s="11" t="s">
        <v>9701</v>
      </c>
      <c r="F2279" s="11" t="s">
        <v>9702</v>
      </c>
      <c r="G2279" s="11">
        <v>9436</v>
      </c>
      <c r="H2279" s="52" t="s">
        <v>9108</v>
      </c>
      <c r="I2279" s="10" t="s">
        <v>24</v>
      </c>
      <c r="J2279" s="10" t="s">
        <v>24</v>
      </c>
      <c r="K2279" s="14" t="s">
        <v>693</v>
      </c>
      <c r="L2279" s="16" t="s">
        <v>9451</v>
      </c>
      <c r="M2279" s="16" t="s">
        <v>24</v>
      </c>
      <c r="N2279" s="12"/>
      <c r="O2279" s="12"/>
      <c r="P2279" s="12"/>
      <c r="Q2279" s="12"/>
      <c r="R2279" s="17"/>
      <c r="S2279" s="19"/>
      <c r="T2279" s="19"/>
    </row>
    <row r="2280" spans="1:20" ht="15.75" customHeight="1">
      <c r="A2280" s="8">
        <v>2018</v>
      </c>
      <c r="B2280" s="9">
        <v>157</v>
      </c>
      <c r="C2280" s="15" t="s">
        <v>9104</v>
      </c>
      <c r="D2280" s="15" t="s">
        <v>9703</v>
      </c>
      <c r="E2280" s="11" t="s">
        <v>9704</v>
      </c>
      <c r="F2280" s="11" t="s">
        <v>9705</v>
      </c>
      <c r="G2280" s="11">
        <v>9437</v>
      </c>
      <c r="H2280" s="52" t="s">
        <v>9124</v>
      </c>
      <c r="I2280" s="10" t="s">
        <v>24</v>
      </c>
      <c r="J2280" s="10" t="s">
        <v>24</v>
      </c>
      <c r="K2280" s="14" t="s">
        <v>693</v>
      </c>
      <c r="L2280" s="16" t="s">
        <v>9363</v>
      </c>
      <c r="M2280" s="16" t="s">
        <v>24</v>
      </c>
      <c r="N2280" s="12"/>
      <c r="O2280" s="12"/>
      <c r="P2280" s="12"/>
      <c r="Q2280" s="12"/>
      <c r="R2280" s="17" t="s">
        <v>72</v>
      </c>
      <c r="S2280" s="19"/>
      <c r="T2280" s="19"/>
    </row>
    <row r="2281" spans="1:20" ht="15.75" customHeight="1">
      <c r="A2281" s="8">
        <v>2018</v>
      </c>
      <c r="B2281" s="9">
        <v>157</v>
      </c>
      <c r="C2281" s="15" t="s">
        <v>9104</v>
      </c>
      <c r="D2281" s="15" t="s">
        <v>9706</v>
      </c>
      <c r="E2281" s="11" t="s">
        <v>9707</v>
      </c>
      <c r="F2281" s="11" t="s">
        <v>9330</v>
      </c>
      <c r="G2281" s="11">
        <v>9438</v>
      </c>
      <c r="H2281" s="52" t="s">
        <v>125</v>
      </c>
      <c r="I2281" s="10" t="s">
        <v>24</v>
      </c>
      <c r="J2281" s="10" t="s">
        <v>24</v>
      </c>
      <c r="K2281" s="14" t="s">
        <v>693</v>
      </c>
      <c r="L2281" s="16" t="s">
        <v>9708</v>
      </c>
      <c r="M2281" s="16" t="s">
        <v>24</v>
      </c>
      <c r="N2281" s="12"/>
      <c r="O2281" s="12"/>
      <c r="P2281" s="12"/>
      <c r="Q2281" s="12"/>
      <c r="R2281" s="17"/>
      <c r="S2281" s="19"/>
      <c r="T2281" s="19"/>
    </row>
    <row r="2282" spans="1:20" ht="15.75" customHeight="1">
      <c r="A2282" s="8">
        <v>2018</v>
      </c>
      <c r="B2282" s="9">
        <v>157</v>
      </c>
      <c r="C2282" s="15" t="s">
        <v>9104</v>
      </c>
      <c r="D2282" s="15" t="s">
        <v>9709</v>
      </c>
      <c r="E2282" s="11" t="s">
        <v>9710</v>
      </c>
      <c r="F2282" s="11" t="s">
        <v>9711</v>
      </c>
      <c r="G2282" s="11">
        <v>9439</v>
      </c>
      <c r="H2282" s="52" t="s">
        <v>125</v>
      </c>
      <c r="I2282" s="10" t="s">
        <v>24</v>
      </c>
      <c r="J2282" s="10" t="s">
        <v>23</v>
      </c>
      <c r="K2282" s="14" t="s">
        <v>693</v>
      </c>
      <c r="L2282" s="16" t="s">
        <v>9712</v>
      </c>
      <c r="M2282" s="16" t="s">
        <v>24</v>
      </c>
      <c r="N2282" s="12"/>
      <c r="O2282" s="12"/>
      <c r="P2282" s="12"/>
      <c r="Q2282" s="12"/>
      <c r="R2282" s="17" t="s">
        <v>64</v>
      </c>
      <c r="S2282" s="19"/>
      <c r="T2282" s="19"/>
    </row>
    <row r="2283" spans="1:20" ht="15.75" customHeight="1">
      <c r="A2283" s="8">
        <v>2018</v>
      </c>
      <c r="B2283" s="9">
        <v>157</v>
      </c>
      <c r="C2283" s="15" t="s">
        <v>9104</v>
      </c>
      <c r="D2283" s="15" t="s">
        <v>9402</v>
      </c>
      <c r="E2283" s="11" t="s">
        <v>9713</v>
      </c>
      <c r="F2283" s="11" t="s">
        <v>9714</v>
      </c>
      <c r="G2283" s="11">
        <v>9440</v>
      </c>
      <c r="H2283" s="52" t="s">
        <v>9715</v>
      </c>
      <c r="I2283" s="10" t="s">
        <v>23</v>
      </c>
      <c r="J2283" s="10" t="s">
        <v>23</v>
      </c>
      <c r="K2283" s="14" t="s">
        <v>693</v>
      </c>
      <c r="L2283" s="16" t="s">
        <v>9406</v>
      </c>
      <c r="M2283" s="16" t="s">
        <v>23</v>
      </c>
      <c r="N2283" s="12" t="s">
        <v>9407</v>
      </c>
      <c r="O2283" s="12" t="s">
        <v>9716</v>
      </c>
      <c r="P2283" s="12" t="s">
        <v>9716</v>
      </c>
      <c r="Q2283" s="12">
        <v>0</v>
      </c>
      <c r="R2283" s="17" t="s">
        <v>9717</v>
      </c>
      <c r="S2283" s="19"/>
      <c r="T2283" s="19"/>
    </row>
    <row r="2284" spans="1:20" ht="15.75" customHeight="1">
      <c r="A2284" s="8">
        <v>2018</v>
      </c>
      <c r="B2284" s="9">
        <v>157</v>
      </c>
      <c r="C2284" s="15" t="s">
        <v>9104</v>
      </c>
      <c r="D2284" s="15" t="s">
        <v>9718</v>
      </c>
      <c r="E2284" s="11" t="s">
        <v>9719</v>
      </c>
      <c r="F2284" s="11" t="s">
        <v>9720</v>
      </c>
      <c r="G2284" s="11">
        <v>9441</v>
      </c>
      <c r="H2284" s="52" t="s">
        <v>914</v>
      </c>
      <c r="I2284" s="10" t="s">
        <v>23</v>
      </c>
      <c r="J2284" s="10" t="s">
        <v>24</v>
      </c>
      <c r="K2284" s="14" t="s">
        <v>693</v>
      </c>
      <c r="L2284" s="16" t="s">
        <v>9136</v>
      </c>
      <c r="M2284" s="16" t="s">
        <v>24</v>
      </c>
      <c r="N2284" s="12"/>
      <c r="O2284" s="12"/>
      <c r="P2284" s="12"/>
      <c r="Q2284" s="12"/>
      <c r="R2284" s="17"/>
      <c r="S2284" s="19"/>
      <c r="T2284" s="19"/>
    </row>
    <row r="2285" spans="1:20" ht="15.75" customHeight="1">
      <c r="A2285" s="8">
        <v>2018</v>
      </c>
      <c r="B2285" s="9">
        <v>157</v>
      </c>
      <c r="C2285" s="15" t="s">
        <v>9104</v>
      </c>
      <c r="D2285" s="15" t="s">
        <v>9721</v>
      </c>
      <c r="E2285" s="11" t="s">
        <v>9722</v>
      </c>
      <c r="F2285" s="11" t="s">
        <v>9723</v>
      </c>
      <c r="G2285" s="11">
        <v>9442</v>
      </c>
      <c r="H2285" s="52" t="s">
        <v>125</v>
      </c>
      <c r="I2285" s="10" t="s">
        <v>23</v>
      </c>
      <c r="J2285" s="10" t="s">
        <v>24</v>
      </c>
      <c r="K2285" s="14" t="s">
        <v>693</v>
      </c>
      <c r="L2285" s="16" t="s">
        <v>9628</v>
      </c>
      <c r="M2285" s="16" t="s">
        <v>24</v>
      </c>
      <c r="N2285" s="12"/>
      <c r="O2285" s="12"/>
      <c r="P2285" s="12"/>
      <c r="Q2285" s="12"/>
      <c r="R2285" s="17"/>
      <c r="S2285" s="19"/>
      <c r="T2285" s="19"/>
    </row>
    <row r="2286" spans="1:20" ht="15.75" customHeight="1">
      <c r="A2286" s="8">
        <v>2018</v>
      </c>
      <c r="B2286" s="9">
        <v>157</v>
      </c>
      <c r="C2286" s="15" t="s">
        <v>9104</v>
      </c>
      <c r="D2286" s="15" t="s">
        <v>9312</v>
      </c>
      <c r="E2286" s="11" t="s">
        <v>9724</v>
      </c>
      <c r="F2286" s="11" t="s">
        <v>9725</v>
      </c>
      <c r="G2286" s="11">
        <v>9443</v>
      </c>
      <c r="H2286" s="52" t="s">
        <v>46</v>
      </c>
      <c r="I2286" s="10" t="s">
        <v>23</v>
      </c>
      <c r="J2286" s="10" t="s">
        <v>24</v>
      </c>
      <c r="K2286" s="14" t="s">
        <v>693</v>
      </c>
      <c r="L2286" s="16" t="s">
        <v>9316</v>
      </c>
      <c r="M2286" s="16" t="s">
        <v>24</v>
      </c>
      <c r="N2286" s="12"/>
      <c r="O2286" s="12"/>
      <c r="P2286" s="12"/>
      <c r="Q2286" s="12"/>
      <c r="R2286" s="17"/>
      <c r="S2286" s="19"/>
      <c r="T2286" s="19"/>
    </row>
    <row r="2287" spans="1:20" ht="15.75" customHeight="1">
      <c r="A2287" s="8">
        <v>2018</v>
      </c>
      <c r="B2287" s="9">
        <v>157</v>
      </c>
      <c r="C2287" s="15" t="s">
        <v>9104</v>
      </c>
      <c r="D2287" s="15" t="s">
        <v>9726</v>
      </c>
      <c r="E2287" s="11" t="s">
        <v>9727</v>
      </c>
      <c r="F2287" s="11">
        <v>1941</v>
      </c>
      <c r="G2287" s="11">
        <v>9444</v>
      </c>
      <c r="H2287" s="52" t="s">
        <v>7268</v>
      </c>
      <c r="I2287" s="10" t="s">
        <v>23</v>
      </c>
      <c r="J2287" s="10" t="s">
        <v>23</v>
      </c>
      <c r="K2287" s="14" t="s">
        <v>693</v>
      </c>
      <c r="L2287" s="16" t="s">
        <v>9728</v>
      </c>
      <c r="M2287" s="16" t="s">
        <v>24</v>
      </c>
      <c r="N2287" s="12"/>
      <c r="O2287" s="12"/>
      <c r="P2287" s="12"/>
      <c r="Q2287" s="12"/>
      <c r="R2287" s="17" t="s">
        <v>72</v>
      </c>
      <c r="S2287" s="19"/>
      <c r="T2287" s="19"/>
    </row>
    <row r="2288" spans="1:20" ht="15.75" customHeight="1">
      <c r="A2288" s="8">
        <v>2018</v>
      </c>
      <c r="B2288" s="9">
        <v>157</v>
      </c>
      <c r="C2288" s="15" t="s">
        <v>9104</v>
      </c>
      <c r="D2288" s="15" t="s">
        <v>9729</v>
      </c>
      <c r="E2288" s="11" t="s">
        <v>9730</v>
      </c>
      <c r="F2288" s="11" t="s">
        <v>9731</v>
      </c>
      <c r="G2288" s="11">
        <v>9445</v>
      </c>
      <c r="H2288" s="52" t="s">
        <v>33</v>
      </c>
      <c r="I2288" s="10" t="s">
        <v>23</v>
      </c>
      <c r="J2288" s="10" t="s">
        <v>24</v>
      </c>
      <c r="K2288" s="14" t="s">
        <v>693</v>
      </c>
      <c r="L2288" s="16" t="s">
        <v>7328</v>
      </c>
      <c r="M2288" s="16" t="s">
        <v>24</v>
      </c>
      <c r="N2288" s="12"/>
      <c r="O2288" s="12"/>
      <c r="P2288" s="12"/>
      <c r="Q2288" s="12"/>
      <c r="R2288" s="17"/>
      <c r="S2288" s="19"/>
      <c r="T2288" s="19"/>
    </row>
    <row r="2289" spans="1:20" ht="15.75" customHeight="1">
      <c r="A2289" s="8">
        <v>2018</v>
      </c>
      <c r="B2289" s="9">
        <v>157</v>
      </c>
      <c r="C2289" s="15" t="s">
        <v>9104</v>
      </c>
      <c r="D2289" s="15" t="s">
        <v>9732</v>
      </c>
      <c r="E2289" s="11" t="s">
        <v>9437</v>
      </c>
      <c r="F2289" s="11" t="s">
        <v>9733</v>
      </c>
      <c r="G2289" s="11">
        <v>9446</v>
      </c>
      <c r="H2289" s="52" t="s">
        <v>46</v>
      </c>
      <c r="I2289" s="10" t="s">
        <v>23</v>
      </c>
      <c r="J2289" s="10" t="s">
        <v>24</v>
      </c>
      <c r="K2289" s="14" t="s">
        <v>693</v>
      </c>
      <c r="L2289" s="16" t="s">
        <v>7328</v>
      </c>
      <c r="M2289" s="16" t="s">
        <v>24</v>
      </c>
      <c r="N2289" s="12"/>
      <c r="O2289" s="12"/>
      <c r="P2289" s="12"/>
      <c r="Q2289" s="12"/>
      <c r="R2289" s="17"/>
      <c r="S2289" s="19"/>
      <c r="T2289" s="19"/>
    </row>
    <row r="2290" spans="1:20" ht="15.75" customHeight="1">
      <c r="A2290" s="8">
        <v>2018</v>
      </c>
      <c r="B2290" s="9">
        <v>157</v>
      </c>
      <c r="C2290" s="15" t="s">
        <v>9104</v>
      </c>
      <c r="D2290" s="15" t="s">
        <v>9734</v>
      </c>
      <c r="E2290" s="11" t="s">
        <v>252</v>
      </c>
      <c r="F2290" s="11" t="s">
        <v>9735</v>
      </c>
      <c r="G2290" s="11">
        <v>9447</v>
      </c>
      <c r="H2290" s="52" t="s">
        <v>7268</v>
      </c>
      <c r="I2290" s="10" t="s">
        <v>24</v>
      </c>
      <c r="J2290" s="10" t="s">
        <v>24</v>
      </c>
      <c r="K2290" s="14" t="s">
        <v>693</v>
      </c>
      <c r="L2290" s="16" t="s">
        <v>7328</v>
      </c>
      <c r="M2290" s="16" t="s">
        <v>24</v>
      </c>
      <c r="N2290" s="12"/>
      <c r="O2290" s="12"/>
      <c r="P2290" s="12"/>
      <c r="Q2290" s="12"/>
      <c r="R2290" s="17"/>
      <c r="S2290" s="19"/>
      <c r="T2290" s="19"/>
    </row>
    <row r="2291" spans="1:20" ht="15.75" customHeight="1">
      <c r="A2291" s="8">
        <v>2018</v>
      </c>
      <c r="B2291" s="9">
        <v>157</v>
      </c>
      <c r="C2291" s="15" t="s">
        <v>9104</v>
      </c>
      <c r="D2291" s="15" t="s">
        <v>9736</v>
      </c>
      <c r="E2291" s="11" t="s">
        <v>9437</v>
      </c>
      <c r="F2291" s="11" t="s">
        <v>9737</v>
      </c>
      <c r="G2291" s="11">
        <v>9448</v>
      </c>
      <c r="H2291" s="52" t="s">
        <v>9124</v>
      </c>
      <c r="I2291" s="10" t="s">
        <v>23</v>
      </c>
      <c r="J2291" s="10" t="s">
        <v>24</v>
      </c>
      <c r="K2291" s="14" t="s">
        <v>693</v>
      </c>
      <c r="L2291" s="16" t="s">
        <v>7328</v>
      </c>
      <c r="M2291" s="16" t="s">
        <v>24</v>
      </c>
      <c r="N2291" s="12"/>
      <c r="O2291" s="12"/>
      <c r="P2291" s="12"/>
      <c r="Q2291" s="12"/>
      <c r="R2291" s="17"/>
      <c r="S2291" s="19"/>
      <c r="T2291" s="19"/>
    </row>
    <row r="2292" spans="1:20" ht="15.75" customHeight="1">
      <c r="A2292" s="8">
        <v>2018</v>
      </c>
      <c r="B2292" s="9">
        <v>157</v>
      </c>
      <c r="C2292" s="15" t="s">
        <v>9104</v>
      </c>
      <c r="D2292" s="15" t="s">
        <v>9738</v>
      </c>
      <c r="E2292" s="11" t="s">
        <v>9437</v>
      </c>
      <c r="F2292" s="11" t="s">
        <v>9739</v>
      </c>
      <c r="G2292" s="11">
        <v>9449</v>
      </c>
      <c r="H2292" s="52" t="s">
        <v>7268</v>
      </c>
      <c r="I2292" s="10" t="s">
        <v>23</v>
      </c>
      <c r="J2292" s="10" t="s">
        <v>24</v>
      </c>
      <c r="K2292" s="14" t="s">
        <v>693</v>
      </c>
      <c r="L2292" s="16" t="s">
        <v>7328</v>
      </c>
      <c r="M2292" s="16" t="s">
        <v>24</v>
      </c>
      <c r="N2292" s="12"/>
      <c r="O2292" s="12"/>
      <c r="P2292" s="12"/>
      <c r="Q2292" s="12"/>
      <c r="R2292" s="17"/>
      <c r="S2292" s="19"/>
      <c r="T2292" s="19"/>
    </row>
    <row r="2293" spans="1:20" ht="15.75" customHeight="1">
      <c r="A2293" s="8">
        <v>2018</v>
      </c>
      <c r="B2293" s="9">
        <v>157</v>
      </c>
      <c r="C2293" s="15" t="s">
        <v>9104</v>
      </c>
      <c r="D2293" s="15" t="s">
        <v>9740</v>
      </c>
      <c r="E2293" s="11" t="s">
        <v>9437</v>
      </c>
      <c r="F2293" s="11" t="s">
        <v>9741</v>
      </c>
      <c r="G2293" s="11">
        <v>9450</v>
      </c>
      <c r="H2293" s="52" t="s">
        <v>7268</v>
      </c>
      <c r="I2293" s="10" t="s">
        <v>23</v>
      </c>
      <c r="J2293" s="10" t="s">
        <v>24</v>
      </c>
      <c r="K2293" s="14" t="s">
        <v>693</v>
      </c>
      <c r="L2293" s="16" t="s">
        <v>7328</v>
      </c>
      <c r="M2293" s="16" t="s">
        <v>24</v>
      </c>
      <c r="N2293" s="12"/>
      <c r="O2293" s="12"/>
      <c r="P2293" s="12"/>
      <c r="Q2293" s="12"/>
      <c r="R2293" s="17"/>
      <c r="S2293" s="19"/>
      <c r="T2293" s="19"/>
    </row>
    <row r="2294" spans="1:20" ht="15.75" customHeight="1">
      <c r="A2294" s="8">
        <v>2018</v>
      </c>
      <c r="B2294" s="9">
        <v>157</v>
      </c>
      <c r="C2294" s="15" t="s">
        <v>9104</v>
      </c>
      <c r="D2294" s="15" t="s">
        <v>9742</v>
      </c>
      <c r="E2294" s="11" t="s">
        <v>9437</v>
      </c>
      <c r="F2294" s="11" t="s">
        <v>2634</v>
      </c>
      <c r="G2294" s="11">
        <v>9451</v>
      </c>
      <c r="H2294" s="52" t="s">
        <v>33</v>
      </c>
      <c r="I2294" s="10" t="s">
        <v>23</v>
      </c>
      <c r="J2294" s="10" t="s">
        <v>24</v>
      </c>
      <c r="K2294" s="14" t="s">
        <v>693</v>
      </c>
      <c r="L2294" s="16" t="s">
        <v>7328</v>
      </c>
      <c r="M2294" s="16" t="s">
        <v>24</v>
      </c>
      <c r="N2294" s="12"/>
      <c r="O2294" s="12"/>
      <c r="P2294" s="12"/>
      <c r="Q2294" s="12"/>
      <c r="R2294" s="17"/>
      <c r="S2294" s="19"/>
      <c r="T2294" s="19"/>
    </row>
    <row r="2295" spans="1:20" ht="15.75" customHeight="1">
      <c r="A2295" s="8">
        <v>2018</v>
      </c>
      <c r="B2295" s="9">
        <v>157</v>
      </c>
      <c r="C2295" s="15" t="s">
        <v>9104</v>
      </c>
      <c r="D2295" s="15" t="s">
        <v>9743</v>
      </c>
      <c r="E2295" s="11" t="s">
        <v>252</v>
      </c>
      <c r="F2295" s="11" t="s">
        <v>9744</v>
      </c>
      <c r="G2295" s="11">
        <v>9452</v>
      </c>
      <c r="H2295" s="52" t="s">
        <v>834</v>
      </c>
      <c r="I2295" s="10" t="s">
        <v>24</v>
      </c>
      <c r="J2295" s="10" t="s">
        <v>24</v>
      </c>
      <c r="K2295" s="14" t="s">
        <v>693</v>
      </c>
      <c r="L2295" s="16" t="s">
        <v>7328</v>
      </c>
      <c r="M2295" s="16" t="s">
        <v>24</v>
      </c>
      <c r="N2295" s="12"/>
      <c r="O2295" s="12"/>
      <c r="P2295" s="12"/>
      <c r="Q2295" s="12"/>
      <c r="R2295" s="17" t="s">
        <v>72</v>
      </c>
      <c r="S2295" s="19"/>
      <c r="T2295" s="19"/>
    </row>
    <row r="2296" spans="1:20" ht="15.75" customHeight="1">
      <c r="A2296" s="8">
        <v>2018</v>
      </c>
      <c r="B2296" s="9">
        <v>157</v>
      </c>
      <c r="C2296" s="15" t="s">
        <v>9104</v>
      </c>
      <c r="D2296" s="15" t="s">
        <v>9745</v>
      </c>
      <c r="E2296" s="11" t="s">
        <v>9437</v>
      </c>
      <c r="F2296" s="11" t="s">
        <v>9746</v>
      </c>
      <c r="G2296" s="11">
        <v>9453</v>
      </c>
      <c r="H2296" s="52" t="s">
        <v>33</v>
      </c>
      <c r="I2296" s="10" t="s">
        <v>23</v>
      </c>
      <c r="J2296" s="10" t="s">
        <v>24</v>
      </c>
      <c r="K2296" s="14" t="s">
        <v>693</v>
      </c>
      <c r="L2296" s="16" t="s">
        <v>7328</v>
      </c>
      <c r="M2296" s="16" t="s">
        <v>24</v>
      </c>
      <c r="N2296" s="12"/>
      <c r="O2296" s="12"/>
      <c r="P2296" s="12"/>
      <c r="Q2296" s="12"/>
      <c r="R2296" s="17"/>
      <c r="S2296" s="19"/>
      <c r="T2296" s="19"/>
    </row>
    <row r="2297" spans="1:20" ht="15.75" customHeight="1">
      <c r="A2297" s="8">
        <v>2018</v>
      </c>
      <c r="B2297" s="9">
        <v>157</v>
      </c>
      <c r="C2297" s="15" t="s">
        <v>9104</v>
      </c>
      <c r="D2297" s="15" t="s">
        <v>9747</v>
      </c>
      <c r="E2297" s="11" t="s">
        <v>9748</v>
      </c>
      <c r="F2297" s="11" t="s">
        <v>9749</v>
      </c>
      <c r="G2297" s="11">
        <v>9454</v>
      </c>
      <c r="H2297" s="52" t="s">
        <v>33</v>
      </c>
      <c r="I2297" s="10" t="s">
        <v>23</v>
      </c>
      <c r="J2297" s="10" t="s">
        <v>24</v>
      </c>
      <c r="K2297" s="14" t="s">
        <v>693</v>
      </c>
      <c r="L2297" s="16" t="s">
        <v>7328</v>
      </c>
      <c r="M2297" s="16" t="s">
        <v>24</v>
      </c>
      <c r="N2297" s="12"/>
      <c r="O2297" s="12"/>
      <c r="P2297" s="12"/>
      <c r="Q2297" s="12"/>
      <c r="R2297" s="17"/>
      <c r="S2297" s="19"/>
      <c r="T2297" s="19"/>
    </row>
    <row r="2298" spans="1:20" ht="15.75" customHeight="1">
      <c r="A2298" s="8">
        <v>2018</v>
      </c>
      <c r="B2298" s="9">
        <v>157</v>
      </c>
      <c r="C2298" s="15" t="s">
        <v>9104</v>
      </c>
      <c r="D2298" s="15" t="s">
        <v>9750</v>
      </c>
      <c r="E2298" s="11" t="s">
        <v>9751</v>
      </c>
      <c r="F2298" s="11" t="s">
        <v>9752</v>
      </c>
      <c r="G2298" s="11">
        <v>9455</v>
      </c>
      <c r="H2298" s="52" t="s">
        <v>46</v>
      </c>
      <c r="I2298" s="10" t="s">
        <v>23</v>
      </c>
      <c r="J2298" s="10" t="s">
        <v>24</v>
      </c>
      <c r="K2298" s="14" t="s">
        <v>693</v>
      </c>
      <c r="L2298" s="16" t="s">
        <v>7328</v>
      </c>
      <c r="M2298" s="16" t="s">
        <v>24</v>
      </c>
      <c r="N2298" s="12"/>
      <c r="O2298" s="12"/>
      <c r="P2298" s="12"/>
      <c r="Q2298" s="12"/>
      <c r="R2298" s="17"/>
      <c r="S2298" s="19"/>
      <c r="T2298" s="19"/>
    </row>
    <row r="2299" spans="1:20" ht="15.75" customHeight="1">
      <c r="A2299" s="8">
        <v>2018</v>
      </c>
      <c r="B2299" s="9">
        <v>157</v>
      </c>
      <c r="C2299" s="15" t="s">
        <v>9104</v>
      </c>
      <c r="D2299" s="15" t="s">
        <v>9753</v>
      </c>
      <c r="E2299" s="11" t="s">
        <v>9437</v>
      </c>
      <c r="F2299" s="11" t="s">
        <v>9754</v>
      </c>
      <c r="G2299" s="11">
        <v>9456</v>
      </c>
      <c r="H2299" s="52" t="s">
        <v>46</v>
      </c>
      <c r="I2299" s="10" t="s">
        <v>23</v>
      </c>
      <c r="J2299" s="10" t="s">
        <v>24</v>
      </c>
      <c r="K2299" s="14" t="s">
        <v>693</v>
      </c>
      <c r="L2299" s="16" t="s">
        <v>7328</v>
      </c>
      <c r="M2299" s="16" t="s">
        <v>24</v>
      </c>
      <c r="N2299" s="12"/>
      <c r="O2299" s="12"/>
      <c r="P2299" s="12"/>
      <c r="Q2299" s="12"/>
      <c r="R2299" s="17"/>
      <c r="S2299" s="19"/>
      <c r="T2299" s="19"/>
    </row>
    <row r="2300" spans="1:20" ht="15.75" customHeight="1">
      <c r="A2300" s="8">
        <v>2018</v>
      </c>
      <c r="B2300" s="9">
        <v>157</v>
      </c>
      <c r="C2300" s="15" t="s">
        <v>9104</v>
      </c>
      <c r="D2300" s="15" t="s">
        <v>9755</v>
      </c>
      <c r="E2300" s="11" t="s">
        <v>9756</v>
      </c>
      <c r="F2300" s="11" t="s">
        <v>9757</v>
      </c>
      <c r="G2300" s="11">
        <v>9457</v>
      </c>
      <c r="H2300" s="52" t="s">
        <v>33</v>
      </c>
      <c r="I2300" s="10" t="s">
        <v>23</v>
      </c>
      <c r="J2300" s="10" t="s">
        <v>24</v>
      </c>
      <c r="K2300" s="14" t="s">
        <v>693</v>
      </c>
      <c r="L2300" s="16" t="s">
        <v>7328</v>
      </c>
      <c r="M2300" s="16" t="s">
        <v>24</v>
      </c>
      <c r="N2300" s="12"/>
      <c r="O2300" s="12"/>
      <c r="P2300" s="12"/>
      <c r="Q2300" s="12"/>
      <c r="R2300" s="17"/>
      <c r="S2300" s="19"/>
      <c r="T2300" s="19"/>
    </row>
    <row r="2301" spans="1:20" ht="15.75" customHeight="1">
      <c r="A2301" s="8">
        <v>2018</v>
      </c>
      <c r="B2301" s="9">
        <v>157</v>
      </c>
      <c r="C2301" s="15" t="s">
        <v>9104</v>
      </c>
      <c r="D2301" s="12" t="s">
        <v>9758</v>
      </c>
      <c r="E2301" s="11" t="s">
        <v>9759</v>
      </c>
      <c r="F2301" s="82" t="s">
        <v>9760</v>
      </c>
      <c r="G2301" s="33">
        <v>9480</v>
      </c>
      <c r="H2301" s="21" t="s">
        <v>7268</v>
      </c>
      <c r="I2301" s="10" t="s">
        <v>24</v>
      </c>
      <c r="J2301" s="10" t="s">
        <v>24</v>
      </c>
      <c r="K2301" s="14" t="s">
        <v>693</v>
      </c>
      <c r="L2301" s="16" t="s">
        <v>9761</v>
      </c>
      <c r="M2301" s="16" t="s">
        <v>24</v>
      </c>
      <c r="N2301" s="12"/>
      <c r="O2301" s="12"/>
      <c r="P2301" s="12"/>
      <c r="Q2301" s="12"/>
      <c r="R2301" s="17"/>
      <c r="S2301" s="19"/>
      <c r="T2301" s="19"/>
    </row>
    <row r="2302" spans="1:20" ht="15.75" customHeight="1">
      <c r="A2302" s="8">
        <v>2018</v>
      </c>
      <c r="B2302" s="9">
        <v>157</v>
      </c>
      <c r="C2302" s="15" t="s">
        <v>9104</v>
      </c>
      <c r="D2302" s="12" t="s">
        <v>9762</v>
      </c>
      <c r="E2302" s="11" t="s">
        <v>9763</v>
      </c>
      <c r="F2302" s="41" t="s">
        <v>9764</v>
      </c>
      <c r="G2302" s="33">
        <v>9481</v>
      </c>
      <c r="H2302" s="21" t="s">
        <v>7268</v>
      </c>
      <c r="I2302" s="10" t="s">
        <v>23</v>
      </c>
      <c r="J2302" s="10" t="s">
        <v>24</v>
      </c>
      <c r="K2302" s="14" t="s">
        <v>693</v>
      </c>
      <c r="L2302" s="16" t="s">
        <v>9172</v>
      </c>
      <c r="M2302" s="16" t="s">
        <v>24</v>
      </c>
      <c r="N2302" s="12"/>
      <c r="O2302" s="12"/>
      <c r="P2302" s="12"/>
      <c r="Q2302" s="12"/>
      <c r="R2302" s="17"/>
      <c r="S2302" s="19"/>
      <c r="T2302" s="19"/>
    </row>
    <row r="2303" spans="1:20" ht="15.75" customHeight="1">
      <c r="A2303" s="8">
        <v>2018</v>
      </c>
      <c r="B2303" s="9">
        <v>157</v>
      </c>
      <c r="C2303" s="15" t="s">
        <v>9104</v>
      </c>
      <c r="D2303" s="12" t="s">
        <v>9765</v>
      </c>
      <c r="E2303" s="11" t="s">
        <v>9766</v>
      </c>
      <c r="F2303" s="41" t="s">
        <v>9767</v>
      </c>
      <c r="G2303" s="33">
        <v>9482</v>
      </c>
      <c r="H2303" s="21" t="s">
        <v>7268</v>
      </c>
      <c r="I2303" s="10" t="s">
        <v>23</v>
      </c>
      <c r="J2303" s="10" t="s">
        <v>24</v>
      </c>
      <c r="K2303" s="14" t="s">
        <v>693</v>
      </c>
      <c r="L2303" s="16" t="s">
        <v>9136</v>
      </c>
      <c r="M2303" s="16" t="s">
        <v>24</v>
      </c>
      <c r="N2303" s="12"/>
      <c r="O2303" s="12"/>
      <c r="P2303" s="12"/>
      <c r="Q2303" s="12"/>
      <c r="R2303" s="17"/>
      <c r="S2303" s="19"/>
      <c r="T2303" s="19"/>
    </row>
    <row r="2304" spans="1:20" ht="15.75" customHeight="1">
      <c r="A2304" s="8">
        <v>2018</v>
      </c>
      <c r="B2304" s="9">
        <v>157</v>
      </c>
      <c r="C2304" s="15" t="s">
        <v>9104</v>
      </c>
      <c r="D2304" s="12" t="s">
        <v>9768</v>
      </c>
      <c r="E2304" s="11" t="s">
        <v>9766</v>
      </c>
      <c r="F2304" s="41" t="s">
        <v>9769</v>
      </c>
      <c r="G2304" s="33">
        <v>9483</v>
      </c>
      <c r="H2304" s="21" t="s">
        <v>7268</v>
      </c>
      <c r="I2304" s="10" t="s">
        <v>23</v>
      </c>
      <c r="J2304" s="10" t="s">
        <v>24</v>
      </c>
      <c r="K2304" s="14" t="s">
        <v>693</v>
      </c>
      <c r="L2304" s="16" t="s">
        <v>9640</v>
      </c>
      <c r="M2304" s="16" t="s">
        <v>24</v>
      </c>
      <c r="N2304" s="12"/>
      <c r="O2304" s="12"/>
      <c r="P2304" s="12"/>
      <c r="Q2304" s="12"/>
      <c r="R2304" s="17"/>
      <c r="S2304" s="19"/>
      <c r="T2304" s="19"/>
    </row>
    <row r="2305" spans="1:20" ht="15.75" customHeight="1">
      <c r="A2305" s="8">
        <v>2018</v>
      </c>
      <c r="B2305" s="9">
        <v>157</v>
      </c>
      <c r="C2305" s="15" t="s">
        <v>9104</v>
      </c>
      <c r="D2305" s="12" t="s">
        <v>9770</v>
      </c>
      <c r="E2305" s="11" t="s">
        <v>9771</v>
      </c>
      <c r="F2305" s="41" t="s">
        <v>9772</v>
      </c>
      <c r="G2305" s="33">
        <v>9484</v>
      </c>
      <c r="H2305" s="21" t="s">
        <v>9773</v>
      </c>
      <c r="I2305" s="10" t="s">
        <v>23</v>
      </c>
      <c r="J2305" s="10" t="s">
        <v>24</v>
      </c>
      <c r="K2305" s="14" t="s">
        <v>693</v>
      </c>
      <c r="L2305" s="16" t="s">
        <v>9640</v>
      </c>
      <c r="M2305" s="16" t="s">
        <v>24</v>
      </c>
      <c r="N2305" s="12"/>
      <c r="O2305" s="12"/>
      <c r="P2305" s="12"/>
      <c r="Q2305" s="12"/>
      <c r="R2305" s="17"/>
      <c r="S2305" s="19"/>
      <c r="T2305" s="19"/>
    </row>
    <row r="2306" spans="1:20" ht="15.75" customHeight="1">
      <c r="A2306" s="8">
        <v>2018</v>
      </c>
      <c r="B2306" s="9">
        <v>157</v>
      </c>
      <c r="C2306" s="15" t="s">
        <v>9104</v>
      </c>
      <c r="D2306" s="12" t="s">
        <v>9774</v>
      </c>
      <c r="E2306" s="11" t="s">
        <v>9766</v>
      </c>
      <c r="F2306" s="41" t="s">
        <v>9775</v>
      </c>
      <c r="G2306" s="33">
        <v>9485</v>
      </c>
      <c r="H2306" s="21" t="s">
        <v>7268</v>
      </c>
      <c r="I2306" s="10" t="s">
        <v>23</v>
      </c>
      <c r="J2306" s="10" t="s">
        <v>24</v>
      </c>
      <c r="K2306" s="14" t="s">
        <v>693</v>
      </c>
      <c r="L2306" s="16" t="s">
        <v>9136</v>
      </c>
      <c r="M2306" s="16" t="s">
        <v>24</v>
      </c>
      <c r="N2306" s="12"/>
      <c r="O2306" s="12"/>
      <c r="P2306" s="12"/>
      <c r="Q2306" s="12"/>
      <c r="R2306" s="17"/>
      <c r="S2306" s="19"/>
      <c r="T2306" s="19"/>
    </row>
    <row r="2307" spans="1:20" ht="15.75" customHeight="1">
      <c r="A2307" s="8">
        <v>2018</v>
      </c>
      <c r="B2307" s="9">
        <v>157</v>
      </c>
      <c r="C2307" s="15" t="s">
        <v>9104</v>
      </c>
      <c r="D2307" s="12" t="s">
        <v>9776</v>
      </c>
      <c r="E2307" s="11" t="s">
        <v>9771</v>
      </c>
      <c r="F2307" s="41" t="s">
        <v>9777</v>
      </c>
      <c r="G2307" s="33">
        <v>9486</v>
      </c>
      <c r="H2307" s="21" t="s">
        <v>9124</v>
      </c>
      <c r="I2307" s="10" t="s">
        <v>23</v>
      </c>
      <c r="J2307" s="10" t="s">
        <v>24</v>
      </c>
      <c r="K2307" s="14" t="s">
        <v>693</v>
      </c>
      <c r="L2307" s="16" t="s">
        <v>9136</v>
      </c>
      <c r="M2307" s="16" t="s">
        <v>24</v>
      </c>
      <c r="N2307" s="12"/>
      <c r="O2307" s="12"/>
      <c r="P2307" s="12"/>
      <c r="Q2307" s="12"/>
      <c r="R2307" s="17"/>
      <c r="S2307" s="19"/>
      <c r="T2307" s="19"/>
    </row>
    <row r="2308" spans="1:20" ht="15.75" customHeight="1">
      <c r="A2308" s="8">
        <v>2018</v>
      </c>
      <c r="B2308" s="9">
        <v>157</v>
      </c>
      <c r="C2308" s="15" t="s">
        <v>9104</v>
      </c>
      <c r="D2308" s="12" t="s">
        <v>9778</v>
      </c>
      <c r="E2308" s="11" t="s">
        <v>1796</v>
      </c>
      <c r="F2308" s="41" t="s">
        <v>9779</v>
      </c>
      <c r="G2308" s="33">
        <v>9487</v>
      </c>
      <c r="H2308" s="21" t="s">
        <v>7333</v>
      </c>
      <c r="I2308" s="10" t="s">
        <v>24</v>
      </c>
      <c r="J2308" s="10" t="s">
        <v>24</v>
      </c>
      <c r="K2308" s="14" t="s">
        <v>693</v>
      </c>
      <c r="L2308" s="16" t="s">
        <v>9117</v>
      </c>
      <c r="M2308" s="16" t="s">
        <v>24</v>
      </c>
      <c r="N2308" s="12"/>
      <c r="O2308" s="12"/>
      <c r="P2308" s="12"/>
      <c r="Q2308" s="12"/>
      <c r="R2308" s="17"/>
      <c r="S2308" s="19"/>
      <c r="T2308" s="19"/>
    </row>
    <row r="2309" spans="1:20" ht="15.75" customHeight="1">
      <c r="A2309" s="8">
        <v>2018</v>
      </c>
      <c r="B2309" s="9">
        <v>157</v>
      </c>
      <c r="C2309" s="15" t="s">
        <v>9104</v>
      </c>
      <c r="D2309" s="12" t="s">
        <v>9780</v>
      </c>
      <c r="E2309" s="11" t="s">
        <v>9781</v>
      </c>
      <c r="F2309" s="41" t="s">
        <v>9782</v>
      </c>
      <c r="G2309" s="33">
        <v>9489</v>
      </c>
      <c r="H2309" s="21" t="s">
        <v>7268</v>
      </c>
      <c r="I2309" s="10" t="s">
        <v>23</v>
      </c>
      <c r="J2309" s="10" t="s">
        <v>24</v>
      </c>
      <c r="K2309" s="14" t="s">
        <v>693</v>
      </c>
      <c r="L2309" s="16" t="s">
        <v>9172</v>
      </c>
      <c r="M2309" s="16" t="s">
        <v>24</v>
      </c>
      <c r="N2309" s="12"/>
      <c r="O2309" s="12"/>
      <c r="P2309" s="12"/>
      <c r="Q2309" s="12"/>
      <c r="R2309" s="17"/>
      <c r="S2309" s="19"/>
      <c r="T2309" s="19"/>
    </row>
    <row r="2310" spans="1:20" ht="15.75" customHeight="1">
      <c r="A2310" s="8">
        <v>2018</v>
      </c>
      <c r="B2310" s="9">
        <v>157</v>
      </c>
      <c r="C2310" s="15" t="s">
        <v>9104</v>
      </c>
      <c r="D2310" s="12" t="s">
        <v>9783</v>
      </c>
      <c r="E2310" s="11" t="s">
        <v>9771</v>
      </c>
      <c r="F2310" s="41" t="s">
        <v>9784</v>
      </c>
      <c r="G2310" s="33">
        <v>9490</v>
      </c>
      <c r="H2310" s="21" t="s">
        <v>9124</v>
      </c>
      <c r="I2310" s="10" t="s">
        <v>23</v>
      </c>
      <c r="J2310" s="10" t="s">
        <v>24</v>
      </c>
      <c r="K2310" s="14" t="s">
        <v>693</v>
      </c>
      <c r="L2310" s="16" t="s">
        <v>9136</v>
      </c>
      <c r="M2310" s="16" t="s">
        <v>24</v>
      </c>
      <c r="N2310" s="12"/>
      <c r="O2310" s="12"/>
      <c r="P2310" s="12"/>
      <c r="Q2310" s="12"/>
      <c r="R2310" s="17"/>
      <c r="S2310" s="19"/>
      <c r="T2310" s="19"/>
    </row>
    <row r="2311" spans="1:20" ht="15.75" customHeight="1">
      <c r="A2311" s="8">
        <v>2018</v>
      </c>
      <c r="B2311" s="9">
        <v>157</v>
      </c>
      <c r="C2311" s="15" t="s">
        <v>9104</v>
      </c>
      <c r="D2311" s="12" t="s">
        <v>9785</v>
      </c>
      <c r="E2311" s="11" t="s">
        <v>9786</v>
      </c>
      <c r="F2311" s="41" t="s">
        <v>9787</v>
      </c>
      <c r="G2311" s="33">
        <v>9491</v>
      </c>
      <c r="H2311" s="21" t="s">
        <v>7268</v>
      </c>
      <c r="I2311" s="10" t="s">
        <v>23</v>
      </c>
      <c r="J2311" s="10" t="s">
        <v>24</v>
      </c>
      <c r="K2311" s="14" t="s">
        <v>693</v>
      </c>
      <c r="L2311" s="16" t="s">
        <v>9172</v>
      </c>
      <c r="M2311" s="16" t="s">
        <v>24</v>
      </c>
      <c r="N2311" s="12"/>
      <c r="O2311" s="12"/>
      <c r="P2311" s="12"/>
      <c r="Q2311" s="12"/>
      <c r="R2311" s="17"/>
      <c r="S2311" s="19"/>
      <c r="T2311" s="19"/>
    </row>
    <row r="2312" spans="1:20" ht="15.75" customHeight="1">
      <c r="A2312" s="8">
        <v>2018</v>
      </c>
      <c r="B2312" s="9">
        <v>157</v>
      </c>
      <c r="C2312" s="15" t="s">
        <v>9104</v>
      </c>
      <c r="D2312" s="12" t="s">
        <v>9788</v>
      </c>
      <c r="E2312" s="11" t="s">
        <v>9766</v>
      </c>
      <c r="F2312" s="41" t="s">
        <v>9789</v>
      </c>
      <c r="G2312" s="33">
        <v>9492</v>
      </c>
      <c r="H2312" s="21" t="s">
        <v>7268</v>
      </c>
      <c r="I2312" s="10" t="s">
        <v>23</v>
      </c>
      <c r="J2312" s="10" t="s">
        <v>24</v>
      </c>
      <c r="K2312" s="14" t="s">
        <v>693</v>
      </c>
      <c r="L2312" s="16" t="s">
        <v>9136</v>
      </c>
      <c r="M2312" s="16" t="s">
        <v>24</v>
      </c>
      <c r="N2312" s="12"/>
      <c r="O2312" s="12"/>
      <c r="P2312" s="12"/>
      <c r="Q2312" s="12"/>
      <c r="R2312" s="17"/>
      <c r="S2312" s="19"/>
      <c r="T2312" s="19"/>
    </row>
    <row r="2313" spans="1:20" ht="15.75" customHeight="1">
      <c r="A2313" s="8">
        <v>2018</v>
      </c>
      <c r="B2313" s="9">
        <v>157</v>
      </c>
      <c r="C2313" s="15" t="s">
        <v>9104</v>
      </c>
      <c r="D2313" s="12" t="s">
        <v>9790</v>
      </c>
      <c r="E2313" s="11" t="s">
        <v>9766</v>
      </c>
      <c r="F2313" s="41" t="s">
        <v>9791</v>
      </c>
      <c r="G2313" s="33">
        <v>9493</v>
      </c>
      <c r="H2313" s="21" t="s">
        <v>7268</v>
      </c>
      <c r="I2313" s="10" t="s">
        <v>23</v>
      </c>
      <c r="J2313" s="10" t="s">
        <v>24</v>
      </c>
      <c r="K2313" s="14" t="s">
        <v>693</v>
      </c>
      <c r="L2313" s="16" t="s">
        <v>9136</v>
      </c>
      <c r="M2313" s="16" t="s">
        <v>24</v>
      </c>
      <c r="N2313" s="12"/>
      <c r="O2313" s="12"/>
      <c r="P2313" s="12"/>
      <c r="Q2313" s="12"/>
      <c r="R2313" s="17"/>
      <c r="S2313" s="19"/>
      <c r="T2313" s="19"/>
    </row>
    <row r="2314" spans="1:20" ht="15.75" customHeight="1">
      <c r="A2314" s="8">
        <v>2018</v>
      </c>
      <c r="B2314" s="9">
        <v>157</v>
      </c>
      <c r="C2314" s="15" t="s">
        <v>9104</v>
      </c>
      <c r="D2314" s="12" t="s">
        <v>9792</v>
      </c>
      <c r="E2314" s="11" t="s">
        <v>9766</v>
      </c>
      <c r="F2314" s="41" t="s">
        <v>9793</v>
      </c>
      <c r="G2314" s="33">
        <v>9494</v>
      </c>
      <c r="H2314" s="21" t="s">
        <v>7268</v>
      </c>
      <c r="I2314" s="10" t="s">
        <v>23</v>
      </c>
      <c r="J2314" s="10" t="s">
        <v>24</v>
      </c>
      <c r="K2314" s="14" t="s">
        <v>693</v>
      </c>
      <c r="L2314" s="16" t="s">
        <v>9136</v>
      </c>
      <c r="M2314" s="16" t="s">
        <v>24</v>
      </c>
      <c r="N2314" s="12"/>
      <c r="O2314" s="12"/>
      <c r="P2314" s="12"/>
      <c r="Q2314" s="12"/>
      <c r="R2314" s="17"/>
      <c r="S2314" s="19"/>
      <c r="T2314" s="19"/>
    </row>
    <row r="2315" spans="1:20" ht="15.75" customHeight="1">
      <c r="A2315" s="8">
        <v>2018</v>
      </c>
      <c r="B2315" s="9">
        <v>157</v>
      </c>
      <c r="C2315" s="15" t="s">
        <v>9104</v>
      </c>
      <c r="D2315" s="12" t="s">
        <v>9794</v>
      </c>
      <c r="E2315" s="11" t="s">
        <v>9795</v>
      </c>
      <c r="F2315" s="41" t="s">
        <v>9796</v>
      </c>
      <c r="G2315" s="33">
        <v>9496</v>
      </c>
      <c r="H2315" s="21" t="s">
        <v>9124</v>
      </c>
      <c r="I2315" s="10" t="s">
        <v>23</v>
      </c>
      <c r="J2315" s="10" t="s">
        <v>24</v>
      </c>
      <c r="K2315" s="14" t="s">
        <v>693</v>
      </c>
      <c r="L2315" s="16" t="s">
        <v>9172</v>
      </c>
      <c r="M2315" s="16" t="s">
        <v>24</v>
      </c>
      <c r="N2315" s="12"/>
      <c r="O2315" s="12"/>
      <c r="P2315" s="12"/>
      <c r="Q2315" s="12"/>
      <c r="R2315" s="17"/>
      <c r="S2315" s="19"/>
      <c r="T2315" s="19"/>
    </row>
    <row r="2316" spans="1:20" ht="15.75" customHeight="1">
      <c r="A2316" s="8">
        <v>2018</v>
      </c>
      <c r="B2316" s="9">
        <v>157</v>
      </c>
      <c r="C2316" s="15" t="s">
        <v>9104</v>
      </c>
      <c r="D2316" s="12" t="s">
        <v>9797</v>
      </c>
      <c r="E2316" s="11" t="s">
        <v>9771</v>
      </c>
      <c r="F2316" s="41" t="s">
        <v>9798</v>
      </c>
      <c r="G2316" s="33">
        <v>9497</v>
      </c>
      <c r="H2316" s="21" t="s">
        <v>9799</v>
      </c>
      <c r="I2316" s="10" t="s">
        <v>23</v>
      </c>
      <c r="J2316" s="10" t="s">
        <v>24</v>
      </c>
      <c r="K2316" s="14" t="s">
        <v>693</v>
      </c>
      <c r="L2316" s="16" t="s">
        <v>9136</v>
      </c>
      <c r="M2316" s="16" t="s">
        <v>24</v>
      </c>
      <c r="N2316" s="12"/>
      <c r="O2316" s="12"/>
      <c r="P2316" s="12"/>
      <c r="Q2316" s="12"/>
      <c r="R2316" s="17"/>
      <c r="S2316" s="19"/>
      <c r="T2316" s="19"/>
    </row>
    <row r="2317" spans="1:20" ht="15.75" customHeight="1">
      <c r="A2317" s="8">
        <v>2018</v>
      </c>
      <c r="B2317" s="9">
        <v>157</v>
      </c>
      <c r="C2317" s="15" t="s">
        <v>9104</v>
      </c>
      <c r="D2317" s="12" t="s">
        <v>9800</v>
      </c>
      <c r="E2317" s="11" t="s">
        <v>9801</v>
      </c>
      <c r="F2317" s="41" t="s">
        <v>9802</v>
      </c>
      <c r="G2317" s="33">
        <v>9499</v>
      </c>
      <c r="H2317" s="21" t="s">
        <v>9124</v>
      </c>
      <c r="I2317" s="10" t="s">
        <v>23</v>
      </c>
      <c r="J2317" s="10" t="s">
        <v>24</v>
      </c>
      <c r="K2317" s="14" t="s">
        <v>693</v>
      </c>
      <c r="L2317" s="16" t="s">
        <v>9172</v>
      </c>
      <c r="M2317" s="16" t="s">
        <v>24</v>
      </c>
      <c r="N2317" s="12"/>
      <c r="O2317" s="12"/>
      <c r="P2317" s="12"/>
      <c r="Q2317" s="12"/>
      <c r="R2317" s="17"/>
      <c r="S2317" s="19"/>
      <c r="T2317" s="19"/>
    </row>
    <row r="2318" spans="1:20" ht="15.75" customHeight="1">
      <c r="A2318" s="8">
        <v>2018</v>
      </c>
      <c r="B2318" s="9">
        <v>157</v>
      </c>
      <c r="C2318" s="15" t="s">
        <v>9104</v>
      </c>
      <c r="D2318" s="12" t="s">
        <v>9803</v>
      </c>
      <c r="E2318" s="11" t="s">
        <v>1796</v>
      </c>
      <c r="F2318" s="41" t="s">
        <v>9804</v>
      </c>
      <c r="G2318" s="33">
        <v>9500</v>
      </c>
      <c r="H2318" s="21" t="s">
        <v>7333</v>
      </c>
      <c r="I2318" s="10" t="s">
        <v>24</v>
      </c>
      <c r="J2318" s="10" t="s">
        <v>24</v>
      </c>
      <c r="K2318" s="14" t="s">
        <v>693</v>
      </c>
      <c r="L2318" s="16" t="s">
        <v>9805</v>
      </c>
      <c r="M2318" s="16" t="s">
        <v>24</v>
      </c>
      <c r="N2318" s="12"/>
      <c r="O2318" s="12"/>
      <c r="P2318" s="12"/>
      <c r="Q2318" s="12"/>
      <c r="R2318" s="17"/>
      <c r="S2318" s="19"/>
      <c r="T2318" s="19"/>
    </row>
    <row r="2319" spans="1:20" ht="15.75" customHeight="1">
      <c r="A2319" s="8">
        <v>2018</v>
      </c>
      <c r="B2319" s="9">
        <v>157</v>
      </c>
      <c r="C2319" s="15" t="s">
        <v>9104</v>
      </c>
      <c r="D2319" s="12" t="s">
        <v>9806</v>
      </c>
      <c r="E2319" s="11" t="s">
        <v>9766</v>
      </c>
      <c r="F2319" s="41" t="s">
        <v>9807</v>
      </c>
      <c r="G2319" s="33">
        <v>9503</v>
      </c>
      <c r="H2319" s="21" t="s">
        <v>7268</v>
      </c>
      <c r="I2319" s="10" t="s">
        <v>23</v>
      </c>
      <c r="J2319" s="10" t="s">
        <v>24</v>
      </c>
      <c r="K2319" s="14" t="s">
        <v>693</v>
      </c>
      <c r="L2319" s="16" t="s">
        <v>9136</v>
      </c>
      <c r="M2319" s="16" t="s">
        <v>24</v>
      </c>
      <c r="N2319" s="12"/>
      <c r="O2319" s="12"/>
      <c r="P2319" s="12"/>
      <c r="Q2319" s="12"/>
      <c r="R2319" s="17"/>
      <c r="S2319" s="19"/>
      <c r="T2319" s="19"/>
    </row>
    <row r="2320" spans="1:20" ht="15.75" customHeight="1">
      <c r="A2320" s="8">
        <v>2018</v>
      </c>
      <c r="B2320" s="9">
        <v>157</v>
      </c>
      <c r="C2320" s="15" t="s">
        <v>9104</v>
      </c>
      <c r="D2320" s="12" t="s">
        <v>9808</v>
      </c>
      <c r="E2320" s="11" t="s">
        <v>9771</v>
      </c>
      <c r="F2320" s="41" t="s">
        <v>9809</v>
      </c>
      <c r="G2320" s="33">
        <v>9504</v>
      </c>
      <c r="H2320" s="21" t="s">
        <v>9124</v>
      </c>
      <c r="I2320" s="10" t="s">
        <v>23</v>
      </c>
      <c r="J2320" s="10" t="s">
        <v>24</v>
      </c>
      <c r="K2320" s="14" t="s">
        <v>693</v>
      </c>
      <c r="L2320" s="16" t="s">
        <v>9136</v>
      </c>
      <c r="M2320" s="16" t="s">
        <v>24</v>
      </c>
      <c r="N2320" s="12"/>
      <c r="O2320" s="12"/>
      <c r="P2320" s="12"/>
      <c r="Q2320" s="12"/>
      <c r="R2320" s="17"/>
      <c r="S2320" s="19"/>
      <c r="T2320" s="19"/>
    </row>
    <row r="2321" spans="1:20" ht="15.75" customHeight="1">
      <c r="A2321" s="8">
        <v>2018</v>
      </c>
      <c r="B2321" s="9">
        <v>157</v>
      </c>
      <c r="C2321" s="15" t="s">
        <v>9104</v>
      </c>
      <c r="D2321" s="12" t="s">
        <v>9810</v>
      </c>
      <c r="E2321" s="11" t="s">
        <v>9771</v>
      </c>
      <c r="F2321" s="41" t="s">
        <v>9811</v>
      </c>
      <c r="G2321" s="33">
        <v>9505</v>
      </c>
      <c r="H2321" s="21" t="s">
        <v>9124</v>
      </c>
      <c r="I2321" s="10" t="s">
        <v>23</v>
      </c>
      <c r="J2321" s="10" t="s">
        <v>24</v>
      </c>
      <c r="K2321" s="14" t="s">
        <v>693</v>
      </c>
      <c r="L2321" s="16" t="s">
        <v>9136</v>
      </c>
      <c r="M2321" s="16" t="s">
        <v>24</v>
      </c>
      <c r="N2321" s="12"/>
      <c r="O2321" s="12"/>
      <c r="P2321" s="12"/>
      <c r="Q2321" s="12"/>
      <c r="R2321" s="17"/>
      <c r="S2321" s="19"/>
      <c r="T2321" s="19"/>
    </row>
    <row r="2322" spans="1:20" ht="15.75" customHeight="1">
      <c r="A2322" s="8">
        <v>2018</v>
      </c>
      <c r="B2322" s="9">
        <v>157</v>
      </c>
      <c r="C2322" s="15" t="s">
        <v>9104</v>
      </c>
      <c r="D2322" s="12" t="s">
        <v>9812</v>
      </c>
      <c r="E2322" s="11" t="s">
        <v>9771</v>
      </c>
      <c r="F2322" s="41" t="s">
        <v>9813</v>
      </c>
      <c r="G2322" s="33">
        <v>9507</v>
      </c>
      <c r="H2322" s="21" t="s">
        <v>7333</v>
      </c>
      <c r="I2322" s="10" t="s">
        <v>23</v>
      </c>
      <c r="J2322" s="10" t="s">
        <v>24</v>
      </c>
      <c r="K2322" s="14" t="s">
        <v>693</v>
      </c>
      <c r="L2322" s="16" t="s">
        <v>9136</v>
      </c>
      <c r="M2322" s="16" t="s">
        <v>24</v>
      </c>
      <c r="N2322" s="12"/>
      <c r="O2322" s="12"/>
      <c r="P2322" s="12"/>
      <c r="Q2322" s="12"/>
      <c r="R2322" s="17"/>
      <c r="S2322" s="19"/>
      <c r="T2322" s="19"/>
    </row>
    <row r="2323" spans="1:20" ht="15.75" customHeight="1">
      <c r="A2323" s="8">
        <v>2018</v>
      </c>
      <c r="B2323" s="9">
        <v>157</v>
      </c>
      <c r="C2323" s="15" t="s">
        <v>9104</v>
      </c>
      <c r="D2323" s="12" t="s">
        <v>9814</v>
      </c>
      <c r="E2323" s="11" t="s">
        <v>9766</v>
      </c>
      <c r="F2323" s="41" t="s">
        <v>9815</v>
      </c>
      <c r="G2323" s="33">
        <v>9508</v>
      </c>
      <c r="H2323" s="21" t="s">
        <v>7268</v>
      </c>
      <c r="I2323" s="10" t="s">
        <v>23</v>
      </c>
      <c r="J2323" s="10" t="s">
        <v>24</v>
      </c>
      <c r="K2323" s="14" t="s">
        <v>693</v>
      </c>
      <c r="L2323" s="16" t="s">
        <v>9136</v>
      </c>
      <c r="M2323" s="16" t="s">
        <v>24</v>
      </c>
      <c r="N2323" s="12"/>
      <c r="O2323" s="12"/>
      <c r="P2323" s="12"/>
      <c r="Q2323" s="12"/>
      <c r="R2323" s="17"/>
      <c r="S2323" s="19"/>
      <c r="T2323" s="19"/>
    </row>
    <row r="2324" spans="1:20" ht="15.75" customHeight="1">
      <c r="A2324" s="8">
        <v>2018</v>
      </c>
      <c r="B2324" s="9">
        <v>157</v>
      </c>
      <c r="C2324" s="15" t="s">
        <v>9104</v>
      </c>
      <c r="D2324" s="12" t="s">
        <v>9816</v>
      </c>
      <c r="E2324" s="11" t="s">
        <v>9766</v>
      </c>
      <c r="F2324" s="41" t="s">
        <v>9817</v>
      </c>
      <c r="G2324" s="33">
        <v>9509</v>
      </c>
      <c r="H2324" s="21" t="s">
        <v>7268</v>
      </c>
      <c r="I2324" s="10" t="s">
        <v>23</v>
      </c>
      <c r="J2324" s="10" t="s">
        <v>24</v>
      </c>
      <c r="K2324" s="14" t="s">
        <v>693</v>
      </c>
      <c r="L2324" s="16" t="s">
        <v>9136</v>
      </c>
      <c r="M2324" s="16" t="s">
        <v>24</v>
      </c>
      <c r="N2324" s="12"/>
      <c r="O2324" s="12"/>
      <c r="P2324" s="12"/>
      <c r="Q2324" s="12"/>
      <c r="R2324" s="17"/>
      <c r="S2324" s="19"/>
      <c r="T2324" s="19"/>
    </row>
    <row r="2325" spans="1:20" ht="15.75" customHeight="1">
      <c r="A2325" s="8">
        <v>2018</v>
      </c>
      <c r="B2325" s="9">
        <v>157</v>
      </c>
      <c r="C2325" s="15" t="s">
        <v>9104</v>
      </c>
      <c r="D2325" s="12" t="s">
        <v>9818</v>
      </c>
      <c r="E2325" s="11" t="s">
        <v>9771</v>
      </c>
      <c r="F2325" s="41" t="s">
        <v>9819</v>
      </c>
      <c r="G2325" s="33">
        <v>9510</v>
      </c>
      <c r="H2325" s="21" t="s">
        <v>9820</v>
      </c>
      <c r="I2325" s="10" t="s">
        <v>23</v>
      </c>
      <c r="J2325" s="10" t="s">
        <v>24</v>
      </c>
      <c r="K2325" s="14" t="s">
        <v>693</v>
      </c>
      <c r="L2325" s="16" t="s">
        <v>9136</v>
      </c>
      <c r="M2325" s="16" t="s">
        <v>24</v>
      </c>
      <c r="N2325" s="12"/>
      <c r="O2325" s="12"/>
      <c r="P2325" s="12"/>
      <c r="Q2325" s="12"/>
      <c r="R2325" s="17"/>
      <c r="S2325" s="19"/>
      <c r="T2325" s="19"/>
    </row>
    <row r="2326" spans="1:20" ht="15.75" customHeight="1">
      <c r="A2326" s="8">
        <v>2018</v>
      </c>
      <c r="B2326" s="9">
        <v>157</v>
      </c>
      <c r="C2326" s="15" t="s">
        <v>9104</v>
      </c>
      <c r="D2326" s="12" t="s">
        <v>9821</v>
      </c>
      <c r="E2326" s="11" t="s">
        <v>9766</v>
      </c>
      <c r="F2326" s="41" t="s">
        <v>9822</v>
      </c>
      <c r="G2326" s="33">
        <v>9511</v>
      </c>
      <c r="H2326" s="21" t="s">
        <v>7268</v>
      </c>
      <c r="I2326" s="10" t="s">
        <v>23</v>
      </c>
      <c r="J2326" s="10" t="s">
        <v>24</v>
      </c>
      <c r="K2326" s="14" t="s">
        <v>693</v>
      </c>
      <c r="L2326" s="16" t="s">
        <v>9136</v>
      </c>
      <c r="M2326" s="16" t="s">
        <v>24</v>
      </c>
      <c r="N2326" s="12"/>
      <c r="O2326" s="12"/>
      <c r="P2326" s="12"/>
      <c r="Q2326" s="12"/>
      <c r="R2326" s="17"/>
      <c r="S2326" s="19"/>
      <c r="T2326" s="19"/>
    </row>
    <row r="2327" spans="1:20" ht="15.75" customHeight="1">
      <c r="A2327" s="8">
        <v>2018</v>
      </c>
      <c r="B2327" s="9">
        <v>157</v>
      </c>
      <c r="C2327" s="15" t="s">
        <v>9104</v>
      </c>
      <c r="D2327" s="12" t="s">
        <v>9823</v>
      </c>
      <c r="E2327" s="11" t="s">
        <v>9824</v>
      </c>
      <c r="F2327" s="82" t="s">
        <v>9825</v>
      </c>
      <c r="G2327" s="41">
        <v>9514</v>
      </c>
      <c r="H2327" s="21" t="s">
        <v>7268</v>
      </c>
      <c r="I2327" s="16" t="s">
        <v>24</v>
      </c>
      <c r="J2327" s="16" t="s">
        <v>24</v>
      </c>
      <c r="K2327" s="83" t="s">
        <v>693</v>
      </c>
      <c r="L2327" s="16" t="s">
        <v>9826</v>
      </c>
      <c r="M2327" s="16" t="s">
        <v>24</v>
      </c>
      <c r="N2327" s="12"/>
      <c r="O2327" s="12"/>
      <c r="P2327" s="12"/>
      <c r="Q2327" s="12"/>
      <c r="R2327" s="17"/>
      <c r="S2327" s="19"/>
      <c r="T2327" s="19"/>
    </row>
    <row r="2328" spans="1:20" ht="15.75" customHeight="1">
      <c r="A2328" s="8">
        <v>2018</v>
      </c>
      <c r="B2328" s="9">
        <v>157</v>
      </c>
      <c r="C2328" s="15" t="s">
        <v>9104</v>
      </c>
      <c r="D2328" s="12" t="s">
        <v>9827</v>
      </c>
      <c r="E2328" s="11" t="s">
        <v>9828</v>
      </c>
      <c r="F2328" s="41" t="s">
        <v>9829</v>
      </c>
      <c r="G2328" s="41">
        <v>9515</v>
      </c>
      <c r="H2328" s="21" t="s">
        <v>9124</v>
      </c>
      <c r="I2328" s="16" t="s">
        <v>23</v>
      </c>
      <c r="J2328" s="16" t="s">
        <v>24</v>
      </c>
      <c r="K2328" s="83" t="s">
        <v>693</v>
      </c>
      <c r="L2328" s="16" t="s">
        <v>9172</v>
      </c>
      <c r="M2328" s="16" t="s">
        <v>24</v>
      </c>
      <c r="N2328" s="12"/>
      <c r="O2328" s="12"/>
      <c r="P2328" s="12"/>
      <c r="Q2328" s="12"/>
      <c r="R2328" s="17"/>
      <c r="S2328" s="19"/>
      <c r="T2328" s="19"/>
    </row>
    <row r="2329" spans="1:20" ht="15.75" customHeight="1">
      <c r="A2329" s="8">
        <v>2018</v>
      </c>
      <c r="B2329" s="9">
        <v>159</v>
      </c>
      <c r="C2329" s="84" t="s">
        <v>9830</v>
      </c>
      <c r="D2329" s="11" t="s">
        <v>9831</v>
      </c>
      <c r="E2329" s="11" t="s">
        <v>9832</v>
      </c>
      <c r="F2329" s="84" t="s">
        <v>3116</v>
      </c>
      <c r="G2329" s="84" t="s">
        <v>9833</v>
      </c>
      <c r="H2329" s="85" t="s">
        <v>9834</v>
      </c>
      <c r="I2329" s="86" t="s">
        <v>24</v>
      </c>
      <c r="J2329" s="86" t="s">
        <v>24</v>
      </c>
      <c r="K2329" s="87" t="s">
        <v>9835</v>
      </c>
      <c r="L2329" s="84"/>
      <c r="M2329" s="65" t="s">
        <v>24</v>
      </c>
      <c r="N2329" s="12"/>
      <c r="O2329" s="12"/>
      <c r="P2329" s="12"/>
      <c r="Q2329" s="12"/>
      <c r="R2329" s="17" t="s">
        <v>72</v>
      </c>
      <c r="S2329" s="19"/>
      <c r="T2329" s="19"/>
    </row>
    <row r="2330" spans="1:20" ht="15.75" customHeight="1">
      <c r="A2330" s="8">
        <v>2018</v>
      </c>
      <c r="B2330" s="9">
        <v>159</v>
      </c>
      <c r="C2330" s="84" t="s">
        <v>9830</v>
      </c>
      <c r="D2330" s="84" t="s">
        <v>9836</v>
      </c>
      <c r="E2330" s="11" t="s">
        <v>9837</v>
      </c>
      <c r="F2330" s="84" t="s">
        <v>9838</v>
      </c>
      <c r="G2330" s="84" t="s">
        <v>9839</v>
      </c>
      <c r="H2330" s="85" t="s">
        <v>9840</v>
      </c>
      <c r="I2330" s="65" t="s">
        <v>23</v>
      </c>
      <c r="J2330" s="65" t="s">
        <v>24</v>
      </c>
      <c r="K2330" s="27"/>
      <c r="L2330" s="11"/>
      <c r="M2330" s="65" t="s">
        <v>24</v>
      </c>
      <c r="N2330" s="12"/>
      <c r="O2330" s="12"/>
      <c r="P2330" s="12"/>
      <c r="Q2330" s="12"/>
      <c r="R2330" s="17"/>
      <c r="S2330" s="19"/>
      <c r="T2330" s="19"/>
    </row>
    <row r="2331" spans="1:20" ht="15.75" customHeight="1">
      <c r="A2331" s="8">
        <v>2018</v>
      </c>
      <c r="B2331" s="9">
        <v>159</v>
      </c>
      <c r="C2331" s="84" t="s">
        <v>9830</v>
      </c>
      <c r="D2331" s="84" t="s">
        <v>9841</v>
      </c>
      <c r="E2331" s="11" t="s">
        <v>9842</v>
      </c>
      <c r="F2331" s="84" t="s">
        <v>9069</v>
      </c>
      <c r="G2331" s="84" t="s">
        <v>9843</v>
      </c>
      <c r="H2331" s="85" t="s">
        <v>9844</v>
      </c>
      <c r="I2331" s="65" t="s">
        <v>23</v>
      </c>
      <c r="J2331" s="65" t="s">
        <v>24</v>
      </c>
      <c r="K2331" s="87" t="s">
        <v>693</v>
      </c>
      <c r="L2331" s="11"/>
      <c r="M2331" s="65" t="s">
        <v>24</v>
      </c>
      <c r="N2331" s="12"/>
      <c r="O2331" s="12"/>
      <c r="P2331" s="12"/>
      <c r="Q2331" s="12"/>
      <c r="R2331" s="17"/>
      <c r="S2331" s="19"/>
      <c r="T2331" s="19"/>
    </row>
    <row r="2332" spans="1:20" ht="15.75" customHeight="1">
      <c r="A2332" s="8">
        <v>2018</v>
      </c>
      <c r="B2332" s="9">
        <v>159</v>
      </c>
      <c r="C2332" s="84" t="s">
        <v>9830</v>
      </c>
      <c r="D2332" s="84" t="s">
        <v>9845</v>
      </c>
      <c r="E2332" s="11" t="s">
        <v>9846</v>
      </c>
      <c r="F2332" s="84" t="s">
        <v>9847</v>
      </c>
      <c r="G2332" s="84" t="s">
        <v>9848</v>
      </c>
      <c r="H2332" s="85" t="s">
        <v>33</v>
      </c>
      <c r="I2332" s="65" t="s">
        <v>24</v>
      </c>
      <c r="J2332" s="65" t="s">
        <v>23</v>
      </c>
      <c r="K2332" s="87" t="s">
        <v>9849</v>
      </c>
      <c r="L2332" s="84" t="s">
        <v>9850</v>
      </c>
      <c r="M2332" s="65" t="s">
        <v>24</v>
      </c>
      <c r="N2332" s="12"/>
      <c r="O2332" s="12"/>
      <c r="P2332" s="12"/>
      <c r="Q2332" s="12"/>
      <c r="R2332" s="17" t="s">
        <v>72</v>
      </c>
      <c r="S2332" s="19"/>
      <c r="T2332" s="19"/>
    </row>
    <row r="2333" spans="1:20" ht="15.75" customHeight="1">
      <c r="A2333" s="8">
        <v>2018</v>
      </c>
      <c r="B2333" s="9">
        <v>159</v>
      </c>
      <c r="C2333" s="84" t="s">
        <v>9830</v>
      </c>
      <c r="D2333" s="84" t="s">
        <v>9851</v>
      </c>
      <c r="E2333" s="11" t="s">
        <v>9852</v>
      </c>
      <c r="F2333" s="84" t="s">
        <v>2270</v>
      </c>
      <c r="G2333" s="84" t="s">
        <v>9853</v>
      </c>
      <c r="H2333" s="85" t="s">
        <v>9854</v>
      </c>
      <c r="I2333" s="65" t="s">
        <v>23</v>
      </c>
      <c r="J2333" s="65" t="s">
        <v>24</v>
      </c>
      <c r="K2333" s="87" t="s">
        <v>693</v>
      </c>
      <c r="L2333" s="84"/>
      <c r="M2333" s="65" t="s">
        <v>24</v>
      </c>
      <c r="N2333" s="12"/>
      <c r="O2333" s="12"/>
      <c r="P2333" s="12"/>
      <c r="Q2333" s="12"/>
      <c r="R2333" s="17"/>
      <c r="S2333" s="19"/>
      <c r="T2333" s="19"/>
    </row>
    <row r="2334" spans="1:20" ht="15.75" customHeight="1">
      <c r="A2334" s="8">
        <v>2018</v>
      </c>
      <c r="B2334" s="9">
        <v>159</v>
      </c>
      <c r="C2334" s="84" t="s">
        <v>9830</v>
      </c>
      <c r="D2334" s="84" t="s">
        <v>9855</v>
      </c>
      <c r="E2334" s="11" t="s">
        <v>9856</v>
      </c>
      <c r="F2334" s="84" t="s">
        <v>4443</v>
      </c>
      <c r="G2334" s="84" t="s">
        <v>9857</v>
      </c>
      <c r="H2334" s="85" t="s">
        <v>9858</v>
      </c>
      <c r="I2334" s="65" t="s">
        <v>24</v>
      </c>
      <c r="J2334" s="65" t="s">
        <v>24</v>
      </c>
      <c r="K2334" s="87" t="s">
        <v>693</v>
      </c>
      <c r="L2334" s="11"/>
      <c r="M2334" s="65" t="s">
        <v>24</v>
      </c>
      <c r="N2334" s="12"/>
      <c r="O2334" s="12"/>
      <c r="P2334" s="12"/>
      <c r="Q2334" s="12"/>
      <c r="R2334" s="17" t="s">
        <v>72</v>
      </c>
      <c r="S2334" s="19"/>
      <c r="T2334" s="19"/>
    </row>
    <row r="2335" spans="1:20" ht="15.75" customHeight="1">
      <c r="A2335" s="8">
        <v>2018</v>
      </c>
      <c r="B2335" s="9">
        <v>159</v>
      </c>
      <c r="C2335" s="84" t="s">
        <v>9830</v>
      </c>
      <c r="D2335" s="84" t="s">
        <v>9859</v>
      </c>
      <c r="E2335" s="11" t="s">
        <v>9860</v>
      </c>
      <c r="F2335" s="84" t="s">
        <v>9861</v>
      </c>
      <c r="G2335" s="84" t="s">
        <v>9862</v>
      </c>
      <c r="H2335" s="85" t="s">
        <v>9863</v>
      </c>
      <c r="I2335" s="65" t="s">
        <v>24</v>
      </c>
      <c r="J2335" s="65" t="s">
        <v>24</v>
      </c>
      <c r="K2335" s="87" t="s">
        <v>693</v>
      </c>
      <c r="L2335" s="11"/>
      <c r="M2335" s="65" t="s">
        <v>24</v>
      </c>
      <c r="N2335" s="12"/>
      <c r="O2335" s="12"/>
      <c r="P2335" s="12"/>
      <c r="Q2335" s="12"/>
      <c r="R2335" s="17"/>
      <c r="S2335" s="19"/>
      <c r="T2335" s="19"/>
    </row>
    <row r="2336" spans="1:20" ht="15.75" customHeight="1">
      <c r="A2336" s="8">
        <v>2018</v>
      </c>
      <c r="B2336" s="9">
        <v>159</v>
      </c>
      <c r="C2336" s="84" t="s">
        <v>9830</v>
      </c>
      <c r="D2336" s="84" t="s">
        <v>9864</v>
      </c>
      <c r="E2336" s="11" t="s">
        <v>9865</v>
      </c>
      <c r="F2336" s="84" t="s">
        <v>2859</v>
      </c>
      <c r="G2336" s="84" t="s">
        <v>9866</v>
      </c>
      <c r="H2336" s="85" t="s">
        <v>9867</v>
      </c>
      <c r="I2336" s="65" t="s">
        <v>24</v>
      </c>
      <c r="J2336" s="65" t="s">
        <v>24</v>
      </c>
      <c r="K2336" s="87" t="s">
        <v>693</v>
      </c>
      <c r="L2336" s="11"/>
      <c r="M2336" s="65" t="s">
        <v>24</v>
      </c>
      <c r="N2336" s="12"/>
      <c r="O2336" s="12"/>
      <c r="P2336" s="12"/>
      <c r="Q2336" s="12"/>
      <c r="R2336" s="17" t="s">
        <v>72</v>
      </c>
      <c r="S2336" s="19"/>
      <c r="T2336" s="19"/>
    </row>
    <row r="2337" spans="1:20" ht="15.75" customHeight="1">
      <c r="A2337" s="8">
        <v>2018</v>
      </c>
      <c r="B2337" s="9">
        <v>159</v>
      </c>
      <c r="C2337" s="84" t="s">
        <v>9830</v>
      </c>
      <c r="D2337" s="84" t="s">
        <v>9868</v>
      </c>
      <c r="E2337" s="11" t="s">
        <v>9869</v>
      </c>
      <c r="F2337" s="84" t="s">
        <v>9870</v>
      </c>
      <c r="G2337" s="84" t="s">
        <v>9871</v>
      </c>
      <c r="H2337" s="85" t="s">
        <v>555</v>
      </c>
      <c r="I2337" s="65" t="s">
        <v>24</v>
      </c>
      <c r="J2337" s="65" t="s">
        <v>24</v>
      </c>
      <c r="K2337" s="87" t="s">
        <v>693</v>
      </c>
      <c r="L2337" s="11"/>
      <c r="M2337" s="65" t="s">
        <v>24</v>
      </c>
      <c r="N2337" s="12"/>
      <c r="O2337" s="12"/>
      <c r="P2337" s="12"/>
      <c r="Q2337" s="12"/>
      <c r="R2337" s="17"/>
      <c r="S2337" s="19"/>
      <c r="T2337" s="19"/>
    </row>
    <row r="2338" spans="1:20" ht="15.75" customHeight="1">
      <c r="A2338" s="8">
        <v>2018</v>
      </c>
      <c r="B2338" s="9">
        <v>159</v>
      </c>
      <c r="C2338" s="84" t="s">
        <v>9830</v>
      </c>
      <c r="D2338" s="84" t="s">
        <v>9872</v>
      </c>
      <c r="E2338" s="11" t="s">
        <v>9873</v>
      </c>
      <c r="F2338" s="84" t="s">
        <v>9874</v>
      </c>
      <c r="G2338" s="84" t="s">
        <v>9875</v>
      </c>
      <c r="H2338" s="85" t="s">
        <v>393</v>
      </c>
      <c r="I2338" s="65" t="s">
        <v>24</v>
      </c>
      <c r="J2338" s="65" t="s">
        <v>24</v>
      </c>
      <c r="K2338" s="87" t="s">
        <v>693</v>
      </c>
      <c r="L2338" s="11"/>
      <c r="M2338" s="65" t="s">
        <v>24</v>
      </c>
      <c r="N2338" s="12"/>
      <c r="O2338" s="12"/>
      <c r="P2338" s="12"/>
      <c r="Q2338" s="12"/>
      <c r="R2338" s="17"/>
      <c r="S2338" s="19"/>
      <c r="T2338" s="19"/>
    </row>
    <row r="2339" spans="1:20" ht="15.75" customHeight="1">
      <c r="A2339" s="8">
        <v>2018</v>
      </c>
      <c r="B2339" s="9">
        <v>159</v>
      </c>
      <c r="C2339" s="84" t="s">
        <v>9830</v>
      </c>
      <c r="D2339" s="84" t="s">
        <v>9876</v>
      </c>
      <c r="E2339" s="11" t="s">
        <v>9877</v>
      </c>
      <c r="F2339" s="84" t="s">
        <v>2365</v>
      </c>
      <c r="G2339" s="84" t="s">
        <v>9878</v>
      </c>
      <c r="H2339" s="85" t="s">
        <v>33</v>
      </c>
      <c r="I2339" s="65" t="s">
        <v>23</v>
      </c>
      <c r="J2339" s="65" t="s">
        <v>24</v>
      </c>
      <c r="K2339" s="87" t="s">
        <v>693</v>
      </c>
      <c r="L2339" s="11"/>
      <c r="M2339" s="65" t="s">
        <v>24</v>
      </c>
      <c r="N2339" s="12"/>
      <c r="O2339" s="12"/>
      <c r="P2339" s="12"/>
      <c r="Q2339" s="12"/>
      <c r="R2339" s="17"/>
      <c r="S2339" s="19"/>
      <c r="T2339" s="19"/>
    </row>
    <row r="2340" spans="1:20" ht="15.75" customHeight="1">
      <c r="A2340" s="8">
        <v>2018</v>
      </c>
      <c r="B2340" s="9">
        <v>159</v>
      </c>
      <c r="C2340" s="84" t="s">
        <v>9830</v>
      </c>
      <c r="D2340" s="84" t="s">
        <v>9879</v>
      </c>
      <c r="E2340" s="11" t="s">
        <v>9880</v>
      </c>
      <c r="F2340" s="84">
        <v>2018</v>
      </c>
      <c r="G2340" s="11" t="s">
        <v>9881</v>
      </c>
      <c r="H2340" s="85" t="s">
        <v>9882</v>
      </c>
      <c r="I2340" s="86" t="s">
        <v>24</v>
      </c>
      <c r="J2340" s="86" t="s">
        <v>24</v>
      </c>
      <c r="K2340" s="87" t="s">
        <v>693</v>
      </c>
      <c r="L2340" s="84"/>
      <c r="M2340" s="86" t="s">
        <v>24</v>
      </c>
      <c r="N2340" s="88"/>
      <c r="O2340" s="88"/>
      <c r="P2340" s="88"/>
      <c r="Q2340" s="88"/>
      <c r="R2340" s="50"/>
      <c r="S2340" s="89"/>
      <c r="T2340" s="89"/>
    </row>
    <row r="2341" spans="1:20" ht="15.75" customHeight="1">
      <c r="A2341" s="8">
        <v>2018</v>
      </c>
      <c r="B2341" s="9">
        <v>159</v>
      </c>
      <c r="C2341" s="84" t="s">
        <v>9830</v>
      </c>
      <c r="D2341" s="84" t="s">
        <v>9883</v>
      </c>
      <c r="E2341" s="11" t="s">
        <v>9884</v>
      </c>
      <c r="F2341" s="90" t="s">
        <v>601</v>
      </c>
      <c r="G2341" s="84" t="s">
        <v>9885</v>
      </c>
      <c r="H2341" s="85" t="s">
        <v>9886</v>
      </c>
      <c r="I2341" s="86" t="s">
        <v>23</v>
      </c>
      <c r="J2341" s="86" t="s">
        <v>24</v>
      </c>
      <c r="K2341" s="87" t="s">
        <v>693</v>
      </c>
      <c r="L2341" s="11"/>
      <c r="M2341" s="65" t="s">
        <v>24</v>
      </c>
      <c r="N2341" s="12"/>
      <c r="O2341" s="12"/>
      <c r="P2341" s="12"/>
      <c r="Q2341" s="12"/>
      <c r="R2341" s="17"/>
      <c r="S2341" s="19"/>
      <c r="T2341" s="19"/>
    </row>
    <row r="2342" spans="1:20" ht="15.75" customHeight="1">
      <c r="A2342" s="8">
        <v>2018</v>
      </c>
      <c r="B2342" s="9">
        <v>159</v>
      </c>
      <c r="C2342" s="84" t="s">
        <v>9830</v>
      </c>
      <c r="D2342" s="84" t="s">
        <v>9887</v>
      </c>
      <c r="E2342" s="11" t="s">
        <v>9888</v>
      </c>
      <c r="F2342" s="84" t="s">
        <v>7343</v>
      </c>
      <c r="G2342" s="84" t="s">
        <v>9889</v>
      </c>
      <c r="H2342" s="85" t="s">
        <v>9890</v>
      </c>
      <c r="I2342" s="65" t="s">
        <v>23</v>
      </c>
      <c r="J2342" s="65" t="s">
        <v>24</v>
      </c>
      <c r="K2342" s="87" t="s">
        <v>693</v>
      </c>
      <c r="L2342" s="11"/>
      <c r="M2342" s="65" t="s">
        <v>24</v>
      </c>
      <c r="N2342" s="12"/>
      <c r="O2342" s="12"/>
      <c r="P2342" s="12"/>
      <c r="Q2342" s="12"/>
      <c r="R2342" s="17"/>
      <c r="S2342" s="19"/>
      <c r="T2342" s="19"/>
    </row>
    <row r="2343" spans="1:20" ht="15.75" customHeight="1">
      <c r="A2343" s="8">
        <v>2018</v>
      </c>
      <c r="B2343" s="9">
        <v>159</v>
      </c>
      <c r="C2343" s="84" t="s">
        <v>9830</v>
      </c>
      <c r="D2343" s="84" t="s">
        <v>9891</v>
      </c>
      <c r="E2343" s="11" t="s">
        <v>9892</v>
      </c>
      <c r="F2343" s="84" t="s">
        <v>5123</v>
      </c>
      <c r="G2343" s="84" t="s">
        <v>9893</v>
      </c>
      <c r="H2343" s="85" t="s">
        <v>9894</v>
      </c>
      <c r="I2343" s="65" t="s">
        <v>23</v>
      </c>
      <c r="J2343" s="65" t="s">
        <v>24</v>
      </c>
      <c r="K2343" s="87" t="s">
        <v>693</v>
      </c>
      <c r="L2343" s="11"/>
      <c r="M2343" s="65" t="s">
        <v>24</v>
      </c>
      <c r="N2343" s="12"/>
      <c r="O2343" s="12"/>
      <c r="P2343" s="12"/>
      <c r="Q2343" s="12"/>
      <c r="R2343" s="17"/>
      <c r="S2343" s="19"/>
      <c r="T2343" s="19"/>
    </row>
    <row r="2344" spans="1:20" ht="15.75" customHeight="1">
      <c r="A2344" s="8">
        <v>2018</v>
      </c>
      <c r="B2344" s="9">
        <v>159</v>
      </c>
      <c r="C2344" s="84" t="s">
        <v>9830</v>
      </c>
      <c r="D2344" s="84" t="s">
        <v>9895</v>
      </c>
      <c r="E2344" s="11" t="s">
        <v>9896</v>
      </c>
      <c r="F2344" s="84" t="s">
        <v>1147</v>
      </c>
      <c r="G2344" s="84" t="s">
        <v>9897</v>
      </c>
      <c r="H2344" s="85" t="s">
        <v>46</v>
      </c>
      <c r="I2344" s="65" t="s">
        <v>24</v>
      </c>
      <c r="J2344" s="65" t="s">
        <v>24</v>
      </c>
      <c r="K2344" s="87" t="s">
        <v>9898</v>
      </c>
      <c r="L2344" s="11"/>
      <c r="M2344" s="65" t="s">
        <v>24</v>
      </c>
      <c r="N2344" s="12"/>
      <c r="O2344" s="12"/>
      <c r="P2344" s="12"/>
      <c r="Q2344" s="12"/>
      <c r="R2344" s="17" t="s">
        <v>72</v>
      </c>
      <c r="S2344" s="19"/>
      <c r="T2344" s="19"/>
    </row>
    <row r="2345" spans="1:20" ht="15.75" customHeight="1">
      <c r="A2345" s="8">
        <v>2018</v>
      </c>
      <c r="B2345" s="9">
        <v>159</v>
      </c>
      <c r="C2345" s="84" t="s">
        <v>9830</v>
      </c>
      <c r="D2345" s="84" t="s">
        <v>9899</v>
      </c>
      <c r="E2345" s="11" t="s">
        <v>9900</v>
      </c>
      <c r="F2345" s="84" t="s">
        <v>9901</v>
      </c>
      <c r="G2345" s="84" t="s">
        <v>9902</v>
      </c>
      <c r="H2345" s="85" t="s">
        <v>7268</v>
      </c>
      <c r="I2345" s="65" t="s">
        <v>24</v>
      </c>
      <c r="J2345" s="65" t="s">
        <v>24</v>
      </c>
      <c r="K2345" s="87" t="s">
        <v>693</v>
      </c>
      <c r="L2345" s="11"/>
      <c r="M2345" s="65" t="s">
        <v>24</v>
      </c>
      <c r="N2345" s="12"/>
      <c r="O2345" s="12"/>
      <c r="P2345" s="12"/>
      <c r="Q2345" s="12"/>
      <c r="R2345" s="17" t="s">
        <v>72</v>
      </c>
      <c r="S2345" s="19"/>
      <c r="T2345" s="19"/>
    </row>
    <row r="2346" spans="1:20" ht="15.75" customHeight="1">
      <c r="A2346" s="8">
        <v>2018</v>
      </c>
      <c r="B2346" s="9">
        <v>159</v>
      </c>
      <c r="C2346" s="84" t="s">
        <v>9830</v>
      </c>
      <c r="D2346" s="84" t="s">
        <v>9876</v>
      </c>
      <c r="E2346" s="11" t="s">
        <v>9903</v>
      </c>
      <c r="F2346" s="84" t="s">
        <v>9904</v>
      </c>
      <c r="G2346" s="84" t="s">
        <v>9905</v>
      </c>
      <c r="H2346" s="85" t="s">
        <v>9906</v>
      </c>
      <c r="I2346" s="65" t="s">
        <v>714</v>
      </c>
      <c r="J2346" s="65" t="s">
        <v>24</v>
      </c>
      <c r="K2346" s="87" t="s">
        <v>693</v>
      </c>
      <c r="L2346" s="11"/>
      <c r="M2346" s="65" t="s">
        <v>24</v>
      </c>
      <c r="N2346" s="12"/>
      <c r="O2346" s="12"/>
      <c r="P2346" s="12"/>
      <c r="Q2346" s="12"/>
      <c r="R2346" s="17"/>
      <c r="S2346" s="19"/>
      <c r="T2346" s="19"/>
    </row>
    <row r="2347" spans="1:20" ht="15.75" customHeight="1">
      <c r="A2347" s="8">
        <v>2018</v>
      </c>
      <c r="B2347" s="9">
        <v>159</v>
      </c>
      <c r="C2347" s="84" t="s">
        <v>9830</v>
      </c>
      <c r="D2347" s="84" t="s">
        <v>9907</v>
      </c>
      <c r="E2347" s="11" t="s">
        <v>9908</v>
      </c>
      <c r="F2347" s="84">
        <v>2018</v>
      </c>
      <c r="G2347" s="84" t="s">
        <v>9909</v>
      </c>
      <c r="H2347" s="85" t="s">
        <v>9910</v>
      </c>
      <c r="I2347" s="65" t="s">
        <v>23</v>
      </c>
      <c r="J2347" s="65" t="s">
        <v>24</v>
      </c>
      <c r="K2347" s="87" t="s">
        <v>693</v>
      </c>
      <c r="L2347" s="11"/>
      <c r="M2347" s="65" t="s">
        <v>24</v>
      </c>
      <c r="N2347" s="12"/>
      <c r="O2347" s="12"/>
      <c r="P2347" s="12"/>
      <c r="Q2347" s="12"/>
      <c r="R2347" s="17"/>
      <c r="S2347" s="19"/>
      <c r="T2347" s="19"/>
    </row>
    <row r="2348" spans="1:20" ht="15.75" customHeight="1">
      <c r="A2348" s="8">
        <v>2018</v>
      </c>
      <c r="B2348" s="9">
        <v>159</v>
      </c>
      <c r="C2348" s="84" t="s">
        <v>9830</v>
      </c>
      <c r="D2348" s="84" t="s">
        <v>9911</v>
      </c>
      <c r="E2348" s="11" t="s">
        <v>9912</v>
      </c>
      <c r="F2348" s="84" t="s">
        <v>9913</v>
      </c>
      <c r="G2348" s="84" t="s">
        <v>9914</v>
      </c>
      <c r="H2348" s="85" t="s">
        <v>560</v>
      </c>
      <c r="I2348" s="65" t="s">
        <v>23</v>
      </c>
      <c r="J2348" s="65" t="s">
        <v>24</v>
      </c>
      <c r="K2348" s="87" t="s">
        <v>693</v>
      </c>
      <c r="L2348" s="11"/>
      <c r="M2348" s="65" t="s">
        <v>24</v>
      </c>
      <c r="N2348" s="12"/>
      <c r="O2348" s="12"/>
      <c r="P2348" s="12"/>
      <c r="Q2348" s="12"/>
      <c r="R2348" s="17" t="s">
        <v>1193</v>
      </c>
      <c r="S2348" s="19"/>
      <c r="T2348" s="19"/>
    </row>
    <row r="2349" spans="1:20" ht="15.75" customHeight="1">
      <c r="A2349" s="8">
        <v>2018</v>
      </c>
      <c r="B2349" s="9">
        <v>159</v>
      </c>
      <c r="C2349" s="84" t="s">
        <v>9830</v>
      </c>
      <c r="D2349" s="84" t="s">
        <v>9915</v>
      </c>
      <c r="E2349" s="11" t="s">
        <v>9916</v>
      </c>
      <c r="F2349" s="84">
        <v>1931</v>
      </c>
      <c r="G2349" s="84" t="s">
        <v>9917</v>
      </c>
      <c r="H2349" s="85" t="s">
        <v>9918</v>
      </c>
      <c r="I2349" s="65" t="s">
        <v>23</v>
      </c>
      <c r="J2349" s="65" t="s">
        <v>23</v>
      </c>
      <c r="K2349" s="91" t="s">
        <v>9919</v>
      </c>
      <c r="L2349" s="11" t="s">
        <v>9920</v>
      </c>
      <c r="M2349" s="65" t="s">
        <v>24</v>
      </c>
      <c r="N2349" s="12"/>
      <c r="O2349" s="12"/>
      <c r="P2349" s="12"/>
      <c r="Q2349" s="12"/>
      <c r="R2349" s="17" t="s">
        <v>72</v>
      </c>
      <c r="S2349" s="19"/>
      <c r="T2349" s="19"/>
    </row>
    <row r="2350" spans="1:20" ht="15.75" customHeight="1">
      <c r="A2350" s="8">
        <v>2018</v>
      </c>
      <c r="B2350" s="9">
        <v>159</v>
      </c>
      <c r="C2350" s="84" t="s">
        <v>9830</v>
      </c>
      <c r="D2350" s="84" t="s">
        <v>9921</v>
      </c>
      <c r="E2350" s="11" t="s">
        <v>9922</v>
      </c>
      <c r="F2350" s="84" t="s">
        <v>9923</v>
      </c>
      <c r="G2350" s="84" t="s">
        <v>9924</v>
      </c>
      <c r="H2350" s="85" t="s">
        <v>393</v>
      </c>
      <c r="I2350" s="86" t="s">
        <v>23</v>
      </c>
      <c r="J2350" s="86" t="s">
        <v>24</v>
      </c>
      <c r="K2350" s="87" t="s">
        <v>693</v>
      </c>
      <c r="L2350" s="84"/>
      <c r="M2350" s="86" t="s">
        <v>24</v>
      </c>
      <c r="N2350" s="88"/>
      <c r="O2350" s="88"/>
      <c r="P2350" s="88"/>
      <c r="Q2350" s="88"/>
      <c r="R2350" s="50"/>
      <c r="S2350" s="89"/>
      <c r="T2350" s="89"/>
    </row>
    <row r="2351" spans="1:20" ht="15.75" customHeight="1">
      <c r="A2351" s="8">
        <v>2018</v>
      </c>
      <c r="B2351" s="9">
        <v>159</v>
      </c>
      <c r="C2351" s="84" t="s">
        <v>9830</v>
      </c>
      <c r="D2351" s="84" t="s">
        <v>9925</v>
      </c>
      <c r="E2351" s="11" t="s">
        <v>9926</v>
      </c>
      <c r="F2351" s="84" t="s">
        <v>9927</v>
      </c>
      <c r="G2351" s="84" t="s">
        <v>9928</v>
      </c>
      <c r="H2351" s="85" t="s">
        <v>9929</v>
      </c>
      <c r="I2351" s="65" t="s">
        <v>23</v>
      </c>
      <c r="J2351" s="65" t="s">
        <v>24</v>
      </c>
      <c r="K2351" s="87" t="s">
        <v>693</v>
      </c>
      <c r="L2351" s="11"/>
      <c r="M2351" s="65" t="s">
        <v>24</v>
      </c>
      <c r="N2351" s="12"/>
      <c r="O2351" s="12"/>
      <c r="P2351" s="12"/>
      <c r="Q2351" s="12"/>
      <c r="R2351" s="17"/>
      <c r="S2351" s="19"/>
      <c r="T2351" s="19"/>
    </row>
    <row r="2352" spans="1:20" ht="15.75" customHeight="1">
      <c r="A2352" s="8">
        <v>2018</v>
      </c>
      <c r="B2352" s="9">
        <v>159</v>
      </c>
      <c r="C2352" s="84" t="s">
        <v>9830</v>
      </c>
      <c r="D2352" s="84" t="s">
        <v>9930</v>
      </c>
      <c r="E2352" s="11" t="s">
        <v>9931</v>
      </c>
      <c r="F2352" s="84" t="s">
        <v>9932</v>
      </c>
      <c r="G2352" s="84" t="s">
        <v>9933</v>
      </c>
      <c r="H2352" s="85" t="s">
        <v>9934</v>
      </c>
      <c r="I2352" s="86" t="s">
        <v>24</v>
      </c>
      <c r="J2352" s="65" t="s">
        <v>24</v>
      </c>
      <c r="K2352" s="87" t="s">
        <v>693</v>
      </c>
      <c r="L2352" s="11"/>
      <c r="M2352" s="65" t="s">
        <v>24</v>
      </c>
      <c r="N2352" s="12"/>
      <c r="O2352" s="12"/>
      <c r="P2352" s="12"/>
      <c r="Q2352" s="12"/>
      <c r="R2352" s="17" t="s">
        <v>72</v>
      </c>
      <c r="S2352" s="19"/>
      <c r="T2352" s="19"/>
    </row>
    <row r="2353" spans="1:20" ht="15.75" customHeight="1">
      <c r="A2353" s="8">
        <v>2018</v>
      </c>
      <c r="B2353" s="9">
        <v>159</v>
      </c>
      <c r="C2353" s="84" t="s">
        <v>9830</v>
      </c>
      <c r="D2353" s="84" t="s">
        <v>9935</v>
      </c>
      <c r="E2353" s="11" t="s">
        <v>9936</v>
      </c>
      <c r="F2353" s="84" t="s">
        <v>9937</v>
      </c>
      <c r="G2353" s="84" t="s">
        <v>9938</v>
      </c>
      <c r="H2353" s="85" t="s">
        <v>113</v>
      </c>
      <c r="I2353" s="65" t="s">
        <v>24</v>
      </c>
      <c r="J2353" s="65" t="s">
        <v>24</v>
      </c>
      <c r="K2353" s="87" t="s">
        <v>693</v>
      </c>
      <c r="L2353" s="11"/>
      <c r="M2353" s="65" t="s">
        <v>24</v>
      </c>
      <c r="N2353" s="12"/>
      <c r="O2353" s="12"/>
      <c r="P2353" s="12"/>
      <c r="Q2353" s="12"/>
      <c r="R2353" s="17"/>
      <c r="S2353" s="19"/>
      <c r="T2353" s="19"/>
    </row>
    <row r="2354" spans="1:20" ht="15.75" customHeight="1">
      <c r="A2354" s="8">
        <v>2018</v>
      </c>
      <c r="B2354" s="9">
        <v>159</v>
      </c>
      <c r="C2354" s="84" t="s">
        <v>9830</v>
      </c>
      <c r="D2354" s="84" t="s">
        <v>9939</v>
      </c>
      <c r="E2354" s="11" t="s">
        <v>9940</v>
      </c>
      <c r="F2354" s="84" t="s">
        <v>9941</v>
      </c>
      <c r="G2354" s="84" t="s">
        <v>9942</v>
      </c>
      <c r="H2354" s="85" t="s">
        <v>9943</v>
      </c>
      <c r="I2354" s="65" t="s">
        <v>23</v>
      </c>
      <c r="J2354" s="65" t="s">
        <v>23</v>
      </c>
      <c r="K2354" s="87" t="s">
        <v>693</v>
      </c>
      <c r="L2354" s="11" t="s">
        <v>9944</v>
      </c>
      <c r="M2354" s="65" t="s">
        <v>24</v>
      </c>
      <c r="N2354" s="12"/>
      <c r="O2354" s="12"/>
      <c r="P2354" s="12"/>
      <c r="Q2354" s="12"/>
      <c r="R2354" s="17" t="s">
        <v>72</v>
      </c>
      <c r="S2354" s="19"/>
      <c r="T2354" s="19"/>
    </row>
    <row r="2355" spans="1:20" ht="15.75" customHeight="1">
      <c r="A2355" s="8">
        <v>2018</v>
      </c>
      <c r="B2355" s="9">
        <v>159</v>
      </c>
      <c r="C2355" s="84" t="s">
        <v>9830</v>
      </c>
      <c r="D2355" s="84" t="s">
        <v>9945</v>
      </c>
      <c r="E2355" s="11" t="s">
        <v>9946</v>
      </c>
      <c r="F2355" s="84" t="s">
        <v>9947</v>
      </c>
      <c r="G2355" s="84" t="s">
        <v>9948</v>
      </c>
      <c r="H2355" s="85" t="s">
        <v>9949</v>
      </c>
      <c r="I2355" s="86" t="s">
        <v>24</v>
      </c>
      <c r="J2355" s="86" t="s">
        <v>24</v>
      </c>
      <c r="K2355" s="87" t="s">
        <v>693</v>
      </c>
      <c r="L2355" s="84"/>
      <c r="M2355" s="86" t="s">
        <v>24</v>
      </c>
      <c r="N2355" s="88"/>
      <c r="O2355" s="88"/>
      <c r="P2355" s="88"/>
      <c r="Q2355" s="88"/>
      <c r="R2355" s="50" t="s">
        <v>72</v>
      </c>
      <c r="S2355" s="89"/>
      <c r="T2355" s="89"/>
    </row>
    <row r="2356" spans="1:20" ht="15.75" customHeight="1">
      <c r="A2356" s="8">
        <v>2018</v>
      </c>
      <c r="B2356" s="9">
        <v>159</v>
      </c>
      <c r="C2356" s="84" t="s">
        <v>9830</v>
      </c>
      <c r="D2356" s="84" t="s">
        <v>9950</v>
      </c>
      <c r="E2356" s="11" t="s">
        <v>9951</v>
      </c>
      <c r="F2356" s="84" t="s">
        <v>9952</v>
      </c>
      <c r="G2356" s="84" t="s">
        <v>9953</v>
      </c>
      <c r="H2356" s="85" t="s">
        <v>3204</v>
      </c>
      <c r="I2356" s="65" t="s">
        <v>24</v>
      </c>
      <c r="J2356" s="65" t="s">
        <v>23</v>
      </c>
      <c r="K2356" s="87" t="s">
        <v>693</v>
      </c>
      <c r="L2356" s="11" t="s">
        <v>9954</v>
      </c>
      <c r="M2356" s="65" t="s">
        <v>24</v>
      </c>
      <c r="N2356" s="12"/>
      <c r="O2356" s="12"/>
      <c r="P2356" s="12"/>
      <c r="Q2356" s="12"/>
      <c r="R2356" s="17" t="s">
        <v>72</v>
      </c>
      <c r="S2356" s="19"/>
      <c r="T2356" s="19"/>
    </row>
    <row r="2357" spans="1:20" ht="15.75" customHeight="1">
      <c r="A2357" s="8">
        <v>2018</v>
      </c>
      <c r="B2357" s="9">
        <v>159</v>
      </c>
      <c r="C2357" s="84" t="s">
        <v>9830</v>
      </c>
      <c r="D2357" s="84" t="s">
        <v>9955</v>
      </c>
      <c r="E2357" s="11" t="s">
        <v>9956</v>
      </c>
      <c r="F2357" s="84" t="s">
        <v>9957</v>
      </c>
      <c r="G2357" s="84" t="s">
        <v>9958</v>
      </c>
      <c r="H2357" s="85" t="s">
        <v>9959</v>
      </c>
      <c r="I2357" s="86" t="s">
        <v>24</v>
      </c>
      <c r="J2357" s="65" t="s">
        <v>24</v>
      </c>
      <c r="K2357" s="87" t="s">
        <v>693</v>
      </c>
      <c r="L2357" s="11"/>
      <c r="M2357" s="65" t="s">
        <v>24</v>
      </c>
      <c r="N2357" s="12"/>
      <c r="O2357" s="12"/>
      <c r="P2357" s="12"/>
      <c r="Q2357" s="12"/>
      <c r="R2357" s="17" t="s">
        <v>64</v>
      </c>
      <c r="S2357" s="19"/>
      <c r="T2357" s="19"/>
    </row>
    <row r="2358" spans="1:20" ht="15.75" customHeight="1">
      <c r="A2358" s="8">
        <v>2018</v>
      </c>
      <c r="B2358" s="9">
        <v>159</v>
      </c>
      <c r="C2358" s="84" t="s">
        <v>9830</v>
      </c>
      <c r="D2358" s="84" t="s">
        <v>9960</v>
      </c>
      <c r="E2358" s="11" t="s">
        <v>9961</v>
      </c>
      <c r="F2358" s="84" t="s">
        <v>9057</v>
      </c>
      <c r="G2358" s="84" t="s">
        <v>9962</v>
      </c>
      <c r="H2358" s="85" t="s">
        <v>9963</v>
      </c>
      <c r="I2358" s="65" t="s">
        <v>24</v>
      </c>
      <c r="J2358" s="65" t="s">
        <v>24</v>
      </c>
      <c r="K2358" s="87" t="s">
        <v>693</v>
      </c>
      <c r="L2358" s="11"/>
      <c r="M2358" s="65" t="s">
        <v>24</v>
      </c>
      <c r="N2358" s="12"/>
      <c r="O2358" s="12"/>
      <c r="P2358" s="12"/>
      <c r="Q2358" s="12"/>
      <c r="R2358" s="17"/>
      <c r="S2358" s="19"/>
      <c r="T2358" s="19"/>
    </row>
    <row r="2359" spans="1:20" ht="15.75" customHeight="1">
      <c r="A2359" s="8">
        <v>2018</v>
      </c>
      <c r="B2359" s="9">
        <v>159</v>
      </c>
      <c r="C2359" s="84" t="s">
        <v>9830</v>
      </c>
      <c r="D2359" s="84" t="s">
        <v>9964</v>
      </c>
      <c r="E2359" s="11" t="s">
        <v>9965</v>
      </c>
      <c r="F2359" s="84" t="s">
        <v>1524</v>
      </c>
      <c r="G2359" s="84" t="s">
        <v>9966</v>
      </c>
      <c r="H2359" s="85" t="s">
        <v>619</v>
      </c>
      <c r="I2359" s="65" t="s">
        <v>23</v>
      </c>
      <c r="J2359" s="65" t="s">
        <v>24</v>
      </c>
      <c r="K2359" s="87" t="s">
        <v>693</v>
      </c>
      <c r="L2359" s="11"/>
      <c r="M2359" s="65" t="s">
        <v>24</v>
      </c>
      <c r="N2359" s="12"/>
      <c r="O2359" s="12"/>
      <c r="P2359" s="12"/>
      <c r="Q2359" s="12"/>
      <c r="R2359" s="17"/>
      <c r="S2359" s="19"/>
      <c r="T2359" s="19"/>
    </row>
    <row r="2360" spans="1:20" ht="15.75" customHeight="1">
      <c r="A2360" s="8">
        <v>2018</v>
      </c>
      <c r="B2360" s="9">
        <v>159</v>
      </c>
      <c r="C2360" s="84" t="s">
        <v>9830</v>
      </c>
      <c r="D2360" s="84" t="s">
        <v>9967</v>
      </c>
      <c r="E2360" s="11" t="s">
        <v>9968</v>
      </c>
      <c r="F2360" s="84" t="s">
        <v>9969</v>
      </c>
      <c r="G2360" s="84" t="s">
        <v>9970</v>
      </c>
      <c r="H2360" s="85" t="s">
        <v>9971</v>
      </c>
      <c r="I2360" s="65" t="s">
        <v>24</v>
      </c>
      <c r="J2360" s="65" t="s">
        <v>23</v>
      </c>
      <c r="K2360" s="87" t="s">
        <v>693</v>
      </c>
      <c r="L2360" s="11" t="s">
        <v>9972</v>
      </c>
      <c r="M2360" s="65" t="s">
        <v>24</v>
      </c>
      <c r="N2360" s="12"/>
      <c r="O2360" s="12"/>
      <c r="P2360" s="12"/>
      <c r="Q2360" s="12"/>
      <c r="R2360" s="17" t="s">
        <v>64</v>
      </c>
      <c r="S2360" s="19"/>
      <c r="T2360" s="19"/>
    </row>
    <row r="2361" spans="1:20" ht="15.75" customHeight="1">
      <c r="A2361" s="8">
        <v>2018</v>
      </c>
      <c r="B2361" s="9">
        <v>159</v>
      </c>
      <c r="C2361" s="84" t="s">
        <v>9830</v>
      </c>
      <c r="D2361" s="84" t="s">
        <v>9973</v>
      </c>
      <c r="E2361" s="11" t="s">
        <v>9974</v>
      </c>
      <c r="F2361" s="84" t="s">
        <v>9975</v>
      </c>
      <c r="G2361" s="84" t="s">
        <v>9976</v>
      </c>
      <c r="H2361" s="85" t="s">
        <v>9977</v>
      </c>
      <c r="I2361" s="65" t="s">
        <v>23</v>
      </c>
      <c r="J2361" s="65" t="s">
        <v>23</v>
      </c>
      <c r="K2361" s="87" t="s">
        <v>693</v>
      </c>
      <c r="L2361" s="11" t="s">
        <v>9978</v>
      </c>
      <c r="M2361" s="65" t="s">
        <v>24</v>
      </c>
      <c r="N2361" s="12"/>
      <c r="O2361" s="12"/>
      <c r="P2361" s="12"/>
      <c r="Q2361" s="12"/>
      <c r="R2361" s="17" t="s">
        <v>72</v>
      </c>
      <c r="S2361" s="19"/>
      <c r="T2361" s="19"/>
    </row>
    <row r="2362" spans="1:20" ht="15.75" customHeight="1">
      <c r="A2362" s="8">
        <v>2018</v>
      </c>
      <c r="B2362" s="9">
        <v>159</v>
      </c>
      <c r="C2362" s="84" t="s">
        <v>9830</v>
      </c>
      <c r="D2362" s="84" t="s">
        <v>9979</v>
      </c>
      <c r="E2362" s="11" t="s">
        <v>9980</v>
      </c>
      <c r="F2362" s="84" t="s">
        <v>9981</v>
      </c>
      <c r="G2362" s="84" t="s">
        <v>9982</v>
      </c>
      <c r="H2362" s="85" t="s">
        <v>149</v>
      </c>
      <c r="I2362" s="65" t="s">
        <v>24</v>
      </c>
      <c r="J2362" s="65" t="s">
        <v>24</v>
      </c>
      <c r="K2362" s="87" t="s">
        <v>693</v>
      </c>
      <c r="L2362" s="11"/>
      <c r="M2362" s="65" t="s">
        <v>24</v>
      </c>
      <c r="N2362" s="12"/>
      <c r="O2362" s="12"/>
      <c r="P2362" s="12"/>
      <c r="Q2362" s="12"/>
      <c r="R2362" s="17"/>
      <c r="S2362" s="19"/>
      <c r="T2362" s="19"/>
    </row>
    <row r="2363" spans="1:20" ht="15.75" customHeight="1">
      <c r="A2363" s="8">
        <v>2018</v>
      </c>
      <c r="B2363" s="9">
        <v>159</v>
      </c>
      <c r="C2363" s="84" t="s">
        <v>9830</v>
      </c>
      <c r="D2363" s="84" t="s">
        <v>9983</v>
      </c>
      <c r="E2363" s="11" t="s">
        <v>9984</v>
      </c>
      <c r="F2363" s="84" t="s">
        <v>9985</v>
      </c>
      <c r="G2363" s="84" t="s">
        <v>9986</v>
      </c>
      <c r="H2363" s="85" t="s">
        <v>9987</v>
      </c>
      <c r="I2363" s="65" t="s">
        <v>23</v>
      </c>
      <c r="J2363" s="65" t="s">
        <v>24</v>
      </c>
      <c r="K2363" s="87" t="s">
        <v>693</v>
      </c>
      <c r="L2363" s="11"/>
      <c r="M2363" s="65" t="s">
        <v>24</v>
      </c>
      <c r="N2363" s="12"/>
      <c r="O2363" s="12"/>
      <c r="P2363" s="12"/>
      <c r="Q2363" s="12"/>
      <c r="R2363" s="17"/>
      <c r="S2363" s="19"/>
      <c r="T2363" s="19"/>
    </row>
    <row r="2364" spans="1:20" ht="15.75" customHeight="1">
      <c r="A2364" s="8">
        <v>2018</v>
      </c>
      <c r="B2364" s="9">
        <v>159</v>
      </c>
      <c r="C2364" s="84" t="s">
        <v>9830</v>
      </c>
      <c r="D2364" s="84" t="s">
        <v>9988</v>
      </c>
      <c r="E2364" s="11" t="s">
        <v>9989</v>
      </c>
      <c r="F2364" s="84">
        <v>2017</v>
      </c>
      <c r="G2364" s="84" t="s">
        <v>9990</v>
      </c>
      <c r="H2364" s="85" t="s">
        <v>9991</v>
      </c>
      <c r="I2364" s="86" t="s">
        <v>24</v>
      </c>
      <c r="J2364" s="86" t="s">
        <v>24</v>
      </c>
      <c r="K2364" s="87" t="s">
        <v>693</v>
      </c>
      <c r="L2364" s="84"/>
      <c r="M2364" s="86" t="s">
        <v>24</v>
      </c>
      <c r="N2364" s="88"/>
      <c r="O2364" s="88"/>
      <c r="P2364" s="88"/>
      <c r="Q2364" s="88"/>
      <c r="R2364" s="50"/>
      <c r="S2364" s="89"/>
      <c r="T2364" s="89"/>
    </row>
    <row r="2365" spans="1:20" ht="15.75" customHeight="1">
      <c r="A2365" s="8">
        <v>2018</v>
      </c>
      <c r="B2365" s="9">
        <v>159</v>
      </c>
      <c r="C2365" s="84" t="s">
        <v>9830</v>
      </c>
      <c r="D2365" s="84" t="s">
        <v>9992</v>
      </c>
      <c r="E2365" s="11" t="s">
        <v>9993</v>
      </c>
      <c r="F2365" s="84" t="s">
        <v>9994</v>
      </c>
      <c r="G2365" s="84" t="s">
        <v>9995</v>
      </c>
      <c r="H2365" s="85" t="s">
        <v>560</v>
      </c>
      <c r="I2365" s="65" t="s">
        <v>24</v>
      </c>
      <c r="J2365" s="65" t="s">
        <v>24</v>
      </c>
      <c r="K2365" s="87" t="s">
        <v>693</v>
      </c>
      <c r="L2365" s="11"/>
      <c r="M2365" s="65" t="s">
        <v>24</v>
      </c>
      <c r="N2365" s="12"/>
      <c r="O2365" s="12"/>
      <c r="P2365" s="12"/>
      <c r="Q2365" s="12"/>
      <c r="R2365" s="17"/>
      <c r="S2365" s="19"/>
      <c r="T2365" s="19"/>
    </row>
    <row r="2366" spans="1:20" ht="15.75" customHeight="1">
      <c r="A2366" s="8">
        <v>2018</v>
      </c>
      <c r="B2366" s="9">
        <v>159</v>
      </c>
      <c r="C2366" s="84" t="s">
        <v>9830</v>
      </c>
      <c r="D2366" s="84" t="s">
        <v>9996</v>
      </c>
      <c r="E2366" s="11" t="s">
        <v>9997</v>
      </c>
      <c r="F2366" s="84" t="s">
        <v>9998</v>
      </c>
      <c r="G2366" s="84" t="s">
        <v>9999</v>
      </c>
      <c r="H2366" s="85" t="s">
        <v>555</v>
      </c>
      <c r="I2366" s="65" t="s">
        <v>23</v>
      </c>
      <c r="J2366" s="65" t="s">
        <v>23</v>
      </c>
      <c r="K2366" s="87" t="s">
        <v>693</v>
      </c>
      <c r="L2366" s="11" t="s">
        <v>10000</v>
      </c>
      <c r="M2366" s="65" t="s">
        <v>24</v>
      </c>
      <c r="N2366" s="12"/>
      <c r="O2366" s="12"/>
      <c r="P2366" s="12"/>
      <c r="Q2366" s="12"/>
      <c r="R2366" s="17" t="s">
        <v>72</v>
      </c>
      <c r="S2366" s="19"/>
      <c r="T2366" s="19"/>
    </row>
    <row r="2367" spans="1:20" ht="15.75" customHeight="1">
      <c r="A2367" s="8">
        <v>2018</v>
      </c>
      <c r="B2367" s="9">
        <v>159</v>
      </c>
      <c r="C2367" s="84" t="s">
        <v>9830</v>
      </c>
      <c r="D2367" s="84" t="s">
        <v>10001</v>
      </c>
      <c r="E2367" s="11" t="s">
        <v>10002</v>
      </c>
      <c r="F2367" s="84">
        <v>1959</v>
      </c>
      <c r="G2367" s="84" t="s">
        <v>10003</v>
      </c>
      <c r="H2367" s="85" t="s">
        <v>237</v>
      </c>
      <c r="I2367" s="65" t="s">
        <v>23</v>
      </c>
      <c r="J2367" s="65" t="s">
        <v>23</v>
      </c>
      <c r="K2367" s="87" t="s">
        <v>693</v>
      </c>
      <c r="L2367" s="11" t="s">
        <v>10004</v>
      </c>
      <c r="M2367" s="65" t="s">
        <v>24</v>
      </c>
      <c r="N2367" s="12"/>
      <c r="O2367" s="12"/>
      <c r="P2367" s="12"/>
      <c r="Q2367" s="12"/>
      <c r="R2367" s="17" t="s">
        <v>72</v>
      </c>
      <c r="S2367" s="19"/>
      <c r="T2367" s="19"/>
    </row>
    <row r="2368" spans="1:20" ht="15.75" customHeight="1">
      <c r="A2368" s="8">
        <v>2018</v>
      </c>
      <c r="B2368" s="9">
        <v>159</v>
      </c>
      <c r="C2368" s="84" t="s">
        <v>9830</v>
      </c>
      <c r="D2368" s="84" t="s">
        <v>10005</v>
      </c>
      <c r="E2368" s="11" t="s">
        <v>10006</v>
      </c>
      <c r="F2368" s="84">
        <v>2018</v>
      </c>
      <c r="G2368" s="84" t="s">
        <v>10007</v>
      </c>
      <c r="H2368" s="85" t="s">
        <v>10008</v>
      </c>
      <c r="I2368" s="65"/>
      <c r="J2368" s="65"/>
      <c r="K2368" s="87" t="s">
        <v>10009</v>
      </c>
      <c r="L2368" s="11"/>
      <c r="M2368" s="65" t="s">
        <v>24</v>
      </c>
      <c r="N2368" s="12"/>
      <c r="O2368" s="12"/>
      <c r="P2368" s="12"/>
      <c r="Q2368" s="12"/>
      <c r="R2368" s="17" t="s">
        <v>64</v>
      </c>
      <c r="S2368" s="19"/>
      <c r="T2368" s="19"/>
    </row>
    <row r="2369" spans="1:20" ht="15.75" customHeight="1">
      <c r="A2369" s="8">
        <v>2018</v>
      </c>
      <c r="B2369" s="9">
        <v>159</v>
      </c>
      <c r="C2369" s="84" t="s">
        <v>9830</v>
      </c>
      <c r="D2369" s="84" t="s">
        <v>10010</v>
      </c>
      <c r="E2369" s="11" t="s">
        <v>10011</v>
      </c>
      <c r="F2369" s="84" t="s">
        <v>10012</v>
      </c>
      <c r="G2369" s="84" t="s">
        <v>10013</v>
      </c>
      <c r="H2369" s="85" t="s">
        <v>10014</v>
      </c>
      <c r="I2369" s="65" t="s">
        <v>23</v>
      </c>
      <c r="J2369" s="65" t="s">
        <v>23</v>
      </c>
      <c r="K2369" s="87" t="s">
        <v>693</v>
      </c>
      <c r="L2369" s="84" t="s">
        <v>10015</v>
      </c>
      <c r="M2369" s="65" t="s">
        <v>24</v>
      </c>
      <c r="N2369" s="12"/>
      <c r="O2369" s="12"/>
      <c r="P2369" s="12"/>
      <c r="Q2369" s="12"/>
      <c r="R2369" s="17" t="s">
        <v>3715</v>
      </c>
      <c r="S2369" s="19"/>
      <c r="T2369" s="19"/>
    </row>
    <row r="2370" spans="1:20" ht="15.75" customHeight="1">
      <c r="A2370" s="8">
        <v>2018</v>
      </c>
      <c r="B2370" s="9">
        <v>159</v>
      </c>
      <c r="C2370" s="84" t="s">
        <v>9830</v>
      </c>
      <c r="D2370" s="84" t="s">
        <v>10016</v>
      </c>
      <c r="E2370" s="11" t="s">
        <v>10017</v>
      </c>
      <c r="F2370" s="84" t="s">
        <v>10018</v>
      </c>
      <c r="G2370" s="84" t="s">
        <v>10019</v>
      </c>
      <c r="H2370" s="85" t="s">
        <v>10020</v>
      </c>
      <c r="I2370" s="65" t="s">
        <v>23</v>
      </c>
      <c r="J2370" s="65" t="s">
        <v>23</v>
      </c>
      <c r="K2370" s="87" t="s">
        <v>693</v>
      </c>
      <c r="L2370" s="11" t="s">
        <v>10021</v>
      </c>
      <c r="M2370" s="65" t="s">
        <v>24</v>
      </c>
      <c r="N2370" s="12"/>
      <c r="O2370" s="12"/>
      <c r="P2370" s="12"/>
      <c r="Q2370" s="12"/>
      <c r="R2370" s="17" t="s">
        <v>64</v>
      </c>
      <c r="S2370" s="19" t="s">
        <v>10022</v>
      </c>
      <c r="T2370" s="19"/>
    </row>
    <row r="2371" spans="1:20" ht="15.75" customHeight="1">
      <c r="A2371" s="8">
        <v>2018</v>
      </c>
      <c r="B2371" s="9">
        <v>159</v>
      </c>
      <c r="C2371" s="84" t="s">
        <v>9830</v>
      </c>
      <c r="D2371" s="84" t="s">
        <v>10023</v>
      </c>
      <c r="E2371" s="11" t="s">
        <v>10024</v>
      </c>
      <c r="F2371" s="84">
        <v>1995</v>
      </c>
      <c r="G2371" s="84" t="s">
        <v>10025</v>
      </c>
      <c r="H2371" s="85" t="s">
        <v>555</v>
      </c>
      <c r="I2371" s="65" t="s">
        <v>24</v>
      </c>
      <c r="J2371" s="65" t="s">
        <v>24</v>
      </c>
      <c r="K2371" s="87" t="s">
        <v>693</v>
      </c>
      <c r="L2371" s="11"/>
      <c r="M2371" s="65" t="s">
        <v>24</v>
      </c>
      <c r="N2371" s="12"/>
      <c r="O2371" s="12"/>
      <c r="P2371" s="12"/>
      <c r="Q2371" s="12"/>
      <c r="R2371" s="17"/>
      <c r="S2371" s="19"/>
      <c r="T2371" s="19"/>
    </row>
    <row r="2372" spans="1:20" ht="15.75" customHeight="1">
      <c r="A2372" s="8">
        <v>2018</v>
      </c>
      <c r="B2372" s="9">
        <v>159</v>
      </c>
      <c r="C2372" s="84" t="s">
        <v>9830</v>
      </c>
      <c r="D2372" s="84" t="s">
        <v>10026</v>
      </c>
      <c r="E2372" s="11" t="s">
        <v>10027</v>
      </c>
      <c r="F2372" s="84" t="s">
        <v>10028</v>
      </c>
      <c r="G2372" s="84" t="s">
        <v>10029</v>
      </c>
      <c r="H2372" s="85" t="s">
        <v>907</v>
      </c>
      <c r="I2372" s="86" t="s">
        <v>23</v>
      </c>
      <c r="J2372" s="86" t="s">
        <v>23</v>
      </c>
      <c r="K2372" s="87" t="s">
        <v>693</v>
      </c>
      <c r="L2372" s="84" t="s">
        <v>10030</v>
      </c>
      <c r="M2372" s="86" t="s">
        <v>24</v>
      </c>
      <c r="N2372" s="88"/>
      <c r="O2372" s="88"/>
      <c r="P2372" s="88"/>
      <c r="Q2372" s="88"/>
      <c r="R2372" s="50" t="s">
        <v>72</v>
      </c>
      <c r="S2372" s="89"/>
      <c r="T2372" s="89"/>
    </row>
    <row r="2373" spans="1:20" ht="15.75" customHeight="1">
      <c r="A2373" s="8">
        <v>2018</v>
      </c>
      <c r="B2373" s="9">
        <v>159</v>
      </c>
      <c r="C2373" s="84" t="s">
        <v>9830</v>
      </c>
      <c r="D2373" s="84" t="s">
        <v>10031</v>
      </c>
      <c r="E2373" s="11" t="s">
        <v>10032</v>
      </c>
      <c r="F2373" s="84">
        <v>1953</v>
      </c>
      <c r="G2373" s="84" t="s">
        <v>10033</v>
      </c>
      <c r="H2373" s="85" t="s">
        <v>113</v>
      </c>
      <c r="I2373" s="86" t="s">
        <v>24</v>
      </c>
      <c r="J2373" s="86" t="s">
        <v>23</v>
      </c>
      <c r="K2373" s="87" t="s">
        <v>693</v>
      </c>
      <c r="L2373" s="84" t="s">
        <v>10034</v>
      </c>
      <c r="M2373" s="86" t="s">
        <v>24</v>
      </c>
      <c r="N2373" s="88"/>
      <c r="O2373" s="88"/>
      <c r="P2373" s="88"/>
      <c r="Q2373" s="88"/>
      <c r="R2373" s="50" t="s">
        <v>72</v>
      </c>
      <c r="S2373" s="89" t="s">
        <v>10035</v>
      </c>
      <c r="T2373" s="89"/>
    </row>
    <row r="2374" spans="1:20" ht="15.75" customHeight="1">
      <c r="A2374" s="8">
        <v>2018</v>
      </c>
      <c r="B2374" s="9">
        <v>159</v>
      </c>
      <c r="C2374" s="84" t="s">
        <v>9830</v>
      </c>
      <c r="D2374" s="84" t="s">
        <v>10036</v>
      </c>
      <c r="E2374" s="11" t="s">
        <v>10037</v>
      </c>
      <c r="F2374" s="84" t="s">
        <v>8212</v>
      </c>
      <c r="G2374" s="84" t="s">
        <v>10038</v>
      </c>
      <c r="H2374" s="85" t="s">
        <v>3739</v>
      </c>
      <c r="I2374" s="86" t="s">
        <v>23</v>
      </c>
      <c r="J2374" s="86" t="s">
        <v>24</v>
      </c>
      <c r="K2374" s="87" t="s">
        <v>693</v>
      </c>
      <c r="L2374" s="84"/>
      <c r="M2374" s="86" t="s">
        <v>24</v>
      </c>
      <c r="N2374" s="88"/>
      <c r="O2374" s="88"/>
      <c r="P2374" s="88"/>
      <c r="Q2374" s="88"/>
      <c r="R2374" s="50"/>
      <c r="S2374" s="89"/>
      <c r="T2374" s="89"/>
    </row>
    <row r="2375" spans="1:20" ht="15.75" customHeight="1">
      <c r="A2375" s="8">
        <v>2018</v>
      </c>
      <c r="B2375" s="9">
        <v>159</v>
      </c>
      <c r="C2375" s="84" t="s">
        <v>9830</v>
      </c>
      <c r="D2375" s="15" t="s">
        <v>10039</v>
      </c>
      <c r="E2375" s="11" t="s">
        <v>10040</v>
      </c>
      <c r="F2375" s="84" t="s">
        <v>10041</v>
      </c>
      <c r="G2375" s="84" t="s">
        <v>10042</v>
      </c>
      <c r="H2375" s="85" t="s">
        <v>10043</v>
      </c>
      <c r="I2375" s="65" t="s">
        <v>23</v>
      </c>
      <c r="J2375" s="65" t="s">
        <v>23</v>
      </c>
      <c r="K2375" s="87" t="s">
        <v>693</v>
      </c>
      <c r="L2375" s="11" t="s">
        <v>10044</v>
      </c>
      <c r="M2375" s="65" t="s">
        <v>24</v>
      </c>
      <c r="N2375" s="12"/>
      <c r="O2375" s="12"/>
      <c r="P2375" s="12"/>
      <c r="Q2375" s="12"/>
      <c r="R2375" s="17" t="s">
        <v>72</v>
      </c>
      <c r="S2375" s="19"/>
      <c r="T2375" s="19"/>
    </row>
    <row r="2376" spans="1:20" ht="15.75" customHeight="1">
      <c r="A2376" s="8">
        <v>2018</v>
      </c>
      <c r="B2376" s="9">
        <v>159</v>
      </c>
      <c r="C2376" s="84" t="s">
        <v>9830</v>
      </c>
      <c r="D2376" s="84" t="s">
        <v>10045</v>
      </c>
      <c r="E2376" s="11" t="s">
        <v>10046</v>
      </c>
      <c r="F2376" s="84" t="s">
        <v>10047</v>
      </c>
      <c r="G2376" s="84" t="s">
        <v>10048</v>
      </c>
      <c r="H2376" s="85" t="s">
        <v>10049</v>
      </c>
      <c r="I2376" s="65" t="s">
        <v>23</v>
      </c>
      <c r="J2376" s="65" t="s">
        <v>23</v>
      </c>
      <c r="K2376" s="87" t="s">
        <v>693</v>
      </c>
      <c r="L2376" s="11" t="s">
        <v>10050</v>
      </c>
      <c r="M2376" s="65" t="s">
        <v>24</v>
      </c>
      <c r="N2376" s="12"/>
      <c r="O2376" s="12"/>
      <c r="P2376" s="12"/>
      <c r="Q2376" s="12"/>
      <c r="R2376" s="17" t="s">
        <v>72</v>
      </c>
      <c r="S2376" s="19"/>
      <c r="T2376" s="19"/>
    </row>
    <row r="2377" spans="1:20" ht="15.75" customHeight="1">
      <c r="A2377" s="8">
        <v>2018</v>
      </c>
      <c r="B2377" s="9">
        <v>159</v>
      </c>
      <c r="C2377" s="84" t="s">
        <v>9830</v>
      </c>
      <c r="D2377" s="84" t="s">
        <v>10051</v>
      </c>
      <c r="E2377" s="11" t="s">
        <v>10052</v>
      </c>
      <c r="F2377" s="84" t="s">
        <v>10053</v>
      </c>
      <c r="G2377" s="84" t="s">
        <v>10054</v>
      </c>
      <c r="H2377" s="85" t="s">
        <v>867</v>
      </c>
      <c r="I2377" s="65" t="s">
        <v>23</v>
      </c>
      <c r="J2377" s="65" t="s">
        <v>24</v>
      </c>
      <c r="K2377" s="87" t="s">
        <v>693</v>
      </c>
      <c r="L2377" s="11"/>
      <c r="M2377" s="65" t="s">
        <v>24</v>
      </c>
      <c r="N2377" s="12"/>
      <c r="O2377" s="12"/>
      <c r="P2377" s="12"/>
      <c r="Q2377" s="12"/>
      <c r="R2377" s="17"/>
      <c r="S2377" s="19"/>
      <c r="T2377" s="19"/>
    </row>
    <row r="2378" spans="1:20" ht="15.75" customHeight="1">
      <c r="A2378" s="8">
        <v>2018</v>
      </c>
      <c r="B2378" s="9">
        <v>159</v>
      </c>
      <c r="C2378" s="84" t="s">
        <v>9830</v>
      </c>
      <c r="D2378" s="84" t="s">
        <v>10055</v>
      </c>
      <c r="E2378" s="11" t="s">
        <v>10056</v>
      </c>
      <c r="F2378" s="84" t="s">
        <v>8212</v>
      </c>
      <c r="G2378" s="84" t="s">
        <v>10057</v>
      </c>
      <c r="H2378" s="85" t="s">
        <v>10058</v>
      </c>
      <c r="I2378" s="86" t="s">
        <v>24</v>
      </c>
      <c r="J2378" s="65" t="s">
        <v>24</v>
      </c>
      <c r="K2378" s="87" t="s">
        <v>693</v>
      </c>
      <c r="L2378" s="11"/>
      <c r="M2378" s="65" t="s">
        <v>24</v>
      </c>
      <c r="N2378" s="12"/>
      <c r="O2378" s="12"/>
      <c r="P2378" s="12"/>
      <c r="Q2378" s="12"/>
      <c r="R2378" s="17" t="s">
        <v>72</v>
      </c>
      <c r="S2378" s="19"/>
      <c r="T2378" s="19"/>
    </row>
    <row r="2379" spans="1:20" ht="15.75" customHeight="1">
      <c r="A2379" s="8">
        <v>2018</v>
      </c>
      <c r="B2379" s="9">
        <v>159</v>
      </c>
      <c r="C2379" s="84" t="s">
        <v>9830</v>
      </c>
      <c r="D2379" s="84" t="s">
        <v>10059</v>
      </c>
      <c r="E2379" s="11" t="s">
        <v>10060</v>
      </c>
      <c r="F2379" s="84" t="s">
        <v>648</v>
      </c>
      <c r="G2379" s="84" t="s">
        <v>10061</v>
      </c>
      <c r="H2379" s="85" t="s">
        <v>185</v>
      </c>
      <c r="I2379" s="65" t="s">
        <v>24</v>
      </c>
      <c r="J2379" s="65" t="s">
        <v>24</v>
      </c>
      <c r="K2379" s="87" t="s">
        <v>693</v>
      </c>
      <c r="L2379" s="11"/>
      <c r="M2379" s="65" t="s">
        <v>24</v>
      </c>
      <c r="N2379" s="12"/>
      <c r="O2379" s="12"/>
      <c r="P2379" s="12"/>
      <c r="Q2379" s="12"/>
      <c r="R2379" s="17"/>
      <c r="S2379" s="19"/>
      <c r="T2379" s="19"/>
    </row>
    <row r="2380" spans="1:20" ht="15.75" customHeight="1">
      <c r="A2380" s="8">
        <v>2018</v>
      </c>
      <c r="B2380" s="9">
        <v>159</v>
      </c>
      <c r="C2380" s="84" t="s">
        <v>9830</v>
      </c>
      <c r="D2380" s="84" t="s">
        <v>10062</v>
      </c>
      <c r="E2380" s="11" t="s">
        <v>10063</v>
      </c>
      <c r="F2380" s="84" t="s">
        <v>2215</v>
      </c>
      <c r="G2380" s="84" t="s">
        <v>10064</v>
      </c>
      <c r="H2380" s="85" t="s">
        <v>834</v>
      </c>
      <c r="I2380" s="86" t="s">
        <v>24</v>
      </c>
      <c r="J2380" s="86" t="s">
        <v>24</v>
      </c>
      <c r="K2380" s="87" t="s">
        <v>693</v>
      </c>
      <c r="L2380" s="84"/>
      <c r="M2380" s="86" t="s">
        <v>24</v>
      </c>
      <c r="N2380" s="88"/>
      <c r="O2380" s="88"/>
      <c r="P2380" s="88"/>
      <c r="Q2380" s="88"/>
      <c r="R2380" s="50" t="s">
        <v>72</v>
      </c>
      <c r="S2380" s="89"/>
      <c r="T2380" s="89"/>
    </row>
    <row r="2381" spans="1:20" ht="15.75" customHeight="1">
      <c r="A2381" s="8">
        <v>2018</v>
      </c>
      <c r="B2381" s="9">
        <v>159</v>
      </c>
      <c r="C2381" s="84" t="s">
        <v>9830</v>
      </c>
      <c r="D2381" s="84" t="s">
        <v>10065</v>
      </c>
      <c r="E2381" s="11" t="s">
        <v>10066</v>
      </c>
      <c r="F2381" s="84" t="s">
        <v>2378</v>
      </c>
      <c r="G2381" s="84" t="s">
        <v>10067</v>
      </c>
      <c r="H2381" s="85" t="s">
        <v>349</v>
      </c>
      <c r="I2381" s="65" t="s">
        <v>24</v>
      </c>
      <c r="J2381" s="65" t="s">
        <v>24</v>
      </c>
      <c r="K2381" s="87" t="s">
        <v>693</v>
      </c>
      <c r="L2381" s="11"/>
      <c r="M2381" s="65" t="s">
        <v>24</v>
      </c>
      <c r="N2381" s="12"/>
      <c r="O2381" s="12"/>
      <c r="P2381" s="12"/>
      <c r="Q2381" s="12"/>
      <c r="R2381" s="17"/>
      <c r="S2381" s="19"/>
      <c r="T2381" s="19"/>
    </row>
    <row r="2382" spans="1:20" ht="15.75" customHeight="1">
      <c r="A2382" s="8">
        <v>2018</v>
      </c>
      <c r="B2382" s="9">
        <v>159</v>
      </c>
      <c r="C2382" s="84" t="s">
        <v>9830</v>
      </c>
      <c r="D2382" s="84" t="s">
        <v>10068</v>
      </c>
      <c r="E2382" s="11" t="s">
        <v>10069</v>
      </c>
      <c r="F2382" s="84" t="s">
        <v>3628</v>
      </c>
      <c r="G2382" s="84" t="s">
        <v>10070</v>
      </c>
      <c r="H2382" s="85" t="s">
        <v>393</v>
      </c>
      <c r="I2382" s="86" t="s">
        <v>23</v>
      </c>
      <c r="J2382" s="86" t="s">
        <v>24</v>
      </c>
      <c r="K2382" s="87" t="s">
        <v>693</v>
      </c>
      <c r="L2382" s="84"/>
      <c r="M2382" s="86" t="s">
        <v>23</v>
      </c>
      <c r="N2382" s="88" t="s">
        <v>9557</v>
      </c>
      <c r="O2382" s="88"/>
      <c r="P2382" s="92" t="s">
        <v>10071</v>
      </c>
      <c r="Q2382" s="92" t="s">
        <v>10072</v>
      </c>
      <c r="R2382" s="50" t="s">
        <v>28</v>
      </c>
      <c r="S2382" s="89"/>
      <c r="T2382" s="89"/>
    </row>
    <row r="2383" spans="1:20" ht="15.75" customHeight="1">
      <c r="A2383" s="8">
        <v>2018</v>
      </c>
      <c r="B2383" s="9">
        <v>159</v>
      </c>
      <c r="C2383" s="84" t="s">
        <v>9830</v>
      </c>
      <c r="D2383" s="84" t="s">
        <v>10073</v>
      </c>
      <c r="E2383" s="11" t="s">
        <v>10074</v>
      </c>
      <c r="F2383" s="84" t="s">
        <v>10075</v>
      </c>
      <c r="G2383" s="84" t="s">
        <v>10076</v>
      </c>
      <c r="H2383" s="85" t="s">
        <v>5566</v>
      </c>
      <c r="I2383" s="65" t="s">
        <v>24</v>
      </c>
      <c r="J2383" s="65" t="s">
        <v>23</v>
      </c>
      <c r="K2383" s="87" t="s">
        <v>693</v>
      </c>
      <c r="L2383" s="11" t="s">
        <v>10077</v>
      </c>
      <c r="M2383" s="65" t="s">
        <v>24</v>
      </c>
      <c r="N2383" s="12"/>
      <c r="O2383" s="12"/>
      <c r="P2383" s="12"/>
      <c r="Q2383" s="12"/>
      <c r="R2383" s="17" t="s">
        <v>64</v>
      </c>
      <c r="S2383" s="19" t="s">
        <v>10035</v>
      </c>
      <c r="T2383" s="19"/>
    </row>
    <row r="2384" spans="1:20" ht="15.75" customHeight="1">
      <c r="A2384" s="8">
        <v>2018</v>
      </c>
      <c r="B2384" s="9">
        <v>159</v>
      </c>
      <c r="C2384" s="84" t="s">
        <v>9830</v>
      </c>
      <c r="D2384" s="84" t="s">
        <v>10078</v>
      </c>
      <c r="E2384" s="11" t="s">
        <v>10079</v>
      </c>
      <c r="F2384" s="84" t="s">
        <v>10080</v>
      </c>
      <c r="G2384" s="84" t="s">
        <v>10081</v>
      </c>
      <c r="H2384" s="85" t="s">
        <v>10082</v>
      </c>
      <c r="I2384" s="86" t="s">
        <v>23</v>
      </c>
      <c r="J2384" s="86" t="s">
        <v>23</v>
      </c>
      <c r="K2384" s="87" t="s">
        <v>693</v>
      </c>
      <c r="L2384" s="84" t="s">
        <v>10083</v>
      </c>
      <c r="M2384" s="86" t="s">
        <v>24</v>
      </c>
      <c r="N2384" s="88"/>
      <c r="O2384" s="88"/>
      <c r="P2384" s="88"/>
      <c r="Q2384" s="88"/>
      <c r="R2384" s="50" t="s">
        <v>72</v>
      </c>
      <c r="S2384" s="89"/>
      <c r="T2384" s="89"/>
    </row>
    <row r="2385" spans="1:20" ht="15.75" customHeight="1">
      <c r="A2385" s="8">
        <v>2018</v>
      </c>
      <c r="B2385" s="9">
        <v>255</v>
      </c>
      <c r="C2385" s="46" t="s">
        <v>10084</v>
      </c>
      <c r="D2385" s="10" t="s">
        <v>10085</v>
      </c>
      <c r="E2385" s="11" t="s">
        <v>10086</v>
      </c>
      <c r="F2385" s="10" t="s">
        <v>10087</v>
      </c>
      <c r="G2385" s="10" t="s">
        <v>10088</v>
      </c>
      <c r="H2385" s="13" t="s">
        <v>10089</v>
      </c>
      <c r="I2385" s="10" t="s">
        <v>24</v>
      </c>
      <c r="J2385" s="10" t="s">
        <v>23</v>
      </c>
      <c r="K2385" s="29" t="s">
        <v>693</v>
      </c>
      <c r="L2385" s="29" t="s">
        <v>10090</v>
      </c>
      <c r="M2385" s="29"/>
      <c r="N2385" s="29"/>
      <c r="O2385" s="47"/>
      <c r="P2385" s="47"/>
      <c r="Q2385" s="47"/>
      <c r="R2385" s="14" t="s">
        <v>72</v>
      </c>
      <c r="S2385" s="8"/>
      <c r="T2385" s="8"/>
    </row>
    <row r="2386" spans="1:20" ht="15.75" customHeight="1">
      <c r="A2386" s="8">
        <v>2018</v>
      </c>
      <c r="B2386" s="9">
        <v>255</v>
      </c>
      <c r="C2386" s="46" t="s">
        <v>10084</v>
      </c>
      <c r="D2386" s="10" t="s">
        <v>10091</v>
      </c>
      <c r="E2386" s="11" t="s">
        <v>10092</v>
      </c>
      <c r="F2386" s="10" t="s">
        <v>10093</v>
      </c>
      <c r="G2386" s="10" t="s">
        <v>10094</v>
      </c>
      <c r="H2386" s="13" t="s">
        <v>10095</v>
      </c>
      <c r="I2386" s="10" t="s">
        <v>23</v>
      </c>
      <c r="J2386" s="10" t="s">
        <v>23</v>
      </c>
      <c r="K2386" s="29"/>
      <c r="L2386" s="29" t="s">
        <v>10090</v>
      </c>
      <c r="M2386" s="29"/>
      <c r="N2386" s="29"/>
      <c r="O2386" s="47"/>
      <c r="P2386" s="47"/>
      <c r="Q2386" s="47"/>
      <c r="R2386" s="14" t="s">
        <v>72</v>
      </c>
      <c r="S2386" s="8"/>
      <c r="T2386" s="8"/>
    </row>
    <row r="2387" spans="1:20" ht="15.75" customHeight="1">
      <c r="A2387" s="8">
        <v>2018</v>
      </c>
      <c r="B2387" s="9">
        <v>255</v>
      </c>
      <c r="C2387" s="46" t="s">
        <v>10084</v>
      </c>
      <c r="D2387" s="10" t="s">
        <v>10096</v>
      </c>
      <c r="E2387" s="11" t="s">
        <v>10097</v>
      </c>
      <c r="F2387" s="10" t="s">
        <v>10098</v>
      </c>
      <c r="G2387" s="10" t="s">
        <v>10099</v>
      </c>
      <c r="H2387" s="13" t="s">
        <v>10100</v>
      </c>
      <c r="I2387" s="10" t="s">
        <v>24</v>
      </c>
      <c r="J2387" s="10" t="s">
        <v>23</v>
      </c>
      <c r="K2387" s="29" t="s">
        <v>693</v>
      </c>
      <c r="L2387" s="29" t="s">
        <v>10090</v>
      </c>
      <c r="M2387" s="29"/>
      <c r="N2387" s="29"/>
      <c r="O2387" s="47"/>
      <c r="P2387" s="47"/>
      <c r="Q2387" s="47"/>
      <c r="R2387" s="14" t="s">
        <v>72</v>
      </c>
      <c r="S2387" s="8"/>
      <c r="T2387" s="8"/>
    </row>
    <row r="2388" spans="1:20" ht="15.75" customHeight="1">
      <c r="A2388" s="8">
        <v>2018</v>
      </c>
      <c r="B2388" s="9">
        <v>255</v>
      </c>
      <c r="C2388" s="46" t="s">
        <v>10084</v>
      </c>
      <c r="D2388" s="10" t="s">
        <v>10101</v>
      </c>
      <c r="E2388" s="11" t="s">
        <v>10102</v>
      </c>
      <c r="F2388" s="10" t="s">
        <v>10103</v>
      </c>
      <c r="G2388" s="10" t="s">
        <v>10104</v>
      </c>
      <c r="H2388" s="13" t="s">
        <v>10105</v>
      </c>
      <c r="I2388" s="10" t="s">
        <v>24</v>
      </c>
      <c r="J2388" s="10" t="s">
        <v>23</v>
      </c>
      <c r="K2388" s="29" t="s">
        <v>693</v>
      </c>
      <c r="L2388" s="29" t="s">
        <v>10090</v>
      </c>
      <c r="M2388" s="16"/>
      <c r="N2388" s="16"/>
      <c r="O2388" s="47"/>
      <c r="P2388" s="47"/>
      <c r="Q2388" s="47"/>
      <c r="R2388" s="14" t="s">
        <v>72</v>
      </c>
      <c r="S2388" s="8"/>
      <c r="T2388" s="8"/>
    </row>
    <row r="2389" spans="1:20" ht="15.75" customHeight="1">
      <c r="A2389" s="8">
        <v>2018</v>
      </c>
      <c r="B2389" s="9">
        <v>255</v>
      </c>
      <c r="C2389" s="46" t="s">
        <v>10084</v>
      </c>
      <c r="D2389" s="10" t="s">
        <v>10106</v>
      </c>
      <c r="E2389" s="11" t="s">
        <v>10107</v>
      </c>
      <c r="F2389" s="10" t="s">
        <v>10108</v>
      </c>
      <c r="G2389" s="10" t="s">
        <v>10109</v>
      </c>
      <c r="H2389" s="13" t="s">
        <v>10110</v>
      </c>
      <c r="I2389" s="10" t="s">
        <v>24</v>
      </c>
      <c r="J2389" s="10" t="s">
        <v>23</v>
      </c>
      <c r="K2389" s="29" t="s">
        <v>693</v>
      </c>
      <c r="L2389" s="29" t="s">
        <v>10090</v>
      </c>
      <c r="M2389" s="16"/>
      <c r="N2389" s="12"/>
      <c r="O2389" s="13"/>
      <c r="P2389" s="13"/>
      <c r="Q2389" s="13"/>
      <c r="R2389" s="14" t="s">
        <v>72</v>
      </c>
      <c r="S2389" s="8"/>
      <c r="T2389" s="8"/>
    </row>
    <row r="2390" spans="1:20" ht="15.75" customHeight="1">
      <c r="A2390" s="8">
        <v>2018</v>
      </c>
      <c r="B2390" s="9">
        <v>255</v>
      </c>
      <c r="C2390" s="46" t="s">
        <v>10084</v>
      </c>
      <c r="D2390" s="10" t="s">
        <v>10111</v>
      </c>
      <c r="E2390" s="11" t="s">
        <v>10112</v>
      </c>
      <c r="F2390" s="10" t="s">
        <v>10113</v>
      </c>
      <c r="G2390" s="10" t="s">
        <v>10114</v>
      </c>
      <c r="H2390" s="13" t="s">
        <v>10115</v>
      </c>
      <c r="I2390" s="10" t="s">
        <v>24</v>
      </c>
      <c r="J2390" s="10" t="s">
        <v>23</v>
      </c>
      <c r="K2390" s="29" t="s">
        <v>693</v>
      </c>
      <c r="L2390" s="29" t="s">
        <v>10116</v>
      </c>
      <c r="M2390" s="16"/>
      <c r="N2390" s="16"/>
      <c r="O2390" s="47"/>
      <c r="P2390" s="47"/>
      <c r="Q2390" s="47"/>
      <c r="R2390" s="14" t="s">
        <v>72</v>
      </c>
      <c r="S2390" s="8"/>
      <c r="T2390" s="8"/>
    </row>
    <row r="2391" spans="1:20" ht="15.75" customHeight="1">
      <c r="A2391" s="8">
        <v>2018</v>
      </c>
      <c r="B2391" s="9">
        <v>255</v>
      </c>
      <c r="C2391" s="46" t="s">
        <v>10084</v>
      </c>
      <c r="D2391" s="10" t="s">
        <v>10117</v>
      </c>
      <c r="E2391" s="11" t="s">
        <v>10118</v>
      </c>
      <c r="F2391" s="10" t="s">
        <v>10119</v>
      </c>
      <c r="G2391" s="10" t="s">
        <v>10120</v>
      </c>
      <c r="H2391" s="13" t="s">
        <v>10121</v>
      </c>
      <c r="I2391" s="10" t="s">
        <v>24</v>
      </c>
      <c r="J2391" s="10" t="s">
        <v>23</v>
      </c>
      <c r="K2391" s="29" t="s">
        <v>693</v>
      </c>
      <c r="L2391" s="29" t="s">
        <v>10090</v>
      </c>
      <c r="M2391" s="16"/>
      <c r="N2391" s="12"/>
      <c r="O2391" s="13"/>
      <c r="P2391" s="13"/>
      <c r="Q2391" s="13"/>
      <c r="R2391" s="14" t="s">
        <v>72</v>
      </c>
      <c r="S2391" s="8"/>
      <c r="T2391" s="8"/>
    </row>
    <row r="2392" spans="1:20" ht="15.75" customHeight="1">
      <c r="A2392" s="8">
        <v>2018</v>
      </c>
      <c r="B2392" s="9">
        <v>255</v>
      </c>
      <c r="C2392" s="46" t="s">
        <v>10084</v>
      </c>
      <c r="D2392" s="10" t="s">
        <v>10122</v>
      </c>
      <c r="E2392" s="11" t="s">
        <v>10123</v>
      </c>
      <c r="F2392" s="10" t="s">
        <v>10124</v>
      </c>
      <c r="G2392" s="10" t="s">
        <v>10125</v>
      </c>
      <c r="H2392" s="13" t="s">
        <v>10126</v>
      </c>
      <c r="I2392" s="10" t="s">
        <v>24</v>
      </c>
      <c r="J2392" s="10" t="s">
        <v>23</v>
      </c>
      <c r="K2392" s="29" t="s">
        <v>693</v>
      </c>
      <c r="L2392" s="29" t="s">
        <v>10090</v>
      </c>
      <c r="M2392" s="16"/>
      <c r="N2392" s="12"/>
      <c r="O2392" s="13"/>
      <c r="P2392" s="13"/>
      <c r="Q2392" s="13"/>
      <c r="R2392" s="14" t="s">
        <v>72</v>
      </c>
      <c r="S2392" s="8"/>
      <c r="T2392" s="8"/>
    </row>
    <row r="2393" spans="1:20" ht="15.75" customHeight="1">
      <c r="A2393" s="8">
        <v>2018</v>
      </c>
      <c r="B2393" s="9">
        <v>255</v>
      </c>
      <c r="C2393" s="46" t="s">
        <v>10084</v>
      </c>
      <c r="D2393" s="10" t="s">
        <v>10127</v>
      </c>
      <c r="E2393" s="11" t="s">
        <v>10128</v>
      </c>
      <c r="F2393" s="10" t="s">
        <v>10129</v>
      </c>
      <c r="G2393" s="10" t="s">
        <v>10130</v>
      </c>
      <c r="H2393" s="13" t="s">
        <v>10131</v>
      </c>
      <c r="I2393" s="10" t="s">
        <v>24</v>
      </c>
      <c r="J2393" s="10" t="s">
        <v>23</v>
      </c>
      <c r="K2393" s="29" t="s">
        <v>693</v>
      </c>
      <c r="L2393" s="29" t="s">
        <v>10090</v>
      </c>
      <c r="M2393" s="16"/>
      <c r="N2393" s="12"/>
      <c r="O2393" s="13"/>
      <c r="P2393" s="13"/>
      <c r="Q2393" s="13"/>
      <c r="R2393" s="14" t="s">
        <v>72</v>
      </c>
      <c r="S2393" s="8"/>
      <c r="T2393" s="8"/>
    </row>
    <row r="2394" spans="1:20" ht="15.75" customHeight="1">
      <c r="A2394" s="8">
        <v>2018</v>
      </c>
      <c r="B2394" s="9">
        <v>255</v>
      </c>
      <c r="C2394" s="46" t="s">
        <v>10084</v>
      </c>
      <c r="D2394" s="10" t="s">
        <v>10132</v>
      </c>
      <c r="E2394" s="11" t="s">
        <v>10133</v>
      </c>
      <c r="F2394" s="10" t="s">
        <v>10134</v>
      </c>
      <c r="G2394" s="10" t="s">
        <v>10135</v>
      </c>
      <c r="H2394" s="13" t="s">
        <v>10136</v>
      </c>
      <c r="I2394" s="10" t="s">
        <v>24</v>
      </c>
      <c r="J2394" s="10" t="s">
        <v>23</v>
      </c>
      <c r="K2394" s="29" t="s">
        <v>693</v>
      </c>
      <c r="L2394" s="29" t="s">
        <v>10090</v>
      </c>
      <c r="M2394" s="16"/>
      <c r="N2394" s="12"/>
      <c r="O2394" s="13"/>
      <c r="P2394" s="13"/>
      <c r="Q2394" s="13"/>
      <c r="R2394" s="14" t="s">
        <v>72</v>
      </c>
      <c r="S2394" s="8"/>
      <c r="T2394" s="8"/>
    </row>
    <row r="2395" spans="1:20" ht="15.75" customHeight="1">
      <c r="A2395" s="8">
        <v>2018</v>
      </c>
      <c r="B2395" s="9">
        <v>255</v>
      </c>
      <c r="C2395" s="46" t="s">
        <v>10084</v>
      </c>
      <c r="D2395" s="10" t="s">
        <v>10137</v>
      </c>
      <c r="E2395" s="11" t="s">
        <v>10138</v>
      </c>
      <c r="F2395" s="10" t="s">
        <v>10139</v>
      </c>
      <c r="G2395" s="10" t="s">
        <v>10140</v>
      </c>
      <c r="H2395" s="13" t="s">
        <v>10141</v>
      </c>
      <c r="I2395" s="10" t="s">
        <v>24</v>
      </c>
      <c r="J2395" s="10" t="s">
        <v>23</v>
      </c>
      <c r="K2395" s="29" t="s">
        <v>693</v>
      </c>
      <c r="L2395" s="29" t="s">
        <v>10090</v>
      </c>
      <c r="M2395" s="16"/>
      <c r="N2395" s="12"/>
      <c r="O2395" s="13"/>
      <c r="P2395" s="13"/>
      <c r="Q2395" s="13"/>
      <c r="R2395" s="14" t="s">
        <v>72</v>
      </c>
      <c r="S2395" s="8"/>
      <c r="T2395" s="8"/>
    </row>
    <row r="2396" spans="1:20" ht="15.75" customHeight="1">
      <c r="A2396" s="8">
        <v>2018</v>
      </c>
      <c r="B2396" s="9">
        <v>255</v>
      </c>
      <c r="C2396" s="46" t="s">
        <v>10084</v>
      </c>
      <c r="D2396" s="10" t="s">
        <v>10142</v>
      </c>
      <c r="E2396" s="11" t="s">
        <v>10143</v>
      </c>
      <c r="F2396" s="10" t="s">
        <v>10144</v>
      </c>
      <c r="G2396" s="10" t="s">
        <v>10145</v>
      </c>
      <c r="H2396" s="13" t="s">
        <v>10146</v>
      </c>
      <c r="I2396" s="10" t="s">
        <v>24</v>
      </c>
      <c r="J2396" s="10" t="s">
        <v>23</v>
      </c>
      <c r="K2396" s="29" t="s">
        <v>693</v>
      </c>
      <c r="L2396" s="29" t="s">
        <v>10090</v>
      </c>
      <c r="M2396" s="16"/>
      <c r="N2396" s="12"/>
      <c r="O2396" s="13"/>
      <c r="P2396" s="13"/>
      <c r="Q2396" s="13"/>
      <c r="R2396" s="14" t="s">
        <v>72</v>
      </c>
      <c r="S2396" s="8"/>
      <c r="T2396" s="8"/>
    </row>
    <row r="2397" spans="1:20" ht="15.75" customHeight="1">
      <c r="A2397" s="8">
        <v>2018</v>
      </c>
      <c r="B2397" s="9">
        <v>255</v>
      </c>
      <c r="C2397" s="46" t="s">
        <v>10084</v>
      </c>
      <c r="D2397" s="10" t="s">
        <v>10147</v>
      </c>
      <c r="E2397" s="11" t="s">
        <v>10148</v>
      </c>
      <c r="F2397" s="10" t="s">
        <v>10149</v>
      </c>
      <c r="G2397" s="10" t="s">
        <v>10150</v>
      </c>
      <c r="H2397" s="13" t="s">
        <v>10151</v>
      </c>
      <c r="I2397" s="10" t="s">
        <v>23</v>
      </c>
      <c r="J2397" s="10" t="s">
        <v>24</v>
      </c>
      <c r="K2397" s="29" t="s">
        <v>693</v>
      </c>
      <c r="L2397" s="29" t="s">
        <v>144</v>
      </c>
      <c r="M2397" s="16"/>
      <c r="N2397" s="12"/>
      <c r="O2397" s="13"/>
      <c r="P2397" s="13"/>
      <c r="Q2397" s="13"/>
      <c r="R2397" s="14"/>
      <c r="S2397" s="8"/>
      <c r="T2397" s="8"/>
    </row>
    <row r="2398" spans="1:20" ht="15.75" customHeight="1">
      <c r="A2398" s="8">
        <v>2018</v>
      </c>
      <c r="B2398" s="9">
        <v>255</v>
      </c>
      <c r="C2398" s="46" t="s">
        <v>10084</v>
      </c>
      <c r="D2398" s="10" t="s">
        <v>10152</v>
      </c>
      <c r="E2398" s="11" t="s">
        <v>10153</v>
      </c>
      <c r="F2398" s="10" t="s">
        <v>8708</v>
      </c>
      <c r="G2398" s="10" t="s">
        <v>10154</v>
      </c>
      <c r="H2398" s="13" t="s">
        <v>10151</v>
      </c>
      <c r="I2398" s="10" t="s">
        <v>24</v>
      </c>
      <c r="J2398" s="10" t="s">
        <v>24</v>
      </c>
      <c r="K2398" s="29" t="s">
        <v>693</v>
      </c>
      <c r="L2398" s="29" t="s">
        <v>10090</v>
      </c>
      <c r="M2398" s="16"/>
      <c r="N2398" s="12"/>
      <c r="O2398" s="13"/>
      <c r="P2398" s="13"/>
      <c r="Q2398" s="13"/>
      <c r="R2398" s="14"/>
      <c r="S2398" s="8"/>
      <c r="T2398" s="8"/>
    </row>
    <row r="2399" spans="1:20" ht="15.75" customHeight="1">
      <c r="A2399" s="8">
        <v>2018</v>
      </c>
      <c r="B2399" s="9">
        <v>255</v>
      </c>
      <c r="C2399" s="46" t="s">
        <v>10084</v>
      </c>
      <c r="D2399" s="10" t="s">
        <v>10155</v>
      </c>
      <c r="E2399" s="11" t="s">
        <v>10156</v>
      </c>
      <c r="F2399" s="10" t="s">
        <v>10157</v>
      </c>
      <c r="G2399" s="10" t="s">
        <v>10158</v>
      </c>
      <c r="H2399" s="13" t="s">
        <v>10151</v>
      </c>
      <c r="I2399" s="10" t="s">
        <v>23</v>
      </c>
      <c r="J2399" s="10" t="s">
        <v>24</v>
      </c>
      <c r="K2399" s="29" t="s">
        <v>693</v>
      </c>
      <c r="L2399" s="29" t="s">
        <v>144</v>
      </c>
      <c r="M2399" s="16"/>
      <c r="N2399" s="12"/>
      <c r="O2399" s="13"/>
      <c r="P2399" s="13"/>
      <c r="Q2399" s="13"/>
      <c r="R2399" s="14"/>
      <c r="S2399" s="8"/>
      <c r="T2399" s="8"/>
    </row>
    <row r="2400" spans="1:20" ht="15.75" customHeight="1">
      <c r="A2400" s="8">
        <v>2018</v>
      </c>
      <c r="B2400" s="9">
        <v>255</v>
      </c>
      <c r="C2400" s="46" t="s">
        <v>10084</v>
      </c>
      <c r="D2400" s="10" t="s">
        <v>10159</v>
      </c>
      <c r="E2400" s="11" t="s">
        <v>10118</v>
      </c>
      <c r="F2400" s="10" t="s">
        <v>10160</v>
      </c>
      <c r="G2400" s="10" t="s">
        <v>10161</v>
      </c>
      <c r="H2400" s="13" t="s">
        <v>10162</v>
      </c>
      <c r="I2400" s="10" t="s">
        <v>24</v>
      </c>
      <c r="J2400" s="10" t="s">
        <v>23</v>
      </c>
      <c r="K2400" s="29" t="s">
        <v>693</v>
      </c>
      <c r="L2400" s="29" t="s">
        <v>10090</v>
      </c>
      <c r="M2400" s="16"/>
      <c r="N2400" s="12"/>
      <c r="O2400" s="13"/>
      <c r="P2400" s="13"/>
      <c r="Q2400" s="13"/>
      <c r="R2400" s="14" t="s">
        <v>72</v>
      </c>
      <c r="S2400" s="8"/>
      <c r="T2400" s="8"/>
    </row>
    <row r="2401" spans="1:20" ht="15.75" customHeight="1">
      <c r="A2401" s="8">
        <v>2018</v>
      </c>
      <c r="B2401" s="9">
        <v>255</v>
      </c>
      <c r="C2401" s="46" t="s">
        <v>10084</v>
      </c>
      <c r="D2401" s="10" t="s">
        <v>10163</v>
      </c>
      <c r="E2401" s="11" t="s">
        <v>10164</v>
      </c>
      <c r="F2401" s="10" t="s">
        <v>10165</v>
      </c>
      <c r="G2401" s="10" t="s">
        <v>10166</v>
      </c>
      <c r="H2401" s="13" t="s">
        <v>10167</v>
      </c>
      <c r="I2401" s="10" t="s">
        <v>24</v>
      </c>
      <c r="J2401" s="10" t="s">
        <v>23</v>
      </c>
      <c r="K2401" s="29" t="s">
        <v>693</v>
      </c>
      <c r="L2401" s="29" t="s">
        <v>10090</v>
      </c>
      <c r="M2401" s="16"/>
      <c r="N2401" s="12"/>
      <c r="O2401" s="13"/>
      <c r="P2401" s="13"/>
      <c r="Q2401" s="13"/>
      <c r="R2401" s="14" t="s">
        <v>72</v>
      </c>
      <c r="S2401" s="8"/>
      <c r="T2401" s="8"/>
    </row>
    <row r="2402" spans="1:20" ht="15.75" customHeight="1">
      <c r="A2402" s="8">
        <v>2018</v>
      </c>
      <c r="B2402" s="9">
        <v>255</v>
      </c>
      <c r="C2402" s="46" t="s">
        <v>10084</v>
      </c>
      <c r="D2402" s="10" t="s">
        <v>10168</v>
      </c>
      <c r="E2402" s="11" t="s">
        <v>10169</v>
      </c>
      <c r="F2402" s="10" t="s">
        <v>10170</v>
      </c>
      <c r="G2402" s="10" t="s">
        <v>10171</v>
      </c>
      <c r="H2402" s="13" t="s">
        <v>10172</v>
      </c>
      <c r="I2402" s="10" t="s">
        <v>24</v>
      </c>
      <c r="J2402" s="10" t="s">
        <v>23</v>
      </c>
      <c r="K2402" s="29" t="s">
        <v>693</v>
      </c>
      <c r="L2402" s="29" t="s">
        <v>10090</v>
      </c>
      <c r="M2402" s="16"/>
      <c r="N2402" s="12"/>
      <c r="O2402" s="13"/>
      <c r="P2402" s="13"/>
      <c r="Q2402" s="13"/>
      <c r="R2402" s="14" t="s">
        <v>72</v>
      </c>
      <c r="S2402" s="8"/>
      <c r="T2402" s="8"/>
    </row>
    <row r="2403" spans="1:20" ht="15.75" customHeight="1">
      <c r="A2403" s="8">
        <v>2018</v>
      </c>
      <c r="B2403" s="9">
        <v>255</v>
      </c>
      <c r="C2403" s="46" t="s">
        <v>10084</v>
      </c>
      <c r="D2403" s="10" t="s">
        <v>10173</v>
      </c>
      <c r="E2403" s="11" t="s">
        <v>10118</v>
      </c>
      <c r="F2403" s="10" t="s">
        <v>10174</v>
      </c>
      <c r="G2403" s="10" t="s">
        <v>10175</v>
      </c>
      <c r="H2403" s="13" t="s">
        <v>10176</v>
      </c>
      <c r="I2403" s="10" t="s">
        <v>24</v>
      </c>
      <c r="J2403" s="10" t="s">
        <v>23</v>
      </c>
      <c r="K2403" s="29" t="s">
        <v>693</v>
      </c>
      <c r="L2403" s="29" t="s">
        <v>10090</v>
      </c>
      <c r="M2403" s="16"/>
      <c r="N2403" s="12"/>
      <c r="O2403" s="13"/>
      <c r="P2403" s="13"/>
      <c r="Q2403" s="13"/>
      <c r="R2403" s="14" t="s">
        <v>72</v>
      </c>
      <c r="S2403" s="8"/>
      <c r="T2403" s="8"/>
    </row>
    <row r="2404" spans="1:20" ht="15.75" customHeight="1">
      <c r="A2404" s="8">
        <v>2018</v>
      </c>
      <c r="B2404" s="9">
        <v>255</v>
      </c>
      <c r="C2404" s="46" t="s">
        <v>10084</v>
      </c>
      <c r="D2404" s="10" t="s">
        <v>10177</v>
      </c>
      <c r="E2404" s="11" t="s">
        <v>10178</v>
      </c>
      <c r="F2404" s="10">
        <v>1806</v>
      </c>
      <c r="G2404" s="10" t="s">
        <v>10179</v>
      </c>
      <c r="H2404" s="13" t="s">
        <v>10180</v>
      </c>
      <c r="I2404" s="10" t="s">
        <v>24</v>
      </c>
      <c r="J2404" s="10" t="s">
        <v>24</v>
      </c>
      <c r="K2404" s="29" t="s">
        <v>693</v>
      </c>
      <c r="L2404" s="29" t="s">
        <v>10090</v>
      </c>
      <c r="M2404" s="16"/>
      <c r="N2404" s="12"/>
      <c r="O2404" s="13"/>
      <c r="P2404" s="13"/>
      <c r="Q2404" s="13"/>
      <c r="R2404" s="14"/>
      <c r="S2404" s="8"/>
      <c r="T2404" s="8"/>
    </row>
    <row r="2405" spans="1:20" ht="15.75" customHeight="1">
      <c r="A2405" s="8">
        <v>2018</v>
      </c>
      <c r="B2405" s="9">
        <v>255</v>
      </c>
      <c r="C2405" s="46" t="s">
        <v>10084</v>
      </c>
      <c r="D2405" s="10" t="s">
        <v>10181</v>
      </c>
      <c r="E2405" s="11" t="s">
        <v>10182</v>
      </c>
      <c r="F2405" s="10" t="s">
        <v>10183</v>
      </c>
      <c r="G2405" s="10" t="s">
        <v>10184</v>
      </c>
      <c r="H2405" s="13" t="s">
        <v>10185</v>
      </c>
      <c r="I2405" s="10" t="s">
        <v>24</v>
      </c>
      <c r="J2405" s="10" t="s">
        <v>23</v>
      </c>
      <c r="K2405" s="29" t="s">
        <v>693</v>
      </c>
      <c r="L2405" s="29" t="s">
        <v>10090</v>
      </c>
      <c r="M2405" s="16"/>
      <c r="N2405" s="12"/>
      <c r="O2405" s="13"/>
      <c r="P2405" s="13"/>
      <c r="Q2405" s="13"/>
      <c r="R2405" s="14" t="s">
        <v>72</v>
      </c>
      <c r="S2405" s="8"/>
      <c r="T2405" s="8"/>
    </row>
    <row r="2406" spans="1:20" ht="15.75" customHeight="1">
      <c r="A2406" s="8">
        <v>2018</v>
      </c>
      <c r="B2406" s="9">
        <v>255</v>
      </c>
      <c r="C2406" s="46" t="s">
        <v>10084</v>
      </c>
      <c r="D2406" s="10" t="s">
        <v>10186</v>
      </c>
      <c r="E2406" s="11" t="s">
        <v>10187</v>
      </c>
      <c r="F2406" s="10" t="s">
        <v>10188</v>
      </c>
      <c r="G2406" s="10" t="s">
        <v>10189</v>
      </c>
      <c r="H2406" s="13" t="s">
        <v>10190</v>
      </c>
      <c r="I2406" s="10" t="s">
        <v>23</v>
      </c>
      <c r="J2406" s="10" t="s">
        <v>24</v>
      </c>
      <c r="K2406" s="29"/>
      <c r="L2406" s="29" t="s">
        <v>10191</v>
      </c>
      <c r="M2406" s="16"/>
      <c r="N2406" s="12"/>
      <c r="O2406" s="13"/>
      <c r="P2406" s="13"/>
      <c r="Q2406" s="13"/>
      <c r="R2406" s="14"/>
      <c r="S2406" s="8"/>
      <c r="T2406" s="8"/>
    </row>
    <row r="2407" spans="1:20" ht="15.75" customHeight="1">
      <c r="A2407" s="8">
        <v>2018</v>
      </c>
      <c r="B2407" s="9">
        <v>255</v>
      </c>
      <c r="C2407" s="46" t="s">
        <v>10084</v>
      </c>
      <c r="D2407" s="10" t="s">
        <v>10192</v>
      </c>
      <c r="E2407" s="11" t="s">
        <v>10193</v>
      </c>
      <c r="F2407" s="10" t="s">
        <v>10194</v>
      </c>
      <c r="G2407" s="10" t="s">
        <v>10195</v>
      </c>
      <c r="H2407" s="13" t="s">
        <v>10196</v>
      </c>
      <c r="I2407" s="10" t="s">
        <v>23</v>
      </c>
      <c r="J2407" s="10" t="s">
        <v>24</v>
      </c>
      <c r="K2407" s="29"/>
      <c r="L2407" s="29" t="s">
        <v>10197</v>
      </c>
      <c r="M2407" s="16"/>
      <c r="N2407" s="12"/>
      <c r="O2407" s="13"/>
      <c r="P2407" s="13"/>
      <c r="Q2407" s="13"/>
      <c r="R2407" s="14"/>
      <c r="S2407" s="8"/>
      <c r="T2407" s="8"/>
    </row>
    <row r="2408" spans="1:20" ht="15.75" customHeight="1">
      <c r="A2408" s="8">
        <v>2018</v>
      </c>
      <c r="B2408" s="9">
        <v>255</v>
      </c>
      <c r="C2408" s="46" t="s">
        <v>10084</v>
      </c>
      <c r="D2408" s="10" t="s">
        <v>819</v>
      </c>
      <c r="E2408" s="11" t="s">
        <v>10198</v>
      </c>
      <c r="F2408" s="10">
        <v>1635</v>
      </c>
      <c r="G2408" s="10" t="s">
        <v>10199</v>
      </c>
      <c r="H2408" s="13" t="s">
        <v>10200</v>
      </c>
      <c r="I2408" s="10" t="s">
        <v>23</v>
      </c>
      <c r="J2408" s="10" t="s">
        <v>24</v>
      </c>
      <c r="K2408" s="29"/>
      <c r="L2408" s="29" t="s">
        <v>10201</v>
      </c>
      <c r="M2408" s="16"/>
      <c r="N2408" s="12"/>
      <c r="O2408" s="13"/>
      <c r="P2408" s="13"/>
      <c r="Q2408" s="13"/>
      <c r="R2408" s="14"/>
      <c r="S2408" s="8"/>
      <c r="T2408" s="8"/>
    </row>
    <row r="2409" spans="1:20" ht="15.75" customHeight="1">
      <c r="A2409" s="8">
        <v>2018</v>
      </c>
      <c r="B2409" s="9">
        <v>255</v>
      </c>
      <c r="C2409" s="46" t="s">
        <v>10084</v>
      </c>
      <c r="D2409" s="10" t="s">
        <v>10202</v>
      </c>
      <c r="E2409" s="11" t="s">
        <v>10203</v>
      </c>
      <c r="F2409" s="10" t="s">
        <v>10204</v>
      </c>
      <c r="G2409" s="10" t="s">
        <v>10205</v>
      </c>
      <c r="H2409" s="13" t="s">
        <v>10206</v>
      </c>
      <c r="I2409" s="10" t="s">
        <v>23</v>
      </c>
      <c r="J2409" s="10" t="s">
        <v>23</v>
      </c>
      <c r="K2409" s="29" t="s">
        <v>693</v>
      </c>
      <c r="L2409" s="29" t="s">
        <v>10207</v>
      </c>
      <c r="M2409" s="16"/>
      <c r="N2409" s="12"/>
      <c r="O2409" s="13"/>
      <c r="P2409" s="13"/>
      <c r="Q2409" s="13"/>
      <c r="R2409" s="14" t="s">
        <v>72</v>
      </c>
      <c r="S2409" s="8"/>
      <c r="T2409" s="8"/>
    </row>
    <row r="2410" spans="1:20" ht="15.75" customHeight="1">
      <c r="A2410" s="8">
        <v>2018</v>
      </c>
      <c r="B2410" s="9">
        <v>255</v>
      </c>
      <c r="C2410" s="46" t="s">
        <v>10084</v>
      </c>
      <c r="D2410" s="10" t="s">
        <v>10208</v>
      </c>
      <c r="E2410" s="11" t="s">
        <v>10209</v>
      </c>
      <c r="F2410" s="10" t="s">
        <v>10210</v>
      </c>
      <c r="G2410" s="10" t="s">
        <v>10211</v>
      </c>
      <c r="H2410" s="13" t="s">
        <v>10180</v>
      </c>
      <c r="I2410" s="10" t="s">
        <v>24</v>
      </c>
      <c r="J2410" s="10" t="s">
        <v>24</v>
      </c>
      <c r="K2410" s="29" t="s">
        <v>693</v>
      </c>
      <c r="L2410" s="29" t="s">
        <v>10212</v>
      </c>
      <c r="M2410" s="16"/>
      <c r="N2410" s="12"/>
      <c r="O2410" s="13"/>
      <c r="P2410" s="13"/>
      <c r="Q2410" s="13"/>
      <c r="R2410" s="14" t="s">
        <v>72</v>
      </c>
      <c r="S2410" s="8"/>
      <c r="T2410" s="8"/>
    </row>
    <row r="2411" spans="1:20" ht="15.75" customHeight="1">
      <c r="A2411" s="8">
        <v>2018</v>
      </c>
      <c r="B2411" s="9">
        <v>255</v>
      </c>
      <c r="C2411" s="46" t="s">
        <v>10084</v>
      </c>
      <c r="D2411" s="10" t="s">
        <v>819</v>
      </c>
      <c r="E2411" s="11" t="s">
        <v>10213</v>
      </c>
      <c r="F2411" s="10" t="s">
        <v>10214</v>
      </c>
      <c r="G2411" s="10" t="s">
        <v>10215</v>
      </c>
      <c r="H2411" s="13" t="s">
        <v>10216</v>
      </c>
      <c r="I2411" s="10" t="s">
        <v>23</v>
      </c>
      <c r="J2411" s="10" t="s">
        <v>24</v>
      </c>
      <c r="K2411" s="29"/>
      <c r="L2411" s="29" t="s">
        <v>10217</v>
      </c>
      <c r="M2411" s="16"/>
      <c r="N2411" s="12"/>
      <c r="O2411" s="13"/>
      <c r="P2411" s="13"/>
      <c r="Q2411" s="13"/>
      <c r="R2411" s="14"/>
      <c r="S2411" s="8"/>
      <c r="T2411" s="8"/>
    </row>
    <row r="2412" spans="1:20" ht="15.75" customHeight="1">
      <c r="A2412" s="8">
        <v>2018</v>
      </c>
      <c r="B2412" s="9">
        <v>255</v>
      </c>
      <c r="C2412" s="46" t="s">
        <v>10084</v>
      </c>
      <c r="D2412" s="10" t="s">
        <v>10218</v>
      </c>
      <c r="E2412" s="11" t="s">
        <v>10219</v>
      </c>
      <c r="F2412" s="10" t="s">
        <v>10220</v>
      </c>
      <c r="G2412" s="10" t="s">
        <v>10221</v>
      </c>
      <c r="H2412" s="13" t="s">
        <v>10222</v>
      </c>
      <c r="I2412" s="10" t="s">
        <v>23</v>
      </c>
      <c r="J2412" s="10" t="s">
        <v>24</v>
      </c>
      <c r="K2412" s="29" t="s">
        <v>693</v>
      </c>
      <c r="L2412" s="29" t="s">
        <v>10223</v>
      </c>
      <c r="M2412" s="16"/>
      <c r="N2412" s="12"/>
      <c r="O2412" s="13"/>
      <c r="P2412" s="13"/>
      <c r="Q2412" s="13"/>
      <c r="R2412" s="14" t="s">
        <v>72</v>
      </c>
      <c r="S2412" s="8"/>
      <c r="T2412" s="8"/>
    </row>
    <row r="2413" spans="1:20" ht="15.75" customHeight="1">
      <c r="A2413" s="8">
        <v>2018</v>
      </c>
      <c r="B2413" s="9">
        <v>255</v>
      </c>
      <c r="C2413" s="46" t="s">
        <v>10084</v>
      </c>
      <c r="D2413" s="10" t="s">
        <v>10224</v>
      </c>
      <c r="E2413" s="11" t="s">
        <v>10225</v>
      </c>
      <c r="F2413" s="10" t="s">
        <v>10226</v>
      </c>
      <c r="G2413" s="10" t="s">
        <v>10227</v>
      </c>
      <c r="H2413" s="13" t="s">
        <v>10228</v>
      </c>
      <c r="I2413" s="10" t="s">
        <v>23</v>
      </c>
      <c r="J2413" s="10" t="s">
        <v>24</v>
      </c>
      <c r="K2413" s="29" t="s">
        <v>693</v>
      </c>
      <c r="L2413" s="29" t="s">
        <v>10229</v>
      </c>
      <c r="M2413" s="16"/>
      <c r="N2413" s="12"/>
      <c r="O2413" s="13"/>
      <c r="P2413" s="13"/>
      <c r="Q2413" s="13"/>
      <c r="R2413" s="14"/>
      <c r="S2413" s="8"/>
      <c r="T2413" s="8"/>
    </row>
    <row r="2414" spans="1:20" ht="15.75" customHeight="1">
      <c r="A2414" s="8">
        <v>2018</v>
      </c>
      <c r="B2414" s="9">
        <v>255</v>
      </c>
      <c r="C2414" s="46" t="s">
        <v>10084</v>
      </c>
      <c r="D2414" s="10" t="s">
        <v>58823</v>
      </c>
      <c r="E2414" s="11" t="s">
        <v>10230</v>
      </c>
      <c r="F2414" s="10" t="s">
        <v>10231</v>
      </c>
      <c r="G2414" s="10" t="s">
        <v>10232</v>
      </c>
      <c r="H2414" s="13" t="s">
        <v>10233</v>
      </c>
      <c r="I2414" s="10" t="s">
        <v>23</v>
      </c>
      <c r="J2414" s="10" t="s">
        <v>23</v>
      </c>
      <c r="K2414" s="29" t="s">
        <v>693</v>
      </c>
      <c r="L2414" s="29" t="s">
        <v>10234</v>
      </c>
      <c r="M2414" s="16"/>
      <c r="N2414" s="12"/>
      <c r="O2414" s="13"/>
      <c r="P2414" s="13"/>
      <c r="Q2414" s="13"/>
      <c r="R2414" s="14" t="s">
        <v>72</v>
      </c>
      <c r="S2414" s="8"/>
      <c r="T2414" s="8"/>
    </row>
    <row r="2415" spans="1:20" ht="15.75" customHeight="1">
      <c r="A2415" s="8">
        <v>2018</v>
      </c>
      <c r="B2415" s="9">
        <v>255</v>
      </c>
      <c r="C2415" s="46" t="s">
        <v>10084</v>
      </c>
      <c r="D2415" s="10" t="s">
        <v>10235</v>
      </c>
      <c r="E2415" s="11" t="s">
        <v>10236</v>
      </c>
      <c r="F2415" s="10" t="s">
        <v>10237</v>
      </c>
      <c r="G2415" s="10" t="s">
        <v>10238</v>
      </c>
      <c r="H2415" s="13" t="s">
        <v>10239</v>
      </c>
      <c r="I2415" s="10" t="s">
        <v>23</v>
      </c>
      <c r="J2415" s="10" t="s">
        <v>24</v>
      </c>
      <c r="K2415" s="29" t="s">
        <v>693</v>
      </c>
      <c r="L2415" s="29" t="s">
        <v>10240</v>
      </c>
      <c r="M2415" s="16"/>
      <c r="N2415" s="12"/>
      <c r="O2415" s="13"/>
      <c r="P2415" s="13"/>
      <c r="Q2415" s="13"/>
      <c r="R2415" s="14"/>
      <c r="S2415" s="8"/>
      <c r="T2415" s="8"/>
    </row>
    <row r="2416" spans="1:20" ht="15.75" customHeight="1">
      <c r="A2416" s="8">
        <v>2018</v>
      </c>
      <c r="B2416" s="9">
        <v>255</v>
      </c>
      <c r="C2416" s="46" t="s">
        <v>10084</v>
      </c>
      <c r="D2416" s="10" t="s">
        <v>10241</v>
      </c>
      <c r="E2416" s="11" t="s">
        <v>10242</v>
      </c>
      <c r="F2416" s="10" t="s">
        <v>10243</v>
      </c>
      <c r="G2416" s="10" t="s">
        <v>10244</v>
      </c>
      <c r="H2416" s="13" t="s">
        <v>10245</v>
      </c>
      <c r="I2416" s="10" t="s">
        <v>23</v>
      </c>
      <c r="J2416" s="10" t="s">
        <v>24</v>
      </c>
      <c r="K2416" s="29" t="s">
        <v>693</v>
      </c>
      <c r="L2416" s="29" t="s">
        <v>10246</v>
      </c>
      <c r="M2416" s="16"/>
      <c r="N2416" s="12"/>
      <c r="O2416" s="13"/>
      <c r="P2416" s="13"/>
      <c r="Q2416" s="13"/>
      <c r="R2416" s="14"/>
      <c r="S2416" s="8"/>
      <c r="T2416" s="8"/>
    </row>
    <row r="2417" spans="1:20" ht="15.75" customHeight="1">
      <c r="A2417" s="8">
        <v>2018</v>
      </c>
      <c r="B2417" s="9">
        <v>255</v>
      </c>
      <c r="C2417" s="46" t="s">
        <v>10084</v>
      </c>
      <c r="D2417" s="10" t="s">
        <v>10247</v>
      </c>
      <c r="E2417" s="11" t="s">
        <v>10248</v>
      </c>
      <c r="F2417" s="10" t="s">
        <v>10249</v>
      </c>
      <c r="G2417" s="10" t="s">
        <v>10250</v>
      </c>
      <c r="H2417" s="13" t="s">
        <v>10251</v>
      </c>
      <c r="I2417" s="10" t="s">
        <v>23</v>
      </c>
      <c r="J2417" s="10" t="s">
        <v>24</v>
      </c>
      <c r="K2417" s="29" t="s">
        <v>693</v>
      </c>
      <c r="L2417" s="29" t="s">
        <v>10252</v>
      </c>
      <c r="M2417" s="16"/>
      <c r="N2417" s="12"/>
      <c r="O2417" s="13"/>
      <c r="P2417" s="13"/>
      <c r="Q2417" s="13"/>
      <c r="R2417" s="14"/>
      <c r="S2417" s="8"/>
      <c r="T2417" s="8"/>
    </row>
    <row r="2418" spans="1:20" ht="15.75" customHeight="1">
      <c r="A2418" s="8">
        <v>2018</v>
      </c>
      <c r="B2418" s="9">
        <v>255</v>
      </c>
      <c r="C2418" s="46" t="s">
        <v>10084</v>
      </c>
      <c r="D2418" s="10" t="s">
        <v>819</v>
      </c>
      <c r="E2418" s="11" t="s">
        <v>10253</v>
      </c>
      <c r="F2418" s="10" t="s">
        <v>10254</v>
      </c>
      <c r="G2418" s="10" t="s">
        <v>10255</v>
      </c>
      <c r="H2418" s="13" t="s">
        <v>10256</v>
      </c>
      <c r="I2418" s="10" t="s">
        <v>23</v>
      </c>
      <c r="J2418" s="10" t="s">
        <v>23</v>
      </c>
      <c r="K2418" s="29" t="s">
        <v>693</v>
      </c>
      <c r="L2418" s="29" t="s">
        <v>10257</v>
      </c>
      <c r="M2418" s="16"/>
      <c r="N2418" s="12"/>
      <c r="O2418" s="13"/>
      <c r="P2418" s="13"/>
      <c r="Q2418" s="13"/>
      <c r="R2418" s="14"/>
      <c r="S2418" s="8"/>
      <c r="T2418" s="8"/>
    </row>
    <row r="2419" spans="1:20" ht="15.75" customHeight="1">
      <c r="A2419" s="8">
        <v>2018</v>
      </c>
      <c r="B2419" s="9">
        <v>255</v>
      </c>
      <c r="C2419" s="46" t="s">
        <v>10084</v>
      </c>
      <c r="D2419" s="10" t="s">
        <v>10258</v>
      </c>
      <c r="E2419" s="11" t="s">
        <v>10259</v>
      </c>
      <c r="F2419" s="10" t="s">
        <v>10260</v>
      </c>
      <c r="G2419" s="10" t="s">
        <v>10261</v>
      </c>
      <c r="H2419" s="13" t="s">
        <v>10262</v>
      </c>
      <c r="I2419" s="10" t="s">
        <v>23</v>
      </c>
      <c r="J2419" s="10" t="s">
        <v>24</v>
      </c>
      <c r="K2419" s="29" t="s">
        <v>693</v>
      </c>
      <c r="L2419" s="29" t="s">
        <v>10263</v>
      </c>
      <c r="M2419" s="16"/>
      <c r="N2419" s="12"/>
      <c r="O2419" s="13"/>
      <c r="P2419" s="13"/>
      <c r="Q2419" s="13"/>
      <c r="R2419" s="14"/>
      <c r="S2419" s="8"/>
      <c r="T2419" s="8"/>
    </row>
    <row r="2420" spans="1:20" ht="15.75" customHeight="1">
      <c r="A2420" s="8">
        <v>2018</v>
      </c>
      <c r="B2420" s="9">
        <v>255</v>
      </c>
      <c r="C2420" s="46" t="s">
        <v>10084</v>
      </c>
      <c r="D2420" s="10" t="s">
        <v>10264</v>
      </c>
      <c r="E2420" s="11" t="s">
        <v>10265</v>
      </c>
      <c r="F2420" s="10" t="s">
        <v>10266</v>
      </c>
      <c r="G2420" s="10" t="s">
        <v>10267</v>
      </c>
      <c r="H2420" s="13" t="s">
        <v>10095</v>
      </c>
      <c r="I2420" s="10" t="s">
        <v>23</v>
      </c>
      <c r="J2420" s="10" t="s">
        <v>24</v>
      </c>
      <c r="K2420" s="29" t="s">
        <v>693</v>
      </c>
      <c r="L2420" s="29" t="s">
        <v>10268</v>
      </c>
      <c r="M2420" s="16"/>
      <c r="N2420" s="12"/>
      <c r="O2420" s="13"/>
      <c r="P2420" s="13"/>
      <c r="Q2420" s="13"/>
      <c r="R2420" s="14"/>
      <c r="S2420" s="8"/>
      <c r="T2420" s="8"/>
    </row>
    <row r="2421" spans="1:20" ht="15.75" customHeight="1">
      <c r="A2421" s="8">
        <v>2018</v>
      </c>
      <c r="B2421" s="9">
        <v>255</v>
      </c>
      <c r="C2421" s="46" t="s">
        <v>10084</v>
      </c>
      <c r="D2421" s="10" t="s">
        <v>10269</v>
      </c>
      <c r="E2421" s="11" t="s">
        <v>10270</v>
      </c>
      <c r="F2421" s="10" t="s">
        <v>10271</v>
      </c>
      <c r="G2421" s="10" t="s">
        <v>10272</v>
      </c>
      <c r="H2421" s="13" t="s">
        <v>10273</v>
      </c>
      <c r="I2421" s="10" t="s">
        <v>23</v>
      </c>
      <c r="J2421" s="10" t="s">
        <v>24</v>
      </c>
      <c r="K2421" s="29" t="s">
        <v>693</v>
      </c>
      <c r="L2421" s="29" t="s">
        <v>10274</v>
      </c>
      <c r="M2421" s="16"/>
      <c r="N2421" s="12"/>
      <c r="O2421" s="13"/>
      <c r="P2421" s="13"/>
      <c r="Q2421" s="13"/>
      <c r="R2421" s="14"/>
      <c r="S2421" s="8"/>
      <c r="T2421" s="8"/>
    </row>
    <row r="2422" spans="1:20" ht="15.75" customHeight="1">
      <c r="A2422" s="8">
        <v>2018</v>
      </c>
      <c r="B2422" s="9">
        <v>255</v>
      </c>
      <c r="C2422" s="46" t="s">
        <v>10084</v>
      </c>
      <c r="D2422" s="10" t="s">
        <v>10275</v>
      </c>
      <c r="E2422" s="11" t="s">
        <v>10276</v>
      </c>
      <c r="F2422" s="10" t="s">
        <v>10277</v>
      </c>
      <c r="G2422" s="10" t="s">
        <v>10278</v>
      </c>
      <c r="H2422" s="13" t="s">
        <v>10222</v>
      </c>
      <c r="I2422" s="10" t="s">
        <v>23</v>
      </c>
      <c r="J2422" s="10" t="s">
        <v>24</v>
      </c>
      <c r="K2422" s="29" t="s">
        <v>693</v>
      </c>
      <c r="L2422" s="29" t="s">
        <v>10279</v>
      </c>
      <c r="M2422" s="16"/>
      <c r="N2422" s="12"/>
      <c r="O2422" s="13"/>
      <c r="P2422" s="13"/>
      <c r="Q2422" s="13"/>
      <c r="R2422" s="14"/>
      <c r="S2422" s="8"/>
      <c r="T2422" s="8"/>
    </row>
    <row r="2423" spans="1:20" ht="15.75" customHeight="1">
      <c r="A2423" s="8">
        <v>2018</v>
      </c>
      <c r="B2423" s="9">
        <v>255</v>
      </c>
      <c r="C2423" s="46" t="s">
        <v>10084</v>
      </c>
      <c r="D2423" s="10" t="s">
        <v>10280</v>
      </c>
      <c r="E2423" s="11" t="s">
        <v>10281</v>
      </c>
      <c r="F2423" s="10" t="s">
        <v>10282</v>
      </c>
      <c r="G2423" s="10" t="s">
        <v>10283</v>
      </c>
      <c r="H2423" s="93" t="s">
        <v>10284</v>
      </c>
      <c r="I2423" s="10" t="s">
        <v>23</v>
      </c>
      <c r="J2423" s="10" t="s">
        <v>23</v>
      </c>
      <c r="K2423" s="29" t="s">
        <v>693</v>
      </c>
      <c r="L2423" s="29" t="s">
        <v>10285</v>
      </c>
      <c r="M2423" s="16"/>
      <c r="N2423" s="12"/>
      <c r="O2423" s="13"/>
      <c r="P2423" s="13"/>
      <c r="Q2423" s="13"/>
      <c r="R2423" s="14" t="s">
        <v>72</v>
      </c>
      <c r="S2423" s="8"/>
      <c r="T2423" s="8"/>
    </row>
    <row r="2424" spans="1:20" ht="15.75" customHeight="1">
      <c r="A2424" s="8">
        <v>2018</v>
      </c>
      <c r="B2424" s="9">
        <v>255</v>
      </c>
      <c r="C2424" s="46" t="s">
        <v>10084</v>
      </c>
      <c r="D2424" s="10" t="s">
        <v>10286</v>
      </c>
      <c r="E2424" s="11" t="s">
        <v>10287</v>
      </c>
      <c r="F2424" s="10" t="s">
        <v>10288</v>
      </c>
      <c r="G2424" s="10" t="s">
        <v>10289</v>
      </c>
      <c r="H2424" s="13" t="s">
        <v>10222</v>
      </c>
      <c r="I2424" s="10" t="s">
        <v>24</v>
      </c>
      <c r="J2424" s="10" t="s">
        <v>24</v>
      </c>
      <c r="K2424" s="29" t="s">
        <v>693</v>
      </c>
      <c r="L2424" s="29" t="s">
        <v>10290</v>
      </c>
      <c r="M2424" s="16"/>
      <c r="N2424" s="12"/>
      <c r="O2424" s="13"/>
      <c r="P2424" s="13"/>
      <c r="Q2424" s="13"/>
      <c r="R2424" s="14"/>
      <c r="S2424" s="8"/>
      <c r="T2424" s="8"/>
    </row>
    <row r="2425" spans="1:20" ht="15.75" customHeight="1">
      <c r="A2425" s="8">
        <v>2018</v>
      </c>
      <c r="B2425" s="9">
        <v>255</v>
      </c>
      <c r="C2425" s="46" t="s">
        <v>10084</v>
      </c>
      <c r="D2425" s="10" t="s">
        <v>10291</v>
      </c>
      <c r="E2425" s="11" t="s">
        <v>10292</v>
      </c>
      <c r="F2425" s="10" t="s">
        <v>10293</v>
      </c>
      <c r="G2425" s="10" t="s">
        <v>10294</v>
      </c>
      <c r="H2425" s="13" t="s">
        <v>10295</v>
      </c>
      <c r="I2425" s="10" t="s">
        <v>24</v>
      </c>
      <c r="J2425" s="10" t="s">
        <v>24</v>
      </c>
      <c r="K2425" s="29" t="s">
        <v>693</v>
      </c>
      <c r="L2425" s="29" t="s">
        <v>10296</v>
      </c>
      <c r="M2425" s="16"/>
      <c r="N2425" s="12"/>
      <c r="O2425" s="13"/>
      <c r="P2425" s="13"/>
      <c r="Q2425" s="13"/>
      <c r="R2425" s="14" t="s">
        <v>72</v>
      </c>
      <c r="S2425" s="8"/>
      <c r="T2425" s="8"/>
    </row>
    <row r="2426" spans="1:20" ht="15.75" customHeight="1">
      <c r="A2426" s="8">
        <v>2018</v>
      </c>
      <c r="B2426" s="9">
        <v>255</v>
      </c>
      <c r="C2426" s="46" t="s">
        <v>10084</v>
      </c>
      <c r="D2426" s="10" t="s">
        <v>10297</v>
      </c>
      <c r="E2426" s="11" t="s">
        <v>10298</v>
      </c>
      <c r="F2426" s="10" t="s">
        <v>10299</v>
      </c>
      <c r="G2426" s="10" t="s">
        <v>10300</v>
      </c>
      <c r="H2426" s="13" t="s">
        <v>10301</v>
      </c>
      <c r="I2426" s="10" t="s">
        <v>24</v>
      </c>
      <c r="J2426" s="10" t="s">
        <v>24</v>
      </c>
      <c r="K2426" s="29" t="s">
        <v>693</v>
      </c>
      <c r="L2426" s="29" t="s">
        <v>10212</v>
      </c>
      <c r="M2426" s="16"/>
      <c r="N2426" s="12"/>
      <c r="O2426" s="13"/>
      <c r="P2426" s="13"/>
      <c r="Q2426" s="13"/>
      <c r="R2426" s="14"/>
      <c r="S2426" s="8"/>
      <c r="T2426" s="8"/>
    </row>
    <row r="2427" spans="1:20" ht="15.75" customHeight="1">
      <c r="A2427" s="8">
        <v>2018</v>
      </c>
      <c r="B2427" s="9">
        <v>255</v>
      </c>
      <c r="C2427" s="46" t="s">
        <v>10084</v>
      </c>
      <c r="D2427" s="10" t="s">
        <v>10302</v>
      </c>
      <c r="E2427" s="11" t="s">
        <v>10303</v>
      </c>
      <c r="F2427" s="10" t="s">
        <v>10304</v>
      </c>
      <c r="G2427" s="10" t="s">
        <v>10305</v>
      </c>
      <c r="H2427" s="13" t="s">
        <v>10306</v>
      </c>
      <c r="I2427" s="10" t="s">
        <v>24</v>
      </c>
      <c r="J2427" s="10" t="s">
        <v>24</v>
      </c>
      <c r="K2427" s="29" t="s">
        <v>693</v>
      </c>
      <c r="L2427" s="29" t="s">
        <v>10307</v>
      </c>
      <c r="M2427" s="16"/>
      <c r="N2427" s="12"/>
      <c r="O2427" s="13"/>
      <c r="P2427" s="13"/>
      <c r="Q2427" s="13"/>
      <c r="R2427" s="14" t="s">
        <v>72</v>
      </c>
      <c r="S2427" s="8"/>
      <c r="T2427" s="8"/>
    </row>
    <row r="2428" spans="1:20" ht="15.75" customHeight="1">
      <c r="A2428" s="8">
        <v>2018</v>
      </c>
      <c r="B2428" s="9">
        <v>255</v>
      </c>
      <c r="C2428" s="46" t="s">
        <v>10084</v>
      </c>
      <c r="D2428" s="10" t="s">
        <v>10308</v>
      </c>
      <c r="E2428" s="11" t="s">
        <v>10309</v>
      </c>
      <c r="F2428" s="10" t="s">
        <v>10310</v>
      </c>
      <c r="G2428" s="10" t="s">
        <v>10311</v>
      </c>
      <c r="H2428" s="13" t="s">
        <v>10222</v>
      </c>
      <c r="I2428" s="10" t="s">
        <v>24</v>
      </c>
      <c r="J2428" s="10" t="s">
        <v>23</v>
      </c>
      <c r="K2428" s="29" t="s">
        <v>693</v>
      </c>
      <c r="L2428" s="29" t="s">
        <v>10312</v>
      </c>
      <c r="M2428" s="16"/>
      <c r="N2428" s="12"/>
      <c r="O2428" s="13"/>
      <c r="P2428" s="13"/>
      <c r="Q2428" s="13"/>
      <c r="R2428" s="14" t="s">
        <v>72</v>
      </c>
      <c r="S2428" s="8"/>
      <c r="T2428" s="8"/>
    </row>
    <row r="2429" spans="1:20" ht="15.75" customHeight="1">
      <c r="A2429" s="8">
        <v>2018</v>
      </c>
      <c r="B2429" s="9">
        <v>255</v>
      </c>
      <c r="C2429" s="46" t="s">
        <v>10084</v>
      </c>
      <c r="D2429" s="10" t="s">
        <v>10313</v>
      </c>
      <c r="E2429" s="11" t="s">
        <v>10314</v>
      </c>
      <c r="F2429" s="10" t="s">
        <v>10315</v>
      </c>
      <c r="G2429" s="10" t="s">
        <v>10316</v>
      </c>
      <c r="H2429" s="13" t="s">
        <v>10317</v>
      </c>
      <c r="I2429" s="10" t="s">
        <v>24</v>
      </c>
      <c r="J2429" s="10" t="s">
        <v>24</v>
      </c>
      <c r="K2429" s="29" t="s">
        <v>693</v>
      </c>
      <c r="L2429" s="29" t="s">
        <v>10318</v>
      </c>
      <c r="M2429" s="16"/>
      <c r="N2429" s="12"/>
      <c r="O2429" s="13"/>
      <c r="P2429" s="13"/>
      <c r="Q2429" s="13"/>
      <c r="R2429" s="14" t="s">
        <v>72</v>
      </c>
      <c r="S2429" s="8"/>
      <c r="T2429" s="8"/>
    </row>
    <row r="2430" spans="1:20" ht="15.75" customHeight="1">
      <c r="A2430" s="8">
        <v>2018</v>
      </c>
      <c r="B2430" s="9">
        <v>255</v>
      </c>
      <c r="C2430" s="46" t="s">
        <v>10084</v>
      </c>
      <c r="D2430" s="10" t="s">
        <v>10319</v>
      </c>
      <c r="E2430" s="11" t="s">
        <v>10320</v>
      </c>
      <c r="F2430" s="10" t="s">
        <v>10321</v>
      </c>
      <c r="G2430" s="10" t="s">
        <v>10322</v>
      </c>
      <c r="H2430" s="13" t="s">
        <v>10180</v>
      </c>
      <c r="I2430" s="10" t="s">
        <v>24</v>
      </c>
      <c r="J2430" s="10" t="s">
        <v>24</v>
      </c>
      <c r="K2430" s="29" t="s">
        <v>693</v>
      </c>
      <c r="L2430" s="29" t="s">
        <v>10307</v>
      </c>
      <c r="M2430" s="16"/>
      <c r="N2430" s="12"/>
      <c r="O2430" s="13"/>
      <c r="P2430" s="13"/>
      <c r="Q2430" s="13"/>
      <c r="R2430" s="14"/>
      <c r="S2430" s="8"/>
      <c r="T2430" s="8"/>
    </row>
    <row r="2431" spans="1:20" ht="15.75" customHeight="1">
      <c r="A2431" s="8">
        <v>2018</v>
      </c>
      <c r="B2431" s="9">
        <v>255</v>
      </c>
      <c r="C2431" s="46" t="s">
        <v>10084</v>
      </c>
      <c r="D2431" s="10" t="s">
        <v>10323</v>
      </c>
      <c r="E2431" s="11" t="s">
        <v>10324</v>
      </c>
      <c r="F2431" s="10" t="s">
        <v>10325</v>
      </c>
      <c r="G2431" s="10" t="s">
        <v>10326</v>
      </c>
      <c r="H2431" s="13" t="s">
        <v>10222</v>
      </c>
      <c r="I2431" s="10" t="s">
        <v>24</v>
      </c>
      <c r="J2431" s="10" t="s">
        <v>24</v>
      </c>
      <c r="K2431" s="29" t="s">
        <v>693</v>
      </c>
      <c r="L2431" s="29" t="s">
        <v>10212</v>
      </c>
      <c r="M2431" s="16"/>
      <c r="N2431" s="12"/>
      <c r="O2431" s="13"/>
      <c r="P2431" s="13"/>
      <c r="Q2431" s="13"/>
      <c r="R2431" s="14"/>
      <c r="S2431" s="8"/>
      <c r="T2431" s="8"/>
    </row>
    <row r="2432" spans="1:20" ht="15.75" customHeight="1">
      <c r="A2432" s="8">
        <v>2018</v>
      </c>
      <c r="B2432" s="9">
        <v>255</v>
      </c>
      <c r="C2432" s="46" t="s">
        <v>10084</v>
      </c>
      <c r="D2432" s="10" t="s">
        <v>10327</v>
      </c>
      <c r="E2432" s="11" t="s">
        <v>10328</v>
      </c>
      <c r="F2432" s="10" t="s">
        <v>3319</v>
      </c>
      <c r="G2432" s="10" t="s">
        <v>10329</v>
      </c>
      <c r="H2432" s="13" t="s">
        <v>10330</v>
      </c>
      <c r="I2432" s="10" t="s">
        <v>24</v>
      </c>
      <c r="J2432" s="10" t="s">
        <v>24</v>
      </c>
      <c r="K2432" s="29" t="s">
        <v>693</v>
      </c>
      <c r="L2432" s="29" t="s">
        <v>10331</v>
      </c>
      <c r="M2432" s="16"/>
      <c r="N2432" s="12"/>
      <c r="O2432" s="13"/>
      <c r="P2432" s="13"/>
      <c r="Q2432" s="13"/>
      <c r="R2432" s="14"/>
      <c r="S2432" s="8"/>
      <c r="T2432" s="8"/>
    </row>
    <row r="2433" spans="1:20" ht="15.75" customHeight="1">
      <c r="A2433" s="8">
        <v>2018</v>
      </c>
      <c r="B2433" s="9">
        <v>255</v>
      </c>
      <c r="C2433" s="46" t="s">
        <v>10084</v>
      </c>
      <c r="D2433" s="10" t="s">
        <v>10332</v>
      </c>
      <c r="E2433" s="11" t="s">
        <v>10333</v>
      </c>
      <c r="F2433" s="10" t="s">
        <v>10334</v>
      </c>
      <c r="G2433" s="10" t="s">
        <v>10335</v>
      </c>
      <c r="H2433" s="13" t="s">
        <v>10336</v>
      </c>
      <c r="I2433" s="10" t="s">
        <v>24</v>
      </c>
      <c r="J2433" s="10" t="s">
        <v>24</v>
      </c>
      <c r="K2433" s="29" t="s">
        <v>693</v>
      </c>
      <c r="L2433" s="29" t="s">
        <v>10337</v>
      </c>
      <c r="M2433" s="16"/>
      <c r="N2433" s="12"/>
      <c r="O2433" s="13"/>
      <c r="P2433" s="13"/>
      <c r="Q2433" s="13"/>
      <c r="R2433" s="14"/>
      <c r="S2433" s="8"/>
      <c r="T2433" s="8"/>
    </row>
    <row r="2434" spans="1:20" ht="15.75" customHeight="1">
      <c r="A2434" s="8">
        <v>2018</v>
      </c>
      <c r="B2434" s="9">
        <v>255</v>
      </c>
      <c r="C2434" s="46" t="s">
        <v>10084</v>
      </c>
      <c r="D2434" s="10" t="s">
        <v>10338</v>
      </c>
      <c r="E2434" s="11" t="s">
        <v>10339</v>
      </c>
      <c r="F2434" s="10" t="s">
        <v>10340</v>
      </c>
      <c r="G2434" s="10" t="s">
        <v>10341</v>
      </c>
      <c r="H2434" s="13" t="s">
        <v>4464</v>
      </c>
      <c r="I2434" s="10" t="s">
        <v>24</v>
      </c>
      <c r="J2434" s="10" t="s">
        <v>24</v>
      </c>
      <c r="K2434" s="29" t="s">
        <v>693</v>
      </c>
      <c r="L2434" s="29" t="s">
        <v>10342</v>
      </c>
      <c r="M2434" s="16"/>
      <c r="N2434" s="12"/>
      <c r="O2434" s="13"/>
      <c r="P2434" s="13"/>
      <c r="Q2434" s="13"/>
      <c r="R2434" s="14" t="s">
        <v>72</v>
      </c>
      <c r="S2434" s="8"/>
      <c r="T2434" s="8"/>
    </row>
    <row r="2435" spans="1:20" ht="15.75" customHeight="1">
      <c r="A2435" s="8">
        <v>2018</v>
      </c>
      <c r="B2435" s="9">
        <v>255</v>
      </c>
      <c r="C2435" s="46" t="s">
        <v>10084</v>
      </c>
      <c r="D2435" s="10" t="s">
        <v>10343</v>
      </c>
      <c r="E2435" s="11" t="s">
        <v>10344</v>
      </c>
      <c r="F2435" s="10" t="s">
        <v>10345</v>
      </c>
      <c r="G2435" s="10" t="s">
        <v>10346</v>
      </c>
      <c r="H2435" s="13" t="s">
        <v>10301</v>
      </c>
      <c r="I2435" s="10" t="s">
        <v>24</v>
      </c>
      <c r="J2435" s="10" t="s">
        <v>23</v>
      </c>
      <c r="K2435" s="29" t="s">
        <v>693</v>
      </c>
      <c r="L2435" s="29" t="s">
        <v>10347</v>
      </c>
      <c r="M2435" s="16"/>
      <c r="N2435" s="12"/>
      <c r="O2435" s="13"/>
      <c r="P2435" s="13"/>
      <c r="Q2435" s="13"/>
      <c r="R2435" s="14"/>
      <c r="S2435" s="8"/>
      <c r="T2435" s="8"/>
    </row>
    <row r="2436" spans="1:20" ht="15.75" customHeight="1">
      <c r="A2436" s="8">
        <v>2018</v>
      </c>
      <c r="B2436" s="9">
        <v>255</v>
      </c>
      <c r="C2436" s="46" t="s">
        <v>10084</v>
      </c>
      <c r="D2436" s="10" t="s">
        <v>10348</v>
      </c>
      <c r="E2436" s="11" t="s">
        <v>10349</v>
      </c>
      <c r="F2436" s="10" t="s">
        <v>10350</v>
      </c>
      <c r="G2436" s="10" t="s">
        <v>10351</v>
      </c>
      <c r="H2436" s="13" t="s">
        <v>10180</v>
      </c>
      <c r="I2436" s="10" t="s">
        <v>24</v>
      </c>
      <c r="J2436" s="10" t="s">
        <v>24</v>
      </c>
      <c r="K2436" s="29" t="s">
        <v>693</v>
      </c>
      <c r="L2436" s="29" t="s">
        <v>10307</v>
      </c>
      <c r="M2436" s="16"/>
      <c r="N2436" s="12"/>
      <c r="O2436" s="13"/>
      <c r="P2436" s="13"/>
      <c r="Q2436" s="13"/>
      <c r="R2436" s="14"/>
      <c r="S2436" s="8"/>
      <c r="T2436" s="8"/>
    </row>
    <row r="2437" spans="1:20" ht="15.75" customHeight="1">
      <c r="A2437" s="8">
        <v>2018</v>
      </c>
      <c r="B2437" s="9">
        <v>255</v>
      </c>
      <c r="C2437" s="46" t="s">
        <v>10084</v>
      </c>
      <c r="D2437" s="10" t="s">
        <v>10352</v>
      </c>
      <c r="E2437" s="11" t="s">
        <v>10353</v>
      </c>
      <c r="F2437" s="10" t="s">
        <v>10354</v>
      </c>
      <c r="G2437" s="10" t="s">
        <v>10355</v>
      </c>
      <c r="H2437" s="13" t="s">
        <v>10180</v>
      </c>
      <c r="I2437" s="10" t="s">
        <v>24</v>
      </c>
      <c r="J2437" s="10" t="s">
        <v>24</v>
      </c>
      <c r="K2437" s="29" t="s">
        <v>693</v>
      </c>
      <c r="L2437" s="29" t="s">
        <v>10356</v>
      </c>
      <c r="M2437" s="16"/>
      <c r="N2437" s="12"/>
      <c r="O2437" s="13"/>
      <c r="P2437" s="13"/>
      <c r="Q2437" s="13"/>
      <c r="R2437" s="14"/>
      <c r="S2437" s="8"/>
      <c r="T2437" s="8"/>
    </row>
    <row r="2438" spans="1:20" ht="15.75" customHeight="1">
      <c r="A2438" s="8">
        <v>2018</v>
      </c>
      <c r="B2438" s="9">
        <v>255</v>
      </c>
      <c r="C2438" s="46" t="s">
        <v>10084</v>
      </c>
      <c r="D2438" s="29" t="s">
        <v>10357</v>
      </c>
      <c r="E2438" s="11" t="s">
        <v>10358</v>
      </c>
      <c r="F2438" s="10">
        <v>1953</v>
      </c>
      <c r="G2438" s="10" t="s">
        <v>10359</v>
      </c>
      <c r="H2438" s="13" t="s">
        <v>10360</v>
      </c>
      <c r="I2438" s="10" t="s">
        <v>24</v>
      </c>
      <c r="J2438" s="10" t="s">
        <v>24</v>
      </c>
      <c r="K2438" s="29" t="s">
        <v>693</v>
      </c>
      <c r="L2438" s="29" t="s">
        <v>10361</v>
      </c>
      <c r="M2438" s="16"/>
      <c r="N2438" s="12"/>
      <c r="O2438" s="13"/>
      <c r="P2438" s="13"/>
      <c r="Q2438" s="13"/>
      <c r="R2438" s="14"/>
      <c r="S2438" s="8"/>
      <c r="T2438" s="8"/>
    </row>
    <row r="2439" spans="1:20" ht="15.75" customHeight="1">
      <c r="A2439" s="8">
        <v>2018</v>
      </c>
      <c r="B2439" s="9">
        <v>255</v>
      </c>
      <c r="C2439" s="46" t="s">
        <v>10084</v>
      </c>
      <c r="D2439" s="10" t="s">
        <v>10362</v>
      </c>
      <c r="E2439" s="11" t="s">
        <v>10363</v>
      </c>
      <c r="F2439" s="10" t="s">
        <v>10364</v>
      </c>
      <c r="G2439" s="10" t="s">
        <v>10365</v>
      </c>
      <c r="H2439" s="13" t="s">
        <v>10180</v>
      </c>
      <c r="I2439" s="10" t="s">
        <v>24</v>
      </c>
      <c r="J2439" s="10" t="s">
        <v>24</v>
      </c>
      <c r="K2439" s="29" t="s">
        <v>693</v>
      </c>
      <c r="L2439" s="29" t="s">
        <v>10366</v>
      </c>
      <c r="M2439" s="16"/>
      <c r="N2439" s="12"/>
      <c r="O2439" s="13"/>
      <c r="P2439" s="13"/>
      <c r="Q2439" s="13"/>
      <c r="R2439" s="14"/>
      <c r="S2439" s="8"/>
      <c r="T2439" s="8"/>
    </row>
    <row r="2440" spans="1:20" ht="15.75" customHeight="1">
      <c r="A2440" s="8">
        <v>2018</v>
      </c>
      <c r="B2440" s="9">
        <v>255</v>
      </c>
      <c r="C2440" s="46" t="s">
        <v>10084</v>
      </c>
      <c r="D2440" s="10" t="s">
        <v>10367</v>
      </c>
      <c r="E2440" s="11" t="s">
        <v>10368</v>
      </c>
      <c r="F2440" s="10">
        <v>1919</v>
      </c>
      <c r="G2440" s="10" t="s">
        <v>10369</v>
      </c>
      <c r="H2440" s="13" t="s">
        <v>10180</v>
      </c>
      <c r="I2440" s="10" t="s">
        <v>24</v>
      </c>
      <c r="J2440" s="10" t="s">
        <v>24</v>
      </c>
      <c r="K2440" s="29" t="s">
        <v>693</v>
      </c>
      <c r="L2440" s="29" t="s">
        <v>10370</v>
      </c>
      <c r="M2440" s="16"/>
      <c r="N2440" s="12"/>
      <c r="O2440" s="13"/>
      <c r="P2440" s="13"/>
      <c r="Q2440" s="13"/>
      <c r="R2440" s="14"/>
      <c r="S2440" s="8"/>
      <c r="T2440" s="8"/>
    </row>
    <row r="2441" spans="1:20" ht="15.75" customHeight="1">
      <c r="A2441" s="8">
        <v>2018</v>
      </c>
      <c r="B2441" s="9">
        <v>255</v>
      </c>
      <c r="C2441" s="46" t="s">
        <v>10084</v>
      </c>
      <c r="D2441" s="10" t="s">
        <v>10371</v>
      </c>
      <c r="E2441" s="11" t="s">
        <v>10372</v>
      </c>
      <c r="F2441" s="10" t="s">
        <v>10373</v>
      </c>
      <c r="G2441" s="10" t="s">
        <v>10374</v>
      </c>
      <c r="H2441" s="13" t="s">
        <v>10180</v>
      </c>
      <c r="I2441" s="10" t="s">
        <v>24</v>
      </c>
      <c r="J2441" s="10" t="s">
        <v>24</v>
      </c>
      <c r="K2441" s="29" t="s">
        <v>693</v>
      </c>
      <c r="L2441" s="29" t="s">
        <v>10375</v>
      </c>
      <c r="M2441" s="16"/>
      <c r="N2441" s="12"/>
      <c r="O2441" s="13"/>
      <c r="P2441" s="13"/>
      <c r="Q2441" s="13"/>
      <c r="R2441" s="14"/>
      <c r="S2441" s="8"/>
      <c r="T2441" s="8"/>
    </row>
    <row r="2442" spans="1:20" ht="15.75" customHeight="1">
      <c r="A2442" s="8">
        <v>2018</v>
      </c>
      <c r="B2442" s="9">
        <v>255</v>
      </c>
      <c r="C2442" s="46" t="s">
        <v>10084</v>
      </c>
      <c r="D2442" s="10" t="s">
        <v>10376</v>
      </c>
      <c r="E2442" s="11" t="s">
        <v>10377</v>
      </c>
      <c r="F2442" s="10" t="s">
        <v>10378</v>
      </c>
      <c r="G2442" s="10" t="s">
        <v>10379</v>
      </c>
      <c r="H2442" s="13" t="s">
        <v>10380</v>
      </c>
      <c r="I2442" s="10" t="s">
        <v>24</v>
      </c>
      <c r="J2442" s="10" t="s">
        <v>24</v>
      </c>
      <c r="K2442" s="29" t="s">
        <v>693</v>
      </c>
      <c r="L2442" s="29" t="s">
        <v>10381</v>
      </c>
      <c r="M2442" s="16"/>
      <c r="N2442" s="12"/>
      <c r="O2442" s="13"/>
      <c r="P2442" s="13"/>
      <c r="Q2442" s="13"/>
      <c r="R2442" s="14"/>
      <c r="S2442" s="8"/>
      <c r="T2442" s="8"/>
    </row>
    <row r="2443" spans="1:20" ht="15.75" customHeight="1">
      <c r="A2443" s="8">
        <v>2018</v>
      </c>
      <c r="B2443" s="9">
        <v>255</v>
      </c>
      <c r="C2443" s="46" t="s">
        <v>10084</v>
      </c>
      <c r="D2443" s="10" t="s">
        <v>10382</v>
      </c>
      <c r="E2443" s="11" t="s">
        <v>10383</v>
      </c>
      <c r="F2443" s="10" t="s">
        <v>10384</v>
      </c>
      <c r="G2443" s="10" t="s">
        <v>10385</v>
      </c>
      <c r="H2443" s="13" t="s">
        <v>10386</v>
      </c>
      <c r="I2443" s="10" t="s">
        <v>24</v>
      </c>
      <c r="J2443" s="10" t="s">
        <v>24</v>
      </c>
      <c r="K2443" s="29" t="s">
        <v>693</v>
      </c>
      <c r="L2443" s="29" t="s">
        <v>10387</v>
      </c>
      <c r="M2443" s="16"/>
      <c r="N2443" s="12"/>
      <c r="O2443" s="13"/>
      <c r="P2443" s="13"/>
      <c r="Q2443" s="13"/>
      <c r="R2443" s="14"/>
      <c r="S2443" s="8"/>
      <c r="T2443" s="8"/>
    </row>
    <row r="2444" spans="1:20" ht="15.75" customHeight="1">
      <c r="A2444" s="8">
        <v>2018</v>
      </c>
      <c r="B2444" s="9">
        <v>255</v>
      </c>
      <c r="C2444" s="46" t="s">
        <v>10084</v>
      </c>
      <c r="D2444" s="10" t="s">
        <v>10388</v>
      </c>
      <c r="E2444" s="11" t="s">
        <v>10389</v>
      </c>
      <c r="F2444" s="10" t="s">
        <v>10390</v>
      </c>
      <c r="G2444" s="10" t="s">
        <v>10391</v>
      </c>
      <c r="H2444" s="13" t="s">
        <v>10222</v>
      </c>
      <c r="I2444" s="10" t="s">
        <v>24</v>
      </c>
      <c r="J2444" s="10" t="s">
        <v>24</v>
      </c>
      <c r="K2444" s="29" t="s">
        <v>693</v>
      </c>
      <c r="L2444" s="29" t="s">
        <v>10392</v>
      </c>
      <c r="M2444" s="16"/>
      <c r="N2444" s="12"/>
      <c r="O2444" s="13"/>
      <c r="P2444" s="13"/>
      <c r="Q2444" s="13"/>
      <c r="R2444" s="14"/>
      <c r="S2444" s="8"/>
      <c r="T2444" s="8"/>
    </row>
    <row r="2445" spans="1:20" ht="15.75" customHeight="1">
      <c r="A2445" s="8">
        <v>2018</v>
      </c>
      <c r="B2445" s="9">
        <v>255</v>
      </c>
      <c r="C2445" s="46" t="s">
        <v>10084</v>
      </c>
      <c r="D2445" s="10" t="s">
        <v>10393</v>
      </c>
      <c r="E2445" s="11" t="s">
        <v>10394</v>
      </c>
      <c r="F2445" s="10" t="s">
        <v>10395</v>
      </c>
      <c r="G2445" s="10" t="s">
        <v>10396</v>
      </c>
      <c r="H2445" s="13" t="s">
        <v>10222</v>
      </c>
      <c r="I2445" s="10" t="s">
        <v>24</v>
      </c>
      <c r="J2445" s="10" t="s">
        <v>24</v>
      </c>
      <c r="K2445" s="29" t="s">
        <v>693</v>
      </c>
      <c r="L2445" s="29" t="s">
        <v>10397</v>
      </c>
      <c r="M2445" s="16"/>
      <c r="N2445" s="12"/>
      <c r="O2445" s="13"/>
      <c r="P2445" s="13"/>
      <c r="Q2445" s="13"/>
      <c r="R2445" s="14" t="s">
        <v>72</v>
      </c>
      <c r="S2445" s="8"/>
      <c r="T2445" s="8"/>
    </row>
    <row r="2446" spans="1:20" ht="15.75" customHeight="1">
      <c r="A2446" s="8">
        <v>2018</v>
      </c>
      <c r="B2446" s="9">
        <v>255</v>
      </c>
      <c r="C2446" s="46" t="s">
        <v>10084</v>
      </c>
      <c r="D2446" s="10" t="s">
        <v>10398</v>
      </c>
      <c r="E2446" s="11" t="s">
        <v>10399</v>
      </c>
      <c r="F2446" s="10" t="s">
        <v>10400</v>
      </c>
      <c r="G2446" s="10" t="s">
        <v>6019</v>
      </c>
      <c r="H2446" s="13" t="s">
        <v>10401</v>
      </c>
      <c r="I2446" s="10" t="s">
        <v>24</v>
      </c>
      <c r="J2446" s="10" t="s">
        <v>24</v>
      </c>
      <c r="K2446" s="29" t="s">
        <v>693</v>
      </c>
      <c r="L2446" s="29" t="s">
        <v>10402</v>
      </c>
      <c r="M2446" s="16"/>
      <c r="N2446" s="12"/>
      <c r="O2446" s="13"/>
      <c r="P2446" s="13"/>
      <c r="Q2446" s="13"/>
      <c r="R2446" s="14"/>
      <c r="S2446" s="8"/>
      <c r="T2446" s="8"/>
    </row>
    <row r="2447" spans="1:20" ht="15.75" customHeight="1">
      <c r="A2447" s="8">
        <v>2018</v>
      </c>
      <c r="B2447" s="9">
        <v>255</v>
      </c>
      <c r="C2447" s="46" t="s">
        <v>10084</v>
      </c>
      <c r="D2447" s="10" t="s">
        <v>10403</v>
      </c>
      <c r="E2447" s="11" t="s">
        <v>10404</v>
      </c>
      <c r="F2447" s="10" t="s">
        <v>10405</v>
      </c>
      <c r="G2447" s="10" t="s">
        <v>10406</v>
      </c>
      <c r="H2447" s="13" t="s">
        <v>10180</v>
      </c>
      <c r="I2447" s="10" t="s">
        <v>24</v>
      </c>
      <c r="J2447" s="10" t="s">
        <v>24</v>
      </c>
      <c r="K2447" s="29" t="s">
        <v>693</v>
      </c>
      <c r="L2447" s="29" t="s">
        <v>10392</v>
      </c>
      <c r="M2447" s="16"/>
      <c r="N2447" s="12"/>
      <c r="O2447" s="13"/>
      <c r="P2447" s="13"/>
      <c r="Q2447" s="13"/>
      <c r="R2447" s="14"/>
      <c r="S2447" s="8"/>
      <c r="T2447" s="8"/>
    </row>
    <row r="2448" spans="1:20" ht="15.75" customHeight="1">
      <c r="A2448" s="8">
        <v>2018</v>
      </c>
      <c r="B2448" s="9">
        <v>255</v>
      </c>
      <c r="C2448" s="46" t="s">
        <v>10084</v>
      </c>
      <c r="D2448" s="10" t="s">
        <v>10407</v>
      </c>
      <c r="E2448" s="11" t="s">
        <v>10408</v>
      </c>
      <c r="F2448" s="94" t="s">
        <v>10409</v>
      </c>
      <c r="G2448" s="10" t="s">
        <v>10410</v>
      </c>
      <c r="H2448" s="13" t="s">
        <v>10411</v>
      </c>
      <c r="I2448" s="10" t="s">
        <v>24</v>
      </c>
      <c r="J2448" s="10" t="s">
        <v>23</v>
      </c>
      <c r="K2448" s="29" t="s">
        <v>693</v>
      </c>
      <c r="L2448" s="29" t="s">
        <v>10412</v>
      </c>
      <c r="M2448" s="16"/>
      <c r="N2448" s="12"/>
      <c r="O2448" s="13"/>
      <c r="P2448" s="13"/>
      <c r="Q2448" s="13"/>
      <c r="R2448" s="14" t="s">
        <v>72</v>
      </c>
      <c r="S2448" s="8"/>
      <c r="T2448" s="8"/>
    </row>
    <row r="2449" spans="1:20" ht="15.75" customHeight="1">
      <c r="A2449" s="8">
        <v>2018</v>
      </c>
      <c r="B2449" s="9">
        <v>255</v>
      </c>
      <c r="C2449" s="46" t="s">
        <v>10084</v>
      </c>
      <c r="D2449" s="10" t="s">
        <v>10407</v>
      </c>
      <c r="E2449" s="11" t="s">
        <v>10413</v>
      </c>
      <c r="F2449" s="94" t="s">
        <v>10414</v>
      </c>
      <c r="G2449" s="10" t="s">
        <v>10410</v>
      </c>
      <c r="H2449" s="93" t="s">
        <v>10415</v>
      </c>
      <c r="I2449" s="10" t="s">
        <v>24</v>
      </c>
      <c r="J2449" s="10" t="s">
        <v>10416</v>
      </c>
      <c r="K2449" s="29" t="s">
        <v>693</v>
      </c>
      <c r="L2449" s="29"/>
      <c r="M2449" s="16"/>
      <c r="N2449" s="12"/>
      <c r="O2449" s="13"/>
      <c r="P2449" s="13"/>
      <c r="Q2449" s="13"/>
      <c r="R2449" s="14" t="s">
        <v>72</v>
      </c>
      <c r="S2449" s="8"/>
      <c r="T2449" s="8"/>
    </row>
    <row r="2450" spans="1:20" ht="15.75" customHeight="1">
      <c r="A2450" s="8">
        <v>2018</v>
      </c>
      <c r="B2450" s="9">
        <v>255</v>
      </c>
      <c r="C2450" s="46" t="s">
        <v>10084</v>
      </c>
      <c r="D2450" s="10" t="s">
        <v>10417</v>
      </c>
      <c r="E2450" s="11" t="s">
        <v>10418</v>
      </c>
      <c r="F2450" s="10" t="s">
        <v>4635</v>
      </c>
      <c r="G2450" s="10" t="s">
        <v>10419</v>
      </c>
      <c r="H2450" s="13" t="s">
        <v>10222</v>
      </c>
      <c r="I2450" s="10" t="s">
        <v>24</v>
      </c>
      <c r="J2450" s="10" t="s">
        <v>24</v>
      </c>
      <c r="K2450" s="29" t="s">
        <v>693</v>
      </c>
      <c r="L2450" s="29" t="s">
        <v>10420</v>
      </c>
      <c r="M2450" s="16"/>
      <c r="N2450" s="12"/>
      <c r="O2450" s="13"/>
      <c r="P2450" s="13"/>
      <c r="Q2450" s="13"/>
      <c r="R2450" s="14" t="s">
        <v>72</v>
      </c>
      <c r="S2450" s="8"/>
      <c r="T2450" s="8"/>
    </row>
    <row r="2451" spans="1:20" ht="15.75" customHeight="1">
      <c r="A2451" s="8">
        <v>2018</v>
      </c>
      <c r="B2451" s="9">
        <v>255</v>
      </c>
      <c r="C2451" s="46" t="s">
        <v>10084</v>
      </c>
      <c r="D2451" s="10" t="s">
        <v>10421</v>
      </c>
      <c r="E2451" s="11" t="s">
        <v>10422</v>
      </c>
      <c r="F2451" s="10" t="s">
        <v>10423</v>
      </c>
      <c r="G2451" s="10" t="s">
        <v>10424</v>
      </c>
      <c r="H2451" s="13" t="s">
        <v>10180</v>
      </c>
      <c r="I2451" s="10" t="s">
        <v>24</v>
      </c>
      <c r="J2451" s="10" t="s">
        <v>24</v>
      </c>
      <c r="K2451" s="29" t="s">
        <v>693</v>
      </c>
      <c r="L2451" s="29" t="s">
        <v>10212</v>
      </c>
      <c r="M2451" s="16"/>
      <c r="N2451" s="12"/>
      <c r="O2451" s="13"/>
      <c r="P2451" s="13"/>
      <c r="Q2451" s="13"/>
      <c r="R2451" s="14"/>
      <c r="S2451" s="8"/>
      <c r="T2451" s="8"/>
    </row>
    <row r="2452" spans="1:20" ht="15.75" customHeight="1">
      <c r="A2452" s="8">
        <v>2018</v>
      </c>
      <c r="B2452" s="9">
        <v>255</v>
      </c>
      <c r="C2452" s="46" t="s">
        <v>10084</v>
      </c>
      <c r="D2452" s="10" t="s">
        <v>10425</v>
      </c>
      <c r="E2452" s="11" t="s">
        <v>10426</v>
      </c>
      <c r="F2452" s="10" t="s">
        <v>10427</v>
      </c>
      <c r="G2452" s="10" t="s">
        <v>10428</v>
      </c>
      <c r="H2452" s="13" t="s">
        <v>10317</v>
      </c>
      <c r="I2452" s="10" t="s">
        <v>24</v>
      </c>
      <c r="J2452" s="10" t="s">
        <v>24</v>
      </c>
      <c r="K2452" s="29" t="s">
        <v>693</v>
      </c>
      <c r="L2452" s="29" t="s">
        <v>10429</v>
      </c>
      <c r="M2452" s="16"/>
      <c r="N2452" s="12"/>
      <c r="O2452" s="13"/>
      <c r="P2452" s="13"/>
      <c r="Q2452" s="13"/>
      <c r="R2452" s="14" t="s">
        <v>72</v>
      </c>
      <c r="S2452" s="8"/>
      <c r="T2452" s="8"/>
    </row>
    <row r="2453" spans="1:20" ht="15.75" customHeight="1">
      <c r="A2453" s="8">
        <v>2018</v>
      </c>
      <c r="B2453" s="9">
        <v>255</v>
      </c>
      <c r="C2453" s="46" t="s">
        <v>10084</v>
      </c>
      <c r="D2453" s="10" t="s">
        <v>10430</v>
      </c>
      <c r="E2453" s="11" t="s">
        <v>10431</v>
      </c>
      <c r="F2453" s="10" t="s">
        <v>10432</v>
      </c>
      <c r="G2453" s="10" t="s">
        <v>10433</v>
      </c>
      <c r="H2453" s="13" t="s">
        <v>10380</v>
      </c>
      <c r="I2453" s="10" t="s">
        <v>24</v>
      </c>
      <c r="J2453" s="10" t="s">
        <v>24</v>
      </c>
      <c r="K2453" s="29" t="s">
        <v>693</v>
      </c>
      <c r="L2453" s="29" t="s">
        <v>10392</v>
      </c>
      <c r="M2453" s="16"/>
      <c r="N2453" s="12"/>
      <c r="O2453" s="13"/>
      <c r="P2453" s="13"/>
      <c r="Q2453" s="13"/>
      <c r="R2453" s="14"/>
      <c r="S2453" s="8"/>
      <c r="T2453" s="8"/>
    </row>
    <row r="2454" spans="1:20" ht="15.75" customHeight="1">
      <c r="A2454" s="8">
        <v>2018</v>
      </c>
      <c r="B2454" s="9">
        <v>255</v>
      </c>
      <c r="C2454" s="46" t="s">
        <v>10084</v>
      </c>
      <c r="D2454" s="10" t="s">
        <v>10434</v>
      </c>
      <c r="E2454" s="11" t="s">
        <v>10435</v>
      </c>
      <c r="F2454" s="10" t="s">
        <v>10436</v>
      </c>
      <c r="G2454" s="10" t="s">
        <v>10437</v>
      </c>
      <c r="H2454" s="13" t="s">
        <v>10095</v>
      </c>
      <c r="I2454" s="10" t="s">
        <v>24</v>
      </c>
      <c r="J2454" s="10" t="s">
        <v>24</v>
      </c>
      <c r="K2454" s="29" t="s">
        <v>693</v>
      </c>
      <c r="L2454" s="29" t="s">
        <v>10438</v>
      </c>
      <c r="M2454" s="16"/>
      <c r="N2454" s="12"/>
      <c r="O2454" s="13"/>
      <c r="P2454" s="13"/>
      <c r="Q2454" s="13"/>
      <c r="R2454" s="14"/>
      <c r="S2454" s="8"/>
      <c r="T2454" s="8"/>
    </row>
    <row r="2455" spans="1:20" ht="15.75" customHeight="1">
      <c r="A2455" s="8">
        <v>2018</v>
      </c>
      <c r="B2455" s="9">
        <v>255</v>
      </c>
      <c r="C2455" s="46" t="s">
        <v>10084</v>
      </c>
      <c r="D2455" s="10" t="s">
        <v>10439</v>
      </c>
      <c r="E2455" s="11" t="s">
        <v>10440</v>
      </c>
      <c r="F2455" s="10" t="s">
        <v>10441</v>
      </c>
      <c r="G2455" s="10" t="s">
        <v>10442</v>
      </c>
      <c r="H2455" s="13" t="s">
        <v>10222</v>
      </c>
      <c r="I2455" s="10" t="s">
        <v>24</v>
      </c>
      <c r="J2455" s="10" t="s">
        <v>24</v>
      </c>
      <c r="K2455" s="29" t="s">
        <v>693</v>
      </c>
      <c r="L2455" s="29" t="s">
        <v>10443</v>
      </c>
      <c r="M2455" s="16"/>
      <c r="N2455" s="12"/>
      <c r="O2455" s="13"/>
      <c r="P2455" s="13"/>
      <c r="Q2455" s="13"/>
      <c r="R2455" s="14"/>
      <c r="S2455" s="8"/>
      <c r="T2455" s="8"/>
    </row>
    <row r="2456" spans="1:20" ht="15.75" customHeight="1">
      <c r="A2456" s="8">
        <v>2018</v>
      </c>
      <c r="B2456" s="9">
        <v>255</v>
      </c>
      <c r="C2456" s="46" t="s">
        <v>10084</v>
      </c>
      <c r="D2456" s="10" t="s">
        <v>10444</v>
      </c>
      <c r="E2456" s="11" t="s">
        <v>10445</v>
      </c>
      <c r="F2456" s="10">
        <v>1911</v>
      </c>
      <c r="G2456" s="10" t="s">
        <v>10446</v>
      </c>
      <c r="H2456" s="13" t="s">
        <v>10180</v>
      </c>
      <c r="I2456" s="10" t="s">
        <v>24</v>
      </c>
      <c r="J2456" s="10" t="s">
        <v>24</v>
      </c>
      <c r="K2456" s="29" t="s">
        <v>693</v>
      </c>
      <c r="L2456" s="29" t="s">
        <v>10447</v>
      </c>
      <c r="M2456" s="16"/>
      <c r="N2456" s="12"/>
      <c r="O2456" s="13"/>
      <c r="P2456" s="13"/>
      <c r="Q2456" s="13"/>
      <c r="R2456" s="14" t="s">
        <v>10448</v>
      </c>
      <c r="S2456" s="8"/>
      <c r="T2456" s="8"/>
    </row>
    <row r="2457" spans="1:20" ht="15.75" customHeight="1">
      <c r="A2457" s="8">
        <v>2018</v>
      </c>
      <c r="B2457" s="9">
        <v>255</v>
      </c>
      <c r="C2457" s="46" t="s">
        <v>10084</v>
      </c>
      <c r="D2457" s="10" t="s">
        <v>10449</v>
      </c>
      <c r="E2457" s="11" t="s">
        <v>10450</v>
      </c>
      <c r="F2457" s="10" t="s">
        <v>10451</v>
      </c>
      <c r="G2457" s="10" t="s">
        <v>10452</v>
      </c>
      <c r="H2457" s="13" t="s">
        <v>10360</v>
      </c>
      <c r="I2457" s="10" t="s">
        <v>24</v>
      </c>
      <c r="J2457" s="10" t="s">
        <v>24</v>
      </c>
      <c r="K2457" s="29" t="s">
        <v>693</v>
      </c>
      <c r="L2457" s="29" t="s">
        <v>10392</v>
      </c>
      <c r="M2457" s="16"/>
      <c r="N2457" s="12"/>
      <c r="O2457" s="13"/>
      <c r="P2457" s="13"/>
      <c r="Q2457" s="13"/>
      <c r="R2457" s="14"/>
      <c r="S2457" s="8"/>
      <c r="T2457" s="8"/>
    </row>
    <row r="2458" spans="1:20" ht="15.75" customHeight="1">
      <c r="A2458" s="8">
        <v>2018</v>
      </c>
      <c r="B2458" s="9">
        <v>255</v>
      </c>
      <c r="C2458" s="46" t="s">
        <v>10084</v>
      </c>
      <c r="D2458" s="10" t="s">
        <v>10453</v>
      </c>
      <c r="E2458" s="11" t="s">
        <v>10454</v>
      </c>
      <c r="F2458" s="10" t="s">
        <v>10455</v>
      </c>
      <c r="G2458" s="10" t="s">
        <v>10456</v>
      </c>
      <c r="H2458" s="13" t="s">
        <v>10222</v>
      </c>
      <c r="I2458" s="10" t="s">
        <v>24</v>
      </c>
      <c r="J2458" s="10" t="s">
        <v>24</v>
      </c>
      <c r="K2458" s="29" t="s">
        <v>693</v>
      </c>
      <c r="L2458" s="29" t="s">
        <v>10457</v>
      </c>
      <c r="M2458" s="16"/>
      <c r="N2458" s="12"/>
      <c r="O2458" s="13"/>
      <c r="P2458" s="13"/>
      <c r="Q2458" s="13"/>
      <c r="R2458" s="14" t="s">
        <v>72</v>
      </c>
      <c r="S2458" s="8"/>
      <c r="T2458" s="8"/>
    </row>
    <row r="2459" spans="1:20" ht="15.75" customHeight="1">
      <c r="A2459" s="8">
        <v>2018</v>
      </c>
      <c r="B2459" s="9">
        <v>255</v>
      </c>
      <c r="C2459" s="46" t="s">
        <v>10084</v>
      </c>
      <c r="D2459" s="10" t="s">
        <v>10458</v>
      </c>
      <c r="E2459" s="11" t="s">
        <v>10459</v>
      </c>
      <c r="F2459" s="10">
        <v>1944</v>
      </c>
      <c r="G2459" s="10" t="s">
        <v>10460</v>
      </c>
      <c r="H2459" s="13" t="s">
        <v>10180</v>
      </c>
      <c r="I2459" s="10" t="s">
        <v>24</v>
      </c>
      <c r="J2459" s="10" t="s">
        <v>24</v>
      </c>
      <c r="K2459" s="29" t="s">
        <v>693</v>
      </c>
      <c r="L2459" s="29" t="s">
        <v>10461</v>
      </c>
      <c r="M2459" s="16"/>
      <c r="N2459" s="12"/>
      <c r="O2459" s="13"/>
      <c r="P2459" s="13"/>
      <c r="Q2459" s="13"/>
      <c r="R2459" s="14"/>
      <c r="S2459" s="8"/>
      <c r="T2459" s="8"/>
    </row>
    <row r="2460" spans="1:20" ht="15.75" customHeight="1">
      <c r="A2460" s="8">
        <v>2018</v>
      </c>
      <c r="B2460" s="9">
        <v>255</v>
      </c>
      <c r="C2460" s="46" t="s">
        <v>10084</v>
      </c>
      <c r="D2460" s="10" t="s">
        <v>10462</v>
      </c>
      <c r="E2460" s="11" t="s">
        <v>10463</v>
      </c>
      <c r="F2460" s="10" t="s">
        <v>10464</v>
      </c>
      <c r="G2460" s="10" t="s">
        <v>10465</v>
      </c>
      <c r="H2460" s="13" t="s">
        <v>10380</v>
      </c>
      <c r="I2460" s="10" t="s">
        <v>24</v>
      </c>
      <c r="J2460" s="10" t="s">
        <v>24</v>
      </c>
      <c r="K2460" s="29" t="s">
        <v>693</v>
      </c>
      <c r="L2460" s="29" t="s">
        <v>10212</v>
      </c>
      <c r="M2460" s="16"/>
      <c r="N2460" s="12"/>
      <c r="O2460" s="13"/>
      <c r="P2460" s="13"/>
      <c r="Q2460" s="13"/>
      <c r="R2460" s="14"/>
      <c r="S2460" s="8"/>
      <c r="T2460" s="8"/>
    </row>
    <row r="2461" spans="1:20" ht="15.75" customHeight="1">
      <c r="A2461" s="8">
        <v>2018</v>
      </c>
      <c r="B2461" s="9">
        <v>255</v>
      </c>
      <c r="C2461" s="46" t="s">
        <v>10084</v>
      </c>
      <c r="D2461" s="10" t="s">
        <v>10466</v>
      </c>
      <c r="E2461" s="11" t="s">
        <v>10467</v>
      </c>
      <c r="F2461" s="10">
        <v>1915</v>
      </c>
      <c r="G2461" s="10" t="s">
        <v>10468</v>
      </c>
      <c r="H2461" s="13" t="s">
        <v>10180</v>
      </c>
      <c r="I2461" s="10" t="s">
        <v>24</v>
      </c>
      <c r="J2461" s="10" t="s">
        <v>24</v>
      </c>
      <c r="K2461" s="29" t="s">
        <v>693</v>
      </c>
      <c r="L2461" s="29" t="s">
        <v>10212</v>
      </c>
      <c r="M2461" s="16"/>
      <c r="N2461" s="12"/>
      <c r="O2461" s="13"/>
      <c r="P2461" s="13"/>
      <c r="Q2461" s="13"/>
      <c r="R2461" s="14"/>
      <c r="S2461" s="8"/>
      <c r="T2461" s="8"/>
    </row>
    <row r="2462" spans="1:20" ht="15.75" customHeight="1">
      <c r="A2462" s="8">
        <v>2018</v>
      </c>
      <c r="B2462" s="9">
        <v>255</v>
      </c>
      <c r="C2462" s="46" t="s">
        <v>10084</v>
      </c>
      <c r="D2462" s="10" t="s">
        <v>819</v>
      </c>
      <c r="E2462" s="11" t="s">
        <v>10469</v>
      </c>
      <c r="F2462" s="10" t="s">
        <v>10470</v>
      </c>
      <c r="G2462" s="10" t="s">
        <v>10471</v>
      </c>
      <c r="H2462" s="13" t="s">
        <v>10306</v>
      </c>
      <c r="I2462" s="10" t="s">
        <v>24</v>
      </c>
      <c r="J2462" s="10" t="s">
        <v>24</v>
      </c>
      <c r="K2462" s="29" t="s">
        <v>693</v>
      </c>
      <c r="L2462" s="29" t="s">
        <v>10212</v>
      </c>
      <c r="M2462" s="16"/>
      <c r="N2462" s="12"/>
      <c r="O2462" s="13"/>
      <c r="P2462" s="13"/>
      <c r="Q2462" s="13"/>
      <c r="R2462" s="14"/>
      <c r="S2462" s="8"/>
      <c r="T2462" s="8"/>
    </row>
    <row r="2463" spans="1:20" ht="15.75" customHeight="1">
      <c r="A2463" s="8">
        <v>2018</v>
      </c>
      <c r="B2463" s="9">
        <v>255</v>
      </c>
      <c r="C2463" s="46" t="s">
        <v>10084</v>
      </c>
      <c r="D2463" s="10" t="s">
        <v>10472</v>
      </c>
      <c r="E2463" s="11" t="s">
        <v>10473</v>
      </c>
      <c r="F2463" s="10" t="s">
        <v>10474</v>
      </c>
      <c r="G2463" s="10" t="s">
        <v>10475</v>
      </c>
      <c r="H2463" s="13" t="s">
        <v>10222</v>
      </c>
      <c r="I2463" s="10" t="s">
        <v>24</v>
      </c>
      <c r="J2463" s="10" t="s">
        <v>24</v>
      </c>
      <c r="K2463" s="29" t="s">
        <v>693</v>
      </c>
      <c r="L2463" s="29" t="s">
        <v>10307</v>
      </c>
      <c r="M2463" s="16"/>
      <c r="N2463" s="12"/>
      <c r="O2463" s="13"/>
      <c r="P2463" s="13"/>
      <c r="Q2463" s="13"/>
      <c r="R2463" s="14"/>
      <c r="S2463" s="8"/>
      <c r="T2463" s="8"/>
    </row>
    <row r="2464" spans="1:20" ht="15.75" customHeight="1">
      <c r="A2464" s="8">
        <v>2018</v>
      </c>
      <c r="B2464" s="9">
        <v>255</v>
      </c>
      <c r="C2464" s="46" t="s">
        <v>10084</v>
      </c>
      <c r="D2464" s="10" t="s">
        <v>10476</v>
      </c>
      <c r="E2464" s="11" t="s">
        <v>10477</v>
      </c>
      <c r="F2464" s="10" t="s">
        <v>4520</v>
      </c>
      <c r="G2464" s="10" t="s">
        <v>10478</v>
      </c>
      <c r="H2464" s="13" t="s">
        <v>10222</v>
      </c>
      <c r="I2464" s="10" t="s">
        <v>24</v>
      </c>
      <c r="J2464" s="10" t="s">
        <v>24</v>
      </c>
      <c r="K2464" s="29" t="s">
        <v>693</v>
      </c>
      <c r="L2464" s="29" t="s">
        <v>10479</v>
      </c>
      <c r="M2464" s="16"/>
      <c r="N2464" s="12"/>
      <c r="O2464" s="13"/>
      <c r="P2464" s="13"/>
      <c r="Q2464" s="13"/>
      <c r="R2464" s="14"/>
      <c r="S2464" s="8"/>
      <c r="T2464" s="8"/>
    </row>
    <row r="2465" spans="1:20" ht="15.75" customHeight="1">
      <c r="A2465" s="8">
        <v>2018</v>
      </c>
      <c r="B2465" s="9">
        <v>255</v>
      </c>
      <c r="C2465" s="46" t="s">
        <v>10084</v>
      </c>
      <c r="D2465" s="10" t="s">
        <v>819</v>
      </c>
      <c r="E2465" s="11" t="s">
        <v>10480</v>
      </c>
      <c r="F2465" s="10" t="s">
        <v>10481</v>
      </c>
      <c r="G2465" s="10" t="s">
        <v>10482</v>
      </c>
      <c r="H2465" s="13" t="s">
        <v>10317</v>
      </c>
      <c r="I2465" s="10" t="s">
        <v>24</v>
      </c>
      <c r="J2465" s="10" t="s">
        <v>24</v>
      </c>
      <c r="K2465" s="29" t="s">
        <v>693</v>
      </c>
      <c r="L2465" s="29" t="s">
        <v>10392</v>
      </c>
      <c r="M2465" s="16"/>
      <c r="N2465" s="12"/>
      <c r="O2465" s="13"/>
      <c r="P2465" s="13"/>
      <c r="Q2465" s="13"/>
      <c r="R2465" s="14"/>
      <c r="S2465" s="8"/>
      <c r="T2465" s="8"/>
    </row>
    <row r="2466" spans="1:20" ht="15.75" customHeight="1">
      <c r="A2466" s="8">
        <v>2018</v>
      </c>
      <c r="B2466" s="9">
        <v>255</v>
      </c>
      <c r="C2466" s="46" t="s">
        <v>10084</v>
      </c>
      <c r="D2466" s="10" t="s">
        <v>10483</v>
      </c>
      <c r="E2466" s="11" t="s">
        <v>10484</v>
      </c>
      <c r="F2466" s="10" t="s">
        <v>10485</v>
      </c>
      <c r="G2466" s="10" t="s">
        <v>10486</v>
      </c>
      <c r="H2466" s="13" t="s">
        <v>10306</v>
      </c>
      <c r="I2466" s="10" t="s">
        <v>24</v>
      </c>
      <c r="J2466" s="10" t="s">
        <v>24</v>
      </c>
      <c r="K2466" s="29" t="s">
        <v>693</v>
      </c>
      <c r="L2466" s="29" t="s">
        <v>10487</v>
      </c>
      <c r="M2466" s="16"/>
      <c r="N2466" s="12"/>
      <c r="O2466" s="13"/>
      <c r="P2466" s="13"/>
      <c r="Q2466" s="13"/>
      <c r="R2466" s="14" t="s">
        <v>72</v>
      </c>
      <c r="S2466" s="8"/>
      <c r="T2466" s="8"/>
    </row>
    <row r="2467" spans="1:20" ht="15.75" customHeight="1">
      <c r="A2467" s="8">
        <v>2018</v>
      </c>
      <c r="B2467" s="9">
        <v>255</v>
      </c>
      <c r="C2467" s="46" t="s">
        <v>10084</v>
      </c>
      <c r="D2467" s="10" t="s">
        <v>10483</v>
      </c>
      <c r="E2467" s="11" t="s">
        <v>10488</v>
      </c>
      <c r="F2467" s="10" t="s">
        <v>10489</v>
      </c>
      <c r="G2467" s="10" t="s">
        <v>10490</v>
      </c>
      <c r="H2467" s="13" t="s">
        <v>10222</v>
      </c>
      <c r="I2467" s="10" t="s">
        <v>24</v>
      </c>
      <c r="J2467" s="10" t="s">
        <v>24</v>
      </c>
      <c r="K2467" s="29" t="s">
        <v>693</v>
      </c>
      <c r="L2467" s="29" t="s">
        <v>10491</v>
      </c>
      <c r="M2467" s="16"/>
      <c r="N2467" s="12"/>
      <c r="O2467" s="13"/>
      <c r="P2467" s="13"/>
      <c r="Q2467" s="13"/>
      <c r="R2467" s="14" t="s">
        <v>72</v>
      </c>
      <c r="S2467" s="8"/>
      <c r="T2467" s="8"/>
    </row>
    <row r="2468" spans="1:20" ht="15.75" customHeight="1">
      <c r="A2468" s="8">
        <v>2018</v>
      </c>
      <c r="B2468" s="9">
        <v>255</v>
      </c>
      <c r="C2468" s="46" t="s">
        <v>10084</v>
      </c>
      <c r="D2468" s="10" t="s">
        <v>10492</v>
      </c>
      <c r="E2468" s="11" t="s">
        <v>10493</v>
      </c>
      <c r="F2468" s="10" t="s">
        <v>2814</v>
      </c>
      <c r="G2468" s="10" t="s">
        <v>10494</v>
      </c>
      <c r="H2468" s="13" t="s">
        <v>10495</v>
      </c>
      <c r="I2468" s="10" t="s">
        <v>24</v>
      </c>
      <c r="J2468" s="10" t="s">
        <v>24</v>
      </c>
      <c r="K2468" s="29" t="s">
        <v>693</v>
      </c>
      <c r="L2468" s="29" t="s">
        <v>10496</v>
      </c>
      <c r="M2468" s="16"/>
      <c r="N2468" s="12"/>
      <c r="O2468" s="13"/>
      <c r="P2468" s="13"/>
      <c r="Q2468" s="13"/>
      <c r="R2468" s="14" t="s">
        <v>72</v>
      </c>
      <c r="S2468" s="8"/>
      <c r="T2468" s="8"/>
    </row>
    <row r="2469" spans="1:20" ht="15.75" customHeight="1">
      <c r="A2469" s="8">
        <v>2018</v>
      </c>
      <c r="B2469" s="9">
        <v>255</v>
      </c>
      <c r="C2469" s="46" t="s">
        <v>10084</v>
      </c>
      <c r="D2469" s="10" t="s">
        <v>10497</v>
      </c>
      <c r="E2469" s="11" t="s">
        <v>10498</v>
      </c>
      <c r="F2469" s="10" t="s">
        <v>10499</v>
      </c>
      <c r="G2469" s="10" t="s">
        <v>10500</v>
      </c>
      <c r="H2469" s="13" t="s">
        <v>10222</v>
      </c>
      <c r="I2469" s="10" t="s">
        <v>24</v>
      </c>
      <c r="J2469" s="10" t="s">
        <v>23</v>
      </c>
      <c r="K2469" s="29" t="s">
        <v>693</v>
      </c>
      <c r="L2469" s="29" t="s">
        <v>10501</v>
      </c>
      <c r="M2469" s="16"/>
      <c r="N2469" s="12"/>
      <c r="O2469" s="13"/>
      <c r="P2469" s="13"/>
      <c r="Q2469" s="13"/>
      <c r="R2469" s="14" t="s">
        <v>72</v>
      </c>
      <c r="S2469" s="8"/>
      <c r="T2469" s="8"/>
    </row>
    <row r="2470" spans="1:20" ht="15.75" customHeight="1">
      <c r="A2470" s="8">
        <v>2018</v>
      </c>
      <c r="B2470" s="9">
        <v>255</v>
      </c>
      <c r="C2470" s="46" t="s">
        <v>10084</v>
      </c>
      <c r="D2470" s="10" t="s">
        <v>10502</v>
      </c>
      <c r="E2470" s="11" t="s">
        <v>10503</v>
      </c>
      <c r="F2470" s="10">
        <v>2015</v>
      </c>
      <c r="G2470" s="10" t="s">
        <v>10504</v>
      </c>
      <c r="H2470" s="13" t="s">
        <v>10180</v>
      </c>
      <c r="I2470" s="10" t="s">
        <v>24</v>
      </c>
      <c r="J2470" s="10" t="s">
        <v>24</v>
      </c>
      <c r="K2470" s="29" t="s">
        <v>693</v>
      </c>
      <c r="L2470" s="29" t="s">
        <v>10505</v>
      </c>
      <c r="M2470" s="16"/>
      <c r="N2470" s="12"/>
      <c r="O2470" s="13"/>
      <c r="P2470" s="13"/>
      <c r="Q2470" s="13"/>
      <c r="R2470" s="14"/>
      <c r="S2470" s="8"/>
      <c r="T2470" s="8"/>
    </row>
    <row r="2471" spans="1:20" ht="15.75" customHeight="1">
      <c r="A2471" s="8">
        <v>2018</v>
      </c>
      <c r="B2471" s="9">
        <v>255</v>
      </c>
      <c r="C2471" s="46" t="s">
        <v>10084</v>
      </c>
      <c r="D2471" s="10" t="s">
        <v>10506</v>
      </c>
      <c r="E2471" s="11" t="s">
        <v>10507</v>
      </c>
      <c r="F2471" s="10">
        <v>1980</v>
      </c>
      <c r="G2471" s="10" t="s">
        <v>10508</v>
      </c>
      <c r="H2471" s="13" t="s">
        <v>10222</v>
      </c>
      <c r="I2471" s="10" t="s">
        <v>24</v>
      </c>
      <c r="J2471" s="10" t="s">
        <v>24</v>
      </c>
      <c r="K2471" s="29" t="s">
        <v>693</v>
      </c>
      <c r="L2471" s="29" t="s">
        <v>10509</v>
      </c>
      <c r="M2471" s="16"/>
      <c r="N2471" s="12"/>
      <c r="O2471" s="13"/>
      <c r="P2471" s="13"/>
      <c r="Q2471" s="13"/>
      <c r="R2471" s="14"/>
      <c r="S2471" s="8"/>
      <c r="T2471" s="8"/>
    </row>
    <row r="2472" spans="1:20" ht="15.75" customHeight="1">
      <c r="A2472" s="8">
        <v>2018</v>
      </c>
      <c r="B2472" s="9">
        <v>255</v>
      </c>
      <c r="C2472" s="46" t="s">
        <v>10084</v>
      </c>
      <c r="D2472" s="10" t="s">
        <v>10510</v>
      </c>
      <c r="E2472" s="11" t="s">
        <v>10511</v>
      </c>
      <c r="F2472" s="10" t="s">
        <v>10512</v>
      </c>
      <c r="G2472" s="10" t="s">
        <v>10513</v>
      </c>
      <c r="H2472" s="13" t="s">
        <v>10514</v>
      </c>
      <c r="I2472" s="10" t="s">
        <v>24</v>
      </c>
      <c r="J2472" s="10" t="s">
        <v>24</v>
      </c>
      <c r="K2472" s="29" t="s">
        <v>693</v>
      </c>
      <c r="L2472" s="29" t="s">
        <v>5536</v>
      </c>
      <c r="M2472" s="16"/>
      <c r="N2472" s="12"/>
      <c r="O2472" s="13"/>
      <c r="P2472" s="13"/>
      <c r="Q2472" s="13"/>
      <c r="R2472" s="14" t="s">
        <v>72</v>
      </c>
      <c r="S2472" s="8"/>
      <c r="T2472" s="8"/>
    </row>
    <row r="2473" spans="1:20" ht="15.75" customHeight="1">
      <c r="A2473" s="8">
        <v>2018</v>
      </c>
      <c r="B2473" s="9">
        <v>255</v>
      </c>
      <c r="C2473" s="46" t="s">
        <v>10084</v>
      </c>
      <c r="D2473" s="10" t="s">
        <v>10515</v>
      </c>
      <c r="E2473" s="11" t="s">
        <v>10516</v>
      </c>
      <c r="F2473" s="10" t="s">
        <v>10517</v>
      </c>
      <c r="G2473" s="10" t="s">
        <v>10518</v>
      </c>
      <c r="H2473" s="13" t="s">
        <v>10519</v>
      </c>
      <c r="I2473" s="10" t="s">
        <v>23</v>
      </c>
      <c r="J2473" s="10" t="s">
        <v>24</v>
      </c>
      <c r="K2473" s="29" t="s">
        <v>693</v>
      </c>
      <c r="L2473" s="29" t="s">
        <v>10520</v>
      </c>
      <c r="M2473" s="16"/>
      <c r="N2473" s="12"/>
      <c r="O2473" s="13"/>
      <c r="P2473" s="13"/>
      <c r="Q2473" s="13"/>
      <c r="R2473" s="14"/>
      <c r="S2473" s="8"/>
      <c r="T2473" s="8"/>
    </row>
    <row r="2474" spans="1:20" ht="15.75" customHeight="1">
      <c r="A2474" s="8">
        <v>2018</v>
      </c>
      <c r="B2474" s="9">
        <v>255</v>
      </c>
      <c r="C2474" s="46" t="s">
        <v>10084</v>
      </c>
      <c r="D2474" s="10" t="s">
        <v>10521</v>
      </c>
      <c r="E2474" s="11" t="s">
        <v>10522</v>
      </c>
      <c r="F2474" s="10" t="s">
        <v>10523</v>
      </c>
      <c r="G2474" s="10" t="s">
        <v>10524</v>
      </c>
      <c r="H2474" s="13" t="s">
        <v>10525</v>
      </c>
      <c r="I2474" s="10" t="s">
        <v>23</v>
      </c>
      <c r="J2474" s="10" t="s">
        <v>24</v>
      </c>
      <c r="K2474" s="29" t="s">
        <v>693</v>
      </c>
      <c r="L2474" s="29" t="s">
        <v>10392</v>
      </c>
      <c r="M2474" s="16"/>
      <c r="N2474" s="12"/>
      <c r="O2474" s="13"/>
      <c r="P2474" s="13"/>
      <c r="Q2474" s="13"/>
      <c r="R2474" s="14"/>
      <c r="S2474" s="8"/>
      <c r="T2474" s="8"/>
    </row>
    <row r="2475" spans="1:20" ht="15.75" customHeight="1">
      <c r="A2475" s="8">
        <v>2018</v>
      </c>
      <c r="B2475" s="9">
        <v>255</v>
      </c>
      <c r="C2475" s="46" t="s">
        <v>10084</v>
      </c>
      <c r="D2475" s="10" t="s">
        <v>10526</v>
      </c>
      <c r="E2475" s="11" t="s">
        <v>10527</v>
      </c>
      <c r="F2475" s="10" t="s">
        <v>10528</v>
      </c>
      <c r="G2475" s="10" t="s">
        <v>10529</v>
      </c>
      <c r="H2475" s="13" t="s">
        <v>10530</v>
      </c>
      <c r="I2475" s="10" t="s">
        <v>23</v>
      </c>
      <c r="J2475" s="10" t="s">
        <v>24</v>
      </c>
      <c r="K2475" s="29" t="s">
        <v>693</v>
      </c>
      <c r="L2475" s="29" t="s">
        <v>10337</v>
      </c>
      <c r="M2475" s="16"/>
      <c r="N2475" s="12"/>
      <c r="O2475" s="13"/>
      <c r="P2475" s="13"/>
      <c r="Q2475" s="13"/>
      <c r="R2475" s="14"/>
      <c r="S2475" s="8"/>
      <c r="T2475" s="8"/>
    </row>
    <row r="2476" spans="1:20" ht="15.75" customHeight="1">
      <c r="A2476" s="8">
        <v>2018</v>
      </c>
      <c r="B2476" s="9">
        <v>255</v>
      </c>
      <c r="C2476" s="46" t="s">
        <v>10084</v>
      </c>
      <c r="D2476" s="10" t="s">
        <v>10531</v>
      </c>
      <c r="E2476" s="11" t="s">
        <v>10532</v>
      </c>
      <c r="F2476" s="10" t="s">
        <v>3116</v>
      </c>
      <c r="G2476" s="10" t="s">
        <v>10533</v>
      </c>
      <c r="H2476" s="13" t="s">
        <v>10180</v>
      </c>
      <c r="I2476" s="10" t="s">
        <v>23</v>
      </c>
      <c r="J2476" s="10" t="s">
        <v>24</v>
      </c>
      <c r="K2476" s="29" t="s">
        <v>693</v>
      </c>
      <c r="L2476" s="29" t="s">
        <v>10534</v>
      </c>
      <c r="M2476" s="16"/>
      <c r="N2476" s="12"/>
      <c r="O2476" s="13"/>
      <c r="P2476" s="13"/>
      <c r="Q2476" s="13"/>
      <c r="R2476" s="14"/>
      <c r="S2476" s="8"/>
      <c r="T2476" s="8"/>
    </row>
    <row r="2477" spans="1:20" ht="15.75" customHeight="1">
      <c r="A2477" s="8">
        <v>2018</v>
      </c>
      <c r="B2477" s="9">
        <v>255</v>
      </c>
      <c r="C2477" s="46" t="s">
        <v>10084</v>
      </c>
      <c r="D2477" s="10" t="s">
        <v>10535</v>
      </c>
      <c r="E2477" s="11" t="s">
        <v>10536</v>
      </c>
      <c r="F2477" s="10" t="s">
        <v>10537</v>
      </c>
      <c r="G2477" s="10" t="s">
        <v>10538</v>
      </c>
      <c r="H2477" s="13" t="s">
        <v>10539</v>
      </c>
      <c r="I2477" s="10" t="s">
        <v>24</v>
      </c>
      <c r="J2477" s="10" t="s">
        <v>24</v>
      </c>
      <c r="K2477" s="29" t="s">
        <v>693</v>
      </c>
      <c r="L2477" s="29" t="s">
        <v>10540</v>
      </c>
      <c r="M2477" s="16"/>
      <c r="N2477" s="12"/>
      <c r="O2477" s="13"/>
      <c r="P2477" s="13"/>
      <c r="Q2477" s="13"/>
      <c r="R2477" s="14"/>
      <c r="S2477" s="8"/>
      <c r="T2477" s="8"/>
    </row>
    <row r="2478" spans="1:20" ht="15.75" customHeight="1">
      <c r="A2478" s="8">
        <v>2018</v>
      </c>
      <c r="B2478" s="9">
        <v>255</v>
      </c>
      <c r="C2478" s="46" t="s">
        <v>10084</v>
      </c>
      <c r="D2478" s="10" t="s">
        <v>10541</v>
      </c>
      <c r="E2478" s="11" t="s">
        <v>10542</v>
      </c>
      <c r="F2478" s="10">
        <v>1907</v>
      </c>
      <c r="G2478" s="10" t="s">
        <v>10543</v>
      </c>
      <c r="H2478" s="13" t="s">
        <v>10544</v>
      </c>
      <c r="I2478" s="10" t="s">
        <v>24</v>
      </c>
      <c r="J2478" s="10" t="s">
        <v>24</v>
      </c>
      <c r="K2478" s="29" t="s">
        <v>693</v>
      </c>
      <c r="L2478" s="29" t="s">
        <v>10545</v>
      </c>
      <c r="M2478" s="16"/>
      <c r="N2478" s="12"/>
      <c r="O2478" s="13"/>
      <c r="P2478" s="13"/>
      <c r="Q2478" s="13"/>
      <c r="R2478" s="14"/>
      <c r="S2478" s="8"/>
      <c r="T2478" s="8"/>
    </row>
    <row r="2479" spans="1:20" ht="15.75" customHeight="1">
      <c r="A2479" s="8">
        <v>2018</v>
      </c>
      <c r="B2479" s="9">
        <v>255</v>
      </c>
      <c r="C2479" s="46" t="s">
        <v>10084</v>
      </c>
      <c r="D2479" s="10" t="s">
        <v>10546</v>
      </c>
      <c r="E2479" s="11" t="s">
        <v>10547</v>
      </c>
      <c r="F2479" s="10">
        <v>2018</v>
      </c>
      <c r="G2479" s="10" t="s">
        <v>10548</v>
      </c>
      <c r="H2479" s="13" t="s">
        <v>10222</v>
      </c>
      <c r="I2479" s="10" t="s">
        <v>24</v>
      </c>
      <c r="J2479" s="10" t="s">
        <v>24</v>
      </c>
      <c r="K2479" s="29" t="s">
        <v>693</v>
      </c>
      <c r="L2479" s="29" t="s">
        <v>10318</v>
      </c>
      <c r="M2479" s="16"/>
      <c r="N2479" s="12"/>
      <c r="O2479" s="13"/>
      <c r="P2479" s="13"/>
      <c r="Q2479" s="13"/>
      <c r="R2479" s="14"/>
      <c r="S2479" s="8"/>
      <c r="T2479" s="8"/>
    </row>
    <row r="2480" spans="1:20" ht="15.75" customHeight="1">
      <c r="A2480" s="8">
        <v>2018</v>
      </c>
      <c r="B2480" s="9">
        <v>255</v>
      </c>
      <c r="C2480" s="46" t="s">
        <v>10084</v>
      </c>
      <c r="D2480" s="10" t="s">
        <v>819</v>
      </c>
      <c r="E2480" s="11" t="s">
        <v>10549</v>
      </c>
      <c r="F2480" s="10">
        <v>1761</v>
      </c>
      <c r="G2480" s="10" t="s">
        <v>10550</v>
      </c>
      <c r="H2480" s="13" t="s">
        <v>10380</v>
      </c>
      <c r="I2480" s="10" t="s">
        <v>24</v>
      </c>
      <c r="J2480" s="10" t="s">
        <v>24</v>
      </c>
      <c r="K2480" s="29" t="s">
        <v>693</v>
      </c>
      <c r="L2480" s="29" t="s">
        <v>10551</v>
      </c>
      <c r="M2480" s="16"/>
      <c r="N2480" s="12"/>
      <c r="O2480" s="13"/>
      <c r="P2480" s="13"/>
      <c r="Q2480" s="13"/>
      <c r="R2480" s="14"/>
      <c r="S2480" s="8"/>
      <c r="T2480" s="8"/>
    </row>
    <row r="2481" spans="1:20" ht="15.75" customHeight="1">
      <c r="A2481" s="8">
        <v>2018</v>
      </c>
      <c r="B2481" s="9">
        <v>255</v>
      </c>
      <c r="C2481" s="46" t="s">
        <v>10084</v>
      </c>
      <c r="D2481" s="10" t="s">
        <v>819</v>
      </c>
      <c r="E2481" s="11" t="s">
        <v>10552</v>
      </c>
      <c r="F2481" s="10" t="s">
        <v>10553</v>
      </c>
      <c r="G2481" s="10" t="s">
        <v>10554</v>
      </c>
      <c r="H2481" s="13" t="s">
        <v>10180</v>
      </c>
      <c r="I2481" s="10" t="s">
        <v>24</v>
      </c>
      <c r="J2481" s="10" t="s">
        <v>24</v>
      </c>
      <c r="K2481" s="29" t="s">
        <v>693</v>
      </c>
      <c r="L2481" s="29" t="s">
        <v>10555</v>
      </c>
      <c r="M2481" s="16"/>
      <c r="N2481" s="12"/>
      <c r="O2481" s="13"/>
      <c r="P2481" s="13"/>
      <c r="Q2481" s="13"/>
      <c r="R2481" s="14"/>
      <c r="S2481" s="8"/>
      <c r="T2481" s="8"/>
    </row>
    <row r="2482" spans="1:20" ht="15.75" customHeight="1">
      <c r="A2482" s="8">
        <v>2018</v>
      </c>
      <c r="B2482" s="9">
        <v>255</v>
      </c>
      <c r="C2482" s="46" t="s">
        <v>10084</v>
      </c>
      <c r="D2482" s="10" t="s">
        <v>10556</v>
      </c>
      <c r="E2482" s="11" t="s">
        <v>10557</v>
      </c>
      <c r="F2482" s="10">
        <v>2018</v>
      </c>
      <c r="G2482" s="10" t="s">
        <v>10558</v>
      </c>
      <c r="H2482" s="13" t="s">
        <v>10222</v>
      </c>
      <c r="I2482" s="10" t="s">
        <v>24</v>
      </c>
      <c r="J2482" s="10" t="s">
        <v>24</v>
      </c>
      <c r="K2482" s="29" t="s">
        <v>693</v>
      </c>
      <c r="L2482" s="29" t="s">
        <v>10307</v>
      </c>
      <c r="M2482" s="16"/>
      <c r="N2482" s="12"/>
      <c r="O2482" s="13"/>
      <c r="P2482" s="13"/>
      <c r="Q2482" s="13"/>
      <c r="R2482" s="14"/>
      <c r="S2482" s="8"/>
      <c r="T2482" s="8"/>
    </row>
    <row r="2483" spans="1:20" ht="15.75" customHeight="1">
      <c r="A2483" s="8">
        <v>2018</v>
      </c>
      <c r="B2483" s="9">
        <v>255</v>
      </c>
      <c r="C2483" s="46" t="s">
        <v>10084</v>
      </c>
      <c r="D2483" s="10" t="s">
        <v>10559</v>
      </c>
      <c r="E2483" s="11" t="s">
        <v>10560</v>
      </c>
      <c r="F2483" s="10" t="s">
        <v>10561</v>
      </c>
      <c r="G2483" s="10" t="s">
        <v>10562</v>
      </c>
      <c r="H2483" s="13" t="s">
        <v>10222</v>
      </c>
      <c r="I2483" s="10" t="s">
        <v>24</v>
      </c>
      <c r="J2483" s="10" t="s">
        <v>24</v>
      </c>
      <c r="K2483" s="29" t="s">
        <v>693</v>
      </c>
      <c r="L2483" s="29" t="s">
        <v>10307</v>
      </c>
      <c r="M2483" s="16"/>
      <c r="N2483" s="12"/>
      <c r="O2483" s="13"/>
      <c r="P2483" s="13"/>
      <c r="Q2483" s="13"/>
      <c r="R2483" s="14"/>
      <c r="S2483" s="8"/>
      <c r="T2483" s="8"/>
    </row>
    <row r="2484" spans="1:20" ht="15.75" customHeight="1">
      <c r="A2484" s="8">
        <v>2018</v>
      </c>
      <c r="B2484" s="9">
        <v>255</v>
      </c>
      <c r="C2484" s="46" t="s">
        <v>10084</v>
      </c>
      <c r="D2484" s="10" t="s">
        <v>10563</v>
      </c>
      <c r="E2484" s="11" t="s">
        <v>10564</v>
      </c>
      <c r="F2484" s="10" t="s">
        <v>10565</v>
      </c>
      <c r="G2484" s="10" t="s">
        <v>10566</v>
      </c>
      <c r="H2484" s="13" t="s">
        <v>10180</v>
      </c>
      <c r="I2484" s="10" t="s">
        <v>24</v>
      </c>
      <c r="J2484" s="10" t="s">
        <v>24</v>
      </c>
      <c r="K2484" s="29" t="s">
        <v>693</v>
      </c>
      <c r="L2484" s="29" t="s">
        <v>10567</v>
      </c>
      <c r="M2484" s="16"/>
      <c r="N2484" s="12"/>
      <c r="O2484" s="13"/>
      <c r="P2484" s="13"/>
      <c r="Q2484" s="13"/>
      <c r="R2484" s="14"/>
      <c r="S2484" s="8"/>
      <c r="T2484" s="8"/>
    </row>
    <row r="2485" spans="1:20" ht="15.75" customHeight="1">
      <c r="A2485" s="8">
        <v>2018</v>
      </c>
      <c r="B2485" s="9">
        <v>255</v>
      </c>
      <c r="C2485" s="46" t="s">
        <v>10084</v>
      </c>
      <c r="D2485" s="10" t="s">
        <v>819</v>
      </c>
      <c r="E2485" s="11" t="s">
        <v>10568</v>
      </c>
      <c r="F2485" s="10">
        <v>1871</v>
      </c>
      <c r="G2485" s="10" t="s">
        <v>10569</v>
      </c>
      <c r="H2485" s="13" t="s">
        <v>10180</v>
      </c>
      <c r="I2485" s="10" t="s">
        <v>24</v>
      </c>
      <c r="J2485" s="10" t="s">
        <v>24</v>
      </c>
      <c r="K2485" s="29" t="s">
        <v>693</v>
      </c>
      <c r="L2485" s="29" t="s">
        <v>10392</v>
      </c>
      <c r="M2485" s="16"/>
      <c r="N2485" s="12"/>
      <c r="O2485" s="13"/>
      <c r="P2485" s="13"/>
      <c r="Q2485" s="13"/>
      <c r="R2485" s="14"/>
      <c r="S2485" s="8"/>
      <c r="T2485" s="8"/>
    </row>
    <row r="2486" spans="1:20" ht="15.75" customHeight="1">
      <c r="A2486" s="8">
        <v>2018</v>
      </c>
      <c r="B2486" s="9">
        <v>255</v>
      </c>
      <c r="C2486" s="46" t="s">
        <v>10084</v>
      </c>
      <c r="D2486" s="10" t="s">
        <v>819</v>
      </c>
      <c r="E2486" s="11" t="s">
        <v>10570</v>
      </c>
      <c r="F2486" s="10" t="s">
        <v>10571</v>
      </c>
      <c r="G2486" s="10" t="s">
        <v>10572</v>
      </c>
      <c r="H2486" s="13" t="s">
        <v>10180</v>
      </c>
      <c r="I2486" s="10" t="s">
        <v>24</v>
      </c>
      <c r="J2486" s="10" t="s">
        <v>24</v>
      </c>
      <c r="K2486" s="29" t="s">
        <v>693</v>
      </c>
      <c r="L2486" s="29" t="s">
        <v>10392</v>
      </c>
      <c r="M2486" s="16"/>
      <c r="N2486" s="12"/>
      <c r="O2486" s="13"/>
      <c r="P2486" s="13"/>
      <c r="Q2486" s="13"/>
      <c r="R2486" s="14"/>
      <c r="S2486" s="8"/>
      <c r="T2486" s="8"/>
    </row>
    <row r="2487" spans="1:20" ht="15.75" customHeight="1">
      <c r="A2487" s="8">
        <v>2018</v>
      </c>
      <c r="B2487" s="95">
        <v>630</v>
      </c>
      <c r="C2487" s="11" t="s">
        <v>10573</v>
      </c>
      <c r="D2487" s="10" t="s">
        <v>10574</v>
      </c>
      <c r="E2487" s="11" t="s">
        <v>10575</v>
      </c>
      <c r="F2487" s="10" t="s">
        <v>10576</v>
      </c>
      <c r="G2487" s="10" t="s">
        <v>10577</v>
      </c>
      <c r="H2487" s="13" t="s">
        <v>10578</v>
      </c>
      <c r="I2487" s="10" t="s">
        <v>24</v>
      </c>
      <c r="J2487" s="10" t="s">
        <v>23</v>
      </c>
      <c r="K2487" s="10" t="s">
        <v>693</v>
      </c>
      <c r="L2487" s="29" t="s">
        <v>10579</v>
      </c>
      <c r="M2487" s="14"/>
      <c r="N2487" s="14"/>
      <c r="O2487" s="14"/>
      <c r="P2487" s="14"/>
      <c r="Q2487" s="14"/>
      <c r="R2487" s="14" t="s">
        <v>72</v>
      </c>
      <c r="S2487" s="8"/>
      <c r="T2487" s="8"/>
    </row>
    <row r="2488" spans="1:20" ht="15.75" customHeight="1">
      <c r="A2488" s="8">
        <v>2018</v>
      </c>
      <c r="B2488" s="95">
        <v>630</v>
      </c>
      <c r="C2488" s="11" t="s">
        <v>10573</v>
      </c>
      <c r="D2488" s="10" t="s">
        <v>10580</v>
      </c>
      <c r="E2488" s="11" t="s">
        <v>10581</v>
      </c>
      <c r="F2488" s="10" t="s">
        <v>2378</v>
      </c>
      <c r="G2488" s="12" t="s">
        <v>10582</v>
      </c>
      <c r="H2488" s="13" t="s">
        <v>907</v>
      </c>
      <c r="I2488" s="10" t="s">
        <v>24</v>
      </c>
      <c r="J2488" s="10" t="s">
        <v>24</v>
      </c>
      <c r="K2488" s="10" t="s">
        <v>693</v>
      </c>
      <c r="L2488" s="29" t="s">
        <v>10583</v>
      </c>
      <c r="M2488" s="14"/>
      <c r="N2488" s="14"/>
      <c r="O2488" s="14"/>
      <c r="P2488" s="14"/>
      <c r="Q2488" s="14"/>
      <c r="R2488" s="14" t="s">
        <v>72</v>
      </c>
      <c r="S2488" s="8"/>
      <c r="T2488" s="8"/>
    </row>
    <row r="2489" spans="1:20" ht="15.75" customHeight="1">
      <c r="A2489" s="8">
        <v>2018</v>
      </c>
      <c r="B2489" s="95">
        <v>630</v>
      </c>
      <c r="C2489" s="11" t="s">
        <v>10573</v>
      </c>
      <c r="D2489" s="10" t="s">
        <v>10584</v>
      </c>
      <c r="E2489" s="11" t="s">
        <v>10585</v>
      </c>
      <c r="F2489" s="14">
        <v>1764</v>
      </c>
      <c r="G2489" s="10" t="s">
        <v>10586</v>
      </c>
      <c r="H2489" s="13" t="s">
        <v>7268</v>
      </c>
      <c r="I2489" s="10" t="s">
        <v>692</v>
      </c>
      <c r="J2489" s="10" t="s">
        <v>692</v>
      </c>
      <c r="K2489" s="10" t="s">
        <v>693</v>
      </c>
      <c r="L2489" s="29" t="s">
        <v>10587</v>
      </c>
      <c r="M2489" s="14"/>
      <c r="N2489" s="14"/>
      <c r="O2489" s="14"/>
      <c r="P2489" s="14"/>
      <c r="Q2489" s="14"/>
      <c r="R2489" s="14" t="s">
        <v>72</v>
      </c>
      <c r="S2489" s="8"/>
      <c r="T2489" s="8"/>
    </row>
    <row r="2490" spans="1:20" ht="15.75" customHeight="1">
      <c r="A2490" s="8">
        <v>2018</v>
      </c>
      <c r="B2490" s="95">
        <v>630</v>
      </c>
      <c r="C2490" s="11" t="s">
        <v>10573</v>
      </c>
      <c r="D2490" s="12" t="s">
        <v>10588</v>
      </c>
      <c r="E2490" s="11" t="s">
        <v>10589</v>
      </c>
      <c r="F2490" s="10" t="s">
        <v>10590</v>
      </c>
      <c r="G2490" s="12" t="s">
        <v>10591</v>
      </c>
      <c r="H2490" s="13" t="s">
        <v>834</v>
      </c>
      <c r="I2490" s="10" t="s">
        <v>692</v>
      </c>
      <c r="J2490" s="10" t="s">
        <v>714</v>
      </c>
      <c r="K2490" s="10" t="s">
        <v>693</v>
      </c>
      <c r="L2490" s="29" t="s">
        <v>10592</v>
      </c>
      <c r="M2490" s="14"/>
      <c r="N2490" s="14"/>
      <c r="O2490" s="14"/>
      <c r="P2490" s="14"/>
      <c r="Q2490" s="14"/>
      <c r="R2490" s="14" t="s">
        <v>72</v>
      </c>
      <c r="S2490" s="8"/>
      <c r="T2490" s="8"/>
    </row>
    <row r="2491" spans="1:20" ht="15.75" customHeight="1">
      <c r="A2491" s="8">
        <v>2018</v>
      </c>
      <c r="B2491" s="95">
        <v>630</v>
      </c>
      <c r="C2491" s="11" t="s">
        <v>10573</v>
      </c>
      <c r="D2491" s="10" t="s">
        <v>10593</v>
      </c>
      <c r="E2491" s="11" t="s">
        <v>10594</v>
      </c>
      <c r="F2491" s="10" t="s">
        <v>10595</v>
      </c>
      <c r="G2491" s="12" t="s">
        <v>10596</v>
      </c>
      <c r="H2491" s="13" t="s">
        <v>33</v>
      </c>
      <c r="I2491" s="10" t="s">
        <v>692</v>
      </c>
      <c r="J2491" s="10" t="s">
        <v>714</v>
      </c>
      <c r="K2491" s="12" t="s">
        <v>10597</v>
      </c>
      <c r="L2491" s="29" t="s">
        <v>10598</v>
      </c>
      <c r="M2491" s="14"/>
      <c r="N2491" s="14"/>
      <c r="O2491" s="14"/>
      <c r="P2491" s="14"/>
      <c r="Q2491" s="14"/>
      <c r="R2491" s="14" t="s">
        <v>72</v>
      </c>
      <c r="S2491" s="8"/>
      <c r="T2491" s="8"/>
    </row>
    <row r="2492" spans="1:20" ht="15.75" customHeight="1">
      <c r="A2492" s="8">
        <v>2018</v>
      </c>
      <c r="B2492" s="95">
        <v>630</v>
      </c>
      <c r="C2492" s="11" t="s">
        <v>10573</v>
      </c>
      <c r="D2492" s="10" t="s">
        <v>10593</v>
      </c>
      <c r="E2492" s="11" t="s">
        <v>10599</v>
      </c>
      <c r="F2492" s="10" t="s">
        <v>10600</v>
      </c>
      <c r="G2492" s="12" t="s">
        <v>10596</v>
      </c>
      <c r="H2492" s="13" t="s">
        <v>33</v>
      </c>
      <c r="I2492" s="10" t="s">
        <v>692</v>
      </c>
      <c r="J2492" s="10" t="s">
        <v>714</v>
      </c>
      <c r="K2492" s="10" t="s">
        <v>693</v>
      </c>
      <c r="L2492" s="29" t="s">
        <v>10598</v>
      </c>
      <c r="M2492" s="14"/>
      <c r="N2492" s="14"/>
      <c r="O2492" s="14"/>
      <c r="P2492" s="14"/>
      <c r="Q2492" s="14"/>
      <c r="R2492" s="14" t="s">
        <v>72</v>
      </c>
      <c r="S2492" s="8"/>
      <c r="T2492" s="8"/>
    </row>
    <row r="2493" spans="1:20" ht="15.75" customHeight="1">
      <c r="A2493" s="8">
        <v>2018</v>
      </c>
      <c r="B2493" s="95">
        <v>630</v>
      </c>
      <c r="C2493" s="11" t="s">
        <v>10573</v>
      </c>
      <c r="D2493" s="10" t="s">
        <v>10601</v>
      </c>
      <c r="E2493" s="11" t="s">
        <v>10602</v>
      </c>
      <c r="F2493" s="10" t="s">
        <v>2845</v>
      </c>
      <c r="G2493" s="12" t="s">
        <v>10603</v>
      </c>
      <c r="H2493" s="13" t="s">
        <v>10604</v>
      </c>
      <c r="I2493" s="10" t="s">
        <v>692</v>
      </c>
      <c r="J2493" s="10" t="s">
        <v>692</v>
      </c>
      <c r="K2493" s="12" t="s">
        <v>10605</v>
      </c>
      <c r="L2493" s="29" t="s">
        <v>10606</v>
      </c>
      <c r="M2493" s="14"/>
      <c r="N2493" s="14"/>
      <c r="O2493" s="14"/>
      <c r="P2493" s="14"/>
      <c r="Q2493" s="14"/>
      <c r="R2493" s="14" t="s">
        <v>72</v>
      </c>
      <c r="S2493" s="8"/>
      <c r="T2493" s="8"/>
    </row>
    <row r="2494" spans="1:20" ht="15.75" customHeight="1">
      <c r="A2494" s="8">
        <v>2018</v>
      </c>
      <c r="B2494" s="9">
        <v>350</v>
      </c>
      <c r="C2494" s="11" t="s">
        <v>10607</v>
      </c>
      <c r="D2494" s="11" t="s">
        <v>10608</v>
      </c>
      <c r="E2494" s="11" t="s">
        <v>10609</v>
      </c>
      <c r="F2494" s="11" t="s">
        <v>10610</v>
      </c>
      <c r="G2494" s="13" t="s">
        <v>10611</v>
      </c>
      <c r="H2494" s="13" t="s">
        <v>168</v>
      </c>
      <c r="I2494" s="11" t="s">
        <v>24</v>
      </c>
      <c r="J2494" s="11" t="s">
        <v>24</v>
      </c>
      <c r="K2494" s="11" t="s">
        <v>693</v>
      </c>
      <c r="L2494" s="12"/>
      <c r="M2494" s="12"/>
      <c r="N2494" s="12"/>
      <c r="O2494" s="12"/>
      <c r="P2494" s="12"/>
      <c r="Q2494" s="12"/>
      <c r="R2494" s="12"/>
      <c r="S2494" s="19"/>
      <c r="T2494" s="19"/>
    </row>
    <row r="2495" spans="1:20" ht="15.75" customHeight="1">
      <c r="A2495" s="8">
        <v>2018</v>
      </c>
      <c r="B2495" s="9">
        <v>350</v>
      </c>
      <c r="C2495" s="11" t="s">
        <v>10607</v>
      </c>
      <c r="D2495" s="11" t="s">
        <v>10612</v>
      </c>
      <c r="E2495" s="11" t="s">
        <v>10613</v>
      </c>
      <c r="F2495" s="11" t="s">
        <v>10614</v>
      </c>
      <c r="G2495" s="13" t="s">
        <v>10615</v>
      </c>
      <c r="H2495" s="13" t="s">
        <v>33</v>
      </c>
      <c r="I2495" s="11" t="s">
        <v>23</v>
      </c>
      <c r="J2495" s="11" t="s">
        <v>24</v>
      </c>
      <c r="K2495" s="11" t="s">
        <v>693</v>
      </c>
      <c r="L2495" s="15" t="s">
        <v>48</v>
      </c>
      <c r="M2495" s="12"/>
      <c r="N2495" s="12"/>
      <c r="O2495" s="12"/>
      <c r="P2495" s="12"/>
      <c r="Q2495" s="12"/>
      <c r="R2495" s="12" t="s">
        <v>72</v>
      </c>
      <c r="S2495" s="19"/>
      <c r="T2495" s="19"/>
    </row>
    <row r="2496" spans="1:20" ht="15.75" customHeight="1">
      <c r="A2496" s="8">
        <v>2018</v>
      </c>
      <c r="B2496" s="9">
        <v>350</v>
      </c>
      <c r="C2496" s="11" t="s">
        <v>10607</v>
      </c>
      <c r="D2496" s="11" t="s">
        <v>10616</v>
      </c>
      <c r="E2496" s="11" t="s">
        <v>10617</v>
      </c>
      <c r="F2496" s="11" t="s">
        <v>10618</v>
      </c>
      <c r="G2496" s="13" t="s">
        <v>10619</v>
      </c>
      <c r="H2496" s="13" t="s">
        <v>914</v>
      </c>
      <c r="I2496" s="11" t="s">
        <v>23</v>
      </c>
      <c r="J2496" s="11" t="s">
        <v>24</v>
      </c>
      <c r="K2496" s="11" t="s">
        <v>693</v>
      </c>
      <c r="L2496" s="12"/>
      <c r="M2496" s="12"/>
      <c r="N2496" s="12"/>
      <c r="O2496" s="12"/>
      <c r="P2496" s="12"/>
      <c r="Q2496" s="12"/>
      <c r="R2496" s="12"/>
      <c r="S2496" s="19"/>
      <c r="T2496" s="19"/>
    </row>
    <row r="2497" spans="1:20" ht="15.75" customHeight="1">
      <c r="A2497" s="8">
        <v>2018</v>
      </c>
      <c r="B2497" s="9">
        <v>350</v>
      </c>
      <c r="C2497" s="11" t="s">
        <v>10607</v>
      </c>
      <c r="D2497" s="11" t="s">
        <v>10620</v>
      </c>
      <c r="E2497" s="11" t="s">
        <v>10621</v>
      </c>
      <c r="F2497" s="11" t="s">
        <v>8814</v>
      </c>
      <c r="G2497" s="13" t="s">
        <v>10622</v>
      </c>
      <c r="H2497" s="13" t="s">
        <v>168</v>
      </c>
      <c r="I2497" s="11" t="s">
        <v>24</v>
      </c>
      <c r="J2497" s="11" t="s">
        <v>24</v>
      </c>
      <c r="K2497" s="11" t="s">
        <v>693</v>
      </c>
      <c r="L2497" s="15" t="s">
        <v>10623</v>
      </c>
      <c r="M2497" s="12"/>
      <c r="N2497" s="12"/>
      <c r="O2497" s="12"/>
      <c r="P2497" s="12"/>
      <c r="Q2497" s="12"/>
      <c r="R2497" s="12"/>
      <c r="S2497" s="19"/>
      <c r="T2497" s="19"/>
    </row>
    <row r="2498" spans="1:20" ht="15.75" customHeight="1">
      <c r="A2498" s="8">
        <v>2018</v>
      </c>
      <c r="B2498" s="9">
        <v>350</v>
      </c>
      <c r="C2498" s="11" t="s">
        <v>10607</v>
      </c>
      <c r="D2498" s="11" t="s">
        <v>10624</v>
      </c>
      <c r="E2498" s="11" t="s">
        <v>10625</v>
      </c>
      <c r="F2498" s="11" t="s">
        <v>3370</v>
      </c>
      <c r="G2498" s="13" t="s">
        <v>10626</v>
      </c>
      <c r="H2498" s="13" t="s">
        <v>46</v>
      </c>
      <c r="I2498" s="11" t="s">
        <v>24</v>
      </c>
      <c r="J2498" s="11" t="s">
        <v>24</v>
      </c>
      <c r="K2498" s="11" t="s">
        <v>693</v>
      </c>
      <c r="L2498" s="12" t="s">
        <v>10627</v>
      </c>
      <c r="M2498" s="12"/>
      <c r="N2498" s="12"/>
      <c r="O2498" s="12"/>
      <c r="P2498" s="12"/>
      <c r="Q2498" s="12"/>
      <c r="R2498" s="12" t="s">
        <v>64</v>
      </c>
      <c r="S2498" s="19"/>
      <c r="T2498" s="19"/>
    </row>
    <row r="2499" spans="1:20" ht="15.75" customHeight="1">
      <c r="A2499" s="8">
        <v>2018</v>
      </c>
      <c r="B2499" s="9">
        <v>350</v>
      </c>
      <c r="C2499" s="11" t="s">
        <v>10607</v>
      </c>
      <c r="D2499" s="11" t="s">
        <v>10624</v>
      </c>
      <c r="E2499" s="11" t="s">
        <v>10628</v>
      </c>
      <c r="F2499" s="11" t="s">
        <v>3370</v>
      </c>
      <c r="G2499" s="13" t="s">
        <v>10629</v>
      </c>
      <c r="H2499" s="13" t="s">
        <v>33</v>
      </c>
      <c r="I2499" s="11" t="s">
        <v>23</v>
      </c>
      <c r="J2499" s="11" t="s">
        <v>24</v>
      </c>
      <c r="K2499" s="11" t="s">
        <v>693</v>
      </c>
      <c r="L2499" s="15" t="s">
        <v>10627</v>
      </c>
      <c r="M2499" s="12"/>
      <c r="N2499" s="12"/>
      <c r="O2499" s="12"/>
      <c r="P2499" s="12"/>
      <c r="Q2499" s="12"/>
      <c r="R2499" s="12" t="s">
        <v>64</v>
      </c>
      <c r="S2499" s="19"/>
      <c r="T2499" s="19"/>
    </row>
    <row r="2500" spans="1:20" ht="15.75" customHeight="1">
      <c r="A2500" s="8">
        <v>2018</v>
      </c>
      <c r="B2500" s="9">
        <v>350</v>
      </c>
      <c r="C2500" s="11" t="s">
        <v>10607</v>
      </c>
      <c r="D2500" s="11" t="s">
        <v>10630</v>
      </c>
      <c r="E2500" s="11" t="s">
        <v>10631</v>
      </c>
      <c r="F2500" s="11" t="s">
        <v>10632</v>
      </c>
      <c r="G2500" s="13" t="s">
        <v>10633</v>
      </c>
      <c r="H2500" s="13" t="s">
        <v>168</v>
      </c>
      <c r="I2500" s="11" t="s">
        <v>24</v>
      </c>
      <c r="J2500" s="11" t="s">
        <v>23</v>
      </c>
      <c r="K2500" s="11" t="s">
        <v>693</v>
      </c>
      <c r="L2500" s="12" t="s">
        <v>10634</v>
      </c>
      <c r="M2500" s="12"/>
      <c r="N2500" s="12"/>
      <c r="O2500" s="12"/>
      <c r="P2500" s="12"/>
      <c r="Q2500" s="12"/>
      <c r="R2500" s="12" t="s">
        <v>72</v>
      </c>
      <c r="S2500" s="19"/>
      <c r="T2500" s="19"/>
    </row>
    <row r="2501" spans="1:20" ht="15.75" customHeight="1">
      <c r="A2501" s="8">
        <v>2018</v>
      </c>
      <c r="B2501" s="9">
        <v>350</v>
      </c>
      <c r="C2501" s="11" t="s">
        <v>10607</v>
      </c>
      <c r="D2501" s="11" t="s">
        <v>10635</v>
      </c>
      <c r="E2501" s="11" t="s">
        <v>10636</v>
      </c>
      <c r="F2501" s="11" t="s">
        <v>10637</v>
      </c>
      <c r="G2501" s="13" t="s">
        <v>10638</v>
      </c>
      <c r="H2501" s="13" t="s">
        <v>46</v>
      </c>
      <c r="I2501" s="11" t="s">
        <v>23</v>
      </c>
      <c r="J2501" s="11" t="s">
        <v>24</v>
      </c>
      <c r="K2501" s="11" t="s">
        <v>693</v>
      </c>
      <c r="L2501" s="15" t="s">
        <v>10639</v>
      </c>
      <c r="M2501" s="12"/>
      <c r="N2501" s="12"/>
      <c r="O2501" s="12"/>
      <c r="P2501" s="12"/>
      <c r="Q2501" s="12"/>
      <c r="R2501" s="12" t="s">
        <v>72</v>
      </c>
      <c r="S2501" s="19"/>
      <c r="T2501" s="19"/>
    </row>
    <row r="2502" spans="1:20" ht="15.75" customHeight="1">
      <c r="A2502" s="8">
        <v>2018</v>
      </c>
      <c r="B2502" s="9">
        <v>350</v>
      </c>
      <c r="C2502" s="11" t="s">
        <v>10607</v>
      </c>
      <c r="D2502" s="11" t="s">
        <v>10640</v>
      </c>
      <c r="E2502" s="11" t="s">
        <v>10641</v>
      </c>
      <c r="F2502" s="11" t="s">
        <v>10642</v>
      </c>
      <c r="G2502" s="13" t="s">
        <v>10643</v>
      </c>
      <c r="H2502" s="13" t="s">
        <v>113</v>
      </c>
      <c r="I2502" s="11" t="s">
        <v>23</v>
      </c>
      <c r="J2502" s="11" t="s">
        <v>23</v>
      </c>
      <c r="K2502" s="11" t="s">
        <v>693</v>
      </c>
      <c r="L2502" s="12" t="s">
        <v>10644</v>
      </c>
      <c r="M2502" s="12"/>
      <c r="N2502" s="12"/>
      <c r="O2502" s="12"/>
      <c r="P2502" s="12"/>
      <c r="Q2502" s="12"/>
      <c r="R2502" s="12" t="s">
        <v>64</v>
      </c>
      <c r="S2502" s="19"/>
      <c r="T2502" s="19"/>
    </row>
    <row r="2503" spans="1:20" ht="15.75" customHeight="1">
      <c r="A2503" s="8">
        <v>2018</v>
      </c>
      <c r="B2503" s="9">
        <v>350</v>
      </c>
      <c r="C2503" s="11" t="s">
        <v>10607</v>
      </c>
      <c r="D2503" s="11" t="s">
        <v>819</v>
      </c>
      <c r="E2503" s="11" t="s">
        <v>10645</v>
      </c>
      <c r="F2503" s="11" t="s">
        <v>10646</v>
      </c>
      <c r="G2503" s="13" t="s">
        <v>10647</v>
      </c>
      <c r="H2503" s="13" t="s">
        <v>149</v>
      </c>
      <c r="I2503" s="11" t="s">
        <v>24</v>
      </c>
      <c r="J2503" s="11" t="s">
        <v>24</v>
      </c>
      <c r="K2503" s="11" t="s">
        <v>693</v>
      </c>
      <c r="L2503" s="15" t="s">
        <v>10648</v>
      </c>
      <c r="M2503" s="12"/>
      <c r="N2503" s="12"/>
      <c r="O2503" s="12"/>
      <c r="P2503" s="12"/>
      <c r="Q2503" s="12"/>
      <c r="R2503" s="12"/>
      <c r="S2503" s="19"/>
      <c r="T2503" s="19"/>
    </row>
    <row r="2504" spans="1:20" ht="15.75" customHeight="1">
      <c r="A2504" s="8">
        <v>2018</v>
      </c>
      <c r="B2504" s="9">
        <v>350</v>
      </c>
      <c r="C2504" s="11" t="s">
        <v>10607</v>
      </c>
      <c r="D2504" s="11" t="s">
        <v>10649</v>
      </c>
      <c r="E2504" s="11" t="s">
        <v>10650</v>
      </c>
      <c r="F2504" s="96">
        <v>42948</v>
      </c>
      <c r="G2504" s="13" t="s">
        <v>10651</v>
      </c>
      <c r="H2504" s="13" t="s">
        <v>10652</v>
      </c>
      <c r="I2504" s="11" t="s">
        <v>23</v>
      </c>
      <c r="J2504" s="11" t="s">
        <v>24</v>
      </c>
      <c r="K2504" s="11" t="s">
        <v>693</v>
      </c>
      <c r="L2504" s="12"/>
      <c r="M2504" s="12"/>
      <c r="N2504" s="12"/>
      <c r="O2504" s="12"/>
      <c r="P2504" s="12"/>
      <c r="Q2504" s="12"/>
      <c r="R2504" s="12"/>
      <c r="S2504" s="19"/>
      <c r="T2504" s="19"/>
    </row>
    <row r="2505" spans="1:20" ht="15.75" customHeight="1">
      <c r="A2505" s="8">
        <v>2018</v>
      </c>
      <c r="B2505" s="9">
        <v>350</v>
      </c>
      <c r="C2505" s="11" t="s">
        <v>10607</v>
      </c>
      <c r="D2505" s="11" t="s">
        <v>10653</v>
      </c>
      <c r="E2505" s="11" t="s">
        <v>10654</v>
      </c>
      <c r="F2505" s="11" t="s">
        <v>10655</v>
      </c>
      <c r="G2505" s="13" t="s">
        <v>10656</v>
      </c>
      <c r="H2505" s="13" t="s">
        <v>168</v>
      </c>
      <c r="I2505" s="11" t="s">
        <v>24</v>
      </c>
      <c r="J2505" s="11" t="s">
        <v>24</v>
      </c>
      <c r="K2505" s="11" t="s">
        <v>693</v>
      </c>
      <c r="L2505" s="12"/>
      <c r="M2505" s="12"/>
      <c r="N2505" s="12"/>
      <c r="O2505" s="12"/>
      <c r="P2505" s="12"/>
      <c r="Q2505" s="12"/>
      <c r="R2505" s="12"/>
      <c r="S2505" s="19"/>
      <c r="T2505" s="19"/>
    </row>
    <row r="2506" spans="1:20" ht="15.75" customHeight="1">
      <c r="A2506" s="8">
        <v>2018</v>
      </c>
      <c r="B2506" s="9">
        <v>350</v>
      </c>
      <c r="C2506" s="11" t="s">
        <v>10607</v>
      </c>
      <c r="D2506" s="11" t="s">
        <v>10657</v>
      </c>
      <c r="E2506" s="11" t="s">
        <v>10658</v>
      </c>
      <c r="F2506" s="11" t="s">
        <v>10659</v>
      </c>
      <c r="G2506" s="13" t="s">
        <v>10660</v>
      </c>
      <c r="H2506" s="13" t="s">
        <v>255</v>
      </c>
      <c r="I2506" s="11" t="s">
        <v>23</v>
      </c>
      <c r="J2506" s="11" t="s">
        <v>24</v>
      </c>
      <c r="K2506" s="11" t="s">
        <v>693</v>
      </c>
      <c r="L2506" s="12"/>
      <c r="M2506" s="12"/>
      <c r="N2506" s="12"/>
      <c r="O2506" s="12"/>
      <c r="P2506" s="12"/>
      <c r="Q2506" s="12"/>
      <c r="R2506" s="12"/>
      <c r="S2506" s="19"/>
      <c r="T2506" s="19"/>
    </row>
    <row r="2507" spans="1:20" ht="15.75" customHeight="1">
      <c r="A2507" s="8">
        <v>2018</v>
      </c>
      <c r="B2507" s="9">
        <v>350</v>
      </c>
      <c r="C2507" s="11" t="s">
        <v>10607</v>
      </c>
      <c r="D2507" s="11" t="s">
        <v>10661</v>
      </c>
      <c r="E2507" s="11" t="s">
        <v>10662</v>
      </c>
      <c r="F2507" s="11" t="s">
        <v>10663</v>
      </c>
      <c r="G2507" s="13" t="s">
        <v>10664</v>
      </c>
      <c r="H2507" s="13" t="s">
        <v>168</v>
      </c>
      <c r="I2507" s="11" t="s">
        <v>24</v>
      </c>
      <c r="J2507" s="11" t="s">
        <v>24</v>
      </c>
      <c r="K2507" s="11" t="s">
        <v>693</v>
      </c>
      <c r="L2507" s="12" t="s">
        <v>10665</v>
      </c>
      <c r="M2507" s="12"/>
      <c r="N2507" s="12"/>
      <c r="O2507" s="12"/>
      <c r="P2507" s="12"/>
      <c r="Q2507" s="12"/>
      <c r="R2507" s="12"/>
      <c r="S2507" s="19"/>
      <c r="T2507" s="19"/>
    </row>
    <row r="2508" spans="1:20" ht="15.75" customHeight="1">
      <c r="A2508" s="8">
        <v>2018</v>
      </c>
      <c r="B2508" s="9">
        <v>350</v>
      </c>
      <c r="C2508" s="11" t="s">
        <v>10607</v>
      </c>
      <c r="D2508" s="11" t="s">
        <v>10666</v>
      </c>
      <c r="E2508" s="11" t="s">
        <v>10667</v>
      </c>
      <c r="F2508" s="11" t="s">
        <v>10668</v>
      </c>
      <c r="G2508" s="13" t="s">
        <v>10669</v>
      </c>
      <c r="H2508" s="13" t="s">
        <v>914</v>
      </c>
      <c r="I2508" s="11" t="s">
        <v>24</v>
      </c>
      <c r="J2508" s="11" t="s">
        <v>23</v>
      </c>
      <c r="K2508" s="11" t="s">
        <v>693</v>
      </c>
      <c r="L2508" s="12" t="s">
        <v>10634</v>
      </c>
      <c r="M2508" s="12"/>
      <c r="N2508" s="12"/>
      <c r="O2508" s="12"/>
      <c r="P2508" s="12"/>
      <c r="Q2508" s="12"/>
      <c r="R2508" s="12" t="s">
        <v>72</v>
      </c>
      <c r="S2508" s="19"/>
      <c r="T2508" s="19"/>
    </row>
    <row r="2509" spans="1:20" ht="15.75" customHeight="1">
      <c r="A2509" s="8">
        <v>2018</v>
      </c>
      <c r="B2509" s="9">
        <v>350</v>
      </c>
      <c r="C2509" s="11" t="s">
        <v>10607</v>
      </c>
      <c r="D2509" s="11" t="s">
        <v>10670</v>
      </c>
      <c r="E2509" s="11" t="s">
        <v>10671</v>
      </c>
      <c r="F2509" s="11" t="s">
        <v>10672</v>
      </c>
      <c r="G2509" s="13" t="s">
        <v>10673</v>
      </c>
      <c r="H2509" s="13" t="s">
        <v>168</v>
      </c>
      <c r="I2509" s="11" t="s">
        <v>24</v>
      </c>
      <c r="J2509" s="11" t="s">
        <v>24</v>
      </c>
      <c r="K2509" s="11" t="s">
        <v>693</v>
      </c>
      <c r="L2509" s="12" t="s">
        <v>10674</v>
      </c>
      <c r="M2509" s="12"/>
      <c r="N2509" s="12"/>
      <c r="O2509" s="12"/>
      <c r="P2509" s="12"/>
      <c r="Q2509" s="12"/>
      <c r="R2509" s="12"/>
      <c r="S2509" s="19"/>
      <c r="T2509" s="19"/>
    </row>
    <row r="2510" spans="1:20" ht="15.75" customHeight="1">
      <c r="A2510" s="8">
        <v>2018</v>
      </c>
      <c r="B2510" s="9">
        <v>350</v>
      </c>
      <c r="C2510" s="11" t="s">
        <v>10607</v>
      </c>
      <c r="D2510" s="11" t="s">
        <v>58824</v>
      </c>
      <c r="E2510" s="11" t="s">
        <v>10675</v>
      </c>
      <c r="F2510" s="12">
        <v>2009</v>
      </c>
      <c r="G2510" s="13" t="s">
        <v>10676</v>
      </c>
      <c r="H2510" s="21" t="s">
        <v>149</v>
      </c>
      <c r="I2510" s="11" t="s">
        <v>24</v>
      </c>
      <c r="J2510" s="11" t="s">
        <v>24</v>
      </c>
      <c r="K2510" s="11" t="s">
        <v>693</v>
      </c>
      <c r="L2510" s="12" t="s">
        <v>10677</v>
      </c>
      <c r="M2510" s="12"/>
      <c r="N2510" s="12"/>
      <c r="O2510" s="12"/>
      <c r="P2510" s="12"/>
      <c r="Q2510" s="12"/>
      <c r="R2510" s="12"/>
      <c r="S2510" s="19"/>
      <c r="T2510" s="19"/>
    </row>
    <row r="2511" spans="1:20" ht="15.75" customHeight="1">
      <c r="A2511" s="8">
        <v>2018</v>
      </c>
      <c r="B2511" s="9">
        <v>350</v>
      </c>
      <c r="C2511" s="11" t="s">
        <v>10607</v>
      </c>
      <c r="D2511" s="11" t="s">
        <v>819</v>
      </c>
      <c r="E2511" s="11" t="s">
        <v>10678</v>
      </c>
      <c r="F2511" s="11" t="s">
        <v>10679</v>
      </c>
      <c r="G2511" s="13" t="s">
        <v>10680</v>
      </c>
      <c r="H2511" s="13" t="s">
        <v>168</v>
      </c>
      <c r="I2511" s="11" t="s">
        <v>24</v>
      </c>
      <c r="J2511" s="11" t="s">
        <v>24</v>
      </c>
      <c r="K2511" s="11" t="s">
        <v>693</v>
      </c>
      <c r="L2511" s="12" t="s">
        <v>10681</v>
      </c>
      <c r="M2511" s="12"/>
      <c r="N2511" s="12"/>
      <c r="O2511" s="12"/>
      <c r="P2511" s="12"/>
      <c r="Q2511" s="12"/>
      <c r="R2511" s="12"/>
      <c r="S2511" s="19"/>
      <c r="T2511" s="19"/>
    </row>
    <row r="2512" spans="1:20" ht="15.75" customHeight="1">
      <c r="A2512" s="8">
        <v>2018</v>
      </c>
      <c r="B2512" s="9">
        <v>350</v>
      </c>
      <c r="C2512" s="11" t="s">
        <v>10607</v>
      </c>
      <c r="D2512" s="11" t="s">
        <v>10682</v>
      </c>
      <c r="E2512" s="11" t="s">
        <v>10683</v>
      </c>
      <c r="F2512" s="11" t="s">
        <v>6459</v>
      </c>
      <c r="G2512" s="13" t="s">
        <v>10684</v>
      </c>
      <c r="H2512" s="13" t="s">
        <v>33</v>
      </c>
      <c r="I2512" s="11" t="s">
        <v>24</v>
      </c>
      <c r="J2512" s="11" t="s">
        <v>24</v>
      </c>
      <c r="K2512" s="11" t="s">
        <v>693</v>
      </c>
      <c r="L2512" s="12" t="s">
        <v>10685</v>
      </c>
      <c r="M2512" s="12"/>
      <c r="N2512" s="12"/>
      <c r="O2512" s="12"/>
      <c r="P2512" s="12"/>
      <c r="Q2512" s="12"/>
      <c r="R2512" s="12" t="s">
        <v>72</v>
      </c>
      <c r="S2512" s="19"/>
      <c r="T2512" s="19"/>
    </row>
    <row r="2513" spans="1:20" ht="15.75" customHeight="1">
      <c r="A2513" s="8">
        <v>2018</v>
      </c>
      <c r="B2513" s="9">
        <v>350</v>
      </c>
      <c r="C2513" s="11" t="s">
        <v>10607</v>
      </c>
      <c r="D2513" s="11" t="s">
        <v>10686</v>
      </c>
      <c r="E2513" s="11" t="s">
        <v>10687</v>
      </c>
      <c r="F2513" s="11" t="s">
        <v>10688</v>
      </c>
      <c r="G2513" s="13" t="s">
        <v>10689</v>
      </c>
      <c r="H2513" s="13" t="s">
        <v>275</v>
      </c>
      <c r="I2513" s="11" t="s">
        <v>24</v>
      </c>
      <c r="J2513" s="11" t="s">
        <v>24</v>
      </c>
      <c r="K2513" s="11" t="s">
        <v>693</v>
      </c>
      <c r="L2513" s="12" t="s">
        <v>48</v>
      </c>
      <c r="M2513" s="12"/>
      <c r="N2513" s="12"/>
      <c r="O2513" s="12"/>
      <c r="P2513" s="12"/>
      <c r="Q2513" s="12"/>
      <c r="R2513" s="12" t="s">
        <v>72</v>
      </c>
      <c r="S2513" s="19"/>
      <c r="T2513" s="19"/>
    </row>
    <row r="2514" spans="1:20" ht="15.75" customHeight="1">
      <c r="A2514" s="8">
        <v>2018</v>
      </c>
      <c r="B2514" s="9">
        <v>350</v>
      </c>
      <c r="C2514" s="11" t="s">
        <v>10607</v>
      </c>
      <c r="D2514" s="11" t="s">
        <v>10612</v>
      </c>
      <c r="E2514" s="11" t="s">
        <v>10690</v>
      </c>
      <c r="F2514" s="12">
        <v>1965</v>
      </c>
      <c r="G2514" s="13" t="s">
        <v>10691</v>
      </c>
      <c r="H2514" s="13" t="s">
        <v>149</v>
      </c>
      <c r="I2514" s="11" t="s">
        <v>23</v>
      </c>
      <c r="J2514" s="11" t="s">
        <v>24</v>
      </c>
      <c r="K2514" s="11" t="s">
        <v>693</v>
      </c>
      <c r="L2514" s="12" t="s">
        <v>48</v>
      </c>
      <c r="M2514" s="12"/>
      <c r="N2514" s="12"/>
      <c r="O2514" s="12"/>
      <c r="P2514" s="12"/>
      <c r="Q2514" s="12"/>
      <c r="R2514" s="12"/>
      <c r="S2514" s="19"/>
      <c r="T2514" s="19"/>
    </row>
    <row r="2515" spans="1:20" ht="15.75" customHeight="1">
      <c r="A2515" s="8">
        <v>2018</v>
      </c>
      <c r="B2515" s="9">
        <v>350</v>
      </c>
      <c r="C2515" s="11" t="s">
        <v>10607</v>
      </c>
      <c r="D2515" s="11" t="s">
        <v>10612</v>
      </c>
      <c r="E2515" s="11" t="s">
        <v>10692</v>
      </c>
      <c r="F2515" s="11" t="s">
        <v>10693</v>
      </c>
      <c r="G2515" s="13" t="s">
        <v>10694</v>
      </c>
      <c r="H2515" s="13" t="s">
        <v>33</v>
      </c>
      <c r="I2515" s="11" t="s">
        <v>23</v>
      </c>
      <c r="J2515" s="11" t="s">
        <v>24</v>
      </c>
      <c r="K2515" s="11" t="s">
        <v>693</v>
      </c>
      <c r="L2515" s="12" t="s">
        <v>48</v>
      </c>
      <c r="M2515" s="12"/>
      <c r="N2515" s="12"/>
      <c r="O2515" s="12"/>
      <c r="P2515" s="12"/>
      <c r="Q2515" s="12"/>
      <c r="R2515" s="12"/>
      <c r="S2515" s="19"/>
      <c r="T2515" s="19"/>
    </row>
    <row r="2516" spans="1:20" ht="15.75" customHeight="1">
      <c r="A2516" s="8">
        <v>2018</v>
      </c>
      <c r="B2516" s="9">
        <v>350</v>
      </c>
      <c r="C2516" s="11" t="s">
        <v>10607</v>
      </c>
      <c r="D2516" s="11" t="s">
        <v>10695</v>
      </c>
      <c r="E2516" s="11" t="s">
        <v>10696</v>
      </c>
      <c r="F2516" s="11" t="s">
        <v>10697</v>
      </c>
      <c r="G2516" s="13" t="s">
        <v>10698</v>
      </c>
      <c r="H2516" s="13" t="s">
        <v>168</v>
      </c>
      <c r="I2516" s="11" t="s">
        <v>23</v>
      </c>
      <c r="J2516" s="11" t="s">
        <v>24</v>
      </c>
      <c r="K2516" s="11" t="s">
        <v>693</v>
      </c>
      <c r="L2516" s="12" t="s">
        <v>10699</v>
      </c>
      <c r="M2516" s="12"/>
      <c r="N2516" s="12"/>
      <c r="O2516" s="12"/>
      <c r="P2516" s="12"/>
      <c r="Q2516" s="12"/>
      <c r="R2516" s="12"/>
      <c r="S2516" s="19"/>
      <c r="T2516" s="19"/>
    </row>
    <row r="2517" spans="1:20" ht="15.75" customHeight="1">
      <c r="A2517" s="8">
        <v>2018</v>
      </c>
      <c r="B2517" s="9">
        <v>350</v>
      </c>
      <c r="C2517" s="11" t="s">
        <v>10607</v>
      </c>
      <c r="D2517" s="11" t="s">
        <v>10695</v>
      </c>
      <c r="E2517" s="11" t="s">
        <v>10700</v>
      </c>
      <c r="F2517" s="11" t="s">
        <v>3370</v>
      </c>
      <c r="G2517" s="13" t="s">
        <v>10701</v>
      </c>
      <c r="H2517" s="13" t="s">
        <v>33</v>
      </c>
      <c r="I2517" s="11" t="s">
        <v>23</v>
      </c>
      <c r="J2517" s="11" t="s">
        <v>24</v>
      </c>
      <c r="K2517" s="11" t="s">
        <v>693</v>
      </c>
      <c r="L2517" s="12" t="s">
        <v>10699</v>
      </c>
      <c r="M2517" s="12"/>
      <c r="N2517" s="12"/>
      <c r="O2517" s="12"/>
      <c r="P2517" s="12"/>
      <c r="Q2517" s="12"/>
      <c r="R2517" s="12"/>
      <c r="S2517" s="19"/>
      <c r="T2517" s="19"/>
    </row>
    <row r="2518" spans="1:20" ht="15.75" customHeight="1">
      <c r="A2518" s="8">
        <v>2018</v>
      </c>
      <c r="B2518" s="9">
        <v>350</v>
      </c>
      <c r="C2518" s="11" t="s">
        <v>10607</v>
      </c>
      <c r="D2518" s="11" t="s">
        <v>10702</v>
      </c>
      <c r="E2518" s="11" t="s">
        <v>10703</v>
      </c>
      <c r="F2518" s="11" t="s">
        <v>3370</v>
      </c>
      <c r="G2518" s="13" t="s">
        <v>10704</v>
      </c>
      <c r="H2518" s="13" t="s">
        <v>168</v>
      </c>
      <c r="I2518" s="11" t="s">
        <v>23</v>
      </c>
      <c r="J2518" s="11" t="s">
        <v>23</v>
      </c>
      <c r="K2518" s="11" t="s">
        <v>693</v>
      </c>
      <c r="L2518" s="12" t="s">
        <v>10665</v>
      </c>
      <c r="M2518" s="12"/>
      <c r="N2518" s="12"/>
      <c r="O2518" s="12"/>
      <c r="P2518" s="12"/>
      <c r="Q2518" s="12"/>
      <c r="R2518" s="12" t="s">
        <v>72</v>
      </c>
      <c r="S2518" s="19"/>
      <c r="T2518" s="19"/>
    </row>
    <row r="2519" spans="1:20" ht="15.75" customHeight="1">
      <c r="A2519" s="8">
        <v>2018</v>
      </c>
      <c r="B2519" s="9">
        <v>350</v>
      </c>
      <c r="C2519" s="11" t="s">
        <v>10607</v>
      </c>
      <c r="D2519" s="11" t="s">
        <v>10705</v>
      </c>
      <c r="E2519" s="11" t="s">
        <v>10706</v>
      </c>
      <c r="F2519" s="11" t="s">
        <v>10707</v>
      </c>
      <c r="G2519" s="13" t="s">
        <v>10708</v>
      </c>
      <c r="H2519" s="13" t="s">
        <v>46</v>
      </c>
      <c r="I2519" s="11" t="s">
        <v>24</v>
      </c>
      <c r="J2519" s="11" t="s">
        <v>24</v>
      </c>
      <c r="K2519" s="11" t="s">
        <v>693</v>
      </c>
      <c r="L2519" s="12" t="s">
        <v>10709</v>
      </c>
      <c r="M2519" s="12"/>
      <c r="N2519" s="12"/>
      <c r="O2519" s="12"/>
      <c r="P2519" s="12"/>
      <c r="Q2519" s="12"/>
      <c r="R2519" s="12"/>
      <c r="S2519" s="19"/>
      <c r="T2519" s="19"/>
    </row>
    <row r="2520" spans="1:20" ht="15.75" customHeight="1">
      <c r="A2520" s="8">
        <v>2018</v>
      </c>
      <c r="B2520" s="9">
        <v>350</v>
      </c>
      <c r="C2520" s="11" t="s">
        <v>10607</v>
      </c>
      <c r="D2520" s="11" t="s">
        <v>10710</v>
      </c>
      <c r="E2520" s="11" t="s">
        <v>10711</v>
      </c>
      <c r="F2520" s="11" t="s">
        <v>10712</v>
      </c>
      <c r="G2520" s="13" t="s">
        <v>10713</v>
      </c>
      <c r="H2520" s="13" t="s">
        <v>10714</v>
      </c>
      <c r="I2520" s="11" t="s">
        <v>24</v>
      </c>
      <c r="J2520" s="11" t="s">
        <v>24</v>
      </c>
      <c r="K2520" s="11" t="s">
        <v>693</v>
      </c>
      <c r="L2520" s="12"/>
      <c r="M2520" s="12"/>
      <c r="N2520" s="12"/>
      <c r="O2520" s="12"/>
      <c r="P2520" s="12"/>
      <c r="Q2520" s="12"/>
      <c r="R2520" s="12"/>
      <c r="S2520" s="19"/>
      <c r="T2520" s="19"/>
    </row>
    <row r="2521" spans="1:20" ht="15.75" customHeight="1">
      <c r="A2521" s="8">
        <v>2018</v>
      </c>
      <c r="B2521" s="9">
        <v>350</v>
      </c>
      <c r="C2521" s="11" t="s">
        <v>10607</v>
      </c>
      <c r="D2521" s="11" t="s">
        <v>10715</v>
      </c>
      <c r="E2521" s="11" t="s">
        <v>10716</v>
      </c>
      <c r="F2521" s="11" t="s">
        <v>10717</v>
      </c>
      <c r="G2521" s="13" t="s">
        <v>10718</v>
      </c>
      <c r="H2521" s="13" t="s">
        <v>10058</v>
      </c>
      <c r="I2521" s="11" t="s">
        <v>23</v>
      </c>
      <c r="J2521" s="11" t="s">
        <v>23</v>
      </c>
      <c r="K2521" s="11" t="s">
        <v>693</v>
      </c>
      <c r="L2521" s="12" t="s">
        <v>10719</v>
      </c>
      <c r="M2521" s="12"/>
      <c r="N2521" s="12"/>
      <c r="O2521" s="12"/>
      <c r="P2521" s="12"/>
      <c r="Q2521" s="12"/>
      <c r="R2521" s="12"/>
      <c r="S2521" s="19"/>
      <c r="T2521" s="19"/>
    </row>
    <row r="2522" spans="1:20" ht="15.75" customHeight="1">
      <c r="A2522" s="8">
        <v>2018</v>
      </c>
      <c r="B2522" s="9">
        <v>350</v>
      </c>
      <c r="C2522" s="11" t="s">
        <v>10607</v>
      </c>
      <c r="D2522" s="11" t="s">
        <v>10720</v>
      </c>
      <c r="E2522" s="11" t="s">
        <v>10721</v>
      </c>
      <c r="F2522" s="11" t="s">
        <v>10722</v>
      </c>
      <c r="G2522" s="13" t="s">
        <v>10723</v>
      </c>
      <c r="H2522" s="13" t="s">
        <v>168</v>
      </c>
      <c r="I2522" s="11" t="s">
        <v>24</v>
      </c>
      <c r="J2522" s="11" t="s">
        <v>24</v>
      </c>
      <c r="K2522" s="11" t="s">
        <v>693</v>
      </c>
      <c r="L2522" s="12" t="s">
        <v>10724</v>
      </c>
      <c r="M2522" s="12"/>
      <c r="N2522" s="12"/>
      <c r="O2522" s="12"/>
      <c r="P2522" s="12"/>
      <c r="Q2522" s="12"/>
      <c r="R2522" s="12"/>
      <c r="S2522" s="19"/>
      <c r="T2522" s="19"/>
    </row>
    <row r="2523" spans="1:20" ht="15.75" customHeight="1">
      <c r="A2523" s="8">
        <v>2018</v>
      </c>
      <c r="B2523" s="9">
        <v>350</v>
      </c>
      <c r="C2523" s="11" t="s">
        <v>10607</v>
      </c>
      <c r="D2523" s="11" t="s">
        <v>10725</v>
      </c>
      <c r="E2523" s="11" t="s">
        <v>10726</v>
      </c>
      <c r="F2523" s="11" t="s">
        <v>10727</v>
      </c>
      <c r="G2523" s="13" t="s">
        <v>10728</v>
      </c>
      <c r="H2523" s="13" t="s">
        <v>3286</v>
      </c>
      <c r="I2523" s="11" t="s">
        <v>24</v>
      </c>
      <c r="J2523" s="11" t="s">
        <v>24</v>
      </c>
      <c r="K2523" s="11" t="s">
        <v>693</v>
      </c>
      <c r="L2523" s="12" t="s">
        <v>10729</v>
      </c>
      <c r="M2523" s="12"/>
      <c r="N2523" s="12"/>
      <c r="O2523" s="12"/>
      <c r="P2523" s="12"/>
      <c r="Q2523" s="12"/>
      <c r="R2523" s="12" t="s">
        <v>72</v>
      </c>
      <c r="S2523" s="19"/>
      <c r="T2523" s="19"/>
    </row>
    <row r="2524" spans="1:20" ht="15.75" customHeight="1">
      <c r="A2524" s="8">
        <v>2018</v>
      </c>
      <c r="B2524" s="9">
        <v>350</v>
      </c>
      <c r="C2524" s="11" t="s">
        <v>10607</v>
      </c>
      <c r="D2524" s="11" t="s">
        <v>10730</v>
      </c>
      <c r="E2524" s="11" t="s">
        <v>10731</v>
      </c>
      <c r="F2524" s="11" t="s">
        <v>10697</v>
      </c>
      <c r="G2524" s="13" t="s">
        <v>10732</v>
      </c>
      <c r="H2524" s="13" t="s">
        <v>168</v>
      </c>
      <c r="I2524" s="11" t="s">
        <v>24</v>
      </c>
      <c r="J2524" s="11" t="s">
        <v>24</v>
      </c>
      <c r="K2524" s="11" t="s">
        <v>693</v>
      </c>
      <c r="L2524" s="12" t="s">
        <v>10724</v>
      </c>
      <c r="M2524" s="12"/>
      <c r="N2524" s="12"/>
      <c r="O2524" s="12"/>
      <c r="P2524" s="12"/>
      <c r="Q2524" s="12"/>
      <c r="R2524" s="12"/>
      <c r="S2524" s="19"/>
      <c r="T2524" s="19"/>
    </row>
    <row r="2525" spans="1:20" ht="15.75" customHeight="1">
      <c r="A2525" s="8">
        <v>2018</v>
      </c>
      <c r="B2525" s="9">
        <v>350</v>
      </c>
      <c r="C2525" s="11" t="s">
        <v>10607</v>
      </c>
      <c r="D2525" s="11" t="s">
        <v>10733</v>
      </c>
      <c r="E2525" s="11" t="s">
        <v>10734</v>
      </c>
      <c r="F2525" s="11" t="s">
        <v>10735</v>
      </c>
      <c r="G2525" s="13" t="s">
        <v>10736</v>
      </c>
      <c r="H2525" s="13" t="s">
        <v>3204</v>
      </c>
      <c r="I2525" s="12"/>
      <c r="J2525" s="11" t="s">
        <v>24</v>
      </c>
      <c r="K2525" s="11" t="s">
        <v>693</v>
      </c>
      <c r="L2525" s="12" t="s">
        <v>48</v>
      </c>
      <c r="M2525" s="12"/>
      <c r="N2525" s="12"/>
      <c r="O2525" s="12"/>
      <c r="P2525" s="12"/>
      <c r="Q2525" s="12"/>
      <c r="R2525" s="12"/>
      <c r="S2525" s="19"/>
      <c r="T2525" s="19"/>
    </row>
    <row r="2526" spans="1:20" ht="15.75" customHeight="1">
      <c r="A2526" s="8">
        <v>2018</v>
      </c>
      <c r="B2526" s="9">
        <v>350</v>
      </c>
      <c r="C2526" s="11" t="s">
        <v>10607</v>
      </c>
      <c r="D2526" s="11" t="s">
        <v>10737</v>
      </c>
      <c r="E2526" s="11" t="s">
        <v>10738</v>
      </c>
      <c r="F2526" s="11" t="s">
        <v>10739</v>
      </c>
      <c r="G2526" s="13" t="s">
        <v>10740</v>
      </c>
      <c r="H2526" s="13" t="s">
        <v>10741</v>
      </c>
      <c r="I2526" s="11" t="s">
        <v>24</v>
      </c>
      <c r="J2526" s="11" t="s">
        <v>24</v>
      </c>
      <c r="K2526" s="11" t="s">
        <v>693</v>
      </c>
      <c r="L2526" s="12" t="s">
        <v>10644</v>
      </c>
      <c r="M2526" s="12"/>
      <c r="N2526" s="12"/>
      <c r="O2526" s="12"/>
      <c r="P2526" s="12"/>
      <c r="Q2526" s="12"/>
      <c r="R2526" s="12"/>
      <c r="S2526" s="19"/>
      <c r="T2526" s="19"/>
    </row>
    <row r="2527" spans="1:20" ht="15.75" customHeight="1">
      <c r="A2527" s="8">
        <v>2018</v>
      </c>
      <c r="B2527" s="9">
        <v>350</v>
      </c>
      <c r="C2527" s="11" t="s">
        <v>10607</v>
      </c>
      <c r="D2527" s="11" t="s">
        <v>894</v>
      </c>
      <c r="E2527" s="11" t="s">
        <v>10742</v>
      </c>
      <c r="F2527" s="11" t="s">
        <v>7690</v>
      </c>
      <c r="G2527" s="13" t="s">
        <v>10743</v>
      </c>
      <c r="H2527" s="13" t="s">
        <v>33</v>
      </c>
      <c r="I2527" s="11" t="s">
        <v>24</v>
      </c>
      <c r="J2527" s="11" t="s">
        <v>24</v>
      </c>
      <c r="K2527" s="11" t="s">
        <v>693</v>
      </c>
      <c r="L2527" s="12" t="s">
        <v>10623</v>
      </c>
      <c r="M2527" s="12"/>
      <c r="N2527" s="12"/>
      <c r="O2527" s="12"/>
      <c r="P2527" s="12"/>
      <c r="Q2527" s="12"/>
      <c r="R2527" s="12"/>
      <c r="S2527" s="19"/>
      <c r="T2527" s="19"/>
    </row>
    <row r="2528" spans="1:20" ht="15.75" customHeight="1">
      <c r="A2528" s="8">
        <v>2018</v>
      </c>
      <c r="B2528" s="9">
        <v>350</v>
      </c>
      <c r="C2528" s="11" t="s">
        <v>10607</v>
      </c>
      <c r="D2528" s="11" t="s">
        <v>10744</v>
      </c>
      <c r="E2528" s="11" t="s">
        <v>10745</v>
      </c>
      <c r="F2528" s="11" t="s">
        <v>6459</v>
      </c>
      <c r="G2528" s="13" t="s">
        <v>10746</v>
      </c>
      <c r="H2528" s="13" t="s">
        <v>33</v>
      </c>
      <c r="I2528" s="11" t="s">
        <v>24</v>
      </c>
      <c r="J2528" s="11" t="s">
        <v>24</v>
      </c>
      <c r="K2528" s="11" t="s">
        <v>693</v>
      </c>
      <c r="L2528" s="12"/>
      <c r="M2528" s="12"/>
      <c r="N2528" s="12"/>
      <c r="O2528" s="12"/>
      <c r="P2528" s="12"/>
      <c r="Q2528" s="12"/>
      <c r="R2528" s="12"/>
      <c r="S2528" s="19"/>
      <c r="T2528" s="19"/>
    </row>
    <row r="2529" spans="1:20" ht="15.75" customHeight="1">
      <c r="A2529" s="8">
        <v>2018</v>
      </c>
      <c r="B2529" s="9">
        <v>350</v>
      </c>
      <c r="C2529" s="11" t="s">
        <v>10607</v>
      </c>
      <c r="D2529" s="11" t="s">
        <v>10747</v>
      </c>
      <c r="E2529" s="11" t="s">
        <v>10748</v>
      </c>
      <c r="F2529" s="11" t="s">
        <v>10749</v>
      </c>
      <c r="G2529" s="13" t="s">
        <v>10750</v>
      </c>
      <c r="H2529" s="13" t="s">
        <v>168</v>
      </c>
      <c r="I2529" s="11" t="s">
        <v>24</v>
      </c>
      <c r="J2529" s="11" t="s">
        <v>24</v>
      </c>
      <c r="K2529" s="11" t="s">
        <v>693</v>
      </c>
      <c r="L2529" s="12" t="s">
        <v>10751</v>
      </c>
      <c r="M2529" s="12"/>
      <c r="N2529" s="12"/>
      <c r="O2529" s="12"/>
      <c r="P2529" s="12"/>
      <c r="Q2529" s="12"/>
      <c r="R2529" s="12"/>
      <c r="S2529" s="19"/>
      <c r="T2529" s="19"/>
    </row>
    <row r="2530" spans="1:20" ht="15.75" customHeight="1">
      <c r="A2530" s="8">
        <v>2018</v>
      </c>
      <c r="B2530" s="9">
        <v>350</v>
      </c>
      <c r="C2530" s="11" t="s">
        <v>10607</v>
      </c>
      <c r="D2530" s="11" t="s">
        <v>10752</v>
      </c>
      <c r="E2530" s="11" t="s">
        <v>10753</v>
      </c>
      <c r="F2530" s="12">
        <v>2015</v>
      </c>
      <c r="G2530" s="13" t="s">
        <v>10754</v>
      </c>
      <c r="H2530" s="13" t="s">
        <v>10755</v>
      </c>
      <c r="I2530" s="11" t="s">
        <v>23</v>
      </c>
      <c r="J2530" s="11" t="s">
        <v>24</v>
      </c>
      <c r="K2530" s="11" t="s">
        <v>693</v>
      </c>
      <c r="L2530" s="12"/>
      <c r="M2530" s="12"/>
      <c r="N2530" s="12"/>
      <c r="O2530" s="12"/>
      <c r="P2530" s="12"/>
      <c r="Q2530" s="12"/>
      <c r="R2530" s="12"/>
      <c r="S2530" s="19"/>
      <c r="T2530" s="19"/>
    </row>
    <row r="2531" spans="1:20" ht="15.75" customHeight="1">
      <c r="A2531" s="8">
        <v>2018</v>
      </c>
      <c r="B2531" s="9">
        <v>350</v>
      </c>
      <c r="C2531" s="11" t="s">
        <v>10607</v>
      </c>
      <c r="D2531" s="11" t="s">
        <v>819</v>
      </c>
      <c r="E2531" s="11" t="s">
        <v>10756</v>
      </c>
      <c r="F2531" s="11" t="s">
        <v>1139</v>
      </c>
      <c r="G2531" s="13" t="s">
        <v>10757</v>
      </c>
      <c r="H2531" s="13" t="s">
        <v>33</v>
      </c>
      <c r="I2531" s="11" t="s">
        <v>24</v>
      </c>
      <c r="J2531" s="11" t="s">
        <v>24</v>
      </c>
      <c r="K2531" s="11" t="s">
        <v>693</v>
      </c>
      <c r="L2531" s="12"/>
      <c r="M2531" s="12"/>
      <c r="N2531" s="12"/>
      <c r="O2531" s="12"/>
      <c r="P2531" s="12"/>
      <c r="Q2531" s="12"/>
      <c r="R2531" s="12"/>
      <c r="S2531" s="19"/>
      <c r="T2531" s="19"/>
    </row>
    <row r="2532" spans="1:20" ht="15.75" customHeight="1">
      <c r="A2532" s="8">
        <v>2018</v>
      </c>
      <c r="B2532" s="9">
        <v>350</v>
      </c>
      <c r="C2532" s="11" t="s">
        <v>10607</v>
      </c>
      <c r="D2532" s="11" t="s">
        <v>10758</v>
      </c>
      <c r="E2532" s="11" t="s">
        <v>10759</v>
      </c>
      <c r="F2532" s="11" t="s">
        <v>1105</v>
      </c>
      <c r="G2532" s="13" t="s">
        <v>10760</v>
      </c>
      <c r="H2532" s="13" t="s">
        <v>3286</v>
      </c>
      <c r="I2532" s="11" t="s">
        <v>23</v>
      </c>
      <c r="J2532" s="11" t="s">
        <v>24</v>
      </c>
      <c r="K2532" s="11" t="s">
        <v>693</v>
      </c>
      <c r="L2532" s="12" t="s">
        <v>10761</v>
      </c>
      <c r="M2532" s="12"/>
      <c r="N2532" s="12"/>
      <c r="O2532" s="12"/>
      <c r="P2532" s="12"/>
      <c r="Q2532" s="12"/>
      <c r="R2532" s="12"/>
      <c r="S2532" s="19"/>
      <c r="T2532" s="19"/>
    </row>
    <row r="2533" spans="1:20" ht="15.75" customHeight="1">
      <c r="A2533" s="8">
        <v>2018</v>
      </c>
      <c r="B2533" s="9">
        <v>350</v>
      </c>
      <c r="C2533" s="11" t="s">
        <v>10607</v>
      </c>
      <c r="D2533" s="11" t="s">
        <v>10762</v>
      </c>
      <c r="E2533" s="11" t="s">
        <v>10763</v>
      </c>
      <c r="F2533" s="12">
        <v>2018</v>
      </c>
      <c r="G2533" s="13" t="s">
        <v>10764</v>
      </c>
      <c r="H2533" s="13" t="s">
        <v>168</v>
      </c>
      <c r="I2533" s="11" t="s">
        <v>24</v>
      </c>
      <c r="J2533" s="11" t="s">
        <v>24</v>
      </c>
      <c r="K2533" s="11" t="s">
        <v>693</v>
      </c>
      <c r="L2533" s="12" t="s">
        <v>10765</v>
      </c>
      <c r="M2533" s="12"/>
      <c r="N2533" s="12"/>
      <c r="O2533" s="12"/>
      <c r="P2533" s="12"/>
      <c r="Q2533" s="12"/>
      <c r="R2533" s="12" t="s">
        <v>72</v>
      </c>
      <c r="S2533" s="19"/>
      <c r="T2533" s="19"/>
    </row>
    <row r="2534" spans="1:20" ht="15.75" customHeight="1">
      <c r="A2534" s="8">
        <v>2018</v>
      </c>
      <c r="B2534" s="9">
        <v>350</v>
      </c>
      <c r="C2534" s="11" t="s">
        <v>10607</v>
      </c>
      <c r="D2534" s="11" t="s">
        <v>10766</v>
      </c>
      <c r="E2534" s="11" t="s">
        <v>10767</v>
      </c>
      <c r="F2534" s="11" t="s">
        <v>10768</v>
      </c>
      <c r="G2534" s="13" t="s">
        <v>10769</v>
      </c>
      <c r="H2534" s="13" t="s">
        <v>168</v>
      </c>
      <c r="I2534" s="11" t="s">
        <v>24</v>
      </c>
      <c r="J2534" s="11" t="s">
        <v>24</v>
      </c>
      <c r="K2534" s="11" t="s">
        <v>693</v>
      </c>
      <c r="L2534" s="12" t="s">
        <v>10770</v>
      </c>
      <c r="M2534" s="12"/>
      <c r="N2534" s="12"/>
      <c r="O2534" s="12"/>
      <c r="P2534" s="12"/>
      <c r="Q2534" s="12"/>
      <c r="R2534" s="12" t="s">
        <v>72</v>
      </c>
      <c r="S2534" s="19"/>
      <c r="T2534" s="19"/>
    </row>
    <row r="2535" spans="1:20" ht="15.75" customHeight="1">
      <c r="A2535" s="8">
        <v>2018</v>
      </c>
      <c r="B2535" s="9">
        <v>350</v>
      </c>
      <c r="C2535" s="11" t="s">
        <v>10607</v>
      </c>
      <c r="D2535" s="11" t="s">
        <v>10771</v>
      </c>
      <c r="E2535" s="11" t="s">
        <v>10772</v>
      </c>
      <c r="F2535" s="12">
        <v>1941</v>
      </c>
      <c r="G2535" s="13" t="s">
        <v>10773</v>
      </c>
      <c r="H2535" s="13" t="s">
        <v>168</v>
      </c>
      <c r="I2535" s="11" t="s">
        <v>23</v>
      </c>
      <c r="J2535" s="11" t="s">
        <v>24</v>
      </c>
      <c r="K2535" s="11" t="s">
        <v>693</v>
      </c>
      <c r="L2535" s="12" t="s">
        <v>48</v>
      </c>
      <c r="M2535" s="12"/>
      <c r="N2535" s="12"/>
      <c r="O2535" s="12"/>
      <c r="P2535" s="12"/>
      <c r="Q2535" s="12"/>
      <c r="R2535" s="12"/>
      <c r="S2535" s="19"/>
      <c r="T2535" s="19"/>
    </row>
    <row r="2536" spans="1:20" ht="15.75" customHeight="1">
      <c r="A2536" s="8">
        <v>2018</v>
      </c>
      <c r="B2536" s="9">
        <v>350</v>
      </c>
      <c r="C2536" s="11" t="s">
        <v>10607</v>
      </c>
      <c r="D2536" s="11" t="s">
        <v>819</v>
      </c>
      <c r="E2536" s="11" t="s">
        <v>10774</v>
      </c>
      <c r="F2536" s="11" t="s">
        <v>10775</v>
      </c>
      <c r="G2536" s="13" t="s">
        <v>10776</v>
      </c>
      <c r="H2536" s="13" t="s">
        <v>168</v>
      </c>
      <c r="I2536" s="11" t="s">
        <v>24</v>
      </c>
      <c r="J2536" s="11" t="s">
        <v>24</v>
      </c>
      <c r="K2536" s="11" t="s">
        <v>693</v>
      </c>
      <c r="L2536" s="12" t="s">
        <v>10777</v>
      </c>
      <c r="M2536" s="12"/>
      <c r="N2536" s="12"/>
      <c r="O2536" s="12"/>
      <c r="P2536" s="12"/>
      <c r="Q2536" s="12"/>
      <c r="R2536" s="12"/>
      <c r="S2536" s="19"/>
      <c r="T2536" s="19"/>
    </row>
    <row r="2537" spans="1:20" ht="15.75" customHeight="1">
      <c r="A2537" s="8">
        <v>2018</v>
      </c>
      <c r="B2537" s="9">
        <v>350</v>
      </c>
      <c r="C2537" s="11" t="s">
        <v>10607</v>
      </c>
      <c r="D2537" s="11" t="s">
        <v>10778</v>
      </c>
      <c r="E2537" s="11" t="s">
        <v>10779</v>
      </c>
      <c r="F2537" s="12" t="s">
        <v>10722</v>
      </c>
      <c r="G2537" s="13" t="s">
        <v>10780</v>
      </c>
      <c r="H2537" s="13" t="s">
        <v>168</v>
      </c>
      <c r="I2537" s="11" t="s">
        <v>24</v>
      </c>
      <c r="J2537" s="11" t="s">
        <v>24</v>
      </c>
      <c r="K2537" s="11" t="s">
        <v>693</v>
      </c>
      <c r="L2537" s="12"/>
      <c r="M2537" s="12"/>
      <c r="N2537" s="12"/>
      <c r="O2537" s="12"/>
      <c r="P2537" s="12"/>
      <c r="Q2537" s="12"/>
      <c r="R2537" s="12"/>
      <c r="S2537" s="19"/>
      <c r="T2537" s="19"/>
    </row>
    <row r="2538" spans="1:20" ht="15.75" customHeight="1">
      <c r="A2538" s="8">
        <v>2018</v>
      </c>
      <c r="B2538" s="9">
        <v>350</v>
      </c>
      <c r="C2538" s="11" t="s">
        <v>10607</v>
      </c>
      <c r="D2538" s="11" t="s">
        <v>819</v>
      </c>
      <c r="E2538" s="11" t="s">
        <v>10781</v>
      </c>
      <c r="F2538" s="11" t="s">
        <v>10782</v>
      </c>
      <c r="G2538" s="13" t="s">
        <v>10783</v>
      </c>
      <c r="H2538" s="13" t="s">
        <v>168</v>
      </c>
      <c r="I2538" s="11" t="s">
        <v>24</v>
      </c>
      <c r="J2538" s="11" t="s">
        <v>24</v>
      </c>
      <c r="K2538" s="11" t="s">
        <v>693</v>
      </c>
      <c r="L2538" s="12"/>
      <c r="M2538" s="12"/>
      <c r="N2538" s="12"/>
      <c r="O2538" s="12"/>
      <c r="P2538" s="12"/>
      <c r="Q2538" s="12"/>
      <c r="R2538" s="12"/>
      <c r="S2538" s="19"/>
      <c r="T2538" s="19"/>
    </row>
    <row r="2539" spans="1:20" ht="15.75" customHeight="1">
      <c r="A2539" s="8">
        <v>2018</v>
      </c>
      <c r="B2539" s="9">
        <v>350</v>
      </c>
      <c r="C2539" s="11" t="s">
        <v>10607</v>
      </c>
      <c r="D2539" s="11" t="s">
        <v>10784</v>
      </c>
      <c r="E2539" s="11" t="s">
        <v>10785</v>
      </c>
      <c r="F2539" s="12">
        <v>1936</v>
      </c>
      <c r="G2539" s="13" t="s">
        <v>10786</v>
      </c>
      <c r="H2539" s="13" t="s">
        <v>168</v>
      </c>
      <c r="I2539" s="11" t="s">
        <v>23</v>
      </c>
      <c r="J2539" s="11" t="s">
        <v>24</v>
      </c>
      <c r="K2539" s="11" t="s">
        <v>693</v>
      </c>
      <c r="L2539" s="12"/>
      <c r="M2539" s="12"/>
      <c r="N2539" s="12"/>
      <c r="O2539" s="12"/>
      <c r="P2539" s="12"/>
      <c r="Q2539" s="12"/>
      <c r="R2539" s="12"/>
      <c r="S2539" s="19"/>
      <c r="T2539" s="19"/>
    </row>
    <row r="2540" spans="1:20" ht="15.75" customHeight="1">
      <c r="A2540" s="8">
        <v>2018</v>
      </c>
      <c r="B2540" s="9">
        <v>350</v>
      </c>
      <c r="C2540" s="11" t="s">
        <v>10607</v>
      </c>
      <c r="D2540" s="11" t="s">
        <v>894</v>
      </c>
      <c r="E2540" s="11" t="s">
        <v>10787</v>
      </c>
      <c r="F2540" s="11" t="s">
        <v>10788</v>
      </c>
      <c r="G2540" s="13" t="s">
        <v>10789</v>
      </c>
      <c r="H2540" s="13" t="s">
        <v>168</v>
      </c>
      <c r="I2540" s="11" t="s">
        <v>24</v>
      </c>
      <c r="J2540" s="11" t="s">
        <v>24</v>
      </c>
      <c r="K2540" s="11" t="s">
        <v>693</v>
      </c>
      <c r="L2540" s="12" t="s">
        <v>41</v>
      </c>
      <c r="M2540" s="12"/>
      <c r="N2540" s="12"/>
      <c r="O2540" s="12"/>
      <c r="P2540" s="12"/>
      <c r="Q2540" s="12"/>
      <c r="R2540" s="12"/>
      <c r="S2540" s="19"/>
      <c r="T2540" s="19"/>
    </row>
    <row r="2541" spans="1:20" ht="15.75" customHeight="1">
      <c r="A2541" s="8">
        <v>2018</v>
      </c>
      <c r="B2541" s="9">
        <v>350</v>
      </c>
      <c r="C2541" s="11" t="s">
        <v>10607</v>
      </c>
      <c r="D2541" s="11" t="s">
        <v>10640</v>
      </c>
      <c r="E2541" s="11" t="s">
        <v>10790</v>
      </c>
      <c r="F2541" s="12">
        <v>1930</v>
      </c>
      <c r="G2541" s="13" t="s">
        <v>10791</v>
      </c>
      <c r="H2541" s="13" t="s">
        <v>149</v>
      </c>
      <c r="I2541" s="11" t="s">
        <v>23</v>
      </c>
      <c r="J2541" s="11" t="s">
        <v>23</v>
      </c>
      <c r="K2541" s="11" t="s">
        <v>693</v>
      </c>
      <c r="L2541" s="12" t="s">
        <v>10792</v>
      </c>
      <c r="M2541" s="12"/>
      <c r="N2541" s="12"/>
      <c r="O2541" s="12"/>
      <c r="P2541" s="12"/>
      <c r="Q2541" s="12"/>
      <c r="R2541" s="12" t="s">
        <v>64</v>
      </c>
      <c r="S2541" s="19"/>
      <c r="T2541" s="19"/>
    </row>
    <row r="2542" spans="1:20" ht="15.75" customHeight="1">
      <c r="A2542" s="8">
        <v>2018</v>
      </c>
      <c r="B2542" s="9">
        <v>350</v>
      </c>
      <c r="C2542" s="11" t="s">
        <v>10607</v>
      </c>
      <c r="D2542" s="12"/>
      <c r="E2542" s="11" t="s">
        <v>10793</v>
      </c>
      <c r="F2542" s="12">
        <v>2014</v>
      </c>
      <c r="G2542" s="13" t="s">
        <v>10794</v>
      </c>
      <c r="H2542" s="13" t="s">
        <v>149</v>
      </c>
      <c r="I2542" s="11" t="s">
        <v>24</v>
      </c>
      <c r="J2542" s="11" t="s">
        <v>24</v>
      </c>
      <c r="K2542" s="11" t="s">
        <v>693</v>
      </c>
      <c r="L2542" s="12" t="s">
        <v>10777</v>
      </c>
      <c r="M2542" s="12"/>
      <c r="N2542" s="12"/>
      <c r="O2542" s="12"/>
      <c r="P2542" s="12"/>
      <c r="Q2542" s="12"/>
      <c r="R2542" s="12"/>
      <c r="S2542" s="19"/>
      <c r="T2542" s="19"/>
    </row>
    <row r="2543" spans="1:20" ht="15.75" customHeight="1">
      <c r="A2543" s="8">
        <v>2018</v>
      </c>
      <c r="B2543" s="9">
        <v>350</v>
      </c>
      <c r="C2543" s="11" t="s">
        <v>10607</v>
      </c>
      <c r="D2543" s="11" t="s">
        <v>819</v>
      </c>
      <c r="E2543" s="11" t="s">
        <v>10795</v>
      </c>
      <c r="F2543" s="12">
        <v>1948</v>
      </c>
      <c r="G2543" s="13" t="s">
        <v>10796</v>
      </c>
      <c r="H2543" s="13" t="s">
        <v>149</v>
      </c>
      <c r="I2543" s="11" t="s">
        <v>23</v>
      </c>
      <c r="J2543" s="11" t="s">
        <v>23</v>
      </c>
      <c r="K2543" s="11" t="s">
        <v>693</v>
      </c>
      <c r="L2543" s="12" t="s">
        <v>10792</v>
      </c>
      <c r="M2543" s="12"/>
      <c r="N2543" s="12"/>
      <c r="O2543" s="12"/>
      <c r="P2543" s="12"/>
      <c r="Q2543" s="12"/>
      <c r="R2543" s="12"/>
      <c r="S2543" s="19"/>
      <c r="T2543" s="19"/>
    </row>
    <row r="2544" spans="1:20" ht="15.75" customHeight="1">
      <c r="A2544" s="8">
        <v>2018</v>
      </c>
      <c r="B2544" s="9">
        <v>350</v>
      </c>
      <c r="C2544" s="11" t="s">
        <v>10607</v>
      </c>
      <c r="D2544" s="11" t="s">
        <v>10797</v>
      </c>
      <c r="E2544" s="11" t="s">
        <v>10798</v>
      </c>
      <c r="F2544" s="12" t="s">
        <v>10799</v>
      </c>
      <c r="G2544" s="13" t="s">
        <v>10800</v>
      </c>
      <c r="H2544" s="13" t="s">
        <v>168</v>
      </c>
      <c r="I2544" s="11" t="s">
        <v>23</v>
      </c>
      <c r="J2544" s="11" t="s">
        <v>24</v>
      </c>
      <c r="K2544" s="11" t="s">
        <v>693</v>
      </c>
      <c r="L2544" s="12" t="s">
        <v>48</v>
      </c>
      <c r="M2544" s="12"/>
      <c r="N2544" s="12"/>
      <c r="O2544" s="12"/>
      <c r="P2544" s="12"/>
      <c r="Q2544" s="12"/>
      <c r="R2544" s="12"/>
      <c r="S2544" s="19"/>
      <c r="T2544" s="19"/>
    </row>
    <row r="2545" spans="1:20" ht="15.75" customHeight="1">
      <c r="A2545" s="8">
        <v>2018</v>
      </c>
      <c r="B2545" s="9">
        <v>350</v>
      </c>
      <c r="C2545" s="11" t="s">
        <v>10607</v>
      </c>
      <c r="D2545" s="11" t="s">
        <v>10801</v>
      </c>
      <c r="E2545" s="11" t="s">
        <v>10802</v>
      </c>
      <c r="F2545" s="96">
        <v>32051</v>
      </c>
      <c r="G2545" s="13" t="s">
        <v>10803</v>
      </c>
      <c r="H2545" s="13" t="s">
        <v>168</v>
      </c>
      <c r="I2545" s="11" t="s">
        <v>24</v>
      </c>
      <c r="J2545" s="11" t="s">
        <v>24</v>
      </c>
      <c r="K2545" s="11" t="s">
        <v>693</v>
      </c>
      <c r="L2545" s="12"/>
      <c r="M2545" s="12"/>
      <c r="N2545" s="12"/>
      <c r="O2545" s="12"/>
      <c r="P2545" s="12"/>
      <c r="Q2545" s="12"/>
      <c r="R2545" s="12"/>
      <c r="S2545" s="19"/>
      <c r="T2545" s="19"/>
    </row>
    <row r="2546" spans="1:20" ht="15.75" customHeight="1">
      <c r="A2546" s="8">
        <v>2018</v>
      </c>
      <c r="B2546" s="9">
        <v>350</v>
      </c>
      <c r="C2546" s="11" t="s">
        <v>10607</v>
      </c>
      <c r="D2546" s="11" t="s">
        <v>819</v>
      </c>
      <c r="E2546" s="11" t="s">
        <v>10804</v>
      </c>
      <c r="F2546" s="12" t="s">
        <v>10805</v>
      </c>
      <c r="G2546" s="13" t="s">
        <v>10806</v>
      </c>
      <c r="H2546" s="13" t="s">
        <v>168</v>
      </c>
      <c r="I2546" s="11" t="s">
        <v>24</v>
      </c>
      <c r="J2546" s="11" t="s">
        <v>24</v>
      </c>
      <c r="K2546" s="11" t="s">
        <v>693</v>
      </c>
      <c r="L2546" s="12" t="s">
        <v>10807</v>
      </c>
      <c r="M2546" s="12"/>
      <c r="N2546" s="12"/>
      <c r="O2546" s="12"/>
      <c r="P2546" s="12"/>
      <c r="Q2546" s="12"/>
      <c r="R2546" s="12"/>
      <c r="S2546" s="19"/>
      <c r="T2546" s="19"/>
    </row>
    <row r="2547" spans="1:20" ht="15.75" customHeight="1">
      <c r="A2547" s="8">
        <v>2018</v>
      </c>
      <c r="B2547" s="9">
        <v>350</v>
      </c>
      <c r="C2547" s="11" t="s">
        <v>10607</v>
      </c>
      <c r="D2547" s="11" t="s">
        <v>819</v>
      </c>
      <c r="E2547" s="11" t="s">
        <v>10808</v>
      </c>
      <c r="F2547" s="12" t="s">
        <v>10809</v>
      </c>
      <c r="G2547" s="13" t="s">
        <v>10810</v>
      </c>
      <c r="H2547" s="13" t="s">
        <v>168</v>
      </c>
      <c r="I2547" s="11" t="s">
        <v>24</v>
      </c>
      <c r="J2547" s="11" t="s">
        <v>24</v>
      </c>
      <c r="K2547" s="11" t="s">
        <v>693</v>
      </c>
      <c r="L2547" s="12"/>
      <c r="M2547" s="12"/>
      <c r="N2547" s="12"/>
      <c r="O2547" s="12"/>
      <c r="P2547" s="12"/>
      <c r="Q2547" s="12"/>
      <c r="R2547" s="12"/>
      <c r="S2547" s="19"/>
      <c r="T2547" s="19"/>
    </row>
    <row r="2548" spans="1:20" ht="15.75" customHeight="1">
      <c r="A2548" s="8">
        <v>2018</v>
      </c>
      <c r="B2548" s="9">
        <v>350</v>
      </c>
      <c r="C2548" s="11" t="s">
        <v>10607</v>
      </c>
      <c r="D2548" s="11" t="s">
        <v>819</v>
      </c>
      <c r="E2548" s="11" t="s">
        <v>10811</v>
      </c>
      <c r="F2548" s="12" t="s">
        <v>5561</v>
      </c>
      <c r="G2548" s="13" t="s">
        <v>10812</v>
      </c>
      <c r="H2548" s="13" t="s">
        <v>168</v>
      </c>
      <c r="I2548" s="11" t="s">
        <v>24</v>
      </c>
      <c r="J2548" s="11" t="s">
        <v>23</v>
      </c>
      <c r="K2548" s="11" t="s">
        <v>693</v>
      </c>
      <c r="L2548" s="12" t="s">
        <v>10807</v>
      </c>
      <c r="M2548" s="12"/>
      <c r="N2548" s="12"/>
      <c r="O2548" s="12"/>
      <c r="P2548" s="12"/>
      <c r="Q2548" s="12"/>
      <c r="R2548" s="12" t="s">
        <v>64</v>
      </c>
      <c r="S2548" s="19"/>
      <c r="T2548" s="19"/>
    </row>
    <row r="2549" spans="1:20" ht="15.75" customHeight="1">
      <c r="A2549" s="8">
        <v>2018</v>
      </c>
      <c r="B2549" s="9">
        <v>350</v>
      </c>
      <c r="C2549" s="11" t="s">
        <v>10607</v>
      </c>
      <c r="D2549" s="11" t="s">
        <v>10813</v>
      </c>
      <c r="E2549" s="11" t="s">
        <v>10814</v>
      </c>
      <c r="F2549" s="12">
        <v>1953</v>
      </c>
      <c r="G2549" s="13" t="s">
        <v>10815</v>
      </c>
      <c r="H2549" s="13" t="s">
        <v>168</v>
      </c>
      <c r="I2549" s="11" t="s">
        <v>24</v>
      </c>
      <c r="J2549" s="11" t="s">
        <v>24</v>
      </c>
      <c r="K2549" s="11" t="s">
        <v>693</v>
      </c>
      <c r="L2549" s="12"/>
      <c r="M2549" s="12"/>
      <c r="N2549" s="12"/>
      <c r="O2549" s="12"/>
      <c r="P2549" s="12"/>
      <c r="Q2549" s="12"/>
      <c r="R2549" s="12"/>
      <c r="S2549" s="19"/>
      <c r="T2549" s="19"/>
    </row>
    <row r="2550" spans="1:20" ht="15.75" customHeight="1">
      <c r="A2550" s="8">
        <v>2018</v>
      </c>
      <c r="B2550" s="9">
        <v>350</v>
      </c>
      <c r="C2550" s="11" t="s">
        <v>10607</v>
      </c>
      <c r="D2550" s="11" t="s">
        <v>819</v>
      </c>
      <c r="E2550" s="11" t="s">
        <v>10816</v>
      </c>
      <c r="F2550" s="12">
        <v>1956</v>
      </c>
      <c r="G2550" s="13" t="s">
        <v>10817</v>
      </c>
      <c r="H2550" s="13" t="s">
        <v>168</v>
      </c>
      <c r="I2550" s="11" t="s">
        <v>24</v>
      </c>
      <c r="J2550" s="11" t="s">
        <v>24</v>
      </c>
      <c r="K2550" s="11" t="s">
        <v>693</v>
      </c>
      <c r="L2550" s="12" t="s">
        <v>10724</v>
      </c>
      <c r="M2550" s="12"/>
      <c r="N2550" s="12"/>
      <c r="O2550" s="12"/>
      <c r="P2550" s="12"/>
      <c r="Q2550" s="12"/>
      <c r="R2550" s="12"/>
      <c r="S2550" s="19"/>
      <c r="T2550" s="19"/>
    </row>
    <row r="2551" spans="1:20" ht="15.75" customHeight="1">
      <c r="A2551" s="8">
        <v>2018</v>
      </c>
      <c r="B2551" s="9">
        <v>350</v>
      </c>
      <c r="C2551" s="11" t="s">
        <v>10607</v>
      </c>
      <c r="D2551" s="11" t="s">
        <v>10818</v>
      </c>
      <c r="E2551" s="11" t="s">
        <v>10819</v>
      </c>
      <c r="F2551" s="12" t="s">
        <v>10820</v>
      </c>
      <c r="G2551" s="13" t="s">
        <v>10821</v>
      </c>
      <c r="H2551" s="13" t="s">
        <v>10822</v>
      </c>
      <c r="I2551" s="11" t="s">
        <v>24</v>
      </c>
      <c r="J2551" s="11" t="s">
        <v>24</v>
      </c>
      <c r="K2551" s="11" t="s">
        <v>693</v>
      </c>
      <c r="L2551" s="12" t="s">
        <v>48</v>
      </c>
      <c r="M2551" s="12"/>
      <c r="N2551" s="12"/>
      <c r="O2551" s="12"/>
      <c r="P2551" s="12"/>
      <c r="Q2551" s="12"/>
      <c r="R2551" s="12" t="s">
        <v>72</v>
      </c>
      <c r="S2551" s="19"/>
      <c r="T2551" s="19"/>
    </row>
    <row r="2552" spans="1:20" ht="15.75" customHeight="1">
      <c r="A2552" s="8">
        <v>2018</v>
      </c>
      <c r="B2552" s="9">
        <v>350</v>
      </c>
      <c r="C2552" s="11" t="s">
        <v>10607</v>
      </c>
      <c r="D2552" s="11" t="s">
        <v>10823</v>
      </c>
      <c r="E2552" s="11" t="s">
        <v>10824</v>
      </c>
      <c r="F2552" s="12" t="s">
        <v>10825</v>
      </c>
      <c r="G2552" s="13" t="s">
        <v>10826</v>
      </c>
      <c r="H2552" s="13" t="s">
        <v>149</v>
      </c>
      <c r="I2552" s="11" t="s">
        <v>24</v>
      </c>
      <c r="J2552" s="11" t="s">
        <v>24</v>
      </c>
      <c r="K2552" s="11" t="s">
        <v>693</v>
      </c>
      <c r="L2552" s="12"/>
      <c r="M2552" s="12"/>
      <c r="N2552" s="12"/>
      <c r="O2552" s="12"/>
      <c r="P2552" s="12"/>
      <c r="Q2552" s="12"/>
      <c r="R2552" s="12" t="s">
        <v>72</v>
      </c>
      <c r="S2552" s="19"/>
      <c r="T2552" s="19"/>
    </row>
    <row r="2553" spans="1:20" ht="15.75" customHeight="1">
      <c r="A2553" s="8">
        <v>2018</v>
      </c>
      <c r="B2553" s="9">
        <v>350</v>
      </c>
      <c r="C2553" s="11" t="s">
        <v>10607</v>
      </c>
      <c r="D2553" s="11" t="s">
        <v>819</v>
      </c>
      <c r="E2553" s="11" t="s">
        <v>10827</v>
      </c>
      <c r="F2553" s="12"/>
      <c r="G2553" s="13" t="s">
        <v>10828</v>
      </c>
      <c r="H2553" s="13" t="s">
        <v>168</v>
      </c>
      <c r="I2553" s="11" t="s">
        <v>24</v>
      </c>
      <c r="J2553" s="11" t="s">
        <v>24</v>
      </c>
      <c r="K2553" s="11" t="s">
        <v>693</v>
      </c>
      <c r="L2553" s="12" t="s">
        <v>10829</v>
      </c>
      <c r="M2553" s="12"/>
      <c r="N2553" s="12"/>
      <c r="O2553" s="12"/>
      <c r="P2553" s="12"/>
      <c r="Q2553" s="12"/>
      <c r="R2553" s="12"/>
      <c r="S2553" s="19"/>
      <c r="T2553" s="19"/>
    </row>
    <row r="2554" spans="1:20" ht="15.75" customHeight="1">
      <c r="A2554" s="8">
        <v>2018</v>
      </c>
      <c r="B2554" s="9">
        <v>350</v>
      </c>
      <c r="C2554" s="11" t="s">
        <v>10607</v>
      </c>
      <c r="D2554" s="11" t="s">
        <v>819</v>
      </c>
      <c r="E2554" s="11" t="s">
        <v>10830</v>
      </c>
      <c r="F2554" s="12" t="s">
        <v>10825</v>
      </c>
      <c r="G2554" s="13" t="s">
        <v>10831</v>
      </c>
      <c r="H2554" s="13" t="s">
        <v>168</v>
      </c>
      <c r="I2554" s="11" t="s">
        <v>24</v>
      </c>
      <c r="J2554" s="11" t="s">
        <v>24</v>
      </c>
      <c r="K2554" s="11" t="s">
        <v>693</v>
      </c>
      <c r="L2554" s="12" t="s">
        <v>10832</v>
      </c>
      <c r="M2554" s="12"/>
      <c r="N2554" s="12"/>
      <c r="O2554" s="12"/>
      <c r="P2554" s="12"/>
      <c r="Q2554" s="12"/>
      <c r="R2554" s="12"/>
      <c r="S2554" s="19"/>
      <c r="T2554" s="19"/>
    </row>
    <row r="2555" spans="1:20" ht="15.75" customHeight="1">
      <c r="A2555" s="8">
        <v>2018</v>
      </c>
      <c r="B2555" s="9">
        <v>350</v>
      </c>
      <c r="C2555" s="11" t="s">
        <v>10607</v>
      </c>
      <c r="D2555" s="11" t="s">
        <v>819</v>
      </c>
      <c r="E2555" s="11" t="s">
        <v>10833</v>
      </c>
      <c r="F2555" s="12" t="s">
        <v>10834</v>
      </c>
      <c r="G2555" s="13" t="s">
        <v>10835</v>
      </c>
      <c r="H2555" s="13" t="s">
        <v>168</v>
      </c>
      <c r="I2555" s="11" t="s">
        <v>24</v>
      </c>
      <c r="J2555" s="11" t="s">
        <v>24</v>
      </c>
      <c r="K2555" s="11" t="s">
        <v>693</v>
      </c>
      <c r="L2555" s="12" t="s">
        <v>10836</v>
      </c>
      <c r="M2555" s="12"/>
      <c r="N2555" s="12"/>
      <c r="O2555" s="12"/>
      <c r="P2555" s="12"/>
      <c r="Q2555" s="12"/>
      <c r="R2555" s="12"/>
      <c r="S2555" s="19"/>
      <c r="T2555" s="19"/>
    </row>
    <row r="2556" spans="1:20" ht="15.75" customHeight="1">
      <c r="A2556" s="8">
        <v>2018</v>
      </c>
      <c r="B2556" s="9">
        <v>350</v>
      </c>
      <c r="C2556" s="11" t="s">
        <v>10607</v>
      </c>
      <c r="D2556" s="11" t="s">
        <v>819</v>
      </c>
      <c r="E2556" s="11" t="s">
        <v>10837</v>
      </c>
      <c r="F2556" s="12" t="s">
        <v>10838</v>
      </c>
      <c r="G2556" s="13" t="s">
        <v>10839</v>
      </c>
      <c r="H2556" s="13" t="s">
        <v>168</v>
      </c>
      <c r="I2556" s="11" t="s">
        <v>24</v>
      </c>
      <c r="J2556" s="11" t="s">
        <v>24</v>
      </c>
      <c r="K2556" s="11" t="s">
        <v>693</v>
      </c>
      <c r="L2556" s="12" t="s">
        <v>10724</v>
      </c>
      <c r="M2556" s="12"/>
      <c r="N2556" s="12"/>
      <c r="O2556" s="12"/>
      <c r="P2556" s="12"/>
      <c r="Q2556" s="12"/>
      <c r="R2556" s="12"/>
      <c r="S2556" s="19"/>
      <c r="T2556" s="19"/>
    </row>
    <row r="2557" spans="1:20" ht="15.75" customHeight="1">
      <c r="A2557" s="8">
        <v>2018</v>
      </c>
      <c r="B2557" s="9">
        <v>350</v>
      </c>
      <c r="C2557" s="11" t="s">
        <v>10607</v>
      </c>
      <c r="D2557" s="11" t="s">
        <v>10840</v>
      </c>
      <c r="E2557" s="11" t="s">
        <v>10841</v>
      </c>
      <c r="F2557" s="12" t="s">
        <v>2740</v>
      </c>
      <c r="G2557" s="13" t="s">
        <v>10842</v>
      </c>
      <c r="H2557" s="13" t="s">
        <v>168</v>
      </c>
      <c r="I2557" s="11" t="s">
        <v>24</v>
      </c>
      <c r="J2557" s="11" t="s">
        <v>24</v>
      </c>
      <c r="K2557" s="11" t="s">
        <v>693</v>
      </c>
      <c r="L2557" s="12" t="s">
        <v>10843</v>
      </c>
      <c r="M2557" s="12"/>
      <c r="N2557" s="12"/>
      <c r="O2557" s="12"/>
      <c r="P2557" s="12"/>
      <c r="Q2557" s="12"/>
      <c r="R2557" s="12"/>
      <c r="S2557" s="19"/>
      <c r="T2557" s="19"/>
    </row>
    <row r="2558" spans="1:20" ht="15.75" customHeight="1">
      <c r="A2558" s="8">
        <v>2018</v>
      </c>
      <c r="B2558" s="34">
        <v>79</v>
      </c>
      <c r="C2558" s="41" t="s">
        <v>10844</v>
      </c>
      <c r="D2558" s="41" t="s">
        <v>10845</v>
      </c>
      <c r="E2558" s="11" t="s">
        <v>10846</v>
      </c>
      <c r="F2558" s="41" t="s">
        <v>10847</v>
      </c>
      <c r="G2558" s="12"/>
      <c r="H2558" s="21" t="s">
        <v>168</v>
      </c>
      <c r="I2558" s="41" t="s">
        <v>24</v>
      </c>
      <c r="J2558" s="41" t="s">
        <v>24</v>
      </c>
      <c r="K2558" s="41" t="s">
        <v>693</v>
      </c>
      <c r="L2558" s="12" t="s">
        <v>4840</v>
      </c>
      <c r="M2558" s="12"/>
      <c r="N2558" s="12"/>
      <c r="O2558" s="12"/>
      <c r="P2558" s="12"/>
      <c r="Q2558" s="12"/>
      <c r="R2558" s="12" t="s">
        <v>64</v>
      </c>
      <c r="S2558" s="19"/>
      <c r="T2558" s="19"/>
    </row>
    <row r="2559" spans="1:20" ht="15.75" customHeight="1">
      <c r="A2559" s="8">
        <v>2018</v>
      </c>
      <c r="B2559" s="34">
        <v>79</v>
      </c>
      <c r="C2559" s="41" t="s">
        <v>10844</v>
      </c>
      <c r="D2559" s="12" t="s">
        <v>10848</v>
      </c>
      <c r="E2559" s="11" t="s">
        <v>10849</v>
      </c>
      <c r="F2559" s="41" t="s">
        <v>10850</v>
      </c>
      <c r="G2559" s="12"/>
      <c r="H2559" s="21" t="s">
        <v>168</v>
      </c>
      <c r="I2559" s="41" t="s">
        <v>24</v>
      </c>
      <c r="J2559" s="41" t="s">
        <v>24</v>
      </c>
      <c r="K2559" s="41" t="s">
        <v>693</v>
      </c>
      <c r="L2559" s="12" t="s">
        <v>10851</v>
      </c>
      <c r="M2559" s="12"/>
      <c r="N2559" s="12"/>
      <c r="O2559" s="12"/>
      <c r="P2559" s="12"/>
      <c r="Q2559" s="12"/>
      <c r="R2559" s="12" t="s">
        <v>64</v>
      </c>
      <c r="S2559" s="19"/>
      <c r="T2559" s="19"/>
    </row>
    <row r="2560" spans="1:20" ht="15.75" customHeight="1">
      <c r="A2560" s="8">
        <v>2018</v>
      </c>
      <c r="B2560" s="34">
        <v>79</v>
      </c>
      <c r="C2560" s="41" t="s">
        <v>10844</v>
      </c>
      <c r="D2560" s="12" t="s">
        <v>10852</v>
      </c>
      <c r="E2560" s="11" t="s">
        <v>10853</v>
      </c>
      <c r="F2560" s="12" t="s">
        <v>10854</v>
      </c>
      <c r="G2560" s="12" t="s">
        <v>10855</v>
      </c>
      <c r="H2560" s="21" t="s">
        <v>213</v>
      </c>
      <c r="I2560" s="12" t="s">
        <v>23</v>
      </c>
      <c r="J2560" s="12" t="s">
        <v>24</v>
      </c>
      <c r="K2560" s="12" t="s">
        <v>10856</v>
      </c>
      <c r="L2560" s="12" t="s">
        <v>10857</v>
      </c>
      <c r="M2560" s="12"/>
      <c r="N2560" s="12"/>
      <c r="O2560" s="12"/>
      <c r="P2560" s="12"/>
      <c r="Q2560" s="12"/>
      <c r="R2560" s="12" t="s">
        <v>64</v>
      </c>
      <c r="S2560" s="19"/>
      <c r="T2560" s="19"/>
    </row>
    <row r="2561" spans="1:20" ht="15.75" customHeight="1">
      <c r="A2561" s="8">
        <v>2018</v>
      </c>
      <c r="B2561" s="34">
        <v>79</v>
      </c>
      <c r="C2561" s="41" t="s">
        <v>10844</v>
      </c>
      <c r="D2561" s="12" t="s">
        <v>10858</v>
      </c>
      <c r="E2561" s="11" t="s">
        <v>10859</v>
      </c>
      <c r="F2561" s="12" t="s">
        <v>10860</v>
      </c>
      <c r="G2561" s="12" t="s">
        <v>10861</v>
      </c>
      <c r="H2561" s="21" t="s">
        <v>393</v>
      </c>
      <c r="I2561" s="12" t="s">
        <v>24</v>
      </c>
      <c r="J2561" s="12" t="s">
        <v>24</v>
      </c>
      <c r="K2561" s="12" t="s">
        <v>10862</v>
      </c>
      <c r="L2561" s="12" t="s">
        <v>10863</v>
      </c>
      <c r="M2561" s="12"/>
      <c r="N2561" s="12"/>
      <c r="O2561" s="12"/>
      <c r="P2561" s="12"/>
      <c r="Q2561" s="12"/>
      <c r="R2561" s="12" t="s">
        <v>72</v>
      </c>
      <c r="S2561" s="19"/>
      <c r="T2561" s="19"/>
    </row>
    <row r="2562" spans="1:20" ht="15.75" customHeight="1">
      <c r="A2562" s="8">
        <v>2018</v>
      </c>
      <c r="B2562" s="34">
        <v>79</v>
      </c>
      <c r="C2562" s="41" t="s">
        <v>10844</v>
      </c>
      <c r="D2562" s="12" t="s">
        <v>10864</v>
      </c>
      <c r="E2562" s="11" t="s">
        <v>10865</v>
      </c>
      <c r="F2562" s="12" t="s">
        <v>10866</v>
      </c>
      <c r="G2562" s="12" t="s">
        <v>10867</v>
      </c>
      <c r="H2562" s="21" t="s">
        <v>213</v>
      </c>
      <c r="I2562" s="12" t="s">
        <v>23</v>
      </c>
      <c r="J2562" s="12" t="s">
        <v>24</v>
      </c>
      <c r="K2562" s="12" t="s">
        <v>10868</v>
      </c>
      <c r="L2562" s="12" t="s">
        <v>10869</v>
      </c>
      <c r="M2562" s="12"/>
      <c r="N2562" s="12"/>
      <c r="O2562" s="12"/>
      <c r="P2562" s="12"/>
      <c r="Q2562" s="12"/>
      <c r="R2562" s="12"/>
      <c r="S2562" s="19"/>
      <c r="T2562" s="19"/>
    </row>
    <row r="2563" spans="1:20" ht="15.75" customHeight="1">
      <c r="A2563" s="8">
        <v>2018</v>
      </c>
      <c r="B2563" s="34">
        <v>79</v>
      </c>
      <c r="C2563" s="41" t="s">
        <v>10844</v>
      </c>
      <c r="D2563" s="12" t="s">
        <v>10870</v>
      </c>
      <c r="E2563" s="11" t="s">
        <v>10871</v>
      </c>
      <c r="F2563" s="12" t="s">
        <v>7153</v>
      </c>
      <c r="G2563" s="12"/>
      <c r="H2563" s="21" t="s">
        <v>834</v>
      </c>
      <c r="I2563" s="12" t="s">
        <v>24</v>
      </c>
      <c r="J2563" s="12" t="s">
        <v>24</v>
      </c>
      <c r="K2563" s="12" t="s">
        <v>693</v>
      </c>
      <c r="L2563" s="12" t="s">
        <v>10872</v>
      </c>
      <c r="M2563" s="12"/>
      <c r="N2563" s="12"/>
      <c r="O2563" s="12"/>
      <c r="P2563" s="12"/>
      <c r="Q2563" s="12"/>
      <c r="R2563" s="12"/>
      <c r="S2563" s="19"/>
      <c r="T2563" s="19"/>
    </row>
    <row r="2564" spans="1:20" ht="15.75" customHeight="1">
      <c r="A2564" s="8">
        <v>2018</v>
      </c>
      <c r="B2564" s="34">
        <v>79</v>
      </c>
      <c r="C2564" s="41" t="s">
        <v>10844</v>
      </c>
      <c r="D2564" s="12" t="s">
        <v>10873</v>
      </c>
      <c r="E2564" s="11" t="s">
        <v>10849</v>
      </c>
      <c r="F2564" s="12" t="s">
        <v>10874</v>
      </c>
      <c r="G2564" s="12" t="s">
        <v>10875</v>
      </c>
      <c r="H2564" s="21" t="s">
        <v>168</v>
      </c>
      <c r="I2564" s="12" t="s">
        <v>24</v>
      </c>
      <c r="J2564" s="12" t="s">
        <v>24</v>
      </c>
      <c r="K2564" s="12" t="s">
        <v>10876</v>
      </c>
      <c r="L2564" s="12" t="s">
        <v>10877</v>
      </c>
      <c r="M2564" s="12"/>
      <c r="N2564" s="12"/>
      <c r="O2564" s="12"/>
      <c r="P2564" s="12"/>
      <c r="Q2564" s="12"/>
      <c r="R2564" s="12" t="s">
        <v>72</v>
      </c>
      <c r="S2564" s="19"/>
      <c r="T2564" s="19"/>
    </row>
    <row r="2565" spans="1:20" ht="15.75" customHeight="1">
      <c r="A2565" s="8">
        <v>2018</v>
      </c>
      <c r="B2565" s="34">
        <v>79</v>
      </c>
      <c r="C2565" s="41" t="s">
        <v>10844</v>
      </c>
      <c r="D2565" s="12" t="s">
        <v>10878</v>
      </c>
      <c r="E2565" s="11" t="s">
        <v>10879</v>
      </c>
      <c r="F2565" s="12">
        <v>1953</v>
      </c>
      <c r="G2565" s="12" t="s">
        <v>10880</v>
      </c>
      <c r="H2565" s="21" t="s">
        <v>168</v>
      </c>
      <c r="I2565" s="12" t="s">
        <v>24</v>
      </c>
      <c r="J2565" s="12" t="s">
        <v>24</v>
      </c>
      <c r="K2565" s="12" t="s">
        <v>10881</v>
      </c>
      <c r="L2565" s="12" t="s">
        <v>10882</v>
      </c>
      <c r="M2565" s="12"/>
      <c r="N2565" s="12"/>
      <c r="O2565" s="12"/>
      <c r="P2565" s="12"/>
      <c r="Q2565" s="12"/>
      <c r="R2565" s="12" t="s">
        <v>72</v>
      </c>
      <c r="S2565" s="19"/>
      <c r="T2565" s="19"/>
    </row>
    <row r="2566" spans="1:20" ht="15.75" customHeight="1">
      <c r="A2566" s="8">
        <v>2018</v>
      </c>
      <c r="B2566" s="34">
        <v>79</v>
      </c>
      <c r="C2566" s="41" t="s">
        <v>10844</v>
      </c>
      <c r="D2566" s="12" t="s">
        <v>10883</v>
      </c>
      <c r="E2566" s="11" t="s">
        <v>10884</v>
      </c>
      <c r="F2566" s="12" t="s">
        <v>10885</v>
      </c>
      <c r="G2566" s="12"/>
      <c r="H2566" s="21" t="s">
        <v>168</v>
      </c>
      <c r="I2566" s="12" t="s">
        <v>24</v>
      </c>
      <c r="J2566" s="12" t="s">
        <v>24</v>
      </c>
      <c r="K2566" s="12" t="s">
        <v>693</v>
      </c>
      <c r="L2566" s="12" t="s">
        <v>10886</v>
      </c>
      <c r="M2566" s="12"/>
      <c r="N2566" s="12"/>
      <c r="O2566" s="12"/>
      <c r="P2566" s="12"/>
      <c r="Q2566" s="12"/>
      <c r="R2566" s="12" t="s">
        <v>72</v>
      </c>
      <c r="S2566" s="19"/>
      <c r="T2566" s="19"/>
    </row>
    <row r="2567" spans="1:20" ht="15.75" customHeight="1">
      <c r="A2567" s="8">
        <v>2018</v>
      </c>
      <c r="B2567" s="34">
        <v>79</v>
      </c>
      <c r="C2567" s="41" t="s">
        <v>10844</v>
      </c>
      <c r="D2567" s="12" t="s">
        <v>10887</v>
      </c>
      <c r="E2567" s="11" t="s">
        <v>10888</v>
      </c>
      <c r="F2567" s="12" t="s">
        <v>10889</v>
      </c>
      <c r="G2567" s="12"/>
      <c r="H2567" s="21" t="s">
        <v>168</v>
      </c>
      <c r="I2567" s="12" t="s">
        <v>24</v>
      </c>
      <c r="J2567" s="12" t="s">
        <v>24</v>
      </c>
      <c r="K2567" s="12" t="s">
        <v>693</v>
      </c>
      <c r="L2567" s="12" t="s">
        <v>4840</v>
      </c>
      <c r="M2567" s="12"/>
      <c r="N2567" s="12"/>
      <c r="O2567" s="12"/>
      <c r="P2567" s="12"/>
      <c r="Q2567" s="12"/>
      <c r="R2567" s="12" t="s">
        <v>64</v>
      </c>
      <c r="S2567" s="19"/>
      <c r="T2567" s="19"/>
    </row>
    <row r="2568" spans="1:20" ht="15.75" customHeight="1">
      <c r="A2568" s="8">
        <v>2018</v>
      </c>
      <c r="B2568" s="34">
        <v>79</v>
      </c>
      <c r="C2568" s="41" t="s">
        <v>10844</v>
      </c>
      <c r="D2568" s="12" t="s">
        <v>10890</v>
      </c>
      <c r="E2568" s="11" t="s">
        <v>10891</v>
      </c>
      <c r="F2568" s="12">
        <v>1959</v>
      </c>
      <c r="G2568" s="12"/>
      <c r="H2568" s="21" t="s">
        <v>149</v>
      </c>
      <c r="I2568" s="12" t="s">
        <v>24</v>
      </c>
      <c r="J2568" s="12" t="s">
        <v>24</v>
      </c>
      <c r="K2568" s="12" t="s">
        <v>10892</v>
      </c>
      <c r="L2568" s="12" t="s">
        <v>10893</v>
      </c>
      <c r="M2568" s="12"/>
      <c r="N2568" s="12"/>
      <c r="O2568" s="12"/>
      <c r="P2568" s="12"/>
      <c r="Q2568" s="12"/>
      <c r="R2568" s="12"/>
      <c r="S2568" s="19"/>
      <c r="T2568" s="19"/>
    </row>
    <row r="2569" spans="1:20" ht="15.75" customHeight="1">
      <c r="A2569" s="8">
        <v>2018</v>
      </c>
      <c r="B2569" s="34">
        <v>79</v>
      </c>
      <c r="C2569" s="41" t="s">
        <v>10844</v>
      </c>
      <c r="D2569" s="12" t="s">
        <v>10894</v>
      </c>
      <c r="E2569" s="11" t="s">
        <v>10895</v>
      </c>
      <c r="F2569" s="12">
        <v>1923</v>
      </c>
      <c r="G2569" s="12"/>
      <c r="H2569" s="21" t="s">
        <v>149</v>
      </c>
      <c r="I2569" s="12" t="s">
        <v>24</v>
      </c>
      <c r="J2569" s="12" t="s">
        <v>24</v>
      </c>
      <c r="K2569" s="12" t="s">
        <v>693</v>
      </c>
      <c r="L2569" s="12" t="s">
        <v>4853</v>
      </c>
      <c r="M2569" s="12"/>
      <c r="N2569" s="12"/>
      <c r="O2569" s="12"/>
      <c r="P2569" s="12"/>
      <c r="Q2569" s="12"/>
      <c r="R2569" s="12"/>
      <c r="S2569" s="19"/>
      <c r="T2569" s="19"/>
    </row>
    <row r="2570" spans="1:20" ht="15.75" customHeight="1">
      <c r="A2570" s="8">
        <v>2018</v>
      </c>
      <c r="B2570" s="34">
        <v>79</v>
      </c>
      <c r="C2570" s="41" t="s">
        <v>10844</v>
      </c>
      <c r="D2570" s="12" t="s">
        <v>10896</v>
      </c>
      <c r="E2570" s="11" t="s">
        <v>10897</v>
      </c>
      <c r="F2570" s="12">
        <v>2017</v>
      </c>
      <c r="G2570" s="12"/>
      <c r="H2570" s="21" t="s">
        <v>10898</v>
      </c>
      <c r="I2570" s="12" t="s">
        <v>24</v>
      </c>
      <c r="J2570" s="12" t="s">
        <v>24</v>
      </c>
      <c r="K2570" s="12" t="s">
        <v>693</v>
      </c>
      <c r="L2570" s="12" t="s">
        <v>10899</v>
      </c>
      <c r="M2570" s="12"/>
      <c r="N2570" s="12"/>
      <c r="O2570" s="12"/>
      <c r="P2570" s="12"/>
      <c r="Q2570" s="12"/>
      <c r="R2570" s="12" t="s">
        <v>72</v>
      </c>
      <c r="S2570" s="19"/>
      <c r="T2570" s="19"/>
    </row>
    <row r="2571" spans="1:20" ht="15.75" customHeight="1">
      <c r="A2571" s="8">
        <v>2018</v>
      </c>
      <c r="B2571" s="34">
        <v>79</v>
      </c>
      <c r="C2571" s="41" t="s">
        <v>10844</v>
      </c>
      <c r="D2571" s="12" t="s">
        <v>10900</v>
      </c>
      <c r="E2571" s="11" t="s">
        <v>10901</v>
      </c>
      <c r="F2571" s="12" t="s">
        <v>10902</v>
      </c>
      <c r="G2571" s="12" t="s">
        <v>10903</v>
      </c>
      <c r="H2571" s="21" t="s">
        <v>5566</v>
      </c>
      <c r="I2571" s="12" t="s">
        <v>23</v>
      </c>
      <c r="J2571" s="12" t="s">
        <v>24</v>
      </c>
      <c r="K2571" s="12" t="s">
        <v>10904</v>
      </c>
      <c r="L2571" s="12" t="s">
        <v>10905</v>
      </c>
      <c r="M2571" s="12"/>
      <c r="N2571" s="12"/>
      <c r="O2571" s="12"/>
      <c r="P2571" s="12"/>
      <c r="Q2571" s="12"/>
      <c r="R2571" s="12"/>
      <c r="S2571" s="19"/>
      <c r="T2571" s="19"/>
    </row>
    <row r="2572" spans="1:20" ht="15.75" customHeight="1">
      <c r="A2572" s="8">
        <v>2018</v>
      </c>
      <c r="B2572" s="9">
        <v>79</v>
      </c>
      <c r="C2572" s="41" t="s">
        <v>10844</v>
      </c>
      <c r="D2572" s="12" t="s">
        <v>10906</v>
      </c>
      <c r="E2572" s="11" t="s">
        <v>10907</v>
      </c>
      <c r="F2572" s="12" t="s">
        <v>253</v>
      </c>
      <c r="G2572" s="12" t="s">
        <v>10908</v>
      </c>
      <c r="H2572" s="21" t="s">
        <v>3649</v>
      </c>
      <c r="I2572" s="12" t="s">
        <v>23</v>
      </c>
      <c r="J2572" s="12" t="s">
        <v>23</v>
      </c>
      <c r="K2572" s="12" t="s">
        <v>10909</v>
      </c>
      <c r="L2572" s="12" t="s">
        <v>8563</v>
      </c>
      <c r="M2572" s="12"/>
      <c r="N2572" s="12"/>
      <c r="O2572" s="12"/>
      <c r="P2572" s="12"/>
      <c r="Q2572" s="12"/>
      <c r="R2572" s="12" t="s">
        <v>64</v>
      </c>
      <c r="S2572" s="19"/>
      <c r="T2572" s="19"/>
    </row>
    <row r="2573" spans="1:20" ht="15.75" customHeight="1">
      <c r="A2573" s="8">
        <v>2018</v>
      </c>
      <c r="B2573" s="9">
        <v>79</v>
      </c>
      <c r="C2573" s="41" t="s">
        <v>10844</v>
      </c>
      <c r="D2573" s="12" t="s">
        <v>10910</v>
      </c>
      <c r="E2573" s="11" t="s">
        <v>10911</v>
      </c>
      <c r="F2573" s="12" t="s">
        <v>10912</v>
      </c>
      <c r="G2573" s="12"/>
      <c r="H2573" s="21" t="s">
        <v>33</v>
      </c>
      <c r="I2573" s="12" t="s">
        <v>23</v>
      </c>
      <c r="J2573" s="12" t="s">
        <v>24</v>
      </c>
      <c r="K2573" s="12" t="s">
        <v>10913</v>
      </c>
      <c r="L2573" s="12" t="s">
        <v>10914</v>
      </c>
      <c r="M2573" s="12"/>
      <c r="N2573" s="12"/>
      <c r="O2573" s="12"/>
      <c r="P2573" s="12"/>
      <c r="Q2573" s="12"/>
      <c r="R2573" s="12"/>
      <c r="S2573" s="19"/>
      <c r="T2573" s="19"/>
    </row>
    <row r="2574" spans="1:20" ht="15.75" customHeight="1">
      <c r="A2574" s="8">
        <v>2018</v>
      </c>
      <c r="B2574" s="9">
        <v>79</v>
      </c>
      <c r="C2574" s="41" t="s">
        <v>10844</v>
      </c>
      <c r="D2574" s="12" t="s">
        <v>10915</v>
      </c>
      <c r="E2574" s="11" t="s">
        <v>10916</v>
      </c>
      <c r="F2574" s="12" t="s">
        <v>10917</v>
      </c>
      <c r="G2574" s="12" t="s">
        <v>10918</v>
      </c>
      <c r="H2574" s="21" t="s">
        <v>168</v>
      </c>
      <c r="I2574" s="12" t="s">
        <v>24</v>
      </c>
      <c r="J2574" s="12" t="s">
        <v>24</v>
      </c>
      <c r="K2574" s="12" t="s">
        <v>10919</v>
      </c>
      <c r="L2574" s="12" t="s">
        <v>10920</v>
      </c>
      <c r="M2574" s="12"/>
      <c r="N2574" s="12"/>
      <c r="O2574" s="12"/>
      <c r="P2574" s="12"/>
      <c r="Q2574" s="12"/>
      <c r="R2574" s="12" t="s">
        <v>72</v>
      </c>
      <c r="S2574" s="19"/>
      <c r="T2574" s="19"/>
    </row>
    <row r="2575" spans="1:20" ht="15.75" customHeight="1">
      <c r="A2575" s="8">
        <v>2018</v>
      </c>
      <c r="B2575" s="9">
        <v>79</v>
      </c>
      <c r="C2575" s="41" t="s">
        <v>10844</v>
      </c>
      <c r="D2575" s="12" t="s">
        <v>10921</v>
      </c>
      <c r="E2575" s="11" t="s">
        <v>10922</v>
      </c>
      <c r="F2575" s="12" t="s">
        <v>10923</v>
      </c>
      <c r="G2575" s="12" t="s">
        <v>10924</v>
      </c>
      <c r="H2575" s="21" t="s">
        <v>168</v>
      </c>
      <c r="I2575" s="12" t="s">
        <v>24</v>
      </c>
      <c r="J2575" s="12" t="s">
        <v>24</v>
      </c>
      <c r="K2575" s="12" t="s">
        <v>10925</v>
      </c>
      <c r="L2575" s="12" t="s">
        <v>10926</v>
      </c>
      <c r="M2575" s="12"/>
      <c r="N2575" s="12"/>
      <c r="O2575" s="12"/>
      <c r="P2575" s="12"/>
      <c r="Q2575" s="12"/>
      <c r="R2575" s="12" t="s">
        <v>64</v>
      </c>
      <c r="S2575" s="19"/>
      <c r="T2575" s="19"/>
    </row>
    <row r="2576" spans="1:20" ht="15.75" customHeight="1">
      <c r="A2576" s="8">
        <v>2018</v>
      </c>
      <c r="B2576" s="9">
        <v>79</v>
      </c>
      <c r="C2576" s="41" t="s">
        <v>10844</v>
      </c>
      <c r="D2576" s="11" t="s">
        <v>10927</v>
      </c>
      <c r="E2576" s="11" t="s">
        <v>10928</v>
      </c>
      <c r="F2576" s="12" t="s">
        <v>10929</v>
      </c>
      <c r="G2576" s="12" t="s">
        <v>10930</v>
      </c>
      <c r="H2576" s="21" t="s">
        <v>10931</v>
      </c>
      <c r="I2576" s="12" t="s">
        <v>24</v>
      </c>
      <c r="J2576" s="12" t="s">
        <v>24</v>
      </c>
      <c r="K2576" s="12" t="s">
        <v>10932</v>
      </c>
      <c r="L2576" s="12" t="s">
        <v>10933</v>
      </c>
      <c r="M2576" s="12"/>
      <c r="N2576" s="12"/>
      <c r="O2576" s="12"/>
      <c r="P2576" s="12"/>
      <c r="Q2576" s="12"/>
      <c r="R2576" s="12" t="s">
        <v>72</v>
      </c>
      <c r="S2576" s="19"/>
      <c r="T2576" s="19"/>
    </row>
    <row r="2577" spans="1:20" ht="15.75" customHeight="1">
      <c r="A2577" s="8">
        <v>2018</v>
      </c>
      <c r="B2577" s="9">
        <v>79</v>
      </c>
      <c r="C2577" s="41" t="s">
        <v>10844</v>
      </c>
      <c r="D2577" s="12" t="s">
        <v>10934</v>
      </c>
      <c r="E2577" s="11" t="s">
        <v>10935</v>
      </c>
      <c r="F2577" s="12">
        <v>2018</v>
      </c>
      <c r="G2577" s="12"/>
      <c r="H2577" s="21" t="s">
        <v>168</v>
      </c>
      <c r="I2577" s="12" t="s">
        <v>24</v>
      </c>
      <c r="J2577" s="12" t="s">
        <v>24</v>
      </c>
      <c r="K2577" s="12" t="s">
        <v>693</v>
      </c>
      <c r="L2577" s="12" t="s">
        <v>10936</v>
      </c>
      <c r="M2577" s="12"/>
      <c r="N2577" s="12"/>
      <c r="O2577" s="12"/>
      <c r="P2577" s="12"/>
      <c r="Q2577" s="12"/>
      <c r="R2577" s="12" t="s">
        <v>64</v>
      </c>
      <c r="S2577" s="19"/>
      <c r="T2577" s="19"/>
    </row>
    <row r="2578" spans="1:20" ht="15.75" customHeight="1">
      <c r="A2578" s="8">
        <v>2018</v>
      </c>
      <c r="B2578" s="34">
        <v>79</v>
      </c>
      <c r="C2578" s="41" t="s">
        <v>10844</v>
      </c>
      <c r="D2578" s="41" t="s">
        <v>10937</v>
      </c>
      <c r="E2578" s="11" t="s">
        <v>10938</v>
      </c>
      <c r="F2578" s="12" t="s">
        <v>10939</v>
      </c>
      <c r="G2578" s="12" t="s">
        <v>10940</v>
      </c>
      <c r="H2578" s="21" t="s">
        <v>8962</v>
      </c>
      <c r="I2578" s="12" t="s">
        <v>23</v>
      </c>
      <c r="J2578" s="12" t="s">
        <v>23</v>
      </c>
      <c r="K2578" s="12" t="s">
        <v>10941</v>
      </c>
      <c r="L2578" s="12" t="s">
        <v>10942</v>
      </c>
      <c r="M2578" s="12"/>
      <c r="N2578" s="12"/>
      <c r="O2578" s="12"/>
      <c r="P2578" s="12"/>
      <c r="Q2578" s="12"/>
      <c r="R2578" s="12"/>
      <c r="S2578" s="19"/>
      <c r="T2578" s="19"/>
    </row>
    <row r="2579" spans="1:20" ht="15.75" customHeight="1">
      <c r="A2579" s="8">
        <v>2018</v>
      </c>
      <c r="B2579" s="9">
        <v>79</v>
      </c>
      <c r="C2579" s="41" t="s">
        <v>10844</v>
      </c>
      <c r="D2579" s="12" t="s">
        <v>10943</v>
      </c>
      <c r="E2579" s="11" t="s">
        <v>10853</v>
      </c>
      <c r="F2579" s="12">
        <v>2018</v>
      </c>
      <c r="G2579" s="12" t="s">
        <v>10944</v>
      </c>
      <c r="H2579" s="21" t="s">
        <v>225</v>
      </c>
      <c r="I2579" s="12" t="s">
        <v>24</v>
      </c>
      <c r="J2579" s="12" t="s">
        <v>24</v>
      </c>
      <c r="K2579" s="12" t="s">
        <v>10945</v>
      </c>
      <c r="L2579" s="12" t="s">
        <v>10946</v>
      </c>
      <c r="M2579" s="12"/>
      <c r="N2579" s="12"/>
      <c r="O2579" s="12"/>
      <c r="P2579" s="12"/>
      <c r="Q2579" s="12"/>
      <c r="R2579" s="12" t="s">
        <v>64</v>
      </c>
      <c r="S2579" s="19"/>
      <c r="T2579" s="19"/>
    </row>
    <row r="2580" spans="1:20" ht="15.75" customHeight="1">
      <c r="A2580" s="8">
        <v>2018</v>
      </c>
      <c r="B2580" s="9">
        <v>79</v>
      </c>
      <c r="C2580" s="41" t="s">
        <v>10844</v>
      </c>
      <c r="D2580" s="12" t="s">
        <v>10947</v>
      </c>
      <c r="E2580" s="11" t="s">
        <v>10948</v>
      </c>
      <c r="F2580" s="12" t="s">
        <v>10949</v>
      </c>
      <c r="G2580" s="12" t="s">
        <v>10950</v>
      </c>
      <c r="H2580" s="21" t="s">
        <v>213</v>
      </c>
      <c r="I2580" s="12" t="s">
        <v>23</v>
      </c>
      <c r="J2580" s="12" t="s">
        <v>23</v>
      </c>
      <c r="K2580" s="12" t="s">
        <v>10951</v>
      </c>
      <c r="L2580" s="12" t="s">
        <v>10952</v>
      </c>
      <c r="M2580" s="12"/>
      <c r="N2580" s="12"/>
      <c r="O2580" s="12"/>
      <c r="P2580" s="12"/>
      <c r="Q2580" s="12"/>
      <c r="R2580" s="12"/>
      <c r="S2580" s="19"/>
      <c r="T2580" s="19"/>
    </row>
    <row r="2581" spans="1:20" ht="15.75" customHeight="1">
      <c r="A2581" s="8">
        <v>2018</v>
      </c>
      <c r="B2581" s="9">
        <v>79</v>
      </c>
      <c r="C2581" s="41" t="s">
        <v>10844</v>
      </c>
      <c r="D2581" s="12" t="s">
        <v>10864</v>
      </c>
      <c r="E2581" s="11" t="s">
        <v>10953</v>
      </c>
      <c r="F2581" s="12" t="s">
        <v>5482</v>
      </c>
      <c r="G2581" s="12" t="s">
        <v>10867</v>
      </c>
      <c r="H2581" s="21" t="s">
        <v>393</v>
      </c>
      <c r="I2581" s="12" t="s">
        <v>24</v>
      </c>
      <c r="J2581" s="12" t="s">
        <v>24</v>
      </c>
      <c r="K2581" s="12" t="s">
        <v>10868</v>
      </c>
      <c r="L2581" s="12" t="s">
        <v>10954</v>
      </c>
      <c r="M2581" s="12"/>
      <c r="N2581" s="12"/>
      <c r="O2581" s="12"/>
      <c r="P2581" s="12"/>
      <c r="Q2581" s="12"/>
      <c r="R2581" s="12"/>
      <c r="S2581" s="19"/>
      <c r="T2581" s="19"/>
    </row>
    <row r="2582" spans="1:20" ht="15.75" customHeight="1">
      <c r="A2582" s="8">
        <v>2018</v>
      </c>
      <c r="B2582" s="9">
        <v>79</v>
      </c>
      <c r="C2582" s="41" t="s">
        <v>10844</v>
      </c>
      <c r="D2582" s="12" t="s">
        <v>10906</v>
      </c>
      <c r="E2582" s="11" t="s">
        <v>10955</v>
      </c>
      <c r="F2582" s="12" t="s">
        <v>10956</v>
      </c>
      <c r="G2582" s="12" t="s">
        <v>10908</v>
      </c>
      <c r="H2582" s="21" t="s">
        <v>10957</v>
      </c>
      <c r="I2582" s="12" t="s">
        <v>23</v>
      </c>
      <c r="J2582" s="12" t="s">
        <v>23</v>
      </c>
      <c r="K2582" s="12" t="s">
        <v>10909</v>
      </c>
      <c r="L2582" s="12" t="s">
        <v>10958</v>
      </c>
      <c r="M2582" s="12"/>
      <c r="N2582" s="12"/>
      <c r="O2582" s="12"/>
      <c r="P2582" s="12"/>
      <c r="Q2582" s="12"/>
      <c r="R2582" s="12"/>
      <c r="S2582" s="19"/>
      <c r="T2582" s="19"/>
    </row>
    <row r="2583" spans="1:20" ht="15.75" customHeight="1">
      <c r="A2583" s="8">
        <v>2018</v>
      </c>
      <c r="B2583" s="9">
        <v>79</v>
      </c>
      <c r="C2583" s="41" t="s">
        <v>10844</v>
      </c>
      <c r="D2583" s="12" t="s">
        <v>10959</v>
      </c>
      <c r="E2583" s="11" t="s">
        <v>10960</v>
      </c>
      <c r="F2583" s="12" t="s">
        <v>6099</v>
      </c>
      <c r="G2583" s="12" t="s">
        <v>10961</v>
      </c>
      <c r="H2583" s="21" t="s">
        <v>33</v>
      </c>
      <c r="I2583" s="12" t="s">
        <v>23</v>
      </c>
      <c r="J2583" s="12" t="s">
        <v>24</v>
      </c>
      <c r="K2583" s="12" t="s">
        <v>10962</v>
      </c>
      <c r="L2583" s="12" t="s">
        <v>10963</v>
      </c>
      <c r="M2583" s="12"/>
      <c r="N2583" s="12"/>
      <c r="O2583" s="12"/>
      <c r="P2583" s="12"/>
      <c r="Q2583" s="12"/>
      <c r="R2583" s="12"/>
      <c r="S2583" s="19"/>
      <c r="T2583" s="19"/>
    </row>
    <row r="2584" spans="1:20" ht="15.75" customHeight="1">
      <c r="A2584" s="8">
        <v>2018</v>
      </c>
      <c r="B2584" s="9">
        <v>79</v>
      </c>
      <c r="C2584" s="41" t="s">
        <v>10844</v>
      </c>
      <c r="D2584" s="12" t="s">
        <v>10964</v>
      </c>
      <c r="E2584" s="11" t="s">
        <v>10965</v>
      </c>
      <c r="F2584" s="12">
        <v>2018</v>
      </c>
      <c r="G2584" s="12" t="s">
        <v>10966</v>
      </c>
      <c r="H2584" s="21" t="s">
        <v>168</v>
      </c>
      <c r="I2584" s="12" t="s">
        <v>23</v>
      </c>
      <c r="J2584" s="12" t="s">
        <v>24</v>
      </c>
      <c r="K2584" s="12" t="s">
        <v>10967</v>
      </c>
      <c r="L2584" s="12" t="s">
        <v>10968</v>
      </c>
      <c r="M2584" s="12"/>
      <c r="N2584" s="12"/>
      <c r="O2584" s="12"/>
      <c r="P2584" s="12"/>
      <c r="Q2584" s="12"/>
      <c r="R2584" s="12"/>
      <c r="S2584" s="19"/>
      <c r="T2584" s="19"/>
    </row>
    <row r="2585" spans="1:20" ht="15.75" customHeight="1">
      <c r="A2585" s="8">
        <v>2018</v>
      </c>
      <c r="B2585" s="9">
        <v>79</v>
      </c>
      <c r="C2585" s="41" t="s">
        <v>10844</v>
      </c>
      <c r="D2585" s="12" t="s">
        <v>10969</v>
      </c>
      <c r="E2585" s="11" t="s">
        <v>10970</v>
      </c>
      <c r="F2585" s="12" t="s">
        <v>8596</v>
      </c>
      <c r="G2585" s="12" t="s">
        <v>10971</v>
      </c>
      <c r="H2585" s="21" t="s">
        <v>4099</v>
      </c>
      <c r="I2585" s="12" t="s">
        <v>23</v>
      </c>
      <c r="J2585" s="12" t="s">
        <v>23</v>
      </c>
      <c r="K2585" s="12" t="s">
        <v>10972</v>
      </c>
      <c r="L2585" s="12" t="s">
        <v>10973</v>
      </c>
      <c r="M2585" s="12"/>
      <c r="N2585" s="12"/>
      <c r="O2585" s="12"/>
      <c r="P2585" s="12"/>
      <c r="Q2585" s="12"/>
      <c r="R2585" s="12"/>
      <c r="S2585" s="19"/>
      <c r="T2585" s="19"/>
    </row>
    <row r="2586" spans="1:20" ht="15.75" customHeight="1">
      <c r="A2586" s="8">
        <v>2018</v>
      </c>
      <c r="B2586" s="9">
        <v>79</v>
      </c>
      <c r="C2586" s="41" t="s">
        <v>10844</v>
      </c>
      <c r="D2586" s="12" t="s">
        <v>10974</v>
      </c>
      <c r="E2586" s="11" t="s">
        <v>10975</v>
      </c>
      <c r="F2586" s="12" t="s">
        <v>10976</v>
      </c>
      <c r="G2586" s="12" t="s">
        <v>10977</v>
      </c>
      <c r="H2586" s="21" t="s">
        <v>946</v>
      </c>
      <c r="I2586" s="12" t="s">
        <v>23</v>
      </c>
      <c r="J2586" s="12" t="s">
        <v>23</v>
      </c>
      <c r="K2586" s="12" t="s">
        <v>10978</v>
      </c>
      <c r="L2586" s="12" t="s">
        <v>10979</v>
      </c>
      <c r="M2586" s="12"/>
      <c r="N2586" s="12"/>
      <c r="O2586" s="12"/>
      <c r="P2586" s="12"/>
      <c r="Q2586" s="12"/>
      <c r="R2586" s="12"/>
      <c r="S2586" s="19"/>
      <c r="T2586" s="19"/>
    </row>
    <row r="2587" spans="1:20" ht="15.75" customHeight="1">
      <c r="A2587" s="8">
        <v>2018</v>
      </c>
      <c r="B2587" s="9">
        <v>79</v>
      </c>
      <c r="C2587" s="41" t="s">
        <v>10844</v>
      </c>
      <c r="D2587" s="12" t="s">
        <v>10980</v>
      </c>
      <c r="E2587" s="11" t="s">
        <v>10981</v>
      </c>
      <c r="F2587" s="12" t="s">
        <v>5074</v>
      </c>
      <c r="G2587" s="12" t="s">
        <v>10982</v>
      </c>
      <c r="H2587" s="21" t="s">
        <v>10983</v>
      </c>
      <c r="I2587" s="12" t="s">
        <v>23</v>
      </c>
      <c r="J2587" s="12" t="s">
        <v>23</v>
      </c>
      <c r="K2587" s="12" t="s">
        <v>10984</v>
      </c>
      <c r="L2587" s="12" t="s">
        <v>10985</v>
      </c>
      <c r="M2587" s="12"/>
      <c r="N2587" s="12"/>
      <c r="O2587" s="12"/>
      <c r="P2587" s="12"/>
      <c r="Q2587" s="12"/>
      <c r="R2587" s="12"/>
      <c r="S2587" s="19"/>
      <c r="T2587" s="19"/>
    </row>
    <row r="2588" spans="1:20" ht="15.75" customHeight="1">
      <c r="A2588" s="8">
        <v>2018</v>
      </c>
      <c r="B2588" s="9">
        <v>79</v>
      </c>
      <c r="C2588" s="41" t="s">
        <v>10844</v>
      </c>
      <c r="D2588" s="12" t="s">
        <v>10986</v>
      </c>
      <c r="E2588" s="11" t="s">
        <v>10987</v>
      </c>
      <c r="F2588" s="12">
        <v>1959</v>
      </c>
      <c r="G2588" s="12" t="s">
        <v>10988</v>
      </c>
      <c r="H2588" s="21" t="s">
        <v>149</v>
      </c>
      <c r="I2588" s="12" t="s">
        <v>23</v>
      </c>
      <c r="J2588" s="12" t="s">
        <v>24</v>
      </c>
      <c r="K2588" s="12" t="s">
        <v>10989</v>
      </c>
      <c r="L2588" s="12" t="s">
        <v>4840</v>
      </c>
      <c r="M2588" s="12"/>
      <c r="N2588" s="12"/>
      <c r="O2588" s="12"/>
      <c r="P2588" s="12"/>
      <c r="Q2588" s="12"/>
      <c r="R2588" s="12"/>
      <c r="S2588" s="19"/>
      <c r="T2588" s="19"/>
    </row>
    <row r="2589" spans="1:20" ht="15.75" customHeight="1">
      <c r="A2589" s="8">
        <v>2018</v>
      </c>
      <c r="B2589" s="9">
        <v>79</v>
      </c>
      <c r="C2589" s="41" t="s">
        <v>10844</v>
      </c>
      <c r="D2589" s="12" t="s">
        <v>10990</v>
      </c>
      <c r="E2589" s="11" t="s">
        <v>10991</v>
      </c>
      <c r="F2589" s="12" t="s">
        <v>10992</v>
      </c>
      <c r="G2589" s="12" t="s">
        <v>10993</v>
      </c>
      <c r="H2589" s="21" t="s">
        <v>33</v>
      </c>
      <c r="I2589" s="12" t="s">
        <v>23</v>
      </c>
      <c r="J2589" s="12" t="s">
        <v>24</v>
      </c>
      <c r="K2589" s="12" t="s">
        <v>10994</v>
      </c>
      <c r="L2589" s="12" t="s">
        <v>10995</v>
      </c>
      <c r="M2589" s="12"/>
      <c r="N2589" s="12"/>
      <c r="O2589" s="12"/>
      <c r="P2589" s="12"/>
      <c r="Q2589" s="12"/>
      <c r="R2589" s="12"/>
      <c r="S2589" s="19"/>
      <c r="T2589" s="19"/>
    </row>
    <row r="2590" spans="1:20" ht="15.75" customHeight="1">
      <c r="A2590" s="8">
        <v>2018</v>
      </c>
      <c r="B2590" s="9">
        <v>79</v>
      </c>
      <c r="C2590" s="41" t="s">
        <v>10844</v>
      </c>
      <c r="D2590" s="12" t="s">
        <v>10996</v>
      </c>
      <c r="E2590" s="11" t="s">
        <v>10997</v>
      </c>
      <c r="F2590" s="12" t="s">
        <v>10998</v>
      </c>
      <c r="G2590" s="12"/>
      <c r="H2590" s="21" t="s">
        <v>33</v>
      </c>
      <c r="I2590" s="12" t="s">
        <v>24</v>
      </c>
      <c r="J2590" s="12" t="s">
        <v>23</v>
      </c>
      <c r="K2590" s="12" t="s">
        <v>693</v>
      </c>
      <c r="L2590" s="12" t="s">
        <v>10999</v>
      </c>
      <c r="M2590" s="12"/>
      <c r="N2590" s="12"/>
      <c r="O2590" s="12"/>
      <c r="P2590" s="12"/>
      <c r="Q2590" s="12"/>
      <c r="R2590" s="12" t="s">
        <v>72</v>
      </c>
      <c r="S2590" s="19"/>
      <c r="T2590" s="19"/>
    </row>
    <row r="2591" spans="1:20" ht="15.75" customHeight="1">
      <c r="A2591" s="8">
        <v>2018</v>
      </c>
      <c r="B2591" s="9">
        <v>79</v>
      </c>
      <c r="C2591" s="41" t="s">
        <v>10844</v>
      </c>
      <c r="D2591" s="12" t="s">
        <v>11000</v>
      </c>
      <c r="E2591" s="11" t="s">
        <v>10849</v>
      </c>
      <c r="F2591" s="12" t="s">
        <v>11001</v>
      </c>
      <c r="G2591" s="12" t="s">
        <v>11002</v>
      </c>
      <c r="H2591" s="21" t="s">
        <v>225</v>
      </c>
      <c r="I2591" s="12" t="s">
        <v>24</v>
      </c>
      <c r="J2591" s="12" t="s">
        <v>24</v>
      </c>
      <c r="K2591" s="12" t="s">
        <v>11003</v>
      </c>
      <c r="L2591" s="12" t="s">
        <v>11004</v>
      </c>
      <c r="M2591" s="12"/>
      <c r="N2591" s="12"/>
      <c r="O2591" s="12"/>
      <c r="P2591" s="12"/>
      <c r="Q2591" s="12"/>
      <c r="R2591" s="12"/>
      <c r="S2591" s="19"/>
      <c r="T2591" s="19"/>
    </row>
    <row r="2592" spans="1:20" ht="15.75" customHeight="1">
      <c r="A2592" s="8">
        <v>2018</v>
      </c>
      <c r="B2592" s="9">
        <v>79</v>
      </c>
      <c r="C2592" s="41" t="s">
        <v>10844</v>
      </c>
      <c r="D2592" s="12" t="s">
        <v>11005</v>
      </c>
      <c r="E2592" s="11" t="s">
        <v>11006</v>
      </c>
      <c r="F2592" s="12" t="s">
        <v>11007</v>
      </c>
      <c r="G2592" s="12"/>
      <c r="H2592" s="21" t="s">
        <v>113</v>
      </c>
      <c r="I2592" s="12" t="s">
        <v>24</v>
      </c>
      <c r="J2592" s="12" t="s">
        <v>24</v>
      </c>
      <c r="K2592" s="12" t="s">
        <v>693</v>
      </c>
      <c r="L2592" s="12" t="s">
        <v>11008</v>
      </c>
      <c r="M2592" s="12"/>
      <c r="N2592" s="12"/>
      <c r="O2592" s="12"/>
      <c r="P2592" s="12"/>
      <c r="Q2592" s="12"/>
      <c r="R2592" s="12"/>
      <c r="S2592" s="19"/>
      <c r="T2592" s="19"/>
    </row>
    <row r="2593" spans="1:20" ht="15.75" customHeight="1">
      <c r="A2593" s="8">
        <v>2018</v>
      </c>
      <c r="B2593" s="9">
        <v>79</v>
      </c>
      <c r="C2593" s="41" t="s">
        <v>10844</v>
      </c>
      <c r="D2593" s="12" t="s">
        <v>11009</v>
      </c>
      <c r="E2593" s="11" t="s">
        <v>10987</v>
      </c>
      <c r="F2593" s="12">
        <v>1945</v>
      </c>
      <c r="G2593" s="12"/>
      <c r="H2593" s="21" t="s">
        <v>149</v>
      </c>
      <c r="I2593" s="12" t="s">
        <v>24</v>
      </c>
      <c r="J2593" s="12" t="s">
        <v>24</v>
      </c>
      <c r="K2593" s="12" t="s">
        <v>693</v>
      </c>
      <c r="L2593" s="12" t="s">
        <v>11010</v>
      </c>
      <c r="M2593" s="12"/>
      <c r="N2593" s="12"/>
      <c r="O2593" s="12"/>
      <c r="P2593" s="12"/>
      <c r="Q2593" s="12"/>
      <c r="R2593" s="12"/>
      <c r="S2593" s="19"/>
      <c r="T2593" s="19"/>
    </row>
    <row r="2594" spans="1:20" ht="15.75" customHeight="1">
      <c r="A2594" s="8">
        <v>2018</v>
      </c>
      <c r="B2594" s="9">
        <v>79</v>
      </c>
      <c r="C2594" s="41" t="s">
        <v>10844</v>
      </c>
      <c r="D2594" s="12" t="s">
        <v>11011</v>
      </c>
      <c r="E2594" s="11" t="s">
        <v>10987</v>
      </c>
      <c r="F2594" s="12">
        <v>1960</v>
      </c>
      <c r="G2594" s="12"/>
      <c r="H2594" s="21" t="s">
        <v>149</v>
      </c>
      <c r="I2594" s="12" t="s">
        <v>24</v>
      </c>
      <c r="J2594" s="12" t="s">
        <v>24</v>
      </c>
      <c r="K2594" s="12" t="s">
        <v>693</v>
      </c>
      <c r="L2594" s="12" t="s">
        <v>11012</v>
      </c>
      <c r="M2594" s="12"/>
      <c r="N2594" s="12"/>
      <c r="O2594" s="12"/>
      <c r="P2594" s="12"/>
      <c r="Q2594" s="12"/>
      <c r="R2594" s="12"/>
      <c r="S2594" s="19"/>
      <c r="T2594" s="19"/>
    </row>
    <row r="2595" spans="1:20" ht="15.75" customHeight="1">
      <c r="A2595" s="8">
        <v>2018</v>
      </c>
      <c r="B2595" s="9">
        <v>80</v>
      </c>
      <c r="C2595" s="12" t="s">
        <v>11013</v>
      </c>
      <c r="D2595" s="10" t="s">
        <v>11014</v>
      </c>
      <c r="E2595" s="11" t="s">
        <v>11015</v>
      </c>
      <c r="F2595" s="10" t="s">
        <v>11016</v>
      </c>
      <c r="G2595" s="10" t="s">
        <v>11017</v>
      </c>
      <c r="H2595" s="13" t="s">
        <v>3286</v>
      </c>
      <c r="I2595" s="10" t="s">
        <v>24</v>
      </c>
      <c r="J2595" s="10" t="s">
        <v>24</v>
      </c>
      <c r="K2595" s="29" t="s">
        <v>693</v>
      </c>
      <c r="L2595" s="29" t="s">
        <v>11018</v>
      </c>
      <c r="M2595" s="29" t="s">
        <v>24</v>
      </c>
      <c r="N2595" s="29"/>
      <c r="O2595" s="47"/>
      <c r="P2595" s="47"/>
      <c r="Q2595" s="47"/>
      <c r="R2595" s="12"/>
      <c r="S2595" s="19"/>
      <c r="T2595" s="19"/>
    </row>
    <row r="2596" spans="1:20" ht="15.75" customHeight="1">
      <c r="A2596" s="8">
        <v>2018</v>
      </c>
      <c r="B2596" s="9">
        <v>80</v>
      </c>
      <c r="C2596" s="12" t="s">
        <v>11013</v>
      </c>
      <c r="D2596" s="10" t="s">
        <v>11019</v>
      </c>
      <c r="E2596" s="11" t="s">
        <v>11020</v>
      </c>
      <c r="F2596" s="10" t="s">
        <v>11021</v>
      </c>
      <c r="G2596" s="10" t="s">
        <v>11022</v>
      </c>
      <c r="H2596" s="13" t="s">
        <v>46</v>
      </c>
      <c r="I2596" s="10" t="s">
        <v>24</v>
      </c>
      <c r="J2596" s="10" t="s">
        <v>24</v>
      </c>
      <c r="K2596" s="29" t="s">
        <v>693</v>
      </c>
      <c r="L2596" s="29" t="s">
        <v>11023</v>
      </c>
      <c r="M2596" s="29" t="s">
        <v>24</v>
      </c>
      <c r="N2596" s="29"/>
      <c r="O2596" s="47"/>
      <c r="P2596" s="47"/>
      <c r="Q2596" s="47"/>
      <c r="R2596" s="12"/>
      <c r="S2596" s="19"/>
      <c r="T2596" s="19"/>
    </row>
    <row r="2597" spans="1:20" ht="15.75" customHeight="1">
      <c r="A2597" s="8">
        <v>2018</v>
      </c>
      <c r="B2597" s="9">
        <v>80</v>
      </c>
      <c r="C2597" s="12" t="s">
        <v>11013</v>
      </c>
      <c r="D2597" s="10" t="s">
        <v>11024</v>
      </c>
      <c r="E2597" s="11" t="s">
        <v>11025</v>
      </c>
      <c r="F2597" s="10" t="s">
        <v>4443</v>
      </c>
      <c r="G2597" s="10" t="s">
        <v>11026</v>
      </c>
      <c r="H2597" s="13" t="s">
        <v>3051</v>
      </c>
      <c r="I2597" s="10" t="s">
        <v>24</v>
      </c>
      <c r="J2597" s="10" t="s">
        <v>24</v>
      </c>
      <c r="K2597" s="97"/>
      <c r="L2597" s="29"/>
      <c r="M2597" s="16" t="s">
        <v>24</v>
      </c>
      <c r="N2597" s="16"/>
      <c r="O2597" s="47"/>
      <c r="P2597" s="47"/>
      <c r="Q2597" s="47"/>
      <c r="R2597" s="12" t="s">
        <v>72</v>
      </c>
      <c r="S2597" s="19"/>
      <c r="T2597" s="19"/>
    </row>
    <row r="2598" spans="1:20" ht="15.75" customHeight="1">
      <c r="A2598" s="8">
        <v>2018</v>
      </c>
      <c r="B2598" s="34">
        <v>81</v>
      </c>
      <c r="C2598" s="10" t="s">
        <v>11027</v>
      </c>
      <c r="D2598" s="10" t="s">
        <v>11028</v>
      </c>
      <c r="E2598" s="11" t="s">
        <v>11029</v>
      </c>
      <c r="F2598" s="10" t="s">
        <v>2224</v>
      </c>
      <c r="G2598" s="10">
        <v>2018</v>
      </c>
      <c r="H2598" s="13" t="s">
        <v>11030</v>
      </c>
      <c r="I2598" s="10" t="s">
        <v>11031</v>
      </c>
      <c r="J2598" s="10" t="s">
        <v>24</v>
      </c>
      <c r="K2598" s="12" t="s">
        <v>1553</v>
      </c>
      <c r="L2598" s="29" t="s">
        <v>11032</v>
      </c>
      <c r="M2598" s="29" t="s">
        <v>24</v>
      </c>
      <c r="N2598" s="10"/>
      <c r="O2598" s="47"/>
      <c r="P2598" s="47"/>
      <c r="Q2598" s="47"/>
      <c r="R2598" s="12"/>
      <c r="S2598" s="19"/>
      <c r="T2598" s="19"/>
    </row>
    <row r="2599" spans="1:20" ht="15.75" customHeight="1">
      <c r="A2599" s="8">
        <v>2018</v>
      </c>
      <c r="B2599" s="9">
        <v>81</v>
      </c>
      <c r="C2599" s="10" t="s">
        <v>11027</v>
      </c>
      <c r="D2599" s="10" t="s">
        <v>11033</v>
      </c>
      <c r="E2599" s="11" t="s">
        <v>11034</v>
      </c>
      <c r="F2599" s="10" t="s">
        <v>11035</v>
      </c>
      <c r="G2599" s="10" t="s">
        <v>11036</v>
      </c>
      <c r="H2599" s="13" t="s">
        <v>168</v>
      </c>
      <c r="I2599" s="10" t="s">
        <v>24</v>
      </c>
      <c r="J2599" s="10" t="s">
        <v>23</v>
      </c>
      <c r="K2599" s="12" t="s">
        <v>1553</v>
      </c>
      <c r="L2599" s="29" t="s">
        <v>11037</v>
      </c>
      <c r="M2599" s="29" t="s">
        <v>24</v>
      </c>
      <c r="N2599" s="10"/>
      <c r="O2599" s="47"/>
      <c r="P2599" s="47"/>
      <c r="Q2599" s="47"/>
      <c r="R2599" s="12" t="s">
        <v>72</v>
      </c>
      <c r="S2599" s="19"/>
      <c r="T2599" s="19"/>
    </row>
    <row r="2600" spans="1:20" ht="15.75" customHeight="1">
      <c r="A2600" s="8">
        <v>2018</v>
      </c>
      <c r="B2600" s="9">
        <v>81</v>
      </c>
      <c r="C2600" s="10" t="s">
        <v>11027</v>
      </c>
      <c r="D2600" s="10" t="s">
        <v>11038</v>
      </c>
      <c r="E2600" s="11" t="s">
        <v>11039</v>
      </c>
      <c r="F2600" s="10" t="s">
        <v>11040</v>
      </c>
      <c r="G2600" s="10" t="s">
        <v>11041</v>
      </c>
      <c r="H2600" s="13" t="s">
        <v>845</v>
      </c>
      <c r="I2600" s="10" t="s">
        <v>11042</v>
      </c>
      <c r="J2600" s="10" t="s">
        <v>23</v>
      </c>
      <c r="K2600" s="12" t="s">
        <v>1553</v>
      </c>
      <c r="L2600" s="29" t="s">
        <v>11043</v>
      </c>
      <c r="M2600" s="16" t="s">
        <v>24</v>
      </c>
      <c r="N2600" s="10"/>
      <c r="O2600" s="47"/>
      <c r="P2600" s="47"/>
      <c r="Q2600" s="47"/>
      <c r="R2600" s="12"/>
      <c r="S2600" s="19"/>
      <c r="T2600" s="19"/>
    </row>
    <row r="2601" spans="1:20" ht="15.75" customHeight="1">
      <c r="A2601" s="8">
        <v>2018</v>
      </c>
      <c r="B2601" s="9">
        <v>81</v>
      </c>
      <c r="C2601" s="10" t="s">
        <v>11027</v>
      </c>
      <c r="D2601" s="10" t="s">
        <v>11044</v>
      </c>
      <c r="E2601" s="11" t="s">
        <v>11045</v>
      </c>
      <c r="F2601" s="10">
        <v>1949</v>
      </c>
      <c r="G2601" s="10" t="s">
        <v>11046</v>
      </c>
      <c r="H2601" s="13" t="s">
        <v>149</v>
      </c>
      <c r="I2601" s="10" t="s">
        <v>11047</v>
      </c>
      <c r="J2601" s="10" t="s">
        <v>24</v>
      </c>
      <c r="K2601" s="12" t="s">
        <v>1553</v>
      </c>
      <c r="L2601" s="29" t="s">
        <v>11048</v>
      </c>
      <c r="M2601" s="16" t="s">
        <v>24</v>
      </c>
      <c r="N2601" s="11"/>
      <c r="O2601" s="13"/>
      <c r="P2601" s="13"/>
      <c r="Q2601" s="13"/>
      <c r="R2601" s="12"/>
      <c r="S2601" s="19"/>
      <c r="T2601" s="19"/>
    </row>
    <row r="2602" spans="1:20" ht="15.75" customHeight="1">
      <c r="A2602" s="8">
        <v>2018</v>
      </c>
      <c r="B2602" s="9">
        <v>81</v>
      </c>
      <c r="C2602" s="10" t="s">
        <v>11027</v>
      </c>
      <c r="D2602" s="10" t="s">
        <v>11049</v>
      </c>
      <c r="E2602" s="11" t="s">
        <v>11050</v>
      </c>
      <c r="F2602" s="10" t="s">
        <v>11051</v>
      </c>
      <c r="G2602" s="10" t="s">
        <v>11052</v>
      </c>
      <c r="H2602" s="13" t="s">
        <v>6679</v>
      </c>
      <c r="I2602" s="10" t="s">
        <v>24</v>
      </c>
      <c r="J2602" s="10" t="s">
        <v>24</v>
      </c>
      <c r="K2602" s="12" t="s">
        <v>1553</v>
      </c>
      <c r="L2602" s="29" t="s">
        <v>11048</v>
      </c>
      <c r="M2602" s="16" t="s">
        <v>24</v>
      </c>
      <c r="N2602" s="10"/>
      <c r="O2602" s="47"/>
      <c r="P2602" s="47"/>
      <c r="Q2602" s="47"/>
      <c r="R2602" s="12"/>
      <c r="S2602" s="19"/>
      <c r="T2602" s="19"/>
    </row>
    <row r="2603" spans="1:20" ht="15.75" customHeight="1">
      <c r="A2603" s="8">
        <v>2018</v>
      </c>
      <c r="B2603" s="9">
        <v>81</v>
      </c>
      <c r="C2603" s="10" t="s">
        <v>11027</v>
      </c>
      <c r="D2603" s="10" t="s">
        <v>11053</v>
      </c>
      <c r="E2603" s="11" t="s">
        <v>11054</v>
      </c>
      <c r="F2603" s="10" t="s">
        <v>11055</v>
      </c>
      <c r="G2603" s="10" t="s">
        <v>11056</v>
      </c>
      <c r="H2603" s="13" t="s">
        <v>555</v>
      </c>
      <c r="I2603" s="10" t="s">
        <v>11057</v>
      </c>
      <c r="J2603" s="10" t="s">
        <v>24</v>
      </c>
      <c r="K2603" s="12" t="s">
        <v>1553</v>
      </c>
      <c r="L2603" s="29" t="s">
        <v>11048</v>
      </c>
      <c r="M2603" s="16" t="s">
        <v>24</v>
      </c>
      <c r="N2603" s="10"/>
      <c r="O2603" s="47"/>
      <c r="P2603" s="47"/>
      <c r="Q2603" s="47"/>
      <c r="R2603" s="12"/>
      <c r="S2603" s="19"/>
      <c r="T2603" s="19"/>
    </row>
    <row r="2604" spans="1:20" ht="15.75" customHeight="1">
      <c r="A2604" s="8">
        <v>2018</v>
      </c>
      <c r="B2604" s="9">
        <v>81</v>
      </c>
      <c r="C2604" s="10" t="s">
        <v>11027</v>
      </c>
      <c r="D2604" s="10" t="s">
        <v>11058</v>
      </c>
      <c r="E2604" s="11" t="s">
        <v>11059</v>
      </c>
      <c r="F2604" s="10" t="s">
        <v>11060</v>
      </c>
      <c r="G2604" s="10" t="s">
        <v>11061</v>
      </c>
      <c r="H2604" s="13" t="s">
        <v>113</v>
      </c>
      <c r="I2604" s="10" t="s">
        <v>11062</v>
      </c>
      <c r="J2604" s="10" t="s">
        <v>24</v>
      </c>
      <c r="K2604" s="12" t="s">
        <v>1553</v>
      </c>
      <c r="L2604" s="29" t="s">
        <v>11063</v>
      </c>
      <c r="M2604" s="16" t="s">
        <v>24</v>
      </c>
      <c r="N2604" s="10"/>
      <c r="O2604" s="47"/>
      <c r="P2604" s="47"/>
      <c r="Q2604" s="47"/>
      <c r="R2604" s="12"/>
      <c r="S2604" s="19"/>
      <c r="T2604" s="19"/>
    </row>
    <row r="2605" spans="1:20" ht="15.75" customHeight="1">
      <c r="A2605" s="8">
        <v>2018</v>
      </c>
      <c r="B2605" s="9">
        <v>81</v>
      </c>
      <c r="C2605" s="10" t="s">
        <v>11027</v>
      </c>
      <c r="D2605" s="10" t="s">
        <v>11064</v>
      </c>
      <c r="E2605" s="11" t="s">
        <v>11065</v>
      </c>
      <c r="F2605" s="10" t="s">
        <v>11066</v>
      </c>
      <c r="G2605" s="10" t="s">
        <v>11067</v>
      </c>
      <c r="H2605" s="13" t="s">
        <v>11068</v>
      </c>
      <c r="I2605" s="10" t="s">
        <v>11069</v>
      </c>
      <c r="J2605" s="10" t="s">
        <v>24</v>
      </c>
      <c r="K2605" s="12" t="s">
        <v>1553</v>
      </c>
      <c r="L2605" s="29" t="s">
        <v>11070</v>
      </c>
      <c r="M2605" s="16" t="s">
        <v>24</v>
      </c>
      <c r="N2605" s="10"/>
      <c r="O2605" s="47"/>
      <c r="P2605" s="47"/>
      <c r="Q2605" s="47"/>
      <c r="R2605" s="12"/>
      <c r="S2605" s="19"/>
      <c r="T2605" s="19"/>
    </row>
    <row r="2606" spans="1:20" ht="15.75" customHeight="1">
      <c r="A2606" s="8">
        <v>2018</v>
      </c>
      <c r="B2606" s="9">
        <v>81</v>
      </c>
      <c r="C2606" s="10" t="s">
        <v>11027</v>
      </c>
      <c r="D2606" s="10" t="s">
        <v>11071</v>
      </c>
      <c r="E2606" s="11" t="s">
        <v>11072</v>
      </c>
      <c r="F2606" s="10" t="s">
        <v>11073</v>
      </c>
      <c r="G2606" s="10" t="s">
        <v>11074</v>
      </c>
      <c r="H2606" s="13" t="s">
        <v>33</v>
      </c>
      <c r="I2606" s="10" t="s">
        <v>11075</v>
      </c>
      <c r="J2606" s="10" t="s">
        <v>24</v>
      </c>
      <c r="K2606" s="12" t="s">
        <v>1553</v>
      </c>
      <c r="L2606" s="29" t="s">
        <v>11076</v>
      </c>
      <c r="M2606" s="16" t="s">
        <v>24</v>
      </c>
      <c r="N2606" s="10"/>
      <c r="O2606" s="47"/>
      <c r="P2606" s="47"/>
      <c r="Q2606" s="47"/>
      <c r="R2606" s="12"/>
      <c r="S2606" s="19"/>
      <c r="T2606" s="19"/>
    </row>
    <row r="2607" spans="1:20" ht="15.75" customHeight="1">
      <c r="A2607" s="8">
        <v>2018</v>
      </c>
      <c r="B2607" s="9">
        <v>81</v>
      </c>
      <c r="C2607" s="10" t="s">
        <v>11027</v>
      </c>
      <c r="D2607" s="10" t="s">
        <v>11077</v>
      </c>
      <c r="E2607" s="11" t="s">
        <v>11078</v>
      </c>
      <c r="F2607" s="10" t="s">
        <v>11079</v>
      </c>
      <c r="G2607" s="10" t="s">
        <v>11080</v>
      </c>
      <c r="H2607" s="13" t="s">
        <v>149</v>
      </c>
      <c r="I2607" s="10" t="s">
        <v>24</v>
      </c>
      <c r="J2607" s="10" t="s">
        <v>24</v>
      </c>
      <c r="K2607" s="12" t="s">
        <v>1553</v>
      </c>
      <c r="L2607" s="29" t="s">
        <v>11048</v>
      </c>
      <c r="M2607" s="16" t="s">
        <v>24</v>
      </c>
      <c r="N2607" s="10"/>
      <c r="O2607" s="47"/>
      <c r="P2607" s="47"/>
      <c r="Q2607" s="47"/>
      <c r="R2607" s="12"/>
      <c r="S2607" s="19"/>
      <c r="T2607" s="19"/>
    </row>
    <row r="2608" spans="1:20" ht="15.75" customHeight="1">
      <c r="A2608" s="8">
        <v>2018</v>
      </c>
      <c r="B2608" s="9">
        <v>81</v>
      </c>
      <c r="C2608" s="10" t="s">
        <v>11027</v>
      </c>
      <c r="D2608" s="10" t="s">
        <v>11081</v>
      </c>
      <c r="E2608" s="11" t="s">
        <v>11082</v>
      </c>
      <c r="F2608" s="10" t="s">
        <v>11083</v>
      </c>
      <c r="G2608" s="10" t="s">
        <v>11084</v>
      </c>
      <c r="H2608" s="13" t="s">
        <v>8225</v>
      </c>
      <c r="I2608" s="10" t="s">
        <v>11062</v>
      </c>
      <c r="J2608" s="10" t="s">
        <v>24</v>
      </c>
      <c r="K2608" s="12" t="s">
        <v>1553</v>
      </c>
      <c r="L2608" s="29" t="s">
        <v>11063</v>
      </c>
      <c r="M2608" s="16" t="s">
        <v>24</v>
      </c>
      <c r="N2608" s="10"/>
      <c r="O2608" s="47"/>
      <c r="P2608" s="47"/>
      <c r="Q2608" s="47"/>
      <c r="R2608" s="12"/>
      <c r="S2608" s="19"/>
      <c r="T2608" s="19"/>
    </row>
    <row r="2609" spans="1:20" ht="15.75" customHeight="1">
      <c r="A2609" s="8">
        <v>2018</v>
      </c>
      <c r="B2609" s="9">
        <v>81</v>
      </c>
      <c r="C2609" s="10" t="s">
        <v>11027</v>
      </c>
      <c r="D2609" s="10" t="s">
        <v>11085</v>
      </c>
      <c r="E2609" s="11" t="s">
        <v>11086</v>
      </c>
      <c r="F2609" s="10" t="s">
        <v>11087</v>
      </c>
      <c r="G2609" s="10" t="s">
        <v>11088</v>
      </c>
      <c r="H2609" s="13" t="s">
        <v>560</v>
      </c>
      <c r="I2609" s="10" t="s">
        <v>11062</v>
      </c>
      <c r="J2609" s="10" t="s">
        <v>24</v>
      </c>
      <c r="K2609" s="12" t="s">
        <v>1553</v>
      </c>
      <c r="L2609" s="29" t="s">
        <v>11063</v>
      </c>
      <c r="M2609" s="16" t="s">
        <v>24</v>
      </c>
      <c r="N2609" s="10"/>
      <c r="O2609" s="47"/>
      <c r="P2609" s="47"/>
      <c r="Q2609" s="47"/>
      <c r="R2609" s="12"/>
      <c r="S2609" s="19"/>
      <c r="T2609" s="19"/>
    </row>
    <row r="2610" spans="1:20" ht="15.75" customHeight="1">
      <c r="A2610" s="8">
        <v>2018</v>
      </c>
      <c r="B2610" s="9">
        <v>81</v>
      </c>
      <c r="C2610" s="10" t="s">
        <v>11027</v>
      </c>
      <c r="D2610" s="10" t="s">
        <v>11089</v>
      </c>
      <c r="E2610" s="11" t="s">
        <v>11090</v>
      </c>
      <c r="F2610" s="10" t="s">
        <v>11091</v>
      </c>
      <c r="G2610" s="10" t="s">
        <v>11092</v>
      </c>
      <c r="H2610" s="13" t="s">
        <v>5697</v>
      </c>
      <c r="I2610" s="10" t="s">
        <v>24</v>
      </c>
      <c r="J2610" s="10" t="s">
        <v>24</v>
      </c>
      <c r="K2610" s="12" t="s">
        <v>1553</v>
      </c>
      <c r="L2610" s="29" t="s">
        <v>11093</v>
      </c>
      <c r="M2610" s="16" t="s">
        <v>24</v>
      </c>
      <c r="N2610" s="10"/>
      <c r="O2610" s="47"/>
      <c r="P2610" s="47"/>
      <c r="Q2610" s="47"/>
      <c r="R2610" s="12"/>
      <c r="S2610" s="19"/>
      <c r="T2610" s="19"/>
    </row>
    <row r="2611" spans="1:20" ht="15.75" customHeight="1">
      <c r="A2611" s="8">
        <v>2018</v>
      </c>
      <c r="B2611" s="9">
        <v>81</v>
      </c>
      <c r="C2611" s="10" t="s">
        <v>11027</v>
      </c>
      <c r="D2611" s="10" t="s">
        <v>11094</v>
      </c>
      <c r="E2611" s="11" t="s">
        <v>11095</v>
      </c>
      <c r="F2611" s="10" t="s">
        <v>11096</v>
      </c>
      <c r="G2611" s="10" t="s">
        <v>11097</v>
      </c>
      <c r="H2611" s="13" t="s">
        <v>7540</v>
      </c>
      <c r="I2611" s="10" t="s">
        <v>24</v>
      </c>
      <c r="J2611" s="10" t="s">
        <v>23</v>
      </c>
      <c r="K2611" s="12" t="s">
        <v>1553</v>
      </c>
      <c r="L2611" s="29" t="s">
        <v>11037</v>
      </c>
      <c r="M2611" s="16" t="s">
        <v>24</v>
      </c>
      <c r="N2611" s="10"/>
      <c r="O2611" s="47"/>
      <c r="P2611" s="47"/>
      <c r="Q2611" s="47"/>
      <c r="R2611" s="12" t="s">
        <v>72</v>
      </c>
      <c r="S2611" s="19"/>
      <c r="T2611" s="19"/>
    </row>
    <row r="2612" spans="1:20" ht="15.75" customHeight="1">
      <c r="A2612" s="8">
        <v>2018</v>
      </c>
      <c r="B2612" s="9">
        <v>81</v>
      </c>
      <c r="C2612" s="10" t="s">
        <v>11027</v>
      </c>
      <c r="D2612" s="10" t="s">
        <v>11098</v>
      </c>
      <c r="E2612" s="11" t="s">
        <v>11099</v>
      </c>
      <c r="F2612" s="10" t="s">
        <v>6736</v>
      </c>
      <c r="G2612" s="10" t="s">
        <v>11100</v>
      </c>
      <c r="H2612" s="13" t="s">
        <v>113</v>
      </c>
      <c r="I2612" s="10" t="s">
        <v>24</v>
      </c>
      <c r="J2612" s="10" t="s">
        <v>24</v>
      </c>
      <c r="K2612" s="12" t="s">
        <v>1553</v>
      </c>
      <c r="L2612" s="29"/>
      <c r="M2612" s="16" t="s">
        <v>24</v>
      </c>
      <c r="N2612" s="10"/>
      <c r="O2612" s="47"/>
      <c r="P2612" s="47"/>
      <c r="Q2612" s="47"/>
      <c r="R2612" s="12"/>
      <c r="S2612" s="19"/>
      <c r="T2612" s="19"/>
    </row>
    <row r="2613" spans="1:20" ht="15.75" customHeight="1">
      <c r="A2613" s="8">
        <v>2018</v>
      </c>
      <c r="B2613" s="9">
        <v>81</v>
      </c>
      <c r="C2613" s="10" t="s">
        <v>11027</v>
      </c>
      <c r="D2613" s="10" t="s">
        <v>11101</v>
      </c>
      <c r="E2613" s="11" t="s">
        <v>11102</v>
      </c>
      <c r="F2613" s="10" t="s">
        <v>11103</v>
      </c>
      <c r="G2613" s="10" t="s">
        <v>11104</v>
      </c>
      <c r="H2613" s="13" t="s">
        <v>619</v>
      </c>
      <c r="I2613" s="10" t="s">
        <v>24</v>
      </c>
      <c r="J2613" s="10" t="s">
        <v>24</v>
      </c>
      <c r="K2613" s="12" t="s">
        <v>1553</v>
      </c>
      <c r="L2613" s="29" t="s">
        <v>11093</v>
      </c>
      <c r="M2613" s="16" t="s">
        <v>24</v>
      </c>
      <c r="N2613" s="10"/>
      <c r="O2613" s="47"/>
      <c r="P2613" s="47"/>
      <c r="Q2613" s="47"/>
      <c r="R2613" s="12"/>
      <c r="S2613" s="19"/>
      <c r="T2613" s="19"/>
    </row>
    <row r="2614" spans="1:20" ht="15.75" customHeight="1">
      <c r="A2614" s="8">
        <v>2018</v>
      </c>
      <c r="B2614" s="9">
        <v>81</v>
      </c>
      <c r="C2614" s="10" t="s">
        <v>11027</v>
      </c>
      <c r="D2614" s="10" t="s">
        <v>11105</v>
      </c>
      <c r="E2614" s="11" t="s">
        <v>11106</v>
      </c>
      <c r="F2614" s="10" t="s">
        <v>11107</v>
      </c>
      <c r="G2614" s="10" t="s">
        <v>11108</v>
      </c>
      <c r="H2614" s="13" t="s">
        <v>11109</v>
      </c>
      <c r="I2614" s="10" t="s">
        <v>24</v>
      </c>
      <c r="J2614" s="10" t="s">
        <v>23</v>
      </c>
      <c r="K2614" s="12" t="s">
        <v>1553</v>
      </c>
      <c r="L2614" s="29" t="s">
        <v>11110</v>
      </c>
      <c r="M2614" s="16" t="s">
        <v>24</v>
      </c>
      <c r="N2614" s="10"/>
      <c r="O2614" s="47"/>
      <c r="P2614" s="47"/>
      <c r="Q2614" s="47"/>
      <c r="R2614" s="12" t="s">
        <v>72</v>
      </c>
      <c r="S2614" s="19"/>
      <c r="T2614" s="19"/>
    </row>
    <row r="2615" spans="1:20" ht="15.75" customHeight="1">
      <c r="A2615" s="8">
        <v>2018</v>
      </c>
      <c r="B2615" s="9">
        <v>81</v>
      </c>
      <c r="C2615" s="10" t="s">
        <v>11027</v>
      </c>
      <c r="D2615" s="10" t="s">
        <v>11111</v>
      </c>
      <c r="E2615" s="11" t="s">
        <v>11112</v>
      </c>
      <c r="F2615" s="10" t="s">
        <v>11113</v>
      </c>
      <c r="G2615" s="10" t="s">
        <v>11114</v>
      </c>
      <c r="H2615" s="13" t="s">
        <v>11115</v>
      </c>
      <c r="I2615" s="10" t="s">
        <v>11116</v>
      </c>
      <c r="J2615" s="10" t="s">
        <v>23</v>
      </c>
      <c r="K2615" s="12" t="s">
        <v>1553</v>
      </c>
      <c r="L2615" s="29" t="s">
        <v>11117</v>
      </c>
      <c r="M2615" s="16" t="s">
        <v>23</v>
      </c>
      <c r="N2615" s="10" t="s">
        <v>11111</v>
      </c>
      <c r="O2615" s="47">
        <v>25.97</v>
      </c>
      <c r="P2615" s="47">
        <v>0</v>
      </c>
      <c r="Q2615" s="47">
        <v>0</v>
      </c>
      <c r="R2615" s="17" t="s">
        <v>28</v>
      </c>
      <c r="S2615" s="19"/>
      <c r="T2615" s="19"/>
    </row>
    <row r="2616" spans="1:20" ht="15.75" customHeight="1">
      <c r="A2616" s="8">
        <v>2018</v>
      </c>
      <c r="B2616" s="9">
        <v>349</v>
      </c>
      <c r="C2616" s="11" t="s">
        <v>11118</v>
      </c>
      <c r="D2616" s="11"/>
      <c r="E2616" s="11" t="s">
        <v>11119</v>
      </c>
      <c r="F2616" s="11" t="s">
        <v>2626</v>
      </c>
      <c r="G2616" s="11" t="s">
        <v>11120</v>
      </c>
      <c r="H2616" s="13" t="s">
        <v>11121</v>
      </c>
      <c r="I2616" s="11" t="s">
        <v>24</v>
      </c>
      <c r="J2616" s="11" t="s">
        <v>24</v>
      </c>
      <c r="K2616" s="15"/>
      <c r="L2616" s="15"/>
      <c r="M2616" s="15" t="s">
        <v>24</v>
      </c>
      <c r="N2616" s="15"/>
      <c r="O2616" s="13"/>
      <c r="P2616" s="13"/>
      <c r="Q2616" s="13"/>
      <c r="R2616" s="15"/>
      <c r="S2616" s="98"/>
      <c r="T2616" s="98"/>
    </row>
    <row r="2617" spans="1:20" ht="15.75" customHeight="1">
      <c r="A2617" s="8">
        <v>2018</v>
      </c>
      <c r="B2617" s="9">
        <v>349</v>
      </c>
      <c r="C2617" s="11" t="s">
        <v>11118</v>
      </c>
      <c r="D2617" s="11" t="s">
        <v>11122</v>
      </c>
      <c r="E2617" s="11" t="s">
        <v>11123</v>
      </c>
      <c r="F2617" s="11"/>
      <c r="G2617" s="11" t="s">
        <v>11124</v>
      </c>
      <c r="H2617" s="13" t="s">
        <v>1390</v>
      </c>
      <c r="I2617" s="11" t="s">
        <v>24</v>
      </c>
      <c r="J2617" s="11" t="s">
        <v>24</v>
      </c>
      <c r="K2617" s="15"/>
      <c r="L2617" s="15"/>
      <c r="M2617" s="15" t="s">
        <v>24</v>
      </c>
      <c r="N2617" s="15"/>
      <c r="O2617" s="13"/>
      <c r="P2617" s="13"/>
      <c r="Q2617" s="13"/>
      <c r="R2617" s="15" t="s">
        <v>72</v>
      </c>
      <c r="S2617" s="98"/>
      <c r="T2617" s="98"/>
    </row>
    <row r="2618" spans="1:20" ht="15.75" customHeight="1">
      <c r="A2618" s="8">
        <v>2018</v>
      </c>
      <c r="B2618" s="9">
        <v>349</v>
      </c>
      <c r="C2618" s="11" t="s">
        <v>11118</v>
      </c>
      <c r="D2618" s="11" t="s">
        <v>11125</v>
      </c>
      <c r="E2618" s="11" t="s">
        <v>11126</v>
      </c>
      <c r="F2618" s="11" t="s">
        <v>11127</v>
      </c>
      <c r="G2618" s="11" t="s">
        <v>11128</v>
      </c>
      <c r="H2618" s="13" t="s">
        <v>11129</v>
      </c>
      <c r="I2618" s="11" t="s">
        <v>24</v>
      </c>
      <c r="J2618" s="11" t="s">
        <v>24</v>
      </c>
      <c r="K2618" s="99"/>
      <c r="L2618" s="15"/>
      <c r="M2618" s="15" t="s">
        <v>24</v>
      </c>
      <c r="N2618" s="15"/>
      <c r="O2618" s="13"/>
      <c r="P2618" s="13"/>
      <c r="Q2618" s="13"/>
      <c r="R2618" s="15" t="s">
        <v>72</v>
      </c>
      <c r="S2618" s="98"/>
      <c r="T2618" s="98"/>
    </row>
    <row r="2619" spans="1:20" ht="15.75" customHeight="1">
      <c r="A2619" s="8">
        <v>2018</v>
      </c>
      <c r="B2619" s="9">
        <v>349</v>
      </c>
      <c r="C2619" s="11" t="s">
        <v>11118</v>
      </c>
      <c r="D2619" s="11"/>
      <c r="E2619" s="11" t="s">
        <v>11130</v>
      </c>
      <c r="F2619" s="11">
        <v>1819</v>
      </c>
      <c r="G2619" s="11" t="s">
        <v>11131</v>
      </c>
      <c r="H2619" s="13" t="s">
        <v>11132</v>
      </c>
      <c r="I2619" s="11" t="s">
        <v>24</v>
      </c>
      <c r="J2619" s="11" t="s">
        <v>24</v>
      </c>
      <c r="K2619" s="15"/>
      <c r="L2619" s="15"/>
      <c r="M2619" s="15" t="s">
        <v>24</v>
      </c>
      <c r="N2619" s="15"/>
      <c r="O2619" s="13"/>
      <c r="P2619" s="13"/>
      <c r="Q2619" s="13"/>
      <c r="R2619" s="15"/>
      <c r="S2619" s="98"/>
      <c r="T2619" s="98"/>
    </row>
    <row r="2620" spans="1:20" ht="15.75" customHeight="1">
      <c r="A2620" s="8">
        <v>2018</v>
      </c>
      <c r="B2620" s="9">
        <v>349</v>
      </c>
      <c r="C2620" s="11" t="s">
        <v>11118</v>
      </c>
      <c r="D2620" s="11" t="s">
        <v>11133</v>
      </c>
      <c r="E2620" s="11" t="s">
        <v>11134</v>
      </c>
      <c r="F2620" s="11">
        <v>2016</v>
      </c>
      <c r="G2620" s="11" t="s">
        <v>11135</v>
      </c>
      <c r="H2620" s="13" t="s">
        <v>11136</v>
      </c>
      <c r="I2620" s="11" t="s">
        <v>24</v>
      </c>
      <c r="J2620" s="11" t="s">
        <v>24</v>
      </c>
      <c r="K2620" s="15"/>
      <c r="L2620" s="15"/>
      <c r="M2620" s="15" t="s">
        <v>24</v>
      </c>
      <c r="N2620" s="15"/>
      <c r="O2620" s="13"/>
      <c r="P2620" s="13"/>
      <c r="Q2620" s="13"/>
      <c r="R2620" s="15"/>
      <c r="S2620" s="98"/>
      <c r="T2620" s="98"/>
    </row>
    <row r="2621" spans="1:20" ht="15.75" customHeight="1">
      <c r="A2621" s="8">
        <v>2018</v>
      </c>
      <c r="B2621" s="9">
        <v>349</v>
      </c>
      <c r="C2621" s="11" t="s">
        <v>11118</v>
      </c>
      <c r="D2621" s="11" t="s">
        <v>11133</v>
      </c>
      <c r="E2621" s="11" t="s">
        <v>11137</v>
      </c>
      <c r="F2621" s="11">
        <v>2015</v>
      </c>
      <c r="G2621" s="11" t="s">
        <v>11138</v>
      </c>
      <c r="H2621" s="13" t="s">
        <v>11136</v>
      </c>
      <c r="I2621" s="11" t="s">
        <v>24</v>
      </c>
      <c r="J2621" s="11" t="s">
        <v>24</v>
      </c>
      <c r="K2621" s="15"/>
      <c r="L2621" s="15"/>
      <c r="M2621" s="15" t="s">
        <v>24</v>
      </c>
      <c r="N2621" s="15"/>
      <c r="O2621" s="13"/>
      <c r="P2621" s="13"/>
      <c r="Q2621" s="13"/>
      <c r="R2621" s="15"/>
      <c r="S2621" s="98"/>
      <c r="T2621" s="98"/>
    </row>
    <row r="2622" spans="1:20" ht="15.75" customHeight="1">
      <c r="A2622" s="8">
        <v>2018</v>
      </c>
      <c r="B2622" s="9">
        <v>349</v>
      </c>
      <c r="C2622" s="11" t="s">
        <v>11118</v>
      </c>
      <c r="D2622" s="11" t="s">
        <v>11133</v>
      </c>
      <c r="E2622" s="11" t="s">
        <v>11139</v>
      </c>
      <c r="F2622" s="11">
        <v>2018</v>
      </c>
      <c r="G2622" s="11" t="s">
        <v>11140</v>
      </c>
      <c r="H2622" s="13" t="s">
        <v>11136</v>
      </c>
      <c r="I2622" s="11" t="s">
        <v>24</v>
      </c>
      <c r="J2622" s="11" t="s">
        <v>24</v>
      </c>
      <c r="K2622" s="15"/>
      <c r="L2622" s="15"/>
      <c r="M2622" s="15" t="s">
        <v>24</v>
      </c>
      <c r="N2622" s="15"/>
      <c r="O2622" s="13"/>
      <c r="P2622" s="13"/>
      <c r="Q2622" s="13"/>
      <c r="R2622" s="15"/>
      <c r="S2622" s="98"/>
      <c r="T2622" s="98"/>
    </row>
    <row r="2623" spans="1:20" ht="15.75" customHeight="1">
      <c r="A2623" s="8">
        <v>2018</v>
      </c>
      <c r="B2623" s="9">
        <v>84</v>
      </c>
      <c r="C2623" s="46" t="s">
        <v>11141</v>
      </c>
      <c r="D2623" s="10" t="s">
        <v>11142</v>
      </c>
      <c r="E2623" s="11" t="s">
        <v>11143</v>
      </c>
      <c r="F2623" s="10" t="s">
        <v>11144</v>
      </c>
      <c r="G2623" s="10" t="s">
        <v>11145</v>
      </c>
      <c r="H2623" s="13" t="s">
        <v>11146</v>
      </c>
      <c r="I2623" s="10" t="s">
        <v>23</v>
      </c>
      <c r="J2623" s="10" t="s">
        <v>24</v>
      </c>
      <c r="K2623" s="16" t="s">
        <v>693</v>
      </c>
      <c r="L2623" s="29" t="s">
        <v>11147</v>
      </c>
      <c r="M2623" s="15" t="s">
        <v>24</v>
      </c>
      <c r="N2623" s="16"/>
      <c r="O2623" s="47"/>
      <c r="P2623" s="47"/>
      <c r="Q2623" s="47"/>
      <c r="R2623" s="12"/>
      <c r="S2623" s="19"/>
      <c r="T2623" s="19"/>
    </row>
    <row r="2624" spans="1:20" ht="15.75" customHeight="1">
      <c r="A2624" s="8">
        <v>2018</v>
      </c>
      <c r="B2624" s="9">
        <v>84</v>
      </c>
      <c r="C2624" s="46" t="s">
        <v>11141</v>
      </c>
      <c r="D2624" s="10" t="s">
        <v>11148</v>
      </c>
      <c r="E2624" s="11" t="s">
        <v>11149</v>
      </c>
      <c r="F2624" s="10" t="s">
        <v>2830</v>
      </c>
      <c r="G2624" s="10" t="s">
        <v>11150</v>
      </c>
      <c r="H2624" s="13" t="s">
        <v>11151</v>
      </c>
      <c r="I2624" s="10" t="s">
        <v>24</v>
      </c>
      <c r="J2624" s="10" t="s">
        <v>24</v>
      </c>
      <c r="K2624" s="16" t="s">
        <v>693</v>
      </c>
      <c r="L2624" s="29" t="s">
        <v>11152</v>
      </c>
      <c r="M2624" s="15" t="s">
        <v>24</v>
      </c>
      <c r="N2624" s="16"/>
      <c r="O2624" s="47"/>
      <c r="P2624" s="47"/>
      <c r="Q2624" s="47"/>
      <c r="R2624" s="12" t="s">
        <v>72</v>
      </c>
      <c r="S2624" s="19"/>
      <c r="T2624" s="19"/>
    </row>
    <row r="2625" spans="1:20" ht="15.75" customHeight="1">
      <c r="A2625" s="8">
        <v>2018</v>
      </c>
      <c r="B2625" s="9">
        <v>84</v>
      </c>
      <c r="C2625" s="46" t="s">
        <v>11141</v>
      </c>
      <c r="D2625" s="10" t="s">
        <v>11142</v>
      </c>
      <c r="E2625" s="11" t="s">
        <v>11153</v>
      </c>
      <c r="F2625" s="10">
        <v>2017</v>
      </c>
      <c r="G2625" s="10" t="s">
        <v>11154</v>
      </c>
      <c r="H2625" s="13" t="s">
        <v>11151</v>
      </c>
      <c r="I2625" s="10" t="s">
        <v>23</v>
      </c>
      <c r="J2625" s="10" t="s">
        <v>24</v>
      </c>
      <c r="K2625" s="16" t="s">
        <v>693</v>
      </c>
      <c r="L2625" s="29" t="s">
        <v>11155</v>
      </c>
      <c r="M2625" s="15" t="s">
        <v>24</v>
      </c>
      <c r="N2625" s="16"/>
      <c r="O2625" s="47"/>
      <c r="P2625" s="47"/>
      <c r="Q2625" s="47"/>
      <c r="R2625" s="12"/>
      <c r="S2625" s="19"/>
      <c r="T2625" s="19"/>
    </row>
    <row r="2626" spans="1:20" ht="15.75" customHeight="1">
      <c r="A2626" s="8">
        <v>2018</v>
      </c>
      <c r="B2626" s="9">
        <v>84</v>
      </c>
      <c r="C2626" s="46" t="s">
        <v>11141</v>
      </c>
      <c r="D2626" s="10" t="s">
        <v>11142</v>
      </c>
      <c r="E2626" s="11" t="s">
        <v>11156</v>
      </c>
      <c r="F2626" s="10">
        <v>2017</v>
      </c>
      <c r="G2626" s="10" t="s">
        <v>11157</v>
      </c>
      <c r="H2626" s="13" t="s">
        <v>11158</v>
      </c>
      <c r="I2626" s="10" t="s">
        <v>24</v>
      </c>
      <c r="J2626" s="10" t="s">
        <v>24</v>
      </c>
      <c r="K2626" s="16" t="s">
        <v>693</v>
      </c>
      <c r="L2626" s="29" t="s">
        <v>11159</v>
      </c>
      <c r="M2626" s="16" t="s">
        <v>24</v>
      </c>
      <c r="N2626" s="16"/>
      <c r="O2626" s="47"/>
      <c r="P2626" s="47"/>
      <c r="Q2626" s="47"/>
      <c r="R2626" s="12"/>
      <c r="S2626" s="19"/>
      <c r="T2626" s="19"/>
    </row>
    <row r="2627" spans="1:20" ht="15.75" customHeight="1">
      <c r="A2627" s="8">
        <v>2018</v>
      </c>
      <c r="B2627" s="9">
        <v>84</v>
      </c>
      <c r="C2627" s="46" t="s">
        <v>11141</v>
      </c>
      <c r="D2627" s="10" t="s">
        <v>11142</v>
      </c>
      <c r="E2627" s="11" t="s">
        <v>11160</v>
      </c>
      <c r="F2627" s="10">
        <v>2017</v>
      </c>
      <c r="G2627" s="10" t="s">
        <v>11161</v>
      </c>
      <c r="H2627" s="13" t="s">
        <v>11162</v>
      </c>
      <c r="I2627" s="10" t="s">
        <v>24</v>
      </c>
      <c r="J2627" s="10" t="s">
        <v>24</v>
      </c>
      <c r="K2627" s="16" t="s">
        <v>693</v>
      </c>
      <c r="L2627" s="29" t="s">
        <v>11163</v>
      </c>
      <c r="M2627" s="16" t="s">
        <v>24</v>
      </c>
      <c r="N2627" s="16"/>
      <c r="O2627" s="47"/>
      <c r="P2627" s="47"/>
      <c r="Q2627" s="47"/>
      <c r="R2627" s="12"/>
      <c r="S2627" s="19"/>
      <c r="T2627" s="19"/>
    </row>
    <row r="2628" spans="1:20" ht="15.75" customHeight="1">
      <c r="A2628" s="8">
        <v>2018</v>
      </c>
      <c r="B2628" s="9">
        <v>84</v>
      </c>
      <c r="C2628" s="46" t="s">
        <v>11141</v>
      </c>
      <c r="D2628" s="10" t="s">
        <v>11142</v>
      </c>
      <c r="E2628" s="11" t="s">
        <v>11164</v>
      </c>
      <c r="F2628" s="10" t="s">
        <v>1524</v>
      </c>
      <c r="G2628" s="10" t="s">
        <v>11165</v>
      </c>
      <c r="H2628" s="13" t="s">
        <v>11166</v>
      </c>
      <c r="I2628" s="10" t="s">
        <v>24</v>
      </c>
      <c r="J2628" s="10" t="s">
        <v>24</v>
      </c>
      <c r="K2628" s="16" t="s">
        <v>693</v>
      </c>
      <c r="L2628" s="29" t="s">
        <v>11159</v>
      </c>
      <c r="M2628" s="16" t="s">
        <v>24</v>
      </c>
      <c r="N2628" s="16"/>
      <c r="O2628" s="47"/>
      <c r="P2628" s="47"/>
      <c r="Q2628" s="47"/>
      <c r="R2628" s="12"/>
      <c r="S2628" s="19"/>
      <c r="T2628" s="19"/>
    </row>
    <row r="2629" spans="1:20" ht="15.75" customHeight="1">
      <c r="A2629" s="8">
        <v>2018</v>
      </c>
      <c r="B2629" s="9">
        <v>84</v>
      </c>
      <c r="C2629" s="46" t="s">
        <v>11141</v>
      </c>
      <c r="D2629" s="10" t="s">
        <v>11167</v>
      </c>
      <c r="E2629" s="11" t="s">
        <v>11168</v>
      </c>
      <c r="F2629" s="10" t="s">
        <v>1524</v>
      </c>
      <c r="G2629" s="10" t="s">
        <v>11169</v>
      </c>
      <c r="H2629" s="13" t="s">
        <v>11170</v>
      </c>
      <c r="I2629" s="10" t="s">
        <v>24</v>
      </c>
      <c r="J2629" s="10" t="s">
        <v>24</v>
      </c>
      <c r="K2629" s="16" t="s">
        <v>693</v>
      </c>
      <c r="L2629" s="29" t="s">
        <v>11171</v>
      </c>
      <c r="M2629" s="16" t="s">
        <v>24</v>
      </c>
      <c r="N2629" s="16"/>
      <c r="O2629" s="47"/>
      <c r="P2629" s="47"/>
      <c r="Q2629" s="47"/>
      <c r="R2629" s="12"/>
      <c r="S2629" s="19"/>
      <c r="T2629" s="19"/>
    </row>
    <row r="2630" spans="1:20" ht="15.75" customHeight="1">
      <c r="A2630" s="8">
        <v>2018</v>
      </c>
      <c r="B2630" s="9">
        <v>84</v>
      </c>
      <c r="C2630" s="46" t="s">
        <v>11141</v>
      </c>
      <c r="D2630" s="10" t="s">
        <v>11172</v>
      </c>
      <c r="E2630" s="11" t="s">
        <v>11173</v>
      </c>
      <c r="F2630" s="10">
        <v>1961</v>
      </c>
      <c r="G2630" s="10" t="s">
        <v>11174</v>
      </c>
      <c r="H2630" s="13" t="s">
        <v>11175</v>
      </c>
      <c r="I2630" s="10" t="s">
        <v>24</v>
      </c>
      <c r="J2630" s="10" t="s">
        <v>24</v>
      </c>
      <c r="K2630" s="16" t="s">
        <v>693</v>
      </c>
      <c r="L2630" s="29" t="s">
        <v>11176</v>
      </c>
      <c r="M2630" s="16" t="s">
        <v>24</v>
      </c>
      <c r="N2630" s="16"/>
      <c r="O2630" s="47"/>
      <c r="P2630" s="47"/>
      <c r="Q2630" s="47"/>
      <c r="R2630" s="12"/>
      <c r="S2630" s="19"/>
      <c r="T2630" s="19"/>
    </row>
    <row r="2631" spans="1:20" ht="15.75" customHeight="1">
      <c r="A2631" s="8">
        <v>2018</v>
      </c>
      <c r="B2631" s="9">
        <v>84</v>
      </c>
      <c r="C2631" s="46" t="s">
        <v>11141</v>
      </c>
      <c r="D2631" s="10" t="s">
        <v>819</v>
      </c>
      <c r="E2631" s="11" t="s">
        <v>11177</v>
      </c>
      <c r="F2631" s="10">
        <v>1839</v>
      </c>
      <c r="G2631" s="10" t="s">
        <v>11178</v>
      </c>
      <c r="H2631" s="13" t="s">
        <v>11151</v>
      </c>
      <c r="I2631" s="10" t="s">
        <v>24</v>
      </c>
      <c r="J2631" s="10" t="s">
        <v>24</v>
      </c>
      <c r="K2631" s="16" t="s">
        <v>693</v>
      </c>
      <c r="L2631" s="29" t="s">
        <v>11179</v>
      </c>
      <c r="M2631" s="16" t="s">
        <v>24</v>
      </c>
      <c r="N2631" s="16"/>
      <c r="O2631" s="47"/>
      <c r="P2631" s="47"/>
      <c r="Q2631" s="47"/>
      <c r="R2631" s="12"/>
      <c r="S2631" s="19"/>
      <c r="T2631" s="19"/>
    </row>
    <row r="2632" spans="1:20" ht="15.75" customHeight="1">
      <c r="A2632" s="8">
        <v>2018</v>
      </c>
      <c r="B2632" s="9">
        <v>84</v>
      </c>
      <c r="C2632" s="46" t="s">
        <v>11141</v>
      </c>
      <c r="D2632" s="10" t="s">
        <v>11180</v>
      </c>
      <c r="E2632" s="11" t="s">
        <v>11181</v>
      </c>
      <c r="F2632" s="10" t="s">
        <v>11001</v>
      </c>
      <c r="G2632" s="10" t="s">
        <v>4438</v>
      </c>
      <c r="H2632" s="13" t="s">
        <v>11182</v>
      </c>
      <c r="I2632" s="10" t="s">
        <v>24</v>
      </c>
      <c r="J2632" s="10" t="s">
        <v>24</v>
      </c>
      <c r="K2632" s="16" t="s">
        <v>693</v>
      </c>
      <c r="L2632" s="29"/>
      <c r="M2632" s="16" t="s">
        <v>24</v>
      </c>
      <c r="N2632" s="16"/>
      <c r="O2632" s="47"/>
      <c r="P2632" s="47"/>
      <c r="Q2632" s="47"/>
      <c r="R2632" s="12" t="s">
        <v>72</v>
      </c>
      <c r="S2632" s="19"/>
      <c r="T2632" s="19"/>
    </row>
    <row r="2633" spans="1:20" ht="15.75" customHeight="1">
      <c r="A2633" s="8">
        <v>2018</v>
      </c>
      <c r="B2633" s="9">
        <v>84</v>
      </c>
      <c r="C2633" s="46" t="s">
        <v>11141</v>
      </c>
      <c r="D2633" s="10" t="s">
        <v>11183</v>
      </c>
      <c r="E2633" s="11" t="s">
        <v>11184</v>
      </c>
      <c r="F2633" s="10" t="s">
        <v>11185</v>
      </c>
      <c r="G2633" s="10" t="s">
        <v>4444</v>
      </c>
      <c r="H2633" s="13" t="s">
        <v>11186</v>
      </c>
      <c r="I2633" s="10" t="s">
        <v>24</v>
      </c>
      <c r="J2633" s="10" t="s">
        <v>24</v>
      </c>
      <c r="K2633" s="16" t="s">
        <v>693</v>
      </c>
      <c r="L2633" s="29" t="s">
        <v>11187</v>
      </c>
      <c r="M2633" s="16" t="s">
        <v>24</v>
      </c>
      <c r="N2633" s="16"/>
      <c r="O2633" s="47"/>
      <c r="P2633" s="47"/>
      <c r="Q2633" s="47"/>
      <c r="R2633" s="12" t="s">
        <v>64</v>
      </c>
      <c r="S2633" s="19"/>
      <c r="T2633" s="19"/>
    </row>
    <row r="2634" spans="1:20" ht="15.75" customHeight="1">
      <c r="A2634" s="8">
        <v>2018</v>
      </c>
      <c r="B2634" s="9">
        <v>84</v>
      </c>
      <c r="C2634" s="46" t="s">
        <v>11141</v>
      </c>
      <c r="D2634" s="10" t="s">
        <v>11188</v>
      </c>
      <c r="E2634" s="11" t="s">
        <v>11189</v>
      </c>
      <c r="F2634" s="10">
        <v>1999</v>
      </c>
      <c r="G2634" s="10" t="s">
        <v>4449</v>
      </c>
      <c r="H2634" s="13" t="s">
        <v>11190</v>
      </c>
      <c r="I2634" s="10" t="s">
        <v>24</v>
      </c>
      <c r="J2634" s="10" t="s">
        <v>24</v>
      </c>
      <c r="K2634" s="16" t="s">
        <v>693</v>
      </c>
      <c r="L2634" s="29" t="s">
        <v>11191</v>
      </c>
      <c r="M2634" s="16" t="s">
        <v>24</v>
      </c>
      <c r="N2634" s="16"/>
      <c r="O2634" s="47"/>
      <c r="P2634" s="47"/>
      <c r="Q2634" s="47"/>
      <c r="R2634" s="12" t="s">
        <v>72</v>
      </c>
      <c r="S2634" s="19"/>
      <c r="T2634" s="19"/>
    </row>
    <row r="2635" spans="1:20" ht="15.75" customHeight="1">
      <c r="A2635" s="8">
        <v>2018</v>
      </c>
      <c r="B2635" s="9">
        <v>84</v>
      </c>
      <c r="C2635" s="46" t="s">
        <v>11141</v>
      </c>
      <c r="D2635" s="10" t="s">
        <v>11192</v>
      </c>
      <c r="E2635" s="11" t="s">
        <v>11193</v>
      </c>
      <c r="F2635" s="10">
        <v>1978</v>
      </c>
      <c r="G2635" s="10" t="s">
        <v>4454</v>
      </c>
      <c r="H2635" s="13" t="s">
        <v>11194</v>
      </c>
      <c r="I2635" s="10" t="s">
        <v>24</v>
      </c>
      <c r="J2635" s="10" t="s">
        <v>24</v>
      </c>
      <c r="K2635" s="16" t="s">
        <v>693</v>
      </c>
      <c r="L2635" s="29" t="s">
        <v>5599</v>
      </c>
      <c r="M2635" s="16" t="s">
        <v>24</v>
      </c>
      <c r="N2635" s="16"/>
      <c r="O2635" s="47"/>
      <c r="P2635" s="47"/>
      <c r="Q2635" s="47"/>
      <c r="R2635" s="12" t="s">
        <v>64</v>
      </c>
      <c r="S2635" s="19"/>
      <c r="T2635" s="19"/>
    </row>
    <row r="2636" spans="1:20" ht="15.75" customHeight="1">
      <c r="A2636" s="8">
        <v>2018</v>
      </c>
      <c r="B2636" s="9">
        <v>84</v>
      </c>
      <c r="C2636" s="46" t="s">
        <v>11141</v>
      </c>
      <c r="D2636" s="10" t="s">
        <v>11195</v>
      </c>
      <c r="E2636" s="11" t="s">
        <v>11196</v>
      </c>
      <c r="F2636" s="10" t="s">
        <v>11197</v>
      </c>
      <c r="G2636" s="10" t="s">
        <v>4458</v>
      </c>
      <c r="H2636" s="13" t="s">
        <v>11198</v>
      </c>
      <c r="I2636" s="10" t="s">
        <v>24</v>
      </c>
      <c r="J2636" s="10" t="s">
        <v>24</v>
      </c>
      <c r="K2636" s="16" t="s">
        <v>693</v>
      </c>
      <c r="L2636" s="29" t="s">
        <v>11199</v>
      </c>
      <c r="M2636" s="16" t="s">
        <v>24</v>
      </c>
      <c r="N2636" s="16"/>
      <c r="O2636" s="47"/>
      <c r="P2636" s="47"/>
      <c r="Q2636" s="47"/>
      <c r="R2636" s="12"/>
      <c r="S2636" s="19"/>
      <c r="T2636" s="19"/>
    </row>
    <row r="2637" spans="1:20" ht="15.75" customHeight="1">
      <c r="A2637" s="8">
        <v>2018</v>
      </c>
      <c r="B2637" s="9">
        <v>84</v>
      </c>
      <c r="C2637" s="46" t="s">
        <v>11141</v>
      </c>
      <c r="D2637" s="10" t="s">
        <v>894</v>
      </c>
      <c r="E2637" s="11" t="s">
        <v>11200</v>
      </c>
      <c r="F2637" s="10" t="s">
        <v>11201</v>
      </c>
      <c r="G2637" s="10" t="s">
        <v>4463</v>
      </c>
      <c r="H2637" s="13" t="s">
        <v>11202</v>
      </c>
      <c r="I2637" s="10" t="s">
        <v>24</v>
      </c>
      <c r="J2637" s="10" t="s">
        <v>24</v>
      </c>
      <c r="K2637" s="16" t="s">
        <v>693</v>
      </c>
      <c r="L2637" s="29" t="s">
        <v>11179</v>
      </c>
      <c r="M2637" s="16" t="s">
        <v>24</v>
      </c>
      <c r="N2637" s="16"/>
      <c r="O2637" s="47"/>
      <c r="P2637" s="47"/>
      <c r="Q2637" s="47"/>
      <c r="R2637" s="12"/>
      <c r="S2637" s="19"/>
      <c r="T2637" s="19"/>
    </row>
    <row r="2638" spans="1:20" ht="15.75" customHeight="1">
      <c r="A2638" s="8">
        <v>2018</v>
      </c>
      <c r="B2638" s="9">
        <v>84</v>
      </c>
      <c r="C2638" s="46" t="s">
        <v>11141</v>
      </c>
      <c r="D2638" s="10" t="s">
        <v>11203</v>
      </c>
      <c r="E2638" s="11" t="s">
        <v>11204</v>
      </c>
      <c r="F2638" s="10" t="s">
        <v>11205</v>
      </c>
      <c r="G2638" s="10" t="s">
        <v>4467</v>
      </c>
      <c r="H2638" s="13">
        <v>0.02</v>
      </c>
      <c r="I2638" s="10" t="s">
        <v>24</v>
      </c>
      <c r="J2638" s="10" t="s">
        <v>23</v>
      </c>
      <c r="K2638" s="16" t="s">
        <v>693</v>
      </c>
      <c r="L2638" s="29" t="s">
        <v>11206</v>
      </c>
      <c r="M2638" s="16" t="s">
        <v>24</v>
      </c>
      <c r="N2638" s="16"/>
      <c r="O2638" s="47"/>
      <c r="P2638" s="47"/>
      <c r="Q2638" s="47"/>
      <c r="R2638" s="12" t="s">
        <v>64</v>
      </c>
      <c r="S2638" s="19"/>
      <c r="T2638" s="19"/>
    </row>
    <row r="2639" spans="1:20" ht="15.75" customHeight="1">
      <c r="A2639" s="8">
        <v>2018</v>
      </c>
      <c r="B2639" s="9">
        <v>84</v>
      </c>
      <c r="C2639" s="46" t="s">
        <v>11141</v>
      </c>
      <c r="D2639" s="10" t="s">
        <v>11207</v>
      </c>
      <c r="E2639" s="11" t="s">
        <v>11208</v>
      </c>
      <c r="F2639" s="10">
        <v>2017</v>
      </c>
      <c r="G2639" s="10" t="s">
        <v>11209</v>
      </c>
      <c r="H2639" s="13">
        <v>0.02</v>
      </c>
      <c r="I2639" s="10" t="s">
        <v>24</v>
      </c>
      <c r="J2639" s="10" t="s">
        <v>24</v>
      </c>
      <c r="K2639" s="16" t="s">
        <v>693</v>
      </c>
      <c r="L2639" s="29" t="s">
        <v>11187</v>
      </c>
      <c r="M2639" s="16" t="s">
        <v>24</v>
      </c>
      <c r="N2639" s="16"/>
      <c r="O2639" s="47"/>
      <c r="P2639" s="47"/>
      <c r="Q2639" s="47"/>
      <c r="R2639" s="12"/>
      <c r="S2639" s="19"/>
      <c r="T2639" s="19"/>
    </row>
    <row r="2640" spans="1:20" ht="15.75" customHeight="1">
      <c r="A2640" s="8">
        <v>2018</v>
      </c>
      <c r="B2640" s="9">
        <v>84</v>
      </c>
      <c r="C2640" s="46" t="s">
        <v>11141</v>
      </c>
      <c r="D2640" s="10" t="s">
        <v>11210</v>
      </c>
      <c r="E2640" s="11" t="s">
        <v>11211</v>
      </c>
      <c r="F2640" s="10" t="s">
        <v>11212</v>
      </c>
      <c r="G2640" s="10" t="s">
        <v>11213</v>
      </c>
      <c r="H2640" s="13">
        <v>0.01</v>
      </c>
      <c r="I2640" s="10" t="s">
        <v>24</v>
      </c>
      <c r="J2640" s="10" t="s">
        <v>24</v>
      </c>
      <c r="K2640" s="16" t="s">
        <v>693</v>
      </c>
      <c r="L2640" s="29" t="s">
        <v>11214</v>
      </c>
      <c r="M2640" s="16" t="s">
        <v>24</v>
      </c>
      <c r="N2640" s="16"/>
      <c r="O2640" s="47"/>
      <c r="P2640" s="47"/>
      <c r="Q2640" s="47"/>
      <c r="R2640" s="12" t="s">
        <v>72</v>
      </c>
      <c r="S2640" s="19"/>
      <c r="T2640" s="19"/>
    </row>
    <row r="2641" spans="1:20" ht="15.75" customHeight="1">
      <c r="A2641" s="8">
        <v>2018</v>
      </c>
      <c r="B2641" s="9">
        <v>84</v>
      </c>
      <c r="C2641" s="46" t="s">
        <v>11141</v>
      </c>
      <c r="D2641" s="10" t="s">
        <v>11215</v>
      </c>
      <c r="E2641" s="11" t="s">
        <v>11216</v>
      </c>
      <c r="F2641" s="10">
        <v>1936</v>
      </c>
      <c r="G2641" s="10" t="s">
        <v>11217</v>
      </c>
      <c r="H2641" s="13">
        <v>0.02</v>
      </c>
      <c r="I2641" s="10" t="s">
        <v>24</v>
      </c>
      <c r="J2641" s="10" t="s">
        <v>24</v>
      </c>
      <c r="K2641" s="16" t="s">
        <v>693</v>
      </c>
      <c r="L2641" s="29" t="s">
        <v>11218</v>
      </c>
      <c r="M2641" s="16" t="s">
        <v>24</v>
      </c>
      <c r="N2641" s="16"/>
      <c r="O2641" s="47"/>
      <c r="P2641" s="47"/>
      <c r="Q2641" s="47"/>
      <c r="R2641" s="12" t="s">
        <v>72</v>
      </c>
      <c r="S2641" s="19"/>
      <c r="T2641" s="19"/>
    </row>
    <row r="2642" spans="1:20" ht="15.75" customHeight="1">
      <c r="A2642" s="8">
        <v>2018</v>
      </c>
      <c r="B2642" s="9">
        <v>84</v>
      </c>
      <c r="C2642" s="46" t="s">
        <v>11141</v>
      </c>
      <c r="D2642" s="10" t="s">
        <v>11203</v>
      </c>
      <c r="E2642" s="11" t="s">
        <v>11219</v>
      </c>
      <c r="F2642" s="10" t="s">
        <v>11220</v>
      </c>
      <c r="G2642" s="10" t="s">
        <v>4476</v>
      </c>
      <c r="H2642" s="13">
        <v>0.02</v>
      </c>
      <c r="I2642" s="10" t="s">
        <v>24</v>
      </c>
      <c r="J2642" s="10" t="s">
        <v>23</v>
      </c>
      <c r="K2642" s="16" t="s">
        <v>693</v>
      </c>
      <c r="L2642" s="29" t="s">
        <v>11206</v>
      </c>
      <c r="M2642" s="16" t="s">
        <v>24</v>
      </c>
      <c r="N2642" s="16"/>
      <c r="O2642" s="47"/>
      <c r="P2642" s="47"/>
      <c r="Q2642" s="47"/>
      <c r="R2642" s="12" t="s">
        <v>72</v>
      </c>
      <c r="S2642" s="19"/>
      <c r="T2642" s="19"/>
    </row>
    <row r="2643" spans="1:20" ht="15.75" customHeight="1">
      <c r="A2643" s="8">
        <v>2018</v>
      </c>
      <c r="B2643" s="9">
        <v>84</v>
      </c>
      <c r="C2643" s="46" t="s">
        <v>11141</v>
      </c>
      <c r="D2643" s="10" t="s">
        <v>11221</v>
      </c>
      <c r="E2643" s="11" t="s">
        <v>11222</v>
      </c>
      <c r="F2643" s="10" t="s">
        <v>11223</v>
      </c>
      <c r="G2643" s="10" t="s">
        <v>4480</v>
      </c>
      <c r="H2643" s="13">
        <v>0.02</v>
      </c>
      <c r="I2643" s="10" t="s">
        <v>24</v>
      </c>
      <c r="J2643" s="10" t="s">
        <v>24</v>
      </c>
      <c r="K2643" s="16" t="s">
        <v>693</v>
      </c>
      <c r="L2643" s="29" t="s">
        <v>11224</v>
      </c>
      <c r="M2643" s="16" t="s">
        <v>24</v>
      </c>
      <c r="N2643" s="16"/>
      <c r="O2643" s="47"/>
      <c r="P2643" s="47"/>
      <c r="Q2643" s="47"/>
      <c r="R2643" s="12"/>
      <c r="S2643" s="19"/>
      <c r="T2643" s="19"/>
    </row>
    <row r="2644" spans="1:20" ht="15.75" customHeight="1">
      <c r="A2644" s="8">
        <v>2018</v>
      </c>
      <c r="B2644" s="9">
        <v>84</v>
      </c>
      <c r="C2644" s="46" t="s">
        <v>11141</v>
      </c>
      <c r="D2644" s="10" t="s">
        <v>11225</v>
      </c>
      <c r="E2644" s="11" t="s">
        <v>11226</v>
      </c>
      <c r="F2644" s="10" t="s">
        <v>11227</v>
      </c>
      <c r="G2644" s="10" t="s">
        <v>4485</v>
      </c>
      <c r="H2644" s="13" t="s">
        <v>11151</v>
      </c>
      <c r="I2644" s="10" t="s">
        <v>24</v>
      </c>
      <c r="J2644" s="10" t="s">
        <v>24</v>
      </c>
      <c r="K2644" s="16" t="s">
        <v>693</v>
      </c>
      <c r="L2644" s="29" t="s">
        <v>11228</v>
      </c>
      <c r="M2644" s="16" t="s">
        <v>24</v>
      </c>
      <c r="N2644" s="16"/>
      <c r="O2644" s="47"/>
      <c r="P2644" s="47"/>
      <c r="Q2644" s="47"/>
      <c r="R2644" s="12"/>
      <c r="S2644" s="19"/>
      <c r="T2644" s="19"/>
    </row>
    <row r="2645" spans="1:20" ht="15.75" customHeight="1">
      <c r="A2645" s="8">
        <v>2018</v>
      </c>
      <c r="B2645" s="9">
        <v>84</v>
      </c>
      <c r="C2645" s="46" t="s">
        <v>11141</v>
      </c>
      <c r="D2645" s="10" t="s">
        <v>11229</v>
      </c>
      <c r="E2645" s="11" t="s">
        <v>11230</v>
      </c>
      <c r="F2645" s="10">
        <v>1865</v>
      </c>
      <c r="G2645" s="10" t="s">
        <v>4490</v>
      </c>
      <c r="H2645" s="13" t="s">
        <v>11151</v>
      </c>
      <c r="I2645" s="10" t="s">
        <v>24</v>
      </c>
      <c r="J2645" s="10" t="s">
        <v>24</v>
      </c>
      <c r="K2645" s="16" t="s">
        <v>693</v>
      </c>
      <c r="L2645" s="29" t="s">
        <v>11179</v>
      </c>
      <c r="M2645" s="16" t="s">
        <v>24</v>
      </c>
      <c r="N2645" s="16"/>
      <c r="O2645" s="47"/>
      <c r="P2645" s="47"/>
      <c r="Q2645" s="47"/>
      <c r="R2645" s="12"/>
      <c r="S2645" s="19"/>
      <c r="T2645" s="19"/>
    </row>
    <row r="2646" spans="1:20" ht="15.75" customHeight="1">
      <c r="A2646" s="8">
        <v>2018</v>
      </c>
      <c r="B2646" s="9">
        <v>84</v>
      </c>
      <c r="C2646" s="46" t="s">
        <v>11141</v>
      </c>
      <c r="D2646" s="10" t="s">
        <v>11231</v>
      </c>
      <c r="E2646" s="11" t="s">
        <v>11232</v>
      </c>
      <c r="F2646" s="10" t="s">
        <v>11233</v>
      </c>
      <c r="G2646" s="10" t="s">
        <v>11234</v>
      </c>
      <c r="H2646" s="13" t="s">
        <v>11151</v>
      </c>
      <c r="I2646" s="10" t="s">
        <v>24</v>
      </c>
      <c r="J2646" s="10" t="s">
        <v>24</v>
      </c>
      <c r="K2646" s="16" t="s">
        <v>693</v>
      </c>
      <c r="L2646" s="29" t="s">
        <v>11235</v>
      </c>
      <c r="M2646" s="16" t="s">
        <v>24</v>
      </c>
      <c r="N2646" s="16"/>
      <c r="O2646" s="47"/>
      <c r="P2646" s="47"/>
      <c r="Q2646" s="47"/>
      <c r="R2646" s="12"/>
      <c r="S2646" s="19"/>
      <c r="T2646" s="19"/>
    </row>
    <row r="2647" spans="1:20" ht="15.75" customHeight="1">
      <c r="A2647" s="8">
        <v>2018</v>
      </c>
      <c r="B2647" s="9">
        <v>84</v>
      </c>
      <c r="C2647" s="46" t="s">
        <v>11141</v>
      </c>
      <c r="D2647" s="10" t="s">
        <v>11236</v>
      </c>
      <c r="E2647" s="11" t="s">
        <v>11237</v>
      </c>
      <c r="F2647" s="10" t="s">
        <v>11238</v>
      </c>
      <c r="G2647" s="10" t="s">
        <v>11239</v>
      </c>
      <c r="H2647" s="13" t="s">
        <v>11240</v>
      </c>
      <c r="I2647" s="10" t="s">
        <v>24</v>
      </c>
      <c r="J2647" s="10" t="s">
        <v>23</v>
      </c>
      <c r="K2647" s="16" t="s">
        <v>693</v>
      </c>
      <c r="L2647" s="29" t="s">
        <v>11241</v>
      </c>
      <c r="M2647" s="16" t="s">
        <v>24</v>
      </c>
      <c r="N2647" s="16"/>
      <c r="O2647" s="47"/>
      <c r="P2647" s="47"/>
      <c r="Q2647" s="47"/>
      <c r="R2647" s="12" t="s">
        <v>72</v>
      </c>
      <c r="S2647" s="19"/>
      <c r="T2647" s="19"/>
    </row>
    <row r="2648" spans="1:20" ht="15.75" customHeight="1">
      <c r="A2648" s="8">
        <v>2018</v>
      </c>
      <c r="B2648" s="9">
        <v>84</v>
      </c>
      <c r="C2648" s="46" t="s">
        <v>11141</v>
      </c>
      <c r="D2648" s="10" t="s">
        <v>11242</v>
      </c>
      <c r="E2648" s="11" t="s">
        <v>11243</v>
      </c>
      <c r="F2648" s="10" t="s">
        <v>11244</v>
      </c>
      <c r="G2648" s="10" t="s">
        <v>11245</v>
      </c>
      <c r="H2648" s="13" t="s">
        <v>11198</v>
      </c>
      <c r="I2648" s="10" t="s">
        <v>24</v>
      </c>
      <c r="J2648" s="10" t="s">
        <v>24</v>
      </c>
      <c r="K2648" s="16" t="s">
        <v>693</v>
      </c>
      <c r="L2648" s="29" t="s">
        <v>11246</v>
      </c>
      <c r="M2648" s="16" t="s">
        <v>24</v>
      </c>
      <c r="N2648" s="16"/>
      <c r="O2648" s="47"/>
      <c r="P2648" s="47"/>
      <c r="Q2648" s="47"/>
      <c r="R2648" s="12" t="s">
        <v>72</v>
      </c>
      <c r="S2648" s="19"/>
      <c r="T2648" s="19"/>
    </row>
    <row r="2649" spans="1:20" ht="15.75" customHeight="1">
      <c r="A2649" s="8">
        <v>2018</v>
      </c>
      <c r="B2649" s="9">
        <v>84</v>
      </c>
      <c r="C2649" s="46" t="s">
        <v>11141</v>
      </c>
      <c r="D2649" s="10" t="s">
        <v>11142</v>
      </c>
      <c r="E2649" s="11" t="s">
        <v>11247</v>
      </c>
      <c r="F2649" s="10" t="s">
        <v>1524</v>
      </c>
      <c r="G2649" s="10" t="s">
        <v>4494</v>
      </c>
      <c r="H2649" s="13" t="s">
        <v>11248</v>
      </c>
      <c r="I2649" s="10" t="s">
        <v>23</v>
      </c>
      <c r="J2649" s="10" t="s">
        <v>24</v>
      </c>
      <c r="K2649" s="16" t="s">
        <v>693</v>
      </c>
      <c r="L2649" s="29" t="s">
        <v>11249</v>
      </c>
      <c r="M2649" s="16" t="s">
        <v>24</v>
      </c>
      <c r="N2649" s="16"/>
      <c r="O2649" s="47"/>
      <c r="P2649" s="47"/>
      <c r="Q2649" s="47"/>
      <c r="R2649" s="12"/>
      <c r="S2649" s="19"/>
      <c r="T2649" s="19"/>
    </row>
    <row r="2650" spans="1:20" ht="15.75" customHeight="1">
      <c r="A2650" s="8">
        <v>2018</v>
      </c>
      <c r="B2650" s="9">
        <v>84</v>
      </c>
      <c r="C2650" s="46" t="s">
        <v>11141</v>
      </c>
      <c r="D2650" s="10" t="s">
        <v>11250</v>
      </c>
      <c r="E2650" s="11" t="s">
        <v>11251</v>
      </c>
      <c r="F2650" s="10" t="s">
        <v>5289</v>
      </c>
      <c r="G2650" s="10" t="s">
        <v>4499</v>
      </c>
      <c r="H2650" s="13" t="s">
        <v>11198</v>
      </c>
      <c r="I2650" s="10" t="s">
        <v>24</v>
      </c>
      <c r="J2650" s="10" t="s">
        <v>23</v>
      </c>
      <c r="K2650" s="16" t="s">
        <v>693</v>
      </c>
      <c r="L2650" s="29" t="s">
        <v>11252</v>
      </c>
      <c r="M2650" s="16" t="s">
        <v>24</v>
      </c>
      <c r="N2650" s="16"/>
      <c r="O2650" s="47"/>
      <c r="P2650" s="47"/>
      <c r="Q2650" s="47"/>
      <c r="R2650" s="12" t="s">
        <v>72</v>
      </c>
      <c r="S2650" s="19"/>
      <c r="T2650" s="19"/>
    </row>
    <row r="2651" spans="1:20" ht="15.75" customHeight="1">
      <c r="A2651" s="8">
        <v>2018</v>
      </c>
      <c r="B2651" s="9">
        <v>84</v>
      </c>
      <c r="C2651" s="46" t="s">
        <v>11141</v>
      </c>
      <c r="D2651" s="10" t="s">
        <v>11142</v>
      </c>
      <c r="E2651" s="11" t="s">
        <v>11253</v>
      </c>
      <c r="F2651" s="10" t="s">
        <v>5123</v>
      </c>
      <c r="G2651" s="10" t="s">
        <v>11254</v>
      </c>
      <c r="H2651" s="13" t="s">
        <v>11158</v>
      </c>
      <c r="I2651" s="10" t="s">
        <v>23</v>
      </c>
      <c r="J2651" s="10" t="s">
        <v>24</v>
      </c>
      <c r="K2651" s="16" t="s">
        <v>693</v>
      </c>
      <c r="L2651" s="29" t="s">
        <v>11255</v>
      </c>
      <c r="M2651" s="16" t="s">
        <v>24</v>
      </c>
      <c r="N2651" s="16"/>
      <c r="O2651" s="47"/>
      <c r="P2651" s="47"/>
      <c r="Q2651" s="47"/>
      <c r="R2651" s="12"/>
      <c r="S2651" s="19"/>
      <c r="T2651" s="19"/>
    </row>
    <row r="2652" spans="1:20" ht="15.75" customHeight="1">
      <c r="A2652" s="8">
        <v>2018</v>
      </c>
      <c r="B2652" s="9">
        <v>84</v>
      </c>
      <c r="C2652" s="46" t="s">
        <v>11141</v>
      </c>
      <c r="D2652" s="10" t="s">
        <v>11256</v>
      </c>
      <c r="E2652" s="11" t="s">
        <v>11257</v>
      </c>
      <c r="F2652" s="10" t="s">
        <v>11258</v>
      </c>
      <c r="G2652" s="10" t="s">
        <v>4503</v>
      </c>
      <c r="H2652" s="13" t="s">
        <v>11259</v>
      </c>
      <c r="I2652" s="10" t="s">
        <v>24</v>
      </c>
      <c r="J2652" s="10" t="s">
        <v>24</v>
      </c>
      <c r="K2652" s="16" t="s">
        <v>693</v>
      </c>
      <c r="L2652" s="29" t="s">
        <v>11260</v>
      </c>
      <c r="M2652" s="16" t="s">
        <v>24</v>
      </c>
      <c r="N2652" s="16"/>
      <c r="O2652" s="47"/>
      <c r="P2652" s="47"/>
      <c r="Q2652" s="47"/>
      <c r="R2652" s="12"/>
      <c r="S2652" s="19"/>
      <c r="T2652" s="19"/>
    </row>
    <row r="2653" spans="1:20" ht="15.75" customHeight="1">
      <c r="A2653" s="8">
        <v>2018</v>
      </c>
      <c r="B2653" s="9">
        <v>84</v>
      </c>
      <c r="C2653" s="46" t="s">
        <v>11141</v>
      </c>
      <c r="D2653" s="10" t="s">
        <v>11261</v>
      </c>
      <c r="E2653" s="11" t="s">
        <v>11262</v>
      </c>
      <c r="F2653" s="10">
        <v>1924</v>
      </c>
      <c r="G2653" s="10" t="s">
        <v>4508</v>
      </c>
      <c r="H2653" s="13" t="s">
        <v>11194</v>
      </c>
      <c r="I2653" s="10" t="s">
        <v>24</v>
      </c>
      <c r="J2653" s="10" t="s">
        <v>24</v>
      </c>
      <c r="K2653" s="16" t="s">
        <v>693</v>
      </c>
      <c r="L2653" s="29" t="s">
        <v>11263</v>
      </c>
      <c r="M2653" s="16" t="s">
        <v>24</v>
      </c>
      <c r="N2653" s="16"/>
      <c r="O2653" s="47"/>
      <c r="P2653" s="47"/>
      <c r="Q2653" s="47"/>
      <c r="R2653" s="12"/>
      <c r="S2653" s="19"/>
      <c r="T2653" s="19"/>
    </row>
    <row r="2654" spans="1:20" ht="15.75" customHeight="1">
      <c r="A2654" s="8">
        <v>2018</v>
      </c>
      <c r="B2654" s="9">
        <v>84</v>
      </c>
      <c r="C2654" s="46" t="s">
        <v>11141</v>
      </c>
      <c r="D2654" s="10" t="s">
        <v>11210</v>
      </c>
      <c r="E2654" s="11" t="s">
        <v>11264</v>
      </c>
      <c r="F2654" s="10" t="s">
        <v>11265</v>
      </c>
      <c r="G2654" s="10" t="s">
        <v>11266</v>
      </c>
      <c r="H2654" s="13" t="s">
        <v>11198</v>
      </c>
      <c r="I2654" s="10" t="s">
        <v>24</v>
      </c>
      <c r="J2654" s="10" t="s">
        <v>24</v>
      </c>
      <c r="K2654" s="16" t="s">
        <v>693</v>
      </c>
      <c r="L2654" s="29" t="s">
        <v>11214</v>
      </c>
      <c r="M2654" s="16" t="s">
        <v>24</v>
      </c>
      <c r="N2654" s="16"/>
      <c r="O2654" s="47"/>
      <c r="P2654" s="47"/>
      <c r="Q2654" s="47"/>
      <c r="R2654" s="12"/>
      <c r="S2654" s="19"/>
      <c r="T2654" s="19"/>
    </row>
    <row r="2655" spans="1:20" ht="15.75" customHeight="1">
      <c r="A2655" s="8">
        <v>2018</v>
      </c>
      <c r="B2655" s="9">
        <v>84</v>
      </c>
      <c r="C2655" s="46" t="s">
        <v>11141</v>
      </c>
      <c r="D2655" s="10" t="s">
        <v>11142</v>
      </c>
      <c r="E2655" s="11" t="s">
        <v>11267</v>
      </c>
      <c r="F2655" s="10">
        <v>2018</v>
      </c>
      <c r="G2655" s="10" t="s">
        <v>4512</v>
      </c>
      <c r="H2655" s="13" t="s">
        <v>11248</v>
      </c>
      <c r="I2655" s="10" t="s">
        <v>23</v>
      </c>
      <c r="J2655" s="10" t="s">
        <v>24</v>
      </c>
      <c r="K2655" s="16" t="s">
        <v>693</v>
      </c>
      <c r="L2655" s="29" t="s">
        <v>11268</v>
      </c>
      <c r="M2655" s="16" t="s">
        <v>24</v>
      </c>
      <c r="N2655" s="16"/>
      <c r="O2655" s="47"/>
      <c r="P2655" s="47"/>
      <c r="Q2655" s="47"/>
      <c r="R2655" s="12"/>
      <c r="S2655" s="19"/>
      <c r="T2655" s="19"/>
    </row>
    <row r="2656" spans="1:20" ht="15.75" customHeight="1">
      <c r="A2656" s="8">
        <v>2018</v>
      </c>
      <c r="B2656" s="9">
        <v>84</v>
      </c>
      <c r="C2656" s="46" t="s">
        <v>11141</v>
      </c>
      <c r="D2656" s="10" t="s">
        <v>11142</v>
      </c>
      <c r="E2656" s="11" t="s">
        <v>11269</v>
      </c>
      <c r="F2656" s="10">
        <v>2018</v>
      </c>
      <c r="G2656" s="10" t="s">
        <v>4517</v>
      </c>
      <c r="H2656" s="13" t="s">
        <v>11270</v>
      </c>
      <c r="I2656" s="10" t="s">
        <v>24</v>
      </c>
      <c r="J2656" s="10" t="s">
        <v>24</v>
      </c>
      <c r="K2656" s="16" t="s">
        <v>693</v>
      </c>
      <c r="L2656" s="29" t="s">
        <v>11271</v>
      </c>
      <c r="M2656" s="16" t="s">
        <v>24</v>
      </c>
      <c r="N2656" s="16"/>
      <c r="O2656" s="47"/>
      <c r="P2656" s="47"/>
      <c r="Q2656" s="47"/>
      <c r="R2656" s="12" t="s">
        <v>64</v>
      </c>
      <c r="S2656" s="19"/>
      <c r="T2656" s="19"/>
    </row>
    <row r="2657" spans="1:20" ht="15.75" customHeight="1">
      <c r="A2657" s="8">
        <v>2018</v>
      </c>
      <c r="B2657" s="9">
        <v>84</v>
      </c>
      <c r="C2657" s="46" t="s">
        <v>11141</v>
      </c>
      <c r="D2657" s="10" t="s">
        <v>11272</v>
      </c>
      <c r="E2657" s="11" t="s">
        <v>11273</v>
      </c>
      <c r="F2657" s="10" t="s">
        <v>11274</v>
      </c>
      <c r="G2657" s="10" t="s">
        <v>4521</v>
      </c>
      <c r="H2657" s="13" t="s">
        <v>11275</v>
      </c>
      <c r="I2657" s="10" t="s">
        <v>24</v>
      </c>
      <c r="J2657" s="10" t="s">
        <v>24</v>
      </c>
      <c r="K2657" s="16" t="s">
        <v>693</v>
      </c>
      <c r="L2657" s="29" t="s">
        <v>11276</v>
      </c>
      <c r="M2657" s="16" t="s">
        <v>24</v>
      </c>
      <c r="N2657" s="16"/>
      <c r="O2657" s="47"/>
      <c r="P2657" s="47"/>
      <c r="Q2657" s="47"/>
      <c r="R2657" s="12" t="s">
        <v>64</v>
      </c>
      <c r="S2657" s="19"/>
      <c r="T2657" s="19"/>
    </row>
    <row r="2658" spans="1:20" ht="15.75" customHeight="1">
      <c r="A2658" s="8">
        <v>2018</v>
      </c>
      <c r="B2658" s="9">
        <v>84</v>
      </c>
      <c r="C2658" s="46" t="s">
        <v>11141</v>
      </c>
      <c r="D2658" s="10" t="s">
        <v>11277</v>
      </c>
      <c r="E2658" s="11" t="s">
        <v>11278</v>
      </c>
      <c r="F2658" s="10" t="s">
        <v>11113</v>
      </c>
      <c r="G2658" s="10" t="s">
        <v>4526</v>
      </c>
      <c r="H2658" s="13" t="s">
        <v>11279</v>
      </c>
      <c r="I2658" s="10" t="s">
        <v>24</v>
      </c>
      <c r="J2658" s="10" t="s">
        <v>23</v>
      </c>
      <c r="K2658" s="16" t="s">
        <v>693</v>
      </c>
      <c r="L2658" s="29" t="s">
        <v>11280</v>
      </c>
      <c r="M2658" s="16" t="s">
        <v>24</v>
      </c>
      <c r="N2658" s="16"/>
      <c r="O2658" s="47"/>
      <c r="P2658" s="47"/>
      <c r="Q2658" s="47"/>
      <c r="R2658" s="12" t="s">
        <v>72</v>
      </c>
      <c r="S2658" s="19"/>
      <c r="T2658" s="19"/>
    </row>
    <row r="2659" spans="1:20" ht="15.75" customHeight="1">
      <c r="A2659" s="8">
        <v>2018</v>
      </c>
      <c r="B2659" s="9">
        <v>84</v>
      </c>
      <c r="C2659" s="46" t="s">
        <v>11141</v>
      </c>
      <c r="D2659" s="10" t="s">
        <v>819</v>
      </c>
      <c r="E2659" s="11" t="s">
        <v>11281</v>
      </c>
      <c r="F2659" s="10" t="s">
        <v>11282</v>
      </c>
      <c r="G2659" s="10" t="s">
        <v>4531</v>
      </c>
      <c r="H2659" s="13" t="s">
        <v>11151</v>
      </c>
      <c r="I2659" s="10" t="s">
        <v>24</v>
      </c>
      <c r="J2659" s="10" t="s">
        <v>24</v>
      </c>
      <c r="K2659" s="16" t="s">
        <v>693</v>
      </c>
      <c r="L2659" s="29" t="s">
        <v>11283</v>
      </c>
      <c r="M2659" s="16" t="s">
        <v>24</v>
      </c>
      <c r="N2659" s="16"/>
      <c r="O2659" s="47"/>
      <c r="P2659" s="47"/>
      <c r="Q2659" s="47"/>
      <c r="R2659" s="12"/>
      <c r="S2659" s="19"/>
      <c r="T2659" s="19"/>
    </row>
    <row r="2660" spans="1:20" ht="15.75" customHeight="1">
      <c r="A2660" s="8">
        <v>2018</v>
      </c>
      <c r="B2660" s="9">
        <v>84</v>
      </c>
      <c r="C2660" s="46" t="s">
        <v>11141</v>
      </c>
      <c r="D2660" s="10" t="s">
        <v>11284</v>
      </c>
      <c r="E2660" s="11" t="s">
        <v>11285</v>
      </c>
      <c r="F2660" s="10">
        <v>2017</v>
      </c>
      <c r="G2660" s="10" t="s">
        <v>4533</v>
      </c>
      <c r="H2660" s="13" t="s">
        <v>11151</v>
      </c>
      <c r="I2660" s="10" t="s">
        <v>24</v>
      </c>
      <c r="J2660" s="10" t="s">
        <v>24</v>
      </c>
      <c r="K2660" s="16" t="s">
        <v>693</v>
      </c>
      <c r="L2660" s="29" t="s">
        <v>11286</v>
      </c>
      <c r="M2660" s="16" t="s">
        <v>24</v>
      </c>
      <c r="N2660" s="16"/>
      <c r="O2660" s="47"/>
      <c r="P2660" s="47"/>
      <c r="Q2660" s="47"/>
      <c r="R2660" s="12"/>
      <c r="S2660" s="19"/>
      <c r="T2660" s="19"/>
    </row>
    <row r="2661" spans="1:20" ht="15.75" customHeight="1">
      <c r="A2661" s="8">
        <v>2018</v>
      </c>
      <c r="B2661" s="9">
        <v>84</v>
      </c>
      <c r="C2661" s="46" t="s">
        <v>11141</v>
      </c>
      <c r="D2661" s="10" t="s">
        <v>11287</v>
      </c>
      <c r="E2661" s="11" t="s">
        <v>11288</v>
      </c>
      <c r="F2661" s="10" t="s">
        <v>11289</v>
      </c>
      <c r="G2661" s="10" t="s">
        <v>11290</v>
      </c>
      <c r="H2661" s="13" t="s">
        <v>11170</v>
      </c>
      <c r="I2661" s="10" t="s">
        <v>24</v>
      </c>
      <c r="J2661" s="10" t="s">
        <v>24</v>
      </c>
      <c r="K2661" s="16" t="s">
        <v>693</v>
      </c>
      <c r="L2661" s="29" t="s">
        <v>11179</v>
      </c>
      <c r="M2661" s="16" t="s">
        <v>24</v>
      </c>
      <c r="N2661" s="16"/>
      <c r="O2661" s="47"/>
      <c r="P2661" s="47"/>
      <c r="Q2661" s="47"/>
      <c r="R2661" s="12"/>
      <c r="S2661" s="19"/>
      <c r="T2661" s="19"/>
    </row>
    <row r="2662" spans="1:20" ht="15.75" customHeight="1">
      <c r="A2662" s="8">
        <v>2018</v>
      </c>
      <c r="B2662" s="9">
        <v>84</v>
      </c>
      <c r="C2662" s="46" t="s">
        <v>11141</v>
      </c>
      <c r="D2662" s="10" t="s">
        <v>11291</v>
      </c>
      <c r="E2662" s="11" t="s">
        <v>11292</v>
      </c>
      <c r="F2662" s="10" t="s">
        <v>11293</v>
      </c>
      <c r="G2662" s="10" t="s">
        <v>11294</v>
      </c>
      <c r="H2662" s="13" t="s">
        <v>11162</v>
      </c>
      <c r="I2662" s="10" t="s">
        <v>24</v>
      </c>
      <c r="J2662" s="10" t="s">
        <v>24</v>
      </c>
      <c r="K2662" s="16" t="s">
        <v>693</v>
      </c>
      <c r="L2662" s="29" t="s">
        <v>11295</v>
      </c>
      <c r="M2662" s="16" t="s">
        <v>24</v>
      </c>
      <c r="N2662" s="16"/>
      <c r="O2662" s="47"/>
      <c r="P2662" s="47"/>
      <c r="Q2662" s="47"/>
      <c r="R2662" s="12"/>
      <c r="S2662" s="19"/>
      <c r="T2662" s="19"/>
    </row>
    <row r="2663" spans="1:20" ht="15.75" customHeight="1">
      <c r="A2663" s="8">
        <v>2018</v>
      </c>
      <c r="B2663" s="9">
        <v>356</v>
      </c>
      <c r="C2663" s="11" t="s">
        <v>11296</v>
      </c>
      <c r="D2663" s="11" t="s">
        <v>11297</v>
      </c>
      <c r="E2663" s="11" t="s">
        <v>11298</v>
      </c>
      <c r="F2663" s="11" t="s">
        <v>11299</v>
      </c>
      <c r="G2663" s="11" t="s">
        <v>11300</v>
      </c>
      <c r="H2663" s="13" t="s">
        <v>11301</v>
      </c>
      <c r="I2663" s="11" t="s">
        <v>24</v>
      </c>
      <c r="J2663" s="11" t="s">
        <v>24</v>
      </c>
      <c r="K2663" s="99"/>
      <c r="L2663" s="15"/>
      <c r="M2663" s="15" t="s">
        <v>24</v>
      </c>
      <c r="N2663" s="15"/>
      <c r="O2663" s="13"/>
      <c r="P2663" s="13"/>
      <c r="Q2663" s="13"/>
      <c r="R2663" s="15"/>
      <c r="S2663" s="98"/>
      <c r="T2663" s="98"/>
    </row>
    <row r="2664" spans="1:20" ht="15.75" customHeight="1">
      <c r="A2664" s="8">
        <v>2018</v>
      </c>
      <c r="B2664" s="9">
        <v>356</v>
      </c>
      <c r="C2664" s="11" t="s">
        <v>11296</v>
      </c>
      <c r="D2664" s="15"/>
      <c r="E2664" s="11" t="s">
        <v>11302</v>
      </c>
      <c r="F2664" s="11" t="s">
        <v>11303</v>
      </c>
      <c r="G2664" s="11" t="s">
        <v>11304</v>
      </c>
      <c r="H2664" s="13" t="s">
        <v>11305</v>
      </c>
      <c r="I2664" s="11" t="s">
        <v>24</v>
      </c>
      <c r="J2664" s="11" t="s">
        <v>24</v>
      </c>
      <c r="K2664" s="15"/>
      <c r="L2664" s="15"/>
      <c r="M2664" s="15" t="s">
        <v>24</v>
      </c>
      <c r="N2664" s="15"/>
      <c r="O2664" s="13"/>
      <c r="P2664" s="13"/>
      <c r="Q2664" s="13"/>
      <c r="R2664" s="15"/>
      <c r="S2664" s="98"/>
      <c r="T2664" s="98"/>
    </row>
    <row r="2665" spans="1:20" ht="15.75" customHeight="1">
      <c r="A2665" s="8">
        <v>2018</v>
      </c>
      <c r="B2665" s="9">
        <v>356</v>
      </c>
      <c r="C2665" s="11" t="s">
        <v>11296</v>
      </c>
      <c r="D2665" s="11" t="s">
        <v>11306</v>
      </c>
      <c r="E2665" s="11" t="s">
        <v>11307</v>
      </c>
      <c r="F2665" s="11">
        <v>2018</v>
      </c>
      <c r="G2665" s="11" t="s">
        <v>11308</v>
      </c>
      <c r="H2665" s="13" t="s">
        <v>1342</v>
      </c>
      <c r="I2665" s="11" t="s">
        <v>24</v>
      </c>
      <c r="J2665" s="11" t="s">
        <v>24</v>
      </c>
      <c r="K2665" s="15"/>
      <c r="L2665" s="15"/>
      <c r="M2665" s="15" t="s">
        <v>24</v>
      </c>
      <c r="N2665" s="15"/>
      <c r="O2665" s="13"/>
      <c r="P2665" s="13"/>
      <c r="Q2665" s="13"/>
      <c r="R2665" s="15" t="s">
        <v>72</v>
      </c>
      <c r="S2665" s="98"/>
      <c r="T2665" s="98"/>
    </row>
    <row r="2666" spans="1:20" ht="15.75" customHeight="1">
      <c r="A2666" s="8">
        <v>2018</v>
      </c>
      <c r="B2666" s="9">
        <v>356</v>
      </c>
      <c r="C2666" s="11" t="s">
        <v>11296</v>
      </c>
      <c r="D2666" s="11" t="s">
        <v>11309</v>
      </c>
      <c r="E2666" s="11" t="s">
        <v>11310</v>
      </c>
      <c r="F2666" s="11">
        <v>2018</v>
      </c>
      <c r="G2666" s="11" t="s">
        <v>11311</v>
      </c>
      <c r="H2666" s="13"/>
      <c r="I2666" s="11" t="s">
        <v>24</v>
      </c>
      <c r="J2666" s="11" t="s">
        <v>24</v>
      </c>
      <c r="K2666" s="15"/>
      <c r="L2666" s="15"/>
      <c r="M2666" s="15" t="s">
        <v>24</v>
      </c>
      <c r="N2666" s="15"/>
      <c r="O2666" s="13"/>
      <c r="P2666" s="13"/>
      <c r="Q2666" s="13"/>
      <c r="R2666" s="15" t="s">
        <v>72</v>
      </c>
      <c r="S2666" s="98"/>
      <c r="T2666" s="98"/>
    </row>
    <row r="2667" spans="1:20" ht="15.75" customHeight="1">
      <c r="A2667" s="8">
        <v>2018</v>
      </c>
      <c r="B2667" s="9">
        <v>356</v>
      </c>
      <c r="C2667" s="11" t="s">
        <v>11296</v>
      </c>
      <c r="D2667" s="15"/>
      <c r="E2667" s="11" t="s">
        <v>11312</v>
      </c>
      <c r="F2667" s="11">
        <v>1887</v>
      </c>
      <c r="G2667" s="11" t="s">
        <v>11313</v>
      </c>
      <c r="H2667" s="13" t="s">
        <v>1342</v>
      </c>
      <c r="I2667" s="11" t="s">
        <v>24</v>
      </c>
      <c r="J2667" s="11" t="s">
        <v>24</v>
      </c>
      <c r="K2667" s="15"/>
      <c r="L2667" s="15"/>
      <c r="M2667" s="15" t="s">
        <v>24</v>
      </c>
      <c r="N2667" s="15"/>
      <c r="O2667" s="13"/>
      <c r="P2667" s="13"/>
      <c r="Q2667" s="13"/>
      <c r="R2667" s="15"/>
      <c r="S2667" s="98"/>
      <c r="T2667" s="98"/>
    </row>
    <row r="2668" spans="1:20" ht="15.75" customHeight="1">
      <c r="A2668" s="8">
        <v>2018</v>
      </c>
      <c r="B2668" s="9">
        <v>356</v>
      </c>
      <c r="C2668" s="11" t="s">
        <v>11296</v>
      </c>
      <c r="D2668" s="11" t="s">
        <v>11314</v>
      </c>
      <c r="E2668" s="11" t="s">
        <v>11315</v>
      </c>
      <c r="F2668" s="15" t="s">
        <v>11205</v>
      </c>
      <c r="G2668" s="11" t="s">
        <v>11316</v>
      </c>
      <c r="H2668" s="13" t="s">
        <v>11317</v>
      </c>
      <c r="I2668" s="11" t="s">
        <v>24</v>
      </c>
      <c r="J2668" s="11" t="s">
        <v>24</v>
      </c>
      <c r="K2668" s="15"/>
      <c r="L2668" s="15"/>
      <c r="M2668" s="15" t="s">
        <v>24</v>
      </c>
      <c r="N2668" s="15"/>
      <c r="O2668" s="13"/>
      <c r="P2668" s="13"/>
      <c r="Q2668" s="13"/>
      <c r="R2668" s="15"/>
      <c r="S2668" s="98"/>
      <c r="T2668" s="98"/>
    </row>
    <row r="2669" spans="1:20" ht="15.75" customHeight="1">
      <c r="A2669" s="8">
        <v>2018</v>
      </c>
      <c r="B2669" s="9">
        <v>177</v>
      </c>
      <c r="C2669" s="48" t="s">
        <v>11318</v>
      </c>
      <c r="D2669" s="48" t="s">
        <v>894</v>
      </c>
      <c r="E2669" s="11" t="s">
        <v>11319</v>
      </c>
      <c r="F2669" s="52" t="s">
        <v>11320</v>
      </c>
      <c r="G2669" s="48" t="s">
        <v>11321</v>
      </c>
      <c r="H2669" s="52" t="s">
        <v>125</v>
      </c>
      <c r="I2669" s="48"/>
      <c r="J2669" s="48"/>
      <c r="K2669" s="48"/>
      <c r="L2669" s="48"/>
      <c r="M2669" s="48"/>
      <c r="N2669" s="48"/>
      <c r="O2669" s="48"/>
      <c r="P2669" s="12"/>
      <c r="Q2669" s="12"/>
      <c r="R2669" s="12"/>
      <c r="S2669" s="19"/>
      <c r="T2669" s="19"/>
    </row>
    <row r="2670" spans="1:20" ht="15.75" customHeight="1">
      <c r="A2670" s="8">
        <v>2018</v>
      </c>
      <c r="B2670" s="9">
        <v>177</v>
      </c>
      <c r="C2670" s="48" t="s">
        <v>11318</v>
      </c>
      <c r="D2670" s="48" t="s">
        <v>11322</v>
      </c>
      <c r="E2670" s="11" t="s">
        <v>11323</v>
      </c>
      <c r="F2670" s="52" t="s">
        <v>11324</v>
      </c>
      <c r="G2670" s="48" t="s">
        <v>11325</v>
      </c>
      <c r="H2670" s="52" t="s">
        <v>125</v>
      </c>
      <c r="I2670" s="48" t="s">
        <v>23</v>
      </c>
      <c r="J2670" s="48"/>
      <c r="K2670" s="48"/>
      <c r="L2670" s="48"/>
      <c r="M2670" s="48"/>
      <c r="N2670" s="48"/>
      <c r="O2670" s="48"/>
      <c r="P2670" s="12"/>
      <c r="Q2670" s="12"/>
      <c r="R2670" s="12"/>
      <c r="S2670" s="19"/>
      <c r="T2670" s="19"/>
    </row>
    <row r="2671" spans="1:20" ht="15.75" customHeight="1">
      <c r="A2671" s="8">
        <v>2018</v>
      </c>
      <c r="B2671" s="9">
        <v>177</v>
      </c>
      <c r="C2671" s="48" t="s">
        <v>11318</v>
      </c>
      <c r="D2671" s="48" t="s">
        <v>11326</v>
      </c>
      <c r="E2671" s="11" t="s">
        <v>11327</v>
      </c>
      <c r="F2671" s="52" t="s">
        <v>11328</v>
      </c>
      <c r="G2671" s="48" t="s">
        <v>11329</v>
      </c>
      <c r="H2671" s="52" t="s">
        <v>46</v>
      </c>
      <c r="I2671" s="48"/>
      <c r="J2671" s="48"/>
      <c r="K2671" s="48"/>
      <c r="L2671" s="48"/>
      <c r="M2671" s="48"/>
      <c r="N2671" s="48"/>
      <c r="O2671" s="48"/>
      <c r="P2671" s="12"/>
      <c r="Q2671" s="12"/>
      <c r="R2671" s="12" t="s">
        <v>64</v>
      </c>
      <c r="S2671" s="19"/>
      <c r="T2671" s="19"/>
    </row>
    <row r="2672" spans="1:20" ht="15.75" customHeight="1">
      <c r="A2672" s="8">
        <v>2018</v>
      </c>
      <c r="B2672" s="9">
        <v>177</v>
      </c>
      <c r="C2672" s="48" t="s">
        <v>11318</v>
      </c>
      <c r="D2672" s="48" t="s">
        <v>11330</v>
      </c>
      <c r="E2672" s="11" t="s">
        <v>11331</v>
      </c>
      <c r="F2672" s="52">
        <v>2004</v>
      </c>
      <c r="G2672" s="48" t="s">
        <v>11332</v>
      </c>
      <c r="H2672" s="52" t="s">
        <v>11333</v>
      </c>
      <c r="I2672" s="48" t="s">
        <v>23</v>
      </c>
      <c r="J2672" s="48"/>
      <c r="K2672" s="48"/>
      <c r="L2672" s="48"/>
      <c r="M2672" s="48"/>
      <c r="N2672" s="48"/>
      <c r="O2672" s="48"/>
      <c r="P2672" s="12"/>
      <c r="Q2672" s="12"/>
      <c r="R2672" s="12"/>
      <c r="S2672" s="19"/>
      <c r="T2672" s="19"/>
    </row>
    <row r="2673" spans="1:20" ht="15.75" customHeight="1">
      <c r="A2673" s="8">
        <v>2018</v>
      </c>
      <c r="B2673" s="9">
        <v>177</v>
      </c>
      <c r="C2673" s="48" t="s">
        <v>11318</v>
      </c>
      <c r="D2673" s="48" t="s">
        <v>11334</v>
      </c>
      <c r="E2673" s="11" t="s">
        <v>11335</v>
      </c>
      <c r="F2673" s="52" t="s">
        <v>1524</v>
      </c>
      <c r="G2673" s="48" t="s">
        <v>11336</v>
      </c>
      <c r="H2673" s="52" t="s">
        <v>11337</v>
      </c>
      <c r="I2673" s="48"/>
      <c r="J2673" s="48" t="s">
        <v>23</v>
      </c>
      <c r="K2673" s="48"/>
      <c r="L2673" s="48"/>
      <c r="M2673" s="48"/>
      <c r="N2673" s="48"/>
      <c r="O2673" s="48"/>
      <c r="P2673" s="12"/>
      <c r="Q2673" s="12"/>
      <c r="R2673" s="12" t="s">
        <v>72</v>
      </c>
      <c r="S2673" s="19"/>
      <c r="T2673" s="19"/>
    </row>
    <row r="2674" spans="1:20" ht="15.75" customHeight="1">
      <c r="A2674" s="8">
        <v>2018</v>
      </c>
      <c r="B2674" s="9">
        <v>177</v>
      </c>
      <c r="C2674" s="48" t="s">
        <v>11318</v>
      </c>
      <c r="D2674" s="48" t="s">
        <v>11338</v>
      </c>
      <c r="E2674" s="11" t="s">
        <v>11339</v>
      </c>
      <c r="F2674" s="52" t="s">
        <v>4002</v>
      </c>
      <c r="G2674" s="48" t="s">
        <v>11340</v>
      </c>
      <c r="H2674" s="52" t="s">
        <v>125</v>
      </c>
      <c r="I2674" s="48" t="s">
        <v>23</v>
      </c>
      <c r="J2674" s="48"/>
      <c r="K2674" s="48"/>
      <c r="L2674" s="48"/>
      <c r="M2674" s="48"/>
      <c r="N2674" s="48"/>
      <c r="O2674" s="48"/>
      <c r="P2674" s="12"/>
      <c r="Q2674" s="12"/>
      <c r="R2674" s="12"/>
      <c r="S2674" s="19"/>
      <c r="T2674" s="19"/>
    </row>
    <row r="2675" spans="1:20" ht="15.75" customHeight="1">
      <c r="A2675" s="8">
        <v>2018</v>
      </c>
      <c r="B2675" s="9">
        <v>177</v>
      </c>
      <c r="C2675" s="48" t="s">
        <v>11318</v>
      </c>
      <c r="D2675" s="48" t="s">
        <v>11341</v>
      </c>
      <c r="E2675" s="11" t="s">
        <v>11342</v>
      </c>
      <c r="F2675" s="52" t="s">
        <v>11343</v>
      </c>
      <c r="G2675" s="48" t="s">
        <v>11344</v>
      </c>
      <c r="H2675" s="52" t="s">
        <v>125</v>
      </c>
      <c r="I2675" s="48" t="s">
        <v>23</v>
      </c>
      <c r="J2675" s="48"/>
      <c r="K2675" s="48"/>
      <c r="L2675" s="48"/>
      <c r="M2675" s="48"/>
      <c r="N2675" s="48"/>
      <c r="O2675" s="48"/>
      <c r="P2675" s="12"/>
      <c r="Q2675" s="12"/>
      <c r="R2675" s="12"/>
      <c r="S2675" s="19"/>
      <c r="T2675" s="19"/>
    </row>
    <row r="2676" spans="1:20" ht="15.75" customHeight="1">
      <c r="A2676" s="8">
        <v>2018</v>
      </c>
      <c r="B2676" s="9">
        <v>177</v>
      </c>
      <c r="C2676" s="48" t="s">
        <v>11318</v>
      </c>
      <c r="D2676" s="48" t="s">
        <v>819</v>
      </c>
      <c r="E2676" s="11" t="s">
        <v>11345</v>
      </c>
      <c r="F2676" s="52">
        <v>1909</v>
      </c>
      <c r="G2676" s="48" t="s">
        <v>11346</v>
      </c>
      <c r="H2676" s="52" t="s">
        <v>149</v>
      </c>
      <c r="I2676" s="48"/>
      <c r="J2676" s="48"/>
      <c r="K2676" s="48"/>
      <c r="L2676" s="48"/>
      <c r="M2676" s="48"/>
      <c r="N2676" s="48"/>
      <c r="O2676" s="48"/>
      <c r="P2676" s="12"/>
      <c r="Q2676" s="12"/>
      <c r="R2676" s="12"/>
      <c r="S2676" s="19"/>
      <c r="T2676" s="19"/>
    </row>
    <row r="2677" spans="1:20" ht="15.75" customHeight="1">
      <c r="A2677" s="8">
        <v>2018</v>
      </c>
      <c r="B2677" s="9">
        <v>177</v>
      </c>
      <c r="C2677" s="48" t="s">
        <v>11318</v>
      </c>
      <c r="D2677" s="48" t="s">
        <v>11347</v>
      </c>
      <c r="E2677" s="11" t="s">
        <v>11348</v>
      </c>
      <c r="F2677" s="52">
        <v>1939</v>
      </c>
      <c r="G2677" s="48" t="s">
        <v>11349</v>
      </c>
      <c r="H2677" s="52" t="s">
        <v>125</v>
      </c>
      <c r="I2677" s="48"/>
      <c r="J2677" s="48"/>
      <c r="K2677" s="48"/>
      <c r="L2677" s="48"/>
      <c r="M2677" s="48"/>
      <c r="N2677" s="48"/>
      <c r="O2677" s="48"/>
      <c r="P2677" s="12"/>
      <c r="Q2677" s="12"/>
      <c r="R2677" s="12"/>
      <c r="S2677" s="19"/>
      <c r="T2677" s="19"/>
    </row>
    <row r="2678" spans="1:20" ht="15.75" customHeight="1">
      <c r="A2678" s="8">
        <v>2018</v>
      </c>
      <c r="B2678" s="9">
        <v>177</v>
      </c>
      <c r="C2678" s="48" t="s">
        <v>11318</v>
      </c>
      <c r="D2678" s="48" t="s">
        <v>11350</v>
      </c>
      <c r="E2678" s="11" t="s">
        <v>11351</v>
      </c>
      <c r="F2678" s="52">
        <v>2018</v>
      </c>
      <c r="G2678" s="48" t="s">
        <v>11352</v>
      </c>
      <c r="H2678" s="52" t="s">
        <v>225</v>
      </c>
      <c r="I2678" s="48"/>
      <c r="J2678" s="48"/>
      <c r="K2678" s="48"/>
      <c r="L2678" s="48"/>
      <c r="M2678" s="48"/>
      <c r="N2678" s="48"/>
      <c r="O2678" s="48"/>
      <c r="P2678" s="12"/>
      <c r="Q2678" s="12"/>
      <c r="R2678" s="12"/>
      <c r="S2678" s="19"/>
      <c r="T2678" s="19"/>
    </row>
    <row r="2679" spans="1:20" ht="15.75" customHeight="1">
      <c r="A2679" s="8">
        <v>2018</v>
      </c>
      <c r="B2679" s="9">
        <v>177</v>
      </c>
      <c r="C2679" s="48" t="s">
        <v>11318</v>
      </c>
      <c r="D2679" s="48" t="s">
        <v>11353</v>
      </c>
      <c r="E2679" s="11" t="s">
        <v>11354</v>
      </c>
      <c r="F2679" s="52" t="s">
        <v>1459</v>
      </c>
      <c r="G2679" s="48" t="s">
        <v>11355</v>
      </c>
      <c r="H2679" s="52" t="s">
        <v>11356</v>
      </c>
      <c r="I2679" s="48"/>
      <c r="J2679" s="48"/>
      <c r="K2679" s="48"/>
      <c r="L2679" s="48"/>
      <c r="M2679" s="48"/>
      <c r="N2679" s="48"/>
      <c r="O2679" s="48"/>
      <c r="P2679" s="12"/>
      <c r="Q2679" s="12"/>
      <c r="R2679" s="12" t="s">
        <v>72</v>
      </c>
      <c r="S2679" s="19"/>
      <c r="T2679" s="19"/>
    </row>
    <row r="2680" spans="1:20" ht="15.75" customHeight="1">
      <c r="A2680" s="8">
        <v>2018</v>
      </c>
      <c r="B2680" s="9">
        <v>177</v>
      </c>
      <c r="C2680" s="48" t="s">
        <v>11318</v>
      </c>
      <c r="D2680" s="48" t="s">
        <v>11326</v>
      </c>
      <c r="E2680" s="11" t="s">
        <v>11357</v>
      </c>
      <c r="F2680" s="52" t="s">
        <v>7690</v>
      </c>
      <c r="G2680" s="48" t="s">
        <v>11358</v>
      </c>
      <c r="H2680" s="52" t="s">
        <v>907</v>
      </c>
      <c r="I2680" s="48"/>
      <c r="J2680" s="48"/>
      <c r="K2680" s="48"/>
      <c r="L2680" s="48"/>
      <c r="M2680" s="48"/>
      <c r="N2680" s="48"/>
      <c r="O2680" s="48"/>
      <c r="P2680" s="12"/>
      <c r="Q2680" s="12"/>
      <c r="R2680" s="12"/>
      <c r="S2680" s="19"/>
      <c r="T2680" s="19"/>
    </row>
    <row r="2681" spans="1:20" ht="15.75" customHeight="1">
      <c r="A2681" s="8">
        <v>2018</v>
      </c>
      <c r="B2681" s="9">
        <v>177</v>
      </c>
      <c r="C2681" s="48" t="s">
        <v>11318</v>
      </c>
      <c r="D2681" s="48" t="s">
        <v>11359</v>
      </c>
      <c r="E2681" s="11" t="s">
        <v>11339</v>
      </c>
      <c r="F2681" s="52" t="s">
        <v>11360</v>
      </c>
      <c r="G2681" s="48" t="s">
        <v>11361</v>
      </c>
      <c r="H2681" s="52" t="s">
        <v>907</v>
      </c>
      <c r="I2681" s="48" t="s">
        <v>23</v>
      </c>
      <c r="J2681" s="48"/>
      <c r="K2681" s="48"/>
      <c r="L2681" s="48"/>
      <c r="M2681" s="48"/>
      <c r="N2681" s="48"/>
      <c r="O2681" s="48"/>
      <c r="P2681" s="12"/>
      <c r="Q2681" s="12"/>
      <c r="R2681" s="12"/>
      <c r="S2681" s="19"/>
      <c r="T2681" s="19"/>
    </row>
    <row r="2682" spans="1:20" ht="15.75" customHeight="1">
      <c r="A2682" s="8">
        <v>2018</v>
      </c>
      <c r="B2682" s="9">
        <v>177</v>
      </c>
      <c r="C2682" s="48" t="s">
        <v>11318</v>
      </c>
      <c r="D2682" s="48" t="s">
        <v>11362</v>
      </c>
      <c r="E2682" s="11" t="s">
        <v>11363</v>
      </c>
      <c r="F2682" s="52" t="s">
        <v>11364</v>
      </c>
      <c r="G2682" s="48" t="s">
        <v>11365</v>
      </c>
      <c r="H2682" s="52" t="s">
        <v>125</v>
      </c>
      <c r="I2682" s="48"/>
      <c r="J2682" s="48" t="s">
        <v>23</v>
      </c>
      <c r="K2682" s="48"/>
      <c r="L2682" s="48"/>
      <c r="M2682" s="48"/>
      <c r="N2682" s="48"/>
      <c r="O2682" s="48"/>
      <c r="P2682" s="12"/>
      <c r="Q2682" s="12"/>
      <c r="R2682" s="12" t="s">
        <v>72</v>
      </c>
      <c r="S2682" s="19"/>
      <c r="T2682" s="19"/>
    </row>
    <row r="2683" spans="1:20" ht="15.75" customHeight="1">
      <c r="A2683" s="8">
        <v>2018</v>
      </c>
      <c r="B2683" s="9">
        <v>177</v>
      </c>
      <c r="C2683" s="48" t="s">
        <v>11318</v>
      </c>
      <c r="D2683" s="48" t="s">
        <v>819</v>
      </c>
      <c r="E2683" s="11" t="s">
        <v>11366</v>
      </c>
      <c r="F2683" s="52" t="s">
        <v>949</v>
      </c>
      <c r="G2683" s="48" t="s">
        <v>11367</v>
      </c>
      <c r="H2683" s="52" t="s">
        <v>125</v>
      </c>
      <c r="I2683" s="48"/>
      <c r="J2683" s="48"/>
      <c r="K2683" s="48"/>
      <c r="L2683" s="48"/>
      <c r="M2683" s="48"/>
      <c r="N2683" s="48"/>
      <c r="O2683" s="48"/>
      <c r="P2683" s="12"/>
      <c r="Q2683" s="12"/>
      <c r="R2683" s="12"/>
      <c r="S2683" s="19"/>
      <c r="T2683" s="19"/>
    </row>
    <row r="2684" spans="1:20" ht="15.75" customHeight="1">
      <c r="A2684" s="8">
        <v>2018</v>
      </c>
      <c r="B2684" s="9">
        <v>177</v>
      </c>
      <c r="C2684" s="48" t="s">
        <v>11318</v>
      </c>
      <c r="D2684" s="48" t="s">
        <v>11368</v>
      </c>
      <c r="E2684" s="11" t="s">
        <v>194</v>
      </c>
      <c r="F2684" s="52" t="s">
        <v>11369</v>
      </c>
      <c r="G2684" s="48" t="s">
        <v>11370</v>
      </c>
      <c r="H2684" s="52" t="s">
        <v>125</v>
      </c>
      <c r="I2684" s="48" t="s">
        <v>23</v>
      </c>
      <c r="J2684" s="48"/>
      <c r="K2684" s="48"/>
      <c r="L2684" s="48"/>
      <c r="M2684" s="48"/>
      <c r="N2684" s="48"/>
      <c r="O2684" s="48"/>
      <c r="P2684" s="12"/>
      <c r="Q2684" s="12"/>
      <c r="R2684" s="12"/>
      <c r="S2684" s="19"/>
      <c r="T2684" s="19"/>
    </row>
    <row r="2685" spans="1:20" ht="15.75" customHeight="1">
      <c r="A2685" s="8">
        <v>2018</v>
      </c>
      <c r="B2685" s="9">
        <v>177</v>
      </c>
      <c r="C2685" s="48" t="s">
        <v>11318</v>
      </c>
      <c r="D2685" s="48" t="s">
        <v>11326</v>
      </c>
      <c r="E2685" s="11" t="s">
        <v>11371</v>
      </c>
      <c r="F2685" s="52">
        <v>1945</v>
      </c>
      <c r="G2685" s="48" t="s">
        <v>11372</v>
      </c>
      <c r="H2685" s="52" t="s">
        <v>393</v>
      </c>
      <c r="I2685" s="48"/>
      <c r="J2685" s="48"/>
      <c r="K2685" s="48"/>
      <c r="L2685" s="48"/>
      <c r="M2685" s="48"/>
      <c r="N2685" s="48"/>
      <c r="O2685" s="48"/>
      <c r="P2685" s="12"/>
      <c r="Q2685" s="12"/>
      <c r="R2685" s="12" t="s">
        <v>72</v>
      </c>
      <c r="S2685" s="19"/>
      <c r="T2685" s="19"/>
    </row>
    <row r="2686" spans="1:20" ht="15.75" customHeight="1">
      <c r="A2686" s="8">
        <v>2018</v>
      </c>
      <c r="B2686" s="9">
        <v>177</v>
      </c>
      <c r="C2686" s="48" t="s">
        <v>11318</v>
      </c>
      <c r="D2686" s="48" t="s">
        <v>11373</v>
      </c>
      <c r="E2686" s="11" t="s">
        <v>11374</v>
      </c>
      <c r="F2686" s="52" t="s">
        <v>11375</v>
      </c>
      <c r="G2686" s="48" t="s">
        <v>11376</v>
      </c>
      <c r="H2686" s="52" t="s">
        <v>11377</v>
      </c>
      <c r="I2686" s="48"/>
      <c r="J2686" s="48"/>
      <c r="K2686" s="48"/>
      <c r="L2686" s="48"/>
      <c r="M2686" s="48"/>
      <c r="N2686" s="48"/>
      <c r="O2686" s="48"/>
      <c r="P2686" s="12"/>
      <c r="Q2686" s="12"/>
      <c r="R2686" s="12" t="s">
        <v>64</v>
      </c>
      <c r="S2686" s="19"/>
      <c r="T2686" s="19"/>
    </row>
    <row r="2687" spans="1:20" ht="15.75" customHeight="1">
      <c r="A2687" s="8">
        <v>2018</v>
      </c>
      <c r="B2687" s="9">
        <v>177</v>
      </c>
      <c r="C2687" s="48" t="s">
        <v>11318</v>
      </c>
      <c r="D2687" s="48" t="s">
        <v>11378</v>
      </c>
      <c r="E2687" s="11" t="s">
        <v>11379</v>
      </c>
      <c r="F2687" s="52" t="s">
        <v>5471</v>
      </c>
      <c r="G2687" s="48" t="s">
        <v>11380</v>
      </c>
      <c r="H2687" s="52" t="s">
        <v>125</v>
      </c>
      <c r="I2687" s="48"/>
      <c r="J2687" s="48"/>
      <c r="K2687" s="48"/>
      <c r="L2687" s="48"/>
      <c r="M2687" s="48"/>
      <c r="N2687" s="48"/>
      <c r="O2687" s="48"/>
      <c r="P2687" s="12"/>
      <c r="Q2687" s="12"/>
      <c r="R2687" s="12"/>
      <c r="S2687" s="19"/>
      <c r="T2687" s="19"/>
    </row>
    <row r="2688" spans="1:20" ht="15.75" customHeight="1">
      <c r="A2688" s="8">
        <v>2018</v>
      </c>
      <c r="B2688" s="9">
        <v>177</v>
      </c>
      <c r="C2688" s="48" t="s">
        <v>11318</v>
      </c>
      <c r="D2688" s="48" t="s">
        <v>894</v>
      </c>
      <c r="E2688" s="11" t="s">
        <v>11381</v>
      </c>
      <c r="F2688" s="52" t="s">
        <v>11382</v>
      </c>
      <c r="G2688" s="48" t="s">
        <v>11383</v>
      </c>
      <c r="H2688" s="52" t="s">
        <v>125</v>
      </c>
      <c r="I2688" s="48"/>
      <c r="J2688" s="48"/>
      <c r="K2688" s="48"/>
      <c r="L2688" s="48"/>
      <c r="M2688" s="48"/>
      <c r="N2688" s="48"/>
      <c r="O2688" s="48"/>
      <c r="P2688" s="12"/>
      <c r="Q2688" s="12"/>
      <c r="R2688" s="12"/>
      <c r="S2688" s="19"/>
      <c r="T2688" s="19"/>
    </row>
    <row r="2689" spans="1:20" ht="15.75" customHeight="1">
      <c r="A2689" s="8">
        <v>2018</v>
      </c>
      <c r="B2689" s="9">
        <v>177</v>
      </c>
      <c r="C2689" s="48" t="s">
        <v>11318</v>
      </c>
      <c r="D2689" s="48" t="s">
        <v>894</v>
      </c>
      <c r="E2689" s="11" t="s">
        <v>11384</v>
      </c>
      <c r="F2689" s="52">
        <v>2017</v>
      </c>
      <c r="G2689" s="48" t="s">
        <v>11385</v>
      </c>
      <c r="H2689" s="52" t="s">
        <v>11386</v>
      </c>
      <c r="I2689" s="48" t="s">
        <v>23</v>
      </c>
      <c r="J2689" s="48" t="s">
        <v>23</v>
      </c>
      <c r="K2689" s="48"/>
      <c r="L2689" s="48"/>
      <c r="M2689" s="48"/>
      <c r="N2689" s="48"/>
      <c r="O2689" s="48"/>
      <c r="P2689" s="12"/>
      <c r="Q2689" s="12"/>
      <c r="R2689" s="12" t="s">
        <v>64</v>
      </c>
      <c r="S2689" s="19"/>
      <c r="T2689" s="19"/>
    </row>
    <row r="2690" spans="1:20" ht="15.75" customHeight="1">
      <c r="A2690" s="8">
        <v>2018</v>
      </c>
      <c r="B2690" s="9">
        <v>88</v>
      </c>
      <c r="C2690" s="11" t="s">
        <v>11387</v>
      </c>
      <c r="D2690" s="33" t="s">
        <v>11388</v>
      </c>
      <c r="E2690" s="11" t="s">
        <v>11389</v>
      </c>
      <c r="F2690" s="33" t="s">
        <v>11390</v>
      </c>
      <c r="G2690" s="33" t="s">
        <v>11391</v>
      </c>
      <c r="H2690" s="52" t="s">
        <v>914</v>
      </c>
      <c r="I2690" s="11" t="s">
        <v>24</v>
      </c>
      <c r="J2690" s="11" t="s">
        <v>24</v>
      </c>
      <c r="K2690" s="11" t="s">
        <v>1553</v>
      </c>
      <c r="L2690" s="29"/>
      <c r="M2690" s="29"/>
      <c r="N2690" s="29"/>
      <c r="O2690" s="47"/>
      <c r="P2690" s="47"/>
      <c r="Q2690" s="47"/>
      <c r="R2690" s="12"/>
      <c r="S2690" s="19"/>
      <c r="T2690" s="19"/>
    </row>
    <row r="2691" spans="1:20" ht="15.75" customHeight="1">
      <c r="A2691" s="8">
        <v>2018</v>
      </c>
      <c r="B2691" s="9">
        <v>88</v>
      </c>
      <c r="C2691" s="11" t="s">
        <v>11387</v>
      </c>
      <c r="D2691" s="33" t="s">
        <v>11392</v>
      </c>
      <c r="E2691" s="11" t="s">
        <v>11393</v>
      </c>
      <c r="F2691" s="33" t="s">
        <v>11394</v>
      </c>
      <c r="G2691" s="33" t="s">
        <v>11395</v>
      </c>
      <c r="H2691" s="52" t="s">
        <v>11396</v>
      </c>
      <c r="I2691" s="11" t="s">
        <v>24</v>
      </c>
      <c r="J2691" s="11" t="s">
        <v>24</v>
      </c>
      <c r="K2691" s="11" t="s">
        <v>1553</v>
      </c>
      <c r="L2691" s="29"/>
      <c r="M2691" s="29"/>
      <c r="N2691" s="29"/>
      <c r="O2691" s="47"/>
      <c r="P2691" s="47"/>
      <c r="Q2691" s="47"/>
      <c r="R2691" s="12" t="s">
        <v>72</v>
      </c>
      <c r="S2691" s="19"/>
      <c r="T2691" s="19"/>
    </row>
    <row r="2692" spans="1:20" ht="15.75" customHeight="1">
      <c r="A2692" s="8">
        <v>2018</v>
      </c>
      <c r="B2692" s="9">
        <v>88</v>
      </c>
      <c r="C2692" s="11" t="s">
        <v>11387</v>
      </c>
      <c r="D2692" s="33" t="s">
        <v>11397</v>
      </c>
      <c r="E2692" s="11" t="s">
        <v>11398</v>
      </c>
      <c r="F2692" s="33" t="s">
        <v>6043</v>
      </c>
      <c r="G2692" s="33" t="s">
        <v>11399</v>
      </c>
      <c r="H2692" s="52" t="s">
        <v>11400</v>
      </c>
      <c r="I2692" s="11" t="s">
        <v>24</v>
      </c>
      <c r="J2692" s="11" t="s">
        <v>24</v>
      </c>
      <c r="K2692" s="11" t="s">
        <v>1553</v>
      </c>
      <c r="L2692" s="29"/>
      <c r="M2692" s="16"/>
      <c r="N2692" s="16"/>
      <c r="O2692" s="47"/>
      <c r="P2692" s="47"/>
      <c r="Q2692" s="47"/>
      <c r="R2692" s="12" t="s">
        <v>72</v>
      </c>
      <c r="S2692" s="19"/>
      <c r="T2692" s="19"/>
    </row>
    <row r="2693" spans="1:20" ht="15.75" customHeight="1">
      <c r="A2693" s="8">
        <v>2018</v>
      </c>
      <c r="B2693" s="9">
        <v>88</v>
      </c>
      <c r="C2693" s="11" t="s">
        <v>11387</v>
      </c>
      <c r="D2693" s="33" t="s">
        <v>11401</v>
      </c>
      <c r="E2693" s="11" t="s">
        <v>11402</v>
      </c>
      <c r="F2693" s="33" t="s">
        <v>11403</v>
      </c>
      <c r="G2693" s="33" t="s">
        <v>11404</v>
      </c>
      <c r="H2693" s="52" t="s">
        <v>11405</v>
      </c>
      <c r="I2693" s="11" t="s">
        <v>24</v>
      </c>
      <c r="J2693" s="11" t="s">
        <v>24</v>
      </c>
      <c r="K2693" s="11" t="s">
        <v>1553</v>
      </c>
      <c r="L2693" s="29"/>
      <c r="M2693" s="16"/>
      <c r="N2693" s="12"/>
      <c r="O2693" s="13"/>
      <c r="P2693" s="13"/>
      <c r="Q2693" s="13"/>
      <c r="R2693" s="12"/>
      <c r="S2693" s="19"/>
      <c r="T2693" s="19"/>
    </row>
    <row r="2694" spans="1:20" ht="15.75" customHeight="1">
      <c r="A2694" s="8">
        <v>2018</v>
      </c>
      <c r="B2694" s="9">
        <v>88</v>
      </c>
      <c r="C2694" s="11" t="s">
        <v>11387</v>
      </c>
      <c r="D2694" s="33" t="s">
        <v>11406</v>
      </c>
      <c r="E2694" s="11" t="s">
        <v>11407</v>
      </c>
      <c r="F2694" s="100">
        <v>14451</v>
      </c>
      <c r="G2694" s="33" t="s">
        <v>11408</v>
      </c>
      <c r="H2694" s="52" t="s">
        <v>11409</v>
      </c>
      <c r="I2694" s="11" t="s">
        <v>24</v>
      </c>
      <c r="J2694" s="11" t="s">
        <v>24</v>
      </c>
      <c r="K2694" s="11" t="s">
        <v>1553</v>
      </c>
      <c r="L2694" s="29"/>
      <c r="M2694" s="16"/>
      <c r="N2694" s="16"/>
      <c r="O2694" s="47"/>
      <c r="P2694" s="47"/>
      <c r="Q2694" s="47"/>
      <c r="R2694" s="12"/>
      <c r="S2694" s="19"/>
      <c r="T2694" s="19"/>
    </row>
    <row r="2695" spans="1:20" ht="15.75" customHeight="1">
      <c r="A2695" s="8">
        <v>2018</v>
      </c>
      <c r="B2695" s="9">
        <v>88</v>
      </c>
      <c r="C2695" s="12" t="s">
        <v>11387</v>
      </c>
      <c r="D2695" s="33" t="s">
        <v>11410</v>
      </c>
      <c r="E2695" s="11" t="s">
        <v>11411</v>
      </c>
      <c r="F2695" s="33" t="s">
        <v>11412</v>
      </c>
      <c r="G2695" s="33" t="s">
        <v>11413</v>
      </c>
      <c r="H2695" s="52" t="s">
        <v>11414</v>
      </c>
      <c r="I2695" s="11" t="s">
        <v>24</v>
      </c>
      <c r="J2695" s="11" t="s">
        <v>24</v>
      </c>
      <c r="K2695" s="11" t="s">
        <v>1553</v>
      </c>
      <c r="L2695" s="12"/>
      <c r="M2695" s="12"/>
      <c r="N2695" s="12"/>
      <c r="O2695" s="12"/>
      <c r="P2695" s="12"/>
      <c r="Q2695" s="12"/>
      <c r="R2695" s="12" t="s">
        <v>64</v>
      </c>
      <c r="S2695" s="19"/>
      <c r="T2695" s="19"/>
    </row>
    <row r="2696" spans="1:20" ht="15.75" customHeight="1">
      <c r="A2696" s="8">
        <v>2018</v>
      </c>
      <c r="B2696" s="34">
        <v>88</v>
      </c>
      <c r="C2696" s="12" t="s">
        <v>11387</v>
      </c>
      <c r="D2696" s="33" t="s">
        <v>11415</v>
      </c>
      <c r="E2696" s="11" t="s">
        <v>11416</v>
      </c>
      <c r="F2696" s="33" t="s">
        <v>11417</v>
      </c>
      <c r="G2696" s="33" t="s">
        <v>11418</v>
      </c>
      <c r="H2696" s="52" t="s">
        <v>902</v>
      </c>
      <c r="I2696" s="11" t="s">
        <v>24</v>
      </c>
      <c r="J2696" s="11" t="s">
        <v>24</v>
      </c>
      <c r="K2696" s="11" t="s">
        <v>1553</v>
      </c>
      <c r="L2696" s="12"/>
      <c r="M2696" s="12"/>
      <c r="N2696" s="12"/>
      <c r="O2696" s="12"/>
      <c r="P2696" s="12"/>
      <c r="Q2696" s="12"/>
      <c r="R2696" s="12"/>
      <c r="S2696" s="19"/>
      <c r="T2696" s="19"/>
    </row>
    <row r="2697" spans="1:20" ht="15.75" customHeight="1">
      <c r="A2697" s="8">
        <v>2018</v>
      </c>
      <c r="B2697" s="34">
        <v>88</v>
      </c>
      <c r="C2697" s="12" t="s">
        <v>11387</v>
      </c>
      <c r="D2697" s="33" t="s">
        <v>11419</v>
      </c>
      <c r="E2697" s="11" t="s">
        <v>11420</v>
      </c>
      <c r="F2697" s="33" t="s">
        <v>11421</v>
      </c>
      <c r="G2697" s="33" t="s">
        <v>11422</v>
      </c>
      <c r="H2697" s="52" t="s">
        <v>185</v>
      </c>
      <c r="I2697" s="11" t="s">
        <v>24</v>
      </c>
      <c r="J2697" s="11" t="s">
        <v>24</v>
      </c>
      <c r="K2697" s="11" t="s">
        <v>1553</v>
      </c>
      <c r="L2697" s="12"/>
      <c r="M2697" s="12"/>
      <c r="N2697" s="12"/>
      <c r="O2697" s="12"/>
      <c r="P2697" s="12"/>
      <c r="Q2697" s="12"/>
      <c r="R2697" s="12"/>
      <c r="S2697" s="19"/>
      <c r="T2697" s="19"/>
    </row>
    <row r="2698" spans="1:20" ht="15.75" customHeight="1">
      <c r="A2698" s="8">
        <v>2018</v>
      </c>
      <c r="B2698" s="9">
        <v>88</v>
      </c>
      <c r="C2698" s="12" t="s">
        <v>11387</v>
      </c>
      <c r="D2698" s="33" t="s">
        <v>11423</v>
      </c>
      <c r="E2698" s="11" t="s">
        <v>11424</v>
      </c>
      <c r="F2698" s="33" t="s">
        <v>11425</v>
      </c>
      <c r="G2698" s="33" t="s">
        <v>11426</v>
      </c>
      <c r="H2698" s="52" t="s">
        <v>7333</v>
      </c>
      <c r="I2698" s="11" t="s">
        <v>24</v>
      </c>
      <c r="J2698" s="11" t="s">
        <v>24</v>
      </c>
      <c r="K2698" s="11" t="s">
        <v>1553</v>
      </c>
      <c r="L2698" s="12"/>
      <c r="M2698" s="12"/>
      <c r="N2698" s="12"/>
      <c r="O2698" s="12"/>
      <c r="P2698" s="12"/>
      <c r="Q2698" s="12"/>
      <c r="R2698" s="12"/>
      <c r="S2698" s="19"/>
      <c r="T2698" s="19"/>
    </row>
    <row r="2699" spans="1:20" ht="15.75" customHeight="1">
      <c r="A2699" s="8">
        <v>2018</v>
      </c>
      <c r="B2699" s="9">
        <v>88</v>
      </c>
      <c r="C2699" s="12" t="s">
        <v>11387</v>
      </c>
      <c r="D2699" s="33" t="s">
        <v>11427</v>
      </c>
      <c r="E2699" s="11" t="s">
        <v>6347</v>
      </c>
      <c r="F2699" s="33"/>
      <c r="G2699" s="33" t="s">
        <v>11428</v>
      </c>
      <c r="H2699" s="52" t="s">
        <v>11429</v>
      </c>
      <c r="I2699" s="11" t="s">
        <v>24</v>
      </c>
      <c r="J2699" s="11" t="s">
        <v>24</v>
      </c>
      <c r="K2699" s="11" t="s">
        <v>1553</v>
      </c>
      <c r="L2699" s="12"/>
      <c r="M2699" s="12"/>
      <c r="N2699" s="12"/>
      <c r="O2699" s="12"/>
      <c r="P2699" s="12"/>
      <c r="Q2699" s="12"/>
      <c r="R2699" s="12" t="s">
        <v>64</v>
      </c>
      <c r="S2699" s="19" t="s">
        <v>11430</v>
      </c>
      <c r="T2699" s="19"/>
    </row>
    <row r="2700" spans="1:20" ht="15.75" customHeight="1">
      <c r="A2700" s="8">
        <v>2018</v>
      </c>
      <c r="B2700" s="9">
        <v>88</v>
      </c>
      <c r="C2700" s="101" t="s">
        <v>11387</v>
      </c>
      <c r="D2700" s="33" t="s">
        <v>11431</v>
      </c>
      <c r="E2700" s="11" t="s">
        <v>11432</v>
      </c>
      <c r="F2700" s="33" t="s">
        <v>11433</v>
      </c>
      <c r="G2700" s="33" t="s">
        <v>11434</v>
      </c>
      <c r="H2700" s="52" t="s">
        <v>11435</v>
      </c>
      <c r="I2700" s="11" t="s">
        <v>24</v>
      </c>
      <c r="J2700" s="11" t="s">
        <v>24</v>
      </c>
      <c r="K2700" s="11" t="s">
        <v>1553</v>
      </c>
      <c r="L2700" s="12"/>
      <c r="M2700" s="12"/>
      <c r="N2700" s="12"/>
      <c r="O2700" s="12"/>
      <c r="P2700" s="12"/>
      <c r="Q2700" s="12"/>
      <c r="R2700" s="12" t="s">
        <v>64</v>
      </c>
      <c r="S2700" s="19"/>
      <c r="T2700" s="19"/>
    </row>
    <row r="2701" spans="1:20" ht="15.75" customHeight="1">
      <c r="A2701" s="8">
        <v>2018</v>
      </c>
      <c r="B2701" s="9">
        <v>88</v>
      </c>
      <c r="C2701" s="12" t="s">
        <v>11387</v>
      </c>
      <c r="D2701" s="33" t="s">
        <v>11436</v>
      </c>
      <c r="E2701" s="11" t="s">
        <v>11437</v>
      </c>
      <c r="F2701" s="33" t="s">
        <v>11438</v>
      </c>
      <c r="G2701" s="33" t="s">
        <v>11439</v>
      </c>
      <c r="H2701" s="52" t="s">
        <v>11440</v>
      </c>
      <c r="I2701" s="11" t="s">
        <v>24</v>
      </c>
      <c r="J2701" s="11" t="s">
        <v>24</v>
      </c>
      <c r="K2701" s="11" t="s">
        <v>1553</v>
      </c>
      <c r="L2701" s="12"/>
      <c r="M2701" s="12"/>
      <c r="N2701" s="12"/>
      <c r="O2701" s="12"/>
      <c r="P2701" s="12"/>
      <c r="Q2701" s="12"/>
      <c r="R2701" s="12" t="s">
        <v>64</v>
      </c>
      <c r="S2701" s="19"/>
      <c r="T2701" s="19"/>
    </row>
    <row r="2702" spans="1:20" ht="15.75" customHeight="1">
      <c r="A2702" s="8">
        <v>2018</v>
      </c>
      <c r="B2702" s="9">
        <v>88</v>
      </c>
      <c r="C2702" s="12" t="s">
        <v>11387</v>
      </c>
      <c r="D2702" s="33"/>
      <c r="E2702" s="11" t="s">
        <v>11441</v>
      </c>
      <c r="F2702" s="33" t="s">
        <v>11442</v>
      </c>
      <c r="G2702" s="33" t="s">
        <v>11443</v>
      </c>
      <c r="H2702" s="52" t="s">
        <v>11444</v>
      </c>
      <c r="I2702" s="11" t="s">
        <v>24</v>
      </c>
      <c r="J2702" s="11" t="s">
        <v>24</v>
      </c>
      <c r="K2702" s="11" t="s">
        <v>1553</v>
      </c>
      <c r="L2702" s="12"/>
      <c r="M2702" s="12"/>
      <c r="N2702" s="12"/>
      <c r="O2702" s="12"/>
      <c r="P2702" s="12"/>
      <c r="Q2702" s="12"/>
      <c r="R2702" s="12"/>
      <c r="S2702" s="19"/>
      <c r="T2702" s="19"/>
    </row>
    <row r="2703" spans="1:20" ht="15.75" customHeight="1">
      <c r="A2703" s="8">
        <v>2018</v>
      </c>
      <c r="B2703" s="9">
        <v>88</v>
      </c>
      <c r="C2703" s="12" t="s">
        <v>11387</v>
      </c>
      <c r="D2703" s="33" t="s">
        <v>11445</v>
      </c>
      <c r="E2703" s="11" t="s">
        <v>11446</v>
      </c>
      <c r="F2703" s="33" t="s">
        <v>11447</v>
      </c>
      <c r="G2703" s="33" t="s">
        <v>11448</v>
      </c>
      <c r="H2703" s="52" t="s">
        <v>11449</v>
      </c>
      <c r="I2703" s="11" t="s">
        <v>24</v>
      </c>
      <c r="J2703" s="11" t="s">
        <v>24</v>
      </c>
      <c r="K2703" s="11" t="s">
        <v>1553</v>
      </c>
      <c r="L2703" s="12"/>
      <c r="M2703" s="12"/>
      <c r="N2703" s="12"/>
      <c r="O2703" s="12"/>
      <c r="P2703" s="12"/>
      <c r="Q2703" s="12"/>
      <c r="R2703" s="12"/>
      <c r="S2703" s="19"/>
      <c r="T2703" s="19"/>
    </row>
    <row r="2704" spans="1:20" ht="15.75" customHeight="1">
      <c r="A2704" s="8">
        <v>2018</v>
      </c>
      <c r="B2704" s="9">
        <v>88</v>
      </c>
      <c r="C2704" s="12" t="s">
        <v>11387</v>
      </c>
      <c r="D2704" s="33" t="s">
        <v>11450</v>
      </c>
      <c r="E2704" s="11" t="s">
        <v>11451</v>
      </c>
      <c r="F2704" s="33" t="s">
        <v>11452</v>
      </c>
      <c r="G2704" s="33" t="s">
        <v>11453</v>
      </c>
      <c r="H2704" s="52" t="s">
        <v>11454</v>
      </c>
      <c r="I2704" s="11" t="s">
        <v>24</v>
      </c>
      <c r="J2704" s="11" t="s">
        <v>24</v>
      </c>
      <c r="K2704" s="11" t="s">
        <v>1553</v>
      </c>
      <c r="L2704" s="12"/>
      <c r="M2704" s="12"/>
      <c r="N2704" s="12"/>
      <c r="O2704" s="12"/>
      <c r="P2704" s="12"/>
      <c r="Q2704" s="12"/>
      <c r="R2704" s="12" t="s">
        <v>64</v>
      </c>
      <c r="S2704" s="19"/>
      <c r="T2704" s="19"/>
    </row>
    <row r="2705" spans="1:20" ht="15.75" customHeight="1">
      <c r="A2705" s="8">
        <v>2018</v>
      </c>
      <c r="B2705" s="9">
        <v>88</v>
      </c>
      <c r="C2705" s="12" t="s">
        <v>11387</v>
      </c>
      <c r="D2705" s="33" t="s">
        <v>11455</v>
      </c>
      <c r="E2705" s="11" t="s">
        <v>11456</v>
      </c>
      <c r="F2705" s="33" t="s">
        <v>11457</v>
      </c>
      <c r="G2705" s="33" t="s">
        <v>11458</v>
      </c>
      <c r="H2705" s="52" t="s">
        <v>33</v>
      </c>
      <c r="I2705" s="11" t="s">
        <v>24</v>
      </c>
      <c r="J2705" s="11" t="s">
        <v>24</v>
      </c>
      <c r="K2705" s="11" t="s">
        <v>1553</v>
      </c>
      <c r="L2705" s="12"/>
      <c r="M2705" s="12"/>
      <c r="N2705" s="12"/>
      <c r="O2705" s="12"/>
      <c r="P2705" s="12"/>
      <c r="Q2705" s="12"/>
      <c r="R2705" s="12" t="s">
        <v>64</v>
      </c>
      <c r="S2705" s="19"/>
      <c r="T2705" s="19"/>
    </row>
    <row r="2706" spans="1:20" ht="15.75" customHeight="1">
      <c r="A2706" s="8">
        <v>2018</v>
      </c>
      <c r="B2706" s="9">
        <v>88</v>
      </c>
      <c r="C2706" s="12" t="s">
        <v>11387</v>
      </c>
      <c r="D2706" s="33" t="s">
        <v>11459</v>
      </c>
      <c r="E2706" s="11" t="s">
        <v>11460</v>
      </c>
      <c r="F2706" s="33" t="s">
        <v>11461</v>
      </c>
      <c r="G2706" s="33" t="s">
        <v>11462</v>
      </c>
      <c r="H2706" s="52" t="s">
        <v>11463</v>
      </c>
      <c r="I2706" s="11" t="s">
        <v>24</v>
      </c>
      <c r="J2706" s="11" t="s">
        <v>24</v>
      </c>
      <c r="K2706" s="11" t="s">
        <v>1553</v>
      </c>
      <c r="L2706" s="12"/>
      <c r="M2706" s="12"/>
      <c r="N2706" s="12"/>
      <c r="O2706" s="12"/>
      <c r="P2706" s="12"/>
      <c r="Q2706" s="12"/>
      <c r="R2706" s="12"/>
      <c r="S2706" s="19"/>
      <c r="T2706" s="19"/>
    </row>
    <row r="2707" spans="1:20" ht="15.75" customHeight="1">
      <c r="A2707" s="8">
        <v>2018</v>
      </c>
      <c r="B2707" s="9">
        <v>88</v>
      </c>
      <c r="C2707" s="12" t="s">
        <v>11387</v>
      </c>
      <c r="D2707" s="33" t="s">
        <v>11459</v>
      </c>
      <c r="E2707" s="11" t="s">
        <v>11464</v>
      </c>
      <c r="F2707" s="33" t="s">
        <v>11465</v>
      </c>
      <c r="G2707" s="33" t="s">
        <v>11466</v>
      </c>
      <c r="H2707" s="52" t="s">
        <v>11467</v>
      </c>
      <c r="I2707" s="11" t="s">
        <v>24</v>
      </c>
      <c r="J2707" s="11" t="s">
        <v>24</v>
      </c>
      <c r="K2707" s="11" t="s">
        <v>1553</v>
      </c>
      <c r="L2707" s="12"/>
      <c r="M2707" s="12"/>
      <c r="N2707" s="12"/>
      <c r="O2707" s="12"/>
      <c r="P2707" s="12"/>
      <c r="Q2707" s="12"/>
      <c r="R2707" s="12"/>
      <c r="S2707" s="19"/>
      <c r="T2707" s="19"/>
    </row>
    <row r="2708" spans="1:20" ht="15.75" customHeight="1">
      <c r="A2708" s="8">
        <v>2018</v>
      </c>
      <c r="B2708" s="9">
        <v>88</v>
      </c>
      <c r="C2708" s="12" t="s">
        <v>11387</v>
      </c>
      <c r="D2708" s="33" t="s">
        <v>11468</v>
      </c>
      <c r="E2708" s="11" t="s">
        <v>11469</v>
      </c>
      <c r="F2708" s="33" t="s">
        <v>11470</v>
      </c>
      <c r="G2708" s="33" t="s">
        <v>11471</v>
      </c>
      <c r="H2708" s="52" t="s">
        <v>11467</v>
      </c>
      <c r="I2708" s="11" t="s">
        <v>24</v>
      </c>
      <c r="J2708" s="11" t="s">
        <v>24</v>
      </c>
      <c r="K2708" s="11" t="s">
        <v>1553</v>
      </c>
      <c r="L2708" s="12"/>
      <c r="M2708" s="12"/>
      <c r="N2708" s="12"/>
      <c r="O2708" s="12"/>
      <c r="P2708" s="12"/>
      <c r="Q2708" s="12"/>
      <c r="R2708" s="12" t="s">
        <v>64</v>
      </c>
      <c r="S2708" s="19"/>
      <c r="T2708" s="19"/>
    </row>
    <row r="2709" spans="1:20" ht="15.75" customHeight="1">
      <c r="A2709" s="8">
        <v>2018</v>
      </c>
      <c r="B2709" s="9">
        <v>88</v>
      </c>
      <c r="C2709" s="12" t="s">
        <v>11387</v>
      </c>
      <c r="D2709" s="33" t="s">
        <v>11472</v>
      </c>
      <c r="E2709" s="11" t="s">
        <v>11473</v>
      </c>
      <c r="F2709" s="33">
        <v>1878</v>
      </c>
      <c r="G2709" s="33" t="s">
        <v>11474</v>
      </c>
      <c r="H2709" s="52" t="s">
        <v>11030</v>
      </c>
      <c r="I2709" s="11" t="s">
        <v>24</v>
      </c>
      <c r="J2709" s="11" t="s">
        <v>24</v>
      </c>
      <c r="K2709" s="11" t="s">
        <v>1553</v>
      </c>
      <c r="L2709" s="12"/>
      <c r="M2709" s="12"/>
      <c r="N2709" s="12"/>
      <c r="O2709" s="12"/>
      <c r="P2709" s="12"/>
      <c r="Q2709" s="12"/>
      <c r="R2709" s="12"/>
      <c r="S2709" s="19"/>
      <c r="T2709" s="19"/>
    </row>
    <row r="2710" spans="1:20" ht="15.75" customHeight="1">
      <c r="A2710" s="8">
        <v>2018</v>
      </c>
      <c r="B2710" s="9">
        <v>88</v>
      </c>
      <c r="C2710" s="12" t="s">
        <v>11387</v>
      </c>
      <c r="D2710" s="33" t="s">
        <v>11475</v>
      </c>
      <c r="E2710" s="11" t="s">
        <v>11476</v>
      </c>
      <c r="F2710" s="33" t="s">
        <v>11477</v>
      </c>
      <c r="G2710" s="33" t="s">
        <v>11478</v>
      </c>
      <c r="H2710" s="52" t="s">
        <v>393</v>
      </c>
      <c r="I2710" s="11" t="s">
        <v>24</v>
      </c>
      <c r="J2710" s="11" t="s">
        <v>24</v>
      </c>
      <c r="K2710" s="11" t="s">
        <v>1553</v>
      </c>
      <c r="L2710" s="12"/>
      <c r="M2710" s="12"/>
      <c r="N2710" s="12"/>
      <c r="O2710" s="12"/>
      <c r="P2710" s="12"/>
      <c r="Q2710" s="12"/>
      <c r="R2710" s="12"/>
      <c r="S2710" s="19"/>
      <c r="T2710" s="19"/>
    </row>
    <row r="2711" spans="1:20" ht="15.75" customHeight="1">
      <c r="A2711" s="8">
        <v>2018</v>
      </c>
      <c r="B2711" s="9">
        <v>74</v>
      </c>
      <c r="C2711" s="10" t="s">
        <v>11479</v>
      </c>
      <c r="D2711" s="10" t="s">
        <v>11480</v>
      </c>
      <c r="E2711" s="11" t="s">
        <v>11481</v>
      </c>
      <c r="F2711" s="10" t="s">
        <v>11482</v>
      </c>
      <c r="G2711" s="10" t="s">
        <v>11483</v>
      </c>
      <c r="H2711" s="13" t="s">
        <v>10295</v>
      </c>
      <c r="I2711" s="10" t="s">
        <v>23</v>
      </c>
      <c r="J2711" s="12"/>
      <c r="K2711" s="10" t="s">
        <v>693</v>
      </c>
      <c r="L2711" s="29" t="s">
        <v>11484</v>
      </c>
      <c r="M2711" s="12" t="s">
        <v>24</v>
      </c>
      <c r="N2711" s="12"/>
      <c r="O2711" s="12"/>
      <c r="P2711" s="12"/>
      <c r="Q2711" s="12"/>
      <c r="R2711" s="17"/>
      <c r="S2711" s="19"/>
      <c r="T2711" s="19"/>
    </row>
    <row r="2712" spans="1:20" ht="15.75" customHeight="1">
      <c r="A2712" s="8">
        <v>2018</v>
      </c>
      <c r="B2712" s="9">
        <v>74</v>
      </c>
      <c r="C2712" s="10" t="s">
        <v>11479</v>
      </c>
      <c r="D2712" s="10" t="s">
        <v>11485</v>
      </c>
      <c r="E2712" s="11" t="s">
        <v>11486</v>
      </c>
      <c r="F2712" s="10" t="s">
        <v>1139</v>
      </c>
      <c r="G2712" s="10" t="s">
        <v>11487</v>
      </c>
      <c r="H2712" s="13" t="s">
        <v>10180</v>
      </c>
      <c r="I2712" s="10" t="s">
        <v>23</v>
      </c>
      <c r="J2712" s="12"/>
      <c r="K2712" s="10" t="s">
        <v>693</v>
      </c>
      <c r="L2712" s="29" t="s">
        <v>11488</v>
      </c>
      <c r="M2712" s="12" t="s">
        <v>24</v>
      </c>
      <c r="N2712" s="12"/>
      <c r="O2712" s="12"/>
      <c r="P2712" s="12"/>
      <c r="Q2712" s="12"/>
      <c r="R2712" s="17"/>
      <c r="S2712" s="19"/>
      <c r="T2712" s="19"/>
    </row>
    <row r="2713" spans="1:20" ht="15.75" customHeight="1">
      <c r="A2713" s="8">
        <v>2018</v>
      </c>
      <c r="B2713" s="9">
        <v>74</v>
      </c>
      <c r="C2713" s="10" t="s">
        <v>11479</v>
      </c>
      <c r="D2713" s="10" t="s">
        <v>11489</v>
      </c>
      <c r="E2713" s="11" t="s">
        <v>11490</v>
      </c>
      <c r="F2713" s="10" t="s">
        <v>11491</v>
      </c>
      <c r="G2713" s="10" t="s">
        <v>11492</v>
      </c>
      <c r="H2713" s="13" t="s">
        <v>4439</v>
      </c>
      <c r="I2713" s="10" t="s">
        <v>23</v>
      </c>
      <c r="J2713" s="12"/>
      <c r="K2713" s="10" t="s">
        <v>693</v>
      </c>
      <c r="L2713" s="29" t="s">
        <v>11493</v>
      </c>
      <c r="M2713" s="12" t="s">
        <v>24</v>
      </c>
      <c r="N2713" s="12"/>
      <c r="O2713" s="12"/>
      <c r="P2713" s="12"/>
      <c r="Q2713" s="12"/>
      <c r="R2713" s="17"/>
      <c r="S2713" s="19"/>
      <c r="T2713" s="19"/>
    </row>
    <row r="2714" spans="1:20" ht="15.75" customHeight="1">
      <c r="A2714" s="8">
        <v>2018</v>
      </c>
      <c r="B2714" s="9">
        <v>74</v>
      </c>
      <c r="C2714" s="10" t="s">
        <v>11479</v>
      </c>
      <c r="D2714" s="10" t="s">
        <v>11494</v>
      </c>
      <c r="E2714" s="11" t="s">
        <v>11495</v>
      </c>
      <c r="F2714" s="12">
        <v>2016</v>
      </c>
      <c r="G2714" s="10" t="s">
        <v>11496</v>
      </c>
      <c r="H2714" s="13" t="s">
        <v>11497</v>
      </c>
      <c r="I2714" s="10" t="s">
        <v>23</v>
      </c>
      <c r="J2714" s="12"/>
      <c r="K2714" s="10" t="s">
        <v>693</v>
      </c>
      <c r="L2714" s="29" t="s">
        <v>11498</v>
      </c>
      <c r="M2714" s="12" t="s">
        <v>23</v>
      </c>
      <c r="N2714" s="12" t="s">
        <v>11499</v>
      </c>
      <c r="O2714" s="12"/>
      <c r="P2714" s="12"/>
      <c r="Q2714" s="12">
        <v>10</v>
      </c>
      <c r="R2714" s="17" t="s">
        <v>28</v>
      </c>
      <c r="S2714" s="19"/>
      <c r="T2714" s="19"/>
    </row>
    <row r="2715" spans="1:20" ht="15.75" customHeight="1">
      <c r="A2715" s="8">
        <v>2018</v>
      </c>
      <c r="B2715" s="9">
        <v>74</v>
      </c>
      <c r="C2715" s="10" t="s">
        <v>11479</v>
      </c>
      <c r="D2715" s="10" t="s">
        <v>11500</v>
      </c>
      <c r="E2715" s="11" t="s">
        <v>11501</v>
      </c>
      <c r="F2715" s="12">
        <v>1973</v>
      </c>
      <c r="G2715" s="10" t="s">
        <v>11502</v>
      </c>
      <c r="H2715" s="13" t="s">
        <v>10180</v>
      </c>
      <c r="I2715" s="10" t="s">
        <v>23</v>
      </c>
      <c r="J2715" s="12"/>
      <c r="K2715" s="97" t="s">
        <v>11503</v>
      </c>
      <c r="L2715" s="29" t="s">
        <v>11504</v>
      </c>
      <c r="M2715" s="12" t="s">
        <v>24</v>
      </c>
      <c r="N2715" s="12"/>
      <c r="O2715" s="12"/>
      <c r="P2715" s="12"/>
      <c r="Q2715" s="12"/>
      <c r="R2715" s="17"/>
      <c r="S2715" s="19"/>
      <c r="T2715" s="19"/>
    </row>
    <row r="2716" spans="1:20" ht="15.75" customHeight="1">
      <c r="A2716" s="8">
        <v>2018</v>
      </c>
      <c r="B2716" s="9">
        <v>74</v>
      </c>
      <c r="C2716" s="10" t="s">
        <v>11479</v>
      </c>
      <c r="D2716" s="10" t="s">
        <v>11505</v>
      </c>
      <c r="E2716" s="11" t="s">
        <v>11506</v>
      </c>
      <c r="F2716" s="10" t="s">
        <v>11507</v>
      </c>
      <c r="G2716" s="10" t="s">
        <v>11508</v>
      </c>
      <c r="H2716" s="13" t="s">
        <v>11509</v>
      </c>
      <c r="I2716" s="10" t="s">
        <v>23</v>
      </c>
      <c r="J2716" s="12"/>
      <c r="K2716" s="97" t="s">
        <v>11510</v>
      </c>
      <c r="L2716" s="29" t="s">
        <v>11511</v>
      </c>
      <c r="M2716" s="12" t="s">
        <v>23</v>
      </c>
      <c r="N2716" s="12" t="s">
        <v>11512</v>
      </c>
      <c r="O2716" s="12">
        <v>0.02</v>
      </c>
      <c r="P2716" s="12"/>
      <c r="Q2716" s="12">
        <v>0.01</v>
      </c>
      <c r="R2716" s="17" t="s">
        <v>1076</v>
      </c>
      <c r="S2716" s="19"/>
      <c r="T2716" s="19"/>
    </row>
    <row r="2717" spans="1:20" ht="15.75" customHeight="1">
      <c r="A2717" s="8">
        <v>2018</v>
      </c>
      <c r="B2717" s="9">
        <v>74</v>
      </c>
      <c r="C2717" s="10" t="s">
        <v>11479</v>
      </c>
      <c r="D2717" s="10" t="s">
        <v>11513</v>
      </c>
      <c r="E2717" s="11" t="s">
        <v>11514</v>
      </c>
      <c r="F2717" s="10" t="s">
        <v>11515</v>
      </c>
      <c r="G2717" s="10" t="s">
        <v>11516</v>
      </c>
      <c r="H2717" s="13" t="s">
        <v>10360</v>
      </c>
      <c r="I2717" s="10" t="s">
        <v>23</v>
      </c>
      <c r="J2717" s="12"/>
      <c r="K2717" s="10" t="s">
        <v>693</v>
      </c>
      <c r="L2717" s="29" t="s">
        <v>11517</v>
      </c>
      <c r="M2717" s="12" t="s">
        <v>24</v>
      </c>
      <c r="N2717" s="12"/>
      <c r="O2717" s="12"/>
      <c r="P2717" s="12"/>
      <c r="Q2717" s="12"/>
      <c r="R2717" s="17"/>
      <c r="S2717" s="19"/>
      <c r="T2717" s="19"/>
    </row>
    <row r="2718" spans="1:20" ht="15.75" customHeight="1">
      <c r="A2718" s="8">
        <v>2018</v>
      </c>
      <c r="B2718" s="9">
        <v>74</v>
      </c>
      <c r="C2718" s="10" t="s">
        <v>11479</v>
      </c>
      <c r="D2718" s="10" t="s">
        <v>11518</v>
      </c>
      <c r="E2718" s="11" t="s">
        <v>11519</v>
      </c>
      <c r="F2718" s="10" t="s">
        <v>1184</v>
      </c>
      <c r="G2718" s="10" t="s">
        <v>11520</v>
      </c>
      <c r="H2718" s="13" t="s">
        <v>11521</v>
      </c>
      <c r="I2718" s="10" t="s">
        <v>24</v>
      </c>
      <c r="J2718" s="10" t="s">
        <v>23</v>
      </c>
      <c r="K2718" s="10" t="s">
        <v>693</v>
      </c>
      <c r="L2718" s="29" t="s">
        <v>11522</v>
      </c>
      <c r="M2718" s="12" t="s">
        <v>24</v>
      </c>
      <c r="N2718" s="12"/>
      <c r="O2718" s="12"/>
      <c r="P2718" s="12"/>
      <c r="Q2718" s="12"/>
      <c r="R2718" s="17" t="s">
        <v>72</v>
      </c>
      <c r="S2718" s="19"/>
      <c r="T2718" s="19"/>
    </row>
    <row r="2719" spans="1:20" ht="15.75" customHeight="1">
      <c r="A2719" s="8">
        <v>2018</v>
      </c>
      <c r="B2719" s="9">
        <v>74</v>
      </c>
      <c r="C2719" s="10" t="s">
        <v>11479</v>
      </c>
      <c r="D2719" s="10" t="s">
        <v>11523</v>
      </c>
      <c r="E2719" s="11" t="s">
        <v>11524</v>
      </c>
      <c r="F2719" s="10" t="s">
        <v>11525</v>
      </c>
      <c r="G2719" s="10" t="s">
        <v>11526</v>
      </c>
      <c r="H2719" s="13" t="s">
        <v>10251</v>
      </c>
      <c r="I2719" s="10" t="s">
        <v>23</v>
      </c>
      <c r="J2719" s="12"/>
      <c r="K2719" s="97" t="s">
        <v>11527</v>
      </c>
      <c r="L2719" s="29" t="s">
        <v>11528</v>
      </c>
      <c r="M2719" s="12" t="s">
        <v>24</v>
      </c>
      <c r="N2719" s="12"/>
      <c r="O2719" s="12"/>
      <c r="P2719" s="12"/>
      <c r="Q2719" s="12"/>
      <c r="R2719" s="17"/>
      <c r="S2719" s="19"/>
      <c r="T2719" s="19"/>
    </row>
    <row r="2720" spans="1:20" ht="15.75" customHeight="1">
      <c r="A2720" s="8">
        <v>2018</v>
      </c>
      <c r="B2720" s="9">
        <v>74</v>
      </c>
      <c r="C2720" s="10" t="s">
        <v>11479</v>
      </c>
      <c r="D2720" s="10" t="s">
        <v>11529</v>
      </c>
      <c r="E2720" s="11" t="s">
        <v>11530</v>
      </c>
      <c r="F2720" s="10" t="s">
        <v>11531</v>
      </c>
      <c r="G2720" s="10" t="s">
        <v>11532</v>
      </c>
      <c r="H2720" s="13" t="s">
        <v>11533</v>
      </c>
      <c r="I2720" s="10" t="s">
        <v>23</v>
      </c>
      <c r="J2720" s="12"/>
      <c r="K2720" s="10" t="s">
        <v>693</v>
      </c>
      <c r="L2720" s="29" t="s">
        <v>11534</v>
      </c>
      <c r="M2720" s="12" t="s">
        <v>24</v>
      </c>
      <c r="N2720" s="12"/>
      <c r="O2720" s="12"/>
      <c r="P2720" s="12"/>
      <c r="Q2720" s="12"/>
      <c r="R2720" s="17"/>
      <c r="S2720" s="19"/>
      <c r="T2720" s="19"/>
    </row>
    <row r="2721" spans="1:20" ht="15.75" customHeight="1">
      <c r="A2721" s="8">
        <v>2018</v>
      </c>
      <c r="B2721" s="9">
        <v>74</v>
      </c>
      <c r="C2721" s="10" t="s">
        <v>11479</v>
      </c>
      <c r="D2721" s="10" t="s">
        <v>11535</v>
      </c>
      <c r="E2721" s="11" t="s">
        <v>11536</v>
      </c>
      <c r="F2721" s="10" t="s">
        <v>11537</v>
      </c>
      <c r="G2721" s="10" t="s">
        <v>11538</v>
      </c>
      <c r="H2721" s="13" t="s">
        <v>11539</v>
      </c>
      <c r="I2721" s="10" t="s">
        <v>24</v>
      </c>
      <c r="J2721" s="12"/>
      <c r="K2721" s="97" t="s">
        <v>11540</v>
      </c>
      <c r="L2721" s="29" t="s">
        <v>11541</v>
      </c>
      <c r="M2721" s="12" t="s">
        <v>24</v>
      </c>
      <c r="N2721" s="12"/>
      <c r="O2721" s="12"/>
      <c r="P2721" s="12"/>
      <c r="Q2721" s="12"/>
      <c r="R2721" s="17" t="s">
        <v>72</v>
      </c>
      <c r="S2721" s="19"/>
      <c r="T2721" s="19"/>
    </row>
    <row r="2722" spans="1:20" ht="15.75" customHeight="1">
      <c r="A2722" s="8">
        <v>2018</v>
      </c>
      <c r="B2722" s="9">
        <v>74</v>
      </c>
      <c r="C2722" s="10" t="s">
        <v>11479</v>
      </c>
      <c r="D2722" s="10" t="s">
        <v>11542</v>
      </c>
      <c r="E2722" s="11" t="s">
        <v>11543</v>
      </c>
      <c r="F2722" s="10" t="s">
        <v>11544</v>
      </c>
      <c r="G2722" s="10" t="s">
        <v>11545</v>
      </c>
      <c r="H2722" s="13" t="s">
        <v>11546</v>
      </c>
      <c r="I2722" s="10" t="s">
        <v>23</v>
      </c>
      <c r="J2722" s="12"/>
      <c r="K2722" s="97" t="s">
        <v>11547</v>
      </c>
      <c r="L2722" s="29" t="s">
        <v>11548</v>
      </c>
      <c r="M2722" s="12" t="s">
        <v>24</v>
      </c>
      <c r="N2722" s="12"/>
      <c r="O2722" s="12"/>
      <c r="P2722" s="12"/>
      <c r="Q2722" s="12"/>
      <c r="R2722" s="17"/>
      <c r="S2722" s="19"/>
      <c r="T2722" s="19"/>
    </row>
    <row r="2723" spans="1:20" ht="15.75" customHeight="1">
      <c r="A2723" s="8">
        <v>2018</v>
      </c>
      <c r="B2723" s="9">
        <v>74</v>
      </c>
      <c r="C2723" s="10" t="s">
        <v>11479</v>
      </c>
      <c r="D2723" s="10" t="s">
        <v>11549</v>
      </c>
      <c r="E2723" s="11" t="s">
        <v>11550</v>
      </c>
      <c r="F2723" s="12">
        <v>2016</v>
      </c>
      <c r="G2723" s="10" t="s">
        <v>11551</v>
      </c>
      <c r="H2723" s="13" t="s">
        <v>11552</v>
      </c>
      <c r="I2723" s="12" t="s">
        <v>23</v>
      </c>
      <c r="J2723" s="12"/>
      <c r="K2723" s="12" t="s">
        <v>693</v>
      </c>
      <c r="L2723" s="29" t="s">
        <v>11553</v>
      </c>
      <c r="M2723" s="12" t="s">
        <v>24</v>
      </c>
      <c r="N2723" s="12"/>
      <c r="O2723" s="12"/>
      <c r="P2723" s="12"/>
      <c r="Q2723" s="12"/>
      <c r="R2723" s="17"/>
      <c r="S2723" s="19"/>
      <c r="T2723" s="19"/>
    </row>
    <row r="2724" spans="1:20" ht="15.75" customHeight="1">
      <c r="A2724" s="8">
        <v>2018</v>
      </c>
      <c r="B2724" s="9">
        <v>74</v>
      </c>
      <c r="C2724" s="10" t="s">
        <v>11479</v>
      </c>
      <c r="D2724" s="10" t="s">
        <v>11554</v>
      </c>
      <c r="E2724" s="11" t="s">
        <v>11555</v>
      </c>
      <c r="F2724" s="10" t="s">
        <v>11556</v>
      </c>
      <c r="G2724" s="10" t="s">
        <v>11557</v>
      </c>
      <c r="H2724" s="13" t="s">
        <v>10180</v>
      </c>
      <c r="I2724" s="10" t="s">
        <v>24</v>
      </c>
      <c r="J2724" s="12"/>
      <c r="K2724" s="12" t="s">
        <v>693</v>
      </c>
      <c r="L2724" s="29" t="s">
        <v>11553</v>
      </c>
      <c r="M2724" s="12" t="s">
        <v>24</v>
      </c>
      <c r="N2724" s="12"/>
      <c r="O2724" s="12"/>
      <c r="P2724" s="12"/>
      <c r="Q2724" s="12"/>
      <c r="R2724" s="17"/>
      <c r="S2724" s="19"/>
      <c r="T2724" s="19"/>
    </row>
    <row r="2725" spans="1:20" ht="15.75" customHeight="1">
      <c r="A2725" s="8">
        <v>2018</v>
      </c>
      <c r="B2725" s="9">
        <v>74</v>
      </c>
      <c r="C2725" s="10" t="s">
        <v>11479</v>
      </c>
      <c r="D2725" s="10" t="s">
        <v>11558</v>
      </c>
      <c r="E2725" s="11" t="s">
        <v>11559</v>
      </c>
      <c r="F2725" s="12">
        <v>1986</v>
      </c>
      <c r="G2725" s="10" t="s">
        <v>11560</v>
      </c>
      <c r="H2725" s="13" t="s">
        <v>10295</v>
      </c>
      <c r="I2725" s="12" t="s">
        <v>23</v>
      </c>
      <c r="J2725" s="12"/>
      <c r="K2725" s="12" t="s">
        <v>693</v>
      </c>
      <c r="L2725" s="29" t="s">
        <v>11561</v>
      </c>
      <c r="M2725" s="12" t="s">
        <v>24</v>
      </c>
      <c r="N2725" s="12"/>
      <c r="O2725" s="12"/>
      <c r="P2725" s="12"/>
      <c r="Q2725" s="12"/>
      <c r="R2725" s="17"/>
      <c r="S2725" s="19"/>
      <c r="T2725" s="19"/>
    </row>
    <row r="2726" spans="1:20" ht="15.75" customHeight="1">
      <c r="A2726" s="8">
        <v>2018</v>
      </c>
      <c r="B2726" s="9">
        <v>74</v>
      </c>
      <c r="C2726" s="10" t="s">
        <v>11479</v>
      </c>
      <c r="D2726" s="10" t="s">
        <v>11562</v>
      </c>
      <c r="E2726" s="11" t="s">
        <v>11563</v>
      </c>
      <c r="F2726" s="10" t="s">
        <v>949</v>
      </c>
      <c r="G2726" s="10" t="s">
        <v>11564</v>
      </c>
      <c r="H2726" s="13" t="s">
        <v>4491</v>
      </c>
      <c r="I2726" s="10" t="s">
        <v>24</v>
      </c>
      <c r="J2726" s="12"/>
      <c r="K2726" s="12" t="s">
        <v>693</v>
      </c>
      <c r="L2726" s="29" t="s">
        <v>11565</v>
      </c>
      <c r="M2726" s="12" t="s">
        <v>24</v>
      </c>
      <c r="N2726" s="12"/>
      <c r="O2726" s="12"/>
      <c r="P2726" s="12"/>
      <c r="Q2726" s="12"/>
      <c r="R2726" s="17"/>
      <c r="S2726" s="19"/>
      <c r="T2726" s="19"/>
    </row>
    <row r="2727" spans="1:20" ht="15.75" customHeight="1">
      <c r="A2727" s="8">
        <v>2018</v>
      </c>
      <c r="B2727" s="9">
        <v>74</v>
      </c>
      <c r="C2727" s="10" t="s">
        <v>11479</v>
      </c>
      <c r="D2727" s="10" t="s">
        <v>11566</v>
      </c>
      <c r="E2727" s="11" t="s">
        <v>11567</v>
      </c>
      <c r="F2727" s="10" t="s">
        <v>7223</v>
      </c>
      <c r="G2727" s="10" t="s">
        <v>11568</v>
      </c>
      <c r="H2727" s="13" t="s">
        <v>10295</v>
      </c>
      <c r="I2727" s="10" t="s">
        <v>24</v>
      </c>
      <c r="J2727" s="12" t="s">
        <v>23</v>
      </c>
      <c r="K2727" s="12" t="s">
        <v>693</v>
      </c>
      <c r="L2727" s="29" t="s">
        <v>11569</v>
      </c>
      <c r="M2727" s="12" t="s">
        <v>24</v>
      </c>
      <c r="N2727" s="12"/>
      <c r="O2727" s="12"/>
      <c r="P2727" s="12"/>
      <c r="Q2727" s="12"/>
      <c r="R2727" s="17" t="s">
        <v>72</v>
      </c>
      <c r="S2727" s="19"/>
      <c r="T2727" s="19"/>
    </row>
    <row r="2728" spans="1:20" ht="15.75" customHeight="1">
      <c r="A2728" s="8">
        <v>2018</v>
      </c>
      <c r="B2728" s="9">
        <v>74</v>
      </c>
      <c r="C2728" s="10" t="s">
        <v>11479</v>
      </c>
      <c r="D2728" s="10" t="s">
        <v>11570</v>
      </c>
      <c r="E2728" s="11" t="s">
        <v>11571</v>
      </c>
      <c r="F2728" s="10" t="s">
        <v>11572</v>
      </c>
      <c r="G2728" s="10" t="s">
        <v>11573</v>
      </c>
      <c r="H2728" s="13" t="s">
        <v>10295</v>
      </c>
      <c r="I2728" s="10" t="s">
        <v>24</v>
      </c>
      <c r="J2728" s="12"/>
      <c r="K2728" s="12" t="s">
        <v>693</v>
      </c>
      <c r="L2728" s="29" t="s">
        <v>11511</v>
      </c>
      <c r="M2728" s="12" t="s">
        <v>23</v>
      </c>
      <c r="N2728" s="12" t="s">
        <v>11512</v>
      </c>
      <c r="O2728" s="12">
        <v>0.15</v>
      </c>
      <c r="P2728" s="12"/>
      <c r="Q2728" s="12"/>
      <c r="R2728" s="17" t="s">
        <v>4107</v>
      </c>
      <c r="S2728" s="19"/>
      <c r="T2728" s="19"/>
    </row>
    <row r="2729" spans="1:20" ht="15.75" customHeight="1">
      <c r="A2729" s="8">
        <v>2018</v>
      </c>
      <c r="B2729" s="9">
        <v>74</v>
      </c>
      <c r="C2729" s="10" t="s">
        <v>11479</v>
      </c>
      <c r="D2729" s="10" t="s">
        <v>11574</v>
      </c>
      <c r="E2729" s="11" t="s">
        <v>11575</v>
      </c>
      <c r="F2729" s="12">
        <v>2016</v>
      </c>
      <c r="G2729" s="10" t="s">
        <v>11576</v>
      </c>
      <c r="H2729" s="13" t="s">
        <v>11577</v>
      </c>
      <c r="I2729" s="12" t="s">
        <v>23</v>
      </c>
      <c r="J2729" s="12"/>
      <c r="K2729" s="12" t="s">
        <v>693</v>
      </c>
      <c r="L2729" s="29" t="s">
        <v>11498</v>
      </c>
      <c r="M2729" s="12" t="s">
        <v>23</v>
      </c>
      <c r="N2729" s="12" t="s">
        <v>11578</v>
      </c>
      <c r="O2729" s="12"/>
      <c r="P2729" s="12"/>
      <c r="Q2729" s="12">
        <v>13</v>
      </c>
      <c r="R2729" s="17" t="s">
        <v>28</v>
      </c>
      <c r="S2729" s="19"/>
      <c r="T2729" s="19"/>
    </row>
    <row r="2730" spans="1:20" ht="15.75" customHeight="1">
      <c r="A2730" s="8">
        <v>2018</v>
      </c>
      <c r="B2730" s="9">
        <v>74</v>
      </c>
      <c r="C2730" s="10" t="s">
        <v>11479</v>
      </c>
      <c r="D2730" s="10" t="s">
        <v>11480</v>
      </c>
      <c r="E2730" s="11" t="s">
        <v>11579</v>
      </c>
      <c r="F2730" s="10" t="s">
        <v>1139</v>
      </c>
      <c r="G2730" s="10" t="s">
        <v>11580</v>
      </c>
      <c r="H2730" s="13" t="s">
        <v>10222</v>
      </c>
      <c r="I2730" s="10" t="s">
        <v>23</v>
      </c>
      <c r="J2730" s="12"/>
      <c r="K2730" s="12" t="s">
        <v>693</v>
      </c>
      <c r="L2730" s="29" t="s">
        <v>11561</v>
      </c>
      <c r="M2730" s="12" t="s">
        <v>24</v>
      </c>
      <c r="N2730" s="12"/>
      <c r="O2730" s="12"/>
      <c r="P2730" s="12"/>
      <c r="Q2730" s="12"/>
      <c r="R2730" s="17"/>
      <c r="S2730" s="19"/>
      <c r="T2730" s="19"/>
    </row>
    <row r="2731" spans="1:20" ht="15.75" customHeight="1">
      <c r="A2731" s="8">
        <v>2018</v>
      </c>
      <c r="B2731" s="9">
        <v>74</v>
      </c>
      <c r="C2731" s="10" t="s">
        <v>11479</v>
      </c>
      <c r="D2731" s="10" t="s">
        <v>11581</v>
      </c>
      <c r="E2731" s="11" t="s">
        <v>11582</v>
      </c>
      <c r="F2731" s="10" t="s">
        <v>11583</v>
      </c>
      <c r="G2731" s="10" t="s">
        <v>11584</v>
      </c>
      <c r="H2731" s="13" t="s">
        <v>11585</v>
      </c>
      <c r="I2731" s="10" t="s">
        <v>23</v>
      </c>
      <c r="J2731" s="12"/>
      <c r="K2731" s="12" t="s">
        <v>693</v>
      </c>
      <c r="L2731" s="29" t="s">
        <v>11534</v>
      </c>
      <c r="M2731" s="12" t="s">
        <v>24</v>
      </c>
      <c r="N2731" s="12"/>
      <c r="O2731" s="12"/>
      <c r="P2731" s="12"/>
      <c r="Q2731" s="12"/>
      <c r="R2731" s="17"/>
      <c r="S2731" s="19"/>
      <c r="T2731" s="19"/>
    </row>
    <row r="2732" spans="1:20" ht="15.75" customHeight="1">
      <c r="A2732" s="8">
        <v>2018</v>
      </c>
      <c r="B2732" s="9">
        <v>74</v>
      </c>
      <c r="C2732" s="10" t="s">
        <v>11479</v>
      </c>
      <c r="D2732" s="10" t="s">
        <v>11586</v>
      </c>
      <c r="E2732" s="11" t="s">
        <v>11587</v>
      </c>
      <c r="F2732" s="12">
        <v>1941</v>
      </c>
      <c r="G2732" s="10" t="s">
        <v>11588</v>
      </c>
      <c r="H2732" s="13" t="s">
        <v>10180</v>
      </c>
      <c r="I2732" s="12" t="s">
        <v>23</v>
      </c>
      <c r="J2732" s="12"/>
      <c r="K2732" s="12" t="s">
        <v>693</v>
      </c>
      <c r="L2732" s="29" t="s">
        <v>11589</v>
      </c>
      <c r="M2732" s="12" t="s">
        <v>23</v>
      </c>
      <c r="N2732" s="12" t="s">
        <v>11512</v>
      </c>
      <c r="O2732" s="12">
        <v>0.01</v>
      </c>
      <c r="P2732" s="12"/>
      <c r="Q2732" s="12"/>
      <c r="R2732" s="17" t="s">
        <v>28</v>
      </c>
      <c r="S2732" s="19"/>
      <c r="T2732" s="19"/>
    </row>
    <row r="2733" spans="1:20" ht="15.75" customHeight="1">
      <c r="A2733" s="8">
        <v>2018</v>
      </c>
      <c r="B2733" s="9">
        <v>74</v>
      </c>
      <c r="C2733" s="10" t="s">
        <v>11479</v>
      </c>
      <c r="D2733" s="10" t="s">
        <v>11513</v>
      </c>
      <c r="E2733" s="11" t="s">
        <v>11590</v>
      </c>
      <c r="F2733" s="10" t="s">
        <v>11591</v>
      </c>
      <c r="G2733" s="10" t="s">
        <v>11592</v>
      </c>
      <c r="H2733" s="13" t="s">
        <v>10295</v>
      </c>
      <c r="I2733" s="10" t="s">
        <v>23</v>
      </c>
      <c r="J2733" s="12"/>
      <c r="K2733" s="12" t="s">
        <v>693</v>
      </c>
      <c r="L2733" s="29" t="s">
        <v>11593</v>
      </c>
      <c r="M2733" s="12" t="s">
        <v>24</v>
      </c>
      <c r="N2733" s="12"/>
      <c r="O2733" s="12"/>
      <c r="P2733" s="12"/>
      <c r="Q2733" s="12"/>
      <c r="R2733" s="17"/>
      <c r="S2733" s="19"/>
      <c r="T2733" s="19"/>
    </row>
    <row r="2734" spans="1:20" ht="15.75" customHeight="1">
      <c r="A2734" s="8">
        <v>2018</v>
      </c>
      <c r="B2734" s="9">
        <v>74</v>
      </c>
      <c r="C2734" s="10" t="s">
        <v>11479</v>
      </c>
      <c r="D2734" s="10" t="s">
        <v>11594</v>
      </c>
      <c r="E2734" s="11" t="s">
        <v>11595</v>
      </c>
      <c r="F2734" s="12">
        <v>2017</v>
      </c>
      <c r="G2734" s="10" t="s">
        <v>11596</v>
      </c>
      <c r="H2734" s="13" t="s">
        <v>10180</v>
      </c>
      <c r="I2734" s="10" t="s">
        <v>23</v>
      </c>
      <c r="J2734" s="12"/>
      <c r="K2734" s="12" t="s">
        <v>693</v>
      </c>
      <c r="L2734" s="29" t="s">
        <v>11597</v>
      </c>
      <c r="M2734" s="12" t="s">
        <v>24</v>
      </c>
      <c r="N2734" s="12"/>
      <c r="O2734" s="12"/>
      <c r="P2734" s="12"/>
      <c r="Q2734" s="12"/>
      <c r="R2734" s="17"/>
      <c r="S2734" s="19"/>
      <c r="T2734" s="19"/>
    </row>
    <row r="2735" spans="1:20" ht="15.75" customHeight="1">
      <c r="A2735" s="8">
        <v>2018</v>
      </c>
      <c r="B2735" s="9">
        <v>74</v>
      </c>
      <c r="C2735" s="10" t="s">
        <v>11479</v>
      </c>
      <c r="D2735" s="10" t="s">
        <v>11542</v>
      </c>
      <c r="E2735" s="11" t="s">
        <v>11598</v>
      </c>
      <c r="F2735" s="10" t="s">
        <v>11599</v>
      </c>
      <c r="G2735" s="10" t="s">
        <v>11600</v>
      </c>
      <c r="H2735" s="13" t="s">
        <v>10222</v>
      </c>
      <c r="I2735" s="10" t="s">
        <v>23</v>
      </c>
      <c r="J2735" s="12"/>
      <c r="K2735" s="12" t="s">
        <v>693</v>
      </c>
      <c r="L2735" s="29" t="s">
        <v>11548</v>
      </c>
      <c r="M2735" s="12" t="s">
        <v>24</v>
      </c>
      <c r="N2735" s="12"/>
      <c r="O2735" s="12"/>
      <c r="P2735" s="12"/>
      <c r="Q2735" s="12"/>
      <c r="R2735" s="17"/>
      <c r="S2735" s="19"/>
      <c r="T2735" s="19"/>
    </row>
    <row r="2736" spans="1:20" ht="15.75" customHeight="1">
      <c r="A2736" s="8">
        <v>2018</v>
      </c>
      <c r="B2736" s="9">
        <v>74</v>
      </c>
      <c r="C2736" s="10" t="s">
        <v>11479</v>
      </c>
      <c r="D2736" s="10" t="s">
        <v>11601</v>
      </c>
      <c r="E2736" s="11" t="s">
        <v>11602</v>
      </c>
      <c r="F2736" s="10" t="s">
        <v>7116</v>
      </c>
      <c r="G2736" s="10" t="s">
        <v>11603</v>
      </c>
      <c r="H2736" s="21" t="s">
        <v>10295</v>
      </c>
      <c r="I2736" s="10" t="s">
        <v>24</v>
      </c>
      <c r="J2736" s="12"/>
      <c r="K2736" s="97" t="s">
        <v>11604</v>
      </c>
      <c r="L2736" s="29" t="s">
        <v>11605</v>
      </c>
      <c r="M2736" s="12" t="s">
        <v>24</v>
      </c>
      <c r="N2736" s="12"/>
      <c r="O2736" s="12"/>
      <c r="P2736" s="12"/>
      <c r="Q2736" s="12"/>
      <c r="R2736" s="17" t="s">
        <v>72</v>
      </c>
      <c r="S2736" s="19"/>
      <c r="T2736" s="19"/>
    </row>
    <row r="2737" spans="1:20" ht="15.75" customHeight="1">
      <c r="A2737" s="8">
        <v>2018</v>
      </c>
      <c r="B2737" s="9">
        <v>74</v>
      </c>
      <c r="C2737" s="10" t="s">
        <v>11479</v>
      </c>
      <c r="D2737" s="10" t="s">
        <v>11581</v>
      </c>
      <c r="E2737" s="11" t="s">
        <v>11606</v>
      </c>
      <c r="F2737" s="10" t="s">
        <v>11607</v>
      </c>
      <c r="G2737" s="10" t="s">
        <v>11608</v>
      </c>
      <c r="H2737" s="13" t="s">
        <v>4491</v>
      </c>
      <c r="I2737" s="10" t="s">
        <v>23</v>
      </c>
      <c r="J2737" s="12" t="s">
        <v>23</v>
      </c>
      <c r="K2737" s="10" t="s">
        <v>693</v>
      </c>
      <c r="L2737" s="29" t="s">
        <v>11534</v>
      </c>
      <c r="M2737" s="12" t="s">
        <v>24</v>
      </c>
      <c r="N2737" s="12"/>
      <c r="O2737" s="12"/>
      <c r="P2737" s="12"/>
      <c r="Q2737" s="12"/>
      <c r="R2737" s="17" t="s">
        <v>72</v>
      </c>
      <c r="S2737" s="19"/>
      <c r="T2737" s="19"/>
    </row>
    <row r="2738" spans="1:20" ht="15.75" customHeight="1">
      <c r="A2738" s="8">
        <v>2018</v>
      </c>
      <c r="B2738" s="9">
        <v>74</v>
      </c>
      <c r="C2738" s="10" t="s">
        <v>11479</v>
      </c>
      <c r="D2738" s="10" t="s">
        <v>11609</v>
      </c>
      <c r="E2738" s="11" t="s">
        <v>11610</v>
      </c>
      <c r="F2738" s="10" t="s">
        <v>809</v>
      </c>
      <c r="G2738" s="10" t="s">
        <v>11611</v>
      </c>
      <c r="H2738" s="13" t="s">
        <v>10180</v>
      </c>
      <c r="I2738" s="10" t="s">
        <v>24</v>
      </c>
      <c r="J2738" s="12"/>
      <c r="K2738" s="10" t="s">
        <v>693</v>
      </c>
      <c r="L2738" s="29" t="s">
        <v>11612</v>
      </c>
      <c r="M2738" s="12" t="s">
        <v>24</v>
      </c>
      <c r="N2738" s="12"/>
      <c r="O2738" s="12"/>
      <c r="P2738" s="12"/>
      <c r="Q2738" s="12"/>
      <c r="R2738" s="17"/>
      <c r="S2738" s="19"/>
      <c r="T2738" s="19"/>
    </row>
    <row r="2739" spans="1:20" ht="15.75" customHeight="1">
      <c r="A2739" s="8">
        <v>2018</v>
      </c>
      <c r="B2739" s="9">
        <v>74</v>
      </c>
      <c r="C2739" s="10" t="s">
        <v>11479</v>
      </c>
      <c r="D2739" s="10" t="s">
        <v>11613</v>
      </c>
      <c r="E2739" s="11" t="s">
        <v>10849</v>
      </c>
      <c r="F2739" s="10" t="s">
        <v>1139</v>
      </c>
      <c r="G2739" s="10" t="s">
        <v>11614</v>
      </c>
      <c r="H2739" s="13" t="s">
        <v>11615</v>
      </c>
      <c r="I2739" s="10" t="s">
        <v>23</v>
      </c>
      <c r="J2739" s="12"/>
      <c r="K2739" s="10" t="s">
        <v>693</v>
      </c>
      <c r="L2739" s="29" t="s">
        <v>11553</v>
      </c>
      <c r="M2739" s="12" t="s">
        <v>24</v>
      </c>
      <c r="N2739" s="12"/>
      <c r="O2739" s="12"/>
      <c r="P2739" s="12"/>
      <c r="Q2739" s="12"/>
      <c r="R2739" s="17"/>
      <c r="S2739" s="19"/>
      <c r="T2739" s="19"/>
    </row>
    <row r="2740" spans="1:20" ht="15.75" customHeight="1">
      <c r="A2740" s="8">
        <v>2018</v>
      </c>
      <c r="B2740" s="9">
        <v>74</v>
      </c>
      <c r="C2740" s="10" t="s">
        <v>11479</v>
      </c>
      <c r="D2740" s="10" t="s">
        <v>11616</v>
      </c>
      <c r="E2740" s="11" t="s">
        <v>11617</v>
      </c>
      <c r="F2740" s="10" t="s">
        <v>11618</v>
      </c>
      <c r="G2740" s="10" t="s">
        <v>11619</v>
      </c>
      <c r="H2740" s="13" t="s">
        <v>11577</v>
      </c>
      <c r="I2740" s="10" t="s">
        <v>23</v>
      </c>
      <c r="J2740" s="12"/>
      <c r="K2740" s="10" t="s">
        <v>693</v>
      </c>
      <c r="L2740" s="29" t="s">
        <v>11498</v>
      </c>
      <c r="M2740" s="12" t="s">
        <v>23</v>
      </c>
      <c r="N2740" s="12" t="s">
        <v>11616</v>
      </c>
      <c r="O2740" s="12"/>
      <c r="P2740" s="12">
        <v>2.8</v>
      </c>
      <c r="Q2740" s="12">
        <v>10.199999999999999</v>
      </c>
      <c r="R2740" s="17" t="s">
        <v>28</v>
      </c>
      <c r="S2740" s="19"/>
      <c r="T2740" s="19"/>
    </row>
    <row r="2741" spans="1:20" ht="15.75" customHeight="1">
      <c r="A2741" s="8">
        <v>2018</v>
      </c>
      <c r="B2741" s="9">
        <v>74</v>
      </c>
      <c r="C2741" s="10" t="s">
        <v>11479</v>
      </c>
      <c r="D2741" s="10" t="s">
        <v>11620</v>
      </c>
      <c r="E2741" s="11" t="s">
        <v>11621</v>
      </c>
      <c r="F2741" s="10" t="s">
        <v>11622</v>
      </c>
      <c r="G2741" s="10" t="s">
        <v>11623</v>
      </c>
      <c r="H2741" s="13" t="s">
        <v>10931</v>
      </c>
      <c r="I2741" s="10" t="s">
        <v>24</v>
      </c>
      <c r="J2741" s="10" t="s">
        <v>23</v>
      </c>
      <c r="K2741" s="10" t="s">
        <v>693</v>
      </c>
      <c r="L2741" s="29" t="s">
        <v>4840</v>
      </c>
      <c r="M2741" s="12" t="s">
        <v>24</v>
      </c>
      <c r="N2741" s="12"/>
      <c r="O2741" s="12"/>
      <c r="P2741" s="12"/>
      <c r="Q2741" s="12"/>
      <c r="R2741" s="17" t="s">
        <v>72</v>
      </c>
      <c r="S2741" s="19"/>
      <c r="T2741" s="19"/>
    </row>
    <row r="2742" spans="1:20" ht="15.75" customHeight="1">
      <c r="A2742" s="8">
        <v>2018</v>
      </c>
      <c r="B2742" s="9">
        <v>74</v>
      </c>
      <c r="C2742" s="10" t="s">
        <v>11479</v>
      </c>
      <c r="D2742" s="10" t="s">
        <v>11624</v>
      </c>
      <c r="E2742" s="11" t="s">
        <v>11625</v>
      </c>
      <c r="F2742" s="10" t="s">
        <v>11626</v>
      </c>
      <c r="G2742" s="10" t="s">
        <v>11627</v>
      </c>
      <c r="H2742" s="13" t="s">
        <v>10931</v>
      </c>
      <c r="I2742" s="10" t="s">
        <v>23</v>
      </c>
      <c r="J2742" s="12"/>
      <c r="K2742" s="97" t="s">
        <v>11628</v>
      </c>
      <c r="L2742" s="29" t="s">
        <v>11629</v>
      </c>
      <c r="M2742" s="12" t="s">
        <v>24</v>
      </c>
      <c r="N2742" s="12"/>
      <c r="O2742" s="12"/>
      <c r="P2742" s="12"/>
      <c r="Q2742" s="12"/>
      <c r="R2742" s="17"/>
      <c r="S2742" s="19"/>
      <c r="T2742" s="19"/>
    </row>
    <row r="2743" spans="1:20" ht="15.75" customHeight="1">
      <c r="A2743" s="8">
        <v>2018</v>
      </c>
      <c r="B2743" s="9">
        <v>74</v>
      </c>
      <c r="C2743" s="10" t="s">
        <v>11479</v>
      </c>
      <c r="D2743" s="10" t="s">
        <v>11581</v>
      </c>
      <c r="E2743" s="11" t="s">
        <v>11630</v>
      </c>
      <c r="F2743" s="10" t="s">
        <v>9941</v>
      </c>
      <c r="G2743" s="10" t="s">
        <v>11631</v>
      </c>
      <c r="H2743" s="13" t="s">
        <v>11632</v>
      </c>
      <c r="I2743" s="10" t="s">
        <v>23</v>
      </c>
      <c r="J2743" s="12"/>
      <c r="K2743" s="10" t="s">
        <v>693</v>
      </c>
      <c r="L2743" s="29" t="s">
        <v>11534</v>
      </c>
      <c r="M2743" s="12" t="s">
        <v>24</v>
      </c>
      <c r="N2743" s="12"/>
      <c r="O2743" s="12"/>
      <c r="P2743" s="12"/>
      <c r="Q2743" s="12"/>
      <c r="R2743" s="17"/>
      <c r="S2743" s="19"/>
      <c r="T2743" s="19"/>
    </row>
    <row r="2744" spans="1:20" ht="15.75" customHeight="1">
      <c r="A2744" s="8">
        <v>2018</v>
      </c>
      <c r="B2744" s="9">
        <v>74</v>
      </c>
      <c r="C2744" s="10" t="s">
        <v>11479</v>
      </c>
      <c r="D2744" s="10" t="s">
        <v>11633</v>
      </c>
      <c r="E2744" s="11" t="s">
        <v>11634</v>
      </c>
      <c r="F2744" s="10" t="s">
        <v>11635</v>
      </c>
      <c r="G2744" s="10" t="s">
        <v>11636</v>
      </c>
      <c r="H2744" s="13" t="s">
        <v>4491</v>
      </c>
      <c r="I2744" s="10" t="s">
        <v>23</v>
      </c>
      <c r="J2744" s="12"/>
      <c r="K2744" s="10" t="s">
        <v>693</v>
      </c>
      <c r="L2744" s="29" t="s">
        <v>11637</v>
      </c>
      <c r="M2744" s="12" t="s">
        <v>24</v>
      </c>
      <c r="N2744" s="12"/>
      <c r="O2744" s="12"/>
      <c r="P2744" s="12"/>
      <c r="Q2744" s="12"/>
      <c r="R2744" s="17"/>
      <c r="S2744" s="19"/>
      <c r="T2744" s="19"/>
    </row>
    <row r="2745" spans="1:20" ht="15.75" customHeight="1">
      <c r="A2745" s="8">
        <v>2018</v>
      </c>
      <c r="B2745" s="9">
        <v>74</v>
      </c>
      <c r="C2745" s="10" t="s">
        <v>11479</v>
      </c>
      <c r="D2745" s="10" t="s">
        <v>11638</v>
      </c>
      <c r="E2745" s="11" t="s">
        <v>11639</v>
      </c>
      <c r="F2745" s="10" t="s">
        <v>11640</v>
      </c>
      <c r="G2745" s="10" t="s">
        <v>11641</v>
      </c>
      <c r="H2745" s="13" t="s">
        <v>11642</v>
      </c>
      <c r="I2745" s="10" t="s">
        <v>24</v>
      </c>
      <c r="J2745" s="10" t="s">
        <v>23</v>
      </c>
      <c r="K2745" s="10" t="s">
        <v>693</v>
      </c>
      <c r="L2745" s="29" t="s">
        <v>11643</v>
      </c>
      <c r="M2745" s="12" t="s">
        <v>24</v>
      </c>
      <c r="N2745" s="12"/>
      <c r="O2745" s="12"/>
      <c r="P2745" s="12"/>
      <c r="Q2745" s="12"/>
      <c r="R2745" s="17" t="s">
        <v>72</v>
      </c>
      <c r="S2745" s="19"/>
      <c r="T2745" s="19"/>
    </row>
    <row r="2746" spans="1:20" ht="15.75" customHeight="1">
      <c r="A2746" s="8">
        <v>2018</v>
      </c>
      <c r="B2746" s="9">
        <v>74</v>
      </c>
      <c r="C2746" s="10" t="s">
        <v>11479</v>
      </c>
      <c r="D2746" s="10" t="s">
        <v>11644</v>
      </c>
      <c r="E2746" s="11" t="s">
        <v>11645</v>
      </c>
      <c r="F2746" s="10" t="s">
        <v>11646</v>
      </c>
      <c r="G2746" s="10" t="s">
        <v>11647</v>
      </c>
      <c r="H2746" s="13" t="s">
        <v>4491</v>
      </c>
      <c r="I2746" s="10" t="s">
        <v>23</v>
      </c>
      <c r="J2746" s="12"/>
      <c r="K2746" s="10" t="s">
        <v>693</v>
      </c>
      <c r="L2746" s="29" t="s">
        <v>11648</v>
      </c>
      <c r="M2746" s="12" t="s">
        <v>24</v>
      </c>
      <c r="N2746" s="12"/>
      <c r="O2746" s="12"/>
      <c r="P2746" s="12"/>
      <c r="Q2746" s="12"/>
      <c r="R2746" s="17"/>
      <c r="S2746" s="19"/>
      <c r="T2746" s="19"/>
    </row>
    <row r="2747" spans="1:20" ht="15.75" customHeight="1">
      <c r="A2747" s="8">
        <v>2018</v>
      </c>
      <c r="B2747" s="9">
        <v>74</v>
      </c>
      <c r="C2747" s="10" t="s">
        <v>11479</v>
      </c>
      <c r="D2747" s="10" t="s">
        <v>11649</v>
      </c>
      <c r="E2747" s="11" t="s">
        <v>11650</v>
      </c>
      <c r="F2747" s="10" t="s">
        <v>6449</v>
      </c>
      <c r="G2747" s="10" t="s">
        <v>11651</v>
      </c>
      <c r="H2747" s="13" t="s">
        <v>10380</v>
      </c>
      <c r="I2747" s="10" t="s">
        <v>23</v>
      </c>
      <c r="J2747" s="12"/>
      <c r="K2747" s="97" t="s">
        <v>11652</v>
      </c>
      <c r="L2747" s="29" t="s">
        <v>11511</v>
      </c>
      <c r="M2747" s="12" t="s">
        <v>23</v>
      </c>
      <c r="N2747" s="12" t="s">
        <v>11512</v>
      </c>
      <c r="O2747" s="12">
        <v>0.01</v>
      </c>
      <c r="P2747" s="12">
        <v>0.01</v>
      </c>
      <c r="Q2747" s="12"/>
      <c r="R2747" s="17" t="s">
        <v>28</v>
      </c>
      <c r="S2747" s="19"/>
      <c r="T2747" s="19"/>
    </row>
    <row r="2748" spans="1:20" ht="15.75" customHeight="1">
      <c r="A2748" s="8">
        <v>2018</v>
      </c>
      <c r="B2748" s="9">
        <v>74</v>
      </c>
      <c r="C2748" s="10" t="s">
        <v>11479</v>
      </c>
      <c r="D2748" s="10" t="s">
        <v>11653</v>
      </c>
      <c r="E2748" s="11" t="s">
        <v>11654</v>
      </c>
      <c r="F2748" s="10" t="s">
        <v>4540</v>
      </c>
      <c r="G2748" s="10" t="s">
        <v>11655</v>
      </c>
      <c r="H2748" s="13" t="s">
        <v>11656</v>
      </c>
      <c r="I2748" s="10" t="s">
        <v>24</v>
      </c>
      <c r="J2748" s="12" t="s">
        <v>23</v>
      </c>
      <c r="K2748" s="10" t="s">
        <v>693</v>
      </c>
      <c r="L2748" s="29" t="s">
        <v>11657</v>
      </c>
      <c r="M2748" s="12" t="s">
        <v>24</v>
      </c>
      <c r="N2748" s="12"/>
      <c r="O2748" s="12"/>
      <c r="P2748" s="12"/>
      <c r="Q2748" s="12"/>
      <c r="R2748" s="17" t="s">
        <v>72</v>
      </c>
      <c r="S2748" s="19"/>
      <c r="T2748" s="19"/>
    </row>
    <row r="2749" spans="1:20" ht="15.75" customHeight="1">
      <c r="A2749" s="8">
        <v>2018</v>
      </c>
      <c r="B2749" s="9">
        <v>74</v>
      </c>
      <c r="C2749" s="10" t="s">
        <v>11479</v>
      </c>
      <c r="D2749" s="10" t="s">
        <v>11658</v>
      </c>
      <c r="E2749" s="11" t="s">
        <v>11659</v>
      </c>
      <c r="F2749" s="10" t="s">
        <v>11660</v>
      </c>
      <c r="G2749" s="10" t="s">
        <v>11661</v>
      </c>
      <c r="H2749" s="13" t="s">
        <v>4439</v>
      </c>
      <c r="I2749" s="10" t="s">
        <v>23</v>
      </c>
      <c r="J2749" s="12"/>
      <c r="K2749" s="10" t="s">
        <v>693</v>
      </c>
      <c r="L2749" s="29" t="s">
        <v>11662</v>
      </c>
      <c r="M2749" s="12" t="s">
        <v>24</v>
      </c>
      <c r="N2749" s="12"/>
      <c r="O2749" s="12"/>
      <c r="P2749" s="12"/>
      <c r="Q2749" s="12"/>
      <c r="R2749" s="17"/>
      <c r="S2749" s="19"/>
      <c r="T2749" s="19"/>
    </row>
    <row r="2750" spans="1:20" ht="15.75" customHeight="1">
      <c r="A2750" s="8">
        <v>2018</v>
      </c>
      <c r="B2750" s="9">
        <v>74</v>
      </c>
      <c r="C2750" s="10" t="s">
        <v>11479</v>
      </c>
      <c r="D2750" s="10" t="s">
        <v>11663</v>
      </c>
      <c r="E2750" s="11" t="s">
        <v>11664</v>
      </c>
      <c r="F2750" s="10" t="s">
        <v>11665</v>
      </c>
      <c r="G2750" s="10" t="s">
        <v>11666</v>
      </c>
      <c r="H2750" s="13" t="s">
        <v>4491</v>
      </c>
      <c r="I2750" s="10" t="s">
        <v>23</v>
      </c>
      <c r="J2750" s="12"/>
      <c r="K2750" s="10" t="s">
        <v>693</v>
      </c>
      <c r="L2750" s="29" t="s">
        <v>11667</v>
      </c>
      <c r="M2750" s="12" t="s">
        <v>24</v>
      </c>
      <c r="N2750" s="12"/>
      <c r="O2750" s="12"/>
      <c r="P2750" s="12"/>
      <c r="Q2750" s="12"/>
      <c r="R2750" s="17"/>
      <c r="S2750" s="19"/>
      <c r="T2750" s="19"/>
    </row>
    <row r="2751" spans="1:20" ht="15.75" customHeight="1">
      <c r="A2751" s="8">
        <v>2018</v>
      </c>
      <c r="B2751" s="9">
        <v>74</v>
      </c>
      <c r="C2751" s="10" t="s">
        <v>11479</v>
      </c>
      <c r="D2751" s="10" t="s">
        <v>11668</v>
      </c>
      <c r="E2751" s="11" t="s">
        <v>11669</v>
      </c>
      <c r="F2751" s="10" t="s">
        <v>11670</v>
      </c>
      <c r="G2751" s="10" t="s">
        <v>11671</v>
      </c>
      <c r="H2751" s="13" t="s">
        <v>10306</v>
      </c>
      <c r="I2751" s="10" t="s">
        <v>23</v>
      </c>
      <c r="J2751" s="12"/>
      <c r="K2751" s="10" t="s">
        <v>693</v>
      </c>
      <c r="L2751" s="29" t="s">
        <v>11672</v>
      </c>
      <c r="M2751" s="12" t="s">
        <v>24</v>
      </c>
      <c r="N2751" s="12"/>
      <c r="O2751" s="12"/>
      <c r="P2751" s="12"/>
      <c r="Q2751" s="12"/>
      <c r="R2751" s="17"/>
      <c r="S2751" s="19"/>
      <c r="T2751" s="19"/>
    </row>
    <row r="2752" spans="1:20" ht="15.75" customHeight="1">
      <c r="A2752" s="8">
        <v>2018</v>
      </c>
      <c r="B2752" s="9">
        <v>74</v>
      </c>
      <c r="C2752" s="10" t="s">
        <v>11479</v>
      </c>
      <c r="D2752" s="10" t="s">
        <v>11673</v>
      </c>
      <c r="E2752" s="11" t="s">
        <v>11674</v>
      </c>
      <c r="F2752" s="10" t="s">
        <v>11675</v>
      </c>
      <c r="G2752" s="10" t="s">
        <v>11676</v>
      </c>
      <c r="H2752" s="13" t="s">
        <v>11677</v>
      </c>
      <c r="I2752" s="10" t="s">
        <v>23</v>
      </c>
      <c r="J2752" s="12"/>
      <c r="K2752" s="10" t="s">
        <v>693</v>
      </c>
      <c r="L2752" s="29" t="s">
        <v>11534</v>
      </c>
      <c r="M2752" s="12" t="s">
        <v>24</v>
      </c>
      <c r="N2752" s="12"/>
      <c r="O2752" s="12"/>
      <c r="P2752" s="12"/>
      <c r="Q2752" s="12"/>
      <c r="R2752" s="17"/>
      <c r="S2752" s="19"/>
      <c r="T2752" s="19"/>
    </row>
    <row r="2753" spans="1:20" ht="15.75" customHeight="1">
      <c r="A2753" s="8">
        <v>2018</v>
      </c>
      <c r="B2753" s="9">
        <v>74</v>
      </c>
      <c r="C2753" s="10" t="s">
        <v>11479</v>
      </c>
      <c r="D2753" s="10" t="s">
        <v>11678</v>
      </c>
      <c r="E2753" s="11" t="s">
        <v>11679</v>
      </c>
      <c r="F2753" s="10" t="s">
        <v>9957</v>
      </c>
      <c r="G2753" s="10" t="s">
        <v>11680</v>
      </c>
      <c r="H2753" s="13" t="s">
        <v>10222</v>
      </c>
      <c r="I2753" s="10" t="s">
        <v>23</v>
      </c>
      <c r="J2753" s="12"/>
      <c r="K2753" s="10" t="s">
        <v>693</v>
      </c>
      <c r="L2753" s="29" t="s">
        <v>11681</v>
      </c>
      <c r="M2753" s="12" t="s">
        <v>24</v>
      </c>
      <c r="N2753" s="12"/>
      <c r="O2753" s="12"/>
      <c r="P2753" s="12"/>
      <c r="Q2753" s="12"/>
      <c r="R2753" s="17"/>
      <c r="S2753" s="19"/>
      <c r="T2753" s="19"/>
    </row>
    <row r="2754" spans="1:20" ht="15.75" customHeight="1">
      <c r="A2754" s="8">
        <v>2018</v>
      </c>
      <c r="B2754" s="9">
        <v>74</v>
      </c>
      <c r="C2754" s="10" t="s">
        <v>11479</v>
      </c>
      <c r="D2754" s="12" t="s">
        <v>11682</v>
      </c>
      <c r="E2754" s="11" t="s">
        <v>11683</v>
      </c>
      <c r="F2754" s="10" t="s">
        <v>11684</v>
      </c>
      <c r="G2754" s="10" t="s">
        <v>11685</v>
      </c>
      <c r="H2754" s="13" t="s">
        <v>11686</v>
      </c>
      <c r="I2754" s="10" t="s">
        <v>24</v>
      </c>
      <c r="J2754" s="12"/>
      <c r="K2754" s="10" t="s">
        <v>693</v>
      </c>
      <c r="L2754" s="29" t="s">
        <v>11687</v>
      </c>
      <c r="M2754" s="12" t="s">
        <v>24</v>
      </c>
      <c r="N2754" s="12"/>
      <c r="O2754" s="12"/>
      <c r="P2754" s="12"/>
      <c r="Q2754" s="12"/>
      <c r="R2754" s="17" t="s">
        <v>72</v>
      </c>
      <c r="S2754" s="19"/>
      <c r="T2754" s="19"/>
    </row>
    <row r="2755" spans="1:20" ht="15.75" customHeight="1">
      <c r="A2755" s="8">
        <v>2018</v>
      </c>
      <c r="B2755" s="9">
        <v>74</v>
      </c>
      <c r="C2755" s="10" t="s">
        <v>11479</v>
      </c>
      <c r="D2755" s="10" t="s">
        <v>11688</v>
      </c>
      <c r="E2755" s="11" t="s">
        <v>11689</v>
      </c>
      <c r="F2755" s="10" t="s">
        <v>11690</v>
      </c>
      <c r="G2755" s="10" t="s">
        <v>11691</v>
      </c>
      <c r="H2755" s="13" t="s">
        <v>10295</v>
      </c>
      <c r="I2755" s="10" t="s">
        <v>23</v>
      </c>
      <c r="J2755" s="12"/>
      <c r="K2755" s="10" t="s">
        <v>693</v>
      </c>
      <c r="L2755" s="29" t="s">
        <v>11629</v>
      </c>
      <c r="M2755" s="12" t="s">
        <v>24</v>
      </c>
      <c r="N2755" s="12"/>
      <c r="O2755" s="12"/>
      <c r="P2755" s="12"/>
      <c r="Q2755" s="12"/>
      <c r="R2755" s="17"/>
      <c r="S2755" s="19"/>
      <c r="T2755" s="19"/>
    </row>
    <row r="2756" spans="1:20" ht="15.75" customHeight="1">
      <c r="A2756" s="8">
        <v>2018</v>
      </c>
      <c r="B2756" s="9">
        <v>74</v>
      </c>
      <c r="C2756" s="10" t="s">
        <v>11479</v>
      </c>
      <c r="D2756" s="10" t="s">
        <v>11692</v>
      </c>
      <c r="E2756" s="11" t="s">
        <v>11693</v>
      </c>
      <c r="F2756" s="10" t="s">
        <v>11694</v>
      </c>
      <c r="G2756" s="10" t="s">
        <v>11695</v>
      </c>
      <c r="H2756" s="13" t="s">
        <v>11509</v>
      </c>
      <c r="I2756" s="10" t="s">
        <v>23</v>
      </c>
      <c r="J2756" s="12"/>
      <c r="K2756" s="10" t="s">
        <v>693</v>
      </c>
      <c r="L2756" s="29" t="s">
        <v>11511</v>
      </c>
      <c r="M2756" s="12" t="s">
        <v>23</v>
      </c>
      <c r="N2756" s="12" t="s">
        <v>11696</v>
      </c>
      <c r="O2756" s="12">
        <v>0.01</v>
      </c>
      <c r="P2756" s="12">
        <v>0.01</v>
      </c>
      <c r="Q2756" s="12">
        <v>0.01</v>
      </c>
      <c r="R2756" s="17" t="s">
        <v>28</v>
      </c>
      <c r="S2756" s="19"/>
      <c r="T2756" s="19"/>
    </row>
    <row r="2757" spans="1:20" ht="15.75" customHeight="1">
      <c r="A2757" s="8">
        <v>2018</v>
      </c>
      <c r="B2757" s="9">
        <v>74</v>
      </c>
      <c r="C2757" s="10" t="s">
        <v>11479</v>
      </c>
      <c r="D2757" s="10" t="s">
        <v>11697</v>
      </c>
      <c r="E2757" s="11" t="s">
        <v>11698</v>
      </c>
      <c r="F2757" s="10" t="s">
        <v>9957</v>
      </c>
      <c r="G2757" s="10" t="s">
        <v>11699</v>
      </c>
      <c r="H2757" s="13" t="s">
        <v>10180</v>
      </c>
      <c r="I2757" s="10" t="s">
        <v>23</v>
      </c>
      <c r="J2757" s="12"/>
      <c r="K2757" s="12"/>
      <c r="L2757" s="29" t="s">
        <v>11700</v>
      </c>
      <c r="M2757" s="12" t="s">
        <v>24</v>
      </c>
      <c r="N2757" s="12"/>
      <c r="O2757" s="12"/>
      <c r="P2757" s="12"/>
      <c r="Q2757" s="12"/>
      <c r="R2757" s="17"/>
      <c r="S2757" s="19"/>
      <c r="T2757" s="19"/>
    </row>
    <row r="2758" spans="1:20" ht="15.75" customHeight="1">
      <c r="A2758" s="8">
        <v>2018</v>
      </c>
      <c r="B2758" s="9">
        <v>74</v>
      </c>
      <c r="C2758" s="10" t="s">
        <v>11479</v>
      </c>
      <c r="D2758" s="10" t="s">
        <v>11701</v>
      </c>
      <c r="E2758" s="11" t="s">
        <v>11702</v>
      </c>
      <c r="F2758" s="10" t="s">
        <v>11703</v>
      </c>
      <c r="G2758" s="10" t="s">
        <v>11704</v>
      </c>
      <c r="H2758" s="13" t="s">
        <v>11705</v>
      </c>
      <c r="I2758" s="10" t="s">
        <v>23</v>
      </c>
      <c r="J2758" s="12"/>
      <c r="K2758" s="10" t="s">
        <v>693</v>
      </c>
      <c r="L2758" s="29" t="s">
        <v>11553</v>
      </c>
      <c r="M2758" s="12" t="s">
        <v>24</v>
      </c>
      <c r="N2758" s="12"/>
      <c r="O2758" s="12"/>
      <c r="P2758" s="12"/>
      <c r="Q2758" s="12"/>
      <c r="R2758" s="17"/>
      <c r="S2758" s="19"/>
      <c r="T2758" s="19"/>
    </row>
    <row r="2759" spans="1:20" ht="15.75" customHeight="1">
      <c r="A2759" s="8">
        <v>2018</v>
      </c>
      <c r="B2759" s="9">
        <v>74</v>
      </c>
      <c r="C2759" s="10" t="s">
        <v>11479</v>
      </c>
      <c r="D2759" s="10" t="s">
        <v>11706</v>
      </c>
      <c r="E2759" s="11" t="s">
        <v>11707</v>
      </c>
      <c r="F2759" s="10" t="s">
        <v>11708</v>
      </c>
      <c r="G2759" s="10" t="s">
        <v>11709</v>
      </c>
      <c r="H2759" s="13" t="s">
        <v>11710</v>
      </c>
      <c r="I2759" s="10" t="s">
        <v>23</v>
      </c>
      <c r="J2759" s="12"/>
      <c r="K2759" s="10" t="s">
        <v>693</v>
      </c>
      <c r="L2759" s="29" t="s">
        <v>11711</v>
      </c>
      <c r="M2759" s="12" t="s">
        <v>24</v>
      </c>
      <c r="N2759" s="12"/>
      <c r="O2759" s="12"/>
      <c r="P2759" s="12"/>
      <c r="Q2759" s="12"/>
      <c r="R2759" s="17"/>
      <c r="S2759" s="19"/>
      <c r="T2759" s="19"/>
    </row>
    <row r="2760" spans="1:20" ht="15.75" customHeight="1">
      <c r="A2760" s="8">
        <v>2018</v>
      </c>
      <c r="B2760" s="9">
        <v>74</v>
      </c>
      <c r="C2760" s="10" t="s">
        <v>11479</v>
      </c>
      <c r="D2760" s="10" t="s">
        <v>11500</v>
      </c>
      <c r="E2760" s="11" t="s">
        <v>11712</v>
      </c>
      <c r="F2760" s="10" t="s">
        <v>11713</v>
      </c>
      <c r="G2760" s="10" t="s">
        <v>11502</v>
      </c>
      <c r="H2760" s="21" t="s">
        <v>11714</v>
      </c>
      <c r="I2760" s="12" t="s">
        <v>23</v>
      </c>
      <c r="J2760" s="12"/>
      <c r="K2760" s="97" t="s">
        <v>11503</v>
      </c>
      <c r="L2760" s="29" t="s">
        <v>11504</v>
      </c>
      <c r="M2760" s="12" t="s">
        <v>24</v>
      </c>
      <c r="N2760" s="12"/>
      <c r="O2760" s="12"/>
      <c r="P2760" s="12"/>
      <c r="Q2760" s="12"/>
      <c r="R2760" s="17"/>
      <c r="S2760" s="19"/>
      <c r="T2760" s="19"/>
    </row>
    <row r="2761" spans="1:20" ht="15.75" customHeight="1">
      <c r="A2761" s="8">
        <v>2018</v>
      </c>
      <c r="B2761" s="9">
        <v>74</v>
      </c>
      <c r="C2761" s="10" t="s">
        <v>11479</v>
      </c>
      <c r="D2761" s="10" t="s">
        <v>11715</v>
      </c>
      <c r="E2761" s="11" t="s">
        <v>11716</v>
      </c>
      <c r="F2761" s="10" t="s">
        <v>11717</v>
      </c>
      <c r="G2761" s="10" t="s">
        <v>11718</v>
      </c>
      <c r="H2761" s="13" t="s">
        <v>4439</v>
      </c>
      <c r="I2761" s="10" t="s">
        <v>23</v>
      </c>
      <c r="J2761" s="12"/>
      <c r="K2761" s="10" t="s">
        <v>693</v>
      </c>
      <c r="L2761" s="29" t="s">
        <v>11719</v>
      </c>
      <c r="M2761" s="12" t="s">
        <v>24</v>
      </c>
      <c r="N2761" s="12"/>
      <c r="O2761" s="12"/>
      <c r="P2761" s="12"/>
      <c r="Q2761" s="12"/>
      <c r="R2761" s="17"/>
      <c r="S2761" s="19"/>
      <c r="T2761" s="19"/>
    </row>
    <row r="2762" spans="1:20" ht="15.75" customHeight="1">
      <c r="A2762" s="8">
        <v>2018</v>
      </c>
      <c r="B2762" s="9">
        <v>74</v>
      </c>
      <c r="C2762" s="10" t="s">
        <v>11479</v>
      </c>
      <c r="D2762" s="10" t="s">
        <v>11720</v>
      </c>
      <c r="E2762" s="11" t="s">
        <v>11721</v>
      </c>
      <c r="F2762" s="10" t="s">
        <v>11722</v>
      </c>
      <c r="G2762" s="10" t="s">
        <v>11723</v>
      </c>
      <c r="H2762" s="13" t="s">
        <v>4491</v>
      </c>
      <c r="I2762" s="10" t="s">
        <v>23</v>
      </c>
      <c r="J2762" s="12"/>
      <c r="K2762" s="10" t="s">
        <v>693</v>
      </c>
      <c r="L2762" s="29" t="s">
        <v>11553</v>
      </c>
      <c r="M2762" s="12" t="s">
        <v>24</v>
      </c>
      <c r="N2762" s="12"/>
      <c r="O2762" s="12"/>
      <c r="P2762" s="12"/>
      <c r="Q2762" s="12"/>
      <c r="R2762" s="17"/>
      <c r="S2762" s="19"/>
      <c r="T2762" s="19"/>
    </row>
    <row r="2763" spans="1:20" ht="15.75" customHeight="1">
      <c r="A2763" s="8">
        <v>2018</v>
      </c>
      <c r="B2763" s="9">
        <v>74</v>
      </c>
      <c r="C2763" s="10" t="s">
        <v>11479</v>
      </c>
      <c r="D2763" s="10" t="s">
        <v>11724</v>
      </c>
      <c r="E2763" s="11" t="s">
        <v>11725</v>
      </c>
      <c r="F2763" s="10" t="s">
        <v>11726</v>
      </c>
      <c r="G2763" s="10" t="s">
        <v>11727</v>
      </c>
      <c r="H2763" s="13" t="s">
        <v>11546</v>
      </c>
      <c r="I2763" s="10" t="s">
        <v>23</v>
      </c>
      <c r="J2763" s="12"/>
      <c r="K2763" s="97" t="s">
        <v>11728</v>
      </c>
      <c r="L2763" s="29" t="s">
        <v>11729</v>
      </c>
      <c r="M2763" s="12" t="s">
        <v>24</v>
      </c>
      <c r="N2763" s="12"/>
      <c r="O2763" s="12"/>
      <c r="P2763" s="12"/>
      <c r="Q2763" s="12"/>
      <c r="R2763" s="17"/>
      <c r="S2763" s="19"/>
      <c r="T2763" s="19"/>
    </row>
    <row r="2764" spans="1:20" ht="15.75" customHeight="1">
      <c r="A2764" s="8">
        <v>2018</v>
      </c>
      <c r="B2764" s="9">
        <v>74</v>
      </c>
      <c r="C2764" s="10" t="s">
        <v>11479</v>
      </c>
      <c r="D2764" s="10" t="s">
        <v>11730</v>
      </c>
      <c r="E2764" s="11" t="s">
        <v>11731</v>
      </c>
      <c r="F2764" s="10" t="s">
        <v>5123</v>
      </c>
      <c r="G2764" s="10" t="s">
        <v>11732</v>
      </c>
      <c r="H2764" s="13" t="s">
        <v>11733</v>
      </c>
      <c r="I2764" s="10" t="s">
        <v>24</v>
      </c>
      <c r="J2764" s="12" t="s">
        <v>23</v>
      </c>
      <c r="K2764" s="97" t="s">
        <v>11734</v>
      </c>
      <c r="L2764" s="29" t="s">
        <v>11735</v>
      </c>
      <c r="M2764" s="12" t="s">
        <v>24</v>
      </c>
      <c r="N2764" s="12"/>
      <c r="O2764" s="12"/>
      <c r="P2764" s="12"/>
      <c r="Q2764" s="12"/>
      <c r="R2764" s="17" t="s">
        <v>72</v>
      </c>
      <c r="S2764" s="19"/>
      <c r="T2764" s="19"/>
    </row>
    <row r="2765" spans="1:20" ht="15.75" customHeight="1">
      <c r="A2765" s="8">
        <v>2018</v>
      </c>
      <c r="B2765" s="9">
        <v>74</v>
      </c>
      <c r="C2765" s="10" t="s">
        <v>11479</v>
      </c>
      <c r="D2765" s="10" t="s">
        <v>11505</v>
      </c>
      <c r="E2765" s="11" t="s">
        <v>11736</v>
      </c>
      <c r="F2765" s="10" t="s">
        <v>11737</v>
      </c>
      <c r="G2765" s="10" t="s">
        <v>11738</v>
      </c>
      <c r="H2765" s="13" t="s">
        <v>10295</v>
      </c>
      <c r="I2765" s="10" t="s">
        <v>23</v>
      </c>
      <c r="J2765" s="12"/>
      <c r="K2765" s="10" t="s">
        <v>693</v>
      </c>
      <c r="L2765" s="29" t="s">
        <v>11511</v>
      </c>
      <c r="M2765" s="12" t="s">
        <v>23</v>
      </c>
      <c r="N2765" s="12" t="s">
        <v>11512</v>
      </c>
      <c r="O2765" s="12">
        <v>0.05</v>
      </c>
      <c r="P2765" s="12">
        <v>0.05</v>
      </c>
      <c r="Q2765" s="12">
        <v>0.05</v>
      </c>
      <c r="R2765" s="17" t="s">
        <v>28</v>
      </c>
      <c r="S2765" s="19"/>
      <c r="T2765" s="19"/>
    </row>
    <row r="2766" spans="1:20" ht="15.75" customHeight="1">
      <c r="A2766" s="8">
        <v>2018</v>
      </c>
      <c r="B2766" s="9">
        <v>74</v>
      </c>
      <c r="C2766" s="10" t="s">
        <v>11479</v>
      </c>
      <c r="D2766" s="10" t="s">
        <v>11739</v>
      </c>
      <c r="E2766" s="11" t="s">
        <v>11740</v>
      </c>
      <c r="F2766" s="10" t="s">
        <v>11741</v>
      </c>
      <c r="G2766" s="10" t="s">
        <v>11742</v>
      </c>
      <c r="H2766" s="13" t="s">
        <v>10306</v>
      </c>
      <c r="I2766" s="10" t="s">
        <v>23</v>
      </c>
      <c r="J2766" s="12"/>
      <c r="K2766" s="10" t="s">
        <v>693</v>
      </c>
      <c r="L2766" s="29" t="s">
        <v>11743</v>
      </c>
      <c r="M2766" s="12" t="s">
        <v>24</v>
      </c>
      <c r="N2766" s="12"/>
      <c r="O2766" s="12"/>
      <c r="P2766" s="12"/>
      <c r="Q2766" s="12"/>
      <c r="R2766" s="17"/>
      <c r="S2766" s="19"/>
      <c r="T2766" s="19"/>
    </row>
    <row r="2767" spans="1:20" ht="15.75" customHeight="1">
      <c r="A2767" s="8">
        <v>2018</v>
      </c>
      <c r="B2767" s="9">
        <v>74</v>
      </c>
      <c r="C2767" s="10" t="s">
        <v>11479</v>
      </c>
      <c r="D2767" s="10" t="s">
        <v>11744</v>
      </c>
      <c r="E2767" s="11" t="s">
        <v>11745</v>
      </c>
      <c r="F2767" s="10" t="s">
        <v>11746</v>
      </c>
      <c r="G2767" s="10" t="s">
        <v>11747</v>
      </c>
      <c r="H2767" s="13" t="s">
        <v>4491</v>
      </c>
      <c r="I2767" s="10" t="s">
        <v>23</v>
      </c>
      <c r="J2767" s="12"/>
      <c r="K2767" s="10" t="s">
        <v>693</v>
      </c>
      <c r="L2767" s="29" t="s">
        <v>11748</v>
      </c>
      <c r="M2767" s="12" t="s">
        <v>24</v>
      </c>
      <c r="N2767" s="12"/>
      <c r="O2767" s="12"/>
      <c r="P2767" s="12"/>
      <c r="Q2767" s="12"/>
      <c r="R2767" s="17"/>
      <c r="S2767" s="19"/>
      <c r="T2767" s="19"/>
    </row>
    <row r="2768" spans="1:20" ht="15.75" customHeight="1">
      <c r="A2768" s="8">
        <v>2018</v>
      </c>
      <c r="B2768" s="9">
        <v>74</v>
      </c>
      <c r="C2768" s="10" t="s">
        <v>11479</v>
      </c>
      <c r="D2768" s="10" t="s">
        <v>11749</v>
      </c>
      <c r="E2768" s="11" t="s">
        <v>11750</v>
      </c>
      <c r="F2768" s="10" t="s">
        <v>11751</v>
      </c>
      <c r="G2768" s="10" t="s">
        <v>11752</v>
      </c>
      <c r="H2768" s="13" t="s">
        <v>11753</v>
      </c>
      <c r="I2768" s="10" t="s">
        <v>23</v>
      </c>
      <c r="J2768" s="12"/>
      <c r="K2768" s="10" t="s">
        <v>693</v>
      </c>
      <c r="L2768" s="29" t="s">
        <v>11754</v>
      </c>
      <c r="M2768" s="12" t="s">
        <v>24</v>
      </c>
      <c r="N2768" s="12"/>
      <c r="O2768" s="12"/>
      <c r="P2768" s="12"/>
      <c r="Q2768" s="12"/>
      <c r="R2768" s="17"/>
      <c r="S2768" s="19"/>
      <c r="T2768" s="19"/>
    </row>
    <row r="2769" spans="1:20" ht="15.75" customHeight="1">
      <c r="A2769" s="8">
        <v>2018</v>
      </c>
      <c r="B2769" s="9">
        <v>74</v>
      </c>
      <c r="C2769" s="10" t="s">
        <v>11479</v>
      </c>
      <c r="D2769" s="10" t="s">
        <v>11755</v>
      </c>
      <c r="E2769" s="11" t="s">
        <v>11756</v>
      </c>
      <c r="F2769" s="10" t="s">
        <v>5518</v>
      </c>
      <c r="G2769" s="10" t="s">
        <v>11757</v>
      </c>
      <c r="H2769" s="13" t="s">
        <v>10222</v>
      </c>
      <c r="I2769" s="10" t="s">
        <v>23</v>
      </c>
      <c r="J2769" s="12"/>
      <c r="K2769" s="10" t="s">
        <v>693</v>
      </c>
      <c r="L2769" s="29" t="s">
        <v>11758</v>
      </c>
      <c r="M2769" s="12" t="s">
        <v>24</v>
      </c>
      <c r="N2769" s="12"/>
      <c r="O2769" s="12"/>
      <c r="P2769" s="12"/>
      <c r="Q2769" s="12"/>
      <c r="R2769" s="17"/>
      <c r="S2769" s="19"/>
      <c r="T2769" s="19"/>
    </row>
    <row r="2770" spans="1:20" ht="15.75" customHeight="1">
      <c r="A2770" s="8">
        <v>2018</v>
      </c>
      <c r="B2770" s="9">
        <v>74</v>
      </c>
      <c r="C2770" s="10" t="s">
        <v>11479</v>
      </c>
      <c r="D2770" s="10" t="s">
        <v>11759</v>
      </c>
      <c r="E2770" s="11" t="s">
        <v>11760</v>
      </c>
      <c r="F2770" s="12">
        <v>2017</v>
      </c>
      <c r="G2770" s="10" t="s">
        <v>11761</v>
      </c>
      <c r="H2770" s="13" t="s">
        <v>11552</v>
      </c>
      <c r="I2770" s="12" t="s">
        <v>23</v>
      </c>
      <c r="J2770" s="12"/>
      <c r="K2770" s="10" t="s">
        <v>693</v>
      </c>
      <c r="L2770" s="29" t="s">
        <v>11553</v>
      </c>
      <c r="M2770" s="12" t="s">
        <v>24</v>
      </c>
      <c r="N2770" s="12"/>
      <c r="O2770" s="12"/>
      <c r="P2770" s="12"/>
      <c r="Q2770" s="12"/>
      <c r="R2770" s="17"/>
      <c r="S2770" s="19"/>
      <c r="T2770" s="19"/>
    </row>
    <row r="2771" spans="1:20" ht="15.75" customHeight="1">
      <c r="A2771" s="8">
        <v>2018</v>
      </c>
      <c r="B2771" s="9">
        <v>74</v>
      </c>
      <c r="C2771" s="10" t="s">
        <v>11479</v>
      </c>
      <c r="D2771" s="10" t="s">
        <v>11513</v>
      </c>
      <c r="E2771" s="11" t="s">
        <v>11762</v>
      </c>
      <c r="F2771" s="10" t="s">
        <v>11763</v>
      </c>
      <c r="G2771" s="10" t="s">
        <v>11764</v>
      </c>
      <c r="H2771" s="13" t="s">
        <v>4439</v>
      </c>
      <c r="I2771" s="10" t="s">
        <v>23</v>
      </c>
      <c r="J2771" s="12"/>
      <c r="K2771" s="10" t="s">
        <v>693</v>
      </c>
      <c r="L2771" s="29" t="s">
        <v>11593</v>
      </c>
      <c r="M2771" s="12" t="s">
        <v>24</v>
      </c>
      <c r="N2771" s="12"/>
      <c r="O2771" s="12"/>
      <c r="P2771" s="12"/>
      <c r="Q2771" s="12"/>
      <c r="R2771" s="17"/>
      <c r="S2771" s="19"/>
      <c r="T2771" s="19"/>
    </row>
    <row r="2772" spans="1:20" ht="15.75" customHeight="1">
      <c r="A2772" s="8">
        <v>2018</v>
      </c>
      <c r="B2772" s="9">
        <v>74</v>
      </c>
      <c r="C2772" s="10" t="s">
        <v>11479</v>
      </c>
      <c r="D2772" s="10" t="s">
        <v>11765</v>
      </c>
      <c r="E2772" s="11" t="s">
        <v>11766</v>
      </c>
      <c r="F2772" s="10" t="s">
        <v>1569</v>
      </c>
      <c r="G2772" s="10" t="s">
        <v>11767</v>
      </c>
      <c r="H2772" s="13" t="s">
        <v>11768</v>
      </c>
      <c r="I2772" s="10" t="s">
        <v>23</v>
      </c>
      <c r="J2772" s="12"/>
      <c r="K2772" s="10" t="s">
        <v>693</v>
      </c>
      <c r="L2772" s="29" t="s">
        <v>11534</v>
      </c>
      <c r="M2772" s="12" t="s">
        <v>24</v>
      </c>
      <c r="N2772" s="12"/>
      <c r="O2772" s="12"/>
      <c r="P2772" s="12"/>
      <c r="Q2772" s="12"/>
      <c r="R2772" s="17"/>
      <c r="S2772" s="19"/>
      <c r="T2772" s="19"/>
    </row>
    <row r="2773" spans="1:20" ht="15.75" customHeight="1">
      <c r="A2773" s="8">
        <v>2018</v>
      </c>
      <c r="B2773" s="9">
        <v>74</v>
      </c>
      <c r="C2773" s="10" t="s">
        <v>11479</v>
      </c>
      <c r="D2773" s="10" t="s">
        <v>11769</v>
      </c>
      <c r="E2773" s="11" t="s">
        <v>11770</v>
      </c>
      <c r="F2773" s="12" t="s">
        <v>11771</v>
      </c>
      <c r="G2773" s="10" t="s">
        <v>11772</v>
      </c>
      <c r="H2773" s="21" t="s">
        <v>10931</v>
      </c>
      <c r="I2773" s="12" t="s">
        <v>24</v>
      </c>
      <c r="J2773" s="12"/>
      <c r="K2773" s="10" t="s">
        <v>693</v>
      </c>
      <c r="L2773" s="12" t="s">
        <v>11773</v>
      </c>
      <c r="M2773" s="12" t="s">
        <v>24</v>
      </c>
      <c r="N2773" s="12"/>
      <c r="O2773" s="12"/>
      <c r="P2773" s="12"/>
      <c r="Q2773" s="12"/>
      <c r="R2773" s="17" t="s">
        <v>72</v>
      </c>
      <c r="S2773" s="19"/>
      <c r="T2773" s="19"/>
    </row>
    <row r="2774" spans="1:20" ht="15.75" customHeight="1">
      <c r="A2774" s="8">
        <v>2018</v>
      </c>
      <c r="B2774" s="9">
        <v>74</v>
      </c>
      <c r="C2774" s="10" t="s">
        <v>11479</v>
      </c>
      <c r="D2774" s="10" t="s">
        <v>11774</v>
      </c>
      <c r="E2774" s="11" t="s">
        <v>11775</v>
      </c>
      <c r="F2774" s="10" t="s">
        <v>11776</v>
      </c>
      <c r="G2774" s="10" t="s">
        <v>11777</v>
      </c>
      <c r="H2774" s="13" t="s">
        <v>10180</v>
      </c>
      <c r="I2774" s="10" t="s">
        <v>23</v>
      </c>
      <c r="J2774" s="12"/>
      <c r="K2774" s="10" t="s">
        <v>693</v>
      </c>
      <c r="L2774" s="29" t="s">
        <v>11553</v>
      </c>
      <c r="M2774" s="12" t="s">
        <v>24</v>
      </c>
      <c r="N2774" s="12"/>
      <c r="O2774" s="12"/>
      <c r="P2774" s="12"/>
      <c r="Q2774" s="12"/>
      <c r="R2774" s="17"/>
      <c r="S2774" s="19"/>
      <c r="T2774" s="19"/>
    </row>
    <row r="2775" spans="1:20" ht="15.75" customHeight="1">
      <c r="A2775" s="8">
        <v>2018</v>
      </c>
      <c r="B2775" s="9">
        <v>74</v>
      </c>
      <c r="C2775" s="10" t="s">
        <v>11479</v>
      </c>
      <c r="D2775" s="10" t="s">
        <v>11778</v>
      </c>
      <c r="E2775" s="11" t="s">
        <v>11779</v>
      </c>
      <c r="F2775" s="12">
        <v>2018</v>
      </c>
      <c r="G2775" s="10" t="s">
        <v>11780</v>
      </c>
      <c r="H2775" s="13" t="s">
        <v>11552</v>
      </c>
      <c r="I2775" s="12" t="s">
        <v>23</v>
      </c>
      <c r="J2775" s="12"/>
      <c r="K2775" s="10" t="s">
        <v>693</v>
      </c>
      <c r="L2775" s="29" t="s">
        <v>11553</v>
      </c>
      <c r="M2775" s="12" t="s">
        <v>24</v>
      </c>
      <c r="N2775" s="12"/>
      <c r="O2775" s="12"/>
      <c r="P2775" s="12"/>
      <c r="Q2775" s="12"/>
      <c r="R2775" s="17"/>
      <c r="S2775" s="19"/>
      <c r="T2775" s="19"/>
    </row>
    <row r="2776" spans="1:20" ht="15.75" customHeight="1">
      <c r="A2776" s="8">
        <v>2018</v>
      </c>
      <c r="B2776" s="9">
        <v>74</v>
      </c>
      <c r="C2776" s="10" t="s">
        <v>11479</v>
      </c>
      <c r="D2776" s="10" t="s">
        <v>11781</v>
      </c>
      <c r="E2776" s="11" t="s">
        <v>11782</v>
      </c>
      <c r="F2776" s="10" t="s">
        <v>11783</v>
      </c>
      <c r="G2776" s="10" t="s">
        <v>11784</v>
      </c>
      <c r="H2776" s="13" t="s">
        <v>10180</v>
      </c>
      <c r="I2776" s="10" t="s">
        <v>23</v>
      </c>
      <c r="J2776" s="12"/>
      <c r="K2776" s="97" t="s">
        <v>11785</v>
      </c>
      <c r="L2776" s="29" t="s">
        <v>11657</v>
      </c>
      <c r="M2776" s="12" t="s">
        <v>24</v>
      </c>
      <c r="N2776" s="12"/>
      <c r="O2776" s="12"/>
      <c r="P2776" s="12"/>
      <c r="Q2776" s="12"/>
      <c r="R2776" s="17"/>
      <c r="S2776" s="19"/>
      <c r="T2776" s="19"/>
    </row>
    <row r="2777" spans="1:20" ht="15.75" customHeight="1">
      <c r="A2777" s="8">
        <v>2018</v>
      </c>
      <c r="B2777" s="9">
        <v>74</v>
      </c>
      <c r="C2777" s="10" t="s">
        <v>11479</v>
      </c>
      <c r="D2777" s="10" t="s">
        <v>11786</v>
      </c>
      <c r="E2777" s="11" t="s">
        <v>11787</v>
      </c>
      <c r="F2777" s="12">
        <v>1963</v>
      </c>
      <c r="G2777" s="10" t="s">
        <v>11788</v>
      </c>
      <c r="H2777" s="13" t="s">
        <v>10180</v>
      </c>
      <c r="I2777" s="10" t="s">
        <v>23</v>
      </c>
      <c r="J2777" s="12"/>
      <c r="K2777" s="10" t="s">
        <v>693</v>
      </c>
      <c r="L2777" s="29" t="s">
        <v>11553</v>
      </c>
      <c r="M2777" s="12" t="s">
        <v>24</v>
      </c>
      <c r="N2777" s="12"/>
      <c r="O2777" s="12"/>
      <c r="P2777" s="12"/>
      <c r="Q2777" s="12"/>
      <c r="R2777" s="17"/>
      <c r="S2777" s="19"/>
      <c r="T2777" s="19"/>
    </row>
    <row r="2778" spans="1:20" ht="15.75" customHeight="1">
      <c r="A2778" s="8">
        <v>2018</v>
      </c>
      <c r="B2778" s="9">
        <v>74</v>
      </c>
      <c r="C2778" s="10" t="s">
        <v>11479</v>
      </c>
      <c r="D2778" s="10" t="s">
        <v>11789</v>
      </c>
      <c r="E2778" s="11" t="s">
        <v>11790</v>
      </c>
      <c r="F2778" s="12">
        <v>2016</v>
      </c>
      <c r="G2778" s="10" t="s">
        <v>11791</v>
      </c>
      <c r="H2778" s="13" t="s">
        <v>11792</v>
      </c>
      <c r="I2778" s="12" t="s">
        <v>23</v>
      </c>
      <c r="J2778" s="12"/>
      <c r="K2778" s="10" t="s">
        <v>693</v>
      </c>
      <c r="L2778" s="29" t="s">
        <v>11498</v>
      </c>
      <c r="M2778" s="12" t="s">
        <v>23</v>
      </c>
      <c r="N2778" s="12" t="s">
        <v>11793</v>
      </c>
      <c r="O2778" s="12"/>
      <c r="P2778" s="12"/>
      <c r="Q2778" s="12">
        <v>25</v>
      </c>
      <c r="R2778" s="17" t="s">
        <v>28</v>
      </c>
      <c r="S2778" s="19"/>
      <c r="T2778" s="19"/>
    </row>
    <row r="2779" spans="1:20" ht="15.75" customHeight="1">
      <c r="A2779" s="8">
        <v>2018</v>
      </c>
      <c r="B2779" s="9">
        <v>74</v>
      </c>
      <c r="C2779" s="10" t="s">
        <v>11479</v>
      </c>
      <c r="D2779" s="10" t="s">
        <v>11794</v>
      </c>
      <c r="E2779" s="11" t="s">
        <v>11795</v>
      </c>
      <c r="F2779" s="10" t="s">
        <v>11796</v>
      </c>
      <c r="G2779" s="10" t="s">
        <v>11797</v>
      </c>
      <c r="H2779" s="13" t="s">
        <v>10295</v>
      </c>
      <c r="I2779" s="10" t="s">
        <v>24</v>
      </c>
      <c r="J2779" s="12"/>
      <c r="K2779" s="97" t="s">
        <v>11798</v>
      </c>
      <c r="L2779" s="29" t="s">
        <v>11799</v>
      </c>
      <c r="M2779" s="12" t="s">
        <v>24</v>
      </c>
      <c r="N2779" s="12"/>
      <c r="O2779" s="12"/>
      <c r="P2779" s="12"/>
      <c r="Q2779" s="12"/>
      <c r="R2779" s="17" t="s">
        <v>64</v>
      </c>
      <c r="S2779" s="19"/>
      <c r="T2779" s="19"/>
    </row>
    <row r="2780" spans="1:20" ht="15.75" customHeight="1">
      <c r="A2780" s="8">
        <v>2018</v>
      </c>
      <c r="B2780" s="9">
        <v>74</v>
      </c>
      <c r="C2780" s="10" t="s">
        <v>11479</v>
      </c>
      <c r="D2780" s="10" t="s">
        <v>11800</v>
      </c>
      <c r="E2780" s="11" t="s">
        <v>11801</v>
      </c>
      <c r="F2780" s="10" t="s">
        <v>11802</v>
      </c>
      <c r="G2780" s="10" t="s">
        <v>11803</v>
      </c>
      <c r="H2780" s="13" t="s">
        <v>11804</v>
      </c>
      <c r="I2780" s="10" t="s">
        <v>24</v>
      </c>
      <c r="J2780" s="12" t="s">
        <v>23</v>
      </c>
      <c r="K2780" s="10" t="s">
        <v>693</v>
      </c>
      <c r="L2780" s="29" t="s">
        <v>11805</v>
      </c>
      <c r="M2780" s="12" t="s">
        <v>24</v>
      </c>
      <c r="N2780" s="12"/>
      <c r="O2780" s="12"/>
      <c r="P2780" s="12"/>
      <c r="Q2780" s="12"/>
      <c r="R2780" s="17" t="s">
        <v>72</v>
      </c>
      <c r="S2780" s="19"/>
      <c r="T2780" s="19"/>
    </row>
    <row r="2781" spans="1:20" ht="15.75" customHeight="1">
      <c r="A2781" s="8">
        <v>2018</v>
      </c>
      <c r="B2781" s="9">
        <v>74</v>
      </c>
      <c r="C2781" s="10" t="s">
        <v>11479</v>
      </c>
      <c r="D2781" s="10" t="s">
        <v>11806</v>
      </c>
      <c r="E2781" s="11" t="s">
        <v>11807</v>
      </c>
      <c r="F2781" s="12">
        <v>1951</v>
      </c>
      <c r="G2781" s="10" t="s">
        <v>11808</v>
      </c>
      <c r="H2781" s="13" t="s">
        <v>10180</v>
      </c>
      <c r="I2781" s="12" t="s">
        <v>23</v>
      </c>
      <c r="J2781" s="12"/>
      <c r="K2781" s="97" t="s">
        <v>11809</v>
      </c>
      <c r="L2781" s="29" t="s">
        <v>11810</v>
      </c>
      <c r="M2781" s="12" t="s">
        <v>24</v>
      </c>
      <c r="N2781" s="12"/>
      <c r="O2781" s="12"/>
      <c r="P2781" s="12"/>
      <c r="Q2781" s="12"/>
      <c r="R2781" s="17"/>
      <c r="S2781" s="19"/>
      <c r="T2781" s="19"/>
    </row>
    <row r="2782" spans="1:20" ht="15.75" customHeight="1">
      <c r="A2782" s="8">
        <v>2018</v>
      </c>
      <c r="B2782" s="9">
        <v>74</v>
      </c>
      <c r="C2782" s="10" t="s">
        <v>11479</v>
      </c>
      <c r="D2782" s="10" t="s">
        <v>10640</v>
      </c>
      <c r="E2782" s="11" t="s">
        <v>11811</v>
      </c>
      <c r="F2782" s="10" t="s">
        <v>11812</v>
      </c>
      <c r="G2782" s="10" t="s">
        <v>11813</v>
      </c>
      <c r="H2782" s="13" t="s">
        <v>10380</v>
      </c>
      <c r="I2782" s="10" t="s">
        <v>23</v>
      </c>
      <c r="J2782" s="12"/>
      <c r="K2782" s="97" t="s">
        <v>11814</v>
      </c>
      <c r="L2782" s="29" t="s">
        <v>11561</v>
      </c>
      <c r="M2782" s="12" t="s">
        <v>24</v>
      </c>
      <c r="N2782" s="12"/>
      <c r="O2782" s="12"/>
      <c r="P2782" s="12"/>
      <c r="Q2782" s="12"/>
      <c r="R2782" s="17"/>
      <c r="S2782" s="19"/>
      <c r="T2782" s="19"/>
    </row>
    <row r="2783" spans="1:20" ht="15.75" customHeight="1">
      <c r="A2783" s="8">
        <v>2018</v>
      </c>
      <c r="B2783" s="9">
        <v>74</v>
      </c>
      <c r="C2783" s="10" t="s">
        <v>11479</v>
      </c>
      <c r="D2783" s="10" t="s">
        <v>11815</v>
      </c>
      <c r="E2783" s="11" t="s">
        <v>11816</v>
      </c>
      <c r="F2783" s="10" t="s">
        <v>11817</v>
      </c>
      <c r="G2783" s="10" t="s">
        <v>11818</v>
      </c>
      <c r="H2783" s="13" t="s">
        <v>10295</v>
      </c>
      <c r="I2783" s="10" t="s">
        <v>23</v>
      </c>
      <c r="J2783" s="12"/>
      <c r="K2783" s="10" t="s">
        <v>693</v>
      </c>
      <c r="L2783" s="29" t="s">
        <v>11561</v>
      </c>
      <c r="M2783" s="12" t="s">
        <v>24</v>
      </c>
      <c r="N2783" s="12"/>
      <c r="O2783" s="12"/>
      <c r="P2783" s="12"/>
      <c r="Q2783" s="12"/>
      <c r="R2783" s="17"/>
      <c r="S2783" s="19"/>
      <c r="T2783" s="19"/>
    </row>
    <row r="2784" spans="1:20" ht="15.75" customHeight="1">
      <c r="A2784" s="8">
        <v>2018</v>
      </c>
      <c r="B2784" s="9">
        <v>74</v>
      </c>
      <c r="C2784" s="10" t="s">
        <v>11479</v>
      </c>
      <c r="D2784" s="10" t="s">
        <v>11819</v>
      </c>
      <c r="E2784" s="11" t="s">
        <v>11820</v>
      </c>
      <c r="F2784" s="10" t="s">
        <v>11821</v>
      </c>
      <c r="G2784" s="10" t="s">
        <v>11822</v>
      </c>
      <c r="H2784" s="13" t="s">
        <v>11823</v>
      </c>
      <c r="I2784" s="10" t="s">
        <v>24</v>
      </c>
      <c r="J2784" s="12" t="s">
        <v>23</v>
      </c>
      <c r="K2784" s="10" t="s">
        <v>693</v>
      </c>
      <c r="L2784" s="29" t="s">
        <v>11824</v>
      </c>
      <c r="M2784" s="12" t="s">
        <v>24</v>
      </c>
      <c r="N2784" s="12"/>
      <c r="O2784" s="12"/>
      <c r="P2784" s="12"/>
      <c r="Q2784" s="12"/>
      <c r="R2784" s="17" t="s">
        <v>72</v>
      </c>
      <c r="S2784" s="19"/>
      <c r="T2784" s="19"/>
    </row>
    <row r="2785" spans="1:20" ht="15.75" customHeight="1">
      <c r="A2785" s="8">
        <v>2018</v>
      </c>
      <c r="B2785" s="9">
        <v>74</v>
      </c>
      <c r="C2785" s="10" t="s">
        <v>11479</v>
      </c>
      <c r="D2785" s="10" t="s">
        <v>11825</v>
      </c>
      <c r="E2785" s="11" t="s">
        <v>11826</v>
      </c>
      <c r="F2785" s="10" t="s">
        <v>11827</v>
      </c>
      <c r="G2785" s="10" t="s">
        <v>11828</v>
      </c>
      <c r="H2785" s="13" t="s">
        <v>10295</v>
      </c>
      <c r="I2785" s="10" t="s">
        <v>23</v>
      </c>
      <c r="J2785" s="12"/>
      <c r="K2785" s="10" t="s">
        <v>693</v>
      </c>
      <c r="L2785" s="29" t="s">
        <v>11829</v>
      </c>
      <c r="M2785" s="12" t="s">
        <v>24</v>
      </c>
      <c r="N2785" s="12"/>
      <c r="O2785" s="12"/>
      <c r="P2785" s="12"/>
      <c r="Q2785" s="12"/>
      <c r="R2785" s="17"/>
      <c r="S2785" s="19"/>
      <c r="T2785" s="19"/>
    </row>
    <row r="2786" spans="1:20" ht="15.75" customHeight="1">
      <c r="A2786" s="8">
        <v>2018</v>
      </c>
      <c r="B2786" s="9">
        <v>74</v>
      </c>
      <c r="C2786" s="10" t="s">
        <v>11479</v>
      </c>
      <c r="D2786" s="10" t="s">
        <v>11830</v>
      </c>
      <c r="E2786" s="11" t="s">
        <v>11831</v>
      </c>
      <c r="F2786" s="10" t="s">
        <v>11832</v>
      </c>
      <c r="G2786" s="10" t="s">
        <v>11833</v>
      </c>
      <c r="H2786" s="13" t="s">
        <v>11546</v>
      </c>
      <c r="I2786" s="10" t="s">
        <v>23</v>
      </c>
      <c r="J2786" s="12"/>
      <c r="K2786" s="10" t="s">
        <v>693</v>
      </c>
      <c r="L2786" s="29" t="s">
        <v>11593</v>
      </c>
      <c r="M2786" s="12" t="s">
        <v>24</v>
      </c>
      <c r="N2786" s="12"/>
      <c r="O2786" s="12"/>
      <c r="P2786" s="12"/>
      <c r="Q2786" s="12"/>
      <c r="R2786" s="17"/>
      <c r="S2786" s="19"/>
      <c r="T2786" s="19"/>
    </row>
    <row r="2787" spans="1:20" ht="15.75" customHeight="1">
      <c r="A2787" s="8">
        <v>2018</v>
      </c>
      <c r="B2787" s="9">
        <v>74</v>
      </c>
      <c r="C2787" s="10" t="s">
        <v>11479</v>
      </c>
      <c r="D2787" s="10" t="s">
        <v>11834</v>
      </c>
      <c r="E2787" s="11" t="s">
        <v>11835</v>
      </c>
      <c r="F2787" s="10" t="s">
        <v>11836</v>
      </c>
      <c r="G2787" s="10" t="s">
        <v>11837</v>
      </c>
      <c r="H2787" s="13" t="s">
        <v>10222</v>
      </c>
      <c r="I2787" s="10" t="s">
        <v>23</v>
      </c>
      <c r="J2787" s="12"/>
      <c r="K2787" s="10" t="s">
        <v>693</v>
      </c>
      <c r="L2787" s="29" t="s">
        <v>11838</v>
      </c>
      <c r="M2787" s="12" t="s">
        <v>24</v>
      </c>
      <c r="N2787" s="12"/>
      <c r="O2787" s="12"/>
      <c r="P2787" s="12"/>
      <c r="Q2787" s="12"/>
      <c r="R2787" s="17"/>
      <c r="S2787" s="19"/>
      <c r="T2787" s="19"/>
    </row>
    <row r="2788" spans="1:20" ht="15.75" customHeight="1">
      <c r="A2788" s="8">
        <v>2018</v>
      </c>
      <c r="B2788" s="9">
        <v>74</v>
      </c>
      <c r="C2788" s="10" t="s">
        <v>11479</v>
      </c>
      <c r="D2788" s="10" t="s">
        <v>11480</v>
      </c>
      <c r="E2788" s="11" t="s">
        <v>11839</v>
      </c>
      <c r="F2788" s="10" t="s">
        <v>11840</v>
      </c>
      <c r="G2788" s="10" t="s">
        <v>11841</v>
      </c>
      <c r="H2788" s="13" t="s">
        <v>10295</v>
      </c>
      <c r="I2788" s="10" t="s">
        <v>23</v>
      </c>
      <c r="J2788" s="12"/>
      <c r="K2788" s="10" t="s">
        <v>693</v>
      </c>
      <c r="L2788" s="29" t="s">
        <v>11484</v>
      </c>
      <c r="M2788" s="12" t="s">
        <v>24</v>
      </c>
      <c r="N2788" s="12"/>
      <c r="O2788" s="12"/>
      <c r="P2788" s="12"/>
      <c r="Q2788" s="12"/>
      <c r="R2788" s="17"/>
      <c r="S2788" s="19"/>
      <c r="T2788" s="19"/>
    </row>
    <row r="2789" spans="1:20" ht="15.75" customHeight="1">
      <c r="A2789" s="8">
        <v>2018</v>
      </c>
      <c r="B2789" s="9">
        <v>74</v>
      </c>
      <c r="C2789" s="10" t="s">
        <v>11479</v>
      </c>
      <c r="D2789" s="10" t="s">
        <v>11842</v>
      </c>
      <c r="E2789" s="11" t="s">
        <v>11843</v>
      </c>
      <c r="F2789" s="12">
        <v>1965</v>
      </c>
      <c r="G2789" s="10" t="s">
        <v>11844</v>
      </c>
      <c r="H2789" s="13" t="s">
        <v>10180</v>
      </c>
      <c r="I2789" s="10" t="s">
        <v>23</v>
      </c>
      <c r="J2789" s="12"/>
      <c r="K2789" s="97" t="s">
        <v>11845</v>
      </c>
      <c r="L2789" s="29" t="s">
        <v>11589</v>
      </c>
      <c r="M2789" s="12" t="s">
        <v>23</v>
      </c>
      <c r="N2789" s="12" t="s">
        <v>11846</v>
      </c>
      <c r="O2789" s="12">
        <v>0.01</v>
      </c>
      <c r="P2789" s="12"/>
      <c r="Q2789" s="12"/>
      <c r="R2789" s="17" t="s">
        <v>28</v>
      </c>
      <c r="S2789" s="19"/>
      <c r="T2789" s="19"/>
    </row>
    <row r="2790" spans="1:20" ht="15.75" customHeight="1">
      <c r="A2790" s="8">
        <v>2018</v>
      </c>
      <c r="B2790" s="9">
        <v>74</v>
      </c>
      <c r="C2790" s="10" t="s">
        <v>11479</v>
      </c>
      <c r="D2790" s="10" t="s">
        <v>11847</v>
      </c>
      <c r="E2790" s="11" t="s">
        <v>11848</v>
      </c>
      <c r="F2790" s="10" t="s">
        <v>11849</v>
      </c>
      <c r="G2790" s="10" t="s">
        <v>11850</v>
      </c>
      <c r="H2790" s="13" t="s">
        <v>10251</v>
      </c>
      <c r="I2790" s="10" t="s">
        <v>23</v>
      </c>
      <c r="J2790" s="12"/>
      <c r="K2790" s="10" t="s">
        <v>693</v>
      </c>
      <c r="L2790" s="29" t="s">
        <v>11629</v>
      </c>
      <c r="M2790" s="12" t="s">
        <v>24</v>
      </c>
      <c r="N2790" s="12"/>
      <c r="O2790" s="12"/>
      <c r="P2790" s="12"/>
      <c r="Q2790" s="12"/>
      <c r="R2790" s="17" t="s">
        <v>64</v>
      </c>
      <c r="S2790" s="19"/>
      <c r="T2790" s="19"/>
    </row>
    <row r="2791" spans="1:20" ht="15.75" customHeight="1">
      <c r="A2791" s="8">
        <v>2018</v>
      </c>
      <c r="B2791" s="9">
        <v>74</v>
      </c>
      <c r="C2791" s="10" t="s">
        <v>11479</v>
      </c>
      <c r="D2791" s="10" t="s">
        <v>11851</v>
      </c>
      <c r="E2791" s="11" t="s">
        <v>11852</v>
      </c>
      <c r="F2791" s="12">
        <v>2018</v>
      </c>
      <c r="G2791" s="10" t="s">
        <v>11853</v>
      </c>
      <c r="H2791" s="13" t="s">
        <v>11552</v>
      </c>
      <c r="I2791" s="10" t="s">
        <v>23</v>
      </c>
      <c r="J2791" s="12"/>
      <c r="K2791" s="97" t="s">
        <v>11854</v>
      </c>
      <c r="L2791" s="29" t="s">
        <v>11855</v>
      </c>
      <c r="M2791" s="12" t="s">
        <v>24</v>
      </c>
      <c r="N2791" s="12"/>
      <c r="O2791" s="12"/>
      <c r="P2791" s="12"/>
      <c r="Q2791" s="12"/>
      <c r="R2791" s="17"/>
      <c r="S2791" s="19"/>
      <c r="T2791" s="19"/>
    </row>
    <row r="2792" spans="1:20" ht="15.75" customHeight="1">
      <c r="A2792" s="8">
        <v>2018</v>
      </c>
      <c r="B2792" s="9">
        <v>74</v>
      </c>
      <c r="C2792" s="10" t="s">
        <v>11479</v>
      </c>
      <c r="D2792" s="10" t="s">
        <v>11558</v>
      </c>
      <c r="E2792" s="11" t="s">
        <v>11856</v>
      </c>
      <c r="F2792" s="12" t="s">
        <v>11857</v>
      </c>
      <c r="G2792" s="10" t="s">
        <v>11858</v>
      </c>
      <c r="H2792" s="13" t="s">
        <v>10380</v>
      </c>
      <c r="I2792" s="10" t="s">
        <v>23</v>
      </c>
      <c r="J2792" s="12"/>
      <c r="K2792" s="97" t="s">
        <v>11859</v>
      </c>
      <c r="L2792" s="29" t="s">
        <v>11860</v>
      </c>
      <c r="M2792" s="12" t="s">
        <v>24</v>
      </c>
      <c r="N2792" s="12"/>
      <c r="O2792" s="12"/>
      <c r="P2792" s="12"/>
      <c r="Q2792" s="12"/>
      <c r="R2792" s="17"/>
      <c r="S2792" s="19"/>
      <c r="T2792" s="19"/>
    </row>
    <row r="2793" spans="1:20" ht="15.75" customHeight="1">
      <c r="A2793" s="8">
        <v>2018</v>
      </c>
      <c r="B2793" s="9">
        <v>74</v>
      </c>
      <c r="C2793" s="10" t="s">
        <v>11479</v>
      </c>
      <c r="D2793" s="10" t="s">
        <v>11861</v>
      </c>
      <c r="E2793" s="11" t="s">
        <v>11862</v>
      </c>
      <c r="F2793" s="10" t="s">
        <v>11863</v>
      </c>
      <c r="G2793" s="10" t="s">
        <v>11864</v>
      </c>
      <c r="H2793" s="13" t="s">
        <v>10180</v>
      </c>
      <c r="I2793" s="10" t="s">
        <v>23</v>
      </c>
      <c r="J2793" s="12"/>
      <c r="K2793" s="10" t="s">
        <v>693</v>
      </c>
      <c r="L2793" s="29" t="s">
        <v>11553</v>
      </c>
      <c r="M2793" s="12" t="s">
        <v>24</v>
      </c>
      <c r="N2793" s="12"/>
      <c r="O2793" s="12"/>
      <c r="P2793" s="12"/>
      <c r="Q2793" s="12"/>
      <c r="R2793" s="17"/>
      <c r="S2793" s="19"/>
      <c r="T2793" s="19"/>
    </row>
    <row r="2794" spans="1:20" ht="15.75" customHeight="1">
      <c r="A2794" s="8">
        <v>2018</v>
      </c>
      <c r="B2794" s="9">
        <v>74</v>
      </c>
      <c r="C2794" s="10" t="s">
        <v>11479</v>
      </c>
      <c r="D2794" s="10" t="s">
        <v>11865</v>
      </c>
      <c r="E2794" s="11" t="s">
        <v>11866</v>
      </c>
      <c r="F2794" s="10" t="s">
        <v>5910</v>
      </c>
      <c r="G2794" s="10" t="s">
        <v>11867</v>
      </c>
      <c r="H2794" s="13" t="s">
        <v>4439</v>
      </c>
      <c r="I2794" s="10" t="s">
        <v>23</v>
      </c>
      <c r="J2794" s="12"/>
      <c r="K2794" s="10" t="s">
        <v>693</v>
      </c>
      <c r="L2794" s="29" t="s">
        <v>11553</v>
      </c>
      <c r="M2794" s="12" t="s">
        <v>24</v>
      </c>
      <c r="N2794" s="12"/>
      <c r="O2794" s="12"/>
      <c r="P2794" s="12"/>
      <c r="Q2794" s="12"/>
      <c r="R2794" s="17"/>
      <c r="S2794" s="19"/>
      <c r="T2794" s="19"/>
    </row>
    <row r="2795" spans="1:20" ht="15.75" customHeight="1">
      <c r="A2795" s="8">
        <v>2018</v>
      </c>
      <c r="B2795" s="9">
        <v>74</v>
      </c>
      <c r="C2795" s="10" t="s">
        <v>11479</v>
      </c>
      <c r="D2795" s="10" t="s">
        <v>11868</v>
      </c>
      <c r="E2795" s="11" t="s">
        <v>11869</v>
      </c>
      <c r="F2795" s="10" t="s">
        <v>11870</v>
      </c>
      <c r="G2795" s="10" t="s">
        <v>11867</v>
      </c>
      <c r="H2795" s="13" t="s">
        <v>4491</v>
      </c>
      <c r="I2795" s="10" t="s">
        <v>23</v>
      </c>
      <c r="J2795" s="12"/>
      <c r="K2795" s="10" t="s">
        <v>693</v>
      </c>
      <c r="L2795" s="32" t="s">
        <v>11553</v>
      </c>
      <c r="M2795" s="12" t="s">
        <v>24</v>
      </c>
      <c r="N2795" s="12"/>
      <c r="O2795" s="12"/>
      <c r="P2795" s="12"/>
      <c r="Q2795" s="12"/>
      <c r="R2795" s="17"/>
      <c r="S2795" s="19"/>
      <c r="T2795" s="19"/>
    </row>
    <row r="2796" spans="1:20" ht="15.75" customHeight="1">
      <c r="A2796" s="8">
        <v>2018</v>
      </c>
      <c r="B2796" s="9">
        <v>74</v>
      </c>
      <c r="C2796" s="10" t="s">
        <v>11479</v>
      </c>
      <c r="D2796" s="10" t="s">
        <v>11871</v>
      </c>
      <c r="E2796" s="11" t="s">
        <v>11872</v>
      </c>
      <c r="F2796" s="10" t="s">
        <v>11873</v>
      </c>
      <c r="G2796" s="10" t="s">
        <v>11867</v>
      </c>
      <c r="H2796" s="13" t="s">
        <v>4491</v>
      </c>
      <c r="I2796" s="10" t="s">
        <v>23</v>
      </c>
      <c r="J2796" s="12"/>
      <c r="K2796" s="10" t="s">
        <v>693</v>
      </c>
      <c r="L2796" s="29" t="s">
        <v>11553</v>
      </c>
      <c r="M2796" s="12" t="s">
        <v>24</v>
      </c>
      <c r="N2796" s="12"/>
      <c r="O2796" s="12"/>
      <c r="P2796" s="12"/>
      <c r="Q2796" s="12"/>
      <c r="R2796" s="17"/>
      <c r="S2796" s="19"/>
      <c r="T2796" s="19"/>
    </row>
    <row r="2797" spans="1:20" ht="15.75" customHeight="1">
      <c r="A2797" s="8">
        <v>2018</v>
      </c>
      <c r="B2797" s="9">
        <v>74</v>
      </c>
      <c r="C2797" s="10" t="s">
        <v>11479</v>
      </c>
      <c r="D2797" s="10" t="s">
        <v>11542</v>
      </c>
      <c r="E2797" s="11" t="s">
        <v>11874</v>
      </c>
      <c r="F2797" s="10" t="s">
        <v>5414</v>
      </c>
      <c r="G2797" s="10" t="s">
        <v>11545</v>
      </c>
      <c r="H2797" s="13" t="s">
        <v>10180</v>
      </c>
      <c r="I2797" s="10" t="s">
        <v>23</v>
      </c>
      <c r="J2797" s="12"/>
      <c r="K2797" s="97" t="s">
        <v>11547</v>
      </c>
      <c r="L2797" s="29" t="s">
        <v>11548</v>
      </c>
      <c r="M2797" s="12" t="s">
        <v>24</v>
      </c>
      <c r="N2797" s="12"/>
      <c r="O2797" s="12"/>
      <c r="P2797" s="12"/>
      <c r="Q2797" s="12"/>
      <c r="R2797" s="17"/>
      <c r="S2797" s="19"/>
      <c r="T2797" s="19"/>
    </row>
    <row r="2798" spans="1:20" ht="15.75" customHeight="1">
      <c r="A2798" s="8">
        <v>2018</v>
      </c>
      <c r="B2798" s="9">
        <v>74</v>
      </c>
      <c r="C2798" s="10" t="s">
        <v>11479</v>
      </c>
      <c r="D2798" s="10" t="s">
        <v>11875</v>
      </c>
      <c r="E2798" s="11" t="s">
        <v>11876</v>
      </c>
      <c r="F2798" s="12">
        <v>1970</v>
      </c>
      <c r="G2798" s="10" t="s">
        <v>11877</v>
      </c>
      <c r="H2798" s="13" t="s">
        <v>10180</v>
      </c>
      <c r="I2798" s="12" t="s">
        <v>23</v>
      </c>
      <c r="J2798" s="12"/>
      <c r="K2798" s="10" t="s">
        <v>693</v>
      </c>
      <c r="L2798" s="29" t="s">
        <v>11553</v>
      </c>
      <c r="M2798" s="12" t="s">
        <v>24</v>
      </c>
      <c r="N2798" s="12"/>
      <c r="O2798" s="12"/>
      <c r="P2798" s="12"/>
      <c r="Q2798" s="12"/>
      <c r="R2798" s="17"/>
      <c r="S2798" s="19"/>
      <c r="T2798" s="19"/>
    </row>
    <row r="2799" spans="1:20" ht="15.75" customHeight="1">
      <c r="A2799" s="8">
        <v>2018</v>
      </c>
      <c r="B2799" s="9">
        <v>74</v>
      </c>
      <c r="C2799" s="10" t="s">
        <v>11479</v>
      </c>
      <c r="D2799" s="10" t="s">
        <v>11558</v>
      </c>
      <c r="E2799" s="11" t="s">
        <v>11878</v>
      </c>
      <c r="F2799" s="10" t="s">
        <v>11879</v>
      </c>
      <c r="G2799" s="10" t="s">
        <v>11858</v>
      </c>
      <c r="H2799" s="13" t="s">
        <v>10336</v>
      </c>
      <c r="I2799" s="10" t="s">
        <v>23</v>
      </c>
      <c r="J2799" s="12"/>
      <c r="K2799" s="97" t="s">
        <v>11859</v>
      </c>
      <c r="L2799" s="29" t="s">
        <v>11561</v>
      </c>
      <c r="M2799" s="12" t="s">
        <v>24</v>
      </c>
      <c r="N2799" s="12"/>
      <c r="O2799" s="12"/>
      <c r="P2799" s="12"/>
      <c r="Q2799" s="12"/>
      <c r="R2799" s="17"/>
      <c r="S2799" s="19"/>
      <c r="T2799" s="19"/>
    </row>
    <row r="2800" spans="1:20" ht="15.75" customHeight="1">
      <c r="A2800" s="8">
        <v>2018</v>
      </c>
      <c r="B2800" s="9">
        <v>74</v>
      </c>
      <c r="C2800" s="10" t="s">
        <v>11479</v>
      </c>
      <c r="D2800" s="10" t="s">
        <v>11880</v>
      </c>
      <c r="E2800" s="11" t="s">
        <v>11881</v>
      </c>
      <c r="F2800" s="10" t="s">
        <v>11882</v>
      </c>
      <c r="G2800" s="10" t="s">
        <v>11883</v>
      </c>
      <c r="H2800" s="13" t="s">
        <v>11552</v>
      </c>
      <c r="I2800" s="10" t="s">
        <v>23</v>
      </c>
      <c r="J2800" s="12"/>
      <c r="K2800" s="10" t="s">
        <v>693</v>
      </c>
      <c r="L2800" s="29" t="s">
        <v>11553</v>
      </c>
      <c r="M2800" s="12" t="s">
        <v>24</v>
      </c>
      <c r="N2800" s="12"/>
      <c r="O2800" s="12"/>
      <c r="P2800" s="12"/>
      <c r="Q2800" s="12"/>
      <c r="R2800" s="17" t="s">
        <v>64</v>
      </c>
      <c r="S2800" s="19" t="s">
        <v>11884</v>
      </c>
      <c r="T2800" s="19"/>
    </row>
    <row r="2801" spans="1:20" ht="15.75" customHeight="1">
      <c r="A2801" s="8">
        <v>2018</v>
      </c>
      <c r="B2801" s="9">
        <v>74</v>
      </c>
      <c r="C2801" s="10" t="s">
        <v>11479</v>
      </c>
      <c r="D2801" s="10" t="s">
        <v>11885</v>
      </c>
      <c r="E2801" s="11" t="s">
        <v>11886</v>
      </c>
      <c r="F2801" s="10" t="s">
        <v>11887</v>
      </c>
      <c r="G2801" s="10" t="s">
        <v>11888</v>
      </c>
      <c r="H2801" s="13" t="s">
        <v>10295</v>
      </c>
      <c r="I2801" s="10" t="s">
        <v>23</v>
      </c>
      <c r="J2801" s="12"/>
      <c r="K2801" s="10" t="s">
        <v>693</v>
      </c>
      <c r="L2801" s="29" t="s">
        <v>11889</v>
      </c>
      <c r="M2801" s="12" t="s">
        <v>24</v>
      </c>
      <c r="N2801" s="12"/>
      <c r="O2801" s="12"/>
      <c r="P2801" s="12"/>
      <c r="Q2801" s="12"/>
      <c r="R2801" s="17"/>
      <c r="S2801" s="19"/>
      <c r="T2801" s="19"/>
    </row>
    <row r="2802" spans="1:20" ht="15.75" customHeight="1">
      <c r="A2802" s="8">
        <v>2018</v>
      </c>
      <c r="B2802" s="9">
        <v>74</v>
      </c>
      <c r="C2802" s="10" t="s">
        <v>11479</v>
      </c>
      <c r="D2802" s="10" t="s">
        <v>10640</v>
      </c>
      <c r="E2802" s="11" t="s">
        <v>11890</v>
      </c>
      <c r="F2802" s="12">
        <v>1961</v>
      </c>
      <c r="G2802" s="10" t="s">
        <v>11891</v>
      </c>
      <c r="H2802" s="13" t="s">
        <v>10180</v>
      </c>
      <c r="I2802" s="12" t="s">
        <v>23</v>
      </c>
      <c r="J2802" s="12"/>
      <c r="K2802" s="10" t="s">
        <v>693</v>
      </c>
      <c r="L2802" s="29" t="s">
        <v>11892</v>
      </c>
      <c r="M2802" s="12" t="s">
        <v>24</v>
      </c>
      <c r="N2802" s="12"/>
      <c r="O2802" s="12"/>
      <c r="P2802" s="12"/>
      <c r="Q2802" s="12"/>
      <c r="R2802" s="17"/>
      <c r="S2802" s="19"/>
      <c r="T2802" s="19"/>
    </row>
    <row r="2803" spans="1:20" ht="15.75" customHeight="1">
      <c r="A2803" s="8">
        <v>2018</v>
      </c>
      <c r="B2803" s="9">
        <v>74</v>
      </c>
      <c r="C2803" s="10" t="s">
        <v>11479</v>
      </c>
      <c r="D2803" s="10" t="s">
        <v>11893</v>
      </c>
      <c r="E2803" s="11" t="s">
        <v>11894</v>
      </c>
      <c r="F2803" s="10" t="s">
        <v>11895</v>
      </c>
      <c r="G2803" s="10" t="s">
        <v>11896</v>
      </c>
      <c r="H2803" s="13" t="s">
        <v>11546</v>
      </c>
      <c r="I2803" s="10" t="s">
        <v>24</v>
      </c>
      <c r="J2803" s="12"/>
      <c r="K2803" s="10" t="s">
        <v>693</v>
      </c>
      <c r="L2803" s="29" t="s">
        <v>11897</v>
      </c>
      <c r="M2803" s="12" t="s">
        <v>24</v>
      </c>
      <c r="N2803" s="12"/>
      <c r="O2803" s="12"/>
      <c r="P2803" s="12"/>
      <c r="Q2803" s="12"/>
      <c r="R2803" s="17"/>
      <c r="S2803" s="19"/>
      <c r="T2803" s="19"/>
    </row>
    <row r="2804" spans="1:20" ht="15.75" customHeight="1">
      <c r="A2804" s="8">
        <v>2018</v>
      </c>
      <c r="B2804" s="9">
        <v>74</v>
      </c>
      <c r="C2804" s="10" t="s">
        <v>11479</v>
      </c>
      <c r="D2804" s="10" t="s">
        <v>11898</v>
      </c>
      <c r="E2804" s="11" t="s">
        <v>11899</v>
      </c>
      <c r="F2804" s="10" t="s">
        <v>11900</v>
      </c>
      <c r="G2804" s="10" t="s">
        <v>11901</v>
      </c>
      <c r="H2804" s="13" t="s">
        <v>4439</v>
      </c>
      <c r="I2804" s="10" t="s">
        <v>24</v>
      </c>
      <c r="J2804" s="12"/>
      <c r="K2804" s="10" t="s">
        <v>693</v>
      </c>
      <c r="L2804" s="29" t="s">
        <v>11902</v>
      </c>
      <c r="M2804" s="12" t="s">
        <v>23</v>
      </c>
      <c r="N2804" s="12" t="s">
        <v>11903</v>
      </c>
      <c r="O2804" s="12">
        <v>1</v>
      </c>
      <c r="P2804" s="12"/>
      <c r="Q2804" s="12"/>
      <c r="R2804" s="17" t="s">
        <v>2714</v>
      </c>
      <c r="S2804" s="19"/>
      <c r="T2804" s="19"/>
    </row>
    <row r="2805" spans="1:20" ht="15.75" customHeight="1">
      <c r="A2805" s="8">
        <v>2018</v>
      </c>
      <c r="B2805" s="9">
        <v>74</v>
      </c>
      <c r="C2805" s="10" t="s">
        <v>11479</v>
      </c>
      <c r="D2805" s="10" t="s">
        <v>11904</v>
      </c>
      <c r="E2805" s="11" t="s">
        <v>11905</v>
      </c>
      <c r="F2805" s="10" t="s">
        <v>5289</v>
      </c>
      <c r="G2805" s="10" t="s">
        <v>11906</v>
      </c>
      <c r="H2805" s="13" t="s">
        <v>4439</v>
      </c>
      <c r="I2805" s="10" t="s">
        <v>23</v>
      </c>
      <c r="J2805" s="12"/>
      <c r="K2805" s="10" t="s">
        <v>693</v>
      </c>
      <c r="L2805" s="29" t="s">
        <v>11907</v>
      </c>
      <c r="M2805" s="12" t="s">
        <v>24</v>
      </c>
      <c r="N2805" s="12"/>
      <c r="O2805" s="12"/>
      <c r="P2805" s="12"/>
      <c r="Q2805" s="12"/>
      <c r="R2805" s="17"/>
      <c r="S2805" s="19"/>
      <c r="T2805" s="19"/>
    </row>
    <row r="2806" spans="1:20" ht="15.75" customHeight="1">
      <c r="A2806" s="8">
        <v>2018</v>
      </c>
      <c r="B2806" s="9">
        <v>74</v>
      </c>
      <c r="C2806" s="10" t="s">
        <v>11479</v>
      </c>
      <c r="D2806" s="10" t="s">
        <v>11908</v>
      </c>
      <c r="E2806" s="11" t="s">
        <v>11909</v>
      </c>
      <c r="F2806" s="10" t="s">
        <v>11910</v>
      </c>
      <c r="G2806" s="10" t="s">
        <v>11911</v>
      </c>
      <c r="H2806" s="13" t="s">
        <v>10295</v>
      </c>
      <c r="I2806" s="10" t="s">
        <v>23</v>
      </c>
      <c r="J2806" s="12"/>
      <c r="K2806" s="10" t="s">
        <v>693</v>
      </c>
      <c r="L2806" s="29" t="s">
        <v>11553</v>
      </c>
      <c r="M2806" s="12" t="s">
        <v>24</v>
      </c>
      <c r="N2806" s="12"/>
      <c r="O2806" s="12"/>
      <c r="P2806" s="12"/>
      <c r="Q2806" s="12"/>
      <c r="R2806" s="17"/>
      <c r="S2806" s="19"/>
      <c r="T2806" s="19"/>
    </row>
    <row r="2807" spans="1:20" ht="15.75" customHeight="1">
      <c r="A2807" s="8">
        <v>2018</v>
      </c>
      <c r="B2807" s="9">
        <v>74</v>
      </c>
      <c r="C2807" s="10" t="s">
        <v>11479</v>
      </c>
      <c r="D2807" s="10" t="s">
        <v>11912</v>
      </c>
      <c r="E2807" s="11" t="s">
        <v>11913</v>
      </c>
      <c r="F2807" s="10" t="s">
        <v>11914</v>
      </c>
      <c r="G2807" s="10" t="s">
        <v>11915</v>
      </c>
      <c r="H2807" s="13" t="s">
        <v>10295</v>
      </c>
      <c r="I2807" s="10" t="s">
        <v>23</v>
      </c>
      <c r="J2807" s="12"/>
      <c r="K2807" s="10" t="s">
        <v>693</v>
      </c>
      <c r="L2807" s="29" t="s">
        <v>11916</v>
      </c>
      <c r="M2807" s="12" t="s">
        <v>24</v>
      </c>
      <c r="N2807" s="12"/>
      <c r="O2807" s="12"/>
      <c r="P2807" s="12"/>
      <c r="Q2807" s="12"/>
      <c r="R2807" s="17"/>
      <c r="S2807" s="19"/>
      <c r="T2807" s="19"/>
    </row>
    <row r="2808" spans="1:20" ht="15.75" customHeight="1">
      <c r="A2808" s="8">
        <v>2018</v>
      </c>
      <c r="B2808" s="9">
        <v>74</v>
      </c>
      <c r="C2808" s="10" t="s">
        <v>11479</v>
      </c>
      <c r="D2808" s="10" t="s">
        <v>11917</v>
      </c>
      <c r="E2808" s="11" t="s">
        <v>11918</v>
      </c>
      <c r="F2808" s="10" t="s">
        <v>11919</v>
      </c>
      <c r="G2808" s="10" t="s">
        <v>11920</v>
      </c>
      <c r="H2808" s="13" t="s">
        <v>10336</v>
      </c>
      <c r="I2808" s="10" t="s">
        <v>24</v>
      </c>
      <c r="J2808" s="12"/>
      <c r="K2808" s="10" t="s">
        <v>693</v>
      </c>
      <c r="L2808" s="29" t="s">
        <v>11921</v>
      </c>
      <c r="M2808" s="12" t="s">
        <v>23</v>
      </c>
      <c r="N2808" s="12" t="s">
        <v>11922</v>
      </c>
      <c r="O2808" s="12">
        <v>0.1</v>
      </c>
      <c r="P2808" s="12"/>
      <c r="Q2808" s="12"/>
      <c r="R2808" s="17" t="s">
        <v>4107</v>
      </c>
      <c r="S2808" s="19"/>
      <c r="T2808" s="19"/>
    </row>
    <row r="2809" spans="1:20" ht="15.75" customHeight="1">
      <c r="A2809" s="8">
        <v>2018</v>
      </c>
      <c r="B2809" s="9">
        <v>74</v>
      </c>
      <c r="C2809" s="10" t="s">
        <v>11479</v>
      </c>
      <c r="D2809" s="10" t="s">
        <v>11616</v>
      </c>
      <c r="E2809" s="11" t="s">
        <v>11923</v>
      </c>
      <c r="F2809" s="10" t="s">
        <v>2791</v>
      </c>
      <c r="G2809" s="10" t="s">
        <v>11924</v>
      </c>
      <c r="H2809" s="13" t="s">
        <v>4407</v>
      </c>
      <c r="I2809" s="10" t="s">
        <v>23</v>
      </c>
      <c r="J2809" s="12"/>
      <c r="K2809" s="10" t="s">
        <v>693</v>
      </c>
      <c r="L2809" s="29" t="s">
        <v>11498</v>
      </c>
      <c r="M2809" s="12" t="s">
        <v>23</v>
      </c>
      <c r="N2809" s="12" t="s">
        <v>11616</v>
      </c>
      <c r="O2809" s="12"/>
      <c r="P2809" s="12"/>
      <c r="Q2809" s="12">
        <v>2</v>
      </c>
      <c r="R2809" s="17" t="s">
        <v>28</v>
      </c>
      <c r="S2809" s="19"/>
      <c r="T2809" s="19"/>
    </row>
    <row r="2810" spans="1:20" ht="15.75" customHeight="1">
      <c r="A2810" s="8">
        <v>2018</v>
      </c>
      <c r="B2810" s="9">
        <v>74</v>
      </c>
      <c r="C2810" s="10" t="s">
        <v>11479</v>
      </c>
      <c r="D2810" s="10" t="s">
        <v>11505</v>
      </c>
      <c r="E2810" s="11" t="s">
        <v>11925</v>
      </c>
      <c r="F2810" s="10" t="s">
        <v>11926</v>
      </c>
      <c r="G2810" s="10" t="s">
        <v>11927</v>
      </c>
      <c r="H2810" s="13" t="s">
        <v>11509</v>
      </c>
      <c r="I2810" s="10" t="s">
        <v>23</v>
      </c>
      <c r="J2810" s="12"/>
      <c r="K2810" s="10" t="s">
        <v>693</v>
      </c>
      <c r="L2810" s="29" t="s">
        <v>11511</v>
      </c>
      <c r="M2810" s="12" t="s">
        <v>23</v>
      </c>
      <c r="N2810" s="12" t="s">
        <v>11512</v>
      </c>
      <c r="O2810" s="12">
        <v>0.01</v>
      </c>
      <c r="P2810" s="12">
        <v>0.01</v>
      </c>
      <c r="Q2810" s="12">
        <v>0.01</v>
      </c>
      <c r="R2810" s="17" t="s">
        <v>28</v>
      </c>
      <c r="S2810" s="19"/>
      <c r="T2810" s="19"/>
    </row>
    <row r="2811" spans="1:20" ht="15.75" customHeight="1">
      <c r="A2811" s="8">
        <v>2018</v>
      </c>
      <c r="B2811" s="9">
        <v>74</v>
      </c>
      <c r="C2811" s="10" t="s">
        <v>11479</v>
      </c>
      <c r="D2811" s="10" t="s">
        <v>11928</v>
      </c>
      <c r="E2811" s="11" t="s">
        <v>11929</v>
      </c>
      <c r="F2811" s="10" t="s">
        <v>11930</v>
      </c>
      <c r="G2811" s="10" t="s">
        <v>11931</v>
      </c>
      <c r="H2811" s="13" t="s">
        <v>11615</v>
      </c>
      <c r="I2811" s="10" t="s">
        <v>23</v>
      </c>
      <c r="J2811" s="12"/>
      <c r="K2811" s="10" t="s">
        <v>693</v>
      </c>
      <c r="L2811" s="29" t="s">
        <v>11932</v>
      </c>
      <c r="M2811" s="12" t="s">
        <v>24</v>
      </c>
      <c r="N2811" s="12"/>
      <c r="O2811" s="12"/>
      <c r="P2811" s="12"/>
      <c r="Q2811" s="12"/>
      <c r="R2811" s="17"/>
      <c r="S2811" s="19"/>
      <c r="T2811" s="19"/>
    </row>
    <row r="2812" spans="1:20" ht="15.75" customHeight="1">
      <c r="A2812" s="8">
        <v>2018</v>
      </c>
      <c r="B2812" s="9">
        <v>74</v>
      </c>
      <c r="C2812" s="10" t="s">
        <v>11479</v>
      </c>
      <c r="D2812" s="10" t="s">
        <v>11933</v>
      </c>
      <c r="E2812" s="11" t="s">
        <v>11934</v>
      </c>
      <c r="F2812" s="10" t="s">
        <v>9941</v>
      </c>
      <c r="G2812" s="10" t="s">
        <v>11931</v>
      </c>
      <c r="H2812" s="13" t="s">
        <v>11615</v>
      </c>
      <c r="I2812" s="10" t="s">
        <v>23</v>
      </c>
      <c r="J2812" s="12"/>
      <c r="K2812" s="10" t="s">
        <v>693</v>
      </c>
      <c r="L2812" s="29" t="s">
        <v>11935</v>
      </c>
      <c r="M2812" s="12" t="s">
        <v>24</v>
      </c>
      <c r="N2812" s="12"/>
      <c r="O2812" s="12"/>
      <c r="P2812" s="12"/>
      <c r="Q2812" s="12"/>
      <c r="R2812" s="17"/>
      <c r="S2812" s="19"/>
      <c r="T2812" s="19"/>
    </row>
    <row r="2813" spans="1:20" ht="15.75" customHeight="1">
      <c r="A2813" s="8">
        <v>2018</v>
      </c>
      <c r="B2813" s="9">
        <v>74</v>
      </c>
      <c r="C2813" s="10" t="s">
        <v>11479</v>
      </c>
      <c r="D2813" s="10" t="s">
        <v>11936</v>
      </c>
      <c r="E2813" s="11" t="s">
        <v>11937</v>
      </c>
      <c r="F2813" s="10" t="s">
        <v>11938</v>
      </c>
      <c r="G2813" s="10" t="s">
        <v>11939</v>
      </c>
      <c r="H2813" s="13" t="s">
        <v>4491</v>
      </c>
      <c r="I2813" s="10" t="s">
        <v>24</v>
      </c>
      <c r="J2813" s="12"/>
      <c r="K2813" s="10" t="s">
        <v>693</v>
      </c>
      <c r="L2813" s="29" t="s">
        <v>11940</v>
      </c>
      <c r="M2813" s="12" t="s">
        <v>24</v>
      </c>
      <c r="N2813" s="12"/>
      <c r="O2813" s="12"/>
      <c r="P2813" s="12"/>
      <c r="Q2813" s="12"/>
      <c r="R2813" s="17"/>
      <c r="S2813" s="19"/>
      <c r="T2813" s="19"/>
    </row>
    <row r="2814" spans="1:20" ht="15.75" customHeight="1">
      <c r="A2814" s="8">
        <v>2018</v>
      </c>
      <c r="B2814" s="9">
        <v>74</v>
      </c>
      <c r="C2814" s="10" t="s">
        <v>11479</v>
      </c>
      <c r="D2814" s="10" t="s">
        <v>11941</v>
      </c>
      <c r="E2814" s="11" t="s">
        <v>11942</v>
      </c>
      <c r="F2814" s="10" t="s">
        <v>11943</v>
      </c>
      <c r="G2814" s="10" t="s">
        <v>11944</v>
      </c>
      <c r="H2814" s="13" t="s">
        <v>10222</v>
      </c>
      <c r="I2814" s="10" t="s">
        <v>23</v>
      </c>
      <c r="J2814" s="12"/>
      <c r="K2814" s="97" t="s">
        <v>11945</v>
      </c>
      <c r="L2814" s="29" t="s">
        <v>11553</v>
      </c>
      <c r="M2814" s="12" t="s">
        <v>24</v>
      </c>
      <c r="N2814" s="12"/>
      <c r="O2814" s="12"/>
      <c r="P2814" s="12"/>
      <c r="Q2814" s="12"/>
      <c r="R2814" s="17"/>
      <c r="S2814" s="19"/>
      <c r="T2814" s="19"/>
    </row>
    <row r="2815" spans="1:20" ht="15.75" customHeight="1">
      <c r="A2815" s="8">
        <v>2018</v>
      </c>
      <c r="B2815" s="9">
        <v>74</v>
      </c>
      <c r="C2815" s="10" t="s">
        <v>11479</v>
      </c>
      <c r="D2815" s="10" t="s">
        <v>11946</v>
      </c>
      <c r="E2815" s="11" t="s">
        <v>140</v>
      </c>
      <c r="F2815" s="10" t="s">
        <v>11947</v>
      </c>
      <c r="G2815" s="10" t="s">
        <v>11948</v>
      </c>
      <c r="H2815" s="13" t="s">
        <v>11552</v>
      </c>
      <c r="I2815" s="10" t="s">
        <v>23</v>
      </c>
      <c r="J2815" s="12"/>
      <c r="K2815" s="97" t="s">
        <v>11949</v>
      </c>
      <c r="L2815" s="29" t="s">
        <v>11553</v>
      </c>
      <c r="M2815" s="12" t="s">
        <v>24</v>
      </c>
      <c r="N2815" s="12"/>
      <c r="O2815" s="12"/>
      <c r="P2815" s="12"/>
      <c r="Q2815" s="12"/>
      <c r="R2815" s="17"/>
      <c r="S2815" s="19"/>
      <c r="T2815" s="19"/>
    </row>
    <row r="2816" spans="1:20" ht="15.75" customHeight="1">
      <c r="A2816" s="8">
        <v>2018</v>
      </c>
      <c r="B2816" s="9">
        <v>74</v>
      </c>
      <c r="C2816" s="10" t="s">
        <v>11479</v>
      </c>
      <c r="D2816" s="10" t="s">
        <v>11851</v>
      </c>
      <c r="E2816" s="11" t="s">
        <v>11950</v>
      </c>
      <c r="F2816" s="10" t="s">
        <v>11951</v>
      </c>
      <c r="G2816" s="10" t="s">
        <v>11952</v>
      </c>
      <c r="H2816" s="13" t="s">
        <v>10095</v>
      </c>
      <c r="I2816" s="10" t="s">
        <v>23</v>
      </c>
      <c r="J2816" s="12"/>
      <c r="K2816" s="10" t="s">
        <v>693</v>
      </c>
      <c r="L2816" s="29" t="s">
        <v>11855</v>
      </c>
      <c r="M2816" s="12" t="s">
        <v>24</v>
      </c>
      <c r="N2816" s="12"/>
      <c r="O2816" s="12"/>
      <c r="P2816" s="12"/>
      <c r="Q2816" s="12"/>
      <c r="R2816" s="17"/>
      <c r="S2816" s="19"/>
      <c r="T2816" s="19"/>
    </row>
    <row r="2817" spans="1:20" ht="15.75" customHeight="1">
      <c r="A2817" s="8">
        <v>2018</v>
      </c>
      <c r="B2817" s="9">
        <v>74</v>
      </c>
      <c r="C2817" s="10" t="s">
        <v>11479</v>
      </c>
      <c r="D2817" s="10" t="s">
        <v>11953</v>
      </c>
      <c r="E2817" s="11" t="s">
        <v>6103</v>
      </c>
      <c r="F2817" s="10" t="s">
        <v>11954</v>
      </c>
      <c r="G2817" s="10" t="s">
        <v>11955</v>
      </c>
      <c r="H2817" s="13" t="s">
        <v>10360</v>
      </c>
      <c r="I2817" s="10" t="s">
        <v>24</v>
      </c>
      <c r="J2817" s="12"/>
      <c r="K2817" s="10" t="s">
        <v>693</v>
      </c>
      <c r="L2817" s="29" t="s">
        <v>11553</v>
      </c>
      <c r="M2817" s="12" t="s">
        <v>24</v>
      </c>
      <c r="N2817" s="12"/>
      <c r="O2817" s="12"/>
      <c r="P2817" s="12"/>
      <c r="Q2817" s="12"/>
      <c r="R2817" s="17"/>
      <c r="S2817" s="19"/>
      <c r="T2817" s="19"/>
    </row>
    <row r="2818" spans="1:20" ht="15.75" customHeight="1">
      <c r="A2818" s="8">
        <v>2018</v>
      </c>
      <c r="B2818" s="9">
        <v>74</v>
      </c>
      <c r="C2818" s="10" t="s">
        <v>11479</v>
      </c>
      <c r="D2818" s="10" t="s">
        <v>11956</v>
      </c>
      <c r="E2818" s="11" t="s">
        <v>11957</v>
      </c>
      <c r="F2818" s="10" t="s">
        <v>5824</v>
      </c>
      <c r="G2818" s="10" t="s">
        <v>11958</v>
      </c>
      <c r="H2818" s="21" t="s">
        <v>10931</v>
      </c>
      <c r="I2818" s="10" t="s">
        <v>23</v>
      </c>
      <c r="J2818" s="12"/>
      <c r="K2818" s="10" t="s">
        <v>693</v>
      </c>
      <c r="L2818" s="29" t="s">
        <v>11561</v>
      </c>
      <c r="M2818" s="12" t="s">
        <v>24</v>
      </c>
      <c r="N2818" s="12"/>
      <c r="O2818" s="12"/>
      <c r="P2818" s="12"/>
      <c r="Q2818" s="12"/>
      <c r="R2818" s="17"/>
      <c r="S2818" s="19"/>
      <c r="T2818" s="19"/>
    </row>
    <row r="2819" spans="1:20" ht="15.75" customHeight="1">
      <c r="A2819" s="8">
        <v>2018</v>
      </c>
      <c r="B2819" s="9">
        <v>74</v>
      </c>
      <c r="C2819" s="10" t="s">
        <v>11479</v>
      </c>
      <c r="D2819" s="10" t="s">
        <v>11959</v>
      </c>
      <c r="E2819" s="11" t="s">
        <v>11960</v>
      </c>
      <c r="F2819" s="12">
        <v>2015</v>
      </c>
      <c r="G2819" s="10" t="s">
        <v>11961</v>
      </c>
      <c r="H2819" s="13" t="s">
        <v>11962</v>
      </c>
      <c r="I2819" s="12" t="s">
        <v>23</v>
      </c>
      <c r="J2819" s="12"/>
      <c r="K2819" s="10" t="s">
        <v>693</v>
      </c>
      <c r="L2819" s="29" t="s">
        <v>11498</v>
      </c>
      <c r="M2819" s="12" t="s">
        <v>23</v>
      </c>
      <c r="N2819" s="12" t="s">
        <v>11963</v>
      </c>
      <c r="O2819" s="12"/>
      <c r="P2819" s="12"/>
      <c r="Q2819" s="12">
        <v>26</v>
      </c>
      <c r="R2819" s="17" t="s">
        <v>28</v>
      </c>
      <c r="S2819" s="19"/>
      <c r="T2819" s="19"/>
    </row>
    <row r="2820" spans="1:20" ht="15.75" customHeight="1">
      <c r="A2820" s="8">
        <v>2018</v>
      </c>
      <c r="B2820" s="9">
        <v>74</v>
      </c>
      <c r="C2820" s="10" t="s">
        <v>11479</v>
      </c>
      <c r="D2820" s="10" t="s">
        <v>11964</v>
      </c>
      <c r="E2820" s="11" t="s">
        <v>11965</v>
      </c>
      <c r="F2820" s="10" t="s">
        <v>8690</v>
      </c>
      <c r="G2820" s="10" t="s">
        <v>11966</v>
      </c>
      <c r="H2820" s="13" t="s">
        <v>4439</v>
      </c>
      <c r="I2820" s="10" t="s">
        <v>23</v>
      </c>
      <c r="J2820" s="12"/>
      <c r="K2820" s="10" t="s">
        <v>693</v>
      </c>
      <c r="L2820" s="29" t="s">
        <v>11553</v>
      </c>
      <c r="M2820" s="12" t="s">
        <v>24</v>
      </c>
      <c r="N2820" s="12"/>
      <c r="O2820" s="12"/>
      <c r="P2820" s="12"/>
      <c r="Q2820" s="12"/>
      <c r="R2820" s="17"/>
      <c r="S2820" s="19"/>
      <c r="T2820" s="19"/>
    </row>
    <row r="2821" spans="1:20" ht="15.75" customHeight="1">
      <c r="A2821" s="8">
        <v>2018</v>
      </c>
      <c r="B2821" s="9">
        <v>74</v>
      </c>
      <c r="C2821" s="10" t="s">
        <v>11479</v>
      </c>
      <c r="D2821" s="10" t="s">
        <v>11967</v>
      </c>
      <c r="E2821" s="11" t="s">
        <v>11968</v>
      </c>
      <c r="F2821" s="10" t="s">
        <v>11969</v>
      </c>
      <c r="G2821" s="10" t="s">
        <v>11970</v>
      </c>
      <c r="H2821" s="13" t="s">
        <v>4491</v>
      </c>
      <c r="I2821" s="10" t="s">
        <v>24</v>
      </c>
      <c r="J2821" s="12"/>
      <c r="K2821" s="10" t="s">
        <v>693</v>
      </c>
      <c r="L2821" s="29" t="s">
        <v>11971</v>
      </c>
      <c r="M2821" s="12" t="s">
        <v>24</v>
      </c>
      <c r="N2821" s="12"/>
      <c r="O2821" s="12"/>
      <c r="P2821" s="12"/>
      <c r="Q2821" s="12"/>
      <c r="R2821" s="17" t="s">
        <v>72</v>
      </c>
      <c r="S2821" s="19"/>
      <c r="T2821" s="19"/>
    </row>
    <row r="2822" spans="1:20" ht="15.75" customHeight="1">
      <c r="A2822" s="8">
        <v>2018</v>
      </c>
      <c r="B2822" s="9">
        <v>74</v>
      </c>
      <c r="C2822" s="10" t="s">
        <v>11479</v>
      </c>
      <c r="D2822" s="10" t="s">
        <v>11972</v>
      </c>
      <c r="E2822" s="11" t="s">
        <v>11973</v>
      </c>
      <c r="F2822" s="12">
        <v>1933</v>
      </c>
      <c r="G2822" s="10" t="s">
        <v>11974</v>
      </c>
      <c r="H2822" s="13" t="s">
        <v>10180</v>
      </c>
      <c r="I2822" s="12" t="s">
        <v>23</v>
      </c>
      <c r="J2822" s="12"/>
      <c r="K2822" s="97" t="s">
        <v>11975</v>
      </c>
      <c r="L2822" s="29" t="s">
        <v>11976</v>
      </c>
      <c r="M2822" s="12" t="s">
        <v>24</v>
      </c>
      <c r="N2822" s="12"/>
      <c r="O2822" s="12"/>
      <c r="P2822" s="12"/>
      <c r="Q2822" s="12"/>
      <c r="R2822" s="17"/>
      <c r="S2822" s="19"/>
      <c r="T2822" s="19"/>
    </row>
    <row r="2823" spans="1:20" ht="15.75" customHeight="1">
      <c r="A2823" s="8">
        <v>2018</v>
      </c>
      <c r="B2823" s="9">
        <v>74</v>
      </c>
      <c r="C2823" s="10" t="s">
        <v>11479</v>
      </c>
      <c r="D2823" s="10" t="s">
        <v>11977</v>
      </c>
      <c r="E2823" s="11" t="s">
        <v>11978</v>
      </c>
      <c r="F2823" s="12">
        <v>1936</v>
      </c>
      <c r="G2823" s="10" t="s">
        <v>11979</v>
      </c>
      <c r="H2823" s="13" t="s">
        <v>10180</v>
      </c>
      <c r="I2823" s="12" t="s">
        <v>23</v>
      </c>
      <c r="J2823" s="12"/>
      <c r="K2823" s="97" t="s">
        <v>11980</v>
      </c>
      <c r="L2823" s="29" t="s">
        <v>11981</v>
      </c>
      <c r="M2823" s="12" t="s">
        <v>24</v>
      </c>
      <c r="N2823" s="12"/>
      <c r="O2823" s="12"/>
      <c r="P2823" s="12"/>
      <c r="Q2823" s="12"/>
      <c r="R2823" s="17"/>
      <c r="S2823" s="19"/>
      <c r="T2823" s="19"/>
    </row>
    <row r="2824" spans="1:20" ht="15.75" customHeight="1">
      <c r="A2824" s="8">
        <v>2018</v>
      </c>
      <c r="B2824" s="9">
        <v>74</v>
      </c>
      <c r="C2824" s="10" t="s">
        <v>11479</v>
      </c>
      <c r="D2824" s="10" t="s">
        <v>11982</v>
      </c>
      <c r="E2824" s="11" t="s">
        <v>11983</v>
      </c>
      <c r="F2824" s="12">
        <v>1936</v>
      </c>
      <c r="G2824" s="10" t="s">
        <v>11984</v>
      </c>
      <c r="H2824" s="13" t="s">
        <v>10180</v>
      </c>
      <c r="I2824" s="12" t="s">
        <v>23</v>
      </c>
      <c r="J2824" s="12"/>
      <c r="K2824" s="97" t="s">
        <v>11985</v>
      </c>
      <c r="L2824" s="29" t="s">
        <v>11986</v>
      </c>
      <c r="M2824" s="12" t="s">
        <v>24</v>
      </c>
      <c r="N2824" s="12"/>
      <c r="O2824" s="12"/>
      <c r="P2824" s="12"/>
      <c r="Q2824" s="12"/>
      <c r="R2824" s="17"/>
      <c r="S2824" s="19"/>
      <c r="T2824" s="19"/>
    </row>
    <row r="2825" spans="1:20" ht="15.75" customHeight="1">
      <c r="A2825" s="8">
        <v>2018</v>
      </c>
      <c r="B2825" s="9">
        <v>74</v>
      </c>
      <c r="C2825" s="10" t="s">
        <v>11479</v>
      </c>
      <c r="D2825" s="10" t="s">
        <v>11987</v>
      </c>
      <c r="E2825" s="11" t="s">
        <v>11988</v>
      </c>
      <c r="F2825" s="12">
        <v>1904</v>
      </c>
      <c r="G2825" s="10" t="s">
        <v>11989</v>
      </c>
      <c r="H2825" s="13" t="s">
        <v>10180</v>
      </c>
      <c r="I2825" s="12" t="s">
        <v>23</v>
      </c>
      <c r="J2825" s="12"/>
      <c r="K2825" s="97" t="s">
        <v>11990</v>
      </c>
      <c r="L2825" s="29" t="s">
        <v>11991</v>
      </c>
      <c r="M2825" s="12" t="s">
        <v>24</v>
      </c>
      <c r="N2825" s="12"/>
      <c r="O2825" s="12"/>
      <c r="P2825" s="12"/>
      <c r="Q2825" s="12"/>
      <c r="R2825" s="17"/>
      <c r="S2825" s="19"/>
      <c r="T2825" s="19"/>
    </row>
    <row r="2826" spans="1:20" ht="15.75" customHeight="1">
      <c r="A2826" s="8">
        <v>2018</v>
      </c>
      <c r="B2826" s="9">
        <v>74</v>
      </c>
      <c r="C2826" s="10" t="s">
        <v>11479</v>
      </c>
      <c r="D2826" s="10" t="s">
        <v>11992</v>
      </c>
      <c r="E2826" s="11" t="s">
        <v>11993</v>
      </c>
      <c r="F2826" s="10" t="s">
        <v>11994</v>
      </c>
      <c r="G2826" s="10" t="s">
        <v>11995</v>
      </c>
      <c r="H2826" s="13" t="s">
        <v>11546</v>
      </c>
      <c r="I2826" s="10" t="s">
        <v>23</v>
      </c>
      <c r="J2826" s="12"/>
      <c r="K2826" s="10" t="s">
        <v>693</v>
      </c>
      <c r="L2826" s="29" t="s">
        <v>11838</v>
      </c>
      <c r="M2826" s="12" t="s">
        <v>24</v>
      </c>
      <c r="N2826" s="12"/>
      <c r="O2826" s="12"/>
      <c r="P2826" s="12"/>
      <c r="Q2826" s="12"/>
      <c r="R2826" s="17"/>
      <c r="S2826" s="19"/>
      <c r="T2826" s="19"/>
    </row>
    <row r="2827" spans="1:20" ht="15.75" customHeight="1">
      <c r="A2827" s="8">
        <v>2018</v>
      </c>
      <c r="B2827" s="9">
        <v>74</v>
      </c>
      <c r="C2827" s="10" t="s">
        <v>11479</v>
      </c>
      <c r="D2827" s="10" t="s">
        <v>11996</v>
      </c>
      <c r="E2827" s="11" t="s">
        <v>11997</v>
      </c>
      <c r="F2827" s="10" t="s">
        <v>11998</v>
      </c>
      <c r="G2827" s="10" t="s">
        <v>11999</v>
      </c>
      <c r="H2827" s="13" t="s">
        <v>4439</v>
      </c>
      <c r="I2827" s="10" t="s">
        <v>24</v>
      </c>
      <c r="J2827" s="10" t="s">
        <v>23</v>
      </c>
      <c r="K2827" s="10" t="s">
        <v>693</v>
      </c>
      <c r="L2827" s="29" t="s">
        <v>12000</v>
      </c>
      <c r="M2827" s="12" t="s">
        <v>24</v>
      </c>
      <c r="N2827" s="12"/>
      <c r="O2827" s="12"/>
      <c r="P2827" s="12"/>
      <c r="Q2827" s="12"/>
      <c r="R2827" s="17" t="s">
        <v>72</v>
      </c>
      <c r="S2827" s="19"/>
      <c r="T2827" s="19"/>
    </row>
    <row r="2828" spans="1:20" ht="15.75" customHeight="1">
      <c r="A2828" s="8">
        <v>2018</v>
      </c>
      <c r="B2828" s="9">
        <v>74</v>
      </c>
      <c r="C2828" s="10" t="s">
        <v>11479</v>
      </c>
      <c r="D2828" s="10" t="s">
        <v>11558</v>
      </c>
      <c r="E2828" s="11" t="s">
        <v>12001</v>
      </c>
      <c r="F2828" s="10" t="s">
        <v>12002</v>
      </c>
      <c r="G2828" s="10" t="s">
        <v>12003</v>
      </c>
      <c r="H2828" s="13" t="s">
        <v>11552</v>
      </c>
      <c r="I2828" s="10" t="s">
        <v>23</v>
      </c>
      <c r="J2828" s="12"/>
      <c r="K2828" s="10" t="s">
        <v>693</v>
      </c>
      <c r="L2828" s="29" t="s">
        <v>11561</v>
      </c>
      <c r="M2828" s="12" t="s">
        <v>24</v>
      </c>
      <c r="N2828" s="12"/>
      <c r="O2828" s="12"/>
      <c r="P2828" s="12"/>
      <c r="Q2828" s="12"/>
      <c r="R2828" s="17"/>
      <c r="S2828" s="19"/>
      <c r="T2828" s="19"/>
    </row>
    <row r="2829" spans="1:20" ht="15.75" customHeight="1">
      <c r="A2829" s="8">
        <v>2018</v>
      </c>
      <c r="B2829" s="9">
        <v>74</v>
      </c>
      <c r="C2829" s="10" t="s">
        <v>11479</v>
      </c>
      <c r="D2829" s="10" t="s">
        <v>12004</v>
      </c>
      <c r="E2829" s="11" t="s">
        <v>1082</v>
      </c>
      <c r="F2829" s="10" t="s">
        <v>12005</v>
      </c>
      <c r="G2829" s="10" t="s">
        <v>12006</v>
      </c>
      <c r="H2829" s="13" t="s">
        <v>11552</v>
      </c>
      <c r="I2829" s="10" t="s">
        <v>23</v>
      </c>
      <c r="J2829" s="12"/>
      <c r="K2829" s="10" t="s">
        <v>693</v>
      </c>
      <c r="L2829" s="29" t="s">
        <v>11553</v>
      </c>
      <c r="M2829" s="12" t="s">
        <v>24</v>
      </c>
      <c r="N2829" s="12"/>
      <c r="O2829" s="12"/>
      <c r="P2829" s="12"/>
      <c r="Q2829" s="12"/>
      <c r="R2829" s="17"/>
      <c r="S2829" s="19"/>
      <c r="T2829" s="19"/>
    </row>
    <row r="2830" spans="1:20" ht="15.75" customHeight="1">
      <c r="A2830" s="8">
        <v>2018</v>
      </c>
      <c r="B2830" s="9">
        <v>74</v>
      </c>
      <c r="C2830" s="10" t="s">
        <v>11479</v>
      </c>
      <c r="D2830" s="10" t="s">
        <v>12007</v>
      </c>
      <c r="E2830" s="11" t="s">
        <v>12008</v>
      </c>
      <c r="F2830" s="10" t="s">
        <v>12009</v>
      </c>
      <c r="G2830" s="10" t="s">
        <v>12010</v>
      </c>
      <c r="H2830" s="13" t="s">
        <v>4407</v>
      </c>
      <c r="I2830" s="10" t="s">
        <v>23</v>
      </c>
      <c r="J2830" s="12"/>
      <c r="K2830" s="10" t="s">
        <v>693</v>
      </c>
      <c r="L2830" s="29" t="s">
        <v>12011</v>
      </c>
      <c r="M2830" s="12" t="s">
        <v>24</v>
      </c>
      <c r="N2830" s="12"/>
      <c r="O2830" s="12"/>
      <c r="P2830" s="12"/>
      <c r="Q2830" s="12"/>
      <c r="R2830" s="17"/>
      <c r="S2830" s="19"/>
      <c r="T2830" s="19"/>
    </row>
    <row r="2831" spans="1:20" ht="15.75" customHeight="1">
      <c r="A2831" s="8">
        <v>2018</v>
      </c>
      <c r="B2831" s="9">
        <v>74</v>
      </c>
      <c r="C2831" s="10" t="s">
        <v>11479</v>
      </c>
      <c r="D2831" s="10" t="s">
        <v>12012</v>
      </c>
      <c r="E2831" s="11" t="s">
        <v>12013</v>
      </c>
      <c r="F2831" s="10" t="s">
        <v>12014</v>
      </c>
      <c r="G2831" s="10" t="s">
        <v>12015</v>
      </c>
      <c r="H2831" s="13" t="s">
        <v>10380</v>
      </c>
      <c r="I2831" s="10" t="s">
        <v>23</v>
      </c>
      <c r="J2831" s="12"/>
      <c r="K2831" s="10" t="s">
        <v>693</v>
      </c>
      <c r="L2831" s="29" t="s">
        <v>11553</v>
      </c>
      <c r="M2831" s="12" t="s">
        <v>24</v>
      </c>
      <c r="N2831" s="12"/>
      <c r="O2831" s="12"/>
      <c r="P2831" s="12"/>
      <c r="Q2831" s="12"/>
      <c r="R2831" s="17"/>
      <c r="S2831" s="19"/>
      <c r="T2831" s="19"/>
    </row>
    <row r="2832" spans="1:20" ht="15.75" customHeight="1">
      <c r="A2832" s="8">
        <v>2018</v>
      </c>
      <c r="B2832" s="9">
        <v>74</v>
      </c>
      <c r="C2832" s="10" t="s">
        <v>11479</v>
      </c>
      <c r="D2832" s="10" t="s">
        <v>12016</v>
      </c>
      <c r="E2832" s="11" t="s">
        <v>12017</v>
      </c>
      <c r="F2832" s="10" t="s">
        <v>12018</v>
      </c>
      <c r="G2832" s="10" t="s">
        <v>12015</v>
      </c>
      <c r="H2832" s="13" t="s">
        <v>4407</v>
      </c>
      <c r="I2832" s="10" t="s">
        <v>23</v>
      </c>
      <c r="J2832" s="12"/>
      <c r="K2832" s="10" t="s">
        <v>693</v>
      </c>
      <c r="L2832" s="29" t="s">
        <v>11553</v>
      </c>
      <c r="M2832" s="12" t="s">
        <v>24</v>
      </c>
      <c r="N2832" s="12"/>
      <c r="O2832" s="12"/>
      <c r="P2832" s="12"/>
      <c r="Q2832" s="12"/>
      <c r="R2832" s="17"/>
      <c r="S2832" s="19"/>
      <c r="T2832" s="19"/>
    </row>
    <row r="2833" spans="1:20" ht="15.75" customHeight="1">
      <c r="A2833" s="8">
        <v>2018</v>
      </c>
      <c r="B2833" s="9">
        <v>74</v>
      </c>
      <c r="C2833" s="10" t="s">
        <v>11479</v>
      </c>
      <c r="D2833" s="10" t="s">
        <v>12019</v>
      </c>
      <c r="E2833" s="11" t="s">
        <v>12020</v>
      </c>
      <c r="F2833" s="10" t="s">
        <v>12021</v>
      </c>
      <c r="G2833" s="10" t="s">
        <v>12022</v>
      </c>
      <c r="H2833" s="13" t="s">
        <v>12023</v>
      </c>
      <c r="I2833" s="10" t="s">
        <v>23</v>
      </c>
      <c r="J2833" s="12"/>
      <c r="K2833" s="10" t="s">
        <v>693</v>
      </c>
      <c r="L2833" s="29" t="s">
        <v>11553</v>
      </c>
      <c r="M2833" s="12" t="s">
        <v>24</v>
      </c>
      <c r="N2833" s="12"/>
      <c r="O2833" s="12"/>
      <c r="P2833" s="12"/>
      <c r="Q2833" s="12"/>
      <c r="R2833" s="17"/>
      <c r="S2833" s="19"/>
      <c r="T2833" s="19"/>
    </row>
    <row r="2834" spans="1:20" ht="15.75" customHeight="1">
      <c r="A2834" s="8">
        <v>2018</v>
      </c>
      <c r="B2834" s="9">
        <v>74</v>
      </c>
      <c r="C2834" s="10" t="s">
        <v>11479</v>
      </c>
      <c r="D2834" s="10" t="s">
        <v>12024</v>
      </c>
      <c r="E2834" s="11" t="s">
        <v>12025</v>
      </c>
      <c r="F2834" s="10" t="s">
        <v>12026</v>
      </c>
      <c r="G2834" s="10" t="s">
        <v>12027</v>
      </c>
      <c r="H2834" s="13" t="s">
        <v>4491</v>
      </c>
      <c r="I2834" s="10" t="s">
        <v>23</v>
      </c>
      <c r="J2834" s="12"/>
      <c r="K2834" s="10" t="s">
        <v>693</v>
      </c>
      <c r="L2834" s="29" t="s">
        <v>11511</v>
      </c>
      <c r="M2834" s="12" t="s">
        <v>23</v>
      </c>
      <c r="N2834" s="12" t="s">
        <v>12028</v>
      </c>
      <c r="O2834" s="12">
        <v>0.5</v>
      </c>
      <c r="P2834" s="12"/>
      <c r="Q2834" s="12"/>
      <c r="R2834" s="17" t="s">
        <v>28</v>
      </c>
      <c r="S2834" s="19"/>
      <c r="T2834" s="19"/>
    </row>
    <row r="2835" spans="1:20" ht="15.75" customHeight="1">
      <c r="A2835" s="8">
        <v>2018</v>
      </c>
      <c r="B2835" s="9">
        <v>74</v>
      </c>
      <c r="C2835" s="10" t="s">
        <v>11479</v>
      </c>
      <c r="D2835" s="10" t="s">
        <v>12029</v>
      </c>
      <c r="E2835" s="11" t="s">
        <v>12030</v>
      </c>
      <c r="F2835" s="10" t="s">
        <v>12031</v>
      </c>
      <c r="G2835" s="10" t="s">
        <v>12032</v>
      </c>
      <c r="H2835" s="13" t="s">
        <v>10095</v>
      </c>
      <c r="I2835" s="10" t="s">
        <v>24</v>
      </c>
      <c r="J2835" s="12"/>
      <c r="K2835" s="10" t="s">
        <v>693</v>
      </c>
      <c r="L2835" s="29" t="s">
        <v>12033</v>
      </c>
      <c r="M2835" s="12" t="s">
        <v>24</v>
      </c>
      <c r="N2835" s="12"/>
      <c r="O2835" s="12"/>
      <c r="P2835" s="12"/>
      <c r="Q2835" s="12"/>
      <c r="R2835" s="17" t="s">
        <v>72</v>
      </c>
      <c r="S2835" s="19"/>
      <c r="T2835" s="19"/>
    </row>
    <row r="2836" spans="1:20" ht="15.75" customHeight="1">
      <c r="A2836" s="8">
        <v>2018</v>
      </c>
      <c r="B2836" s="9">
        <v>74</v>
      </c>
      <c r="C2836" s="10" t="s">
        <v>11479</v>
      </c>
      <c r="D2836" s="10" t="s">
        <v>12034</v>
      </c>
      <c r="E2836" s="11" t="s">
        <v>12035</v>
      </c>
      <c r="F2836" s="10" t="s">
        <v>2378</v>
      </c>
      <c r="G2836" s="10" t="s">
        <v>12036</v>
      </c>
      <c r="H2836" s="13" t="s">
        <v>10180</v>
      </c>
      <c r="I2836" s="10" t="s">
        <v>23</v>
      </c>
      <c r="J2836" s="12"/>
      <c r="K2836" s="10" t="s">
        <v>693</v>
      </c>
      <c r="L2836" s="29" t="s">
        <v>12037</v>
      </c>
      <c r="M2836" s="12" t="s">
        <v>24</v>
      </c>
      <c r="N2836" s="12"/>
      <c r="O2836" s="12"/>
      <c r="P2836" s="12"/>
      <c r="Q2836" s="12"/>
      <c r="R2836" s="17"/>
      <c r="S2836" s="19"/>
      <c r="T2836" s="19"/>
    </row>
    <row r="2837" spans="1:20" ht="15.75" customHeight="1">
      <c r="A2837" s="8">
        <v>2018</v>
      </c>
      <c r="B2837" s="9">
        <v>74</v>
      </c>
      <c r="C2837" s="10" t="s">
        <v>11479</v>
      </c>
      <c r="D2837" s="10" t="s">
        <v>12038</v>
      </c>
      <c r="E2837" s="11" t="s">
        <v>12039</v>
      </c>
      <c r="F2837" s="10" t="s">
        <v>12040</v>
      </c>
      <c r="G2837" s="10" t="s">
        <v>12041</v>
      </c>
      <c r="H2837" s="13" t="s">
        <v>5636</v>
      </c>
      <c r="I2837" s="10" t="s">
        <v>23</v>
      </c>
      <c r="J2837" s="12"/>
      <c r="K2837" s="10" t="s">
        <v>693</v>
      </c>
      <c r="L2837" s="29" t="s">
        <v>11553</v>
      </c>
      <c r="M2837" s="12" t="s">
        <v>24</v>
      </c>
      <c r="N2837" s="12"/>
      <c r="O2837" s="12"/>
      <c r="P2837" s="12"/>
      <c r="Q2837" s="12"/>
      <c r="R2837" s="17"/>
      <c r="S2837" s="19"/>
      <c r="T2837" s="19"/>
    </row>
    <row r="2838" spans="1:20" ht="15.75" customHeight="1">
      <c r="A2838" s="8">
        <v>2018</v>
      </c>
      <c r="B2838" s="9">
        <v>74</v>
      </c>
      <c r="C2838" s="10" t="s">
        <v>11479</v>
      </c>
      <c r="D2838" s="10" t="s">
        <v>12042</v>
      </c>
      <c r="E2838" s="11" t="s">
        <v>12043</v>
      </c>
      <c r="F2838" s="10" t="s">
        <v>12044</v>
      </c>
      <c r="G2838" s="10" t="s">
        <v>12045</v>
      </c>
      <c r="H2838" s="13" t="s">
        <v>4491</v>
      </c>
      <c r="I2838" s="10" t="s">
        <v>23</v>
      </c>
      <c r="J2838" s="12"/>
      <c r="K2838" s="10" t="s">
        <v>693</v>
      </c>
      <c r="L2838" s="29" t="s">
        <v>12046</v>
      </c>
      <c r="M2838" s="12" t="s">
        <v>24</v>
      </c>
      <c r="N2838" s="12"/>
      <c r="O2838" s="12"/>
      <c r="P2838" s="12"/>
      <c r="Q2838" s="12"/>
      <c r="R2838" s="17"/>
      <c r="S2838" s="19"/>
      <c r="T2838" s="19"/>
    </row>
    <row r="2839" spans="1:20" ht="15.75" customHeight="1">
      <c r="A2839" s="8">
        <v>2018</v>
      </c>
      <c r="B2839" s="9">
        <v>74</v>
      </c>
      <c r="C2839" s="10" t="s">
        <v>11479</v>
      </c>
      <c r="D2839" s="10" t="s">
        <v>12047</v>
      </c>
      <c r="E2839" s="11" t="s">
        <v>12048</v>
      </c>
      <c r="F2839" s="12">
        <v>1975</v>
      </c>
      <c r="G2839" s="10" t="s">
        <v>12049</v>
      </c>
      <c r="H2839" s="13" t="s">
        <v>10180</v>
      </c>
      <c r="I2839" s="12" t="s">
        <v>23</v>
      </c>
      <c r="J2839" s="12"/>
      <c r="K2839" s="97" t="s">
        <v>12050</v>
      </c>
      <c r="L2839" s="29" t="s">
        <v>11534</v>
      </c>
      <c r="M2839" s="12" t="s">
        <v>24</v>
      </c>
      <c r="N2839" s="12"/>
      <c r="O2839" s="12"/>
      <c r="P2839" s="12"/>
      <c r="Q2839" s="12"/>
      <c r="R2839" s="17"/>
      <c r="S2839" s="19"/>
      <c r="T2839" s="19"/>
    </row>
    <row r="2840" spans="1:20" ht="15.75" customHeight="1">
      <c r="A2840" s="8">
        <v>2018</v>
      </c>
      <c r="B2840" s="9">
        <v>74</v>
      </c>
      <c r="C2840" s="10" t="s">
        <v>11479</v>
      </c>
      <c r="D2840" s="10" t="s">
        <v>12051</v>
      </c>
      <c r="E2840" s="11" t="s">
        <v>12052</v>
      </c>
      <c r="F2840" s="10" t="s">
        <v>8527</v>
      </c>
      <c r="G2840" s="10" t="s">
        <v>12053</v>
      </c>
      <c r="H2840" s="13" t="s">
        <v>11546</v>
      </c>
      <c r="I2840" s="10" t="s">
        <v>24</v>
      </c>
      <c r="J2840" s="12"/>
      <c r="K2840" s="10" t="s">
        <v>693</v>
      </c>
      <c r="L2840" s="29" t="s">
        <v>12054</v>
      </c>
      <c r="M2840" s="12" t="s">
        <v>24</v>
      </c>
      <c r="N2840" s="12"/>
      <c r="O2840" s="12"/>
      <c r="P2840" s="12"/>
      <c r="Q2840" s="12"/>
      <c r="R2840" s="17"/>
      <c r="S2840" s="19"/>
      <c r="T2840" s="19"/>
    </row>
    <row r="2841" spans="1:20" ht="15.75" customHeight="1">
      <c r="A2841" s="8">
        <v>2018</v>
      </c>
      <c r="B2841" s="9">
        <v>74</v>
      </c>
      <c r="C2841" s="10" t="s">
        <v>11479</v>
      </c>
      <c r="D2841" s="10" t="s">
        <v>12055</v>
      </c>
      <c r="E2841" s="11" t="s">
        <v>12056</v>
      </c>
      <c r="F2841" s="10" t="s">
        <v>12057</v>
      </c>
      <c r="G2841" s="10" t="s">
        <v>12058</v>
      </c>
      <c r="H2841" s="13" t="s">
        <v>12059</v>
      </c>
      <c r="I2841" s="10" t="s">
        <v>24</v>
      </c>
      <c r="J2841" s="10" t="s">
        <v>23</v>
      </c>
      <c r="K2841" s="10" t="s">
        <v>693</v>
      </c>
      <c r="L2841" s="29" t="s">
        <v>12060</v>
      </c>
      <c r="M2841" s="12" t="s">
        <v>24</v>
      </c>
      <c r="N2841" s="12"/>
      <c r="O2841" s="12"/>
      <c r="P2841" s="12"/>
      <c r="Q2841" s="12"/>
      <c r="R2841" s="17" t="s">
        <v>64</v>
      </c>
      <c r="S2841" s="19"/>
      <c r="T2841" s="19"/>
    </row>
    <row r="2842" spans="1:20" ht="15.75" customHeight="1">
      <c r="A2842" s="8">
        <v>2018</v>
      </c>
      <c r="B2842" s="9">
        <v>74</v>
      </c>
      <c r="C2842" s="10" t="s">
        <v>11479</v>
      </c>
      <c r="D2842" s="10" t="s">
        <v>11692</v>
      </c>
      <c r="E2842" s="11" t="s">
        <v>12061</v>
      </c>
      <c r="F2842" s="10" t="s">
        <v>5135</v>
      </c>
      <c r="G2842" s="10" t="s">
        <v>12062</v>
      </c>
      <c r="H2842" s="13" t="s">
        <v>4439</v>
      </c>
      <c r="I2842" s="10" t="s">
        <v>23</v>
      </c>
      <c r="J2842" s="12"/>
      <c r="K2842" s="10" t="s">
        <v>693</v>
      </c>
      <c r="L2842" s="29" t="s">
        <v>11511</v>
      </c>
      <c r="M2842" s="12" t="s">
        <v>23</v>
      </c>
      <c r="N2842" s="12" t="s">
        <v>12063</v>
      </c>
      <c r="O2842" s="12">
        <v>0.3</v>
      </c>
      <c r="P2842" s="12">
        <v>0.4</v>
      </c>
      <c r="Q2842" s="12">
        <v>0.3</v>
      </c>
      <c r="R2842" s="17" t="s">
        <v>1076</v>
      </c>
      <c r="S2842" s="19"/>
      <c r="T2842" s="19"/>
    </row>
    <row r="2843" spans="1:20" ht="15.75" customHeight="1">
      <c r="A2843" s="8">
        <v>2018</v>
      </c>
      <c r="B2843" s="9">
        <v>74</v>
      </c>
      <c r="C2843" s="10" t="s">
        <v>11479</v>
      </c>
      <c r="D2843" s="10" t="s">
        <v>12064</v>
      </c>
      <c r="E2843" s="11" t="s">
        <v>12065</v>
      </c>
      <c r="F2843" s="10" t="s">
        <v>12066</v>
      </c>
      <c r="G2843" s="10" t="s">
        <v>12067</v>
      </c>
      <c r="H2843" s="13" t="s">
        <v>11552</v>
      </c>
      <c r="I2843" s="10" t="s">
        <v>23</v>
      </c>
      <c r="J2843" s="12"/>
      <c r="K2843" s="10" t="s">
        <v>693</v>
      </c>
      <c r="L2843" s="29" t="s">
        <v>12068</v>
      </c>
      <c r="M2843" s="12" t="s">
        <v>24</v>
      </c>
      <c r="N2843" s="12"/>
      <c r="O2843" s="12"/>
      <c r="P2843" s="12"/>
      <c r="Q2843" s="12"/>
      <c r="R2843" s="17"/>
      <c r="S2843" s="19"/>
      <c r="T2843" s="19"/>
    </row>
    <row r="2844" spans="1:20" ht="15.75" customHeight="1">
      <c r="A2844" s="8">
        <v>2018</v>
      </c>
      <c r="B2844" s="9">
        <v>74</v>
      </c>
      <c r="C2844" s="10" t="s">
        <v>11479</v>
      </c>
      <c r="D2844" s="10" t="s">
        <v>11500</v>
      </c>
      <c r="E2844" s="11" t="s">
        <v>12069</v>
      </c>
      <c r="F2844" s="10" t="s">
        <v>12070</v>
      </c>
      <c r="G2844" s="10" t="s">
        <v>11502</v>
      </c>
      <c r="H2844" s="13" t="s">
        <v>10295</v>
      </c>
      <c r="I2844" s="10" t="s">
        <v>23</v>
      </c>
      <c r="J2844" s="12"/>
      <c r="K2844" s="97" t="s">
        <v>11503</v>
      </c>
      <c r="L2844" s="29" t="s">
        <v>11504</v>
      </c>
      <c r="M2844" s="12" t="s">
        <v>24</v>
      </c>
      <c r="N2844" s="12"/>
      <c r="O2844" s="12"/>
      <c r="P2844" s="12"/>
      <c r="Q2844" s="12"/>
      <c r="R2844" s="17"/>
      <c r="S2844" s="19"/>
      <c r="T2844" s="19"/>
    </row>
    <row r="2845" spans="1:20" ht="15.75" customHeight="1">
      <c r="A2845" s="8">
        <v>2018</v>
      </c>
      <c r="B2845" s="9">
        <v>74</v>
      </c>
      <c r="C2845" s="10" t="s">
        <v>11479</v>
      </c>
      <c r="D2845" s="10" t="s">
        <v>12071</v>
      </c>
      <c r="E2845" s="11" t="s">
        <v>12072</v>
      </c>
      <c r="F2845" s="10" t="s">
        <v>12073</v>
      </c>
      <c r="G2845" s="10" t="s">
        <v>12074</v>
      </c>
      <c r="H2845" s="13" t="s">
        <v>10180</v>
      </c>
      <c r="I2845" s="10" t="s">
        <v>23</v>
      </c>
      <c r="J2845" s="12"/>
      <c r="K2845" s="97" t="s">
        <v>12075</v>
      </c>
      <c r="L2845" s="29" t="s">
        <v>12076</v>
      </c>
      <c r="M2845" s="12" t="s">
        <v>24</v>
      </c>
      <c r="N2845" s="12"/>
      <c r="O2845" s="12"/>
      <c r="P2845" s="12"/>
      <c r="Q2845" s="12"/>
      <c r="R2845" s="17"/>
      <c r="S2845" s="19"/>
      <c r="T2845" s="19"/>
    </row>
    <row r="2846" spans="1:20" ht="15.75" customHeight="1">
      <c r="A2846" s="8">
        <v>2018</v>
      </c>
      <c r="B2846" s="9">
        <v>74</v>
      </c>
      <c r="C2846" s="10" t="s">
        <v>11479</v>
      </c>
      <c r="D2846" s="10" t="s">
        <v>12077</v>
      </c>
      <c r="E2846" s="11" t="s">
        <v>12078</v>
      </c>
      <c r="F2846" s="10" t="s">
        <v>12079</v>
      </c>
      <c r="G2846" s="10" t="s">
        <v>12080</v>
      </c>
      <c r="H2846" s="13" t="s">
        <v>12081</v>
      </c>
      <c r="I2846" s="10" t="s">
        <v>24</v>
      </c>
      <c r="J2846" s="12"/>
      <c r="K2846" s="10" t="s">
        <v>693</v>
      </c>
      <c r="L2846" s="29" t="s">
        <v>11553</v>
      </c>
      <c r="M2846" s="12" t="s">
        <v>24</v>
      </c>
      <c r="N2846" s="12"/>
      <c r="O2846" s="12"/>
      <c r="P2846" s="12"/>
      <c r="Q2846" s="12"/>
      <c r="R2846" s="17"/>
      <c r="S2846" s="19"/>
      <c r="T2846" s="19"/>
    </row>
    <row r="2847" spans="1:20" ht="15.75" customHeight="1">
      <c r="A2847" s="8">
        <v>2018</v>
      </c>
      <c r="B2847" s="9">
        <v>74</v>
      </c>
      <c r="C2847" s="10" t="s">
        <v>11479</v>
      </c>
      <c r="D2847" s="10" t="s">
        <v>12082</v>
      </c>
      <c r="E2847" s="11" t="s">
        <v>12083</v>
      </c>
      <c r="F2847" s="10" t="s">
        <v>12084</v>
      </c>
      <c r="G2847" s="10" t="s">
        <v>12085</v>
      </c>
      <c r="H2847" s="13" t="s">
        <v>10495</v>
      </c>
      <c r="I2847" s="10" t="s">
        <v>24</v>
      </c>
      <c r="J2847" s="12"/>
      <c r="K2847" s="10" t="s">
        <v>693</v>
      </c>
      <c r="L2847" s="29" t="s">
        <v>12086</v>
      </c>
      <c r="M2847" s="12" t="s">
        <v>24</v>
      </c>
      <c r="N2847" s="12"/>
      <c r="O2847" s="12"/>
      <c r="P2847" s="12"/>
      <c r="Q2847" s="12"/>
      <c r="R2847" s="17" t="s">
        <v>72</v>
      </c>
      <c r="S2847" s="19"/>
      <c r="T2847" s="19"/>
    </row>
    <row r="2848" spans="1:20" ht="15.75" customHeight="1">
      <c r="A2848" s="8">
        <v>2018</v>
      </c>
      <c r="B2848" s="9">
        <v>74</v>
      </c>
      <c r="C2848" s="10" t="s">
        <v>11479</v>
      </c>
      <c r="D2848" s="10" t="s">
        <v>12087</v>
      </c>
      <c r="E2848" s="11" t="s">
        <v>12088</v>
      </c>
      <c r="F2848" s="10" t="s">
        <v>12089</v>
      </c>
      <c r="G2848" s="10" t="s">
        <v>12090</v>
      </c>
      <c r="H2848" s="13" t="s">
        <v>11546</v>
      </c>
      <c r="I2848" s="10" t="s">
        <v>23</v>
      </c>
      <c r="J2848" s="12" t="s">
        <v>23</v>
      </c>
      <c r="K2848" s="10" t="s">
        <v>693</v>
      </c>
      <c r="L2848" s="29" t="s">
        <v>11838</v>
      </c>
      <c r="M2848" s="12" t="s">
        <v>24</v>
      </c>
      <c r="N2848" s="12"/>
      <c r="O2848" s="12"/>
      <c r="P2848" s="12"/>
      <c r="Q2848" s="12"/>
      <c r="R2848" s="17" t="s">
        <v>72</v>
      </c>
      <c r="S2848" s="19"/>
      <c r="T2848" s="19"/>
    </row>
    <row r="2849" spans="1:20" ht="15.75" customHeight="1">
      <c r="A2849" s="8">
        <v>2018</v>
      </c>
      <c r="B2849" s="9">
        <v>74</v>
      </c>
      <c r="C2849" s="10" t="s">
        <v>11479</v>
      </c>
      <c r="D2849" s="10" t="s">
        <v>12091</v>
      </c>
      <c r="E2849" s="11" t="s">
        <v>12092</v>
      </c>
      <c r="F2849" s="10" t="s">
        <v>12093</v>
      </c>
      <c r="G2849" s="10" t="s">
        <v>12094</v>
      </c>
      <c r="H2849" s="13" t="s">
        <v>12095</v>
      </c>
      <c r="I2849" s="10" t="s">
        <v>24</v>
      </c>
      <c r="J2849" s="12"/>
      <c r="K2849" s="10" t="s">
        <v>693</v>
      </c>
      <c r="L2849" s="29" t="s">
        <v>12096</v>
      </c>
      <c r="M2849" s="12" t="s">
        <v>24</v>
      </c>
      <c r="N2849" s="12"/>
      <c r="O2849" s="12"/>
      <c r="P2849" s="12"/>
      <c r="Q2849" s="12"/>
      <c r="R2849" s="17"/>
      <c r="S2849" s="19"/>
      <c r="T2849" s="19"/>
    </row>
    <row r="2850" spans="1:20" ht="15.75" customHeight="1">
      <c r="A2850" s="8">
        <v>2018</v>
      </c>
      <c r="B2850" s="9">
        <v>74</v>
      </c>
      <c r="C2850" s="10" t="s">
        <v>11479</v>
      </c>
      <c r="D2850" s="10" t="s">
        <v>12097</v>
      </c>
      <c r="E2850" s="11" t="s">
        <v>12098</v>
      </c>
      <c r="F2850" s="10" t="s">
        <v>1524</v>
      </c>
      <c r="G2850" s="10" t="s">
        <v>12099</v>
      </c>
      <c r="H2850" s="13" t="s">
        <v>10180</v>
      </c>
      <c r="I2850" s="10" t="s">
        <v>23</v>
      </c>
      <c r="J2850" s="12"/>
      <c r="K2850" s="97" t="s">
        <v>12100</v>
      </c>
      <c r="L2850" s="29" t="s">
        <v>12101</v>
      </c>
      <c r="M2850" s="12" t="s">
        <v>24</v>
      </c>
      <c r="N2850" s="12"/>
      <c r="O2850" s="12"/>
      <c r="P2850" s="12"/>
      <c r="Q2850" s="12"/>
      <c r="R2850" s="17"/>
      <c r="S2850" s="19"/>
      <c r="T2850" s="19"/>
    </row>
    <row r="2851" spans="1:20" ht="15.75" customHeight="1">
      <c r="A2851" s="8">
        <v>2018</v>
      </c>
      <c r="B2851" s="9">
        <v>74</v>
      </c>
      <c r="C2851" s="10" t="s">
        <v>11479</v>
      </c>
      <c r="D2851" s="10" t="s">
        <v>12102</v>
      </c>
      <c r="E2851" s="11" t="s">
        <v>12103</v>
      </c>
      <c r="F2851" s="10" t="s">
        <v>12104</v>
      </c>
      <c r="G2851" s="10" t="s">
        <v>12105</v>
      </c>
      <c r="H2851" s="13" t="s">
        <v>10295</v>
      </c>
      <c r="I2851" s="10" t="s">
        <v>23</v>
      </c>
      <c r="J2851" s="12"/>
      <c r="K2851" s="97" t="s">
        <v>12106</v>
      </c>
      <c r="L2851" s="29" t="s">
        <v>12107</v>
      </c>
      <c r="M2851" s="12" t="s">
        <v>24</v>
      </c>
      <c r="N2851" s="12"/>
      <c r="O2851" s="12"/>
      <c r="P2851" s="12"/>
      <c r="Q2851" s="12"/>
      <c r="R2851" s="17"/>
      <c r="S2851" s="19"/>
      <c r="T2851" s="19"/>
    </row>
    <row r="2852" spans="1:20" ht="15.75" customHeight="1">
      <c r="A2852" s="8">
        <v>2018</v>
      </c>
      <c r="B2852" s="9">
        <v>74</v>
      </c>
      <c r="C2852" s="10" t="s">
        <v>11479</v>
      </c>
      <c r="D2852" s="10" t="s">
        <v>11789</v>
      </c>
      <c r="E2852" s="11" t="s">
        <v>12108</v>
      </c>
      <c r="F2852" s="12">
        <v>2017</v>
      </c>
      <c r="G2852" s="10" t="s">
        <v>12109</v>
      </c>
      <c r="H2852" s="13" t="s">
        <v>12110</v>
      </c>
      <c r="I2852" s="12" t="s">
        <v>23</v>
      </c>
      <c r="J2852" s="12"/>
      <c r="K2852" s="10" t="s">
        <v>693</v>
      </c>
      <c r="L2852" s="29" t="s">
        <v>11498</v>
      </c>
      <c r="M2852" s="12" t="s">
        <v>23</v>
      </c>
      <c r="N2852" s="12" t="s">
        <v>11793</v>
      </c>
      <c r="O2852" s="12"/>
      <c r="P2852" s="12"/>
      <c r="Q2852" s="12">
        <v>17</v>
      </c>
      <c r="R2852" s="17" t="s">
        <v>28</v>
      </c>
      <c r="S2852" s="19"/>
      <c r="T2852" s="19"/>
    </row>
    <row r="2853" spans="1:20" ht="15.75" customHeight="1">
      <c r="A2853" s="8">
        <v>2018</v>
      </c>
      <c r="B2853" s="9">
        <v>74</v>
      </c>
      <c r="C2853" s="10" t="s">
        <v>11479</v>
      </c>
      <c r="D2853" s="10" t="s">
        <v>12111</v>
      </c>
      <c r="E2853" s="11" t="s">
        <v>12112</v>
      </c>
      <c r="F2853" s="12">
        <v>1597</v>
      </c>
      <c r="G2853" s="10" t="s">
        <v>12113</v>
      </c>
      <c r="H2853" s="13" t="s">
        <v>10295</v>
      </c>
      <c r="I2853" s="12"/>
      <c r="J2853" s="12"/>
      <c r="K2853" s="10" t="s">
        <v>693</v>
      </c>
      <c r="L2853" s="29" t="s">
        <v>11838</v>
      </c>
      <c r="M2853" s="12" t="s">
        <v>24</v>
      </c>
      <c r="N2853" s="12"/>
      <c r="O2853" s="12"/>
      <c r="P2853" s="12"/>
      <c r="Q2853" s="12"/>
      <c r="R2853" s="17" t="s">
        <v>12114</v>
      </c>
      <c r="S2853" s="19"/>
      <c r="T2853" s="19"/>
    </row>
    <row r="2854" spans="1:20" ht="15.75" customHeight="1">
      <c r="A2854" s="8">
        <v>2018</v>
      </c>
      <c r="B2854" s="9">
        <v>74</v>
      </c>
      <c r="C2854" s="10" t="s">
        <v>11479</v>
      </c>
      <c r="D2854" s="10" t="s">
        <v>11715</v>
      </c>
      <c r="E2854" s="11" t="s">
        <v>12115</v>
      </c>
      <c r="F2854" s="10" t="s">
        <v>12116</v>
      </c>
      <c r="G2854" s="10" t="s">
        <v>12117</v>
      </c>
      <c r="H2854" s="13" t="s">
        <v>4491</v>
      </c>
      <c r="I2854" s="10" t="s">
        <v>23</v>
      </c>
      <c r="J2854" s="12"/>
      <c r="K2854" s="10" t="s">
        <v>693</v>
      </c>
      <c r="L2854" s="29" t="s">
        <v>11719</v>
      </c>
      <c r="M2854" s="12" t="s">
        <v>24</v>
      </c>
      <c r="N2854" s="12"/>
      <c r="O2854" s="12"/>
      <c r="P2854" s="12"/>
      <c r="Q2854" s="12"/>
      <c r="R2854" s="17"/>
      <c r="S2854" s="19"/>
      <c r="T2854" s="19"/>
    </row>
    <row r="2855" spans="1:20" ht="15.75" customHeight="1">
      <c r="A2855" s="8">
        <v>2018</v>
      </c>
      <c r="B2855" s="9">
        <v>74</v>
      </c>
      <c r="C2855" s="10" t="s">
        <v>11479</v>
      </c>
      <c r="D2855" s="10" t="s">
        <v>12118</v>
      </c>
      <c r="E2855" s="11" t="s">
        <v>1811</v>
      </c>
      <c r="F2855" s="10" t="s">
        <v>12119</v>
      </c>
      <c r="G2855" s="10" t="s">
        <v>12120</v>
      </c>
      <c r="H2855" s="13" t="s">
        <v>12121</v>
      </c>
      <c r="I2855" s="10" t="s">
        <v>23</v>
      </c>
      <c r="J2855" s="12"/>
      <c r="K2855" s="10" t="s">
        <v>693</v>
      </c>
      <c r="L2855" s="29" t="s">
        <v>11553</v>
      </c>
      <c r="M2855" s="12" t="s">
        <v>24</v>
      </c>
      <c r="N2855" s="12"/>
      <c r="O2855" s="12"/>
      <c r="P2855" s="12"/>
      <c r="Q2855" s="12"/>
      <c r="R2855" s="17"/>
      <c r="S2855" s="19"/>
      <c r="T2855" s="19"/>
    </row>
    <row r="2856" spans="1:20" ht="15.75" customHeight="1">
      <c r="A2856" s="8">
        <v>2018</v>
      </c>
      <c r="B2856" s="9">
        <v>74</v>
      </c>
      <c r="C2856" s="10" t="s">
        <v>11479</v>
      </c>
      <c r="D2856" s="10" t="s">
        <v>12122</v>
      </c>
      <c r="E2856" s="11" t="s">
        <v>1811</v>
      </c>
      <c r="F2856" s="10" t="s">
        <v>12123</v>
      </c>
      <c r="G2856" s="10" t="s">
        <v>12120</v>
      </c>
      <c r="H2856" s="13" t="s">
        <v>10380</v>
      </c>
      <c r="I2856" s="10" t="s">
        <v>23</v>
      </c>
      <c r="J2856" s="12"/>
      <c r="K2856" s="10" t="s">
        <v>693</v>
      </c>
      <c r="L2856" s="29" t="s">
        <v>11553</v>
      </c>
      <c r="M2856" s="12" t="s">
        <v>24</v>
      </c>
      <c r="N2856" s="12"/>
      <c r="O2856" s="12"/>
      <c r="P2856" s="12"/>
      <c r="Q2856" s="12"/>
      <c r="R2856" s="17"/>
      <c r="S2856" s="19"/>
      <c r="T2856" s="19"/>
    </row>
    <row r="2857" spans="1:20" ht="15.75" customHeight="1">
      <c r="A2857" s="8">
        <v>2018</v>
      </c>
      <c r="B2857" s="9">
        <v>74</v>
      </c>
      <c r="C2857" s="10" t="s">
        <v>11479</v>
      </c>
      <c r="D2857" s="10" t="s">
        <v>12124</v>
      </c>
      <c r="E2857" s="11" t="s">
        <v>1811</v>
      </c>
      <c r="F2857" s="10" t="s">
        <v>8017</v>
      </c>
      <c r="G2857" s="10" t="s">
        <v>12120</v>
      </c>
      <c r="H2857" s="13" t="s">
        <v>12121</v>
      </c>
      <c r="I2857" s="10" t="s">
        <v>23</v>
      </c>
      <c r="J2857" s="12"/>
      <c r="K2857" s="10" t="s">
        <v>693</v>
      </c>
      <c r="L2857" s="29" t="s">
        <v>11553</v>
      </c>
      <c r="M2857" s="12" t="s">
        <v>24</v>
      </c>
      <c r="N2857" s="12"/>
      <c r="O2857" s="12"/>
      <c r="P2857" s="12"/>
      <c r="Q2857" s="12"/>
      <c r="R2857" s="17"/>
      <c r="S2857" s="19"/>
      <c r="T2857" s="19"/>
    </row>
    <row r="2858" spans="1:20" ht="15.75" customHeight="1">
      <c r="A2858" s="8">
        <v>2018</v>
      </c>
      <c r="B2858" s="9">
        <v>74</v>
      </c>
      <c r="C2858" s="10" t="s">
        <v>11479</v>
      </c>
      <c r="D2858" s="10" t="s">
        <v>12125</v>
      </c>
      <c r="E2858" s="11" t="s">
        <v>12126</v>
      </c>
      <c r="F2858" s="10" t="s">
        <v>5539</v>
      </c>
      <c r="G2858" s="10" t="s">
        <v>12127</v>
      </c>
      <c r="H2858" s="13" t="s">
        <v>12128</v>
      </c>
      <c r="I2858" s="10" t="s">
        <v>23</v>
      </c>
      <c r="J2858" s="12"/>
      <c r="K2858" s="10" t="s">
        <v>693</v>
      </c>
      <c r="L2858" s="29" t="s">
        <v>11534</v>
      </c>
      <c r="M2858" s="12" t="s">
        <v>24</v>
      </c>
      <c r="N2858" s="12"/>
      <c r="O2858" s="12"/>
      <c r="P2858" s="12"/>
      <c r="Q2858" s="12"/>
      <c r="R2858" s="17"/>
      <c r="S2858" s="19"/>
      <c r="T2858" s="19"/>
    </row>
    <row r="2859" spans="1:20" ht="15.75" customHeight="1">
      <c r="A2859" s="8">
        <v>2018</v>
      </c>
      <c r="B2859" s="9">
        <v>74</v>
      </c>
      <c r="C2859" s="10" t="s">
        <v>11479</v>
      </c>
      <c r="D2859" s="10" t="s">
        <v>12129</v>
      </c>
      <c r="E2859" s="11" t="s">
        <v>12130</v>
      </c>
      <c r="F2859" s="10" t="s">
        <v>12131</v>
      </c>
      <c r="G2859" s="10" t="s">
        <v>12132</v>
      </c>
      <c r="H2859" s="13" t="s">
        <v>10180</v>
      </c>
      <c r="I2859" s="10" t="s">
        <v>23</v>
      </c>
      <c r="J2859" s="12"/>
      <c r="K2859" s="10" t="s">
        <v>693</v>
      </c>
      <c r="L2859" s="29" t="s">
        <v>12133</v>
      </c>
      <c r="M2859" s="12" t="s">
        <v>24</v>
      </c>
      <c r="N2859" s="12"/>
      <c r="O2859" s="12"/>
      <c r="P2859" s="12"/>
      <c r="Q2859" s="12"/>
      <c r="R2859" s="17"/>
      <c r="S2859" s="19"/>
      <c r="T2859" s="19"/>
    </row>
    <row r="2860" spans="1:20" ht="15.75" customHeight="1">
      <c r="A2860" s="8">
        <v>2018</v>
      </c>
      <c r="B2860" s="9">
        <v>74</v>
      </c>
      <c r="C2860" s="10" t="s">
        <v>11479</v>
      </c>
      <c r="D2860" s="10" t="s">
        <v>12134</v>
      </c>
      <c r="E2860" s="11" t="s">
        <v>12135</v>
      </c>
      <c r="F2860" s="10" t="s">
        <v>10874</v>
      </c>
      <c r="G2860" s="10" t="s">
        <v>12136</v>
      </c>
      <c r="H2860" s="13" t="s">
        <v>10380</v>
      </c>
      <c r="I2860" s="10" t="s">
        <v>23</v>
      </c>
      <c r="J2860" s="12"/>
      <c r="K2860" s="97" t="s">
        <v>12137</v>
      </c>
      <c r="L2860" s="29" t="s">
        <v>12138</v>
      </c>
      <c r="M2860" s="12" t="s">
        <v>23</v>
      </c>
      <c r="N2860" s="12" t="s">
        <v>12139</v>
      </c>
      <c r="O2860" s="12">
        <v>0.02</v>
      </c>
      <c r="P2860" s="12"/>
      <c r="Q2860" s="12"/>
      <c r="R2860" s="17" t="s">
        <v>1076</v>
      </c>
      <c r="S2860" s="19"/>
      <c r="T2860" s="19"/>
    </row>
    <row r="2861" spans="1:20" ht="15.75" customHeight="1">
      <c r="A2861" s="8">
        <v>2018</v>
      </c>
      <c r="B2861" s="9">
        <v>74</v>
      </c>
      <c r="C2861" s="10" t="s">
        <v>11479</v>
      </c>
      <c r="D2861" s="10" t="s">
        <v>12140</v>
      </c>
      <c r="E2861" s="11" t="s">
        <v>12141</v>
      </c>
      <c r="F2861" s="10" t="s">
        <v>12142</v>
      </c>
      <c r="G2861" s="10" t="s">
        <v>12143</v>
      </c>
      <c r="H2861" s="13" t="s">
        <v>10317</v>
      </c>
      <c r="I2861" s="10" t="s">
        <v>23</v>
      </c>
      <c r="J2861" s="12"/>
      <c r="K2861" s="10" t="s">
        <v>693</v>
      </c>
      <c r="L2861" s="29" t="s">
        <v>11553</v>
      </c>
      <c r="M2861" s="12" t="s">
        <v>24</v>
      </c>
      <c r="N2861" s="12"/>
      <c r="O2861" s="12"/>
      <c r="P2861" s="12"/>
      <c r="Q2861" s="12"/>
      <c r="R2861" s="17"/>
      <c r="S2861" s="19"/>
      <c r="T2861" s="19"/>
    </row>
    <row r="2862" spans="1:20" ht="15.75" customHeight="1">
      <c r="A2862" s="8">
        <v>2018</v>
      </c>
      <c r="B2862" s="9">
        <v>74</v>
      </c>
      <c r="C2862" s="10" t="s">
        <v>11479</v>
      </c>
      <c r="D2862" s="10" t="s">
        <v>12144</v>
      </c>
      <c r="E2862" s="11" t="s">
        <v>12145</v>
      </c>
      <c r="F2862" s="12">
        <v>1902</v>
      </c>
      <c r="G2862" s="10" t="s">
        <v>12146</v>
      </c>
      <c r="H2862" s="13" t="s">
        <v>10180</v>
      </c>
      <c r="I2862" s="10" t="s">
        <v>23</v>
      </c>
      <c r="J2862" s="12"/>
      <c r="K2862" s="10" t="s">
        <v>693</v>
      </c>
      <c r="L2862" s="29" t="s">
        <v>11553</v>
      </c>
      <c r="M2862" s="12" t="s">
        <v>24</v>
      </c>
      <c r="N2862" s="12"/>
      <c r="O2862" s="12"/>
      <c r="P2862" s="12"/>
      <c r="Q2862" s="12"/>
      <c r="R2862" s="17"/>
      <c r="S2862" s="19"/>
      <c r="T2862" s="19"/>
    </row>
    <row r="2863" spans="1:20" ht="15.75" customHeight="1">
      <c r="A2863" s="8">
        <v>2018</v>
      </c>
      <c r="B2863" s="9">
        <v>74</v>
      </c>
      <c r="C2863" s="10" t="s">
        <v>11479</v>
      </c>
      <c r="D2863" s="10" t="s">
        <v>12147</v>
      </c>
      <c r="E2863" s="11" t="s">
        <v>12148</v>
      </c>
      <c r="F2863" s="12">
        <v>1962</v>
      </c>
      <c r="G2863" s="10" t="s">
        <v>12149</v>
      </c>
      <c r="H2863" s="13" t="s">
        <v>10180</v>
      </c>
      <c r="I2863" s="10" t="s">
        <v>23</v>
      </c>
      <c r="J2863" s="12"/>
      <c r="K2863" s="97" t="s">
        <v>12100</v>
      </c>
      <c r="L2863" s="29" t="s">
        <v>11971</v>
      </c>
      <c r="M2863" s="12" t="s">
        <v>24</v>
      </c>
      <c r="N2863" s="12"/>
      <c r="O2863" s="12"/>
      <c r="P2863" s="12"/>
      <c r="Q2863" s="12"/>
      <c r="R2863" s="17"/>
      <c r="S2863" s="19"/>
      <c r="T2863" s="19"/>
    </row>
    <row r="2864" spans="1:20" ht="15.75" customHeight="1">
      <c r="A2864" s="8">
        <v>2018</v>
      </c>
      <c r="B2864" s="9">
        <v>74</v>
      </c>
      <c r="C2864" s="10" t="s">
        <v>11479</v>
      </c>
      <c r="D2864" s="10" t="s">
        <v>12102</v>
      </c>
      <c r="E2864" s="11" t="s">
        <v>12150</v>
      </c>
      <c r="F2864" s="10" t="s">
        <v>2845</v>
      </c>
      <c r="G2864" s="10" t="s">
        <v>12105</v>
      </c>
      <c r="H2864" s="13" t="s">
        <v>10180</v>
      </c>
      <c r="I2864" s="10" t="s">
        <v>23</v>
      </c>
      <c r="J2864" s="12"/>
      <c r="K2864" s="97" t="s">
        <v>12106</v>
      </c>
      <c r="L2864" s="29" t="s">
        <v>12107</v>
      </c>
      <c r="M2864" s="12" t="s">
        <v>24</v>
      </c>
      <c r="N2864" s="12"/>
      <c r="O2864" s="12"/>
      <c r="P2864" s="12"/>
      <c r="Q2864" s="12"/>
      <c r="R2864" s="17"/>
      <c r="S2864" s="19"/>
      <c r="T2864" s="19"/>
    </row>
    <row r="2865" spans="1:20" ht="15.75" customHeight="1">
      <c r="A2865" s="8">
        <v>2018</v>
      </c>
      <c r="B2865" s="9">
        <v>74</v>
      </c>
      <c r="C2865" s="10" t="s">
        <v>11479</v>
      </c>
      <c r="D2865" s="10" t="s">
        <v>12151</v>
      </c>
      <c r="E2865" s="11" t="s">
        <v>12152</v>
      </c>
      <c r="F2865" s="10" t="s">
        <v>12153</v>
      </c>
      <c r="G2865" s="10" t="s">
        <v>12154</v>
      </c>
      <c r="H2865" s="13" t="s">
        <v>12155</v>
      </c>
      <c r="I2865" s="10" t="s">
        <v>24</v>
      </c>
      <c r="J2865" s="12"/>
      <c r="K2865" s="10" t="s">
        <v>693</v>
      </c>
      <c r="L2865" s="29" t="s">
        <v>11553</v>
      </c>
      <c r="M2865" s="12" t="s">
        <v>24</v>
      </c>
      <c r="N2865" s="12"/>
      <c r="O2865" s="12"/>
      <c r="P2865" s="12"/>
      <c r="Q2865" s="12"/>
      <c r="R2865" s="17"/>
      <c r="S2865" s="19"/>
      <c r="T2865" s="19"/>
    </row>
    <row r="2866" spans="1:20" ht="15.75" customHeight="1">
      <c r="A2866" s="8">
        <v>2018</v>
      </c>
      <c r="B2866" s="9">
        <v>74</v>
      </c>
      <c r="C2866" s="10" t="s">
        <v>11479</v>
      </c>
      <c r="D2866" s="10" t="s">
        <v>12156</v>
      </c>
      <c r="E2866" s="11" t="s">
        <v>12157</v>
      </c>
      <c r="F2866" s="10" t="s">
        <v>12158</v>
      </c>
      <c r="G2866" s="10" t="s">
        <v>12154</v>
      </c>
      <c r="H2866" s="13" t="s">
        <v>4464</v>
      </c>
      <c r="I2866" s="10" t="s">
        <v>24</v>
      </c>
      <c r="J2866" s="12"/>
      <c r="K2866" s="10" t="s">
        <v>693</v>
      </c>
      <c r="L2866" s="29" t="s">
        <v>11553</v>
      </c>
      <c r="M2866" s="12" t="s">
        <v>24</v>
      </c>
      <c r="N2866" s="12"/>
      <c r="O2866" s="12"/>
      <c r="P2866" s="12"/>
      <c r="Q2866" s="12"/>
      <c r="R2866" s="17"/>
      <c r="S2866" s="19"/>
      <c r="T2866" s="19"/>
    </row>
    <row r="2867" spans="1:20" ht="15.75" customHeight="1">
      <c r="A2867" s="8">
        <v>2018</v>
      </c>
      <c r="B2867" s="9">
        <v>74</v>
      </c>
      <c r="C2867" s="10" t="s">
        <v>11479</v>
      </c>
      <c r="D2867" s="10" t="s">
        <v>11480</v>
      </c>
      <c r="E2867" s="11" t="s">
        <v>12159</v>
      </c>
      <c r="F2867" s="10" t="s">
        <v>5123</v>
      </c>
      <c r="G2867" s="10" t="s">
        <v>12160</v>
      </c>
      <c r="H2867" s="13" t="s">
        <v>4439</v>
      </c>
      <c r="I2867" s="10" t="s">
        <v>23</v>
      </c>
      <c r="J2867" s="12"/>
      <c r="K2867" s="10" t="s">
        <v>693</v>
      </c>
      <c r="L2867" s="29" t="s">
        <v>12161</v>
      </c>
      <c r="M2867" s="12" t="s">
        <v>24</v>
      </c>
      <c r="N2867" s="12"/>
      <c r="O2867" s="12"/>
      <c r="P2867" s="12"/>
      <c r="Q2867" s="12"/>
      <c r="R2867" s="17"/>
      <c r="S2867" s="19"/>
      <c r="T2867" s="19"/>
    </row>
    <row r="2868" spans="1:20" ht="15.75" customHeight="1">
      <c r="A2868" s="8">
        <v>2018</v>
      </c>
      <c r="B2868" s="9">
        <v>74</v>
      </c>
      <c r="C2868" s="10" t="s">
        <v>11479</v>
      </c>
      <c r="D2868" s="10" t="s">
        <v>11928</v>
      </c>
      <c r="E2868" s="11" t="s">
        <v>12162</v>
      </c>
      <c r="F2868" s="12">
        <v>2018</v>
      </c>
      <c r="G2868" s="10" t="s">
        <v>12163</v>
      </c>
      <c r="H2868" s="13" t="s">
        <v>10180</v>
      </c>
      <c r="I2868" s="12" t="s">
        <v>23</v>
      </c>
      <c r="J2868" s="12"/>
      <c r="K2868" s="10" t="s">
        <v>693</v>
      </c>
      <c r="L2868" s="29" t="s">
        <v>11932</v>
      </c>
      <c r="M2868" s="12" t="s">
        <v>24</v>
      </c>
      <c r="N2868" s="12"/>
      <c r="O2868" s="12"/>
      <c r="P2868" s="12"/>
      <c r="Q2868" s="12"/>
      <c r="R2868" s="17"/>
      <c r="S2868" s="19"/>
      <c r="T2868" s="19"/>
    </row>
    <row r="2869" spans="1:20" ht="15.75" customHeight="1">
      <c r="A2869" s="8">
        <v>2018</v>
      </c>
      <c r="B2869" s="9">
        <v>74</v>
      </c>
      <c r="C2869" s="10" t="s">
        <v>11479</v>
      </c>
      <c r="D2869" s="10" t="s">
        <v>12164</v>
      </c>
      <c r="E2869" s="11" t="s">
        <v>12165</v>
      </c>
      <c r="F2869" s="10" t="s">
        <v>12166</v>
      </c>
      <c r="G2869" s="10" t="s">
        <v>12167</v>
      </c>
      <c r="H2869" s="13" t="s">
        <v>10222</v>
      </c>
      <c r="I2869" s="10" t="s">
        <v>24</v>
      </c>
      <c r="J2869" s="12"/>
      <c r="K2869" s="10" t="s">
        <v>693</v>
      </c>
      <c r="L2869" s="29" t="s">
        <v>11612</v>
      </c>
      <c r="M2869" s="12" t="s">
        <v>24</v>
      </c>
      <c r="N2869" s="12"/>
      <c r="O2869" s="12"/>
      <c r="P2869" s="12"/>
      <c r="Q2869" s="12"/>
      <c r="R2869" s="17"/>
      <c r="S2869" s="19"/>
      <c r="T2869" s="19"/>
    </row>
    <row r="2870" spans="1:20" ht="15.75" customHeight="1">
      <c r="A2870" s="8">
        <v>2018</v>
      </c>
      <c r="B2870" s="9">
        <v>74</v>
      </c>
      <c r="C2870" s="10" t="s">
        <v>11479</v>
      </c>
      <c r="D2870" s="10" t="s">
        <v>12168</v>
      </c>
      <c r="E2870" s="11" t="s">
        <v>12169</v>
      </c>
      <c r="F2870" s="10" t="s">
        <v>6836</v>
      </c>
      <c r="G2870" s="10" t="s">
        <v>12170</v>
      </c>
      <c r="H2870" s="13" t="s">
        <v>11546</v>
      </c>
      <c r="I2870" s="10" t="s">
        <v>24</v>
      </c>
      <c r="J2870" s="12"/>
      <c r="K2870" s="10" t="s">
        <v>693</v>
      </c>
      <c r="L2870" s="29" t="s">
        <v>12171</v>
      </c>
      <c r="M2870" s="12" t="s">
        <v>24</v>
      </c>
      <c r="N2870" s="12"/>
      <c r="O2870" s="12"/>
      <c r="P2870" s="12"/>
      <c r="Q2870" s="12"/>
      <c r="R2870" s="17"/>
      <c r="S2870" s="19"/>
      <c r="T2870" s="19"/>
    </row>
    <row r="2871" spans="1:20" ht="15.75" customHeight="1">
      <c r="A2871" s="8">
        <v>2018</v>
      </c>
      <c r="B2871" s="9">
        <v>74</v>
      </c>
      <c r="C2871" s="10" t="s">
        <v>11479</v>
      </c>
      <c r="D2871" s="10" t="s">
        <v>12172</v>
      </c>
      <c r="E2871" s="11" t="s">
        <v>12173</v>
      </c>
      <c r="F2871" s="10" t="s">
        <v>5096</v>
      </c>
      <c r="G2871" s="10" t="s">
        <v>12174</v>
      </c>
      <c r="H2871" s="21" t="s">
        <v>12175</v>
      </c>
      <c r="I2871" s="10" t="s">
        <v>24</v>
      </c>
      <c r="J2871" s="12"/>
      <c r="K2871" s="10" t="s">
        <v>693</v>
      </c>
      <c r="L2871" s="29" t="s">
        <v>11612</v>
      </c>
      <c r="M2871" s="12" t="s">
        <v>24</v>
      </c>
      <c r="N2871" s="12"/>
      <c r="O2871" s="12"/>
      <c r="P2871" s="12"/>
      <c r="Q2871" s="12"/>
      <c r="R2871" s="17"/>
      <c r="S2871" s="19"/>
      <c r="T2871" s="19"/>
    </row>
    <row r="2872" spans="1:20" ht="15.75" customHeight="1">
      <c r="A2872" s="8">
        <v>2018</v>
      </c>
      <c r="B2872" s="9">
        <v>74</v>
      </c>
      <c r="C2872" s="10" t="s">
        <v>11479</v>
      </c>
      <c r="D2872" s="10" t="s">
        <v>12168</v>
      </c>
      <c r="E2872" s="11" t="s">
        <v>12176</v>
      </c>
      <c r="F2872" s="10" t="s">
        <v>12177</v>
      </c>
      <c r="G2872" s="10" t="s">
        <v>12178</v>
      </c>
      <c r="H2872" s="13" t="s">
        <v>11546</v>
      </c>
      <c r="I2872" s="10" t="s">
        <v>24</v>
      </c>
      <c r="J2872" s="12"/>
      <c r="K2872" s="10" t="s">
        <v>693</v>
      </c>
      <c r="L2872" s="29" t="s">
        <v>6871</v>
      </c>
      <c r="M2872" s="12" t="s">
        <v>24</v>
      </c>
      <c r="N2872" s="12"/>
      <c r="O2872" s="12"/>
      <c r="P2872" s="12"/>
      <c r="Q2872" s="12"/>
      <c r="R2872" s="17"/>
      <c r="S2872" s="19"/>
      <c r="T2872" s="19"/>
    </row>
    <row r="2873" spans="1:20" ht="15.75" customHeight="1">
      <c r="A2873" s="8">
        <v>2018</v>
      </c>
      <c r="B2873" s="34">
        <v>809</v>
      </c>
      <c r="C2873" s="12" t="s">
        <v>12179</v>
      </c>
      <c r="D2873" s="10" t="s">
        <v>12180</v>
      </c>
      <c r="E2873" s="11" t="s">
        <v>12181</v>
      </c>
      <c r="F2873" s="10" t="s">
        <v>11930</v>
      </c>
      <c r="G2873" s="10" t="s">
        <v>12182</v>
      </c>
      <c r="H2873" s="13" t="s">
        <v>867</v>
      </c>
      <c r="I2873" s="10" t="s">
        <v>23</v>
      </c>
      <c r="J2873" s="10" t="s">
        <v>23</v>
      </c>
      <c r="K2873" s="10" t="s">
        <v>58825</v>
      </c>
      <c r="L2873" s="12" t="s">
        <v>12183</v>
      </c>
      <c r="M2873" s="16" t="s">
        <v>24</v>
      </c>
      <c r="N2873" s="12"/>
      <c r="O2873" s="12"/>
      <c r="P2873" s="12"/>
      <c r="Q2873" s="12"/>
      <c r="R2873" s="12" t="s">
        <v>72</v>
      </c>
      <c r="S2873" s="19"/>
      <c r="T2873" s="19"/>
    </row>
    <row r="2874" spans="1:20" ht="15.75" customHeight="1">
      <c r="A2874" s="8">
        <v>2018</v>
      </c>
      <c r="B2874" s="34">
        <v>809</v>
      </c>
      <c r="C2874" s="12" t="s">
        <v>12179</v>
      </c>
      <c r="D2874" s="10" t="s">
        <v>12184</v>
      </c>
      <c r="E2874" s="11" t="s">
        <v>12185</v>
      </c>
      <c r="F2874" s="10" t="s">
        <v>12186</v>
      </c>
      <c r="G2874" s="10" t="s">
        <v>12187</v>
      </c>
      <c r="H2874" s="13" t="s">
        <v>12188</v>
      </c>
      <c r="I2874" s="12"/>
      <c r="J2874" s="10" t="s">
        <v>23</v>
      </c>
      <c r="K2874" s="10" t="s">
        <v>693</v>
      </c>
      <c r="L2874" s="12" t="s">
        <v>12189</v>
      </c>
      <c r="M2874" s="16" t="s">
        <v>24</v>
      </c>
      <c r="N2874" s="12"/>
      <c r="O2874" s="12"/>
      <c r="P2874" s="12"/>
      <c r="Q2874" s="12"/>
      <c r="R2874" s="12" t="s">
        <v>72</v>
      </c>
      <c r="S2874" s="19"/>
      <c r="T2874" s="19"/>
    </row>
    <row r="2875" spans="1:20" ht="15.75" customHeight="1">
      <c r="A2875" s="8">
        <v>2018</v>
      </c>
      <c r="B2875" s="34">
        <v>809</v>
      </c>
      <c r="C2875" s="12" t="s">
        <v>12179</v>
      </c>
      <c r="D2875" s="10" t="s">
        <v>12190</v>
      </c>
      <c r="E2875" s="11" t="s">
        <v>12191</v>
      </c>
      <c r="F2875" s="10" t="s">
        <v>12192</v>
      </c>
      <c r="G2875" s="10" t="s">
        <v>12193</v>
      </c>
      <c r="H2875" s="13" t="s">
        <v>914</v>
      </c>
      <c r="I2875" s="12"/>
      <c r="J2875" s="10" t="s">
        <v>24</v>
      </c>
      <c r="K2875" s="10" t="s">
        <v>693</v>
      </c>
      <c r="L2875" s="12" t="s">
        <v>12194</v>
      </c>
      <c r="M2875" s="16" t="s">
        <v>24</v>
      </c>
      <c r="N2875" s="12"/>
      <c r="O2875" s="12"/>
      <c r="P2875" s="12"/>
      <c r="Q2875" s="12"/>
      <c r="R2875" s="12" t="s">
        <v>72</v>
      </c>
      <c r="S2875" s="19"/>
      <c r="T2875" s="19"/>
    </row>
    <row r="2876" spans="1:20" ht="15.75" customHeight="1">
      <c r="A2876" s="8">
        <v>2018</v>
      </c>
      <c r="B2876" s="34">
        <v>809</v>
      </c>
      <c r="C2876" s="12" t="s">
        <v>12179</v>
      </c>
      <c r="D2876" s="10" t="s">
        <v>12195</v>
      </c>
      <c r="E2876" s="11" t="s">
        <v>12196</v>
      </c>
      <c r="F2876" s="10" t="s">
        <v>12197</v>
      </c>
      <c r="G2876" s="10" t="s">
        <v>12198</v>
      </c>
      <c r="H2876" s="13" t="s">
        <v>10082</v>
      </c>
      <c r="I2876" s="12"/>
      <c r="J2876" s="10" t="s">
        <v>24</v>
      </c>
      <c r="K2876" s="10" t="s">
        <v>693</v>
      </c>
      <c r="L2876" s="12" t="s">
        <v>12199</v>
      </c>
      <c r="M2876" s="16" t="s">
        <v>24</v>
      </c>
      <c r="N2876" s="12"/>
      <c r="O2876" s="12"/>
      <c r="P2876" s="12"/>
      <c r="Q2876" s="12"/>
      <c r="R2876" s="12" t="s">
        <v>72</v>
      </c>
      <c r="S2876" s="19"/>
      <c r="T2876" s="19"/>
    </row>
    <row r="2877" spans="1:20" ht="15.75" customHeight="1">
      <c r="A2877" s="8">
        <v>2018</v>
      </c>
      <c r="B2877" s="34">
        <v>809</v>
      </c>
      <c r="C2877" s="12" t="s">
        <v>12179</v>
      </c>
      <c r="D2877" s="10" t="s">
        <v>12200</v>
      </c>
      <c r="E2877" s="11" t="s">
        <v>12201</v>
      </c>
      <c r="F2877" s="10" t="s">
        <v>12202</v>
      </c>
      <c r="G2877" s="10" t="s">
        <v>12203</v>
      </c>
      <c r="H2877" s="13" t="s">
        <v>12204</v>
      </c>
      <c r="I2877" s="12"/>
      <c r="J2877" s="10" t="s">
        <v>24</v>
      </c>
      <c r="K2877" s="10" t="s">
        <v>693</v>
      </c>
      <c r="L2877" s="12" t="s">
        <v>12205</v>
      </c>
      <c r="M2877" s="16" t="s">
        <v>24</v>
      </c>
      <c r="N2877" s="12"/>
      <c r="O2877" s="12"/>
      <c r="P2877" s="12"/>
      <c r="Q2877" s="12"/>
      <c r="R2877" s="12" t="s">
        <v>72</v>
      </c>
      <c r="S2877" s="19"/>
      <c r="T2877" s="19"/>
    </row>
    <row r="2878" spans="1:20" ht="15.75" customHeight="1">
      <c r="A2878" s="8">
        <v>2018</v>
      </c>
      <c r="B2878" s="34">
        <v>809</v>
      </c>
      <c r="C2878" s="12" t="s">
        <v>12179</v>
      </c>
      <c r="D2878" s="10" t="s">
        <v>12206</v>
      </c>
      <c r="E2878" s="11" t="s">
        <v>12207</v>
      </c>
      <c r="F2878" s="10" t="s">
        <v>2740</v>
      </c>
      <c r="G2878" s="10" t="s">
        <v>12208</v>
      </c>
      <c r="H2878" s="13" t="s">
        <v>33</v>
      </c>
      <c r="I2878" s="12"/>
      <c r="J2878" s="10" t="s">
        <v>24</v>
      </c>
      <c r="K2878" s="10" t="s">
        <v>693</v>
      </c>
      <c r="L2878" s="12" t="s">
        <v>12209</v>
      </c>
      <c r="M2878" s="16" t="s">
        <v>24</v>
      </c>
      <c r="N2878" s="12"/>
      <c r="O2878" s="12"/>
      <c r="P2878" s="12"/>
      <c r="Q2878" s="12"/>
      <c r="R2878" s="12" t="s">
        <v>72</v>
      </c>
      <c r="S2878" s="19"/>
      <c r="T2878" s="19"/>
    </row>
    <row r="2879" spans="1:20" ht="15.75" customHeight="1">
      <c r="A2879" s="8">
        <v>2018</v>
      </c>
      <c r="B2879" s="9">
        <v>358</v>
      </c>
      <c r="C2879" s="10" t="s">
        <v>12210</v>
      </c>
      <c r="D2879" s="10" t="s">
        <v>12211</v>
      </c>
      <c r="E2879" s="11" t="s">
        <v>12212</v>
      </c>
      <c r="F2879" s="10" t="s">
        <v>12213</v>
      </c>
      <c r="G2879" s="10" t="s">
        <v>12214</v>
      </c>
      <c r="H2879" s="13" t="s">
        <v>12215</v>
      </c>
      <c r="I2879" s="10" t="s">
        <v>24</v>
      </c>
      <c r="J2879" s="10" t="s">
        <v>23</v>
      </c>
      <c r="K2879" s="29"/>
      <c r="L2879" s="29" t="s">
        <v>12216</v>
      </c>
      <c r="M2879" s="29"/>
      <c r="N2879" s="29"/>
      <c r="O2879" s="47"/>
      <c r="P2879" s="47"/>
      <c r="Q2879" s="47"/>
      <c r="R2879" s="12" t="s">
        <v>72</v>
      </c>
      <c r="S2879" s="19"/>
      <c r="T2879" s="19"/>
    </row>
    <row r="2880" spans="1:20" ht="15.75" customHeight="1">
      <c r="A2880" s="8">
        <v>2018</v>
      </c>
      <c r="B2880" s="9">
        <v>358</v>
      </c>
      <c r="C2880" s="10" t="s">
        <v>12210</v>
      </c>
      <c r="D2880" s="10" t="s">
        <v>12217</v>
      </c>
      <c r="E2880" s="11" t="s">
        <v>12218</v>
      </c>
      <c r="F2880" s="10" t="s">
        <v>12219</v>
      </c>
      <c r="G2880" s="10" t="s">
        <v>12220</v>
      </c>
      <c r="H2880" s="13" t="s">
        <v>4148</v>
      </c>
      <c r="I2880" s="10" t="s">
        <v>23</v>
      </c>
      <c r="J2880" s="10" t="s">
        <v>24</v>
      </c>
      <c r="K2880" s="29"/>
      <c r="L2880" s="29" t="s">
        <v>12221</v>
      </c>
      <c r="M2880" s="29"/>
      <c r="N2880" s="29"/>
      <c r="O2880" s="47"/>
      <c r="P2880" s="47"/>
      <c r="Q2880" s="47"/>
      <c r="R2880" s="12"/>
      <c r="S2880" s="19"/>
      <c r="T2880" s="19"/>
    </row>
    <row r="2881" spans="1:20" ht="15.75" customHeight="1">
      <c r="A2881" s="8">
        <v>2018</v>
      </c>
      <c r="B2881" s="9">
        <v>358</v>
      </c>
      <c r="C2881" s="10" t="s">
        <v>12210</v>
      </c>
      <c r="D2881" s="10" t="s">
        <v>12217</v>
      </c>
      <c r="E2881" s="11" t="s">
        <v>12218</v>
      </c>
      <c r="F2881" s="10" t="s">
        <v>12219</v>
      </c>
      <c r="G2881" s="10" t="s">
        <v>12222</v>
      </c>
      <c r="H2881" s="13" t="s">
        <v>12223</v>
      </c>
      <c r="I2881" s="10" t="s">
        <v>23</v>
      </c>
      <c r="J2881" s="10" t="s">
        <v>24</v>
      </c>
      <c r="K2881" s="97"/>
      <c r="L2881" s="29" t="s">
        <v>12221</v>
      </c>
      <c r="M2881" s="16"/>
      <c r="N2881" s="16"/>
      <c r="O2881" s="47"/>
      <c r="P2881" s="47"/>
      <c r="Q2881" s="47"/>
      <c r="R2881" s="12"/>
      <c r="S2881" s="19"/>
      <c r="T2881" s="19"/>
    </row>
    <row r="2882" spans="1:20" ht="15.75" customHeight="1">
      <c r="A2882" s="8">
        <v>2018</v>
      </c>
      <c r="B2882" s="9">
        <v>358</v>
      </c>
      <c r="C2882" s="10" t="s">
        <v>12210</v>
      </c>
      <c r="D2882" s="10" t="s">
        <v>12224</v>
      </c>
      <c r="E2882" s="11" t="s">
        <v>12225</v>
      </c>
      <c r="F2882" s="10" t="s">
        <v>12226</v>
      </c>
      <c r="G2882" s="10" t="s">
        <v>12227</v>
      </c>
      <c r="H2882" s="13" t="s">
        <v>168</v>
      </c>
      <c r="I2882" s="10" t="s">
        <v>24</v>
      </c>
      <c r="J2882" s="10" t="s">
        <v>24</v>
      </c>
      <c r="K2882" s="99"/>
      <c r="L2882" s="29" t="s">
        <v>12228</v>
      </c>
      <c r="M2882" s="16"/>
      <c r="N2882" s="12"/>
      <c r="O2882" s="13"/>
      <c r="P2882" s="13"/>
      <c r="Q2882" s="13"/>
      <c r="R2882" s="12"/>
      <c r="S2882" s="19"/>
      <c r="T2882" s="19"/>
    </row>
    <row r="2883" spans="1:20" ht="15.75" customHeight="1">
      <c r="A2883" s="8">
        <v>2018</v>
      </c>
      <c r="B2883" s="9">
        <v>358</v>
      </c>
      <c r="C2883" s="10" t="s">
        <v>12210</v>
      </c>
      <c r="D2883" s="10" t="s">
        <v>12229</v>
      </c>
      <c r="E2883" s="11" t="s">
        <v>12230</v>
      </c>
      <c r="F2883" s="10" t="s">
        <v>12231</v>
      </c>
      <c r="G2883" s="10" t="s">
        <v>12232</v>
      </c>
      <c r="H2883" s="13" t="s">
        <v>12233</v>
      </c>
      <c r="I2883" s="10" t="s">
        <v>24</v>
      </c>
      <c r="J2883" s="10" t="s">
        <v>24</v>
      </c>
      <c r="K2883" s="16"/>
      <c r="L2883" s="29" t="s">
        <v>12234</v>
      </c>
      <c r="M2883" s="16"/>
      <c r="N2883" s="16"/>
      <c r="O2883" s="47"/>
      <c r="P2883" s="47"/>
      <c r="Q2883" s="47"/>
      <c r="R2883" s="12"/>
      <c r="S2883" s="19"/>
      <c r="T2883" s="19"/>
    </row>
    <row r="2884" spans="1:20" ht="15.75" customHeight="1">
      <c r="A2884" s="8">
        <v>2018</v>
      </c>
      <c r="B2884" s="9">
        <v>358</v>
      </c>
      <c r="C2884" s="10" t="s">
        <v>12210</v>
      </c>
      <c r="D2884" s="10" t="s">
        <v>12235</v>
      </c>
      <c r="E2884" s="11" t="s">
        <v>12236</v>
      </c>
      <c r="F2884" s="10">
        <v>2017</v>
      </c>
      <c r="G2884" s="10" t="s">
        <v>12237</v>
      </c>
      <c r="H2884" s="13" t="s">
        <v>12238</v>
      </c>
      <c r="I2884" s="10" t="s">
        <v>23</v>
      </c>
      <c r="J2884" s="10" t="s">
        <v>24</v>
      </c>
      <c r="K2884" s="10"/>
      <c r="L2884" s="10"/>
      <c r="M2884" s="29"/>
      <c r="N2884" s="29"/>
      <c r="O2884" s="47"/>
      <c r="P2884" s="47"/>
      <c r="Q2884" s="47"/>
      <c r="R2884" s="12"/>
      <c r="S2884" s="19"/>
      <c r="T2884" s="19"/>
    </row>
    <row r="2885" spans="1:20" ht="15.75" customHeight="1">
      <c r="A2885" s="8">
        <v>2018</v>
      </c>
      <c r="B2885" s="9">
        <v>358</v>
      </c>
      <c r="C2885" s="10" t="s">
        <v>12210</v>
      </c>
      <c r="D2885" s="10" t="s">
        <v>12239</v>
      </c>
      <c r="E2885" s="11" t="s">
        <v>12240</v>
      </c>
      <c r="F2885" s="10" t="s">
        <v>12241</v>
      </c>
      <c r="G2885" s="10" t="s">
        <v>12242</v>
      </c>
      <c r="H2885" s="13" t="s">
        <v>12243</v>
      </c>
      <c r="I2885" s="10" t="s">
        <v>24</v>
      </c>
      <c r="J2885" s="10" t="s">
        <v>24</v>
      </c>
      <c r="K2885" s="10"/>
      <c r="L2885" s="10" t="s">
        <v>12244</v>
      </c>
      <c r="M2885" s="16"/>
      <c r="N2885" s="16"/>
      <c r="O2885" s="47"/>
      <c r="P2885" s="47"/>
      <c r="Q2885" s="47"/>
      <c r="R2885" s="12"/>
      <c r="S2885" s="19"/>
      <c r="T2885" s="19"/>
    </row>
    <row r="2886" spans="1:20" ht="15.75" customHeight="1">
      <c r="A2886" s="8">
        <v>2018</v>
      </c>
      <c r="B2886" s="9">
        <v>358</v>
      </c>
      <c r="C2886" s="10" t="s">
        <v>12210</v>
      </c>
      <c r="D2886" s="10" t="s">
        <v>12245</v>
      </c>
      <c r="E2886" s="11" t="s">
        <v>12246</v>
      </c>
      <c r="F2886" s="10" t="s">
        <v>12247</v>
      </c>
      <c r="G2886" s="10" t="s">
        <v>12248</v>
      </c>
      <c r="H2886" s="13" t="s">
        <v>393</v>
      </c>
      <c r="I2886" s="10" t="s">
        <v>24</v>
      </c>
      <c r="J2886" s="10" t="s">
        <v>23</v>
      </c>
      <c r="K2886" s="10"/>
      <c r="L2886" s="10" t="s">
        <v>12249</v>
      </c>
      <c r="M2886" s="29"/>
      <c r="N2886" s="29"/>
      <c r="O2886" s="47"/>
      <c r="P2886" s="47"/>
      <c r="Q2886" s="47"/>
      <c r="R2886" s="12" t="s">
        <v>72</v>
      </c>
      <c r="S2886" s="19"/>
      <c r="T2886" s="19"/>
    </row>
    <row r="2887" spans="1:20" ht="15.75" customHeight="1">
      <c r="A2887" s="8">
        <v>2018</v>
      </c>
      <c r="B2887" s="9">
        <v>358</v>
      </c>
      <c r="C2887" s="10" t="s">
        <v>12210</v>
      </c>
      <c r="D2887" s="10" t="s">
        <v>12245</v>
      </c>
      <c r="E2887" s="11" t="s">
        <v>12250</v>
      </c>
      <c r="F2887" s="10" t="s">
        <v>12251</v>
      </c>
      <c r="G2887" s="10" t="s">
        <v>12252</v>
      </c>
      <c r="H2887" s="13" t="s">
        <v>946</v>
      </c>
      <c r="I2887" s="10" t="s">
        <v>23</v>
      </c>
      <c r="J2887" s="10" t="s">
        <v>23</v>
      </c>
      <c r="K2887" s="10"/>
      <c r="L2887" s="10" t="s">
        <v>12249</v>
      </c>
      <c r="M2887" s="16"/>
      <c r="N2887" s="16"/>
      <c r="O2887" s="47"/>
      <c r="P2887" s="47"/>
      <c r="Q2887" s="47"/>
      <c r="R2887" s="12" t="s">
        <v>72</v>
      </c>
      <c r="S2887" s="19"/>
      <c r="T2887" s="19"/>
    </row>
    <row r="2888" spans="1:20" ht="15.75" customHeight="1">
      <c r="A2888" s="8">
        <v>2018</v>
      </c>
      <c r="B2888" s="9">
        <v>358</v>
      </c>
      <c r="C2888" s="10" t="s">
        <v>12210</v>
      </c>
      <c r="D2888" s="10" t="s">
        <v>12253</v>
      </c>
      <c r="E2888" s="11" t="s">
        <v>12254</v>
      </c>
      <c r="F2888" s="10" t="s">
        <v>12255</v>
      </c>
      <c r="G2888" s="10" t="s">
        <v>12256</v>
      </c>
      <c r="H2888" s="13" t="s">
        <v>3286</v>
      </c>
      <c r="I2888" s="10" t="s">
        <v>24</v>
      </c>
      <c r="J2888" s="10" t="s">
        <v>23</v>
      </c>
      <c r="K2888" s="10"/>
      <c r="L2888" s="10" t="s">
        <v>12257</v>
      </c>
      <c r="M2888" s="29"/>
      <c r="N2888" s="29"/>
      <c r="O2888" s="47"/>
      <c r="P2888" s="47"/>
      <c r="Q2888" s="47"/>
      <c r="R2888" s="12" t="s">
        <v>72</v>
      </c>
      <c r="S2888" s="19"/>
      <c r="T2888" s="19"/>
    </row>
    <row r="2889" spans="1:20" ht="15.75" customHeight="1">
      <c r="A2889" s="8">
        <v>2018</v>
      </c>
      <c r="B2889" s="9">
        <v>358</v>
      </c>
      <c r="C2889" s="10" t="s">
        <v>12210</v>
      </c>
      <c r="D2889" s="10" t="s">
        <v>12258</v>
      </c>
      <c r="E2889" s="11" t="s">
        <v>12259</v>
      </c>
      <c r="F2889" s="10" t="s">
        <v>12260</v>
      </c>
      <c r="G2889" s="10" t="s">
        <v>12261</v>
      </c>
      <c r="H2889" s="13" t="s">
        <v>46</v>
      </c>
      <c r="I2889" s="10" t="s">
        <v>24</v>
      </c>
      <c r="J2889" s="10" t="s">
        <v>23</v>
      </c>
      <c r="K2889" s="10"/>
      <c r="L2889" s="10" t="s">
        <v>12262</v>
      </c>
      <c r="M2889" s="16"/>
      <c r="N2889" s="16"/>
      <c r="O2889" s="47"/>
      <c r="P2889" s="47"/>
      <c r="Q2889" s="47"/>
      <c r="R2889" s="12" t="s">
        <v>72</v>
      </c>
      <c r="S2889" s="19"/>
      <c r="T2889" s="19"/>
    </row>
    <row r="2890" spans="1:20" ht="15.75" customHeight="1">
      <c r="A2890" s="8">
        <v>2018</v>
      </c>
      <c r="B2890" s="9">
        <v>358</v>
      </c>
      <c r="C2890" s="10" t="s">
        <v>12210</v>
      </c>
      <c r="D2890" s="10" t="s">
        <v>12263</v>
      </c>
      <c r="E2890" s="11" t="s">
        <v>12264</v>
      </c>
      <c r="F2890" s="10" t="s">
        <v>1079</v>
      </c>
      <c r="G2890" s="10" t="s">
        <v>12265</v>
      </c>
      <c r="H2890" s="13" t="s">
        <v>125</v>
      </c>
      <c r="I2890" s="10" t="s">
        <v>24</v>
      </c>
      <c r="J2890" s="10" t="s">
        <v>23</v>
      </c>
      <c r="K2890" s="10"/>
      <c r="L2890" s="10" t="s">
        <v>12266</v>
      </c>
      <c r="M2890" s="29"/>
      <c r="N2890" s="29"/>
      <c r="O2890" s="47"/>
      <c r="P2890" s="47"/>
      <c r="Q2890" s="47"/>
      <c r="R2890" s="12" t="s">
        <v>72</v>
      </c>
      <c r="S2890" s="19"/>
      <c r="T2890" s="19"/>
    </row>
    <row r="2891" spans="1:20" ht="15.75" customHeight="1">
      <c r="A2891" s="8">
        <v>2018</v>
      </c>
      <c r="B2891" s="9">
        <v>358</v>
      </c>
      <c r="C2891" s="10" t="s">
        <v>12210</v>
      </c>
      <c r="D2891" s="10" t="s">
        <v>12267</v>
      </c>
      <c r="E2891" s="11" t="s">
        <v>12268</v>
      </c>
      <c r="F2891" s="10" t="s">
        <v>12269</v>
      </c>
      <c r="G2891" s="10" t="s">
        <v>12270</v>
      </c>
      <c r="H2891" s="13" t="s">
        <v>5642</v>
      </c>
      <c r="I2891" s="10" t="s">
        <v>24</v>
      </c>
      <c r="J2891" s="10" t="s">
        <v>23</v>
      </c>
      <c r="K2891" s="10"/>
      <c r="L2891" s="10" t="s">
        <v>12228</v>
      </c>
      <c r="M2891" s="16"/>
      <c r="N2891" s="16"/>
      <c r="O2891" s="47"/>
      <c r="P2891" s="47"/>
      <c r="Q2891" s="47"/>
      <c r="R2891" s="12" t="s">
        <v>72</v>
      </c>
      <c r="S2891" s="19"/>
      <c r="T2891" s="19"/>
    </row>
    <row r="2892" spans="1:20" ht="15.75" customHeight="1">
      <c r="A2892" s="8">
        <v>2018</v>
      </c>
      <c r="B2892" s="9">
        <v>358</v>
      </c>
      <c r="C2892" s="10" t="s">
        <v>12210</v>
      </c>
      <c r="D2892" s="10" t="s">
        <v>12271</v>
      </c>
      <c r="E2892" s="11" t="s">
        <v>12272</v>
      </c>
      <c r="F2892" s="10" t="s">
        <v>12273</v>
      </c>
      <c r="G2892" s="10" t="s">
        <v>12274</v>
      </c>
      <c r="H2892" s="13" t="s">
        <v>12275</v>
      </c>
      <c r="I2892" s="10" t="s">
        <v>24</v>
      </c>
      <c r="J2892" s="10" t="s">
        <v>23</v>
      </c>
      <c r="K2892" s="10"/>
      <c r="L2892" s="10"/>
      <c r="M2892" s="29"/>
      <c r="N2892" s="29"/>
      <c r="O2892" s="47"/>
      <c r="P2892" s="47"/>
      <c r="Q2892" s="47"/>
      <c r="R2892" s="12" t="s">
        <v>72</v>
      </c>
      <c r="S2892" s="19"/>
      <c r="T2892" s="19"/>
    </row>
    <row r="2893" spans="1:20" ht="15.75" customHeight="1">
      <c r="A2893" s="8">
        <v>2018</v>
      </c>
      <c r="B2893" s="9">
        <v>358</v>
      </c>
      <c r="C2893" s="10" t="s">
        <v>12210</v>
      </c>
      <c r="D2893" s="10" t="s">
        <v>12276</v>
      </c>
      <c r="E2893" s="11" t="s">
        <v>12277</v>
      </c>
      <c r="F2893" s="10" t="s">
        <v>12273</v>
      </c>
      <c r="G2893" s="10" t="s">
        <v>12278</v>
      </c>
      <c r="H2893" s="13" t="s">
        <v>33</v>
      </c>
      <c r="I2893" s="10" t="s">
        <v>23</v>
      </c>
      <c r="J2893" s="10" t="s">
        <v>23</v>
      </c>
      <c r="K2893" s="10"/>
      <c r="L2893" s="10" t="s">
        <v>12234</v>
      </c>
      <c r="M2893" s="16"/>
      <c r="N2893" s="16"/>
      <c r="O2893" s="47"/>
      <c r="P2893" s="47"/>
      <c r="Q2893" s="47"/>
      <c r="R2893" s="12" t="s">
        <v>72</v>
      </c>
      <c r="S2893" s="19"/>
      <c r="T2893" s="19"/>
    </row>
    <row r="2894" spans="1:20" ht="15.75" customHeight="1">
      <c r="A2894" s="8">
        <v>2018</v>
      </c>
      <c r="B2894" s="9">
        <v>358</v>
      </c>
      <c r="C2894" s="10" t="s">
        <v>12210</v>
      </c>
      <c r="D2894" s="10" t="s">
        <v>12276</v>
      </c>
      <c r="E2894" s="11" t="s">
        <v>12279</v>
      </c>
      <c r="F2894" s="10" t="s">
        <v>12280</v>
      </c>
      <c r="G2894" s="10" t="s">
        <v>12281</v>
      </c>
      <c r="H2894" s="13" t="s">
        <v>3377</v>
      </c>
      <c r="I2894" s="10" t="s">
        <v>23</v>
      </c>
      <c r="J2894" s="10" t="s">
        <v>23</v>
      </c>
      <c r="K2894" s="10"/>
      <c r="L2894" s="10" t="s">
        <v>12282</v>
      </c>
      <c r="M2894" s="29"/>
      <c r="N2894" s="29"/>
      <c r="O2894" s="47"/>
      <c r="P2894" s="47"/>
      <c r="Q2894" s="47"/>
      <c r="R2894" s="12" t="s">
        <v>72</v>
      </c>
      <c r="S2894" s="19"/>
      <c r="T2894" s="19"/>
    </row>
    <row r="2895" spans="1:20" ht="15.75" customHeight="1">
      <c r="A2895" s="8">
        <v>2018</v>
      </c>
      <c r="B2895" s="9">
        <v>358</v>
      </c>
      <c r="C2895" s="10" t="s">
        <v>12210</v>
      </c>
      <c r="D2895" s="10" t="s">
        <v>12276</v>
      </c>
      <c r="E2895" s="11" t="s">
        <v>12283</v>
      </c>
      <c r="F2895" s="10" t="s">
        <v>12284</v>
      </c>
      <c r="G2895" s="10" t="s">
        <v>12285</v>
      </c>
      <c r="H2895" s="13" t="s">
        <v>12286</v>
      </c>
      <c r="I2895" s="10" t="s">
        <v>23</v>
      </c>
      <c r="J2895" s="10" t="s">
        <v>23</v>
      </c>
      <c r="K2895" s="10"/>
      <c r="L2895" s="10" t="s">
        <v>12171</v>
      </c>
      <c r="M2895" s="16"/>
      <c r="N2895" s="16"/>
      <c r="O2895" s="47"/>
      <c r="P2895" s="47"/>
      <c r="Q2895" s="47"/>
      <c r="R2895" s="12" t="s">
        <v>72</v>
      </c>
      <c r="S2895" s="19"/>
      <c r="T2895" s="19"/>
    </row>
    <row r="2896" spans="1:20" ht="15.75" customHeight="1">
      <c r="A2896" s="8">
        <v>2018</v>
      </c>
      <c r="B2896" s="9">
        <v>358</v>
      </c>
      <c r="C2896" s="10" t="s">
        <v>12210</v>
      </c>
      <c r="D2896" s="10" t="s">
        <v>12287</v>
      </c>
      <c r="E2896" s="11" t="s">
        <v>12288</v>
      </c>
      <c r="F2896" s="10" t="s">
        <v>12289</v>
      </c>
      <c r="G2896" s="10" t="s">
        <v>12290</v>
      </c>
      <c r="H2896" s="13" t="s">
        <v>8937</v>
      </c>
      <c r="I2896" s="10" t="s">
        <v>24</v>
      </c>
      <c r="J2896" s="10" t="s">
        <v>24</v>
      </c>
      <c r="K2896" s="10"/>
      <c r="L2896" s="10" t="s">
        <v>12291</v>
      </c>
      <c r="M2896" s="29"/>
      <c r="N2896" s="29"/>
      <c r="O2896" s="47"/>
      <c r="P2896" s="47"/>
      <c r="Q2896" s="47"/>
      <c r="R2896" s="12"/>
      <c r="S2896" s="19"/>
      <c r="T2896" s="19"/>
    </row>
    <row r="2897" spans="1:20" ht="15.75" customHeight="1">
      <c r="A2897" s="8">
        <v>2018</v>
      </c>
      <c r="B2897" s="9">
        <v>358</v>
      </c>
      <c r="C2897" s="10" t="s">
        <v>12210</v>
      </c>
      <c r="D2897" s="10" t="s">
        <v>12292</v>
      </c>
      <c r="E2897" s="11" t="s">
        <v>12293</v>
      </c>
      <c r="F2897" s="10" t="s">
        <v>12294</v>
      </c>
      <c r="G2897" s="10" t="s">
        <v>12295</v>
      </c>
      <c r="H2897" s="13" t="s">
        <v>125</v>
      </c>
      <c r="I2897" s="10" t="s">
        <v>24</v>
      </c>
      <c r="J2897" s="10" t="s">
        <v>24</v>
      </c>
      <c r="K2897" s="10"/>
      <c r="L2897" s="10" t="s">
        <v>12234</v>
      </c>
      <c r="M2897" s="16"/>
      <c r="N2897" s="16"/>
      <c r="O2897" s="47"/>
      <c r="P2897" s="47"/>
      <c r="Q2897" s="47"/>
      <c r="R2897" s="12"/>
      <c r="S2897" s="19"/>
      <c r="T2897" s="19"/>
    </row>
    <row r="2898" spans="1:20" ht="15.75" customHeight="1">
      <c r="A2898" s="8">
        <v>2018</v>
      </c>
      <c r="B2898" s="9">
        <v>358</v>
      </c>
      <c r="C2898" s="10" t="s">
        <v>12210</v>
      </c>
      <c r="D2898" s="10" t="s">
        <v>12211</v>
      </c>
      <c r="E2898" s="11" t="s">
        <v>12296</v>
      </c>
      <c r="F2898" s="10" t="s">
        <v>12297</v>
      </c>
      <c r="G2898" s="10" t="s">
        <v>12298</v>
      </c>
      <c r="H2898" s="13" t="s">
        <v>125</v>
      </c>
      <c r="I2898" s="10" t="s">
        <v>23</v>
      </c>
      <c r="J2898" s="10" t="s">
        <v>23</v>
      </c>
      <c r="K2898" s="10"/>
      <c r="L2898" s="10" t="s">
        <v>12299</v>
      </c>
      <c r="M2898" s="29"/>
      <c r="N2898" s="29"/>
      <c r="O2898" s="47"/>
      <c r="P2898" s="47"/>
      <c r="Q2898" s="47"/>
      <c r="R2898" s="12" t="s">
        <v>72</v>
      </c>
      <c r="S2898" s="19"/>
      <c r="T2898" s="19"/>
    </row>
    <row r="2899" spans="1:20" ht="15.75" customHeight="1">
      <c r="A2899" s="8">
        <v>2018</v>
      </c>
      <c r="B2899" s="9">
        <v>358</v>
      </c>
      <c r="C2899" s="10" t="s">
        <v>12210</v>
      </c>
      <c r="D2899" s="10" t="s">
        <v>12300</v>
      </c>
      <c r="E2899" s="11" t="s">
        <v>12301</v>
      </c>
      <c r="F2899" s="10">
        <v>1950</v>
      </c>
      <c r="G2899" s="10" t="s">
        <v>12302</v>
      </c>
      <c r="H2899" s="13" t="s">
        <v>149</v>
      </c>
      <c r="I2899" s="10" t="s">
        <v>23</v>
      </c>
      <c r="J2899" s="10" t="s">
        <v>24</v>
      </c>
      <c r="K2899" s="102" t="s">
        <v>12303</v>
      </c>
      <c r="L2899" s="10" t="s">
        <v>12304</v>
      </c>
      <c r="M2899" s="16"/>
      <c r="N2899" s="16"/>
      <c r="O2899" s="47"/>
      <c r="P2899" s="47"/>
      <c r="Q2899" s="47"/>
      <c r="R2899" s="12"/>
      <c r="S2899" s="19"/>
      <c r="T2899" s="19"/>
    </row>
    <row r="2900" spans="1:20" ht="15.75" customHeight="1">
      <c r="A2900" s="8">
        <v>2018</v>
      </c>
      <c r="B2900" s="9">
        <v>91</v>
      </c>
      <c r="C2900" s="11" t="s">
        <v>12305</v>
      </c>
      <c r="D2900" s="11" t="s">
        <v>12306</v>
      </c>
      <c r="E2900" s="11" t="s">
        <v>12307</v>
      </c>
      <c r="F2900" s="48" t="s">
        <v>12308</v>
      </c>
      <c r="G2900" s="11" t="s">
        <v>4401</v>
      </c>
      <c r="H2900" s="13" t="s">
        <v>12309</v>
      </c>
      <c r="I2900" s="11" t="s">
        <v>24</v>
      </c>
      <c r="J2900" s="11" t="s">
        <v>24</v>
      </c>
      <c r="K2900" s="15"/>
      <c r="L2900" s="15"/>
      <c r="M2900" s="15" t="s">
        <v>24</v>
      </c>
      <c r="N2900" s="29"/>
      <c r="O2900" s="47"/>
      <c r="P2900" s="47"/>
      <c r="Q2900" s="47"/>
      <c r="R2900" s="12" t="s">
        <v>72</v>
      </c>
      <c r="S2900" s="19"/>
      <c r="T2900" s="19"/>
    </row>
    <row r="2901" spans="1:20" ht="15.75" customHeight="1">
      <c r="A2901" s="8">
        <v>2018</v>
      </c>
      <c r="B2901" s="9">
        <v>91</v>
      </c>
      <c r="C2901" s="11" t="s">
        <v>12305</v>
      </c>
      <c r="D2901" s="11" t="s">
        <v>819</v>
      </c>
      <c r="E2901" s="11" t="s">
        <v>12310</v>
      </c>
      <c r="F2901" s="11" t="s">
        <v>2270</v>
      </c>
      <c r="G2901" s="11" t="s">
        <v>4406</v>
      </c>
      <c r="H2901" s="13" t="s">
        <v>6679</v>
      </c>
      <c r="I2901" s="11" t="s">
        <v>24</v>
      </c>
      <c r="J2901" s="11" t="s">
        <v>24</v>
      </c>
      <c r="K2901" s="15"/>
      <c r="L2901" s="15"/>
      <c r="M2901" s="15" t="s">
        <v>24</v>
      </c>
      <c r="N2901" s="29"/>
      <c r="O2901" s="47"/>
      <c r="P2901" s="47"/>
      <c r="Q2901" s="47"/>
      <c r="R2901" s="12"/>
      <c r="S2901" s="19"/>
      <c r="T2901" s="19"/>
    </row>
    <row r="2902" spans="1:20" ht="15.75" customHeight="1">
      <c r="A2902" s="8">
        <v>2018</v>
      </c>
      <c r="B2902" s="9">
        <v>91</v>
      </c>
      <c r="C2902" s="11" t="s">
        <v>12305</v>
      </c>
      <c r="D2902" s="11" t="s">
        <v>894</v>
      </c>
      <c r="E2902" s="11" t="s">
        <v>12311</v>
      </c>
      <c r="F2902" s="12" t="s">
        <v>58826</v>
      </c>
      <c r="G2902" s="10" t="s">
        <v>12312</v>
      </c>
      <c r="H2902" s="21" t="s">
        <v>12313</v>
      </c>
      <c r="I2902" s="11" t="s">
        <v>24</v>
      </c>
      <c r="J2902" s="11" t="s">
        <v>24</v>
      </c>
      <c r="K2902" s="97"/>
      <c r="L2902" s="15"/>
      <c r="M2902" s="12" t="s">
        <v>24</v>
      </c>
      <c r="N2902" s="16"/>
      <c r="O2902" s="47"/>
      <c r="P2902" s="47"/>
      <c r="Q2902" s="47"/>
      <c r="R2902" s="12"/>
      <c r="S2902" s="19"/>
      <c r="T2902" s="19"/>
    </row>
    <row r="2903" spans="1:20" ht="15.75" customHeight="1">
      <c r="A2903" s="8">
        <v>2018</v>
      </c>
      <c r="B2903" s="9">
        <v>91</v>
      </c>
      <c r="C2903" s="11" t="s">
        <v>12305</v>
      </c>
      <c r="D2903" s="12" t="s">
        <v>12314</v>
      </c>
      <c r="E2903" s="11" t="s">
        <v>12315</v>
      </c>
      <c r="F2903" s="11" t="s">
        <v>1524</v>
      </c>
      <c r="G2903" s="10" t="s">
        <v>4412</v>
      </c>
      <c r="H2903" s="21" t="s">
        <v>12316</v>
      </c>
      <c r="I2903" s="11" t="s">
        <v>24</v>
      </c>
      <c r="J2903" s="11" t="s">
        <v>24</v>
      </c>
      <c r="K2903" s="99"/>
      <c r="L2903" s="15"/>
      <c r="M2903" s="12" t="s">
        <v>24</v>
      </c>
      <c r="N2903" s="12"/>
      <c r="O2903" s="13"/>
      <c r="P2903" s="13"/>
      <c r="Q2903" s="13"/>
      <c r="R2903" s="12" t="s">
        <v>72</v>
      </c>
      <c r="S2903" s="19"/>
      <c r="T2903" s="19"/>
    </row>
    <row r="2904" spans="1:20" ht="15.75" customHeight="1">
      <c r="A2904" s="8">
        <v>2018</v>
      </c>
      <c r="B2904" s="9">
        <v>91</v>
      </c>
      <c r="C2904" s="11" t="s">
        <v>12305</v>
      </c>
      <c r="D2904" s="12" t="s">
        <v>12317</v>
      </c>
      <c r="E2904" s="11" t="s">
        <v>12318</v>
      </c>
      <c r="F2904" s="12" t="s">
        <v>12319</v>
      </c>
      <c r="G2904" s="10" t="s">
        <v>12320</v>
      </c>
      <c r="H2904" s="21" t="s">
        <v>12321</v>
      </c>
      <c r="I2904" s="11" t="s">
        <v>24</v>
      </c>
      <c r="J2904" s="11" t="s">
        <v>24</v>
      </c>
      <c r="K2904" s="12"/>
      <c r="L2904" s="15"/>
      <c r="M2904" s="12" t="s">
        <v>24</v>
      </c>
      <c r="N2904" s="16"/>
      <c r="O2904" s="47"/>
      <c r="P2904" s="47"/>
      <c r="Q2904" s="47"/>
      <c r="R2904" s="12"/>
      <c r="S2904" s="19"/>
      <c r="T2904" s="19"/>
    </row>
    <row r="2905" spans="1:20" ht="15.75" customHeight="1">
      <c r="A2905" s="8">
        <v>2018</v>
      </c>
      <c r="B2905" s="9">
        <v>91</v>
      </c>
      <c r="C2905" s="11" t="s">
        <v>12305</v>
      </c>
      <c r="D2905" s="12" t="s">
        <v>12322</v>
      </c>
      <c r="E2905" s="11" t="s">
        <v>12323</v>
      </c>
      <c r="F2905" s="12" t="s">
        <v>58827</v>
      </c>
      <c r="G2905" s="10" t="s">
        <v>4417</v>
      </c>
      <c r="H2905" s="21" t="s">
        <v>125</v>
      </c>
      <c r="I2905" s="11" t="s">
        <v>24</v>
      </c>
      <c r="J2905" s="11" t="s">
        <v>24</v>
      </c>
      <c r="K2905" s="12"/>
      <c r="L2905" s="12"/>
      <c r="M2905" s="12" t="s">
        <v>24</v>
      </c>
      <c r="N2905" s="12"/>
      <c r="O2905" s="12"/>
      <c r="P2905" s="12"/>
      <c r="Q2905" s="12"/>
      <c r="R2905" s="12"/>
      <c r="S2905" s="19"/>
      <c r="T2905" s="19"/>
    </row>
    <row r="2906" spans="1:20" ht="15.75" customHeight="1">
      <c r="A2906" s="8">
        <v>2018</v>
      </c>
      <c r="B2906" s="9">
        <v>91</v>
      </c>
      <c r="C2906" s="11" t="s">
        <v>12305</v>
      </c>
      <c r="D2906" s="12" t="s">
        <v>12324</v>
      </c>
      <c r="E2906" s="11" t="s">
        <v>12325</v>
      </c>
      <c r="F2906" s="12" t="s">
        <v>12326</v>
      </c>
      <c r="G2906" s="10" t="s">
        <v>4423</v>
      </c>
      <c r="H2906" s="21" t="s">
        <v>12327</v>
      </c>
      <c r="I2906" s="11" t="s">
        <v>24</v>
      </c>
      <c r="J2906" s="11" t="s">
        <v>24</v>
      </c>
      <c r="K2906" s="12"/>
      <c r="L2906" s="12"/>
      <c r="M2906" s="12" t="s">
        <v>24</v>
      </c>
      <c r="N2906" s="12"/>
      <c r="O2906" s="12"/>
      <c r="P2906" s="12"/>
      <c r="Q2906" s="12"/>
      <c r="R2906" s="12" t="s">
        <v>72</v>
      </c>
      <c r="S2906" s="19"/>
      <c r="T2906" s="19"/>
    </row>
    <row r="2907" spans="1:20" ht="15.75" customHeight="1">
      <c r="A2907" s="8">
        <v>2018</v>
      </c>
      <c r="B2907" s="9">
        <v>91</v>
      </c>
      <c r="C2907" s="11" t="s">
        <v>12305</v>
      </c>
      <c r="D2907" s="12" t="s">
        <v>819</v>
      </c>
      <c r="E2907" s="11" t="s">
        <v>12328</v>
      </c>
      <c r="F2907" s="12">
        <v>1853</v>
      </c>
      <c r="G2907" s="10" t="s">
        <v>4428</v>
      </c>
      <c r="H2907" s="21" t="s">
        <v>149</v>
      </c>
      <c r="I2907" s="11" t="s">
        <v>24</v>
      </c>
      <c r="J2907" s="11" t="s">
        <v>24</v>
      </c>
      <c r="K2907" s="12"/>
      <c r="L2907" s="12"/>
      <c r="M2907" s="12" t="s">
        <v>24</v>
      </c>
      <c r="N2907" s="12"/>
      <c r="O2907" s="12"/>
      <c r="P2907" s="12"/>
      <c r="Q2907" s="12"/>
      <c r="R2907" s="12"/>
      <c r="S2907" s="19"/>
      <c r="T2907" s="19"/>
    </row>
    <row r="2908" spans="1:20" ht="15.75" customHeight="1">
      <c r="A2908" s="8">
        <v>2018</v>
      </c>
      <c r="B2908" s="9">
        <v>91</v>
      </c>
      <c r="C2908" s="11" t="s">
        <v>12305</v>
      </c>
      <c r="D2908" s="12" t="s">
        <v>819</v>
      </c>
      <c r="E2908" s="11" t="s">
        <v>12329</v>
      </c>
      <c r="F2908" s="12" t="s">
        <v>12330</v>
      </c>
      <c r="G2908" s="10" t="s">
        <v>4433</v>
      </c>
      <c r="H2908" s="21" t="s">
        <v>149</v>
      </c>
      <c r="I2908" s="11" t="s">
        <v>24</v>
      </c>
      <c r="J2908" s="11" t="s">
        <v>24</v>
      </c>
      <c r="K2908" s="12"/>
      <c r="L2908" s="12"/>
      <c r="M2908" s="12" t="s">
        <v>24</v>
      </c>
      <c r="N2908" s="12"/>
      <c r="O2908" s="12"/>
      <c r="P2908" s="12"/>
      <c r="Q2908" s="12"/>
      <c r="R2908" s="12"/>
      <c r="S2908" s="19"/>
      <c r="T2908" s="19"/>
    </row>
    <row r="2909" spans="1:20" ht="15.75" customHeight="1">
      <c r="A2909" s="8">
        <v>2018</v>
      </c>
      <c r="B2909" s="9">
        <v>91</v>
      </c>
      <c r="C2909" s="11" t="s">
        <v>12305</v>
      </c>
      <c r="D2909" s="12" t="s">
        <v>12331</v>
      </c>
      <c r="E2909" s="11" t="s">
        <v>12332</v>
      </c>
      <c r="F2909" s="12" t="s">
        <v>12333</v>
      </c>
      <c r="G2909" s="10" t="s">
        <v>4438</v>
      </c>
      <c r="H2909" s="21" t="s">
        <v>5586</v>
      </c>
      <c r="I2909" s="11" t="s">
        <v>24</v>
      </c>
      <c r="J2909" s="11" t="s">
        <v>24</v>
      </c>
      <c r="K2909" s="12"/>
      <c r="L2909" s="12"/>
      <c r="M2909" s="12" t="s">
        <v>24</v>
      </c>
      <c r="N2909" s="12"/>
      <c r="O2909" s="12"/>
      <c r="P2909" s="12"/>
      <c r="Q2909" s="12"/>
      <c r="R2909" s="12"/>
      <c r="S2909" s="19"/>
      <c r="T2909" s="19"/>
    </row>
    <row r="2910" spans="1:20" ht="15.75" customHeight="1">
      <c r="A2910" s="8">
        <v>2018</v>
      </c>
      <c r="B2910" s="9">
        <v>91</v>
      </c>
      <c r="C2910" s="11" t="s">
        <v>12305</v>
      </c>
      <c r="D2910" s="12" t="s">
        <v>12334</v>
      </c>
      <c r="E2910" s="11" t="s">
        <v>12335</v>
      </c>
      <c r="F2910" s="12" t="s">
        <v>12336</v>
      </c>
      <c r="G2910" s="10" t="s">
        <v>4444</v>
      </c>
      <c r="H2910" s="21" t="s">
        <v>125</v>
      </c>
      <c r="I2910" s="11" t="s">
        <v>24</v>
      </c>
      <c r="J2910" s="11" t="s">
        <v>24</v>
      </c>
      <c r="K2910" s="12"/>
      <c r="L2910" s="12"/>
      <c r="M2910" s="12" t="s">
        <v>24</v>
      </c>
      <c r="N2910" s="12"/>
      <c r="O2910" s="12"/>
      <c r="P2910" s="12"/>
      <c r="Q2910" s="12"/>
      <c r="R2910" s="12"/>
      <c r="S2910" s="19"/>
      <c r="T2910" s="19"/>
    </row>
    <row r="2911" spans="1:20" ht="15.75" customHeight="1">
      <c r="A2911" s="8">
        <v>2018</v>
      </c>
      <c r="B2911" s="9">
        <v>91</v>
      </c>
      <c r="C2911" s="11" t="s">
        <v>12305</v>
      </c>
      <c r="D2911" s="12" t="s">
        <v>819</v>
      </c>
      <c r="E2911" s="11" t="s">
        <v>12337</v>
      </c>
      <c r="F2911" s="12" t="s">
        <v>58828</v>
      </c>
      <c r="G2911" s="10" t="s">
        <v>4449</v>
      </c>
      <c r="H2911" s="21" t="s">
        <v>149</v>
      </c>
      <c r="I2911" s="11" t="s">
        <v>24</v>
      </c>
      <c r="J2911" s="11" t="s">
        <v>24</v>
      </c>
      <c r="K2911" s="12"/>
      <c r="L2911" s="12"/>
      <c r="M2911" s="12" t="s">
        <v>24</v>
      </c>
      <c r="N2911" s="12"/>
      <c r="O2911" s="12"/>
      <c r="P2911" s="12"/>
      <c r="Q2911" s="12"/>
      <c r="R2911" s="12"/>
      <c r="S2911" s="19"/>
      <c r="T2911" s="19"/>
    </row>
    <row r="2912" spans="1:20" ht="15.75" customHeight="1">
      <c r="A2912" s="8">
        <v>2018</v>
      </c>
      <c r="B2912" s="9">
        <v>91</v>
      </c>
      <c r="C2912" s="11" t="s">
        <v>12305</v>
      </c>
      <c r="D2912" s="12" t="s">
        <v>819</v>
      </c>
      <c r="E2912" s="11" t="s">
        <v>12338</v>
      </c>
      <c r="F2912" s="12" t="s">
        <v>12339</v>
      </c>
      <c r="G2912" s="10" t="s">
        <v>4454</v>
      </c>
      <c r="H2912" s="21" t="s">
        <v>149</v>
      </c>
      <c r="I2912" s="11" t="s">
        <v>24</v>
      </c>
      <c r="J2912" s="11" t="s">
        <v>24</v>
      </c>
      <c r="K2912" s="12"/>
      <c r="L2912" s="12"/>
      <c r="M2912" s="12" t="s">
        <v>24</v>
      </c>
      <c r="N2912" s="12"/>
      <c r="O2912" s="12"/>
      <c r="P2912" s="12"/>
      <c r="Q2912" s="12"/>
      <c r="R2912" s="12"/>
      <c r="S2912" s="19"/>
      <c r="T2912" s="19"/>
    </row>
    <row r="2913" spans="1:20" ht="15.75" customHeight="1">
      <c r="A2913" s="8">
        <v>2018</v>
      </c>
      <c r="B2913" s="9">
        <v>91</v>
      </c>
      <c r="C2913" s="11" t="s">
        <v>12305</v>
      </c>
      <c r="D2913" s="12" t="s">
        <v>12340</v>
      </c>
      <c r="E2913" s="11" t="s">
        <v>12341</v>
      </c>
      <c r="F2913" s="12">
        <v>1960</v>
      </c>
      <c r="G2913" s="10" t="s">
        <v>4458</v>
      </c>
      <c r="H2913" s="21" t="s">
        <v>149</v>
      </c>
      <c r="I2913" s="11" t="s">
        <v>24</v>
      </c>
      <c r="J2913" s="11" t="s">
        <v>24</v>
      </c>
      <c r="K2913" s="12"/>
      <c r="L2913" s="12"/>
      <c r="M2913" s="12" t="s">
        <v>24</v>
      </c>
      <c r="N2913" s="12"/>
      <c r="O2913" s="12"/>
      <c r="P2913" s="12"/>
      <c r="Q2913" s="12"/>
      <c r="R2913" s="12"/>
      <c r="S2913" s="19"/>
      <c r="T2913" s="19"/>
    </row>
    <row r="2914" spans="1:20" ht="15.75" customHeight="1">
      <c r="A2914" s="8">
        <v>2018</v>
      </c>
      <c r="B2914" s="9">
        <v>91</v>
      </c>
      <c r="C2914" s="11" t="s">
        <v>12305</v>
      </c>
      <c r="D2914" s="12" t="s">
        <v>819</v>
      </c>
      <c r="E2914" s="11" t="s">
        <v>12342</v>
      </c>
      <c r="F2914" s="12" t="s">
        <v>12343</v>
      </c>
      <c r="G2914" s="10" t="s">
        <v>4463</v>
      </c>
      <c r="H2914" s="21" t="s">
        <v>125</v>
      </c>
      <c r="I2914" s="11" t="s">
        <v>24</v>
      </c>
      <c r="J2914" s="11" t="s">
        <v>24</v>
      </c>
      <c r="K2914" s="12"/>
      <c r="L2914" s="12"/>
      <c r="M2914" s="12" t="s">
        <v>24</v>
      </c>
      <c r="N2914" s="12"/>
      <c r="O2914" s="12"/>
      <c r="P2914" s="12"/>
      <c r="Q2914" s="12"/>
      <c r="R2914" s="12"/>
      <c r="S2914" s="19"/>
      <c r="T2914" s="19"/>
    </row>
    <row r="2915" spans="1:20" ht="15.75" customHeight="1">
      <c r="A2915" s="8">
        <v>2018</v>
      </c>
      <c r="B2915" s="9">
        <v>91</v>
      </c>
      <c r="C2915" s="11" t="s">
        <v>12305</v>
      </c>
      <c r="D2915" s="12" t="s">
        <v>12344</v>
      </c>
      <c r="E2915" s="11" t="s">
        <v>12345</v>
      </c>
      <c r="F2915" s="12" t="s">
        <v>4443</v>
      </c>
      <c r="G2915" s="10" t="s">
        <v>4467</v>
      </c>
      <c r="H2915" s="21" t="s">
        <v>5581</v>
      </c>
      <c r="I2915" s="11" t="s">
        <v>24</v>
      </c>
      <c r="J2915" s="11" t="s">
        <v>24</v>
      </c>
      <c r="K2915" s="12"/>
      <c r="L2915" s="12"/>
      <c r="M2915" s="12" t="s">
        <v>24</v>
      </c>
      <c r="N2915" s="12"/>
      <c r="O2915" s="12"/>
      <c r="P2915" s="12"/>
      <c r="Q2915" s="12"/>
      <c r="R2915" s="12"/>
      <c r="S2915" s="19"/>
      <c r="T2915" s="19"/>
    </row>
    <row r="2916" spans="1:20" ht="15.75" customHeight="1">
      <c r="A2916" s="8">
        <v>2018</v>
      </c>
      <c r="B2916" s="9">
        <v>91</v>
      </c>
      <c r="C2916" s="11" t="s">
        <v>12305</v>
      </c>
      <c r="D2916" s="12" t="s">
        <v>12346</v>
      </c>
      <c r="E2916" s="11" t="s">
        <v>12347</v>
      </c>
      <c r="F2916" s="12" t="s">
        <v>12348</v>
      </c>
      <c r="G2916" s="10" t="s">
        <v>11209</v>
      </c>
      <c r="H2916" s="21" t="s">
        <v>149</v>
      </c>
      <c r="I2916" s="11" t="s">
        <v>24</v>
      </c>
      <c r="J2916" s="11" t="s">
        <v>24</v>
      </c>
      <c r="K2916" s="12"/>
      <c r="L2916" s="12"/>
      <c r="M2916" s="12" t="s">
        <v>24</v>
      </c>
      <c r="N2916" s="12"/>
      <c r="O2916" s="12"/>
      <c r="P2916" s="12"/>
      <c r="Q2916" s="12"/>
      <c r="R2916" s="12"/>
      <c r="S2916" s="19"/>
      <c r="T2916" s="19"/>
    </row>
    <row r="2917" spans="1:20" ht="15.75" customHeight="1">
      <c r="A2917" s="8">
        <v>2018</v>
      </c>
      <c r="B2917" s="9">
        <v>91</v>
      </c>
      <c r="C2917" s="11" t="s">
        <v>12305</v>
      </c>
      <c r="D2917" s="12" t="s">
        <v>894</v>
      </c>
      <c r="E2917" s="11" t="s">
        <v>12349</v>
      </c>
      <c r="F2917" s="12" t="s">
        <v>12350</v>
      </c>
      <c r="G2917" s="10" t="s">
        <v>11213</v>
      </c>
      <c r="H2917" s="21" t="s">
        <v>12351</v>
      </c>
      <c r="I2917" s="11" t="s">
        <v>24</v>
      </c>
      <c r="J2917" s="11" t="s">
        <v>24</v>
      </c>
      <c r="K2917" s="12"/>
      <c r="L2917" s="12"/>
      <c r="M2917" s="12"/>
      <c r="N2917" s="12"/>
      <c r="O2917" s="12"/>
      <c r="P2917" s="12"/>
      <c r="Q2917" s="12"/>
      <c r="R2917" s="12"/>
      <c r="S2917" s="19"/>
      <c r="T2917" s="19"/>
    </row>
    <row r="2918" spans="1:20" ht="15.75" customHeight="1">
      <c r="A2918" s="8">
        <v>2018</v>
      </c>
      <c r="B2918" s="9">
        <v>91</v>
      </c>
      <c r="C2918" s="11" t="s">
        <v>12305</v>
      </c>
      <c r="D2918" s="12" t="s">
        <v>12352</v>
      </c>
      <c r="E2918" s="11" t="s">
        <v>12353</v>
      </c>
      <c r="F2918" s="12" t="s">
        <v>2270</v>
      </c>
      <c r="G2918" s="10" t="s">
        <v>11217</v>
      </c>
      <c r="H2918" s="21" t="s">
        <v>12354</v>
      </c>
      <c r="I2918" s="11" t="s">
        <v>24</v>
      </c>
      <c r="J2918" s="11" t="s">
        <v>24</v>
      </c>
      <c r="K2918" s="12"/>
      <c r="L2918" s="12"/>
      <c r="M2918" s="12" t="s">
        <v>24</v>
      </c>
      <c r="N2918" s="12"/>
      <c r="O2918" s="12"/>
      <c r="P2918" s="12"/>
      <c r="Q2918" s="12"/>
      <c r="R2918" s="12"/>
      <c r="S2918" s="19"/>
      <c r="T2918" s="19"/>
    </row>
    <row r="2919" spans="1:20" ht="15.75" customHeight="1">
      <c r="A2919" s="8">
        <v>2018</v>
      </c>
      <c r="B2919" s="9">
        <v>91</v>
      </c>
      <c r="C2919" s="11" t="s">
        <v>12305</v>
      </c>
      <c r="D2919" s="12" t="s">
        <v>12355</v>
      </c>
      <c r="E2919" s="11" t="s">
        <v>12356</v>
      </c>
      <c r="F2919" s="12" t="s">
        <v>12357</v>
      </c>
      <c r="G2919" s="10" t="s">
        <v>4472</v>
      </c>
      <c r="H2919" s="21" t="s">
        <v>149</v>
      </c>
      <c r="I2919" s="11" t="s">
        <v>24</v>
      </c>
      <c r="J2919" s="11" t="s">
        <v>24</v>
      </c>
      <c r="K2919" s="12"/>
      <c r="L2919" s="12"/>
      <c r="M2919" s="12" t="s">
        <v>24</v>
      </c>
      <c r="N2919" s="12"/>
      <c r="O2919" s="12"/>
      <c r="P2919" s="12"/>
      <c r="Q2919" s="12"/>
      <c r="R2919" s="12"/>
      <c r="S2919" s="19"/>
      <c r="T2919" s="19"/>
    </row>
    <row r="2920" spans="1:20" ht="15.75" customHeight="1">
      <c r="A2920" s="8">
        <v>2018</v>
      </c>
      <c r="B2920" s="9">
        <v>91</v>
      </c>
      <c r="C2920" s="11" t="s">
        <v>12305</v>
      </c>
      <c r="D2920" s="12" t="s">
        <v>12358</v>
      </c>
      <c r="E2920" s="11" t="s">
        <v>12359</v>
      </c>
      <c r="F2920" s="103">
        <v>43282</v>
      </c>
      <c r="G2920" s="10" t="s">
        <v>4476</v>
      </c>
      <c r="H2920" s="21" t="s">
        <v>149</v>
      </c>
      <c r="I2920" s="11" t="s">
        <v>24</v>
      </c>
      <c r="J2920" s="11" t="s">
        <v>24</v>
      </c>
      <c r="K2920" s="12"/>
      <c r="L2920" s="12"/>
      <c r="M2920" s="12" t="s">
        <v>24</v>
      </c>
      <c r="N2920" s="12"/>
      <c r="O2920" s="12"/>
      <c r="P2920" s="12"/>
      <c r="Q2920" s="12"/>
      <c r="R2920" s="12"/>
      <c r="S2920" s="19"/>
      <c r="T2920" s="19"/>
    </row>
    <row r="2921" spans="1:20" ht="15.75" customHeight="1">
      <c r="A2921" s="8">
        <v>2018</v>
      </c>
      <c r="B2921" s="9">
        <v>91</v>
      </c>
      <c r="C2921" s="11" t="s">
        <v>12305</v>
      </c>
      <c r="D2921" s="12" t="s">
        <v>12360</v>
      </c>
      <c r="E2921" s="11" t="s">
        <v>12361</v>
      </c>
      <c r="F2921" s="12">
        <v>2018</v>
      </c>
      <c r="G2921" s="10" t="s">
        <v>4480</v>
      </c>
      <c r="H2921" s="21" t="s">
        <v>149</v>
      </c>
      <c r="I2921" s="11" t="s">
        <v>24</v>
      </c>
      <c r="J2921" s="11" t="s">
        <v>24</v>
      </c>
      <c r="K2921" s="12"/>
      <c r="L2921" s="12"/>
      <c r="M2921" s="12" t="s">
        <v>24</v>
      </c>
      <c r="N2921" s="12"/>
      <c r="O2921" s="12"/>
      <c r="P2921" s="12"/>
      <c r="Q2921" s="12"/>
      <c r="R2921" s="12"/>
      <c r="S2921" s="19"/>
      <c r="T2921" s="19"/>
    </row>
    <row r="2922" spans="1:20" ht="15.75" customHeight="1">
      <c r="A2922" s="8">
        <v>2018</v>
      </c>
      <c r="B2922" s="9">
        <v>91</v>
      </c>
      <c r="C2922" s="11" t="s">
        <v>12305</v>
      </c>
      <c r="D2922" s="12" t="s">
        <v>819</v>
      </c>
      <c r="E2922" s="11" t="s">
        <v>12362</v>
      </c>
      <c r="F2922" s="12" t="s">
        <v>12363</v>
      </c>
      <c r="G2922" s="10" t="s">
        <v>4485</v>
      </c>
      <c r="H2922" s="21" t="s">
        <v>149</v>
      </c>
      <c r="I2922" s="11" t="s">
        <v>24</v>
      </c>
      <c r="J2922" s="11" t="s">
        <v>24</v>
      </c>
      <c r="K2922" s="12"/>
      <c r="L2922" s="12"/>
      <c r="M2922" s="12" t="s">
        <v>24</v>
      </c>
      <c r="N2922" s="12"/>
      <c r="O2922" s="12"/>
      <c r="P2922" s="12"/>
      <c r="Q2922" s="12"/>
      <c r="R2922" s="12"/>
      <c r="S2922" s="19"/>
      <c r="T2922" s="19"/>
    </row>
    <row r="2923" spans="1:20" ht="15.75" customHeight="1">
      <c r="A2923" s="8">
        <v>2018</v>
      </c>
      <c r="B2923" s="9">
        <v>91</v>
      </c>
      <c r="C2923" s="11" t="s">
        <v>12305</v>
      </c>
      <c r="D2923" s="12" t="s">
        <v>12364</v>
      </c>
      <c r="E2923" s="11" t="s">
        <v>12365</v>
      </c>
      <c r="F2923" s="12" t="s">
        <v>12366</v>
      </c>
      <c r="G2923" s="10" t="s">
        <v>4490</v>
      </c>
      <c r="H2923" s="21" t="s">
        <v>113</v>
      </c>
      <c r="I2923" s="11" t="s">
        <v>24</v>
      </c>
      <c r="J2923" s="11" t="s">
        <v>24</v>
      </c>
      <c r="K2923" s="12"/>
      <c r="L2923" s="12"/>
      <c r="M2923" s="12" t="s">
        <v>24</v>
      </c>
      <c r="N2923" s="12"/>
      <c r="O2923" s="12"/>
      <c r="P2923" s="12"/>
      <c r="Q2923" s="12"/>
      <c r="R2923" s="12"/>
      <c r="S2923" s="19"/>
      <c r="T2923" s="19"/>
    </row>
    <row r="2924" spans="1:20" ht="15.75" customHeight="1">
      <c r="A2924" s="8">
        <v>2018</v>
      </c>
      <c r="B2924" s="9">
        <v>91</v>
      </c>
      <c r="C2924" s="11" t="s">
        <v>12305</v>
      </c>
      <c r="D2924" s="12" t="s">
        <v>12367</v>
      </c>
      <c r="E2924" s="11" t="s">
        <v>12368</v>
      </c>
      <c r="F2924" s="101" t="s">
        <v>12369</v>
      </c>
      <c r="G2924" s="10" t="s">
        <v>11234</v>
      </c>
      <c r="H2924" s="21" t="s">
        <v>149</v>
      </c>
      <c r="I2924" s="11" t="s">
        <v>24</v>
      </c>
      <c r="J2924" s="11" t="s">
        <v>24</v>
      </c>
      <c r="K2924" s="12"/>
      <c r="L2924" s="12"/>
      <c r="M2924" s="12" t="s">
        <v>24</v>
      </c>
      <c r="N2924" s="12"/>
      <c r="O2924" s="12"/>
      <c r="P2924" s="12"/>
      <c r="Q2924" s="12"/>
      <c r="R2924" s="12"/>
      <c r="S2924" s="19"/>
      <c r="T2924" s="19"/>
    </row>
    <row r="2925" spans="1:20" ht="15.75" customHeight="1">
      <c r="A2925" s="8">
        <v>2018</v>
      </c>
      <c r="B2925" s="9">
        <v>91</v>
      </c>
      <c r="C2925" s="11" t="s">
        <v>12305</v>
      </c>
      <c r="D2925" s="12" t="s">
        <v>12370</v>
      </c>
      <c r="E2925" s="11" t="s">
        <v>12371</v>
      </c>
      <c r="F2925" s="12" t="s">
        <v>809</v>
      </c>
      <c r="G2925" s="10" t="s">
        <v>11239</v>
      </c>
      <c r="H2925" s="21" t="s">
        <v>168</v>
      </c>
      <c r="I2925" s="11" t="s">
        <v>24</v>
      </c>
      <c r="J2925" s="11" t="s">
        <v>24</v>
      </c>
      <c r="K2925" s="12"/>
      <c r="L2925" s="12"/>
      <c r="M2925" s="12" t="s">
        <v>24</v>
      </c>
      <c r="N2925" s="12"/>
      <c r="O2925" s="12"/>
      <c r="P2925" s="12"/>
      <c r="Q2925" s="12"/>
      <c r="R2925" s="12"/>
      <c r="S2925" s="19"/>
      <c r="T2925" s="19"/>
    </row>
    <row r="2926" spans="1:20" ht="15.75" customHeight="1">
      <c r="A2926" s="8">
        <v>2018</v>
      </c>
      <c r="B2926" s="9">
        <v>91</v>
      </c>
      <c r="C2926" s="11" t="s">
        <v>12305</v>
      </c>
      <c r="D2926" s="12" t="s">
        <v>12372</v>
      </c>
      <c r="E2926" s="11" t="s">
        <v>12373</v>
      </c>
      <c r="F2926" s="12" t="s">
        <v>12374</v>
      </c>
      <c r="G2926" s="10" t="s">
        <v>11245</v>
      </c>
      <c r="H2926" s="21" t="s">
        <v>555</v>
      </c>
      <c r="I2926" s="11" t="s">
        <v>24</v>
      </c>
      <c r="J2926" s="11" t="s">
        <v>24</v>
      </c>
      <c r="K2926" s="12"/>
      <c r="L2926" s="12"/>
      <c r="M2926" s="12" t="s">
        <v>24</v>
      </c>
      <c r="N2926" s="12"/>
      <c r="O2926" s="12"/>
      <c r="P2926" s="12"/>
      <c r="Q2926" s="12"/>
      <c r="R2926" s="12" t="s">
        <v>64</v>
      </c>
      <c r="S2926" s="19"/>
      <c r="T2926" s="19"/>
    </row>
    <row r="2927" spans="1:20" ht="15.75" customHeight="1">
      <c r="A2927" s="8">
        <v>2018</v>
      </c>
      <c r="B2927" s="9">
        <v>91</v>
      </c>
      <c r="C2927" s="11" t="s">
        <v>12305</v>
      </c>
      <c r="D2927" s="12" t="s">
        <v>12375</v>
      </c>
      <c r="E2927" s="11" t="s">
        <v>12376</v>
      </c>
      <c r="F2927" s="12" t="s">
        <v>12377</v>
      </c>
      <c r="G2927" s="10" t="s">
        <v>4494</v>
      </c>
      <c r="H2927" s="21" t="s">
        <v>149</v>
      </c>
      <c r="I2927" s="11" t="s">
        <v>24</v>
      </c>
      <c r="J2927" s="11" t="s">
        <v>24</v>
      </c>
      <c r="K2927" s="12"/>
      <c r="L2927" s="12"/>
      <c r="M2927" s="12" t="s">
        <v>24</v>
      </c>
      <c r="N2927" s="12"/>
      <c r="O2927" s="12"/>
      <c r="P2927" s="12"/>
      <c r="Q2927" s="12"/>
      <c r="R2927" s="12"/>
      <c r="S2927" s="19"/>
      <c r="T2927" s="19"/>
    </row>
    <row r="2928" spans="1:20" ht="15.75" customHeight="1">
      <c r="A2928" s="8">
        <v>2018</v>
      </c>
      <c r="B2928" s="9">
        <v>91</v>
      </c>
      <c r="C2928" s="11" t="s">
        <v>12305</v>
      </c>
      <c r="D2928" s="12" t="s">
        <v>12378</v>
      </c>
      <c r="E2928" s="11" t="s">
        <v>12379</v>
      </c>
      <c r="F2928" s="12">
        <v>2017</v>
      </c>
      <c r="G2928" s="10" t="s">
        <v>4499</v>
      </c>
      <c r="H2928" s="21" t="s">
        <v>149</v>
      </c>
      <c r="I2928" s="11" t="s">
        <v>24</v>
      </c>
      <c r="J2928" s="11" t="s">
        <v>24</v>
      </c>
      <c r="K2928" s="12"/>
      <c r="L2928" s="12"/>
      <c r="M2928" s="12" t="s">
        <v>24</v>
      </c>
      <c r="N2928" s="12"/>
      <c r="O2928" s="12"/>
      <c r="P2928" s="12"/>
      <c r="Q2928" s="12"/>
      <c r="R2928" s="12"/>
      <c r="S2928" s="19"/>
      <c r="T2928" s="19"/>
    </row>
    <row r="2929" spans="1:20" ht="15.75" customHeight="1">
      <c r="A2929" s="8">
        <v>2018</v>
      </c>
      <c r="B2929" s="9">
        <v>91</v>
      </c>
      <c r="C2929" s="11" t="s">
        <v>12305</v>
      </c>
      <c r="D2929" s="12" t="s">
        <v>12380</v>
      </c>
      <c r="E2929" s="11" t="s">
        <v>12381</v>
      </c>
      <c r="F2929" s="12" t="s">
        <v>836</v>
      </c>
      <c r="G2929" s="10" t="s">
        <v>11254</v>
      </c>
      <c r="H2929" s="21" t="s">
        <v>125</v>
      </c>
      <c r="I2929" s="11" t="s">
        <v>24</v>
      </c>
      <c r="J2929" s="11" t="s">
        <v>24</v>
      </c>
      <c r="K2929" s="12"/>
      <c r="L2929" s="12"/>
      <c r="M2929" s="12" t="s">
        <v>24</v>
      </c>
      <c r="N2929" s="12"/>
      <c r="O2929" s="12"/>
      <c r="P2929" s="12"/>
      <c r="Q2929" s="12"/>
      <c r="R2929" s="12"/>
      <c r="S2929" s="19"/>
      <c r="T2929" s="19"/>
    </row>
    <row r="2930" spans="1:20" ht="15.75" customHeight="1">
      <c r="A2930" s="8">
        <v>2018</v>
      </c>
      <c r="B2930" s="9">
        <v>91</v>
      </c>
      <c r="C2930" s="11" t="s">
        <v>12305</v>
      </c>
      <c r="D2930" s="12" t="s">
        <v>12382</v>
      </c>
      <c r="E2930" s="11" t="s">
        <v>12383</v>
      </c>
      <c r="F2930" s="12" t="s">
        <v>58829</v>
      </c>
      <c r="G2930" s="10" t="s">
        <v>4503</v>
      </c>
      <c r="H2930" s="21" t="s">
        <v>113</v>
      </c>
      <c r="I2930" s="11" t="s">
        <v>24</v>
      </c>
      <c r="J2930" s="11" t="s">
        <v>24</v>
      </c>
      <c r="K2930" s="12"/>
      <c r="L2930" s="12"/>
      <c r="M2930" s="12" t="s">
        <v>24</v>
      </c>
      <c r="N2930" s="12"/>
      <c r="O2930" s="12"/>
      <c r="P2930" s="12"/>
      <c r="Q2930" s="12"/>
      <c r="R2930" s="12"/>
      <c r="S2930" s="19"/>
      <c r="T2930" s="19"/>
    </row>
    <row r="2931" spans="1:20" ht="15.75" customHeight="1">
      <c r="A2931" s="8">
        <v>2018</v>
      </c>
      <c r="B2931" s="9">
        <v>91</v>
      </c>
      <c r="C2931" s="11" t="s">
        <v>12305</v>
      </c>
      <c r="D2931" s="12" t="s">
        <v>819</v>
      </c>
      <c r="E2931" s="11" t="s">
        <v>12384</v>
      </c>
      <c r="F2931" s="12" t="s">
        <v>58830</v>
      </c>
      <c r="G2931" s="10" t="s">
        <v>4508</v>
      </c>
      <c r="H2931" s="21" t="s">
        <v>125</v>
      </c>
      <c r="I2931" s="11" t="s">
        <v>24</v>
      </c>
      <c r="J2931" s="11" t="s">
        <v>24</v>
      </c>
      <c r="K2931" s="12"/>
      <c r="L2931" s="12"/>
      <c r="M2931" s="12" t="s">
        <v>24</v>
      </c>
      <c r="N2931" s="12"/>
      <c r="O2931" s="12"/>
      <c r="P2931" s="12"/>
      <c r="Q2931" s="12"/>
      <c r="R2931" s="12"/>
      <c r="S2931" s="19"/>
      <c r="T2931" s="19"/>
    </row>
    <row r="2932" spans="1:20" ht="15.75" customHeight="1">
      <c r="A2932" s="8">
        <v>2018</v>
      </c>
      <c r="B2932" s="9">
        <v>91</v>
      </c>
      <c r="C2932" s="11" t="s">
        <v>12305</v>
      </c>
      <c r="D2932" s="12" t="s">
        <v>12385</v>
      </c>
      <c r="E2932" s="11" t="s">
        <v>12386</v>
      </c>
      <c r="F2932" s="12" t="s">
        <v>12387</v>
      </c>
      <c r="G2932" s="10" t="s">
        <v>11266</v>
      </c>
      <c r="H2932" s="21" t="s">
        <v>12388</v>
      </c>
      <c r="I2932" s="11" t="s">
        <v>24</v>
      </c>
      <c r="J2932" s="11" t="s">
        <v>24</v>
      </c>
      <c r="K2932" s="12"/>
      <c r="L2932" s="12"/>
      <c r="M2932" s="12" t="s">
        <v>24</v>
      </c>
      <c r="N2932" s="12"/>
      <c r="O2932" s="12"/>
      <c r="P2932" s="12"/>
      <c r="Q2932" s="12"/>
      <c r="R2932" s="12" t="s">
        <v>72</v>
      </c>
      <c r="S2932" s="19"/>
      <c r="T2932" s="19"/>
    </row>
    <row r="2933" spans="1:20" ht="15.75" customHeight="1">
      <c r="A2933" s="8">
        <v>2018</v>
      </c>
      <c r="B2933" s="9">
        <v>91</v>
      </c>
      <c r="C2933" s="11" t="s">
        <v>12305</v>
      </c>
      <c r="D2933" s="12" t="s">
        <v>12389</v>
      </c>
      <c r="E2933" s="11" t="s">
        <v>12390</v>
      </c>
      <c r="F2933" s="12">
        <v>1866</v>
      </c>
      <c r="G2933" s="10" t="s">
        <v>4512</v>
      </c>
      <c r="H2933" s="21" t="s">
        <v>149</v>
      </c>
      <c r="I2933" s="11" t="s">
        <v>24</v>
      </c>
      <c r="J2933" s="11" t="s">
        <v>24</v>
      </c>
      <c r="K2933" s="12"/>
      <c r="L2933" s="12"/>
      <c r="M2933" s="12" t="s">
        <v>24</v>
      </c>
      <c r="N2933" s="12"/>
      <c r="O2933" s="12"/>
      <c r="P2933" s="12"/>
      <c r="Q2933" s="12"/>
      <c r="R2933" s="12"/>
      <c r="S2933" s="19"/>
      <c r="T2933" s="19"/>
    </row>
    <row r="2934" spans="1:20" ht="15.75" customHeight="1">
      <c r="A2934" s="8">
        <v>2018</v>
      </c>
      <c r="B2934" s="9">
        <v>91</v>
      </c>
      <c r="C2934" s="11" t="s">
        <v>12305</v>
      </c>
      <c r="D2934" s="12" t="s">
        <v>12391</v>
      </c>
      <c r="E2934" s="11" t="s">
        <v>12392</v>
      </c>
      <c r="F2934" s="12" t="s">
        <v>12393</v>
      </c>
      <c r="G2934" s="10" t="s">
        <v>4517</v>
      </c>
      <c r="H2934" s="21" t="s">
        <v>125</v>
      </c>
      <c r="I2934" s="11" t="s">
        <v>24</v>
      </c>
      <c r="J2934" s="11" t="s">
        <v>24</v>
      </c>
      <c r="K2934" s="12"/>
      <c r="L2934" s="12"/>
      <c r="M2934" s="12" t="s">
        <v>24</v>
      </c>
      <c r="N2934" s="12"/>
      <c r="O2934" s="12"/>
      <c r="P2934" s="12"/>
      <c r="Q2934" s="12"/>
      <c r="R2934" s="12"/>
      <c r="S2934" s="19"/>
      <c r="T2934" s="19"/>
    </row>
    <row r="2935" spans="1:20" ht="15.75" customHeight="1">
      <c r="A2935" s="8">
        <v>2018</v>
      </c>
      <c r="B2935" s="9">
        <v>91</v>
      </c>
      <c r="C2935" s="11" t="s">
        <v>12305</v>
      </c>
      <c r="D2935" s="12" t="s">
        <v>12394</v>
      </c>
      <c r="E2935" s="11" t="s">
        <v>12395</v>
      </c>
      <c r="F2935" s="12" t="s">
        <v>2270</v>
      </c>
      <c r="G2935" s="10" t="s">
        <v>4521</v>
      </c>
      <c r="H2935" s="21" t="s">
        <v>12396</v>
      </c>
      <c r="I2935" s="11" t="s">
        <v>24</v>
      </c>
      <c r="J2935" s="11" t="s">
        <v>24</v>
      </c>
      <c r="K2935" s="12"/>
      <c r="L2935" s="12"/>
      <c r="M2935" s="12" t="s">
        <v>24</v>
      </c>
      <c r="N2935" s="12"/>
      <c r="O2935" s="12"/>
      <c r="P2935" s="12"/>
      <c r="Q2935" s="12"/>
      <c r="R2935" s="12" t="s">
        <v>72</v>
      </c>
      <c r="S2935" s="19"/>
      <c r="T2935" s="19"/>
    </row>
    <row r="2936" spans="1:20" ht="15.75" customHeight="1">
      <c r="A2936" s="8">
        <v>2018</v>
      </c>
      <c r="B2936" s="9">
        <v>91</v>
      </c>
      <c r="C2936" s="11" t="s">
        <v>12305</v>
      </c>
      <c r="D2936" s="12" t="s">
        <v>12397</v>
      </c>
      <c r="E2936" s="11" t="s">
        <v>12398</v>
      </c>
      <c r="F2936" s="12" t="s">
        <v>58831</v>
      </c>
      <c r="G2936" s="10" t="s">
        <v>4526</v>
      </c>
      <c r="H2936" s="21" t="s">
        <v>149</v>
      </c>
      <c r="I2936" s="11" t="s">
        <v>24</v>
      </c>
      <c r="J2936" s="11" t="s">
        <v>24</v>
      </c>
      <c r="K2936" s="12"/>
      <c r="L2936" s="12"/>
      <c r="M2936" s="12" t="s">
        <v>24</v>
      </c>
      <c r="N2936" s="12"/>
      <c r="O2936" s="12"/>
      <c r="P2936" s="12"/>
      <c r="Q2936" s="12"/>
      <c r="R2936" s="12"/>
      <c r="S2936" s="19"/>
      <c r="T2936" s="19"/>
    </row>
    <row r="2937" spans="1:20" ht="15.75" customHeight="1">
      <c r="A2937" s="8">
        <v>2018</v>
      </c>
      <c r="B2937" s="9">
        <v>91</v>
      </c>
      <c r="C2937" s="11" t="s">
        <v>12305</v>
      </c>
      <c r="D2937" s="12" t="s">
        <v>12399</v>
      </c>
      <c r="E2937" s="11" t="s">
        <v>12400</v>
      </c>
      <c r="F2937" s="103">
        <v>43344</v>
      </c>
      <c r="G2937" s="10" t="s">
        <v>4531</v>
      </c>
      <c r="H2937" s="21" t="s">
        <v>149</v>
      </c>
      <c r="I2937" s="11" t="s">
        <v>24</v>
      </c>
      <c r="J2937" s="11" t="s">
        <v>24</v>
      </c>
      <c r="K2937" s="12"/>
      <c r="L2937" s="12"/>
      <c r="M2937" s="12" t="s">
        <v>24</v>
      </c>
      <c r="N2937" s="12"/>
      <c r="O2937" s="12"/>
      <c r="P2937" s="12"/>
      <c r="Q2937" s="12"/>
      <c r="R2937" s="12"/>
      <c r="S2937" s="19"/>
      <c r="T2937" s="19"/>
    </row>
    <row r="2938" spans="1:20" ht="15.75" customHeight="1">
      <c r="A2938" s="8">
        <v>2018</v>
      </c>
      <c r="B2938" s="9">
        <v>91</v>
      </c>
      <c r="C2938" s="11" t="s">
        <v>12305</v>
      </c>
      <c r="D2938" s="12" t="s">
        <v>12401</v>
      </c>
      <c r="E2938" s="11" t="s">
        <v>12402</v>
      </c>
      <c r="F2938" s="12" t="s">
        <v>12403</v>
      </c>
      <c r="G2938" s="10" t="s">
        <v>4533</v>
      </c>
      <c r="H2938" s="21" t="s">
        <v>399</v>
      </c>
      <c r="I2938" s="11" t="s">
        <v>24</v>
      </c>
      <c r="J2938" s="11" t="s">
        <v>24</v>
      </c>
      <c r="K2938" s="12"/>
      <c r="L2938" s="12"/>
      <c r="M2938" s="12"/>
      <c r="N2938" s="12"/>
      <c r="O2938" s="12"/>
      <c r="P2938" s="12"/>
      <c r="Q2938" s="12"/>
      <c r="R2938" s="12"/>
      <c r="S2938" s="19"/>
      <c r="T2938" s="19"/>
    </row>
    <row r="2939" spans="1:20" ht="15.75" customHeight="1">
      <c r="A2939" s="8">
        <v>2018</v>
      </c>
      <c r="B2939" s="9">
        <v>91</v>
      </c>
      <c r="C2939" s="11" t="s">
        <v>12305</v>
      </c>
      <c r="D2939" s="12" t="s">
        <v>12404</v>
      </c>
      <c r="E2939" s="11" t="s">
        <v>12405</v>
      </c>
      <c r="F2939" s="12" t="s">
        <v>12406</v>
      </c>
      <c r="G2939" s="10" t="s">
        <v>11290</v>
      </c>
      <c r="H2939" s="21" t="s">
        <v>12407</v>
      </c>
      <c r="I2939" s="11" t="s">
        <v>24</v>
      </c>
      <c r="J2939" s="11" t="s">
        <v>24</v>
      </c>
      <c r="K2939" s="12"/>
      <c r="L2939" s="12"/>
      <c r="M2939" s="12"/>
      <c r="N2939" s="12"/>
      <c r="O2939" s="12"/>
      <c r="P2939" s="12"/>
      <c r="Q2939" s="12"/>
      <c r="R2939" s="12" t="s">
        <v>72</v>
      </c>
      <c r="S2939" s="19"/>
      <c r="T2939" s="19"/>
    </row>
    <row r="2940" spans="1:20" ht="15.75" customHeight="1">
      <c r="A2940" s="8">
        <v>2018</v>
      </c>
      <c r="B2940" s="9">
        <v>91</v>
      </c>
      <c r="C2940" s="11" t="s">
        <v>12305</v>
      </c>
      <c r="D2940" s="12" t="s">
        <v>12382</v>
      </c>
      <c r="E2940" s="11" t="s">
        <v>12408</v>
      </c>
      <c r="F2940" s="12" t="s">
        <v>10655</v>
      </c>
      <c r="G2940" s="10" t="s">
        <v>11294</v>
      </c>
      <c r="H2940" s="21" t="s">
        <v>12409</v>
      </c>
      <c r="I2940" s="11" t="s">
        <v>24</v>
      </c>
      <c r="J2940" s="11" t="s">
        <v>24</v>
      </c>
      <c r="K2940" s="12"/>
      <c r="L2940" s="12"/>
      <c r="M2940" s="12"/>
      <c r="N2940" s="12"/>
      <c r="O2940" s="12"/>
      <c r="P2940" s="12"/>
      <c r="Q2940" s="12"/>
      <c r="R2940" s="12"/>
      <c r="S2940" s="19"/>
      <c r="T2940" s="19"/>
    </row>
    <row r="2941" spans="1:20" ht="15.75" customHeight="1">
      <c r="A2941" s="8">
        <v>2018</v>
      </c>
      <c r="B2941" s="9">
        <v>91</v>
      </c>
      <c r="C2941" s="11" t="s">
        <v>12305</v>
      </c>
      <c r="D2941" s="12" t="s">
        <v>12410</v>
      </c>
      <c r="E2941" s="11" t="s">
        <v>12411</v>
      </c>
      <c r="F2941" s="12" t="s">
        <v>9290</v>
      </c>
      <c r="G2941" s="10" t="s">
        <v>4536</v>
      </c>
      <c r="H2941" s="21" t="s">
        <v>168</v>
      </c>
      <c r="I2941" s="11" t="s">
        <v>24</v>
      </c>
      <c r="J2941" s="11" t="s">
        <v>24</v>
      </c>
      <c r="K2941" s="12"/>
      <c r="L2941" s="12"/>
      <c r="M2941" s="12"/>
      <c r="N2941" s="12"/>
      <c r="O2941" s="12"/>
      <c r="P2941" s="12"/>
      <c r="Q2941" s="12"/>
      <c r="R2941" s="12" t="s">
        <v>64</v>
      </c>
      <c r="S2941" s="19"/>
      <c r="T2941" s="19"/>
    </row>
    <row r="2942" spans="1:20" ht="15.75" customHeight="1">
      <c r="A2942" s="8">
        <v>2018</v>
      </c>
      <c r="B2942" s="9">
        <v>91</v>
      </c>
      <c r="C2942" s="11" t="s">
        <v>12305</v>
      </c>
      <c r="D2942" s="12" t="s">
        <v>12412</v>
      </c>
      <c r="E2942" s="11" t="s">
        <v>12413</v>
      </c>
      <c r="F2942" s="12" t="s">
        <v>12414</v>
      </c>
      <c r="G2942" s="10" t="s">
        <v>12415</v>
      </c>
      <c r="H2942" s="21" t="s">
        <v>125</v>
      </c>
      <c r="I2942" s="11" t="s">
        <v>24</v>
      </c>
      <c r="J2942" s="11" t="s">
        <v>24</v>
      </c>
      <c r="K2942" s="12"/>
      <c r="L2942" s="12"/>
      <c r="M2942" s="12"/>
      <c r="N2942" s="12"/>
      <c r="O2942" s="12"/>
      <c r="P2942" s="12"/>
      <c r="Q2942" s="12"/>
      <c r="R2942" s="12"/>
      <c r="S2942" s="19"/>
      <c r="T2942" s="19"/>
    </row>
    <row r="2943" spans="1:20" ht="15.75" customHeight="1">
      <c r="A2943" s="8">
        <v>2018</v>
      </c>
      <c r="B2943" s="9">
        <v>91</v>
      </c>
      <c r="C2943" s="11" t="s">
        <v>12305</v>
      </c>
      <c r="D2943" s="12" t="s">
        <v>12416</v>
      </c>
      <c r="E2943" s="11" t="s">
        <v>12417</v>
      </c>
      <c r="F2943" s="12" t="s">
        <v>12418</v>
      </c>
      <c r="G2943" s="10" t="s">
        <v>12419</v>
      </c>
      <c r="H2943" s="21" t="s">
        <v>113</v>
      </c>
      <c r="I2943" s="11" t="s">
        <v>24</v>
      </c>
      <c r="J2943" s="11" t="s">
        <v>24</v>
      </c>
      <c r="K2943" s="12"/>
      <c r="L2943" s="12"/>
      <c r="M2943" s="12"/>
      <c r="N2943" s="12"/>
      <c r="O2943" s="12"/>
      <c r="P2943" s="12"/>
      <c r="Q2943" s="12"/>
      <c r="R2943" s="12" t="s">
        <v>72</v>
      </c>
      <c r="S2943" s="19"/>
      <c r="T2943" s="19"/>
    </row>
    <row r="2944" spans="1:20" ht="15.75" customHeight="1">
      <c r="A2944" s="8">
        <v>2018</v>
      </c>
      <c r="B2944" s="9">
        <v>91</v>
      </c>
      <c r="C2944" s="11" t="s">
        <v>12305</v>
      </c>
      <c r="D2944" s="12" t="s">
        <v>12420</v>
      </c>
      <c r="E2944" s="11" t="s">
        <v>12421</v>
      </c>
      <c r="F2944" s="12" t="s">
        <v>1524</v>
      </c>
      <c r="G2944" s="10" t="s">
        <v>12422</v>
      </c>
      <c r="H2944" s="21" t="s">
        <v>555</v>
      </c>
      <c r="I2944" s="11" t="s">
        <v>24</v>
      </c>
      <c r="J2944" s="11" t="s">
        <v>24</v>
      </c>
      <c r="K2944" s="12"/>
      <c r="L2944" s="12"/>
      <c r="M2944" s="12"/>
      <c r="N2944" s="12"/>
      <c r="O2944" s="12"/>
      <c r="P2944" s="12"/>
      <c r="Q2944" s="12"/>
      <c r="R2944" s="12"/>
      <c r="S2944" s="19"/>
      <c r="T2944" s="19"/>
    </row>
    <row r="2945" spans="1:20" ht="15.75" customHeight="1">
      <c r="A2945" s="8">
        <v>2018</v>
      </c>
      <c r="B2945" s="9">
        <v>91</v>
      </c>
      <c r="C2945" s="11" t="s">
        <v>12305</v>
      </c>
      <c r="D2945" s="12" t="s">
        <v>12423</v>
      </c>
      <c r="E2945" s="11" t="s">
        <v>12424</v>
      </c>
      <c r="F2945" s="12" t="s">
        <v>2270</v>
      </c>
      <c r="G2945" s="10" t="s">
        <v>12425</v>
      </c>
      <c r="H2945" s="21" t="s">
        <v>149</v>
      </c>
      <c r="I2945" s="11" t="s">
        <v>24</v>
      </c>
      <c r="J2945" s="11" t="s">
        <v>24</v>
      </c>
      <c r="K2945" s="12"/>
      <c r="L2945" s="12"/>
      <c r="M2945" s="12"/>
      <c r="N2945" s="12"/>
      <c r="O2945" s="12"/>
      <c r="P2945" s="12"/>
      <c r="Q2945" s="12"/>
      <c r="R2945" s="12"/>
      <c r="S2945" s="19"/>
      <c r="T2945" s="19"/>
    </row>
    <row r="2946" spans="1:20" ht="15.75" customHeight="1">
      <c r="A2946" s="8">
        <v>2018</v>
      </c>
      <c r="B2946" s="9">
        <v>92</v>
      </c>
      <c r="C2946" s="11" t="s">
        <v>12426</v>
      </c>
      <c r="D2946" s="11" t="s">
        <v>12427</v>
      </c>
      <c r="E2946" s="11" t="s">
        <v>12428</v>
      </c>
      <c r="F2946" s="11">
        <v>1891</v>
      </c>
      <c r="G2946" s="11" t="s">
        <v>12429</v>
      </c>
      <c r="H2946" s="13" t="s">
        <v>149</v>
      </c>
      <c r="I2946" s="11" t="s">
        <v>24</v>
      </c>
      <c r="J2946" s="11" t="s">
        <v>24</v>
      </c>
      <c r="K2946" s="102" t="s">
        <v>12430</v>
      </c>
      <c r="L2946" s="11" t="s">
        <v>12431</v>
      </c>
      <c r="M2946" s="11"/>
      <c r="N2946" s="11"/>
      <c r="O2946" s="11"/>
      <c r="P2946" s="11"/>
      <c r="Q2946" s="11"/>
      <c r="R2946" s="11"/>
      <c r="S2946" s="104"/>
      <c r="T2946" s="104"/>
    </row>
    <row r="2947" spans="1:20" ht="15.75" customHeight="1">
      <c r="A2947" s="8">
        <v>2018</v>
      </c>
      <c r="B2947" s="9">
        <v>92</v>
      </c>
      <c r="C2947" s="11" t="s">
        <v>12426</v>
      </c>
      <c r="D2947" s="11" t="s">
        <v>12432</v>
      </c>
      <c r="E2947" s="11" t="s">
        <v>12433</v>
      </c>
      <c r="F2947" s="11" t="s">
        <v>12434</v>
      </c>
      <c r="G2947" s="11" t="s">
        <v>12435</v>
      </c>
      <c r="H2947" s="13" t="s">
        <v>393</v>
      </c>
      <c r="I2947" s="11" t="s">
        <v>24</v>
      </c>
      <c r="J2947" s="11" t="s">
        <v>24</v>
      </c>
      <c r="K2947" s="102" t="s">
        <v>12436</v>
      </c>
      <c r="L2947" s="11" t="s">
        <v>12437</v>
      </c>
      <c r="M2947" s="11"/>
      <c r="N2947" s="11"/>
      <c r="O2947" s="11"/>
      <c r="P2947" s="11"/>
      <c r="Q2947" s="11"/>
      <c r="R2947" s="11" t="s">
        <v>72</v>
      </c>
      <c r="S2947" s="104"/>
      <c r="T2947" s="104"/>
    </row>
    <row r="2948" spans="1:20" ht="15.75" customHeight="1">
      <c r="A2948" s="8">
        <v>2018</v>
      </c>
      <c r="B2948" s="9">
        <v>92</v>
      </c>
      <c r="C2948" s="11" t="s">
        <v>12426</v>
      </c>
      <c r="D2948" s="11" t="s">
        <v>12438</v>
      </c>
      <c r="E2948" s="11" t="s">
        <v>12439</v>
      </c>
      <c r="F2948" s="105" t="s">
        <v>12440</v>
      </c>
      <c r="G2948" s="11" t="s">
        <v>12441</v>
      </c>
      <c r="H2948" s="13" t="s">
        <v>46</v>
      </c>
      <c r="I2948" s="11" t="s">
        <v>24</v>
      </c>
      <c r="J2948" s="11" t="s">
        <v>24</v>
      </c>
      <c r="K2948" s="11" t="s">
        <v>693</v>
      </c>
      <c r="L2948" s="11" t="s">
        <v>12442</v>
      </c>
      <c r="M2948" s="11"/>
      <c r="N2948" s="11"/>
      <c r="O2948" s="11"/>
      <c r="P2948" s="11"/>
      <c r="Q2948" s="11"/>
      <c r="R2948" s="11"/>
      <c r="S2948" s="104"/>
      <c r="T2948" s="104"/>
    </row>
    <row r="2949" spans="1:20" ht="15.75" customHeight="1">
      <c r="A2949" s="8">
        <v>2018</v>
      </c>
      <c r="B2949" s="9">
        <v>92</v>
      </c>
      <c r="C2949" s="11" t="s">
        <v>12426</v>
      </c>
      <c r="D2949" s="11" t="s">
        <v>12443</v>
      </c>
      <c r="E2949" s="11" t="s">
        <v>12444</v>
      </c>
      <c r="F2949" s="11" t="s">
        <v>9069</v>
      </c>
      <c r="G2949" s="11" t="s">
        <v>12445</v>
      </c>
      <c r="H2949" s="13" t="s">
        <v>12446</v>
      </c>
      <c r="I2949" s="11" t="s">
        <v>24</v>
      </c>
      <c r="J2949" s="11" t="s">
        <v>24</v>
      </c>
      <c r="K2949" s="11" t="s">
        <v>693</v>
      </c>
      <c r="L2949" s="11" t="s">
        <v>4522</v>
      </c>
      <c r="M2949" s="11"/>
      <c r="N2949" s="11"/>
      <c r="O2949" s="11"/>
      <c r="P2949" s="11"/>
      <c r="Q2949" s="11"/>
      <c r="R2949" s="11"/>
      <c r="S2949" s="104"/>
      <c r="T2949" s="104"/>
    </row>
    <row r="2950" spans="1:20" ht="15.75" customHeight="1">
      <c r="A2950" s="8">
        <v>2018</v>
      </c>
      <c r="B2950" s="9">
        <v>92</v>
      </c>
      <c r="C2950" s="11" t="s">
        <v>12426</v>
      </c>
      <c r="D2950" s="11" t="s">
        <v>12443</v>
      </c>
      <c r="E2950" s="11" t="s">
        <v>12447</v>
      </c>
      <c r="F2950" s="11">
        <v>1994</v>
      </c>
      <c r="G2950" s="11" t="s">
        <v>12448</v>
      </c>
      <c r="H2950" s="13" t="s">
        <v>393</v>
      </c>
      <c r="I2950" s="11" t="s">
        <v>24</v>
      </c>
      <c r="J2950" s="11" t="s">
        <v>24</v>
      </c>
      <c r="K2950" s="102" t="s">
        <v>12449</v>
      </c>
      <c r="L2950" s="11" t="s">
        <v>12450</v>
      </c>
      <c r="M2950" s="11"/>
      <c r="N2950" s="11"/>
      <c r="O2950" s="11"/>
      <c r="P2950" s="11"/>
      <c r="Q2950" s="11"/>
      <c r="R2950" s="11"/>
      <c r="S2950" s="104"/>
      <c r="T2950" s="104"/>
    </row>
    <row r="2951" spans="1:20" ht="15.75" customHeight="1">
      <c r="A2951" s="8">
        <v>2018</v>
      </c>
      <c r="B2951" s="9">
        <v>92</v>
      </c>
      <c r="C2951" s="11" t="s">
        <v>12426</v>
      </c>
      <c r="D2951" s="11" t="s">
        <v>12451</v>
      </c>
      <c r="E2951" s="11" t="s">
        <v>12452</v>
      </c>
      <c r="F2951" s="11" t="s">
        <v>11879</v>
      </c>
      <c r="G2951" s="11" t="s">
        <v>12453</v>
      </c>
      <c r="H2951" s="13" t="s">
        <v>823</v>
      </c>
      <c r="I2951" s="11" t="s">
        <v>24</v>
      </c>
      <c r="J2951" s="11" t="s">
        <v>24</v>
      </c>
      <c r="K2951" s="11" t="s">
        <v>693</v>
      </c>
      <c r="L2951" s="11" t="s">
        <v>12454</v>
      </c>
      <c r="M2951" s="11"/>
      <c r="N2951" s="11"/>
      <c r="O2951" s="11"/>
      <c r="P2951" s="11"/>
      <c r="Q2951" s="11"/>
      <c r="R2951" s="11"/>
      <c r="S2951" s="104"/>
      <c r="T2951" s="104"/>
    </row>
    <row r="2952" spans="1:20" ht="15.75" customHeight="1">
      <c r="A2952" s="8">
        <v>2018</v>
      </c>
      <c r="B2952" s="9">
        <v>92</v>
      </c>
      <c r="C2952" s="11" t="s">
        <v>12426</v>
      </c>
      <c r="D2952" s="11" t="s">
        <v>819</v>
      </c>
      <c r="E2952" s="11" t="s">
        <v>12455</v>
      </c>
      <c r="F2952" s="11" t="s">
        <v>12456</v>
      </c>
      <c r="G2952" s="11" t="s">
        <v>12457</v>
      </c>
      <c r="H2952" s="13" t="s">
        <v>168</v>
      </c>
      <c r="I2952" s="11" t="s">
        <v>24</v>
      </c>
      <c r="J2952" s="11" t="s">
        <v>24</v>
      </c>
      <c r="K2952" s="102" t="s">
        <v>12458</v>
      </c>
      <c r="L2952" s="11" t="s">
        <v>12459</v>
      </c>
      <c r="M2952" s="11"/>
      <c r="N2952" s="11"/>
      <c r="O2952" s="11"/>
      <c r="P2952" s="11"/>
      <c r="Q2952" s="11"/>
      <c r="R2952" s="11"/>
      <c r="S2952" s="104"/>
      <c r="T2952" s="104"/>
    </row>
    <row r="2953" spans="1:20" ht="15.75" customHeight="1">
      <c r="A2953" s="8">
        <v>2018</v>
      </c>
      <c r="B2953" s="9">
        <v>92</v>
      </c>
      <c r="C2953" s="11" t="s">
        <v>12426</v>
      </c>
      <c r="D2953" s="11" t="s">
        <v>12460</v>
      </c>
      <c r="E2953" s="11" t="s">
        <v>12461</v>
      </c>
      <c r="F2953" s="11">
        <v>1984</v>
      </c>
      <c r="G2953" s="11" t="s">
        <v>12462</v>
      </c>
      <c r="H2953" s="13" t="s">
        <v>393</v>
      </c>
      <c r="I2953" s="11" t="s">
        <v>24</v>
      </c>
      <c r="J2953" s="11" t="s">
        <v>24</v>
      </c>
      <c r="K2953" s="102" t="s">
        <v>12463</v>
      </c>
      <c r="L2953" s="11" t="s">
        <v>12464</v>
      </c>
      <c r="M2953" s="11"/>
      <c r="N2953" s="11"/>
      <c r="O2953" s="11"/>
      <c r="P2953" s="11"/>
      <c r="Q2953" s="11"/>
      <c r="R2953" s="11"/>
      <c r="S2953" s="104"/>
      <c r="T2953" s="104"/>
    </row>
    <row r="2954" spans="1:20" ht="15.75" customHeight="1">
      <c r="A2954" s="8">
        <v>2018</v>
      </c>
      <c r="B2954" s="9">
        <v>92</v>
      </c>
      <c r="C2954" s="11" t="s">
        <v>12426</v>
      </c>
      <c r="D2954" s="11" t="s">
        <v>12465</v>
      </c>
      <c r="E2954" s="11" t="s">
        <v>12466</v>
      </c>
      <c r="F2954" s="11" t="s">
        <v>12467</v>
      </c>
      <c r="G2954" s="11" t="s">
        <v>12468</v>
      </c>
      <c r="H2954" s="13" t="s">
        <v>393</v>
      </c>
      <c r="I2954" s="11" t="s">
        <v>24</v>
      </c>
      <c r="J2954" s="11" t="s">
        <v>24</v>
      </c>
      <c r="K2954" s="102" t="s">
        <v>12469</v>
      </c>
      <c r="L2954" s="11" t="s">
        <v>10648</v>
      </c>
      <c r="M2954" s="11"/>
      <c r="N2954" s="11"/>
      <c r="O2954" s="11"/>
      <c r="P2954" s="11"/>
      <c r="Q2954" s="11"/>
      <c r="R2954" s="11"/>
      <c r="S2954" s="104"/>
      <c r="T2954" s="104"/>
    </row>
    <row r="2955" spans="1:20" ht="15.75" customHeight="1">
      <c r="A2955" s="8">
        <v>2018</v>
      </c>
      <c r="B2955" s="9">
        <v>92</v>
      </c>
      <c r="C2955" s="11" t="s">
        <v>12426</v>
      </c>
      <c r="D2955" s="11" t="s">
        <v>12426</v>
      </c>
      <c r="E2955" s="11" t="s">
        <v>12470</v>
      </c>
      <c r="F2955" s="11">
        <v>2017</v>
      </c>
      <c r="G2955" s="11" t="s">
        <v>12471</v>
      </c>
      <c r="H2955" s="13" t="s">
        <v>168</v>
      </c>
      <c r="I2955" s="11" t="s">
        <v>24</v>
      </c>
      <c r="J2955" s="11" t="s">
        <v>24</v>
      </c>
      <c r="K2955" s="11" t="s">
        <v>693</v>
      </c>
      <c r="L2955" s="11" t="s">
        <v>12472</v>
      </c>
      <c r="M2955" s="11"/>
      <c r="N2955" s="11"/>
      <c r="O2955" s="11"/>
      <c r="P2955" s="11"/>
      <c r="Q2955" s="11"/>
      <c r="R2955" s="11"/>
      <c r="S2955" s="104"/>
      <c r="T2955" s="104"/>
    </row>
    <row r="2956" spans="1:20" ht="15.75" customHeight="1">
      <c r="A2956" s="8">
        <v>2018</v>
      </c>
      <c r="B2956" s="9">
        <v>92</v>
      </c>
      <c r="C2956" s="11" t="s">
        <v>12426</v>
      </c>
      <c r="D2956" s="11" t="s">
        <v>12473</v>
      </c>
      <c r="E2956" s="11" t="s">
        <v>12474</v>
      </c>
      <c r="F2956" s="11" t="s">
        <v>12475</v>
      </c>
      <c r="G2956" s="11" t="s">
        <v>12476</v>
      </c>
      <c r="H2956" s="13" t="s">
        <v>168</v>
      </c>
      <c r="I2956" s="11" t="s">
        <v>24</v>
      </c>
      <c r="J2956" s="11" t="s">
        <v>24</v>
      </c>
      <c r="K2956" s="102" t="s">
        <v>12477</v>
      </c>
      <c r="L2956" s="11" t="s">
        <v>12478</v>
      </c>
      <c r="M2956" s="11"/>
      <c r="N2956" s="11"/>
      <c r="O2956" s="11"/>
      <c r="P2956" s="11"/>
      <c r="Q2956" s="11"/>
      <c r="R2956" s="11"/>
      <c r="S2956" s="104"/>
      <c r="T2956" s="104"/>
    </row>
    <row r="2957" spans="1:20" ht="15.75" customHeight="1">
      <c r="A2957" s="8">
        <v>2018</v>
      </c>
      <c r="B2957" s="9">
        <v>92</v>
      </c>
      <c r="C2957" s="11" t="s">
        <v>12426</v>
      </c>
      <c r="D2957" s="11" t="s">
        <v>12479</v>
      </c>
      <c r="E2957" s="11" t="s">
        <v>12480</v>
      </c>
      <c r="F2957" s="11">
        <v>2017</v>
      </c>
      <c r="G2957" s="11" t="s">
        <v>12481</v>
      </c>
      <c r="H2957" s="13" t="s">
        <v>12482</v>
      </c>
      <c r="I2957" s="11" t="s">
        <v>24</v>
      </c>
      <c r="J2957" s="11" t="s">
        <v>24</v>
      </c>
      <c r="K2957" s="11" t="s">
        <v>693</v>
      </c>
      <c r="L2957" s="11" t="s">
        <v>12483</v>
      </c>
      <c r="M2957" s="11"/>
      <c r="N2957" s="11"/>
      <c r="O2957" s="11"/>
      <c r="P2957" s="11"/>
      <c r="Q2957" s="11"/>
      <c r="R2957" s="11" t="s">
        <v>72</v>
      </c>
      <c r="S2957" s="104"/>
      <c r="T2957" s="104"/>
    </row>
    <row r="2958" spans="1:20" ht="15.75" customHeight="1">
      <c r="A2958" s="8">
        <v>2018</v>
      </c>
      <c r="B2958" s="9">
        <v>92</v>
      </c>
      <c r="C2958" s="11" t="s">
        <v>12426</v>
      </c>
      <c r="D2958" s="11" t="s">
        <v>12443</v>
      </c>
      <c r="E2958" s="11" t="s">
        <v>12484</v>
      </c>
      <c r="F2958" s="11" t="s">
        <v>12485</v>
      </c>
      <c r="G2958" s="11" t="s">
        <v>12486</v>
      </c>
      <c r="H2958" s="13" t="s">
        <v>33</v>
      </c>
      <c r="I2958" s="11" t="s">
        <v>24</v>
      </c>
      <c r="J2958" s="11" t="s">
        <v>24</v>
      </c>
      <c r="K2958" s="11" t="s">
        <v>693</v>
      </c>
      <c r="L2958" s="11" t="s">
        <v>12487</v>
      </c>
      <c r="M2958" s="11"/>
      <c r="N2958" s="11"/>
      <c r="O2958" s="11"/>
      <c r="P2958" s="11"/>
      <c r="Q2958" s="11"/>
      <c r="R2958" s="11"/>
      <c r="S2958" s="104"/>
      <c r="T2958" s="104"/>
    </row>
    <row r="2959" spans="1:20" ht="15.75" customHeight="1">
      <c r="A2959" s="8">
        <v>2018</v>
      </c>
      <c r="B2959" s="9">
        <v>92</v>
      </c>
      <c r="C2959" s="11" t="s">
        <v>12426</v>
      </c>
      <c r="D2959" s="11" t="s">
        <v>12488</v>
      </c>
      <c r="E2959" s="11" t="s">
        <v>12489</v>
      </c>
      <c r="F2959" s="11" t="s">
        <v>12490</v>
      </c>
      <c r="G2959" s="11" t="s">
        <v>12491</v>
      </c>
      <c r="H2959" s="13" t="s">
        <v>46</v>
      </c>
      <c r="I2959" s="11" t="s">
        <v>24</v>
      </c>
      <c r="J2959" s="11" t="s">
        <v>24</v>
      </c>
      <c r="K2959" s="11" t="s">
        <v>693</v>
      </c>
      <c r="L2959" s="11" t="s">
        <v>12492</v>
      </c>
      <c r="M2959" s="11"/>
      <c r="N2959" s="11"/>
      <c r="O2959" s="11"/>
      <c r="P2959" s="11"/>
      <c r="Q2959" s="11"/>
      <c r="R2959" s="11"/>
      <c r="S2959" s="104"/>
      <c r="T2959" s="104"/>
    </row>
    <row r="2960" spans="1:20" ht="15.75" customHeight="1">
      <c r="A2960" s="8">
        <v>2018</v>
      </c>
      <c r="B2960" s="9">
        <v>92</v>
      </c>
      <c r="C2960" s="11" t="s">
        <v>12426</v>
      </c>
      <c r="D2960" s="11" t="s">
        <v>12493</v>
      </c>
      <c r="E2960" s="11" t="s">
        <v>12494</v>
      </c>
      <c r="F2960" s="11" t="s">
        <v>12495</v>
      </c>
      <c r="G2960" s="11" t="s">
        <v>12496</v>
      </c>
      <c r="H2960" s="13" t="s">
        <v>8710</v>
      </c>
      <c r="I2960" s="11" t="s">
        <v>24</v>
      </c>
      <c r="J2960" s="11" t="s">
        <v>24</v>
      </c>
      <c r="K2960" s="102" t="s">
        <v>12497</v>
      </c>
      <c r="L2960" s="11" t="s">
        <v>12498</v>
      </c>
      <c r="M2960" s="11"/>
      <c r="N2960" s="11"/>
      <c r="O2960" s="11"/>
      <c r="P2960" s="11"/>
      <c r="Q2960" s="11"/>
      <c r="R2960" s="11"/>
      <c r="S2960" s="104"/>
      <c r="T2960" s="104"/>
    </row>
    <row r="2961" spans="1:20" ht="15.75" customHeight="1">
      <c r="A2961" s="8">
        <v>2018</v>
      </c>
      <c r="B2961" s="9">
        <v>92</v>
      </c>
      <c r="C2961" s="11" t="s">
        <v>12426</v>
      </c>
      <c r="D2961" s="11" t="s">
        <v>12443</v>
      </c>
      <c r="E2961" s="11" t="s">
        <v>12499</v>
      </c>
      <c r="F2961" s="11">
        <v>2005</v>
      </c>
      <c r="G2961" s="11" t="s">
        <v>12500</v>
      </c>
      <c r="H2961" s="13" t="s">
        <v>149</v>
      </c>
      <c r="I2961" s="11" t="s">
        <v>24</v>
      </c>
      <c r="J2961" s="11" t="s">
        <v>24</v>
      </c>
      <c r="K2961" s="11" t="s">
        <v>693</v>
      </c>
      <c r="L2961" s="11" t="s">
        <v>12501</v>
      </c>
      <c r="M2961" s="11"/>
      <c r="N2961" s="11"/>
      <c r="O2961" s="11"/>
      <c r="P2961" s="11"/>
      <c r="Q2961" s="11"/>
      <c r="R2961" s="11"/>
      <c r="S2961" s="104"/>
      <c r="T2961" s="104"/>
    </row>
    <row r="2962" spans="1:20" ht="15.75" customHeight="1">
      <c r="A2962" s="8">
        <v>2018</v>
      </c>
      <c r="B2962" s="9">
        <v>92</v>
      </c>
      <c r="C2962" s="11" t="s">
        <v>12426</v>
      </c>
      <c r="D2962" s="11" t="s">
        <v>12502</v>
      </c>
      <c r="E2962" s="11" t="s">
        <v>12503</v>
      </c>
      <c r="F2962" s="11">
        <v>1922</v>
      </c>
      <c r="G2962" s="11" t="s">
        <v>12504</v>
      </c>
      <c r="H2962" s="13" t="s">
        <v>149</v>
      </c>
      <c r="I2962" s="11" t="s">
        <v>24</v>
      </c>
      <c r="J2962" s="11" t="s">
        <v>23</v>
      </c>
      <c r="K2962" s="102" t="s">
        <v>12505</v>
      </c>
      <c r="L2962" s="11" t="s">
        <v>12506</v>
      </c>
      <c r="M2962" s="11"/>
      <c r="N2962" s="11"/>
      <c r="O2962" s="11"/>
      <c r="P2962" s="11"/>
      <c r="Q2962" s="11"/>
      <c r="R2962" s="11" t="s">
        <v>72</v>
      </c>
      <c r="S2962" s="104"/>
      <c r="T2962" s="104"/>
    </row>
    <row r="2963" spans="1:20" ht="15.75" customHeight="1">
      <c r="A2963" s="8">
        <v>2018</v>
      </c>
      <c r="B2963" s="9">
        <v>92</v>
      </c>
      <c r="C2963" s="11" t="s">
        <v>12426</v>
      </c>
      <c r="D2963" s="11" t="s">
        <v>12507</v>
      </c>
      <c r="E2963" s="11" t="s">
        <v>12508</v>
      </c>
      <c r="F2963" s="11">
        <v>1897</v>
      </c>
      <c r="G2963" s="11" t="s">
        <v>12509</v>
      </c>
      <c r="H2963" s="13" t="s">
        <v>149</v>
      </c>
      <c r="I2963" s="11" t="s">
        <v>24</v>
      </c>
      <c r="J2963" s="11" t="s">
        <v>24</v>
      </c>
      <c r="K2963" s="102" t="s">
        <v>12510</v>
      </c>
      <c r="L2963" s="11" t="s">
        <v>12511</v>
      </c>
      <c r="M2963" s="11"/>
      <c r="N2963" s="11"/>
      <c r="O2963" s="11"/>
      <c r="P2963" s="11"/>
      <c r="Q2963" s="11"/>
      <c r="R2963" s="11" t="s">
        <v>72</v>
      </c>
      <c r="S2963" s="104"/>
      <c r="T2963" s="104"/>
    </row>
    <row r="2964" spans="1:20" ht="15.75" customHeight="1">
      <c r="A2964" s="8">
        <v>2018</v>
      </c>
      <c r="B2964" s="9">
        <v>92</v>
      </c>
      <c r="C2964" s="11" t="s">
        <v>12426</v>
      </c>
      <c r="D2964" s="11" t="s">
        <v>12512</v>
      </c>
      <c r="E2964" s="11" t="s">
        <v>12513</v>
      </c>
      <c r="F2964" s="11" t="s">
        <v>12514</v>
      </c>
      <c r="G2964" s="11" t="s">
        <v>12515</v>
      </c>
      <c r="H2964" s="13" t="s">
        <v>125</v>
      </c>
      <c r="I2964" s="11" t="s">
        <v>24</v>
      </c>
      <c r="J2964" s="11" t="s">
        <v>24</v>
      </c>
      <c r="K2964" s="102" t="s">
        <v>12516</v>
      </c>
      <c r="L2964" s="11" t="s">
        <v>12517</v>
      </c>
      <c r="M2964" s="11"/>
      <c r="N2964" s="11"/>
      <c r="O2964" s="11"/>
      <c r="P2964" s="11"/>
      <c r="Q2964" s="11"/>
      <c r="R2964" s="11"/>
      <c r="S2964" s="104"/>
      <c r="T2964" s="104"/>
    </row>
    <row r="2965" spans="1:20" ht="15.75" customHeight="1">
      <c r="A2965" s="8">
        <v>2018</v>
      </c>
      <c r="B2965" s="9">
        <v>92</v>
      </c>
      <c r="C2965" s="11" t="s">
        <v>12426</v>
      </c>
      <c r="D2965" s="11" t="s">
        <v>12518</v>
      </c>
      <c r="E2965" s="11" t="s">
        <v>12519</v>
      </c>
      <c r="F2965" s="11" t="s">
        <v>12520</v>
      </c>
      <c r="G2965" s="11" t="s">
        <v>12521</v>
      </c>
      <c r="H2965" s="13" t="s">
        <v>914</v>
      </c>
      <c r="I2965" s="11" t="s">
        <v>12522</v>
      </c>
      <c r="J2965" s="11" t="s">
        <v>23</v>
      </c>
      <c r="K2965" s="102" t="s">
        <v>12523</v>
      </c>
      <c r="L2965" s="11" t="s">
        <v>12524</v>
      </c>
      <c r="M2965" s="11"/>
      <c r="N2965" s="11"/>
      <c r="O2965" s="11"/>
      <c r="P2965" s="11"/>
      <c r="Q2965" s="11"/>
      <c r="R2965" s="11" t="s">
        <v>72</v>
      </c>
      <c r="S2965" s="104"/>
      <c r="T2965" s="104"/>
    </row>
    <row r="2966" spans="1:20" ht="15.75" customHeight="1">
      <c r="A2966" s="8">
        <v>2018</v>
      </c>
      <c r="B2966" s="9">
        <v>92</v>
      </c>
      <c r="C2966" s="11" t="s">
        <v>12426</v>
      </c>
      <c r="D2966" s="11" t="s">
        <v>12525</v>
      </c>
      <c r="E2966" s="11" t="s">
        <v>12526</v>
      </c>
      <c r="F2966" s="11" t="s">
        <v>12527</v>
      </c>
      <c r="G2966" s="11" t="s">
        <v>12528</v>
      </c>
      <c r="H2966" s="13" t="s">
        <v>125</v>
      </c>
      <c r="I2966" s="11" t="s">
        <v>24</v>
      </c>
      <c r="J2966" s="11" t="s">
        <v>24</v>
      </c>
      <c r="K2966" s="102" t="s">
        <v>12529</v>
      </c>
      <c r="L2966" s="11" t="s">
        <v>12530</v>
      </c>
      <c r="M2966" s="11"/>
      <c r="N2966" s="11"/>
      <c r="O2966" s="11"/>
      <c r="P2966" s="11"/>
      <c r="Q2966" s="11"/>
      <c r="R2966" s="11"/>
      <c r="S2966" s="104"/>
      <c r="T2966" s="104"/>
    </row>
    <row r="2967" spans="1:20" ht="15.75" customHeight="1">
      <c r="A2967" s="8">
        <v>2018</v>
      </c>
      <c r="B2967" s="9">
        <v>92</v>
      </c>
      <c r="C2967" s="11" t="s">
        <v>12426</v>
      </c>
      <c r="D2967" s="11" t="s">
        <v>12531</v>
      </c>
      <c r="E2967" s="11" t="s">
        <v>12532</v>
      </c>
      <c r="F2967" s="11">
        <v>1827</v>
      </c>
      <c r="G2967" s="11" t="s">
        <v>12533</v>
      </c>
      <c r="H2967" s="13" t="s">
        <v>149</v>
      </c>
      <c r="I2967" s="11" t="s">
        <v>24</v>
      </c>
      <c r="J2967" s="11" t="s">
        <v>24</v>
      </c>
      <c r="K2967" s="11" t="s">
        <v>693</v>
      </c>
      <c r="L2967" s="11" t="s">
        <v>12534</v>
      </c>
      <c r="M2967" s="11"/>
      <c r="N2967" s="11"/>
      <c r="O2967" s="11"/>
      <c r="P2967" s="11"/>
      <c r="Q2967" s="11"/>
      <c r="R2967" s="11"/>
      <c r="S2967" s="104"/>
      <c r="T2967" s="104"/>
    </row>
    <row r="2968" spans="1:20" ht="15.75" customHeight="1">
      <c r="A2968" s="8">
        <v>2018</v>
      </c>
      <c r="B2968" s="9">
        <v>92</v>
      </c>
      <c r="C2968" s="11" t="s">
        <v>12426</v>
      </c>
      <c r="D2968" s="11" t="s">
        <v>12535</v>
      </c>
      <c r="E2968" s="11" t="s">
        <v>12536</v>
      </c>
      <c r="F2968" s="11">
        <v>2018</v>
      </c>
      <c r="G2968" s="11" t="s">
        <v>12537</v>
      </c>
      <c r="H2968" s="13" t="s">
        <v>12538</v>
      </c>
      <c r="I2968" s="11" t="s">
        <v>24</v>
      </c>
      <c r="J2968" s="11" t="s">
        <v>23</v>
      </c>
      <c r="K2968" s="11" t="s">
        <v>693</v>
      </c>
      <c r="L2968" s="11" t="s">
        <v>12539</v>
      </c>
      <c r="M2968" s="11"/>
      <c r="N2968" s="11"/>
      <c r="O2968" s="11"/>
      <c r="P2968" s="11"/>
      <c r="Q2968" s="11"/>
      <c r="R2968" s="11" t="s">
        <v>72</v>
      </c>
      <c r="S2968" s="104"/>
      <c r="T2968" s="104"/>
    </row>
    <row r="2969" spans="1:20" ht="15.75" customHeight="1">
      <c r="A2969" s="8">
        <v>2018</v>
      </c>
      <c r="B2969" s="9">
        <v>92</v>
      </c>
      <c r="C2969" s="11" t="s">
        <v>12426</v>
      </c>
      <c r="D2969" s="11" t="s">
        <v>12540</v>
      </c>
      <c r="E2969" s="11" t="s">
        <v>12541</v>
      </c>
      <c r="F2969" s="11" t="s">
        <v>12542</v>
      </c>
      <c r="G2969" s="11" t="s">
        <v>12543</v>
      </c>
      <c r="H2969" s="13" t="s">
        <v>33</v>
      </c>
      <c r="I2969" s="11" t="s">
        <v>24</v>
      </c>
      <c r="J2969" s="11" t="s">
        <v>24</v>
      </c>
      <c r="K2969" s="11" t="s">
        <v>693</v>
      </c>
      <c r="L2969" s="11" t="s">
        <v>12544</v>
      </c>
      <c r="M2969" s="11"/>
      <c r="N2969" s="11"/>
      <c r="O2969" s="11"/>
      <c r="P2969" s="11"/>
      <c r="Q2969" s="11"/>
      <c r="R2969" s="11"/>
      <c r="S2969" s="104"/>
      <c r="T2969" s="104"/>
    </row>
    <row r="2970" spans="1:20" ht="15.75" customHeight="1">
      <c r="A2970" s="8">
        <v>2018</v>
      </c>
      <c r="B2970" s="9">
        <v>92</v>
      </c>
      <c r="C2970" s="11" t="s">
        <v>12426</v>
      </c>
      <c r="D2970" s="11" t="s">
        <v>12443</v>
      </c>
      <c r="E2970" s="11" t="s">
        <v>12545</v>
      </c>
      <c r="F2970" s="11" t="s">
        <v>5111</v>
      </c>
      <c r="G2970" s="11" t="s">
        <v>12546</v>
      </c>
      <c r="H2970" s="13" t="s">
        <v>33</v>
      </c>
      <c r="I2970" s="11" t="s">
        <v>24</v>
      </c>
      <c r="J2970" s="11" t="s">
        <v>24</v>
      </c>
      <c r="K2970" s="11" t="s">
        <v>693</v>
      </c>
      <c r="L2970" s="11" t="s">
        <v>12547</v>
      </c>
      <c r="M2970" s="11"/>
      <c r="N2970" s="11"/>
      <c r="O2970" s="11"/>
      <c r="P2970" s="11"/>
      <c r="Q2970" s="11"/>
      <c r="R2970" s="11" t="s">
        <v>72</v>
      </c>
      <c r="S2970" s="104"/>
      <c r="T2970" s="104"/>
    </row>
    <row r="2971" spans="1:20" ht="15.75" customHeight="1">
      <c r="A2971" s="8">
        <v>2018</v>
      </c>
      <c r="B2971" s="9">
        <v>347</v>
      </c>
      <c r="C2971" s="11" t="s">
        <v>12548</v>
      </c>
      <c r="D2971" s="15" t="s">
        <v>12549</v>
      </c>
      <c r="E2971" s="11" t="s">
        <v>12550</v>
      </c>
      <c r="F2971" s="15" t="s">
        <v>12551</v>
      </c>
      <c r="G2971" s="15" t="s">
        <v>12552</v>
      </c>
      <c r="H2971" s="13" t="s">
        <v>33</v>
      </c>
      <c r="I2971" s="15" t="s">
        <v>24</v>
      </c>
      <c r="J2971" s="15" t="s">
        <v>24</v>
      </c>
      <c r="K2971" s="15" t="s">
        <v>1553</v>
      </c>
      <c r="L2971" s="15" t="s">
        <v>12553</v>
      </c>
      <c r="M2971" s="12"/>
      <c r="N2971" s="12"/>
      <c r="O2971" s="12"/>
      <c r="P2971" s="12"/>
      <c r="Q2971" s="12"/>
      <c r="R2971" s="12" t="s">
        <v>72</v>
      </c>
      <c r="S2971" s="19"/>
      <c r="T2971" s="19"/>
    </row>
    <row r="2972" spans="1:20" ht="15.75" customHeight="1">
      <c r="A2972" s="8">
        <v>2018</v>
      </c>
      <c r="B2972" s="9">
        <v>347</v>
      </c>
      <c r="C2972" s="11" t="s">
        <v>12548</v>
      </c>
      <c r="D2972" s="10" t="s">
        <v>12554</v>
      </c>
      <c r="E2972" s="11" t="s">
        <v>12555</v>
      </c>
      <c r="F2972" s="10">
        <v>1947</v>
      </c>
      <c r="G2972" s="10" t="s">
        <v>12556</v>
      </c>
      <c r="H2972" s="13" t="s">
        <v>766</v>
      </c>
      <c r="I2972" s="10" t="s">
        <v>24</v>
      </c>
      <c r="J2972" s="10" t="s">
        <v>24</v>
      </c>
      <c r="K2972" s="29" t="s">
        <v>1553</v>
      </c>
      <c r="L2972" s="29"/>
      <c r="M2972" s="29"/>
      <c r="N2972" s="29"/>
      <c r="O2972" s="47"/>
      <c r="P2972" s="47">
        <v>0</v>
      </c>
      <c r="Q2972" s="47">
        <v>0</v>
      </c>
      <c r="R2972" s="12"/>
      <c r="S2972" s="19"/>
      <c r="T2972" s="19"/>
    </row>
    <row r="2973" spans="1:20" ht="15.75" customHeight="1">
      <c r="A2973" s="8">
        <v>2018</v>
      </c>
      <c r="B2973" s="9">
        <v>347</v>
      </c>
      <c r="C2973" s="11" t="s">
        <v>12548</v>
      </c>
      <c r="D2973" s="10" t="s">
        <v>12557</v>
      </c>
      <c r="E2973" s="11" t="s">
        <v>12558</v>
      </c>
      <c r="F2973" s="10">
        <v>1937</v>
      </c>
      <c r="G2973" s="10" t="s">
        <v>12559</v>
      </c>
      <c r="H2973" s="13" t="s">
        <v>12560</v>
      </c>
      <c r="I2973" s="10" t="s">
        <v>23</v>
      </c>
      <c r="J2973" s="10" t="s">
        <v>24</v>
      </c>
      <c r="K2973" s="29" t="s">
        <v>693</v>
      </c>
      <c r="L2973" s="29" t="s">
        <v>48</v>
      </c>
      <c r="M2973" s="29"/>
      <c r="N2973" s="29"/>
      <c r="O2973" s="47"/>
      <c r="P2973" s="47"/>
      <c r="Q2973" s="47"/>
      <c r="R2973" s="12"/>
      <c r="S2973" s="19"/>
      <c r="T2973" s="19"/>
    </row>
    <row r="2974" spans="1:20" ht="15.75" customHeight="1">
      <c r="A2974" s="8">
        <v>2018</v>
      </c>
      <c r="B2974" s="9">
        <v>347</v>
      </c>
      <c r="C2974" s="11" t="s">
        <v>12548</v>
      </c>
      <c r="D2974" s="10" t="s">
        <v>12561</v>
      </c>
      <c r="E2974" s="11" t="s">
        <v>12562</v>
      </c>
      <c r="F2974" s="10">
        <v>1760</v>
      </c>
      <c r="G2974" s="10" t="s">
        <v>12563</v>
      </c>
      <c r="H2974" s="13" t="s">
        <v>4148</v>
      </c>
      <c r="I2974" s="10" t="s">
        <v>24</v>
      </c>
      <c r="J2974" s="10" t="s">
        <v>24</v>
      </c>
      <c r="K2974" s="12" t="s">
        <v>1553</v>
      </c>
      <c r="L2974" s="29"/>
      <c r="M2974" s="16"/>
      <c r="N2974" s="16"/>
      <c r="O2974" s="47"/>
      <c r="P2974" s="47"/>
      <c r="Q2974" s="47">
        <v>0</v>
      </c>
      <c r="R2974" s="12" t="s">
        <v>72</v>
      </c>
      <c r="S2974" s="19"/>
      <c r="T2974" s="19"/>
    </row>
    <row r="2975" spans="1:20" ht="15.75" customHeight="1">
      <c r="A2975" s="8">
        <v>2018</v>
      </c>
      <c r="B2975" s="9">
        <v>347</v>
      </c>
      <c r="C2975" s="11" t="s">
        <v>12548</v>
      </c>
      <c r="D2975" s="10" t="s">
        <v>12564</v>
      </c>
      <c r="E2975" s="11" t="s">
        <v>12565</v>
      </c>
      <c r="F2975" s="10">
        <v>2018</v>
      </c>
      <c r="G2975" s="10" t="s">
        <v>12566</v>
      </c>
      <c r="H2975" s="13" t="s">
        <v>12567</v>
      </c>
      <c r="I2975" s="10" t="s">
        <v>24</v>
      </c>
      <c r="J2975" s="10" t="s">
        <v>23</v>
      </c>
      <c r="K2975" s="12" t="s">
        <v>1553</v>
      </c>
      <c r="L2975" s="29" t="s">
        <v>12568</v>
      </c>
      <c r="M2975" s="16" t="s">
        <v>24</v>
      </c>
      <c r="N2975" s="12"/>
      <c r="O2975" s="13"/>
      <c r="P2975" s="13"/>
      <c r="Q2975" s="13"/>
      <c r="R2975" s="12" t="s">
        <v>72</v>
      </c>
      <c r="S2975" s="19"/>
      <c r="T2975" s="19"/>
    </row>
    <row r="2976" spans="1:20" ht="15.75" customHeight="1">
      <c r="A2976" s="8">
        <v>2018</v>
      </c>
      <c r="B2976" s="9">
        <v>347</v>
      </c>
      <c r="C2976" s="11" t="s">
        <v>12548</v>
      </c>
      <c r="D2976" s="10" t="s">
        <v>12564</v>
      </c>
      <c r="E2976" s="11" t="s">
        <v>12569</v>
      </c>
      <c r="F2976" s="10">
        <v>2018</v>
      </c>
      <c r="G2976" s="10" t="s">
        <v>12570</v>
      </c>
      <c r="H2976" s="13" t="s">
        <v>12571</v>
      </c>
      <c r="I2976" s="10" t="s">
        <v>24</v>
      </c>
      <c r="J2976" s="10" t="s">
        <v>23</v>
      </c>
      <c r="K2976" s="12" t="s">
        <v>1553</v>
      </c>
      <c r="L2976" s="29" t="s">
        <v>12572</v>
      </c>
      <c r="M2976" s="16"/>
      <c r="N2976" s="16"/>
      <c r="O2976" s="47"/>
      <c r="P2976" s="47"/>
      <c r="Q2976" s="47"/>
      <c r="R2976" s="12" t="s">
        <v>72</v>
      </c>
      <c r="S2976" s="19"/>
      <c r="T2976" s="19"/>
    </row>
    <row r="2977" spans="1:20" ht="15.75" customHeight="1">
      <c r="A2977" s="8">
        <v>2018</v>
      </c>
      <c r="B2977" s="9">
        <v>347</v>
      </c>
      <c r="C2977" s="11" t="s">
        <v>12548</v>
      </c>
      <c r="D2977" s="10" t="s">
        <v>12573</v>
      </c>
      <c r="E2977" s="11" t="s">
        <v>12574</v>
      </c>
      <c r="F2977" s="10" t="s">
        <v>12575</v>
      </c>
      <c r="G2977" s="10" t="s">
        <v>12576</v>
      </c>
      <c r="H2977" s="13" t="s">
        <v>10822</v>
      </c>
      <c r="I2977" s="10" t="s">
        <v>24</v>
      </c>
      <c r="J2977" s="10" t="s">
        <v>23</v>
      </c>
      <c r="K2977" s="16" t="s">
        <v>693</v>
      </c>
      <c r="L2977" s="29"/>
      <c r="M2977" s="16"/>
      <c r="N2977" s="16"/>
      <c r="O2977" s="47"/>
      <c r="P2977" s="47"/>
      <c r="Q2977" s="47"/>
      <c r="R2977" s="12" t="s">
        <v>72</v>
      </c>
      <c r="S2977" s="19"/>
      <c r="T2977" s="19"/>
    </row>
    <row r="2978" spans="1:20" ht="15.75" customHeight="1">
      <c r="A2978" s="8">
        <v>2018</v>
      </c>
      <c r="B2978" s="9">
        <v>347</v>
      </c>
      <c r="C2978" s="11" t="s">
        <v>12548</v>
      </c>
      <c r="D2978" s="10" t="s">
        <v>12573</v>
      </c>
      <c r="E2978" s="11" t="s">
        <v>12574</v>
      </c>
      <c r="F2978" s="10" t="s">
        <v>12575</v>
      </c>
      <c r="G2978" s="10" t="s">
        <v>12576</v>
      </c>
      <c r="H2978" s="13" t="s">
        <v>10822</v>
      </c>
      <c r="I2978" s="10" t="s">
        <v>24</v>
      </c>
      <c r="J2978" s="10" t="s">
        <v>23</v>
      </c>
      <c r="K2978" s="16" t="s">
        <v>693</v>
      </c>
      <c r="L2978" s="29"/>
      <c r="M2978" s="16"/>
      <c r="N2978" s="16"/>
      <c r="O2978" s="47"/>
      <c r="P2978" s="47"/>
      <c r="Q2978" s="47"/>
      <c r="R2978" s="12"/>
      <c r="S2978" s="19"/>
      <c r="T2978" s="19"/>
    </row>
    <row r="2979" spans="1:20" ht="15.75" customHeight="1">
      <c r="A2979" s="8">
        <v>2018</v>
      </c>
      <c r="B2979" s="9">
        <v>347</v>
      </c>
      <c r="C2979" s="11" t="s">
        <v>12548</v>
      </c>
      <c r="D2979" s="10" t="s">
        <v>12577</v>
      </c>
      <c r="E2979" s="11" t="s">
        <v>12578</v>
      </c>
      <c r="F2979" s="10" t="s">
        <v>1139</v>
      </c>
      <c r="G2979" s="10" t="s">
        <v>12579</v>
      </c>
      <c r="H2979" s="13" t="s">
        <v>12580</v>
      </c>
      <c r="I2979" s="10" t="s">
        <v>24</v>
      </c>
      <c r="J2979" s="10" t="s">
        <v>24</v>
      </c>
      <c r="K2979" s="16" t="s">
        <v>693</v>
      </c>
      <c r="L2979" s="29" t="s">
        <v>4853</v>
      </c>
      <c r="M2979" s="16"/>
      <c r="N2979" s="16"/>
      <c r="O2979" s="47"/>
      <c r="P2979" s="47"/>
      <c r="Q2979" s="47"/>
      <c r="R2979" s="12"/>
      <c r="S2979" s="19"/>
      <c r="T2979" s="19"/>
    </row>
    <row r="2980" spans="1:20" ht="15.75" customHeight="1">
      <c r="A2980" s="8">
        <v>2018</v>
      </c>
      <c r="B2980" s="9">
        <v>94</v>
      </c>
      <c r="C2980" s="10" t="s">
        <v>12581</v>
      </c>
      <c r="D2980" s="10" t="s">
        <v>12582</v>
      </c>
      <c r="E2980" s="11" t="s">
        <v>12583</v>
      </c>
      <c r="F2980" s="10" t="s">
        <v>12584</v>
      </c>
      <c r="G2980" s="10">
        <v>2953</v>
      </c>
      <c r="H2980" s="13"/>
      <c r="I2980" s="10" t="s">
        <v>23</v>
      </c>
      <c r="J2980" s="10" t="s">
        <v>24</v>
      </c>
      <c r="K2980" s="29"/>
      <c r="L2980" s="29" t="s">
        <v>12585</v>
      </c>
      <c r="M2980" s="29" t="s">
        <v>24</v>
      </c>
      <c r="N2980" s="29"/>
      <c r="O2980" s="47"/>
      <c r="P2980" s="47"/>
      <c r="Q2980" s="47"/>
      <c r="R2980" s="12"/>
      <c r="S2980" s="19"/>
      <c r="T2980" s="19"/>
    </row>
    <row r="2981" spans="1:20" ht="15.75" customHeight="1">
      <c r="A2981" s="8">
        <v>2018</v>
      </c>
      <c r="B2981" s="9">
        <v>94</v>
      </c>
      <c r="C2981" s="10" t="s">
        <v>12581</v>
      </c>
      <c r="D2981" s="10" t="s">
        <v>12586</v>
      </c>
      <c r="E2981" s="11" t="s">
        <v>12587</v>
      </c>
      <c r="F2981" s="10" t="s">
        <v>12588</v>
      </c>
      <c r="G2981" s="10">
        <v>2954</v>
      </c>
      <c r="H2981" s="13"/>
      <c r="I2981" s="10" t="s">
        <v>24</v>
      </c>
      <c r="J2981" s="10" t="s">
        <v>24</v>
      </c>
      <c r="K2981" s="29"/>
      <c r="L2981" s="29" t="s">
        <v>12589</v>
      </c>
      <c r="M2981" s="29" t="s">
        <v>24</v>
      </c>
      <c r="N2981" s="29"/>
      <c r="O2981" s="47"/>
      <c r="P2981" s="47"/>
      <c r="Q2981" s="47"/>
      <c r="R2981" s="12"/>
      <c r="S2981" s="19"/>
      <c r="T2981" s="19"/>
    </row>
    <row r="2982" spans="1:20" ht="15.75" customHeight="1">
      <c r="A2982" s="8">
        <v>2018</v>
      </c>
      <c r="B2982" s="9">
        <v>94</v>
      </c>
      <c r="C2982" s="10" t="s">
        <v>12581</v>
      </c>
      <c r="D2982" s="10" t="s">
        <v>12590</v>
      </c>
      <c r="E2982" s="11" t="s">
        <v>12591</v>
      </c>
      <c r="F2982" s="10" t="s">
        <v>1416</v>
      </c>
      <c r="G2982" s="10">
        <v>2955</v>
      </c>
      <c r="H2982" s="13"/>
      <c r="I2982" s="10" t="s">
        <v>23</v>
      </c>
      <c r="J2982" s="10" t="s">
        <v>23</v>
      </c>
      <c r="K2982" s="97"/>
      <c r="L2982" s="29" t="s">
        <v>12592</v>
      </c>
      <c r="M2982" s="29" t="s">
        <v>24</v>
      </c>
      <c r="N2982" s="16"/>
      <c r="O2982" s="47"/>
      <c r="P2982" s="47"/>
      <c r="Q2982" s="47"/>
      <c r="R2982" s="12" t="s">
        <v>72</v>
      </c>
      <c r="S2982" s="19"/>
      <c r="T2982" s="19"/>
    </row>
    <row r="2983" spans="1:20" ht="15.75" customHeight="1">
      <c r="A2983" s="8">
        <v>2018</v>
      </c>
      <c r="B2983" s="9">
        <v>94</v>
      </c>
      <c r="C2983" s="10" t="s">
        <v>12581</v>
      </c>
      <c r="D2983" s="10" t="s">
        <v>12593</v>
      </c>
      <c r="E2983" s="11" t="s">
        <v>12594</v>
      </c>
      <c r="F2983" s="10" t="s">
        <v>12595</v>
      </c>
      <c r="G2983" s="10">
        <v>2956</v>
      </c>
      <c r="H2983" s="13"/>
      <c r="I2983" s="10" t="s">
        <v>23</v>
      </c>
      <c r="J2983" s="10" t="s">
        <v>24</v>
      </c>
      <c r="K2983" s="99"/>
      <c r="L2983" s="29" t="s">
        <v>12592</v>
      </c>
      <c r="M2983" s="29" t="s">
        <v>24</v>
      </c>
      <c r="N2983" s="12"/>
      <c r="O2983" s="13"/>
      <c r="P2983" s="13"/>
      <c r="Q2983" s="13"/>
      <c r="R2983" s="12"/>
      <c r="S2983" s="19"/>
      <c r="T2983" s="19"/>
    </row>
    <row r="2984" spans="1:20" ht="15.75" customHeight="1">
      <c r="A2984" s="8">
        <v>2018</v>
      </c>
      <c r="B2984" s="9">
        <v>94</v>
      </c>
      <c r="C2984" s="10" t="s">
        <v>12581</v>
      </c>
      <c r="D2984" s="10" t="s">
        <v>12596</v>
      </c>
      <c r="E2984" s="11" t="s">
        <v>12597</v>
      </c>
      <c r="F2984" s="10" t="s">
        <v>12598</v>
      </c>
      <c r="G2984" s="10">
        <v>2957</v>
      </c>
      <c r="H2984" s="13"/>
      <c r="I2984" s="10" t="s">
        <v>24</v>
      </c>
      <c r="J2984" s="10" t="s">
        <v>24</v>
      </c>
      <c r="K2984" s="16"/>
      <c r="L2984" s="29" t="s">
        <v>12599</v>
      </c>
      <c r="M2984" s="29" t="s">
        <v>24</v>
      </c>
      <c r="N2984" s="16"/>
      <c r="O2984" s="47"/>
      <c r="P2984" s="47"/>
      <c r="Q2984" s="47"/>
      <c r="R2984" s="12"/>
      <c r="S2984" s="19"/>
      <c r="T2984" s="19"/>
    </row>
    <row r="2985" spans="1:20" ht="15.75" customHeight="1">
      <c r="A2985" s="8">
        <v>2018</v>
      </c>
      <c r="B2985" s="9">
        <v>94</v>
      </c>
      <c r="C2985" s="10" t="s">
        <v>12581</v>
      </c>
      <c r="D2985" s="10" t="s">
        <v>12600</v>
      </c>
      <c r="E2985" s="11" t="s">
        <v>12601</v>
      </c>
      <c r="F2985" s="10" t="s">
        <v>12602</v>
      </c>
      <c r="G2985" s="10">
        <v>2958</v>
      </c>
      <c r="H2985" s="13"/>
      <c r="I2985" s="10" t="s">
        <v>24</v>
      </c>
      <c r="J2985" s="10" t="s">
        <v>24</v>
      </c>
      <c r="K2985" s="16"/>
      <c r="L2985" s="29" t="s">
        <v>12603</v>
      </c>
      <c r="M2985" s="29" t="s">
        <v>24</v>
      </c>
      <c r="N2985" s="16"/>
      <c r="O2985" s="47"/>
      <c r="P2985" s="47"/>
      <c r="Q2985" s="47"/>
      <c r="R2985" s="12"/>
      <c r="S2985" s="19"/>
      <c r="T2985" s="19"/>
    </row>
    <row r="2986" spans="1:20" ht="15.75" customHeight="1">
      <c r="A2986" s="8">
        <v>2018</v>
      </c>
      <c r="B2986" s="9">
        <v>94</v>
      </c>
      <c r="C2986" s="10" t="s">
        <v>12581</v>
      </c>
      <c r="D2986" s="10" t="s">
        <v>12604</v>
      </c>
      <c r="E2986" s="11" t="s">
        <v>12605</v>
      </c>
      <c r="F2986" s="10" t="s">
        <v>12606</v>
      </c>
      <c r="G2986" s="10">
        <v>2959</v>
      </c>
      <c r="H2986" s="13"/>
      <c r="I2986" s="10" t="s">
        <v>23</v>
      </c>
      <c r="J2986" s="10" t="s">
        <v>24</v>
      </c>
      <c r="K2986" s="16"/>
      <c r="L2986" s="29" t="s">
        <v>288</v>
      </c>
      <c r="M2986" s="29" t="s">
        <v>24</v>
      </c>
      <c r="N2986" s="16"/>
      <c r="O2986" s="47"/>
      <c r="P2986" s="47"/>
      <c r="Q2986" s="47"/>
      <c r="R2986" s="12"/>
      <c r="S2986" s="19"/>
      <c r="T2986" s="19"/>
    </row>
    <row r="2987" spans="1:20" ht="15.75" customHeight="1">
      <c r="A2987" s="8">
        <v>2018</v>
      </c>
      <c r="B2987" s="9">
        <v>94</v>
      </c>
      <c r="C2987" s="10" t="s">
        <v>12581</v>
      </c>
      <c r="D2987" s="10" t="s">
        <v>12607</v>
      </c>
      <c r="E2987" s="11" t="s">
        <v>12608</v>
      </c>
      <c r="F2987" s="10" t="s">
        <v>12609</v>
      </c>
      <c r="G2987" s="10">
        <v>2960</v>
      </c>
      <c r="H2987" s="13"/>
      <c r="I2987" s="10" t="s">
        <v>24</v>
      </c>
      <c r="J2987" s="10" t="s">
        <v>24</v>
      </c>
      <c r="K2987" s="16"/>
      <c r="L2987" s="29" t="s">
        <v>12610</v>
      </c>
      <c r="M2987" s="29" t="s">
        <v>24</v>
      </c>
      <c r="N2987" s="16"/>
      <c r="O2987" s="47"/>
      <c r="P2987" s="47"/>
      <c r="Q2987" s="47"/>
      <c r="R2987" s="12" t="s">
        <v>72</v>
      </c>
      <c r="S2987" s="19"/>
      <c r="T2987" s="19"/>
    </row>
    <row r="2988" spans="1:20" ht="15.75" customHeight="1">
      <c r="A2988" s="8">
        <v>2018</v>
      </c>
      <c r="B2988" s="9">
        <v>94</v>
      </c>
      <c r="C2988" s="10" t="s">
        <v>12581</v>
      </c>
      <c r="D2988" s="10" t="s">
        <v>12611</v>
      </c>
      <c r="E2988" s="11" t="s">
        <v>12612</v>
      </c>
      <c r="F2988" s="10" t="s">
        <v>2075</v>
      </c>
      <c r="G2988" s="10">
        <v>2961</v>
      </c>
      <c r="H2988" s="13"/>
      <c r="I2988" s="10" t="s">
        <v>23</v>
      </c>
      <c r="J2988" s="10" t="s">
        <v>24</v>
      </c>
      <c r="K2988" s="16"/>
      <c r="L2988" s="29" t="s">
        <v>12613</v>
      </c>
      <c r="M2988" s="29" t="s">
        <v>24</v>
      </c>
      <c r="N2988" s="16"/>
      <c r="O2988" s="47"/>
      <c r="P2988" s="47"/>
      <c r="Q2988" s="47"/>
      <c r="R2988" s="12"/>
      <c r="S2988" s="19"/>
      <c r="T2988" s="19"/>
    </row>
    <row r="2989" spans="1:20" ht="15.75" customHeight="1">
      <c r="A2989" s="8">
        <v>2018</v>
      </c>
      <c r="B2989" s="9">
        <v>94</v>
      </c>
      <c r="C2989" s="10" t="s">
        <v>12581</v>
      </c>
      <c r="D2989" s="10" t="s">
        <v>12614</v>
      </c>
      <c r="E2989" s="11" t="s">
        <v>12615</v>
      </c>
      <c r="F2989" s="10" t="s">
        <v>12616</v>
      </c>
      <c r="G2989" s="10">
        <v>2962</v>
      </c>
      <c r="H2989" s="13"/>
      <c r="I2989" s="10" t="s">
        <v>24</v>
      </c>
      <c r="J2989" s="10" t="s">
        <v>24</v>
      </c>
      <c r="K2989" s="16"/>
      <c r="L2989" s="29" t="s">
        <v>12617</v>
      </c>
      <c r="M2989" s="29" t="s">
        <v>24</v>
      </c>
      <c r="N2989" s="16"/>
      <c r="O2989" s="47"/>
      <c r="P2989" s="47"/>
      <c r="Q2989" s="47"/>
      <c r="R2989" s="12"/>
      <c r="S2989" s="19"/>
      <c r="T2989" s="19"/>
    </row>
    <row r="2990" spans="1:20" ht="15.75" customHeight="1">
      <c r="A2990" s="8">
        <v>2018</v>
      </c>
      <c r="B2990" s="9">
        <v>94</v>
      </c>
      <c r="C2990" s="10" t="s">
        <v>12581</v>
      </c>
      <c r="D2990" s="10" t="s">
        <v>12618</v>
      </c>
      <c r="E2990" s="11" t="s">
        <v>12619</v>
      </c>
      <c r="F2990" s="10" t="s">
        <v>12620</v>
      </c>
      <c r="G2990" s="10">
        <v>2963</v>
      </c>
      <c r="H2990" s="13"/>
      <c r="I2990" s="10" t="s">
        <v>23</v>
      </c>
      <c r="J2990" s="10" t="s">
        <v>23</v>
      </c>
      <c r="K2990" s="16"/>
      <c r="L2990" s="29" t="s">
        <v>12621</v>
      </c>
      <c r="M2990" s="29" t="s">
        <v>24</v>
      </c>
      <c r="N2990" s="16"/>
      <c r="O2990" s="47"/>
      <c r="P2990" s="47"/>
      <c r="Q2990" s="47"/>
      <c r="R2990" s="12"/>
      <c r="S2990" s="19"/>
      <c r="T2990" s="19"/>
    </row>
    <row r="2991" spans="1:20" ht="15.75" customHeight="1">
      <c r="A2991" s="8">
        <v>2018</v>
      </c>
      <c r="B2991" s="9">
        <v>94</v>
      </c>
      <c r="C2991" s="10" t="s">
        <v>12581</v>
      </c>
      <c r="D2991" s="10" t="s">
        <v>12618</v>
      </c>
      <c r="E2991" s="11" t="s">
        <v>12622</v>
      </c>
      <c r="F2991" s="10" t="s">
        <v>9870</v>
      </c>
      <c r="G2991" s="10">
        <v>2964</v>
      </c>
      <c r="H2991" s="13"/>
      <c r="I2991" s="10" t="s">
        <v>23</v>
      </c>
      <c r="J2991" s="10" t="s">
        <v>24</v>
      </c>
      <c r="K2991" s="16"/>
      <c r="L2991" s="29" t="s">
        <v>12623</v>
      </c>
      <c r="M2991" s="29" t="s">
        <v>24</v>
      </c>
      <c r="N2991" s="16"/>
      <c r="O2991" s="47"/>
      <c r="P2991" s="47"/>
      <c r="Q2991" s="47"/>
      <c r="R2991" s="12"/>
      <c r="S2991" s="19"/>
      <c r="T2991" s="19"/>
    </row>
    <row r="2992" spans="1:20" ht="15.75" customHeight="1">
      <c r="A2992" s="8">
        <v>2018</v>
      </c>
      <c r="B2992" s="9">
        <v>94</v>
      </c>
      <c r="C2992" s="10" t="s">
        <v>12581</v>
      </c>
      <c r="D2992" s="10" t="s">
        <v>12624</v>
      </c>
      <c r="E2992" s="11" t="s">
        <v>12625</v>
      </c>
      <c r="F2992" s="10">
        <v>1847</v>
      </c>
      <c r="G2992" s="10">
        <v>2965</v>
      </c>
      <c r="H2992" s="13"/>
      <c r="I2992" s="10" t="s">
        <v>24</v>
      </c>
      <c r="J2992" s="10" t="s">
        <v>24</v>
      </c>
      <c r="K2992" s="16"/>
      <c r="L2992" s="29" t="s">
        <v>12617</v>
      </c>
      <c r="M2992" s="29" t="s">
        <v>24</v>
      </c>
      <c r="N2992" s="16"/>
      <c r="O2992" s="47"/>
      <c r="P2992" s="47"/>
      <c r="Q2992" s="47"/>
      <c r="R2992" s="12"/>
      <c r="S2992" s="19"/>
      <c r="T2992" s="19"/>
    </row>
    <row r="2993" spans="1:20" ht="15.75" customHeight="1">
      <c r="A2993" s="8">
        <v>2018</v>
      </c>
      <c r="B2993" s="9">
        <v>94</v>
      </c>
      <c r="C2993" s="10" t="s">
        <v>12581</v>
      </c>
      <c r="D2993" s="10" t="s">
        <v>12626</v>
      </c>
      <c r="E2993" s="11" t="s">
        <v>12627</v>
      </c>
      <c r="F2993" s="10" t="s">
        <v>12628</v>
      </c>
      <c r="G2993" s="10">
        <v>2966</v>
      </c>
      <c r="H2993" s="13"/>
      <c r="I2993" s="10" t="s">
        <v>24</v>
      </c>
      <c r="J2993" s="10" t="s">
        <v>23</v>
      </c>
      <c r="K2993" s="16"/>
      <c r="L2993" s="29" t="s">
        <v>12629</v>
      </c>
      <c r="M2993" s="29" t="s">
        <v>24</v>
      </c>
      <c r="N2993" s="16"/>
      <c r="O2993" s="47"/>
      <c r="P2993" s="47"/>
      <c r="Q2993" s="47"/>
      <c r="R2993" s="12" t="s">
        <v>72</v>
      </c>
      <c r="S2993" s="19"/>
      <c r="T2993" s="19"/>
    </row>
    <row r="2994" spans="1:20" ht="15.75" customHeight="1">
      <c r="A2994" s="8">
        <v>2018</v>
      </c>
      <c r="B2994" s="9">
        <v>94</v>
      </c>
      <c r="C2994" s="10" t="s">
        <v>12581</v>
      </c>
      <c r="D2994" s="10" t="s">
        <v>12630</v>
      </c>
      <c r="E2994" s="11" t="s">
        <v>12631</v>
      </c>
      <c r="F2994" s="10" t="s">
        <v>12632</v>
      </c>
      <c r="G2994" s="10">
        <v>2967</v>
      </c>
      <c r="H2994" s="13"/>
      <c r="I2994" s="10" t="s">
        <v>23</v>
      </c>
      <c r="J2994" s="10" t="s">
        <v>24</v>
      </c>
      <c r="K2994" s="16"/>
      <c r="L2994" s="29" t="s">
        <v>12621</v>
      </c>
      <c r="M2994" s="29" t="s">
        <v>24</v>
      </c>
      <c r="N2994" s="16"/>
      <c r="O2994" s="47"/>
      <c r="P2994" s="47"/>
      <c r="Q2994" s="47"/>
      <c r="R2994" s="12"/>
      <c r="S2994" s="19"/>
      <c r="T2994" s="19"/>
    </row>
    <row r="2995" spans="1:20" ht="15.75" customHeight="1">
      <c r="A2995" s="8">
        <v>2018</v>
      </c>
      <c r="B2995" s="9">
        <v>94</v>
      </c>
      <c r="C2995" s="10" t="s">
        <v>12581</v>
      </c>
      <c r="D2995" s="10" t="s">
        <v>12633</v>
      </c>
      <c r="E2995" s="11" t="s">
        <v>12634</v>
      </c>
      <c r="F2995" s="10" t="s">
        <v>12635</v>
      </c>
      <c r="G2995" s="10">
        <v>2968</v>
      </c>
      <c r="H2995" s="13"/>
      <c r="I2995" s="10" t="s">
        <v>24</v>
      </c>
      <c r="J2995" s="10" t="s">
        <v>24</v>
      </c>
      <c r="K2995" s="16"/>
      <c r="L2995" s="29" t="s">
        <v>12621</v>
      </c>
      <c r="M2995" s="29" t="s">
        <v>24</v>
      </c>
      <c r="N2995" s="16"/>
      <c r="O2995" s="47"/>
      <c r="P2995" s="47"/>
      <c r="Q2995" s="47"/>
      <c r="R2995" s="12" t="s">
        <v>64</v>
      </c>
      <c r="S2995" s="19"/>
      <c r="T2995" s="19"/>
    </row>
    <row r="2996" spans="1:20" ht="15.75" customHeight="1">
      <c r="A2996" s="8">
        <v>2018</v>
      </c>
      <c r="B2996" s="9">
        <v>94</v>
      </c>
      <c r="C2996" s="10" t="s">
        <v>12581</v>
      </c>
      <c r="D2996" s="10" t="s">
        <v>12636</v>
      </c>
      <c r="E2996" s="11" t="s">
        <v>12637</v>
      </c>
      <c r="F2996" s="10" t="s">
        <v>12638</v>
      </c>
      <c r="G2996" s="10">
        <v>2969</v>
      </c>
      <c r="H2996" s="13"/>
      <c r="I2996" s="10" t="s">
        <v>24</v>
      </c>
      <c r="J2996" s="10" t="s">
        <v>24</v>
      </c>
      <c r="K2996" s="16"/>
      <c r="L2996" s="29" t="s">
        <v>12617</v>
      </c>
      <c r="M2996" s="29" t="s">
        <v>24</v>
      </c>
      <c r="N2996" s="16"/>
      <c r="O2996" s="47"/>
      <c r="P2996" s="47"/>
      <c r="Q2996" s="47"/>
      <c r="R2996" s="12"/>
      <c r="S2996" s="19"/>
      <c r="T2996" s="19"/>
    </row>
    <row r="2997" spans="1:20" ht="15.75" customHeight="1">
      <c r="A2997" s="8">
        <v>2018</v>
      </c>
      <c r="B2997" s="9">
        <v>94</v>
      </c>
      <c r="C2997" s="10" t="s">
        <v>12581</v>
      </c>
      <c r="D2997" s="10" t="s">
        <v>12639</v>
      </c>
      <c r="E2997" s="11" t="s">
        <v>12640</v>
      </c>
      <c r="F2997" s="10" t="s">
        <v>12641</v>
      </c>
      <c r="G2997" s="10">
        <v>2970</v>
      </c>
      <c r="H2997" s="13"/>
      <c r="I2997" s="10" t="s">
        <v>24</v>
      </c>
      <c r="J2997" s="10" t="s">
        <v>24</v>
      </c>
      <c r="K2997" s="16"/>
      <c r="L2997" s="29" t="s">
        <v>482</v>
      </c>
      <c r="M2997" s="29" t="s">
        <v>24</v>
      </c>
      <c r="N2997" s="16"/>
      <c r="O2997" s="47"/>
      <c r="P2997" s="47"/>
      <c r="Q2997" s="47"/>
      <c r="R2997" s="12" t="s">
        <v>72</v>
      </c>
      <c r="S2997" s="19"/>
      <c r="T2997" s="19"/>
    </row>
    <row r="2998" spans="1:20" ht="15.75" customHeight="1">
      <c r="A2998" s="8">
        <v>2018</v>
      </c>
      <c r="B2998" s="9">
        <v>94</v>
      </c>
      <c r="C2998" s="10" t="s">
        <v>12581</v>
      </c>
      <c r="D2998" s="10" t="s">
        <v>12642</v>
      </c>
      <c r="E2998" s="11" t="s">
        <v>12643</v>
      </c>
      <c r="F2998" s="10" t="s">
        <v>12644</v>
      </c>
      <c r="G2998" s="10">
        <v>2971</v>
      </c>
      <c r="H2998" s="13"/>
      <c r="I2998" s="10" t="s">
        <v>24</v>
      </c>
      <c r="J2998" s="10" t="s">
        <v>24</v>
      </c>
      <c r="K2998" s="16"/>
      <c r="L2998" s="29" t="s">
        <v>12645</v>
      </c>
      <c r="M2998" s="29" t="s">
        <v>24</v>
      </c>
      <c r="N2998" s="16"/>
      <c r="O2998" s="47"/>
      <c r="P2998" s="47"/>
      <c r="Q2998" s="47"/>
      <c r="R2998" s="12"/>
      <c r="S2998" s="19"/>
      <c r="T2998" s="19"/>
    </row>
    <row r="2999" spans="1:20" ht="15.75" customHeight="1">
      <c r="A2999" s="8">
        <v>2018</v>
      </c>
      <c r="B2999" s="9">
        <v>94</v>
      </c>
      <c r="C2999" s="10" t="s">
        <v>12581</v>
      </c>
      <c r="D2999" s="10" t="s">
        <v>11459</v>
      </c>
      <c r="E2999" s="11" t="s">
        <v>12646</v>
      </c>
      <c r="F2999" s="10">
        <v>1988</v>
      </c>
      <c r="G2999" s="10">
        <v>2972</v>
      </c>
      <c r="H2999" s="13"/>
      <c r="I2999" s="10" t="s">
        <v>24</v>
      </c>
      <c r="J2999" s="10" t="s">
        <v>24</v>
      </c>
      <c r="K2999" s="16"/>
      <c r="L2999" s="29" t="s">
        <v>12647</v>
      </c>
      <c r="M2999" s="29" t="s">
        <v>24</v>
      </c>
      <c r="N2999" s="16"/>
      <c r="O2999" s="47"/>
      <c r="P2999" s="47"/>
      <c r="Q2999" s="47"/>
      <c r="R2999" s="12"/>
      <c r="S2999" s="19"/>
      <c r="T2999" s="19"/>
    </row>
    <row r="3000" spans="1:20" ht="15.75" customHeight="1">
      <c r="A3000" s="8">
        <v>2018</v>
      </c>
      <c r="B3000" s="9">
        <v>94</v>
      </c>
      <c r="C3000" s="10" t="s">
        <v>12581</v>
      </c>
      <c r="D3000" s="10" t="s">
        <v>12648</v>
      </c>
      <c r="E3000" s="11" t="s">
        <v>12649</v>
      </c>
      <c r="F3000" s="10" t="s">
        <v>12650</v>
      </c>
      <c r="G3000" s="10">
        <v>2973</v>
      </c>
      <c r="H3000" s="13"/>
      <c r="I3000" s="10" t="s">
        <v>24</v>
      </c>
      <c r="J3000" s="10" t="s">
        <v>24</v>
      </c>
      <c r="K3000" s="16"/>
      <c r="L3000" s="29" t="s">
        <v>12651</v>
      </c>
      <c r="M3000" s="29" t="s">
        <v>24</v>
      </c>
      <c r="N3000" s="16"/>
      <c r="O3000" s="47"/>
      <c r="P3000" s="47"/>
      <c r="Q3000" s="47"/>
      <c r="R3000" s="12"/>
      <c r="S3000" s="19"/>
      <c r="T3000" s="19"/>
    </row>
    <row r="3001" spans="1:20" ht="15.75" customHeight="1">
      <c r="A3001" s="8">
        <v>2018</v>
      </c>
      <c r="B3001" s="9">
        <v>94</v>
      </c>
      <c r="C3001" s="10" t="s">
        <v>12581</v>
      </c>
      <c r="D3001" s="10" t="s">
        <v>11459</v>
      </c>
      <c r="E3001" s="11" t="s">
        <v>12652</v>
      </c>
      <c r="F3001" s="10">
        <v>1953</v>
      </c>
      <c r="G3001" s="10">
        <v>2974</v>
      </c>
      <c r="H3001" s="13"/>
      <c r="I3001" s="10" t="s">
        <v>24</v>
      </c>
      <c r="J3001" s="10" t="s">
        <v>24</v>
      </c>
      <c r="K3001" s="16"/>
      <c r="L3001" s="29" t="s">
        <v>12653</v>
      </c>
      <c r="M3001" s="29" t="s">
        <v>24</v>
      </c>
      <c r="N3001" s="16"/>
      <c r="O3001" s="47"/>
      <c r="P3001" s="47"/>
      <c r="Q3001" s="47"/>
      <c r="R3001" s="12"/>
      <c r="S3001" s="19"/>
      <c r="T3001" s="19"/>
    </row>
    <row r="3002" spans="1:20" ht="15.75" customHeight="1">
      <c r="A3002" s="8">
        <v>2018</v>
      </c>
      <c r="B3002" s="9">
        <v>94</v>
      </c>
      <c r="C3002" s="10" t="s">
        <v>12581</v>
      </c>
      <c r="D3002" s="10" t="s">
        <v>12654</v>
      </c>
      <c r="E3002" s="11" t="s">
        <v>12655</v>
      </c>
      <c r="F3002" s="10" t="s">
        <v>12656</v>
      </c>
      <c r="G3002" s="10">
        <v>2976</v>
      </c>
      <c r="H3002" s="13"/>
      <c r="I3002" s="10" t="s">
        <v>24</v>
      </c>
      <c r="J3002" s="10" t="s">
        <v>24</v>
      </c>
      <c r="K3002" s="16"/>
      <c r="L3002" s="29" t="s">
        <v>12657</v>
      </c>
      <c r="M3002" s="29" t="s">
        <v>24</v>
      </c>
      <c r="N3002" s="16"/>
      <c r="O3002" s="47"/>
      <c r="P3002" s="47"/>
      <c r="Q3002" s="47"/>
      <c r="R3002" s="12"/>
      <c r="S3002" s="19"/>
      <c r="T3002" s="19"/>
    </row>
    <row r="3003" spans="1:20" ht="15.75" customHeight="1">
      <c r="A3003" s="8">
        <v>2018</v>
      </c>
      <c r="B3003" s="9">
        <v>94</v>
      </c>
      <c r="C3003" s="10" t="s">
        <v>12581</v>
      </c>
      <c r="D3003" s="10" t="s">
        <v>12654</v>
      </c>
      <c r="E3003" s="11" t="s">
        <v>12658</v>
      </c>
      <c r="F3003" s="10" t="s">
        <v>12659</v>
      </c>
      <c r="G3003" s="10">
        <v>2975</v>
      </c>
      <c r="H3003" s="13"/>
      <c r="I3003" s="10" t="s">
        <v>24</v>
      </c>
      <c r="J3003" s="10" t="s">
        <v>24</v>
      </c>
      <c r="K3003" s="16"/>
      <c r="L3003" s="29" t="s">
        <v>12660</v>
      </c>
      <c r="M3003" s="29" t="s">
        <v>24</v>
      </c>
      <c r="N3003" s="16"/>
      <c r="O3003" s="47"/>
      <c r="P3003" s="47"/>
      <c r="Q3003" s="47"/>
      <c r="R3003" s="12"/>
      <c r="S3003" s="19"/>
      <c r="T3003" s="19"/>
    </row>
    <row r="3004" spans="1:20" ht="15.75" customHeight="1">
      <c r="A3004" s="8">
        <v>2018</v>
      </c>
      <c r="B3004" s="9">
        <v>94</v>
      </c>
      <c r="C3004" s="10" t="s">
        <v>12581</v>
      </c>
      <c r="D3004" s="10" t="s">
        <v>12590</v>
      </c>
      <c r="E3004" s="11" t="s">
        <v>12661</v>
      </c>
      <c r="F3004" s="10" t="s">
        <v>12662</v>
      </c>
      <c r="G3004" s="10">
        <v>2977</v>
      </c>
      <c r="H3004" s="13"/>
      <c r="I3004" s="10" t="s">
        <v>23</v>
      </c>
      <c r="J3004" s="10" t="s">
        <v>24</v>
      </c>
      <c r="K3004" s="16"/>
      <c r="L3004" s="29" t="s">
        <v>12592</v>
      </c>
      <c r="M3004" s="29" t="s">
        <v>24</v>
      </c>
      <c r="N3004" s="16"/>
      <c r="O3004" s="47"/>
      <c r="P3004" s="47"/>
      <c r="Q3004" s="47"/>
      <c r="R3004" s="12"/>
      <c r="S3004" s="19"/>
      <c r="T3004" s="19"/>
    </row>
    <row r="3005" spans="1:20" ht="15.75" customHeight="1">
      <c r="A3005" s="8">
        <v>2018</v>
      </c>
      <c r="B3005" s="9">
        <v>94</v>
      </c>
      <c r="C3005" s="10" t="s">
        <v>12581</v>
      </c>
      <c r="D3005" s="10" t="s">
        <v>12590</v>
      </c>
      <c r="E3005" s="11" t="s">
        <v>12663</v>
      </c>
      <c r="F3005" s="10" t="s">
        <v>12664</v>
      </c>
      <c r="G3005" s="10">
        <v>2978</v>
      </c>
      <c r="H3005" s="13"/>
      <c r="I3005" s="10" t="s">
        <v>23</v>
      </c>
      <c r="J3005" s="10" t="s">
        <v>24</v>
      </c>
      <c r="K3005" s="16"/>
      <c r="L3005" s="29" t="s">
        <v>12592</v>
      </c>
      <c r="M3005" s="29" t="s">
        <v>24</v>
      </c>
      <c r="N3005" s="16"/>
      <c r="O3005" s="47"/>
      <c r="P3005" s="47"/>
      <c r="Q3005" s="47"/>
      <c r="R3005" s="12"/>
      <c r="S3005" s="19"/>
      <c r="T3005" s="19"/>
    </row>
    <row r="3006" spans="1:20" ht="15.75" customHeight="1">
      <c r="A3006" s="8">
        <v>2018</v>
      </c>
      <c r="B3006" s="9">
        <v>94</v>
      </c>
      <c r="C3006" s="10" t="s">
        <v>12581</v>
      </c>
      <c r="D3006" s="10" t="s">
        <v>12168</v>
      </c>
      <c r="E3006" s="11" t="s">
        <v>12665</v>
      </c>
      <c r="F3006" s="10" t="s">
        <v>12666</v>
      </c>
      <c r="G3006" s="10">
        <v>2979</v>
      </c>
      <c r="H3006" s="13"/>
      <c r="I3006" s="10" t="s">
        <v>24</v>
      </c>
      <c r="J3006" s="10" t="s">
        <v>24</v>
      </c>
      <c r="K3006" s="16"/>
      <c r="L3006" s="29"/>
      <c r="M3006" s="29" t="s">
        <v>24</v>
      </c>
      <c r="N3006" s="16"/>
      <c r="O3006" s="47"/>
      <c r="P3006" s="47"/>
      <c r="Q3006" s="47"/>
      <c r="R3006" s="12"/>
      <c r="S3006" s="19"/>
      <c r="T3006" s="19"/>
    </row>
    <row r="3007" spans="1:20" ht="15.75" customHeight="1">
      <c r="A3007" s="8">
        <v>2018</v>
      </c>
      <c r="B3007" s="9">
        <v>94</v>
      </c>
      <c r="C3007" s="10" t="s">
        <v>12581</v>
      </c>
      <c r="D3007" s="10" t="s">
        <v>12667</v>
      </c>
      <c r="E3007" s="11" t="s">
        <v>12668</v>
      </c>
      <c r="F3007" s="10" t="s">
        <v>12669</v>
      </c>
      <c r="G3007" s="10">
        <v>2980</v>
      </c>
      <c r="H3007" s="13"/>
      <c r="I3007" s="10" t="s">
        <v>24</v>
      </c>
      <c r="J3007" s="10" t="s">
        <v>24</v>
      </c>
      <c r="K3007" s="16"/>
      <c r="L3007" s="29"/>
      <c r="M3007" s="29" t="s">
        <v>24</v>
      </c>
      <c r="N3007" s="16"/>
      <c r="O3007" s="47"/>
      <c r="P3007" s="47"/>
      <c r="Q3007" s="47"/>
      <c r="R3007" s="12" t="s">
        <v>64</v>
      </c>
      <c r="S3007" s="19"/>
      <c r="T3007" s="19"/>
    </row>
    <row r="3008" spans="1:20" ht="15.75" customHeight="1">
      <c r="A3008" s="8">
        <v>2018</v>
      </c>
      <c r="B3008" s="9">
        <v>94</v>
      </c>
      <c r="C3008" s="10" t="s">
        <v>12581</v>
      </c>
      <c r="D3008" s="10" t="s">
        <v>12670</v>
      </c>
      <c r="E3008" s="11" t="s">
        <v>12671</v>
      </c>
      <c r="F3008" s="10" t="s">
        <v>12672</v>
      </c>
      <c r="G3008" s="10">
        <v>2981</v>
      </c>
      <c r="H3008" s="13"/>
      <c r="I3008" s="10" t="s">
        <v>24</v>
      </c>
      <c r="J3008" s="10" t="s">
        <v>23</v>
      </c>
      <c r="K3008" s="16"/>
      <c r="L3008" s="29" t="s">
        <v>12673</v>
      </c>
      <c r="M3008" s="29" t="s">
        <v>24</v>
      </c>
      <c r="N3008" s="16"/>
      <c r="O3008" s="47"/>
      <c r="P3008" s="47"/>
      <c r="Q3008" s="47"/>
      <c r="R3008" s="12" t="s">
        <v>72</v>
      </c>
      <c r="S3008" s="19"/>
      <c r="T3008" s="19"/>
    </row>
    <row r="3009" spans="1:20" ht="15.75" customHeight="1">
      <c r="A3009" s="8">
        <v>2018</v>
      </c>
      <c r="B3009" s="9">
        <v>94</v>
      </c>
      <c r="C3009" s="10" t="s">
        <v>12581</v>
      </c>
      <c r="D3009" s="10" t="s">
        <v>12674</v>
      </c>
      <c r="E3009" s="11" t="s">
        <v>12675</v>
      </c>
      <c r="F3009" s="10" t="s">
        <v>2270</v>
      </c>
      <c r="G3009" s="10">
        <v>2982</v>
      </c>
      <c r="H3009" s="13"/>
      <c r="I3009" s="10" t="s">
        <v>24</v>
      </c>
      <c r="J3009" s="10" t="s">
        <v>24</v>
      </c>
      <c r="K3009" s="16"/>
      <c r="L3009" s="29" t="s">
        <v>12676</v>
      </c>
      <c r="M3009" s="29" t="s">
        <v>24</v>
      </c>
      <c r="N3009" s="16"/>
      <c r="O3009" s="47"/>
      <c r="P3009" s="47"/>
      <c r="Q3009" s="47"/>
      <c r="R3009" s="12"/>
      <c r="S3009" s="19"/>
      <c r="T3009" s="19"/>
    </row>
    <row r="3010" spans="1:20" ht="15.75" customHeight="1">
      <c r="A3010" s="8">
        <v>2018</v>
      </c>
      <c r="B3010" s="9">
        <v>94</v>
      </c>
      <c r="C3010" s="10" t="s">
        <v>12581</v>
      </c>
      <c r="D3010" s="10" t="s">
        <v>12677</v>
      </c>
      <c r="E3010" s="11" t="s">
        <v>12678</v>
      </c>
      <c r="F3010" s="10" t="s">
        <v>2270</v>
      </c>
      <c r="G3010" s="10">
        <v>2983</v>
      </c>
      <c r="H3010" s="13"/>
      <c r="I3010" s="10" t="s">
        <v>24</v>
      </c>
      <c r="J3010" s="10" t="s">
        <v>24</v>
      </c>
      <c r="K3010" s="16"/>
      <c r="L3010" s="29" t="s">
        <v>12679</v>
      </c>
      <c r="M3010" s="29" t="s">
        <v>24</v>
      </c>
      <c r="N3010" s="16"/>
      <c r="O3010" s="47"/>
      <c r="P3010" s="47"/>
      <c r="Q3010" s="47"/>
      <c r="R3010" s="12"/>
      <c r="S3010" s="19"/>
      <c r="T3010" s="19"/>
    </row>
    <row r="3011" spans="1:20" ht="15.75" customHeight="1">
      <c r="A3011" s="8">
        <v>2018</v>
      </c>
      <c r="B3011" s="9">
        <v>94</v>
      </c>
      <c r="C3011" s="10" t="s">
        <v>12581</v>
      </c>
      <c r="D3011" s="10" t="s">
        <v>12680</v>
      </c>
      <c r="E3011" s="11" t="s">
        <v>12681</v>
      </c>
      <c r="F3011" s="10" t="s">
        <v>12682</v>
      </c>
      <c r="G3011" s="10">
        <v>2984</v>
      </c>
      <c r="H3011" s="13"/>
      <c r="I3011" s="10" t="s">
        <v>24</v>
      </c>
      <c r="J3011" s="10" t="s">
        <v>24</v>
      </c>
      <c r="K3011" s="16"/>
      <c r="L3011" s="29" t="s">
        <v>12592</v>
      </c>
      <c r="M3011" s="29" t="s">
        <v>24</v>
      </c>
      <c r="N3011" s="16"/>
      <c r="O3011" s="47"/>
      <c r="P3011" s="47"/>
      <c r="Q3011" s="47"/>
      <c r="R3011" s="12"/>
      <c r="S3011" s="19"/>
      <c r="T3011" s="19"/>
    </row>
    <row r="3012" spans="1:20" ht="15.75" customHeight="1">
      <c r="A3012" s="8">
        <v>2018</v>
      </c>
      <c r="B3012" s="9">
        <v>94</v>
      </c>
      <c r="C3012" s="10" t="s">
        <v>12581</v>
      </c>
      <c r="D3012" s="10" t="s">
        <v>12683</v>
      </c>
      <c r="E3012" s="11" t="s">
        <v>12684</v>
      </c>
      <c r="F3012" s="10" t="s">
        <v>12685</v>
      </c>
      <c r="G3012" s="10">
        <v>2985</v>
      </c>
      <c r="H3012" s="13"/>
      <c r="I3012" s="10" t="s">
        <v>24</v>
      </c>
      <c r="J3012" s="10" t="s">
        <v>24</v>
      </c>
      <c r="K3012" s="16"/>
      <c r="L3012" s="29" t="s">
        <v>151</v>
      </c>
      <c r="M3012" s="29" t="s">
        <v>24</v>
      </c>
      <c r="N3012" s="16"/>
      <c r="O3012" s="47"/>
      <c r="P3012" s="47"/>
      <c r="Q3012" s="47"/>
      <c r="R3012" s="12"/>
      <c r="S3012" s="19"/>
      <c r="T3012" s="19"/>
    </row>
    <row r="3013" spans="1:20" ht="15.75" customHeight="1">
      <c r="A3013" s="8">
        <v>2018</v>
      </c>
      <c r="B3013" s="9">
        <v>372</v>
      </c>
      <c r="C3013" s="46" t="s">
        <v>12686</v>
      </c>
      <c r="D3013" s="10" t="s">
        <v>12687</v>
      </c>
      <c r="E3013" s="11" t="s">
        <v>12688</v>
      </c>
      <c r="F3013" s="10" t="s">
        <v>4157</v>
      </c>
      <c r="G3013" s="10" t="s">
        <v>12689</v>
      </c>
      <c r="H3013" s="13" t="s">
        <v>12690</v>
      </c>
      <c r="I3013" s="10" t="s">
        <v>24</v>
      </c>
      <c r="J3013" s="10" t="s">
        <v>23</v>
      </c>
      <c r="K3013" s="68" t="s">
        <v>693</v>
      </c>
      <c r="L3013" s="10" t="s">
        <v>12691</v>
      </c>
      <c r="M3013" s="10"/>
      <c r="N3013" s="10"/>
      <c r="O3013" s="10"/>
      <c r="P3013" s="10"/>
      <c r="Q3013" s="10"/>
      <c r="R3013" s="11"/>
      <c r="S3013" s="104"/>
      <c r="T3013" s="104"/>
    </row>
    <row r="3014" spans="1:20" ht="15.75" customHeight="1">
      <c r="A3014" s="8">
        <v>2018</v>
      </c>
      <c r="B3014" s="9">
        <v>372</v>
      </c>
      <c r="C3014" s="46" t="s">
        <v>12686</v>
      </c>
      <c r="D3014" s="10" t="s">
        <v>12692</v>
      </c>
      <c r="E3014" s="11" t="s">
        <v>12693</v>
      </c>
      <c r="F3014" s="10" t="s">
        <v>12694</v>
      </c>
      <c r="G3014" s="10" t="s">
        <v>12695</v>
      </c>
      <c r="H3014" s="13" t="s">
        <v>12696</v>
      </c>
      <c r="I3014" s="10" t="s">
        <v>24</v>
      </c>
      <c r="J3014" s="10" t="s">
        <v>23</v>
      </c>
      <c r="K3014" s="68" t="s">
        <v>693</v>
      </c>
      <c r="L3014" s="10" t="s">
        <v>12697</v>
      </c>
      <c r="M3014" s="10"/>
      <c r="N3014" s="10"/>
      <c r="O3014" s="10"/>
      <c r="P3014" s="10"/>
      <c r="Q3014" s="10"/>
      <c r="R3014" s="11"/>
      <c r="S3014" s="104"/>
      <c r="T3014" s="104"/>
    </row>
    <row r="3015" spans="1:20" ht="15.75" customHeight="1">
      <c r="A3015" s="8">
        <v>2018</v>
      </c>
      <c r="B3015" s="9">
        <v>372</v>
      </c>
      <c r="C3015" s="46" t="s">
        <v>12686</v>
      </c>
      <c r="D3015" s="10" t="s">
        <v>12698</v>
      </c>
      <c r="E3015" s="11" t="s">
        <v>12699</v>
      </c>
      <c r="F3015" s="10" t="s">
        <v>9057</v>
      </c>
      <c r="G3015" s="10" t="s">
        <v>12700</v>
      </c>
      <c r="H3015" s="13" t="s">
        <v>12701</v>
      </c>
      <c r="I3015" s="10" t="s">
        <v>24</v>
      </c>
      <c r="J3015" s="10" t="s">
        <v>24</v>
      </c>
      <c r="K3015" s="28" t="s">
        <v>693</v>
      </c>
      <c r="L3015" s="10" t="s">
        <v>12702</v>
      </c>
      <c r="M3015" s="10"/>
      <c r="N3015" s="10"/>
      <c r="O3015" s="10"/>
      <c r="P3015" s="10"/>
      <c r="Q3015" s="10"/>
      <c r="R3015" s="11"/>
      <c r="S3015" s="104"/>
      <c r="T3015" s="104"/>
    </row>
    <row r="3016" spans="1:20" ht="15.75" customHeight="1">
      <c r="A3016" s="8">
        <v>2018</v>
      </c>
      <c r="B3016" s="9">
        <v>372</v>
      </c>
      <c r="C3016" s="46" t="s">
        <v>12686</v>
      </c>
      <c r="D3016" s="10" t="s">
        <v>12703</v>
      </c>
      <c r="E3016" s="11" t="s">
        <v>12704</v>
      </c>
      <c r="F3016" s="10" t="s">
        <v>12705</v>
      </c>
      <c r="G3016" s="10" t="s">
        <v>12706</v>
      </c>
      <c r="H3016" s="13" t="s">
        <v>12707</v>
      </c>
      <c r="I3016" s="10" t="s">
        <v>24</v>
      </c>
      <c r="J3016" s="10" t="s">
        <v>23</v>
      </c>
      <c r="K3016" s="23" t="s">
        <v>693</v>
      </c>
      <c r="L3016" s="29" t="s">
        <v>12708</v>
      </c>
      <c r="M3016" s="16"/>
      <c r="N3016" s="12"/>
      <c r="O3016" s="13"/>
      <c r="P3016" s="13"/>
      <c r="Q3016" s="13"/>
      <c r="R3016" s="12"/>
      <c r="S3016" s="19"/>
      <c r="T3016" s="19"/>
    </row>
    <row r="3017" spans="1:20" ht="15.75" customHeight="1">
      <c r="A3017" s="8">
        <v>2018</v>
      </c>
      <c r="B3017" s="9">
        <v>372</v>
      </c>
      <c r="C3017" s="46" t="s">
        <v>12686</v>
      </c>
      <c r="D3017" s="10" t="s">
        <v>12709</v>
      </c>
      <c r="E3017" s="11" t="s">
        <v>12710</v>
      </c>
      <c r="F3017" s="10" t="s">
        <v>12711</v>
      </c>
      <c r="G3017" s="10" t="s">
        <v>12712</v>
      </c>
      <c r="H3017" s="13" t="s">
        <v>12713</v>
      </c>
      <c r="I3017" s="10" t="s">
        <v>24</v>
      </c>
      <c r="J3017" s="10" t="s">
        <v>23</v>
      </c>
      <c r="K3017" s="23" t="s">
        <v>12714</v>
      </c>
      <c r="L3017" s="10" t="s">
        <v>12715</v>
      </c>
      <c r="M3017" s="16"/>
      <c r="N3017" s="12"/>
      <c r="O3017" s="13"/>
      <c r="P3017" s="13"/>
      <c r="Q3017" s="13"/>
      <c r="R3017" s="12"/>
      <c r="S3017" s="19"/>
      <c r="T3017" s="19"/>
    </row>
    <row r="3018" spans="1:20" ht="15.75" customHeight="1">
      <c r="A3018" s="8">
        <v>2018</v>
      </c>
      <c r="B3018" s="9">
        <v>372</v>
      </c>
      <c r="C3018" s="46" t="s">
        <v>12686</v>
      </c>
      <c r="D3018" s="10" t="s">
        <v>12716</v>
      </c>
      <c r="E3018" s="11" t="s">
        <v>12717</v>
      </c>
      <c r="F3018" s="10" t="s">
        <v>1865</v>
      </c>
      <c r="G3018" s="10" t="s">
        <v>12718</v>
      </c>
      <c r="H3018" s="13" t="s">
        <v>12719</v>
      </c>
      <c r="I3018" s="10" t="s">
        <v>24</v>
      </c>
      <c r="J3018" s="10" t="s">
        <v>23</v>
      </c>
      <c r="K3018" s="23" t="s">
        <v>693</v>
      </c>
      <c r="L3018" s="29" t="s">
        <v>12720</v>
      </c>
      <c r="M3018" s="16"/>
      <c r="N3018" s="12"/>
      <c r="O3018" s="13"/>
      <c r="P3018" s="13"/>
      <c r="Q3018" s="13"/>
      <c r="R3018" s="12"/>
      <c r="S3018" s="19"/>
      <c r="T3018" s="19"/>
    </row>
    <row r="3019" spans="1:20" ht="15.75" customHeight="1">
      <c r="A3019" s="8">
        <v>2018</v>
      </c>
      <c r="B3019" s="9">
        <v>372</v>
      </c>
      <c r="C3019" s="46" t="s">
        <v>12686</v>
      </c>
      <c r="D3019" s="10" t="s">
        <v>12721</v>
      </c>
      <c r="E3019" s="11" t="s">
        <v>12722</v>
      </c>
      <c r="F3019" s="10" t="s">
        <v>12723</v>
      </c>
      <c r="G3019" s="10" t="s">
        <v>12724</v>
      </c>
      <c r="H3019" s="13" t="s">
        <v>12725</v>
      </c>
      <c r="I3019" s="10" t="s">
        <v>24</v>
      </c>
      <c r="J3019" s="10" t="s">
        <v>23</v>
      </c>
      <c r="K3019" s="23" t="s">
        <v>693</v>
      </c>
      <c r="L3019" s="29" t="s">
        <v>12726</v>
      </c>
      <c r="M3019" s="16"/>
      <c r="N3019" s="12"/>
      <c r="O3019" s="13"/>
      <c r="P3019" s="13"/>
      <c r="Q3019" s="13"/>
      <c r="R3019" s="12"/>
      <c r="S3019" s="19"/>
      <c r="T3019" s="19"/>
    </row>
    <row r="3020" spans="1:20" ht="15.75" customHeight="1">
      <c r="A3020" s="8">
        <v>2018</v>
      </c>
      <c r="B3020" s="9">
        <v>372</v>
      </c>
      <c r="C3020" s="46" t="s">
        <v>12686</v>
      </c>
      <c r="D3020" s="10" t="s">
        <v>12727</v>
      </c>
      <c r="E3020" s="11" t="s">
        <v>12728</v>
      </c>
      <c r="F3020" s="10" t="s">
        <v>1524</v>
      </c>
      <c r="G3020" s="10" t="s">
        <v>12729</v>
      </c>
      <c r="H3020" s="13" t="s">
        <v>12701</v>
      </c>
      <c r="I3020" s="10" t="s">
        <v>24</v>
      </c>
      <c r="J3020" s="10" t="s">
        <v>23</v>
      </c>
      <c r="K3020" s="23" t="s">
        <v>693</v>
      </c>
      <c r="L3020" s="29" t="s">
        <v>12730</v>
      </c>
      <c r="M3020" s="16"/>
      <c r="N3020" s="12"/>
      <c r="O3020" s="13"/>
      <c r="P3020" s="13"/>
      <c r="Q3020" s="13"/>
      <c r="R3020" s="12"/>
      <c r="S3020" s="19"/>
      <c r="T3020" s="19"/>
    </row>
    <row r="3021" spans="1:20" ht="15.75" customHeight="1">
      <c r="A3021" s="8">
        <v>2018</v>
      </c>
      <c r="B3021" s="9">
        <v>372</v>
      </c>
      <c r="C3021" s="46" t="s">
        <v>12686</v>
      </c>
      <c r="D3021" s="10" t="s">
        <v>12731</v>
      </c>
      <c r="E3021" s="11" t="s">
        <v>12732</v>
      </c>
      <c r="F3021" s="10" t="s">
        <v>1524</v>
      </c>
      <c r="G3021" s="10" t="s">
        <v>12733</v>
      </c>
      <c r="H3021" s="13" t="s">
        <v>12701</v>
      </c>
      <c r="I3021" s="10" t="s">
        <v>24</v>
      </c>
      <c r="J3021" s="10" t="s">
        <v>23</v>
      </c>
      <c r="K3021" s="23" t="s">
        <v>12734</v>
      </c>
      <c r="L3021" s="29" t="s">
        <v>12730</v>
      </c>
      <c r="M3021" s="16"/>
      <c r="N3021" s="12"/>
      <c r="O3021" s="13"/>
      <c r="P3021" s="13"/>
      <c r="Q3021" s="13"/>
      <c r="R3021" s="12"/>
      <c r="S3021" s="19"/>
      <c r="T3021" s="19"/>
    </row>
    <row r="3022" spans="1:20" ht="15.75" customHeight="1">
      <c r="A3022" s="8">
        <v>2018</v>
      </c>
      <c r="B3022" s="9">
        <v>372</v>
      </c>
      <c r="C3022" s="46" t="s">
        <v>12686</v>
      </c>
      <c r="D3022" s="10" t="s">
        <v>12735</v>
      </c>
      <c r="E3022" s="11" t="s">
        <v>12736</v>
      </c>
      <c r="F3022" s="10" t="s">
        <v>12737</v>
      </c>
      <c r="G3022" s="10" t="s">
        <v>12738</v>
      </c>
      <c r="H3022" s="13" t="s">
        <v>12739</v>
      </c>
      <c r="I3022" s="10" t="s">
        <v>24</v>
      </c>
      <c r="J3022" s="10" t="s">
        <v>714</v>
      </c>
      <c r="K3022" s="23" t="s">
        <v>693</v>
      </c>
      <c r="L3022" s="29" t="s">
        <v>12740</v>
      </c>
      <c r="M3022" s="16"/>
      <c r="N3022" s="12"/>
      <c r="O3022" s="13"/>
      <c r="P3022" s="13"/>
      <c r="Q3022" s="13"/>
      <c r="R3022" s="12"/>
      <c r="S3022" s="19"/>
      <c r="T3022" s="19"/>
    </row>
    <row r="3023" spans="1:20" ht="15.75" customHeight="1">
      <c r="A3023" s="8">
        <v>2018</v>
      </c>
      <c r="B3023" s="9">
        <v>372</v>
      </c>
      <c r="C3023" s="46" t="s">
        <v>12686</v>
      </c>
      <c r="D3023" s="10" t="s">
        <v>12741</v>
      </c>
      <c r="E3023" s="11" t="s">
        <v>12704</v>
      </c>
      <c r="F3023" s="10" t="s">
        <v>12742</v>
      </c>
      <c r="G3023" s="10" t="s">
        <v>12743</v>
      </c>
      <c r="H3023" s="13" t="s">
        <v>12744</v>
      </c>
      <c r="I3023" s="10" t="s">
        <v>24</v>
      </c>
      <c r="J3023" s="10" t="s">
        <v>23</v>
      </c>
      <c r="K3023" s="23" t="s">
        <v>693</v>
      </c>
      <c r="L3023" s="29" t="s">
        <v>12745</v>
      </c>
      <c r="M3023" s="16"/>
      <c r="N3023" s="12"/>
      <c r="O3023" s="13"/>
      <c r="P3023" s="13"/>
      <c r="Q3023" s="13"/>
      <c r="R3023" s="12"/>
      <c r="S3023" s="19"/>
      <c r="T3023" s="19"/>
    </row>
    <row r="3024" spans="1:20" ht="15.75" customHeight="1">
      <c r="A3024" s="8">
        <v>2018</v>
      </c>
      <c r="B3024" s="9">
        <v>372</v>
      </c>
      <c r="C3024" s="46" t="s">
        <v>12686</v>
      </c>
      <c r="D3024" s="10" t="s">
        <v>12746</v>
      </c>
      <c r="E3024" s="11" t="s">
        <v>12747</v>
      </c>
      <c r="F3024" s="10" t="s">
        <v>12748</v>
      </c>
      <c r="G3024" s="10" t="s">
        <v>12749</v>
      </c>
      <c r="H3024" s="13" t="s">
        <v>12750</v>
      </c>
      <c r="I3024" s="10" t="s">
        <v>24</v>
      </c>
      <c r="J3024" s="10" t="s">
        <v>23</v>
      </c>
      <c r="K3024" s="23" t="s">
        <v>693</v>
      </c>
      <c r="L3024" s="29" t="s">
        <v>12751</v>
      </c>
      <c r="M3024" s="16"/>
      <c r="N3024" s="12"/>
      <c r="O3024" s="13"/>
      <c r="P3024" s="13"/>
      <c r="Q3024" s="13"/>
      <c r="R3024" s="12"/>
      <c r="S3024" s="19"/>
      <c r="T3024" s="19"/>
    </row>
    <row r="3025" spans="1:20" ht="15.75" customHeight="1">
      <c r="A3025" s="8">
        <v>2018</v>
      </c>
      <c r="B3025" s="9">
        <v>372</v>
      </c>
      <c r="C3025" s="46" t="s">
        <v>12686</v>
      </c>
      <c r="D3025" s="10" t="s">
        <v>12752</v>
      </c>
      <c r="E3025" s="11" t="s">
        <v>12753</v>
      </c>
      <c r="F3025" s="10" t="s">
        <v>11324</v>
      </c>
      <c r="G3025" s="10" t="s">
        <v>12754</v>
      </c>
      <c r="H3025" s="13" t="s">
        <v>12744</v>
      </c>
      <c r="I3025" s="10" t="s">
        <v>24</v>
      </c>
      <c r="J3025" s="10" t="s">
        <v>23</v>
      </c>
      <c r="K3025" s="23" t="s">
        <v>693</v>
      </c>
      <c r="L3025" s="29" t="s">
        <v>12755</v>
      </c>
      <c r="M3025" s="16"/>
      <c r="N3025" s="12"/>
      <c r="O3025" s="13"/>
      <c r="P3025" s="13"/>
      <c r="Q3025" s="13"/>
      <c r="R3025" s="12"/>
      <c r="S3025" s="19"/>
      <c r="T3025" s="19"/>
    </row>
    <row r="3026" spans="1:20" ht="15.75" customHeight="1">
      <c r="A3026" s="8">
        <v>2018</v>
      </c>
      <c r="B3026" s="9">
        <v>372</v>
      </c>
      <c r="C3026" s="46" t="s">
        <v>12686</v>
      </c>
      <c r="D3026" s="10" t="s">
        <v>12756</v>
      </c>
      <c r="E3026" s="11" t="s">
        <v>12757</v>
      </c>
      <c r="F3026" s="10" t="s">
        <v>253</v>
      </c>
      <c r="G3026" s="10" t="s">
        <v>12758</v>
      </c>
      <c r="H3026" s="13" t="s">
        <v>12759</v>
      </c>
      <c r="I3026" s="10" t="s">
        <v>24</v>
      </c>
      <c r="J3026" s="10" t="s">
        <v>23</v>
      </c>
      <c r="K3026" s="23" t="s">
        <v>693</v>
      </c>
      <c r="L3026" s="29" t="s">
        <v>12760</v>
      </c>
      <c r="M3026" s="16"/>
      <c r="N3026" s="12"/>
      <c r="O3026" s="13"/>
      <c r="P3026" s="13"/>
      <c r="Q3026" s="13"/>
      <c r="R3026" s="12"/>
      <c r="S3026" s="19"/>
      <c r="T3026" s="19"/>
    </row>
    <row r="3027" spans="1:20" ht="15.75" customHeight="1">
      <c r="A3027" s="8">
        <v>2018</v>
      </c>
      <c r="B3027" s="9">
        <v>372</v>
      </c>
      <c r="C3027" s="46" t="s">
        <v>12686</v>
      </c>
      <c r="D3027" s="10" t="s">
        <v>12761</v>
      </c>
      <c r="E3027" s="11" t="s">
        <v>12762</v>
      </c>
      <c r="F3027" s="10" t="s">
        <v>12763</v>
      </c>
      <c r="G3027" s="10" t="s">
        <v>12764</v>
      </c>
      <c r="H3027" s="13" t="s">
        <v>12696</v>
      </c>
      <c r="I3027" s="10" t="s">
        <v>24</v>
      </c>
      <c r="J3027" s="10" t="s">
        <v>23</v>
      </c>
      <c r="K3027" s="23" t="s">
        <v>693</v>
      </c>
      <c r="L3027" s="29" t="s">
        <v>12765</v>
      </c>
      <c r="M3027" s="16"/>
      <c r="N3027" s="12"/>
      <c r="O3027" s="13"/>
      <c r="P3027" s="13"/>
      <c r="Q3027" s="13"/>
      <c r="R3027" s="12"/>
      <c r="S3027" s="19"/>
      <c r="T3027" s="19"/>
    </row>
    <row r="3028" spans="1:20" ht="15.75" customHeight="1">
      <c r="A3028" s="8">
        <v>2018</v>
      </c>
      <c r="B3028" s="9">
        <v>372</v>
      </c>
      <c r="C3028" s="46" t="s">
        <v>12686</v>
      </c>
      <c r="D3028" s="10" t="s">
        <v>12766</v>
      </c>
      <c r="E3028" s="11" t="s">
        <v>12767</v>
      </c>
      <c r="F3028" s="10" t="s">
        <v>12768</v>
      </c>
      <c r="G3028" s="10" t="s">
        <v>12769</v>
      </c>
      <c r="H3028" s="13" t="s">
        <v>9677</v>
      </c>
      <c r="I3028" s="10" t="s">
        <v>24</v>
      </c>
      <c r="J3028" s="10" t="s">
        <v>23</v>
      </c>
      <c r="K3028" s="23" t="s">
        <v>693</v>
      </c>
      <c r="L3028" s="29" t="s">
        <v>12770</v>
      </c>
      <c r="M3028" s="16"/>
      <c r="N3028" s="12"/>
      <c r="O3028" s="13"/>
      <c r="P3028" s="13"/>
      <c r="Q3028" s="13"/>
      <c r="R3028" s="12"/>
      <c r="S3028" s="19"/>
      <c r="T3028" s="19"/>
    </row>
    <row r="3029" spans="1:20" ht="15.75" customHeight="1">
      <c r="A3029" s="8">
        <v>2018</v>
      </c>
      <c r="B3029" s="9">
        <v>372</v>
      </c>
      <c r="C3029" s="46" t="s">
        <v>12686</v>
      </c>
      <c r="D3029" s="10" t="s">
        <v>12771</v>
      </c>
      <c r="E3029" s="11" t="s">
        <v>12772</v>
      </c>
      <c r="F3029" s="10" t="s">
        <v>10912</v>
      </c>
      <c r="G3029" s="10" t="s">
        <v>12773</v>
      </c>
      <c r="H3029" s="13" t="s">
        <v>12774</v>
      </c>
      <c r="I3029" s="10" t="s">
        <v>24</v>
      </c>
      <c r="J3029" s="10" t="s">
        <v>23</v>
      </c>
      <c r="K3029" s="23" t="s">
        <v>693</v>
      </c>
      <c r="L3029" s="29" t="s">
        <v>12775</v>
      </c>
      <c r="M3029" s="16"/>
      <c r="N3029" s="12"/>
      <c r="O3029" s="13"/>
      <c r="P3029" s="13"/>
      <c r="Q3029" s="13"/>
      <c r="R3029" s="12"/>
      <c r="S3029" s="19"/>
      <c r="T3029" s="19"/>
    </row>
    <row r="3030" spans="1:20" ht="15.75" customHeight="1">
      <c r="A3030" s="8">
        <v>2018</v>
      </c>
      <c r="B3030" s="9">
        <v>372</v>
      </c>
      <c r="C3030" s="46" t="s">
        <v>12686</v>
      </c>
      <c r="D3030" s="10" t="s">
        <v>12776</v>
      </c>
      <c r="E3030" s="11" t="s">
        <v>12777</v>
      </c>
      <c r="F3030" s="10" t="s">
        <v>12778</v>
      </c>
      <c r="G3030" s="10" t="s">
        <v>12779</v>
      </c>
      <c r="H3030" s="13" t="s">
        <v>12780</v>
      </c>
      <c r="I3030" s="10" t="s">
        <v>24</v>
      </c>
      <c r="J3030" s="10" t="s">
        <v>23</v>
      </c>
      <c r="K3030" s="23" t="s">
        <v>693</v>
      </c>
      <c r="L3030" s="29" t="s">
        <v>12781</v>
      </c>
      <c r="M3030" s="16"/>
      <c r="N3030" s="12"/>
      <c r="O3030" s="13"/>
      <c r="P3030" s="13"/>
      <c r="Q3030" s="13"/>
      <c r="R3030" s="12"/>
      <c r="S3030" s="19"/>
      <c r="T3030" s="19"/>
    </row>
    <row r="3031" spans="1:20" ht="15.75" customHeight="1">
      <c r="A3031" s="8">
        <v>2018</v>
      </c>
      <c r="B3031" s="9">
        <v>372</v>
      </c>
      <c r="C3031" s="46" t="s">
        <v>12686</v>
      </c>
      <c r="D3031" s="10" t="s">
        <v>12782</v>
      </c>
      <c r="E3031" s="11" t="s">
        <v>12783</v>
      </c>
      <c r="F3031" s="10" t="s">
        <v>12784</v>
      </c>
      <c r="G3031" s="10" t="s">
        <v>12785</v>
      </c>
      <c r="H3031" s="13" t="s">
        <v>12713</v>
      </c>
      <c r="I3031" s="10" t="s">
        <v>24</v>
      </c>
      <c r="J3031" s="10" t="s">
        <v>23</v>
      </c>
      <c r="K3031" s="23" t="s">
        <v>693</v>
      </c>
      <c r="L3031" s="29" t="s">
        <v>12786</v>
      </c>
      <c r="M3031" s="16"/>
      <c r="N3031" s="12"/>
      <c r="O3031" s="13"/>
      <c r="P3031" s="13"/>
      <c r="Q3031" s="13"/>
      <c r="R3031" s="12"/>
      <c r="S3031" s="19"/>
      <c r="T3031" s="19"/>
    </row>
    <row r="3032" spans="1:20" ht="15.75" customHeight="1">
      <c r="A3032" s="8">
        <v>2018</v>
      </c>
      <c r="B3032" s="9">
        <v>372</v>
      </c>
      <c r="C3032" s="46" t="s">
        <v>12686</v>
      </c>
      <c r="D3032" s="10" t="s">
        <v>12787</v>
      </c>
      <c r="E3032" s="11" t="s">
        <v>12788</v>
      </c>
      <c r="F3032" s="10" t="s">
        <v>12789</v>
      </c>
      <c r="G3032" s="10" t="s">
        <v>12790</v>
      </c>
      <c r="H3032" s="13" t="s">
        <v>12791</v>
      </c>
      <c r="I3032" s="10" t="s">
        <v>24</v>
      </c>
      <c r="J3032" s="10" t="s">
        <v>23</v>
      </c>
      <c r="K3032" s="23" t="s">
        <v>693</v>
      </c>
      <c r="L3032" s="10" t="s">
        <v>12715</v>
      </c>
      <c r="M3032" s="16"/>
      <c r="N3032" s="12"/>
      <c r="O3032" s="13"/>
      <c r="P3032" s="13"/>
      <c r="Q3032" s="13"/>
      <c r="R3032" s="12"/>
      <c r="S3032" s="19"/>
      <c r="T3032" s="19"/>
    </row>
    <row r="3033" spans="1:20" ht="15.75" customHeight="1">
      <c r="A3033" s="8">
        <v>2018</v>
      </c>
      <c r="B3033" s="9">
        <v>372</v>
      </c>
      <c r="C3033" s="46" t="s">
        <v>12686</v>
      </c>
      <c r="D3033" s="10" t="s">
        <v>12792</v>
      </c>
      <c r="E3033" s="11" t="s">
        <v>12793</v>
      </c>
      <c r="F3033" s="10" t="s">
        <v>12794</v>
      </c>
      <c r="G3033" s="10" t="s">
        <v>12795</v>
      </c>
      <c r="H3033" s="13" t="s">
        <v>12796</v>
      </c>
      <c r="I3033" s="10" t="s">
        <v>24</v>
      </c>
      <c r="J3033" s="10" t="s">
        <v>23</v>
      </c>
      <c r="K3033" s="23" t="s">
        <v>693</v>
      </c>
      <c r="L3033" s="29" t="s">
        <v>12797</v>
      </c>
      <c r="M3033" s="16"/>
      <c r="N3033" s="12"/>
      <c r="O3033" s="13"/>
      <c r="P3033" s="13"/>
      <c r="Q3033" s="13"/>
      <c r="R3033" s="12"/>
      <c r="S3033" s="19"/>
      <c r="T3033" s="19"/>
    </row>
    <row r="3034" spans="1:20" ht="15.75" customHeight="1">
      <c r="A3034" s="8">
        <v>2018</v>
      </c>
      <c r="B3034" s="9">
        <v>372</v>
      </c>
      <c r="C3034" s="46" t="s">
        <v>12686</v>
      </c>
      <c r="D3034" s="10" t="s">
        <v>12798</v>
      </c>
      <c r="E3034" s="11" t="s">
        <v>12799</v>
      </c>
      <c r="F3034" s="10" t="s">
        <v>12800</v>
      </c>
      <c r="G3034" s="10" t="s">
        <v>12801</v>
      </c>
      <c r="H3034" s="13" t="s">
        <v>12802</v>
      </c>
      <c r="I3034" s="10" t="s">
        <v>24</v>
      </c>
      <c r="J3034" s="10" t="s">
        <v>23</v>
      </c>
      <c r="K3034" s="23" t="s">
        <v>693</v>
      </c>
      <c r="L3034" s="29" t="s">
        <v>12803</v>
      </c>
      <c r="M3034" s="16"/>
      <c r="N3034" s="12"/>
      <c r="O3034" s="13"/>
      <c r="P3034" s="13"/>
      <c r="Q3034" s="13"/>
      <c r="R3034" s="12"/>
      <c r="S3034" s="19"/>
      <c r="T3034" s="19"/>
    </row>
    <row r="3035" spans="1:20" ht="15.75" customHeight="1">
      <c r="A3035" s="8">
        <v>2018</v>
      </c>
      <c r="B3035" s="9">
        <v>372</v>
      </c>
      <c r="C3035" s="46" t="s">
        <v>12686</v>
      </c>
      <c r="D3035" s="10" t="s">
        <v>12804</v>
      </c>
      <c r="E3035" s="11" t="s">
        <v>12805</v>
      </c>
      <c r="F3035" s="10">
        <v>2018</v>
      </c>
      <c r="G3035" s="10" t="s">
        <v>12806</v>
      </c>
      <c r="H3035" s="13" t="s">
        <v>12807</v>
      </c>
      <c r="I3035" s="10" t="s">
        <v>24</v>
      </c>
      <c r="J3035" s="10" t="s">
        <v>23</v>
      </c>
      <c r="K3035" s="23" t="s">
        <v>693</v>
      </c>
      <c r="L3035" s="29" t="s">
        <v>12808</v>
      </c>
      <c r="M3035" s="16"/>
      <c r="N3035" s="12"/>
      <c r="O3035" s="13"/>
      <c r="P3035" s="13"/>
      <c r="Q3035" s="13"/>
      <c r="R3035" s="12"/>
      <c r="S3035" s="19"/>
      <c r="T3035" s="19"/>
    </row>
    <row r="3036" spans="1:20" ht="15.75" customHeight="1">
      <c r="A3036" s="8">
        <v>2018</v>
      </c>
      <c r="B3036" s="9">
        <v>372</v>
      </c>
      <c r="C3036" s="46" t="s">
        <v>12686</v>
      </c>
      <c r="D3036" s="10" t="s">
        <v>12809</v>
      </c>
      <c r="E3036" s="11" t="s">
        <v>12810</v>
      </c>
      <c r="F3036" s="10" t="s">
        <v>9069</v>
      </c>
      <c r="G3036" s="10" t="s">
        <v>12811</v>
      </c>
      <c r="H3036" s="13" t="s">
        <v>12713</v>
      </c>
      <c r="I3036" s="10" t="s">
        <v>24</v>
      </c>
      <c r="J3036" s="10" t="s">
        <v>23</v>
      </c>
      <c r="K3036" s="83" t="s">
        <v>693</v>
      </c>
      <c r="L3036" s="29" t="s">
        <v>12812</v>
      </c>
      <c r="M3036" s="16" t="s">
        <v>23</v>
      </c>
      <c r="N3036" s="16"/>
      <c r="O3036" s="47"/>
      <c r="P3036" s="47"/>
      <c r="Q3036" s="47"/>
      <c r="R3036" s="12"/>
      <c r="S3036" s="19"/>
      <c r="T3036" s="19"/>
    </row>
    <row r="3037" spans="1:20" ht="15.75" customHeight="1">
      <c r="A3037" s="8">
        <v>2018</v>
      </c>
      <c r="B3037" s="34">
        <v>59</v>
      </c>
      <c r="C3037" s="10" t="s">
        <v>12813</v>
      </c>
      <c r="D3037" s="10" t="s">
        <v>12814</v>
      </c>
      <c r="E3037" s="11" t="s">
        <v>12815</v>
      </c>
      <c r="F3037" s="10" t="s">
        <v>12816</v>
      </c>
      <c r="G3037" s="10" t="s">
        <v>12817</v>
      </c>
      <c r="H3037" s="13" t="s">
        <v>12818</v>
      </c>
      <c r="I3037" s="10" t="s">
        <v>24</v>
      </c>
      <c r="J3037" s="10" t="s">
        <v>24</v>
      </c>
      <c r="K3037" s="68" t="s">
        <v>693</v>
      </c>
      <c r="L3037" s="10"/>
      <c r="M3037" s="16" t="s">
        <v>24</v>
      </c>
      <c r="N3037" s="12"/>
      <c r="O3037" s="12"/>
      <c r="P3037" s="12"/>
      <c r="Q3037" s="12"/>
      <c r="R3037" s="12" t="s">
        <v>72</v>
      </c>
      <c r="S3037" s="19"/>
      <c r="T3037" s="19"/>
    </row>
    <row r="3038" spans="1:20" ht="15.75" customHeight="1">
      <c r="A3038" s="8">
        <v>2018</v>
      </c>
      <c r="B3038" s="34">
        <v>59</v>
      </c>
      <c r="C3038" s="10" t="s">
        <v>12813</v>
      </c>
      <c r="D3038" s="10" t="s">
        <v>12819</v>
      </c>
      <c r="E3038" s="11" t="s">
        <v>12820</v>
      </c>
      <c r="F3038" s="12">
        <v>1822</v>
      </c>
      <c r="G3038" s="10" t="s">
        <v>12821</v>
      </c>
      <c r="H3038" s="13" t="s">
        <v>12822</v>
      </c>
      <c r="I3038" s="10" t="s">
        <v>24</v>
      </c>
      <c r="J3038" s="10" t="s">
        <v>24</v>
      </c>
      <c r="K3038" s="68" t="s">
        <v>693</v>
      </c>
      <c r="L3038" s="10"/>
      <c r="M3038" s="16" t="s">
        <v>24</v>
      </c>
      <c r="N3038" s="12"/>
      <c r="O3038" s="12"/>
      <c r="P3038" s="12"/>
      <c r="Q3038" s="12"/>
      <c r="R3038" s="12"/>
      <c r="S3038" s="19"/>
      <c r="T3038" s="19"/>
    </row>
    <row r="3039" spans="1:20" ht="15.75" customHeight="1">
      <c r="A3039" s="8">
        <v>2018</v>
      </c>
      <c r="B3039" s="34">
        <v>59</v>
      </c>
      <c r="C3039" s="10" t="s">
        <v>12813</v>
      </c>
      <c r="D3039" s="10" t="s">
        <v>12823</v>
      </c>
      <c r="E3039" s="11" t="s">
        <v>12824</v>
      </c>
      <c r="F3039" s="12">
        <v>1944</v>
      </c>
      <c r="G3039" s="10" t="s">
        <v>12825</v>
      </c>
      <c r="H3039" s="13" t="s">
        <v>393</v>
      </c>
      <c r="I3039" s="10" t="s">
        <v>24</v>
      </c>
      <c r="J3039" s="10" t="s">
        <v>24</v>
      </c>
      <c r="K3039" s="68" t="s">
        <v>693</v>
      </c>
      <c r="L3039" s="10"/>
      <c r="M3039" s="16" t="s">
        <v>24</v>
      </c>
      <c r="N3039" s="12"/>
      <c r="O3039" s="12"/>
      <c r="P3039" s="12"/>
      <c r="Q3039" s="12"/>
      <c r="R3039" s="12" t="s">
        <v>72</v>
      </c>
      <c r="S3039" s="19"/>
      <c r="T3039" s="19"/>
    </row>
    <row r="3040" spans="1:20" ht="15.75" customHeight="1">
      <c r="A3040" s="8">
        <v>2018</v>
      </c>
      <c r="B3040" s="34">
        <v>59</v>
      </c>
      <c r="C3040" s="10" t="s">
        <v>12813</v>
      </c>
      <c r="D3040" s="10" t="s">
        <v>12826</v>
      </c>
      <c r="E3040" s="11" t="s">
        <v>12827</v>
      </c>
      <c r="F3040" s="12">
        <v>1947</v>
      </c>
      <c r="G3040" s="10" t="s">
        <v>12828</v>
      </c>
      <c r="H3040" s="13" t="s">
        <v>12829</v>
      </c>
      <c r="I3040" s="10" t="s">
        <v>24</v>
      </c>
      <c r="J3040" s="10" t="s">
        <v>24</v>
      </c>
      <c r="K3040" s="68" t="s">
        <v>693</v>
      </c>
      <c r="L3040" s="10"/>
      <c r="M3040" s="16" t="s">
        <v>24</v>
      </c>
      <c r="N3040" s="12"/>
      <c r="O3040" s="12"/>
      <c r="P3040" s="12"/>
      <c r="Q3040" s="12"/>
      <c r="R3040" s="12" t="s">
        <v>72</v>
      </c>
      <c r="S3040" s="19"/>
      <c r="T3040" s="19"/>
    </row>
    <row r="3041" spans="1:20" ht="15.75" customHeight="1">
      <c r="A3041" s="8">
        <v>2018</v>
      </c>
      <c r="B3041" s="34">
        <v>59</v>
      </c>
      <c r="C3041" s="10" t="s">
        <v>12813</v>
      </c>
      <c r="D3041" s="10" t="s">
        <v>12830</v>
      </c>
      <c r="E3041" s="11" t="s">
        <v>12831</v>
      </c>
      <c r="F3041" s="10" t="s">
        <v>12832</v>
      </c>
      <c r="G3041" s="10" t="s">
        <v>12833</v>
      </c>
      <c r="H3041" s="13" t="s">
        <v>845</v>
      </c>
      <c r="I3041" s="10" t="s">
        <v>24</v>
      </c>
      <c r="J3041" s="10" t="s">
        <v>24</v>
      </c>
      <c r="K3041" s="68" t="s">
        <v>693</v>
      </c>
      <c r="L3041" s="10"/>
      <c r="M3041" s="16" t="s">
        <v>24</v>
      </c>
      <c r="N3041" s="12"/>
      <c r="O3041" s="12"/>
      <c r="P3041" s="12"/>
      <c r="Q3041" s="12"/>
      <c r="R3041" s="12" t="s">
        <v>72</v>
      </c>
      <c r="S3041" s="19"/>
      <c r="T3041" s="19"/>
    </row>
    <row r="3042" spans="1:20" ht="15.75" customHeight="1">
      <c r="A3042" s="8">
        <v>2018</v>
      </c>
      <c r="B3042" s="34">
        <v>59</v>
      </c>
      <c r="C3042" s="10" t="s">
        <v>12813</v>
      </c>
      <c r="D3042" s="10" t="s">
        <v>12834</v>
      </c>
      <c r="E3042" s="11" t="s">
        <v>12835</v>
      </c>
      <c r="F3042" s="10" t="s">
        <v>12836</v>
      </c>
      <c r="G3042" s="10" t="s">
        <v>12837</v>
      </c>
      <c r="H3042" s="13" t="s">
        <v>393</v>
      </c>
      <c r="I3042" s="10" t="s">
        <v>24</v>
      </c>
      <c r="J3042" s="10" t="s">
        <v>24</v>
      </c>
      <c r="K3042" s="68" t="s">
        <v>693</v>
      </c>
      <c r="L3042" s="10"/>
      <c r="M3042" s="16" t="s">
        <v>24</v>
      </c>
      <c r="N3042" s="12"/>
      <c r="O3042" s="12"/>
      <c r="P3042" s="12"/>
      <c r="Q3042" s="12"/>
      <c r="R3042" s="12" t="s">
        <v>72</v>
      </c>
      <c r="S3042" s="19"/>
      <c r="T3042" s="19"/>
    </row>
    <row r="3043" spans="1:20" ht="15.75" customHeight="1">
      <c r="A3043" s="8">
        <v>2018</v>
      </c>
      <c r="B3043" s="34">
        <v>59</v>
      </c>
      <c r="C3043" s="10" t="s">
        <v>12813</v>
      </c>
      <c r="D3043" s="10" t="s">
        <v>12838</v>
      </c>
      <c r="E3043" s="11" t="s">
        <v>12839</v>
      </c>
      <c r="F3043" s="10" t="s">
        <v>12840</v>
      </c>
      <c r="G3043" s="10" t="s">
        <v>12841</v>
      </c>
      <c r="H3043" s="13" t="s">
        <v>946</v>
      </c>
      <c r="I3043" s="10" t="s">
        <v>24</v>
      </c>
      <c r="J3043" s="10" t="s">
        <v>24</v>
      </c>
      <c r="K3043" s="68" t="s">
        <v>693</v>
      </c>
      <c r="L3043" s="10"/>
      <c r="M3043" s="16" t="s">
        <v>24</v>
      </c>
      <c r="N3043" s="12"/>
      <c r="O3043" s="12"/>
      <c r="P3043" s="12"/>
      <c r="Q3043" s="12"/>
      <c r="R3043" s="12" t="s">
        <v>72</v>
      </c>
      <c r="S3043" s="19"/>
      <c r="T3043" s="19"/>
    </row>
    <row r="3044" spans="1:20" ht="15.75" customHeight="1">
      <c r="A3044" s="8">
        <v>2018</v>
      </c>
      <c r="B3044" s="34">
        <v>59</v>
      </c>
      <c r="C3044" s="10" t="s">
        <v>12813</v>
      </c>
      <c r="D3044" s="10" t="s">
        <v>12842</v>
      </c>
      <c r="E3044" s="11" t="s">
        <v>943</v>
      </c>
      <c r="F3044" s="10" t="s">
        <v>12843</v>
      </c>
      <c r="G3044" s="10" t="s">
        <v>12844</v>
      </c>
      <c r="H3044" s="13" t="s">
        <v>12845</v>
      </c>
      <c r="I3044" s="10" t="s">
        <v>24</v>
      </c>
      <c r="J3044" s="10" t="s">
        <v>24</v>
      </c>
      <c r="K3044" s="68" t="s">
        <v>693</v>
      </c>
      <c r="L3044" s="10"/>
      <c r="M3044" s="16" t="s">
        <v>24</v>
      </c>
      <c r="N3044" s="12"/>
      <c r="O3044" s="12"/>
      <c r="P3044" s="12"/>
      <c r="Q3044" s="12"/>
      <c r="R3044" s="12" t="s">
        <v>72</v>
      </c>
      <c r="S3044" s="19"/>
      <c r="T3044" s="19"/>
    </row>
    <row r="3045" spans="1:20" ht="15.75" customHeight="1">
      <c r="A3045" s="8">
        <v>2018</v>
      </c>
      <c r="B3045" s="34">
        <v>59</v>
      </c>
      <c r="C3045" s="10" t="s">
        <v>12813</v>
      </c>
      <c r="D3045" s="10" t="s">
        <v>12846</v>
      </c>
      <c r="E3045" s="11" t="s">
        <v>12847</v>
      </c>
      <c r="F3045" s="10" t="s">
        <v>12848</v>
      </c>
      <c r="G3045" s="10" t="s">
        <v>12849</v>
      </c>
      <c r="H3045" s="13" t="s">
        <v>185</v>
      </c>
      <c r="I3045" s="10" t="s">
        <v>24</v>
      </c>
      <c r="J3045" s="10" t="s">
        <v>24</v>
      </c>
      <c r="K3045" s="68" t="s">
        <v>693</v>
      </c>
      <c r="L3045" s="10"/>
      <c r="M3045" s="16" t="s">
        <v>24</v>
      </c>
      <c r="N3045" s="12"/>
      <c r="O3045" s="12"/>
      <c r="P3045" s="12"/>
      <c r="Q3045" s="12"/>
      <c r="R3045" s="12" t="s">
        <v>72</v>
      </c>
      <c r="S3045" s="19"/>
      <c r="T3045" s="19"/>
    </row>
    <row r="3046" spans="1:20" ht="15.75" customHeight="1">
      <c r="A3046" s="8">
        <v>2018</v>
      </c>
      <c r="B3046" s="34">
        <v>59</v>
      </c>
      <c r="C3046" s="10" t="s">
        <v>12813</v>
      </c>
      <c r="D3046" s="10" t="s">
        <v>12850</v>
      </c>
      <c r="E3046" s="11" t="s">
        <v>12851</v>
      </c>
      <c r="F3046" s="10" t="s">
        <v>12852</v>
      </c>
      <c r="G3046" s="10" t="s">
        <v>12853</v>
      </c>
      <c r="H3046" s="13" t="s">
        <v>12854</v>
      </c>
      <c r="I3046" s="10" t="s">
        <v>24</v>
      </c>
      <c r="J3046" s="10" t="s">
        <v>24</v>
      </c>
      <c r="K3046" s="68" t="s">
        <v>693</v>
      </c>
      <c r="L3046" s="10"/>
      <c r="M3046" s="16" t="s">
        <v>24</v>
      </c>
      <c r="N3046" s="12"/>
      <c r="O3046" s="12"/>
      <c r="P3046" s="12"/>
      <c r="Q3046" s="12"/>
      <c r="R3046" s="12"/>
      <c r="S3046" s="19"/>
      <c r="T3046" s="19"/>
    </row>
    <row r="3047" spans="1:20" ht="15.75" customHeight="1">
      <c r="A3047" s="8">
        <v>2018</v>
      </c>
      <c r="B3047" s="9">
        <v>58</v>
      </c>
      <c r="C3047" s="11" t="s">
        <v>12855</v>
      </c>
      <c r="D3047" s="11" t="s">
        <v>12856</v>
      </c>
      <c r="E3047" s="11" t="s">
        <v>12857</v>
      </c>
      <c r="F3047" s="11">
        <v>1951</v>
      </c>
      <c r="G3047" s="11" t="s">
        <v>12858</v>
      </c>
      <c r="H3047" s="13" t="s">
        <v>255</v>
      </c>
      <c r="I3047" s="11" t="s">
        <v>24</v>
      </c>
      <c r="J3047" s="11" t="s">
        <v>24</v>
      </c>
      <c r="K3047" s="27" t="s">
        <v>693</v>
      </c>
      <c r="L3047" s="11"/>
      <c r="M3047" s="11" t="s">
        <v>24</v>
      </c>
      <c r="N3047" s="12"/>
      <c r="O3047" s="12"/>
      <c r="P3047" s="12"/>
      <c r="Q3047" s="12"/>
      <c r="R3047" s="12"/>
      <c r="S3047" s="19"/>
      <c r="T3047" s="19"/>
    </row>
    <row r="3048" spans="1:20" ht="15.75" customHeight="1">
      <c r="A3048" s="8">
        <v>2018</v>
      </c>
      <c r="B3048" s="9">
        <v>58</v>
      </c>
      <c r="C3048" s="11" t="s">
        <v>12855</v>
      </c>
      <c r="D3048" s="11" t="s">
        <v>12859</v>
      </c>
      <c r="E3048" s="11" t="s">
        <v>12860</v>
      </c>
      <c r="F3048" s="11" t="s">
        <v>12861</v>
      </c>
      <c r="G3048" s="11" t="s">
        <v>12862</v>
      </c>
      <c r="H3048" s="13" t="s">
        <v>4200</v>
      </c>
      <c r="I3048" s="11" t="s">
        <v>24</v>
      </c>
      <c r="J3048" s="11" t="s">
        <v>24</v>
      </c>
      <c r="K3048" s="27" t="s">
        <v>693</v>
      </c>
      <c r="L3048" s="11"/>
      <c r="M3048" s="11" t="s">
        <v>24</v>
      </c>
      <c r="N3048" s="12"/>
      <c r="O3048" s="12"/>
      <c r="P3048" s="12"/>
      <c r="Q3048" s="12"/>
      <c r="R3048" s="12" t="s">
        <v>72</v>
      </c>
      <c r="S3048" s="19"/>
      <c r="T3048" s="19"/>
    </row>
    <row r="3049" spans="1:20" ht="15.75" customHeight="1">
      <c r="A3049" s="8">
        <v>2018</v>
      </c>
      <c r="B3049" s="9">
        <v>58</v>
      </c>
      <c r="C3049" s="11" t="s">
        <v>12855</v>
      </c>
      <c r="D3049" s="11" t="s">
        <v>12863</v>
      </c>
      <c r="E3049" s="11" t="s">
        <v>12864</v>
      </c>
      <c r="F3049" s="11" t="s">
        <v>12865</v>
      </c>
      <c r="G3049" s="11" t="s">
        <v>12866</v>
      </c>
      <c r="H3049" s="13" t="s">
        <v>12867</v>
      </c>
      <c r="I3049" s="11" t="s">
        <v>24</v>
      </c>
      <c r="J3049" s="11" t="s">
        <v>24</v>
      </c>
      <c r="K3049" s="27" t="s">
        <v>693</v>
      </c>
      <c r="L3049" s="11"/>
      <c r="M3049" s="11" t="s">
        <v>24</v>
      </c>
      <c r="N3049" s="12"/>
      <c r="O3049" s="12"/>
      <c r="P3049" s="12"/>
      <c r="Q3049" s="12"/>
      <c r="R3049" s="12" t="s">
        <v>72</v>
      </c>
      <c r="S3049" s="19"/>
      <c r="T3049" s="19"/>
    </row>
    <row r="3050" spans="1:20" ht="15.75" customHeight="1">
      <c r="A3050" s="8">
        <v>2018</v>
      </c>
      <c r="B3050" s="9">
        <v>58</v>
      </c>
      <c r="C3050" s="11" t="s">
        <v>12855</v>
      </c>
      <c r="D3050" s="11" t="s">
        <v>12868</v>
      </c>
      <c r="E3050" s="11" t="s">
        <v>12869</v>
      </c>
      <c r="F3050" s="11" t="s">
        <v>11007</v>
      </c>
      <c r="G3050" s="11" t="s">
        <v>12870</v>
      </c>
      <c r="H3050" s="13" t="s">
        <v>12871</v>
      </c>
      <c r="I3050" s="11" t="s">
        <v>24</v>
      </c>
      <c r="J3050" s="11" t="s">
        <v>24</v>
      </c>
      <c r="K3050" s="27" t="s">
        <v>693</v>
      </c>
      <c r="L3050" s="11"/>
      <c r="M3050" s="11" t="s">
        <v>24</v>
      </c>
      <c r="N3050" s="12"/>
      <c r="O3050" s="12"/>
      <c r="P3050" s="12"/>
      <c r="Q3050" s="12"/>
      <c r="R3050" s="12" t="s">
        <v>72</v>
      </c>
      <c r="S3050" s="19"/>
      <c r="T3050" s="19"/>
    </row>
    <row r="3051" spans="1:20" ht="15.75" customHeight="1">
      <c r="A3051" s="8">
        <v>2018</v>
      </c>
      <c r="B3051" s="9">
        <v>58</v>
      </c>
      <c r="C3051" s="11" t="s">
        <v>12855</v>
      </c>
      <c r="D3051" s="11" t="s">
        <v>12872</v>
      </c>
      <c r="E3051" s="11" t="s">
        <v>12873</v>
      </c>
      <c r="F3051" s="11" t="s">
        <v>12874</v>
      </c>
      <c r="G3051" s="11" t="s">
        <v>12875</v>
      </c>
      <c r="H3051" s="13" t="s">
        <v>12876</v>
      </c>
      <c r="I3051" s="11" t="s">
        <v>12877</v>
      </c>
      <c r="J3051" s="11" t="s">
        <v>24</v>
      </c>
      <c r="K3051" s="27" t="s">
        <v>693</v>
      </c>
      <c r="L3051" s="11"/>
      <c r="M3051" s="11" t="s">
        <v>24</v>
      </c>
      <c r="N3051" s="12"/>
      <c r="O3051" s="12"/>
      <c r="P3051" s="12"/>
      <c r="Q3051" s="12"/>
      <c r="R3051" s="12"/>
      <c r="S3051" s="19"/>
      <c r="T3051" s="19"/>
    </row>
    <row r="3052" spans="1:20" ht="15.75" customHeight="1">
      <c r="A3052" s="8">
        <v>2018</v>
      </c>
      <c r="B3052" s="9">
        <v>58</v>
      </c>
      <c r="C3052" s="11" t="s">
        <v>12855</v>
      </c>
      <c r="D3052" s="11" t="s">
        <v>12878</v>
      </c>
      <c r="E3052" s="11" t="s">
        <v>12879</v>
      </c>
      <c r="F3052" s="11" t="s">
        <v>12880</v>
      </c>
      <c r="G3052" s="11" t="s">
        <v>12881</v>
      </c>
      <c r="H3052" s="13" t="s">
        <v>213</v>
      </c>
      <c r="I3052" s="11" t="s">
        <v>24</v>
      </c>
      <c r="J3052" s="11" t="s">
        <v>24</v>
      </c>
      <c r="K3052" s="27" t="s">
        <v>693</v>
      </c>
      <c r="L3052" s="11"/>
      <c r="M3052" s="11" t="s">
        <v>24</v>
      </c>
      <c r="N3052" s="12"/>
      <c r="O3052" s="12"/>
      <c r="P3052" s="12"/>
      <c r="Q3052" s="12"/>
      <c r="R3052" s="12" t="s">
        <v>72</v>
      </c>
      <c r="S3052" s="19"/>
      <c r="T3052" s="19"/>
    </row>
    <row r="3053" spans="1:20" ht="15.75" customHeight="1">
      <c r="A3053" s="8">
        <v>2018</v>
      </c>
      <c r="B3053" s="9">
        <v>58</v>
      </c>
      <c r="C3053" s="11" t="s">
        <v>12855</v>
      </c>
      <c r="D3053" s="11" t="s">
        <v>12882</v>
      </c>
      <c r="E3053" s="11" t="s">
        <v>12883</v>
      </c>
      <c r="F3053" s="11" t="s">
        <v>12884</v>
      </c>
      <c r="G3053" s="11" t="s">
        <v>12885</v>
      </c>
      <c r="H3053" s="13" t="s">
        <v>393</v>
      </c>
      <c r="I3053" s="11" t="s">
        <v>24</v>
      </c>
      <c r="J3053" s="11" t="s">
        <v>24</v>
      </c>
      <c r="K3053" s="27" t="s">
        <v>693</v>
      </c>
      <c r="L3053" s="11"/>
      <c r="M3053" s="11" t="s">
        <v>24</v>
      </c>
      <c r="N3053" s="12"/>
      <c r="O3053" s="12"/>
      <c r="P3053" s="12"/>
      <c r="Q3053" s="12"/>
      <c r="R3053" s="12" t="s">
        <v>494</v>
      </c>
      <c r="S3053" s="19"/>
      <c r="T3053" s="19"/>
    </row>
    <row r="3054" spans="1:20" ht="15.75" customHeight="1">
      <c r="A3054" s="8">
        <v>2018</v>
      </c>
      <c r="B3054" s="9">
        <v>58</v>
      </c>
      <c r="C3054" s="11" t="s">
        <v>12855</v>
      </c>
      <c r="D3054" s="11" t="s">
        <v>12886</v>
      </c>
      <c r="E3054" s="11" t="s">
        <v>12887</v>
      </c>
      <c r="F3054" s="11" t="s">
        <v>12888</v>
      </c>
      <c r="G3054" s="11" t="s">
        <v>12889</v>
      </c>
      <c r="H3054" s="13" t="s">
        <v>168</v>
      </c>
      <c r="I3054" s="11" t="s">
        <v>24</v>
      </c>
      <c r="J3054" s="11" t="s">
        <v>24</v>
      </c>
      <c r="K3054" s="27" t="s">
        <v>693</v>
      </c>
      <c r="L3054" s="11"/>
      <c r="M3054" s="11" t="s">
        <v>24</v>
      </c>
      <c r="N3054" s="12"/>
      <c r="O3054" s="12"/>
      <c r="P3054" s="12"/>
      <c r="Q3054" s="12"/>
      <c r="R3054" s="12" t="s">
        <v>64</v>
      </c>
      <c r="S3054" s="19"/>
      <c r="T3054" s="19"/>
    </row>
    <row r="3055" spans="1:20" ht="15.75" customHeight="1">
      <c r="A3055" s="8">
        <v>2018</v>
      </c>
      <c r="B3055" s="9">
        <v>58</v>
      </c>
      <c r="C3055" s="11" t="s">
        <v>12855</v>
      </c>
      <c r="D3055" s="11"/>
      <c r="E3055" s="11" t="s">
        <v>12890</v>
      </c>
      <c r="F3055" s="11" t="s">
        <v>12891</v>
      </c>
      <c r="G3055" s="11" t="s">
        <v>12892</v>
      </c>
      <c r="H3055" s="13" t="s">
        <v>393</v>
      </c>
      <c r="I3055" s="11" t="s">
        <v>24</v>
      </c>
      <c r="J3055" s="11" t="s">
        <v>24</v>
      </c>
      <c r="K3055" s="27" t="s">
        <v>693</v>
      </c>
      <c r="L3055" s="11"/>
      <c r="M3055" s="11" t="s">
        <v>24</v>
      </c>
      <c r="N3055" s="12"/>
      <c r="O3055" s="12"/>
      <c r="P3055" s="12"/>
      <c r="Q3055" s="12"/>
      <c r="R3055" s="12" t="s">
        <v>494</v>
      </c>
      <c r="S3055" s="19"/>
      <c r="T3055" s="19"/>
    </row>
    <row r="3056" spans="1:20" ht="15.75" customHeight="1">
      <c r="A3056" s="8">
        <v>2018</v>
      </c>
      <c r="B3056" s="9">
        <v>58</v>
      </c>
      <c r="C3056" s="11" t="s">
        <v>12855</v>
      </c>
      <c r="D3056" s="11" t="s">
        <v>12893</v>
      </c>
      <c r="E3056" s="11" t="s">
        <v>12894</v>
      </c>
      <c r="F3056" s="11" t="s">
        <v>12895</v>
      </c>
      <c r="G3056" s="11" t="s">
        <v>12896</v>
      </c>
      <c r="H3056" s="13" t="s">
        <v>393</v>
      </c>
      <c r="I3056" s="11" t="s">
        <v>24</v>
      </c>
      <c r="J3056" s="11" t="s">
        <v>24</v>
      </c>
      <c r="K3056" s="27" t="s">
        <v>693</v>
      </c>
      <c r="L3056" s="11"/>
      <c r="M3056" s="11" t="s">
        <v>24</v>
      </c>
      <c r="N3056" s="12"/>
      <c r="O3056" s="12"/>
      <c r="P3056" s="12"/>
      <c r="Q3056" s="12"/>
      <c r="R3056" s="12" t="s">
        <v>494</v>
      </c>
      <c r="S3056" s="19"/>
      <c r="T3056" s="19"/>
    </row>
    <row r="3057" spans="1:20" ht="15.75" customHeight="1">
      <c r="A3057" s="8">
        <v>2018</v>
      </c>
      <c r="B3057" s="9">
        <v>58</v>
      </c>
      <c r="C3057" s="11" t="s">
        <v>12855</v>
      </c>
      <c r="D3057" s="11" t="s">
        <v>12897</v>
      </c>
      <c r="E3057" s="11" t="s">
        <v>12898</v>
      </c>
      <c r="F3057" s="11" t="s">
        <v>12865</v>
      </c>
      <c r="G3057" s="11" t="s">
        <v>12899</v>
      </c>
      <c r="H3057" s="13" t="s">
        <v>1025</v>
      </c>
      <c r="I3057" s="11" t="s">
        <v>24</v>
      </c>
      <c r="J3057" s="11" t="s">
        <v>24</v>
      </c>
      <c r="K3057" s="27" t="s">
        <v>693</v>
      </c>
      <c r="L3057" s="11"/>
      <c r="M3057" s="11" t="s">
        <v>24</v>
      </c>
      <c r="N3057" s="12"/>
      <c r="O3057" s="12"/>
      <c r="P3057" s="12"/>
      <c r="Q3057" s="12"/>
      <c r="R3057" s="12" t="s">
        <v>72</v>
      </c>
      <c r="S3057" s="19"/>
      <c r="T3057" s="19"/>
    </row>
    <row r="3058" spans="1:20" ht="15.75" customHeight="1">
      <c r="A3058" s="8">
        <v>2018</v>
      </c>
      <c r="B3058" s="9">
        <v>58</v>
      </c>
      <c r="C3058" s="11" t="s">
        <v>12855</v>
      </c>
      <c r="D3058" s="11" t="s">
        <v>12900</v>
      </c>
      <c r="E3058" s="11" t="s">
        <v>12901</v>
      </c>
      <c r="F3058" s="11" t="s">
        <v>5135</v>
      </c>
      <c r="G3058" s="11" t="s">
        <v>12902</v>
      </c>
      <c r="H3058" s="13" t="s">
        <v>12903</v>
      </c>
      <c r="I3058" s="11" t="s">
        <v>24</v>
      </c>
      <c r="J3058" s="11" t="s">
        <v>24</v>
      </c>
      <c r="K3058" s="27" t="s">
        <v>693</v>
      </c>
      <c r="L3058" s="11"/>
      <c r="M3058" s="11" t="s">
        <v>24</v>
      </c>
      <c r="N3058" s="12"/>
      <c r="O3058" s="12"/>
      <c r="P3058" s="12"/>
      <c r="Q3058" s="12"/>
      <c r="R3058" s="12" t="s">
        <v>72</v>
      </c>
      <c r="S3058" s="19"/>
      <c r="T3058" s="19"/>
    </row>
    <row r="3059" spans="1:20" ht="15.75" customHeight="1">
      <c r="A3059" s="8">
        <v>2018</v>
      </c>
      <c r="B3059" s="9">
        <v>58</v>
      </c>
      <c r="C3059" s="11" t="s">
        <v>12855</v>
      </c>
      <c r="D3059" s="11" t="s">
        <v>12904</v>
      </c>
      <c r="E3059" s="11" t="s">
        <v>12905</v>
      </c>
      <c r="F3059" s="11" t="s">
        <v>8212</v>
      </c>
      <c r="G3059" s="11" t="s">
        <v>12906</v>
      </c>
      <c r="H3059" s="13" t="s">
        <v>12907</v>
      </c>
      <c r="I3059" s="11" t="s">
        <v>24</v>
      </c>
      <c r="J3059" s="11" t="s">
        <v>24</v>
      </c>
      <c r="K3059" s="27" t="s">
        <v>693</v>
      </c>
      <c r="L3059" s="11"/>
      <c r="M3059" s="11" t="s">
        <v>24</v>
      </c>
      <c r="N3059" s="12"/>
      <c r="O3059" s="12"/>
      <c r="P3059" s="12"/>
      <c r="Q3059" s="12"/>
      <c r="R3059" s="12" t="s">
        <v>72</v>
      </c>
      <c r="S3059" s="19"/>
      <c r="T3059" s="19"/>
    </row>
    <row r="3060" spans="1:20" ht="15.75" customHeight="1">
      <c r="A3060" s="8">
        <v>2018</v>
      </c>
      <c r="B3060" s="9">
        <v>58</v>
      </c>
      <c r="C3060" s="11" t="s">
        <v>12855</v>
      </c>
      <c r="D3060" s="11" t="s">
        <v>12908</v>
      </c>
      <c r="E3060" s="11" t="s">
        <v>12909</v>
      </c>
      <c r="F3060" s="11" t="s">
        <v>12910</v>
      </c>
      <c r="G3060" s="11" t="s">
        <v>12911</v>
      </c>
      <c r="H3060" s="13" t="s">
        <v>12912</v>
      </c>
      <c r="I3060" s="11" t="s">
        <v>24</v>
      </c>
      <c r="J3060" s="11" t="s">
        <v>24</v>
      </c>
      <c r="K3060" s="27" t="s">
        <v>693</v>
      </c>
      <c r="L3060" s="11"/>
      <c r="M3060" s="11" t="s">
        <v>24</v>
      </c>
      <c r="N3060" s="12"/>
      <c r="O3060" s="12"/>
      <c r="P3060" s="12"/>
      <c r="Q3060" s="12"/>
      <c r="R3060" s="12" t="s">
        <v>72</v>
      </c>
      <c r="S3060" s="19"/>
      <c r="T3060" s="19"/>
    </row>
    <row r="3061" spans="1:20" ht="15.75" customHeight="1">
      <c r="A3061" s="8">
        <v>2018</v>
      </c>
      <c r="B3061" s="9">
        <v>58</v>
      </c>
      <c r="C3061" s="11" t="s">
        <v>12855</v>
      </c>
      <c r="D3061" s="11" t="s">
        <v>12913</v>
      </c>
      <c r="E3061" s="11" t="s">
        <v>12914</v>
      </c>
      <c r="F3061" s="11" t="s">
        <v>4985</v>
      </c>
      <c r="G3061" s="11" t="s">
        <v>12915</v>
      </c>
      <c r="H3061" s="13" t="s">
        <v>12916</v>
      </c>
      <c r="I3061" s="11" t="s">
        <v>24</v>
      </c>
      <c r="J3061" s="11" t="s">
        <v>24</v>
      </c>
      <c r="K3061" s="27" t="s">
        <v>693</v>
      </c>
      <c r="L3061" s="11"/>
      <c r="M3061" s="11" t="s">
        <v>24</v>
      </c>
      <c r="N3061" s="12"/>
      <c r="O3061" s="12"/>
      <c r="P3061" s="12"/>
      <c r="Q3061" s="12"/>
      <c r="R3061" s="12" t="s">
        <v>72</v>
      </c>
      <c r="S3061" s="19"/>
      <c r="T3061" s="19"/>
    </row>
    <row r="3062" spans="1:20" ht="15.75" customHeight="1">
      <c r="A3062" s="8">
        <v>2018</v>
      </c>
      <c r="B3062" s="9">
        <v>58</v>
      </c>
      <c r="C3062" s="11" t="s">
        <v>12855</v>
      </c>
      <c r="D3062" s="11" t="s">
        <v>12917</v>
      </c>
      <c r="E3062" s="11" t="s">
        <v>12918</v>
      </c>
      <c r="F3062" s="11" t="s">
        <v>12919</v>
      </c>
      <c r="G3062" s="11" t="s">
        <v>12920</v>
      </c>
      <c r="H3062" s="13" t="s">
        <v>393</v>
      </c>
      <c r="I3062" s="11" t="s">
        <v>24</v>
      </c>
      <c r="J3062" s="11" t="s">
        <v>23</v>
      </c>
      <c r="K3062" s="27" t="s">
        <v>693</v>
      </c>
      <c r="L3062" s="11"/>
      <c r="M3062" s="11" t="s">
        <v>24</v>
      </c>
      <c r="N3062" s="12"/>
      <c r="O3062" s="12"/>
      <c r="P3062" s="12"/>
      <c r="Q3062" s="12"/>
      <c r="R3062" s="12" t="s">
        <v>72</v>
      </c>
      <c r="S3062" s="19"/>
      <c r="T3062" s="19"/>
    </row>
    <row r="3063" spans="1:20" ht="15.75" customHeight="1">
      <c r="A3063" s="8">
        <v>2018</v>
      </c>
      <c r="B3063" s="9">
        <v>58</v>
      </c>
      <c r="C3063" s="11" t="s">
        <v>12855</v>
      </c>
      <c r="D3063" s="11" t="s">
        <v>12921</v>
      </c>
      <c r="E3063" s="11" t="s">
        <v>12922</v>
      </c>
      <c r="F3063" s="11" t="s">
        <v>12923</v>
      </c>
      <c r="G3063" s="11" t="s">
        <v>12924</v>
      </c>
      <c r="H3063" s="13" t="s">
        <v>12925</v>
      </c>
      <c r="I3063" s="11" t="s">
        <v>24</v>
      </c>
      <c r="J3063" s="11" t="s">
        <v>24</v>
      </c>
      <c r="K3063" s="27" t="s">
        <v>693</v>
      </c>
      <c r="L3063" s="11"/>
      <c r="M3063" s="11" t="s">
        <v>24</v>
      </c>
      <c r="N3063" s="12"/>
      <c r="O3063" s="12"/>
      <c r="P3063" s="12"/>
      <c r="Q3063" s="12"/>
      <c r="R3063" s="12" t="s">
        <v>72</v>
      </c>
      <c r="S3063" s="19"/>
      <c r="T3063" s="19"/>
    </row>
    <row r="3064" spans="1:20" ht="15.75" customHeight="1">
      <c r="A3064" s="8">
        <v>2018</v>
      </c>
      <c r="B3064" s="9">
        <v>58</v>
      </c>
      <c r="C3064" s="11" t="s">
        <v>12855</v>
      </c>
      <c r="D3064" s="11" t="s">
        <v>12926</v>
      </c>
      <c r="E3064" s="11" t="s">
        <v>12927</v>
      </c>
      <c r="F3064" s="11" t="s">
        <v>12928</v>
      </c>
      <c r="G3064" s="11" t="s">
        <v>12929</v>
      </c>
      <c r="H3064" s="13" t="s">
        <v>12930</v>
      </c>
      <c r="I3064" s="11" t="s">
        <v>24</v>
      </c>
      <c r="J3064" s="11" t="s">
        <v>24</v>
      </c>
      <c r="K3064" s="27" t="s">
        <v>693</v>
      </c>
      <c r="L3064" s="11"/>
      <c r="M3064" s="11" t="s">
        <v>24</v>
      </c>
      <c r="N3064" s="12"/>
      <c r="O3064" s="12"/>
      <c r="P3064" s="12"/>
      <c r="Q3064" s="12"/>
      <c r="R3064" s="12" t="s">
        <v>72</v>
      </c>
      <c r="S3064" s="19" t="s">
        <v>12931</v>
      </c>
      <c r="T3064" s="19"/>
    </row>
    <row r="3065" spans="1:20" ht="15.75" customHeight="1">
      <c r="A3065" s="8">
        <v>2018</v>
      </c>
      <c r="B3065" s="9">
        <v>58</v>
      </c>
      <c r="C3065" s="11" t="s">
        <v>12855</v>
      </c>
      <c r="D3065" s="11" t="s">
        <v>12932</v>
      </c>
      <c r="E3065" s="11" t="s">
        <v>12933</v>
      </c>
      <c r="F3065" s="11" t="s">
        <v>12934</v>
      </c>
      <c r="G3065" s="11" t="s">
        <v>12935</v>
      </c>
      <c r="H3065" s="13" t="s">
        <v>12936</v>
      </c>
      <c r="I3065" s="11" t="s">
        <v>24</v>
      </c>
      <c r="J3065" s="11" t="s">
        <v>24</v>
      </c>
      <c r="K3065" s="27" t="s">
        <v>693</v>
      </c>
      <c r="L3065" s="11"/>
      <c r="M3065" s="11" t="s">
        <v>24</v>
      </c>
      <c r="N3065" s="12"/>
      <c r="O3065" s="12"/>
      <c r="P3065" s="12"/>
      <c r="Q3065" s="12"/>
      <c r="R3065" s="12" t="s">
        <v>72</v>
      </c>
      <c r="S3065" s="19"/>
      <c r="T3065" s="19"/>
    </row>
    <row r="3066" spans="1:20" ht="15.75" customHeight="1">
      <c r="A3066" s="8">
        <v>2018</v>
      </c>
      <c r="B3066" s="9">
        <v>58</v>
      </c>
      <c r="C3066" s="11" t="s">
        <v>12855</v>
      </c>
      <c r="D3066" s="11" t="s">
        <v>12937</v>
      </c>
      <c r="E3066" s="11" t="s">
        <v>12938</v>
      </c>
      <c r="F3066" s="11" t="s">
        <v>12939</v>
      </c>
      <c r="G3066" s="11" t="s">
        <v>12940</v>
      </c>
      <c r="H3066" s="13" t="s">
        <v>12941</v>
      </c>
      <c r="I3066" s="11" t="s">
        <v>12942</v>
      </c>
      <c r="J3066" s="11" t="s">
        <v>24</v>
      </c>
      <c r="K3066" s="27" t="s">
        <v>693</v>
      </c>
      <c r="L3066" s="11"/>
      <c r="M3066" s="11" t="s">
        <v>24</v>
      </c>
      <c r="N3066" s="12"/>
      <c r="O3066" s="12"/>
      <c r="P3066" s="12"/>
      <c r="Q3066" s="12"/>
      <c r="R3066" s="12"/>
      <c r="S3066" s="19"/>
      <c r="T3066" s="19"/>
    </row>
    <row r="3067" spans="1:20" ht="15.75" customHeight="1">
      <c r="A3067" s="8">
        <v>2018</v>
      </c>
      <c r="B3067" s="9">
        <v>58</v>
      </c>
      <c r="C3067" s="11" t="s">
        <v>12855</v>
      </c>
      <c r="D3067" s="11" t="s">
        <v>12943</v>
      </c>
      <c r="E3067" s="11" t="s">
        <v>12944</v>
      </c>
      <c r="F3067" s="11" t="s">
        <v>12945</v>
      </c>
      <c r="G3067" s="11" t="s">
        <v>12946</v>
      </c>
      <c r="H3067" s="13" t="s">
        <v>393</v>
      </c>
      <c r="I3067" s="11" t="s">
        <v>24</v>
      </c>
      <c r="J3067" s="11" t="s">
        <v>24</v>
      </c>
      <c r="K3067" s="27" t="s">
        <v>693</v>
      </c>
      <c r="L3067" s="11"/>
      <c r="M3067" s="11" t="s">
        <v>24</v>
      </c>
      <c r="N3067" s="12"/>
      <c r="O3067" s="12"/>
      <c r="P3067" s="12"/>
      <c r="Q3067" s="12"/>
      <c r="R3067" s="12"/>
      <c r="S3067" s="19"/>
      <c r="T3067" s="19"/>
    </row>
    <row r="3068" spans="1:20" ht="15.75" customHeight="1">
      <c r="A3068" s="8">
        <v>2018</v>
      </c>
      <c r="B3068" s="9">
        <v>58</v>
      </c>
      <c r="C3068" s="11" t="s">
        <v>12855</v>
      </c>
      <c r="D3068" s="11" t="s">
        <v>12947</v>
      </c>
      <c r="E3068" s="11" t="s">
        <v>12948</v>
      </c>
      <c r="F3068" s="11" t="s">
        <v>12949</v>
      </c>
      <c r="G3068" s="11" t="s">
        <v>12950</v>
      </c>
      <c r="H3068" s="13" t="s">
        <v>393</v>
      </c>
      <c r="I3068" s="11" t="s">
        <v>24</v>
      </c>
      <c r="J3068" s="11" t="s">
        <v>24</v>
      </c>
      <c r="K3068" s="27" t="s">
        <v>693</v>
      </c>
      <c r="L3068" s="11"/>
      <c r="M3068" s="11" t="s">
        <v>24</v>
      </c>
      <c r="N3068" s="12"/>
      <c r="O3068" s="12"/>
      <c r="P3068" s="12"/>
      <c r="Q3068" s="12"/>
      <c r="R3068" s="12" t="s">
        <v>494</v>
      </c>
      <c r="S3068" s="19"/>
      <c r="T3068" s="19"/>
    </row>
    <row r="3069" spans="1:20" ht="15.75" customHeight="1">
      <c r="A3069" s="8">
        <v>2018</v>
      </c>
      <c r="B3069" s="9">
        <v>58</v>
      </c>
      <c r="C3069" s="11" t="s">
        <v>12855</v>
      </c>
      <c r="D3069" s="11" t="s">
        <v>12951</v>
      </c>
      <c r="E3069" s="11" t="s">
        <v>12952</v>
      </c>
      <c r="F3069" s="11" t="s">
        <v>12953</v>
      </c>
      <c r="G3069" s="11" t="s">
        <v>12954</v>
      </c>
      <c r="H3069" s="13" t="s">
        <v>12955</v>
      </c>
      <c r="I3069" s="11" t="s">
        <v>24</v>
      </c>
      <c r="J3069" s="11" t="s">
        <v>23</v>
      </c>
      <c r="K3069" s="27" t="s">
        <v>693</v>
      </c>
      <c r="L3069" s="11"/>
      <c r="M3069" s="11" t="s">
        <v>24</v>
      </c>
      <c r="N3069" s="12"/>
      <c r="O3069" s="12"/>
      <c r="P3069" s="12"/>
      <c r="Q3069" s="12"/>
      <c r="R3069" s="12" t="s">
        <v>72</v>
      </c>
      <c r="S3069" s="19"/>
      <c r="T3069" s="19"/>
    </row>
    <row r="3070" spans="1:20" ht="15.75" customHeight="1">
      <c r="A3070" s="8">
        <v>2018</v>
      </c>
      <c r="B3070" s="9">
        <v>58</v>
      </c>
      <c r="C3070" s="11" t="s">
        <v>12855</v>
      </c>
      <c r="D3070" s="11" t="s">
        <v>12956</v>
      </c>
      <c r="E3070" s="11" t="s">
        <v>12957</v>
      </c>
      <c r="F3070" s="11" t="s">
        <v>12958</v>
      </c>
      <c r="G3070" s="11" t="s">
        <v>12959</v>
      </c>
      <c r="H3070" s="13" t="s">
        <v>12960</v>
      </c>
      <c r="I3070" s="11" t="s">
        <v>24</v>
      </c>
      <c r="J3070" s="11" t="s">
        <v>24</v>
      </c>
      <c r="K3070" s="27" t="s">
        <v>693</v>
      </c>
      <c r="L3070" s="11"/>
      <c r="M3070" s="11" t="s">
        <v>24</v>
      </c>
      <c r="N3070" s="12"/>
      <c r="O3070" s="12"/>
      <c r="P3070" s="12"/>
      <c r="Q3070" s="12"/>
      <c r="R3070" s="12" t="s">
        <v>72</v>
      </c>
      <c r="S3070" s="19"/>
      <c r="T3070" s="19"/>
    </row>
    <row r="3071" spans="1:20" ht="15.75" customHeight="1">
      <c r="A3071" s="8">
        <v>2018</v>
      </c>
      <c r="B3071" s="9">
        <v>58</v>
      </c>
      <c r="C3071" s="11" t="s">
        <v>12855</v>
      </c>
      <c r="D3071" s="11" t="s">
        <v>12961</v>
      </c>
      <c r="E3071" s="11" t="s">
        <v>12962</v>
      </c>
      <c r="F3071" s="11" t="s">
        <v>12963</v>
      </c>
      <c r="G3071" s="11" t="s">
        <v>12964</v>
      </c>
      <c r="H3071" s="13" t="s">
        <v>393</v>
      </c>
      <c r="I3071" s="11" t="s">
        <v>24</v>
      </c>
      <c r="J3071" s="11" t="s">
        <v>24</v>
      </c>
      <c r="K3071" s="27" t="s">
        <v>693</v>
      </c>
      <c r="L3071" s="11"/>
      <c r="M3071" s="11" t="s">
        <v>24</v>
      </c>
      <c r="N3071" s="12"/>
      <c r="O3071" s="12"/>
      <c r="P3071" s="12"/>
      <c r="Q3071" s="12"/>
      <c r="R3071" s="12" t="s">
        <v>72</v>
      </c>
      <c r="S3071" s="19"/>
      <c r="T3071" s="19"/>
    </row>
    <row r="3072" spans="1:20" ht="15.75" customHeight="1">
      <c r="A3072" s="8">
        <v>2018</v>
      </c>
      <c r="B3072" s="9">
        <v>58</v>
      </c>
      <c r="C3072" s="11" t="s">
        <v>12855</v>
      </c>
      <c r="D3072" s="11" t="s">
        <v>12965</v>
      </c>
      <c r="E3072" s="11" t="s">
        <v>12966</v>
      </c>
      <c r="F3072" s="11">
        <v>1740</v>
      </c>
      <c r="G3072" s="11" t="s">
        <v>12967</v>
      </c>
      <c r="H3072" s="13" t="s">
        <v>12968</v>
      </c>
      <c r="I3072" s="11" t="s">
        <v>24</v>
      </c>
      <c r="J3072" s="11" t="s">
        <v>24</v>
      </c>
      <c r="K3072" s="27" t="s">
        <v>693</v>
      </c>
      <c r="L3072" s="11"/>
      <c r="M3072" s="11" t="s">
        <v>24</v>
      </c>
      <c r="N3072" s="12"/>
      <c r="O3072" s="12"/>
      <c r="P3072" s="12"/>
      <c r="Q3072" s="12"/>
      <c r="R3072" s="12" t="s">
        <v>72</v>
      </c>
      <c r="S3072" s="19"/>
      <c r="T3072" s="19"/>
    </row>
    <row r="3073" spans="1:20" ht="15.75" customHeight="1">
      <c r="A3073" s="8">
        <v>2018</v>
      </c>
      <c r="B3073" s="9">
        <v>58</v>
      </c>
      <c r="C3073" s="11" t="s">
        <v>12855</v>
      </c>
      <c r="D3073" s="11" t="s">
        <v>12969</v>
      </c>
      <c r="E3073" s="11" t="s">
        <v>12970</v>
      </c>
      <c r="F3073" s="11" t="s">
        <v>12971</v>
      </c>
      <c r="G3073" s="11" t="s">
        <v>12972</v>
      </c>
      <c r="H3073" s="13" t="s">
        <v>12973</v>
      </c>
      <c r="I3073" s="11" t="s">
        <v>24</v>
      </c>
      <c r="J3073" s="11" t="s">
        <v>24</v>
      </c>
      <c r="K3073" s="27" t="s">
        <v>693</v>
      </c>
      <c r="L3073" s="11"/>
      <c r="M3073" s="11" t="s">
        <v>24</v>
      </c>
      <c r="N3073" s="12"/>
      <c r="O3073" s="12"/>
      <c r="P3073" s="12"/>
      <c r="Q3073" s="12"/>
      <c r="R3073" s="12" t="s">
        <v>72</v>
      </c>
      <c r="S3073" s="19"/>
      <c r="T3073" s="19"/>
    </row>
    <row r="3074" spans="1:20" ht="15.75" customHeight="1">
      <c r="A3074" s="8">
        <v>2018</v>
      </c>
      <c r="B3074" s="9">
        <v>58</v>
      </c>
      <c r="C3074" s="11" t="s">
        <v>12855</v>
      </c>
      <c r="D3074" s="11" t="s">
        <v>12974</v>
      </c>
      <c r="E3074" s="11" t="s">
        <v>12975</v>
      </c>
      <c r="F3074" s="11" t="s">
        <v>12976</v>
      </c>
      <c r="G3074" s="11" t="s">
        <v>12977</v>
      </c>
      <c r="H3074" s="13" t="s">
        <v>393</v>
      </c>
      <c r="I3074" s="11" t="s">
        <v>24</v>
      </c>
      <c r="J3074" s="11" t="s">
        <v>24</v>
      </c>
      <c r="K3074" s="27" t="s">
        <v>693</v>
      </c>
      <c r="L3074" s="11"/>
      <c r="M3074" s="11" t="s">
        <v>24</v>
      </c>
      <c r="N3074" s="12"/>
      <c r="O3074" s="12"/>
      <c r="P3074" s="12"/>
      <c r="Q3074" s="12"/>
      <c r="R3074" s="12" t="s">
        <v>494</v>
      </c>
      <c r="S3074" s="19"/>
      <c r="T3074" s="19"/>
    </row>
    <row r="3075" spans="1:20" ht="15.75" customHeight="1">
      <c r="A3075" s="8">
        <v>2018</v>
      </c>
      <c r="B3075" s="9">
        <v>58</v>
      </c>
      <c r="C3075" s="11" t="s">
        <v>12855</v>
      </c>
      <c r="D3075" s="11" t="s">
        <v>12978</v>
      </c>
      <c r="E3075" s="11" t="s">
        <v>12979</v>
      </c>
      <c r="F3075" s="11" t="s">
        <v>12980</v>
      </c>
      <c r="G3075" s="11" t="s">
        <v>12981</v>
      </c>
      <c r="H3075" s="13" t="s">
        <v>393</v>
      </c>
      <c r="I3075" s="11" t="s">
        <v>24</v>
      </c>
      <c r="J3075" s="11" t="s">
        <v>24</v>
      </c>
      <c r="K3075" s="27" t="s">
        <v>693</v>
      </c>
      <c r="L3075" s="11"/>
      <c r="M3075" s="11" t="s">
        <v>24</v>
      </c>
      <c r="N3075" s="12"/>
      <c r="O3075" s="12"/>
      <c r="P3075" s="12"/>
      <c r="Q3075" s="12"/>
      <c r="R3075" s="12"/>
      <c r="S3075" s="19"/>
      <c r="T3075" s="19"/>
    </row>
    <row r="3076" spans="1:20" ht="15.75" customHeight="1">
      <c r="A3076" s="8">
        <v>2018</v>
      </c>
      <c r="B3076" s="9">
        <v>58</v>
      </c>
      <c r="C3076" s="11" t="s">
        <v>12855</v>
      </c>
      <c r="D3076" s="11" t="s">
        <v>12982</v>
      </c>
      <c r="E3076" s="11" t="s">
        <v>12983</v>
      </c>
      <c r="F3076" s="11" t="s">
        <v>12984</v>
      </c>
      <c r="G3076" s="11" t="s">
        <v>12985</v>
      </c>
      <c r="H3076" s="13" t="s">
        <v>393</v>
      </c>
      <c r="I3076" s="11" t="s">
        <v>24</v>
      </c>
      <c r="J3076" s="11" t="s">
        <v>24</v>
      </c>
      <c r="K3076" s="27" t="s">
        <v>693</v>
      </c>
      <c r="L3076" s="11"/>
      <c r="M3076" s="11" t="s">
        <v>24</v>
      </c>
      <c r="N3076" s="12"/>
      <c r="O3076" s="12"/>
      <c r="P3076" s="12"/>
      <c r="Q3076" s="12"/>
      <c r="R3076" s="12" t="s">
        <v>494</v>
      </c>
      <c r="S3076" s="19"/>
      <c r="T3076" s="19"/>
    </row>
    <row r="3077" spans="1:20" ht="15.75" customHeight="1">
      <c r="A3077" s="8">
        <v>2018</v>
      </c>
      <c r="B3077" s="9">
        <v>58</v>
      </c>
      <c r="C3077" s="11" t="s">
        <v>12855</v>
      </c>
      <c r="D3077" s="11" t="s">
        <v>12986</v>
      </c>
      <c r="E3077" s="11" t="s">
        <v>12987</v>
      </c>
      <c r="F3077" s="11" t="s">
        <v>12988</v>
      </c>
      <c r="G3077" s="11" t="s">
        <v>12989</v>
      </c>
      <c r="H3077" s="13" t="s">
        <v>845</v>
      </c>
      <c r="I3077" s="11" t="s">
        <v>24</v>
      </c>
      <c r="J3077" s="11" t="s">
        <v>24</v>
      </c>
      <c r="K3077" s="27" t="s">
        <v>693</v>
      </c>
      <c r="L3077" s="11"/>
      <c r="M3077" s="11" t="s">
        <v>24</v>
      </c>
      <c r="N3077" s="12"/>
      <c r="O3077" s="12"/>
      <c r="P3077" s="12"/>
      <c r="Q3077" s="12"/>
      <c r="R3077" s="12" t="s">
        <v>494</v>
      </c>
      <c r="S3077" s="19"/>
      <c r="T3077" s="19"/>
    </row>
    <row r="3078" spans="1:20" ht="15.75" customHeight="1">
      <c r="A3078" s="8">
        <v>2018</v>
      </c>
      <c r="B3078" s="9">
        <v>58</v>
      </c>
      <c r="C3078" s="11" t="s">
        <v>12855</v>
      </c>
      <c r="D3078" s="11"/>
      <c r="E3078" s="11" t="s">
        <v>12990</v>
      </c>
      <c r="F3078" s="11" t="s">
        <v>12991</v>
      </c>
      <c r="G3078" s="11" t="s">
        <v>12992</v>
      </c>
      <c r="H3078" s="13" t="s">
        <v>393</v>
      </c>
      <c r="I3078" s="11" t="s">
        <v>24</v>
      </c>
      <c r="J3078" s="11" t="s">
        <v>24</v>
      </c>
      <c r="K3078" s="27" t="s">
        <v>693</v>
      </c>
      <c r="L3078" s="11"/>
      <c r="M3078" s="11" t="s">
        <v>24</v>
      </c>
      <c r="N3078" s="12"/>
      <c r="O3078" s="12"/>
      <c r="P3078" s="12"/>
      <c r="Q3078" s="12"/>
      <c r="R3078" s="12" t="s">
        <v>72</v>
      </c>
      <c r="S3078" s="19"/>
      <c r="T3078" s="19"/>
    </row>
    <row r="3079" spans="1:20" ht="15.75" customHeight="1">
      <c r="A3079" s="8">
        <v>2018</v>
      </c>
      <c r="B3079" s="9">
        <v>58</v>
      </c>
      <c r="C3079" s="11" t="s">
        <v>12855</v>
      </c>
      <c r="D3079" s="11" t="s">
        <v>12993</v>
      </c>
      <c r="E3079" s="11" t="s">
        <v>12994</v>
      </c>
      <c r="F3079" s="11" t="s">
        <v>6533</v>
      </c>
      <c r="G3079" s="11" t="s">
        <v>12995</v>
      </c>
      <c r="H3079" s="13" t="s">
        <v>12996</v>
      </c>
      <c r="I3079" s="11" t="s">
        <v>24</v>
      </c>
      <c r="J3079" s="11" t="s">
        <v>24</v>
      </c>
      <c r="K3079" s="27" t="s">
        <v>693</v>
      </c>
      <c r="L3079" s="11"/>
      <c r="M3079" s="11" t="s">
        <v>24</v>
      </c>
      <c r="N3079" s="12"/>
      <c r="O3079" s="12"/>
      <c r="P3079" s="12"/>
      <c r="Q3079" s="12"/>
      <c r="R3079" s="12" t="s">
        <v>72</v>
      </c>
      <c r="S3079" s="19"/>
      <c r="T3079" s="19"/>
    </row>
    <row r="3080" spans="1:20" ht="15.75" customHeight="1">
      <c r="A3080" s="8">
        <v>2018</v>
      </c>
      <c r="B3080" s="9">
        <v>58</v>
      </c>
      <c r="C3080" s="11" t="s">
        <v>12855</v>
      </c>
      <c r="D3080" s="11" t="s">
        <v>12997</v>
      </c>
      <c r="E3080" s="11" t="s">
        <v>12998</v>
      </c>
      <c r="F3080" s="11" t="s">
        <v>12999</v>
      </c>
      <c r="G3080" s="11" t="s">
        <v>13000</v>
      </c>
      <c r="H3080" s="13" t="s">
        <v>393</v>
      </c>
      <c r="I3080" s="11" t="s">
        <v>13001</v>
      </c>
      <c r="J3080" s="11" t="s">
        <v>24</v>
      </c>
      <c r="K3080" s="27" t="s">
        <v>693</v>
      </c>
      <c r="L3080" s="11"/>
      <c r="M3080" s="11" t="s">
        <v>24</v>
      </c>
      <c r="N3080" s="12"/>
      <c r="O3080" s="12"/>
      <c r="P3080" s="12"/>
      <c r="Q3080" s="12"/>
      <c r="R3080" s="12" t="s">
        <v>64</v>
      </c>
      <c r="S3080" s="19"/>
      <c r="T3080" s="19"/>
    </row>
    <row r="3081" spans="1:20" ht="15.75" customHeight="1">
      <c r="A3081" s="8">
        <v>2018</v>
      </c>
      <c r="B3081" s="9">
        <v>58</v>
      </c>
      <c r="C3081" s="11" t="s">
        <v>12855</v>
      </c>
      <c r="D3081" s="11"/>
      <c r="E3081" s="11" t="s">
        <v>13002</v>
      </c>
      <c r="F3081" s="11" t="s">
        <v>13003</v>
      </c>
      <c r="G3081" s="11" t="s">
        <v>13004</v>
      </c>
      <c r="H3081" s="13" t="s">
        <v>393</v>
      </c>
      <c r="I3081" s="11" t="s">
        <v>24</v>
      </c>
      <c r="J3081" s="11" t="s">
        <v>24</v>
      </c>
      <c r="K3081" s="27" t="s">
        <v>693</v>
      </c>
      <c r="L3081" s="11"/>
      <c r="M3081" s="11" t="s">
        <v>24</v>
      </c>
      <c r="N3081" s="12"/>
      <c r="O3081" s="12"/>
      <c r="P3081" s="12"/>
      <c r="Q3081" s="12"/>
      <c r="R3081" s="12" t="s">
        <v>494</v>
      </c>
      <c r="S3081" s="19"/>
      <c r="T3081" s="19"/>
    </row>
    <row r="3082" spans="1:20" ht="15.75" customHeight="1">
      <c r="A3082" s="8">
        <v>2018</v>
      </c>
      <c r="B3082" s="9">
        <v>58</v>
      </c>
      <c r="C3082" s="11" t="s">
        <v>12855</v>
      </c>
      <c r="D3082" s="11" t="s">
        <v>20</v>
      </c>
      <c r="E3082" s="11" t="s">
        <v>13005</v>
      </c>
      <c r="F3082" s="11" t="s">
        <v>13006</v>
      </c>
      <c r="G3082" s="11" t="s">
        <v>13007</v>
      </c>
      <c r="H3082" s="13" t="s">
        <v>13008</v>
      </c>
      <c r="I3082" s="11" t="s">
        <v>24</v>
      </c>
      <c r="J3082" s="11" t="s">
        <v>24</v>
      </c>
      <c r="K3082" s="27" t="s">
        <v>693</v>
      </c>
      <c r="L3082" s="11"/>
      <c r="M3082" s="11" t="s">
        <v>24</v>
      </c>
      <c r="N3082" s="12"/>
      <c r="O3082" s="12"/>
      <c r="P3082" s="12"/>
      <c r="Q3082" s="12"/>
      <c r="R3082" s="12"/>
      <c r="S3082" s="19"/>
      <c r="T3082" s="19"/>
    </row>
    <row r="3083" spans="1:20" ht="15.75" customHeight="1">
      <c r="A3083" s="8">
        <v>2018</v>
      </c>
      <c r="B3083" s="9">
        <v>58</v>
      </c>
      <c r="C3083" s="11" t="s">
        <v>12855</v>
      </c>
      <c r="D3083" s="11" t="s">
        <v>20</v>
      </c>
      <c r="E3083" s="11" t="s">
        <v>13009</v>
      </c>
      <c r="F3083" s="11" t="s">
        <v>13010</v>
      </c>
      <c r="G3083" s="11" t="s">
        <v>13011</v>
      </c>
      <c r="H3083" s="13" t="s">
        <v>13012</v>
      </c>
      <c r="I3083" s="11" t="s">
        <v>24</v>
      </c>
      <c r="J3083" s="11" t="s">
        <v>24</v>
      </c>
      <c r="K3083" s="27" t="s">
        <v>693</v>
      </c>
      <c r="L3083" s="11"/>
      <c r="M3083" s="11" t="s">
        <v>24</v>
      </c>
      <c r="N3083" s="12"/>
      <c r="O3083" s="12"/>
      <c r="P3083" s="12"/>
      <c r="Q3083" s="12"/>
      <c r="R3083" s="12" t="s">
        <v>494</v>
      </c>
      <c r="S3083" s="19"/>
      <c r="T3083" s="19"/>
    </row>
    <row r="3084" spans="1:20" ht="15.75" customHeight="1">
      <c r="A3084" s="8">
        <v>2018</v>
      </c>
      <c r="B3084" s="9">
        <v>58</v>
      </c>
      <c r="C3084" s="11" t="s">
        <v>12855</v>
      </c>
      <c r="D3084" s="11" t="s">
        <v>13013</v>
      </c>
      <c r="E3084" s="11" t="s">
        <v>13014</v>
      </c>
      <c r="F3084" s="11" t="s">
        <v>13015</v>
      </c>
      <c r="G3084" s="11" t="s">
        <v>13016</v>
      </c>
      <c r="H3084" s="13" t="s">
        <v>393</v>
      </c>
      <c r="I3084" s="11" t="s">
        <v>24</v>
      </c>
      <c r="J3084" s="11" t="s">
        <v>24</v>
      </c>
      <c r="K3084" s="27" t="s">
        <v>693</v>
      </c>
      <c r="L3084" s="11"/>
      <c r="M3084" s="11" t="s">
        <v>24</v>
      </c>
      <c r="N3084" s="12"/>
      <c r="O3084" s="12"/>
      <c r="P3084" s="12"/>
      <c r="Q3084" s="12"/>
      <c r="R3084" s="12" t="s">
        <v>72</v>
      </c>
      <c r="S3084" s="19"/>
      <c r="T3084" s="19"/>
    </row>
    <row r="3085" spans="1:20" ht="15.75" customHeight="1">
      <c r="A3085" s="8">
        <v>2018</v>
      </c>
      <c r="B3085" s="9">
        <v>58</v>
      </c>
      <c r="C3085" s="11" t="s">
        <v>12855</v>
      </c>
      <c r="D3085" s="11" t="s">
        <v>13017</v>
      </c>
      <c r="E3085" s="11" t="s">
        <v>13018</v>
      </c>
      <c r="F3085" s="11" t="s">
        <v>13019</v>
      </c>
      <c r="G3085" s="11" t="s">
        <v>13020</v>
      </c>
      <c r="H3085" s="13" t="s">
        <v>823</v>
      </c>
      <c r="I3085" s="11" t="s">
        <v>24</v>
      </c>
      <c r="J3085" s="11" t="s">
        <v>24</v>
      </c>
      <c r="K3085" s="27" t="s">
        <v>693</v>
      </c>
      <c r="L3085" s="11"/>
      <c r="M3085" s="11" t="s">
        <v>24</v>
      </c>
      <c r="N3085" s="12"/>
      <c r="O3085" s="12"/>
      <c r="P3085" s="12"/>
      <c r="Q3085" s="12"/>
      <c r="R3085" s="12" t="s">
        <v>72</v>
      </c>
      <c r="S3085" s="19"/>
      <c r="T3085" s="19"/>
    </row>
    <row r="3086" spans="1:20" ht="15.75" customHeight="1">
      <c r="A3086" s="8">
        <v>2018</v>
      </c>
      <c r="B3086" s="9">
        <v>58</v>
      </c>
      <c r="C3086" s="11" t="s">
        <v>12855</v>
      </c>
      <c r="D3086" s="11" t="s">
        <v>13021</v>
      </c>
      <c r="E3086" s="11" t="s">
        <v>13022</v>
      </c>
      <c r="F3086" s="11" t="s">
        <v>13023</v>
      </c>
      <c r="G3086" s="11" t="s">
        <v>13024</v>
      </c>
      <c r="H3086" s="13" t="s">
        <v>13025</v>
      </c>
      <c r="I3086" s="11" t="s">
        <v>24</v>
      </c>
      <c r="J3086" s="11" t="s">
        <v>24</v>
      </c>
      <c r="K3086" s="27" t="s">
        <v>693</v>
      </c>
      <c r="L3086" s="11"/>
      <c r="M3086" s="11" t="s">
        <v>24</v>
      </c>
      <c r="N3086" s="12"/>
      <c r="O3086" s="12"/>
      <c r="P3086" s="12"/>
      <c r="Q3086" s="12"/>
      <c r="R3086" s="12" t="s">
        <v>72</v>
      </c>
      <c r="S3086" s="19"/>
      <c r="T3086" s="19"/>
    </row>
    <row r="3087" spans="1:20" ht="15.75" customHeight="1">
      <c r="A3087" s="8">
        <v>2018</v>
      </c>
      <c r="B3087" s="9">
        <v>58</v>
      </c>
      <c r="C3087" s="11" t="s">
        <v>12855</v>
      </c>
      <c r="D3087" s="11" t="s">
        <v>13026</v>
      </c>
      <c r="E3087" s="11" t="s">
        <v>13027</v>
      </c>
      <c r="F3087" s="11" t="s">
        <v>13028</v>
      </c>
      <c r="G3087" s="11" t="s">
        <v>13029</v>
      </c>
      <c r="H3087" s="13" t="s">
        <v>13030</v>
      </c>
      <c r="I3087" s="11" t="s">
        <v>24</v>
      </c>
      <c r="J3087" s="11" t="s">
        <v>24</v>
      </c>
      <c r="K3087" s="27" t="s">
        <v>693</v>
      </c>
      <c r="L3087" s="11"/>
      <c r="M3087" s="11" t="s">
        <v>24</v>
      </c>
      <c r="N3087" s="12"/>
      <c r="O3087" s="12"/>
      <c r="P3087" s="12"/>
      <c r="Q3087" s="12"/>
      <c r="R3087" s="12" t="s">
        <v>72</v>
      </c>
      <c r="S3087" s="19"/>
      <c r="T3087" s="19"/>
    </row>
    <row r="3088" spans="1:20" ht="15.75" customHeight="1">
      <c r="A3088" s="8">
        <v>2018</v>
      </c>
      <c r="B3088" s="9">
        <v>58</v>
      </c>
      <c r="C3088" s="11" t="s">
        <v>12855</v>
      </c>
      <c r="D3088" s="11" t="s">
        <v>13031</v>
      </c>
      <c r="E3088" s="11" t="s">
        <v>13032</v>
      </c>
      <c r="F3088" s="11" t="s">
        <v>13033</v>
      </c>
      <c r="G3088" s="11" t="s">
        <v>13034</v>
      </c>
      <c r="H3088" s="13" t="s">
        <v>168</v>
      </c>
      <c r="I3088" s="11" t="s">
        <v>24</v>
      </c>
      <c r="J3088" s="11" t="s">
        <v>24</v>
      </c>
      <c r="K3088" s="27" t="s">
        <v>693</v>
      </c>
      <c r="L3088" s="11"/>
      <c r="M3088" s="11" t="s">
        <v>24</v>
      </c>
      <c r="N3088" s="12"/>
      <c r="O3088" s="12"/>
      <c r="P3088" s="12"/>
      <c r="Q3088" s="12"/>
      <c r="R3088" s="12" t="s">
        <v>72</v>
      </c>
      <c r="S3088" s="19"/>
      <c r="T3088" s="19"/>
    </row>
    <row r="3089" spans="1:20" ht="15.75" customHeight="1">
      <c r="A3089" s="8">
        <v>2018</v>
      </c>
      <c r="B3089" s="9">
        <v>58</v>
      </c>
      <c r="C3089" s="11" t="s">
        <v>12855</v>
      </c>
      <c r="D3089" s="11" t="s">
        <v>13035</v>
      </c>
      <c r="E3089" s="11" t="s">
        <v>13036</v>
      </c>
      <c r="F3089" s="11" t="s">
        <v>13037</v>
      </c>
      <c r="G3089" s="11" t="s">
        <v>13038</v>
      </c>
      <c r="H3089" s="13" t="s">
        <v>213</v>
      </c>
      <c r="I3089" s="11" t="s">
        <v>24</v>
      </c>
      <c r="J3089" s="11" t="s">
        <v>24</v>
      </c>
      <c r="K3089" s="27" t="s">
        <v>693</v>
      </c>
      <c r="L3089" s="11"/>
      <c r="M3089" s="11" t="s">
        <v>24</v>
      </c>
      <c r="N3089" s="12"/>
      <c r="O3089" s="12"/>
      <c r="P3089" s="12"/>
      <c r="Q3089" s="12"/>
      <c r="R3089" s="12" t="s">
        <v>72</v>
      </c>
      <c r="S3089" s="19"/>
      <c r="T3089" s="19"/>
    </row>
    <row r="3090" spans="1:20" ht="15.75" customHeight="1">
      <c r="A3090" s="8">
        <v>2018</v>
      </c>
      <c r="B3090" s="9">
        <v>58</v>
      </c>
      <c r="C3090" s="11" t="s">
        <v>12855</v>
      </c>
      <c r="D3090" s="11" t="s">
        <v>13039</v>
      </c>
      <c r="E3090" s="11" t="s">
        <v>13040</v>
      </c>
      <c r="F3090" s="11" t="s">
        <v>13041</v>
      </c>
      <c r="G3090" s="11" t="s">
        <v>13042</v>
      </c>
      <c r="H3090" s="13" t="s">
        <v>13043</v>
      </c>
      <c r="I3090" s="11" t="s">
        <v>24</v>
      </c>
      <c r="J3090" s="11" t="s">
        <v>24</v>
      </c>
      <c r="K3090" s="27" t="s">
        <v>693</v>
      </c>
      <c r="L3090" s="11"/>
      <c r="M3090" s="11" t="s">
        <v>24</v>
      </c>
      <c r="N3090" s="12"/>
      <c r="O3090" s="12"/>
      <c r="P3090" s="12"/>
      <c r="Q3090" s="12"/>
      <c r="R3090" s="12" t="s">
        <v>72</v>
      </c>
      <c r="S3090" s="19"/>
      <c r="T3090" s="19"/>
    </row>
    <row r="3091" spans="1:20" ht="15.75" customHeight="1">
      <c r="A3091" s="8">
        <v>2018</v>
      </c>
      <c r="B3091" s="9">
        <v>58</v>
      </c>
      <c r="C3091" s="11" t="s">
        <v>12855</v>
      </c>
      <c r="D3091" s="11" t="s">
        <v>13044</v>
      </c>
      <c r="E3091" s="11" t="s">
        <v>13045</v>
      </c>
      <c r="F3091" s="11" t="s">
        <v>1470</v>
      </c>
      <c r="G3091" s="11" t="s">
        <v>13046</v>
      </c>
      <c r="H3091" s="13" t="s">
        <v>13047</v>
      </c>
      <c r="I3091" s="11" t="s">
        <v>24</v>
      </c>
      <c r="J3091" s="11" t="s">
        <v>24</v>
      </c>
      <c r="K3091" s="27" t="s">
        <v>693</v>
      </c>
      <c r="L3091" s="11"/>
      <c r="M3091" s="11" t="s">
        <v>24</v>
      </c>
      <c r="N3091" s="12"/>
      <c r="O3091" s="12"/>
      <c r="P3091" s="12"/>
      <c r="Q3091" s="12"/>
      <c r="R3091" s="12" t="s">
        <v>72</v>
      </c>
      <c r="S3091" s="19"/>
      <c r="T3091" s="19"/>
    </row>
    <row r="3092" spans="1:20" ht="15.75" customHeight="1">
      <c r="A3092" s="8">
        <v>2018</v>
      </c>
      <c r="B3092" s="9">
        <v>58</v>
      </c>
      <c r="C3092" s="11" t="s">
        <v>12855</v>
      </c>
      <c r="D3092" s="11" t="s">
        <v>13048</v>
      </c>
      <c r="E3092" s="11" t="s">
        <v>13049</v>
      </c>
      <c r="F3092" s="11" t="s">
        <v>13050</v>
      </c>
      <c r="G3092" s="11" t="s">
        <v>13051</v>
      </c>
      <c r="H3092" s="13" t="s">
        <v>12822</v>
      </c>
      <c r="I3092" s="11" t="s">
        <v>24</v>
      </c>
      <c r="J3092" s="11" t="s">
        <v>24</v>
      </c>
      <c r="K3092" s="27" t="s">
        <v>693</v>
      </c>
      <c r="L3092" s="11"/>
      <c r="M3092" s="11" t="s">
        <v>24</v>
      </c>
      <c r="N3092" s="12"/>
      <c r="O3092" s="12"/>
      <c r="P3092" s="12"/>
      <c r="Q3092" s="12"/>
      <c r="R3092" s="12" t="s">
        <v>72</v>
      </c>
      <c r="S3092" s="19"/>
      <c r="T3092" s="19"/>
    </row>
    <row r="3093" spans="1:20" ht="15.75" customHeight="1">
      <c r="A3093" s="8">
        <v>2018</v>
      </c>
      <c r="B3093" s="9">
        <v>58</v>
      </c>
      <c r="C3093" s="11" t="s">
        <v>12855</v>
      </c>
      <c r="D3093" s="11" t="s">
        <v>13052</v>
      </c>
      <c r="E3093" s="11" t="s">
        <v>13053</v>
      </c>
      <c r="F3093" s="11" t="s">
        <v>13054</v>
      </c>
      <c r="G3093" s="11" t="s">
        <v>13055</v>
      </c>
      <c r="H3093" s="13" t="s">
        <v>961</v>
      </c>
      <c r="I3093" s="11" t="s">
        <v>24</v>
      </c>
      <c r="J3093" s="11" t="s">
        <v>24</v>
      </c>
      <c r="K3093" s="27" t="s">
        <v>693</v>
      </c>
      <c r="L3093" s="11"/>
      <c r="M3093" s="11" t="s">
        <v>24</v>
      </c>
      <c r="N3093" s="12"/>
      <c r="O3093" s="12"/>
      <c r="P3093" s="12"/>
      <c r="Q3093" s="12"/>
      <c r="R3093" s="12" t="s">
        <v>72</v>
      </c>
      <c r="S3093" s="19"/>
      <c r="T3093" s="19"/>
    </row>
    <row r="3094" spans="1:20" ht="15.75" customHeight="1">
      <c r="A3094" s="8">
        <v>2018</v>
      </c>
      <c r="B3094" s="9">
        <v>58</v>
      </c>
      <c r="C3094" s="11" t="s">
        <v>12855</v>
      </c>
      <c r="D3094" s="11" t="s">
        <v>13056</v>
      </c>
      <c r="E3094" s="11" t="s">
        <v>13057</v>
      </c>
      <c r="F3094" s="11" t="s">
        <v>13058</v>
      </c>
      <c r="G3094" s="11" t="s">
        <v>13059</v>
      </c>
      <c r="H3094" s="13" t="s">
        <v>13060</v>
      </c>
      <c r="I3094" s="11" t="s">
        <v>24</v>
      </c>
      <c r="J3094" s="11" t="s">
        <v>24</v>
      </c>
      <c r="K3094" s="27" t="s">
        <v>693</v>
      </c>
      <c r="L3094" s="11"/>
      <c r="M3094" s="11" t="s">
        <v>24</v>
      </c>
      <c r="N3094" s="12"/>
      <c r="O3094" s="12"/>
      <c r="P3094" s="12"/>
      <c r="Q3094" s="12"/>
      <c r="R3094" s="12" t="s">
        <v>72</v>
      </c>
      <c r="S3094" s="19"/>
      <c r="T3094" s="19"/>
    </row>
    <row r="3095" spans="1:20" ht="15.75" customHeight="1">
      <c r="A3095" s="8">
        <v>2018</v>
      </c>
      <c r="B3095" s="9">
        <v>58</v>
      </c>
      <c r="C3095" s="11" t="s">
        <v>12855</v>
      </c>
      <c r="D3095" s="11" t="s">
        <v>13061</v>
      </c>
      <c r="E3095" s="11" t="s">
        <v>13062</v>
      </c>
      <c r="F3095" s="11" t="s">
        <v>13063</v>
      </c>
      <c r="G3095" s="11" t="s">
        <v>13064</v>
      </c>
      <c r="H3095" s="13" t="s">
        <v>560</v>
      </c>
      <c r="I3095" s="11" t="s">
        <v>24</v>
      </c>
      <c r="J3095" s="11" t="s">
        <v>24</v>
      </c>
      <c r="K3095" s="27" t="s">
        <v>693</v>
      </c>
      <c r="L3095" s="11"/>
      <c r="M3095" s="11" t="s">
        <v>24</v>
      </c>
      <c r="N3095" s="12"/>
      <c r="O3095" s="12"/>
      <c r="P3095" s="12"/>
      <c r="Q3095" s="12"/>
      <c r="R3095" s="12"/>
      <c r="S3095" s="19"/>
      <c r="T3095" s="19"/>
    </row>
    <row r="3096" spans="1:20" ht="15.75" customHeight="1">
      <c r="A3096" s="8">
        <v>2018</v>
      </c>
      <c r="B3096" s="9">
        <v>58</v>
      </c>
      <c r="C3096" s="11" t="s">
        <v>12855</v>
      </c>
      <c r="D3096" s="11" t="s">
        <v>13065</v>
      </c>
      <c r="E3096" s="11" t="s">
        <v>13066</v>
      </c>
      <c r="F3096" s="11" t="s">
        <v>13067</v>
      </c>
      <c r="G3096" s="11" t="s">
        <v>13068</v>
      </c>
      <c r="H3096" s="13" t="s">
        <v>149</v>
      </c>
      <c r="I3096" s="11" t="s">
        <v>24</v>
      </c>
      <c r="J3096" s="11" t="s">
        <v>24</v>
      </c>
      <c r="K3096" s="27" t="s">
        <v>693</v>
      </c>
      <c r="L3096" s="11"/>
      <c r="M3096" s="11" t="s">
        <v>24</v>
      </c>
      <c r="N3096" s="12"/>
      <c r="O3096" s="12"/>
      <c r="P3096" s="12"/>
      <c r="Q3096" s="12"/>
      <c r="R3096" s="12"/>
      <c r="S3096" s="19"/>
      <c r="T3096" s="19"/>
    </row>
    <row r="3097" spans="1:20" ht="15.75" customHeight="1">
      <c r="A3097" s="8">
        <v>2018</v>
      </c>
      <c r="B3097" s="9">
        <v>58</v>
      </c>
      <c r="C3097" s="11" t="s">
        <v>12855</v>
      </c>
      <c r="D3097" s="11" t="s">
        <v>13069</v>
      </c>
      <c r="E3097" s="11" t="s">
        <v>13070</v>
      </c>
      <c r="F3097" s="11" t="s">
        <v>13071</v>
      </c>
      <c r="G3097" s="11" t="s">
        <v>13072</v>
      </c>
      <c r="H3097" s="13" t="s">
        <v>766</v>
      </c>
      <c r="I3097" s="11" t="s">
        <v>24</v>
      </c>
      <c r="J3097" s="11" t="s">
        <v>24</v>
      </c>
      <c r="K3097" s="27" t="s">
        <v>693</v>
      </c>
      <c r="L3097" s="11"/>
      <c r="M3097" s="11" t="s">
        <v>24</v>
      </c>
      <c r="N3097" s="12"/>
      <c r="O3097" s="12"/>
      <c r="P3097" s="12"/>
      <c r="Q3097" s="12"/>
      <c r="R3097" s="12"/>
      <c r="S3097" s="19"/>
      <c r="T3097" s="19"/>
    </row>
    <row r="3098" spans="1:20" ht="15.75" customHeight="1">
      <c r="A3098" s="8">
        <v>2018</v>
      </c>
      <c r="B3098" s="9">
        <v>58</v>
      </c>
      <c r="C3098" s="11" t="s">
        <v>12855</v>
      </c>
      <c r="D3098" s="11" t="s">
        <v>13073</v>
      </c>
      <c r="E3098" s="11" t="s">
        <v>13074</v>
      </c>
      <c r="F3098" s="11" t="s">
        <v>13075</v>
      </c>
      <c r="G3098" s="11" t="s">
        <v>13076</v>
      </c>
      <c r="H3098" s="13" t="s">
        <v>3286</v>
      </c>
      <c r="I3098" s="11" t="s">
        <v>24</v>
      </c>
      <c r="J3098" s="11" t="s">
        <v>24</v>
      </c>
      <c r="K3098" s="27" t="s">
        <v>693</v>
      </c>
      <c r="L3098" s="11"/>
      <c r="M3098" s="11" t="s">
        <v>24</v>
      </c>
      <c r="N3098" s="12"/>
      <c r="O3098" s="12"/>
      <c r="P3098" s="12"/>
      <c r="Q3098" s="12"/>
      <c r="R3098" s="12" t="s">
        <v>72</v>
      </c>
      <c r="S3098" s="19"/>
      <c r="T3098" s="19"/>
    </row>
    <row r="3099" spans="1:20" ht="15.75" customHeight="1">
      <c r="A3099" s="8">
        <v>2018</v>
      </c>
      <c r="B3099" s="9">
        <v>58</v>
      </c>
      <c r="C3099" s="11" t="s">
        <v>12855</v>
      </c>
      <c r="D3099" s="11" t="s">
        <v>13077</v>
      </c>
      <c r="E3099" s="11" t="s">
        <v>13078</v>
      </c>
      <c r="F3099" s="11" t="s">
        <v>13079</v>
      </c>
      <c r="G3099" s="11" t="s">
        <v>13080</v>
      </c>
      <c r="H3099" s="13" t="s">
        <v>766</v>
      </c>
      <c r="I3099" s="11" t="s">
        <v>24</v>
      </c>
      <c r="J3099" s="11" t="s">
        <v>24</v>
      </c>
      <c r="K3099" s="27" t="s">
        <v>693</v>
      </c>
      <c r="L3099" s="11"/>
      <c r="M3099" s="11" t="s">
        <v>24</v>
      </c>
      <c r="N3099" s="12"/>
      <c r="O3099" s="12"/>
      <c r="P3099" s="12"/>
      <c r="Q3099" s="12"/>
      <c r="R3099" s="12"/>
      <c r="S3099" s="19"/>
      <c r="T3099" s="19"/>
    </row>
    <row r="3100" spans="1:20" ht="15.75" customHeight="1">
      <c r="A3100" s="8">
        <v>2018</v>
      </c>
      <c r="B3100" s="9">
        <v>58</v>
      </c>
      <c r="C3100" s="11" t="s">
        <v>12855</v>
      </c>
      <c r="D3100" s="11" t="s">
        <v>13081</v>
      </c>
      <c r="E3100" s="11" t="s">
        <v>13082</v>
      </c>
      <c r="F3100" s="11" t="s">
        <v>12865</v>
      </c>
      <c r="G3100" s="11" t="s">
        <v>13083</v>
      </c>
      <c r="H3100" s="13" t="s">
        <v>807</v>
      </c>
      <c r="I3100" s="11" t="s">
        <v>24</v>
      </c>
      <c r="J3100" s="11" t="s">
        <v>23</v>
      </c>
      <c r="K3100" s="27" t="s">
        <v>693</v>
      </c>
      <c r="L3100" s="11"/>
      <c r="M3100" s="11" t="s">
        <v>24</v>
      </c>
      <c r="N3100" s="12"/>
      <c r="O3100" s="12"/>
      <c r="P3100" s="12"/>
      <c r="Q3100" s="12"/>
      <c r="R3100" s="12" t="s">
        <v>72</v>
      </c>
      <c r="S3100" s="19"/>
      <c r="T3100" s="19"/>
    </row>
    <row r="3101" spans="1:20" ht="15.75" customHeight="1">
      <c r="A3101" s="8">
        <v>2018</v>
      </c>
      <c r="B3101" s="9">
        <v>58</v>
      </c>
      <c r="C3101" s="11" t="s">
        <v>12855</v>
      </c>
      <c r="D3101" s="11" t="s">
        <v>13084</v>
      </c>
      <c r="E3101" s="11" t="s">
        <v>13085</v>
      </c>
      <c r="F3101" s="11" t="s">
        <v>13086</v>
      </c>
      <c r="G3101" s="11" t="s">
        <v>13087</v>
      </c>
      <c r="H3101" s="13" t="s">
        <v>168</v>
      </c>
      <c r="I3101" s="11" t="s">
        <v>24</v>
      </c>
      <c r="J3101" s="11" t="s">
        <v>24</v>
      </c>
      <c r="K3101" s="27" t="s">
        <v>693</v>
      </c>
      <c r="L3101" s="11"/>
      <c r="M3101" s="11" t="s">
        <v>24</v>
      </c>
      <c r="N3101" s="12"/>
      <c r="O3101" s="12"/>
      <c r="P3101" s="12"/>
      <c r="Q3101" s="12"/>
      <c r="R3101" s="12"/>
      <c r="S3101" s="19"/>
      <c r="T3101" s="19"/>
    </row>
    <row r="3102" spans="1:20" ht="15.75" customHeight="1">
      <c r="A3102" s="8">
        <v>2018</v>
      </c>
      <c r="B3102" s="9">
        <v>58</v>
      </c>
      <c r="C3102" s="11" t="s">
        <v>12855</v>
      </c>
      <c r="D3102" s="11"/>
      <c r="E3102" s="11" t="s">
        <v>13088</v>
      </c>
      <c r="F3102" s="11" t="s">
        <v>13089</v>
      </c>
      <c r="G3102" s="11" t="s">
        <v>13090</v>
      </c>
      <c r="H3102" s="13" t="s">
        <v>393</v>
      </c>
      <c r="I3102" s="11" t="s">
        <v>24</v>
      </c>
      <c r="J3102" s="11" t="s">
        <v>24</v>
      </c>
      <c r="K3102" s="27" t="s">
        <v>693</v>
      </c>
      <c r="L3102" s="11"/>
      <c r="M3102" s="11" t="s">
        <v>24</v>
      </c>
      <c r="N3102" s="12"/>
      <c r="O3102" s="12"/>
      <c r="P3102" s="12"/>
      <c r="Q3102" s="12"/>
      <c r="R3102" s="12" t="s">
        <v>494</v>
      </c>
      <c r="S3102" s="19"/>
      <c r="T3102" s="19"/>
    </row>
    <row r="3103" spans="1:20" ht="15.75" customHeight="1">
      <c r="A3103" s="8">
        <v>2018</v>
      </c>
      <c r="B3103" s="9">
        <v>58</v>
      </c>
      <c r="C3103" s="11" t="s">
        <v>12855</v>
      </c>
      <c r="D3103" s="11" t="s">
        <v>13091</v>
      </c>
      <c r="E3103" s="11" t="s">
        <v>13092</v>
      </c>
      <c r="F3103" s="11" t="s">
        <v>13093</v>
      </c>
      <c r="G3103" s="11" t="s">
        <v>13094</v>
      </c>
      <c r="H3103" s="13" t="s">
        <v>845</v>
      </c>
      <c r="I3103" s="11" t="s">
        <v>24</v>
      </c>
      <c r="J3103" s="11" t="s">
        <v>24</v>
      </c>
      <c r="K3103" s="27" t="s">
        <v>693</v>
      </c>
      <c r="L3103" s="11"/>
      <c r="M3103" s="11" t="s">
        <v>24</v>
      </c>
      <c r="N3103" s="12"/>
      <c r="O3103" s="12"/>
      <c r="P3103" s="12"/>
      <c r="Q3103" s="12"/>
      <c r="R3103" s="12" t="s">
        <v>72</v>
      </c>
      <c r="S3103" s="19"/>
      <c r="T3103" s="19"/>
    </row>
    <row r="3104" spans="1:20" ht="15.75" customHeight="1">
      <c r="A3104" s="8">
        <v>2018</v>
      </c>
      <c r="B3104" s="9">
        <v>58</v>
      </c>
      <c r="C3104" s="11" t="s">
        <v>12855</v>
      </c>
      <c r="D3104" s="11"/>
      <c r="E3104" s="11" t="s">
        <v>13095</v>
      </c>
      <c r="F3104" s="11" t="s">
        <v>13096</v>
      </c>
      <c r="G3104" s="11" t="s">
        <v>13097</v>
      </c>
      <c r="H3104" s="13" t="s">
        <v>13098</v>
      </c>
      <c r="I3104" s="11" t="s">
        <v>24</v>
      </c>
      <c r="J3104" s="11" t="s">
        <v>24</v>
      </c>
      <c r="K3104" s="27" t="s">
        <v>693</v>
      </c>
      <c r="L3104" s="11"/>
      <c r="M3104" s="11" t="s">
        <v>24</v>
      </c>
      <c r="N3104" s="12"/>
      <c r="O3104" s="12"/>
      <c r="P3104" s="12"/>
      <c r="Q3104" s="12"/>
      <c r="R3104" s="12"/>
      <c r="S3104" s="19"/>
      <c r="T3104" s="19"/>
    </row>
    <row r="3105" spans="1:20" ht="15.75" customHeight="1">
      <c r="A3105" s="8">
        <v>2018</v>
      </c>
      <c r="B3105" s="9">
        <v>58</v>
      </c>
      <c r="C3105" s="11" t="s">
        <v>12855</v>
      </c>
      <c r="D3105" s="11" t="s">
        <v>13099</v>
      </c>
      <c r="E3105" s="11" t="s">
        <v>13100</v>
      </c>
      <c r="F3105" s="11" t="s">
        <v>12865</v>
      </c>
      <c r="G3105" s="11" t="s">
        <v>13101</v>
      </c>
      <c r="H3105" s="13" t="s">
        <v>13102</v>
      </c>
      <c r="I3105" s="11" t="s">
        <v>24</v>
      </c>
      <c r="J3105" s="11" t="s">
        <v>24</v>
      </c>
      <c r="K3105" s="27" t="s">
        <v>693</v>
      </c>
      <c r="L3105" s="11"/>
      <c r="M3105" s="11" t="s">
        <v>24</v>
      </c>
      <c r="N3105" s="12"/>
      <c r="O3105" s="12"/>
      <c r="P3105" s="12"/>
      <c r="Q3105" s="12"/>
      <c r="R3105" s="12" t="s">
        <v>72</v>
      </c>
      <c r="S3105" s="19"/>
      <c r="T3105" s="19"/>
    </row>
    <row r="3106" spans="1:20" ht="15.75" customHeight="1">
      <c r="A3106" s="8">
        <v>2018</v>
      </c>
      <c r="B3106" s="9">
        <v>58</v>
      </c>
      <c r="C3106" s="11" t="s">
        <v>12855</v>
      </c>
      <c r="D3106" s="11" t="s">
        <v>13103</v>
      </c>
      <c r="E3106" s="11" t="s">
        <v>13104</v>
      </c>
      <c r="F3106" s="11">
        <v>2009</v>
      </c>
      <c r="G3106" s="11" t="s">
        <v>13105</v>
      </c>
      <c r="H3106" s="13" t="s">
        <v>3286</v>
      </c>
      <c r="I3106" s="11" t="s">
        <v>24</v>
      </c>
      <c r="J3106" s="11" t="s">
        <v>24</v>
      </c>
      <c r="K3106" s="27" t="s">
        <v>693</v>
      </c>
      <c r="L3106" s="11"/>
      <c r="M3106" s="11" t="s">
        <v>24</v>
      </c>
      <c r="N3106" s="12"/>
      <c r="O3106" s="12"/>
      <c r="P3106" s="12"/>
      <c r="Q3106" s="12"/>
      <c r="R3106" s="12" t="s">
        <v>72</v>
      </c>
      <c r="S3106" s="19"/>
      <c r="T3106" s="19"/>
    </row>
    <row r="3107" spans="1:20" ht="15.75" customHeight="1">
      <c r="A3107" s="8">
        <v>2018</v>
      </c>
      <c r="B3107" s="9">
        <v>58</v>
      </c>
      <c r="C3107" s="11" t="s">
        <v>12855</v>
      </c>
      <c r="D3107" s="11" t="s">
        <v>13106</v>
      </c>
      <c r="E3107" s="11" t="s">
        <v>13107</v>
      </c>
      <c r="F3107" s="11" t="s">
        <v>13108</v>
      </c>
      <c r="G3107" s="11" t="s">
        <v>13109</v>
      </c>
      <c r="H3107" s="13" t="s">
        <v>907</v>
      </c>
      <c r="I3107" s="11" t="s">
        <v>24</v>
      </c>
      <c r="J3107" s="11" t="s">
        <v>24</v>
      </c>
      <c r="K3107" s="27" t="s">
        <v>693</v>
      </c>
      <c r="L3107" s="11"/>
      <c r="M3107" s="11" t="s">
        <v>24</v>
      </c>
      <c r="N3107" s="12"/>
      <c r="O3107" s="12"/>
      <c r="P3107" s="12"/>
      <c r="Q3107" s="12"/>
      <c r="R3107" s="12"/>
      <c r="S3107" s="19"/>
      <c r="T3107" s="19"/>
    </row>
    <row r="3108" spans="1:20" ht="15.75" customHeight="1">
      <c r="A3108" s="8">
        <v>2018</v>
      </c>
      <c r="B3108" s="9">
        <v>58</v>
      </c>
      <c r="C3108" s="11" t="s">
        <v>12855</v>
      </c>
      <c r="D3108" s="11" t="s">
        <v>13110</v>
      </c>
      <c r="E3108" s="11" t="s">
        <v>13111</v>
      </c>
      <c r="F3108" s="11" t="s">
        <v>13112</v>
      </c>
      <c r="G3108" s="11" t="s">
        <v>13113</v>
      </c>
      <c r="H3108" s="13" t="s">
        <v>185</v>
      </c>
      <c r="I3108" s="11" t="s">
        <v>24</v>
      </c>
      <c r="J3108" s="11" t="s">
        <v>24</v>
      </c>
      <c r="K3108" s="27" t="s">
        <v>693</v>
      </c>
      <c r="L3108" s="11"/>
      <c r="M3108" s="11" t="s">
        <v>24</v>
      </c>
      <c r="N3108" s="12"/>
      <c r="O3108" s="12"/>
      <c r="P3108" s="12"/>
      <c r="Q3108" s="12"/>
      <c r="R3108" s="12" t="s">
        <v>494</v>
      </c>
      <c r="S3108" s="19"/>
      <c r="T3108" s="19"/>
    </row>
    <row r="3109" spans="1:20" ht="15.75" customHeight="1">
      <c r="A3109" s="8">
        <v>2018</v>
      </c>
      <c r="B3109" s="9">
        <v>58</v>
      </c>
      <c r="C3109" s="11" t="s">
        <v>12855</v>
      </c>
      <c r="D3109" s="11" t="s">
        <v>13114</v>
      </c>
      <c r="E3109" s="11" t="s">
        <v>13115</v>
      </c>
      <c r="F3109" s="11" t="s">
        <v>13116</v>
      </c>
      <c r="G3109" s="11" t="s">
        <v>13117</v>
      </c>
      <c r="H3109" s="13" t="s">
        <v>213</v>
      </c>
      <c r="I3109" s="11" t="s">
        <v>24</v>
      </c>
      <c r="J3109" s="11" t="s">
        <v>24</v>
      </c>
      <c r="K3109" s="27" t="s">
        <v>693</v>
      </c>
      <c r="L3109" s="11"/>
      <c r="M3109" s="11" t="s">
        <v>24</v>
      </c>
      <c r="N3109" s="12"/>
      <c r="O3109" s="12"/>
      <c r="P3109" s="12"/>
      <c r="Q3109" s="12"/>
      <c r="R3109" s="12" t="s">
        <v>72</v>
      </c>
      <c r="S3109" s="19"/>
      <c r="T3109" s="19"/>
    </row>
    <row r="3110" spans="1:20" ht="15.75" customHeight="1">
      <c r="A3110" s="8">
        <v>2018</v>
      </c>
      <c r="B3110" s="9">
        <v>58</v>
      </c>
      <c r="C3110" s="11" t="s">
        <v>12855</v>
      </c>
      <c r="D3110" s="11" t="s">
        <v>13118</v>
      </c>
      <c r="E3110" s="11" t="s">
        <v>13119</v>
      </c>
      <c r="F3110" s="11" t="s">
        <v>13120</v>
      </c>
      <c r="G3110" s="11" t="s">
        <v>13121</v>
      </c>
      <c r="H3110" s="13" t="s">
        <v>393</v>
      </c>
      <c r="I3110" s="11" t="s">
        <v>24</v>
      </c>
      <c r="J3110" s="11" t="s">
        <v>24</v>
      </c>
      <c r="K3110" s="27" t="s">
        <v>693</v>
      </c>
      <c r="L3110" s="11"/>
      <c r="M3110" s="11" t="s">
        <v>24</v>
      </c>
      <c r="N3110" s="12"/>
      <c r="O3110" s="12"/>
      <c r="P3110" s="12"/>
      <c r="Q3110" s="12"/>
      <c r="R3110" s="12" t="s">
        <v>72</v>
      </c>
      <c r="S3110" s="19"/>
      <c r="T3110" s="19"/>
    </row>
    <row r="3111" spans="1:20" ht="15.75" customHeight="1">
      <c r="A3111" s="8">
        <v>2018</v>
      </c>
      <c r="B3111" s="9">
        <v>58</v>
      </c>
      <c r="C3111" s="11" t="s">
        <v>12855</v>
      </c>
      <c r="D3111" s="11" t="s">
        <v>13122</v>
      </c>
      <c r="E3111" s="11" t="s">
        <v>13123</v>
      </c>
      <c r="F3111" s="11" t="s">
        <v>13124</v>
      </c>
      <c r="G3111" s="11" t="s">
        <v>13125</v>
      </c>
      <c r="H3111" s="13" t="s">
        <v>213</v>
      </c>
      <c r="I3111" s="11" t="s">
        <v>24</v>
      </c>
      <c r="J3111" s="11" t="s">
        <v>24</v>
      </c>
      <c r="K3111" s="27" t="s">
        <v>693</v>
      </c>
      <c r="L3111" s="11"/>
      <c r="M3111" s="11" t="s">
        <v>24</v>
      </c>
      <c r="N3111" s="12"/>
      <c r="O3111" s="12"/>
      <c r="P3111" s="12"/>
      <c r="Q3111" s="12"/>
      <c r="R3111" s="12" t="s">
        <v>494</v>
      </c>
      <c r="S3111" s="19"/>
      <c r="T3111" s="19"/>
    </row>
    <row r="3112" spans="1:20" ht="15.75" customHeight="1">
      <c r="A3112" s="8">
        <v>2018</v>
      </c>
      <c r="B3112" s="9">
        <v>58</v>
      </c>
      <c r="C3112" s="11" t="s">
        <v>12855</v>
      </c>
      <c r="D3112" s="11" t="s">
        <v>13126</v>
      </c>
      <c r="E3112" s="11" t="s">
        <v>13127</v>
      </c>
      <c r="F3112" s="11">
        <v>1940</v>
      </c>
      <c r="G3112" s="11" t="s">
        <v>13128</v>
      </c>
      <c r="H3112" s="13" t="s">
        <v>393</v>
      </c>
      <c r="I3112" s="11" t="s">
        <v>24</v>
      </c>
      <c r="J3112" s="11" t="s">
        <v>24</v>
      </c>
      <c r="K3112" s="27" t="s">
        <v>693</v>
      </c>
      <c r="L3112" s="11"/>
      <c r="M3112" s="11" t="s">
        <v>24</v>
      </c>
      <c r="N3112" s="12"/>
      <c r="O3112" s="12"/>
      <c r="P3112" s="12"/>
      <c r="Q3112" s="12"/>
      <c r="R3112" s="12" t="s">
        <v>72</v>
      </c>
      <c r="S3112" s="19"/>
      <c r="T3112" s="19"/>
    </row>
    <row r="3113" spans="1:20" ht="15.75" customHeight="1">
      <c r="A3113" s="8">
        <v>2018</v>
      </c>
      <c r="B3113" s="34">
        <v>2027</v>
      </c>
      <c r="C3113" s="12" t="s">
        <v>13129</v>
      </c>
      <c r="D3113" s="12" t="s">
        <v>13130</v>
      </c>
      <c r="E3113" s="11" t="s">
        <v>13131</v>
      </c>
      <c r="F3113" s="101" t="s">
        <v>1139</v>
      </c>
      <c r="G3113" s="12" t="s">
        <v>13132</v>
      </c>
      <c r="H3113" s="13" t="s">
        <v>213</v>
      </c>
      <c r="I3113" s="10" t="s">
        <v>23</v>
      </c>
      <c r="J3113" s="10" t="s">
        <v>24</v>
      </c>
      <c r="K3113" s="14" t="s">
        <v>693</v>
      </c>
      <c r="L3113" s="12"/>
      <c r="M3113" s="12" t="s">
        <v>24</v>
      </c>
      <c r="N3113" s="12"/>
      <c r="O3113" s="12"/>
      <c r="P3113" s="12"/>
      <c r="Q3113" s="12"/>
      <c r="R3113" s="12"/>
      <c r="S3113" s="19"/>
      <c r="T3113" s="19"/>
    </row>
    <row r="3114" spans="1:20" ht="15.75" customHeight="1">
      <c r="A3114" s="8">
        <v>2018</v>
      </c>
      <c r="B3114" s="34">
        <v>2027</v>
      </c>
      <c r="C3114" s="12" t="s">
        <v>13129</v>
      </c>
      <c r="D3114" s="12" t="s">
        <v>13133</v>
      </c>
      <c r="E3114" s="11" t="s">
        <v>13134</v>
      </c>
      <c r="F3114" s="101" t="s">
        <v>1139</v>
      </c>
      <c r="G3114" s="12" t="s">
        <v>13135</v>
      </c>
      <c r="H3114" s="13" t="s">
        <v>393</v>
      </c>
      <c r="I3114" s="10" t="s">
        <v>24</v>
      </c>
      <c r="J3114" s="10" t="s">
        <v>24</v>
      </c>
      <c r="K3114" s="14" t="s">
        <v>693</v>
      </c>
      <c r="L3114" s="12"/>
      <c r="M3114" s="12" t="s">
        <v>24</v>
      </c>
      <c r="N3114" s="12"/>
      <c r="O3114" s="12"/>
      <c r="P3114" s="12"/>
      <c r="Q3114" s="12"/>
      <c r="R3114" s="12" t="s">
        <v>72</v>
      </c>
      <c r="S3114" s="19"/>
      <c r="T3114" s="19"/>
    </row>
    <row r="3115" spans="1:20" ht="15.75" customHeight="1">
      <c r="A3115" s="8">
        <v>2018</v>
      </c>
      <c r="B3115" s="34">
        <v>2027</v>
      </c>
      <c r="C3115" s="12" t="s">
        <v>13129</v>
      </c>
      <c r="D3115" s="12" t="s">
        <v>13136</v>
      </c>
      <c r="E3115" s="11" t="s">
        <v>13137</v>
      </c>
      <c r="F3115" s="106" t="s">
        <v>1524</v>
      </c>
      <c r="G3115" s="12" t="s">
        <v>13138</v>
      </c>
      <c r="H3115" s="13" t="s">
        <v>393</v>
      </c>
      <c r="I3115" s="10" t="s">
        <v>24</v>
      </c>
      <c r="J3115" s="10" t="s">
        <v>24</v>
      </c>
      <c r="K3115" s="14" t="s">
        <v>693</v>
      </c>
      <c r="L3115" s="12"/>
      <c r="M3115" s="12" t="s">
        <v>24</v>
      </c>
      <c r="N3115" s="12"/>
      <c r="O3115" s="12"/>
      <c r="P3115" s="12"/>
      <c r="Q3115" s="12"/>
      <c r="R3115" s="12"/>
      <c r="S3115" s="19"/>
      <c r="T3115" s="19"/>
    </row>
    <row r="3116" spans="1:20" ht="15.75" customHeight="1">
      <c r="A3116" s="8">
        <v>2018</v>
      </c>
      <c r="B3116" s="34">
        <v>2027</v>
      </c>
      <c r="C3116" s="12" t="s">
        <v>13129</v>
      </c>
      <c r="D3116" s="12" t="s">
        <v>13139</v>
      </c>
      <c r="E3116" s="11" t="s">
        <v>13140</v>
      </c>
      <c r="F3116" s="106" t="s">
        <v>8499</v>
      </c>
      <c r="G3116" s="12" t="s">
        <v>13141</v>
      </c>
      <c r="H3116" s="13" t="s">
        <v>393</v>
      </c>
      <c r="I3116" s="10" t="s">
        <v>24</v>
      </c>
      <c r="J3116" s="10" t="s">
        <v>24</v>
      </c>
      <c r="K3116" s="14" t="s">
        <v>693</v>
      </c>
      <c r="L3116" s="12"/>
      <c r="M3116" s="12" t="s">
        <v>24</v>
      </c>
      <c r="N3116" s="12"/>
      <c r="O3116" s="12"/>
      <c r="P3116" s="12"/>
      <c r="Q3116" s="12"/>
      <c r="R3116" s="12"/>
      <c r="S3116" s="19"/>
      <c r="T3116" s="19"/>
    </row>
    <row r="3117" spans="1:20" ht="15.75" customHeight="1">
      <c r="A3117" s="8">
        <v>2018</v>
      </c>
      <c r="B3117" s="34">
        <v>2027</v>
      </c>
      <c r="C3117" s="12" t="s">
        <v>13129</v>
      </c>
      <c r="D3117" s="12" t="s">
        <v>13142</v>
      </c>
      <c r="E3117" s="11" t="s">
        <v>13143</v>
      </c>
      <c r="F3117" s="101" t="s">
        <v>13144</v>
      </c>
      <c r="G3117" s="12" t="s">
        <v>13145</v>
      </c>
      <c r="H3117" s="13" t="s">
        <v>13146</v>
      </c>
      <c r="I3117" s="10" t="s">
        <v>24</v>
      </c>
      <c r="J3117" s="10" t="s">
        <v>24</v>
      </c>
      <c r="K3117" s="14" t="s">
        <v>693</v>
      </c>
      <c r="L3117" s="12"/>
      <c r="M3117" s="12" t="s">
        <v>24</v>
      </c>
      <c r="N3117" s="12"/>
      <c r="O3117" s="12"/>
      <c r="P3117" s="12"/>
      <c r="Q3117" s="12"/>
      <c r="R3117" s="12"/>
      <c r="S3117" s="19"/>
      <c r="T3117" s="19"/>
    </row>
    <row r="3118" spans="1:20" ht="15.75" customHeight="1">
      <c r="A3118" s="8">
        <v>2018</v>
      </c>
      <c r="B3118" s="34">
        <v>2027</v>
      </c>
      <c r="C3118" s="12" t="s">
        <v>13129</v>
      </c>
      <c r="D3118" s="12" t="s">
        <v>13147</v>
      </c>
      <c r="E3118" s="11" t="s">
        <v>13148</v>
      </c>
      <c r="F3118" s="101" t="s">
        <v>1139</v>
      </c>
      <c r="G3118" s="12" t="s">
        <v>13149</v>
      </c>
      <c r="H3118" s="13" t="s">
        <v>823</v>
      </c>
      <c r="I3118" s="10" t="s">
        <v>23</v>
      </c>
      <c r="J3118" s="10" t="s">
        <v>24</v>
      </c>
      <c r="K3118" s="14" t="s">
        <v>693</v>
      </c>
      <c r="L3118" s="12"/>
      <c r="M3118" s="12" t="s">
        <v>24</v>
      </c>
      <c r="N3118" s="12"/>
      <c r="O3118" s="12"/>
      <c r="P3118" s="12"/>
      <c r="Q3118" s="12"/>
      <c r="R3118" s="12"/>
      <c r="S3118" s="19"/>
      <c r="T3118" s="19"/>
    </row>
    <row r="3119" spans="1:20" ht="15.75" customHeight="1">
      <c r="A3119" s="8">
        <v>2018</v>
      </c>
      <c r="B3119" s="34">
        <v>2027</v>
      </c>
      <c r="C3119" s="12" t="s">
        <v>13129</v>
      </c>
      <c r="D3119" s="12" t="s">
        <v>13150</v>
      </c>
      <c r="E3119" s="11" t="s">
        <v>13151</v>
      </c>
      <c r="F3119" s="101">
        <v>1991</v>
      </c>
      <c r="G3119" s="12" t="s">
        <v>13152</v>
      </c>
      <c r="H3119" s="13" t="s">
        <v>393</v>
      </c>
      <c r="I3119" s="10" t="s">
        <v>24</v>
      </c>
      <c r="J3119" s="10" t="s">
        <v>24</v>
      </c>
      <c r="K3119" s="14" t="s">
        <v>693</v>
      </c>
      <c r="L3119" s="12"/>
      <c r="M3119" s="12" t="s">
        <v>24</v>
      </c>
      <c r="N3119" s="12"/>
      <c r="O3119" s="12"/>
      <c r="P3119" s="12"/>
      <c r="Q3119" s="12"/>
      <c r="R3119" s="12"/>
      <c r="S3119" s="19"/>
      <c r="T3119" s="19"/>
    </row>
    <row r="3120" spans="1:20" ht="15.75" customHeight="1">
      <c r="A3120" s="8">
        <v>2018</v>
      </c>
      <c r="B3120" s="34">
        <v>2027</v>
      </c>
      <c r="C3120" s="12" t="s">
        <v>13129</v>
      </c>
      <c r="D3120" s="12" t="s">
        <v>13133</v>
      </c>
      <c r="E3120" s="11" t="s">
        <v>13153</v>
      </c>
      <c r="F3120" s="101">
        <v>1919</v>
      </c>
      <c r="G3120" s="12" t="s">
        <v>13154</v>
      </c>
      <c r="H3120" s="13" t="s">
        <v>393</v>
      </c>
      <c r="I3120" s="10" t="s">
        <v>24</v>
      </c>
      <c r="J3120" s="10" t="s">
        <v>24</v>
      </c>
      <c r="K3120" s="14" t="s">
        <v>693</v>
      </c>
      <c r="L3120" s="12"/>
      <c r="M3120" s="12" t="s">
        <v>24</v>
      </c>
      <c r="N3120" s="12"/>
      <c r="O3120" s="12"/>
      <c r="P3120" s="12"/>
      <c r="Q3120" s="12"/>
      <c r="R3120" s="12" t="s">
        <v>72</v>
      </c>
      <c r="S3120" s="19"/>
      <c r="T3120" s="19"/>
    </row>
    <row r="3121" spans="1:20" ht="15.75" customHeight="1">
      <c r="A3121" s="8">
        <v>2018</v>
      </c>
      <c r="B3121" s="34">
        <v>2027</v>
      </c>
      <c r="C3121" s="12" t="s">
        <v>13129</v>
      </c>
      <c r="D3121" s="12" t="s">
        <v>13155</v>
      </c>
      <c r="E3121" s="11" t="s">
        <v>13156</v>
      </c>
      <c r="F3121" s="101" t="s">
        <v>1139</v>
      </c>
      <c r="G3121" s="12" t="s">
        <v>13157</v>
      </c>
      <c r="H3121" s="13" t="s">
        <v>13158</v>
      </c>
      <c r="I3121" s="10" t="s">
        <v>24</v>
      </c>
      <c r="J3121" s="10" t="s">
        <v>24</v>
      </c>
      <c r="K3121" s="14" t="s">
        <v>693</v>
      </c>
      <c r="L3121" s="12"/>
      <c r="M3121" s="12" t="s">
        <v>24</v>
      </c>
      <c r="N3121" s="12"/>
      <c r="O3121" s="12"/>
      <c r="P3121" s="12"/>
      <c r="Q3121" s="12"/>
      <c r="R3121" s="12" t="s">
        <v>64</v>
      </c>
      <c r="S3121" s="19"/>
      <c r="T3121" s="19"/>
    </row>
    <row r="3122" spans="1:20" ht="15.75" customHeight="1">
      <c r="A3122" s="8">
        <v>2018</v>
      </c>
      <c r="B3122" s="34">
        <v>2027</v>
      </c>
      <c r="C3122" s="12" t="s">
        <v>13129</v>
      </c>
      <c r="D3122" s="12" t="s">
        <v>13159</v>
      </c>
      <c r="E3122" s="11" t="s">
        <v>13160</v>
      </c>
      <c r="F3122" s="101" t="s">
        <v>1139</v>
      </c>
      <c r="G3122" s="12" t="s">
        <v>13161</v>
      </c>
      <c r="H3122" s="13" t="s">
        <v>13162</v>
      </c>
      <c r="I3122" s="10" t="s">
        <v>24</v>
      </c>
      <c r="J3122" s="10" t="s">
        <v>24</v>
      </c>
      <c r="K3122" s="14" t="s">
        <v>693</v>
      </c>
      <c r="L3122" s="12"/>
      <c r="M3122" s="12" t="s">
        <v>24</v>
      </c>
      <c r="N3122" s="12"/>
      <c r="O3122" s="12"/>
      <c r="P3122" s="12"/>
      <c r="Q3122" s="12"/>
      <c r="R3122" s="12" t="s">
        <v>72</v>
      </c>
      <c r="S3122" s="19"/>
      <c r="T3122" s="19"/>
    </row>
    <row r="3123" spans="1:20" ht="15.75" customHeight="1">
      <c r="A3123" s="8">
        <v>2018</v>
      </c>
      <c r="B3123" s="34">
        <v>2027</v>
      </c>
      <c r="C3123" s="12" t="s">
        <v>13129</v>
      </c>
      <c r="D3123" s="12" t="s">
        <v>13163</v>
      </c>
      <c r="E3123" s="11" t="s">
        <v>13164</v>
      </c>
      <c r="F3123" s="101" t="s">
        <v>1139</v>
      </c>
      <c r="G3123" s="12" t="s">
        <v>13165</v>
      </c>
      <c r="H3123" s="13" t="s">
        <v>823</v>
      </c>
      <c r="I3123" s="10" t="s">
        <v>23</v>
      </c>
      <c r="J3123" s="10" t="s">
        <v>24</v>
      </c>
      <c r="K3123" s="14" t="s">
        <v>693</v>
      </c>
      <c r="L3123" s="12"/>
      <c r="M3123" s="12" t="s">
        <v>24</v>
      </c>
      <c r="N3123" s="12"/>
      <c r="O3123" s="12"/>
      <c r="P3123" s="12"/>
      <c r="Q3123" s="12"/>
      <c r="R3123" s="12"/>
      <c r="S3123" s="19"/>
      <c r="T3123" s="19"/>
    </row>
    <row r="3124" spans="1:20" ht="15.75" customHeight="1">
      <c r="A3124" s="8">
        <v>2018</v>
      </c>
      <c r="B3124" s="34">
        <v>2027</v>
      </c>
      <c r="C3124" s="12" t="s">
        <v>13129</v>
      </c>
      <c r="D3124" s="12" t="s">
        <v>13133</v>
      </c>
      <c r="E3124" s="11" t="s">
        <v>13166</v>
      </c>
      <c r="F3124" s="101" t="s">
        <v>1139</v>
      </c>
      <c r="G3124" s="12" t="s">
        <v>13167</v>
      </c>
      <c r="H3124" s="13" t="s">
        <v>393</v>
      </c>
      <c r="I3124" s="10" t="s">
        <v>24</v>
      </c>
      <c r="J3124" s="10" t="s">
        <v>23</v>
      </c>
      <c r="K3124" s="14" t="s">
        <v>693</v>
      </c>
      <c r="L3124" s="12"/>
      <c r="M3124" s="12" t="s">
        <v>24</v>
      </c>
      <c r="N3124" s="12"/>
      <c r="O3124" s="12"/>
      <c r="P3124" s="12"/>
      <c r="Q3124" s="12"/>
      <c r="R3124" s="12" t="s">
        <v>72</v>
      </c>
      <c r="S3124" s="19"/>
      <c r="T3124" s="19"/>
    </row>
    <row r="3125" spans="1:20" ht="15.75" customHeight="1">
      <c r="A3125" s="8">
        <v>2018</v>
      </c>
      <c r="B3125" s="34">
        <v>2027</v>
      </c>
      <c r="C3125" s="12" t="s">
        <v>13129</v>
      </c>
      <c r="D3125" s="12" t="s">
        <v>13168</v>
      </c>
      <c r="E3125" s="11" t="s">
        <v>13169</v>
      </c>
      <c r="F3125" s="101" t="s">
        <v>2874</v>
      </c>
      <c r="G3125" s="12" t="s">
        <v>13170</v>
      </c>
      <c r="H3125" s="13" t="s">
        <v>845</v>
      </c>
      <c r="I3125" s="10" t="s">
        <v>23</v>
      </c>
      <c r="J3125" s="10" t="s">
        <v>24</v>
      </c>
      <c r="K3125" s="14" t="s">
        <v>693</v>
      </c>
      <c r="L3125" s="12"/>
      <c r="M3125" s="12" t="s">
        <v>24</v>
      </c>
      <c r="N3125" s="12"/>
      <c r="O3125" s="12"/>
      <c r="P3125" s="12"/>
      <c r="Q3125" s="12"/>
      <c r="R3125" s="12"/>
      <c r="S3125" s="19"/>
      <c r="T3125" s="19"/>
    </row>
    <row r="3126" spans="1:20" ht="15.75" customHeight="1">
      <c r="A3126" s="8">
        <v>2018</v>
      </c>
      <c r="B3126" s="34">
        <v>2027</v>
      </c>
      <c r="C3126" s="12" t="s">
        <v>13129</v>
      </c>
      <c r="D3126" s="12" t="s">
        <v>12139</v>
      </c>
      <c r="E3126" s="11" t="s">
        <v>13171</v>
      </c>
      <c r="F3126" s="101" t="s">
        <v>13172</v>
      </c>
      <c r="G3126" s="12" t="s">
        <v>13173</v>
      </c>
      <c r="H3126" s="13" t="s">
        <v>393</v>
      </c>
      <c r="I3126" s="10" t="s">
        <v>24</v>
      </c>
      <c r="J3126" s="10" t="s">
        <v>24</v>
      </c>
      <c r="K3126" s="14" t="s">
        <v>693</v>
      </c>
      <c r="L3126" s="12"/>
      <c r="M3126" s="12" t="s">
        <v>24</v>
      </c>
      <c r="N3126" s="12"/>
      <c r="O3126" s="12"/>
      <c r="P3126" s="12"/>
      <c r="Q3126" s="12"/>
      <c r="R3126" s="12"/>
      <c r="S3126" s="19"/>
      <c r="T3126" s="19"/>
    </row>
    <row r="3127" spans="1:20" ht="15.75" customHeight="1">
      <c r="A3127" s="8">
        <v>2018</v>
      </c>
      <c r="B3127" s="34">
        <v>2027</v>
      </c>
      <c r="C3127" s="12" t="s">
        <v>13129</v>
      </c>
      <c r="D3127" s="12" t="s">
        <v>13174</v>
      </c>
      <c r="E3127" s="11" t="s">
        <v>13175</v>
      </c>
      <c r="F3127" s="101" t="s">
        <v>13176</v>
      </c>
      <c r="G3127" s="12" t="s">
        <v>13177</v>
      </c>
      <c r="H3127" s="13" t="s">
        <v>4244</v>
      </c>
      <c r="I3127" s="10" t="s">
        <v>24</v>
      </c>
      <c r="J3127" s="10" t="s">
        <v>24</v>
      </c>
      <c r="K3127" s="14" t="s">
        <v>693</v>
      </c>
      <c r="L3127" s="12"/>
      <c r="M3127" s="12" t="s">
        <v>24</v>
      </c>
      <c r="N3127" s="12"/>
      <c r="O3127" s="12"/>
      <c r="P3127" s="12"/>
      <c r="Q3127" s="12"/>
      <c r="R3127" s="12" t="s">
        <v>72</v>
      </c>
      <c r="S3127" s="19"/>
      <c r="T3127" s="19"/>
    </row>
    <row r="3128" spans="1:20" ht="15.75" customHeight="1">
      <c r="A3128" s="8">
        <v>2018</v>
      </c>
      <c r="B3128" s="34">
        <v>2027</v>
      </c>
      <c r="C3128" s="12" t="s">
        <v>13129</v>
      </c>
      <c r="D3128" s="12" t="s">
        <v>13142</v>
      </c>
      <c r="E3128" s="11" t="s">
        <v>13178</v>
      </c>
      <c r="F3128" s="101" t="s">
        <v>13179</v>
      </c>
      <c r="G3128" s="12" t="s">
        <v>13180</v>
      </c>
      <c r="H3128" s="13" t="s">
        <v>393</v>
      </c>
      <c r="I3128" s="10" t="s">
        <v>24</v>
      </c>
      <c r="J3128" s="10" t="s">
        <v>24</v>
      </c>
      <c r="K3128" s="14" t="s">
        <v>693</v>
      </c>
      <c r="L3128" s="12"/>
      <c r="M3128" s="12" t="s">
        <v>24</v>
      </c>
      <c r="N3128" s="12"/>
      <c r="O3128" s="12"/>
      <c r="P3128" s="12"/>
      <c r="Q3128" s="12"/>
      <c r="R3128" s="12"/>
      <c r="S3128" s="19"/>
      <c r="T3128" s="19"/>
    </row>
    <row r="3129" spans="1:20" ht="15.75" customHeight="1">
      <c r="A3129" s="8">
        <v>2018</v>
      </c>
      <c r="B3129" s="34">
        <v>2027</v>
      </c>
      <c r="C3129" s="12" t="s">
        <v>13129</v>
      </c>
      <c r="D3129" s="12" t="s">
        <v>13181</v>
      </c>
      <c r="E3129" s="11" t="s">
        <v>13182</v>
      </c>
      <c r="F3129" s="101" t="s">
        <v>13183</v>
      </c>
      <c r="G3129" s="12" t="s">
        <v>13184</v>
      </c>
      <c r="H3129" s="13" t="s">
        <v>393</v>
      </c>
      <c r="I3129" s="10" t="s">
        <v>24</v>
      </c>
      <c r="J3129" s="10" t="s">
        <v>24</v>
      </c>
      <c r="K3129" s="14" t="s">
        <v>693</v>
      </c>
      <c r="L3129" s="12"/>
      <c r="M3129" s="12" t="s">
        <v>24</v>
      </c>
      <c r="N3129" s="12"/>
      <c r="O3129" s="12"/>
      <c r="P3129" s="12"/>
      <c r="Q3129" s="12"/>
      <c r="R3129" s="12" t="s">
        <v>64</v>
      </c>
      <c r="S3129" s="19"/>
      <c r="T3129" s="19"/>
    </row>
    <row r="3130" spans="1:20" ht="15.75" customHeight="1">
      <c r="A3130" s="8">
        <v>2018</v>
      </c>
      <c r="B3130" s="34">
        <v>2027</v>
      </c>
      <c r="C3130" s="12" t="s">
        <v>13129</v>
      </c>
      <c r="D3130" s="12" t="s">
        <v>13185</v>
      </c>
      <c r="E3130" s="11" t="s">
        <v>13186</v>
      </c>
      <c r="F3130" s="101" t="s">
        <v>1139</v>
      </c>
      <c r="G3130" s="12" t="s">
        <v>13187</v>
      </c>
      <c r="H3130" s="13" t="s">
        <v>13188</v>
      </c>
      <c r="I3130" s="12" t="s">
        <v>23</v>
      </c>
      <c r="J3130" s="12" t="s">
        <v>24</v>
      </c>
      <c r="K3130" s="14" t="s">
        <v>693</v>
      </c>
      <c r="L3130" s="12"/>
      <c r="M3130" s="12" t="s">
        <v>24</v>
      </c>
      <c r="N3130" s="12"/>
      <c r="O3130" s="12"/>
      <c r="P3130" s="12"/>
      <c r="Q3130" s="12"/>
      <c r="R3130" s="12"/>
      <c r="S3130" s="19"/>
      <c r="T3130" s="19"/>
    </row>
    <row r="3131" spans="1:20" ht="15.75" customHeight="1">
      <c r="A3131" s="8">
        <v>2018</v>
      </c>
      <c r="B3131" s="34">
        <v>2027</v>
      </c>
      <c r="C3131" s="12" t="s">
        <v>13129</v>
      </c>
      <c r="D3131" s="12" t="s">
        <v>13189</v>
      </c>
      <c r="E3131" s="11" t="s">
        <v>13190</v>
      </c>
      <c r="F3131" s="101" t="s">
        <v>1139</v>
      </c>
      <c r="G3131" s="12" t="s">
        <v>13191</v>
      </c>
      <c r="H3131" s="13" t="s">
        <v>845</v>
      </c>
      <c r="I3131" s="12" t="s">
        <v>24</v>
      </c>
      <c r="J3131" s="12" t="s">
        <v>24</v>
      </c>
      <c r="K3131" s="14" t="s">
        <v>693</v>
      </c>
      <c r="L3131" s="12"/>
      <c r="M3131" s="12" t="s">
        <v>24</v>
      </c>
      <c r="N3131" s="12"/>
      <c r="O3131" s="12"/>
      <c r="P3131" s="12"/>
      <c r="Q3131" s="12"/>
      <c r="R3131" s="12"/>
      <c r="S3131" s="19"/>
      <c r="T3131" s="19"/>
    </row>
    <row r="3132" spans="1:20" ht="15.75" customHeight="1">
      <c r="A3132" s="8">
        <v>2018</v>
      </c>
      <c r="B3132" s="34">
        <v>2027</v>
      </c>
      <c r="C3132" s="12" t="s">
        <v>13129</v>
      </c>
      <c r="D3132" s="12" t="s">
        <v>13192</v>
      </c>
      <c r="E3132" s="11" t="s">
        <v>13193</v>
      </c>
      <c r="F3132" s="101" t="s">
        <v>1139</v>
      </c>
      <c r="G3132" s="12" t="s">
        <v>13194</v>
      </c>
      <c r="H3132" s="13" t="s">
        <v>393</v>
      </c>
      <c r="I3132" s="12" t="s">
        <v>24</v>
      </c>
      <c r="J3132" s="12" t="s">
        <v>24</v>
      </c>
      <c r="K3132" s="14" t="s">
        <v>693</v>
      </c>
      <c r="L3132" s="12"/>
      <c r="M3132" s="12" t="s">
        <v>24</v>
      </c>
      <c r="N3132" s="12"/>
      <c r="O3132" s="12"/>
      <c r="P3132" s="12"/>
      <c r="Q3132" s="12"/>
      <c r="R3132" s="12"/>
      <c r="S3132" s="19"/>
      <c r="T3132" s="19"/>
    </row>
    <row r="3133" spans="1:20" ht="15.75" customHeight="1">
      <c r="A3133" s="8">
        <v>2018</v>
      </c>
      <c r="B3133" s="34">
        <v>2027</v>
      </c>
      <c r="C3133" s="12" t="s">
        <v>13129</v>
      </c>
      <c r="D3133" s="12" t="s">
        <v>13195</v>
      </c>
      <c r="E3133" s="11" t="s">
        <v>13196</v>
      </c>
      <c r="F3133" s="101" t="s">
        <v>13197</v>
      </c>
      <c r="G3133" s="12" t="s">
        <v>13198</v>
      </c>
      <c r="H3133" s="13" t="s">
        <v>693</v>
      </c>
      <c r="I3133" s="12" t="s">
        <v>23</v>
      </c>
      <c r="J3133" s="12" t="s">
        <v>24</v>
      </c>
      <c r="K3133" s="14" t="s">
        <v>693</v>
      </c>
      <c r="L3133" s="12"/>
      <c r="M3133" s="12" t="s">
        <v>24</v>
      </c>
      <c r="N3133" s="12"/>
      <c r="O3133" s="12"/>
      <c r="P3133" s="12"/>
      <c r="Q3133" s="12"/>
      <c r="R3133" s="12"/>
      <c r="S3133" s="19"/>
      <c r="T3133" s="19"/>
    </row>
    <row r="3134" spans="1:20" ht="15.75" customHeight="1">
      <c r="A3134" s="8">
        <v>2018</v>
      </c>
      <c r="B3134" s="34">
        <v>2027</v>
      </c>
      <c r="C3134" s="12" t="s">
        <v>13129</v>
      </c>
      <c r="D3134" s="12" t="s">
        <v>13199</v>
      </c>
      <c r="E3134" s="11" t="s">
        <v>13200</v>
      </c>
      <c r="F3134" s="101" t="s">
        <v>6533</v>
      </c>
      <c r="G3134" s="12" t="s">
        <v>13201</v>
      </c>
      <c r="H3134" s="13" t="s">
        <v>393</v>
      </c>
      <c r="I3134" s="12" t="s">
        <v>24</v>
      </c>
      <c r="J3134" s="12" t="s">
        <v>24</v>
      </c>
      <c r="K3134" s="14" t="s">
        <v>693</v>
      </c>
      <c r="L3134" s="12"/>
      <c r="M3134" s="12" t="s">
        <v>24</v>
      </c>
      <c r="N3134" s="12"/>
      <c r="O3134" s="12"/>
      <c r="P3134" s="12"/>
      <c r="Q3134" s="12"/>
      <c r="R3134" s="12"/>
      <c r="S3134" s="19"/>
      <c r="T3134" s="19"/>
    </row>
    <row r="3135" spans="1:20" ht="15.75" customHeight="1">
      <c r="A3135" s="8">
        <v>2018</v>
      </c>
      <c r="B3135" s="34">
        <v>2027</v>
      </c>
      <c r="C3135" s="12" t="s">
        <v>13129</v>
      </c>
      <c r="D3135" s="12" t="s">
        <v>13202</v>
      </c>
      <c r="E3135" s="11" t="s">
        <v>13203</v>
      </c>
      <c r="F3135" s="101" t="s">
        <v>13204</v>
      </c>
      <c r="G3135" s="12" t="s">
        <v>13205</v>
      </c>
      <c r="H3135" s="13" t="s">
        <v>393</v>
      </c>
      <c r="I3135" s="12" t="s">
        <v>24</v>
      </c>
      <c r="J3135" s="12" t="s">
        <v>23</v>
      </c>
      <c r="K3135" s="14" t="s">
        <v>693</v>
      </c>
      <c r="L3135" s="12"/>
      <c r="M3135" s="12" t="s">
        <v>24</v>
      </c>
      <c r="N3135" s="12"/>
      <c r="O3135" s="12"/>
      <c r="P3135" s="12"/>
      <c r="Q3135" s="12"/>
      <c r="R3135" s="12"/>
      <c r="S3135" s="19"/>
      <c r="T3135" s="19"/>
    </row>
    <row r="3136" spans="1:20" ht="15.75" customHeight="1">
      <c r="A3136" s="8">
        <v>2018</v>
      </c>
      <c r="B3136" s="34">
        <v>2027</v>
      </c>
      <c r="C3136" s="12" t="s">
        <v>13129</v>
      </c>
      <c r="D3136" s="12" t="s">
        <v>13206</v>
      </c>
      <c r="E3136" s="11" t="s">
        <v>13207</v>
      </c>
      <c r="F3136" s="101" t="s">
        <v>13208</v>
      </c>
      <c r="G3136" s="12" t="s">
        <v>13209</v>
      </c>
      <c r="H3136" s="13" t="s">
        <v>393</v>
      </c>
      <c r="I3136" s="12" t="s">
        <v>24</v>
      </c>
      <c r="J3136" s="12" t="s">
        <v>24</v>
      </c>
      <c r="K3136" s="14" t="s">
        <v>693</v>
      </c>
      <c r="L3136" s="12"/>
      <c r="M3136" s="12" t="s">
        <v>24</v>
      </c>
      <c r="N3136" s="12"/>
      <c r="O3136" s="12"/>
      <c r="P3136" s="12"/>
      <c r="Q3136" s="12"/>
      <c r="R3136" s="12"/>
      <c r="S3136" s="19"/>
      <c r="T3136" s="19"/>
    </row>
    <row r="3137" spans="1:20" ht="15.75" customHeight="1">
      <c r="A3137" s="8">
        <v>2018</v>
      </c>
      <c r="B3137" s="34">
        <v>2027</v>
      </c>
      <c r="C3137" s="12" t="s">
        <v>13129</v>
      </c>
      <c r="D3137" s="12" t="s">
        <v>13210</v>
      </c>
      <c r="E3137" s="11" t="s">
        <v>13211</v>
      </c>
      <c r="F3137" s="101" t="s">
        <v>1139</v>
      </c>
      <c r="G3137" s="12" t="s">
        <v>13212</v>
      </c>
      <c r="H3137" s="13" t="s">
        <v>213</v>
      </c>
      <c r="I3137" s="12" t="s">
        <v>24</v>
      </c>
      <c r="J3137" s="12" t="s">
        <v>24</v>
      </c>
      <c r="K3137" s="14" t="s">
        <v>693</v>
      </c>
      <c r="L3137" s="12"/>
      <c r="M3137" s="12" t="s">
        <v>24</v>
      </c>
      <c r="N3137" s="12"/>
      <c r="O3137" s="12"/>
      <c r="P3137" s="12"/>
      <c r="Q3137" s="12"/>
      <c r="R3137" s="12" t="s">
        <v>72</v>
      </c>
      <c r="S3137" s="19"/>
      <c r="T3137" s="19"/>
    </row>
    <row r="3138" spans="1:20" ht="15.75" customHeight="1">
      <c r="A3138" s="8">
        <v>2018</v>
      </c>
      <c r="B3138" s="34">
        <v>2027</v>
      </c>
      <c r="C3138" s="12" t="s">
        <v>13129</v>
      </c>
      <c r="D3138" s="12" t="s">
        <v>13213</v>
      </c>
      <c r="E3138" s="11" t="s">
        <v>13214</v>
      </c>
      <c r="F3138" s="101" t="s">
        <v>1139</v>
      </c>
      <c r="G3138" s="12" t="s">
        <v>13215</v>
      </c>
      <c r="H3138" s="13" t="s">
        <v>393</v>
      </c>
      <c r="I3138" s="12" t="s">
        <v>24</v>
      </c>
      <c r="J3138" s="12" t="s">
        <v>24</v>
      </c>
      <c r="K3138" s="14" t="s">
        <v>693</v>
      </c>
      <c r="L3138" s="12"/>
      <c r="M3138" s="12" t="s">
        <v>24</v>
      </c>
      <c r="N3138" s="12"/>
      <c r="O3138" s="12"/>
      <c r="P3138" s="12"/>
      <c r="Q3138" s="12"/>
      <c r="R3138" s="12"/>
      <c r="S3138" s="19"/>
      <c r="T3138" s="19"/>
    </row>
    <row r="3139" spans="1:20" ht="15.75" customHeight="1">
      <c r="A3139" s="8">
        <v>2018</v>
      </c>
      <c r="B3139" s="34">
        <v>2027</v>
      </c>
      <c r="C3139" s="12" t="s">
        <v>13129</v>
      </c>
      <c r="D3139" s="12" t="s">
        <v>13168</v>
      </c>
      <c r="E3139" s="11" t="s">
        <v>13216</v>
      </c>
      <c r="F3139" s="101" t="s">
        <v>13217</v>
      </c>
      <c r="G3139" s="12" t="s">
        <v>13218</v>
      </c>
      <c r="H3139" s="13" t="s">
        <v>393</v>
      </c>
      <c r="I3139" s="12" t="s">
        <v>24</v>
      </c>
      <c r="J3139" s="12" t="s">
        <v>24</v>
      </c>
      <c r="K3139" s="14" t="s">
        <v>693</v>
      </c>
      <c r="L3139" s="12"/>
      <c r="M3139" s="12" t="s">
        <v>24</v>
      </c>
      <c r="N3139" s="12"/>
      <c r="O3139" s="12"/>
      <c r="P3139" s="12"/>
      <c r="Q3139" s="12"/>
      <c r="R3139" s="12"/>
      <c r="S3139" s="19"/>
      <c r="T3139" s="19"/>
    </row>
    <row r="3140" spans="1:20" ht="15.75" customHeight="1">
      <c r="A3140" s="8">
        <v>2018</v>
      </c>
      <c r="B3140" s="34">
        <v>2027</v>
      </c>
      <c r="C3140" s="12" t="s">
        <v>13129</v>
      </c>
      <c r="D3140" s="12" t="s">
        <v>13219</v>
      </c>
      <c r="E3140" s="11" t="s">
        <v>13220</v>
      </c>
      <c r="F3140" s="101" t="s">
        <v>1139</v>
      </c>
      <c r="G3140" s="12" t="s">
        <v>13221</v>
      </c>
      <c r="H3140" s="13" t="s">
        <v>393</v>
      </c>
      <c r="I3140" s="12" t="s">
        <v>23</v>
      </c>
      <c r="J3140" s="12" t="s">
        <v>24</v>
      </c>
      <c r="K3140" s="14" t="s">
        <v>693</v>
      </c>
      <c r="L3140" s="12"/>
      <c r="M3140" s="12" t="s">
        <v>24</v>
      </c>
      <c r="N3140" s="12"/>
      <c r="O3140" s="12"/>
      <c r="P3140" s="12"/>
      <c r="Q3140" s="12"/>
      <c r="R3140" s="12"/>
      <c r="S3140" s="19"/>
      <c r="T3140" s="19"/>
    </row>
    <row r="3141" spans="1:20" ht="15.75" customHeight="1">
      <c r="A3141" s="8">
        <v>2018</v>
      </c>
      <c r="B3141" s="34">
        <v>2027</v>
      </c>
      <c r="C3141" s="12" t="s">
        <v>13129</v>
      </c>
      <c r="D3141" s="12" t="s">
        <v>13222</v>
      </c>
      <c r="E3141" s="11" t="s">
        <v>13223</v>
      </c>
      <c r="F3141" s="101" t="s">
        <v>13224</v>
      </c>
      <c r="G3141" s="12" t="s">
        <v>13225</v>
      </c>
      <c r="H3141" s="13" t="s">
        <v>393</v>
      </c>
      <c r="I3141" s="12" t="s">
        <v>24</v>
      </c>
      <c r="J3141" s="12" t="s">
        <v>24</v>
      </c>
      <c r="K3141" s="14" t="s">
        <v>693</v>
      </c>
      <c r="L3141" s="12"/>
      <c r="M3141" s="12" t="s">
        <v>24</v>
      </c>
      <c r="N3141" s="12"/>
      <c r="O3141" s="12"/>
      <c r="P3141" s="12"/>
      <c r="Q3141" s="12"/>
      <c r="R3141" s="12"/>
      <c r="S3141" s="19"/>
      <c r="T3141" s="19"/>
    </row>
    <row r="3142" spans="1:20" ht="15.75" customHeight="1">
      <c r="A3142" s="8">
        <v>2018</v>
      </c>
      <c r="B3142" s="34">
        <v>2027</v>
      </c>
      <c r="C3142" s="12" t="s">
        <v>13129</v>
      </c>
      <c r="D3142" s="12" t="s">
        <v>13226</v>
      </c>
      <c r="E3142" s="11" t="s">
        <v>13227</v>
      </c>
      <c r="F3142" s="101" t="s">
        <v>13228</v>
      </c>
      <c r="G3142" s="12" t="s">
        <v>13229</v>
      </c>
      <c r="H3142" s="13" t="s">
        <v>393</v>
      </c>
      <c r="I3142" s="12" t="s">
        <v>24</v>
      </c>
      <c r="J3142" s="12" t="s">
        <v>24</v>
      </c>
      <c r="K3142" s="14" t="s">
        <v>693</v>
      </c>
      <c r="L3142" s="12"/>
      <c r="M3142" s="12" t="s">
        <v>24</v>
      </c>
      <c r="N3142" s="12"/>
      <c r="O3142" s="12"/>
      <c r="P3142" s="12"/>
      <c r="Q3142" s="12"/>
      <c r="R3142" s="12"/>
      <c r="S3142" s="19"/>
      <c r="T3142" s="19"/>
    </row>
    <row r="3143" spans="1:20" ht="15.75" customHeight="1">
      <c r="A3143" s="8">
        <v>2018</v>
      </c>
      <c r="B3143" s="9">
        <v>1975</v>
      </c>
      <c r="C3143" s="10" t="s">
        <v>13230</v>
      </c>
      <c r="D3143" s="10" t="s">
        <v>13231</v>
      </c>
      <c r="E3143" s="11" t="s">
        <v>13232</v>
      </c>
      <c r="F3143" s="10" t="s">
        <v>13233</v>
      </c>
      <c r="G3143" s="10" t="s">
        <v>13234</v>
      </c>
      <c r="H3143" s="21">
        <v>0.02</v>
      </c>
      <c r="I3143" s="10" t="s">
        <v>23</v>
      </c>
      <c r="J3143" s="10" t="s">
        <v>24</v>
      </c>
      <c r="K3143" s="14" t="s">
        <v>13235</v>
      </c>
      <c r="L3143" s="29" t="s">
        <v>13236</v>
      </c>
      <c r="M3143" s="12"/>
      <c r="N3143" s="12"/>
      <c r="O3143" s="12"/>
      <c r="P3143" s="12"/>
      <c r="Q3143" s="12"/>
      <c r="R3143" s="12"/>
      <c r="S3143" s="19"/>
      <c r="T3143" s="19"/>
    </row>
    <row r="3144" spans="1:20" ht="15.75" customHeight="1">
      <c r="A3144" s="8">
        <v>2018</v>
      </c>
      <c r="B3144" s="9">
        <v>378</v>
      </c>
      <c r="C3144" s="12" t="s">
        <v>13237</v>
      </c>
      <c r="D3144" s="12" t="s">
        <v>13238</v>
      </c>
      <c r="E3144" s="11" t="s">
        <v>13239</v>
      </c>
      <c r="F3144" s="12" t="s">
        <v>2874</v>
      </c>
      <c r="G3144" s="12" t="s">
        <v>13240</v>
      </c>
      <c r="H3144" s="21" t="s">
        <v>13241</v>
      </c>
      <c r="I3144" s="12" t="s">
        <v>24</v>
      </c>
      <c r="J3144" s="12" t="s">
        <v>24</v>
      </c>
      <c r="K3144" s="14" t="s">
        <v>693</v>
      </c>
      <c r="L3144" s="12" t="s">
        <v>13242</v>
      </c>
      <c r="M3144" s="12" t="s">
        <v>24</v>
      </c>
      <c r="N3144" s="12"/>
      <c r="O3144" s="12"/>
      <c r="P3144" s="12"/>
      <c r="Q3144" s="12"/>
      <c r="R3144" s="12"/>
      <c r="S3144" s="19"/>
      <c r="T3144" s="19"/>
    </row>
    <row r="3145" spans="1:20" ht="15.75" customHeight="1">
      <c r="A3145" s="8">
        <v>2018</v>
      </c>
      <c r="B3145" s="9">
        <v>378</v>
      </c>
      <c r="C3145" s="12" t="s">
        <v>13237</v>
      </c>
      <c r="D3145" s="12" t="s">
        <v>13243</v>
      </c>
      <c r="E3145" s="11" t="s">
        <v>13244</v>
      </c>
      <c r="F3145" s="12" t="s">
        <v>13245</v>
      </c>
      <c r="G3145" s="12" t="s">
        <v>13246</v>
      </c>
      <c r="H3145" s="21" t="s">
        <v>13247</v>
      </c>
      <c r="I3145" s="12" t="s">
        <v>24</v>
      </c>
      <c r="J3145" s="12" t="s">
        <v>23</v>
      </c>
      <c r="K3145" s="14" t="s">
        <v>693</v>
      </c>
      <c r="L3145" s="12" t="s">
        <v>13248</v>
      </c>
      <c r="M3145" s="12" t="s">
        <v>24</v>
      </c>
      <c r="N3145" s="12"/>
      <c r="O3145" s="12"/>
      <c r="P3145" s="12"/>
      <c r="Q3145" s="12"/>
      <c r="R3145" s="12"/>
      <c r="S3145" s="19"/>
      <c r="T3145" s="19"/>
    </row>
    <row r="3146" spans="1:20" ht="15.75" customHeight="1">
      <c r="A3146" s="8">
        <v>2018</v>
      </c>
      <c r="B3146" s="9">
        <v>378</v>
      </c>
      <c r="C3146" s="12" t="s">
        <v>13237</v>
      </c>
      <c r="D3146" s="12" t="s">
        <v>13249</v>
      </c>
      <c r="E3146" s="11" t="s">
        <v>13250</v>
      </c>
      <c r="F3146" s="12" t="s">
        <v>13251</v>
      </c>
      <c r="G3146" s="12" t="s">
        <v>13252</v>
      </c>
      <c r="H3146" s="21" t="s">
        <v>13253</v>
      </c>
      <c r="I3146" s="12" t="s">
        <v>24</v>
      </c>
      <c r="J3146" s="12" t="s">
        <v>23</v>
      </c>
      <c r="K3146" s="26" t="s">
        <v>13254</v>
      </c>
      <c r="L3146" s="12" t="s">
        <v>13255</v>
      </c>
      <c r="M3146" s="12" t="s">
        <v>24</v>
      </c>
      <c r="N3146" s="12"/>
      <c r="O3146" s="12"/>
      <c r="P3146" s="12"/>
      <c r="Q3146" s="12"/>
      <c r="R3146" s="12"/>
      <c r="S3146" s="19"/>
      <c r="T3146" s="19"/>
    </row>
    <row r="3147" spans="1:20" ht="15.75" customHeight="1">
      <c r="A3147" s="8">
        <v>2018</v>
      </c>
      <c r="B3147" s="9">
        <v>355</v>
      </c>
      <c r="C3147" s="11" t="s">
        <v>13256</v>
      </c>
      <c r="D3147" s="12" t="s">
        <v>13257</v>
      </c>
      <c r="E3147" s="11" t="s">
        <v>13258</v>
      </c>
      <c r="F3147" s="11" t="s">
        <v>13259</v>
      </c>
      <c r="G3147" s="11" t="s">
        <v>13260</v>
      </c>
      <c r="H3147" s="13" t="s">
        <v>393</v>
      </c>
      <c r="I3147" s="11" t="s">
        <v>24</v>
      </c>
      <c r="J3147" s="11" t="s">
        <v>23</v>
      </c>
      <c r="K3147" s="23" t="s">
        <v>13261</v>
      </c>
      <c r="L3147" s="15" t="s">
        <v>13262</v>
      </c>
      <c r="M3147" s="15"/>
      <c r="N3147" s="15"/>
      <c r="O3147" s="13"/>
      <c r="P3147" s="13"/>
      <c r="Q3147" s="13"/>
      <c r="R3147" s="12" t="s">
        <v>72</v>
      </c>
      <c r="S3147" s="19"/>
      <c r="T3147" s="19"/>
    </row>
    <row r="3148" spans="1:20" ht="15.75" customHeight="1">
      <c r="A3148" s="8">
        <v>2018</v>
      </c>
      <c r="B3148" s="9">
        <v>355</v>
      </c>
      <c r="C3148" s="11" t="s">
        <v>13256</v>
      </c>
      <c r="D3148" s="12" t="s">
        <v>11459</v>
      </c>
      <c r="E3148" s="11" t="s">
        <v>13263</v>
      </c>
      <c r="F3148" s="11" t="s">
        <v>13264</v>
      </c>
      <c r="G3148" s="11" t="s">
        <v>13265</v>
      </c>
      <c r="H3148" s="13" t="s">
        <v>149</v>
      </c>
      <c r="I3148" s="11" t="s">
        <v>24</v>
      </c>
      <c r="J3148" s="11" t="s">
        <v>24</v>
      </c>
      <c r="K3148" s="20"/>
      <c r="L3148" s="15" t="s">
        <v>13266</v>
      </c>
      <c r="M3148" s="15"/>
      <c r="N3148" s="15"/>
      <c r="O3148" s="13"/>
      <c r="P3148" s="13"/>
      <c r="Q3148" s="13"/>
      <c r="R3148" s="12"/>
      <c r="S3148" s="19"/>
      <c r="T3148" s="19"/>
    </row>
    <row r="3149" spans="1:20" ht="15.75" customHeight="1">
      <c r="A3149" s="8">
        <v>2018</v>
      </c>
      <c r="B3149" s="9">
        <v>355</v>
      </c>
      <c r="C3149" s="11" t="s">
        <v>13256</v>
      </c>
      <c r="D3149" s="12" t="s">
        <v>13267</v>
      </c>
      <c r="E3149" s="11" t="s">
        <v>13268</v>
      </c>
      <c r="F3149" s="11" t="s">
        <v>13269</v>
      </c>
      <c r="G3149" s="11" t="s">
        <v>13270</v>
      </c>
      <c r="H3149" s="13" t="s">
        <v>185</v>
      </c>
      <c r="I3149" s="11" t="s">
        <v>24</v>
      </c>
      <c r="J3149" s="11" t="s">
        <v>24</v>
      </c>
      <c r="K3149" s="26" t="s">
        <v>13271</v>
      </c>
      <c r="L3149" s="15" t="s">
        <v>13272</v>
      </c>
      <c r="M3149" s="12"/>
      <c r="N3149" s="12"/>
      <c r="O3149" s="13"/>
      <c r="P3149" s="13"/>
      <c r="Q3149" s="13"/>
      <c r="R3149" s="12"/>
      <c r="S3149" s="19"/>
      <c r="T3149" s="19"/>
    </row>
    <row r="3150" spans="1:20" ht="15.75" customHeight="1">
      <c r="A3150" s="8">
        <v>2018</v>
      </c>
      <c r="B3150" s="9">
        <v>355</v>
      </c>
      <c r="C3150" s="11" t="s">
        <v>13256</v>
      </c>
      <c r="D3150" s="12" t="s">
        <v>13273</v>
      </c>
      <c r="E3150" s="11" t="s">
        <v>13274</v>
      </c>
      <c r="F3150" s="11">
        <v>2001</v>
      </c>
      <c r="G3150" s="11" t="s">
        <v>13275</v>
      </c>
      <c r="H3150" s="13" t="s">
        <v>13276</v>
      </c>
      <c r="I3150" s="11" t="s">
        <v>24</v>
      </c>
      <c r="J3150" s="11" t="s">
        <v>23</v>
      </c>
      <c r="K3150" s="23"/>
      <c r="L3150" s="15" t="s">
        <v>13277</v>
      </c>
      <c r="M3150" s="12"/>
      <c r="N3150" s="12"/>
      <c r="O3150" s="13"/>
      <c r="P3150" s="13"/>
      <c r="Q3150" s="13"/>
      <c r="R3150" s="12" t="s">
        <v>72</v>
      </c>
      <c r="S3150" s="19"/>
      <c r="T3150" s="19"/>
    </row>
    <row r="3151" spans="1:20" ht="15.75" customHeight="1">
      <c r="A3151" s="8">
        <v>2018</v>
      </c>
      <c r="B3151" s="9">
        <v>108</v>
      </c>
      <c r="C3151" s="46" t="s">
        <v>13278</v>
      </c>
      <c r="D3151" s="10" t="s">
        <v>13279</v>
      </c>
      <c r="E3151" s="11" t="s">
        <v>13280</v>
      </c>
      <c r="F3151" s="10">
        <v>1964</v>
      </c>
      <c r="G3151" s="10" t="s">
        <v>13281</v>
      </c>
      <c r="H3151" s="13" t="s">
        <v>149</v>
      </c>
      <c r="I3151" s="10" t="s">
        <v>23</v>
      </c>
      <c r="J3151" s="10" t="s">
        <v>24</v>
      </c>
      <c r="K3151" s="39" t="s">
        <v>693</v>
      </c>
      <c r="L3151" s="29" t="s">
        <v>13279</v>
      </c>
      <c r="M3151" s="29" t="s">
        <v>24</v>
      </c>
      <c r="N3151" s="29"/>
      <c r="O3151" s="47"/>
      <c r="P3151" s="47"/>
      <c r="Q3151" s="47"/>
      <c r="R3151" s="12"/>
      <c r="S3151" s="19"/>
      <c r="T3151" s="19"/>
    </row>
    <row r="3152" spans="1:20" ht="15.75" customHeight="1">
      <c r="A3152" s="8">
        <v>2018</v>
      </c>
      <c r="B3152" s="9">
        <v>108</v>
      </c>
      <c r="C3152" s="46" t="s">
        <v>13278</v>
      </c>
      <c r="D3152" s="10" t="s">
        <v>13282</v>
      </c>
      <c r="E3152" s="11" t="s">
        <v>13283</v>
      </c>
      <c r="F3152" s="10" t="s">
        <v>13284</v>
      </c>
      <c r="G3152" s="10" t="s">
        <v>13285</v>
      </c>
      <c r="H3152" s="13" t="s">
        <v>13286</v>
      </c>
      <c r="I3152" s="10" t="s">
        <v>23</v>
      </c>
      <c r="J3152" s="10" t="s">
        <v>24</v>
      </c>
      <c r="K3152" s="39" t="s">
        <v>693</v>
      </c>
      <c r="L3152" s="29" t="s">
        <v>13287</v>
      </c>
      <c r="M3152" s="29" t="s">
        <v>24</v>
      </c>
      <c r="N3152" s="29"/>
      <c r="O3152" s="47"/>
      <c r="P3152" s="47"/>
      <c r="Q3152" s="47"/>
      <c r="R3152" s="12"/>
      <c r="S3152" s="19"/>
      <c r="T3152" s="19"/>
    </row>
    <row r="3153" spans="1:20" ht="15.75" customHeight="1">
      <c r="A3153" s="8">
        <v>2018</v>
      </c>
      <c r="B3153" s="9">
        <v>108</v>
      </c>
      <c r="C3153" s="46" t="s">
        <v>13278</v>
      </c>
      <c r="D3153" s="10" t="s">
        <v>13288</v>
      </c>
      <c r="E3153" s="11" t="s">
        <v>13289</v>
      </c>
      <c r="F3153" s="10" t="s">
        <v>13290</v>
      </c>
      <c r="G3153" s="10" t="s">
        <v>13291</v>
      </c>
      <c r="H3153" s="13" t="s">
        <v>914</v>
      </c>
      <c r="I3153" s="10" t="s">
        <v>24</v>
      </c>
      <c r="J3153" s="10" t="s">
        <v>23</v>
      </c>
      <c r="K3153" s="39" t="s">
        <v>693</v>
      </c>
      <c r="L3153" s="29" t="s">
        <v>13292</v>
      </c>
      <c r="M3153" s="29" t="s">
        <v>24</v>
      </c>
      <c r="N3153" s="29"/>
      <c r="O3153" s="47"/>
      <c r="P3153" s="47"/>
      <c r="Q3153" s="47"/>
      <c r="R3153" s="12" t="s">
        <v>72</v>
      </c>
      <c r="S3153" s="19"/>
      <c r="T3153" s="19"/>
    </row>
    <row r="3154" spans="1:20" ht="15.75" customHeight="1">
      <c r="A3154" s="8">
        <v>2018</v>
      </c>
      <c r="B3154" s="9">
        <v>108</v>
      </c>
      <c r="C3154" s="46" t="s">
        <v>13278</v>
      </c>
      <c r="D3154" s="10" t="s">
        <v>13293</v>
      </c>
      <c r="E3154" s="11" t="s">
        <v>13294</v>
      </c>
      <c r="F3154" s="10" t="s">
        <v>13295</v>
      </c>
      <c r="G3154" s="10" t="s">
        <v>13296</v>
      </c>
      <c r="H3154" s="13" t="s">
        <v>8607</v>
      </c>
      <c r="I3154" s="10" t="s">
        <v>23</v>
      </c>
      <c r="J3154" s="10" t="s">
        <v>24</v>
      </c>
      <c r="K3154" s="39" t="s">
        <v>693</v>
      </c>
      <c r="L3154" s="29" t="s">
        <v>13297</v>
      </c>
      <c r="M3154" s="29" t="s">
        <v>24</v>
      </c>
      <c r="N3154" s="29"/>
      <c r="O3154" s="47"/>
      <c r="P3154" s="47"/>
      <c r="Q3154" s="47"/>
      <c r="R3154" s="12"/>
      <c r="S3154" s="19"/>
      <c r="T3154" s="19"/>
    </row>
    <row r="3155" spans="1:20" ht="15.75" customHeight="1">
      <c r="A3155" s="8">
        <v>2018</v>
      </c>
      <c r="B3155" s="9">
        <v>108</v>
      </c>
      <c r="C3155" s="46" t="s">
        <v>13278</v>
      </c>
      <c r="D3155" s="10" t="s">
        <v>13298</v>
      </c>
      <c r="E3155" s="11" t="s">
        <v>13299</v>
      </c>
      <c r="F3155" s="10" t="s">
        <v>13300</v>
      </c>
      <c r="G3155" s="10" t="s">
        <v>13301</v>
      </c>
      <c r="H3155" s="13" t="s">
        <v>6679</v>
      </c>
      <c r="I3155" s="10" t="s">
        <v>24</v>
      </c>
      <c r="J3155" s="10" t="s">
        <v>23</v>
      </c>
      <c r="K3155" s="39" t="s">
        <v>693</v>
      </c>
      <c r="L3155" s="29" t="s">
        <v>13302</v>
      </c>
      <c r="M3155" s="29" t="s">
        <v>24</v>
      </c>
      <c r="N3155" s="29"/>
      <c r="O3155" s="47"/>
      <c r="P3155" s="47"/>
      <c r="Q3155" s="47"/>
      <c r="R3155" s="12"/>
      <c r="S3155" s="19"/>
      <c r="T3155" s="19"/>
    </row>
    <row r="3156" spans="1:20" ht="15.75" customHeight="1">
      <c r="A3156" s="8">
        <v>2018</v>
      </c>
      <c r="B3156" s="9">
        <v>108</v>
      </c>
      <c r="C3156" s="46" t="s">
        <v>13278</v>
      </c>
      <c r="D3156" s="10" t="s">
        <v>13303</v>
      </c>
      <c r="E3156" s="11" t="s">
        <v>13304</v>
      </c>
      <c r="F3156" s="10" t="s">
        <v>13305</v>
      </c>
      <c r="G3156" s="10" t="s">
        <v>13306</v>
      </c>
      <c r="H3156" s="13" t="s">
        <v>5581</v>
      </c>
      <c r="I3156" s="10" t="s">
        <v>24</v>
      </c>
      <c r="J3156" s="10" t="s">
        <v>24</v>
      </c>
      <c r="K3156" s="39" t="s">
        <v>693</v>
      </c>
      <c r="L3156" s="29" t="s">
        <v>13307</v>
      </c>
      <c r="M3156" s="29" t="s">
        <v>24</v>
      </c>
      <c r="N3156" s="29"/>
      <c r="O3156" s="47"/>
      <c r="P3156" s="47"/>
      <c r="Q3156" s="47"/>
      <c r="R3156" s="12" t="s">
        <v>72</v>
      </c>
      <c r="S3156" s="19"/>
      <c r="T3156" s="19"/>
    </row>
    <row r="3157" spans="1:20" ht="15.75" customHeight="1">
      <c r="A3157" s="8">
        <v>2018</v>
      </c>
      <c r="B3157" s="9">
        <v>108</v>
      </c>
      <c r="C3157" s="46" t="s">
        <v>13278</v>
      </c>
      <c r="D3157" s="10" t="s">
        <v>13308</v>
      </c>
      <c r="E3157" s="11" t="s">
        <v>13309</v>
      </c>
      <c r="F3157" s="10" t="s">
        <v>6023</v>
      </c>
      <c r="G3157" s="10" t="s">
        <v>13310</v>
      </c>
      <c r="H3157" s="13" t="s">
        <v>13311</v>
      </c>
      <c r="I3157" s="10" t="s">
        <v>24</v>
      </c>
      <c r="J3157" s="10" t="s">
        <v>24</v>
      </c>
      <c r="K3157" s="39" t="s">
        <v>693</v>
      </c>
      <c r="L3157" s="29" t="s">
        <v>13312</v>
      </c>
      <c r="M3157" s="29" t="s">
        <v>24</v>
      </c>
      <c r="N3157" s="29"/>
      <c r="O3157" s="47"/>
      <c r="P3157" s="47"/>
      <c r="Q3157" s="47"/>
      <c r="R3157" s="12" t="s">
        <v>72</v>
      </c>
      <c r="S3157" s="19"/>
      <c r="T3157" s="19"/>
    </row>
    <row r="3158" spans="1:20" ht="15.75" customHeight="1">
      <c r="A3158" s="8">
        <v>2018</v>
      </c>
      <c r="B3158" s="9">
        <v>108</v>
      </c>
      <c r="C3158" s="46" t="s">
        <v>13278</v>
      </c>
      <c r="D3158" s="10" t="s">
        <v>13313</v>
      </c>
      <c r="E3158" s="11" t="s">
        <v>13314</v>
      </c>
      <c r="F3158" s="10" t="s">
        <v>13315</v>
      </c>
      <c r="G3158" s="10" t="s">
        <v>13316</v>
      </c>
      <c r="H3158" s="13" t="s">
        <v>13317</v>
      </c>
      <c r="I3158" s="10" t="s">
        <v>24</v>
      </c>
      <c r="J3158" s="10" t="s">
        <v>23</v>
      </c>
      <c r="K3158" s="39" t="s">
        <v>693</v>
      </c>
      <c r="L3158" s="29" t="s">
        <v>13318</v>
      </c>
      <c r="M3158" s="29" t="s">
        <v>24</v>
      </c>
      <c r="N3158" s="29"/>
      <c r="O3158" s="47"/>
      <c r="P3158" s="47"/>
      <c r="Q3158" s="47"/>
      <c r="R3158" s="12" t="s">
        <v>72</v>
      </c>
      <c r="S3158" s="19"/>
      <c r="T3158" s="19"/>
    </row>
    <row r="3159" spans="1:20" ht="15.75" customHeight="1">
      <c r="A3159" s="8">
        <v>2018</v>
      </c>
      <c r="B3159" s="9">
        <v>108</v>
      </c>
      <c r="C3159" s="46" t="s">
        <v>13278</v>
      </c>
      <c r="D3159" s="10" t="s">
        <v>13319</v>
      </c>
      <c r="E3159" s="11" t="s">
        <v>13320</v>
      </c>
      <c r="F3159" s="10">
        <v>1984</v>
      </c>
      <c r="G3159" s="10" t="s">
        <v>13321</v>
      </c>
      <c r="H3159" s="13" t="s">
        <v>149</v>
      </c>
      <c r="I3159" s="10" t="s">
        <v>23</v>
      </c>
      <c r="J3159" s="10" t="s">
        <v>24</v>
      </c>
      <c r="K3159" s="39" t="s">
        <v>693</v>
      </c>
      <c r="L3159" s="29" t="s">
        <v>13322</v>
      </c>
      <c r="M3159" s="29" t="s">
        <v>24</v>
      </c>
      <c r="N3159" s="29"/>
      <c r="O3159" s="47"/>
      <c r="P3159" s="47"/>
      <c r="Q3159" s="47"/>
      <c r="R3159" s="12"/>
      <c r="S3159" s="19"/>
      <c r="T3159" s="19"/>
    </row>
    <row r="3160" spans="1:20" ht="15.75" customHeight="1">
      <c r="A3160" s="8">
        <v>2018</v>
      </c>
      <c r="B3160" s="9">
        <v>108</v>
      </c>
      <c r="C3160" s="46" t="s">
        <v>13278</v>
      </c>
      <c r="D3160" s="10" t="s">
        <v>13323</v>
      </c>
      <c r="E3160" s="11" t="s">
        <v>13324</v>
      </c>
      <c r="F3160" s="10">
        <v>1962</v>
      </c>
      <c r="G3160" s="10" t="s">
        <v>13325</v>
      </c>
      <c r="H3160" s="13" t="s">
        <v>555</v>
      </c>
      <c r="I3160" s="10" t="s">
        <v>24</v>
      </c>
      <c r="J3160" s="10" t="s">
        <v>24</v>
      </c>
      <c r="K3160" s="39" t="s">
        <v>693</v>
      </c>
      <c r="L3160" s="29" t="s">
        <v>13326</v>
      </c>
      <c r="M3160" s="29" t="s">
        <v>24</v>
      </c>
      <c r="N3160" s="29"/>
      <c r="O3160" s="47"/>
      <c r="P3160" s="47"/>
      <c r="Q3160" s="47"/>
      <c r="R3160" s="12"/>
      <c r="S3160" s="19"/>
      <c r="T3160" s="19"/>
    </row>
    <row r="3161" spans="1:20" ht="15.75" customHeight="1">
      <c r="A3161" s="8">
        <v>2018</v>
      </c>
      <c r="B3161" s="9">
        <v>108</v>
      </c>
      <c r="C3161" s="46" t="s">
        <v>13278</v>
      </c>
      <c r="D3161" s="10" t="s">
        <v>13327</v>
      </c>
      <c r="E3161" s="11" t="s">
        <v>13328</v>
      </c>
      <c r="F3161" s="10" t="s">
        <v>13329</v>
      </c>
      <c r="G3161" s="10" t="s">
        <v>13330</v>
      </c>
      <c r="H3161" s="13" t="s">
        <v>5566</v>
      </c>
      <c r="I3161" s="10" t="s">
        <v>24</v>
      </c>
      <c r="J3161" s="10" t="s">
        <v>24</v>
      </c>
      <c r="K3161" s="39" t="s">
        <v>693</v>
      </c>
      <c r="L3161" s="29" t="s">
        <v>13331</v>
      </c>
      <c r="M3161" s="29" t="s">
        <v>24</v>
      </c>
      <c r="N3161" s="29"/>
      <c r="O3161" s="47"/>
      <c r="P3161" s="47"/>
      <c r="Q3161" s="47"/>
      <c r="R3161" s="12"/>
      <c r="S3161" s="19"/>
      <c r="T3161" s="19"/>
    </row>
    <row r="3162" spans="1:20" ht="15.75" customHeight="1">
      <c r="A3162" s="8">
        <v>2018</v>
      </c>
      <c r="B3162" s="9">
        <v>108</v>
      </c>
      <c r="C3162" s="46" t="s">
        <v>13278</v>
      </c>
      <c r="D3162" s="10" t="s">
        <v>13332</v>
      </c>
      <c r="E3162" s="11" t="s">
        <v>13333</v>
      </c>
      <c r="F3162" s="10">
        <v>1971</v>
      </c>
      <c r="G3162" s="10" t="s">
        <v>13334</v>
      </c>
      <c r="H3162" s="13" t="s">
        <v>149</v>
      </c>
      <c r="I3162" s="10" t="s">
        <v>23</v>
      </c>
      <c r="J3162" s="10" t="s">
        <v>24</v>
      </c>
      <c r="K3162" s="39" t="s">
        <v>693</v>
      </c>
      <c r="L3162" s="29" t="s">
        <v>13335</v>
      </c>
      <c r="M3162" s="29" t="s">
        <v>24</v>
      </c>
      <c r="N3162" s="29"/>
      <c r="O3162" s="47"/>
      <c r="P3162" s="47"/>
      <c r="Q3162" s="47"/>
      <c r="R3162" s="12"/>
      <c r="S3162" s="19"/>
      <c r="T3162" s="19"/>
    </row>
    <row r="3163" spans="1:20" ht="15.75" customHeight="1">
      <c r="A3163" s="8">
        <v>2018</v>
      </c>
      <c r="B3163" s="9">
        <v>108</v>
      </c>
      <c r="C3163" s="46" t="s">
        <v>13278</v>
      </c>
      <c r="D3163" s="10" t="s">
        <v>13336</v>
      </c>
      <c r="E3163" s="11" t="s">
        <v>13337</v>
      </c>
      <c r="F3163" s="10" t="s">
        <v>3380</v>
      </c>
      <c r="G3163" s="10" t="s">
        <v>13338</v>
      </c>
      <c r="H3163" s="13" t="s">
        <v>13339</v>
      </c>
      <c r="I3163" s="10" t="s">
        <v>23</v>
      </c>
      <c r="J3163" s="10" t="s">
        <v>24</v>
      </c>
      <c r="K3163" s="39" t="s">
        <v>693</v>
      </c>
      <c r="L3163" s="29" t="s">
        <v>13340</v>
      </c>
      <c r="M3163" s="29" t="s">
        <v>24</v>
      </c>
      <c r="N3163" s="29"/>
      <c r="O3163" s="47"/>
      <c r="P3163" s="47"/>
      <c r="Q3163" s="47"/>
      <c r="R3163" s="12"/>
      <c r="S3163" s="19"/>
      <c r="T3163" s="19"/>
    </row>
    <row r="3164" spans="1:20" ht="15.75" customHeight="1">
      <c r="A3164" s="8">
        <v>2018</v>
      </c>
      <c r="B3164" s="9">
        <v>108</v>
      </c>
      <c r="C3164" s="46" t="s">
        <v>13278</v>
      </c>
      <c r="D3164" s="10" t="s">
        <v>13341</v>
      </c>
      <c r="E3164" s="11" t="s">
        <v>13342</v>
      </c>
      <c r="F3164" s="10" t="s">
        <v>4610</v>
      </c>
      <c r="G3164" s="10" t="s">
        <v>13343</v>
      </c>
      <c r="H3164" s="13" t="s">
        <v>13344</v>
      </c>
      <c r="I3164" s="10" t="s">
        <v>24</v>
      </c>
      <c r="J3164" s="10" t="s">
        <v>24</v>
      </c>
      <c r="K3164" s="39" t="s">
        <v>693</v>
      </c>
      <c r="L3164" s="29" t="s">
        <v>13345</v>
      </c>
      <c r="M3164" s="29" t="s">
        <v>24</v>
      </c>
      <c r="N3164" s="29"/>
      <c r="O3164" s="47"/>
      <c r="P3164" s="47"/>
      <c r="Q3164" s="47"/>
      <c r="R3164" s="12" t="s">
        <v>72</v>
      </c>
      <c r="S3164" s="19"/>
      <c r="T3164" s="19"/>
    </row>
    <row r="3165" spans="1:20" ht="15.75" customHeight="1">
      <c r="A3165" s="8">
        <v>2018</v>
      </c>
      <c r="B3165" s="9">
        <v>108</v>
      </c>
      <c r="C3165" s="46" t="s">
        <v>13278</v>
      </c>
      <c r="D3165" s="10" t="s">
        <v>13346</v>
      </c>
      <c r="E3165" s="11" t="s">
        <v>13347</v>
      </c>
      <c r="F3165" s="10" t="s">
        <v>4718</v>
      </c>
      <c r="G3165" s="10" t="s">
        <v>13348</v>
      </c>
      <c r="H3165" s="13" t="s">
        <v>13349</v>
      </c>
      <c r="I3165" s="10" t="s">
        <v>24</v>
      </c>
      <c r="J3165" s="10" t="s">
        <v>23</v>
      </c>
      <c r="K3165" s="39" t="s">
        <v>693</v>
      </c>
      <c r="L3165" s="29" t="s">
        <v>13350</v>
      </c>
      <c r="M3165" s="29" t="s">
        <v>24</v>
      </c>
      <c r="N3165" s="29"/>
      <c r="O3165" s="47"/>
      <c r="P3165" s="47"/>
      <c r="Q3165" s="47"/>
      <c r="R3165" s="12"/>
      <c r="S3165" s="19"/>
      <c r="T3165" s="19"/>
    </row>
    <row r="3166" spans="1:20" ht="15.75" customHeight="1">
      <c r="A3166" s="8">
        <v>2018</v>
      </c>
      <c r="B3166" s="9">
        <v>108</v>
      </c>
      <c r="C3166" s="46" t="s">
        <v>13278</v>
      </c>
      <c r="D3166" s="10" t="s">
        <v>13351</v>
      </c>
      <c r="E3166" s="11" t="s">
        <v>13352</v>
      </c>
      <c r="F3166" s="10">
        <v>1950</v>
      </c>
      <c r="G3166" s="10" t="s">
        <v>13353</v>
      </c>
      <c r="H3166" s="13" t="s">
        <v>13354</v>
      </c>
      <c r="I3166" s="10" t="s">
        <v>23</v>
      </c>
      <c r="J3166" s="10" t="s">
        <v>24</v>
      </c>
      <c r="K3166" s="39" t="s">
        <v>693</v>
      </c>
      <c r="L3166" s="29" t="s">
        <v>13340</v>
      </c>
      <c r="M3166" s="29" t="s">
        <v>24</v>
      </c>
      <c r="N3166" s="29"/>
      <c r="O3166" s="47"/>
      <c r="P3166" s="47"/>
      <c r="Q3166" s="47"/>
      <c r="R3166" s="12"/>
      <c r="S3166" s="19"/>
      <c r="T3166" s="19"/>
    </row>
    <row r="3167" spans="1:20" ht="15.75" customHeight="1">
      <c r="A3167" s="8">
        <v>2018</v>
      </c>
      <c r="B3167" s="9">
        <v>108</v>
      </c>
      <c r="C3167" s="46" t="s">
        <v>13278</v>
      </c>
      <c r="D3167" s="10" t="s">
        <v>13355</v>
      </c>
      <c r="E3167" s="11" t="s">
        <v>13356</v>
      </c>
      <c r="F3167" s="10" t="s">
        <v>13357</v>
      </c>
      <c r="G3167" s="10" t="s">
        <v>13358</v>
      </c>
      <c r="H3167" s="13" t="s">
        <v>13359</v>
      </c>
      <c r="I3167" s="10" t="s">
        <v>24</v>
      </c>
      <c r="J3167" s="10" t="s">
        <v>23</v>
      </c>
      <c r="K3167" s="39" t="s">
        <v>693</v>
      </c>
      <c r="L3167" s="29" t="s">
        <v>13360</v>
      </c>
      <c r="M3167" s="29" t="s">
        <v>24</v>
      </c>
      <c r="N3167" s="29"/>
      <c r="O3167" s="47"/>
      <c r="P3167" s="47"/>
      <c r="Q3167" s="47"/>
      <c r="R3167" s="12" t="s">
        <v>64</v>
      </c>
      <c r="S3167" s="19"/>
      <c r="T3167" s="19"/>
    </row>
    <row r="3168" spans="1:20" ht="15.75" customHeight="1">
      <c r="A3168" s="8">
        <v>2018</v>
      </c>
      <c r="B3168" s="9">
        <v>108</v>
      </c>
      <c r="C3168" s="46" t="s">
        <v>13278</v>
      </c>
      <c r="D3168" s="10" t="s">
        <v>13361</v>
      </c>
      <c r="E3168" s="11" t="s">
        <v>13362</v>
      </c>
      <c r="F3168" s="10" t="s">
        <v>13363</v>
      </c>
      <c r="G3168" s="10" t="s">
        <v>13364</v>
      </c>
      <c r="H3168" s="13" t="s">
        <v>5566</v>
      </c>
      <c r="I3168" s="10" t="s">
        <v>23</v>
      </c>
      <c r="J3168" s="10" t="s">
        <v>23</v>
      </c>
      <c r="K3168" s="39" t="s">
        <v>693</v>
      </c>
      <c r="L3168" s="29" t="s">
        <v>13365</v>
      </c>
      <c r="M3168" s="29" t="s">
        <v>24</v>
      </c>
      <c r="N3168" s="29"/>
      <c r="O3168" s="47"/>
      <c r="P3168" s="47"/>
      <c r="Q3168" s="47"/>
      <c r="R3168" s="12"/>
      <c r="S3168" s="19"/>
      <c r="T3168" s="19"/>
    </row>
    <row r="3169" spans="1:20" ht="15.75" customHeight="1">
      <c r="A3169" s="8">
        <v>2018</v>
      </c>
      <c r="B3169" s="9">
        <v>108</v>
      </c>
      <c r="C3169" s="46" t="s">
        <v>13278</v>
      </c>
      <c r="D3169" s="10" t="s">
        <v>13366</v>
      </c>
      <c r="E3169" s="11" t="s">
        <v>13367</v>
      </c>
      <c r="F3169" s="10">
        <v>1908</v>
      </c>
      <c r="G3169" s="10" t="s">
        <v>13368</v>
      </c>
      <c r="H3169" s="13" t="s">
        <v>149</v>
      </c>
      <c r="I3169" s="10" t="s">
        <v>24</v>
      </c>
      <c r="J3169" s="10" t="s">
        <v>23</v>
      </c>
      <c r="K3169" s="39" t="s">
        <v>693</v>
      </c>
      <c r="L3169" s="10" t="s">
        <v>13366</v>
      </c>
      <c r="M3169" s="29" t="s">
        <v>24</v>
      </c>
      <c r="N3169" s="29"/>
      <c r="O3169" s="47"/>
      <c r="P3169" s="47"/>
      <c r="Q3169" s="47"/>
      <c r="R3169" s="12"/>
      <c r="S3169" s="19"/>
      <c r="T3169" s="19"/>
    </row>
    <row r="3170" spans="1:20" ht="15.75" customHeight="1">
      <c r="A3170" s="8">
        <v>2018</v>
      </c>
      <c r="B3170" s="9">
        <v>108</v>
      </c>
      <c r="C3170" s="46" t="s">
        <v>13278</v>
      </c>
      <c r="D3170" s="10" t="s">
        <v>13369</v>
      </c>
      <c r="E3170" s="11" t="s">
        <v>13370</v>
      </c>
      <c r="F3170" s="10" t="s">
        <v>13371</v>
      </c>
      <c r="G3170" s="10" t="s">
        <v>13372</v>
      </c>
      <c r="H3170" s="13" t="s">
        <v>13359</v>
      </c>
      <c r="I3170" s="10" t="s">
        <v>24</v>
      </c>
      <c r="J3170" s="10" t="s">
        <v>24</v>
      </c>
      <c r="K3170" s="39" t="s">
        <v>693</v>
      </c>
      <c r="L3170" s="10" t="s">
        <v>13373</v>
      </c>
      <c r="M3170" s="29" t="s">
        <v>24</v>
      </c>
      <c r="N3170" s="29"/>
      <c r="O3170" s="47"/>
      <c r="P3170" s="47"/>
      <c r="Q3170" s="47"/>
      <c r="R3170" s="12" t="s">
        <v>72</v>
      </c>
      <c r="S3170" s="19"/>
      <c r="T3170" s="19"/>
    </row>
    <row r="3171" spans="1:20" ht="15.75" customHeight="1">
      <c r="A3171" s="8">
        <v>2018</v>
      </c>
      <c r="B3171" s="9">
        <v>108</v>
      </c>
      <c r="C3171" s="46" t="s">
        <v>13278</v>
      </c>
      <c r="D3171" s="10" t="s">
        <v>13374</v>
      </c>
      <c r="E3171" s="11" t="s">
        <v>13375</v>
      </c>
      <c r="F3171" s="10" t="s">
        <v>13376</v>
      </c>
      <c r="G3171" s="10" t="s">
        <v>13377</v>
      </c>
      <c r="H3171" s="13" t="s">
        <v>13378</v>
      </c>
      <c r="I3171" s="10" t="s">
        <v>24</v>
      </c>
      <c r="J3171" s="10" t="s">
        <v>23</v>
      </c>
      <c r="K3171" s="39" t="s">
        <v>693</v>
      </c>
      <c r="L3171" s="10" t="s">
        <v>13379</v>
      </c>
      <c r="M3171" s="29" t="s">
        <v>24</v>
      </c>
      <c r="N3171" s="29"/>
      <c r="O3171" s="47"/>
      <c r="P3171" s="47"/>
      <c r="Q3171" s="47"/>
      <c r="R3171" s="12" t="s">
        <v>72</v>
      </c>
      <c r="S3171" s="19"/>
      <c r="T3171" s="19"/>
    </row>
    <row r="3172" spans="1:20" ht="15.75" customHeight="1">
      <c r="A3172" s="8">
        <v>2018</v>
      </c>
      <c r="B3172" s="9">
        <v>101</v>
      </c>
      <c r="C3172" s="10" t="s">
        <v>13380</v>
      </c>
      <c r="D3172" s="12" t="s">
        <v>13381</v>
      </c>
      <c r="E3172" s="11" t="s">
        <v>13382</v>
      </c>
      <c r="F3172" s="10" t="s">
        <v>13383</v>
      </c>
      <c r="G3172" s="10" t="s">
        <v>13384</v>
      </c>
      <c r="H3172" s="13" t="s">
        <v>168</v>
      </c>
      <c r="I3172" s="10" t="s">
        <v>24</v>
      </c>
      <c r="J3172" s="10" t="s">
        <v>24</v>
      </c>
      <c r="K3172" s="14" t="s">
        <v>13385</v>
      </c>
      <c r="L3172" s="29" t="s">
        <v>13386</v>
      </c>
      <c r="M3172" s="12"/>
      <c r="N3172" s="12"/>
      <c r="O3172" s="12"/>
      <c r="P3172" s="12"/>
      <c r="Q3172" s="12"/>
      <c r="R3172" s="12"/>
      <c r="S3172" s="19"/>
      <c r="T3172" s="19"/>
    </row>
    <row r="3173" spans="1:20" ht="15.75" customHeight="1">
      <c r="A3173" s="8">
        <v>2018</v>
      </c>
      <c r="B3173" s="9">
        <v>101</v>
      </c>
      <c r="C3173" s="10" t="s">
        <v>13380</v>
      </c>
      <c r="D3173" s="12" t="s">
        <v>13387</v>
      </c>
      <c r="E3173" s="11" t="s">
        <v>13388</v>
      </c>
      <c r="F3173" s="10" t="s">
        <v>13389</v>
      </c>
      <c r="G3173" s="11" t="s">
        <v>13390</v>
      </c>
      <c r="H3173" s="13" t="s">
        <v>3649</v>
      </c>
      <c r="I3173" s="10" t="s">
        <v>24</v>
      </c>
      <c r="J3173" s="10" t="s">
        <v>23</v>
      </c>
      <c r="K3173" s="28" t="s">
        <v>13391</v>
      </c>
      <c r="L3173" s="29" t="s">
        <v>13392</v>
      </c>
      <c r="M3173" s="12"/>
      <c r="N3173" s="12"/>
      <c r="O3173" s="12"/>
      <c r="P3173" s="12"/>
      <c r="Q3173" s="12"/>
      <c r="R3173" s="12"/>
      <c r="S3173" s="19"/>
      <c r="T3173" s="19"/>
    </row>
    <row r="3174" spans="1:20" ht="15.75" customHeight="1">
      <c r="A3174" s="8">
        <v>2018</v>
      </c>
      <c r="B3174" s="9">
        <v>101</v>
      </c>
      <c r="C3174" s="10" t="s">
        <v>13380</v>
      </c>
      <c r="D3174" s="11" t="s">
        <v>13393</v>
      </c>
      <c r="E3174" s="11" t="s">
        <v>13394</v>
      </c>
      <c r="F3174" s="11" t="s">
        <v>13395</v>
      </c>
      <c r="G3174" s="12" t="s">
        <v>13396</v>
      </c>
      <c r="H3174" s="13" t="s">
        <v>13397</v>
      </c>
      <c r="I3174" s="10" t="s">
        <v>24</v>
      </c>
      <c r="J3174" s="10" t="s">
        <v>24</v>
      </c>
      <c r="K3174" s="14" t="s">
        <v>13398</v>
      </c>
      <c r="L3174" s="29" t="s">
        <v>13399</v>
      </c>
      <c r="M3174" s="12"/>
      <c r="N3174" s="12"/>
      <c r="O3174" s="12"/>
      <c r="P3174" s="12"/>
      <c r="Q3174" s="12"/>
      <c r="R3174" s="12"/>
      <c r="S3174" s="19"/>
      <c r="T3174" s="19"/>
    </row>
    <row r="3175" spans="1:20" ht="15.75" customHeight="1">
      <c r="A3175" s="8">
        <v>2018</v>
      </c>
      <c r="B3175" s="9">
        <v>101</v>
      </c>
      <c r="C3175" s="10" t="s">
        <v>13380</v>
      </c>
      <c r="D3175" s="12" t="s">
        <v>819</v>
      </c>
      <c r="E3175" s="11" t="s">
        <v>13400</v>
      </c>
      <c r="F3175" s="12" t="s">
        <v>13401</v>
      </c>
      <c r="G3175" s="12" t="s">
        <v>13402</v>
      </c>
      <c r="H3175" s="13" t="s">
        <v>13403</v>
      </c>
      <c r="I3175" s="10" t="s">
        <v>24</v>
      </c>
      <c r="J3175" s="10" t="s">
        <v>24</v>
      </c>
      <c r="K3175" s="14" t="s">
        <v>13404</v>
      </c>
      <c r="L3175" s="29" t="s">
        <v>13405</v>
      </c>
      <c r="M3175" s="12"/>
      <c r="N3175" s="12"/>
      <c r="O3175" s="12"/>
      <c r="P3175" s="12"/>
      <c r="Q3175" s="12"/>
      <c r="R3175" s="12"/>
      <c r="S3175" s="19"/>
      <c r="T3175" s="19"/>
    </row>
    <row r="3176" spans="1:20" ht="15.75" customHeight="1">
      <c r="A3176" s="8">
        <v>2018</v>
      </c>
      <c r="B3176" s="9">
        <v>101</v>
      </c>
      <c r="C3176" s="10" t="s">
        <v>13406</v>
      </c>
      <c r="D3176" s="12" t="s">
        <v>819</v>
      </c>
      <c r="E3176" s="11" t="s">
        <v>13407</v>
      </c>
      <c r="F3176" s="11" t="s">
        <v>13408</v>
      </c>
      <c r="G3176" s="12" t="s">
        <v>13409</v>
      </c>
      <c r="H3176" s="13" t="s">
        <v>3286</v>
      </c>
      <c r="I3176" s="10" t="s">
        <v>24</v>
      </c>
      <c r="J3176" s="10" t="s">
        <v>24</v>
      </c>
      <c r="K3176" s="14" t="s">
        <v>13410</v>
      </c>
      <c r="L3176" s="29" t="s">
        <v>13411</v>
      </c>
      <c r="M3176" s="12"/>
      <c r="N3176" s="12"/>
      <c r="O3176" s="12"/>
      <c r="P3176" s="12"/>
      <c r="Q3176" s="12"/>
      <c r="R3176" s="12"/>
      <c r="S3176" s="19"/>
      <c r="T3176" s="19"/>
    </row>
    <row r="3177" spans="1:20" ht="15.75" customHeight="1">
      <c r="A3177" s="8">
        <v>2018</v>
      </c>
      <c r="B3177" s="9">
        <v>367</v>
      </c>
      <c r="C3177" s="10" t="s">
        <v>13412</v>
      </c>
      <c r="D3177" s="10" t="s">
        <v>13413</v>
      </c>
      <c r="E3177" s="11" t="s">
        <v>13414</v>
      </c>
      <c r="F3177" s="10" t="s">
        <v>13415</v>
      </c>
      <c r="G3177" s="10" t="s">
        <v>13416</v>
      </c>
      <c r="H3177" s="13" t="s">
        <v>13417</v>
      </c>
      <c r="I3177" s="10" t="s">
        <v>24</v>
      </c>
      <c r="J3177" s="10" t="s">
        <v>24</v>
      </c>
      <c r="K3177" s="107"/>
      <c r="L3177" s="29" t="s">
        <v>13418</v>
      </c>
      <c r="M3177" s="29"/>
      <c r="N3177" s="29"/>
      <c r="O3177" s="47"/>
      <c r="P3177" s="47"/>
      <c r="Q3177" s="47"/>
      <c r="R3177" s="12" t="s">
        <v>72</v>
      </c>
      <c r="S3177" s="19"/>
      <c r="T3177" s="19"/>
    </row>
    <row r="3178" spans="1:20" ht="15.75" customHeight="1">
      <c r="A3178" s="8">
        <v>2018</v>
      </c>
      <c r="B3178" s="9">
        <v>367</v>
      </c>
      <c r="C3178" s="10" t="s">
        <v>13412</v>
      </c>
      <c r="D3178" s="10" t="s">
        <v>13419</v>
      </c>
      <c r="E3178" s="11" t="s">
        <v>13420</v>
      </c>
      <c r="F3178" s="10" t="s">
        <v>13421</v>
      </c>
      <c r="G3178" s="10" t="s">
        <v>13422</v>
      </c>
      <c r="H3178" s="13" t="s">
        <v>13423</v>
      </c>
      <c r="I3178" s="10" t="s">
        <v>23</v>
      </c>
      <c r="J3178" s="10" t="s">
        <v>24</v>
      </c>
      <c r="K3178" s="107" t="s">
        <v>13424</v>
      </c>
      <c r="L3178" s="29" t="s">
        <v>13425</v>
      </c>
      <c r="M3178" s="29"/>
      <c r="N3178" s="29"/>
      <c r="O3178" s="47"/>
      <c r="P3178" s="47"/>
      <c r="Q3178" s="47"/>
      <c r="R3178" s="12" t="s">
        <v>72</v>
      </c>
      <c r="S3178" s="19"/>
      <c r="T3178" s="19"/>
    </row>
    <row r="3179" spans="1:20" ht="15.75" customHeight="1">
      <c r="A3179" s="8">
        <v>2018</v>
      </c>
      <c r="B3179" s="9">
        <v>367</v>
      </c>
      <c r="C3179" s="10" t="s">
        <v>13412</v>
      </c>
      <c r="D3179" s="108" t="s">
        <v>13426</v>
      </c>
      <c r="E3179" s="11" t="s">
        <v>13427</v>
      </c>
      <c r="F3179" s="10" t="s">
        <v>13428</v>
      </c>
      <c r="G3179" s="10" t="s">
        <v>13429</v>
      </c>
      <c r="H3179" s="13" t="s">
        <v>168</v>
      </c>
      <c r="I3179" s="10" t="s">
        <v>24</v>
      </c>
      <c r="J3179" s="10" t="s">
        <v>24</v>
      </c>
      <c r="K3179" s="26"/>
      <c r="L3179" s="29" t="s">
        <v>13430</v>
      </c>
      <c r="M3179" s="16"/>
      <c r="N3179" s="16"/>
      <c r="O3179" s="47"/>
      <c r="P3179" s="47"/>
      <c r="Q3179" s="47"/>
      <c r="R3179" s="12"/>
      <c r="S3179" s="19"/>
      <c r="T3179" s="19"/>
    </row>
    <row r="3180" spans="1:20" ht="15.75" customHeight="1">
      <c r="A3180" s="8">
        <v>2018</v>
      </c>
      <c r="B3180" s="9">
        <v>381</v>
      </c>
      <c r="C3180" s="46" t="s">
        <v>13431</v>
      </c>
      <c r="D3180" s="10" t="s">
        <v>13432</v>
      </c>
      <c r="E3180" s="11" t="s">
        <v>13433</v>
      </c>
      <c r="F3180" s="10" t="s">
        <v>13434</v>
      </c>
      <c r="G3180" s="10" t="s">
        <v>13435</v>
      </c>
      <c r="H3180" s="13" t="s">
        <v>13436</v>
      </c>
      <c r="I3180" s="10" t="s">
        <v>24</v>
      </c>
      <c r="J3180" s="10" t="s">
        <v>24</v>
      </c>
      <c r="K3180" s="39" t="s">
        <v>693</v>
      </c>
      <c r="L3180" s="29" t="s">
        <v>13437</v>
      </c>
      <c r="M3180" s="29"/>
      <c r="N3180" s="29"/>
      <c r="O3180" s="47"/>
      <c r="P3180" s="47"/>
      <c r="Q3180" s="47"/>
      <c r="R3180" s="12"/>
      <c r="S3180" s="19"/>
      <c r="T3180" s="19"/>
    </row>
    <row r="3181" spans="1:20" ht="15.75" customHeight="1">
      <c r="A3181" s="8">
        <v>2018</v>
      </c>
      <c r="B3181" s="9">
        <v>2865</v>
      </c>
      <c r="C3181" s="11" t="s">
        <v>13438</v>
      </c>
      <c r="D3181" s="15" t="s">
        <v>13439</v>
      </c>
      <c r="E3181" s="11" t="s">
        <v>13440</v>
      </c>
      <c r="F3181" s="11" t="s">
        <v>13441</v>
      </c>
      <c r="G3181" s="109">
        <v>43103</v>
      </c>
      <c r="H3181" s="13" t="s">
        <v>46</v>
      </c>
      <c r="I3181" s="15" t="s">
        <v>13442</v>
      </c>
      <c r="J3181" s="15" t="s">
        <v>23</v>
      </c>
      <c r="K3181" s="20" t="s">
        <v>13443</v>
      </c>
      <c r="L3181" s="12"/>
      <c r="M3181" s="12" t="s">
        <v>24</v>
      </c>
      <c r="N3181" s="12" t="s">
        <v>693</v>
      </c>
      <c r="O3181" s="12" t="s">
        <v>693</v>
      </c>
      <c r="P3181" s="12" t="s">
        <v>693</v>
      </c>
      <c r="Q3181" s="12" t="s">
        <v>693</v>
      </c>
      <c r="R3181" s="17" t="s">
        <v>72</v>
      </c>
      <c r="S3181" s="12"/>
      <c r="T3181" s="12"/>
    </row>
    <row r="3182" spans="1:20" ht="15.75" customHeight="1">
      <c r="A3182" s="8">
        <v>2018</v>
      </c>
      <c r="B3182" s="9">
        <v>2865</v>
      </c>
      <c r="C3182" s="11" t="s">
        <v>13438</v>
      </c>
      <c r="D3182" s="15" t="s">
        <v>13444</v>
      </c>
      <c r="E3182" s="11" t="s">
        <v>13445</v>
      </c>
      <c r="F3182" s="11" t="s">
        <v>13446</v>
      </c>
      <c r="G3182" s="109">
        <v>43132</v>
      </c>
      <c r="H3182" s="13" t="s">
        <v>13447</v>
      </c>
      <c r="I3182" s="15" t="s">
        <v>24</v>
      </c>
      <c r="J3182" s="15" t="s">
        <v>24</v>
      </c>
      <c r="K3182" s="23" t="s">
        <v>13448</v>
      </c>
      <c r="L3182" s="12"/>
      <c r="M3182" s="12" t="s">
        <v>24</v>
      </c>
      <c r="N3182" s="12" t="s">
        <v>693</v>
      </c>
      <c r="O3182" s="12" t="s">
        <v>693</v>
      </c>
      <c r="P3182" s="12" t="s">
        <v>693</v>
      </c>
      <c r="Q3182" s="12" t="s">
        <v>693</v>
      </c>
      <c r="R3182" s="17" t="s">
        <v>72</v>
      </c>
      <c r="S3182" s="12"/>
      <c r="T3182" s="12"/>
    </row>
    <row r="3183" spans="1:20" ht="15.75" customHeight="1">
      <c r="A3183" s="8">
        <v>2018</v>
      </c>
      <c r="B3183" s="9">
        <v>2865</v>
      </c>
      <c r="C3183" s="11" t="s">
        <v>13438</v>
      </c>
      <c r="D3183" s="15" t="s">
        <v>13449</v>
      </c>
      <c r="E3183" s="11" t="s">
        <v>13450</v>
      </c>
      <c r="F3183" s="11" t="s">
        <v>13451</v>
      </c>
      <c r="G3183" s="109">
        <v>43161</v>
      </c>
      <c r="H3183" s="13" t="s">
        <v>13452</v>
      </c>
      <c r="I3183" s="15" t="s">
        <v>24</v>
      </c>
      <c r="J3183" s="15" t="s">
        <v>24</v>
      </c>
      <c r="K3183" s="20" t="s">
        <v>13453</v>
      </c>
      <c r="L3183" s="12"/>
      <c r="M3183" s="12" t="s">
        <v>24</v>
      </c>
      <c r="N3183" s="12" t="s">
        <v>693</v>
      </c>
      <c r="O3183" s="12" t="s">
        <v>693</v>
      </c>
      <c r="P3183" s="12" t="s">
        <v>693</v>
      </c>
      <c r="Q3183" s="12" t="s">
        <v>693</v>
      </c>
      <c r="R3183" s="17" t="s">
        <v>72</v>
      </c>
      <c r="S3183" s="12"/>
      <c r="T3183" s="12"/>
    </row>
    <row r="3184" spans="1:20" ht="15.75" customHeight="1">
      <c r="A3184" s="8">
        <v>2018</v>
      </c>
      <c r="B3184" s="9">
        <v>2865</v>
      </c>
      <c r="C3184" s="11" t="s">
        <v>13438</v>
      </c>
      <c r="D3184" s="15" t="s">
        <v>13454</v>
      </c>
      <c r="E3184" s="11" t="s">
        <v>13455</v>
      </c>
      <c r="F3184" s="11" t="s">
        <v>13456</v>
      </c>
      <c r="G3184" s="109">
        <v>43162</v>
      </c>
      <c r="H3184" s="13" t="s">
        <v>13457</v>
      </c>
      <c r="I3184" s="15" t="s">
        <v>24</v>
      </c>
      <c r="J3184" s="15" t="s">
        <v>24</v>
      </c>
      <c r="K3184" s="20" t="s">
        <v>13458</v>
      </c>
      <c r="L3184" s="12"/>
      <c r="M3184" s="12" t="s">
        <v>24</v>
      </c>
      <c r="N3184" s="12" t="s">
        <v>693</v>
      </c>
      <c r="O3184" s="12" t="s">
        <v>693</v>
      </c>
      <c r="P3184" s="12" t="s">
        <v>693</v>
      </c>
      <c r="Q3184" s="12" t="s">
        <v>693</v>
      </c>
      <c r="R3184" s="17" t="s">
        <v>72</v>
      </c>
      <c r="S3184" s="12"/>
      <c r="T3184" s="12"/>
    </row>
    <row r="3185" spans="1:20" ht="15.75" customHeight="1">
      <c r="A3185" s="8">
        <v>2018</v>
      </c>
      <c r="B3185" s="9">
        <v>2865</v>
      </c>
      <c r="C3185" s="11" t="s">
        <v>13438</v>
      </c>
      <c r="D3185" s="15" t="s">
        <v>13459</v>
      </c>
      <c r="E3185" s="11" t="s">
        <v>13460</v>
      </c>
      <c r="F3185" s="11" t="s">
        <v>2830</v>
      </c>
      <c r="G3185" s="109">
        <v>43164</v>
      </c>
      <c r="H3185" s="13"/>
      <c r="I3185" s="15" t="s">
        <v>24</v>
      </c>
      <c r="J3185" s="15" t="s">
        <v>24</v>
      </c>
      <c r="K3185" s="23" t="s">
        <v>13461</v>
      </c>
      <c r="L3185" s="12"/>
      <c r="M3185" s="12" t="s">
        <v>24</v>
      </c>
      <c r="N3185" s="12" t="s">
        <v>693</v>
      </c>
      <c r="O3185" s="12" t="s">
        <v>693</v>
      </c>
      <c r="P3185" s="12" t="s">
        <v>693</v>
      </c>
      <c r="Q3185" s="12" t="s">
        <v>693</v>
      </c>
      <c r="R3185" s="17"/>
      <c r="S3185" s="12"/>
      <c r="T3185" s="12"/>
    </row>
    <row r="3186" spans="1:20" ht="15.75" customHeight="1">
      <c r="A3186" s="8">
        <v>2018</v>
      </c>
      <c r="B3186" s="9">
        <v>2865</v>
      </c>
      <c r="C3186" s="11" t="s">
        <v>13438</v>
      </c>
      <c r="D3186" s="15" t="s">
        <v>13462</v>
      </c>
      <c r="E3186" s="11" t="s">
        <v>13463</v>
      </c>
      <c r="F3186" s="11" t="s">
        <v>13456</v>
      </c>
      <c r="G3186" s="109">
        <v>43165</v>
      </c>
      <c r="H3186" s="13" t="s">
        <v>13457</v>
      </c>
      <c r="I3186" s="15" t="s">
        <v>24</v>
      </c>
      <c r="J3186" s="15" t="s">
        <v>24</v>
      </c>
      <c r="K3186" s="23" t="s">
        <v>13464</v>
      </c>
      <c r="L3186" s="12"/>
      <c r="M3186" s="12" t="s">
        <v>24</v>
      </c>
      <c r="N3186" s="12" t="s">
        <v>693</v>
      </c>
      <c r="O3186" s="12" t="s">
        <v>693</v>
      </c>
      <c r="P3186" s="12" t="s">
        <v>693</v>
      </c>
      <c r="Q3186" s="12" t="s">
        <v>693</v>
      </c>
      <c r="R3186" s="17" t="s">
        <v>72</v>
      </c>
      <c r="S3186" s="12"/>
      <c r="T3186" s="12"/>
    </row>
    <row r="3187" spans="1:20" ht="15.75" customHeight="1">
      <c r="A3187" s="8">
        <v>2018</v>
      </c>
      <c r="B3187" s="9">
        <v>2865</v>
      </c>
      <c r="C3187" s="11" t="s">
        <v>13438</v>
      </c>
      <c r="D3187" s="15" t="s">
        <v>13465</v>
      </c>
      <c r="E3187" s="11" t="s">
        <v>13466</v>
      </c>
      <c r="F3187" s="11" t="s">
        <v>13456</v>
      </c>
      <c r="G3187" s="109">
        <v>43166</v>
      </c>
      <c r="H3187" s="13" t="s">
        <v>13467</v>
      </c>
      <c r="I3187" s="15" t="s">
        <v>24</v>
      </c>
      <c r="J3187" s="15" t="s">
        <v>24</v>
      </c>
      <c r="K3187" s="20" t="s">
        <v>13468</v>
      </c>
      <c r="L3187" s="12"/>
      <c r="M3187" s="12" t="s">
        <v>24</v>
      </c>
      <c r="N3187" s="12" t="s">
        <v>693</v>
      </c>
      <c r="O3187" s="12" t="s">
        <v>693</v>
      </c>
      <c r="P3187" s="12" t="s">
        <v>693</v>
      </c>
      <c r="Q3187" s="12" t="s">
        <v>693</v>
      </c>
      <c r="R3187" s="17" t="s">
        <v>64</v>
      </c>
      <c r="S3187" s="12"/>
      <c r="T3187" s="12"/>
    </row>
    <row r="3188" spans="1:20" ht="15.75" customHeight="1">
      <c r="A3188" s="8">
        <v>2018</v>
      </c>
      <c r="B3188" s="9">
        <v>2865</v>
      </c>
      <c r="C3188" s="11" t="s">
        <v>13438</v>
      </c>
      <c r="D3188" s="15" t="s">
        <v>13469</v>
      </c>
      <c r="E3188" s="11" t="s">
        <v>13470</v>
      </c>
      <c r="F3188" s="11" t="s">
        <v>13456</v>
      </c>
      <c r="G3188" s="109">
        <v>43192</v>
      </c>
      <c r="H3188" s="13"/>
      <c r="I3188" s="15" t="s">
        <v>24</v>
      </c>
      <c r="J3188" s="15" t="s">
        <v>24</v>
      </c>
      <c r="K3188" s="23" t="s">
        <v>13471</v>
      </c>
      <c r="L3188" s="12"/>
      <c r="M3188" s="12" t="s">
        <v>24</v>
      </c>
      <c r="N3188" s="12" t="s">
        <v>693</v>
      </c>
      <c r="O3188" s="12" t="s">
        <v>693</v>
      </c>
      <c r="P3188" s="12" t="s">
        <v>693</v>
      </c>
      <c r="Q3188" s="12" t="s">
        <v>693</v>
      </c>
      <c r="R3188" s="17" t="s">
        <v>72</v>
      </c>
      <c r="S3188" s="12"/>
      <c r="T3188" s="12"/>
    </row>
    <row r="3189" spans="1:20" ht="15.75" customHeight="1">
      <c r="A3189" s="8">
        <v>2018</v>
      </c>
      <c r="B3189" s="9">
        <v>2865</v>
      </c>
      <c r="C3189" s="11" t="s">
        <v>13438</v>
      </c>
      <c r="D3189" s="15" t="s">
        <v>13472</v>
      </c>
      <c r="E3189" s="11" t="s">
        <v>13473</v>
      </c>
      <c r="F3189" s="11" t="s">
        <v>13456</v>
      </c>
      <c r="G3189" s="109">
        <v>43221</v>
      </c>
      <c r="H3189" s="13" t="s">
        <v>13467</v>
      </c>
      <c r="I3189" s="15" t="s">
        <v>24</v>
      </c>
      <c r="J3189" s="15" t="s">
        <v>24</v>
      </c>
      <c r="K3189" s="23" t="s">
        <v>13474</v>
      </c>
      <c r="L3189" s="12"/>
      <c r="M3189" s="12" t="s">
        <v>24</v>
      </c>
      <c r="N3189" s="12" t="s">
        <v>693</v>
      </c>
      <c r="O3189" s="12" t="s">
        <v>693</v>
      </c>
      <c r="P3189" s="12" t="s">
        <v>693</v>
      </c>
      <c r="Q3189" s="12" t="s">
        <v>693</v>
      </c>
      <c r="R3189" s="17"/>
      <c r="S3189" s="12"/>
      <c r="T3189" s="12"/>
    </row>
    <row r="3190" spans="1:20" ht="15.75" customHeight="1">
      <c r="A3190" s="8">
        <v>2018</v>
      </c>
      <c r="B3190" s="9">
        <v>2865</v>
      </c>
      <c r="C3190" s="11" t="s">
        <v>13438</v>
      </c>
      <c r="D3190" s="15" t="s">
        <v>13475</v>
      </c>
      <c r="E3190" s="11" t="s">
        <v>13476</v>
      </c>
      <c r="F3190" s="11" t="s">
        <v>13477</v>
      </c>
      <c r="G3190" s="109">
        <v>43313</v>
      </c>
      <c r="H3190" s="13" t="s">
        <v>13478</v>
      </c>
      <c r="I3190" s="15" t="s">
        <v>24</v>
      </c>
      <c r="J3190" s="15" t="s">
        <v>24</v>
      </c>
      <c r="K3190" s="20" t="s">
        <v>13479</v>
      </c>
      <c r="L3190" s="12"/>
      <c r="M3190" s="12" t="s">
        <v>23</v>
      </c>
      <c r="N3190" s="12" t="s">
        <v>13480</v>
      </c>
      <c r="O3190" s="44" t="s">
        <v>693</v>
      </c>
      <c r="P3190" s="44" t="s">
        <v>693</v>
      </c>
      <c r="Q3190" s="44" t="s">
        <v>693</v>
      </c>
      <c r="R3190" s="17" t="s">
        <v>4107</v>
      </c>
      <c r="S3190" s="12"/>
      <c r="T3190" s="12"/>
    </row>
    <row r="3191" spans="1:20" ht="15.75" customHeight="1">
      <c r="A3191" s="8">
        <v>2018</v>
      </c>
      <c r="B3191" s="9">
        <v>2865</v>
      </c>
      <c r="C3191" s="11" t="s">
        <v>13438</v>
      </c>
      <c r="D3191" s="15" t="s">
        <v>13481</v>
      </c>
      <c r="E3191" s="11" t="s">
        <v>13482</v>
      </c>
      <c r="F3191" s="11" t="s">
        <v>13477</v>
      </c>
      <c r="G3191" s="109">
        <v>43314</v>
      </c>
      <c r="H3191" s="13"/>
      <c r="I3191" s="15" t="s">
        <v>24</v>
      </c>
      <c r="J3191" s="15" t="s">
        <v>24</v>
      </c>
      <c r="K3191" s="20" t="s">
        <v>13483</v>
      </c>
      <c r="L3191" s="12"/>
      <c r="M3191" s="12" t="s">
        <v>23</v>
      </c>
      <c r="N3191" s="12" t="s">
        <v>13480</v>
      </c>
      <c r="O3191" s="12" t="s">
        <v>693</v>
      </c>
      <c r="P3191" s="12" t="s">
        <v>693</v>
      </c>
      <c r="Q3191" s="12" t="s">
        <v>693</v>
      </c>
      <c r="R3191" s="17"/>
      <c r="S3191" s="12"/>
      <c r="T3191" s="12"/>
    </row>
    <row r="3192" spans="1:20" ht="15.75" customHeight="1">
      <c r="A3192" s="8">
        <v>2018</v>
      </c>
      <c r="B3192" s="9">
        <v>2865</v>
      </c>
      <c r="C3192" s="11" t="s">
        <v>13438</v>
      </c>
      <c r="D3192" s="15" t="s">
        <v>13484</v>
      </c>
      <c r="E3192" s="11" t="s">
        <v>13485</v>
      </c>
      <c r="F3192" s="11" t="s">
        <v>13486</v>
      </c>
      <c r="G3192" s="109">
        <v>43315</v>
      </c>
      <c r="H3192" s="13" t="s">
        <v>13467</v>
      </c>
      <c r="I3192" s="15" t="s">
        <v>24</v>
      </c>
      <c r="J3192" s="15" t="s">
        <v>24</v>
      </c>
      <c r="K3192" s="20" t="s">
        <v>13487</v>
      </c>
      <c r="L3192" s="12"/>
      <c r="M3192" s="12" t="s">
        <v>24</v>
      </c>
      <c r="N3192" s="12" t="s">
        <v>693</v>
      </c>
      <c r="O3192" s="12" t="s">
        <v>693</v>
      </c>
      <c r="P3192" s="12" t="s">
        <v>693</v>
      </c>
      <c r="Q3192" s="12" t="s">
        <v>693</v>
      </c>
      <c r="R3192" s="17"/>
      <c r="S3192" s="12"/>
      <c r="T3192" s="12"/>
    </row>
    <row r="3193" spans="1:20" ht="15.75" customHeight="1">
      <c r="A3193" s="8">
        <v>2018</v>
      </c>
      <c r="B3193" s="9">
        <v>2865</v>
      </c>
      <c r="C3193" s="11" t="s">
        <v>13438</v>
      </c>
      <c r="D3193" s="15" t="s">
        <v>13488</v>
      </c>
      <c r="E3193" s="11" t="s">
        <v>13489</v>
      </c>
      <c r="F3193" s="11" t="s">
        <v>13456</v>
      </c>
      <c r="G3193" s="109">
        <v>43316</v>
      </c>
      <c r="H3193" s="13" t="s">
        <v>3559</v>
      </c>
      <c r="I3193" s="15" t="s">
        <v>24</v>
      </c>
      <c r="J3193" s="15" t="s">
        <v>24</v>
      </c>
      <c r="K3193" s="20" t="s">
        <v>13490</v>
      </c>
      <c r="L3193" s="12"/>
      <c r="M3193" s="12" t="s">
        <v>24</v>
      </c>
      <c r="N3193" s="12" t="s">
        <v>693</v>
      </c>
      <c r="O3193" s="12" t="s">
        <v>693</v>
      </c>
      <c r="P3193" s="12" t="s">
        <v>693</v>
      </c>
      <c r="Q3193" s="12" t="s">
        <v>693</v>
      </c>
      <c r="R3193" s="17"/>
      <c r="S3193" s="12"/>
      <c r="T3193" s="12"/>
    </row>
    <row r="3194" spans="1:20" ht="15.75" customHeight="1">
      <c r="A3194" s="8">
        <v>2018</v>
      </c>
      <c r="B3194" s="9">
        <v>2865</v>
      </c>
      <c r="C3194" s="11" t="s">
        <v>13438</v>
      </c>
      <c r="D3194" s="15" t="s">
        <v>13491</v>
      </c>
      <c r="E3194" s="11" t="s">
        <v>13492</v>
      </c>
      <c r="F3194" s="11" t="s">
        <v>13493</v>
      </c>
      <c r="G3194" s="109">
        <v>43317</v>
      </c>
      <c r="H3194" s="13" t="s">
        <v>13447</v>
      </c>
      <c r="I3194" s="15" t="s">
        <v>24</v>
      </c>
      <c r="J3194" s="15" t="s">
        <v>24</v>
      </c>
      <c r="K3194" s="23" t="s">
        <v>13494</v>
      </c>
      <c r="L3194" s="12"/>
      <c r="M3194" s="12" t="s">
        <v>24</v>
      </c>
      <c r="N3194" s="12" t="s">
        <v>693</v>
      </c>
      <c r="O3194" s="12" t="s">
        <v>693</v>
      </c>
      <c r="P3194" s="12" t="s">
        <v>693</v>
      </c>
      <c r="Q3194" s="12" t="s">
        <v>693</v>
      </c>
      <c r="R3194" s="17"/>
      <c r="S3194" s="12"/>
      <c r="T3194" s="12"/>
    </row>
    <row r="3195" spans="1:20" ht="15.75" customHeight="1">
      <c r="A3195" s="8">
        <v>2018</v>
      </c>
      <c r="B3195" s="9">
        <v>2865</v>
      </c>
      <c r="C3195" s="11" t="s">
        <v>13438</v>
      </c>
      <c r="D3195" s="15" t="s">
        <v>13495</v>
      </c>
      <c r="E3195" s="11" t="s">
        <v>13496</v>
      </c>
      <c r="F3195" s="11" t="s">
        <v>13456</v>
      </c>
      <c r="G3195" s="109">
        <v>43319</v>
      </c>
      <c r="H3195" s="13" t="s">
        <v>3559</v>
      </c>
      <c r="I3195" s="15" t="s">
        <v>24</v>
      </c>
      <c r="J3195" s="15" t="s">
        <v>24</v>
      </c>
      <c r="K3195" s="20" t="s">
        <v>13497</v>
      </c>
      <c r="L3195" s="12"/>
      <c r="M3195" s="12" t="s">
        <v>24</v>
      </c>
      <c r="N3195" s="12" t="s">
        <v>693</v>
      </c>
      <c r="O3195" s="12" t="s">
        <v>693</v>
      </c>
      <c r="P3195" s="12" t="s">
        <v>693</v>
      </c>
      <c r="Q3195" s="12" t="s">
        <v>693</v>
      </c>
      <c r="R3195" s="17"/>
      <c r="S3195" s="12"/>
      <c r="T3195" s="12"/>
    </row>
    <row r="3196" spans="1:20" ht="15.75" customHeight="1">
      <c r="A3196" s="8">
        <v>2018</v>
      </c>
      <c r="B3196" s="9">
        <v>2865</v>
      </c>
      <c r="C3196" s="11" t="s">
        <v>13438</v>
      </c>
      <c r="D3196" s="15" t="s">
        <v>13498</v>
      </c>
      <c r="E3196" s="11" t="s">
        <v>13499</v>
      </c>
      <c r="F3196" s="11" t="s">
        <v>13477</v>
      </c>
      <c r="G3196" s="109">
        <v>43346</v>
      </c>
      <c r="H3196" s="13"/>
      <c r="I3196" s="15" t="s">
        <v>24</v>
      </c>
      <c r="J3196" s="15" t="s">
        <v>23</v>
      </c>
      <c r="K3196" s="20" t="s">
        <v>13500</v>
      </c>
      <c r="L3196" s="12"/>
      <c r="M3196" s="12" t="s">
        <v>24</v>
      </c>
      <c r="N3196" s="12" t="s">
        <v>693</v>
      </c>
      <c r="O3196" s="12" t="s">
        <v>693</v>
      </c>
      <c r="P3196" s="12" t="s">
        <v>693</v>
      </c>
      <c r="Q3196" s="12" t="s">
        <v>693</v>
      </c>
      <c r="R3196" s="17" t="s">
        <v>72</v>
      </c>
      <c r="S3196" s="12"/>
      <c r="T3196" s="12"/>
    </row>
    <row r="3197" spans="1:20" ht="15.75" customHeight="1">
      <c r="A3197" s="8">
        <v>2018</v>
      </c>
      <c r="B3197" s="9">
        <v>2865</v>
      </c>
      <c r="C3197" s="11" t="s">
        <v>13438</v>
      </c>
      <c r="D3197" s="15" t="s">
        <v>13501</v>
      </c>
      <c r="E3197" s="11" t="s">
        <v>13502</v>
      </c>
      <c r="F3197" s="11" t="s">
        <v>13503</v>
      </c>
      <c r="G3197" s="109">
        <v>43375</v>
      </c>
      <c r="H3197" s="13"/>
      <c r="I3197" s="15" t="s">
        <v>24</v>
      </c>
      <c r="J3197" s="15" t="s">
        <v>24</v>
      </c>
      <c r="K3197" s="23" t="s">
        <v>13504</v>
      </c>
      <c r="L3197" s="12"/>
      <c r="M3197" s="12" t="s">
        <v>24</v>
      </c>
      <c r="N3197" s="12" t="s">
        <v>693</v>
      </c>
      <c r="O3197" s="12" t="s">
        <v>693</v>
      </c>
      <c r="P3197" s="12" t="s">
        <v>693</v>
      </c>
      <c r="Q3197" s="12" t="s">
        <v>693</v>
      </c>
      <c r="R3197" s="17" t="s">
        <v>72</v>
      </c>
      <c r="S3197" s="12"/>
      <c r="T3197" s="12"/>
    </row>
    <row r="3198" spans="1:20" ht="15.75" customHeight="1">
      <c r="A3198" s="8">
        <v>2018</v>
      </c>
      <c r="B3198" s="9">
        <v>2865</v>
      </c>
      <c r="C3198" s="11" t="s">
        <v>13438</v>
      </c>
      <c r="D3198" s="15" t="s">
        <v>13505</v>
      </c>
      <c r="E3198" s="11" t="s">
        <v>13506</v>
      </c>
      <c r="F3198" s="11" t="s">
        <v>13507</v>
      </c>
      <c r="G3198" s="109">
        <v>43407</v>
      </c>
      <c r="H3198" s="13" t="s">
        <v>13508</v>
      </c>
      <c r="I3198" s="15" t="s">
        <v>24</v>
      </c>
      <c r="J3198" s="15" t="s">
        <v>24</v>
      </c>
      <c r="K3198" s="23" t="s">
        <v>13509</v>
      </c>
      <c r="L3198" s="12"/>
      <c r="M3198" s="12" t="s">
        <v>24</v>
      </c>
      <c r="N3198" s="12" t="s">
        <v>693</v>
      </c>
      <c r="O3198" s="12" t="s">
        <v>693</v>
      </c>
      <c r="P3198" s="12" t="s">
        <v>693</v>
      </c>
      <c r="Q3198" s="12" t="s">
        <v>693</v>
      </c>
      <c r="R3198" s="17" t="s">
        <v>72</v>
      </c>
      <c r="S3198" s="12"/>
      <c r="T3198" s="12"/>
    </row>
    <row r="3199" spans="1:20" ht="15.75" customHeight="1">
      <c r="A3199" s="8">
        <v>2018</v>
      </c>
      <c r="B3199" s="9"/>
      <c r="C3199" s="11"/>
      <c r="D3199" s="15"/>
      <c r="E3199" s="11"/>
      <c r="F3199" s="11"/>
      <c r="G3199" s="109"/>
      <c r="H3199" s="13"/>
      <c r="I3199" s="15"/>
      <c r="J3199" s="15"/>
      <c r="K3199" s="20"/>
      <c r="L3199" s="12"/>
      <c r="M3199" s="12"/>
      <c r="N3199" s="12"/>
      <c r="O3199" s="12"/>
      <c r="P3199" s="12"/>
      <c r="Q3199" s="12"/>
      <c r="R3199" s="17"/>
      <c r="S3199" s="12"/>
      <c r="T3199" s="12"/>
    </row>
    <row r="3200" spans="1:20" ht="15.75" customHeight="1">
      <c r="A3200" s="8">
        <v>2018</v>
      </c>
      <c r="B3200" s="9"/>
      <c r="C3200" s="11"/>
      <c r="D3200" s="15"/>
      <c r="E3200" s="11"/>
      <c r="F3200" s="11"/>
      <c r="G3200" s="15"/>
      <c r="H3200" s="13"/>
      <c r="I3200" s="15"/>
      <c r="J3200" s="15"/>
      <c r="K3200" s="20"/>
      <c r="L3200" s="12"/>
      <c r="M3200" s="12"/>
      <c r="N3200" s="12"/>
      <c r="O3200" s="12"/>
      <c r="P3200" s="12"/>
      <c r="Q3200" s="12"/>
      <c r="R3200" s="17"/>
      <c r="S3200" s="12"/>
      <c r="T3200" s="12"/>
    </row>
    <row r="3201" spans="1:20" ht="15.75" customHeight="1">
      <c r="A3201" s="8">
        <v>2018</v>
      </c>
      <c r="B3201" s="9"/>
      <c r="C3201" s="11"/>
      <c r="D3201" s="15"/>
      <c r="E3201" s="11"/>
      <c r="F3201" s="11"/>
      <c r="G3201" s="15"/>
      <c r="H3201" s="13"/>
      <c r="I3201" s="15"/>
      <c r="J3201" s="15"/>
      <c r="K3201" s="20"/>
      <c r="L3201" s="12"/>
      <c r="M3201" s="12"/>
      <c r="N3201" s="12"/>
      <c r="O3201" s="12"/>
      <c r="P3201" s="12"/>
      <c r="Q3201" s="12"/>
      <c r="R3201" s="17"/>
      <c r="S3201" s="12"/>
      <c r="T3201" s="12"/>
    </row>
    <row r="3202" spans="1:20" ht="15.75" customHeight="1">
      <c r="A3202" s="8">
        <v>2018</v>
      </c>
      <c r="B3202" s="9"/>
      <c r="C3202" s="11"/>
      <c r="D3202" s="15"/>
      <c r="E3202" s="11"/>
      <c r="F3202" s="11"/>
      <c r="G3202" s="15"/>
      <c r="H3202" s="13"/>
      <c r="I3202" s="15"/>
      <c r="J3202" s="15"/>
      <c r="K3202" s="20"/>
      <c r="L3202" s="12"/>
      <c r="M3202" s="12"/>
      <c r="N3202" s="12"/>
      <c r="O3202" s="12"/>
      <c r="P3202" s="12"/>
      <c r="Q3202" s="12"/>
      <c r="R3202" s="17"/>
      <c r="S3202" s="12"/>
      <c r="T3202" s="12"/>
    </row>
    <row r="3203" spans="1:20" ht="15.75" customHeight="1">
      <c r="A3203" s="8">
        <v>2018</v>
      </c>
      <c r="B3203" s="9"/>
      <c r="C3203" s="11"/>
      <c r="D3203" s="15"/>
      <c r="E3203" s="11"/>
      <c r="F3203" s="11"/>
      <c r="G3203" s="15"/>
      <c r="H3203" s="13"/>
      <c r="I3203" s="15"/>
      <c r="J3203" s="15"/>
      <c r="K3203" s="20"/>
      <c r="L3203" s="12"/>
      <c r="M3203" s="12"/>
      <c r="N3203" s="12"/>
      <c r="O3203" s="12"/>
      <c r="P3203" s="12"/>
      <c r="Q3203" s="12"/>
      <c r="R3203" s="17"/>
      <c r="S3203" s="12"/>
      <c r="T3203" s="12"/>
    </row>
    <row r="3204" spans="1:20" ht="15.75" customHeight="1">
      <c r="A3204" s="8">
        <v>2018</v>
      </c>
      <c r="B3204" s="9"/>
      <c r="C3204" s="11"/>
      <c r="D3204" s="15"/>
      <c r="E3204" s="11"/>
      <c r="F3204" s="11"/>
      <c r="G3204" s="15"/>
      <c r="H3204" s="13"/>
      <c r="I3204" s="15"/>
      <c r="J3204" s="15"/>
      <c r="K3204" s="20"/>
      <c r="L3204" s="12"/>
      <c r="M3204" s="12"/>
      <c r="N3204" s="12"/>
      <c r="O3204" s="12"/>
      <c r="P3204" s="12"/>
      <c r="Q3204" s="12"/>
      <c r="R3204" s="17"/>
      <c r="S3204" s="12"/>
      <c r="T3204" s="12"/>
    </row>
    <row r="3205" spans="1:20" ht="15.75" customHeight="1">
      <c r="A3205" s="8">
        <v>2018</v>
      </c>
      <c r="B3205" s="9"/>
      <c r="C3205" s="11"/>
      <c r="D3205" s="15"/>
      <c r="E3205" s="11"/>
      <c r="F3205" s="11"/>
      <c r="G3205" s="15"/>
      <c r="H3205" s="13"/>
      <c r="I3205" s="15"/>
      <c r="J3205" s="15"/>
      <c r="K3205" s="20"/>
      <c r="L3205" s="12"/>
      <c r="M3205" s="12"/>
      <c r="N3205" s="12"/>
      <c r="O3205" s="12"/>
      <c r="P3205" s="12"/>
      <c r="Q3205" s="12"/>
      <c r="R3205" s="17"/>
      <c r="S3205" s="12"/>
      <c r="T3205" s="12"/>
    </row>
    <row r="3206" spans="1:20" ht="15.75" customHeight="1">
      <c r="A3206" s="8">
        <v>2018</v>
      </c>
      <c r="B3206" s="9"/>
      <c r="C3206" s="11"/>
      <c r="D3206" s="15"/>
      <c r="E3206" s="11"/>
      <c r="F3206" s="11"/>
      <c r="G3206" s="15"/>
      <c r="H3206" s="13"/>
      <c r="I3206" s="15"/>
      <c r="J3206" s="15"/>
      <c r="K3206" s="20"/>
      <c r="L3206" s="12"/>
      <c r="M3206" s="12"/>
      <c r="N3206" s="12"/>
      <c r="O3206" s="12"/>
      <c r="P3206" s="12"/>
      <c r="Q3206" s="12"/>
      <c r="R3206" s="17"/>
      <c r="S3206" s="12"/>
      <c r="T3206" s="12"/>
    </row>
    <row r="3207" spans="1:20" ht="15.75" customHeight="1">
      <c r="A3207" s="8">
        <v>2018</v>
      </c>
      <c r="B3207" s="9"/>
      <c r="C3207" s="11"/>
      <c r="D3207" s="15"/>
      <c r="E3207" s="11"/>
      <c r="F3207" s="11"/>
      <c r="G3207" s="15"/>
      <c r="H3207" s="13"/>
      <c r="I3207" s="15"/>
      <c r="J3207" s="15"/>
      <c r="K3207" s="20"/>
      <c r="L3207" s="12"/>
      <c r="M3207" s="12"/>
      <c r="N3207" s="12"/>
      <c r="O3207" s="12"/>
      <c r="P3207" s="12"/>
      <c r="Q3207" s="12"/>
      <c r="R3207" s="17"/>
      <c r="S3207" s="12"/>
      <c r="T3207" s="12"/>
    </row>
    <row r="3208" spans="1:20" ht="15.75" customHeight="1">
      <c r="A3208" s="8">
        <v>2018</v>
      </c>
      <c r="B3208" s="9"/>
      <c r="C3208" s="11"/>
      <c r="D3208" s="15"/>
      <c r="E3208" s="11"/>
      <c r="F3208" s="11"/>
      <c r="G3208" s="15"/>
      <c r="H3208" s="13"/>
      <c r="I3208" s="15"/>
      <c r="J3208" s="15"/>
      <c r="K3208" s="20"/>
      <c r="L3208" s="12"/>
      <c r="M3208" s="12"/>
      <c r="N3208" s="12"/>
      <c r="O3208" s="12"/>
      <c r="P3208" s="12"/>
      <c r="Q3208" s="12"/>
      <c r="R3208" s="17"/>
      <c r="S3208" s="12"/>
      <c r="T3208" s="12"/>
    </row>
    <row r="3209" spans="1:20" ht="15.75" customHeight="1">
      <c r="A3209" s="8">
        <v>2018</v>
      </c>
      <c r="B3209" s="9"/>
      <c r="C3209" s="11"/>
      <c r="D3209" s="15"/>
      <c r="E3209" s="11"/>
      <c r="F3209" s="11"/>
      <c r="G3209" s="15"/>
      <c r="H3209" s="13"/>
      <c r="I3209" s="15"/>
      <c r="J3209" s="15"/>
      <c r="K3209" s="20"/>
      <c r="L3209" s="12"/>
      <c r="M3209" s="12"/>
      <c r="N3209" s="12"/>
      <c r="O3209" s="12"/>
      <c r="P3209" s="12"/>
      <c r="Q3209" s="12"/>
      <c r="R3209" s="17"/>
      <c r="S3209" s="12"/>
      <c r="T3209" s="12"/>
    </row>
    <row r="3210" spans="1:20" ht="15.75" customHeight="1">
      <c r="A3210" s="8">
        <v>2018</v>
      </c>
      <c r="B3210" s="9"/>
      <c r="C3210" s="11"/>
      <c r="D3210" s="15"/>
      <c r="E3210" s="11"/>
      <c r="F3210" s="11"/>
      <c r="G3210" s="15"/>
      <c r="H3210" s="13"/>
      <c r="I3210" s="15"/>
      <c r="J3210" s="15"/>
      <c r="K3210" s="20"/>
      <c r="L3210" s="12"/>
      <c r="M3210" s="12"/>
      <c r="N3210" s="12"/>
      <c r="O3210" s="12"/>
      <c r="P3210" s="12"/>
      <c r="Q3210" s="12"/>
      <c r="R3210" s="17"/>
      <c r="S3210" s="12"/>
      <c r="T3210" s="12"/>
    </row>
    <row r="3211" spans="1:20" ht="15.75" customHeight="1">
      <c r="A3211" s="8">
        <v>2018</v>
      </c>
      <c r="B3211" s="9"/>
      <c r="C3211" s="11"/>
      <c r="D3211" s="15"/>
      <c r="E3211" s="11"/>
      <c r="F3211" s="11"/>
      <c r="G3211" s="15"/>
      <c r="H3211" s="13"/>
      <c r="I3211" s="15"/>
      <c r="J3211" s="15"/>
      <c r="K3211" s="20"/>
      <c r="L3211" s="12"/>
      <c r="M3211" s="12"/>
      <c r="N3211" s="12"/>
      <c r="O3211" s="12"/>
      <c r="P3211" s="12"/>
      <c r="Q3211" s="12"/>
      <c r="R3211" s="17"/>
      <c r="S3211" s="12"/>
      <c r="T3211" s="12"/>
    </row>
    <row r="3212" spans="1:20" ht="15.75" customHeight="1">
      <c r="A3212" s="8">
        <v>2018</v>
      </c>
      <c r="B3212" s="9"/>
      <c r="C3212" s="11"/>
      <c r="D3212" s="15"/>
      <c r="E3212" s="11"/>
      <c r="F3212" s="11"/>
      <c r="G3212" s="15"/>
      <c r="H3212" s="13"/>
      <c r="I3212" s="15"/>
      <c r="J3212" s="15"/>
      <c r="K3212" s="20"/>
      <c r="L3212" s="12"/>
      <c r="M3212" s="12"/>
      <c r="N3212" s="12"/>
      <c r="O3212" s="12"/>
      <c r="P3212" s="12"/>
      <c r="Q3212" s="12"/>
      <c r="R3212" s="17"/>
      <c r="S3212" s="12"/>
      <c r="T3212" s="12"/>
    </row>
    <row r="3213" spans="1:20" ht="15.75" customHeight="1">
      <c r="A3213" s="8">
        <v>2018</v>
      </c>
      <c r="B3213" s="9"/>
      <c r="C3213" s="11"/>
      <c r="D3213" s="15"/>
      <c r="E3213" s="11"/>
      <c r="F3213" s="11"/>
      <c r="G3213" s="15"/>
      <c r="H3213" s="13"/>
      <c r="I3213" s="15"/>
      <c r="J3213" s="15"/>
      <c r="K3213" s="20"/>
      <c r="L3213" s="12"/>
      <c r="M3213" s="12"/>
      <c r="N3213" s="12"/>
      <c r="O3213" s="12"/>
      <c r="P3213" s="12"/>
      <c r="Q3213" s="12"/>
      <c r="R3213" s="17"/>
      <c r="S3213" s="12"/>
      <c r="T3213" s="12"/>
    </row>
    <row r="3214" spans="1:20" ht="15.75" customHeight="1">
      <c r="A3214" s="8">
        <v>2018</v>
      </c>
      <c r="B3214" s="9"/>
      <c r="C3214" s="11"/>
      <c r="D3214" s="15"/>
      <c r="E3214" s="11"/>
      <c r="F3214" s="11"/>
      <c r="G3214" s="15"/>
      <c r="H3214" s="13"/>
      <c r="I3214" s="15"/>
      <c r="J3214" s="15"/>
      <c r="K3214" s="20"/>
      <c r="L3214" s="12"/>
      <c r="M3214" s="12"/>
      <c r="N3214" s="12"/>
      <c r="O3214" s="12"/>
      <c r="P3214" s="12"/>
      <c r="Q3214" s="12"/>
      <c r="R3214" s="17"/>
      <c r="S3214" s="12"/>
      <c r="T3214" s="12"/>
    </row>
    <row r="3215" spans="1:20" ht="15.75" customHeight="1">
      <c r="A3215" s="8">
        <v>2018</v>
      </c>
      <c r="B3215" s="9"/>
      <c r="C3215" s="11"/>
      <c r="D3215" s="15"/>
      <c r="E3215" s="11"/>
      <c r="F3215" s="11"/>
      <c r="G3215" s="15"/>
      <c r="H3215" s="13"/>
      <c r="I3215" s="15"/>
      <c r="J3215" s="15"/>
      <c r="K3215" s="20"/>
      <c r="L3215" s="12"/>
      <c r="M3215" s="12"/>
      <c r="N3215" s="12"/>
      <c r="O3215" s="12"/>
      <c r="P3215" s="12"/>
      <c r="Q3215" s="12"/>
      <c r="R3215" s="17"/>
      <c r="S3215" s="12"/>
      <c r="T3215" s="12"/>
    </row>
    <row r="3216" spans="1:20" ht="15.75" customHeight="1">
      <c r="A3216" s="8">
        <v>2018</v>
      </c>
      <c r="B3216" s="9"/>
      <c r="C3216" s="11"/>
      <c r="D3216" s="15"/>
      <c r="E3216" s="11"/>
      <c r="F3216" s="11"/>
      <c r="G3216" s="15"/>
      <c r="H3216" s="13"/>
      <c r="I3216" s="15"/>
      <c r="J3216" s="15"/>
      <c r="K3216" s="20"/>
      <c r="L3216" s="12"/>
      <c r="M3216" s="12"/>
      <c r="N3216" s="12"/>
      <c r="O3216" s="12"/>
      <c r="P3216" s="12"/>
      <c r="Q3216" s="12"/>
      <c r="R3216" s="17"/>
      <c r="S3216" s="12"/>
      <c r="T3216" s="12"/>
    </row>
    <row r="3217" spans="1:20" ht="15.75" customHeight="1">
      <c r="A3217" s="8">
        <v>2018</v>
      </c>
      <c r="B3217" s="9"/>
      <c r="C3217" s="11"/>
      <c r="D3217" s="15"/>
      <c r="E3217" s="11"/>
      <c r="F3217" s="11"/>
      <c r="G3217" s="15"/>
      <c r="H3217" s="13"/>
      <c r="I3217" s="15"/>
      <c r="J3217" s="15"/>
      <c r="K3217" s="20"/>
      <c r="L3217" s="12"/>
      <c r="M3217" s="12"/>
      <c r="N3217" s="12"/>
      <c r="O3217" s="12"/>
      <c r="P3217" s="12"/>
      <c r="Q3217" s="12"/>
      <c r="R3217" s="17"/>
      <c r="S3217" s="12"/>
      <c r="T3217" s="12"/>
    </row>
    <row r="3218" spans="1:20" ht="15.75" customHeight="1">
      <c r="A3218" s="8">
        <v>2018</v>
      </c>
      <c r="B3218" s="9"/>
      <c r="C3218" s="11"/>
      <c r="D3218" s="15"/>
      <c r="E3218" s="11"/>
      <c r="F3218" s="11"/>
      <c r="G3218" s="15"/>
      <c r="H3218" s="13"/>
      <c r="I3218" s="15"/>
      <c r="J3218" s="15"/>
      <c r="K3218" s="20"/>
      <c r="L3218" s="12"/>
      <c r="M3218" s="12"/>
      <c r="N3218" s="12"/>
      <c r="O3218" s="12"/>
      <c r="P3218" s="12"/>
      <c r="Q3218" s="12"/>
      <c r="R3218" s="17"/>
      <c r="S3218" s="12"/>
      <c r="T3218" s="12"/>
    </row>
    <row r="3219" spans="1:20" ht="15.75" customHeight="1">
      <c r="A3219" s="8">
        <v>2018</v>
      </c>
      <c r="B3219" s="9"/>
      <c r="C3219" s="11"/>
      <c r="D3219" s="15"/>
      <c r="E3219" s="11"/>
      <c r="F3219" s="11"/>
      <c r="G3219" s="15"/>
      <c r="H3219" s="13"/>
      <c r="I3219" s="15"/>
      <c r="J3219" s="15"/>
      <c r="K3219" s="20"/>
      <c r="L3219" s="12"/>
      <c r="M3219" s="12"/>
      <c r="N3219" s="12"/>
      <c r="O3219" s="12"/>
      <c r="P3219" s="12"/>
      <c r="Q3219" s="12"/>
      <c r="R3219" s="17"/>
      <c r="S3219" s="12"/>
      <c r="T3219" s="12"/>
    </row>
    <row r="3220" spans="1:20" ht="15.75" customHeight="1">
      <c r="A3220" s="8">
        <v>2018</v>
      </c>
      <c r="B3220" s="9"/>
      <c r="C3220" s="11"/>
      <c r="D3220" s="15"/>
      <c r="E3220" s="11"/>
      <c r="F3220" s="11"/>
      <c r="G3220" s="15"/>
      <c r="H3220" s="13"/>
      <c r="I3220" s="15"/>
      <c r="J3220" s="15"/>
      <c r="K3220" s="20"/>
      <c r="L3220" s="12"/>
      <c r="M3220" s="12"/>
      <c r="N3220" s="12"/>
      <c r="O3220" s="12"/>
      <c r="P3220" s="12"/>
      <c r="Q3220" s="12"/>
      <c r="R3220" s="17"/>
      <c r="S3220" s="12"/>
      <c r="T3220" s="12"/>
    </row>
    <row r="3221" spans="1:20" ht="15.75" customHeight="1">
      <c r="A3221" s="8">
        <v>2018</v>
      </c>
      <c r="B3221" s="9"/>
      <c r="C3221" s="11"/>
      <c r="D3221" s="15"/>
      <c r="E3221" s="11"/>
      <c r="F3221" s="11"/>
      <c r="G3221" s="15"/>
      <c r="H3221" s="13"/>
      <c r="I3221" s="15"/>
      <c r="J3221" s="15"/>
      <c r="K3221" s="20"/>
      <c r="L3221" s="12"/>
      <c r="M3221" s="12"/>
      <c r="N3221" s="12"/>
      <c r="O3221" s="12"/>
      <c r="P3221" s="12"/>
      <c r="Q3221" s="12"/>
      <c r="R3221" s="17"/>
      <c r="S3221" s="12"/>
      <c r="T3221" s="12"/>
    </row>
    <row r="3222" spans="1:20" ht="15.75" customHeight="1">
      <c r="A3222" s="8">
        <v>2018</v>
      </c>
      <c r="B3222" s="9"/>
      <c r="C3222" s="11"/>
      <c r="D3222" s="15"/>
      <c r="E3222" s="11"/>
      <c r="F3222" s="11"/>
      <c r="G3222" s="15"/>
      <c r="H3222" s="13"/>
      <c r="I3222" s="15"/>
      <c r="J3222" s="15"/>
      <c r="K3222" s="20"/>
      <c r="L3222" s="12"/>
      <c r="M3222" s="12"/>
      <c r="N3222" s="12"/>
      <c r="O3222" s="12"/>
      <c r="P3222" s="12"/>
      <c r="Q3222" s="12"/>
      <c r="R3222" s="17"/>
      <c r="S3222" s="12"/>
      <c r="T3222" s="12"/>
    </row>
    <row r="3223" spans="1:20" ht="15.75" customHeight="1">
      <c r="A3223" s="8">
        <v>2018</v>
      </c>
      <c r="B3223" s="9"/>
      <c r="C3223" s="11"/>
      <c r="D3223" s="15"/>
      <c r="E3223" s="11"/>
      <c r="F3223" s="11"/>
      <c r="G3223" s="15"/>
      <c r="H3223" s="13"/>
      <c r="I3223" s="15"/>
      <c r="J3223" s="15"/>
      <c r="K3223" s="20"/>
      <c r="L3223" s="12"/>
      <c r="M3223" s="12"/>
      <c r="N3223" s="12"/>
      <c r="O3223" s="12"/>
      <c r="P3223" s="12"/>
      <c r="Q3223" s="12"/>
      <c r="R3223" s="17"/>
      <c r="S3223" s="12"/>
      <c r="T3223" s="12"/>
    </row>
    <row r="3224" spans="1:20" ht="15.75" customHeight="1">
      <c r="A3224" s="8">
        <v>2018</v>
      </c>
      <c r="B3224" s="9"/>
      <c r="C3224" s="11"/>
      <c r="D3224" s="15"/>
      <c r="E3224" s="11"/>
      <c r="F3224" s="11"/>
      <c r="G3224" s="15"/>
      <c r="H3224" s="13"/>
      <c r="I3224" s="15"/>
      <c r="J3224" s="15"/>
      <c r="K3224" s="20"/>
      <c r="L3224" s="12"/>
      <c r="M3224" s="12"/>
      <c r="N3224" s="12"/>
      <c r="O3224" s="12"/>
      <c r="P3224" s="12"/>
      <c r="Q3224" s="12"/>
      <c r="R3224" s="17"/>
      <c r="S3224" s="12"/>
      <c r="T3224" s="12"/>
    </row>
    <row r="3225" spans="1:20" ht="15.75" customHeight="1">
      <c r="A3225" s="8">
        <v>2018</v>
      </c>
      <c r="B3225" s="9"/>
      <c r="C3225" s="11"/>
      <c r="D3225" s="15"/>
      <c r="E3225" s="11"/>
      <c r="F3225" s="11"/>
      <c r="G3225" s="15"/>
      <c r="H3225" s="13"/>
      <c r="I3225" s="15"/>
      <c r="J3225" s="15"/>
      <c r="K3225" s="20"/>
      <c r="L3225" s="12"/>
      <c r="M3225" s="12"/>
      <c r="N3225" s="12"/>
      <c r="O3225" s="12"/>
      <c r="P3225" s="12"/>
      <c r="Q3225" s="12"/>
      <c r="R3225" s="17"/>
      <c r="S3225" s="12"/>
      <c r="T3225" s="12"/>
    </row>
    <row r="3226" spans="1:20" ht="15.75" customHeight="1">
      <c r="A3226" s="8">
        <v>2018</v>
      </c>
      <c r="B3226" s="9"/>
      <c r="C3226" s="11"/>
      <c r="D3226" s="15"/>
      <c r="E3226" s="11"/>
      <c r="F3226" s="11"/>
      <c r="G3226" s="15"/>
      <c r="H3226" s="13"/>
      <c r="I3226" s="15"/>
      <c r="J3226" s="15"/>
      <c r="K3226" s="20"/>
      <c r="L3226" s="12"/>
      <c r="M3226" s="12"/>
      <c r="N3226" s="12"/>
      <c r="O3226" s="12"/>
      <c r="P3226" s="12"/>
      <c r="Q3226" s="12"/>
      <c r="R3226" s="17"/>
      <c r="S3226" s="12"/>
      <c r="T3226" s="12"/>
    </row>
    <row r="3227" spans="1:20" ht="15.75" customHeight="1">
      <c r="A3227" s="8">
        <v>2018</v>
      </c>
      <c r="B3227" s="9"/>
      <c r="C3227" s="11"/>
      <c r="D3227" s="15"/>
      <c r="E3227" s="11"/>
      <c r="F3227" s="11"/>
      <c r="G3227" s="15"/>
      <c r="H3227" s="13"/>
      <c r="I3227" s="15"/>
      <c r="J3227" s="15"/>
      <c r="K3227" s="20"/>
      <c r="L3227" s="12"/>
      <c r="M3227" s="12"/>
      <c r="N3227" s="12"/>
      <c r="O3227" s="12"/>
      <c r="P3227" s="12"/>
      <c r="Q3227" s="12"/>
      <c r="R3227" s="17"/>
      <c r="S3227" s="12"/>
      <c r="T3227" s="12"/>
    </row>
    <row r="3228" spans="1:20" ht="15.75" customHeight="1">
      <c r="A3228" s="8">
        <v>2018</v>
      </c>
      <c r="B3228" s="9"/>
      <c r="C3228" s="11"/>
      <c r="D3228" s="15"/>
      <c r="E3228" s="11"/>
      <c r="F3228" s="11"/>
      <c r="G3228" s="15"/>
      <c r="H3228" s="13"/>
      <c r="I3228" s="15"/>
      <c r="J3228" s="15"/>
      <c r="K3228" s="20"/>
      <c r="L3228" s="12"/>
      <c r="M3228" s="12"/>
      <c r="N3228" s="12"/>
      <c r="O3228" s="12"/>
      <c r="P3228" s="12"/>
      <c r="Q3228" s="12"/>
      <c r="R3228" s="17"/>
      <c r="S3228" s="12"/>
      <c r="T3228" s="12"/>
    </row>
    <row r="3229" spans="1:20" ht="15.75" customHeight="1">
      <c r="A3229" s="8">
        <v>2018</v>
      </c>
      <c r="B3229" s="9"/>
      <c r="C3229" s="11"/>
      <c r="D3229" s="15"/>
      <c r="E3229" s="11"/>
      <c r="F3229" s="11"/>
      <c r="G3229" s="15"/>
      <c r="H3229" s="13"/>
      <c r="I3229" s="15"/>
      <c r="J3229" s="15"/>
      <c r="K3229" s="20"/>
      <c r="L3229" s="12"/>
      <c r="M3229" s="12"/>
      <c r="N3229" s="12"/>
      <c r="O3229" s="12"/>
      <c r="P3229" s="12"/>
      <c r="Q3229" s="12"/>
      <c r="R3229" s="17"/>
      <c r="S3229" s="12"/>
      <c r="T3229" s="12"/>
    </row>
    <row r="3230" spans="1:20" ht="15.75" customHeight="1">
      <c r="A3230" s="8">
        <v>2018</v>
      </c>
      <c r="B3230" s="9"/>
      <c r="C3230" s="11"/>
      <c r="D3230" s="15"/>
      <c r="E3230" s="11"/>
      <c r="F3230" s="11"/>
      <c r="G3230" s="15"/>
      <c r="H3230" s="13"/>
      <c r="I3230" s="15"/>
      <c r="J3230" s="15"/>
      <c r="K3230" s="20"/>
      <c r="L3230" s="12"/>
      <c r="M3230" s="12"/>
      <c r="N3230" s="12"/>
      <c r="O3230" s="12"/>
      <c r="P3230" s="12"/>
      <c r="Q3230" s="12"/>
      <c r="R3230" s="17"/>
      <c r="S3230" s="12"/>
      <c r="T3230" s="12"/>
    </row>
    <row r="3231" spans="1:20" ht="15.75" customHeight="1">
      <c r="A3231" s="8">
        <v>2018</v>
      </c>
      <c r="B3231" s="9"/>
      <c r="C3231" s="11"/>
      <c r="D3231" s="15"/>
      <c r="E3231" s="11"/>
      <c r="F3231" s="11"/>
      <c r="G3231" s="15"/>
      <c r="H3231" s="13"/>
      <c r="I3231" s="15"/>
      <c r="J3231" s="15"/>
      <c r="K3231" s="20"/>
      <c r="L3231" s="12"/>
      <c r="M3231" s="12"/>
      <c r="N3231" s="12"/>
      <c r="O3231" s="12"/>
      <c r="P3231" s="12"/>
      <c r="Q3231" s="12"/>
      <c r="R3231" s="17"/>
      <c r="S3231" s="12"/>
      <c r="T3231" s="12"/>
    </row>
    <row r="3232" spans="1:20" ht="15.75" customHeight="1">
      <c r="A3232" s="8">
        <v>2018</v>
      </c>
      <c r="B3232" s="9"/>
      <c r="C3232" s="11"/>
      <c r="D3232" s="15"/>
      <c r="E3232" s="11"/>
      <c r="F3232" s="11"/>
      <c r="G3232" s="15"/>
      <c r="H3232" s="13"/>
      <c r="I3232" s="15"/>
      <c r="J3232" s="15"/>
      <c r="K3232" s="20"/>
      <c r="L3232" s="12"/>
      <c r="M3232" s="12"/>
      <c r="N3232" s="12"/>
      <c r="O3232" s="12"/>
      <c r="P3232" s="12"/>
      <c r="Q3232" s="12"/>
      <c r="R3232" s="17"/>
      <c r="S3232" s="12"/>
      <c r="T3232" s="12"/>
    </row>
    <row r="3233" spans="1:20" ht="15.75" customHeight="1">
      <c r="A3233" s="8">
        <v>2018</v>
      </c>
      <c r="B3233" s="9"/>
      <c r="C3233" s="11"/>
      <c r="D3233" s="15"/>
      <c r="E3233" s="11"/>
      <c r="F3233" s="11"/>
      <c r="G3233" s="15"/>
      <c r="H3233" s="13"/>
      <c r="I3233" s="15"/>
      <c r="J3233" s="15"/>
      <c r="K3233" s="20"/>
      <c r="L3233" s="12"/>
      <c r="M3233" s="12"/>
      <c r="N3233" s="12"/>
      <c r="O3233" s="12"/>
      <c r="P3233" s="12"/>
      <c r="Q3233" s="12"/>
      <c r="R3233" s="17"/>
      <c r="S3233" s="12"/>
      <c r="T3233" s="12"/>
    </row>
    <row r="3234" spans="1:20" ht="15.75" customHeight="1">
      <c r="A3234" s="8">
        <v>2018</v>
      </c>
      <c r="B3234" s="9"/>
      <c r="C3234" s="11"/>
      <c r="D3234" s="15"/>
      <c r="E3234" s="11"/>
      <c r="F3234" s="11"/>
      <c r="G3234" s="15"/>
      <c r="H3234" s="13"/>
      <c r="I3234" s="15"/>
      <c r="J3234" s="15"/>
      <c r="K3234" s="20"/>
      <c r="L3234" s="12"/>
      <c r="M3234" s="12"/>
      <c r="N3234" s="12"/>
      <c r="O3234" s="12"/>
      <c r="P3234" s="12"/>
      <c r="Q3234" s="12"/>
      <c r="R3234" s="17"/>
      <c r="S3234" s="12"/>
      <c r="T3234" s="12"/>
    </row>
    <row r="3235" spans="1:20" ht="15.75" customHeight="1">
      <c r="A3235" s="8">
        <v>2018</v>
      </c>
      <c r="B3235" s="9"/>
      <c r="C3235" s="11"/>
      <c r="D3235" s="15"/>
      <c r="E3235" s="11"/>
      <c r="F3235" s="11"/>
      <c r="G3235" s="15"/>
      <c r="H3235" s="13"/>
      <c r="I3235" s="15"/>
      <c r="J3235" s="15"/>
      <c r="K3235" s="20"/>
      <c r="L3235" s="12"/>
      <c r="M3235" s="12"/>
      <c r="N3235" s="12"/>
      <c r="O3235" s="12"/>
      <c r="P3235" s="12"/>
      <c r="Q3235" s="12"/>
      <c r="R3235" s="17"/>
      <c r="S3235" s="12"/>
      <c r="T3235" s="12"/>
    </row>
    <row r="3236" spans="1:20" ht="15.75" customHeight="1">
      <c r="A3236" s="8">
        <v>2018</v>
      </c>
      <c r="B3236" s="9"/>
      <c r="C3236" s="11"/>
      <c r="D3236" s="15"/>
      <c r="E3236" s="11"/>
      <c r="F3236" s="11"/>
      <c r="G3236" s="15"/>
      <c r="H3236" s="13"/>
      <c r="I3236" s="15"/>
      <c r="J3236" s="15"/>
      <c r="K3236" s="20"/>
      <c r="L3236" s="12"/>
      <c r="M3236" s="12"/>
      <c r="N3236" s="12"/>
      <c r="O3236" s="12"/>
      <c r="P3236" s="12"/>
      <c r="Q3236" s="12"/>
      <c r="R3236" s="17"/>
      <c r="S3236" s="12"/>
      <c r="T3236" s="12"/>
    </row>
    <row r="3237" spans="1:20" ht="15.75" customHeight="1">
      <c r="A3237" s="8">
        <v>2018</v>
      </c>
      <c r="B3237" s="9"/>
      <c r="C3237" s="11"/>
      <c r="D3237" s="15"/>
      <c r="E3237" s="11"/>
      <c r="F3237" s="11"/>
      <c r="G3237" s="15"/>
      <c r="H3237" s="13"/>
      <c r="I3237" s="15"/>
      <c r="J3237" s="15"/>
      <c r="K3237" s="20"/>
      <c r="L3237" s="12"/>
      <c r="M3237" s="12"/>
      <c r="N3237" s="12"/>
      <c r="O3237" s="12"/>
      <c r="P3237" s="12"/>
      <c r="Q3237" s="12"/>
      <c r="R3237" s="17"/>
      <c r="S3237" s="12"/>
      <c r="T3237" s="12"/>
    </row>
    <row r="3238" spans="1:20" ht="15.75" customHeight="1">
      <c r="A3238" s="8">
        <v>2018</v>
      </c>
      <c r="B3238" s="9"/>
      <c r="C3238" s="11"/>
      <c r="D3238" s="15"/>
      <c r="E3238" s="11"/>
      <c r="F3238" s="11"/>
      <c r="G3238" s="15"/>
      <c r="H3238" s="13"/>
      <c r="I3238" s="15"/>
      <c r="J3238" s="15"/>
      <c r="K3238" s="20"/>
      <c r="L3238" s="12"/>
      <c r="M3238" s="12"/>
      <c r="N3238" s="12"/>
      <c r="O3238" s="12"/>
      <c r="P3238" s="12"/>
      <c r="Q3238" s="12"/>
      <c r="R3238" s="17"/>
      <c r="S3238" s="12"/>
      <c r="T3238" s="12"/>
    </row>
    <row r="3239" spans="1:20" ht="15.75" customHeight="1">
      <c r="A3239" s="8">
        <v>2018</v>
      </c>
      <c r="B3239" s="9"/>
      <c r="C3239" s="11"/>
      <c r="D3239" s="15"/>
      <c r="E3239" s="11"/>
      <c r="F3239" s="11"/>
      <c r="G3239" s="15"/>
      <c r="H3239" s="13"/>
      <c r="I3239" s="15"/>
      <c r="J3239" s="15"/>
      <c r="K3239" s="20"/>
      <c r="L3239" s="12"/>
      <c r="M3239" s="12"/>
      <c r="N3239" s="12"/>
      <c r="O3239" s="12"/>
      <c r="P3239" s="12"/>
      <c r="Q3239" s="12"/>
      <c r="R3239" s="17"/>
      <c r="S3239" s="12"/>
      <c r="T3239" s="12"/>
    </row>
    <row r="3240" spans="1:20" ht="15.75" customHeight="1">
      <c r="A3240" s="8">
        <v>2018</v>
      </c>
      <c r="B3240" s="9"/>
      <c r="C3240" s="11"/>
      <c r="D3240" s="15"/>
      <c r="E3240" s="11"/>
      <c r="F3240" s="11"/>
      <c r="G3240" s="15"/>
      <c r="H3240" s="13"/>
      <c r="I3240" s="15"/>
      <c r="J3240" s="15"/>
      <c r="K3240" s="20"/>
      <c r="L3240" s="12"/>
      <c r="M3240" s="12"/>
      <c r="N3240" s="12"/>
      <c r="O3240" s="12"/>
      <c r="P3240" s="12"/>
      <c r="Q3240" s="12"/>
      <c r="R3240" s="17"/>
      <c r="S3240" s="12"/>
      <c r="T3240" s="12"/>
    </row>
    <row r="3241" spans="1:20" ht="15.75" customHeight="1">
      <c r="A3241" s="8">
        <v>2018</v>
      </c>
      <c r="B3241" s="9"/>
      <c r="C3241" s="11"/>
      <c r="D3241" s="15"/>
      <c r="E3241" s="11"/>
      <c r="F3241" s="11"/>
      <c r="G3241" s="15"/>
      <c r="H3241" s="13"/>
      <c r="I3241" s="15"/>
      <c r="J3241" s="15"/>
      <c r="K3241" s="20"/>
      <c r="L3241" s="12"/>
      <c r="M3241" s="12"/>
      <c r="N3241" s="12"/>
      <c r="O3241" s="12"/>
      <c r="P3241" s="12"/>
      <c r="Q3241" s="12"/>
      <c r="R3241" s="17"/>
      <c r="S3241" s="12"/>
      <c r="T3241" s="12"/>
    </row>
    <row r="3242" spans="1:20" ht="15.75" customHeight="1">
      <c r="A3242" s="8">
        <v>2018</v>
      </c>
      <c r="B3242" s="9"/>
      <c r="C3242" s="11"/>
      <c r="D3242" s="15"/>
      <c r="E3242" s="11"/>
      <c r="F3242" s="11"/>
      <c r="G3242" s="15"/>
      <c r="H3242" s="13"/>
      <c r="I3242" s="15"/>
      <c r="J3242" s="15"/>
      <c r="K3242" s="20"/>
      <c r="L3242" s="12"/>
      <c r="M3242" s="12"/>
      <c r="N3242" s="12"/>
      <c r="O3242" s="12"/>
      <c r="P3242" s="12"/>
      <c r="Q3242" s="12"/>
      <c r="R3242" s="17"/>
      <c r="S3242" s="12"/>
      <c r="T3242" s="12"/>
    </row>
    <row r="3243" spans="1:20" ht="15.75" customHeight="1">
      <c r="A3243" s="8">
        <v>2018</v>
      </c>
      <c r="B3243" s="9"/>
      <c r="C3243" s="11"/>
      <c r="D3243" s="15"/>
      <c r="E3243" s="11"/>
      <c r="F3243" s="11"/>
      <c r="G3243" s="15"/>
      <c r="H3243" s="13"/>
      <c r="I3243" s="15"/>
      <c r="J3243" s="15"/>
      <c r="K3243" s="20"/>
      <c r="L3243" s="12"/>
      <c r="M3243" s="12"/>
      <c r="N3243" s="12"/>
      <c r="O3243" s="12"/>
      <c r="P3243" s="12"/>
      <c r="Q3243" s="12"/>
      <c r="R3243" s="17"/>
      <c r="S3243" s="12"/>
      <c r="T3243" s="12"/>
    </row>
    <row r="3244" spans="1:20" ht="15.75" customHeight="1">
      <c r="A3244" s="8">
        <v>2018</v>
      </c>
      <c r="B3244" s="9"/>
      <c r="C3244" s="11"/>
      <c r="D3244" s="15"/>
      <c r="E3244" s="11"/>
      <c r="F3244" s="11"/>
      <c r="G3244" s="15"/>
      <c r="H3244" s="13"/>
      <c r="I3244" s="15"/>
      <c r="J3244" s="15"/>
      <c r="K3244" s="20"/>
      <c r="L3244" s="12"/>
      <c r="M3244" s="12"/>
      <c r="N3244" s="12"/>
      <c r="O3244" s="12"/>
      <c r="P3244" s="12"/>
      <c r="Q3244" s="12"/>
      <c r="R3244" s="17"/>
      <c r="S3244" s="12"/>
      <c r="T3244" s="12"/>
    </row>
    <row r="3245" spans="1:20" ht="15.75" customHeight="1">
      <c r="A3245" s="8">
        <v>2018</v>
      </c>
      <c r="B3245" s="9"/>
      <c r="C3245" s="11"/>
      <c r="D3245" s="15"/>
      <c r="E3245" s="11"/>
      <c r="F3245" s="11"/>
      <c r="G3245" s="15"/>
      <c r="H3245" s="13"/>
      <c r="I3245" s="15"/>
      <c r="J3245" s="15"/>
      <c r="K3245" s="20"/>
      <c r="L3245" s="12"/>
      <c r="M3245" s="12"/>
      <c r="N3245" s="12"/>
      <c r="O3245" s="12"/>
      <c r="P3245" s="12"/>
      <c r="Q3245" s="12"/>
      <c r="R3245" s="17"/>
      <c r="S3245" s="12"/>
      <c r="T3245" s="12"/>
    </row>
    <row r="3246" spans="1:20" ht="15.75" customHeight="1">
      <c r="A3246" s="8">
        <v>2018</v>
      </c>
      <c r="B3246" s="9"/>
      <c r="C3246" s="11"/>
      <c r="D3246" s="15"/>
      <c r="E3246" s="11"/>
      <c r="F3246" s="11"/>
      <c r="G3246" s="15"/>
      <c r="H3246" s="13"/>
      <c r="I3246" s="15"/>
      <c r="J3246" s="15"/>
      <c r="K3246" s="20"/>
      <c r="L3246" s="12"/>
      <c r="M3246" s="12"/>
      <c r="N3246" s="12"/>
      <c r="O3246" s="12"/>
      <c r="P3246" s="12"/>
      <c r="Q3246" s="12"/>
      <c r="R3246" s="17"/>
      <c r="S3246" s="12"/>
      <c r="T3246" s="12"/>
    </row>
    <row r="3247" spans="1:20" ht="15.75" customHeight="1">
      <c r="A3247" s="8">
        <v>2018</v>
      </c>
      <c r="B3247" s="9"/>
      <c r="C3247" s="11"/>
      <c r="D3247" s="15"/>
      <c r="E3247" s="11"/>
      <c r="F3247" s="11"/>
      <c r="G3247" s="15"/>
      <c r="H3247" s="13"/>
      <c r="I3247" s="15"/>
      <c r="J3247" s="15"/>
      <c r="K3247" s="20"/>
      <c r="L3247" s="12"/>
      <c r="M3247" s="12"/>
      <c r="N3247" s="12"/>
      <c r="O3247" s="12"/>
      <c r="P3247" s="12"/>
      <c r="Q3247" s="12"/>
      <c r="R3247" s="17"/>
      <c r="S3247" s="12"/>
      <c r="T3247" s="12"/>
    </row>
    <row r="3248" spans="1:20" ht="15.75" customHeight="1">
      <c r="A3248" s="8">
        <v>2018</v>
      </c>
      <c r="B3248" s="9">
        <v>2864</v>
      </c>
      <c r="C3248" s="11" t="s">
        <v>13438</v>
      </c>
      <c r="D3248" s="15" t="s">
        <v>13510</v>
      </c>
      <c r="E3248" s="11" t="s">
        <v>13511</v>
      </c>
      <c r="F3248" s="11" t="s">
        <v>13512</v>
      </c>
      <c r="G3248" s="109" t="s">
        <v>13513</v>
      </c>
      <c r="H3248" s="13" t="s">
        <v>13514</v>
      </c>
      <c r="I3248" s="15" t="s">
        <v>24</v>
      </c>
      <c r="J3248" s="15" t="s">
        <v>23</v>
      </c>
      <c r="K3248" s="20" t="s">
        <v>13515</v>
      </c>
      <c r="L3248" s="12"/>
      <c r="M3248" s="12" t="s">
        <v>24</v>
      </c>
      <c r="N3248" s="12"/>
      <c r="O3248" s="12"/>
      <c r="P3248" s="12"/>
      <c r="Q3248" s="12"/>
      <c r="R3248" s="17" t="s">
        <v>72</v>
      </c>
      <c r="S3248" s="12"/>
      <c r="T3248" s="12"/>
    </row>
    <row r="3249" spans="1:20" ht="15.75" customHeight="1">
      <c r="A3249" s="8">
        <v>2018</v>
      </c>
      <c r="B3249" s="9">
        <v>2864</v>
      </c>
      <c r="C3249" s="11" t="s">
        <v>13438</v>
      </c>
      <c r="D3249" s="15" t="s">
        <v>13516</v>
      </c>
      <c r="E3249" s="11" t="s">
        <v>13517</v>
      </c>
      <c r="F3249" s="11">
        <v>1991</v>
      </c>
      <c r="G3249" s="109" t="s">
        <v>13518</v>
      </c>
      <c r="H3249" s="13" t="s">
        <v>1347</v>
      </c>
      <c r="I3249" s="15" t="s">
        <v>24</v>
      </c>
      <c r="J3249" s="15" t="s">
        <v>23</v>
      </c>
      <c r="K3249" s="20" t="s">
        <v>13519</v>
      </c>
      <c r="L3249" s="12"/>
      <c r="M3249" s="12" t="s">
        <v>23</v>
      </c>
      <c r="N3249" s="12" t="s">
        <v>13516</v>
      </c>
      <c r="O3249" s="12"/>
      <c r="P3249" s="12"/>
      <c r="Q3249" s="12"/>
      <c r="R3249" s="17" t="s">
        <v>72</v>
      </c>
      <c r="S3249" s="12"/>
      <c r="T3249" s="12"/>
    </row>
    <row r="3250" spans="1:20" ht="15.75" customHeight="1">
      <c r="A3250" s="8">
        <v>2018</v>
      </c>
      <c r="B3250" s="9">
        <v>100</v>
      </c>
      <c r="C3250" s="22" t="s">
        <v>13520</v>
      </c>
      <c r="D3250" s="11" t="s">
        <v>13521</v>
      </c>
      <c r="E3250" s="11" t="s">
        <v>13522</v>
      </c>
      <c r="F3250" s="11" t="s">
        <v>13523</v>
      </c>
      <c r="G3250" s="11" t="s">
        <v>13524</v>
      </c>
      <c r="H3250" s="13" t="s">
        <v>33</v>
      </c>
      <c r="I3250" s="11" t="s">
        <v>23</v>
      </c>
      <c r="J3250" s="11" t="s">
        <v>24</v>
      </c>
      <c r="K3250" s="14"/>
      <c r="L3250" s="15" t="s">
        <v>13525</v>
      </c>
      <c r="M3250" s="12"/>
      <c r="N3250" s="12"/>
      <c r="O3250" s="12"/>
      <c r="P3250" s="12"/>
      <c r="Q3250" s="12"/>
      <c r="R3250" s="12"/>
      <c r="S3250" s="19"/>
      <c r="T3250" s="19"/>
    </row>
    <row r="3251" spans="1:20" ht="15.75" customHeight="1">
      <c r="A3251" s="8">
        <v>2018</v>
      </c>
      <c r="B3251" s="9">
        <v>100</v>
      </c>
      <c r="C3251" s="22" t="s">
        <v>13520</v>
      </c>
      <c r="D3251" s="11" t="s">
        <v>13526</v>
      </c>
      <c r="E3251" s="11" t="s">
        <v>13527</v>
      </c>
      <c r="F3251" s="11" t="s">
        <v>13528</v>
      </c>
      <c r="G3251" s="11" t="s">
        <v>13529</v>
      </c>
      <c r="H3251" s="13" t="s">
        <v>33</v>
      </c>
      <c r="I3251" s="11" t="s">
        <v>23</v>
      </c>
      <c r="J3251" s="11" t="s">
        <v>23</v>
      </c>
      <c r="K3251" s="14"/>
      <c r="L3251" s="15" t="s">
        <v>13530</v>
      </c>
      <c r="M3251" s="12"/>
      <c r="N3251" s="12"/>
      <c r="O3251" s="12"/>
      <c r="P3251" s="12"/>
      <c r="Q3251" s="12"/>
      <c r="R3251" s="12"/>
      <c r="S3251" s="19"/>
      <c r="T3251" s="19"/>
    </row>
    <row r="3252" spans="1:20" ht="15.75" customHeight="1">
      <c r="A3252" s="8">
        <v>2018</v>
      </c>
      <c r="B3252" s="9">
        <v>100</v>
      </c>
      <c r="C3252" s="22" t="s">
        <v>13520</v>
      </c>
      <c r="D3252" s="11" t="s">
        <v>13531</v>
      </c>
      <c r="E3252" s="11" t="s">
        <v>13532</v>
      </c>
      <c r="F3252" s="11" t="s">
        <v>13533</v>
      </c>
      <c r="G3252" s="11" t="s">
        <v>13534</v>
      </c>
      <c r="H3252" s="13" t="s">
        <v>46</v>
      </c>
      <c r="I3252" s="11" t="s">
        <v>24</v>
      </c>
      <c r="J3252" s="11" t="s">
        <v>24</v>
      </c>
      <c r="K3252" s="14"/>
      <c r="L3252" s="15" t="s">
        <v>13535</v>
      </c>
      <c r="M3252" s="12"/>
      <c r="N3252" s="12"/>
      <c r="O3252" s="12"/>
      <c r="P3252" s="12"/>
      <c r="Q3252" s="12"/>
      <c r="R3252" s="12"/>
      <c r="S3252" s="19"/>
      <c r="T3252" s="19"/>
    </row>
    <row r="3253" spans="1:20" ht="15.75" customHeight="1">
      <c r="A3253" s="8">
        <v>2018</v>
      </c>
      <c r="B3253" s="9">
        <v>100</v>
      </c>
      <c r="C3253" s="22" t="s">
        <v>13520</v>
      </c>
      <c r="D3253" s="11" t="s">
        <v>13536</v>
      </c>
      <c r="E3253" s="11" t="s">
        <v>13537</v>
      </c>
      <c r="F3253" s="11" t="s">
        <v>2068</v>
      </c>
      <c r="G3253" s="11" t="s">
        <v>13538</v>
      </c>
      <c r="H3253" s="13" t="s">
        <v>2941</v>
      </c>
      <c r="I3253" s="11" t="s">
        <v>23</v>
      </c>
      <c r="J3253" s="11" t="s">
        <v>24</v>
      </c>
      <c r="K3253" s="14"/>
      <c r="L3253" s="15" t="s">
        <v>9632</v>
      </c>
      <c r="M3253" s="12"/>
      <c r="N3253" s="12"/>
      <c r="O3253" s="12"/>
      <c r="P3253" s="12"/>
      <c r="Q3253" s="12"/>
      <c r="R3253" s="12"/>
      <c r="S3253" s="19"/>
      <c r="T3253" s="19"/>
    </row>
    <row r="3254" spans="1:20" ht="15.75" customHeight="1">
      <c r="A3254" s="8">
        <v>2018</v>
      </c>
      <c r="B3254" s="9">
        <v>100</v>
      </c>
      <c r="C3254" s="22" t="s">
        <v>13520</v>
      </c>
      <c r="D3254" s="11" t="s">
        <v>13539</v>
      </c>
      <c r="E3254" s="11" t="s">
        <v>13540</v>
      </c>
      <c r="F3254" s="11" t="s">
        <v>13541</v>
      </c>
      <c r="G3254" s="11" t="s">
        <v>13542</v>
      </c>
      <c r="H3254" s="13" t="s">
        <v>13543</v>
      </c>
      <c r="I3254" s="11" t="s">
        <v>24</v>
      </c>
      <c r="J3254" s="11" t="s">
        <v>23</v>
      </c>
      <c r="K3254" s="14"/>
      <c r="L3254" s="15" t="s">
        <v>13544</v>
      </c>
      <c r="M3254" s="12"/>
      <c r="N3254" s="12"/>
      <c r="O3254" s="12"/>
      <c r="P3254" s="12"/>
      <c r="Q3254" s="12"/>
      <c r="R3254" s="12"/>
      <c r="S3254" s="19"/>
      <c r="T3254" s="19"/>
    </row>
    <row r="3255" spans="1:20" ht="15.75" customHeight="1">
      <c r="A3255" s="8">
        <v>2018</v>
      </c>
      <c r="B3255" s="9">
        <v>100</v>
      </c>
      <c r="C3255" s="22" t="s">
        <v>13520</v>
      </c>
      <c r="D3255" s="11" t="s">
        <v>13545</v>
      </c>
      <c r="E3255" s="11" t="s">
        <v>13546</v>
      </c>
      <c r="F3255" s="11" t="s">
        <v>13547</v>
      </c>
      <c r="G3255" s="11" t="s">
        <v>13548</v>
      </c>
      <c r="H3255" s="13" t="s">
        <v>33</v>
      </c>
      <c r="I3255" s="11" t="s">
        <v>24</v>
      </c>
      <c r="J3255" s="11" t="s">
        <v>24</v>
      </c>
      <c r="K3255" s="14"/>
      <c r="L3255" s="15" t="s">
        <v>656</v>
      </c>
      <c r="M3255" s="12"/>
      <c r="N3255" s="12"/>
      <c r="O3255" s="12"/>
      <c r="P3255" s="12"/>
      <c r="Q3255" s="12"/>
      <c r="R3255" s="12"/>
      <c r="S3255" s="19"/>
      <c r="T3255" s="19"/>
    </row>
    <row r="3256" spans="1:20" ht="15.75" customHeight="1">
      <c r="A3256" s="8">
        <v>2018</v>
      </c>
      <c r="B3256" s="9">
        <v>99</v>
      </c>
      <c r="C3256" s="22" t="s">
        <v>13549</v>
      </c>
      <c r="D3256" s="11" t="s">
        <v>13550</v>
      </c>
      <c r="E3256" s="11" t="s">
        <v>13551</v>
      </c>
      <c r="F3256" s="11" t="s">
        <v>13552</v>
      </c>
      <c r="G3256" s="11" t="s">
        <v>13553</v>
      </c>
      <c r="H3256" s="13" t="s">
        <v>168</v>
      </c>
      <c r="I3256" s="11" t="s">
        <v>24</v>
      </c>
      <c r="J3256" s="11" t="s">
        <v>24</v>
      </c>
      <c r="K3256" s="20" t="s">
        <v>693</v>
      </c>
      <c r="L3256" s="15" t="s">
        <v>13554</v>
      </c>
      <c r="M3256" s="29" t="s">
        <v>692</v>
      </c>
      <c r="N3256" s="29"/>
      <c r="O3256" s="47"/>
      <c r="P3256" s="47"/>
      <c r="Q3256" s="47"/>
      <c r="R3256" s="12"/>
      <c r="S3256" s="19"/>
      <c r="T3256" s="19"/>
    </row>
    <row r="3257" spans="1:20" ht="15.75" customHeight="1">
      <c r="A3257" s="8">
        <v>2018</v>
      </c>
      <c r="B3257" s="9">
        <v>99</v>
      </c>
      <c r="C3257" s="22" t="s">
        <v>13549</v>
      </c>
      <c r="D3257" s="15" t="s">
        <v>13555</v>
      </c>
      <c r="E3257" s="11" t="s">
        <v>13556</v>
      </c>
      <c r="F3257" s="11" t="s">
        <v>13557</v>
      </c>
      <c r="G3257" s="11" t="s">
        <v>13558</v>
      </c>
      <c r="H3257" s="13" t="s">
        <v>168</v>
      </c>
      <c r="I3257" s="11" t="s">
        <v>23</v>
      </c>
      <c r="J3257" s="11" t="s">
        <v>23</v>
      </c>
      <c r="K3257" s="20" t="s">
        <v>693</v>
      </c>
      <c r="L3257" s="15" t="s">
        <v>13559</v>
      </c>
      <c r="M3257" s="29" t="s">
        <v>692</v>
      </c>
      <c r="N3257" s="29"/>
      <c r="O3257" s="47"/>
      <c r="P3257" s="47"/>
      <c r="Q3257" s="47"/>
      <c r="R3257" s="12"/>
      <c r="S3257" s="19"/>
      <c r="T3257" s="19"/>
    </row>
    <row r="3258" spans="1:20" ht="15.75" customHeight="1">
      <c r="A3258" s="8">
        <v>2018</v>
      </c>
      <c r="B3258" s="9">
        <v>99</v>
      </c>
      <c r="C3258" s="22" t="s">
        <v>13549</v>
      </c>
      <c r="D3258" s="15" t="s">
        <v>13560</v>
      </c>
      <c r="E3258" s="11" t="s">
        <v>13561</v>
      </c>
      <c r="F3258" s="15" t="s">
        <v>4540</v>
      </c>
      <c r="G3258" s="15" t="s">
        <v>13562</v>
      </c>
      <c r="H3258" s="13" t="s">
        <v>13563</v>
      </c>
      <c r="I3258" s="15" t="s">
        <v>23</v>
      </c>
      <c r="J3258" s="15" t="s">
        <v>24</v>
      </c>
      <c r="K3258" s="23"/>
      <c r="L3258" s="15" t="s">
        <v>13564</v>
      </c>
      <c r="M3258" s="16" t="s">
        <v>692</v>
      </c>
      <c r="N3258" s="16"/>
      <c r="O3258" s="47"/>
      <c r="P3258" s="47"/>
      <c r="Q3258" s="47"/>
      <c r="R3258" s="12"/>
      <c r="S3258" s="19"/>
      <c r="T3258" s="19"/>
    </row>
    <row r="3259" spans="1:20" ht="15.75" customHeight="1">
      <c r="A3259" s="8">
        <v>2018</v>
      </c>
      <c r="B3259" s="9">
        <v>99</v>
      </c>
      <c r="C3259" s="22" t="s">
        <v>13549</v>
      </c>
      <c r="D3259" s="11" t="s">
        <v>13565</v>
      </c>
      <c r="E3259" s="11" t="s">
        <v>13566</v>
      </c>
      <c r="F3259" s="11">
        <v>2006</v>
      </c>
      <c r="G3259" s="11" t="s">
        <v>13567</v>
      </c>
      <c r="H3259" s="13" t="s">
        <v>168</v>
      </c>
      <c r="I3259" s="11" t="s">
        <v>24</v>
      </c>
      <c r="J3259" s="11" t="s">
        <v>24</v>
      </c>
      <c r="K3259" s="23"/>
      <c r="L3259" s="15" t="s">
        <v>13568</v>
      </c>
      <c r="M3259" s="16" t="s">
        <v>692</v>
      </c>
      <c r="N3259" s="12"/>
      <c r="O3259" s="13"/>
      <c r="P3259" s="13"/>
      <c r="Q3259" s="13"/>
      <c r="R3259" s="12"/>
      <c r="S3259" s="19"/>
      <c r="T3259" s="19"/>
    </row>
    <row r="3260" spans="1:20" ht="15.75" customHeight="1">
      <c r="A3260" s="8">
        <v>2018</v>
      </c>
      <c r="B3260" s="9">
        <v>99</v>
      </c>
      <c r="C3260" s="22" t="s">
        <v>13549</v>
      </c>
      <c r="D3260" s="11" t="s">
        <v>13569</v>
      </c>
      <c r="E3260" s="11" t="s">
        <v>13570</v>
      </c>
      <c r="F3260" s="11" t="s">
        <v>13571</v>
      </c>
      <c r="G3260" s="11" t="s">
        <v>13572</v>
      </c>
      <c r="H3260" s="13" t="s">
        <v>168</v>
      </c>
      <c r="I3260" s="11" t="s">
        <v>24</v>
      </c>
      <c r="J3260" s="11" t="s">
        <v>23</v>
      </c>
      <c r="K3260" s="14"/>
      <c r="L3260" s="15" t="s">
        <v>13573</v>
      </c>
      <c r="M3260" s="16" t="s">
        <v>692</v>
      </c>
      <c r="N3260" s="16"/>
      <c r="O3260" s="47"/>
      <c r="P3260" s="47"/>
      <c r="Q3260" s="47"/>
      <c r="R3260" s="12"/>
      <c r="S3260" s="19"/>
      <c r="T3260" s="19"/>
    </row>
    <row r="3261" spans="1:20" ht="15.75" customHeight="1">
      <c r="A3261" s="8">
        <v>2018</v>
      </c>
      <c r="B3261" s="9">
        <v>99</v>
      </c>
      <c r="C3261" s="22" t="s">
        <v>13549</v>
      </c>
      <c r="D3261" s="15" t="s">
        <v>13574</v>
      </c>
      <c r="E3261" s="11" t="s">
        <v>13575</v>
      </c>
      <c r="F3261" s="15" t="s">
        <v>13576</v>
      </c>
      <c r="G3261" s="15" t="s">
        <v>13577</v>
      </c>
      <c r="H3261" s="13" t="s">
        <v>399</v>
      </c>
      <c r="I3261" s="15" t="s">
        <v>24</v>
      </c>
      <c r="J3261" s="15" t="s">
        <v>24</v>
      </c>
      <c r="K3261" s="14"/>
      <c r="L3261" s="15" t="s">
        <v>13578</v>
      </c>
      <c r="M3261" s="12" t="s">
        <v>692</v>
      </c>
      <c r="N3261" s="12"/>
      <c r="O3261" s="12"/>
      <c r="P3261" s="12"/>
      <c r="Q3261" s="12"/>
      <c r="R3261" s="12"/>
      <c r="S3261" s="19"/>
      <c r="T3261" s="19"/>
    </row>
    <row r="3262" spans="1:20" ht="15.75" customHeight="1">
      <c r="A3262" s="8">
        <v>2018</v>
      </c>
      <c r="B3262" s="9">
        <v>99</v>
      </c>
      <c r="C3262" s="22" t="s">
        <v>13549</v>
      </c>
      <c r="D3262" s="15" t="s">
        <v>13579</v>
      </c>
      <c r="E3262" s="11" t="s">
        <v>13580</v>
      </c>
      <c r="F3262" s="15" t="s">
        <v>13581</v>
      </c>
      <c r="G3262" s="15" t="s">
        <v>13582</v>
      </c>
      <c r="H3262" s="13" t="s">
        <v>46</v>
      </c>
      <c r="I3262" s="15" t="s">
        <v>23</v>
      </c>
      <c r="J3262" s="15" t="s">
        <v>24</v>
      </c>
      <c r="K3262" s="20"/>
      <c r="L3262" s="15" t="s">
        <v>13583</v>
      </c>
      <c r="M3262" s="12" t="s">
        <v>692</v>
      </c>
      <c r="N3262" s="12"/>
      <c r="O3262" s="12"/>
      <c r="P3262" s="12"/>
      <c r="Q3262" s="12"/>
      <c r="R3262" s="12"/>
      <c r="S3262" s="19"/>
      <c r="T3262" s="19"/>
    </row>
    <row r="3263" spans="1:20" ht="15.75" customHeight="1">
      <c r="A3263" s="8">
        <v>2018</v>
      </c>
      <c r="B3263" s="9">
        <v>110</v>
      </c>
      <c r="C3263" s="46" t="s">
        <v>13584</v>
      </c>
      <c r="D3263" s="10" t="s">
        <v>13585</v>
      </c>
      <c r="E3263" s="11" t="s">
        <v>13586</v>
      </c>
      <c r="F3263" s="10">
        <v>1893</v>
      </c>
      <c r="G3263" s="10" t="s">
        <v>13587</v>
      </c>
      <c r="H3263" s="13" t="s">
        <v>33</v>
      </c>
      <c r="I3263" s="10" t="s">
        <v>24</v>
      </c>
      <c r="J3263" s="10"/>
      <c r="K3263" s="39" t="s">
        <v>693</v>
      </c>
      <c r="L3263" s="29" t="s">
        <v>13588</v>
      </c>
      <c r="M3263" s="29" t="s">
        <v>24</v>
      </c>
      <c r="N3263" s="29"/>
      <c r="O3263" s="47"/>
      <c r="P3263" s="47"/>
      <c r="Q3263" s="47"/>
      <c r="R3263" s="12"/>
      <c r="S3263" s="19"/>
      <c r="T3263" s="19"/>
    </row>
    <row r="3264" spans="1:20" ht="15.75" customHeight="1">
      <c r="A3264" s="8">
        <v>2018</v>
      </c>
      <c r="B3264" s="9">
        <v>110</v>
      </c>
      <c r="C3264" s="46" t="s">
        <v>13584</v>
      </c>
      <c r="D3264" s="16" t="s">
        <v>13589</v>
      </c>
      <c r="E3264" s="11" t="s">
        <v>13590</v>
      </c>
      <c r="F3264" s="10" t="s">
        <v>13591</v>
      </c>
      <c r="G3264" s="10" t="s">
        <v>13592</v>
      </c>
      <c r="H3264" s="13" t="s">
        <v>33</v>
      </c>
      <c r="I3264" s="10" t="s">
        <v>24</v>
      </c>
      <c r="J3264" s="10"/>
      <c r="K3264" s="39" t="s">
        <v>693</v>
      </c>
      <c r="L3264" s="29" t="s">
        <v>13593</v>
      </c>
      <c r="M3264" s="29" t="s">
        <v>24</v>
      </c>
      <c r="N3264" s="29"/>
      <c r="O3264" s="47"/>
      <c r="P3264" s="47"/>
      <c r="Q3264" s="47"/>
      <c r="R3264" s="12"/>
      <c r="S3264" s="19"/>
      <c r="T3264" s="19"/>
    </row>
    <row r="3265" spans="1:20" ht="15.75" customHeight="1">
      <c r="A3265" s="8">
        <v>2018</v>
      </c>
      <c r="B3265" s="9">
        <v>110</v>
      </c>
      <c r="C3265" s="46" t="s">
        <v>13584</v>
      </c>
      <c r="D3265" s="10" t="s">
        <v>13594</v>
      </c>
      <c r="E3265" s="11" t="s">
        <v>13595</v>
      </c>
      <c r="F3265" s="10">
        <v>2014</v>
      </c>
      <c r="G3265" s="10" t="s">
        <v>13596</v>
      </c>
      <c r="H3265" s="13" t="s">
        <v>13597</v>
      </c>
      <c r="I3265" s="10" t="s">
        <v>24</v>
      </c>
      <c r="J3265" s="10" t="s">
        <v>23</v>
      </c>
      <c r="K3265" s="39" t="s">
        <v>693</v>
      </c>
      <c r="L3265" s="29" t="s">
        <v>13598</v>
      </c>
      <c r="M3265" s="29" t="s">
        <v>24</v>
      </c>
      <c r="N3265" s="29"/>
      <c r="O3265" s="47"/>
      <c r="P3265" s="47"/>
      <c r="Q3265" s="47"/>
      <c r="R3265" s="12"/>
      <c r="S3265" s="19"/>
      <c r="T3265" s="19"/>
    </row>
    <row r="3266" spans="1:20" ht="15.75" customHeight="1">
      <c r="A3266" s="8">
        <v>2018</v>
      </c>
      <c r="B3266" s="9">
        <v>110</v>
      </c>
      <c r="C3266" s="46" t="s">
        <v>13584</v>
      </c>
      <c r="D3266" s="16" t="s">
        <v>13599</v>
      </c>
      <c r="E3266" s="11" t="s">
        <v>13600</v>
      </c>
      <c r="F3266" s="10" t="s">
        <v>13601</v>
      </c>
      <c r="G3266" s="10" t="s">
        <v>13602</v>
      </c>
      <c r="H3266" s="13" t="s">
        <v>13603</v>
      </c>
      <c r="I3266" s="10" t="s">
        <v>24</v>
      </c>
      <c r="J3266" s="10" t="s">
        <v>23</v>
      </c>
      <c r="K3266" s="39" t="s">
        <v>693</v>
      </c>
      <c r="L3266" s="29" t="s">
        <v>13604</v>
      </c>
      <c r="M3266" s="29" t="s">
        <v>24</v>
      </c>
      <c r="N3266" s="29"/>
      <c r="O3266" s="47"/>
      <c r="P3266" s="47"/>
      <c r="Q3266" s="47"/>
      <c r="R3266" s="12"/>
      <c r="S3266" s="19"/>
      <c r="T3266" s="19"/>
    </row>
    <row r="3267" spans="1:20" ht="15.75" customHeight="1">
      <c r="A3267" s="8">
        <v>2018</v>
      </c>
      <c r="B3267" s="34">
        <v>97</v>
      </c>
      <c r="C3267" s="10" t="s">
        <v>13605</v>
      </c>
      <c r="D3267" s="10" t="s">
        <v>13606</v>
      </c>
      <c r="E3267" s="11" t="s">
        <v>13607</v>
      </c>
      <c r="F3267" s="10" t="s">
        <v>8814</v>
      </c>
      <c r="G3267" s="10" t="s">
        <v>13608</v>
      </c>
      <c r="H3267" s="13" t="s">
        <v>11202</v>
      </c>
      <c r="I3267" s="10" t="s">
        <v>23</v>
      </c>
      <c r="J3267" s="10" t="s">
        <v>24</v>
      </c>
      <c r="K3267" s="28" t="s">
        <v>13609</v>
      </c>
      <c r="L3267" s="10" t="s">
        <v>13610</v>
      </c>
      <c r="M3267" s="10" t="s">
        <v>24</v>
      </c>
      <c r="N3267" s="10"/>
      <c r="O3267" s="10"/>
      <c r="P3267" s="10"/>
      <c r="Q3267" s="10"/>
      <c r="R3267" s="10"/>
      <c r="S3267" s="10"/>
      <c r="T3267" s="10"/>
    </row>
    <row r="3268" spans="1:20" ht="15.75" customHeight="1">
      <c r="A3268" s="8">
        <v>2018</v>
      </c>
      <c r="B3268" s="34">
        <v>97</v>
      </c>
      <c r="C3268" s="10" t="s">
        <v>13605</v>
      </c>
      <c r="D3268" s="10" t="s">
        <v>13611</v>
      </c>
      <c r="E3268" s="11" t="s">
        <v>13612</v>
      </c>
      <c r="F3268" s="10" t="s">
        <v>13613</v>
      </c>
      <c r="G3268" s="10" t="s">
        <v>13614</v>
      </c>
      <c r="H3268" s="13" t="s">
        <v>13615</v>
      </c>
      <c r="I3268" s="10" t="s">
        <v>23</v>
      </c>
      <c r="J3268" s="10" t="s">
        <v>24</v>
      </c>
      <c r="K3268" s="28" t="s">
        <v>13616</v>
      </c>
      <c r="L3268" s="10" t="s">
        <v>13617</v>
      </c>
      <c r="M3268" s="10" t="s">
        <v>24</v>
      </c>
      <c r="N3268" s="10"/>
      <c r="O3268" s="10"/>
      <c r="P3268" s="10"/>
      <c r="Q3268" s="10"/>
      <c r="R3268" s="10"/>
      <c r="S3268" s="10"/>
      <c r="T3268" s="10"/>
    </row>
    <row r="3269" spans="1:20" ht="15.75" customHeight="1">
      <c r="A3269" s="8">
        <v>2018</v>
      </c>
      <c r="B3269" s="34">
        <v>97</v>
      </c>
      <c r="C3269" s="10" t="s">
        <v>13605</v>
      </c>
      <c r="D3269" s="10" t="s">
        <v>13618</v>
      </c>
      <c r="E3269" s="11" t="s">
        <v>13619</v>
      </c>
      <c r="F3269" s="10" t="s">
        <v>9044</v>
      </c>
      <c r="G3269" s="10" t="s">
        <v>13620</v>
      </c>
      <c r="H3269" s="13" t="s">
        <v>11151</v>
      </c>
      <c r="I3269" s="10" t="s">
        <v>23</v>
      </c>
      <c r="J3269" s="10" t="s">
        <v>24</v>
      </c>
      <c r="K3269" s="28" t="s">
        <v>13621</v>
      </c>
      <c r="L3269" s="10" t="s">
        <v>13622</v>
      </c>
      <c r="M3269" s="10" t="s">
        <v>24</v>
      </c>
      <c r="N3269" s="10"/>
      <c r="O3269" s="10"/>
      <c r="P3269" s="10"/>
      <c r="Q3269" s="10"/>
      <c r="R3269" s="10"/>
      <c r="S3269" s="10"/>
      <c r="T3269" s="10"/>
    </row>
    <row r="3270" spans="1:20" ht="15.75" customHeight="1">
      <c r="A3270" s="8">
        <v>2018</v>
      </c>
      <c r="B3270" s="34">
        <v>97</v>
      </c>
      <c r="C3270" s="10" t="s">
        <v>13605</v>
      </c>
      <c r="D3270" s="10" t="s">
        <v>13623</v>
      </c>
      <c r="E3270" s="11" t="s">
        <v>13624</v>
      </c>
      <c r="F3270" s="10" t="s">
        <v>11930</v>
      </c>
      <c r="G3270" s="10" t="s">
        <v>13625</v>
      </c>
      <c r="H3270" s="13" t="s">
        <v>2773</v>
      </c>
      <c r="I3270" s="10" t="s">
        <v>23</v>
      </c>
      <c r="J3270" s="10" t="s">
        <v>23</v>
      </c>
      <c r="K3270" s="28" t="s">
        <v>13626</v>
      </c>
      <c r="L3270" s="10" t="s">
        <v>13627</v>
      </c>
      <c r="M3270" s="10" t="s">
        <v>24</v>
      </c>
      <c r="N3270" s="10"/>
      <c r="O3270" s="10"/>
      <c r="P3270" s="10"/>
      <c r="Q3270" s="10"/>
      <c r="R3270" s="10"/>
      <c r="S3270" s="10"/>
      <c r="T3270" s="10"/>
    </row>
    <row r="3271" spans="1:20" ht="15.75" customHeight="1">
      <c r="A3271" s="8">
        <v>2018</v>
      </c>
      <c r="B3271" s="34">
        <v>106</v>
      </c>
      <c r="C3271" s="10" t="s">
        <v>13628</v>
      </c>
      <c r="D3271" s="10" t="s">
        <v>13629</v>
      </c>
      <c r="E3271" s="11" t="s">
        <v>13630</v>
      </c>
      <c r="F3271" s="10" t="s">
        <v>4511</v>
      </c>
      <c r="G3271" s="10" t="s">
        <v>13631</v>
      </c>
      <c r="H3271" s="13" t="s">
        <v>2773</v>
      </c>
      <c r="I3271" s="10" t="s">
        <v>24</v>
      </c>
      <c r="J3271" s="10" t="s">
        <v>23</v>
      </c>
      <c r="K3271" s="68" t="s">
        <v>693</v>
      </c>
      <c r="L3271" s="10" t="s">
        <v>13632</v>
      </c>
      <c r="M3271" s="16" t="s">
        <v>24</v>
      </c>
      <c r="N3271" s="16"/>
      <c r="O3271" s="16"/>
      <c r="P3271" s="16"/>
      <c r="Q3271" s="16"/>
      <c r="R3271" s="16"/>
      <c r="S3271" s="19"/>
      <c r="T3271" s="19"/>
    </row>
    <row r="3272" spans="1:20" ht="15.75" customHeight="1">
      <c r="A3272" s="8">
        <v>2018</v>
      </c>
      <c r="B3272" s="34">
        <v>106</v>
      </c>
      <c r="C3272" s="10" t="s">
        <v>13628</v>
      </c>
      <c r="D3272" s="10" t="s">
        <v>13633</v>
      </c>
      <c r="E3272" s="11" t="s">
        <v>13634</v>
      </c>
      <c r="F3272" s="10" t="s">
        <v>4511</v>
      </c>
      <c r="G3272" s="10" t="s">
        <v>13635</v>
      </c>
      <c r="H3272" s="13" t="s">
        <v>13636</v>
      </c>
      <c r="I3272" s="10" t="s">
        <v>23</v>
      </c>
      <c r="J3272" s="10" t="s">
        <v>23</v>
      </c>
      <c r="K3272" s="28" t="s">
        <v>13637</v>
      </c>
      <c r="L3272" s="10" t="s">
        <v>13638</v>
      </c>
      <c r="M3272" s="110" t="s">
        <v>24</v>
      </c>
      <c r="N3272" s="110"/>
      <c r="O3272" s="110"/>
      <c r="P3272" s="110"/>
      <c r="Q3272" s="110"/>
      <c r="R3272" s="110"/>
      <c r="S3272" s="19"/>
      <c r="T3272" s="19"/>
    </row>
    <row r="3273" spans="1:20" ht="15.75" customHeight="1">
      <c r="A3273" s="8">
        <v>2018</v>
      </c>
      <c r="B3273" s="34">
        <v>106</v>
      </c>
      <c r="C3273" s="10" t="s">
        <v>13628</v>
      </c>
      <c r="D3273" s="10" t="s">
        <v>13639</v>
      </c>
      <c r="E3273" s="11" t="s">
        <v>13640</v>
      </c>
      <c r="F3273" s="10" t="s">
        <v>13641</v>
      </c>
      <c r="G3273" s="10" t="s">
        <v>13642</v>
      </c>
      <c r="H3273" s="13" t="s">
        <v>13643</v>
      </c>
      <c r="I3273" s="10" t="s">
        <v>23</v>
      </c>
      <c r="J3273" s="10" t="s">
        <v>24</v>
      </c>
      <c r="K3273" s="28" t="s">
        <v>13644</v>
      </c>
      <c r="L3273" s="10" t="s">
        <v>13645</v>
      </c>
      <c r="M3273" s="110" t="s">
        <v>24</v>
      </c>
      <c r="N3273" s="110"/>
      <c r="O3273" s="110"/>
      <c r="P3273" s="110"/>
      <c r="Q3273" s="110"/>
      <c r="R3273" s="110"/>
      <c r="S3273" s="19"/>
      <c r="T3273" s="19"/>
    </row>
    <row r="3274" spans="1:20" ht="15.75" customHeight="1">
      <c r="A3274" s="8">
        <v>2018</v>
      </c>
      <c r="B3274" s="34">
        <v>106</v>
      </c>
      <c r="C3274" s="10" t="s">
        <v>13628</v>
      </c>
      <c r="D3274" s="29" t="s">
        <v>13646</v>
      </c>
      <c r="E3274" s="11" t="s">
        <v>13647</v>
      </c>
      <c r="F3274" s="29" t="s">
        <v>8814</v>
      </c>
      <c r="G3274" s="29" t="s">
        <v>13648</v>
      </c>
      <c r="H3274" s="13" t="s">
        <v>11170</v>
      </c>
      <c r="I3274" s="29" t="s">
        <v>24</v>
      </c>
      <c r="J3274" s="29" t="s">
        <v>24</v>
      </c>
      <c r="K3274" s="23" t="s">
        <v>13649</v>
      </c>
      <c r="L3274" s="29" t="s">
        <v>13650</v>
      </c>
      <c r="M3274" s="16" t="s">
        <v>24</v>
      </c>
      <c r="N3274" s="16"/>
      <c r="O3274" s="16"/>
      <c r="P3274" s="16"/>
      <c r="Q3274" s="16"/>
      <c r="R3274" s="16"/>
      <c r="S3274" s="19"/>
      <c r="T3274" s="19"/>
    </row>
    <row r="3275" spans="1:20" ht="15.75" customHeight="1">
      <c r="A3275" s="8">
        <v>2018</v>
      </c>
      <c r="B3275" s="34">
        <v>106</v>
      </c>
      <c r="C3275" s="10" t="s">
        <v>13628</v>
      </c>
      <c r="D3275" s="29" t="s">
        <v>13651</v>
      </c>
      <c r="E3275" s="11" t="s">
        <v>13652</v>
      </c>
      <c r="F3275" s="29" t="s">
        <v>10028</v>
      </c>
      <c r="G3275" s="29" t="s">
        <v>13653</v>
      </c>
      <c r="H3275" s="13" t="s">
        <v>13654</v>
      </c>
      <c r="I3275" s="29" t="s">
        <v>23</v>
      </c>
      <c r="J3275" s="29" t="s">
        <v>23</v>
      </c>
      <c r="K3275" s="23" t="s">
        <v>13655</v>
      </c>
      <c r="L3275" s="29" t="s">
        <v>13656</v>
      </c>
      <c r="M3275" s="16" t="s">
        <v>24</v>
      </c>
      <c r="N3275" s="16"/>
      <c r="O3275" s="16"/>
      <c r="P3275" s="16"/>
      <c r="Q3275" s="16"/>
      <c r="R3275" s="16"/>
      <c r="S3275" s="19"/>
      <c r="T3275" s="19"/>
    </row>
    <row r="3276" spans="1:20" ht="15.75" customHeight="1">
      <c r="A3276" s="8">
        <v>2018</v>
      </c>
      <c r="B3276" s="34">
        <v>106</v>
      </c>
      <c r="C3276" s="10" t="s">
        <v>13628</v>
      </c>
      <c r="D3276" s="10" t="s">
        <v>13657</v>
      </c>
      <c r="E3276" s="11" t="s">
        <v>13658</v>
      </c>
      <c r="F3276" s="10" t="s">
        <v>13659</v>
      </c>
      <c r="G3276" s="10" t="s">
        <v>13660</v>
      </c>
      <c r="H3276" s="13" t="s">
        <v>11194</v>
      </c>
      <c r="I3276" s="10" t="s">
        <v>24</v>
      </c>
      <c r="J3276" s="10" t="s">
        <v>24</v>
      </c>
      <c r="K3276" s="28" t="s">
        <v>13661</v>
      </c>
      <c r="L3276" s="10" t="s">
        <v>13662</v>
      </c>
      <c r="M3276" s="16"/>
      <c r="N3276" s="16"/>
      <c r="O3276" s="16"/>
      <c r="P3276" s="16"/>
      <c r="Q3276" s="16"/>
      <c r="R3276" s="16"/>
      <c r="S3276" s="19"/>
      <c r="T3276" s="19"/>
    </row>
    <row r="3277" spans="1:20" ht="15.75" customHeight="1">
      <c r="A3277" s="8">
        <v>2018</v>
      </c>
      <c r="B3277" s="9">
        <v>63</v>
      </c>
      <c r="C3277" s="10" t="s">
        <v>13663</v>
      </c>
      <c r="D3277" s="10" t="s">
        <v>13664</v>
      </c>
      <c r="E3277" s="11" t="s">
        <v>13665</v>
      </c>
      <c r="F3277" s="106" t="s">
        <v>13666</v>
      </c>
      <c r="G3277" s="106" t="s">
        <v>13667</v>
      </c>
      <c r="H3277" s="13" t="s">
        <v>1553</v>
      </c>
      <c r="I3277" s="10" t="s">
        <v>24</v>
      </c>
      <c r="J3277" s="10"/>
      <c r="K3277" s="26" t="s">
        <v>13668</v>
      </c>
      <c r="L3277" s="29" t="s">
        <v>13669</v>
      </c>
      <c r="M3277" s="29"/>
      <c r="N3277" s="29"/>
      <c r="O3277" s="47"/>
      <c r="P3277" s="47"/>
      <c r="Q3277" s="47"/>
      <c r="R3277" s="17" t="s">
        <v>64</v>
      </c>
      <c r="S3277" s="19"/>
      <c r="T3277" s="19"/>
    </row>
    <row r="3278" spans="1:20" ht="15.75" customHeight="1">
      <c r="A3278" s="8">
        <v>2018</v>
      </c>
      <c r="B3278" s="9">
        <v>63</v>
      </c>
      <c r="C3278" s="10" t="s">
        <v>13663</v>
      </c>
      <c r="D3278" s="10" t="s">
        <v>13663</v>
      </c>
      <c r="E3278" s="11" t="s">
        <v>13670</v>
      </c>
      <c r="F3278" s="106" t="s">
        <v>3513</v>
      </c>
      <c r="G3278" s="106" t="s">
        <v>13671</v>
      </c>
      <c r="H3278" s="13" t="s">
        <v>13672</v>
      </c>
      <c r="I3278" s="10" t="s">
        <v>24</v>
      </c>
      <c r="J3278" s="10"/>
      <c r="K3278" s="26" t="s">
        <v>13668</v>
      </c>
      <c r="L3278" s="29" t="s">
        <v>13673</v>
      </c>
      <c r="M3278" s="29"/>
      <c r="N3278" s="29"/>
      <c r="O3278" s="47"/>
      <c r="P3278" s="47"/>
      <c r="Q3278" s="47"/>
      <c r="R3278" s="17" t="s">
        <v>72</v>
      </c>
      <c r="S3278" s="19"/>
      <c r="T3278" s="19"/>
    </row>
    <row r="3279" spans="1:20" ht="15.75" customHeight="1">
      <c r="A3279" s="8">
        <v>2018</v>
      </c>
      <c r="B3279" s="9">
        <v>63</v>
      </c>
      <c r="C3279" s="10" t="s">
        <v>13663</v>
      </c>
      <c r="D3279" s="10" t="s">
        <v>13674</v>
      </c>
      <c r="E3279" s="11" t="s">
        <v>13675</v>
      </c>
      <c r="F3279" s="106" t="s">
        <v>1263</v>
      </c>
      <c r="G3279" s="106" t="s">
        <v>13676</v>
      </c>
      <c r="H3279" s="13" t="s">
        <v>13677</v>
      </c>
      <c r="I3279" s="10" t="s">
        <v>24</v>
      </c>
      <c r="J3279" s="10"/>
      <c r="K3279" s="26" t="s">
        <v>13668</v>
      </c>
      <c r="L3279" s="29" t="s">
        <v>13678</v>
      </c>
      <c r="M3279" s="29"/>
      <c r="N3279" s="29"/>
      <c r="O3279" s="47"/>
      <c r="P3279" s="47"/>
      <c r="Q3279" s="47"/>
      <c r="R3279" s="17"/>
      <c r="S3279" s="19"/>
      <c r="T3279" s="19"/>
    </row>
    <row r="3280" spans="1:20" ht="15.75" customHeight="1">
      <c r="A3280" s="8">
        <v>2018</v>
      </c>
      <c r="B3280" s="9">
        <v>63</v>
      </c>
      <c r="C3280" s="10" t="s">
        <v>13663</v>
      </c>
      <c r="D3280" s="10" t="s">
        <v>13663</v>
      </c>
      <c r="E3280" s="11" t="s">
        <v>13679</v>
      </c>
      <c r="F3280" s="106" t="s">
        <v>13680</v>
      </c>
      <c r="G3280" s="106" t="s">
        <v>13681</v>
      </c>
      <c r="H3280" s="13" t="s">
        <v>13682</v>
      </c>
      <c r="I3280" s="10" t="s">
        <v>24</v>
      </c>
      <c r="J3280" s="10" t="s">
        <v>23</v>
      </c>
      <c r="K3280" s="26" t="s">
        <v>13668</v>
      </c>
      <c r="L3280" s="29" t="s">
        <v>13683</v>
      </c>
      <c r="M3280" s="29"/>
      <c r="N3280" s="29"/>
      <c r="O3280" s="47"/>
      <c r="P3280" s="47"/>
      <c r="Q3280" s="47"/>
      <c r="R3280" s="17" t="s">
        <v>72</v>
      </c>
      <c r="S3280" s="19"/>
      <c r="T3280" s="19"/>
    </row>
    <row r="3281" spans="1:20" ht="15.75" customHeight="1">
      <c r="A3281" s="8">
        <v>2018</v>
      </c>
      <c r="B3281" s="9">
        <v>63</v>
      </c>
      <c r="C3281" s="10" t="s">
        <v>13663</v>
      </c>
      <c r="D3281" s="10" t="s">
        <v>13684</v>
      </c>
      <c r="E3281" s="11" t="s">
        <v>13685</v>
      </c>
      <c r="F3281" s="106">
        <v>1997</v>
      </c>
      <c r="G3281" s="106" t="s">
        <v>13686</v>
      </c>
      <c r="H3281" s="13" t="s">
        <v>13687</v>
      </c>
      <c r="I3281" s="10" t="s">
        <v>24</v>
      </c>
      <c r="J3281" s="10" t="s">
        <v>23</v>
      </c>
      <c r="K3281" s="26" t="s">
        <v>13668</v>
      </c>
      <c r="L3281" s="29" t="s">
        <v>13688</v>
      </c>
      <c r="M3281" s="29"/>
      <c r="N3281" s="29"/>
      <c r="O3281" s="47"/>
      <c r="P3281" s="47"/>
      <c r="Q3281" s="47"/>
      <c r="R3281" s="17" t="s">
        <v>72</v>
      </c>
      <c r="S3281" s="19"/>
      <c r="T3281" s="19"/>
    </row>
    <row r="3282" spans="1:20" ht="15.75" customHeight="1">
      <c r="A3282" s="8">
        <v>2018</v>
      </c>
      <c r="B3282" s="9">
        <v>63</v>
      </c>
      <c r="C3282" s="10" t="s">
        <v>13663</v>
      </c>
      <c r="D3282" s="10" t="s">
        <v>819</v>
      </c>
      <c r="E3282" s="11" t="s">
        <v>13689</v>
      </c>
      <c r="F3282" s="106" t="s">
        <v>2830</v>
      </c>
      <c r="G3282" s="106" t="s">
        <v>13690</v>
      </c>
      <c r="H3282" s="13" t="s">
        <v>393</v>
      </c>
      <c r="I3282" s="10" t="s">
        <v>24</v>
      </c>
      <c r="J3282" s="10" t="s">
        <v>23</v>
      </c>
      <c r="K3282" s="26" t="s">
        <v>13668</v>
      </c>
      <c r="L3282" s="29" t="s">
        <v>13691</v>
      </c>
      <c r="M3282" s="16"/>
      <c r="N3282" s="16"/>
      <c r="O3282" s="47"/>
      <c r="P3282" s="47"/>
      <c r="Q3282" s="47"/>
      <c r="R3282" s="17" t="s">
        <v>72</v>
      </c>
      <c r="S3282" s="19"/>
      <c r="T3282" s="19"/>
    </row>
    <row r="3283" spans="1:20" ht="15.75" customHeight="1">
      <c r="A3283" s="8">
        <v>2018</v>
      </c>
      <c r="B3283" s="9">
        <v>63</v>
      </c>
      <c r="C3283" s="10" t="s">
        <v>13663</v>
      </c>
      <c r="D3283" s="10" t="s">
        <v>13692</v>
      </c>
      <c r="E3283" s="11" t="s">
        <v>13693</v>
      </c>
      <c r="F3283" s="106" t="s">
        <v>2804</v>
      </c>
      <c r="G3283" s="106" t="s">
        <v>13694</v>
      </c>
      <c r="H3283" s="13" t="s">
        <v>13695</v>
      </c>
      <c r="I3283" s="10" t="s">
        <v>23</v>
      </c>
      <c r="J3283" s="10" t="s">
        <v>23</v>
      </c>
      <c r="K3283" s="23" t="s">
        <v>13668</v>
      </c>
      <c r="L3283" s="29" t="s">
        <v>13696</v>
      </c>
      <c r="M3283" s="16"/>
      <c r="N3283" s="12"/>
      <c r="O3283" s="13"/>
      <c r="P3283" s="13"/>
      <c r="Q3283" s="13"/>
      <c r="R3283" s="17" t="s">
        <v>72</v>
      </c>
      <c r="S3283" s="19"/>
      <c r="T3283" s="19"/>
    </row>
    <row r="3284" spans="1:20" ht="15.75" customHeight="1">
      <c r="A3284" s="8">
        <v>2018</v>
      </c>
      <c r="B3284" s="9">
        <v>63</v>
      </c>
      <c r="C3284" s="10" t="s">
        <v>13663</v>
      </c>
      <c r="D3284" s="10" t="s">
        <v>13663</v>
      </c>
      <c r="E3284" s="11" t="s">
        <v>13697</v>
      </c>
      <c r="F3284" s="106" t="s">
        <v>13698</v>
      </c>
      <c r="G3284" s="106" t="s">
        <v>13699</v>
      </c>
      <c r="H3284" s="13" t="s">
        <v>13700</v>
      </c>
      <c r="I3284" s="10" t="s">
        <v>24</v>
      </c>
      <c r="J3284" s="10"/>
      <c r="K3284" s="23" t="s">
        <v>13668</v>
      </c>
      <c r="L3284" s="29" t="s">
        <v>13701</v>
      </c>
      <c r="M3284" s="16"/>
      <c r="N3284" s="12"/>
      <c r="O3284" s="13"/>
      <c r="P3284" s="13"/>
      <c r="Q3284" s="13"/>
      <c r="R3284" s="17"/>
      <c r="S3284" s="19"/>
      <c r="T3284" s="19"/>
    </row>
    <row r="3285" spans="1:20" ht="15.75" customHeight="1">
      <c r="A3285" s="8">
        <v>2018</v>
      </c>
      <c r="B3285" s="9">
        <v>63</v>
      </c>
      <c r="C3285" s="10" t="s">
        <v>13663</v>
      </c>
      <c r="D3285" s="10" t="s">
        <v>13702</v>
      </c>
      <c r="E3285" s="11" t="s">
        <v>13703</v>
      </c>
      <c r="F3285" s="106" t="s">
        <v>13704</v>
      </c>
      <c r="G3285" s="106" t="s">
        <v>13705</v>
      </c>
      <c r="H3285" s="13" t="s">
        <v>3286</v>
      </c>
      <c r="I3285" s="10" t="s">
        <v>24</v>
      </c>
      <c r="J3285" s="10"/>
      <c r="K3285" s="26" t="s">
        <v>13668</v>
      </c>
      <c r="L3285" s="29" t="s">
        <v>13706</v>
      </c>
      <c r="M3285" s="16"/>
      <c r="N3285" s="16"/>
      <c r="O3285" s="47"/>
      <c r="P3285" s="47"/>
      <c r="Q3285" s="47"/>
      <c r="R3285" s="17" t="s">
        <v>72</v>
      </c>
      <c r="S3285" s="19"/>
      <c r="T3285" s="19"/>
    </row>
    <row r="3286" spans="1:20" ht="15.75" customHeight="1">
      <c r="A3286" s="8">
        <v>2018</v>
      </c>
      <c r="B3286" s="9">
        <v>63</v>
      </c>
      <c r="C3286" s="10" t="s">
        <v>13663</v>
      </c>
      <c r="D3286" s="10" t="s">
        <v>13663</v>
      </c>
      <c r="E3286" s="11" t="s">
        <v>13707</v>
      </c>
      <c r="F3286" s="106" t="s">
        <v>13708</v>
      </c>
      <c r="G3286" s="106" t="s">
        <v>13709</v>
      </c>
      <c r="H3286" s="13" t="s">
        <v>13710</v>
      </c>
      <c r="I3286" s="10" t="s">
        <v>24</v>
      </c>
      <c r="J3286" s="10"/>
      <c r="K3286" s="26" t="s">
        <v>13668</v>
      </c>
      <c r="L3286" s="29" t="s">
        <v>13711</v>
      </c>
      <c r="M3286" s="16"/>
      <c r="N3286" s="16"/>
      <c r="O3286" s="47"/>
      <c r="P3286" s="47"/>
      <c r="Q3286" s="47"/>
      <c r="R3286" s="17" t="s">
        <v>64</v>
      </c>
      <c r="S3286" s="19"/>
      <c r="T3286" s="19"/>
    </row>
    <row r="3287" spans="1:20" ht="15.75" customHeight="1">
      <c r="A3287" s="8">
        <v>2018</v>
      </c>
      <c r="B3287" s="9">
        <v>63</v>
      </c>
      <c r="C3287" s="10" t="s">
        <v>13663</v>
      </c>
      <c r="D3287" s="10" t="s">
        <v>13663</v>
      </c>
      <c r="E3287" s="11" t="s">
        <v>13712</v>
      </c>
      <c r="F3287" s="106" t="s">
        <v>13713</v>
      </c>
      <c r="G3287" s="106" t="s">
        <v>13714</v>
      </c>
      <c r="H3287" s="13" t="s">
        <v>13715</v>
      </c>
      <c r="I3287" s="10" t="s">
        <v>24</v>
      </c>
      <c r="J3287" s="10" t="s">
        <v>23</v>
      </c>
      <c r="K3287" s="26" t="s">
        <v>13668</v>
      </c>
      <c r="L3287" s="29" t="s">
        <v>13716</v>
      </c>
      <c r="M3287" s="16"/>
      <c r="N3287" s="16"/>
      <c r="O3287" s="47"/>
      <c r="P3287" s="47"/>
      <c r="Q3287" s="47"/>
      <c r="R3287" s="17"/>
      <c r="S3287" s="19"/>
      <c r="T3287" s="19"/>
    </row>
    <row r="3288" spans="1:20" ht="15.75" customHeight="1">
      <c r="A3288" s="8">
        <v>2018</v>
      </c>
      <c r="B3288" s="9">
        <v>63</v>
      </c>
      <c r="C3288" s="10" t="s">
        <v>13663</v>
      </c>
      <c r="D3288" s="10" t="s">
        <v>13663</v>
      </c>
      <c r="E3288" s="11" t="s">
        <v>13717</v>
      </c>
      <c r="F3288" s="106" t="s">
        <v>13718</v>
      </c>
      <c r="G3288" s="106" t="s">
        <v>13719</v>
      </c>
      <c r="H3288" s="13"/>
      <c r="I3288" s="10" t="s">
        <v>24</v>
      </c>
      <c r="J3288" s="10"/>
      <c r="K3288" s="26" t="s">
        <v>13668</v>
      </c>
      <c r="L3288" s="29" t="s">
        <v>13720</v>
      </c>
      <c r="M3288" s="16"/>
      <c r="N3288" s="16"/>
      <c r="O3288" s="47"/>
      <c r="P3288" s="47"/>
      <c r="Q3288" s="47"/>
      <c r="R3288" s="17"/>
      <c r="S3288" s="19"/>
      <c r="T3288" s="19"/>
    </row>
    <row r="3289" spans="1:20" ht="15.75" customHeight="1">
      <c r="A3289" s="8">
        <v>2018</v>
      </c>
      <c r="B3289" s="9">
        <v>63</v>
      </c>
      <c r="C3289" s="10" t="s">
        <v>13663</v>
      </c>
      <c r="D3289" s="10" t="s">
        <v>13663</v>
      </c>
      <c r="E3289" s="11" t="s">
        <v>13721</v>
      </c>
      <c r="F3289" s="106"/>
      <c r="G3289" s="106" t="s">
        <v>13722</v>
      </c>
      <c r="H3289" s="13" t="s">
        <v>1553</v>
      </c>
      <c r="I3289" s="10" t="s">
        <v>24</v>
      </c>
      <c r="J3289" s="10"/>
      <c r="K3289" s="26" t="s">
        <v>13668</v>
      </c>
      <c r="L3289" s="29" t="s">
        <v>13723</v>
      </c>
      <c r="M3289" s="16"/>
      <c r="N3289" s="16"/>
      <c r="O3289" s="47"/>
      <c r="P3289" s="47"/>
      <c r="Q3289" s="47"/>
      <c r="R3289" s="17"/>
      <c r="S3289" s="19"/>
      <c r="T3289" s="19"/>
    </row>
    <row r="3290" spans="1:20" ht="15.75" customHeight="1">
      <c r="A3290" s="8">
        <v>2018</v>
      </c>
      <c r="B3290" s="9">
        <v>63</v>
      </c>
      <c r="C3290" s="10" t="s">
        <v>13663</v>
      </c>
      <c r="D3290" s="10" t="s">
        <v>13663</v>
      </c>
      <c r="E3290" s="11" t="s">
        <v>13724</v>
      </c>
      <c r="F3290" s="106" t="s">
        <v>12620</v>
      </c>
      <c r="G3290" s="106" t="s">
        <v>13725</v>
      </c>
      <c r="H3290" s="13" t="s">
        <v>13726</v>
      </c>
      <c r="I3290" s="10" t="s">
        <v>24</v>
      </c>
      <c r="J3290" s="10"/>
      <c r="K3290" s="26" t="s">
        <v>13668</v>
      </c>
      <c r="L3290" s="29" t="s">
        <v>13727</v>
      </c>
      <c r="M3290" s="16"/>
      <c r="N3290" s="16"/>
      <c r="O3290" s="47"/>
      <c r="P3290" s="47"/>
      <c r="Q3290" s="47"/>
      <c r="R3290" s="17"/>
      <c r="S3290" s="19"/>
      <c r="T3290" s="19"/>
    </row>
    <row r="3291" spans="1:20" ht="15.75" customHeight="1">
      <c r="A3291" s="8">
        <v>2018</v>
      </c>
      <c r="B3291" s="9">
        <v>63</v>
      </c>
      <c r="C3291" s="10" t="s">
        <v>13663</v>
      </c>
      <c r="D3291" s="10" t="s">
        <v>13663</v>
      </c>
      <c r="E3291" s="11" t="s">
        <v>13728</v>
      </c>
      <c r="F3291" s="106" t="s">
        <v>13729</v>
      </c>
      <c r="G3291" s="106" t="s">
        <v>13730</v>
      </c>
      <c r="H3291" s="13" t="s">
        <v>13731</v>
      </c>
      <c r="I3291" s="10" t="s">
        <v>24</v>
      </c>
      <c r="J3291" s="10"/>
      <c r="K3291" s="26" t="s">
        <v>13668</v>
      </c>
      <c r="L3291" s="29" t="s">
        <v>13732</v>
      </c>
      <c r="M3291" s="16"/>
      <c r="N3291" s="16"/>
      <c r="O3291" s="47"/>
      <c r="P3291" s="47"/>
      <c r="Q3291" s="47"/>
      <c r="R3291" s="17"/>
      <c r="S3291" s="19"/>
      <c r="T3291" s="19"/>
    </row>
    <row r="3292" spans="1:20" ht="15.75" customHeight="1">
      <c r="A3292" s="8">
        <v>2018</v>
      </c>
      <c r="B3292" s="9">
        <v>63</v>
      </c>
      <c r="C3292" s="10" t="s">
        <v>13663</v>
      </c>
      <c r="D3292" s="10" t="s">
        <v>13733</v>
      </c>
      <c r="E3292" s="11" t="s">
        <v>13734</v>
      </c>
      <c r="F3292" s="106" t="s">
        <v>5123</v>
      </c>
      <c r="G3292" s="106" t="s">
        <v>13735</v>
      </c>
      <c r="H3292" s="13" t="s">
        <v>168</v>
      </c>
      <c r="I3292" s="10" t="s">
        <v>24</v>
      </c>
      <c r="J3292" s="10"/>
      <c r="K3292" s="23" t="s">
        <v>13668</v>
      </c>
      <c r="L3292" s="29" t="s">
        <v>13736</v>
      </c>
      <c r="M3292" s="16"/>
      <c r="N3292" s="12"/>
      <c r="O3292" s="13"/>
      <c r="P3292" s="13"/>
      <c r="Q3292" s="13"/>
      <c r="R3292" s="17"/>
      <c r="S3292" s="19"/>
      <c r="T3292" s="19"/>
    </row>
    <row r="3293" spans="1:20" ht="15.75" customHeight="1">
      <c r="A3293" s="8">
        <v>2018</v>
      </c>
      <c r="B3293" s="9">
        <v>63</v>
      </c>
      <c r="C3293" s="10" t="s">
        <v>13663</v>
      </c>
      <c r="D3293" s="10" t="s">
        <v>13737</v>
      </c>
      <c r="E3293" s="11" t="s">
        <v>13738</v>
      </c>
      <c r="F3293" s="106" t="s">
        <v>2830</v>
      </c>
      <c r="G3293" s="106" t="s">
        <v>13739</v>
      </c>
      <c r="H3293" s="13" t="s">
        <v>393</v>
      </c>
      <c r="I3293" s="10" t="s">
        <v>24</v>
      </c>
      <c r="J3293" s="10"/>
      <c r="K3293" s="23" t="s">
        <v>13668</v>
      </c>
      <c r="L3293" s="29" t="s">
        <v>13740</v>
      </c>
      <c r="M3293" s="16"/>
      <c r="N3293" s="12"/>
      <c r="O3293" s="13"/>
      <c r="P3293" s="13"/>
      <c r="Q3293" s="13"/>
      <c r="R3293" s="17" t="s">
        <v>72</v>
      </c>
      <c r="S3293" s="19"/>
      <c r="T3293" s="19"/>
    </row>
    <row r="3294" spans="1:20" ht="15.75" customHeight="1">
      <c r="A3294" s="8">
        <v>2018</v>
      </c>
      <c r="B3294" s="9">
        <v>63</v>
      </c>
      <c r="C3294" s="10" t="s">
        <v>13663</v>
      </c>
      <c r="D3294" s="10" t="s">
        <v>13741</v>
      </c>
      <c r="E3294" s="11" t="s">
        <v>13742</v>
      </c>
      <c r="F3294" s="106" t="s">
        <v>13743</v>
      </c>
      <c r="G3294" s="106" t="s">
        <v>13744</v>
      </c>
      <c r="H3294" s="13" t="s">
        <v>393</v>
      </c>
      <c r="I3294" s="10" t="s">
        <v>24</v>
      </c>
      <c r="J3294" s="10"/>
      <c r="K3294" s="23" t="s">
        <v>13668</v>
      </c>
      <c r="L3294" s="29" t="s">
        <v>13745</v>
      </c>
      <c r="M3294" s="16"/>
      <c r="N3294" s="12"/>
      <c r="O3294" s="13"/>
      <c r="P3294" s="13"/>
      <c r="Q3294" s="13"/>
      <c r="R3294" s="17" t="s">
        <v>64</v>
      </c>
      <c r="S3294" s="19"/>
      <c r="T3294" s="19"/>
    </row>
    <row r="3295" spans="1:20" ht="15.75" customHeight="1">
      <c r="A3295" s="8">
        <v>2018</v>
      </c>
      <c r="B3295" s="9">
        <v>63</v>
      </c>
      <c r="C3295" s="10" t="s">
        <v>13663</v>
      </c>
      <c r="D3295" s="10" t="s">
        <v>13692</v>
      </c>
      <c r="E3295" s="11" t="s">
        <v>13746</v>
      </c>
      <c r="F3295" s="106" t="s">
        <v>2542</v>
      </c>
      <c r="G3295" s="106" t="s">
        <v>13747</v>
      </c>
      <c r="H3295" s="13" t="s">
        <v>168</v>
      </c>
      <c r="I3295" s="10" t="s">
        <v>24</v>
      </c>
      <c r="J3295" s="10"/>
      <c r="K3295" s="23" t="s">
        <v>13668</v>
      </c>
      <c r="L3295" s="29" t="s">
        <v>13748</v>
      </c>
      <c r="M3295" s="16"/>
      <c r="N3295" s="12"/>
      <c r="O3295" s="13"/>
      <c r="P3295" s="13"/>
      <c r="Q3295" s="13"/>
      <c r="R3295" s="17"/>
      <c r="S3295" s="19"/>
      <c r="T3295" s="19"/>
    </row>
    <row r="3296" spans="1:20" ht="15.75" customHeight="1">
      <c r="A3296" s="8">
        <v>2018</v>
      </c>
      <c r="B3296" s="9">
        <v>63</v>
      </c>
      <c r="C3296" s="10" t="s">
        <v>13663</v>
      </c>
      <c r="D3296" s="10" t="s">
        <v>13663</v>
      </c>
      <c r="E3296" s="11" t="s">
        <v>13749</v>
      </c>
      <c r="F3296" s="106" t="s">
        <v>13750</v>
      </c>
      <c r="G3296" s="106" t="s">
        <v>13751</v>
      </c>
      <c r="H3296" s="13" t="s">
        <v>13752</v>
      </c>
      <c r="I3296" s="10" t="s">
        <v>24</v>
      </c>
      <c r="J3296" s="10"/>
      <c r="K3296" s="23" t="s">
        <v>13668</v>
      </c>
      <c r="L3296" s="29" t="s">
        <v>13753</v>
      </c>
      <c r="M3296" s="16"/>
      <c r="N3296" s="12"/>
      <c r="O3296" s="13"/>
      <c r="P3296" s="13"/>
      <c r="Q3296" s="13"/>
      <c r="R3296" s="17"/>
      <c r="S3296" s="19"/>
      <c r="T3296" s="19"/>
    </row>
    <row r="3297" spans="1:20" ht="15.75" customHeight="1">
      <c r="A3297" s="8">
        <v>2018</v>
      </c>
      <c r="B3297" s="9">
        <v>63</v>
      </c>
      <c r="C3297" s="10" t="s">
        <v>13663</v>
      </c>
      <c r="D3297" s="10" t="s">
        <v>13754</v>
      </c>
      <c r="E3297" s="11" t="s">
        <v>13755</v>
      </c>
      <c r="F3297" s="106" t="s">
        <v>13756</v>
      </c>
      <c r="G3297" s="106" t="s">
        <v>13757</v>
      </c>
      <c r="H3297" s="13" t="s">
        <v>33</v>
      </c>
      <c r="I3297" s="10" t="s">
        <v>24</v>
      </c>
      <c r="J3297" s="10"/>
      <c r="K3297" s="23" t="s">
        <v>13668</v>
      </c>
      <c r="L3297" s="29" t="s">
        <v>13758</v>
      </c>
      <c r="M3297" s="16"/>
      <c r="N3297" s="12"/>
      <c r="O3297" s="13"/>
      <c r="P3297" s="13"/>
      <c r="Q3297" s="13"/>
      <c r="R3297" s="17" t="s">
        <v>64</v>
      </c>
      <c r="S3297" s="19"/>
      <c r="T3297" s="19"/>
    </row>
    <row r="3298" spans="1:20" ht="15.75" customHeight="1">
      <c r="A3298" s="8">
        <v>2018</v>
      </c>
      <c r="B3298" s="9">
        <v>63</v>
      </c>
      <c r="C3298" s="10" t="s">
        <v>13663</v>
      </c>
      <c r="D3298" s="10" t="s">
        <v>13759</v>
      </c>
      <c r="E3298" s="11" t="s">
        <v>13760</v>
      </c>
      <c r="F3298" s="106" t="s">
        <v>2830</v>
      </c>
      <c r="G3298" s="106" t="s">
        <v>13761</v>
      </c>
      <c r="H3298" s="13" t="s">
        <v>555</v>
      </c>
      <c r="I3298" s="10" t="s">
        <v>24</v>
      </c>
      <c r="J3298" s="10"/>
      <c r="K3298" s="23" t="s">
        <v>13668</v>
      </c>
      <c r="L3298" s="29" t="s">
        <v>13762</v>
      </c>
      <c r="M3298" s="16"/>
      <c r="N3298" s="12"/>
      <c r="O3298" s="13"/>
      <c r="P3298" s="13"/>
      <c r="Q3298" s="13"/>
      <c r="R3298" s="17"/>
      <c r="S3298" s="19"/>
      <c r="T3298" s="19"/>
    </row>
    <row r="3299" spans="1:20" ht="15.75" customHeight="1">
      <c r="A3299" s="8">
        <v>2018</v>
      </c>
      <c r="B3299" s="9">
        <v>63</v>
      </c>
      <c r="C3299" s="10" t="s">
        <v>13663</v>
      </c>
      <c r="D3299" s="10" t="s">
        <v>13763</v>
      </c>
      <c r="E3299" s="11" t="s">
        <v>13764</v>
      </c>
      <c r="F3299" s="106" t="s">
        <v>13765</v>
      </c>
      <c r="G3299" s="106" t="s">
        <v>13766</v>
      </c>
      <c r="H3299" s="13" t="s">
        <v>225</v>
      </c>
      <c r="I3299" s="10" t="s">
        <v>24</v>
      </c>
      <c r="J3299" s="10"/>
      <c r="K3299" s="23" t="s">
        <v>13668</v>
      </c>
      <c r="L3299" s="29" t="s">
        <v>13767</v>
      </c>
      <c r="M3299" s="16"/>
      <c r="N3299" s="12"/>
      <c r="O3299" s="13"/>
      <c r="P3299" s="13"/>
      <c r="Q3299" s="13"/>
      <c r="R3299" s="17"/>
      <c r="S3299" s="19"/>
      <c r="T3299" s="19"/>
    </row>
    <row r="3300" spans="1:20" ht="15.75" customHeight="1">
      <c r="A3300" s="8">
        <v>2018</v>
      </c>
      <c r="B3300" s="9">
        <v>63</v>
      </c>
      <c r="C3300" s="10" t="s">
        <v>13663</v>
      </c>
      <c r="D3300" s="10" t="s">
        <v>13768</v>
      </c>
      <c r="E3300" s="11" t="s">
        <v>13769</v>
      </c>
      <c r="F3300" s="106" t="s">
        <v>13770</v>
      </c>
      <c r="G3300" s="106" t="s">
        <v>13771</v>
      </c>
      <c r="H3300" s="13" t="s">
        <v>3286</v>
      </c>
      <c r="I3300" s="10" t="s">
        <v>24</v>
      </c>
      <c r="J3300" s="10"/>
      <c r="K3300" s="23" t="s">
        <v>13668</v>
      </c>
      <c r="L3300" s="29" t="s">
        <v>13772</v>
      </c>
      <c r="M3300" s="16"/>
      <c r="N3300" s="12"/>
      <c r="O3300" s="13"/>
      <c r="P3300" s="13"/>
      <c r="Q3300" s="13"/>
      <c r="R3300" s="17" t="s">
        <v>72</v>
      </c>
      <c r="S3300" s="19"/>
      <c r="T3300" s="19"/>
    </row>
    <row r="3301" spans="1:20" ht="15.75" customHeight="1">
      <c r="A3301" s="8">
        <v>2018</v>
      </c>
      <c r="B3301" s="9">
        <v>63</v>
      </c>
      <c r="C3301" s="10" t="s">
        <v>13663</v>
      </c>
      <c r="D3301" s="10" t="s">
        <v>13663</v>
      </c>
      <c r="E3301" s="11" t="s">
        <v>13773</v>
      </c>
      <c r="F3301" s="106" t="s">
        <v>13774</v>
      </c>
      <c r="G3301" s="106" t="s">
        <v>13775</v>
      </c>
      <c r="H3301" s="13" t="s">
        <v>13776</v>
      </c>
      <c r="I3301" s="10" t="s">
        <v>24</v>
      </c>
      <c r="J3301" s="10"/>
      <c r="K3301" s="23" t="s">
        <v>13668</v>
      </c>
      <c r="L3301" s="29" t="s">
        <v>13777</v>
      </c>
      <c r="M3301" s="16"/>
      <c r="N3301" s="12"/>
      <c r="O3301" s="13"/>
      <c r="P3301" s="13"/>
      <c r="Q3301" s="13"/>
      <c r="R3301" s="17"/>
      <c r="S3301" s="19"/>
      <c r="T3301" s="19"/>
    </row>
    <row r="3302" spans="1:20" ht="15.75" customHeight="1">
      <c r="A3302" s="8">
        <v>2018</v>
      </c>
      <c r="B3302" s="9">
        <v>63</v>
      </c>
      <c r="C3302" s="10" t="s">
        <v>13663</v>
      </c>
      <c r="D3302" s="10" t="s">
        <v>13663</v>
      </c>
      <c r="E3302" s="11" t="s">
        <v>13778</v>
      </c>
      <c r="F3302" s="106" t="s">
        <v>13779</v>
      </c>
      <c r="G3302" s="106" t="s">
        <v>13780</v>
      </c>
      <c r="H3302" s="13" t="s">
        <v>13781</v>
      </c>
      <c r="I3302" s="10" t="s">
        <v>24</v>
      </c>
      <c r="J3302" s="10" t="s">
        <v>23</v>
      </c>
      <c r="K3302" s="23" t="s">
        <v>13668</v>
      </c>
      <c r="L3302" s="29" t="s">
        <v>13782</v>
      </c>
      <c r="M3302" s="16"/>
      <c r="N3302" s="12"/>
      <c r="O3302" s="13"/>
      <c r="P3302" s="13"/>
      <c r="Q3302" s="13"/>
      <c r="R3302" s="17" t="s">
        <v>72</v>
      </c>
      <c r="S3302" s="19"/>
      <c r="T3302" s="19"/>
    </row>
    <row r="3303" spans="1:20" ht="15.75" customHeight="1">
      <c r="A3303" s="8">
        <v>2018</v>
      </c>
      <c r="B3303" s="9">
        <v>63</v>
      </c>
      <c r="C3303" s="10" t="s">
        <v>13663</v>
      </c>
      <c r="D3303" s="10" t="s">
        <v>13783</v>
      </c>
      <c r="E3303" s="11" t="s">
        <v>13784</v>
      </c>
      <c r="F3303" s="106" t="s">
        <v>13785</v>
      </c>
      <c r="G3303" s="106" t="s">
        <v>13786</v>
      </c>
      <c r="H3303" s="13" t="s">
        <v>6679</v>
      </c>
      <c r="I3303" s="10" t="s">
        <v>24</v>
      </c>
      <c r="J3303" s="10"/>
      <c r="K3303" s="23" t="s">
        <v>13668</v>
      </c>
      <c r="L3303" s="29" t="s">
        <v>13787</v>
      </c>
      <c r="M3303" s="16"/>
      <c r="N3303" s="12"/>
      <c r="O3303" s="13"/>
      <c r="P3303" s="13"/>
      <c r="Q3303" s="13"/>
      <c r="R3303" s="17" t="s">
        <v>72</v>
      </c>
      <c r="S3303" s="19"/>
      <c r="T3303" s="19"/>
    </row>
    <row r="3304" spans="1:20" ht="15.75" customHeight="1">
      <c r="A3304" s="8">
        <v>2018</v>
      </c>
      <c r="B3304" s="9">
        <v>63</v>
      </c>
      <c r="C3304" s="10" t="s">
        <v>13663</v>
      </c>
      <c r="D3304" s="10" t="s">
        <v>13788</v>
      </c>
      <c r="E3304" s="11" t="s">
        <v>13789</v>
      </c>
      <c r="F3304" s="106" t="s">
        <v>13790</v>
      </c>
      <c r="G3304" s="106" t="s">
        <v>13791</v>
      </c>
      <c r="H3304" s="13" t="s">
        <v>8618</v>
      </c>
      <c r="I3304" s="10" t="s">
        <v>24</v>
      </c>
      <c r="J3304" s="10"/>
      <c r="K3304" s="23" t="s">
        <v>13668</v>
      </c>
      <c r="L3304" s="29" t="s">
        <v>13792</v>
      </c>
      <c r="M3304" s="16"/>
      <c r="N3304" s="12"/>
      <c r="O3304" s="13"/>
      <c r="P3304" s="13"/>
      <c r="Q3304" s="13"/>
      <c r="R3304" s="17"/>
      <c r="S3304" s="19"/>
      <c r="T3304" s="19"/>
    </row>
    <row r="3305" spans="1:20" ht="15.75" customHeight="1">
      <c r="A3305" s="8">
        <v>2018</v>
      </c>
      <c r="B3305" s="9">
        <v>63</v>
      </c>
      <c r="C3305" s="10" t="s">
        <v>13663</v>
      </c>
      <c r="D3305" s="10" t="s">
        <v>13692</v>
      </c>
      <c r="E3305" s="11" t="s">
        <v>13793</v>
      </c>
      <c r="F3305" s="106" t="s">
        <v>7289</v>
      </c>
      <c r="G3305" s="106" t="s">
        <v>13794</v>
      </c>
      <c r="H3305" s="13" t="s">
        <v>168</v>
      </c>
      <c r="I3305" s="10" t="s">
        <v>24</v>
      </c>
      <c r="J3305" s="10"/>
      <c r="K3305" s="23" t="s">
        <v>13668</v>
      </c>
      <c r="L3305" s="29" t="s">
        <v>13795</v>
      </c>
      <c r="M3305" s="16"/>
      <c r="N3305" s="12"/>
      <c r="O3305" s="13"/>
      <c r="P3305" s="13"/>
      <c r="Q3305" s="13"/>
      <c r="R3305" s="17"/>
      <c r="S3305" s="19"/>
      <c r="T3305" s="19"/>
    </row>
    <row r="3306" spans="1:20" ht="15.75" customHeight="1">
      <c r="A3306" s="8">
        <v>2018</v>
      </c>
      <c r="B3306" s="9">
        <v>63</v>
      </c>
      <c r="C3306" s="10" t="s">
        <v>13663</v>
      </c>
      <c r="D3306" s="10" t="s">
        <v>819</v>
      </c>
      <c r="E3306" s="11" t="s">
        <v>13796</v>
      </c>
      <c r="F3306" s="106" t="s">
        <v>13797</v>
      </c>
      <c r="G3306" s="106" t="s">
        <v>13798</v>
      </c>
      <c r="H3306" s="13" t="s">
        <v>13799</v>
      </c>
      <c r="I3306" s="10" t="s">
        <v>24</v>
      </c>
      <c r="J3306" s="10"/>
      <c r="K3306" s="23" t="s">
        <v>13668</v>
      </c>
      <c r="L3306" s="29" t="s">
        <v>13800</v>
      </c>
      <c r="M3306" s="16"/>
      <c r="N3306" s="12"/>
      <c r="O3306" s="13"/>
      <c r="P3306" s="13"/>
      <c r="Q3306" s="13"/>
      <c r="R3306" s="17"/>
      <c r="S3306" s="19"/>
      <c r="T3306" s="19"/>
    </row>
    <row r="3307" spans="1:20" ht="15.75" customHeight="1">
      <c r="A3307" s="8">
        <v>2018</v>
      </c>
      <c r="B3307" s="9">
        <v>63</v>
      </c>
      <c r="C3307" s="10" t="s">
        <v>13663</v>
      </c>
      <c r="D3307" s="10" t="s">
        <v>13801</v>
      </c>
      <c r="E3307" s="11" t="s">
        <v>13802</v>
      </c>
      <c r="F3307" s="106" t="s">
        <v>13803</v>
      </c>
      <c r="G3307" s="106" t="s">
        <v>13804</v>
      </c>
      <c r="H3307" s="13" t="s">
        <v>149</v>
      </c>
      <c r="I3307" s="10" t="s">
        <v>24</v>
      </c>
      <c r="J3307" s="10"/>
      <c r="K3307" s="23" t="s">
        <v>13668</v>
      </c>
      <c r="L3307" s="29" t="s">
        <v>13805</v>
      </c>
      <c r="M3307" s="16"/>
      <c r="N3307" s="12"/>
      <c r="O3307" s="13"/>
      <c r="P3307" s="13"/>
      <c r="Q3307" s="13"/>
      <c r="R3307" s="17" t="s">
        <v>72</v>
      </c>
      <c r="S3307" s="19"/>
      <c r="T3307" s="19"/>
    </row>
    <row r="3308" spans="1:20" ht="15.75" customHeight="1">
      <c r="A3308" s="8">
        <v>2018</v>
      </c>
      <c r="B3308" s="9">
        <v>63</v>
      </c>
      <c r="C3308" s="10" t="s">
        <v>13663</v>
      </c>
      <c r="D3308" s="10" t="s">
        <v>13663</v>
      </c>
      <c r="E3308" s="11" t="s">
        <v>13806</v>
      </c>
      <c r="F3308" s="106" t="s">
        <v>13807</v>
      </c>
      <c r="G3308" s="106" t="s">
        <v>13808</v>
      </c>
      <c r="H3308" s="13" t="s">
        <v>13809</v>
      </c>
      <c r="I3308" s="10" t="s">
        <v>24</v>
      </c>
      <c r="J3308" s="10"/>
      <c r="K3308" s="23" t="s">
        <v>13668</v>
      </c>
      <c r="L3308" s="29" t="s">
        <v>13810</v>
      </c>
      <c r="M3308" s="16"/>
      <c r="N3308" s="12"/>
      <c r="O3308" s="13"/>
      <c r="P3308" s="13"/>
      <c r="Q3308" s="13"/>
      <c r="R3308" s="17" t="s">
        <v>64</v>
      </c>
      <c r="S3308" s="19"/>
      <c r="T3308" s="19"/>
    </row>
    <row r="3309" spans="1:20" ht="15.75" customHeight="1">
      <c r="A3309" s="8">
        <v>2018</v>
      </c>
      <c r="B3309" s="9">
        <v>63</v>
      </c>
      <c r="C3309" s="10" t="s">
        <v>13663</v>
      </c>
      <c r="D3309" s="10" t="s">
        <v>13811</v>
      </c>
      <c r="E3309" s="11" t="s">
        <v>13812</v>
      </c>
      <c r="F3309" s="106" t="s">
        <v>13813</v>
      </c>
      <c r="G3309" s="106" t="s">
        <v>13814</v>
      </c>
      <c r="H3309" s="13" t="s">
        <v>113</v>
      </c>
      <c r="I3309" s="10" t="s">
        <v>24</v>
      </c>
      <c r="J3309" s="10"/>
      <c r="K3309" s="23" t="s">
        <v>13668</v>
      </c>
      <c r="L3309" s="29" t="s">
        <v>13815</v>
      </c>
      <c r="M3309" s="16"/>
      <c r="N3309" s="12"/>
      <c r="O3309" s="13"/>
      <c r="P3309" s="13"/>
      <c r="Q3309" s="13"/>
      <c r="R3309" s="17" t="s">
        <v>1076</v>
      </c>
      <c r="S3309" s="19"/>
      <c r="T3309" s="19"/>
    </row>
    <row r="3310" spans="1:20" ht="15.75" customHeight="1">
      <c r="A3310" s="8">
        <v>2018</v>
      </c>
      <c r="B3310" s="9">
        <v>63</v>
      </c>
      <c r="C3310" s="10" t="s">
        <v>13663</v>
      </c>
      <c r="D3310" s="10" t="s">
        <v>13816</v>
      </c>
      <c r="E3310" s="11" t="s">
        <v>13817</v>
      </c>
      <c r="F3310" s="106" t="s">
        <v>13818</v>
      </c>
      <c r="G3310" s="106" t="s">
        <v>13819</v>
      </c>
      <c r="H3310" s="13" t="s">
        <v>149</v>
      </c>
      <c r="I3310" s="10" t="s">
        <v>24</v>
      </c>
      <c r="J3310" s="10"/>
      <c r="K3310" s="23" t="s">
        <v>13668</v>
      </c>
      <c r="L3310" s="29" t="s">
        <v>13820</v>
      </c>
      <c r="M3310" s="16"/>
      <c r="N3310" s="12"/>
      <c r="O3310" s="13"/>
      <c r="P3310" s="13"/>
      <c r="Q3310" s="13"/>
      <c r="R3310" s="17" t="s">
        <v>72</v>
      </c>
      <c r="S3310" s="19"/>
      <c r="T3310" s="19"/>
    </row>
    <row r="3311" spans="1:20" ht="15.75" customHeight="1">
      <c r="A3311" s="8">
        <v>2018</v>
      </c>
      <c r="B3311" s="9">
        <v>63</v>
      </c>
      <c r="C3311" s="10" t="s">
        <v>13663</v>
      </c>
      <c r="D3311" s="10" t="s">
        <v>13821</v>
      </c>
      <c r="E3311" s="11" t="s">
        <v>13822</v>
      </c>
      <c r="F3311" s="106" t="s">
        <v>13823</v>
      </c>
      <c r="G3311" s="106" t="s">
        <v>13824</v>
      </c>
      <c r="H3311" s="13" t="s">
        <v>12243</v>
      </c>
      <c r="I3311" s="10" t="s">
        <v>24</v>
      </c>
      <c r="J3311" s="10"/>
      <c r="K3311" s="23" t="s">
        <v>13668</v>
      </c>
      <c r="L3311" s="29" t="s">
        <v>13825</v>
      </c>
      <c r="M3311" s="16"/>
      <c r="N3311" s="12"/>
      <c r="O3311" s="13"/>
      <c r="P3311" s="13"/>
      <c r="Q3311" s="13"/>
      <c r="R3311" s="17"/>
      <c r="S3311" s="19"/>
      <c r="T3311" s="19"/>
    </row>
    <row r="3312" spans="1:20" ht="15.75" customHeight="1">
      <c r="A3312" s="8">
        <v>2018</v>
      </c>
      <c r="B3312" s="9">
        <v>63</v>
      </c>
      <c r="C3312" s="10" t="s">
        <v>13663</v>
      </c>
      <c r="D3312" s="10" t="s">
        <v>819</v>
      </c>
      <c r="E3312" s="11" t="s">
        <v>13826</v>
      </c>
      <c r="F3312" s="106" t="s">
        <v>13827</v>
      </c>
      <c r="G3312" s="106" t="s">
        <v>13828</v>
      </c>
      <c r="H3312" s="13" t="s">
        <v>149</v>
      </c>
      <c r="I3312" s="10" t="s">
        <v>24</v>
      </c>
      <c r="J3312" s="10"/>
      <c r="K3312" s="23" t="s">
        <v>13668</v>
      </c>
      <c r="L3312" s="29" t="s">
        <v>13829</v>
      </c>
      <c r="M3312" s="16"/>
      <c r="N3312" s="12"/>
      <c r="O3312" s="13"/>
      <c r="P3312" s="13"/>
      <c r="Q3312" s="13"/>
      <c r="R3312" s="17"/>
      <c r="S3312" s="19"/>
      <c r="T3312" s="19"/>
    </row>
    <row r="3313" spans="1:20" ht="15.75" customHeight="1">
      <c r="A3313" s="8">
        <v>2018</v>
      </c>
      <c r="B3313" s="9">
        <v>63</v>
      </c>
      <c r="C3313" s="10" t="s">
        <v>13663</v>
      </c>
      <c r="D3313" s="10" t="s">
        <v>13830</v>
      </c>
      <c r="E3313" s="11" t="s">
        <v>13831</v>
      </c>
      <c r="F3313" s="106" t="s">
        <v>13832</v>
      </c>
      <c r="G3313" s="106" t="s">
        <v>13833</v>
      </c>
      <c r="H3313" s="13" t="s">
        <v>946</v>
      </c>
      <c r="I3313" s="10" t="s">
        <v>24</v>
      </c>
      <c r="J3313" s="10"/>
      <c r="K3313" s="23" t="s">
        <v>13668</v>
      </c>
      <c r="L3313" s="29" t="s">
        <v>13834</v>
      </c>
      <c r="M3313" s="16"/>
      <c r="N3313" s="12"/>
      <c r="O3313" s="13"/>
      <c r="P3313" s="13"/>
      <c r="Q3313" s="13"/>
      <c r="R3313" s="17" t="s">
        <v>64</v>
      </c>
      <c r="S3313" s="19"/>
      <c r="T3313" s="19"/>
    </row>
    <row r="3314" spans="1:20" ht="15.75" customHeight="1">
      <c r="A3314" s="8">
        <v>2018</v>
      </c>
      <c r="B3314" s="9">
        <v>63</v>
      </c>
      <c r="C3314" s="10" t="s">
        <v>13663</v>
      </c>
      <c r="D3314" s="10" t="s">
        <v>819</v>
      </c>
      <c r="E3314" s="11" t="s">
        <v>13835</v>
      </c>
      <c r="F3314" s="106" t="s">
        <v>13827</v>
      </c>
      <c r="G3314" s="106" t="s">
        <v>13836</v>
      </c>
      <c r="H3314" s="13" t="s">
        <v>168</v>
      </c>
      <c r="I3314" s="10" t="s">
        <v>24</v>
      </c>
      <c r="J3314" s="10"/>
      <c r="K3314" s="23" t="s">
        <v>13668</v>
      </c>
      <c r="L3314" s="29" t="s">
        <v>13829</v>
      </c>
      <c r="M3314" s="16"/>
      <c r="N3314" s="12"/>
      <c r="O3314" s="13"/>
      <c r="P3314" s="13"/>
      <c r="Q3314" s="13"/>
      <c r="R3314" s="17"/>
      <c r="S3314" s="19"/>
      <c r="T3314" s="19"/>
    </row>
    <row r="3315" spans="1:20" ht="15.75" customHeight="1">
      <c r="A3315" s="8">
        <v>2018</v>
      </c>
      <c r="B3315" s="9">
        <v>63</v>
      </c>
      <c r="C3315" s="10" t="s">
        <v>13663</v>
      </c>
      <c r="D3315" s="10" t="s">
        <v>13837</v>
      </c>
      <c r="E3315" s="11" t="s">
        <v>13838</v>
      </c>
      <c r="F3315" s="106" t="s">
        <v>13839</v>
      </c>
      <c r="G3315" s="106" t="s">
        <v>13840</v>
      </c>
      <c r="H3315" s="13" t="s">
        <v>149</v>
      </c>
      <c r="I3315" s="10" t="s">
        <v>24</v>
      </c>
      <c r="J3315" s="10"/>
      <c r="K3315" s="23" t="s">
        <v>13668</v>
      </c>
      <c r="L3315" s="29" t="s">
        <v>13841</v>
      </c>
      <c r="M3315" s="16"/>
      <c r="N3315" s="12"/>
      <c r="O3315" s="13"/>
      <c r="P3315" s="13"/>
      <c r="Q3315" s="13"/>
      <c r="R3315" s="17" t="s">
        <v>13842</v>
      </c>
      <c r="S3315" s="19"/>
      <c r="T3315" s="19"/>
    </row>
    <row r="3316" spans="1:20" ht="15.75" customHeight="1">
      <c r="A3316" s="8">
        <v>2018</v>
      </c>
      <c r="B3316" s="9">
        <v>63</v>
      </c>
      <c r="C3316" s="10" t="s">
        <v>13663</v>
      </c>
      <c r="D3316" s="10" t="s">
        <v>13692</v>
      </c>
      <c r="E3316" s="11" t="s">
        <v>13843</v>
      </c>
      <c r="F3316" s="106" t="s">
        <v>13844</v>
      </c>
      <c r="G3316" s="106" t="s">
        <v>13845</v>
      </c>
      <c r="H3316" s="13" t="s">
        <v>149</v>
      </c>
      <c r="I3316" s="10" t="s">
        <v>24</v>
      </c>
      <c r="J3316" s="10"/>
      <c r="K3316" s="23" t="s">
        <v>13668</v>
      </c>
      <c r="L3316" s="29" t="s">
        <v>13846</v>
      </c>
      <c r="M3316" s="16"/>
      <c r="N3316" s="12"/>
      <c r="O3316" s="13"/>
      <c r="P3316" s="13"/>
      <c r="Q3316" s="13"/>
      <c r="R3316" s="17"/>
      <c r="S3316" s="19"/>
      <c r="T3316" s="19"/>
    </row>
    <row r="3317" spans="1:20" ht="15.75" customHeight="1">
      <c r="A3317" s="8">
        <v>2018</v>
      </c>
      <c r="B3317" s="9">
        <v>63</v>
      </c>
      <c r="C3317" s="10" t="s">
        <v>13663</v>
      </c>
      <c r="D3317" s="10" t="s">
        <v>13811</v>
      </c>
      <c r="E3317" s="11" t="s">
        <v>13847</v>
      </c>
      <c r="F3317" s="106" t="s">
        <v>13848</v>
      </c>
      <c r="G3317" s="106" t="s">
        <v>13849</v>
      </c>
      <c r="H3317" s="13" t="s">
        <v>555</v>
      </c>
      <c r="I3317" s="10" t="s">
        <v>24</v>
      </c>
      <c r="J3317" s="10"/>
      <c r="K3317" s="23" t="s">
        <v>13668</v>
      </c>
      <c r="L3317" s="29" t="s">
        <v>13850</v>
      </c>
      <c r="M3317" s="16"/>
      <c r="N3317" s="12"/>
      <c r="O3317" s="13"/>
      <c r="P3317" s="13"/>
      <c r="Q3317" s="13"/>
      <c r="R3317" s="17"/>
      <c r="S3317" s="19"/>
      <c r="T3317" s="19"/>
    </row>
    <row r="3318" spans="1:20" ht="15.75" customHeight="1">
      <c r="A3318" s="8">
        <v>2018</v>
      </c>
      <c r="B3318" s="9">
        <v>63</v>
      </c>
      <c r="C3318" s="10" t="s">
        <v>13663</v>
      </c>
      <c r="D3318" s="10" t="s">
        <v>693</v>
      </c>
      <c r="E3318" s="11" t="s">
        <v>13851</v>
      </c>
      <c r="F3318" s="106" t="s">
        <v>5671</v>
      </c>
      <c r="G3318" s="106" t="s">
        <v>13852</v>
      </c>
      <c r="H3318" s="13" t="s">
        <v>560</v>
      </c>
      <c r="I3318" s="10" t="s">
        <v>24</v>
      </c>
      <c r="J3318" s="10"/>
      <c r="K3318" s="23" t="s">
        <v>13668</v>
      </c>
      <c r="L3318" s="29" t="s">
        <v>13853</v>
      </c>
      <c r="M3318" s="16"/>
      <c r="N3318" s="12"/>
      <c r="O3318" s="13"/>
      <c r="P3318" s="13"/>
      <c r="Q3318" s="13"/>
      <c r="R3318" s="17"/>
      <c r="S3318" s="19"/>
      <c r="T3318" s="19"/>
    </row>
    <row r="3319" spans="1:20" ht="15.75" customHeight="1">
      <c r="A3319" s="8">
        <v>2018</v>
      </c>
      <c r="B3319" s="9">
        <v>63</v>
      </c>
      <c r="C3319" s="10" t="s">
        <v>13663</v>
      </c>
      <c r="D3319" s="10" t="s">
        <v>13663</v>
      </c>
      <c r="E3319" s="11" t="s">
        <v>13854</v>
      </c>
      <c r="F3319" s="106" t="s">
        <v>13713</v>
      </c>
      <c r="G3319" s="106" t="s">
        <v>13855</v>
      </c>
      <c r="H3319" s="13" t="s">
        <v>10741</v>
      </c>
      <c r="I3319" s="10" t="s">
        <v>24</v>
      </c>
      <c r="J3319" s="10"/>
      <c r="K3319" s="23" t="s">
        <v>13668</v>
      </c>
      <c r="L3319" s="29" t="s">
        <v>13856</v>
      </c>
      <c r="M3319" s="16"/>
      <c r="N3319" s="12"/>
      <c r="O3319" s="13"/>
      <c r="P3319" s="13"/>
      <c r="Q3319" s="13"/>
      <c r="R3319" s="17"/>
      <c r="S3319" s="19"/>
      <c r="T3319" s="19"/>
    </row>
    <row r="3320" spans="1:20" ht="15.75" customHeight="1">
      <c r="A3320" s="8">
        <v>2018</v>
      </c>
      <c r="B3320" s="9">
        <v>63</v>
      </c>
      <c r="C3320" s="10" t="s">
        <v>13663</v>
      </c>
      <c r="D3320" s="10" t="s">
        <v>13663</v>
      </c>
      <c r="E3320" s="11" t="s">
        <v>13857</v>
      </c>
      <c r="F3320" s="106" t="s">
        <v>13713</v>
      </c>
      <c r="G3320" s="106" t="s">
        <v>13858</v>
      </c>
      <c r="H3320" s="13" t="s">
        <v>13859</v>
      </c>
      <c r="I3320" s="10" t="s">
        <v>24</v>
      </c>
      <c r="J3320" s="10"/>
      <c r="K3320" s="23" t="s">
        <v>13668</v>
      </c>
      <c r="L3320" s="29" t="s">
        <v>13856</v>
      </c>
      <c r="M3320" s="16"/>
      <c r="N3320" s="12"/>
      <c r="O3320" s="13"/>
      <c r="P3320" s="13"/>
      <c r="Q3320" s="13"/>
      <c r="R3320" s="17"/>
      <c r="S3320" s="19"/>
      <c r="T3320" s="19"/>
    </row>
    <row r="3321" spans="1:20" ht="15.75" customHeight="1">
      <c r="A3321" s="8">
        <v>2018</v>
      </c>
      <c r="B3321" s="9">
        <v>63</v>
      </c>
      <c r="C3321" s="10" t="s">
        <v>13663</v>
      </c>
      <c r="D3321" s="10" t="s">
        <v>819</v>
      </c>
      <c r="E3321" s="11" t="s">
        <v>13860</v>
      </c>
      <c r="F3321" s="106" t="s">
        <v>13861</v>
      </c>
      <c r="G3321" s="106" t="s">
        <v>13862</v>
      </c>
      <c r="H3321" s="13" t="s">
        <v>560</v>
      </c>
      <c r="I3321" s="10" t="s">
        <v>24</v>
      </c>
      <c r="J3321" s="10"/>
      <c r="K3321" s="23" t="s">
        <v>13668</v>
      </c>
      <c r="L3321" s="29" t="s">
        <v>13863</v>
      </c>
      <c r="M3321" s="16"/>
      <c r="N3321" s="12"/>
      <c r="O3321" s="13"/>
      <c r="P3321" s="13"/>
      <c r="Q3321" s="13"/>
      <c r="R3321" s="17"/>
      <c r="S3321" s="19"/>
      <c r="T3321" s="19"/>
    </row>
    <row r="3322" spans="1:20" ht="15.75" customHeight="1">
      <c r="A3322" s="8">
        <v>2018</v>
      </c>
      <c r="B3322" s="9">
        <v>63</v>
      </c>
      <c r="C3322" s="10" t="s">
        <v>13663</v>
      </c>
      <c r="D3322" s="10" t="s">
        <v>13864</v>
      </c>
      <c r="E3322" s="11" t="s">
        <v>13865</v>
      </c>
      <c r="F3322" s="106" t="s">
        <v>13866</v>
      </c>
      <c r="G3322" s="106" t="s">
        <v>13867</v>
      </c>
      <c r="H3322" s="13" t="s">
        <v>11109</v>
      </c>
      <c r="I3322" s="10" t="s">
        <v>24</v>
      </c>
      <c r="J3322" s="10"/>
      <c r="K3322" s="23" t="s">
        <v>13668</v>
      </c>
      <c r="L3322" s="29" t="s">
        <v>13868</v>
      </c>
      <c r="M3322" s="16"/>
      <c r="N3322" s="12"/>
      <c r="O3322" s="13"/>
      <c r="P3322" s="13"/>
      <c r="Q3322" s="13"/>
      <c r="R3322" s="17"/>
      <c r="S3322" s="19"/>
      <c r="T3322" s="19"/>
    </row>
    <row r="3323" spans="1:20" ht="15.75" customHeight="1">
      <c r="A3323" s="8">
        <v>2018</v>
      </c>
      <c r="B3323" s="9">
        <v>63</v>
      </c>
      <c r="C3323" s="10" t="s">
        <v>13663</v>
      </c>
      <c r="D3323" s="10" t="s">
        <v>819</v>
      </c>
      <c r="E3323" s="11" t="s">
        <v>13869</v>
      </c>
      <c r="F3323" s="106" t="s">
        <v>13870</v>
      </c>
      <c r="G3323" s="106" t="s">
        <v>13871</v>
      </c>
      <c r="H3323" s="13" t="s">
        <v>393</v>
      </c>
      <c r="I3323" s="10" t="s">
        <v>24</v>
      </c>
      <c r="J3323" s="10"/>
      <c r="K3323" s="23" t="s">
        <v>13668</v>
      </c>
      <c r="L3323" s="29" t="s">
        <v>13872</v>
      </c>
      <c r="M3323" s="16"/>
      <c r="N3323" s="12"/>
      <c r="O3323" s="13"/>
      <c r="P3323" s="13"/>
      <c r="Q3323" s="13"/>
      <c r="R3323" s="17" t="s">
        <v>72</v>
      </c>
      <c r="S3323" s="19"/>
      <c r="T3323" s="19"/>
    </row>
    <row r="3324" spans="1:20" ht="15.75" customHeight="1">
      <c r="A3324" s="8">
        <v>2018</v>
      </c>
      <c r="B3324" s="9">
        <v>63</v>
      </c>
      <c r="C3324" s="10" t="s">
        <v>13663</v>
      </c>
      <c r="D3324" s="10" t="s">
        <v>13873</v>
      </c>
      <c r="E3324" s="11" t="s">
        <v>13874</v>
      </c>
      <c r="F3324" s="106" t="s">
        <v>2224</v>
      </c>
      <c r="G3324" s="106" t="s">
        <v>13875</v>
      </c>
      <c r="H3324" s="13" t="s">
        <v>168</v>
      </c>
      <c r="I3324" s="10" t="s">
        <v>24</v>
      </c>
      <c r="J3324" s="10"/>
      <c r="K3324" s="23" t="s">
        <v>13668</v>
      </c>
      <c r="L3324" s="29" t="s">
        <v>9384</v>
      </c>
      <c r="M3324" s="16"/>
      <c r="N3324" s="12"/>
      <c r="O3324" s="13"/>
      <c r="P3324" s="13"/>
      <c r="Q3324" s="13"/>
      <c r="R3324" s="17"/>
      <c r="S3324" s="19"/>
      <c r="T3324" s="19"/>
    </row>
    <row r="3325" spans="1:20" ht="15.75" customHeight="1">
      <c r="A3325" s="8">
        <v>2018</v>
      </c>
      <c r="B3325" s="9">
        <v>63</v>
      </c>
      <c r="C3325" s="10" t="s">
        <v>13663</v>
      </c>
      <c r="D3325" s="10" t="s">
        <v>13876</v>
      </c>
      <c r="E3325" s="11" t="s">
        <v>13877</v>
      </c>
      <c r="F3325" s="106" t="s">
        <v>2300</v>
      </c>
      <c r="G3325" s="106" t="s">
        <v>13878</v>
      </c>
      <c r="H3325" s="13" t="s">
        <v>393</v>
      </c>
      <c r="I3325" s="10" t="s">
        <v>24</v>
      </c>
      <c r="J3325" s="10"/>
      <c r="K3325" s="23" t="s">
        <v>13668</v>
      </c>
      <c r="L3325" s="29" t="s">
        <v>13879</v>
      </c>
      <c r="M3325" s="16"/>
      <c r="N3325" s="12"/>
      <c r="O3325" s="13"/>
      <c r="P3325" s="13"/>
      <c r="Q3325" s="13"/>
      <c r="R3325" s="17" t="s">
        <v>64</v>
      </c>
      <c r="S3325" s="19"/>
      <c r="T3325" s="19"/>
    </row>
    <row r="3326" spans="1:20" ht="15.75" customHeight="1">
      <c r="A3326" s="8">
        <v>2018</v>
      </c>
      <c r="B3326" s="9">
        <v>63</v>
      </c>
      <c r="C3326" s="10" t="s">
        <v>13663</v>
      </c>
      <c r="D3326" s="10" t="s">
        <v>13880</v>
      </c>
      <c r="E3326" s="11" t="s">
        <v>13881</v>
      </c>
      <c r="F3326" s="106" t="s">
        <v>13882</v>
      </c>
      <c r="G3326" s="106" t="s">
        <v>13883</v>
      </c>
      <c r="H3326" s="13" t="s">
        <v>149</v>
      </c>
      <c r="I3326" s="10" t="s">
        <v>24</v>
      </c>
      <c r="J3326" s="10"/>
      <c r="K3326" s="23" t="s">
        <v>13668</v>
      </c>
      <c r="L3326" s="29" t="s">
        <v>13884</v>
      </c>
      <c r="M3326" s="16"/>
      <c r="N3326" s="12"/>
      <c r="O3326" s="13"/>
      <c r="P3326" s="13"/>
      <c r="Q3326" s="13"/>
      <c r="R3326" s="17"/>
      <c r="S3326" s="19"/>
      <c r="T3326" s="19"/>
    </row>
    <row r="3327" spans="1:20" ht="15.75" customHeight="1">
      <c r="A3327" s="8">
        <v>2018</v>
      </c>
      <c r="B3327" s="9">
        <v>63</v>
      </c>
      <c r="C3327" s="10" t="s">
        <v>13663</v>
      </c>
      <c r="D3327" s="10" t="s">
        <v>13692</v>
      </c>
      <c r="E3327" s="11" t="s">
        <v>13885</v>
      </c>
      <c r="F3327" s="106" t="s">
        <v>2075</v>
      </c>
      <c r="G3327" s="106" t="s">
        <v>13886</v>
      </c>
      <c r="H3327" s="13" t="s">
        <v>13887</v>
      </c>
      <c r="I3327" s="10" t="s">
        <v>23</v>
      </c>
      <c r="J3327" s="10" t="s">
        <v>23</v>
      </c>
      <c r="K3327" s="23" t="s">
        <v>13668</v>
      </c>
      <c r="L3327" s="29" t="s">
        <v>13888</v>
      </c>
      <c r="M3327" s="16"/>
      <c r="N3327" s="12"/>
      <c r="O3327" s="13"/>
      <c r="P3327" s="13"/>
      <c r="Q3327" s="13"/>
      <c r="R3327" s="17" t="s">
        <v>72</v>
      </c>
      <c r="S3327" s="19"/>
      <c r="T3327" s="19"/>
    </row>
    <row r="3328" spans="1:20" ht="15.75" customHeight="1">
      <c r="A3328" s="8">
        <v>2018</v>
      </c>
      <c r="B3328" s="9">
        <v>63</v>
      </c>
      <c r="C3328" s="10" t="s">
        <v>13663</v>
      </c>
      <c r="D3328" s="10" t="s">
        <v>13889</v>
      </c>
      <c r="E3328" s="11" t="s">
        <v>13890</v>
      </c>
      <c r="F3328" s="106" t="s">
        <v>13891</v>
      </c>
      <c r="G3328" s="106" t="s">
        <v>13892</v>
      </c>
      <c r="H3328" s="13" t="s">
        <v>13893</v>
      </c>
      <c r="I3328" s="10" t="s">
        <v>24</v>
      </c>
      <c r="J3328" s="10" t="s">
        <v>23</v>
      </c>
      <c r="K3328" s="23" t="s">
        <v>13668</v>
      </c>
      <c r="L3328" s="29" t="s">
        <v>13894</v>
      </c>
      <c r="M3328" s="16"/>
      <c r="N3328" s="12"/>
      <c r="O3328" s="13"/>
      <c r="P3328" s="13"/>
      <c r="Q3328" s="13"/>
      <c r="R3328" s="17" t="s">
        <v>72</v>
      </c>
      <c r="S3328" s="19"/>
      <c r="T3328" s="19"/>
    </row>
    <row r="3329" spans="1:20" ht="15.75" customHeight="1">
      <c r="A3329" s="8">
        <v>2018</v>
      </c>
      <c r="B3329" s="9">
        <v>63</v>
      </c>
      <c r="C3329" s="10" t="s">
        <v>13663</v>
      </c>
      <c r="D3329" s="10" t="s">
        <v>13895</v>
      </c>
      <c r="E3329" s="11" t="s">
        <v>13896</v>
      </c>
      <c r="F3329" s="106" t="s">
        <v>2365</v>
      </c>
      <c r="G3329" s="106" t="s">
        <v>13897</v>
      </c>
      <c r="H3329" s="13" t="s">
        <v>13898</v>
      </c>
      <c r="I3329" s="10" t="s">
        <v>24</v>
      </c>
      <c r="J3329" s="10"/>
      <c r="K3329" s="23" t="s">
        <v>13668</v>
      </c>
      <c r="L3329" s="29" t="s">
        <v>13899</v>
      </c>
      <c r="M3329" s="16"/>
      <c r="N3329" s="12"/>
      <c r="O3329" s="13"/>
      <c r="P3329" s="13"/>
      <c r="Q3329" s="13"/>
      <c r="R3329" s="17" t="s">
        <v>64</v>
      </c>
      <c r="S3329" s="19"/>
      <c r="T3329" s="19"/>
    </row>
    <row r="3330" spans="1:20" ht="15.75" customHeight="1">
      <c r="A3330" s="8">
        <v>2018</v>
      </c>
      <c r="B3330" s="9">
        <v>63</v>
      </c>
      <c r="C3330" s="10" t="s">
        <v>13663</v>
      </c>
      <c r="D3330" s="10" t="s">
        <v>13900</v>
      </c>
      <c r="E3330" s="11" t="s">
        <v>13901</v>
      </c>
      <c r="F3330" s="106" t="s">
        <v>13902</v>
      </c>
      <c r="G3330" s="106" t="s">
        <v>13903</v>
      </c>
      <c r="H3330" s="13" t="s">
        <v>8607</v>
      </c>
      <c r="I3330" s="10" t="s">
        <v>24</v>
      </c>
      <c r="J3330" s="10"/>
      <c r="K3330" s="23" t="s">
        <v>13668</v>
      </c>
      <c r="L3330" s="29"/>
      <c r="M3330" s="16"/>
      <c r="N3330" s="12"/>
      <c r="O3330" s="13"/>
      <c r="P3330" s="13"/>
      <c r="Q3330" s="13"/>
      <c r="R3330" s="17" t="s">
        <v>64</v>
      </c>
      <c r="S3330" s="19"/>
      <c r="T3330" s="19"/>
    </row>
    <row r="3331" spans="1:20" ht="15.75" customHeight="1">
      <c r="A3331" s="8">
        <v>2018</v>
      </c>
      <c r="B3331" s="9">
        <v>63</v>
      </c>
      <c r="C3331" s="10" t="s">
        <v>13663</v>
      </c>
      <c r="D3331" s="10" t="s">
        <v>13904</v>
      </c>
      <c r="E3331" s="11" t="s">
        <v>13905</v>
      </c>
      <c r="F3331" s="106" t="s">
        <v>2824</v>
      </c>
      <c r="G3331" s="106" t="s">
        <v>13906</v>
      </c>
      <c r="H3331" s="13" t="s">
        <v>156</v>
      </c>
      <c r="I3331" s="10" t="s">
        <v>24</v>
      </c>
      <c r="J3331" s="10"/>
      <c r="K3331" s="23" t="s">
        <v>13668</v>
      </c>
      <c r="L3331" s="29" t="s">
        <v>288</v>
      </c>
      <c r="M3331" s="16"/>
      <c r="N3331" s="12"/>
      <c r="O3331" s="13"/>
      <c r="P3331" s="13"/>
      <c r="Q3331" s="13"/>
      <c r="R3331" s="17"/>
      <c r="S3331" s="19"/>
      <c r="T3331" s="19"/>
    </row>
    <row r="3332" spans="1:20" ht="15.75" customHeight="1">
      <c r="A3332" s="8">
        <v>2018</v>
      </c>
      <c r="B3332" s="9">
        <v>63</v>
      </c>
      <c r="C3332" s="10" t="s">
        <v>13663</v>
      </c>
      <c r="D3332" s="10" t="s">
        <v>13907</v>
      </c>
      <c r="E3332" s="11" t="s">
        <v>13908</v>
      </c>
      <c r="F3332" s="106" t="s">
        <v>8833</v>
      </c>
      <c r="G3332" s="106" t="s">
        <v>13909</v>
      </c>
      <c r="H3332" s="13" t="s">
        <v>149</v>
      </c>
      <c r="I3332" s="10" t="s">
        <v>24</v>
      </c>
      <c r="J3332" s="10"/>
      <c r="K3332" s="23" t="s">
        <v>13668</v>
      </c>
      <c r="L3332" s="29" t="s">
        <v>13910</v>
      </c>
      <c r="M3332" s="16"/>
      <c r="N3332" s="12"/>
      <c r="O3332" s="13"/>
      <c r="P3332" s="13"/>
      <c r="Q3332" s="13"/>
      <c r="R3332" s="17"/>
      <c r="S3332" s="19"/>
      <c r="T3332" s="19"/>
    </row>
    <row r="3333" spans="1:20" ht="15.75" customHeight="1">
      <c r="A3333" s="8">
        <v>2018</v>
      </c>
      <c r="B3333" s="9">
        <v>63</v>
      </c>
      <c r="C3333" s="10" t="s">
        <v>13663</v>
      </c>
      <c r="D3333" s="10" t="s">
        <v>1553</v>
      </c>
      <c r="E3333" s="11" t="s">
        <v>13911</v>
      </c>
      <c r="F3333" s="106" t="s">
        <v>13912</v>
      </c>
      <c r="G3333" s="106" t="s">
        <v>13913</v>
      </c>
      <c r="H3333" s="13" t="s">
        <v>555</v>
      </c>
      <c r="I3333" s="10" t="s">
        <v>24</v>
      </c>
      <c r="J3333" s="10"/>
      <c r="K3333" s="23" t="s">
        <v>13668</v>
      </c>
      <c r="L3333" s="29" t="s">
        <v>9384</v>
      </c>
      <c r="M3333" s="16"/>
      <c r="N3333" s="12"/>
      <c r="O3333" s="13"/>
      <c r="P3333" s="13"/>
      <c r="Q3333" s="13"/>
      <c r="R3333" s="17"/>
      <c r="S3333" s="19"/>
      <c r="T3333" s="19"/>
    </row>
    <row r="3334" spans="1:20" ht="15.75" customHeight="1">
      <c r="A3334" s="8">
        <v>2018</v>
      </c>
      <c r="B3334" s="9">
        <v>63</v>
      </c>
      <c r="C3334" s="10" t="s">
        <v>13663</v>
      </c>
      <c r="D3334" s="10" t="s">
        <v>13663</v>
      </c>
      <c r="E3334" s="11" t="s">
        <v>13914</v>
      </c>
      <c r="F3334" s="106" t="s">
        <v>13915</v>
      </c>
      <c r="G3334" s="106" t="s">
        <v>13916</v>
      </c>
      <c r="H3334" s="13" t="s">
        <v>13917</v>
      </c>
      <c r="I3334" s="10" t="s">
        <v>24</v>
      </c>
      <c r="J3334" s="10"/>
      <c r="K3334" s="23" t="s">
        <v>13668</v>
      </c>
      <c r="L3334" s="29" t="s">
        <v>13918</v>
      </c>
      <c r="M3334" s="16"/>
      <c r="N3334" s="12"/>
      <c r="O3334" s="13"/>
      <c r="P3334" s="13"/>
      <c r="Q3334" s="13"/>
      <c r="R3334" s="17"/>
      <c r="S3334" s="19"/>
      <c r="T3334" s="19"/>
    </row>
    <row r="3335" spans="1:20" ht="15.75" customHeight="1">
      <c r="A3335" s="8">
        <v>2018</v>
      </c>
      <c r="B3335" s="9">
        <v>63</v>
      </c>
      <c r="C3335" s="10" t="s">
        <v>13663</v>
      </c>
      <c r="D3335" s="10" t="s">
        <v>13663</v>
      </c>
      <c r="E3335" s="11" t="s">
        <v>13919</v>
      </c>
      <c r="F3335" s="106" t="s">
        <v>13920</v>
      </c>
      <c r="G3335" s="106" t="s">
        <v>13921</v>
      </c>
      <c r="H3335" s="13" t="s">
        <v>1553</v>
      </c>
      <c r="I3335" s="10" t="s">
        <v>24</v>
      </c>
      <c r="J3335" s="10"/>
      <c r="K3335" s="23" t="s">
        <v>13668</v>
      </c>
      <c r="L3335" s="29" t="s">
        <v>13922</v>
      </c>
      <c r="M3335" s="16"/>
      <c r="N3335" s="12"/>
      <c r="O3335" s="13"/>
      <c r="P3335" s="13"/>
      <c r="Q3335" s="13"/>
      <c r="R3335" s="17"/>
      <c r="S3335" s="19"/>
      <c r="T3335" s="19"/>
    </row>
    <row r="3336" spans="1:20" ht="15.75" customHeight="1">
      <c r="A3336" s="8">
        <v>2018</v>
      </c>
      <c r="B3336" s="9">
        <v>63</v>
      </c>
      <c r="C3336" s="10" t="s">
        <v>13663</v>
      </c>
      <c r="D3336" s="10" t="s">
        <v>819</v>
      </c>
      <c r="E3336" s="11" t="s">
        <v>13923</v>
      </c>
      <c r="F3336" s="106" t="s">
        <v>13770</v>
      </c>
      <c r="G3336" s="106" t="s">
        <v>13924</v>
      </c>
      <c r="H3336" s="13" t="s">
        <v>113</v>
      </c>
      <c r="I3336" s="10" t="s">
        <v>24</v>
      </c>
      <c r="J3336" s="10"/>
      <c r="K3336" s="23" t="s">
        <v>13668</v>
      </c>
      <c r="L3336" s="29" t="s">
        <v>13925</v>
      </c>
      <c r="M3336" s="16"/>
      <c r="N3336" s="12"/>
      <c r="O3336" s="13"/>
      <c r="P3336" s="13"/>
      <c r="Q3336" s="13"/>
      <c r="R3336" s="17" t="s">
        <v>64</v>
      </c>
      <c r="S3336" s="19"/>
      <c r="T3336" s="19"/>
    </row>
    <row r="3337" spans="1:20" ht="15.75" customHeight="1">
      <c r="A3337" s="8">
        <v>2018</v>
      </c>
      <c r="B3337" s="9">
        <v>63</v>
      </c>
      <c r="C3337" s="10" t="s">
        <v>13663</v>
      </c>
      <c r="D3337" s="10" t="s">
        <v>13926</v>
      </c>
      <c r="E3337" s="11" t="s">
        <v>13927</v>
      </c>
      <c r="F3337" s="106" t="s">
        <v>13770</v>
      </c>
      <c r="G3337" s="106" t="s">
        <v>13928</v>
      </c>
      <c r="H3337" s="13" t="s">
        <v>113</v>
      </c>
      <c r="I3337" s="10" t="s">
        <v>24</v>
      </c>
      <c r="J3337" s="10"/>
      <c r="K3337" s="23" t="s">
        <v>13668</v>
      </c>
      <c r="L3337" s="29" t="s">
        <v>13925</v>
      </c>
      <c r="M3337" s="16"/>
      <c r="N3337" s="12"/>
      <c r="O3337" s="13"/>
      <c r="P3337" s="13"/>
      <c r="Q3337" s="13"/>
      <c r="R3337" s="17" t="s">
        <v>64</v>
      </c>
      <c r="S3337" s="19"/>
      <c r="T3337" s="19"/>
    </row>
    <row r="3338" spans="1:20" ht="15.75" customHeight="1">
      <c r="A3338" s="8">
        <v>2018</v>
      </c>
      <c r="B3338" s="9">
        <v>63</v>
      </c>
      <c r="C3338" s="10" t="s">
        <v>13663</v>
      </c>
      <c r="D3338" s="10" t="s">
        <v>13929</v>
      </c>
      <c r="E3338" s="11" t="s">
        <v>13930</v>
      </c>
      <c r="F3338" s="106" t="s">
        <v>13931</v>
      </c>
      <c r="G3338" s="106" t="s">
        <v>13932</v>
      </c>
      <c r="H3338" s="13" t="s">
        <v>13933</v>
      </c>
      <c r="I3338" s="10" t="s">
        <v>24</v>
      </c>
      <c r="J3338" s="10"/>
      <c r="K3338" s="23" t="s">
        <v>13668</v>
      </c>
      <c r="L3338" s="29" t="s">
        <v>13934</v>
      </c>
      <c r="M3338" s="16"/>
      <c r="N3338" s="12"/>
      <c r="O3338" s="13"/>
      <c r="P3338" s="13"/>
      <c r="Q3338" s="13"/>
      <c r="R3338" s="17" t="s">
        <v>72</v>
      </c>
      <c r="S3338" s="19"/>
      <c r="T3338" s="19"/>
    </row>
    <row r="3339" spans="1:20" ht="15.75" customHeight="1">
      <c r="A3339" s="8">
        <v>2018</v>
      </c>
      <c r="B3339" s="9">
        <v>63</v>
      </c>
      <c r="C3339" s="10" t="s">
        <v>13663</v>
      </c>
      <c r="D3339" s="10" t="s">
        <v>13663</v>
      </c>
      <c r="E3339" s="11" t="s">
        <v>13935</v>
      </c>
      <c r="F3339" s="106" t="s">
        <v>13936</v>
      </c>
      <c r="G3339" s="106" t="s">
        <v>13937</v>
      </c>
      <c r="H3339" s="13" t="s">
        <v>13938</v>
      </c>
      <c r="I3339" s="10" t="s">
        <v>24</v>
      </c>
      <c r="J3339" s="10"/>
      <c r="K3339" s="23" t="s">
        <v>13668</v>
      </c>
      <c r="L3339" s="29" t="s">
        <v>13939</v>
      </c>
      <c r="M3339" s="16"/>
      <c r="N3339" s="12"/>
      <c r="O3339" s="13"/>
      <c r="P3339" s="13"/>
      <c r="Q3339" s="13"/>
      <c r="R3339" s="17" t="s">
        <v>64</v>
      </c>
      <c r="S3339" s="19"/>
      <c r="T3339" s="19"/>
    </row>
    <row r="3340" spans="1:20" ht="15.75" customHeight="1">
      <c r="A3340" s="8">
        <v>2018</v>
      </c>
      <c r="B3340" s="9">
        <v>63</v>
      </c>
      <c r="C3340" s="10" t="s">
        <v>13663</v>
      </c>
      <c r="D3340" s="10" t="s">
        <v>819</v>
      </c>
      <c r="E3340" s="11" t="s">
        <v>13940</v>
      </c>
      <c r="F3340" s="106" t="s">
        <v>2830</v>
      </c>
      <c r="G3340" s="106" t="s">
        <v>13941</v>
      </c>
      <c r="H3340" s="13" t="s">
        <v>393</v>
      </c>
      <c r="I3340" s="10" t="s">
        <v>24</v>
      </c>
      <c r="J3340" s="10"/>
      <c r="K3340" s="23" t="s">
        <v>13668</v>
      </c>
      <c r="L3340" s="29" t="s">
        <v>13942</v>
      </c>
      <c r="M3340" s="16"/>
      <c r="N3340" s="12"/>
      <c r="O3340" s="13"/>
      <c r="P3340" s="13"/>
      <c r="Q3340" s="13"/>
      <c r="R3340" s="17" t="s">
        <v>72</v>
      </c>
      <c r="S3340" s="19"/>
      <c r="T3340" s="19"/>
    </row>
    <row r="3341" spans="1:20" ht="15.75" customHeight="1">
      <c r="A3341" s="8">
        <v>2018</v>
      </c>
      <c r="B3341" s="9">
        <v>63</v>
      </c>
      <c r="C3341" s="10" t="s">
        <v>13663</v>
      </c>
      <c r="D3341" s="10" t="s">
        <v>13943</v>
      </c>
      <c r="E3341" s="11" t="s">
        <v>13944</v>
      </c>
      <c r="F3341" s="106" t="s">
        <v>13945</v>
      </c>
      <c r="G3341" s="106" t="s">
        <v>13946</v>
      </c>
      <c r="H3341" s="13" t="s">
        <v>13947</v>
      </c>
      <c r="I3341" s="10" t="s">
        <v>24</v>
      </c>
      <c r="J3341" s="10"/>
      <c r="K3341" s="23" t="s">
        <v>13668</v>
      </c>
      <c r="L3341" s="29" t="s">
        <v>13948</v>
      </c>
      <c r="M3341" s="16"/>
      <c r="N3341" s="12"/>
      <c r="O3341" s="13"/>
      <c r="P3341" s="13"/>
      <c r="Q3341" s="13"/>
      <c r="R3341" s="17" t="s">
        <v>72</v>
      </c>
      <c r="S3341" s="19"/>
      <c r="T3341" s="19"/>
    </row>
    <row r="3342" spans="1:20" ht="15.75" customHeight="1">
      <c r="A3342" s="8">
        <v>2018</v>
      </c>
      <c r="B3342" s="9">
        <v>63</v>
      </c>
      <c r="C3342" s="10" t="s">
        <v>13663</v>
      </c>
      <c r="D3342" s="10" t="s">
        <v>13663</v>
      </c>
      <c r="E3342" s="11" t="s">
        <v>13949</v>
      </c>
      <c r="F3342" s="106" t="s">
        <v>13950</v>
      </c>
      <c r="G3342" s="106" t="s">
        <v>13951</v>
      </c>
      <c r="H3342" s="13" t="s">
        <v>13952</v>
      </c>
      <c r="I3342" s="10" t="s">
        <v>24</v>
      </c>
      <c r="J3342" s="10"/>
      <c r="K3342" s="23" t="s">
        <v>13668</v>
      </c>
      <c r="L3342" s="29" t="s">
        <v>13953</v>
      </c>
      <c r="M3342" s="16"/>
      <c r="N3342" s="12"/>
      <c r="O3342" s="13"/>
      <c r="P3342" s="13"/>
      <c r="Q3342" s="13"/>
      <c r="R3342" s="17"/>
      <c r="S3342" s="19"/>
      <c r="T3342" s="19"/>
    </row>
    <row r="3343" spans="1:20" ht="15.75" customHeight="1">
      <c r="A3343" s="8">
        <v>2018</v>
      </c>
      <c r="B3343" s="9">
        <v>63</v>
      </c>
      <c r="C3343" s="10" t="s">
        <v>13663</v>
      </c>
      <c r="D3343" s="10" t="s">
        <v>13954</v>
      </c>
      <c r="E3343" s="11" t="s">
        <v>13955</v>
      </c>
      <c r="F3343" s="106" t="s">
        <v>13956</v>
      </c>
      <c r="G3343" s="106" t="s">
        <v>13957</v>
      </c>
      <c r="H3343" s="13" t="s">
        <v>168</v>
      </c>
      <c r="I3343" s="10" t="s">
        <v>24</v>
      </c>
      <c r="J3343" s="10"/>
      <c r="K3343" s="23" t="s">
        <v>13668</v>
      </c>
      <c r="L3343" s="29" t="s">
        <v>13958</v>
      </c>
      <c r="M3343" s="16"/>
      <c r="N3343" s="12"/>
      <c r="O3343" s="13"/>
      <c r="P3343" s="13"/>
      <c r="Q3343" s="13"/>
      <c r="R3343" s="17"/>
      <c r="S3343" s="19"/>
      <c r="T3343" s="19"/>
    </row>
    <row r="3344" spans="1:20" ht="15.75" customHeight="1">
      <c r="A3344" s="8">
        <v>2018</v>
      </c>
      <c r="B3344" s="9">
        <v>63</v>
      </c>
      <c r="C3344" s="10" t="s">
        <v>13663</v>
      </c>
      <c r="D3344" s="10" t="s">
        <v>13959</v>
      </c>
      <c r="E3344" s="11" t="s">
        <v>13960</v>
      </c>
      <c r="F3344" s="106" t="s">
        <v>13961</v>
      </c>
      <c r="G3344" s="106" t="s">
        <v>13962</v>
      </c>
      <c r="H3344" s="13" t="s">
        <v>149</v>
      </c>
      <c r="I3344" s="10" t="s">
        <v>24</v>
      </c>
      <c r="J3344" s="10"/>
      <c r="K3344" s="23" t="s">
        <v>13668</v>
      </c>
      <c r="L3344" s="29" t="s">
        <v>13963</v>
      </c>
      <c r="M3344" s="16"/>
      <c r="N3344" s="12"/>
      <c r="O3344" s="13"/>
      <c r="P3344" s="13"/>
      <c r="Q3344" s="13"/>
      <c r="R3344" s="17"/>
      <c r="S3344" s="19"/>
      <c r="T3344" s="19"/>
    </row>
    <row r="3345" spans="1:20" ht="15.75" customHeight="1">
      <c r="A3345" s="8">
        <v>2018</v>
      </c>
      <c r="B3345" s="9">
        <v>63</v>
      </c>
      <c r="C3345" s="10" t="s">
        <v>13663</v>
      </c>
      <c r="D3345" s="10" t="s">
        <v>13964</v>
      </c>
      <c r="E3345" s="11" t="s">
        <v>13965</v>
      </c>
      <c r="F3345" s="106" t="s">
        <v>13966</v>
      </c>
      <c r="G3345" s="106" t="s">
        <v>13967</v>
      </c>
      <c r="H3345" s="13" t="s">
        <v>9002</v>
      </c>
      <c r="I3345" s="10" t="s">
        <v>24</v>
      </c>
      <c r="J3345" s="10"/>
      <c r="K3345" s="23" t="s">
        <v>13668</v>
      </c>
      <c r="L3345" s="29" t="s">
        <v>13968</v>
      </c>
      <c r="M3345" s="16"/>
      <c r="N3345" s="12"/>
      <c r="O3345" s="13"/>
      <c r="P3345" s="13"/>
      <c r="Q3345" s="13"/>
      <c r="R3345" s="17" t="s">
        <v>64</v>
      </c>
      <c r="S3345" s="19"/>
      <c r="T3345" s="19"/>
    </row>
    <row r="3346" spans="1:20" ht="15.75" customHeight="1">
      <c r="A3346" s="8">
        <v>2018</v>
      </c>
      <c r="B3346" s="9">
        <v>63</v>
      </c>
      <c r="C3346" s="10" t="s">
        <v>13663</v>
      </c>
      <c r="D3346" s="10" t="s">
        <v>13969</v>
      </c>
      <c r="E3346" s="11" t="s">
        <v>13970</v>
      </c>
      <c r="F3346" s="106" t="s">
        <v>13971</v>
      </c>
      <c r="G3346" s="106" t="s">
        <v>13972</v>
      </c>
      <c r="H3346" s="13" t="s">
        <v>168</v>
      </c>
      <c r="I3346" s="10" t="s">
        <v>24</v>
      </c>
      <c r="J3346" s="10"/>
      <c r="K3346" s="23" t="s">
        <v>13668</v>
      </c>
      <c r="L3346" s="29" t="s">
        <v>13973</v>
      </c>
      <c r="M3346" s="16"/>
      <c r="N3346" s="12"/>
      <c r="O3346" s="13"/>
      <c r="P3346" s="13"/>
      <c r="Q3346" s="13"/>
      <c r="R3346" s="17" t="s">
        <v>1076</v>
      </c>
      <c r="S3346" s="19"/>
      <c r="T3346" s="19"/>
    </row>
    <row r="3347" spans="1:20" ht="15.75" customHeight="1">
      <c r="A3347" s="8">
        <v>2018</v>
      </c>
      <c r="B3347" s="9">
        <v>63</v>
      </c>
      <c r="C3347" s="10" t="s">
        <v>13663</v>
      </c>
      <c r="D3347" s="10" t="s">
        <v>819</v>
      </c>
      <c r="E3347" s="11" t="s">
        <v>13974</v>
      </c>
      <c r="F3347" s="106" t="s">
        <v>4843</v>
      </c>
      <c r="G3347" s="106" t="s">
        <v>13975</v>
      </c>
      <c r="H3347" s="13" t="s">
        <v>149</v>
      </c>
      <c r="I3347" s="10" t="s">
        <v>24</v>
      </c>
      <c r="J3347" s="10"/>
      <c r="K3347" s="23" t="s">
        <v>13668</v>
      </c>
      <c r="L3347" s="29" t="s">
        <v>13976</v>
      </c>
      <c r="M3347" s="16"/>
      <c r="N3347" s="12"/>
      <c r="O3347" s="13"/>
      <c r="P3347" s="13"/>
      <c r="Q3347" s="13"/>
      <c r="R3347" s="17"/>
      <c r="S3347" s="19"/>
      <c r="T3347" s="19"/>
    </row>
    <row r="3348" spans="1:20" ht="15.75" customHeight="1">
      <c r="A3348" s="8">
        <v>2018</v>
      </c>
      <c r="B3348" s="9">
        <v>63</v>
      </c>
      <c r="C3348" s="10" t="s">
        <v>13663</v>
      </c>
      <c r="D3348" s="10" t="s">
        <v>13977</v>
      </c>
      <c r="E3348" s="11" t="s">
        <v>13978</v>
      </c>
      <c r="F3348" s="106" t="s">
        <v>13979</v>
      </c>
      <c r="G3348" s="106" t="s">
        <v>13980</v>
      </c>
      <c r="H3348" s="13" t="s">
        <v>149</v>
      </c>
      <c r="I3348" s="10" t="s">
        <v>24</v>
      </c>
      <c r="J3348" s="10"/>
      <c r="K3348" s="23" t="s">
        <v>13668</v>
      </c>
      <c r="L3348" s="29" t="s">
        <v>13981</v>
      </c>
      <c r="M3348" s="16"/>
      <c r="N3348" s="12"/>
      <c r="O3348" s="13"/>
      <c r="P3348" s="13"/>
      <c r="Q3348" s="13"/>
      <c r="R3348" s="17" t="s">
        <v>72</v>
      </c>
      <c r="S3348" s="19"/>
      <c r="T3348" s="19"/>
    </row>
    <row r="3349" spans="1:20" ht="15.75" customHeight="1">
      <c r="A3349" s="8">
        <v>2018</v>
      </c>
      <c r="B3349" s="9">
        <v>63</v>
      </c>
      <c r="C3349" s="10" t="s">
        <v>13663</v>
      </c>
      <c r="D3349" s="10" t="s">
        <v>13982</v>
      </c>
      <c r="E3349" s="11" t="s">
        <v>13983</v>
      </c>
      <c r="F3349" s="106" t="s">
        <v>13984</v>
      </c>
      <c r="G3349" s="106" t="s">
        <v>13985</v>
      </c>
      <c r="H3349" s="13" t="s">
        <v>3286</v>
      </c>
      <c r="I3349" s="10" t="s">
        <v>24</v>
      </c>
      <c r="J3349" s="10"/>
      <c r="K3349" s="23" t="s">
        <v>13668</v>
      </c>
      <c r="L3349" s="29" t="s">
        <v>13986</v>
      </c>
      <c r="M3349" s="16"/>
      <c r="N3349" s="12"/>
      <c r="O3349" s="13"/>
      <c r="P3349" s="13"/>
      <c r="Q3349" s="13"/>
      <c r="R3349" s="17" t="s">
        <v>72</v>
      </c>
      <c r="S3349" s="19"/>
      <c r="T3349" s="19"/>
    </row>
    <row r="3350" spans="1:20" ht="15.75" customHeight="1">
      <c r="A3350" s="8">
        <v>2018</v>
      </c>
      <c r="B3350" s="9">
        <v>63</v>
      </c>
      <c r="C3350" s="10" t="s">
        <v>13663</v>
      </c>
      <c r="D3350" s="10" t="s">
        <v>13987</v>
      </c>
      <c r="E3350" s="11" t="s">
        <v>13988</v>
      </c>
      <c r="F3350" s="106" t="s">
        <v>13989</v>
      </c>
      <c r="G3350" s="106" t="s">
        <v>13990</v>
      </c>
      <c r="H3350" s="13" t="s">
        <v>113</v>
      </c>
      <c r="I3350" s="10" t="s">
        <v>24</v>
      </c>
      <c r="J3350" s="10"/>
      <c r="K3350" s="23" t="s">
        <v>13668</v>
      </c>
      <c r="L3350" s="29" t="s">
        <v>13991</v>
      </c>
      <c r="M3350" s="16"/>
      <c r="N3350" s="12"/>
      <c r="O3350" s="13"/>
      <c r="P3350" s="13"/>
      <c r="Q3350" s="13"/>
      <c r="R3350" s="17" t="s">
        <v>64</v>
      </c>
      <c r="S3350" s="19"/>
      <c r="T3350" s="19"/>
    </row>
    <row r="3351" spans="1:20" ht="15.75" customHeight="1">
      <c r="A3351" s="8">
        <v>2018</v>
      </c>
      <c r="B3351" s="9">
        <v>63</v>
      </c>
      <c r="C3351" s="10" t="s">
        <v>13663</v>
      </c>
      <c r="D3351" s="10" t="s">
        <v>13663</v>
      </c>
      <c r="E3351" s="11" t="s">
        <v>13992</v>
      </c>
      <c r="F3351" s="106" t="s">
        <v>253</v>
      </c>
      <c r="G3351" s="106" t="s">
        <v>13993</v>
      </c>
      <c r="H3351" s="13" t="s">
        <v>13994</v>
      </c>
      <c r="I3351" s="10" t="s">
        <v>24</v>
      </c>
      <c r="J3351" s="10"/>
      <c r="K3351" s="23" t="s">
        <v>13668</v>
      </c>
      <c r="L3351" s="29" t="s">
        <v>13995</v>
      </c>
      <c r="M3351" s="16"/>
      <c r="N3351" s="12"/>
      <c r="O3351" s="13"/>
      <c r="P3351" s="13"/>
      <c r="Q3351" s="13"/>
      <c r="R3351" s="17"/>
      <c r="S3351" s="19"/>
      <c r="T3351" s="19"/>
    </row>
    <row r="3352" spans="1:20" ht="15.75" customHeight="1">
      <c r="A3352" s="8">
        <v>2018</v>
      </c>
      <c r="B3352" s="9">
        <v>63</v>
      </c>
      <c r="C3352" s="10" t="s">
        <v>13663</v>
      </c>
      <c r="D3352" s="10" t="s">
        <v>13663</v>
      </c>
      <c r="E3352" s="11" t="s">
        <v>13996</v>
      </c>
      <c r="F3352" s="106" t="s">
        <v>13997</v>
      </c>
      <c r="G3352" s="106" t="s">
        <v>13998</v>
      </c>
      <c r="H3352" s="13" t="s">
        <v>13999</v>
      </c>
      <c r="I3352" s="10" t="s">
        <v>24</v>
      </c>
      <c r="J3352" s="10"/>
      <c r="K3352" s="23" t="s">
        <v>13668</v>
      </c>
      <c r="L3352" s="29" t="s">
        <v>14000</v>
      </c>
      <c r="M3352" s="16"/>
      <c r="N3352" s="12"/>
      <c r="O3352" s="13"/>
      <c r="P3352" s="13"/>
      <c r="Q3352" s="13"/>
      <c r="R3352" s="17"/>
      <c r="S3352" s="19"/>
      <c r="T3352" s="19"/>
    </row>
    <row r="3353" spans="1:20" ht="15.75" customHeight="1">
      <c r="A3353" s="8">
        <v>2018</v>
      </c>
      <c r="B3353" s="9">
        <v>63</v>
      </c>
      <c r="C3353" s="10" t="s">
        <v>13663</v>
      </c>
      <c r="D3353" s="10" t="s">
        <v>13663</v>
      </c>
      <c r="E3353" s="11" t="s">
        <v>14001</v>
      </c>
      <c r="F3353" s="106" t="s">
        <v>14002</v>
      </c>
      <c r="G3353" s="106" t="s">
        <v>14003</v>
      </c>
      <c r="H3353" s="13" t="s">
        <v>14004</v>
      </c>
      <c r="I3353" s="10" t="s">
        <v>24</v>
      </c>
      <c r="J3353" s="10"/>
      <c r="K3353" s="23" t="s">
        <v>13668</v>
      </c>
      <c r="L3353" s="29" t="s">
        <v>14000</v>
      </c>
      <c r="M3353" s="16"/>
      <c r="N3353" s="12"/>
      <c r="O3353" s="13"/>
      <c r="P3353" s="13"/>
      <c r="Q3353" s="13"/>
      <c r="R3353" s="17"/>
      <c r="S3353" s="19"/>
      <c r="T3353" s="19"/>
    </row>
    <row r="3354" spans="1:20" ht="15.75" customHeight="1">
      <c r="A3354" s="8">
        <v>2018</v>
      </c>
      <c r="B3354" s="9">
        <v>63</v>
      </c>
      <c r="C3354" s="10" t="s">
        <v>13663</v>
      </c>
      <c r="D3354" s="10" t="s">
        <v>13663</v>
      </c>
      <c r="E3354" s="11" t="s">
        <v>14005</v>
      </c>
      <c r="F3354" s="106" t="s">
        <v>5123</v>
      </c>
      <c r="G3354" s="106" t="s">
        <v>14006</v>
      </c>
      <c r="H3354" s="13" t="s">
        <v>14007</v>
      </c>
      <c r="I3354" s="10" t="s">
        <v>24</v>
      </c>
      <c r="J3354" s="10"/>
      <c r="K3354" s="23" t="s">
        <v>13668</v>
      </c>
      <c r="L3354" s="29" t="s">
        <v>14000</v>
      </c>
      <c r="M3354" s="16"/>
      <c r="N3354" s="12"/>
      <c r="O3354" s="13"/>
      <c r="P3354" s="13"/>
      <c r="Q3354" s="13"/>
      <c r="R3354" s="17"/>
      <c r="S3354" s="19"/>
      <c r="T3354" s="19"/>
    </row>
    <row r="3355" spans="1:20" ht="15.75" customHeight="1">
      <c r="A3355" s="8">
        <v>2018</v>
      </c>
      <c r="B3355" s="9">
        <v>63</v>
      </c>
      <c r="C3355" s="10" t="s">
        <v>13663</v>
      </c>
      <c r="D3355" s="10" t="s">
        <v>13663</v>
      </c>
      <c r="E3355" s="11" t="s">
        <v>14008</v>
      </c>
      <c r="F3355" s="106" t="s">
        <v>601</v>
      </c>
      <c r="G3355" s="106" t="s">
        <v>14009</v>
      </c>
      <c r="H3355" s="13" t="s">
        <v>14010</v>
      </c>
      <c r="I3355" s="10" t="s">
        <v>24</v>
      </c>
      <c r="J3355" s="10"/>
      <c r="K3355" s="23" t="s">
        <v>13668</v>
      </c>
      <c r="L3355" s="29" t="s">
        <v>14000</v>
      </c>
      <c r="M3355" s="16"/>
      <c r="N3355" s="12"/>
      <c r="O3355" s="13"/>
      <c r="P3355" s="13"/>
      <c r="Q3355" s="13"/>
      <c r="R3355" s="17"/>
      <c r="S3355" s="19"/>
      <c r="T3355" s="19"/>
    </row>
    <row r="3356" spans="1:20" ht="15.75" customHeight="1">
      <c r="A3356" s="8">
        <v>2018</v>
      </c>
      <c r="B3356" s="9">
        <v>63</v>
      </c>
      <c r="C3356" s="10" t="s">
        <v>13663</v>
      </c>
      <c r="D3356" s="10" t="s">
        <v>14011</v>
      </c>
      <c r="E3356" s="11" t="s">
        <v>14012</v>
      </c>
      <c r="F3356" s="106" t="s">
        <v>14013</v>
      </c>
      <c r="G3356" s="106" t="s">
        <v>14014</v>
      </c>
      <c r="H3356" s="13" t="s">
        <v>168</v>
      </c>
      <c r="I3356" s="10" t="s">
        <v>24</v>
      </c>
      <c r="J3356" s="10"/>
      <c r="K3356" s="23" t="s">
        <v>13668</v>
      </c>
      <c r="L3356" s="29" t="s">
        <v>14015</v>
      </c>
      <c r="M3356" s="16"/>
      <c r="N3356" s="12"/>
      <c r="O3356" s="13"/>
      <c r="P3356" s="13"/>
      <c r="Q3356" s="13"/>
      <c r="R3356" s="17" t="s">
        <v>64</v>
      </c>
      <c r="S3356" s="19"/>
      <c r="T3356" s="19"/>
    </row>
    <row r="3357" spans="1:20" ht="15.75" customHeight="1">
      <c r="A3357" s="8">
        <v>2018</v>
      </c>
      <c r="B3357" s="9">
        <v>63</v>
      </c>
      <c r="C3357" s="10" t="s">
        <v>13663</v>
      </c>
      <c r="D3357" s="10" t="s">
        <v>819</v>
      </c>
      <c r="E3357" s="11" t="s">
        <v>14016</v>
      </c>
      <c r="F3357" s="106" t="s">
        <v>14017</v>
      </c>
      <c r="G3357" s="106" t="s">
        <v>14018</v>
      </c>
      <c r="H3357" s="13" t="s">
        <v>149</v>
      </c>
      <c r="I3357" s="10" t="s">
        <v>24</v>
      </c>
      <c r="J3357" s="10"/>
      <c r="K3357" s="23" t="s">
        <v>13668</v>
      </c>
      <c r="L3357" s="29"/>
      <c r="M3357" s="16"/>
      <c r="N3357" s="12"/>
      <c r="O3357" s="13"/>
      <c r="P3357" s="13"/>
      <c r="Q3357" s="13"/>
      <c r="R3357" s="17"/>
      <c r="S3357" s="19"/>
      <c r="T3357" s="19"/>
    </row>
    <row r="3358" spans="1:20" ht="15.75" customHeight="1">
      <c r="A3358" s="8">
        <v>2018</v>
      </c>
      <c r="B3358" s="9">
        <v>63</v>
      </c>
      <c r="C3358" s="10" t="s">
        <v>13663</v>
      </c>
      <c r="D3358" s="10" t="s">
        <v>14019</v>
      </c>
      <c r="E3358" s="11" t="s">
        <v>14020</v>
      </c>
      <c r="F3358" s="106" t="s">
        <v>14021</v>
      </c>
      <c r="G3358" s="106" t="s">
        <v>14022</v>
      </c>
      <c r="H3358" s="13" t="s">
        <v>33</v>
      </c>
      <c r="I3358" s="10" t="s">
        <v>24</v>
      </c>
      <c r="J3358" s="10"/>
      <c r="K3358" s="23" t="s">
        <v>13668</v>
      </c>
      <c r="L3358" s="29" t="s">
        <v>4835</v>
      </c>
      <c r="M3358" s="16"/>
      <c r="N3358" s="12"/>
      <c r="O3358" s="13"/>
      <c r="P3358" s="13"/>
      <c r="Q3358" s="13"/>
      <c r="R3358" s="17" t="s">
        <v>64</v>
      </c>
      <c r="S3358" s="19"/>
      <c r="T3358" s="19"/>
    </row>
    <row r="3359" spans="1:20" ht="15.75" customHeight="1">
      <c r="A3359" s="8">
        <v>2018</v>
      </c>
      <c r="B3359" s="9">
        <v>63</v>
      </c>
      <c r="C3359" s="10" t="s">
        <v>13663</v>
      </c>
      <c r="D3359" s="10" t="s">
        <v>14023</v>
      </c>
      <c r="E3359" s="11" t="s">
        <v>14024</v>
      </c>
      <c r="F3359" s="106" t="s">
        <v>14025</v>
      </c>
      <c r="G3359" s="106" t="s">
        <v>14026</v>
      </c>
      <c r="H3359" s="13" t="s">
        <v>3286</v>
      </c>
      <c r="I3359" s="10" t="s">
        <v>24</v>
      </c>
      <c r="J3359" s="10"/>
      <c r="K3359" s="23" t="s">
        <v>13668</v>
      </c>
      <c r="L3359" s="29" t="s">
        <v>14027</v>
      </c>
      <c r="M3359" s="16"/>
      <c r="N3359" s="12"/>
      <c r="O3359" s="13"/>
      <c r="P3359" s="13"/>
      <c r="Q3359" s="13"/>
      <c r="R3359" s="17" t="s">
        <v>72</v>
      </c>
      <c r="S3359" s="19"/>
      <c r="T3359" s="19"/>
    </row>
    <row r="3360" spans="1:20" ht="15.75" customHeight="1">
      <c r="A3360" s="8">
        <v>2018</v>
      </c>
      <c r="B3360" s="9">
        <v>63</v>
      </c>
      <c r="C3360" s="10" t="s">
        <v>13663</v>
      </c>
      <c r="D3360" s="10" t="s">
        <v>14028</v>
      </c>
      <c r="E3360" s="11" t="s">
        <v>14029</v>
      </c>
      <c r="F3360" s="106" t="s">
        <v>14030</v>
      </c>
      <c r="G3360" s="106" t="s">
        <v>14031</v>
      </c>
      <c r="H3360" s="13" t="s">
        <v>14032</v>
      </c>
      <c r="I3360" s="10" t="s">
        <v>24</v>
      </c>
      <c r="J3360" s="10"/>
      <c r="K3360" s="23" t="s">
        <v>13668</v>
      </c>
      <c r="L3360" s="29" t="s">
        <v>14033</v>
      </c>
      <c r="M3360" s="16"/>
      <c r="N3360" s="12"/>
      <c r="O3360" s="13"/>
      <c r="P3360" s="13"/>
      <c r="Q3360" s="13"/>
      <c r="R3360" s="17"/>
      <c r="S3360" s="19"/>
      <c r="T3360" s="19"/>
    </row>
    <row r="3361" spans="1:20" ht="15.75" customHeight="1">
      <c r="A3361" s="8">
        <v>2018</v>
      </c>
      <c r="B3361" s="9">
        <v>63</v>
      </c>
      <c r="C3361" s="10" t="s">
        <v>13663</v>
      </c>
      <c r="D3361" s="10" t="s">
        <v>13663</v>
      </c>
      <c r="E3361" s="11" t="s">
        <v>14034</v>
      </c>
      <c r="F3361" s="106" t="s">
        <v>14035</v>
      </c>
      <c r="G3361" s="106" t="s">
        <v>14036</v>
      </c>
      <c r="H3361" s="13" t="s">
        <v>14037</v>
      </c>
      <c r="I3361" s="10" t="s">
        <v>24</v>
      </c>
      <c r="J3361" s="10"/>
      <c r="K3361" s="23" t="s">
        <v>13668</v>
      </c>
      <c r="L3361" s="29" t="s">
        <v>14000</v>
      </c>
      <c r="M3361" s="16"/>
      <c r="N3361" s="12"/>
      <c r="O3361" s="13"/>
      <c r="P3361" s="13"/>
      <c r="Q3361" s="13"/>
      <c r="R3361" s="17"/>
      <c r="S3361" s="19"/>
      <c r="T3361" s="19"/>
    </row>
    <row r="3362" spans="1:20" ht="15.75" customHeight="1">
      <c r="A3362" s="8">
        <v>2018</v>
      </c>
      <c r="B3362" s="9">
        <v>63</v>
      </c>
      <c r="C3362" s="10" t="s">
        <v>13663</v>
      </c>
      <c r="D3362" s="10" t="s">
        <v>14038</v>
      </c>
      <c r="E3362" s="11" t="s">
        <v>14039</v>
      </c>
      <c r="F3362" s="106" t="s">
        <v>14040</v>
      </c>
      <c r="G3362" s="106" t="s">
        <v>14041</v>
      </c>
      <c r="H3362" s="13" t="s">
        <v>14042</v>
      </c>
      <c r="I3362" s="10" t="s">
        <v>24</v>
      </c>
      <c r="J3362" s="10" t="s">
        <v>23</v>
      </c>
      <c r="K3362" s="23" t="s">
        <v>13668</v>
      </c>
      <c r="L3362" s="29" t="s">
        <v>14043</v>
      </c>
      <c r="M3362" s="16"/>
      <c r="N3362" s="12"/>
      <c r="O3362" s="13"/>
      <c r="P3362" s="13"/>
      <c r="Q3362" s="13"/>
      <c r="R3362" s="17" t="s">
        <v>72</v>
      </c>
      <c r="S3362" s="19"/>
      <c r="T3362" s="19"/>
    </row>
    <row r="3363" spans="1:20" ht="15.75" customHeight="1">
      <c r="A3363" s="8">
        <v>2018</v>
      </c>
      <c r="B3363" s="9">
        <v>63</v>
      </c>
      <c r="C3363" s="10" t="s">
        <v>13663</v>
      </c>
      <c r="D3363" s="10" t="s">
        <v>13692</v>
      </c>
      <c r="E3363" s="11" t="s">
        <v>14044</v>
      </c>
      <c r="F3363" s="106" t="s">
        <v>14045</v>
      </c>
      <c r="G3363" s="106" t="s">
        <v>14046</v>
      </c>
      <c r="H3363" s="13" t="s">
        <v>225</v>
      </c>
      <c r="I3363" s="10" t="s">
        <v>24</v>
      </c>
      <c r="J3363" s="10"/>
      <c r="K3363" s="23" t="s">
        <v>13668</v>
      </c>
      <c r="L3363" s="29" t="s">
        <v>14047</v>
      </c>
      <c r="M3363" s="16"/>
      <c r="N3363" s="12"/>
      <c r="O3363" s="13"/>
      <c r="P3363" s="13"/>
      <c r="Q3363" s="13"/>
      <c r="R3363" s="17"/>
      <c r="S3363" s="19"/>
      <c r="T3363" s="19"/>
    </row>
    <row r="3364" spans="1:20" ht="15.75" customHeight="1">
      <c r="A3364" s="8">
        <v>2018</v>
      </c>
      <c r="B3364" s="9">
        <v>63</v>
      </c>
      <c r="C3364" s="10" t="s">
        <v>13663</v>
      </c>
      <c r="D3364" s="10" t="s">
        <v>14048</v>
      </c>
      <c r="E3364" s="11" t="s">
        <v>14049</v>
      </c>
      <c r="F3364" s="106" t="s">
        <v>14050</v>
      </c>
      <c r="G3364" s="106" t="s">
        <v>14051</v>
      </c>
      <c r="H3364" s="13" t="s">
        <v>113</v>
      </c>
      <c r="I3364" s="10" t="s">
        <v>24</v>
      </c>
      <c r="J3364" s="10"/>
      <c r="K3364" s="23" t="s">
        <v>13668</v>
      </c>
      <c r="L3364" s="29" t="s">
        <v>14052</v>
      </c>
      <c r="M3364" s="16"/>
      <c r="N3364" s="12"/>
      <c r="O3364" s="13"/>
      <c r="P3364" s="13"/>
      <c r="Q3364" s="13"/>
      <c r="R3364" s="17" t="s">
        <v>64</v>
      </c>
      <c r="S3364" s="19"/>
      <c r="T3364" s="19"/>
    </row>
    <row r="3365" spans="1:20" ht="15.75" customHeight="1">
      <c r="A3365" s="8">
        <v>2018</v>
      </c>
      <c r="B3365" s="9">
        <v>63</v>
      </c>
      <c r="C3365" s="10" t="s">
        <v>13663</v>
      </c>
      <c r="D3365" s="10" t="s">
        <v>14053</v>
      </c>
      <c r="E3365" s="11" t="s">
        <v>14054</v>
      </c>
      <c r="F3365" s="106" t="s">
        <v>14055</v>
      </c>
      <c r="G3365" s="106" t="s">
        <v>14056</v>
      </c>
      <c r="H3365" s="13" t="s">
        <v>393</v>
      </c>
      <c r="I3365" s="10" t="s">
        <v>24</v>
      </c>
      <c r="J3365" s="10"/>
      <c r="K3365" s="23" t="s">
        <v>13668</v>
      </c>
      <c r="L3365" s="29" t="s">
        <v>14057</v>
      </c>
      <c r="M3365" s="16"/>
      <c r="N3365" s="12"/>
      <c r="O3365" s="13"/>
      <c r="P3365" s="13"/>
      <c r="Q3365" s="13"/>
      <c r="R3365" s="17" t="s">
        <v>72</v>
      </c>
      <c r="S3365" s="19"/>
      <c r="T3365" s="19"/>
    </row>
    <row r="3366" spans="1:20" ht="15.75" customHeight="1">
      <c r="A3366" s="8">
        <v>2018</v>
      </c>
      <c r="B3366" s="9">
        <v>63</v>
      </c>
      <c r="C3366" s="10" t="s">
        <v>13663</v>
      </c>
      <c r="D3366" s="10" t="s">
        <v>14058</v>
      </c>
      <c r="E3366" s="11" t="s">
        <v>14059</v>
      </c>
      <c r="F3366" s="106" t="s">
        <v>14060</v>
      </c>
      <c r="G3366" s="106" t="s">
        <v>14061</v>
      </c>
      <c r="H3366" s="13" t="s">
        <v>14062</v>
      </c>
      <c r="I3366" s="10" t="s">
        <v>24</v>
      </c>
      <c r="J3366" s="10" t="s">
        <v>23</v>
      </c>
      <c r="K3366" s="23" t="s">
        <v>13668</v>
      </c>
      <c r="L3366" s="29" t="s">
        <v>14063</v>
      </c>
      <c r="M3366" s="16"/>
      <c r="N3366" s="12"/>
      <c r="O3366" s="13"/>
      <c r="P3366" s="13"/>
      <c r="Q3366" s="13"/>
      <c r="R3366" s="17" t="s">
        <v>72</v>
      </c>
      <c r="S3366" s="19"/>
      <c r="T3366" s="19"/>
    </row>
    <row r="3367" spans="1:20" ht="15.75" customHeight="1">
      <c r="A3367" s="8">
        <v>2018</v>
      </c>
      <c r="B3367" s="9">
        <v>63</v>
      </c>
      <c r="C3367" s="10" t="s">
        <v>13663</v>
      </c>
      <c r="D3367" s="10" t="s">
        <v>13663</v>
      </c>
      <c r="E3367" s="11" t="s">
        <v>14064</v>
      </c>
      <c r="F3367" s="106"/>
      <c r="G3367" s="106" t="s">
        <v>14065</v>
      </c>
      <c r="H3367" s="13" t="s">
        <v>14066</v>
      </c>
      <c r="I3367" s="10" t="s">
        <v>24</v>
      </c>
      <c r="J3367" s="10"/>
      <c r="K3367" s="23" t="s">
        <v>13668</v>
      </c>
      <c r="L3367" s="29" t="s">
        <v>14067</v>
      </c>
      <c r="M3367" s="16"/>
      <c r="N3367" s="12"/>
      <c r="O3367" s="13"/>
      <c r="P3367" s="13"/>
      <c r="Q3367" s="13"/>
      <c r="R3367" s="17"/>
      <c r="S3367" s="19"/>
      <c r="T3367" s="19"/>
    </row>
    <row r="3368" spans="1:20" ht="15.75" customHeight="1">
      <c r="A3368" s="8">
        <v>2018</v>
      </c>
      <c r="B3368" s="9">
        <v>63</v>
      </c>
      <c r="C3368" s="10" t="s">
        <v>13663</v>
      </c>
      <c r="D3368" s="10" t="s">
        <v>13663</v>
      </c>
      <c r="E3368" s="11" t="s">
        <v>14068</v>
      </c>
      <c r="F3368" s="106"/>
      <c r="G3368" s="106" t="s">
        <v>14069</v>
      </c>
      <c r="H3368" s="13" t="s">
        <v>14070</v>
      </c>
      <c r="I3368" s="10" t="s">
        <v>24</v>
      </c>
      <c r="J3368" s="10"/>
      <c r="K3368" s="23" t="s">
        <v>13668</v>
      </c>
      <c r="L3368" s="29" t="s">
        <v>14067</v>
      </c>
      <c r="M3368" s="16"/>
      <c r="N3368" s="12"/>
      <c r="O3368" s="13"/>
      <c r="P3368" s="13"/>
      <c r="Q3368" s="13"/>
      <c r="R3368" s="17"/>
      <c r="S3368" s="19"/>
      <c r="T3368" s="19"/>
    </row>
    <row r="3369" spans="1:20" ht="15.75" customHeight="1">
      <c r="A3369" s="8">
        <v>2018</v>
      </c>
      <c r="B3369" s="9">
        <v>63</v>
      </c>
      <c r="C3369" s="10" t="s">
        <v>13663</v>
      </c>
      <c r="D3369" s="10" t="s">
        <v>13663</v>
      </c>
      <c r="E3369" s="11" t="s">
        <v>14071</v>
      </c>
      <c r="F3369" s="106"/>
      <c r="G3369" s="106" t="s">
        <v>14072</v>
      </c>
      <c r="H3369" s="13" t="s">
        <v>14073</v>
      </c>
      <c r="I3369" s="10" t="s">
        <v>24</v>
      </c>
      <c r="J3369" s="10"/>
      <c r="K3369" s="23" t="s">
        <v>13668</v>
      </c>
      <c r="L3369" s="29" t="s">
        <v>14067</v>
      </c>
      <c r="M3369" s="16"/>
      <c r="N3369" s="12"/>
      <c r="O3369" s="13"/>
      <c r="P3369" s="13"/>
      <c r="Q3369" s="13"/>
      <c r="R3369" s="17"/>
      <c r="S3369" s="19"/>
      <c r="T3369" s="19"/>
    </row>
    <row r="3370" spans="1:20" ht="15.75" customHeight="1">
      <c r="A3370" s="8">
        <v>2018</v>
      </c>
      <c r="B3370" s="9">
        <v>63</v>
      </c>
      <c r="C3370" s="10" t="s">
        <v>13663</v>
      </c>
      <c r="D3370" s="10" t="s">
        <v>13663</v>
      </c>
      <c r="E3370" s="11" t="s">
        <v>14074</v>
      </c>
      <c r="F3370" s="106"/>
      <c r="G3370" s="106" t="s">
        <v>14075</v>
      </c>
      <c r="H3370" s="13" t="s">
        <v>14076</v>
      </c>
      <c r="I3370" s="10" t="s">
        <v>24</v>
      </c>
      <c r="J3370" s="10"/>
      <c r="K3370" s="23" t="s">
        <v>13668</v>
      </c>
      <c r="L3370" s="29" t="s">
        <v>14067</v>
      </c>
      <c r="M3370" s="16"/>
      <c r="N3370" s="12"/>
      <c r="O3370" s="13"/>
      <c r="P3370" s="13"/>
      <c r="Q3370" s="13"/>
      <c r="R3370" s="17"/>
      <c r="S3370" s="19"/>
      <c r="T3370" s="19"/>
    </row>
    <row r="3371" spans="1:20" ht="15.75" customHeight="1">
      <c r="A3371" s="8">
        <v>2018</v>
      </c>
      <c r="B3371" s="9">
        <v>63</v>
      </c>
      <c r="C3371" s="10" t="s">
        <v>13663</v>
      </c>
      <c r="D3371" s="10" t="s">
        <v>13663</v>
      </c>
      <c r="E3371" s="11" t="s">
        <v>14077</v>
      </c>
      <c r="F3371" s="106"/>
      <c r="G3371" s="106" t="s">
        <v>14078</v>
      </c>
      <c r="H3371" s="13" t="s">
        <v>14079</v>
      </c>
      <c r="I3371" s="10" t="s">
        <v>24</v>
      </c>
      <c r="J3371" s="10"/>
      <c r="K3371" s="23" t="s">
        <v>13668</v>
      </c>
      <c r="L3371" s="29" t="s">
        <v>14067</v>
      </c>
      <c r="M3371" s="16"/>
      <c r="N3371" s="12"/>
      <c r="O3371" s="13"/>
      <c r="P3371" s="13"/>
      <c r="Q3371" s="13"/>
      <c r="R3371" s="17"/>
      <c r="S3371" s="19"/>
      <c r="T3371" s="19"/>
    </row>
    <row r="3372" spans="1:20" ht="15.75" customHeight="1">
      <c r="A3372" s="8">
        <v>2018</v>
      </c>
      <c r="B3372" s="9">
        <v>63</v>
      </c>
      <c r="C3372" s="10" t="s">
        <v>13663</v>
      </c>
      <c r="D3372" s="10" t="s">
        <v>13663</v>
      </c>
      <c r="E3372" s="11" t="s">
        <v>14080</v>
      </c>
      <c r="F3372" s="106"/>
      <c r="G3372" s="106" t="s">
        <v>14081</v>
      </c>
      <c r="H3372" s="13" t="s">
        <v>1553</v>
      </c>
      <c r="I3372" s="10" t="s">
        <v>24</v>
      </c>
      <c r="J3372" s="10"/>
      <c r="K3372" s="23" t="s">
        <v>13668</v>
      </c>
      <c r="L3372" s="29" t="s">
        <v>14067</v>
      </c>
      <c r="M3372" s="16"/>
      <c r="N3372" s="12"/>
      <c r="O3372" s="13"/>
      <c r="P3372" s="13"/>
      <c r="Q3372" s="13"/>
      <c r="R3372" s="17"/>
      <c r="S3372" s="19"/>
      <c r="T3372" s="19"/>
    </row>
    <row r="3373" spans="1:20" ht="15.75" customHeight="1">
      <c r="A3373" s="8">
        <v>2018</v>
      </c>
      <c r="B3373" s="9">
        <v>63</v>
      </c>
      <c r="C3373" s="10" t="s">
        <v>13663</v>
      </c>
      <c r="D3373" s="10" t="s">
        <v>14028</v>
      </c>
      <c r="E3373" s="11" t="s">
        <v>14082</v>
      </c>
      <c r="F3373" s="106" t="s">
        <v>14083</v>
      </c>
      <c r="G3373" s="106" t="s">
        <v>14084</v>
      </c>
      <c r="H3373" s="13" t="s">
        <v>14085</v>
      </c>
      <c r="I3373" s="10" t="s">
        <v>24</v>
      </c>
      <c r="J3373" s="10"/>
      <c r="K3373" s="23" t="s">
        <v>13668</v>
      </c>
      <c r="L3373" s="29" t="s">
        <v>14033</v>
      </c>
      <c r="M3373" s="16"/>
      <c r="N3373" s="12"/>
      <c r="O3373" s="13"/>
      <c r="P3373" s="13"/>
      <c r="Q3373" s="13"/>
      <c r="R3373" s="17"/>
      <c r="S3373" s="19"/>
      <c r="T3373" s="19"/>
    </row>
    <row r="3374" spans="1:20" ht="15.75" customHeight="1">
      <c r="A3374" s="8">
        <v>2018</v>
      </c>
      <c r="B3374" s="9">
        <v>63</v>
      </c>
      <c r="C3374" s="10" t="s">
        <v>13663</v>
      </c>
      <c r="D3374" s="10" t="s">
        <v>14086</v>
      </c>
      <c r="E3374" s="11" t="s">
        <v>14087</v>
      </c>
      <c r="F3374" s="106" t="s">
        <v>14088</v>
      </c>
      <c r="G3374" s="106" t="s">
        <v>14089</v>
      </c>
      <c r="H3374" s="13" t="s">
        <v>168</v>
      </c>
      <c r="I3374" s="10" t="s">
        <v>24</v>
      </c>
      <c r="J3374" s="10" t="s">
        <v>23</v>
      </c>
      <c r="K3374" s="23" t="s">
        <v>13668</v>
      </c>
      <c r="L3374" s="29" t="s">
        <v>14090</v>
      </c>
      <c r="M3374" s="16"/>
      <c r="N3374" s="12"/>
      <c r="O3374" s="13"/>
      <c r="P3374" s="13"/>
      <c r="Q3374" s="13"/>
      <c r="R3374" s="17" t="s">
        <v>72</v>
      </c>
      <c r="S3374" s="19"/>
      <c r="T3374" s="19"/>
    </row>
    <row r="3375" spans="1:20" ht="15.75" customHeight="1">
      <c r="A3375" s="8">
        <v>2018</v>
      </c>
      <c r="B3375" s="9">
        <v>63</v>
      </c>
      <c r="C3375" s="10" t="s">
        <v>13663</v>
      </c>
      <c r="D3375" s="10" t="s">
        <v>14091</v>
      </c>
      <c r="E3375" s="11" t="s">
        <v>14092</v>
      </c>
      <c r="F3375" s="106" t="s">
        <v>14093</v>
      </c>
      <c r="G3375" s="106" t="s">
        <v>14094</v>
      </c>
      <c r="H3375" s="13" t="s">
        <v>33</v>
      </c>
      <c r="I3375" s="10" t="s">
        <v>24</v>
      </c>
      <c r="J3375" s="10"/>
      <c r="K3375" s="23" t="s">
        <v>13668</v>
      </c>
      <c r="L3375" s="29" t="s">
        <v>14095</v>
      </c>
      <c r="M3375" s="16"/>
      <c r="N3375" s="12"/>
      <c r="O3375" s="13"/>
      <c r="P3375" s="13"/>
      <c r="Q3375" s="13"/>
      <c r="R3375" s="17" t="s">
        <v>72</v>
      </c>
      <c r="S3375" s="19"/>
      <c r="T3375" s="19"/>
    </row>
    <row r="3376" spans="1:20" ht="15.75" customHeight="1">
      <c r="A3376" s="8">
        <v>2018</v>
      </c>
      <c r="B3376" s="9">
        <v>63</v>
      </c>
      <c r="C3376" s="10" t="s">
        <v>13663</v>
      </c>
      <c r="D3376" s="10" t="s">
        <v>14096</v>
      </c>
      <c r="E3376" s="11" t="s">
        <v>14097</v>
      </c>
      <c r="F3376" s="106" t="s">
        <v>2830</v>
      </c>
      <c r="G3376" s="106" t="s">
        <v>14098</v>
      </c>
      <c r="H3376" s="13" t="s">
        <v>213</v>
      </c>
      <c r="I3376" s="10" t="s">
        <v>24</v>
      </c>
      <c r="J3376" s="10"/>
      <c r="K3376" s="23" t="s">
        <v>13668</v>
      </c>
      <c r="L3376" s="29" t="s">
        <v>14099</v>
      </c>
      <c r="M3376" s="16"/>
      <c r="N3376" s="12"/>
      <c r="O3376" s="13"/>
      <c r="P3376" s="13"/>
      <c r="Q3376" s="13"/>
      <c r="R3376" s="17" t="s">
        <v>72</v>
      </c>
      <c r="S3376" s="19"/>
      <c r="T3376" s="19"/>
    </row>
    <row r="3377" spans="1:20" ht="15.75" customHeight="1">
      <c r="A3377" s="8">
        <v>2018</v>
      </c>
      <c r="B3377" s="9">
        <v>63</v>
      </c>
      <c r="C3377" s="10" t="s">
        <v>13663</v>
      </c>
      <c r="D3377" s="10" t="s">
        <v>14100</v>
      </c>
      <c r="E3377" s="11" t="s">
        <v>14101</v>
      </c>
      <c r="F3377" s="106" t="s">
        <v>7289</v>
      </c>
      <c r="G3377" s="106" t="s">
        <v>14102</v>
      </c>
      <c r="H3377" s="13" t="s">
        <v>149</v>
      </c>
      <c r="I3377" s="10" t="s">
        <v>24</v>
      </c>
      <c r="J3377" s="10"/>
      <c r="K3377" s="23" t="s">
        <v>13668</v>
      </c>
      <c r="L3377" s="29" t="s">
        <v>14103</v>
      </c>
      <c r="M3377" s="16"/>
      <c r="N3377" s="12"/>
      <c r="O3377" s="13"/>
      <c r="P3377" s="13"/>
      <c r="Q3377" s="13"/>
      <c r="R3377" s="17"/>
      <c r="S3377" s="19"/>
      <c r="T3377" s="19"/>
    </row>
    <row r="3378" spans="1:20" ht="15.75" customHeight="1">
      <c r="A3378" s="8">
        <v>2018</v>
      </c>
      <c r="B3378" s="9">
        <v>63</v>
      </c>
      <c r="C3378" s="10" t="s">
        <v>13663</v>
      </c>
      <c r="D3378" s="10" t="s">
        <v>14104</v>
      </c>
      <c r="E3378" s="11" t="s">
        <v>14105</v>
      </c>
      <c r="F3378" s="106" t="s">
        <v>12490</v>
      </c>
      <c r="G3378" s="106" t="s">
        <v>14106</v>
      </c>
      <c r="H3378" s="13" t="s">
        <v>149</v>
      </c>
      <c r="I3378" s="10" t="s">
        <v>24</v>
      </c>
      <c r="J3378" s="10"/>
      <c r="K3378" s="23" t="s">
        <v>13668</v>
      </c>
      <c r="L3378" s="29" t="s">
        <v>14107</v>
      </c>
      <c r="M3378" s="16"/>
      <c r="N3378" s="12"/>
      <c r="O3378" s="13"/>
      <c r="P3378" s="13"/>
      <c r="Q3378" s="13"/>
      <c r="R3378" s="17"/>
      <c r="S3378" s="19"/>
      <c r="T3378" s="19"/>
    </row>
    <row r="3379" spans="1:20" ht="15.75" customHeight="1">
      <c r="A3379" s="8">
        <v>2018</v>
      </c>
      <c r="B3379" s="9">
        <v>63</v>
      </c>
      <c r="C3379" s="10" t="s">
        <v>13663</v>
      </c>
      <c r="D3379" s="10" t="s">
        <v>14108</v>
      </c>
      <c r="E3379" s="11" t="s">
        <v>14109</v>
      </c>
      <c r="F3379" s="106" t="s">
        <v>14110</v>
      </c>
      <c r="G3379" s="106" t="s">
        <v>14111</v>
      </c>
      <c r="H3379" s="13" t="s">
        <v>149</v>
      </c>
      <c r="I3379" s="10" t="s">
        <v>24</v>
      </c>
      <c r="J3379" s="10"/>
      <c r="K3379" s="23" t="s">
        <v>13668</v>
      </c>
      <c r="L3379" s="29" t="s">
        <v>14107</v>
      </c>
      <c r="M3379" s="16"/>
      <c r="N3379" s="12"/>
      <c r="O3379" s="13"/>
      <c r="P3379" s="13"/>
      <c r="Q3379" s="13"/>
      <c r="R3379" s="17"/>
      <c r="S3379" s="19"/>
      <c r="T3379" s="19"/>
    </row>
    <row r="3380" spans="1:20" ht="15.75" customHeight="1">
      <c r="A3380" s="8">
        <v>2018</v>
      </c>
      <c r="B3380" s="9">
        <v>63</v>
      </c>
      <c r="C3380" s="10" t="s">
        <v>13663</v>
      </c>
      <c r="D3380" s="10" t="s">
        <v>819</v>
      </c>
      <c r="E3380" s="11" t="s">
        <v>14112</v>
      </c>
      <c r="F3380" s="106" t="s">
        <v>7744</v>
      </c>
      <c r="G3380" s="106" t="s">
        <v>14113</v>
      </c>
      <c r="H3380" s="13" t="s">
        <v>149</v>
      </c>
      <c r="I3380" s="10" t="s">
        <v>24</v>
      </c>
      <c r="J3380" s="10"/>
      <c r="K3380" s="23" t="s">
        <v>13668</v>
      </c>
      <c r="L3380" s="29" t="s">
        <v>14107</v>
      </c>
      <c r="M3380" s="16"/>
      <c r="N3380" s="12"/>
      <c r="O3380" s="13"/>
      <c r="P3380" s="13"/>
      <c r="Q3380" s="13"/>
      <c r="R3380" s="17"/>
      <c r="S3380" s="19"/>
      <c r="T3380" s="19"/>
    </row>
    <row r="3381" spans="1:20" ht="15.75" customHeight="1">
      <c r="A3381" s="8">
        <v>2018</v>
      </c>
      <c r="B3381" s="9">
        <v>63</v>
      </c>
      <c r="C3381" s="10" t="s">
        <v>13663</v>
      </c>
      <c r="D3381" s="10" t="s">
        <v>14104</v>
      </c>
      <c r="E3381" s="11" t="s">
        <v>14114</v>
      </c>
      <c r="F3381" s="106" t="s">
        <v>2740</v>
      </c>
      <c r="G3381" s="106" t="s">
        <v>14115</v>
      </c>
      <c r="H3381" s="13" t="s">
        <v>5586</v>
      </c>
      <c r="I3381" s="10" t="s">
        <v>24</v>
      </c>
      <c r="J3381" s="10"/>
      <c r="K3381" s="23" t="s">
        <v>13668</v>
      </c>
      <c r="L3381" s="29" t="s">
        <v>14116</v>
      </c>
      <c r="M3381" s="16"/>
      <c r="N3381" s="12"/>
      <c r="O3381" s="13"/>
      <c r="P3381" s="13"/>
      <c r="Q3381" s="13"/>
      <c r="R3381" s="17"/>
      <c r="S3381" s="19"/>
      <c r="T3381" s="19"/>
    </row>
    <row r="3382" spans="1:20" ht="15.75" customHeight="1">
      <c r="A3382" s="8">
        <v>2018</v>
      </c>
      <c r="B3382" s="9">
        <v>63</v>
      </c>
      <c r="C3382" s="10" t="s">
        <v>13663</v>
      </c>
      <c r="D3382" s="10" t="s">
        <v>819</v>
      </c>
      <c r="E3382" s="11" t="s">
        <v>14117</v>
      </c>
      <c r="F3382" s="106" t="s">
        <v>13456</v>
      </c>
      <c r="G3382" s="106" t="s">
        <v>14118</v>
      </c>
      <c r="H3382" s="13" t="s">
        <v>168</v>
      </c>
      <c r="I3382" s="10" t="s">
        <v>24</v>
      </c>
      <c r="J3382" s="10"/>
      <c r="K3382" s="23" t="s">
        <v>13668</v>
      </c>
      <c r="L3382" s="29" t="s">
        <v>14119</v>
      </c>
      <c r="M3382" s="16"/>
      <c r="N3382" s="12"/>
      <c r="O3382" s="13"/>
      <c r="P3382" s="13"/>
      <c r="Q3382" s="13"/>
      <c r="R3382" s="17"/>
      <c r="S3382" s="19"/>
      <c r="T3382" s="19"/>
    </row>
    <row r="3383" spans="1:20" ht="15.75" customHeight="1">
      <c r="A3383" s="8">
        <v>2018</v>
      </c>
      <c r="B3383" s="9">
        <v>63</v>
      </c>
      <c r="C3383" s="10" t="s">
        <v>13663</v>
      </c>
      <c r="D3383" s="10" t="s">
        <v>14120</v>
      </c>
      <c r="E3383" s="11" t="s">
        <v>14121</v>
      </c>
      <c r="F3383" s="106" t="s">
        <v>7289</v>
      </c>
      <c r="G3383" s="106" t="s">
        <v>14122</v>
      </c>
      <c r="H3383" s="13" t="s">
        <v>14123</v>
      </c>
      <c r="I3383" s="10" t="s">
        <v>24</v>
      </c>
      <c r="J3383" s="10"/>
      <c r="K3383" s="23" t="s">
        <v>13668</v>
      </c>
      <c r="L3383" s="29" t="s">
        <v>14124</v>
      </c>
      <c r="M3383" s="16"/>
      <c r="N3383" s="12"/>
      <c r="O3383" s="13"/>
      <c r="P3383" s="13"/>
      <c r="Q3383" s="13"/>
      <c r="R3383" s="17"/>
      <c r="S3383" s="19"/>
      <c r="T3383" s="19"/>
    </row>
    <row r="3384" spans="1:20" ht="15.75" customHeight="1">
      <c r="A3384" s="8">
        <v>2018</v>
      </c>
      <c r="B3384" s="9">
        <v>63</v>
      </c>
      <c r="C3384" s="10" t="s">
        <v>13663</v>
      </c>
      <c r="D3384" s="10" t="s">
        <v>14125</v>
      </c>
      <c r="E3384" s="11" t="s">
        <v>14126</v>
      </c>
      <c r="F3384" s="106" t="s">
        <v>14127</v>
      </c>
      <c r="G3384" s="106" t="s">
        <v>14128</v>
      </c>
      <c r="H3384" s="13" t="s">
        <v>168</v>
      </c>
      <c r="I3384" s="10" t="s">
        <v>24</v>
      </c>
      <c r="J3384" s="10"/>
      <c r="K3384" s="23" t="s">
        <v>13668</v>
      </c>
      <c r="L3384" s="29" t="s">
        <v>14129</v>
      </c>
      <c r="M3384" s="16"/>
      <c r="N3384" s="12"/>
      <c r="O3384" s="13"/>
      <c r="P3384" s="13"/>
      <c r="Q3384" s="13"/>
      <c r="R3384" s="17" t="s">
        <v>72</v>
      </c>
      <c r="S3384" s="19"/>
      <c r="T3384" s="19"/>
    </row>
    <row r="3385" spans="1:20" ht="15.75" customHeight="1">
      <c r="A3385" s="8">
        <v>2018</v>
      </c>
      <c r="B3385" s="9">
        <v>63</v>
      </c>
      <c r="C3385" s="10" t="s">
        <v>13663</v>
      </c>
      <c r="D3385" s="10" t="s">
        <v>14130</v>
      </c>
      <c r="E3385" s="11" t="s">
        <v>14131</v>
      </c>
      <c r="F3385" s="106" t="s">
        <v>14132</v>
      </c>
      <c r="G3385" s="106" t="s">
        <v>14133</v>
      </c>
      <c r="H3385" s="13" t="s">
        <v>149</v>
      </c>
      <c r="I3385" s="10" t="s">
        <v>24</v>
      </c>
      <c r="J3385" s="10" t="s">
        <v>23</v>
      </c>
      <c r="K3385" s="23" t="s">
        <v>13668</v>
      </c>
      <c r="L3385" s="29" t="s">
        <v>14134</v>
      </c>
      <c r="M3385" s="16"/>
      <c r="N3385" s="12"/>
      <c r="O3385" s="13"/>
      <c r="P3385" s="13"/>
      <c r="Q3385" s="13"/>
      <c r="R3385" s="17" t="s">
        <v>72</v>
      </c>
      <c r="S3385" s="19"/>
      <c r="T3385" s="19"/>
    </row>
    <row r="3386" spans="1:20" ht="15.75" customHeight="1">
      <c r="A3386" s="8">
        <v>2018</v>
      </c>
      <c r="B3386" s="9">
        <v>1400</v>
      </c>
      <c r="C3386" s="46" t="s">
        <v>14135</v>
      </c>
      <c r="D3386" s="10" t="s">
        <v>14136</v>
      </c>
      <c r="E3386" s="11" t="s">
        <v>14137</v>
      </c>
      <c r="F3386" s="10" t="s">
        <v>14138</v>
      </c>
      <c r="G3386" s="10" t="s">
        <v>14139</v>
      </c>
      <c r="H3386" s="13" t="s">
        <v>14140</v>
      </c>
      <c r="I3386" s="10" t="s">
        <v>14141</v>
      </c>
      <c r="J3386" s="10" t="s">
        <v>24</v>
      </c>
      <c r="K3386" s="39" t="s">
        <v>693</v>
      </c>
      <c r="L3386" s="29" t="s">
        <v>14142</v>
      </c>
      <c r="M3386" s="29" t="s">
        <v>23</v>
      </c>
      <c r="N3386" s="29" t="s">
        <v>14143</v>
      </c>
      <c r="O3386" s="47">
        <v>4</v>
      </c>
      <c r="P3386" s="47">
        <v>0</v>
      </c>
      <c r="Q3386" s="47">
        <v>0</v>
      </c>
      <c r="R3386" s="12"/>
      <c r="S3386" s="19"/>
      <c r="T3386" s="19"/>
    </row>
    <row r="3387" spans="1:20" ht="15.75" customHeight="1">
      <c r="A3387" s="8">
        <v>2018</v>
      </c>
      <c r="B3387" s="9">
        <v>1400</v>
      </c>
      <c r="C3387" s="46" t="s">
        <v>14135</v>
      </c>
      <c r="D3387" s="10" t="s">
        <v>14144</v>
      </c>
      <c r="E3387" s="11" t="s">
        <v>14137</v>
      </c>
      <c r="F3387" s="10"/>
      <c r="G3387" s="10" t="s">
        <v>14145</v>
      </c>
      <c r="H3387" s="13" t="s">
        <v>14140</v>
      </c>
      <c r="I3387" s="10" t="s">
        <v>14141</v>
      </c>
      <c r="J3387" s="10" t="s">
        <v>24</v>
      </c>
      <c r="K3387" s="39"/>
      <c r="L3387" s="29" t="s">
        <v>14142</v>
      </c>
      <c r="M3387" s="29" t="s">
        <v>24</v>
      </c>
      <c r="N3387" s="29"/>
      <c r="O3387" s="47"/>
      <c r="P3387" s="47"/>
      <c r="Q3387" s="47"/>
      <c r="R3387" s="12"/>
      <c r="S3387" s="19"/>
      <c r="T3387" s="19"/>
    </row>
    <row r="3388" spans="1:20" ht="15.75" customHeight="1">
      <c r="A3388" s="8">
        <v>2018</v>
      </c>
      <c r="B3388" s="9">
        <v>1400</v>
      </c>
      <c r="C3388" s="46" t="s">
        <v>14135</v>
      </c>
      <c r="D3388" s="10" t="s">
        <v>14146</v>
      </c>
      <c r="E3388" s="11" t="s">
        <v>14137</v>
      </c>
      <c r="F3388" s="10"/>
      <c r="G3388" s="111" t="s">
        <v>14147</v>
      </c>
      <c r="H3388" s="13" t="s">
        <v>14140</v>
      </c>
      <c r="I3388" s="10" t="s">
        <v>14141</v>
      </c>
      <c r="J3388" s="10" t="s">
        <v>24</v>
      </c>
      <c r="K3388" s="26"/>
      <c r="L3388" s="29" t="s">
        <v>14142</v>
      </c>
      <c r="M3388" s="16"/>
      <c r="N3388" s="16"/>
      <c r="O3388" s="47">
        <v>0.6</v>
      </c>
      <c r="P3388" s="47">
        <v>0.4</v>
      </c>
      <c r="Q3388" s="47">
        <v>0</v>
      </c>
      <c r="R3388" s="12"/>
      <c r="S3388" s="19"/>
      <c r="T3388" s="19"/>
    </row>
    <row r="3389" spans="1:20" ht="15.75" customHeight="1">
      <c r="A3389" s="8">
        <v>2018</v>
      </c>
      <c r="B3389" s="9">
        <v>1400</v>
      </c>
      <c r="C3389" s="46" t="s">
        <v>14135</v>
      </c>
      <c r="D3389" s="10" t="s">
        <v>14148</v>
      </c>
      <c r="E3389" s="11" t="s">
        <v>14149</v>
      </c>
      <c r="F3389" s="10"/>
      <c r="G3389" s="10" t="s">
        <v>14150</v>
      </c>
      <c r="H3389" s="13" t="s">
        <v>14140</v>
      </c>
      <c r="I3389" s="10" t="s">
        <v>14141</v>
      </c>
      <c r="J3389" s="10" t="s">
        <v>24</v>
      </c>
      <c r="K3389" s="23" t="s">
        <v>20</v>
      </c>
      <c r="L3389" s="29" t="s">
        <v>14142</v>
      </c>
      <c r="M3389" s="16"/>
      <c r="N3389" s="16"/>
      <c r="O3389" s="47"/>
      <c r="P3389" s="47"/>
      <c r="Q3389" s="47"/>
      <c r="R3389" s="12"/>
      <c r="S3389" s="19"/>
      <c r="T3389" s="19"/>
    </row>
    <row r="3390" spans="1:20" ht="15.75" customHeight="1">
      <c r="A3390" s="8">
        <v>2018</v>
      </c>
      <c r="B3390" s="9">
        <v>1400</v>
      </c>
      <c r="C3390" s="46" t="s">
        <v>14135</v>
      </c>
      <c r="D3390" s="10" t="s">
        <v>14151</v>
      </c>
      <c r="E3390" s="11" t="s">
        <v>14137</v>
      </c>
      <c r="F3390" s="10"/>
      <c r="G3390" s="111" t="s">
        <v>14152</v>
      </c>
      <c r="H3390" s="13" t="s">
        <v>14140</v>
      </c>
      <c r="I3390" s="10" t="s">
        <v>14141</v>
      </c>
      <c r="J3390" s="10" t="s">
        <v>24</v>
      </c>
      <c r="K3390" s="112"/>
      <c r="L3390" s="29" t="s">
        <v>14142</v>
      </c>
      <c r="M3390" s="113" t="s">
        <v>24</v>
      </c>
      <c r="N3390" s="16"/>
      <c r="O3390" s="47"/>
      <c r="P3390" s="47"/>
      <c r="Q3390" s="47"/>
      <c r="R3390" s="12"/>
      <c r="S3390" s="19"/>
      <c r="T3390" s="19"/>
    </row>
    <row r="3391" spans="1:20" ht="15.75" customHeight="1">
      <c r="A3391" s="8">
        <v>2018</v>
      </c>
      <c r="B3391" s="9">
        <v>1400</v>
      </c>
      <c r="C3391" s="46" t="s">
        <v>14135</v>
      </c>
      <c r="D3391" s="10" t="s">
        <v>14153</v>
      </c>
      <c r="E3391" s="11" t="s">
        <v>14137</v>
      </c>
      <c r="F3391" s="10"/>
      <c r="G3391" s="111" t="s">
        <v>14154</v>
      </c>
      <c r="H3391" s="13" t="s">
        <v>14140</v>
      </c>
      <c r="I3391" s="10" t="s">
        <v>14141</v>
      </c>
      <c r="J3391" s="10" t="s">
        <v>24</v>
      </c>
      <c r="K3391" s="83"/>
      <c r="L3391" s="29" t="s">
        <v>14142</v>
      </c>
      <c r="M3391" s="113" t="s">
        <v>23</v>
      </c>
      <c r="N3391" s="113" t="s">
        <v>14155</v>
      </c>
      <c r="O3391" s="113">
        <v>2</v>
      </c>
      <c r="P3391" s="113">
        <v>1</v>
      </c>
      <c r="Q3391" s="113">
        <v>3.5</v>
      </c>
      <c r="R3391" s="12"/>
      <c r="S3391" s="19"/>
      <c r="T3391" s="19"/>
    </row>
    <row r="3392" spans="1:20" ht="15.75" customHeight="1">
      <c r="A3392" s="8">
        <v>2018</v>
      </c>
      <c r="B3392" s="9">
        <v>1400</v>
      </c>
      <c r="C3392" s="46" t="s">
        <v>14135</v>
      </c>
      <c r="D3392" s="10" t="s">
        <v>14156</v>
      </c>
      <c r="E3392" s="11" t="s">
        <v>14137</v>
      </c>
      <c r="F3392" s="10"/>
      <c r="G3392" s="111" t="s">
        <v>14157</v>
      </c>
      <c r="H3392" s="13" t="s">
        <v>14140</v>
      </c>
      <c r="I3392" s="10" t="s">
        <v>14141</v>
      </c>
      <c r="J3392" s="10" t="s">
        <v>24</v>
      </c>
      <c r="K3392" s="83"/>
      <c r="L3392" s="29" t="s">
        <v>14142</v>
      </c>
      <c r="M3392" s="16"/>
      <c r="N3392" s="16"/>
      <c r="O3392" s="47"/>
      <c r="P3392" s="47"/>
      <c r="Q3392" s="47"/>
      <c r="R3392" s="12"/>
      <c r="S3392" s="19"/>
      <c r="T3392" s="19"/>
    </row>
    <row r="3393" spans="1:20" ht="15.75" customHeight="1">
      <c r="A3393" s="8">
        <v>2018</v>
      </c>
      <c r="B3393" s="9">
        <v>1400</v>
      </c>
      <c r="C3393" s="46" t="s">
        <v>14135</v>
      </c>
      <c r="D3393" s="10" t="s">
        <v>14158</v>
      </c>
      <c r="E3393" s="11" t="s">
        <v>14137</v>
      </c>
      <c r="F3393" s="10"/>
      <c r="G3393" s="111" t="s">
        <v>14159</v>
      </c>
      <c r="H3393" s="13" t="s">
        <v>14140</v>
      </c>
      <c r="I3393" s="10" t="s">
        <v>14141</v>
      </c>
      <c r="J3393" s="10" t="s">
        <v>24</v>
      </c>
      <c r="K3393" s="83"/>
      <c r="L3393" s="29" t="s">
        <v>14142</v>
      </c>
      <c r="M3393" s="16"/>
      <c r="N3393" s="16"/>
      <c r="O3393" s="47"/>
      <c r="P3393" s="47"/>
      <c r="Q3393" s="47"/>
      <c r="R3393" s="12"/>
      <c r="S3393" s="19"/>
      <c r="T3393" s="19"/>
    </row>
    <row r="3394" spans="1:20" ht="15.75" customHeight="1">
      <c r="A3394" s="8">
        <v>2018</v>
      </c>
      <c r="B3394" s="9">
        <v>1400</v>
      </c>
      <c r="C3394" s="46" t="s">
        <v>14135</v>
      </c>
      <c r="D3394" s="10" t="s">
        <v>14160</v>
      </c>
      <c r="E3394" s="11" t="s">
        <v>14137</v>
      </c>
      <c r="F3394" s="10"/>
      <c r="G3394" s="111" t="s">
        <v>14161</v>
      </c>
      <c r="H3394" s="13" t="s">
        <v>14140</v>
      </c>
      <c r="I3394" s="10" t="s">
        <v>14141</v>
      </c>
      <c r="J3394" s="10" t="s">
        <v>24</v>
      </c>
      <c r="K3394" s="83"/>
      <c r="L3394" s="29" t="s">
        <v>14142</v>
      </c>
      <c r="M3394" s="16"/>
      <c r="N3394" s="16"/>
      <c r="O3394" s="47"/>
      <c r="P3394" s="47"/>
      <c r="Q3394" s="47"/>
      <c r="R3394" s="12"/>
      <c r="S3394" s="19"/>
      <c r="T3394" s="19"/>
    </row>
    <row r="3395" spans="1:20" ht="15.75" customHeight="1">
      <c r="A3395" s="8">
        <v>2018</v>
      </c>
      <c r="B3395" s="9">
        <v>1400</v>
      </c>
      <c r="C3395" s="46" t="s">
        <v>14135</v>
      </c>
      <c r="D3395" s="10" t="s">
        <v>14162</v>
      </c>
      <c r="E3395" s="11" t="s">
        <v>14149</v>
      </c>
      <c r="F3395" s="10"/>
      <c r="G3395" s="111" t="s">
        <v>14163</v>
      </c>
      <c r="H3395" s="13" t="s">
        <v>14140</v>
      </c>
      <c r="I3395" s="10" t="s">
        <v>14141</v>
      </c>
      <c r="J3395" s="10" t="s">
        <v>24</v>
      </c>
      <c r="K3395" s="83"/>
      <c r="L3395" s="29" t="s">
        <v>14142</v>
      </c>
      <c r="M3395" s="16"/>
      <c r="N3395" s="16"/>
      <c r="O3395" s="47"/>
      <c r="P3395" s="47"/>
      <c r="Q3395" s="47"/>
      <c r="R3395" s="12"/>
      <c r="S3395" s="19"/>
      <c r="T3395" s="19"/>
    </row>
    <row r="3396" spans="1:20" ht="15.75" customHeight="1">
      <c r="A3396" s="8">
        <v>2018</v>
      </c>
      <c r="B3396" s="9">
        <v>1400</v>
      </c>
      <c r="C3396" s="46" t="s">
        <v>14135</v>
      </c>
      <c r="D3396" s="10" t="s">
        <v>14164</v>
      </c>
      <c r="E3396" s="11" t="s">
        <v>14149</v>
      </c>
      <c r="F3396" s="10"/>
      <c r="G3396" s="111" t="s">
        <v>14165</v>
      </c>
      <c r="H3396" s="13" t="s">
        <v>14140</v>
      </c>
      <c r="I3396" s="10" t="s">
        <v>14141</v>
      </c>
      <c r="J3396" s="10" t="s">
        <v>24</v>
      </c>
      <c r="K3396" s="83"/>
      <c r="L3396" s="29" t="s">
        <v>14142</v>
      </c>
      <c r="M3396" s="16"/>
      <c r="N3396" s="16"/>
      <c r="O3396" s="47"/>
      <c r="P3396" s="47"/>
      <c r="Q3396" s="47"/>
      <c r="R3396" s="12"/>
      <c r="S3396" s="19"/>
      <c r="T3396" s="19"/>
    </row>
    <row r="3397" spans="1:20" ht="15.75" customHeight="1">
      <c r="A3397" s="8">
        <v>2018</v>
      </c>
      <c r="B3397" s="9">
        <v>1400</v>
      </c>
      <c r="C3397" s="46" t="s">
        <v>14135</v>
      </c>
      <c r="D3397" s="10" t="s">
        <v>14166</v>
      </c>
      <c r="E3397" s="11" t="s">
        <v>14167</v>
      </c>
      <c r="F3397" s="10"/>
      <c r="G3397" s="111" t="s">
        <v>14168</v>
      </c>
      <c r="H3397" s="13" t="s">
        <v>14140</v>
      </c>
      <c r="I3397" s="10" t="s">
        <v>14141</v>
      </c>
      <c r="J3397" s="10" t="s">
        <v>24</v>
      </c>
      <c r="K3397" s="83"/>
      <c r="L3397" s="29" t="s">
        <v>14142</v>
      </c>
      <c r="M3397" s="16"/>
      <c r="N3397" s="16"/>
      <c r="O3397" s="47"/>
      <c r="P3397" s="47"/>
      <c r="Q3397" s="47"/>
      <c r="R3397" s="12"/>
      <c r="S3397" s="19"/>
      <c r="T3397" s="19"/>
    </row>
    <row r="3398" spans="1:20" ht="15.75" customHeight="1">
      <c r="A3398" s="8">
        <v>2018</v>
      </c>
      <c r="B3398" s="9">
        <v>1400</v>
      </c>
      <c r="C3398" s="46" t="s">
        <v>14135</v>
      </c>
      <c r="D3398" s="10" t="s">
        <v>14169</v>
      </c>
      <c r="E3398" s="11" t="s">
        <v>14170</v>
      </c>
      <c r="F3398" s="10"/>
      <c r="G3398" s="111" t="s">
        <v>14171</v>
      </c>
      <c r="H3398" s="13" t="s">
        <v>14140</v>
      </c>
      <c r="I3398" s="10" t="s">
        <v>14141</v>
      </c>
      <c r="J3398" s="10" t="s">
        <v>24</v>
      </c>
      <c r="K3398" s="83"/>
      <c r="L3398" s="29" t="s">
        <v>14142</v>
      </c>
      <c r="M3398" s="16"/>
      <c r="N3398" s="16"/>
      <c r="O3398" s="47"/>
      <c r="P3398" s="47"/>
      <c r="Q3398" s="47"/>
      <c r="R3398" s="12"/>
      <c r="S3398" s="19"/>
      <c r="T3398" s="19"/>
    </row>
    <row r="3399" spans="1:20" ht="15.75" customHeight="1">
      <c r="A3399" s="8">
        <v>2018</v>
      </c>
      <c r="B3399" s="9">
        <v>1400</v>
      </c>
      <c r="C3399" s="46" t="s">
        <v>14135</v>
      </c>
      <c r="D3399" s="10" t="s">
        <v>14172</v>
      </c>
      <c r="E3399" s="11" t="s">
        <v>14173</v>
      </c>
      <c r="F3399" s="10"/>
      <c r="G3399" s="111" t="s">
        <v>14174</v>
      </c>
      <c r="H3399" s="13" t="s">
        <v>14140</v>
      </c>
      <c r="I3399" s="10" t="s">
        <v>14141</v>
      </c>
      <c r="J3399" s="10" t="s">
        <v>24</v>
      </c>
      <c r="K3399" s="83"/>
      <c r="L3399" s="29" t="s">
        <v>14142</v>
      </c>
      <c r="M3399" s="16"/>
      <c r="N3399" s="16"/>
      <c r="O3399" s="47"/>
      <c r="P3399" s="47"/>
      <c r="Q3399" s="47"/>
      <c r="R3399" s="12"/>
      <c r="S3399" s="19"/>
      <c r="T3399" s="19"/>
    </row>
    <row r="3400" spans="1:20" ht="15.75" customHeight="1">
      <c r="A3400" s="8">
        <v>2018</v>
      </c>
      <c r="B3400" s="9">
        <v>1400</v>
      </c>
      <c r="C3400" s="46" t="s">
        <v>14135</v>
      </c>
      <c r="D3400" s="10" t="s">
        <v>14175</v>
      </c>
      <c r="E3400" s="11" t="s">
        <v>14149</v>
      </c>
      <c r="F3400" s="10"/>
      <c r="G3400" s="111" t="s">
        <v>14176</v>
      </c>
      <c r="H3400" s="13" t="s">
        <v>14140</v>
      </c>
      <c r="I3400" s="10" t="s">
        <v>14141</v>
      </c>
      <c r="J3400" s="10" t="s">
        <v>24</v>
      </c>
      <c r="K3400" s="83"/>
      <c r="L3400" s="29" t="s">
        <v>14142</v>
      </c>
      <c r="M3400" s="16"/>
      <c r="N3400" s="16"/>
      <c r="O3400" s="47"/>
      <c r="P3400" s="47"/>
      <c r="Q3400" s="47"/>
      <c r="R3400" s="12"/>
      <c r="S3400" s="19"/>
      <c r="T3400" s="19"/>
    </row>
    <row r="3401" spans="1:20" ht="15.75" customHeight="1">
      <c r="A3401" s="8">
        <v>2018</v>
      </c>
      <c r="B3401" s="9">
        <v>1400</v>
      </c>
      <c r="C3401" s="46" t="s">
        <v>14135</v>
      </c>
      <c r="D3401" s="10" t="s">
        <v>14177</v>
      </c>
      <c r="E3401" s="11" t="s">
        <v>14178</v>
      </c>
      <c r="F3401" s="10"/>
      <c r="G3401" s="111" t="s">
        <v>14179</v>
      </c>
      <c r="H3401" s="13" t="s">
        <v>14180</v>
      </c>
      <c r="I3401" s="10" t="s">
        <v>14141</v>
      </c>
      <c r="J3401" s="10" t="s">
        <v>24</v>
      </c>
      <c r="K3401" s="83"/>
      <c r="L3401" s="29" t="s">
        <v>14142</v>
      </c>
      <c r="M3401" s="16"/>
      <c r="N3401" s="16"/>
      <c r="O3401" s="47"/>
      <c r="P3401" s="47"/>
      <c r="Q3401" s="47"/>
      <c r="R3401" s="12"/>
      <c r="S3401" s="19"/>
      <c r="T3401" s="19"/>
    </row>
    <row r="3402" spans="1:20" ht="15.75" customHeight="1">
      <c r="A3402" s="8">
        <v>2018</v>
      </c>
      <c r="B3402" s="9">
        <v>1400</v>
      </c>
      <c r="C3402" s="46" t="s">
        <v>14135</v>
      </c>
      <c r="D3402" s="10" t="s">
        <v>14181</v>
      </c>
      <c r="E3402" s="11" t="s">
        <v>14182</v>
      </c>
      <c r="F3402" s="10"/>
      <c r="G3402" s="111" t="s">
        <v>14183</v>
      </c>
      <c r="H3402" s="13" t="s">
        <v>14184</v>
      </c>
      <c r="I3402" s="10" t="s">
        <v>14185</v>
      </c>
      <c r="J3402" s="10" t="s">
        <v>24</v>
      </c>
      <c r="K3402" s="83"/>
      <c r="L3402" s="29"/>
      <c r="M3402" s="16"/>
      <c r="N3402" s="16"/>
      <c r="O3402" s="47"/>
      <c r="P3402" s="47"/>
      <c r="Q3402" s="47"/>
      <c r="R3402" s="12"/>
      <c r="S3402" s="19"/>
      <c r="T3402" s="19"/>
    </row>
    <row r="3403" spans="1:20" ht="15.75" customHeight="1">
      <c r="A3403" s="8">
        <v>2018</v>
      </c>
      <c r="B3403" s="9">
        <v>1400</v>
      </c>
      <c r="C3403" s="46" t="s">
        <v>14135</v>
      </c>
      <c r="D3403" s="10" t="s">
        <v>14186</v>
      </c>
      <c r="E3403" s="11" t="s">
        <v>14187</v>
      </c>
      <c r="F3403" s="10"/>
      <c r="G3403" s="111" t="s">
        <v>14188</v>
      </c>
      <c r="H3403" s="13" t="s">
        <v>14189</v>
      </c>
      <c r="I3403" s="10" t="s">
        <v>14185</v>
      </c>
      <c r="J3403" s="10" t="s">
        <v>24</v>
      </c>
      <c r="K3403" s="83"/>
      <c r="L3403" s="29" t="s">
        <v>14190</v>
      </c>
      <c r="M3403" s="16"/>
      <c r="N3403" s="16"/>
      <c r="O3403" s="47"/>
      <c r="P3403" s="47"/>
      <c r="Q3403" s="47"/>
      <c r="R3403" s="12"/>
      <c r="S3403" s="19"/>
      <c r="T3403" s="19"/>
    </row>
    <row r="3404" spans="1:20" ht="15.75" customHeight="1">
      <c r="A3404" s="8">
        <v>2018</v>
      </c>
      <c r="B3404" s="9">
        <v>1400</v>
      </c>
      <c r="C3404" s="46" t="s">
        <v>14135</v>
      </c>
      <c r="D3404" s="10" t="s">
        <v>14191</v>
      </c>
      <c r="E3404" s="11" t="s">
        <v>14192</v>
      </c>
      <c r="F3404" s="10"/>
      <c r="G3404" s="111" t="s">
        <v>14193</v>
      </c>
      <c r="H3404" s="13" t="s">
        <v>14194</v>
      </c>
      <c r="I3404" s="10" t="s">
        <v>14185</v>
      </c>
      <c r="J3404" s="10" t="s">
        <v>24</v>
      </c>
      <c r="K3404" s="83"/>
      <c r="L3404" s="29"/>
      <c r="M3404" s="16"/>
      <c r="N3404" s="16"/>
      <c r="O3404" s="47"/>
      <c r="P3404" s="47"/>
      <c r="Q3404" s="47"/>
      <c r="R3404" s="12"/>
      <c r="S3404" s="19"/>
      <c r="T3404" s="19"/>
    </row>
    <row r="3405" spans="1:20" ht="15.75" customHeight="1">
      <c r="A3405" s="8">
        <v>2018</v>
      </c>
      <c r="B3405" s="9">
        <v>1400</v>
      </c>
      <c r="C3405" s="46" t="s">
        <v>14135</v>
      </c>
      <c r="D3405" s="10" t="s">
        <v>14195</v>
      </c>
      <c r="E3405" s="11" t="s">
        <v>14196</v>
      </c>
      <c r="F3405" s="10"/>
      <c r="G3405" s="111" t="s">
        <v>14197</v>
      </c>
      <c r="H3405" s="13" t="s">
        <v>14198</v>
      </c>
      <c r="I3405" s="10" t="s">
        <v>14199</v>
      </c>
      <c r="J3405" s="10" t="s">
        <v>24</v>
      </c>
      <c r="K3405" s="83"/>
      <c r="L3405" s="29"/>
      <c r="M3405" s="16"/>
      <c r="N3405" s="16"/>
      <c r="O3405" s="47"/>
      <c r="P3405" s="47"/>
      <c r="Q3405" s="47"/>
      <c r="R3405" s="12"/>
      <c r="S3405" s="19"/>
      <c r="T3405" s="19"/>
    </row>
    <row r="3406" spans="1:20" ht="15.75" customHeight="1">
      <c r="A3406" s="8">
        <v>2018</v>
      </c>
      <c r="B3406" s="9">
        <v>1400</v>
      </c>
      <c r="C3406" s="46" t="s">
        <v>14135</v>
      </c>
      <c r="D3406" s="10" t="s">
        <v>14200</v>
      </c>
      <c r="E3406" s="11" t="s">
        <v>14201</v>
      </c>
      <c r="F3406" s="10"/>
      <c r="G3406" s="111" t="s">
        <v>14202</v>
      </c>
      <c r="H3406" s="13" t="s">
        <v>14203</v>
      </c>
      <c r="I3406" s="10" t="s">
        <v>14185</v>
      </c>
      <c r="J3406" s="10" t="s">
        <v>24</v>
      </c>
      <c r="K3406" s="83"/>
      <c r="L3406" s="29" t="s">
        <v>14204</v>
      </c>
      <c r="M3406" s="16"/>
      <c r="N3406" s="16"/>
      <c r="O3406" s="47"/>
      <c r="P3406" s="47"/>
      <c r="Q3406" s="47"/>
      <c r="R3406" s="12"/>
      <c r="S3406" s="19"/>
      <c r="T3406" s="19"/>
    </row>
    <row r="3407" spans="1:20" ht="15.75" customHeight="1">
      <c r="A3407" s="8">
        <v>2018</v>
      </c>
      <c r="B3407" s="9">
        <v>1400</v>
      </c>
      <c r="C3407" s="46" t="s">
        <v>14135</v>
      </c>
      <c r="D3407" s="10" t="s">
        <v>14205</v>
      </c>
      <c r="E3407" s="11" t="s">
        <v>14206</v>
      </c>
      <c r="F3407" s="10"/>
      <c r="G3407" s="111" t="s">
        <v>14207</v>
      </c>
      <c r="H3407" s="13" t="s">
        <v>14208</v>
      </c>
      <c r="I3407" s="10" t="s">
        <v>14185</v>
      </c>
      <c r="J3407" s="10" t="s">
        <v>24</v>
      </c>
      <c r="K3407" s="83"/>
      <c r="L3407" s="29" t="s">
        <v>14209</v>
      </c>
      <c r="M3407" s="16"/>
      <c r="N3407" s="16"/>
      <c r="O3407" s="47"/>
      <c r="P3407" s="47"/>
      <c r="Q3407" s="47"/>
      <c r="R3407" s="12"/>
      <c r="S3407" s="19"/>
      <c r="T3407" s="19"/>
    </row>
    <row r="3408" spans="1:20" ht="15.75" customHeight="1">
      <c r="A3408" s="8">
        <v>2018</v>
      </c>
      <c r="B3408" s="9">
        <v>1400</v>
      </c>
      <c r="C3408" s="46" t="s">
        <v>14135</v>
      </c>
      <c r="D3408" s="10" t="s">
        <v>14210</v>
      </c>
      <c r="E3408" s="11" t="s">
        <v>14211</v>
      </c>
      <c r="F3408" s="10"/>
      <c r="G3408" s="111" t="s">
        <v>14212</v>
      </c>
      <c r="H3408" s="13" t="s">
        <v>14213</v>
      </c>
      <c r="I3408" s="10" t="s">
        <v>14185</v>
      </c>
      <c r="J3408" s="10" t="s">
        <v>24</v>
      </c>
      <c r="K3408" s="83"/>
      <c r="L3408" s="29" t="s">
        <v>14214</v>
      </c>
      <c r="M3408" s="16"/>
      <c r="N3408" s="16"/>
      <c r="O3408" s="47"/>
      <c r="P3408" s="47"/>
      <c r="Q3408" s="47"/>
      <c r="R3408" s="12"/>
      <c r="S3408" s="19"/>
      <c r="T3408" s="19"/>
    </row>
    <row r="3409" spans="1:20" ht="15.75" customHeight="1">
      <c r="A3409" s="8">
        <v>2018</v>
      </c>
      <c r="B3409" s="9">
        <v>1400</v>
      </c>
      <c r="C3409" s="46" t="s">
        <v>14135</v>
      </c>
      <c r="D3409" s="10" t="s">
        <v>14215</v>
      </c>
      <c r="E3409" s="11" t="s">
        <v>14216</v>
      </c>
      <c r="F3409" s="10"/>
      <c r="G3409" s="111" t="s">
        <v>14217</v>
      </c>
      <c r="H3409" s="13" t="s">
        <v>14218</v>
      </c>
      <c r="I3409" s="10" t="s">
        <v>14185</v>
      </c>
      <c r="J3409" s="10" t="s">
        <v>24</v>
      </c>
      <c r="K3409" s="83"/>
      <c r="L3409" s="29" t="s">
        <v>14214</v>
      </c>
      <c r="M3409" s="16"/>
      <c r="N3409" s="16"/>
      <c r="O3409" s="47"/>
      <c r="P3409" s="47"/>
      <c r="Q3409" s="47"/>
      <c r="R3409" s="12"/>
      <c r="S3409" s="19"/>
      <c r="T3409" s="19"/>
    </row>
    <row r="3410" spans="1:20" ht="15.75" customHeight="1">
      <c r="A3410" s="8">
        <v>2018</v>
      </c>
      <c r="B3410" s="9">
        <v>1400</v>
      </c>
      <c r="C3410" s="46" t="s">
        <v>14135</v>
      </c>
      <c r="D3410" s="10" t="s">
        <v>14219</v>
      </c>
      <c r="E3410" s="11" t="s">
        <v>14220</v>
      </c>
      <c r="F3410" s="10"/>
      <c r="G3410" s="111" t="s">
        <v>14221</v>
      </c>
      <c r="H3410" s="13" t="s">
        <v>14222</v>
      </c>
      <c r="I3410" s="10" t="s">
        <v>14185</v>
      </c>
      <c r="J3410" s="10" t="s">
        <v>24</v>
      </c>
      <c r="K3410" s="83"/>
      <c r="L3410" s="29" t="s">
        <v>14214</v>
      </c>
      <c r="M3410" s="16"/>
      <c r="N3410" s="16"/>
      <c r="O3410" s="47"/>
      <c r="P3410" s="47"/>
      <c r="Q3410" s="47"/>
      <c r="R3410" s="12"/>
      <c r="S3410" s="19"/>
      <c r="T3410" s="19"/>
    </row>
    <row r="3411" spans="1:20" ht="15.75" customHeight="1">
      <c r="A3411" s="8">
        <v>2018</v>
      </c>
      <c r="B3411" s="9">
        <v>1400</v>
      </c>
      <c r="C3411" s="46" t="s">
        <v>14135</v>
      </c>
      <c r="D3411" s="10" t="s">
        <v>14223</v>
      </c>
      <c r="E3411" s="11" t="s">
        <v>14224</v>
      </c>
      <c r="F3411" s="10"/>
      <c r="G3411" s="111" t="s">
        <v>14225</v>
      </c>
      <c r="H3411" s="13" t="s">
        <v>14226</v>
      </c>
      <c r="I3411" s="10"/>
      <c r="J3411" s="10" t="s">
        <v>24</v>
      </c>
      <c r="K3411" s="83"/>
      <c r="L3411" s="29" t="s">
        <v>14204</v>
      </c>
      <c r="M3411" s="16"/>
      <c r="N3411" s="16"/>
      <c r="O3411" s="47"/>
      <c r="P3411" s="47"/>
      <c r="Q3411" s="47"/>
      <c r="R3411" s="12"/>
      <c r="S3411" s="19"/>
      <c r="T3411" s="19"/>
    </row>
    <row r="3412" spans="1:20" ht="15.75" customHeight="1">
      <c r="A3412" s="8">
        <v>2018</v>
      </c>
      <c r="B3412" s="9">
        <v>1400</v>
      </c>
      <c r="C3412" s="46" t="s">
        <v>14135</v>
      </c>
      <c r="D3412" s="10" t="s">
        <v>14227</v>
      </c>
      <c r="E3412" s="11" t="s">
        <v>14228</v>
      </c>
      <c r="F3412" s="10"/>
      <c r="G3412" s="111" t="s">
        <v>14229</v>
      </c>
      <c r="H3412" s="13" t="s">
        <v>14230</v>
      </c>
      <c r="I3412" s="10" t="s">
        <v>14231</v>
      </c>
      <c r="J3412" s="10" t="s">
        <v>24</v>
      </c>
      <c r="K3412" s="83"/>
      <c r="L3412" s="29" t="s">
        <v>14232</v>
      </c>
      <c r="M3412" s="16"/>
      <c r="N3412" s="16"/>
      <c r="O3412" s="47"/>
      <c r="P3412" s="47"/>
      <c r="Q3412" s="47"/>
      <c r="R3412" s="12"/>
      <c r="S3412" s="19"/>
      <c r="T3412" s="19"/>
    </row>
    <row r="3413" spans="1:20" ht="15.75" customHeight="1">
      <c r="A3413" s="8">
        <v>2018</v>
      </c>
      <c r="B3413" s="9">
        <v>1400</v>
      </c>
      <c r="C3413" s="46" t="s">
        <v>14135</v>
      </c>
      <c r="D3413" s="10" t="s">
        <v>14233</v>
      </c>
      <c r="E3413" s="11" t="s">
        <v>14234</v>
      </c>
      <c r="F3413" s="10"/>
      <c r="G3413" s="111" t="s">
        <v>14235</v>
      </c>
      <c r="H3413" s="13" t="s">
        <v>14236</v>
      </c>
      <c r="I3413" s="10" t="s">
        <v>14231</v>
      </c>
      <c r="J3413" s="10" t="s">
        <v>24</v>
      </c>
      <c r="K3413" s="83"/>
      <c r="L3413" s="29" t="s">
        <v>14232</v>
      </c>
      <c r="M3413" s="16"/>
      <c r="N3413" s="16"/>
      <c r="O3413" s="47"/>
      <c r="P3413" s="47"/>
      <c r="Q3413" s="47"/>
      <c r="R3413" s="12"/>
      <c r="S3413" s="19"/>
      <c r="T3413" s="19"/>
    </row>
    <row r="3414" spans="1:20" ht="15.75" customHeight="1">
      <c r="A3414" s="8">
        <v>2018</v>
      </c>
      <c r="B3414" s="9">
        <v>1400</v>
      </c>
      <c r="C3414" s="46" t="s">
        <v>14135</v>
      </c>
      <c r="D3414" s="10" t="s">
        <v>14237</v>
      </c>
      <c r="E3414" s="11" t="s">
        <v>14238</v>
      </c>
      <c r="F3414" s="10"/>
      <c r="G3414" s="111" t="s">
        <v>14239</v>
      </c>
      <c r="H3414" s="13" t="s">
        <v>14240</v>
      </c>
      <c r="I3414" s="10" t="s">
        <v>14231</v>
      </c>
      <c r="J3414" s="10" t="s">
        <v>24</v>
      </c>
      <c r="K3414" s="83"/>
      <c r="L3414" s="29"/>
      <c r="M3414" s="16"/>
      <c r="N3414" s="16"/>
      <c r="O3414" s="47"/>
      <c r="P3414" s="47"/>
      <c r="Q3414" s="47"/>
      <c r="R3414" s="12"/>
      <c r="S3414" s="19"/>
      <c r="T3414" s="19"/>
    </row>
    <row r="3415" spans="1:20" ht="15.75" customHeight="1">
      <c r="A3415" s="8">
        <v>2018</v>
      </c>
      <c r="B3415" s="9">
        <v>1400</v>
      </c>
      <c r="C3415" s="46" t="s">
        <v>14135</v>
      </c>
      <c r="D3415" s="10" t="s">
        <v>14241</v>
      </c>
      <c r="E3415" s="11" t="s">
        <v>14242</v>
      </c>
      <c r="F3415" s="10"/>
      <c r="G3415" s="111" t="s">
        <v>14243</v>
      </c>
      <c r="H3415" s="13" t="s">
        <v>14244</v>
      </c>
      <c r="I3415" s="10" t="s">
        <v>14185</v>
      </c>
      <c r="J3415" s="10" t="s">
        <v>24</v>
      </c>
      <c r="K3415" s="83"/>
      <c r="L3415" s="29"/>
      <c r="M3415" s="16"/>
      <c r="N3415" s="16"/>
      <c r="O3415" s="47"/>
      <c r="P3415" s="47"/>
      <c r="Q3415" s="47"/>
      <c r="R3415" s="12"/>
      <c r="S3415" s="19"/>
      <c r="T3415" s="19"/>
    </row>
    <row r="3416" spans="1:20" ht="15.75" customHeight="1">
      <c r="A3416" s="8">
        <v>2018</v>
      </c>
      <c r="B3416" s="9">
        <v>1400</v>
      </c>
      <c r="C3416" s="46" t="s">
        <v>14135</v>
      </c>
      <c r="D3416" s="10" t="s">
        <v>14241</v>
      </c>
      <c r="E3416" s="11" t="s">
        <v>14245</v>
      </c>
      <c r="F3416" s="10"/>
      <c r="G3416" s="111" t="s">
        <v>14246</v>
      </c>
      <c r="H3416" s="13" t="s">
        <v>14244</v>
      </c>
      <c r="I3416" s="10" t="s">
        <v>14185</v>
      </c>
      <c r="J3416" s="10" t="s">
        <v>24</v>
      </c>
      <c r="K3416" s="83"/>
      <c r="L3416" s="29"/>
      <c r="M3416" s="16"/>
      <c r="N3416" s="16"/>
      <c r="O3416" s="47"/>
      <c r="P3416" s="47"/>
      <c r="Q3416" s="47"/>
      <c r="R3416" s="12"/>
      <c r="S3416" s="19"/>
      <c r="T3416" s="19"/>
    </row>
    <row r="3417" spans="1:20" ht="15.75" customHeight="1">
      <c r="A3417" s="8">
        <v>2018</v>
      </c>
      <c r="B3417" s="9">
        <v>1400</v>
      </c>
      <c r="C3417" s="46" t="s">
        <v>14135</v>
      </c>
      <c r="D3417" s="10" t="s">
        <v>14247</v>
      </c>
      <c r="E3417" s="11" t="s">
        <v>14248</v>
      </c>
      <c r="F3417" s="10"/>
      <c r="G3417" s="111" t="s">
        <v>14249</v>
      </c>
      <c r="H3417" s="13" t="s">
        <v>14250</v>
      </c>
      <c r="I3417" s="10" t="s">
        <v>24</v>
      </c>
      <c r="J3417" s="10"/>
      <c r="K3417" s="83"/>
      <c r="L3417" s="29" t="s">
        <v>14251</v>
      </c>
      <c r="M3417" s="16"/>
      <c r="N3417" s="16"/>
      <c r="O3417" s="47"/>
      <c r="P3417" s="47"/>
      <c r="Q3417" s="47"/>
      <c r="R3417" s="12" t="s">
        <v>64</v>
      </c>
      <c r="S3417" s="19"/>
      <c r="T3417" s="19"/>
    </row>
    <row r="3418" spans="1:20" ht="15.75" customHeight="1">
      <c r="A3418" s="8">
        <v>2018</v>
      </c>
      <c r="B3418" s="9">
        <v>1400</v>
      </c>
      <c r="C3418" s="46" t="s">
        <v>14135</v>
      </c>
      <c r="D3418" s="10" t="s">
        <v>14252</v>
      </c>
      <c r="E3418" s="11" t="s">
        <v>14253</v>
      </c>
      <c r="F3418" s="10"/>
      <c r="G3418" s="111" t="s">
        <v>14254</v>
      </c>
      <c r="H3418" s="13" t="s">
        <v>14255</v>
      </c>
      <c r="I3418" s="10" t="s">
        <v>14185</v>
      </c>
      <c r="J3418" s="10" t="s">
        <v>24</v>
      </c>
      <c r="K3418" s="83"/>
      <c r="L3418" s="29" t="s">
        <v>14256</v>
      </c>
      <c r="M3418" s="16"/>
      <c r="N3418" s="16"/>
      <c r="O3418" s="47"/>
      <c r="P3418" s="47"/>
      <c r="Q3418" s="47"/>
      <c r="R3418" s="12"/>
      <c r="S3418" s="19"/>
      <c r="T3418" s="19"/>
    </row>
    <row r="3419" spans="1:20" ht="15.75" customHeight="1">
      <c r="A3419" s="8">
        <v>2018</v>
      </c>
      <c r="B3419" s="9">
        <v>1400</v>
      </c>
      <c r="C3419" s="46" t="s">
        <v>14135</v>
      </c>
      <c r="D3419" s="10" t="s">
        <v>14257</v>
      </c>
      <c r="E3419" s="11" t="s">
        <v>14258</v>
      </c>
      <c r="F3419" s="10"/>
      <c r="G3419" s="111" t="s">
        <v>14259</v>
      </c>
      <c r="H3419" s="13" t="s">
        <v>14222</v>
      </c>
      <c r="I3419" s="10" t="s">
        <v>14260</v>
      </c>
      <c r="J3419" s="10"/>
      <c r="K3419" s="83"/>
      <c r="L3419" s="29" t="s">
        <v>14261</v>
      </c>
      <c r="M3419" s="16"/>
      <c r="N3419" s="16"/>
      <c r="O3419" s="47"/>
      <c r="P3419" s="47"/>
      <c r="Q3419" s="47"/>
      <c r="R3419" s="12"/>
      <c r="S3419" s="19"/>
      <c r="T3419" s="19"/>
    </row>
    <row r="3420" spans="1:20" ht="15.75" customHeight="1">
      <c r="A3420" s="8">
        <v>2018</v>
      </c>
      <c r="B3420" s="9">
        <v>1400</v>
      </c>
      <c r="C3420" s="46" t="s">
        <v>14135</v>
      </c>
      <c r="D3420" s="10" t="s">
        <v>14262</v>
      </c>
      <c r="E3420" s="11" t="s">
        <v>14263</v>
      </c>
      <c r="F3420" s="10"/>
      <c r="G3420" s="111" t="s">
        <v>14264</v>
      </c>
      <c r="H3420" s="13" t="s">
        <v>14222</v>
      </c>
      <c r="I3420" s="10" t="s">
        <v>14265</v>
      </c>
      <c r="J3420" s="10" t="s">
        <v>24</v>
      </c>
      <c r="K3420" s="83"/>
      <c r="L3420" s="29" t="s">
        <v>14266</v>
      </c>
      <c r="M3420" s="16"/>
      <c r="N3420" s="16"/>
      <c r="O3420" s="47"/>
      <c r="P3420" s="47"/>
      <c r="Q3420" s="47"/>
      <c r="R3420" s="12"/>
      <c r="S3420" s="19"/>
      <c r="T3420" s="19"/>
    </row>
    <row r="3421" spans="1:20" ht="15.75" customHeight="1">
      <c r="A3421" s="8">
        <v>2018</v>
      </c>
      <c r="B3421" s="9">
        <v>1400</v>
      </c>
      <c r="C3421" s="46" t="s">
        <v>14135</v>
      </c>
      <c r="D3421" s="10" t="s">
        <v>14267</v>
      </c>
      <c r="E3421" s="11" t="s">
        <v>14268</v>
      </c>
      <c r="F3421" s="10"/>
      <c r="G3421" s="111" t="s">
        <v>14269</v>
      </c>
      <c r="H3421" s="13" t="s">
        <v>14270</v>
      </c>
      <c r="I3421" s="10" t="s">
        <v>14271</v>
      </c>
      <c r="J3421" s="10" t="s">
        <v>23</v>
      </c>
      <c r="K3421" s="83"/>
      <c r="L3421" s="29" t="s">
        <v>14272</v>
      </c>
      <c r="M3421" s="16"/>
      <c r="N3421" s="16"/>
      <c r="O3421" s="47"/>
      <c r="P3421" s="47"/>
      <c r="Q3421" s="47"/>
      <c r="R3421" s="12"/>
      <c r="S3421" s="19"/>
      <c r="T3421" s="19"/>
    </row>
    <row r="3422" spans="1:20" ht="15.75" customHeight="1">
      <c r="A3422" s="8">
        <v>2018</v>
      </c>
      <c r="B3422" s="9">
        <v>1400</v>
      </c>
      <c r="C3422" s="46" t="s">
        <v>14135</v>
      </c>
      <c r="D3422" s="10" t="s">
        <v>819</v>
      </c>
      <c r="E3422" s="11" t="s">
        <v>14273</v>
      </c>
      <c r="F3422" s="10"/>
      <c r="G3422" s="111" t="s">
        <v>14274</v>
      </c>
      <c r="H3422" s="13" t="s">
        <v>14275</v>
      </c>
      <c r="I3422" s="10" t="s">
        <v>14271</v>
      </c>
      <c r="J3422" s="10" t="s">
        <v>24</v>
      </c>
      <c r="K3422" s="83"/>
      <c r="L3422" s="29" t="s">
        <v>14276</v>
      </c>
      <c r="M3422" s="16"/>
      <c r="N3422" s="16"/>
      <c r="O3422" s="47"/>
      <c r="P3422" s="47"/>
      <c r="Q3422" s="47"/>
      <c r="R3422" s="12"/>
      <c r="S3422" s="19"/>
      <c r="T3422" s="19"/>
    </row>
    <row r="3423" spans="1:20" ht="15.75" customHeight="1">
      <c r="A3423" s="8">
        <v>2018</v>
      </c>
      <c r="B3423" s="9">
        <v>1400</v>
      </c>
      <c r="C3423" s="46" t="s">
        <v>14135</v>
      </c>
      <c r="D3423" s="10" t="s">
        <v>14277</v>
      </c>
      <c r="E3423" s="11" t="s">
        <v>14278</v>
      </c>
      <c r="F3423" s="10"/>
      <c r="G3423" s="111" t="s">
        <v>14279</v>
      </c>
      <c r="H3423" s="13" t="s">
        <v>14280</v>
      </c>
      <c r="I3423" s="10"/>
      <c r="J3423" s="10" t="s">
        <v>24</v>
      </c>
      <c r="K3423" s="83"/>
      <c r="L3423" s="29"/>
      <c r="M3423" s="16"/>
      <c r="N3423" s="16"/>
      <c r="O3423" s="47"/>
      <c r="P3423" s="47"/>
      <c r="Q3423" s="47"/>
      <c r="R3423" s="12"/>
      <c r="S3423" s="19"/>
      <c r="T3423" s="19"/>
    </row>
    <row r="3424" spans="1:20" ht="15.75" customHeight="1">
      <c r="A3424" s="8">
        <v>2018</v>
      </c>
      <c r="B3424" s="9">
        <v>1400</v>
      </c>
      <c r="C3424" s="46" t="s">
        <v>14135</v>
      </c>
      <c r="D3424" s="10" t="s">
        <v>14281</v>
      </c>
      <c r="E3424" s="11" t="s">
        <v>14282</v>
      </c>
      <c r="F3424" s="10"/>
      <c r="G3424" s="111" t="s">
        <v>14283</v>
      </c>
      <c r="H3424" s="13" t="s">
        <v>14284</v>
      </c>
      <c r="I3424" s="10" t="s">
        <v>14271</v>
      </c>
      <c r="J3424" s="10" t="s">
        <v>24</v>
      </c>
      <c r="K3424" s="83"/>
      <c r="L3424" s="29" t="s">
        <v>14285</v>
      </c>
      <c r="M3424" s="16"/>
      <c r="N3424" s="16"/>
      <c r="O3424" s="47"/>
      <c r="P3424" s="47"/>
      <c r="Q3424" s="47"/>
      <c r="R3424" s="12"/>
      <c r="S3424" s="19"/>
      <c r="T3424" s="19"/>
    </row>
    <row r="3425" spans="1:20" ht="15.75" customHeight="1">
      <c r="A3425" s="8">
        <v>2018</v>
      </c>
      <c r="B3425" s="9">
        <v>1400</v>
      </c>
      <c r="C3425" s="46" t="s">
        <v>14135</v>
      </c>
      <c r="D3425" s="10" t="s">
        <v>14286</v>
      </c>
      <c r="E3425" s="11" t="s">
        <v>14287</v>
      </c>
      <c r="F3425" s="10"/>
      <c r="G3425" s="111">
        <v>43147</v>
      </c>
      <c r="H3425" s="13" t="s">
        <v>33</v>
      </c>
      <c r="I3425" s="10" t="s">
        <v>14271</v>
      </c>
      <c r="J3425" s="10"/>
      <c r="K3425" s="26"/>
      <c r="L3425" s="29"/>
      <c r="M3425" s="16"/>
      <c r="N3425" s="16"/>
      <c r="O3425" s="47"/>
      <c r="P3425" s="47"/>
      <c r="Q3425" s="47"/>
      <c r="R3425" s="12"/>
      <c r="S3425" s="19"/>
      <c r="T3425" s="19"/>
    </row>
    <row r="3426" spans="1:20" ht="15.75" customHeight="1">
      <c r="A3426" s="8">
        <v>2018</v>
      </c>
      <c r="B3426" s="9">
        <v>64</v>
      </c>
      <c r="C3426" s="22" t="s">
        <v>14288</v>
      </c>
      <c r="D3426" s="15" t="s">
        <v>14289</v>
      </c>
      <c r="E3426" s="11" t="s">
        <v>14290</v>
      </c>
      <c r="F3426" s="15" t="s">
        <v>14291</v>
      </c>
      <c r="G3426" s="15" t="s">
        <v>14292</v>
      </c>
      <c r="H3426" s="13" t="s">
        <v>14293</v>
      </c>
      <c r="I3426" s="15" t="s">
        <v>24</v>
      </c>
      <c r="J3426" s="15" t="s">
        <v>23</v>
      </c>
      <c r="K3426" s="20"/>
      <c r="L3426" s="15"/>
      <c r="M3426" s="15"/>
      <c r="N3426" s="15"/>
      <c r="O3426" s="15"/>
      <c r="P3426" s="15"/>
      <c r="Q3426" s="15"/>
      <c r="R3426" s="12"/>
      <c r="S3426" s="19"/>
      <c r="T3426" s="19"/>
    </row>
    <row r="3427" spans="1:20" ht="15.75" customHeight="1">
      <c r="A3427" s="8">
        <v>2018</v>
      </c>
      <c r="B3427" s="9">
        <v>64</v>
      </c>
      <c r="C3427" s="22" t="s">
        <v>14288</v>
      </c>
      <c r="D3427" s="15" t="s">
        <v>14294</v>
      </c>
      <c r="E3427" s="11" t="s">
        <v>14295</v>
      </c>
      <c r="F3427" s="15" t="s">
        <v>14296</v>
      </c>
      <c r="G3427" s="15" t="s">
        <v>14297</v>
      </c>
      <c r="H3427" s="13" t="s">
        <v>237</v>
      </c>
      <c r="I3427" s="15" t="s">
        <v>24</v>
      </c>
      <c r="J3427" s="15" t="s">
        <v>24</v>
      </c>
      <c r="K3427" s="20"/>
      <c r="L3427" s="15"/>
      <c r="M3427" s="15"/>
      <c r="N3427" s="15"/>
      <c r="O3427" s="15"/>
      <c r="P3427" s="15"/>
      <c r="Q3427" s="15"/>
      <c r="R3427" s="12"/>
      <c r="S3427" s="19"/>
      <c r="T3427" s="19"/>
    </row>
    <row r="3428" spans="1:20" ht="15.75" customHeight="1">
      <c r="A3428" s="8">
        <v>2018</v>
      </c>
      <c r="B3428" s="9">
        <v>64</v>
      </c>
      <c r="C3428" s="22" t="s">
        <v>14288</v>
      </c>
      <c r="D3428" s="11" t="s">
        <v>14298</v>
      </c>
      <c r="E3428" s="11" t="s">
        <v>14299</v>
      </c>
      <c r="F3428" s="11" t="s">
        <v>14300</v>
      </c>
      <c r="G3428" s="11" t="s">
        <v>14301</v>
      </c>
      <c r="H3428" s="13" t="s">
        <v>113</v>
      </c>
      <c r="I3428" s="11" t="s">
        <v>24</v>
      </c>
      <c r="J3428" s="11" t="s">
        <v>24</v>
      </c>
      <c r="K3428" s="20"/>
      <c r="L3428" s="15"/>
      <c r="M3428" s="29"/>
      <c r="N3428" s="29"/>
      <c r="O3428" s="47"/>
      <c r="P3428" s="47"/>
      <c r="Q3428" s="47"/>
      <c r="R3428" s="12"/>
      <c r="S3428" s="19"/>
      <c r="T3428" s="19"/>
    </row>
    <row r="3429" spans="1:20" ht="15.75" customHeight="1">
      <c r="A3429" s="8">
        <v>2018</v>
      </c>
      <c r="B3429" s="9">
        <v>64</v>
      </c>
      <c r="C3429" s="22" t="s">
        <v>14288</v>
      </c>
      <c r="D3429" s="11" t="s">
        <v>14302</v>
      </c>
      <c r="E3429" s="11" t="s">
        <v>14303</v>
      </c>
      <c r="F3429" s="11" t="s">
        <v>14304</v>
      </c>
      <c r="G3429" s="11" t="s">
        <v>14305</v>
      </c>
      <c r="H3429" s="13" t="s">
        <v>8937</v>
      </c>
      <c r="I3429" s="11" t="s">
        <v>24</v>
      </c>
      <c r="J3429" s="11" t="s">
        <v>24</v>
      </c>
      <c r="K3429" s="20"/>
      <c r="L3429" s="15"/>
      <c r="M3429" s="29"/>
      <c r="N3429" s="29"/>
      <c r="O3429" s="47"/>
      <c r="P3429" s="47"/>
      <c r="Q3429" s="47"/>
      <c r="R3429" s="12"/>
      <c r="S3429" s="19"/>
      <c r="T3429" s="19"/>
    </row>
    <row r="3430" spans="1:20" ht="15.75" customHeight="1">
      <c r="A3430" s="8">
        <v>2018</v>
      </c>
      <c r="B3430" s="9">
        <v>64</v>
      </c>
      <c r="C3430" s="22" t="s">
        <v>14288</v>
      </c>
      <c r="D3430" s="11" t="s">
        <v>14306</v>
      </c>
      <c r="E3430" s="11" t="s">
        <v>14307</v>
      </c>
      <c r="F3430" s="11" t="s">
        <v>14308</v>
      </c>
      <c r="G3430" s="11" t="s">
        <v>14309</v>
      </c>
      <c r="H3430" s="13" t="s">
        <v>149</v>
      </c>
      <c r="I3430" s="11" t="s">
        <v>24</v>
      </c>
      <c r="J3430" s="11" t="s">
        <v>24</v>
      </c>
      <c r="K3430" s="26"/>
      <c r="L3430" s="15"/>
      <c r="M3430" s="16"/>
      <c r="N3430" s="16"/>
      <c r="O3430" s="47"/>
      <c r="P3430" s="47"/>
      <c r="Q3430" s="47"/>
      <c r="R3430" s="12"/>
      <c r="S3430" s="19"/>
      <c r="T3430" s="19"/>
    </row>
    <row r="3431" spans="1:20" ht="15.75" customHeight="1">
      <c r="A3431" s="8">
        <v>2018</v>
      </c>
      <c r="B3431" s="9">
        <v>64</v>
      </c>
      <c r="C3431" s="22" t="s">
        <v>14288</v>
      </c>
      <c r="D3431" s="11" t="s">
        <v>14310</v>
      </c>
      <c r="E3431" s="11" t="s">
        <v>14311</v>
      </c>
      <c r="F3431" s="11"/>
      <c r="G3431" s="11" t="s">
        <v>14312</v>
      </c>
      <c r="H3431" s="13" t="s">
        <v>13043</v>
      </c>
      <c r="I3431" s="11" t="s">
        <v>24</v>
      </c>
      <c r="J3431" s="11" t="s">
        <v>24</v>
      </c>
      <c r="K3431" s="26"/>
      <c r="L3431" s="15"/>
      <c r="M3431" s="16"/>
      <c r="N3431" s="16"/>
      <c r="O3431" s="47"/>
      <c r="P3431" s="47"/>
      <c r="Q3431" s="47"/>
      <c r="R3431" s="12"/>
      <c r="S3431" s="19"/>
      <c r="T3431" s="19"/>
    </row>
    <row r="3432" spans="1:20" ht="15.75" customHeight="1">
      <c r="A3432" s="8">
        <v>2018</v>
      </c>
      <c r="B3432" s="9">
        <v>64</v>
      </c>
      <c r="C3432" s="22" t="s">
        <v>14288</v>
      </c>
      <c r="D3432" s="11" t="s">
        <v>14313</v>
      </c>
      <c r="E3432" s="11" t="s">
        <v>14314</v>
      </c>
      <c r="F3432" s="11">
        <v>1905</v>
      </c>
      <c r="G3432" s="11" t="s">
        <v>14315</v>
      </c>
      <c r="H3432" s="13" t="s">
        <v>149</v>
      </c>
      <c r="I3432" s="11" t="s">
        <v>24</v>
      </c>
      <c r="J3432" s="11" t="s">
        <v>24</v>
      </c>
      <c r="K3432" s="26"/>
      <c r="L3432" s="15"/>
      <c r="M3432" s="16"/>
      <c r="N3432" s="16"/>
      <c r="O3432" s="47"/>
      <c r="P3432" s="47"/>
      <c r="Q3432" s="47"/>
      <c r="R3432" s="12"/>
      <c r="S3432" s="19"/>
      <c r="T3432" s="19"/>
    </row>
    <row r="3433" spans="1:20" ht="15.75" customHeight="1">
      <c r="A3433" s="8">
        <v>2018</v>
      </c>
      <c r="B3433" s="9">
        <v>64</v>
      </c>
      <c r="C3433" s="22" t="s">
        <v>14288</v>
      </c>
      <c r="D3433" s="11" t="s">
        <v>14316</v>
      </c>
      <c r="E3433" s="11" t="s">
        <v>14317</v>
      </c>
      <c r="F3433" s="11" t="s">
        <v>14318</v>
      </c>
      <c r="G3433" s="11" t="s">
        <v>14319</v>
      </c>
      <c r="H3433" s="13" t="s">
        <v>149</v>
      </c>
      <c r="I3433" s="11" t="s">
        <v>24</v>
      </c>
      <c r="J3433" s="11" t="s">
        <v>24</v>
      </c>
      <c r="K3433" s="26"/>
      <c r="L3433" s="15"/>
      <c r="M3433" s="16"/>
      <c r="N3433" s="16"/>
      <c r="O3433" s="47"/>
      <c r="P3433" s="47"/>
      <c r="Q3433" s="47"/>
      <c r="R3433" s="12"/>
      <c r="S3433" s="19"/>
      <c r="T3433" s="19"/>
    </row>
    <row r="3434" spans="1:20" ht="15.75" customHeight="1">
      <c r="A3434" s="8">
        <v>2018</v>
      </c>
      <c r="B3434" s="9">
        <v>1082</v>
      </c>
      <c r="C3434" s="10" t="s">
        <v>14320</v>
      </c>
      <c r="D3434" s="10" t="s">
        <v>14321</v>
      </c>
      <c r="E3434" s="11" t="s">
        <v>14322</v>
      </c>
      <c r="F3434" s="10" t="s">
        <v>14323</v>
      </c>
      <c r="G3434" s="10" t="s">
        <v>14324</v>
      </c>
      <c r="H3434" s="13" t="s">
        <v>1025</v>
      </c>
      <c r="I3434" s="10" t="s">
        <v>24</v>
      </c>
      <c r="J3434" s="10" t="s">
        <v>24</v>
      </c>
      <c r="K3434" s="14"/>
      <c r="L3434" s="12"/>
      <c r="M3434" s="12"/>
      <c r="N3434" s="12"/>
      <c r="O3434" s="12"/>
      <c r="P3434" s="12"/>
      <c r="Q3434" s="12"/>
      <c r="R3434" s="12"/>
      <c r="S3434" s="19"/>
      <c r="T3434" s="19"/>
    </row>
    <row r="3435" spans="1:20" ht="15.75" customHeight="1">
      <c r="A3435" s="8">
        <v>2018</v>
      </c>
      <c r="B3435" s="9">
        <v>60</v>
      </c>
      <c r="C3435" s="11" t="s">
        <v>14325</v>
      </c>
      <c r="D3435" s="11" t="s">
        <v>14326</v>
      </c>
      <c r="E3435" s="11" t="s">
        <v>14327</v>
      </c>
      <c r="F3435" s="11" t="s">
        <v>2300</v>
      </c>
      <c r="G3435" s="11" t="s">
        <v>11169</v>
      </c>
      <c r="H3435" s="13" t="s">
        <v>33</v>
      </c>
      <c r="I3435" s="11" t="s">
        <v>14328</v>
      </c>
      <c r="J3435" s="11" t="s">
        <v>14329</v>
      </c>
      <c r="K3435" s="28" t="s">
        <v>14330</v>
      </c>
      <c r="L3435" s="11" t="s">
        <v>14331</v>
      </c>
      <c r="M3435" s="11" t="s">
        <v>24</v>
      </c>
      <c r="N3435" s="11"/>
      <c r="O3435" s="11"/>
      <c r="P3435" s="11"/>
      <c r="Q3435" s="11"/>
      <c r="R3435" s="17" t="s">
        <v>72</v>
      </c>
      <c r="S3435" s="104"/>
      <c r="T3435" s="104"/>
    </row>
    <row r="3436" spans="1:20" ht="15.75" customHeight="1">
      <c r="A3436" s="8">
        <v>2018</v>
      </c>
      <c r="B3436" s="9">
        <v>60</v>
      </c>
      <c r="C3436" s="11" t="s">
        <v>14325</v>
      </c>
      <c r="D3436" s="11" t="s">
        <v>14332</v>
      </c>
      <c r="E3436" s="11" t="s">
        <v>14333</v>
      </c>
      <c r="F3436" s="11" t="s">
        <v>14334</v>
      </c>
      <c r="G3436" s="11" t="s">
        <v>4454</v>
      </c>
      <c r="H3436" s="13" t="s">
        <v>168</v>
      </c>
      <c r="I3436" s="11" t="s">
        <v>14335</v>
      </c>
      <c r="J3436" s="11" t="s">
        <v>14336</v>
      </c>
      <c r="K3436" s="28" t="s">
        <v>14337</v>
      </c>
      <c r="L3436" s="11" t="s">
        <v>14338</v>
      </c>
      <c r="M3436" s="11" t="s">
        <v>24</v>
      </c>
      <c r="N3436" s="11"/>
      <c r="O3436" s="11"/>
      <c r="P3436" s="11"/>
      <c r="Q3436" s="11"/>
      <c r="R3436" s="17" t="s">
        <v>72</v>
      </c>
      <c r="S3436" s="104"/>
      <c r="T3436" s="104"/>
    </row>
    <row r="3437" spans="1:20" ht="15.75" customHeight="1">
      <c r="A3437" s="8">
        <v>2018</v>
      </c>
      <c r="B3437" s="9">
        <v>60</v>
      </c>
      <c r="C3437" s="11" t="s">
        <v>14325</v>
      </c>
      <c r="D3437" s="11" t="s">
        <v>14339</v>
      </c>
      <c r="E3437" s="11" t="s">
        <v>14340</v>
      </c>
      <c r="F3437" s="11">
        <v>1960</v>
      </c>
      <c r="G3437" s="11" t="s">
        <v>4458</v>
      </c>
      <c r="H3437" s="13" t="s">
        <v>14341</v>
      </c>
      <c r="I3437" s="11" t="s">
        <v>14342</v>
      </c>
      <c r="J3437" s="11" t="s">
        <v>24</v>
      </c>
      <c r="K3437" s="28" t="s">
        <v>14343</v>
      </c>
      <c r="L3437" s="11" t="s">
        <v>14344</v>
      </c>
      <c r="M3437" s="11" t="s">
        <v>24</v>
      </c>
      <c r="N3437" s="11"/>
      <c r="O3437" s="11"/>
      <c r="P3437" s="11"/>
      <c r="Q3437" s="11"/>
      <c r="R3437" s="17"/>
      <c r="S3437" s="104"/>
      <c r="T3437" s="104"/>
    </row>
    <row r="3438" spans="1:20" ht="15.75" customHeight="1">
      <c r="A3438" s="8">
        <v>2018</v>
      </c>
      <c r="B3438" s="9">
        <v>60</v>
      </c>
      <c r="C3438" s="11" t="s">
        <v>14325</v>
      </c>
      <c r="D3438" s="11" t="s">
        <v>14345</v>
      </c>
      <c r="E3438" s="11" t="s">
        <v>14346</v>
      </c>
      <c r="F3438" s="11">
        <v>1931</v>
      </c>
      <c r="G3438" s="11" t="s">
        <v>4463</v>
      </c>
      <c r="H3438" s="13" t="s">
        <v>149</v>
      </c>
      <c r="I3438" s="11" t="s">
        <v>14347</v>
      </c>
      <c r="J3438" s="11" t="s">
        <v>24</v>
      </c>
      <c r="K3438" s="28" t="s">
        <v>14348</v>
      </c>
      <c r="L3438" s="11" t="s">
        <v>14349</v>
      </c>
      <c r="M3438" s="11" t="s">
        <v>24</v>
      </c>
      <c r="N3438" s="11"/>
      <c r="O3438" s="11"/>
      <c r="P3438" s="11"/>
      <c r="Q3438" s="11"/>
      <c r="R3438" s="17"/>
      <c r="S3438" s="104"/>
      <c r="T3438" s="104"/>
    </row>
    <row r="3439" spans="1:20" ht="15.75" customHeight="1">
      <c r="A3439" s="8">
        <v>2018</v>
      </c>
      <c r="B3439" s="9">
        <v>60</v>
      </c>
      <c r="C3439" s="11" t="s">
        <v>14325</v>
      </c>
      <c r="D3439" s="11" t="s">
        <v>14350</v>
      </c>
      <c r="E3439" s="11" t="s">
        <v>14351</v>
      </c>
      <c r="F3439" s="11" t="s">
        <v>14352</v>
      </c>
      <c r="G3439" s="11" t="s">
        <v>11213</v>
      </c>
      <c r="H3439" s="13" t="s">
        <v>399</v>
      </c>
      <c r="I3439" s="11" t="s">
        <v>14353</v>
      </c>
      <c r="J3439" s="11" t="s">
        <v>23</v>
      </c>
      <c r="K3439" s="28" t="s">
        <v>14354</v>
      </c>
      <c r="L3439" s="11" t="s">
        <v>14349</v>
      </c>
      <c r="M3439" s="11" t="s">
        <v>24</v>
      </c>
      <c r="N3439" s="11"/>
      <c r="O3439" s="11"/>
      <c r="P3439" s="11"/>
      <c r="Q3439" s="11"/>
      <c r="R3439" s="17" t="s">
        <v>72</v>
      </c>
      <c r="S3439" s="104"/>
      <c r="T3439" s="104"/>
    </row>
    <row r="3440" spans="1:20" ht="15.75" customHeight="1">
      <c r="A3440" s="8">
        <v>2018</v>
      </c>
      <c r="B3440" s="9">
        <v>60</v>
      </c>
      <c r="C3440" s="11" t="s">
        <v>14325</v>
      </c>
      <c r="D3440" s="11" t="s">
        <v>14355</v>
      </c>
      <c r="E3440" s="11" t="s">
        <v>14356</v>
      </c>
      <c r="F3440" s="11" t="s">
        <v>14357</v>
      </c>
      <c r="G3440" s="11" t="s">
        <v>14358</v>
      </c>
      <c r="H3440" s="13" t="s">
        <v>3031</v>
      </c>
      <c r="I3440" s="11" t="s">
        <v>24</v>
      </c>
      <c r="J3440" s="11" t="s">
        <v>24</v>
      </c>
      <c r="K3440" s="28" t="s">
        <v>14359</v>
      </c>
      <c r="L3440" s="11" t="s">
        <v>14360</v>
      </c>
      <c r="M3440" s="11" t="s">
        <v>24</v>
      </c>
      <c r="N3440" s="11"/>
      <c r="O3440" s="11"/>
      <c r="P3440" s="11"/>
      <c r="Q3440" s="11"/>
      <c r="R3440" s="17" t="s">
        <v>72</v>
      </c>
      <c r="S3440" s="104"/>
      <c r="T3440" s="104"/>
    </row>
    <row r="3441" spans="1:20" ht="15.75" customHeight="1">
      <c r="A3441" s="8">
        <v>2018</v>
      </c>
      <c r="B3441" s="9">
        <v>60</v>
      </c>
      <c r="C3441" s="11" t="s">
        <v>14325</v>
      </c>
      <c r="D3441" s="11" t="s">
        <v>14361</v>
      </c>
      <c r="E3441" s="11" t="s">
        <v>14362</v>
      </c>
      <c r="F3441" s="11" t="s">
        <v>14363</v>
      </c>
      <c r="G3441" s="11" t="s">
        <v>4526</v>
      </c>
      <c r="H3441" s="13" t="s">
        <v>555</v>
      </c>
      <c r="I3441" s="11" t="s">
        <v>23</v>
      </c>
      <c r="J3441" s="11" t="s">
        <v>24</v>
      </c>
      <c r="K3441" s="27"/>
      <c r="L3441" s="11" t="s">
        <v>14364</v>
      </c>
      <c r="M3441" s="11" t="s">
        <v>24</v>
      </c>
      <c r="N3441" s="11"/>
      <c r="O3441" s="11"/>
      <c r="P3441" s="11"/>
      <c r="Q3441" s="11"/>
      <c r="R3441" s="17"/>
      <c r="S3441" s="104"/>
      <c r="T3441" s="104"/>
    </row>
    <row r="3442" spans="1:20" ht="15.75" customHeight="1">
      <c r="A3442" s="8">
        <v>2018</v>
      </c>
      <c r="B3442" s="9">
        <v>60</v>
      </c>
      <c r="C3442" s="11" t="s">
        <v>14325</v>
      </c>
      <c r="D3442" s="11" t="s">
        <v>14365</v>
      </c>
      <c r="E3442" s="11" t="s">
        <v>14366</v>
      </c>
      <c r="F3442" s="11" t="s">
        <v>14367</v>
      </c>
      <c r="G3442" s="11" t="s">
        <v>14368</v>
      </c>
      <c r="H3442" s="13" t="s">
        <v>14369</v>
      </c>
      <c r="I3442" s="11" t="s">
        <v>24</v>
      </c>
      <c r="J3442" s="11" t="s">
        <v>24</v>
      </c>
      <c r="K3442" s="27" t="s">
        <v>14370</v>
      </c>
      <c r="L3442" s="11" t="s">
        <v>14360</v>
      </c>
      <c r="M3442" s="11" t="s">
        <v>24</v>
      </c>
      <c r="N3442" s="11"/>
      <c r="O3442" s="11"/>
      <c r="P3442" s="11"/>
      <c r="Q3442" s="11"/>
      <c r="R3442" s="17"/>
      <c r="S3442" s="104"/>
      <c r="T3442" s="104"/>
    </row>
    <row r="3443" spans="1:20" ht="15.75" customHeight="1">
      <c r="A3443" s="8">
        <v>2018</v>
      </c>
      <c r="B3443" s="9">
        <v>3010</v>
      </c>
      <c r="C3443" s="15" t="s">
        <v>14371</v>
      </c>
      <c r="D3443" s="15" t="s">
        <v>14372</v>
      </c>
      <c r="E3443" s="11" t="s">
        <v>14373</v>
      </c>
      <c r="F3443" s="15" t="s">
        <v>14374</v>
      </c>
      <c r="G3443" s="15" t="s">
        <v>14375</v>
      </c>
      <c r="H3443" s="13" t="s">
        <v>10049</v>
      </c>
      <c r="I3443" s="15" t="s">
        <v>24</v>
      </c>
      <c r="J3443" s="15" t="s">
        <v>23</v>
      </c>
      <c r="K3443" s="23" t="s">
        <v>14376</v>
      </c>
      <c r="L3443" s="15" t="s">
        <v>14377</v>
      </c>
      <c r="M3443" s="15"/>
      <c r="N3443" s="15"/>
      <c r="O3443" s="15"/>
      <c r="P3443" s="15"/>
      <c r="Q3443" s="15"/>
      <c r="R3443" s="15"/>
      <c r="S3443" s="98"/>
      <c r="T3443" s="98"/>
    </row>
    <row r="3444" spans="1:20" ht="15.75" customHeight="1">
      <c r="A3444" s="8">
        <v>2018</v>
      </c>
      <c r="B3444" s="9">
        <v>3010</v>
      </c>
      <c r="C3444" s="15" t="s">
        <v>14371</v>
      </c>
      <c r="D3444" s="15" t="s">
        <v>14378</v>
      </c>
      <c r="E3444" s="11" t="s">
        <v>14379</v>
      </c>
      <c r="F3444" s="15" t="s">
        <v>14380</v>
      </c>
      <c r="G3444" s="15" t="s">
        <v>14381</v>
      </c>
      <c r="H3444" s="13" t="s">
        <v>13543</v>
      </c>
      <c r="I3444" s="15" t="s">
        <v>24</v>
      </c>
      <c r="J3444" s="15" t="s">
        <v>23</v>
      </c>
      <c r="K3444" s="23" t="s">
        <v>14382</v>
      </c>
      <c r="L3444" s="15" t="s">
        <v>14383</v>
      </c>
      <c r="M3444" s="15"/>
      <c r="N3444" s="15"/>
      <c r="O3444" s="15"/>
      <c r="P3444" s="15"/>
      <c r="Q3444" s="15"/>
      <c r="R3444" s="15"/>
      <c r="S3444" s="98"/>
      <c r="T3444" s="98"/>
    </row>
    <row r="3445" spans="1:20" ht="15.75" customHeight="1">
      <c r="A3445" s="8">
        <v>2018</v>
      </c>
      <c r="B3445" s="9">
        <v>813</v>
      </c>
      <c r="C3445" s="11" t="s">
        <v>14384</v>
      </c>
      <c r="D3445" s="11" t="s">
        <v>14385</v>
      </c>
      <c r="E3445" s="11" t="s">
        <v>14386</v>
      </c>
      <c r="F3445" s="11">
        <v>1950</v>
      </c>
      <c r="G3445" s="11" t="s">
        <v>14387</v>
      </c>
      <c r="H3445" s="13" t="s">
        <v>14388</v>
      </c>
      <c r="I3445" s="11" t="s">
        <v>24</v>
      </c>
      <c r="J3445" s="11" t="s">
        <v>24</v>
      </c>
      <c r="K3445" s="27" t="s">
        <v>1553</v>
      </c>
      <c r="L3445" s="15" t="s">
        <v>14389</v>
      </c>
      <c r="M3445" s="15" t="s">
        <v>23</v>
      </c>
      <c r="N3445" s="11" t="s">
        <v>14390</v>
      </c>
      <c r="O3445" s="13">
        <v>1E-3</v>
      </c>
      <c r="P3445" s="13"/>
      <c r="Q3445" s="13"/>
      <c r="R3445" s="17"/>
      <c r="S3445" s="98"/>
      <c r="T3445" s="98"/>
    </row>
    <row r="3446" spans="1:20" ht="15.75" customHeight="1">
      <c r="A3446" s="8">
        <v>2018</v>
      </c>
      <c r="B3446" s="9">
        <v>813</v>
      </c>
      <c r="C3446" s="11" t="s">
        <v>14384</v>
      </c>
      <c r="D3446" s="11" t="s">
        <v>14391</v>
      </c>
      <c r="E3446" s="11" t="s">
        <v>14392</v>
      </c>
      <c r="F3446" s="11">
        <v>2018</v>
      </c>
      <c r="G3446" s="11" t="s">
        <v>14393</v>
      </c>
      <c r="H3446" s="13" t="s">
        <v>4464</v>
      </c>
      <c r="I3446" s="11" t="s">
        <v>24</v>
      </c>
      <c r="J3446" s="11" t="s">
        <v>24</v>
      </c>
      <c r="K3446" s="27" t="s">
        <v>1553</v>
      </c>
      <c r="L3446" s="15" t="s">
        <v>14389</v>
      </c>
      <c r="M3446" s="15" t="s">
        <v>23</v>
      </c>
      <c r="N3446" s="11" t="s">
        <v>14391</v>
      </c>
      <c r="O3446" s="13"/>
      <c r="P3446" s="13"/>
      <c r="Q3446" s="13">
        <v>3</v>
      </c>
      <c r="R3446" s="17"/>
      <c r="S3446" s="98"/>
      <c r="T3446" s="98"/>
    </row>
    <row r="3447" spans="1:20" ht="15.75" customHeight="1">
      <c r="A3447" s="8">
        <v>2018</v>
      </c>
      <c r="B3447" s="9">
        <v>813</v>
      </c>
      <c r="C3447" s="11" t="s">
        <v>14384</v>
      </c>
      <c r="D3447" s="11" t="s">
        <v>14394</v>
      </c>
      <c r="E3447" s="11" t="s">
        <v>14395</v>
      </c>
      <c r="F3447" s="11" t="s">
        <v>14396</v>
      </c>
      <c r="G3447" s="11" t="s">
        <v>14397</v>
      </c>
      <c r="H3447" s="13" t="s">
        <v>10336</v>
      </c>
      <c r="I3447" s="11" t="s">
        <v>24</v>
      </c>
      <c r="J3447" s="11" t="s">
        <v>24</v>
      </c>
      <c r="K3447" s="27" t="s">
        <v>1553</v>
      </c>
      <c r="L3447" s="15" t="s">
        <v>14398</v>
      </c>
      <c r="M3447" s="15" t="s">
        <v>23</v>
      </c>
      <c r="N3447" s="11" t="s">
        <v>14390</v>
      </c>
      <c r="O3447" s="13">
        <v>0.1</v>
      </c>
      <c r="P3447" s="13"/>
      <c r="Q3447" s="13"/>
      <c r="R3447" s="17" t="s">
        <v>64</v>
      </c>
      <c r="S3447" s="98"/>
      <c r="T3447" s="98"/>
    </row>
    <row r="3448" spans="1:20" ht="15.75" customHeight="1">
      <c r="A3448" s="8">
        <v>2018</v>
      </c>
      <c r="B3448" s="9">
        <v>813</v>
      </c>
      <c r="C3448" s="11" t="s">
        <v>14384</v>
      </c>
      <c r="D3448" s="11" t="s">
        <v>14399</v>
      </c>
      <c r="E3448" s="11" t="s">
        <v>14400</v>
      </c>
      <c r="F3448" s="11">
        <v>2001</v>
      </c>
      <c r="G3448" s="11" t="s">
        <v>14401</v>
      </c>
      <c r="H3448" s="13" t="s">
        <v>14388</v>
      </c>
      <c r="I3448" s="11" t="s">
        <v>24</v>
      </c>
      <c r="J3448" s="11" t="s">
        <v>24</v>
      </c>
      <c r="K3448" s="27" t="s">
        <v>1553</v>
      </c>
      <c r="L3448" s="15" t="s">
        <v>14402</v>
      </c>
      <c r="M3448" s="15" t="s">
        <v>23</v>
      </c>
      <c r="N3448" s="11" t="s">
        <v>14390</v>
      </c>
      <c r="O3448" s="13">
        <v>1E-3</v>
      </c>
      <c r="P3448" s="13"/>
      <c r="Q3448" s="13"/>
      <c r="R3448" s="17"/>
      <c r="S3448" s="98"/>
      <c r="T3448" s="98"/>
    </row>
    <row r="3449" spans="1:20" ht="15.75" customHeight="1">
      <c r="A3449" s="8">
        <v>2018</v>
      </c>
      <c r="B3449" s="9">
        <v>813</v>
      </c>
      <c r="C3449" s="11" t="s">
        <v>14384</v>
      </c>
      <c r="D3449" s="11" t="s">
        <v>14399</v>
      </c>
      <c r="E3449" s="11" t="s">
        <v>14403</v>
      </c>
      <c r="F3449" s="11">
        <v>2018</v>
      </c>
      <c r="G3449" s="11" t="s">
        <v>14404</v>
      </c>
      <c r="H3449" s="13" t="s">
        <v>10336</v>
      </c>
      <c r="I3449" s="11" t="s">
        <v>24</v>
      </c>
      <c r="J3449" s="11" t="s">
        <v>24</v>
      </c>
      <c r="K3449" s="27" t="s">
        <v>1553</v>
      </c>
      <c r="L3449" s="15" t="s">
        <v>14405</v>
      </c>
      <c r="M3449" s="15" t="s">
        <v>24</v>
      </c>
      <c r="N3449" s="11"/>
      <c r="O3449" s="13"/>
      <c r="P3449" s="13"/>
      <c r="Q3449" s="13"/>
      <c r="R3449" s="17"/>
      <c r="S3449" s="98"/>
      <c r="T3449" s="98"/>
    </row>
    <row r="3450" spans="1:20" ht="15.75" customHeight="1">
      <c r="A3450" s="8">
        <v>2018</v>
      </c>
      <c r="B3450" s="9">
        <v>813</v>
      </c>
      <c r="C3450" s="11" t="s">
        <v>14384</v>
      </c>
      <c r="D3450" s="11" t="s">
        <v>14399</v>
      </c>
      <c r="E3450" s="11" t="s">
        <v>14406</v>
      </c>
      <c r="F3450" s="11" t="s">
        <v>14407</v>
      </c>
      <c r="G3450" s="11" t="s">
        <v>14408</v>
      </c>
      <c r="H3450" s="13" t="s">
        <v>14409</v>
      </c>
      <c r="I3450" s="11" t="s">
        <v>24</v>
      </c>
      <c r="J3450" s="11" t="s">
        <v>24</v>
      </c>
      <c r="K3450" s="27" t="s">
        <v>1553</v>
      </c>
      <c r="L3450" s="15" t="s">
        <v>14389</v>
      </c>
      <c r="M3450" s="15" t="s">
        <v>23</v>
      </c>
      <c r="N3450" s="11" t="s">
        <v>14390</v>
      </c>
      <c r="O3450" s="13"/>
      <c r="P3450" s="13"/>
      <c r="Q3450" s="13"/>
      <c r="R3450" s="17"/>
      <c r="S3450" s="98"/>
      <c r="T3450" s="98"/>
    </row>
    <row r="3451" spans="1:20" ht="15.75" customHeight="1">
      <c r="A3451" s="8">
        <v>2018</v>
      </c>
      <c r="B3451" s="9">
        <v>813</v>
      </c>
      <c r="C3451" s="11" t="s">
        <v>14384</v>
      </c>
      <c r="D3451" s="11" t="s">
        <v>14399</v>
      </c>
      <c r="E3451" s="11" t="s">
        <v>14410</v>
      </c>
      <c r="F3451" s="11">
        <v>2018</v>
      </c>
      <c r="G3451" s="15" t="s">
        <v>14411</v>
      </c>
      <c r="H3451" s="13" t="s">
        <v>10336</v>
      </c>
      <c r="I3451" s="11" t="s">
        <v>24</v>
      </c>
      <c r="J3451" s="11" t="s">
        <v>24</v>
      </c>
      <c r="K3451" s="27" t="s">
        <v>1553</v>
      </c>
      <c r="L3451" s="15" t="s">
        <v>14402</v>
      </c>
      <c r="M3451" s="15" t="s">
        <v>24</v>
      </c>
      <c r="N3451" s="11"/>
      <c r="O3451" s="13"/>
      <c r="P3451" s="13"/>
      <c r="Q3451" s="13"/>
      <c r="R3451" s="17"/>
      <c r="S3451" s="98"/>
      <c r="T3451" s="98"/>
    </row>
    <row r="3452" spans="1:20" ht="15.75" customHeight="1">
      <c r="A3452" s="8">
        <v>2018</v>
      </c>
      <c r="B3452" s="9">
        <v>813</v>
      </c>
      <c r="C3452" s="11" t="s">
        <v>14384</v>
      </c>
      <c r="D3452" s="11" t="s">
        <v>14399</v>
      </c>
      <c r="E3452" s="11" t="s">
        <v>14412</v>
      </c>
      <c r="F3452" s="11">
        <v>2018</v>
      </c>
      <c r="G3452" s="11" t="s">
        <v>14413</v>
      </c>
      <c r="H3452" s="13" t="s">
        <v>10336</v>
      </c>
      <c r="I3452" s="11" t="s">
        <v>24</v>
      </c>
      <c r="J3452" s="11" t="s">
        <v>24</v>
      </c>
      <c r="K3452" s="27" t="s">
        <v>1553</v>
      </c>
      <c r="L3452" s="15" t="s">
        <v>14405</v>
      </c>
      <c r="M3452" s="15" t="s">
        <v>24</v>
      </c>
      <c r="N3452" s="11"/>
      <c r="O3452" s="13"/>
      <c r="P3452" s="13"/>
      <c r="Q3452" s="13"/>
      <c r="R3452" s="17"/>
      <c r="S3452" s="98"/>
      <c r="T3452" s="98"/>
    </row>
    <row r="3453" spans="1:20" ht="15.75" customHeight="1">
      <c r="A3453" s="8">
        <v>2018</v>
      </c>
      <c r="B3453" s="9">
        <v>813</v>
      </c>
      <c r="C3453" s="11" t="s">
        <v>14384</v>
      </c>
      <c r="D3453" s="11" t="s">
        <v>14385</v>
      </c>
      <c r="E3453" s="11" t="s">
        <v>14414</v>
      </c>
      <c r="F3453" s="11" t="s">
        <v>14415</v>
      </c>
      <c r="G3453" s="11" t="s">
        <v>14416</v>
      </c>
      <c r="H3453" s="13" t="s">
        <v>14388</v>
      </c>
      <c r="I3453" s="11" t="s">
        <v>24</v>
      </c>
      <c r="J3453" s="11" t="s">
        <v>24</v>
      </c>
      <c r="K3453" s="27" t="s">
        <v>1553</v>
      </c>
      <c r="L3453" s="15" t="s">
        <v>14417</v>
      </c>
      <c r="M3453" s="15" t="s">
        <v>23</v>
      </c>
      <c r="N3453" s="11" t="s">
        <v>14390</v>
      </c>
      <c r="O3453" s="13">
        <v>1E-3</v>
      </c>
      <c r="P3453" s="13"/>
      <c r="Q3453" s="13"/>
      <c r="R3453" s="17"/>
      <c r="S3453" s="98"/>
      <c r="T3453" s="98"/>
    </row>
    <row r="3454" spans="1:20" ht="15.75" customHeight="1">
      <c r="A3454" s="8">
        <v>2018</v>
      </c>
      <c r="B3454" s="9">
        <v>813</v>
      </c>
      <c r="C3454" s="11" t="s">
        <v>14384</v>
      </c>
      <c r="D3454" s="11" t="s">
        <v>14385</v>
      </c>
      <c r="E3454" s="11" t="s">
        <v>14418</v>
      </c>
      <c r="F3454" s="11" t="s">
        <v>14419</v>
      </c>
      <c r="G3454" s="11" t="s">
        <v>14420</v>
      </c>
      <c r="H3454" s="13" t="s">
        <v>10336</v>
      </c>
      <c r="I3454" s="11" t="s">
        <v>24</v>
      </c>
      <c r="J3454" s="11" t="s">
        <v>24</v>
      </c>
      <c r="K3454" s="27" t="s">
        <v>1553</v>
      </c>
      <c r="L3454" s="15" t="s">
        <v>14417</v>
      </c>
      <c r="M3454" s="15" t="s">
        <v>23</v>
      </c>
      <c r="N3454" s="11" t="s">
        <v>14390</v>
      </c>
      <c r="O3454" s="13">
        <v>0.1</v>
      </c>
      <c r="P3454" s="13"/>
      <c r="Q3454" s="13"/>
      <c r="R3454" s="17"/>
      <c r="S3454" s="98"/>
      <c r="T3454" s="98"/>
    </row>
    <row r="3455" spans="1:20" ht="15.75" customHeight="1">
      <c r="A3455" s="8">
        <v>2018</v>
      </c>
      <c r="B3455" s="9">
        <v>813</v>
      </c>
      <c r="C3455" s="11" t="s">
        <v>14384</v>
      </c>
      <c r="D3455" s="11" t="s">
        <v>14421</v>
      </c>
      <c r="E3455" s="11" t="s">
        <v>14422</v>
      </c>
      <c r="F3455" s="11" t="s">
        <v>14423</v>
      </c>
      <c r="G3455" s="11" t="s">
        <v>14424</v>
      </c>
      <c r="H3455" s="13" t="s">
        <v>10222</v>
      </c>
      <c r="I3455" s="11" t="s">
        <v>24</v>
      </c>
      <c r="J3455" s="11" t="s">
        <v>24</v>
      </c>
      <c r="K3455" s="27" t="s">
        <v>1553</v>
      </c>
      <c r="L3455" s="15" t="s">
        <v>14425</v>
      </c>
      <c r="M3455" s="15" t="s">
        <v>24</v>
      </c>
      <c r="N3455" s="11"/>
      <c r="O3455" s="13"/>
      <c r="P3455" s="13"/>
      <c r="Q3455" s="13"/>
      <c r="R3455" s="17"/>
      <c r="S3455" s="98"/>
      <c r="T3455" s="98"/>
    </row>
    <row r="3456" spans="1:20" ht="15.75" customHeight="1">
      <c r="A3456" s="8">
        <v>2018</v>
      </c>
      <c r="B3456" s="9">
        <v>813</v>
      </c>
      <c r="C3456" s="11" t="s">
        <v>14384</v>
      </c>
      <c r="D3456" s="11" t="s">
        <v>14385</v>
      </c>
      <c r="E3456" s="11" t="s">
        <v>14426</v>
      </c>
      <c r="F3456" s="11" t="s">
        <v>14427</v>
      </c>
      <c r="G3456" s="11" t="s">
        <v>14428</v>
      </c>
      <c r="H3456" s="13" t="s">
        <v>10180</v>
      </c>
      <c r="I3456" s="11" t="s">
        <v>24</v>
      </c>
      <c r="J3456" s="11" t="s">
        <v>24</v>
      </c>
      <c r="K3456" s="27" t="s">
        <v>1553</v>
      </c>
      <c r="L3456" s="15" t="s">
        <v>14429</v>
      </c>
      <c r="M3456" s="15" t="s">
        <v>23</v>
      </c>
      <c r="N3456" s="11" t="s">
        <v>14390</v>
      </c>
      <c r="O3456" s="11">
        <v>0.01</v>
      </c>
      <c r="P3456" s="13"/>
      <c r="Q3456" s="13"/>
      <c r="R3456" s="17" t="s">
        <v>64</v>
      </c>
      <c r="S3456" s="98"/>
      <c r="T3456" s="98"/>
    </row>
    <row r="3457" spans="1:20" ht="15.75" customHeight="1">
      <c r="A3457" s="8">
        <v>2018</v>
      </c>
      <c r="B3457" s="9">
        <v>813</v>
      </c>
      <c r="C3457" s="11" t="s">
        <v>14384</v>
      </c>
      <c r="D3457" s="11" t="s">
        <v>14385</v>
      </c>
      <c r="E3457" s="11" t="s">
        <v>14430</v>
      </c>
      <c r="F3457" s="11" t="s">
        <v>14431</v>
      </c>
      <c r="G3457" s="11" t="s">
        <v>14432</v>
      </c>
      <c r="H3457" s="13" t="s">
        <v>10180</v>
      </c>
      <c r="I3457" s="11" t="s">
        <v>24</v>
      </c>
      <c r="J3457" s="11" t="s">
        <v>24</v>
      </c>
      <c r="K3457" s="27" t="s">
        <v>1553</v>
      </c>
      <c r="L3457" s="15" t="s">
        <v>14429</v>
      </c>
      <c r="M3457" s="15" t="s">
        <v>23</v>
      </c>
      <c r="N3457" s="11" t="s">
        <v>14399</v>
      </c>
      <c r="O3457" s="11">
        <v>0.01</v>
      </c>
      <c r="P3457" s="13"/>
      <c r="Q3457" s="13"/>
      <c r="R3457" s="17" t="s">
        <v>72</v>
      </c>
      <c r="S3457" s="98"/>
      <c r="T3457" s="98"/>
    </row>
    <row r="3458" spans="1:20" ht="15.75" customHeight="1">
      <c r="A3458" s="8">
        <v>2018</v>
      </c>
      <c r="B3458" s="9">
        <v>813</v>
      </c>
      <c r="C3458" s="11" t="s">
        <v>14384</v>
      </c>
      <c r="D3458" s="11" t="s">
        <v>14399</v>
      </c>
      <c r="E3458" s="11" t="s">
        <v>14433</v>
      </c>
      <c r="F3458" s="11">
        <v>1991</v>
      </c>
      <c r="G3458" s="11" t="s">
        <v>14434</v>
      </c>
      <c r="H3458" s="13" t="s">
        <v>10180</v>
      </c>
      <c r="I3458" s="11" t="s">
        <v>24</v>
      </c>
      <c r="J3458" s="11" t="s">
        <v>24</v>
      </c>
      <c r="K3458" s="27" t="s">
        <v>1553</v>
      </c>
      <c r="L3458" s="15" t="s">
        <v>14402</v>
      </c>
      <c r="M3458" s="15" t="s">
        <v>23</v>
      </c>
      <c r="N3458" s="11" t="s">
        <v>14390</v>
      </c>
      <c r="O3458" s="11">
        <v>0.01</v>
      </c>
      <c r="P3458" s="13"/>
      <c r="Q3458" s="13"/>
      <c r="R3458" s="17"/>
      <c r="S3458" s="98"/>
      <c r="T3458" s="98"/>
    </row>
    <row r="3459" spans="1:20" ht="15.75" customHeight="1">
      <c r="A3459" s="8">
        <v>2018</v>
      </c>
      <c r="B3459" s="9">
        <v>813</v>
      </c>
      <c r="C3459" s="11" t="s">
        <v>14384</v>
      </c>
      <c r="D3459" s="11" t="s">
        <v>14391</v>
      </c>
      <c r="E3459" s="11" t="s">
        <v>14392</v>
      </c>
      <c r="F3459" s="11">
        <v>2018</v>
      </c>
      <c r="G3459" s="11" t="s">
        <v>14435</v>
      </c>
      <c r="H3459" s="13" t="s">
        <v>4464</v>
      </c>
      <c r="I3459" s="11" t="s">
        <v>24</v>
      </c>
      <c r="J3459" s="11" t="s">
        <v>24</v>
      </c>
      <c r="K3459" s="27" t="s">
        <v>1553</v>
      </c>
      <c r="L3459" s="15" t="s">
        <v>14389</v>
      </c>
      <c r="M3459" s="15" t="s">
        <v>23</v>
      </c>
      <c r="N3459" s="11" t="s">
        <v>14391</v>
      </c>
      <c r="O3459" s="13"/>
      <c r="P3459" s="13"/>
      <c r="Q3459" s="13">
        <v>3</v>
      </c>
      <c r="R3459" s="17"/>
      <c r="S3459" s="98"/>
      <c r="T3459" s="98"/>
    </row>
    <row r="3460" spans="1:20" ht="15.75" customHeight="1">
      <c r="A3460" s="8">
        <v>2018</v>
      </c>
      <c r="B3460" s="9">
        <v>813</v>
      </c>
      <c r="C3460" s="11" t="s">
        <v>14384</v>
      </c>
      <c r="D3460" s="11" t="s">
        <v>14385</v>
      </c>
      <c r="E3460" s="11" t="s">
        <v>14436</v>
      </c>
      <c r="F3460" s="11" t="s">
        <v>14437</v>
      </c>
      <c r="G3460" s="11" t="s">
        <v>14438</v>
      </c>
      <c r="H3460" s="13" t="s">
        <v>4439</v>
      </c>
      <c r="I3460" s="11" t="s">
        <v>24</v>
      </c>
      <c r="J3460" s="11" t="s">
        <v>24</v>
      </c>
      <c r="K3460" s="27" t="s">
        <v>1553</v>
      </c>
      <c r="L3460" s="15" t="s">
        <v>14389</v>
      </c>
      <c r="M3460" s="15" t="s">
        <v>23</v>
      </c>
      <c r="N3460" s="11" t="s">
        <v>14390</v>
      </c>
      <c r="O3460" s="13">
        <v>1</v>
      </c>
      <c r="P3460" s="13"/>
      <c r="Q3460" s="13"/>
      <c r="R3460" s="17"/>
      <c r="S3460" s="98"/>
      <c r="T3460" s="98"/>
    </row>
    <row r="3461" spans="1:20" ht="15.75" customHeight="1">
      <c r="A3461" s="8">
        <v>2018</v>
      </c>
      <c r="B3461" s="9">
        <v>813</v>
      </c>
      <c r="C3461" s="11" t="s">
        <v>14384</v>
      </c>
      <c r="D3461" s="11" t="s">
        <v>14394</v>
      </c>
      <c r="E3461" s="11" t="s">
        <v>14439</v>
      </c>
      <c r="F3461" s="11" t="s">
        <v>14440</v>
      </c>
      <c r="G3461" s="11" t="s">
        <v>14441</v>
      </c>
      <c r="H3461" s="13" t="s">
        <v>10336</v>
      </c>
      <c r="I3461" s="11" t="s">
        <v>24</v>
      </c>
      <c r="J3461" s="11" t="s">
        <v>24</v>
      </c>
      <c r="K3461" s="27" t="s">
        <v>1553</v>
      </c>
      <c r="L3461" s="15" t="s">
        <v>14442</v>
      </c>
      <c r="M3461" s="15" t="s">
        <v>23</v>
      </c>
      <c r="N3461" s="11" t="s">
        <v>14390</v>
      </c>
      <c r="O3461" s="13">
        <v>0.1</v>
      </c>
      <c r="P3461" s="13"/>
      <c r="Q3461" s="13"/>
      <c r="R3461" s="17" t="s">
        <v>64</v>
      </c>
      <c r="S3461" s="98"/>
      <c r="T3461" s="98"/>
    </row>
    <row r="3462" spans="1:20" ht="15.75" customHeight="1">
      <c r="A3462" s="8">
        <v>2018</v>
      </c>
      <c r="B3462" s="9">
        <v>813</v>
      </c>
      <c r="C3462" s="11" t="s">
        <v>14384</v>
      </c>
      <c r="D3462" s="11" t="s">
        <v>14443</v>
      </c>
      <c r="E3462" s="11" t="s">
        <v>14444</v>
      </c>
      <c r="F3462" s="11" t="s">
        <v>6179</v>
      </c>
      <c r="G3462" s="11" t="s">
        <v>14445</v>
      </c>
      <c r="H3462" s="13" t="s">
        <v>4439</v>
      </c>
      <c r="I3462" s="11" t="s">
        <v>24</v>
      </c>
      <c r="J3462" s="11" t="s">
        <v>24</v>
      </c>
      <c r="K3462" s="27" t="s">
        <v>1553</v>
      </c>
      <c r="L3462" s="15" t="s">
        <v>4861</v>
      </c>
      <c r="M3462" s="15" t="s">
        <v>23</v>
      </c>
      <c r="N3462" s="11" t="s">
        <v>14399</v>
      </c>
      <c r="O3462" s="13">
        <v>1</v>
      </c>
      <c r="P3462" s="13"/>
      <c r="Q3462" s="13"/>
      <c r="R3462" s="17" t="s">
        <v>28</v>
      </c>
      <c r="S3462" s="98"/>
      <c r="T3462" s="98"/>
    </row>
    <row r="3463" spans="1:20" ht="15.75" customHeight="1">
      <c r="A3463" s="8">
        <v>2018</v>
      </c>
      <c r="B3463" s="9">
        <v>813</v>
      </c>
      <c r="C3463" s="11" t="s">
        <v>14384</v>
      </c>
      <c r="D3463" s="11" t="s">
        <v>14385</v>
      </c>
      <c r="E3463" s="11" t="s">
        <v>14446</v>
      </c>
      <c r="F3463" s="11" t="s">
        <v>14447</v>
      </c>
      <c r="G3463" s="11" t="s">
        <v>14448</v>
      </c>
      <c r="H3463" s="13" t="s">
        <v>14388</v>
      </c>
      <c r="I3463" s="11" t="s">
        <v>24</v>
      </c>
      <c r="J3463" s="11" t="s">
        <v>24</v>
      </c>
      <c r="K3463" s="27" t="s">
        <v>1553</v>
      </c>
      <c r="L3463" s="15" t="s">
        <v>14429</v>
      </c>
      <c r="M3463" s="15" t="s">
        <v>23</v>
      </c>
      <c r="N3463" s="11" t="s">
        <v>14390</v>
      </c>
      <c r="O3463" s="13">
        <v>1E-3</v>
      </c>
      <c r="P3463" s="13"/>
      <c r="Q3463" s="13"/>
      <c r="R3463" s="17"/>
      <c r="S3463" s="98"/>
      <c r="T3463" s="98"/>
    </row>
    <row r="3464" spans="1:20" ht="15.75" customHeight="1">
      <c r="A3464" s="8">
        <v>2018</v>
      </c>
      <c r="B3464" s="9">
        <v>813</v>
      </c>
      <c r="C3464" s="11" t="s">
        <v>14384</v>
      </c>
      <c r="D3464" s="11" t="s">
        <v>14399</v>
      </c>
      <c r="E3464" s="11" t="s">
        <v>14449</v>
      </c>
      <c r="F3464" s="11">
        <v>1995</v>
      </c>
      <c r="G3464" s="11" t="s">
        <v>14450</v>
      </c>
      <c r="H3464" s="13" t="s">
        <v>14388</v>
      </c>
      <c r="I3464" s="11" t="s">
        <v>24</v>
      </c>
      <c r="J3464" s="11" t="s">
        <v>24</v>
      </c>
      <c r="K3464" s="27" t="s">
        <v>1553</v>
      </c>
      <c r="L3464" s="15" t="s">
        <v>14398</v>
      </c>
      <c r="M3464" s="15" t="s">
        <v>23</v>
      </c>
      <c r="N3464" s="11" t="s">
        <v>14451</v>
      </c>
      <c r="O3464" s="13"/>
      <c r="P3464" s="13">
        <v>1E-3</v>
      </c>
      <c r="Q3464" s="13"/>
      <c r="R3464" s="17"/>
      <c r="S3464" s="98"/>
      <c r="T3464" s="98"/>
    </row>
    <row r="3465" spans="1:20" ht="15.75" customHeight="1">
      <c r="A3465" s="8">
        <v>2018</v>
      </c>
      <c r="B3465" s="9">
        <v>813</v>
      </c>
      <c r="C3465" s="11" t="s">
        <v>14384</v>
      </c>
      <c r="D3465" s="11" t="s">
        <v>14394</v>
      </c>
      <c r="E3465" s="11" t="s">
        <v>14452</v>
      </c>
      <c r="F3465" s="11" t="s">
        <v>14453</v>
      </c>
      <c r="G3465" s="11" t="s">
        <v>14454</v>
      </c>
      <c r="H3465" s="13" t="s">
        <v>4491</v>
      </c>
      <c r="I3465" s="11" t="s">
        <v>24</v>
      </c>
      <c r="J3465" s="11" t="s">
        <v>24</v>
      </c>
      <c r="K3465" s="27" t="s">
        <v>1553</v>
      </c>
      <c r="L3465" s="15" t="s">
        <v>14402</v>
      </c>
      <c r="M3465" s="15" t="s">
        <v>23</v>
      </c>
      <c r="N3465" s="11" t="s">
        <v>14399</v>
      </c>
      <c r="O3465" s="13">
        <v>0.5</v>
      </c>
      <c r="P3465" s="13"/>
      <c r="Q3465" s="13"/>
      <c r="R3465" s="17" t="s">
        <v>14455</v>
      </c>
      <c r="S3465" s="98"/>
      <c r="T3465" s="98"/>
    </row>
    <row r="3466" spans="1:20" ht="15.75" customHeight="1">
      <c r="A3466" s="8">
        <v>2018</v>
      </c>
      <c r="B3466" s="9">
        <v>813</v>
      </c>
      <c r="C3466" s="11" t="s">
        <v>14384</v>
      </c>
      <c r="D3466" s="11" t="s">
        <v>14385</v>
      </c>
      <c r="E3466" s="11" t="s">
        <v>14456</v>
      </c>
      <c r="F3466" s="11" t="s">
        <v>14457</v>
      </c>
      <c r="G3466" s="11" t="s">
        <v>14458</v>
      </c>
      <c r="H3466" s="13" t="s">
        <v>4439</v>
      </c>
      <c r="I3466" s="11" t="s">
        <v>24</v>
      </c>
      <c r="J3466" s="11" t="s">
        <v>24</v>
      </c>
      <c r="K3466" s="27" t="s">
        <v>1553</v>
      </c>
      <c r="L3466" s="15" t="s">
        <v>14459</v>
      </c>
      <c r="M3466" s="15" t="s">
        <v>23</v>
      </c>
      <c r="N3466" s="11" t="s">
        <v>14399</v>
      </c>
      <c r="O3466" s="13">
        <v>1</v>
      </c>
      <c r="P3466" s="13"/>
      <c r="Q3466" s="13"/>
      <c r="R3466" s="17" t="s">
        <v>64</v>
      </c>
      <c r="S3466" s="98"/>
      <c r="T3466" s="98"/>
    </row>
    <row r="3467" spans="1:20" ht="15.75" customHeight="1">
      <c r="A3467" s="8">
        <v>2018</v>
      </c>
      <c r="B3467" s="9">
        <v>813</v>
      </c>
      <c r="C3467" s="11" t="s">
        <v>14384</v>
      </c>
      <c r="D3467" s="11" t="s">
        <v>14385</v>
      </c>
      <c r="E3467" s="11" t="s">
        <v>14460</v>
      </c>
      <c r="F3467" s="11">
        <v>1958</v>
      </c>
      <c r="G3467" s="11" t="s">
        <v>14461</v>
      </c>
      <c r="H3467" s="13" t="s">
        <v>4407</v>
      </c>
      <c r="I3467" s="11" t="s">
        <v>24</v>
      </c>
      <c r="J3467" s="11" t="s">
        <v>24</v>
      </c>
      <c r="K3467" s="27" t="s">
        <v>1553</v>
      </c>
      <c r="L3467" s="15" t="s">
        <v>14462</v>
      </c>
      <c r="M3467" s="15" t="s">
        <v>23</v>
      </c>
      <c r="N3467" s="15" t="s">
        <v>14390</v>
      </c>
      <c r="O3467" s="13">
        <v>2</v>
      </c>
      <c r="P3467" s="13"/>
      <c r="Q3467" s="13"/>
      <c r="R3467" s="17"/>
      <c r="S3467" s="98"/>
      <c r="T3467" s="98"/>
    </row>
    <row r="3468" spans="1:20" ht="15.75" customHeight="1">
      <c r="A3468" s="8">
        <v>2018</v>
      </c>
      <c r="B3468" s="9">
        <v>813</v>
      </c>
      <c r="C3468" s="11" t="s">
        <v>14384</v>
      </c>
      <c r="D3468" s="11" t="s">
        <v>14463</v>
      </c>
      <c r="E3468" s="11" t="s">
        <v>14464</v>
      </c>
      <c r="F3468" s="11" t="s">
        <v>14465</v>
      </c>
      <c r="G3468" s="11" t="s">
        <v>14466</v>
      </c>
      <c r="H3468" s="13" t="s">
        <v>4439</v>
      </c>
      <c r="I3468" s="11" t="s">
        <v>24</v>
      </c>
      <c r="J3468" s="11" t="s">
        <v>24</v>
      </c>
      <c r="K3468" s="27" t="s">
        <v>1553</v>
      </c>
      <c r="L3468" s="15" t="s">
        <v>14467</v>
      </c>
      <c r="M3468" s="15" t="s">
        <v>23</v>
      </c>
      <c r="N3468" s="15" t="s">
        <v>14468</v>
      </c>
      <c r="O3468" s="13">
        <v>0.6</v>
      </c>
      <c r="P3468" s="13">
        <v>0.2</v>
      </c>
      <c r="Q3468" s="13">
        <v>0.2</v>
      </c>
      <c r="R3468" s="17"/>
      <c r="S3468" s="98"/>
      <c r="T3468" s="98"/>
    </row>
    <row r="3469" spans="1:20" ht="15.75" customHeight="1">
      <c r="A3469" s="8">
        <v>2018</v>
      </c>
      <c r="B3469" s="9">
        <v>813</v>
      </c>
      <c r="C3469" s="11" t="s">
        <v>14384</v>
      </c>
      <c r="D3469" s="11" t="s">
        <v>14469</v>
      </c>
      <c r="E3469" s="11" t="s">
        <v>14470</v>
      </c>
      <c r="F3469" s="11" t="s">
        <v>1241</v>
      </c>
      <c r="G3469" s="11" t="s">
        <v>14471</v>
      </c>
      <c r="H3469" s="13" t="s">
        <v>4439</v>
      </c>
      <c r="I3469" s="11" t="s">
        <v>24</v>
      </c>
      <c r="J3469" s="11" t="s">
        <v>24</v>
      </c>
      <c r="K3469" s="27" t="s">
        <v>1553</v>
      </c>
      <c r="L3469" s="15" t="s">
        <v>14472</v>
      </c>
      <c r="M3469" s="15" t="s">
        <v>23</v>
      </c>
      <c r="N3469" s="15" t="s">
        <v>14390</v>
      </c>
      <c r="O3469" s="13">
        <v>0.5</v>
      </c>
      <c r="P3469" s="13"/>
      <c r="Q3469" s="13"/>
      <c r="R3469" s="17" t="s">
        <v>14455</v>
      </c>
      <c r="S3469" s="98"/>
      <c r="T3469" s="98"/>
    </row>
    <row r="3470" spans="1:20" ht="15.75" customHeight="1">
      <c r="A3470" s="8">
        <v>2018</v>
      </c>
      <c r="B3470" s="9">
        <v>813</v>
      </c>
      <c r="C3470" s="11" t="s">
        <v>14384</v>
      </c>
      <c r="D3470" s="11" t="s">
        <v>14473</v>
      </c>
      <c r="E3470" s="11" t="s">
        <v>14474</v>
      </c>
      <c r="F3470" s="11" t="s">
        <v>1109</v>
      </c>
      <c r="G3470" s="11" t="s">
        <v>14475</v>
      </c>
      <c r="H3470" s="13" t="s">
        <v>10180</v>
      </c>
      <c r="I3470" s="11" t="s">
        <v>24</v>
      </c>
      <c r="J3470" s="11" t="s">
        <v>24</v>
      </c>
      <c r="K3470" s="27" t="s">
        <v>1553</v>
      </c>
      <c r="L3470" s="15" t="s">
        <v>14389</v>
      </c>
      <c r="M3470" s="15" t="s">
        <v>23</v>
      </c>
      <c r="N3470" s="15" t="s">
        <v>14399</v>
      </c>
      <c r="O3470" s="13"/>
      <c r="P3470" s="13"/>
      <c r="Q3470" s="13">
        <v>1E-3</v>
      </c>
      <c r="R3470" s="17" t="s">
        <v>64</v>
      </c>
      <c r="S3470" s="98"/>
      <c r="T3470" s="98"/>
    </row>
    <row r="3471" spans="1:20" ht="15.75" customHeight="1">
      <c r="A3471" s="8">
        <v>2018</v>
      </c>
      <c r="B3471" s="9">
        <v>813</v>
      </c>
      <c r="C3471" s="11" t="s">
        <v>14384</v>
      </c>
      <c r="D3471" s="11" t="s">
        <v>14394</v>
      </c>
      <c r="E3471" s="11" t="s">
        <v>14476</v>
      </c>
      <c r="F3471" s="11" t="s">
        <v>14477</v>
      </c>
      <c r="G3471" s="11" t="s">
        <v>14478</v>
      </c>
      <c r="H3471" s="13" t="s">
        <v>14479</v>
      </c>
      <c r="I3471" s="11" t="s">
        <v>24</v>
      </c>
      <c r="J3471" s="11" t="s">
        <v>24</v>
      </c>
      <c r="K3471" s="27" t="s">
        <v>1553</v>
      </c>
      <c r="L3471" s="15" t="s">
        <v>14480</v>
      </c>
      <c r="M3471" s="15" t="s">
        <v>23</v>
      </c>
      <c r="N3471" s="15" t="s">
        <v>14390</v>
      </c>
      <c r="O3471" s="13">
        <v>5.0000000000000001E-3</v>
      </c>
      <c r="P3471" s="13"/>
      <c r="Q3471" s="13"/>
      <c r="R3471" s="17"/>
      <c r="S3471" s="98"/>
      <c r="T3471" s="98"/>
    </row>
    <row r="3472" spans="1:20" ht="15.75" customHeight="1">
      <c r="A3472" s="8">
        <v>2018</v>
      </c>
      <c r="B3472" s="9">
        <v>813</v>
      </c>
      <c r="C3472" s="11" t="s">
        <v>14384</v>
      </c>
      <c r="D3472" s="11" t="s">
        <v>14481</v>
      </c>
      <c r="E3472" s="11" t="s">
        <v>14482</v>
      </c>
      <c r="F3472" s="11">
        <v>1913</v>
      </c>
      <c r="G3472" s="11" t="s">
        <v>14483</v>
      </c>
      <c r="H3472" s="13" t="s">
        <v>10180</v>
      </c>
      <c r="I3472" s="11" t="s">
        <v>24</v>
      </c>
      <c r="J3472" s="11" t="s">
        <v>24</v>
      </c>
      <c r="K3472" s="27" t="s">
        <v>1553</v>
      </c>
      <c r="L3472" s="15" t="s">
        <v>14398</v>
      </c>
      <c r="M3472" s="15" t="s">
        <v>23</v>
      </c>
      <c r="N3472" s="11" t="s">
        <v>14399</v>
      </c>
      <c r="O3472" s="13">
        <v>0.01</v>
      </c>
      <c r="P3472" s="13"/>
      <c r="Q3472" s="13"/>
      <c r="R3472" s="17"/>
      <c r="S3472" s="98"/>
      <c r="T3472" s="98"/>
    </row>
    <row r="3473" spans="1:20" ht="15.75" customHeight="1">
      <c r="A3473" s="8">
        <v>2018</v>
      </c>
      <c r="B3473" s="9">
        <v>813</v>
      </c>
      <c r="C3473" s="11" t="s">
        <v>14384</v>
      </c>
      <c r="D3473" s="11" t="s">
        <v>14443</v>
      </c>
      <c r="E3473" s="11" t="s">
        <v>14484</v>
      </c>
      <c r="F3473" s="11" t="s">
        <v>14485</v>
      </c>
      <c r="G3473" s="11" t="s">
        <v>14486</v>
      </c>
      <c r="H3473" s="13" t="s">
        <v>4491</v>
      </c>
      <c r="I3473" s="11" t="s">
        <v>24</v>
      </c>
      <c r="J3473" s="11" t="s">
        <v>24</v>
      </c>
      <c r="K3473" s="27" t="s">
        <v>1553</v>
      </c>
      <c r="L3473" s="15" t="s">
        <v>14398</v>
      </c>
      <c r="M3473" s="15" t="s">
        <v>23</v>
      </c>
      <c r="N3473" s="15" t="s">
        <v>14399</v>
      </c>
      <c r="O3473" s="13"/>
      <c r="P3473" s="13">
        <v>0.5</v>
      </c>
      <c r="Q3473" s="13"/>
      <c r="R3473" s="17" t="s">
        <v>14455</v>
      </c>
      <c r="S3473" s="98"/>
      <c r="T3473" s="98"/>
    </row>
    <row r="3474" spans="1:20" ht="15.75" customHeight="1">
      <c r="A3474" s="8">
        <v>2018</v>
      </c>
      <c r="B3474" s="9">
        <v>813</v>
      </c>
      <c r="C3474" s="11" t="s">
        <v>14384</v>
      </c>
      <c r="D3474" s="11" t="s">
        <v>14421</v>
      </c>
      <c r="E3474" s="11" t="s">
        <v>14487</v>
      </c>
      <c r="F3474" s="11" t="s">
        <v>397</v>
      </c>
      <c r="G3474" s="11" t="s">
        <v>14488</v>
      </c>
      <c r="H3474" s="13" t="s">
        <v>10336</v>
      </c>
      <c r="I3474" s="11" t="s">
        <v>24</v>
      </c>
      <c r="J3474" s="11" t="s">
        <v>24</v>
      </c>
      <c r="K3474" s="27" t="s">
        <v>1553</v>
      </c>
      <c r="L3474" s="15" t="s">
        <v>14425</v>
      </c>
      <c r="M3474" s="15" t="s">
        <v>24</v>
      </c>
      <c r="N3474" s="11"/>
      <c r="O3474" s="13"/>
      <c r="P3474" s="13"/>
      <c r="Q3474" s="13"/>
      <c r="R3474" s="17"/>
      <c r="S3474" s="98"/>
      <c r="T3474" s="98"/>
    </row>
    <row r="3475" spans="1:20" ht="15.75" customHeight="1">
      <c r="A3475" s="8">
        <v>2018</v>
      </c>
      <c r="B3475" s="9">
        <v>813</v>
      </c>
      <c r="C3475" s="11" t="s">
        <v>14384</v>
      </c>
      <c r="D3475" s="11" t="s">
        <v>14385</v>
      </c>
      <c r="E3475" s="11" t="s">
        <v>14489</v>
      </c>
      <c r="F3475" s="11" t="s">
        <v>14490</v>
      </c>
      <c r="G3475" s="11" t="s">
        <v>14491</v>
      </c>
      <c r="H3475" s="13" t="s">
        <v>4439</v>
      </c>
      <c r="I3475" s="11" t="s">
        <v>24</v>
      </c>
      <c r="J3475" s="11" t="s">
        <v>24</v>
      </c>
      <c r="K3475" s="27" t="s">
        <v>1553</v>
      </c>
      <c r="L3475" s="15" t="s">
        <v>14402</v>
      </c>
      <c r="M3475" s="15" t="s">
        <v>23</v>
      </c>
      <c r="N3475" s="15" t="s">
        <v>14390</v>
      </c>
      <c r="O3475" s="13">
        <v>1</v>
      </c>
      <c r="P3475" s="13"/>
      <c r="Q3475" s="13"/>
      <c r="R3475" s="17" t="s">
        <v>72</v>
      </c>
      <c r="S3475" s="98"/>
      <c r="T3475" s="98"/>
    </row>
    <row r="3476" spans="1:20" ht="15.75" customHeight="1">
      <c r="A3476" s="8">
        <v>2018</v>
      </c>
      <c r="B3476" s="9">
        <v>813</v>
      </c>
      <c r="C3476" s="11" t="s">
        <v>14384</v>
      </c>
      <c r="D3476" s="11" t="s">
        <v>14385</v>
      </c>
      <c r="E3476" s="11" t="s">
        <v>14492</v>
      </c>
      <c r="F3476" s="11" t="s">
        <v>14493</v>
      </c>
      <c r="G3476" s="11" t="s">
        <v>14494</v>
      </c>
      <c r="H3476" s="13" t="s">
        <v>10336</v>
      </c>
      <c r="I3476" s="11" t="s">
        <v>24</v>
      </c>
      <c r="J3476" s="11" t="s">
        <v>24</v>
      </c>
      <c r="K3476" s="27" t="s">
        <v>1553</v>
      </c>
      <c r="L3476" s="15" t="s">
        <v>14429</v>
      </c>
      <c r="M3476" s="15" t="s">
        <v>23</v>
      </c>
      <c r="N3476" s="15" t="s">
        <v>14399</v>
      </c>
      <c r="O3476" s="13">
        <v>0.1</v>
      </c>
      <c r="P3476" s="13"/>
      <c r="Q3476" s="13"/>
      <c r="R3476" s="17" t="s">
        <v>72</v>
      </c>
      <c r="S3476" s="98"/>
      <c r="T3476" s="98"/>
    </row>
    <row r="3477" spans="1:20" ht="15.75" customHeight="1">
      <c r="A3477" s="8">
        <v>2018</v>
      </c>
      <c r="B3477" s="9">
        <v>813</v>
      </c>
      <c r="C3477" s="11" t="s">
        <v>14384</v>
      </c>
      <c r="D3477" s="11" t="s">
        <v>14495</v>
      </c>
      <c r="E3477" s="11" t="s">
        <v>14496</v>
      </c>
      <c r="F3477" s="11">
        <v>2001</v>
      </c>
      <c r="G3477" s="11" t="s">
        <v>14497</v>
      </c>
      <c r="H3477" s="13" t="s">
        <v>10336</v>
      </c>
      <c r="I3477" s="11" t="s">
        <v>24</v>
      </c>
      <c r="J3477" s="11" t="s">
        <v>24</v>
      </c>
      <c r="K3477" s="27" t="s">
        <v>1553</v>
      </c>
      <c r="L3477" s="15" t="s">
        <v>14389</v>
      </c>
      <c r="M3477" s="15" t="s">
        <v>23</v>
      </c>
      <c r="N3477" s="15" t="s">
        <v>14498</v>
      </c>
      <c r="O3477" s="13"/>
      <c r="P3477" s="13">
        <v>0.1</v>
      </c>
      <c r="Q3477" s="13"/>
      <c r="R3477" s="17"/>
      <c r="S3477" s="98"/>
      <c r="T3477" s="98"/>
    </row>
    <row r="3478" spans="1:20" ht="15.75" customHeight="1">
      <c r="A3478" s="8">
        <v>2018</v>
      </c>
      <c r="B3478" s="9">
        <v>813</v>
      </c>
      <c r="C3478" s="11" t="s">
        <v>14384</v>
      </c>
      <c r="D3478" s="11" t="s">
        <v>14399</v>
      </c>
      <c r="E3478" s="11" t="s">
        <v>14499</v>
      </c>
      <c r="F3478" s="11" t="s">
        <v>14485</v>
      </c>
      <c r="G3478" s="11" t="s">
        <v>14500</v>
      </c>
      <c r="H3478" s="13" t="s">
        <v>11615</v>
      </c>
      <c r="I3478" s="11" t="s">
        <v>24</v>
      </c>
      <c r="J3478" s="11" t="s">
        <v>24</v>
      </c>
      <c r="K3478" s="27" t="s">
        <v>1553</v>
      </c>
      <c r="L3478" s="15" t="s">
        <v>14501</v>
      </c>
      <c r="M3478" s="15" t="s">
        <v>23</v>
      </c>
      <c r="N3478" s="15" t="s">
        <v>14399</v>
      </c>
      <c r="O3478" s="13">
        <v>1</v>
      </c>
      <c r="P3478" s="13">
        <v>1.5</v>
      </c>
      <c r="Q3478" s="13"/>
      <c r="R3478" s="17" t="s">
        <v>28</v>
      </c>
      <c r="S3478" s="98"/>
      <c r="T3478" s="98"/>
    </row>
    <row r="3479" spans="1:20" ht="15.75" customHeight="1">
      <c r="A3479" s="8">
        <v>2018</v>
      </c>
      <c r="B3479" s="9">
        <v>813</v>
      </c>
      <c r="C3479" s="11" t="s">
        <v>14384</v>
      </c>
      <c r="D3479" s="11" t="s">
        <v>14391</v>
      </c>
      <c r="E3479" s="11" t="s">
        <v>14392</v>
      </c>
      <c r="F3479" s="11">
        <v>2018</v>
      </c>
      <c r="G3479" s="11" t="s">
        <v>14502</v>
      </c>
      <c r="H3479" s="13" t="s">
        <v>4464</v>
      </c>
      <c r="I3479" s="11" t="s">
        <v>24</v>
      </c>
      <c r="J3479" s="11" t="s">
        <v>24</v>
      </c>
      <c r="K3479" s="27" t="s">
        <v>1553</v>
      </c>
      <c r="L3479" s="15" t="s">
        <v>14389</v>
      </c>
      <c r="M3479" s="15" t="s">
        <v>23</v>
      </c>
      <c r="N3479" s="15" t="s">
        <v>14391</v>
      </c>
      <c r="O3479" s="13"/>
      <c r="P3479" s="13"/>
      <c r="Q3479" s="13">
        <v>3</v>
      </c>
      <c r="R3479" s="17"/>
      <c r="S3479" s="98"/>
      <c r="T3479" s="98"/>
    </row>
    <row r="3480" spans="1:20" ht="15.75" customHeight="1">
      <c r="A3480" s="8">
        <v>2018</v>
      </c>
      <c r="B3480" s="9">
        <v>370</v>
      </c>
      <c r="C3480" s="10" t="s">
        <v>14503</v>
      </c>
      <c r="D3480" s="10" t="s">
        <v>14504</v>
      </c>
      <c r="E3480" s="11" t="s">
        <v>14505</v>
      </c>
      <c r="F3480" s="10" t="s">
        <v>2804</v>
      </c>
      <c r="G3480" s="10" t="s">
        <v>14506</v>
      </c>
      <c r="H3480" s="13" t="s">
        <v>2941</v>
      </c>
      <c r="I3480" s="10" t="s">
        <v>24</v>
      </c>
      <c r="J3480" s="10" t="s">
        <v>24</v>
      </c>
      <c r="K3480" s="28" t="s">
        <v>14507</v>
      </c>
      <c r="L3480" s="10" t="s">
        <v>14508</v>
      </c>
      <c r="M3480" s="16" t="s">
        <v>24</v>
      </c>
      <c r="N3480" s="10"/>
      <c r="O3480" s="10"/>
      <c r="P3480" s="10"/>
      <c r="Q3480" s="10"/>
      <c r="R3480" s="12" t="s">
        <v>72</v>
      </c>
      <c r="S3480" s="19"/>
      <c r="T3480" s="19"/>
    </row>
    <row r="3481" spans="1:20" ht="15.75" customHeight="1">
      <c r="A3481" s="8">
        <v>2018</v>
      </c>
      <c r="B3481" s="9">
        <v>370</v>
      </c>
      <c r="C3481" s="10" t="s">
        <v>14503</v>
      </c>
      <c r="D3481" s="10" t="s">
        <v>14509</v>
      </c>
      <c r="E3481" s="11" t="s">
        <v>14510</v>
      </c>
      <c r="F3481" s="10" t="s">
        <v>1446</v>
      </c>
      <c r="G3481" s="10" t="s">
        <v>14511</v>
      </c>
      <c r="H3481" s="13" t="s">
        <v>113</v>
      </c>
      <c r="I3481" s="10" t="s">
        <v>23</v>
      </c>
      <c r="J3481" s="10" t="s">
        <v>24</v>
      </c>
      <c r="K3481" s="28" t="s">
        <v>14512</v>
      </c>
      <c r="L3481" s="10" t="s">
        <v>14513</v>
      </c>
      <c r="M3481" s="16" t="s">
        <v>24</v>
      </c>
      <c r="N3481" s="10"/>
      <c r="O3481" s="10"/>
      <c r="P3481" s="10"/>
      <c r="Q3481" s="10"/>
      <c r="R3481" s="12"/>
      <c r="S3481" s="19"/>
      <c r="T3481" s="19"/>
    </row>
    <row r="3482" spans="1:20" ht="15.75" customHeight="1">
      <c r="A3482" s="8">
        <v>2018</v>
      </c>
      <c r="B3482" s="9">
        <v>370</v>
      </c>
      <c r="C3482" s="10" t="s">
        <v>14503</v>
      </c>
      <c r="D3482" s="10" t="s">
        <v>14514</v>
      </c>
      <c r="E3482" s="11" t="s">
        <v>14515</v>
      </c>
      <c r="F3482" s="10" t="s">
        <v>14516</v>
      </c>
      <c r="G3482" s="10" t="s">
        <v>14517</v>
      </c>
      <c r="H3482" s="13" t="s">
        <v>2941</v>
      </c>
      <c r="I3482" s="10" t="s">
        <v>23</v>
      </c>
      <c r="J3482" s="10" t="s">
        <v>24</v>
      </c>
      <c r="K3482" s="39" t="s">
        <v>693</v>
      </c>
      <c r="L3482" s="10" t="s">
        <v>14518</v>
      </c>
      <c r="M3482" s="16" t="s">
        <v>24</v>
      </c>
      <c r="N3482" s="10"/>
      <c r="O3482" s="10"/>
      <c r="P3482" s="10"/>
      <c r="Q3482" s="10"/>
      <c r="R3482" s="12" t="s">
        <v>72</v>
      </c>
      <c r="S3482" s="19"/>
      <c r="T3482" s="19"/>
    </row>
    <row r="3483" spans="1:20" ht="15.75" customHeight="1">
      <c r="A3483" s="8">
        <v>2018</v>
      </c>
      <c r="B3483" s="114">
        <v>401</v>
      </c>
      <c r="C3483" s="115" t="s">
        <v>14519</v>
      </c>
      <c r="D3483" s="12" t="s">
        <v>14520</v>
      </c>
      <c r="E3483" s="11" t="s">
        <v>14521</v>
      </c>
      <c r="F3483" s="12">
        <v>1948</v>
      </c>
      <c r="G3483" s="12"/>
      <c r="H3483" s="21" t="s">
        <v>393</v>
      </c>
      <c r="I3483" s="12" t="s">
        <v>24</v>
      </c>
      <c r="J3483" s="12" t="s">
        <v>23</v>
      </c>
      <c r="K3483" s="14"/>
      <c r="L3483" s="12" t="s">
        <v>14522</v>
      </c>
      <c r="M3483" s="12" t="s">
        <v>24</v>
      </c>
      <c r="N3483" s="12"/>
      <c r="O3483" s="12"/>
      <c r="P3483" s="12"/>
      <c r="Q3483" s="12"/>
      <c r="R3483" s="12" t="s">
        <v>72</v>
      </c>
      <c r="S3483" s="12"/>
      <c r="T3483" s="12"/>
    </row>
    <row r="3484" spans="1:20" ht="15.75" customHeight="1">
      <c r="A3484" s="8">
        <v>2018</v>
      </c>
      <c r="B3484" s="114">
        <v>401</v>
      </c>
      <c r="C3484" s="115" t="s">
        <v>14519</v>
      </c>
      <c r="D3484" s="12" t="s">
        <v>14523</v>
      </c>
      <c r="E3484" s="11" t="s">
        <v>14524</v>
      </c>
      <c r="F3484" s="12" t="s">
        <v>14525</v>
      </c>
      <c r="G3484" s="12"/>
      <c r="H3484" s="21" t="s">
        <v>14526</v>
      </c>
      <c r="I3484" s="12" t="s">
        <v>24</v>
      </c>
      <c r="J3484" s="12" t="s">
        <v>23</v>
      </c>
      <c r="K3484" s="14"/>
      <c r="L3484" s="12" t="s">
        <v>14522</v>
      </c>
      <c r="M3484" s="12" t="s">
        <v>24</v>
      </c>
      <c r="N3484" s="12"/>
      <c r="O3484" s="12"/>
      <c r="P3484" s="12"/>
      <c r="Q3484" s="12"/>
      <c r="R3484" s="12" t="s">
        <v>64</v>
      </c>
      <c r="S3484" s="12"/>
      <c r="T3484" s="12"/>
    </row>
    <row r="3485" spans="1:20" ht="15.75" customHeight="1">
      <c r="A3485" s="8">
        <v>2018</v>
      </c>
      <c r="B3485" s="114">
        <v>401</v>
      </c>
      <c r="C3485" s="115" t="s">
        <v>14519</v>
      </c>
      <c r="D3485" s="12" t="s">
        <v>14527</v>
      </c>
      <c r="E3485" s="11" t="s">
        <v>14528</v>
      </c>
      <c r="F3485" s="12">
        <v>1965</v>
      </c>
      <c r="G3485" s="12"/>
      <c r="H3485" s="21" t="s">
        <v>14529</v>
      </c>
      <c r="I3485" s="12" t="s">
        <v>24</v>
      </c>
      <c r="J3485" s="12" t="s">
        <v>23</v>
      </c>
      <c r="K3485" s="14"/>
      <c r="L3485" s="12" t="s">
        <v>14522</v>
      </c>
      <c r="M3485" s="12" t="s">
        <v>24</v>
      </c>
      <c r="N3485" s="12"/>
      <c r="O3485" s="12"/>
      <c r="P3485" s="12"/>
      <c r="Q3485" s="12"/>
      <c r="R3485" s="12" t="s">
        <v>64</v>
      </c>
      <c r="S3485" s="12"/>
      <c r="T3485" s="12"/>
    </row>
    <row r="3486" spans="1:20" ht="15.75" customHeight="1">
      <c r="A3486" s="8">
        <v>2018</v>
      </c>
      <c r="B3486" s="114">
        <v>401</v>
      </c>
      <c r="C3486" s="115" t="s">
        <v>14519</v>
      </c>
      <c r="D3486" s="12" t="s">
        <v>14530</v>
      </c>
      <c r="E3486" s="11" t="s">
        <v>14531</v>
      </c>
      <c r="F3486" s="12" t="s">
        <v>14532</v>
      </c>
      <c r="G3486" s="12"/>
      <c r="H3486" s="21" t="s">
        <v>149</v>
      </c>
      <c r="I3486" s="12" t="s">
        <v>24</v>
      </c>
      <c r="J3486" s="12" t="s">
        <v>23</v>
      </c>
      <c r="K3486" s="14"/>
      <c r="L3486" s="12" t="s">
        <v>14522</v>
      </c>
      <c r="M3486" s="12" t="s">
        <v>24</v>
      </c>
      <c r="N3486" s="12"/>
      <c r="O3486" s="12"/>
      <c r="P3486" s="12"/>
      <c r="Q3486" s="12"/>
      <c r="R3486" s="12" t="s">
        <v>72</v>
      </c>
      <c r="S3486" s="12"/>
      <c r="T3486" s="12"/>
    </row>
    <row r="3487" spans="1:20" ht="15.75" customHeight="1">
      <c r="A3487" s="8">
        <v>2018</v>
      </c>
      <c r="B3487" s="114">
        <v>401</v>
      </c>
      <c r="C3487" s="115" t="s">
        <v>14519</v>
      </c>
      <c r="D3487" s="12" t="s">
        <v>14533</v>
      </c>
      <c r="E3487" s="11" t="s">
        <v>14534</v>
      </c>
      <c r="F3487" s="12" t="s">
        <v>14535</v>
      </c>
      <c r="G3487" s="12"/>
      <c r="H3487" s="21" t="s">
        <v>213</v>
      </c>
      <c r="I3487" s="12" t="s">
        <v>24</v>
      </c>
      <c r="J3487" s="12" t="s">
        <v>23</v>
      </c>
      <c r="K3487" s="14"/>
      <c r="L3487" s="12" t="s">
        <v>14522</v>
      </c>
      <c r="M3487" s="12" t="s">
        <v>24</v>
      </c>
      <c r="N3487" s="12"/>
      <c r="O3487" s="12"/>
      <c r="P3487" s="12"/>
      <c r="Q3487" s="12"/>
      <c r="R3487" s="12" t="s">
        <v>72</v>
      </c>
      <c r="S3487" s="12"/>
      <c r="T3487" s="12"/>
    </row>
    <row r="3488" spans="1:20" ht="15.75" customHeight="1">
      <c r="A3488" s="8">
        <v>2018</v>
      </c>
      <c r="B3488" s="114">
        <v>401</v>
      </c>
      <c r="C3488" s="115" t="s">
        <v>14519</v>
      </c>
      <c r="D3488" s="88" t="s">
        <v>14536</v>
      </c>
      <c r="E3488" s="11" t="s">
        <v>14537</v>
      </c>
      <c r="F3488" s="12" t="s">
        <v>2378</v>
      </c>
      <c r="G3488" s="12"/>
      <c r="H3488" s="21" t="s">
        <v>845</v>
      </c>
      <c r="I3488" s="12" t="s">
        <v>24</v>
      </c>
      <c r="J3488" s="12" t="s">
        <v>23</v>
      </c>
      <c r="K3488" s="14"/>
      <c r="L3488" s="12" t="s">
        <v>14522</v>
      </c>
      <c r="M3488" s="12" t="s">
        <v>24</v>
      </c>
      <c r="N3488" s="12"/>
      <c r="O3488" s="12"/>
      <c r="P3488" s="12"/>
      <c r="Q3488" s="12"/>
      <c r="R3488" s="12" t="s">
        <v>72</v>
      </c>
      <c r="S3488" s="12"/>
      <c r="T3488" s="12"/>
    </row>
    <row r="3489" spans="1:20" ht="15.75" customHeight="1">
      <c r="A3489" s="8">
        <v>2018</v>
      </c>
      <c r="B3489" s="114">
        <v>401</v>
      </c>
      <c r="C3489" s="115" t="s">
        <v>14519</v>
      </c>
      <c r="D3489" s="12" t="s">
        <v>14538</v>
      </c>
      <c r="E3489" s="11" t="s">
        <v>14539</v>
      </c>
      <c r="F3489" s="12" t="s">
        <v>14540</v>
      </c>
      <c r="G3489" s="12"/>
      <c r="H3489" s="21" t="s">
        <v>14541</v>
      </c>
      <c r="I3489" s="12" t="s">
        <v>24</v>
      </c>
      <c r="J3489" s="12" t="s">
        <v>23</v>
      </c>
      <c r="K3489" s="14"/>
      <c r="L3489" s="12" t="s">
        <v>14522</v>
      </c>
      <c r="M3489" s="12" t="s">
        <v>24</v>
      </c>
      <c r="N3489" s="12"/>
      <c r="O3489" s="12"/>
      <c r="P3489" s="12"/>
      <c r="Q3489" s="12"/>
      <c r="R3489" s="12" t="s">
        <v>72</v>
      </c>
      <c r="S3489" s="12"/>
      <c r="T3489" s="12"/>
    </row>
    <row r="3490" spans="1:20" ht="15.75" customHeight="1">
      <c r="A3490" s="8">
        <v>2018</v>
      </c>
      <c r="B3490" s="114">
        <v>401</v>
      </c>
      <c r="C3490" s="115" t="s">
        <v>14519</v>
      </c>
      <c r="D3490" s="12" t="s">
        <v>14542</v>
      </c>
      <c r="E3490" s="11" t="s">
        <v>14543</v>
      </c>
      <c r="F3490" s="12" t="s">
        <v>2740</v>
      </c>
      <c r="G3490" s="12"/>
      <c r="H3490" s="21" t="s">
        <v>14544</v>
      </c>
      <c r="I3490" s="12" t="s">
        <v>24</v>
      </c>
      <c r="J3490" s="12" t="s">
        <v>23</v>
      </c>
      <c r="K3490" s="14"/>
      <c r="L3490" s="12" t="s">
        <v>14522</v>
      </c>
      <c r="M3490" s="12" t="s">
        <v>24</v>
      </c>
      <c r="N3490" s="12"/>
      <c r="O3490" s="12"/>
      <c r="P3490" s="12"/>
      <c r="Q3490" s="12"/>
      <c r="R3490" s="12" t="s">
        <v>72</v>
      </c>
      <c r="S3490" s="12"/>
      <c r="T3490" s="12"/>
    </row>
    <row r="3491" spans="1:20" ht="15.75" customHeight="1">
      <c r="A3491" s="8">
        <v>2018</v>
      </c>
      <c r="B3491" s="114">
        <v>401</v>
      </c>
      <c r="C3491" s="115" t="s">
        <v>14519</v>
      </c>
      <c r="D3491" s="12" t="s">
        <v>14545</v>
      </c>
      <c r="E3491" s="11" t="s">
        <v>14546</v>
      </c>
      <c r="F3491" s="12" t="s">
        <v>4448</v>
      </c>
      <c r="G3491" s="12"/>
      <c r="H3491" s="21" t="s">
        <v>5995</v>
      </c>
      <c r="I3491" s="12" t="s">
        <v>24</v>
      </c>
      <c r="J3491" s="12" t="s">
        <v>23</v>
      </c>
      <c r="K3491" s="14"/>
      <c r="L3491" s="12" t="s">
        <v>14522</v>
      </c>
      <c r="M3491" s="12" t="s">
        <v>24</v>
      </c>
      <c r="N3491" s="12"/>
      <c r="O3491" s="12"/>
      <c r="P3491" s="12"/>
      <c r="Q3491" s="12"/>
      <c r="R3491" s="12" t="s">
        <v>72</v>
      </c>
      <c r="S3491" s="12"/>
      <c r="T3491" s="12"/>
    </row>
    <row r="3492" spans="1:20" ht="15.75" customHeight="1">
      <c r="A3492" s="8">
        <v>2018</v>
      </c>
      <c r="B3492" s="114">
        <v>401</v>
      </c>
      <c r="C3492" s="115" t="s">
        <v>14519</v>
      </c>
      <c r="D3492" s="12" t="s">
        <v>14547</v>
      </c>
      <c r="E3492" s="11" t="s">
        <v>14548</v>
      </c>
      <c r="F3492" s="12" t="s">
        <v>11375</v>
      </c>
      <c r="G3492" s="12"/>
      <c r="H3492" s="21" t="s">
        <v>149</v>
      </c>
      <c r="I3492" s="12" t="s">
        <v>24</v>
      </c>
      <c r="J3492" s="12" t="s">
        <v>23</v>
      </c>
      <c r="K3492" s="14"/>
      <c r="L3492" s="12" t="s">
        <v>14522</v>
      </c>
      <c r="M3492" s="12" t="s">
        <v>24</v>
      </c>
      <c r="N3492" s="12"/>
      <c r="O3492" s="12"/>
      <c r="P3492" s="12"/>
      <c r="Q3492" s="12"/>
      <c r="R3492" s="12"/>
      <c r="S3492" s="12"/>
      <c r="T3492" s="12"/>
    </row>
    <row r="3493" spans="1:20" ht="15.75" customHeight="1">
      <c r="A3493" s="8">
        <v>2018</v>
      </c>
      <c r="B3493" s="114">
        <v>401</v>
      </c>
      <c r="C3493" s="115" t="s">
        <v>14519</v>
      </c>
      <c r="D3493" s="12" t="s">
        <v>14549</v>
      </c>
      <c r="E3493" s="11" t="s">
        <v>14550</v>
      </c>
      <c r="F3493" s="12" t="s">
        <v>809</v>
      </c>
      <c r="G3493" s="12"/>
      <c r="H3493" s="21" t="s">
        <v>213</v>
      </c>
      <c r="I3493" s="12" t="s">
        <v>24</v>
      </c>
      <c r="J3493" s="12" t="s">
        <v>23</v>
      </c>
      <c r="K3493" s="14"/>
      <c r="L3493" s="12" t="s">
        <v>14522</v>
      </c>
      <c r="M3493" s="12" t="s">
        <v>24</v>
      </c>
      <c r="N3493" s="12"/>
      <c r="O3493" s="12"/>
      <c r="P3493" s="12"/>
      <c r="Q3493" s="12"/>
      <c r="R3493" s="12" t="s">
        <v>64</v>
      </c>
      <c r="S3493" s="12"/>
      <c r="T3493" s="12"/>
    </row>
    <row r="3494" spans="1:20" ht="15.75" customHeight="1">
      <c r="A3494" s="8">
        <v>2018</v>
      </c>
      <c r="B3494" s="114">
        <v>401</v>
      </c>
      <c r="C3494" s="115" t="s">
        <v>14519</v>
      </c>
      <c r="D3494" s="12" t="s">
        <v>14551</v>
      </c>
      <c r="E3494" s="11" t="s">
        <v>14552</v>
      </c>
      <c r="F3494" s="12">
        <v>1991</v>
      </c>
      <c r="G3494" s="12"/>
      <c r="H3494" s="21" t="s">
        <v>185</v>
      </c>
      <c r="I3494" s="12" t="s">
        <v>24</v>
      </c>
      <c r="J3494" s="12" t="s">
        <v>23</v>
      </c>
      <c r="K3494" s="14"/>
      <c r="L3494" s="12" t="s">
        <v>14522</v>
      </c>
      <c r="M3494" s="12" t="s">
        <v>24</v>
      </c>
      <c r="N3494" s="12"/>
      <c r="O3494" s="12"/>
      <c r="P3494" s="12"/>
      <c r="Q3494" s="12"/>
      <c r="R3494" s="12"/>
      <c r="S3494" s="12"/>
      <c r="T3494" s="12"/>
    </row>
    <row r="3495" spans="1:20" ht="15.75" customHeight="1">
      <c r="A3495" s="8">
        <v>2018</v>
      </c>
      <c r="B3495" s="114">
        <v>401</v>
      </c>
      <c r="C3495" s="115" t="s">
        <v>14519</v>
      </c>
      <c r="D3495" s="12" t="s">
        <v>14553</v>
      </c>
      <c r="E3495" s="11" t="s">
        <v>14554</v>
      </c>
      <c r="F3495" s="12" t="s">
        <v>14555</v>
      </c>
      <c r="G3495" s="12"/>
      <c r="H3495" s="21" t="s">
        <v>185</v>
      </c>
      <c r="I3495" s="12" t="s">
        <v>24</v>
      </c>
      <c r="J3495" s="12" t="s">
        <v>23</v>
      </c>
      <c r="K3495" s="14"/>
      <c r="L3495" s="12" t="s">
        <v>14522</v>
      </c>
      <c r="M3495" s="12" t="s">
        <v>24</v>
      </c>
      <c r="N3495" s="12"/>
      <c r="O3495" s="12"/>
      <c r="P3495" s="12"/>
      <c r="Q3495" s="12"/>
      <c r="R3495" s="12" t="s">
        <v>72</v>
      </c>
      <c r="S3495" s="12"/>
      <c r="T3495" s="12"/>
    </row>
    <row r="3496" spans="1:20" ht="15.75" customHeight="1">
      <c r="A3496" s="8">
        <v>2018</v>
      </c>
      <c r="B3496" s="114">
        <v>401</v>
      </c>
      <c r="C3496" s="115" t="s">
        <v>14519</v>
      </c>
      <c r="D3496" s="12" t="s">
        <v>14556</v>
      </c>
      <c r="E3496" s="11" t="s">
        <v>14557</v>
      </c>
      <c r="F3496" s="12" t="s">
        <v>14558</v>
      </c>
      <c r="G3496" s="12"/>
      <c r="H3496" s="21" t="s">
        <v>393</v>
      </c>
      <c r="I3496" s="12" t="s">
        <v>24</v>
      </c>
      <c r="J3496" s="12" t="s">
        <v>23</v>
      </c>
      <c r="K3496" s="14"/>
      <c r="L3496" s="12" t="s">
        <v>14522</v>
      </c>
      <c r="M3496" s="12" t="s">
        <v>24</v>
      </c>
      <c r="N3496" s="12"/>
      <c r="O3496" s="12"/>
      <c r="P3496" s="12"/>
      <c r="Q3496" s="12"/>
      <c r="R3496" s="12" t="s">
        <v>72</v>
      </c>
      <c r="S3496" s="12"/>
      <c r="T3496" s="12"/>
    </row>
    <row r="3497" spans="1:20" ht="15.75" customHeight="1">
      <c r="A3497" s="8">
        <v>2018</v>
      </c>
      <c r="B3497" s="114">
        <v>401</v>
      </c>
      <c r="C3497" s="115" t="s">
        <v>14519</v>
      </c>
      <c r="D3497" s="12" t="s">
        <v>14559</v>
      </c>
      <c r="E3497" s="11" t="s">
        <v>14560</v>
      </c>
      <c r="F3497" s="12" t="s">
        <v>14561</v>
      </c>
      <c r="G3497" s="12"/>
      <c r="H3497" s="21" t="s">
        <v>14562</v>
      </c>
      <c r="I3497" s="12" t="s">
        <v>24</v>
      </c>
      <c r="J3497" s="12" t="s">
        <v>23</v>
      </c>
      <c r="K3497" s="14"/>
      <c r="L3497" s="12" t="s">
        <v>14522</v>
      </c>
      <c r="M3497" s="12" t="s">
        <v>24</v>
      </c>
      <c r="N3497" s="12"/>
      <c r="O3497" s="12"/>
      <c r="P3497" s="12"/>
      <c r="Q3497" s="12"/>
      <c r="R3497" s="12"/>
      <c r="S3497" s="12"/>
      <c r="T3497" s="12"/>
    </row>
    <row r="3498" spans="1:20" ht="15.75" customHeight="1">
      <c r="A3498" s="8">
        <v>2018</v>
      </c>
      <c r="B3498" s="114">
        <v>401</v>
      </c>
      <c r="C3498" s="115" t="s">
        <v>14519</v>
      </c>
      <c r="D3498" s="12" t="s">
        <v>14563</v>
      </c>
      <c r="E3498" s="11" t="s">
        <v>14564</v>
      </c>
      <c r="F3498" s="88" t="s">
        <v>14565</v>
      </c>
      <c r="G3498" s="12"/>
      <c r="H3498" s="21" t="s">
        <v>185</v>
      </c>
      <c r="I3498" s="12" t="s">
        <v>24</v>
      </c>
      <c r="J3498" s="12" t="s">
        <v>23</v>
      </c>
      <c r="K3498" s="14"/>
      <c r="L3498" s="12" t="s">
        <v>14522</v>
      </c>
      <c r="M3498" s="12" t="s">
        <v>24</v>
      </c>
      <c r="N3498" s="12"/>
      <c r="O3498" s="12"/>
      <c r="P3498" s="12"/>
      <c r="Q3498" s="12"/>
      <c r="R3498" s="12"/>
      <c r="S3498" s="12"/>
      <c r="T3498" s="12"/>
    </row>
    <row r="3499" spans="1:20" ht="15.75" customHeight="1">
      <c r="A3499" s="8">
        <v>2018</v>
      </c>
      <c r="B3499" s="114">
        <v>401</v>
      </c>
      <c r="C3499" s="115" t="s">
        <v>14519</v>
      </c>
      <c r="D3499" s="88" t="s">
        <v>14566</v>
      </c>
      <c r="E3499" s="11" t="s">
        <v>14567</v>
      </c>
      <c r="F3499" s="88">
        <v>1987</v>
      </c>
      <c r="G3499" s="12"/>
      <c r="H3499" s="21" t="s">
        <v>14568</v>
      </c>
      <c r="I3499" s="12" t="s">
        <v>24</v>
      </c>
      <c r="J3499" s="12" t="s">
        <v>23</v>
      </c>
      <c r="K3499" s="14"/>
      <c r="L3499" s="12" t="s">
        <v>14522</v>
      </c>
      <c r="M3499" s="12" t="s">
        <v>24</v>
      </c>
      <c r="N3499" s="12"/>
      <c r="O3499" s="12"/>
      <c r="P3499" s="12"/>
      <c r="Q3499" s="12"/>
      <c r="R3499" s="12"/>
      <c r="S3499" s="12"/>
      <c r="T3499" s="12"/>
    </row>
    <row r="3500" spans="1:20" ht="15.75" customHeight="1">
      <c r="A3500" s="8">
        <v>2018</v>
      </c>
      <c r="B3500" s="114">
        <v>401</v>
      </c>
      <c r="C3500" s="115" t="s">
        <v>14519</v>
      </c>
      <c r="D3500" s="12" t="s">
        <v>14569</v>
      </c>
      <c r="E3500" s="11" t="s">
        <v>14570</v>
      </c>
      <c r="F3500" s="12" t="s">
        <v>14571</v>
      </c>
      <c r="G3500" s="12"/>
      <c r="H3500" s="21" t="s">
        <v>14572</v>
      </c>
      <c r="I3500" s="12" t="s">
        <v>24</v>
      </c>
      <c r="J3500" s="12" t="s">
        <v>23</v>
      </c>
      <c r="K3500" s="14"/>
      <c r="L3500" s="12" t="s">
        <v>14522</v>
      </c>
      <c r="M3500" s="12" t="s">
        <v>24</v>
      </c>
      <c r="N3500" s="12"/>
      <c r="O3500" s="12"/>
      <c r="P3500" s="12"/>
      <c r="Q3500" s="12"/>
      <c r="R3500" s="12"/>
      <c r="S3500" s="12"/>
      <c r="T3500" s="12"/>
    </row>
    <row r="3501" spans="1:20" ht="15.75" customHeight="1">
      <c r="A3501" s="8">
        <v>2018</v>
      </c>
      <c r="B3501" s="114">
        <v>401</v>
      </c>
      <c r="C3501" s="115" t="s">
        <v>14519</v>
      </c>
      <c r="D3501" s="12" t="s">
        <v>14573</v>
      </c>
      <c r="E3501" s="11" t="s">
        <v>14574</v>
      </c>
      <c r="F3501" s="12" t="s">
        <v>14575</v>
      </c>
      <c r="G3501" s="12"/>
      <c r="H3501" s="21" t="s">
        <v>14576</v>
      </c>
      <c r="I3501" s="12" t="s">
        <v>24</v>
      </c>
      <c r="J3501" s="12" t="s">
        <v>23</v>
      </c>
      <c r="K3501" s="14"/>
      <c r="L3501" s="12" t="s">
        <v>14522</v>
      </c>
      <c r="M3501" s="12" t="s">
        <v>24</v>
      </c>
      <c r="N3501" s="12"/>
      <c r="O3501" s="12"/>
      <c r="P3501" s="12"/>
      <c r="Q3501" s="12"/>
      <c r="R3501" s="12" t="s">
        <v>64</v>
      </c>
      <c r="S3501" s="12"/>
      <c r="T3501" s="12"/>
    </row>
    <row r="3502" spans="1:20" ht="15.75" customHeight="1">
      <c r="A3502" s="8">
        <v>2018</v>
      </c>
      <c r="B3502" s="114">
        <v>401</v>
      </c>
      <c r="C3502" s="115" t="s">
        <v>14519</v>
      </c>
      <c r="D3502" s="12" t="s">
        <v>14577</v>
      </c>
      <c r="E3502" s="11" t="s">
        <v>14578</v>
      </c>
      <c r="F3502" s="12" t="s">
        <v>14579</v>
      </c>
      <c r="G3502" s="12"/>
      <c r="H3502" s="21" t="s">
        <v>14580</v>
      </c>
      <c r="I3502" s="12" t="s">
        <v>24</v>
      </c>
      <c r="J3502" s="12" t="s">
        <v>23</v>
      </c>
      <c r="K3502" s="14"/>
      <c r="L3502" s="12" t="s">
        <v>14522</v>
      </c>
      <c r="M3502" s="12" t="s">
        <v>24</v>
      </c>
      <c r="N3502" s="12"/>
      <c r="O3502" s="12"/>
      <c r="P3502" s="12"/>
      <c r="Q3502" s="12"/>
      <c r="R3502" s="12" t="s">
        <v>72</v>
      </c>
      <c r="S3502" s="12"/>
      <c r="T3502" s="12"/>
    </row>
    <row r="3503" spans="1:20" ht="15.75" customHeight="1">
      <c r="A3503" s="8">
        <v>2018</v>
      </c>
      <c r="B3503" s="114">
        <v>401</v>
      </c>
      <c r="C3503" s="115" t="s">
        <v>14519</v>
      </c>
      <c r="D3503" s="12" t="s">
        <v>14581</v>
      </c>
      <c r="E3503" s="11" t="s">
        <v>14582</v>
      </c>
      <c r="F3503" s="12" t="s">
        <v>14583</v>
      </c>
      <c r="G3503" s="12"/>
      <c r="H3503" s="21" t="s">
        <v>185</v>
      </c>
      <c r="I3503" s="12" t="s">
        <v>24</v>
      </c>
      <c r="J3503" s="12" t="s">
        <v>23</v>
      </c>
      <c r="K3503" s="14"/>
      <c r="L3503" s="12" t="s">
        <v>14522</v>
      </c>
      <c r="M3503" s="12" t="s">
        <v>24</v>
      </c>
      <c r="N3503" s="12"/>
      <c r="O3503" s="12"/>
      <c r="P3503" s="12"/>
      <c r="Q3503" s="12"/>
      <c r="R3503" s="12"/>
      <c r="S3503" s="12"/>
      <c r="T3503" s="12"/>
    </row>
    <row r="3504" spans="1:20" ht="15.75" customHeight="1">
      <c r="A3504" s="8">
        <v>2018</v>
      </c>
      <c r="B3504" s="9">
        <v>1538</v>
      </c>
      <c r="C3504" s="46" t="s">
        <v>14584</v>
      </c>
      <c r="D3504" s="10" t="s">
        <v>14585</v>
      </c>
      <c r="E3504" s="11" t="s">
        <v>14586</v>
      </c>
      <c r="F3504" s="12" t="s">
        <v>1674</v>
      </c>
      <c r="G3504" s="12"/>
      <c r="H3504" s="21" t="s">
        <v>393</v>
      </c>
      <c r="I3504" s="10" t="s">
        <v>24</v>
      </c>
      <c r="J3504" s="10" t="s">
        <v>23</v>
      </c>
      <c r="K3504" s="14"/>
      <c r="L3504" s="29" t="s">
        <v>14587</v>
      </c>
      <c r="M3504" s="12" t="s">
        <v>24</v>
      </c>
      <c r="N3504" s="12"/>
      <c r="O3504" s="12"/>
      <c r="P3504" s="12"/>
      <c r="Q3504" s="12"/>
      <c r="R3504" s="12"/>
      <c r="S3504" s="19"/>
      <c r="T3504" s="19"/>
    </row>
    <row r="3505" spans="1:20" ht="15.75" customHeight="1">
      <c r="A3505" s="8">
        <v>2018</v>
      </c>
      <c r="B3505" s="9">
        <v>1538</v>
      </c>
      <c r="C3505" s="46" t="s">
        <v>14584</v>
      </c>
      <c r="D3505" s="10" t="s">
        <v>14588</v>
      </c>
      <c r="E3505" s="11" t="s">
        <v>14589</v>
      </c>
      <c r="F3505" s="12" t="s">
        <v>14590</v>
      </c>
      <c r="G3505" s="12"/>
      <c r="H3505" s="21" t="s">
        <v>14591</v>
      </c>
      <c r="I3505" s="10" t="s">
        <v>24</v>
      </c>
      <c r="J3505" s="10" t="s">
        <v>24</v>
      </c>
      <c r="K3505" s="14"/>
      <c r="L3505" s="29" t="s">
        <v>14587</v>
      </c>
      <c r="M3505" s="12" t="s">
        <v>24</v>
      </c>
      <c r="N3505" s="12"/>
      <c r="O3505" s="12"/>
      <c r="P3505" s="12"/>
      <c r="Q3505" s="12"/>
      <c r="R3505" s="12"/>
      <c r="S3505" s="19"/>
      <c r="T3505" s="19"/>
    </row>
    <row r="3506" spans="1:20" ht="15.75" customHeight="1">
      <c r="A3506" s="8">
        <v>2018</v>
      </c>
      <c r="B3506" s="9">
        <v>891</v>
      </c>
      <c r="C3506" s="10" t="s">
        <v>14592</v>
      </c>
      <c r="D3506" s="10" t="s">
        <v>14593</v>
      </c>
      <c r="E3506" s="11" t="s">
        <v>14594</v>
      </c>
      <c r="F3506" s="10">
        <v>1831</v>
      </c>
      <c r="G3506" s="10"/>
      <c r="H3506" s="13" t="s">
        <v>149</v>
      </c>
      <c r="I3506" s="10" t="s">
        <v>23</v>
      </c>
      <c r="J3506" s="10" t="s">
        <v>24</v>
      </c>
      <c r="K3506" s="39" t="s">
        <v>14595</v>
      </c>
      <c r="L3506" s="29" t="s">
        <v>14596</v>
      </c>
      <c r="M3506" s="29"/>
      <c r="N3506" s="29"/>
      <c r="O3506" s="47"/>
      <c r="P3506" s="47"/>
      <c r="Q3506" s="47"/>
      <c r="R3506" s="12"/>
      <c r="S3506" s="19"/>
      <c r="T3506" s="19"/>
    </row>
    <row r="3507" spans="1:20" ht="15.75" customHeight="1">
      <c r="A3507" s="8">
        <v>2018</v>
      </c>
      <c r="B3507" s="9">
        <v>891</v>
      </c>
      <c r="C3507" s="10" t="s">
        <v>14592</v>
      </c>
      <c r="D3507" s="10" t="s">
        <v>819</v>
      </c>
      <c r="E3507" s="11" t="s">
        <v>14597</v>
      </c>
      <c r="F3507" s="10" t="s">
        <v>14598</v>
      </c>
      <c r="G3507" s="10"/>
      <c r="H3507" s="13" t="s">
        <v>149</v>
      </c>
      <c r="I3507" s="10" t="s">
        <v>24</v>
      </c>
      <c r="J3507" s="10" t="s">
        <v>692</v>
      </c>
      <c r="K3507" s="39" t="s">
        <v>693</v>
      </c>
      <c r="L3507" s="29" t="s">
        <v>14599</v>
      </c>
      <c r="M3507" s="29"/>
      <c r="N3507" s="29"/>
      <c r="O3507" s="47"/>
      <c r="P3507" s="47"/>
      <c r="Q3507" s="47"/>
      <c r="R3507" s="12"/>
      <c r="S3507" s="19"/>
      <c r="T3507" s="19"/>
    </row>
    <row r="3508" spans="1:20" ht="15.75" customHeight="1">
      <c r="A3508" s="8">
        <v>2018</v>
      </c>
      <c r="B3508" s="9">
        <v>891</v>
      </c>
      <c r="C3508" s="10" t="s">
        <v>14592</v>
      </c>
      <c r="D3508" s="10" t="s">
        <v>14600</v>
      </c>
      <c r="E3508" s="11" t="s">
        <v>14601</v>
      </c>
      <c r="F3508" s="10" t="s">
        <v>14602</v>
      </c>
      <c r="G3508" s="10"/>
      <c r="H3508" s="13" t="s">
        <v>14603</v>
      </c>
      <c r="I3508" s="10" t="s">
        <v>24</v>
      </c>
      <c r="J3508" s="10" t="s">
        <v>23</v>
      </c>
      <c r="K3508" s="26" t="s">
        <v>14604</v>
      </c>
      <c r="L3508" s="29" t="s">
        <v>14605</v>
      </c>
      <c r="M3508" s="16"/>
      <c r="N3508" s="16"/>
      <c r="O3508" s="47"/>
      <c r="P3508" s="47"/>
      <c r="Q3508" s="47"/>
      <c r="R3508" s="12"/>
      <c r="S3508" s="19"/>
      <c r="T3508" s="19"/>
    </row>
    <row r="3509" spans="1:20" ht="15.75" customHeight="1">
      <c r="A3509" s="8">
        <v>2018</v>
      </c>
      <c r="B3509" s="9">
        <v>891</v>
      </c>
      <c r="C3509" s="10" t="s">
        <v>14592</v>
      </c>
      <c r="D3509" s="10" t="s">
        <v>14606</v>
      </c>
      <c r="E3509" s="11" t="s">
        <v>14607</v>
      </c>
      <c r="F3509" s="10" t="s">
        <v>13233</v>
      </c>
      <c r="G3509" s="10"/>
      <c r="H3509" s="13" t="s">
        <v>14608</v>
      </c>
      <c r="I3509" s="10" t="s">
        <v>24</v>
      </c>
      <c r="J3509" s="10" t="s">
        <v>24</v>
      </c>
      <c r="K3509" s="26" t="s">
        <v>14604</v>
      </c>
      <c r="L3509" s="29" t="s">
        <v>14609</v>
      </c>
      <c r="M3509" s="16"/>
      <c r="N3509" s="12"/>
      <c r="O3509" s="13"/>
      <c r="P3509" s="13"/>
      <c r="Q3509" s="13"/>
      <c r="R3509" s="12"/>
      <c r="S3509" s="19"/>
      <c r="T3509" s="19"/>
    </row>
    <row r="3510" spans="1:20" ht="15.75" customHeight="1">
      <c r="A3510" s="8">
        <v>2018</v>
      </c>
      <c r="B3510" s="9">
        <v>68</v>
      </c>
      <c r="C3510" s="10" t="s">
        <v>14610</v>
      </c>
      <c r="D3510" s="116" t="s">
        <v>14611</v>
      </c>
      <c r="E3510" s="11" t="s">
        <v>14612</v>
      </c>
      <c r="F3510" s="10" t="s">
        <v>1330</v>
      </c>
      <c r="G3510" s="10" t="s">
        <v>14613</v>
      </c>
      <c r="H3510" s="13" t="s">
        <v>393</v>
      </c>
      <c r="I3510" s="10" t="s">
        <v>24</v>
      </c>
      <c r="J3510" s="10" t="s">
        <v>24</v>
      </c>
      <c r="K3510" s="68" t="s">
        <v>693</v>
      </c>
      <c r="L3510" s="29" t="s">
        <v>14614</v>
      </c>
      <c r="M3510" s="16" t="s">
        <v>24</v>
      </c>
      <c r="N3510" s="12"/>
      <c r="O3510" s="12"/>
      <c r="P3510" s="12"/>
      <c r="Q3510" s="12"/>
      <c r="R3510" s="12"/>
      <c r="S3510" s="19"/>
      <c r="T3510" s="19"/>
    </row>
    <row r="3511" spans="1:20" ht="15.75" customHeight="1">
      <c r="A3511" s="8">
        <v>2018</v>
      </c>
      <c r="B3511" s="34">
        <v>68</v>
      </c>
      <c r="C3511" s="10" t="s">
        <v>14610</v>
      </c>
      <c r="D3511" s="10" t="s">
        <v>14615</v>
      </c>
      <c r="E3511" s="11" t="s">
        <v>14616</v>
      </c>
      <c r="F3511" s="10" t="s">
        <v>14617</v>
      </c>
      <c r="G3511" s="10" t="s">
        <v>14618</v>
      </c>
      <c r="H3511" s="13" t="s">
        <v>928</v>
      </c>
      <c r="I3511" s="10" t="s">
        <v>23</v>
      </c>
      <c r="J3511" s="10" t="s">
        <v>23</v>
      </c>
      <c r="K3511" s="68" t="s">
        <v>693</v>
      </c>
      <c r="L3511" s="29" t="s">
        <v>14619</v>
      </c>
      <c r="M3511" s="16" t="s">
        <v>24</v>
      </c>
      <c r="N3511" s="12"/>
      <c r="O3511" s="12"/>
      <c r="P3511" s="12"/>
      <c r="Q3511" s="12"/>
      <c r="R3511" s="12" t="s">
        <v>72</v>
      </c>
      <c r="S3511" s="19"/>
      <c r="T3511" s="19"/>
    </row>
    <row r="3512" spans="1:20" ht="15.75" customHeight="1">
      <c r="A3512" s="8">
        <v>2018</v>
      </c>
      <c r="B3512" s="9">
        <v>68</v>
      </c>
      <c r="C3512" s="10" t="s">
        <v>14610</v>
      </c>
      <c r="D3512" s="10" t="s">
        <v>14620</v>
      </c>
      <c r="E3512" s="11" t="s">
        <v>14621</v>
      </c>
      <c r="F3512" s="12" t="s">
        <v>14622</v>
      </c>
      <c r="G3512" s="10" t="s">
        <v>14623</v>
      </c>
      <c r="H3512" s="13" t="s">
        <v>3649</v>
      </c>
      <c r="I3512" s="10" t="s">
        <v>23</v>
      </c>
      <c r="J3512" s="10" t="s">
        <v>24</v>
      </c>
      <c r="K3512" s="68" t="s">
        <v>693</v>
      </c>
      <c r="L3512" s="29" t="s">
        <v>14624</v>
      </c>
      <c r="M3512" s="16" t="s">
        <v>24</v>
      </c>
      <c r="N3512" s="12"/>
      <c r="O3512" s="12"/>
      <c r="P3512" s="12"/>
      <c r="Q3512" s="12"/>
      <c r="R3512" s="12"/>
      <c r="S3512" s="19"/>
      <c r="T3512" s="19"/>
    </row>
    <row r="3513" spans="1:20" ht="15.75" customHeight="1">
      <c r="A3513" s="8">
        <v>2018</v>
      </c>
      <c r="B3513" s="9">
        <v>68</v>
      </c>
      <c r="C3513" s="10" t="s">
        <v>14610</v>
      </c>
      <c r="D3513" s="10" t="s">
        <v>14625</v>
      </c>
      <c r="E3513" s="11" t="s">
        <v>14626</v>
      </c>
      <c r="F3513" s="12"/>
      <c r="G3513" s="10" t="s">
        <v>14627</v>
      </c>
      <c r="H3513" s="13" t="s">
        <v>33</v>
      </c>
      <c r="I3513" s="10" t="s">
        <v>23</v>
      </c>
      <c r="J3513" s="10" t="s">
        <v>24</v>
      </c>
      <c r="K3513" s="68" t="s">
        <v>693</v>
      </c>
      <c r="L3513" s="29" t="s">
        <v>14628</v>
      </c>
      <c r="M3513" s="16" t="s">
        <v>24</v>
      </c>
      <c r="N3513" s="12"/>
      <c r="O3513" s="12"/>
      <c r="P3513" s="12"/>
      <c r="Q3513" s="12"/>
      <c r="R3513" s="12"/>
      <c r="S3513" s="19"/>
      <c r="T3513" s="19"/>
    </row>
    <row r="3514" spans="1:20" ht="15.75" customHeight="1">
      <c r="A3514" s="8">
        <v>2018</v>
      </c>
      <c r="B3514" s="9">
        <v>68</v>
      </c>
      <c r="C3514" s="10" t="s">
        <v>14610</v>
      </c>
      <c r="D3514" s="10" t="s">
        <v>14629</v>
      </c>
      <c r="E3514" s="11" t="s">
        <v>14630</v>
      </c>
      <c r="F3514" s="12" t="s">
        <v>14631</v>
      </c>
      <c r="G3514" s="10" t="s">
        <v>14632</v>
      </c>
      <c r="H3514" s="13" t="s">
        <v>834</v>
      </c>
      <c r="I3514" s="10" t="s">
        <v>24</v>
      </c>
      <c r="J3514" s="10" t="s">
        <v>23</v>
      </c>
      <c r="K3514" s="68" t="s">
        <v>693</v>
      </c>
      <c r="L3514" s="29" t="s">
        <v>14633</v>
      </c>
      <c r="M3514" s="16" t="s">
        <v>24</v>
      </c>
      <c r="N3514" s="12"/>
      <c r="O3514" s="12"/>
      <c r="P3514" s="12"/>
      <c r="Q3514" s="12"/>
      <c r="R3514" s="12" t="s">
        <v>72</v>
      </c>
      <c r="S3514" s="19"/>
      <c r="T3514" s="19"/>
    </row>
    <row r="3515" spans="1:20" ht="15.75" customHeight="1">
      <c r="A3515" s="8">
        <v>2018</v>
      </c>
      <c r="B3515" s="9">
        <v>68</v>
      </c>
      <c r="C3515" s="10" t="s">
        <v>14610</v>
      </c>
      <c r="D3515" s="10" t="s">
        <v>14634</v>
      </c>
      <c r="E3515" s="11" t="s">
        <v>14635</v>
      </c>
      <c r="F3515" s="12">
        <v>1907</v>
      </c>
      <c r="G3515" s="10" t="s">
        <v>14636</v>
      </c>
      <c r="H3515" s="13" t="s">
        <v>33</v>
      </c>
      <c r="I3515" s="10" t="s">
        <v>24</v>
      </c>
      <c r="J3515" s="10" t="s">
        <v>24</v>
      </c>
      <c r="K3515" s="68" t="s">
        <v>693</v>
      </c>
      <c r="L3515" s="29" t="s">
        <v>14637</v>
      </c>
      <c r="M3515" s="16" t="s">
        <v>24</v>
      </c>
      <c r="N3515" s="12"/>
      <c r="O3515" s="12"/>
      <c r="P3515" s="12"/>
      <c r="Q3515" s="12"/>
      <c r="R3515" s="12" t="s">
        <v>72</v>
      </c>
      <c r="S3515" s="19"/>
      <c r="T3515" s="19"/>
    </row>
    <row r="3516" spans="1:20" ht="15.75" customHeight="1">
      <c r="A3516" s="8">
        <v>2018</v>
      </c>
      <c r="B3516" s="9">
        <v>68</v>
      </c>
      <c r="C3516" s="10" t="s">
        <v>14610</v>
      </c>
      <c r="D3516" s="10" t="s">
        <v>14638</v>
      </c>
      <c r="E3516" s="11" t="s">
        <v>14639</v>
      </c>
      <c r="F3516" s="12" t="s">
        <v>14640</v>
      </c>
      <c r="G3516" s="10" t="s">
        <v>14641</v>
      </c>
      <c r="H3516" s="13" t="s">
        <v>928</v>
      </c>
      <c r="I3516" s="10" t="s">
        <v>23</v>
      </c>
      <c r="J3516" s="10" t="s">
        <v>23</v>
      </c>
      <c r="K3516" s="68" t="s">
        <v>693</v>
      </c>
      <c r="L3516" s="29" t="s">
        <v>14642</v>
      </c>
      <c r="M3516" s="16" t="s">
        <v>24</v>
      </c>
      <c r="N3516" s="12"/>
      <c r="O3516" s="12"/>
      <c r="P3516" s="12"/>
      <c r="Q3516" s="12"/>
      <c r="R3516" s="12" t="s">
        <v>72</v>
      </c>
      <c r="S3516" s="19"/>
      <c r="T3516" s="19"/>
    </row>
    <row r="3517" spans="1:20" ht="15.75" customHeight="1">
      <c r="A3517" s="8">
        <v>2018</v>
      </c>
      <c r="B3517" s="9">
        <v>68</v>
      </c>
      <c r="C3517" s="10" t="s">
        <v>14610</v>
      </c>
      <c r="D3517" s="10" t="s">
        <v>14643</v>
      </c>
      <c r="E3517" s="11" t="s">
        <v>14644</v>
      </c>
      <c r="F3517" s="12">
        <v>1915</v>
      </c>
      <c r="G3517" s="10" t="s">
        <v>14645</v>
      </c>
      <c r="H3517" s="13" t="s">
        <v>3595</v>
      </c>
      <c r="I3517" s="10" t="s">
        <v>23</v>
      </c>
      <c r="J3517" s="10" t="s">
        <v>24</v>
      </c>
      <c r="K3517" s="68" t="s">
        <v>693</v>
      </c>
      <c r="L3517" s="29" t="s">
        <v>14642</v>
      </c>
      <c r="M3517" s="16" t="s">
        <v>24</v>
      </c>
      <c r="N3517" s="12"/>
      <c r="O3517" s="12"/>
      <c r="P3517" s="12"/>
      <c r="Q3517" s="12"/>
      <c r="R3517" s="12"/>
      <c r="S3517" s="19"/>
      <c r="T3517" s="19"/>
    </row>
    <row r="3518" spans="1:20" ht="15.75" customHeight="1">
      <c r="A3518" s="8">
        <v>2018</v>
      </c>
      <c r="B3518" s="9">
        <v>68</v>
      </c>
      <c r="C3518" s="10" t="s">
        <v>14610</v>
      </c>
      <c r="D3518" s="10" t="s">
        <v>14643</v>
      </c>
      <c r="E3518" s="11" t="s">
        <v>696</v>
      </c>
      <c r="F3518" s="12" t="s">
        <v>14646</v>
      </c>
      <c r="G3518" s="10" t="s">
        <v>14647</v>
      </c>
      <c r="H3518" s="13" t="s">
        <v>33</v>
      </c>
      <c r="I3518" s="10" t="s">
        <v>23</v>
      </c>
      <c r="J3518" s="10" t="s">
        <v>24</v>
      </c>
      <c r="K3518" s="68" t="s">
        <v>693</v>
      </c>
      <c r="L3518" s="29" t="s">
        <v>14642</v>
      </c>
      <c r="M3518" s="16" t="s">
        <v>24</v>
      </c>
      <c r="N3518" s="12"/>
      <c r="O3518" s="12"/>
      <c r="P3518" s="12"/>
      <c r="Q3518" s="12"/>
      <c r="R3518" s="12"/>
      <c r="S3518" s="19"/>
      <c r="T3518" s="19"/>
    </row>
    <row r="3519" spans="1:20" ht="15.75" customHeight="1">
      <c r="A3519" s="8">
        <v>2018</v>
      </c>
      <c r="B3519" s="9">
        <v>68</v>
      </c>
      <c r="C3519" s="117" t="s">
        <v>14610</v>
      </c>
      <c r="D3519" s="10" t="s">
        <v>14648</v>
      </c>
      <c r="E3519" s="11" t="s">
        <v>14649</v>
      </c>
      <c r="F3519" s="12" t="s">
        <v>14650</v>
      </c>
      <c r="G3519" s="10" t="s">
        <v>14651</v>
      </c>
      <c r="H3519" s="13" t="s">
        <v>46</v>
      </c>
      <c r="I3519" s="10" t="s">
        <v>23</v>
      </c>
      <c r="J3519" s="10" t="s">
        <v>24</v>
      </c>
      <c r="K3519" s="68" t="s">
        <v>693</v>
      </c>
      <c r="L3519" s="29" t="s">
        <v>14642</v>
      </c>
      <c r="M3519" s="16"/>
      <c r="N3519" s="12"/>
      <c r="O3519" s="12"/>
      <c r="P3519" s="12"/>
      <c r="Q3519" s="12"/>
      <c r="R3519" s="12"/>
      <c r="S3519" s="19"/>
      <c r="T3519" s="19"/>
    </row>
    <row r="3520" spans="1:20" ht="15.75" customHeight="1">
      <c r="A3520" s="8">
        <v>2018</v>
      </c>
      <c r="B3520" s="9">
        <v>68</v>
      </c>
      <c r="C3520" s="12" t="s">
        <v>14610</v>
      </c>
      <c r="D3520" s="10" t="s">
        <v>14652</v>
      </c>
      <c r="E3520" s="11" t="s">
        <v>14653</v>
      </c>
      <c r="F3520" s="12" t="s">
        <v>14654</v>
      </c>
      <c r="G3520" s="10" t="s">
        <v>14655</v>
      </c>
      <c r="H3520" s="13" t="s">
        <v>2941</v>
      </c>
      <c r="I3520" s="10" t="s">
        <v>24</v>
      </c>
      <c r="J3520" s="10" t="s">
        <v>24</v>
      </c>
      <c r="K3520" s="68" t="s">
        <v>693</v>
      </c>
      <c r="L3520" s="29" t="s">
        <v>14656</v>
      </c>
      <c r="M3520" s="16" t="s">
        <v>23</v>
      </c>
      <c r="N3520" s="12" t="s">
        <v>14657</v>
      </c>
      <c r="O3520" s="12">
        <v>4</v>
      </c>
      <c r="P3520" s="12"/>
      <c r="Q3520" s="12"/>
      <c r="R3520" s="17" t="s">
        <v>2714</v>
      </c>
      <c r="S3520" s="19"/>
      <c r="T3520" s="19"/>
    </row>
    <row r="3521" spans="1:20" ht="15.75" customHeight="1">
      <c r="A3521" s="8">
        <v>2018</v>
      </c>
      <c r="B3521" s="9">
        <v>1199</v>
      </c>
      <c r="C3521" s="10" t="s">
        <v>14658</v>
      </c>
      <c r="D3521" s="48" t="s">
        <v>14659</v>
      </c>
      <c r="E3521" s="11" t="s">
        <v>14660</v>
      </c>
      <c r="F3521" s="48" t="s">
        <v>14661</v>
      </c>
      <c r="G3521" s="48">
        <v>2874</v>
      </c>
      <c r="H3521" s="52" t="s">
        <v>14662</v>
      </c>
      <c r="I3521" s="10" t="s">
        <v>24</v>
      </c>
      <c r="J3521" s="10" t="s">
        <v>23</v>
      </c>
      <c r="K3521" s="14"/>
      <c r="L3521" s="12" t="s">
        <v>14663</v>
      </c>
      <c r="M3521" s="12"/>
      <c r="N3521" s="12"/>
      <c r="O3521" s="12"/>
      <c r="P3521" s="12"/>
      <c r="Q3521" s="12"/>
      <c r="R3521" s="12" t="s">
        <v>72</v>
      </c>
      <c r="S3521" s="19"/>
      <c r="T3521" s="19"/>
    </row>
    <row r="3522" spans="1:20" ht="15.75" customHeight="1">
      <c r="A3522" s="8">
        <v>2018</v>
      </c>
      <c r="B3522" s="9">
        <v>1199</v>
      </c>
      <c r="C3522" s="10" t="s">
        <v>14658</v>
      </c>
      <c r="D3522" s="48" t="s">
        <v>14664</v>
      </c>
      <c r="E3522" s="11" t="s">
        <v>14665</v>
      </c>
      <c r="F3522" s="48">
        <v>2017</v>
      </c>
      <c r="G3522" s="48">
        <v>2889</v>
      </c>
      <c r="H3522" s="52" t="s">
        <v>11151</v>
      </c>
      <c r="I3522" s="10" t="s">
        <v>14666</v>
      </c>
      <c r="J3522" s="10" t="s">
        <v>24</v>
      </c>
      <c r="K3522" s="14"/>
      <c r="L3522" s="12" t="s">
        <v>14663</v>
      </c>
      <c r="M3522" s="12"/>
      <c r="N3522" s="12"/>
      <c r="O3522" s="12"/>
      <c r="P3522" s="12"/>
      <c r="Q3522" s="12"/>
      <c r="R3522" s="12"/>
      <c r="S3522" s="19"/>
      <c r="T3522" s="19"/>
    </row>
    <row r="3523" spans="1:20" ht="15.75" customHeight="1">
      <c r="A3523" s="8">
        <v>2018</v>
      </c>
      <c r="B3523" s="9">
        <v>1199</v>
      </c>
      <c r="C3523" s="10" t="s">
        <v>14658</v>
      </c>
      <c r="D3523" s="48" t="s">
        <v>14667</v>
      </c>
      <c r="E3523" s="11" t="s">
        <v>14668</v>
      </c>
      <c r="F3523" s="48" t="s">
        <v>14669</v>
      </c>
      <c r="G3523" s="48">
        <v>2890</v>
      </c>
      <c r="H3523" s="52" t="s">
        <v>11151</v>
      </c>
      <c r="I3523" s="10" t="s">
        <v>24</v>
      </c>
      <c r="J3523" s="10" t="s">
        <v>24</v>
      </c>
      <c r="K3523" s="14"/>
      <c r="L3523" s="12" t="s">
        <v>14663</v>
      </c>
      <c r="M3523" s="12"/>
      <c r="N3523" s="12"/>
      <c r="O3523" s="12"/>
      <c r="P3523" s="12"/>
      <c r="Q3523" s="12"/>
      <c r="R3523" s="12"/>
      <c r="S3523" s="19"/>
      <c r="T3523" s="19"/>
    </row>
    <row r="3524" spans="1:20" ht="15.75" customHeight="1">
      <c r="A3524" s="8">
        <v>2018</v>
      </c>
      <c r="B3524" s="9">
        <v>1199</v>
      </c>
      <c r="C3524" s="10" t="s">
        <v>14658</v>
      </c>
      <c r="D3524" s="48" t="s">
        <v>14670</v>
      </c>
      <c r="E3524" s="11" t="s">
        <v>14671</v>
      </c>
      <c r="F3524" s="48" t="s">
        <v>14672</v>
      </c>
      <c r="G3524" s="48">
        <v>2891</v>
      </c>
      <c r="H3524" s="52" t="s">
        <v>11151</v>
      </c>
      <c r="I3524" s="10" t="s">
        <v>24</v>
      </c>
      <c r="J3524" s="10" t="s">
        <v>24</v>
      </c>
      <c r="K3524" s="14"/>
      <c r="L3524" s="12" t="s">
        <v>14663</v>
      </c>
      <c r="M3524" s="12"/>
      <c r="N3524" s="12"/>
      <c r="O3524" s="12"/>
      <c r="P3524" s="12"/>
      <c r="Q3524" s="12"/>
      <c r="R3524" s="12" t="s">
        <v>64</v>
      </c>
      <c r="S3524" s="19"/>
      <c r="T3524" s="19"/>
    </row>
    <row r="3525" spans="1:20" ht="15.75" customHeight="1">
      <c r="A3525" s="8">
        <v>2018</v>
      </c>
      <c r="B3525" s="9">
        <v>1199</v>
      </c>
      <c r="C3525" s="10" t="s">
        <v>14658</v>
      </c>
      <c r="D3525" s="48" t="s">
        <v>14673</v>
      </c>
      <c r="E3525" s="11" t="s">
        <v>14674</v>
      </c>
      <c r="F3525" s="48">
        <v>2017</v>
      </c>
      <c r="G3525" s="48">
        <v>2892</v>
      </c>
      <c r="H3525" s="52" t="s">
        <v>14675</v>
      </c>
      <c r="I3525" s="10" t="s">
        <v>24</v>
      </c>
      <c r="J3525" s="10" t="s">
        <v>23</v>
      </c>
      <c r="K3525" s="14" t="s">
        <v>14676</v>
      </c>
      <c r="L3525" s="12" t="s">
        <v>14677</v>
      </c>
      <c r="M3525" s="12"/>
      <c r="N3525" s="12"/>
      <c r="O3525" s="12"/>
      <c r="P3525" s="12"/>
      <c r="Q3525" s="12"/>
      <c r="R3525" s="12" t="s">
        <v>72</v>
      </c>
      <c r="S3525" s="19"/>
      <c r="T3525" s="19"/>
    </row>
    <row r="3526" spans="1:20" ht="15.75" customHeight="1">
      <c r="A3526" s="8">
        <v>2018</v>
      </c>
      <c r="B3526" s="9">
        <v>1199</v>
      </c>
      <c r="C3526" s="10" t="s">
        <v>14658</v>
      </c>
      <c r="D3526" s="48" t="s">
        <v>14678</v>
      </c>
      <c r="E3526" s="11" t="s">
        <v>14679</v>
      </c>
      <c r="F3526" s="48">
        <v>2017</v>
      </c>
      <c r="G3526" s="48">
        <v>2893</v>
      </c>
      <c r="H3526" s="52" t="s">
        <v>14680</v>
      </c>
      <c r="I3526" s="10" t="s">
        <v>24</v>
      </c>
      <c r="J3526" s="10" t="s">
        <v>23</v>
      </c>
      <c r="K3526" s="14"/>
      <c r="L3526" s="12" t="s">
        <v>14677</v>
      </c>
      <c r="M3526" s="12"/>
      <c r="N3526" s="12"/>
      <c r="O3526" s="12"/>
      <c r="P3526" s="12"/>
      <c r="Q3526" s="12"/>
      <c r="R3526" s="12" t="s">
        <v>72</v>
      </c>
      <c r="S3526" s="19"/>
      <c r="T3526" s="19"/>
    </row>
    <row r="3527" spans="1:20" ht="15.75" customHeight="1">
      <c r="A3527" s="8">
        <v>2018</v>
      </c>
      <c r="B3527" s="9">
        <v>1199</v>
      </c>
      <c r="C3527" s="10" t="s">
        <v>14658</v>
      </c>
      <c r="D3527" s="48" t="s">
        <v>14681</v>
      </c>
      <c r="E3527" s="11" t="s">
        <v>14682</v>
      </c>
      <c r="F3527" s="48">
        <v>2017</v>
      </c>
      <c r="G3527" s="48">
        <v>2894</v>
      </c>
      <c r="H3527" s="52" t="s">
        <v>11151</v>
      </c>
      <c r="I3527" s="10" t="s">
        <v>14683</v>
      </c>
      <c r="J3527" s="10" t="s">
        <v>24</v>
      </c>
      <c r="K3527" s="14"/>
      <c r="L3527" s="12" t="s">
        <v>14663</v>
      </c>
      <c r="M3527" s="12"/>
      <c r="N3527" s="12"/>
      <c r="O3527" s="12"/>
      <c r="P3527" s="12"/>
      <c r="Q3527" s="12"/>
      <c r="R3527" s="12"/>
      <c r="S3527" s="19"/>
      <c r="T3527" s="19"/>
    </row>
    <row r="3528" spans="1:20" ht="15.75" customHeight="1">
      <c r="A3528" s="8">
        <v>2018</v>
      </c>
      <c r="B3528" s="9">
        <v>1199</v>
      </c>
      <c r="C3528" s="10" t="s">
        <v>14658</v>
      </c>
      <c r="D3528" s="48" t="s">
        <v>14684</v>
      </c>
      <c r="E3528" s="11" t="s">
        <v>14685</v>
      </c>
      <c r="F3528" s="48" t="s">
        <v>14686</v>
      </c>
      <c r="G3528" s="48">
        <v>2895</v>
      </c>
      <c r="H3528" s="52" t="s">
        <v>11151</v>
      </c>
      <c r="I3528" s="10" t="s">
        <v>14666</v>
      </c>
      <c r="J3528" s="10" t="s">
        <v>24</v>
      </c>
      <c r="K3528" s="14"/>
      <c r="L3528" s="12" t="s">
        <v>14663</v>
      </c>
      <c r="M3528" s="12"/>
      <c r="N3528" s="12"/>
      <c r="O3528" s="12"/>
      <c r="P3528" s="12"/>
      <c r="Q3528" s="12"/>
      <c r="R3528" s="12"/>
      <c r="S3528" s="19"/>
      <c r="T3528" s="19"/>
    </row>
    <row r="3529" spans="1:20" ht="15.75" customHeight="1">
      <c r="A3529" s="8">
        <v>2018</v>
      </c>
      <c r="B3529" s="9">
        <v>1199</v>
      </c>
      <c r="C3529" s="10" t="s">
        <v>14658</v>
      </c>
      <c r="D3529" s="48" t="s">
        <v>14687</v>
      </c>
      <c r="E3529" s="11" t="s">
        <v>14688</v>
      </c>
      <c r="F3529" s="48" t="s">
        <v>14689</v>
      </c>
      <c r="G3529" s="48">
        <v>2896</v>
      </c>
      <c r="H3529" s="52" t="s">
        <v>11151</v>
      </c>
      <c r="I3529" s="10" t="s">
        <v>24</v>
      </c>
      <c r="J3529" s="10" t="s">
        <v>24</v>
      </c>
      <c r="K3529" s="14"/>
      <c r="L3529" s="12" t="s">
        <v>14663</v>
      </c>
      <c r="M3529" s="12"/>
      <c r="N3529" s="12"/>
      <c r="O3529" s="12"/>
      <c r="P3529" s="12"/>
      <c r="Q3529" s="12"/>
      <c r="R3529" s="12" t="s">
        <v>72</v>
      </c>
      <c r="S3529" s="19"/>
      <c r="T3529" s="19"/>
    </row>
    <row r="3530" spans="1:20" ht="15.75" customHeight="1">
      <c r="A3530" s="8">
        <v>2018</v>
      </c>
      <c r="B3530" s="9">
        <v>1199</v>
      </c>
      <c r="C3530" s="10" t="s">
        <v>14658</v>
      </c>
      <c r="D3530" s="48" t="s">
        <v>14690</v>
      </c>
      <c r="E3530" s="11" t="s">
        <v>14691</v>
      </c>
      <c r="F3530" s="48" t="s">
        <v>5111</v>
      </c>
      <c r="G3530" s="48">
        <v>2897</v>
      </c>
      <c r="H3530" s="52" t="s">
        <v>11151</v>
      </c>
      <c r="I3530" s="10" t="s">
        <v>24</v>
      </c>
      <c r="J3530" s="10" t="s">
        <v>24</v>
      </c>
      <c r="K3530" s="14"/>
      <c r="L3530" s="12" t="s">
        <v>14663</v>
      </c>
      <c r="M3530" s="12"/>
      <c r="N3530" s="12"/>
      <c r="O3530" s="12"/>
      <c r="P3530" s="12"/>
      <c r="Q3530" s="12"/>
      <c r="R3530" s="12"/>
      <c r="S3530" s="19"/>
      <c r="T3530" s="19"/>
    </row>
    <row r="3531" spans="1:20" ht="15.75" customHeight="1">
      <c r="A3531" s="8">
        <v>2018</v>
      </c>
      <c r="B3531" s="9">
        <v>1199</v>
      </c>
      <c r="C3531" s="10" t="s">
        <v>14658</v>
      </c>
      <c r="D3531" s="48" t="s">
        <v>14692</v>
      </c>
      <c r="E3531" s="11" t="s">
        <v>14693</v>
      </c>
      <c r="F3531" s="48" t="s">
        <v>14694</v>
      </c>
      <c r="G3531" s="48">
        <v>2898</v>
      </c>
      <c r="H3531" s="52" t="s">
        <v>11151</v>
      </c>
      <c r="I3531" s="48" t="s">
        <v>24</v>
      </c>
      <c r="J3531" s="10" t="s">
        <v>24</v>
      </c>
      <c r="K3531" s="14"/>
      <c r="L3531" s="12" t="s">
        <v>14663</v>
      </c>
      <c r="M3531" s="12"/>
      <c r="N3531" s="12"/>
      <c r="O3531" s="12"/>
      <c r="P3531" s="12"/>
      <c r="Q3531" s="12"/>
      <c r="R3531" s="12" t="s">
        <v>72</v>
      </c>
      <c r="S3531" s="19"/>
      <c r="T3531" s="19"/>
    </row>
    <row r="3532" spans="1:20" ht="15.75" customHeight="1">
      <c r="A3532" s="8">
        <v>2018</v>
      </c>
      <c r="B3532" s="9">
        <v>1199</v>
      </c>
      <c r="C3532" s="10" t="s">
        <v>14658</v>
      </c>
      <c r="D3532" s="48" t="s">
        <v>14695</v>
      </c>
      <c r="E3532" s="11" t="s">
        <v>14696</v>
      </c>
      <c r="F3532" s="48" t="s">
        <v>14697</v>
      </c>
      <c r="G3532" s="48">
        <v>2899.1</v>
      </c>
      <c r="H3532" s="52" t="s">
        <v>11151</v>
      </c>
      <c r="I3532" s="48" t="s">
        <v>24</v>
      </c>
      <c r="J3532" s="10" t="s">
        <v>24</v>
      </c>
      <c r="K3532" s="14"/>
      <c r="L3532" s="12" t="s">
        <v>14663</v>
      </c>
      <c r="M3532" s="12"/>
      <c r="N3532" s="12"/>
      <c r="O3532" s="12"/>
      <c r="P3532" s="12"/>
      <c r="Q3532" s="12"/>
      <c r="R3532" s="12"/>
      <c r="S3532" s="19"/>
      <c r="T3532" s="19"/>
    </row>
    <row r="3533" spans="1:20" ht="15.75" customHeight="1">
      <c r="A3533" s="8">
        <v>2018</v>
      </c>
      <c r="B3533" s="9">
        <v>1199</v>
      </c>
      <c r="C3533" s="10" t="s">
        <v>14658</v>
      </c>
      <c r="D3533" s="48" t="s">
        <v>14695</v>
      </c>
      <c r="E3533" s="11" t="s">
        <v>14698</v>
      </c>
      <c r="F3533" s="48" t="s">
        <v>14697</v>
      </c>
      <c r="G3533" s="48">
        <v>2899.2</v>
      </c>
      <c r="H3533" s="52" t="s">
        <v>11151</v>
      </c>
      <c r="I3533" s="48" t="s">
        <v>24</v>
      </c>
      <c r="J3533" s="10" t="s">
        <v>24</v>
      </c>
      <c r="K3533" s="14"/>
      <c r="L3533" s="12" t="s">
        <v>14663</v>
      </c>
      <c r="M3533" s="12"/>
      <c r="N3533" s="12"/>
      <c r="O3533" s="12"/>
      <c r="P3533" s="12"/>
      <c r="Q3533" s="12"/>
      <c r="R3533" s="12"/>
      <c r="S3533" s="19"/>
      <c r="T3533" s="19"/>
    </row>
    <row r="3534" spans="1:20" ht="15.75" customHeight="1">
      <c r="A3534" s="8">
        <v>2018</v>
      </c>
      <c r="B3534" s="9">
        <v>1199</v>
      </c>
      <c r="C3534" s="10" t="s">
        <v>14658</v>
      </c>
      <c r="D3534" s="48" t="s">
        <v>14699</v>
      </c>
      <c r="E3534" s="11" t="s">
        <v>14700</v>
      </c>
      <c r="F3534" s="48">
        <v>2015</v>
      </c>
      <c r="G3534" s="48">
        <v>2900</v>
      </c>
      <c r="H3534" s="52" t="s">
        <v>11194</v>
      </c>
      <c r="I3534" s="48" t="s">
        <v>24</v>
      </c>
      <c r="J3534" s="10" t="s">
        <v>24</v>
      </c>
      <c r="K3534" s="14"/>
      <c r="L3534" s="12" t="s">
        <v>14663</v>
      </c>
      <c r="M3534" s="12"/>
      <c r="N3534" s="12"/>
      <c r="O3534" s="12"/>
      <c r="P3534" s="12"/>
      <c r="Q3534" s="12"/>
      <c r="R3534" s="12"/>
      <c r="S3534" s="19"/>
      <c r="T3534" s="19"/>
    </row>
    <row r="3535" spans="1:20" ht="15.75" customHeight="1">
      <c r="A3535" s="8">
        <v>2018</v>
      </c>
      <c r="B3535" s="9">
        <v>1199</v>
      </c>
      <c r="C3535" s="10" t="s">
        <v>14658</v>
      </c>
      <c r="D3535" s="48" t="s">
        <v>14701</v>
      </c>
      <c r="E3535" s="11" t="s">
        <v>14702</v>
      </c>
      <c r="F3535" s="48" t="s">
        <v>14703</v>
      </c>
      <c r="G3535" s="48">
        <v>2901.1</v>
      </c>
      <c r="H3535" s="52" t="s">
        <v>14704</v>
      </c>
      <c r="I3535" s="48" t="s">
        <v>24</v>
      </c>
      <c r="J3535" s="10" t="s">
        <v>24</v>
      </c>
      <c r="K3535" s="14" t="s">
        <v>14705</v>
      </c>
      <c r="L3535" s="12" t="s">
        <v>14663</v>
      </c>
      <c r="M3535" s="12"/>
      <c r="N3535" s="12"/>
      <c r="O3535" s="12"/>
      <c r="P3535" s="12"/>
      <c r="Q3535" s="12"/>
      <c r="R3535" s="12"/>
      <c r="S3535" s="19"/>
      <c r="T3535" s="19"/>
    </row>
    <row r="3536" spans="1:20" ht="15.75" customHeight="1">
      <c r="A3536" s="8">
        <v>2018</v>
      </c>
      <c r="B3536" s="9">
        <v>1199</v>
      </c>
      <c r="C3536" s="10" t="s">
        <v>14658</v>
      </c>
      <c r="D3536" s="48" t="s">
        <v>14701</v>
      </c>
      <c r="E3536" s="11" t="s">
        <v>14706</v>
      </c>
      <c r="F3536" s="48">
        <v>1940</v>
      </c>
      <c r="G3536" s="48">
        <v>2901.2</v>
      </c>
      <c r="H3536" s="52" t="s">
        <v>11194</v>
      </c>
      <c r="I3536" s="48" t="s">
        <v>24</v>
      </c>
      <c r="J3536" s="10" t="s">
        <v>24</v>
      </c>
      <c r="K3536" s="14"/>
      <c r="L3536" s="12" t="s">
        <v>14663</v>
      </c>
      <c r="M3536" s="12"/>
      <c r="N3536" s="12"/>
      <c r="O3536" s="12"/>
      <c r="P3536" s="12"/>
      <c r="Q3536" s="12"/>
      <c r="R3536" s="12"/>
      <c r="S3536" s="19"/>
      <c r="T3536" s="19"/>
    </row>
    <row r="3537" spans="1:20" ht="15.75" customHeight="1">
      <c r="A3537" s="8">
        <v>2018</v>
      </c>
      <c r="B3537" s="9">
        <v>1199</v>
      </c>
      <c r="C3537" s="10" t="s">
        <v>14658</v>
      </c>
      <c r="D3537" s="48" t="s">
        <v>14664</v>
      </c>
      <c r="E3537" s="11" t="s">
        <v>14707</v>
      </c>
      <c r="F3537" s="118">
        <v>43146</v>
      </c>
      <c r="G3537" s="48">
        <v>2902</v>
      </c>
      <c r="H3537" s="52" t="s">
        <v>11151</v>
      </c>
      <c r="I3537" s="48" t="s">
        <v>23</v>
      </c>
      <c r="J3537" s="10" t="s">
        <v>24</v>
      </c>
      <c r="K3537" s="14"/>
      <c r="L3537" s="12" t="s">
        <v>14663</v>
      </c>
      <c r="M3537" s="12"/>
      <c r="N3537" s="12"/>
      <c r="O3537" s="12"/>
      <c r="P3537" s="12"/>
      <c r="Q3537" s="12"/>
      <c r="R3537" s="12"/>
      <c r="S3537" s="19"/>
      <c r="T3537" s="19"/>
    </row>
    <row r="3538" spans="1:20" ht="15.75" customHeight="1">
      <c r="A3538" s="8">
        <v>2018</v>
      </c>
      <c r="B3538" s="9">
        <v>1199</v>
      </c>
      <c r="C3538" s="10" t="s">
        <v>14658</v>
      </c>
      <c r="D3538" s="48" t="s">
        <v>14708</v>
      </c>
      <c r="E3538" s="11" t="s">
        <v>14709</v>
      </c>
      <c r="F3538" s="48" t="s">
        <v>14710</v>
      </c>
      <c r="G3538" s="48">
        <v>2903</v>
      </c>
      <c r="H3538" s="52" t="s">
        <v>14711</v>
      </c>
      <c r="I3538" s="48" t="s">
        <v>23</v>
      </c>
      <c r="J3538" s="10" t="s">
        <v>23</v>
      </c>
      <c r="K3538" s="14"/>
      <c r="L3538" s="12" t="s">
        <v>14663</v>
      </c>
      <c r="M3538" s="12"/>
      <c r="N3538" s="12"/>
      <c r="O3538" s="12"/>
      <c r="P3538" s="12"/>
      <c r="Q3538" s="12"/>
      <c r="R3538" s="12" t="s">
        <v>72</v>
      </c>
      <c r="S3538" s="19"/>
      <c r="T3538" s="19"/>
    </row>
    <row r="3539" spans="1:20" ht="15.75" customHeight="1">
      <c r="A3539" s="8">
        <v>2018</v>
      </c>
      <c r="B3539" s="9">
        <v>1199</v>
      </c>
      <c r="C3539" s="10" t="s">
        <v>14658</v>
      </c>
      <c r="D3539" s="48" t="s">
        <v>14712</v>
      </c>
      <c r="E3539" s="11" t="s">
        <v>14713</v>
      </c>
      <c r="F3539" s="48" t="s">
        <v>14714</v>
      </c>
      <c r="G3539" s="48">
        <v>2904</v>
      </c>
      <c r="H3539" s="52" t="s">
        <v>14715</v>
      </c>
      <c r="I3539" s="48" t="s">
        <v>24</v>
      </c>
      <c r="J3539" s="10" t="s">
        <v>24</v>
      </c>
      <c r="K3539" s="14"/>
      <c r="L3539" s="12" t="s">
        <v>14663</v>
      </c>
      <c r="M3539" s="12"/>
      <c r="N3539" s="12"/>
      <c r="O3539" s="12"/>
      <c r="P3539" s="12"/>
      <c r="Q3539" s="12"/>
      <c r="R3539" s="12" t="s">
        <v>72</v>
      </c>
      <c r="S3539" s="19"/>
      <c r="T3539" s="19"/>
    </row>
    <row r="3540" spans="1:20" ht="15.75" customHeight="1">
      <c r="A3540" s="8">
        <v>2018</v>
      </c>
      <c r="B3540" s="9">
        <v>1199</v>
      </c>
      <c r="C3540" s="10" t="s">
        <v>14658</v>
      </c>
      <c r="D3540" s="48" t="s">
        <v>14716</v>
      </c>
      <c r="E3540" s="11" t="s">
        <v>14717</v>
      </c>
      <c r="F3540" s="48">
        <v>1952</v>
      </c>
      <c r="G3540" s="48">
        <v>2905</v>
      </c>
      <c r="H3540" s="52" t="s">
        <v>11194</v>
      </c>
      <c r="I3540" s="48" t="s">
        <v>24</v>
      </c>
      <c r="J3540" s="10" t="s">
        <v>24</v>
      </c>
      <c r="K3540" s="14"/>
      <c r="L3540" s="12" t="s">
        <v>14663</v>
      </c>
      <c r="M3540" s="12"/>
      <c r="N3540" s="12"/>
      <c r="O3540" s="12"/>
      <c r="P3540" s="12"/>
      <c r="Q3540" s="12"/>
      <c r="R3540" s="12"/>
      <c r="S3540" s="19"/>
      <c r="T3540" s="19"/>
    </row>
    <row r="3541" spans="1:20" ht="15.75" customHeight="1">
      <c r="A3541" s="8">
        <v>2018</v>
      </c>
      <c r="B3541" s="9">
        <v>1199</v>
      </c>
      <c r="C3541" s="10" t="s">
        <v>14658</v>
      </c>
      <c r="D3541" s="48" t="s">
        <v>14718</v>
      </c>
      <c r="E3541" s="11" t="s">
        <v>14719</v>
      </c>
      <c r="F3541" s="48" t="s">
        <v>14720</v>
      </c>
      <c r="G3541" s="48">
        <v>2906</v>
      </c>
      <c r="H3541" s="52" t="s">
        <v>14704</v>
      </c>
      <c r="I3541" s="48" t="s">
        <v>24</v>
      </c>
      <c r="J3541" s="10" t="s">
        <v>24</v>
      </c>
      <c r="K3541" s="14"/>
      <c r="L3541" s="12" t="s">
        <v>14663</v>
      </c>
      <c r="M3541" s="12"/>
      <c r="N3541" s="12"/>
      <c r="O3541" s="12"/>
      <c r="P3541" s="12"/>
      <c r="Q3541" s="12"/>
      <c r="R3541" s="12"/>
      <c r="S3541" s="19"/>
      <c r="T3541" s="19"/>
    </row>
    <row r="3542" spans="1:20" ht="15.75" customHeight="1">
      <c r="A3542" s="8">
        <v>2018</v>
      </c>
      <c r="B3542" s="9">
        <v>1199</v>
      </c>
      <c r="C3542" s="10" t="s">
        <v>14658</v>
      </c>
      <c r="D3542" s="48" t="s">
        <v>14721</v>
      </c>
      <c r="E3542" s="11" t="s">
        <v>14722</v>
      </c>
      <c r="F3542" s="48">
        <v>2018</v>
      </c>
      <c r="G3542" s="48">
        <v>2907</v>
      </c>
      <c r="H3542" s="52" t="s">
        <v>11151</v>
      </c>
      <c r="I3542" s="48" t="s">
        <v>24</v>
      </c>
      <c r="J3542" s="10" t="s">
        <v>24</v>
      </c>
      <c r="K3542" s="14"/>
      <c r="L3542" s="12" t="s">
        <v>14663</v>
      </c>
      <c r="M3542" s="12"/>
      <c r="N3542" s="12"/>
      <c r="O3542" s="12"/>
      <c r="P3542" s="12"/>
      <c r="Q3542" s="12"/>
      <c r="R3542" s="12" t="s">
        <v>64</v>
      </c>
      <c r="S3542" s="19"/>
      <c r="T3542" s="19"/>
    </row>
    <row r="3543" spans="1:20" ht="15.75" customHeight="1">
      <c r="A3543" s="8">
        <v>2018</v>
      </c>
      <c r="B3543" s="9">
        <v>1199</v>
      </c>
      <c r="C3543" s="10" t="s">
        <v>14658</v>
      </c>
      <c r="D3543" s="48" t="s">
        <v>14723</v>
      </c>
      <c r="E3543" s="11" t="s">
        <v>14724</v>
      </c>
      <c r="F3543" s="48">
        <v>2017</v>
      </c>
      <c r="G3543" s="48">
        <v>2908</v>
      </c>
      <c r="H3543" s="52" t="s">
        <v>11151</v>
      </c>
      <c r="I3543" s="48" t="s">
        <v>14725</v>
      </c>
      <c r="J3543" s="10" t="s">
        <v>24</v>
      </c>
      <c r="K3543" s="14"/>
      <c r="L3543" s="12" t="s">
        <v>14663</v>
      </c>
      <c r="M3543" s="12"/>
      <c r="N3543" s="12"/>
      <c r="O3543" s="12"/>
      <c r="P3543" s="12"/>
      <c r="Q3543" s="12"/>
      <c r="R3543" s="12"/>
      <c r="S3543" s="19"/>
      <c r="T3543" s="19"/>
    </row>
    <row r="3544" spans="1:20" ht="15.75" customHeight="1">
      <c r="A3544" s="8">
        <v>2018</v>
      </c>
      <c r="B3544" s="9">
        <v>1199</v>
      </c>
      <c r="C3544" s="10" t="s">
        <v>14658</v>
      </c>
      <c r="D3544" s="48" t="s">
        <v>14726</v>
      </c>
      <c r="E3544" s="11" t="s">
        <v>14727</v>
      </c>
      <c r="F3544" s="48">
        <v>2017</v>
      </c>
      <c r="G3544" s="48">
        <v>2909</v>
      </c>
      <c r="H3544" s="52" t="s">
        <v>11151</v>
      </c>
      <c r="I3544" s="48" t="s">
        <v>14728</v>
      </c>
      <c r="J3544" s="10" t="s">
        <v>24</v>
      </c>
      <c r="K3544" s="14" t="s">
        <v>14729</v>
      </c>
      <c r="L3544" s="12" t="s">
        <v>14663</v>
      </c>
      <c r="M3544" s="12"/>
      <c r="N3544" s="12"/>
      <c r="O3544" s="12"/>
      <c r="P3544" s="12"/>
      <c r="Q3544" s="12"/>
      <c r="R3544" s="12"/>
      <c r="S3544" s="19"/>
      <c r="T3544" s="19"/>
    </row>
    <row r="3545" spans="1:20" ht="15.75" customHeight="1">
      <c r="A3545" s="8">
        <v>2018</v>
      </c>
      <c r="B3545" s="9">
        <v>1199</v>
      </c>
      <c r="C3545" s="10" t="s">
        <v>14658</v>
      </c>
      <c r="D3545" s="48" t="s">
        <v>14730</v>
      </c>
      <c r="E3545" s="11" t="s">
        <v>14731</v>
      </c>
      <c r="F3545" s="48">
        <v>2017</v>
      </c>
      <c r="G3545" s="48">
        <v>2910</v>
      </c>
      <c r="H3545" s="52" t="s">
        <v>14732</v>
      </c>
      <c r="I3545" s="48" t="s">
        <v>24</v>
      </c>
      <c r="J3545" s="10" t="s">
        <v>23</v>
      </c>
      <c r="K3545" s="14"/>
      <c r="L3545" s="12" t="s">
        <v>14677</v>
      </c>
      <c r="M3545" s="12"/>
      <c r="N3545" s="12"/>
      <c r="O3545" s="12"/>
      <c r="P3545" s="12"/>
      <c r="Q3545" s="12"/>
      <c r="R3545" s="12" t="s">
        <v>72</v>
      </c>
      <c r="S3545" s="19"/>
      <c r="T3545" s="19"/>
    </row>
    <row r="3546" spans="1:20" ht="15.75" customHeight="1">
      <c r="A3546" s="8">
        <v>2018</v>
      </c>
      <c r="B3546" s="9">
        <v>1199</v>
      </c>
      <c r="C3546" s="10" t="s">
        <v>14658</v>
      </c>
      <c r="D3546" s="48" t="s">
        <v>14733</v>
      </c>
      <c r="E3546" s="11" t="s">
        <v>14734</v>
      </c>
      <c r="F3546" s="48" t="s">
        <v>14735</v>
      </c>
      <c r="G3546" s="48">
        <v>2911</v>
      </c>
      <c r="H3546" s="52" t="s">
        <v>11151</v>
      </c>
      <c r="I3546" s="48" t="s">
        <v>24</v>
      </c>
      <c r="J3546" s="10" t="s">
        <v>24</v>
      </c>
      <c r="K3546" s="14"/>
      <c r="L3546" s="12" t="s">
        <v>14663</v>
      </c>
      <c r="M3546" s="12"/>
      <c r="N3546" s="12"/>
      <c r="O3546" s="12"/>
      <c r="P3546" s="12"/>
      <c r="Q3546" s="12"/>
      <c r="R3546" s="12" t="s">
        <v>64</v>
      </c>
      <c r="S3546" s="19"/>
      <c r="T3546" s="19"/>
    </row>
    <row r="3547" spans="1:20" ht="15.75" customHeight="1">
      <c r="A3547" s="8">
        <v>2018</v>
      </c>
      <c r="B3547" s="9">
        <v>1199</v>
      </c>
      <c r="C3547" s="10" t="s">
        <v>14658</v>
      </c>
      <c r="D3547" s="48" t="s">
        <v>14726</v>
      </c>
      <c r="E3547" s="11" t="s">
        <v>14736</v>
      </c>
      <c r="F3547" s="118">
        <v>43146</v>
      </c>
      <c r="G3547" s="48">
        <v>2912</v>
      </c>
      <c r="H3547" s="52" t="s">
        <v>11151</v>
      </c>
      <c r="I3547" s="48" t="s">
        <v>14728</v>
      </c>
      <c r="J3547" s="10" t="s">
        <v>24</v>
      </c>
      <c r="K3547" s="14" t="s">
        <v>14729</v>
      </c>
      <c r="L3547" s="12" t="s">
        <v>14663</v>
      </c>
      <c r="M3547" s="12"/>
      <c r="N3547" s="12"/>
      <c r="O3547" s="12"/>
      <c r="P3547" s="12"/>
      <c r="Q3547" s="12"/>
      <c r="R3547" s="12"/>
      <c r="S3547" s="19"/>
      <c r="T3547" s="19"/>
    </row>
    <row r="3548" spans="1:20" ht="15.75" customHeight="1">
      <c r="A3548" s="8">
        <v>2018</v>
      </c>
      <c r="B3548" s="9">
        <v>1199</v>
      </c>
      <c r="C3548" s="10" t="s">
        <v>14658</v>
      </c>
      <c r="D3548" s="48" t="s">
        <v>14664</v>
      </c>
      <c r="E3548" s="11" t="s">
        <v>14737</v>
      </c>
      <c r="F3548" s="118">
        <v>43146</v>
      </c>
      <c r="G3548" s="48">
        <v>2913</v>
      </c>
      <c r="H3548" s="52" t="s">
        <v>11151</v>
      </c>
      <c r="I3548" s="48" t="s">
        <v>14738</v>
      </c>
      <c r="J3548" s="10" t="s">
        <v>24</v>
      </c>
      <c r="K3548" s="14"/>
      <c r="L3548" s="12" t="s">
        <v>14663</v>
      </c>
      <c r="M3548" s="12"/>
      <c r="N3548" s="12"/>
      <c r="O3548" s="12"/>
      <c r="P3548" s="12"/>
      <c r="Q3548" s="12"/>
      <c r="R3548" s="12"/>
      <c r="S3548" s="19"/>
      <c r="T3548" s="19"/>
    </row>
    <row r="3549" spans="1:20" ht="15.75" customHeight="1">
      <c r="A3549" s="8">
        <v>2018</v>
      </c>
      <c r="B3549" s="9">
        <v>1199</v>
      </c>
      <c r="C3549" s="10" t="s">
        <v>14658</v>
      </c>
      <c r="D3549" s="48" t="s">
        <v>14739</v>
      </c>
      <c r="E3549" s="11" t="s">
        <v>14740</v>
      </c>
      <c r="F3549" s="48" t="s">
        <v>14741</v>
      </c>
      <c r="G3549" s="48">
        <v>2914</v>
      </c>
      <c r="H3549" s="52" t="s">
        <v>11194</v>
      </c>
      <c r="I3549" s="48" t="s">
        <v>24</v>
      </c>
      <c r="J3549" s="10" t="s">
        <v>24</v>
      </c>
      <c r="K3549" s="14"/>
      <c r="L3549" s="12" t="s">
        <v>14663</v>
      </c>
      <c r="M3549" s="12"/>
      <c r="N3549" s="12"/>
      <c r="O3549" s="12"/>
      <c r="P3549" s="12"/>
      <c r="Q3549" s="12"/>
      <c r="R3549" s="12"/>
      <c r="S3549" s="19"/>
      <c r="T3549" s="19"/>
    </row>
    <row r="3550" spans="1:20" ht="15.75" customHeight="1">
      <c r="A3550" s="8">
        <v>2018</v>
      </c>
      <c r="B3550" s="9">
        <v>1199</v>
      </c>
      <c r="C3550" s="10" t="s">
        <v>14658</v>
      </c>
      <c r="D3550" s="48" t="s">
        <v>14723</v>
      </c>
      <c r="E3550" s="11" t="s">
        <v>14742</v>
      </c>
      <c r="F3550" s="118">
        <v>43143</v>
      </c>
      <c r="G3550" s="48">
        <v>2915</v>
      </c>
      <c r="H3550" s="52" t="s">
        <v>11151</v>
      </c>
      <c r="I3550" s="48" t="s">
        <v>14725</v>
      </c>
      <c r="J3550" s="10" t="s">
        <v>24</v>
      </c>
      <c r="K3550" s="14"/>
      <c r="L3550" s="12" t="s">
        <v>14663</v>
      </c>
      <c r="M3550" s="12"/>
      <c r="N3550" s="12"/>
      <c r="O3550" s="12"/>
      <c r="P3550" s="12"/>
      <c r="Q3550" s="12"/>
      <c r="R3550" s="12"/>
      <c r="S3550" s="19"/>
      <c r="T3550" s="19"/>
    </row>
    <row r="3551" spans="1:20" ht="15.75" customHeight="1">
      <c r="A3551" s="8">
        <v>2018</v>
      </c>
      <c r="B3551" s="9">
        <v>1199</v>
      </c>
      <c r="C3551" s="10" t="s">
        <v>14658</v>
      </c>
      <c r="D3551" s="48" t="s">
        <v>14743</v>
      </c>
      <c r="E3551" s="11" t="s">
        <v>14744</v>
      </c>
      <c r="F3551" s="48" t="s">
        <v>14745</v>
      </c>
      <c r="G3551" s="48">
        <v>2916</v>
      </c>
      <c r="H3551" s="52" t="s">
        <v>11151</v>
      </c>
      <c r="I3551" s="48" t="s">
        <v>24</v>
      </c>
      <c r="J3551" s="10" t="s">
        <v>24</v>
      </c>
      <c r="K3551" s="14" t="s">
        <v>14746</v>
      </c>
      <c r="L3551" s="12" t="s">
        <v>14663</v>
      </c>
      <c r="M3551" s="12"/>
      <c r="N3551" s="12"/>
      <c r="O3551" s="12"/>
      <c r="P3551" s="12"/>
      <c r="Q3551" s="12"/>
      <c r="R3551" s="12"/>
      <c r="S3551" s="19"/>
      <c r="T3551" s="19"/>
    </row>
    <row r="3552" spans="1:20" ht="15.75" customHeight="1">
      <c r="A3552" s="8">
        <v>2018</v>
      </c>
      <c r="B3552" s="9">
        <v>1199</v>
      </c>
      <c r="C3552" s="10" t="s">
        <v>14658</v>
      </c>
      <c r="D3552" s="48" t="s">
        <v>14747</v>
      </c>
      <c r="E3552" s="11" t="s">
        <v>14748</v>
      </c>
      <c r="F3552" s="48">
        <v>2018</v>
      </c>
      <c r="G3552" s="48">
        <v>2917</v>
      </c>
      <c r="H3552" s="52" t="s">
        <v>11151</v>
      </c>
      <c r="I3552" s="48" t="s">
        <v>14749</v>
      </c>
      <c r="J3552" s="10" t="s">
        <v>24</v>
      </c>
      <c r="K3552" s="14"/>
      <c r="L3552" s="12" t="s">
        <v>14663</v>
      </c>
      <c r="M3552" s="12"/>
      <c r="N3552" s="12"/>
      <c r="O3552" s="12"/>
      <c r="P3552" s="12"/>
      <c r="Q3552" s="12"/>
      <c r="R3552" s="12"/>
      <c r="S3552" s="19"/>
      <c r="T3552" s="19"/>
    </row>
    <row r="3553" spans="1:20" ht="15.75" customHeight="1">
      <c r="A3553" s="8">
        <v>2018</v>
      </c>
      <c r="B3553" s="9">
        <v>1199</v>
      </c>
      <c r="C3553" s="10" t="s">
        <v>14658</v>
      </c>
      <c r="D3553" s="48" t="s">
        <v>14750</v>
      </c>
      <c r="E3553" s="11" t="s">
        <v>14751</v>
      </c>
      <c r="F3553" s="48" t="s">
        <v>6988</v>
      </c>
      <c r="G3553" s="48">
        <v>2918</v>
      </c>
      <c r="H3553" s="52" t="s">
        <v>14752</v>
      </c>
      <c r="I3553" s="48" t="s">
        <v>14753</v>
      </c>
      <c r="J3553" s="10" t="s">
        <v>24</v>
      </c>
      <c r="K3553" s="14"/>
      <c r="L3553" s="12" t="s">
        <v>14663</v>
      </c>
      <c r="M3553" s="12"/>
      <c r="N3553" s="12"/>
      <c r="O3553" s="12"/>
      <c r="P3553" s="12"/>
      <c r="Q3553" s="12"/>
      <c r="R3553" s="12"/>
      <c r="S3553" s="19"/>
      <c r="T3553" s="19"/>
    </row>
    <row r="3554" spans="1:20" ht="15.75" customHeight="1">
      <c r="A3554" s="8">
        <v>2018</v>
      </c>
      <c r="B3554" s="9">
        <v>1199</v>
      </c>
      <c r="C3554" s="10" t="s">
        <v>14658</v>
      </c>
      <c r="D3554" s="48" t="s">
        <v>14754</v>
      </c>
      <c r="E3554" s="11" t="s">
        <v>14755</v>
      </c>
      <c r="F3554" s="48" t="s">
        <v>14661</v>
      </c>
      <c r="G3554" s="48">
        <v>2919</v>
      </c>
      <c r="H3554" s="52" t="s">
        <v>14756</v>
      </c>
      <c r="I3554" s="48" t="s">
        <v>14757</v>
      </c>
      <c r="J3554" s="10" t="s">
        <v>24</v>
      </c>
      <c r="K3554" s="14"/>
      <c r="L3554" s="12" t="s">
        <v>14663</v>
      </c>
      <c r="M3554" s="12"/>
      <c r="N3554" s="12"/>
      <c r="O3554" s="12"/>
      <c r="P3554" s="12"/>
      <c r="Q3554" s="12"/>
      <c r="R3554" s="12"/>
      <c r="S3554" s="19"/>
      <c r="T3554" s="19"/>
    </row>
    <row r="3555" spans="1:20" ht="15.75" customHeight="1">
      <c r="A3555" s="8">
        <v>2018</v>
      </c>
      <c r="B3555" s="9">
        <v>1199</v>
      </c>
      <c r="C3555" s="10" t="s">
        <v>14658</v>
      </c>
      <c r="D3555" s="48" t="s">
        <v>14758</v>
      </c>
      <c r="E3555" s="11" t="s">
        <v>14759</v>
      </c>
      <c r="F3555" s="48" t="s">
        <v>14661</v>
      </c>
      <c r="G3555" s="48">
        <v>2920</v>
      </c>
      <c r="H3555" s="52" t="s">
        <v>14760</v>
      </c>
      <c r="I3555" s="48" t="s">
        <v>14761</v>
      </c>
      <c r="J3555" s="10" t="s">
        <v>24</v>
      </c>
      <c r="K3555" s="14"/>
      <c r="L3555" s="12" t="s">
        <v>14663</v>
      </c>
      <c r="M3555" s="12"/>
      <c r="N3555" s="12"/>
      <c r="O3555" s="12"/>
      <c r="P3555" s="12"/>
      <c r="Q3555" s="12"/>
      <c r="R3555" s="12"/>
      <c r="S3555" s="19"/>
      <c r="T3555" s="19"/>
    </row>
    <row r="3556" spans="1:20" ht="15.75" customHeight="1">
      <c r="A3556" s="8">
        <v>2018</v>
      </c>
      <c r="B3556" s="9">
        <v>1199</v>
      </c>
      <c r="C3556" s="10" t="s">
        <v>14658</v>
      </c>
      <c r="D3556" s="48" t="s">
        <v>14754</v>
      </c>
      <c r="E3556" s="11" t="s">
        <v>14755</v>
      </c>
      <c r="F3556" s="48" t="s">
        <v>14661</v>
      </c>
      <c r="G3556" s="48">
        <v>2921</v>
      </c>
      <c r="H3556" s="52" t="s">
        <v>14762</v>
      </c>
      <c r="I3556" s="48" t="s">
        <v>14757</v>
      </c>
      <c r="J3556" s="10" t="s">
        <v>24</v>
      </c>
      <c r="K3556" s="14"/>
      <c r="L3556" s="12" t="s">
        <v>14663</v>
      </c>
      <c r="M3556" s="12"/>
      <c r="N3556" s="12"/>
      <c r="O3556" s="12"/>
      <c r="P3556" s="12"/>
      <c r="Q3556" s="12"/>
      <c r="R3556" s="12"/>
      <c r="S3556" s="19"/>
      <c r="T3556" s="19"/>
    </row>
    <row r="3557" spans="1:20" ht="15.75" customHeight="1">
      <c r="A3557" s="8">
        <v>2018</v>
      </c>
      <c r="B3557" s="9">
        <v>1199</v>
      </c>
      <c r="C3557" s="10" t="s">
        <v>14658</v>
      </c>
      <c r="D3557" s="48" t="s">
        <v>14726</v>
      </c>
      <c r="E3557" s="11" t="s">
        <v>14763</v>
      </c>
      <c r="F3557" s="48" t="s">
        <v>14764</v>
      </c>
      <c r="G3557" s="48">
        <v>2922</v>
      </c>
      <c r="H3557" s="52" t="s">
        <v>11170</v>
      </c>
      <c r="I3557" s="48" t="s">
        <v>14728</v>
      </c>
      <c r="J3557" s="10" t="s">
        <v>24</v>
      </c>
      <c r="K3557" s="14" t="s">
        <v>14729</v>
      </c>
      <c r="L3557" s="12" t="s">
        <v>14663</v>
      </c>
      <c r="M3557" s="12"/>
      <c r="N3557" s="12"/>
      <c r="O3557" s="12"/>
      <c r="P3557" s="12"/>
      <c r="Q3557" s="12"/>
      <c r="R3557" s="12"/>
      <c r="S3557" s="19"/>
      <c r="T3557" s="19"/>
    </row>
    <row r="3558" spans="1:20" ht="15.75" customHeight="1">
      <c r="A3558" s="8">
        <v>2018</v>
      </c>
      <c r="B3558" s="9">
        <v>1199</v>
      </c>
      <c r="C3558" s="10" t="s">
        <v>14658</v>
      </c>
      <c r="D3558" s="48" t="s">
        <v>14765</v>
      </c>
      <c r="E3558" s="11" t="s">
        <v>14766</v>
      </c>
      <c r="F3558" s="48">
        <v>2018</v>
      </c>
      <c r="G3558" s="48">
        <v>2923</v>
      </c>
      <c r="H3558" s="52" t="s">
        <v>14767</v>
      </c>
      <c r="I3558" s="48" t="s">
        <v>24</v>
      </c>
      <c r="J3558" s="10" t="s">
        <v>23</v>
      </c>
      <c r="K3558" s="14"/>
      <c r="L3558" s="12" t="s">
        <v>14768</v>
      </c>
      <c r="M3558" s="12"/>
      <c r="N3558" s="12"/>
      <c r="O3558" s="12"/>
      <c r="P3558" s="12"/>
      <c r="Q3558" s="12"/>
      <c r="R3558" s="12"/>
      <c r="S3558" s="19"/>
      <c r="T3558" s="19"/>
    </row>
    <row r="3559" spans="1:20" ht="15.75" customHeight="1">
      <c r="A3559" s="8">
        <v>2018</v>
      </c>
      <c r="B3559" s="9">
        <v>1199</v>
      </c>
      <c r="C3559" s="10" t="s">
        <v>14658</v>
      </c>
      <c r="D3559" s="48" t="s">
        <v>14758</v>
      </c>
      <c r="E3559" s="11" t="s">
        <v>14769</v>
      </c>
      <c r="F3559" s="48" t="s">
        <v>9044</v>
      </c>
      <c r="G3559" s="48">
        <v>2924</v>
      </c>
      <c r="H3559" s="52" t="s">
        <v>14770</v>
      </c>
      <c r="I3559" s="48" t="s">
        <v>14761</v>
      </c>
      <c r="J3559" s="10" t="s">
        <v>24</v>
      </c>
      <c r="K3559" s="14"/>
      <c r="L3559" s="12" t="s">
        <v>14663</v>
      </c>
      <c r="M3559" s="12"/>
      <c r="N3559" s="12"/>
      <c r="O3559" s="12"/>
      <c r="P3559" s="12"/>
      <c r="Q3559" s="12"/>
      <c r="R3559" s="12"/>
      <c r="S3559" s="19"/>
      <c r="T3559" s="19"/>
    </row>
    <row r="3560" spans="1:20" ht="15.75" customHeight="1">
      <c r="A3560" s="8">
        <v>2018</v>
      </c>
      <c r="B3560" s="9">
        <v>1199</v>
      </c>
      <c r="C3560" s="10" t="s">
        <v>14658</v>
      </c>
      <c r="D3560" s="48" t="s">
        <v>14771</v>
      </c>
      <c r="E3560" s="11" t="s">
        <v>14755</v>
      </c>
      <c r="F3560" s="48" t="s">
        <v>14661</v>
      </c>
      <c r="G3560" s="48">
        <v>2925</v>
      </c>
      <c r="H3560" s="52" t="s">
        <v>14772</v>
      </c>
      <c r="I3560" s="48" t="s">
        <v>14773</v>
      </c>
      <c r="J3560" s="10" t="s">
        <v>24</v>
      </c>
      <c r="K3560" s="14"/>
      <c r="L3560" s="12" t="s">
        <v>14663</v>
      </c>
      <c r="M3560" s="12"/>
      <c r="N3560" s="12"/>
      <c r="O3560" s="12"/>
      <c r="P3560" s="12"/>
      <c r="Q3560" s="12"/>
      <c r="R3560" s="12"/>
      <c r="S3560" s="19"/>
      <c r="T3560" s="19"/>
    </row>
    <row r="3561" spans="1:20" ht="15.75" customHeight="1">
      <c r="A3561" s="8">
        <v>2018</v>
      </c>
      <c r="B3561" s="9">
        <v>1199</v>
      </c>
      <c r="C3561" s="10" t="s">
        <v>14658</v>
      </c>
      <c r="D3561" s="48" t="s">
        <v>14726</v>
      </c>
      <c r="E3561" s="11" t="s">
        <v>14774</v>
      </c>
      <c r="F3561" s="48">
        <v>2006</v>
      </c>
      <c r="G3561" s="48">
        <v>2926</v>
      </c>
      <c r="H3561" s="52" t="s">
        <v>14775</v>
      </c>
      <c r="I3561" s="48" t="s">
        <v>14728</v>
      </c>
      <c r="J3561" s="10" t="s">
        <v>24</v>
      </c>
      <c r="K3561" s="14" t="s">
        <v>14729</v>
      </c>
      <c r="L3561" s="12" t="s">
        <v>14663</v>
      </c>
      <c r="M3561" s="12"/>
      <c r="N3561" s="12"/>
      <c r="O3561" s="12"/>
      <c r="P3561" s="12"/>
      <c r="Q3561" s="12"/>
      <c r="R3561" s="12"/>
      <c r="S3561" s="19"/>
      <c r="T3561" s="19"/>
    </row>
    <row r="3562" spans="1:20" ht="15.75" customHeight="1">
      <c r="A3562" s="8">
        <v>2018</v>
      </c>
      <c r="B3562" s="9">
        <v>1199</v>
      </c>
      <c r="C3562" s="10" t="s">
        <v>14658</v>
      </c>
      <c r="D3562" s="48" t="s">
        <v>14726</v>
      </c>
      <c r="E3562" s="11" t="s">
        <v>14776</v>
      </c>
      <c r="F3562" s="48" t="s">
        <v>14777</v>
      </c>
      <c r="G3562" s="48">
        <v>2928</v>
      </c>
      <c r="H3562" s="52" t="s">
        <v>14778</v>
      </c>
      <c r="I3562" s="48" t="s">
        <v>14728</v>
      </c>
      <c r="J3562" s="10" t="s">
        <v>24</v>
      </c>
      <c r="K3562" s="14" t="s">
        <v>14729</v>
      </c>
      <c r="L3562" s="12" t="s">
        <v>14663</v>
      </c>
      <c r="M3562" s="12"/>
      <c r="N3562" s="12"/>
      <c r="O3562" s="12"/>
      <c r="P3562" s="12"/>
      <c r="Q3562" s="12"/>
      <c r="R3562" s="12"/>
      <c r="S3562" s="19"/>
      <c r="T3562" s="19"/>
    </row>
    <row r="3563" spans="1:20" ht="15.75" customHeight="1">
      <c r="A3563" s="8">
        <v>2018</v>
      </c>
      <c r="B3563" s="9">
        <v>1199</v>
      </c>
      <c r="C3563" s="10" t="s">
        <v>14658</v>
      </c>
      <c r="D3563" s="48" t="s">
        <v>14779</v>
      </c>
      <c r="E3563" s="11" t="s">
        <v>14780</v>
      </c>
      <c r="F3563" s="48">
        <v>2018</v>
      </c>
      <c r="G3563" s="48">
        <v>2929</v>
      </c>
      <c r="H3563" s="52" t="s">
        <v>11194</v>
      </c>
      <c r="I3563" s="48" t="s">
        <v>14781</v>
      </c>
      <c r="J3563" s="10" t="s">
        <v>24</v>
      </c>
      <c r="K3563" s="14"/>
      <c r="L3563" s="12" t="s">
        <v>14663</v>
      </c>
      <c r="M3563" s="12"/>
      <c r="N3563" s="12"/>
      <c r="O3563" s="12"/>
      <c r="P3563" s="12"/>
      <c r="Q3563" s="12"/>
      <c r="R3563" s="12"/>
      <c r="S3563" s="19"/>
      <c r="T3563" s="19"/>
    </row>
    <row r="3564" spans="1:20" ht="15.75" customHeight="1">
      <c r="A3564" s="8">
        <v>2018</v>
      </c>
      <c r="B3564" s="9">
        <v>1199</v>
      </c>
      <c r="C3564" s="10" t="s">
        <v>14658</v>
      </c>
      <c r="D3564" s="48" t="s">
        <v>14782</v>
      </c>
      <c r="E3564" s="11" t="s">
        <v>14783</v>
      </c>
      <c r="F3564" s="48" t="s">
        <v>14735</v>
      </c>
      <c r="G3564" s="48">
        <v>2930</v>
      </c>
      <c r="H3564" s="52" t="s">
        <v>11202</v>
      </c>
      <c r="I3564" s="48" t="s">
        <v>24</v>
      </c>
      <c r="J3564" s="10" t="s">
        <v>24</v>
      </c>
      <c r="K3564" s="14"/>
      <c r="L3564" s="12" t="s">
        <v>14663</v>
      </c>
      <c r="M3564" s="12"/>
      <c r="N3564" s="12"/>
      <c r="O3564" s="12"/>
      <c r="P3564" s="12"/>
      <c r="Q3564" s="12"/>
      <c r="R3564" s="12"/>
      <c r="S3564" s="19"/>
      <c r="T3564" s="19"/>
    </row>
    <row r="3565" spans="1:20" ht="15.75" customHeight="1">
      <c r="A3565" s="8">
        <v>2018</v>
      </c>
      <c r="B3565" s="9">
        <v>1199</v>
      </c>
      <c r="C3565" s="10" t="s">
        <v>14658</v>
      </c>
      <c r="D3565" s="48" t="s">
        <v>14664</v>
      </c>
      <c r="E3565" s="11" t="s">
        <v>14784</v>
      </c>
      <c r="F3565" s="48" t="s">
        <v>14661</v>
      </c>
      <c r="G3565" s="48">
        <v>2931</v>
      </c>
      <c r="H3565" s="52" t="s">
        <v>14785</v>
      </c>
      <c r="I3565" s="48" t="s">
        <v>14738</v>
      </c>
      <c r="J3565" s="10" t="s">
        <v>24</v>
      </c>
      <c r="K3565" s="14"/>
      <c r="L3565" s="12" t="s">
        <v>14663</v>
      </c>
      <c r="M3565" s="12"/>
      <c r="N3565" s="12"/>
      <c r="O3565" s="12"/>
      <c r="P3565" s="12"/>
      <c r="Q3565" s="12"/>
      <c r="R3565" s="12"/>
      <c r="S3565" s="19"/>
      <c r="T3565" s="19"/>
    </row>
    <row r="3566" spans="1:20" ht="15.75" customHeight="1">
      <c r="A3566" s="8">
        <v>2018</v>
      </c>
      <c r="B3566" s="9">
        <v>1199</v>
      </c>
      <c r="C3566" s="10" t="s">
        <v>14658</v>
      </c>
      <c r="D3566" s="48" t="s">
        <v>14681</v>
      </c>
      <c r="E3566" s="11" t="s">
        <v>14786</v>
      </c>
      <c r="F3566" s="48">
        <v>2018</v>
      </c>
      <c r="G3566" s="48">
        <v>2932</v>
      </c>
      <c r="H3566" s="52" t="s">
        <v>11151</v>
      </c>
      <c r="I3566" s="48" t="s">
        <v>24</v>
      </c>
      <c r="J3566" s="10" t="s">
        <v>24</v>
      </c>
      <c r="K3566" s="14"/>
      <c r="L3566" s="12" t="s">
        <v>14663</v>
      </c>
      <c r="M3566" s="12"/>
      <c r="N3566" s="12"/>
      <c r="O3566" s="12"/>
      <c r="P3566" s="12"/>
      <c r="Q3566" s="12"/>
      <c r="R3566" s="12"/>
      <c r="S3566" s="19"/>
      <c r="T3566" s="19"/>
    </row>
    <row r="3567" spans="1:20" ht="15.75" customHeight="1">
      <c r="A3567" s="8">
        <v>2018</v>
      </c>
      <c r="B3567" s="9">
        <v>1199</v>
      </c>
      <c r="C3567" s="10" t="s">
        <v>14658</v>
      </c>
      <c r="D3567" s="48" t="s">
        <v>14787</v>
      </c>
      <c r="E3567" s="11" t="s">
        <v>14788</v>
      </c>
      <c r="F3567" s="48">
        <v>2018</v>
      </c>
      <c r="G3567" s="48">
        <v>2933</v>
      </c>
      <c r="H3567" s="52" t="s">
        <v>11151</v>
      </c>
      <c r="I3567" s="48" t="s">
        <v>14789</v>
      </c>
      <c r="J3567" s="10" t="s">
        <v>24</v>
      </c>
      <c r="K3567" s="14"/>
      <c r="L3567" s="12" t="s">
        <v>14663</v>
      </c>
      <c r="M3567" s="12"/>
      <c r="N3567" s="12"/>
      <c r="O3567" s="12"/>
      <c r="P3567" s="12"/>
      <c r="Q3567" s="12"/>
      <c r="R3567" s="12"/>
      <c r="S3567" s="19"/>
      <c r="T3567" s="19"/>
    </row>
    <row r="3568" spans="1:20" ht="15.75" customHeight="1">
      <c r="A3568" s="8">
        <v>2018</v>
      </c>
      <c r="B3568" s="9">
        <v>1199</v>
      </c>
      <c r="C3568" s="10" t="s">
        <v>14658</v>
      </c>
      <c r="D3568" s="48" t="s">
        <v>14790</v>
      </c>
      <c r="E3568" s="11" t="s">
        <v>14791</v>
      </c>
      <c r="F3568" s="48">
        <v>2014</v>
      </c>
      <c r="G3568" s="48">
        <v>2934.1</v>
      </c>
      <c r="H3568" s="52" t="s">
        <v>14792</v>
      </c>
      <c r="I3568" s="48" t="s">
        <v>24</v>
      </c>
      <c r="J3568" s="10" t="s">
        <v>24</v>
      </c>
      <c r="K3568" s="14" t="s">
        <v>14793</v>
      </c>
      <c r="L3568" s="12" t="s">
        <v>14677</v>
      </c>
      <c r="M3568" s="12"/>
      <c r="N3568" s="12"/>
      <c r="O3568" s="12"/>
      <c r="P3568" s="12"/>
      <c r="Q3568" s="12"/>
      <c r="R3568" s="12"/>
      <c r="S3568" s="19"/>
      <c r="T3568" s="19"/>
    </row>
    <row r="3569" spans="1:20" ht="15.75" customHeight="1">
      <c r="A3569" s="8">
        <v>2018</v>
      </c>
      <c r="B3569" s="9">
        <v>1199</v>
      </c>
      <c r="C3569" s="10" t="s">
        <v>14658</v>
      </c>
      <c r="D3569" s="48" t="s">
        <v>14794</v>
      </c>
      <c r="E3569" s="11" t="s">
        <v>14795</v>
      </c>
      <c r="F3569" s="48" t="s">
        <v>8665</v>
      </c>
      <c r="G3569" s="48">
        <v>2934.2</v>
      </c>
      <c r="H3569" s="52" t="s">
        <v>14715</v>
      </c>
      <c r="I3569" s="48" t="s">
        <v>24</v>
      </c>
      <c r="J3569" s="10" t="s">
        <v>24</v>
      </c>
      <c r="K3569" s="14"/>
      <c r="L3569" s="12" t="s">
        <v>14663</v>
      </c>
      <c r="M3569" s="12"/>
      <c r="N3569" s="12"/>
      <c r="O3569" s="12"/>
      <c r="P3569" s="12"/>
      <c r="Q3569" s="12"/>
      <c r="R3569" s="12"/>
      <c r="S3569" s="19"/>
      <c r="T3569" s="19"/>
    </row>
    <row r="3570" spans="1:20" ht="15.75" customHeight="1">
      <c r="A3570" s="8">
        <v>2018</v>
      </c>
      <c r="B3570" s="9">
        <v>1199</v>
      </c>
      <c r="C3570" s="10" t="s">
        <v>14658</v>
      </c>
      <c r="D3570" s="48" t="s">
        <v>14796</v>
      </c>
      <c r="E3570" s="11" t="s">
        <v>14797</v>
      </c>
      <c r="F3570" s="48" t="s">
        <v>14798</v>
      </c>
      <c r="G3570" s="48">
        <v>2935</v>
      </c>
      <c r="H3570" s="52" t="s">
        <v>14799</v>
      </c>
      <c r="I3570" s="48" t="s">
        <v>14800</v>
      </c>
      <c r="J3570" s="10" t="s">
        <v>24</v>
      </c>
      <c r="K3570" s="14"/>
      <c r="L3570" s="12" t="s">
        <v>14663</v>
      </c>
      <c r="M3570" s="12"/>
      <c r="N3570" s="12"/>
      <c r="O3570" s="12"/>
      <c r="P3570" s="12"/>
      <c r="Q3570" s="12"/>
      <c r="R3570" s="12"/>
      <c r="S3570" s="19"/>
      <c r="T3570" s="19"/>
    </row>
    <row r="3571" spans="1:20" ht="15.75" customHeight="1">
      <c r="A3571" s="8">
        <v>2018</v>
      </c>
      <c r="B3571" s="9">
        <v>1199</v>
      </c>
      <c r="C3571" s="10" t="s">
        <v>14658</v>
      </c>
      <c r="D3571" s="48" t="s">
        <v>14664</v>
      </c>
      <c r="E3571" s="11" t="s">
        <v>14801</v>
      </c>
      <c r="F3571" s="118">
        <v>43149</v>
      </c>
      <c r="G3571" s="48">
        <v>2936</v>
      </c>
      <c r="H3571" s="52" t="s">
        <v>11151</v>
      </c>
      <c r="I3571" s="48" t="s">
        <v>14738</v>
      </c>
      <c r="J3571" s="10" t="s">
        <v>24</v>
      </c>
      <c r="K3571" s="14"/>
      <c r="L3571" s="12" t="s">
        <v>14663</v>
      </c>
      <c r="M3571" s="12"/>
      <c r="N3571" s="12"/>
      <c r="O3571" s="12"/>
      <c r="P3571" s="12"/>
      <c r="Q3571" s="12"/>
      <c r="R3571" s="12"/>
      <c r="S3571" s="19"/>
      <c r="T3571" s="19"/>
    </row>
    <row r="3572" spans="1:20" ht="15.75" customHeight="1">
      <c r="A3572" s="8">
        <v>2018</v>
      </c>
      <c r="B3572" s="9">
        <v>1199</v>
      </c>
      <c r="C3572" s="10" t="s">
        <v>14658</v>
      </c>
      <c r="D3572" s="48" t="s">
        <v>14802</v>
      </c>
      <c r="E3572" s="11" t="s">
        <v>14803</v>
      </c>
      <c r="F3572" s="48" t="s">
        <v>14804</v>
      </c>
      <c r="G3572" s="48">
        <v>2937</v>
      </c>
      <c r="H3572" s="52" t="s">
        <v>14704</v>
      </c>
      <c r="I3572" s="48" t="s">
        <v>24</v>
      </c>
      <c r="J3572" s="10" t="s">
        <v>24</v>
      </c>
      <c r="K3572" s="14"/>
      <c r="L3572" s="12" t="s">
        <v>14663</v>
      </c>
      <c r="M3572" s="12"/>
      <c r="N3572" s="12"/>
      <c r="O3572" s="12"/>
      <c r="P3572" s="12"/>
      <c r="Q3572" s="12"/>
      <c r="R3572" s="12"/>
      <c r="S3572" s="19"/>
      <c r="T3572" s="19"/>
    </row>
    <row r="3573" spans="1:20" ht="15.75" customHeight="1">
      <c r="A3573" s="8">
        <v>2018</v>
      </c>
      <c r="B3573" s="9">
        <v>1199</v>
      </c>
      <c r="C3573" s="10" t="s">
        <v>14658</v>
      </c>
      <c r="D3573" s="48" t="s">
        <v>14805</v>
      </c>
      <c r="E3573" s="11" t="s">
        <v>14806</v>
      </c>
      <c r="F3573" s="48" t="s">
        <v>14807</v>
      </c>
      <c r="G3573" s="48">
        <v>2938</v>
      </c>
      <c r="H3573" s="52" t="s">
        <v>11151</v>
      </c>
      <c r="I3573" s="48" t="s">
        <v>14808</v>
      </c>
      <c r="J3573" s="10" t="s">
        <v>24</v>
      </c>
      <c r="K3573" s="14"/>
      <c r="L3573" s="12" t="s">
        <v>14663</v>
      </c>
      <c r="M3573" s="12"/>
      <c r="N3573" s="12"/>
      <c r="O3573" s="12"/>
      <c r="P3573" s="12"/>
      <c r="Q3573" s="12"/>
      <c r="R3573" s="12"/>
      <c r="S3573" s="19"/>
      <c r="T3573" s="19"/>
    </row>
    <row r="3574" spans="1:20" ht="15.75" customHeight="1">
      <c r="A3574" s="8">
        <v>2018</v>
      </c>
      <c r="B3574" s="9">
        <v>1199</v>
      </c>
      <c r="C3574" s="10" t="s">
        <v>14658</v>
      </c>
      <c r="D3574" s="48" t="s">
        <v>14809</v>
      </c>
      <c r="E3574" s="11" t="s">
        <v>14810</v>
      </c>
      <c r="F3574" s="48" t="s">
        <v>14661</v>
      </c>
      <c r="G3574" s="48">
        <v>2939</v>
      </c>
      <c r="H3574" s="52" t="s">
        <v>14811</v>
      </c>
      <c r="I3574" s="48" t="s">
        <v>14812</v>
      </c>
      <c r="J3574" s="10" t="s">
        <v>24</v>
      </c>
      <c r="K3574" s="14"/>
      <c r="L3574" s="12" t="s">
        <v>14663</v>
      </c>
      <c r="M3574" s="12"/>
      <c r="N3574" s="12"/>
      <c r="O3574" s="12"/>
      <c r="P3574" s="12"/>
      <c r="Q3574" s="12"/>
      <c r="R3574" s="12"/>
      <c r="S3574" s="19"/>
      <c r="T3574" s="19"/>
    </row>
    <row r="3575" spans="1:20" ht="15.75" customHeight="1">
      <c r="A3575" s="8">
        <v>2018</v>
      </c>
      <c r="B3575" s="9">
        <v>1199</v>
      </c>
      <c r="C3575" s="10" t="s">
        <v>14658</v>
      </c>
      <c r="D3575" s="48" t="s">
        <v>14726</v>
      </c>
      <c r="E3575" s="11" t="s">
        <v>14813</v>
      </c>
      <c r="F3575" s="119">
        <v>23498</v>
      </c>
      <c r="G3575" s="48">
        <v>2940</v>
      </c>
      <c r="H3575" s="52" t="s">
        <v>11194</v>
      </c>
      <c r="I3575" s="48" t="s">
        <v>14728</v>
      </c>
      <c r="J3575" s="10" t="s">
        <v>24</v>
      </c>
      <c r="K3575" s="14" t="s">
        <v>14729</v>
      </c>
      <c r="L3575" s="12" t="s">
        <v>14663</v>
      </c>
      <c r="M3575" s="12"/>
      <c r="N3575" s="12"/>
      <c r="O3575" s="12"/>
      <c r="P3575" s="12"/>
      <c r="Q3575" s="12"/>
      <c r="R3575" s="12"/>
      <c r="S3575" s="19"/>
      <c r="T3575" s="19"/>
    </row>
    <row r="3576" spans="1:20" ht="15.75" customHeight="1">
      <c r="A3576" s="8">
        <v>2018</v>
      </c>
      <c r="B3576" s="9">
        <v>1199</v>
      </c>
      <c r="C3576" s="10" t="s">
        <v>14658</v>
      </c>
      <c r="D3576" s="48" t="s">
        <v>14726</v>
      </c>
      <c r="E3576" s="11" t="s">
        <v>14814</v>
      </c>
      <c r="F3576" s="48" t="s">
        <v>12363</v>
      </c>
      <c r="G3576" s="48">
        <v>2941</v>
      </c>
      <c r="H3576" s="52" t="s">
        <v>14815</v>
      </c>
      <c r="I3576" s="48" t="s">
        <v>14728</v>
      </c>
      <c r="J3576" s="10" t="s">
        <v>24</v>
      </c>
      <c r="K3576" s="14" t="s">
        <v>14729</v>
      </c>
      <c r="L3576" s="12" t="s">
        <v>14663</v>
      </c>
      <c r="M3576" s="12"/>
      <c r="N3576" s="12"/>
      <c r="O3576" s="12"/>
      <c r="P3576" s="12"/>
      <c r="Q3576" s="12"/>
      <c r="R3576" s="12"/>
      <c r="S3576" s="19"/>
      <c r="T3576" s="19"/>
    </row>
    <row r="3577" spans="1:20" ht="15.75" customHeight="1">
      <c r="A3577" s="8">
        <v>2018</v>
      </c>
      <c r="B3577" s="9">
        <v>1199</v>
      </c>
      <c r="C3577" s="10" t="s">
        <v>14658</v>
      </c>
      <c r="D3577" s="48" t="s">
        <v>14816</v>
      </c>
      <c r="E3577" s="11" t="s">
        <v>14817</v>
      </c>
      <c r="F3577" s="48">
        <v>2018</v>
      </c>
      <c r="G3577" s="48">
        <v>2942</v>
      </c>
      <c r="H3577" s="52" t="s">
        <v>14815</v>
      </c>
      <c r="I3577" s="48" t="s">
        <v>24</v>
      </c>
      <c r="J3577" s="10" t="s">
        <v>23</v>
      </c>
      <c r="K3577" s="14"/>
      <c r="L3577" s="12" t="s">
        <v>14663</v>
      </c>
      <c r="M3577" s="12"/>
      <c r="N3577" s="12"/>
      <c r="O3577" s="12"/>
      <c r="P3577" s="12"/>
      <c r="Q3577" s="12"/>
      <c r="R3577" s="12"/>
      <c r="S3577" s="19"/>
      <c r="T3577" s="19"/>
    </row>
    <row r="3578" spans="1:20" ht="15.75" customHeight="1">
      <c r="A3578" s="8">
        <v>2018</v>
      </c>
      <c r="B3578" s="9">
        <v>1199</v>
      </c>
      <c r="C3578" s="10" t="s">
        <v>14658</v>
      </c>
      <c r="D3578" s="48" t="s">
        <v>14818</v>
      </c>
      <c r="E3578" s="11" t="s">
        <v>14819</v>
      </c>
      <c r="F3578" s="48" t="s">
        <v>14820</v>
      </c>
      <c r="G3578" s="48">
        <v>2943</v>
      </c>
      <c r="H3578" s="52" t="s">
        <v>11158</v>
      </c>
      <c r="I3578" s="48" t="s">
        <v>24</v>
      </c>
      <c r="J3578" s="10" t="s">
        <v>24</v>
      </c>
      <c r="K3578" s="14"/>
      <c r="L3578" s="12" t="s">
        <v>14663</v>
      </c>
      <c r="M3578" s="12"/>
      <c r="N3578" s="12"/>
      <c r="O3578" s="12"/>
      <c r="P3578" s="12"/>
      <c r="Q3578" s="12"/>
      <c r="R3578" s="12"/>
      <c r="S3578" s="19"/>
      <c r="T3578" s="19"/>
    </row>
    <row r="3579" spans="1:20" ht="15.75" customHeight="1">
      <c r="A3579" s="8">
        <v>2018</v>
      </c>
      <c r="B3579" s="9">
        <v>1199</v>
      </c>
      <c r="C3579" s="10" t="s">
        <v>14658</v>
      </c>
      <c r="D3579" s="48" t="s">
        <v>14821</v>
      </c>
      <c r="E3579" s="11" t="s">
        <v>14822</v>
      </c>
      <c r="F3579" s="48">
        <v>2018</v>
      </c>
      <c r="G3579" s="48">
        <v>2944</v>
      </c>
      <c r="H3579" s="52" t="s">
        <v>11151</v>
      </c>
      <c r="I3579" s="48" t="s">
        <v>24</v>
      </c>
      <c r="J3579" s="10" t="s">
        <v>24</v>
      </c>
      <c r="K3579" s="14"/>
      <c r="L3579" s="12" t="s">
        <v>14663</v>
      </c>
      <c r="M3579" s="12"/>
      <c r="N3579" s="12"/>
      <c r="O3579" s="12"/>
      <c r="P3579" s="12"/>
      <c r="Q3579" s="12"/>
      <c r="R3579" s="12"/>
      <c r="S3579" s="19"/>
      <c r="T3579" s="19"/>
    </row>
    <row r="3580" spans="1:20" ht="15.75" customHeight="1">
      <c r="A3580" s="8">
        <v>2018</v>
      </c>
      <c r="B3580" s="9">
        <v>1199</v>
      </c>
      <c r="C3580" s="10" t="s">
        <v>14658</v>
      </c>
      <c r="D3580" s="48" t="s">
        <v>14823</v>
      </c>
      <c r="E3580" s="11" t="s">
        <v>14824</v>
      </c>
      <c r="F3580" s="48" t="s">
        <v>14825</v>
      </c>
      <c r="G3580" s="48">
        <v>2945</v>
      </c>
      <c r="H3580" s="52" t="s">
        <v>11151</v>
      </c>
      <c r="I3580" s="48" t="s">
        <v>24</v>
      </c>
      <c r="J3580" s="10" t="s">
        <v>24</v>
      </c>
      <c r="K3580" s="14"/>
      <c r="L3580" s="12" t="s">
        <v>14663</v>
      </c>
      <c r="M3580" s="12"/>
      <c r="N3580" s="12"/>
      <c r="O3580" s="12"/>
      <c r="P3580" s="12"/>
      <c r="Q3580" s="12"/>
      <c r="R3580" s="12"/>
      <c r="S3580" s="19"/>
      <c r="T3580" s="19"/>
    </row>
    <row r="3581" spans="1:20" ht="15.75" customHeight="1">
      <c r="A3581" s="8">
        <v>2018</v>
      </c>
      <c r="B3581" s="9">
        <v>1199</v>
      </c>
      <c r="C3581" s="10" t="s">
        <v>14658</v>
      </c>
      <c r="D3581" s="48" t="s">
        <v>14826</v>
      </c>
      <c r="E3581" s="11" t="s">
        <v>14827</v>
      </c>
      <c r="F3581" s="48">
        <v>2018</v>
      </c>
      <c r="G3581" s="48">
        <v>2946</v>
      </c>
      <c r="H3581" s="52" t="s">
        <v>14828</v>
      </c>
      <c r="I3581" s="48" t="s">
        <v>14829</v>
      </c>
      <c r="J3581" s="10" t="s">
        <v>24</v>
      </c>
      <c r="K3581" s="14"/>
      <c r="L3581" s="12" t="s">
        <v>14663</v>
      </c>
      <c r="M3581" s="12"/>
      <c r="N3581" s="12"/>
      <c r="O3581" s="12"/>
      <c r="P3581" s="12"/>
      <c r="Q3581" s="12"/>
      <c r="R3581" s="12"/>
      <c r="S3581" s="19"/>
      <c r="T3581" s="19"/>
    </row>
    <row r="3582" spans="1:20" ht="15.75" customHeight="1">
      <c r="A3582" s="8">
        <v>2018</v>
      </c>
      <c r="B3582" s="9">
        <v>1199</v>
      </c>
      <c r="C3582" s="10" t="s">
        <v>14658</v>
      </c>
      <c r="D3582" s="48" t="s">
        <v>14830</v>
      </c>
      <c r="E3582" s="11" t="s">
        <v>14831</v>
      </c>
      <c r="F3582" s="48">
        <v>2018</v>
      </c>
      <c r="G3582" s="48">
        <v>2947</v>
      </c>
      <c r="H3582" s="52" t="s">
        <v>14832</v>
      </c>
      <c r="I3582" s="48" t="s">
        <v>14725</v>
      </c>
      <c r="J3582" s="10" t="s">
        <v>24</v>
      </c>
      <c r="K3582" s="14"/>
      <c r="L3582" s="12" t="s">
        <v>14663</v>
      </c>
      <c r="M3582" s="12"/>
      <c r="N3582" s="12"/>
      <c r="O3582" s="12"/>
      <c r="P3582" s="12"/>
      <c r="Q3582" s="12"/>
      <c r="R3582" s="12"/>
      <c r="S3582" s="19"/>
      <c r="T3582" s="19"/>
    </row>
    <row r="3583" spans="1:20" ht="15.75" customHeight="1">
      <c r="A3583" s="8">
        <v>2018</v>
      </c>
      <c r="B3583" s="9">
        <v>1199</v>
      </c>
      <c r="C3583" s="10" t="s">
        <v>14658</v>
      </c>
      <c r="D3583" s="48" t="s">
        <v>14726</v>
      </c>
      <c r="E3583" s="11" t="s">
        <v>14833</v>
      </c>
      <c r="F3583" s="48">
        <v>1964</v>
      </c>
      <c r="G3583" s="48">
        <v>2948</v>
      </c>
      <c r="H3583" s="52" t="s">
        <v>11194</v>
      </c>
      <c r="I3583" s="48" t="s">
        <v>14728</v>
      </c>
      <c r="J3583" s="10" t="s">
        <v>24</v>
      </c>
      <c r="K3583" s="14" t="s">
        <v>14729</v>
      </c>
      <c r="L3583" s="12" t="s">
        <v>14663</v>
      </c>
      <c r="M3583" s="12"/>
      <c r="N3583" s="12"/>
      <c r="O3583" s="12"/>
      <c r="P3583" s="12"/>
      <c r="Q3583" s="12"/>
      <c r="R3583" s="12"/>
      <c r="S3583" s="19"/>
      <c r="T3583" s="19"/>
    </row>
    <row r="3584" spans="1:20" ht="15.75" customHeight="1">
      <c r="A3584" s="8">
        <v>2018</v>
      </c>
      <c r="B3584" s="9">
        <v>1199</v>
      </c>
      <c r="C3584" s="10" t="s">
        <v>14658</v>
      </c>
      <c r="D3584" s="48" t="s">
        <v>14834</v>
      </c>
      <c r="E3584" s="11" t="s">
        <v>14835</v>
      </c>
      <c r="F3584" s="48" t="s">
        <v>14836</v>
      </c>
      <c r="G3584" s="48">
        <v>2949</v>
      </c>
      <c r="H3584" s="52" t="s">
        <v>11194</v>
      </c>
      <c r="I3584" s="48" t="s">
        <v>14837</v>
      </c>
      <c r="J3584" s="10" t="s">
        <v>24</v>
      </c>
      <c r="K3584" s="14"/>
      <c r="L3584" s="12" t="s">
        <v>14663</v>
      </c>
      <c r="M3584" s="12"/>
      <c r="N3584" s="12"/>
      <c r="O3584" s="12"/>
      <c r="P3584" s="12"/>
      <c r="Q3584" s="12"/>
      <c r="R3584" s="12"/>
      <c r="S3584" s="19"/>
      <c r="T3584" s="19"/>
    </row>
    <row r="3585" spans="1:20" ht="15.75" customHeight="1">
      <c r="A3585" s="8">
        <v>2018</v>
      </c>
      <c r="B3585" s="9">
        <v>1199</v>
      </c>
      <c r="C3585" s="10" t="s">
        <v>14658</v>
      </c>
      <c r="D3585" s="48" t="s">
        <v>14664</v>
      </c>
      <c r="E3585" s="11" t="s">
        <v>14838</v>
      </c>
      <c r="F3585" s="48" t="s">
        <v>14839</v>
      </c>
      <c r="G3585" s="48">
        <v>2950</v>
      </c>
      <c r="H3585" s="52" t="s">
        <v>11151</v>
      </c>
      <c r="I3585" s="48" t="s">
        <v>14738</v>
      </c>
      <c r="J3585" s="10" t="s">
        <v>24</v>
      </c>
      <c r="K3585" s="14"/>
      <c r="L3585" s="12" t="s">
        <v>14663</v>
      </c>
      <c r="M3585" s="12"/>
      <c r="N3585" s="12"/>
      <c r="O3585" s="12"/>
      <c r="P3585" s="12"/>
      <c r="Q3585" s="12"/>
      <c r="R3585" s="12"/>
      <c r="S3585" s="19"/>
      <c r="T3585" s="19"/>
    </row>
    <row r="3586" spans="1:20" ht="15.75" customHeight="1">
      <c r="A3586" s="8">
        <v>2018</v>
      </c>
      <c r="B3586" s="9">
        <v>1199</v>
      </c>
      <c r="C3586" s="10" t="s">
        <v>14658</v>
      </c>
      <c r="D3586" s="48" t="s">
        <v>14723</v>
      </c>
      <c r="E3586" s="11" t="s">
        <v>14840</v>
      </c>
      <c r="F3586" s="118">
        <v>43241</v>
      </c>
      <c r="G3586" s="48">
        <v>2951</v>
      </c>
      <c r="H3586" s="52" t="s">
        <v>11151</v>
      </c>
      <c r="I3586" s="48" t="s">
        <v>14725</v>
      </c>
      <c r="J3586" s="10" t="s">
        <v>24</v>
      </c>
      <c r="K3586" s="14"/>
      <c r="L3586" s="12" t="s">
        <v>14663</v>
      </c>
      <c r="M3586" s="12"/>
      <c r="N3586" s="12"/>
      <c r="O3586" s="12"/>
      <c r="P3586" s="12"/>
      <c r="Q3586" s="12"/>
      <c r="R3586" s="12"/>
      <c r="S3586" s="19"/>
      <c r="T3586" s="19"/>
    </row>
    <row r="3587" spans="1:20" ht="15.75" customHeight="1">
      <c r="A3587" s="8">
        <v>2018</v>
      </c>
      <c r="B3587" s="9">
        <v>1199</v>
      </c>
      <c r="C3587" s="10" t="s">
        <v>14658</v>
      </c>
      <c r="D3587" s="48" t="s">
        <v>14834</v>
      </c>
      <c r="E3587" s="11" t="s">
        <v>14841</v>
      </c>
      <c r="F3587" s="48">
        <v>2018</v>
      </c>
      <c r="G3587" s="48">
        <v>2952</v>
      </c>
      <c r="H3587" s="52" t="s">
        <v>11151</v>
      </c>
      <c r="I3587" s="48" t="s">
        <v>14837</v>
      </c>
      <c r="J3587" s="10" t="s">
        <v>24</v>
      </c>
      <c r="K3587" s="14"/>
      <c r="L3587" s="12" t="s">
        <v>14663</v>
      </c>
      <c r="M3587" s="12"/>
      <c r="N3587" s="12"/>
      <c r="O3587" s="12"/>
      <c r="P3587" s="12"/>
      <c r="Q3587" s="12"/>
      <c r="R3587" s="12"/>
      <c r="S3587" s="19"/>
      <c r="T3587" s="19"/>
    </row>
    <row r="3588" spans="1:20" ht="15.75" customHeight="1">
      <c r="A3588" s="8">
        <v>2018</v>
      </c>
      <c r="B3588" s="9">
        <v>1199</v>
      </c>
      <c r="C3588" s="10" t="s">
        <v>14658</v>
      </c>
      <c r="D3588" s="48" t="s">
        <v>14787</v>
      </c>
      <c r="E3588" s="11" t="s">
        <v>14842</v>
      </c>
      <c r="F3588" s="48">
        <v>2018</v>
      </c>
      <c r="G3588" s="48">
        <v>2953</v>
      </c>
      <c r="H3588" s="52" t="s">
        <v>11194</v>
      </c>
      <c r="I3588" s="48" t="s">
        <v>14789</v>
      </c>
      <c r="J3588" s="10" t="s">
        <v>24</v>
      </c>
      <c r="K3588" s="14" t="s">
        <v>14843</v>
      </c>
      <c r="L3588" s="12" t="s">
        <v>14663</v>
      </c>
      <c r="M3588" s="12"/>
      <c r="N3588" s="12"/>
      <c r="O3588" s="12"/>
      <c r="P3588" s="12"/>
      <c r="Q3588" s="12"/>
      <c r="R3588" s="12"/>
      <c r="S3588" s="19"/>
      <c r="T3588" s="19"/>
    </row>
    <row r="3589" spans="1:20" ht="15.75" customHeight="1">
      <c r="A3589" s="8">
        <v>2018</v>
      </c>
      <c r="B3589" s="9">
        <v>1199</v>
      </c>
      <c r="C3589" s="10" t="s">
        <v>14658</v>
      </c>
      <c r="D3589" s="48" t="s">
        <v>14726</v>
      </c>
      <c r="E3589" s="11" t="s">
        <v>14844</v>
      </c>
      <c r="F3589" s="48" t="s">
        <v>14845</v>
      </c>
      <c r="G3589" s="48">
        <v>2954</v>
      </c>
      <c r="H3589" s="52" t="s">
        <v>11194</v>
      </c>
      <c r="I3589" s="48" t="s">
        <v>14728</v>
      </c>
      <c r="J3589" s="10" t="s">
        <v>24</v>
      </c>
      <c r="K3589" s="14" t="s">
        <v>14729</v>
      </c>
      <c r="L3589" s="12" t="s">
        <v>14663</v>
      </c>
      <c r="M3589" s="12"/>
      <c r="N3589" s="12"/>
      <c r="O3589" s="12"/>
      <c r="P3589" s="12"/>
      <c r="Q3589" s="12"/>
      <c r="R3589" s="12"/>
      <c r="S3589" s="19"/>
      <c r="T3589" s="19"/>
    </row>
    <row r="3590" spans="1:20" ht="15.75" customHeight="1">
      <c r="A3590" s="8">
        <v>2018</v>
      </c>
      <c r="B3590" s="9">
        <v>1199</v>
      </c>
      <c r="C3590" s="10" t="s">
        <v>14658</v>
      </c>
      <c r="D3590" s="48" t="s">
        <v>14821</v>
      </c>
      <c r="E3590" s="11" t="s">
        <v>14846</v>
      </c>
      <c r="F3590" s="48" t="s">
        <v>9069</v>
      </c>
      <c r="G3590" s="48">
        <v>2955</v>
      </c>
      <c r="H3590" s="52" t="s">
        <v>14778</v>
      </c>
      <c r="I3590" s="48" t="s">
        <v>14847</v>
      </c>
      <c r="J3590" s="10" t="s">
        <v>24</v>
      </c>
      <c r="K3590" s="14"/>
      <c r="L3590" s="12" t="s">
        <v>14663</v>
      </c>
      <c r="M3590" s="12"/>
      <c r="N3590" s="12"/>
      <c r="O3590" s="12"/>
      <c r="P3590" s="12"/>
      <c r="Q3590" s="12"/>
      <c r="R3590" s="12"/>
      <c r="S3590" s="19"/>
      <c r="T3590" s="19"/>
    </row>
    <row r="3591" spans="1:20" ht="15.75" customHeight="1">
      <c r="A3591" s="8">
        <v>2018</v>
      </c>
      <c r="B3591" s="9">
        <v>1199</v>
      </c>
      <c r="C3591" s="10" t="s">
        <v>14658</v>
      </c>
      <c r="D3591" s="48" t="s">
        <v>14848</v>
      </c>
      <c r="E3591" s="11" t="s">
        <v>14849</v>
      </c>
      <c r="F3591" s="119">
        <v>43221</v>
      </c>
      <c r="G3591" s="48">
        <v>2956</v>
      </c>
      <c r="H3591" s="52" t="s">
        <v>11151</v>
      </c>
      <c r="I3591" s="48" t="s">
        <v>24</v>
      </c>
      <c r="J3591" s="10" t="s">
        <v>24</v>
      </c>
      <c r="K3591" s="14"/>
      <c r="L3591" s="12" t="s">
        <v>14663</v>
      </c>
      <c r="M3591" s="12"/>
      <c r="N3591" s="12"/>
      <c r="O3591" s="12"/>
      <c r="P3591" s="12"/>
      <c r="Q3591" s="12"/>
      <c r="R3591" s="12"/>
      <c r="S3591" s="19"/>
      <c r="T3591" s="19"/>
    </row>
    <row r="3592" spans="1:20" ht="15.75" customHeight="1">
      <c r="A3592" s="8">
        <v>2018</v>
      </c>
      <c r="B3592" s="9">
        <v>1199</v>
      </c>
      <c r="C3592" s="10" t="s">
        <v>14658</v>
      </c>
      <c r="D3592" s="48" t="s">
        <v>14850</v>
      </c>
      <c r="E3592" s="11" t="s">
        <v>14851</v>
      </c>
      <c r="F3592" s="48">
        <v>2018</v>
      </c>
      <c r="G3592" s="48">
        <v>2957</v>
      </c>
      <c r="H3592" s="52" t="s">
        <v>14704</v>
      </c>
      <c r="I3592" s="48" t="s">
        <v>14852</v>
      </c>
      <c r="J3592" s="10" t="s">
        <v>24</v>
      </c>
      <c r="K3592" s="14"/>
      <c r="L3592" s="12" t="s">
        <v>14663</v>
      </c>
      <c r="M3592" s="12"/>
      <c r="N3592" s="12"/>
      <c r="O3592" s="12"/>
      <c r="P3592" s="12"/>
      <c r="Q3592" s="12"/>
      <c r="R3592" s="12"/>
      <c r="S3592" s="19"/>
      <c r="T3592" s="19"/>
    </row>
    <row r="3593" spans="1:20" ht="15.75" customHeight="1">
      <c r="A3593" s="8">
        <v>2018</v>
      </c>
      <c r="B3593" s="9">
        <v>1199</v>
      </c>
      <c r="C3593" s="10" t="s">
        <v>14658</v>
      </c>
      <c r="D3593" s="48" t="s">
        <v>14853</v>
      </c>
      <c r="E3593" s="11" t="s">
        <v>14854</v>
      </c>
      <c r="F3593" s="48" t="s">
        <v>14855</v>
      </c>
      <c r="G3593" s="48">
        <v>2958</v>
      </c>
      <c r="H3593" s="52" t="s">
        <v>11194</v>
      </c>
      <c r="I3593" s="48" t="s">
        <v>24</v>
      </c>
      <c r="J3593" s="10" t="s">
        <v>24</v>
      </c>
      <c r="K3593" s="14"/>
      <c r="L3593" s="12" t="s">
        <v>14663</v>
      </c>
      <c r="M3593" s="12"/>
      <c r="N3593" s="12"/>
      <c r="O3593" s="12"/>
      <c r="P3593" s="12"/>
      <c r="Q3593" s="12"/>
      <c r="R3593" s="12"/>
      <c r="S3593" s="19"/>
      <c r="T3593" s="19"/>
    </row>
    <row r="3594" spans="1:20" ht="15.75" customHeight="1">
      <c r="A3594" s="8">
        <v>2018</v>
      </c>
      <c r="B3594" s="9">
        <v>1199</v>
      </c>
      <c r="C3594" s="10" t="s">
        <v>14658</v>
      </c>
      <c r="D3594" s="48" t="s">
        <v>14856</v>
      </c>
      <c r="E3594" s="11" t="s">
        <v>14857</v>
      </c>
      <c r="F3594" s="48" t="s">
        <v>14858</v>
      </c>
      <c r="G3594" s="48">
        <v>2959</v>
      </c>
      <c r="H3594" s="52" t="s">
        <v>11170</v>
      </c>
      <c r="I3594" s="48" t="s">
        <v>24</v>
      </c>
      <c r="J3594" s="10" t="s">
        <v>24</v>
      </c>
      <c r="K3594" s="14"/>
      <c r="L3594" s="12" t="s">
        <v>14663</v>
      </c>
      <c r="M3594" s="12"/>
      <c r="N3594" s="12"/>
      <c r="O3594" s="12"/>
      <c r="P3594" s="12"/>
      <c r="Q3594" s="12"/>
      <c r="R3594" s="12"/>
      <c r="S3594" s="19"/>
      <c r="T3594" s="19"/>
    </row>
    <row r="3595" spans="1:20" ht="15.75" customHeight="1">
      <c r="A3595" s="8">
        <v>2018</v>
      </c>
      <c r="B3595" s="9">
        <v>1199</v>
      </c>
      <c r="C3595" s="10" t="s">
        <v>14658</v>
      </c>
      <c r="D3595" s="48" t="s">
        <v>14859</v>
      </c>
      <c r="E3595" s="11" t="s">
        <v>14860</v>
      </c>
      <c r="F3595" s="48" t="s">
        <v>14861</v>
      </c>
      <c r="G3595" s="48">
        <v>2960</v>
      </c>
      <c r="H3595" s="52" t="s">
        <v>14715</v>
      </c>
      <c r="I3595" s="48" t="s">
        <v>24</v>
      </c>
      <c r="J3595" s="10" t="s">
        <v>24</v>
      </c>
      <c r="K3595" s="14" t="s">
        <v>14862</v>
      </c>
      <c r="L3595" s="12" t="s">
        <v>14663</v>
      </c>
      <c r="M3595" s="12"/>
      <c r="N3595" s="12"/>
      <c r="O3595" s="12"/>
      <c r="P3595" s="12"/>
      <c r="Q3595" s="12"/>
      <c r="R3595" s="12"/>
      <c r="S3595" s="19"/>
      <c r="T3595" s="19"/>
    </row>
    <row r="3596" spans="1:20" ht="15.75" customHeight="1">
      <c r="A3596" s="8">
        <v>2018</v>
      </c>
      <c r="B3596" s="9">
        <v>1199</v>
      </c>
      <c r="C3596" s="10" t="s">
        <v>14658</v>
      </c>
      <c r="D3596" s="48" t="s">
        <v>14863</v>
      </c>
      <c r="E3596" s="11" t="s">
        <v>14864</v>
      </c>
      <c r="F3596" s="48" t="s">
        <v>14661</v>
      </c>
      <c r="G3596" s="48">
        <v>2961</v>
      </c>
      <c r="H3596" s="52" t="s">
        <v>11162</v>
      </c>
      <c r="I3596" s="48" t="s">
        <v>24</v>
      </c>
      <c r="J3596" s="10" t="s">
        <v>24</v>
      </c>
      <c r="K3596" s="14"/>
      <c r="L3596" s="12" t="s">
        <v>14663</v>
      </c>
      <c r="M3596" s="12"/>
      <c r="N3596" s="12"/>
      <c r="O3596" s="12"/>
      <c r="P3596" s="12"/>
      <c r="Q3596" s="12"/>
      <c r="R3596" s="12"/>
      <c r="S3596" s="19"/>
      <c r="T3596" s="19"/>
    </row>
    <row r="3597" spans="1:20" ht="15.75" customHeight="1">
      <c r="A3597" s="8">
        <v>2018</v>
      </c>
      <c r="B3597" s="9">
        <v>1199</v>
      </c>
      <c r="C3597" s="10" t="s">
        <v>14658</v>
      </c>
      <c r="D3597" s="48" t="s">
        <v>14865</v>
      </c>
      <c r="E3597" s="11" t="s">
        <v>14866</v>
      </c>
      <c r="F3597" s="48" t="s">
        <v>14867</v>
      </c>
      <c r="G3597" s="48">
        <v>2962</v>
      </c>
      <c r="H3597" s="52" t="s">
        <v>14868</v>
      </c>
      <c r="I3597" s="48" t="s">
        <v>24</v>
      </c>
      <c r="J3597" s="10" t="s">
        <v>24</v>
      </c>
      <c r="K3597" s="14"/>
      <c r="L3597" s="12" t="s">
        <v>14663</v>
      </c>
      <c r="M3597" s="12"/>
      <c r="N3597" s="12"/>
      <c r="O3597" s="12"/>
      <c r="P3597" s="12"/>
      <c r="Q3597" s="12"/>
      <c r="R3597" s="12"/>
      <c r="S3597" s="19"/>
      <c r="T3597" s="19"/>
    </row>
    <row r="3598" spans="1:20" ht="15.75" customHeight="1">
      <c r="A3598" s="8">
        <v>2018</v>
      </c>
      <c r="B3598" s="9">
        <v>1199</v>
      </c>
      <c r="C3598" s="10" t="s">
        <v>14658</v>
      </c>
      <c r="D3598" s="48" t="s">
        <v>14869</v>
      </c>
      <c r="E3598" s="11" t="s">
        <v>14870</v>
      </c>
      <c r="F3598" s="48" t="s">
        <v>14871</v>
      </c>
      <c r="G3598" s="48">
        <v>2963</v>
      </c>
      <c r="H3598" s="52" t="s">
        <v>14868</v>
      </c>
      <c r="I3598" s="48" t="s">
        <v>24</v>
      </c>
      <c r="J3598" s="10" t="s">
        <v>24</v>
      </c>
      <c r="K3598" s="14" t="s">
        <v>14872</v>
      </c>
      <c r="L3598" s="12" t="s">
        <v>14663</v>
      </c>
      <c r="M3598" s="12"/>
      <c r="N3598" s="12"/>
      <c r="O3598" s="12"/>
      <c r="P3598" s="12"/>
      <c r="Q3598" s="12"/>
      <c r="R3598" s="12"/>
      <c r="S3598" s="19"/>
      <c r="T3598" s="19"/>
    </row>
    <row r="3599" spans="1:20" ht="15.75" customHeight="1">
      <c r="A3599" s="8">
        <v>2018</v>
      </c>
      <c r="B3599" s="9">
        <v>1199</v>
      </c>
      <c r="C3599" s="10" t="s">
        <v>14658</v>
      </c>
      <c r="D3599" s="48" t="s">
        <v>14873</v>
      </c>
      <c r="E3599" s="11" t="s">
        <v>14874</v>
      </c>
      <c r="F3599" s="48" t="s">
        <v>14875</v>
      </c>
      <c r="G3599" s="48">
        <v>2964</v>
      </c>
      <c r="H3599" s="52" t="s">
        <v>11151</v>
      </c>
      <c r="I3599" s="48" t="s">
        <v>24</v>
      </c>
      <c r="J3599" s="10" t="s">
        <v>24</v>
      </c>
      <c r="K3599" s="14" t="s">
        <v>14876</v>
      </c>
      <c r="L3599" s="12" t="s">
        <v>14663</v>
      </c>
      <c r="M3599" s="12"/>
      <c r="N3599" s="12"/>
      <c r="O3599" s="12"/>
      <c r="P3599" s="12"/>
      <c r="Q3599" s="12"/>
      <c r="R3599" s="12"/>
      <c r="S3599" s="19"/>
      <c r="T3599" s="19"/>
    </row>
    <row r="3600" spans="1:20" ht="15.75" customHeight="1">
      <c r="A3600" s="8">
        <v>2018</v>
      </c>
      <c r="B3600" s="9">
        <v>1199</v>
      </c>
      <c r="C3600" s="10" t="s">
        <v>14658</v>
      </c>
      <c r="D3600" s="48" t="s">
        <v>14877</v>
      </c>
      <c r="E3600" s="11" t="s">
        <v>14878</v>
      </c>
      <c r="F3600" s="48" t="s">
        <v>14879</v>
      </c>
      <c r="G3600" s="48">
        <v>2965</v>
      </c>
      <c r="H3600" s="52" t="s">
        <v>14880</v>
      </c>
      <c r="I3600" s="48" t="s">
        <v>24</v>
      </c>
      <c r="J3600" s="10" t="s">
        <v>24</v>
      </c>
      <c r="K3600" s="14"/>
      <c r="L3600" s="12" t="s">
        <v>14663</v>
      </c>
      <c r="M3600" s="12"/>
      <c r="N3600" s="12"/>
      <c r="O3600" s="12"/>
      <c r="P3600" s="12"/>
      <c r="Q3600" s="12"/>
      <c r="R3600" s="12"/>
      <c r="S3600" s="19"/>
      <c r="T3600" s="19"/>
    </row>
    <row r="3601" spans="1:20" ht="15.75" customHeight="1">
      <c r="A3601" s="8">
        <v>2018</v>
      </c>
      <c r="B3601" s="9">
        <v>1199</v>
      </c>
      <c r="C3601" s="10" t="s">
        <v>14658</v>
      </c>
      <c r="D3601" s="48" t="s">
        <v>14881</v>
      </c>
      <c r="E3601" s="11" t="s">
        <v>14882</v>
      </c>
      <c r="F3601" s="48" t="s">
        <v>14883</v>
      </c>
      <c r="G3601" s="48">
        <v>2966</v>
      </c>
      <c r="H3601" s="52" t="s">
        <v>11194</v>
      </c>
      <c r="I3601" s="48" t="s">
        <v>24</v>
      </c>
      <c r="J3601" s="10" t="s">
        <v>24</v>
      </c>
      <c r="K3601" s="14" t="s">
        <v>14884</v>
      </c>
      <c r="L3601" s="12" t="s">
        <v>14663</v>
      </c>
      <c r="M3601" s="12"/>
      <c r="N3601" s="12"/>
      <c r="O3601" s="12"/>
      <c r="P3601" s="12"/>
      <c r="Q3601" s="12"/>
      <c r="R3601" s="12"/>
      <c r="S3601" s="19"/>
      <c r="T3601" s="19"/>
    </row>
    <row r="3602" spans="1:20" ht="15.75" customHeight="1">
      <c r="A3602" s="8">
        <v>2018</v>
      </c>
      <c r="B3602" s="9">
        <v>1199</v>
      </c>
      <c r="C3602" s="10" t="s">
        <v>14658</v>
      </c>
      <c r="D3602" s="48" t="s">
        <v>14885</v>
      </c>
      <c r="E3602" s="11" t="s">
        <v>14886</v>
      </c>
      <c r="F3602" s="48" t="s">
        <v>14735</v>
      </c>
      <c r="G3602" s="48">
        <v>2967</v>
      </c>
      <c r="H3602" s="52" t="s">
        <v>11151</v>
      </c>
      <c r="I3602" s="48" t="s">
        <v>24</v>
      </c>
      <c r="J3602" s="10" t="s">
        <v>24</v>
      </c>
      <c r="K3602" s="14"/>
      <c r="L3602" s="12" t="s">
        <v>14663</v>
      </c>
      <c r="M3602" s="12"/>
      <c r="N3602" s="12"/>
      <c r="O3602" s="12"/>
      <c r="P3602" s="12"/>
      <c r="Q3602" s="12"/>
      <c r="R3602" s="12"/>
      <c r="S3602" s="19"/>
      <c r="T3602" s="19"/>
    </row>
    <row r="3603" spans="1:20" ht="15.75" customHeight="1">
      <c r="A3603" s="8">
        <v>2018</v>
      </c>
      <c r="B3603" s="9">
        <v>1199</v>
      </c>
      <c r="C3603" s="10" t="s">
        <v>14658</v>
      </c>
      <c r="D3603" s="48" t="s">
        <v>14887</v>
      </c>
      <c r="E3603" s="11" t="s">
        <v>14888</v>
      </c>
      <c r="F3603" s="48" t="s">
        <v>14889</v>
      </c>
      <c r="G3603" s="48">
        <v>2968</v>
      </c>
      <c r="H3603" s="52" t="s">
        <v>14715</v>
      </c>
      <c r="I3603" s="48" t="s">
        <v>24</v>
      </c>
      <c r="J3603" s="10" t="s">
        <v>24</v>
      </c>
      <c r="K3603" s="14" t="s">
        <v>14890</v>
      </c>
      <c r="L3603" s="12" t="s">
        <v>14663</v>
      </c>
      <c r="M3603" s="12"/>
      <c r="N3603" s="12"/>
      <c r="O3603" s="12"/>
      <c r="P3603" s="12"/>
      <c r="Q3603" s="12"/>
      <c r="R3603" s="12"/>
      <c r="S3603" s="19"/>
      <c r="T3603" s="19"/>
    </row>
    <row r="3604" spans="1:20" ht="15.75" customHeight="1">
      <c r="A3604" s="8">
        <v>2018</v>
      </c>
      <c r="B3604" s="9">
        <v>1199</v>
      </c>
      <c r="C3604" s="10" t="s">
        <v>14658</v>
      </c>
      <c r="D3604" s="48" t="s">
        <v>14891</v>
      </c>
      <c r="E3604" s="11" t="s">
        <v>14892</v>
      </c>
      <c r="F3604" s="48">
        <v>2018</v>
      </c>
      <c r="G3604" s="48">
        <v>2969</v>
      </c>
      <c r="H3604" s="52" t="s">
        <v>14893</v>
      </c>
      <c r="I3604" s="48" t="s">
        <v>24</v>
      </c>
      <c r="J3604" s="10" t="s">
        <v>23</v>
      </c>
      <c r="K3604" s="14" t="s">
        <v>14894</v>
      </c>
      <c r="L3604" s="12" t="s">
        <v>14677</v>
      </c>
      <c r="M3604" s="12"/>
      <c r="N3604" s="12"/>
      <c r="O3604" s="12"/>
      <c r="P3604" s="12"/>
      <c r="Q3604" s="12"/>
      <c r="R3604" s="12"/>
      <c r="S3604" s="19"/>
      <c r="T3604" s="19"/>
    </row>
    <row r="3605" spans="1:20" ht="15.75" customHeight="1">
      <c r="A3605" s="8">
        <v>2018</v>
      </c>
      <c r="B3605" s="9">
        <v>1199</v>
      </c>
      <c r="C3605" s="10" t="s">
        <v>14658</v>
      </c>
      <c r="D3605" s="48" t="s">
        <v>14895</v>
      </c>
      <c r="E3605" s="11" t="s">
        <v>14896</v>
      </c>
      <c r="F3605" s="48" t="s">
        <v>14897</v>
      </c>
      <c r="G3605" s="48">
        <v>2970.1</v>
      </c>
      <c r="H3605" s="52" t="s">
        <v>14715</v>
      </c>
      <c r="I3605" s="48" t="s">
        <v>24</v>
      </c>
      <c r="J3605" s="10" t="s">
        <v>24</v>
      </c>
      <c r="K3605" s="14"/>
      <c r="L3605" s="12" t="s">
        <v>14663</v>
      </c>
      <c r="M3605" s="12"/>
      <c r="N3605" s="12"/>
      <c r="O3605" s="12"/>
      <c r="P3605" s="12"/>
      <c r="Q3605" s="12"/>
      <c r="R3605" s="12"/>
      <c r="S3605" s="19"/>
      <c r="T3605" s="19"/>
    </row>
    <row r="3606" spans="1:20" ht="15.75" customHeight="1">
      <c r="A3606" s="8">
        <v>2018</v>
      </c>
      <c r="B3606" s="9">
        <v>1199</v>
      </c>
      <c r="C3606" s="10" t="s">
        <v>14658</v>
      </c>
      <c r="D3606" s="48" t="s">
        <v>14895</v>
      </c>
      <c r="E3606" s="11" t="s">
        <v>14898</v>
      </c>
      <c r="F3606" s="48" t="s">
        <v>2830</v>
      </c>
      <c r="G3606" s="48">
        <v>2970.2</v>
      </c>
      <c r="H3606" s="52" t="s">
        <v>11151</v>
      </c>
      <c r="I3606" s="48" t="s">
        <v>24</v>
      </c>
      <c r="J3606" s="10" t="s">
        <v>24</v>
      </c>
      <c r="K3606" s="14"/>
      <c r="L3606" s="12" t="s">
        <v>14663</v>
      </c>
      <c r="M3606" s="12"/>
      <c r="N3606" s="12"/>
      <c r="O3606" s="12"/>
      <c r="P3606" s="12"/>
      <c r="Q3606" s="12"/>
      <c r="R3606" s="12"/>
      <c r="S3606" s="19"/>
      <c r="T3606" s="19"/>
    </row>
    <row r="3607" spans="1:20" ht="15.75" customHeight="1">
      <c r="A3607" s="8">
        <v>2018</v>
      </c>
      <c r="B3607" s="9">
        <v>1199</v>
      </c>
      <c r="C3607" s="10" t="s">
        <v>14658</v>
      </c>
      <c r="D3607" s="48" t="s">
        <v>14895</v>
      </c>
      <c r="E3607" s="11" t="s">
        <v>14899</v>
      </c>
      <c r="F3607" s="48" t="s">
        <v>2830</v>
      </c>
      <c r="G3607" s="48">
        <v>2970.3</v>
      </c>
      <c r="H3607" s="52" t="s">
        <v>11202</v>
      </c>
      <c r="I3607" s="48" t="s">
        <v>24</v>
      </c>
      <c r="J3607" s="10" t="s">
        <v>24</v>
      </c>
      <c r="K3607" s="14"/>
      <c r="L3607" s="12" t="s">
        <v>14663</v>
      </c>
      <c r="M3607" s="12"/>
      <c r="N3607" s="12"/>
      <c r="O3607" s="12"/>
      <c r="P3607" s="12"/>
      <c r="Q3607" s="12"/>
      <c r="R3607" s="12"/>
      <c r="S3607" s="19"/>
      <c r="T3607" s="19"/>
    </row>
    <row r="3608" spans="1:20" ht="15.75" customHeight="1">
      <c r="A3608" s="8">
        <v>2018</v>
      </c>
      <c r="B3608" s="9">
        <v>1199</v>
      </c>
      <c r="C3608" s="10" t="s">
        <v>14658</v>
      </c>
      <c r="D3608" s="48" t="s">
        <v>14900</v>
      </c>
      <c r="E3608" s="11" t="s">
        <v>14901</v>
      </c>
      <c r="F3608" s="48" t="s">
        <v>14902</v>
      </c>
      <c r="G3608" s="48">
        <v>2971</v>
      </c>
      <c r="H3608" s="52" t="s">
        <v>11151</v>
      </c>
      <c r="I3608" s="48" t="s">
        <v>24</v>
      </c>
      <c r="J3608" s="10" t="s">
        <v>24</v>
      </c>
      <c r="K3608" s="14"/>
      <c r="L3608" s="12" t="s">
        <v>14663</v>
      </c>
      <c r="M3608" s="12"/>
      <c r="N3608" s="12"/>
      <c r="O3608" s="12"/>
      <c r="P3608" s="12"/>
      <c r="Q3608" s="12"/>
      <c r="R3608" s="12"/>
      <c r="S3608" s="19"/>
      <c r="T3608" s="19"/>
    </row>
    <row r="3609" spans="1:20" ht="15.75" customHeight="1">
      <c r="A3609" s="8">
        <v>2018</v>
      </c>
      <c r="B3609" s="9">
        <v>1199</v>
      </c>
      <c r="C3609" s="10" t="s">
        <v>14658</v>
      </c>
      <c r="D3609" s="48" t="s">
        <v>14850</v>
      </c>
      <c r="E3609" s="11" t="s">
        <v>14903</v>
      </c>
      <c r="F3609" s="48" t="s">
        <v>10590</v>
      </c>
      <c r="G3609" s="48">
        <v>2972</v>
      </c>
      <c r="H3609" s="52" t="s">
        <v>14904</v>
      </c>
      <c r="I3609" s="48" t="s">
        <v>14905</v>
      </c>
      <c r="J3609" s="10" t="s">
        <v>24</v>
      </c>
      <c r="K3609" s="14"/>
      <c r="L3609" s="12" t="s">
        <v>14663</v>
      </c>
      <c r="M3609" s="12"/>
      <c r="N3609" s="12"/>
      <c r="O3609" s="12"/>
      <c r="P3609" s="12"/>
      <c r="Q3609" s="12"/>
      <c r="R3609" s="12"/>
      <c r="S3609" s="19"/>
      <c r="T3609" s="19"/>
    </row>
    <row r="3610" spans="1:20" ht="15.75" customHeight="1">
      <c r="A3610" s="8">
        <v>2018</v>
      </c>
      <c r="B3610" s="9">
        <v>1199</v>
      </c>
      <c r="C3610" s="10" t="s">
        <v>14658</v>
      </c>
      <c r="D3610" s="48" t="s">
        <v>14906</v>
      </c>
      <c r="E3610" s="11" t="s">
        <v>14907</v>
      </c>
      <c r="F3610" s="48">
        <v>2018</v>
      </c>
      <c r="G3610" s="48">
        <v>2973</v>
      </c>
      <c r="H3610" s="52" t="s">
        <v>14908</v>
      </c>
      <c r="I3610" s="48" t="s">
        <v>24</v>
      </c>
      <c r="J3610" s="10" t="s">
        <v>23</v>
      </c>
      <c r="K3610" s="14"/>
      <c r="L3610" s="12" t="s">
        <v>14677</v>
      </c>
      <c r="M3610" s="12"/>
      <c r="N3610" s="12"/>
      <c r="O3610" s="12"/>
      <c r="P3610" s="12"/>
      <c r="Q3610" s="12"/>
      <c r="R3610" s="12"/>
      <c r="S3610" s="19"/>
      <c r="T3610" s="19"/>
    </row>
    <row r="3611" spans="1:20" ht="15.75" customHeight="1">
      <c r="A3611" s="8">
        <v>2018</v>
      </c>
      <c r="B3611" s="9">
        <v>1199</v>
      </c>
      <c r="C3611" s="10" t="s">
        <v>14658</v>
      </c>
      <c r="D3611" s="48" t="s">
        <v>14909</v>
      </c>
      <c r="E3611" s="11" t="s">
        <v>14910</v>
      </c>
      <c r="F3611" s="48" t="s">
        <v>14911</v>
      </c>
      <c r="G3611" s="48">
        <v>2974</v>
      </c>
      <c r="H3611" s="52" t="s">
        <v>14815</v>
      </c>
      <c r="I3611" s="48" t="s">
        <v>24</v>
      </c>
      <c r="J3611" s="10" t="s">
        <v>24</v>
      </c>
      <c r="K3611" s="14"/>
      <c r="L3611" s="12" t="s">
        <v>14663</v>
      </c>
      <c r="M3611" s="12"/>
      <c r="N3611" s="12"/>
      <c r="O3611" s="12"/>
      <c r="P3611" s="12"/>
      <c r="Q3611" s="12"/>
      <c r="R3611" s="12"/>
      <c r="S3611" s="19"/>
      <c r="T3611" s="19"/>
    </row>
    <row r="3612" spans="1:20" ht="15.75" customHeight="1">
      <c r="A3612" s="8">
        <v>2018</v>
      </c>
      <c r="B3612" s="9">
        <v>1199</v>
      </c>
      <c r="C3612" s="10" t="s">
        <v>14658</v>
      </c>
      <c r="D3612" s="48" t="s">
        <v>14912</v>
      </c>
      <c r="E3612" s="11" t="s">
        <v>14913</v>
      </c>
      <c r="F3612" s="119">
        <v>43252</v>
      </c>
      <c r="G3612" s="48">
        <v>2975</v>
      </c>
      <c r="H3612" s="52" t="s">
        <v>11194</v>
      </c>
      <c r="I3612" s="48" t="s">
        <v>14914</v>
      </c>
      <c r="J3612" s="10" t="s">
        <v>24</v>
      </c>
      <c r="K3612" s="14"/>
      <c r="L3612" s="12" t="s">
        <v>14663</v>
      </c>
      <c r="M3612" s="12"/>
      <c r="N3612" s="12"/>
      <c r="O3612" s="12"/>
      <c r="P3612" s="12"/>
      <c r="Q3612" s="12"/>
      <c r="R3612" s="12"/>
      <c r="S3612" s="19"/>
      <c r="T3612" s="19"/>
    </row>
    <row r="3613" spans="1:20" ht="15.75" customHeight="1">
      <c r="A3613" s="8">
        <v>2018</v>
      </c>
      <c r="B3613" s="9">
        <v>1199</v>
      </c>
      <c r="C3613" s="10" t="s">
        <v>14658</v>
      </c>
      <c r="D3613" s="48" t="s">
        <v>14758</v>
      </c>
      <c r="E3613" s="11" t="s">
        <v>14759</v>
      </c>
      <c r="F3613" s="48" t="s">
        <v>14915</v>
      </c>
      <c r="G3613" s="48">
        <v>2976</v>
      </c>
      <c r="H3613" s="52" t="s">
        <v>14832</v>
      </c>
      <c r="I3613" s="48" t="s">
        <v>14761</v>
      </c>
      <c r="J3613" s="10" t="s">
        <v>24</v>
      </c>
      <c r="K3613" s="14"/>
      <c r="L3613" s="12" t="s">
        <v>14663</v>
      </c>
      <c r="M3613" s="12"/>
      <c r="N3613" s="12"/>
      <c r="O3613" s="12"/>
      <c r="P3613" s="12"/>
      <c r="Q3613" s="12"/>
      <c r="R3613" s="12"/>
      <c r="S3613" s="19"/>
      <c r="T3613" s="19"/>
    </row>
    <row r="3614" spans="1:20" ht="15.75" customHeight="1">
      <c r="A3614" s="8">
        <v>2018</v>
      </c>
      <c r="B3614" s="9">
        <v>1199</v>
      </c>
      <c r="C3614" s="10" t="s">
        <v>14658</v>
      </c>
      <c r="D3614" s="48" t="s">
        <v>14916</v>
      </c>
      <c r="E3614" s="11" t="s">
        <v>14917</v>
      </c>
      <c r="F3614" s="118">
        <v>36416</v>
      </c>
      <c r="G3614" s="48">
        <v>2977</v>
      </c>
      <c r="H3614" s="52" t="s">
        <v>14918</v>
      </c>
      <c r="I3614" s="48" t="s">
        <v>24</v>
      </c>
      <c r="J3614" s="10" t="s">
        <v>24</v>
      </c>
      <c r="K3614" s="14"/>
      <c r="L3614" s="12" t="s">
        <v>14663</v>
      </c>
      <c r="M3614" s="12"/>
      <c r="N3614" s="12"/>
      <c r="O3614" s="12"/>
      <c r="P3614" s="12"/>
      <c r="Q3614" s="12"/>
      <c r="R3614" s="12"/>
      <c r="S3614" s="19"/>
      <c r="T3614" s="19"/>
    </row>
    <row r="3615" spans="1:20" ht="15.75" customHeight="1">
      <c r="A3615" s="8">
        <v>2018</v>
      </c>
      <c r="B3615" s="9">
        <v>1199</v>
      </c>
      <c r="C3615" s="10" t="s">
        <v>14658</v>
      </c>
      <c r="D3615" s="48" t="s">
        <v>14919</v>
      </c>
      <c r="E3615" s="11" t="s">
        <v>14920</v>
      </c>
      <c r="F3615" s="48" t="s">
        <v>14921</v>
      </c>
      <c r="G3615" s="48">
        <v>2978</v>
      </c>
      <c r="H3615" s="52" t="s">
        <v>14775</v>
      </c>
      <c r="I3615" s="48" t="s">
        <v>14922</v>
      </c>
      <c r="J3615" s="10" t="s">
        <v>24</v>
      </c>
      <c r="K3615" s="14"/>
      <c r="L3615" s="12" t="s">
        <v>14663</v>
      </c>
      <c r="M3615" s="12"/>
      <c r="N3615" s="12"/>
      <c r="O3615" s="12"/>
      <c r="P3615" s="12"/>
      <c r="Q3615" s="12"/>
      <c r="R3615" s="12"/>
      <c r="S3615" s="19"/>
      <c r="T3615" s="19"/>
    </row>
    <row r="3616" spans="1:20" ht="15.75" customHeight="1">
      <c r="A3616" s="8">
        <v>2018</v>
      </c>
      <c r="B3616" s="9">
        <v>1199</v>
      </c>
      <c r="C3616" s="10" t="s">
        <v>14658</v>
      </c>
      <c r="D3616" s="48" t="s">
        <v>14923</v>
      </c>
      <c r="E3616" s="11" t="s">
        <v>14924</v>
      </c>
      <c r="F3616" s="48" t="s">
        <v>14925</v>
      </c>
      <c r="G3616" s="48">
        <v>2979</v>
      </c>
      <c r="H3616" s="52" t="s">
        <v>14926</v>
      </c>
      <c r="I3616" s="48" t="s">
        <v>14927</v>
      </c>
      <c r="J3616" s="10" t="s">
        <v>24</v>
      </c>
      <c r="K3616" s="14"/>
      <c r="L3616" s="12" t="s">
        <v>14663</v>
      </c>
      <c r="M3616" s="12"/>
      <c r="N3616" s="12"/>
      <c r="O3616" s="12"/>
      <c r="P3616" s="12"/>
      <c r="Q3616" s="12"/>
      <c r="R3616" s="12"/>
      <c r="S3616" s="19"/>
      <c r="T3616" s="19"/>
    </row>
    <row r="3617" spans="1:20" ht="15.75" customHeight="1">
      <c r="A3617" s="8">
        <v>2018</v>
      </c>
      <c r="B3617" s="9">
        <v>1199</v>
      </c>
      <c r="C3617" s="10" t="s">
        <v>14658</v>
      </c>
      <c r="D3617" s="48" t="s">
        <v>14928</v>
      </c>
      <c r="E3617" s="11" t="s">
        <v>14929</v>
      </c>
      <c r="F3617" s="48" t="s">
        <v>7121</v>
      </c>
      <c r="G3617" s="48">
        <v>2980</v>
      </c>
      <c r="H3617" s="52" t="s">
        <v>14930</v>
      </c>
      <c r="I3617" s="48" t="s">
        <v>14914</v>
      </c>
      <c r="J3617" s="10" t="s">
        <v>24</v>
      </c>
      <c r="K3617" s="14"/>
      <c r="L3617" s="12" t="s">
        <v>14663</v>
      </c>
      <c r="M3617" s="12"/>
      <c r="N3617" s="12"/>
      <c r="O3617" s="12"/>
      <c r="P3617" s="12"/>
      <c r="Q3617" s="12"/>
      <c r="R3617" s="12"/>
      <c r="S3617" s="19"/>
      <c r="T3617" s="19"/>
    </row>
    <row r="3618" spans="1:20" ht="15.75" customHeight="1">
      <c r="A3618" s="8">
        <v>2018</v>
      </c>
      <c r="B3618" s="9">
        <v>1199</v>
      </c>
      <c r="C3618" s="10" t="s">
        <v>14658</v>
      </c>
      <c r="D3618" s="48" t="s">
        <v>14758</v>
      </c>
      <c r="E3618" s="11" t="s">
        <v>14931</v>
      </c>
      <c r="F3618" s="48" t="s">
        <v>14932</v>
      </c>
      <c r="G3618" s="48">
        <v>2981</v>
      </c>
      <c r="H3618" s="52" t="s">
        <v>14832</v>
      </c>
      <c r="I3618" s="48" t="s">
        <v>14761</v>
      </c>
      <c r="J3618" s="10" t="s">
        <v>24</v>
      </c>
      <c r="K3618" s="14"/>
      <c r="L3618" s="12" t="s">
        <v>14663</v>
      </c>
      <c r="M3618" s="12"/>
      <c r="N3618" s="12"/>
      <c r="O3618" s="12"/>
      <c r="P3618" s="12"/>
      <c r="Q3618" s="12"/>
      <c r="R3618" s="12"/>
      <c r="S3618" s="19"/>
      <c r="T3618" s="19"/>
    </row>
    <row r="3619" spans="1:20" ht="15.75" customHeight="1">
      <c r="A3619" s="8">
        <v>2018</v>
      </c>
      <c r="B3619" s="9">
        <v>1199</v>
      </c>
      <c r="C3619" s="10" t="s">
        <v>14658</v>
      </c>
      <c r="D3619" s="48" t="s">
        <v>14933</v>
      </c>
      <c r="E3619" s="11" t="s">
        <v>14934</v>
      </c>
      <c r="F3619" s="48" t="s">
        <v>14935</v>
      </c>
      <c r="G3619" s="48">
        <v>2982</v>
      </c>
      <c r="H3619" s="52" t="s">
        <v>14936</v>
      </c>
      <c r="I3619" s="48" t="s">
        <v>14753</v>
      </c>
      <c r="J3619" s="10" t="s">
        <v>24</v>
      </c>
      <c r="K3619" s="14"/>
      <c r="L3619" s="12" t="s">
        <v>14663</v>
      </c>
      <c r="M3619" s="12"/>
      <c r="N3619" s="12"/>
      <c r="O3619" s="12"/>
      <c r="P3619" s="12"/>
      <c r="Q3619" s="12"/>
      <c r="R3619" s="12"/>
      <c r="S3619" s="19"/>
      <c r="T3619" s="19"/>
    </row>
    <row r="3620" spans="1:20" ht="15.75" customHeight="1">
      <c r="A3620" s="8">
        <v>2018</v>
      </c>
      <c r="B3620" s="9">
        <v>1199</v>
      </c>
      <c r="C3620" s="10" t="s">
        <v>14658</v>
      </c>
      <c r="D3620" s="48" t="s">
        <v>14937</v>
      </c>
      <c r="E3620" s="11" t="s">
        <v>14938</v>
      </c>
      <c r="F3620" s="48" t="s">
        <v>14939</v>
      </c>
      <c r="G3620" s="48">
        <v>2983</v>
      </c>
      <c r="H3620" s="52" t="s">
        <v>14940</v>
      </c>
      <c r="I3620" s="48" t="s">
        <v>24</v>
      </c>
      <c r="J3620" s="10" t="s">
        <v>24</v>
      </c>
      <c r="K3620" s="14"/>
      <c r="L3620" s="12" t="s">
        <v>14663</v>
      </c>
      <c r="M3620" s="12"/>
      <c r="N3620" s="12"/>
      <c r="O3620" s="12"/>
      <c r="P3620" s="12"/>
      <c r="Q3620" s="12"/>
      <c r="R3620" s="12"/>
      <c r="S3620" s="19"/>
      <c r="T3620" s="19"/>
    </row>
    <row r="3621" spans="1:20" ht="15.75" customHeight="1">
      <c r="A3621" s="8">
        <v>2018</v>
      </c>
      <c r="B3621" s="9">
        <v>1199</v>
      </c>
      <c r="C3621" s="10" t="s">
        <v>14658</v>
      </c>
      <c r="D3621" s="48" t="s">
        <v>14941</v>
      </c>
      <c r="E3621" s="11" t="s">
        <v>14942</v>
      </c>
      <c r="F3621" s="48">
        <v>2009</v>
      </c>
      <c r="G3621" s="48">
        <v>2984</v>
      </c>
      <c r="H3621" s="52" t="s">
        <v>14943</v>
      </c>
      <c r="I3621" s="48" t="s">
        <v>14944</v>
      </c>
      <c r="J3621" s="10" t="s">
        <v>24</v>
      </c>
      <c r="K3621" s="14"/>
      <c r="L3621" s="12" t="s">
        <v>14663</v>
      </c>
      <c r="M3621" s="12"/>
      <c r="N3621" s="12"/>
      <c r="O3621" s="12"/>
      <c r="P3621" s="12"/>
      <c r="Q3621" s="12"/>
      <c r="R3621" s="12"/>
      <c r="S3621" s="19"/>
      <c r="T3621" s="19"/>
    </row>
    <row r="3622" spans="1:20" ht="15.75" customHeight="1">
      <c r="A3622" s="8">
        <v>2018</v>
      </c>
      <c r="B3622" s="9">
        <v>1199</v>
      </c>
      <c r="C3622" s="10" t="s">
        <v>14658</v>
      </c>
      <c r="D3622" s="48" t="s">
        <v>14945</v>
      </c>
      <c r="E3622" s="11" t="s">
        <v>14946</v>
      </c>
      <c r="F3622" s="48" t="s">
        <v>14947</v>
      </c>
      <c r="G3622" s="48">
        <v>2985</v>
      </c>
      <c r="H3622" s="52" t="s">
        <v>14948</v>
      </c>
      <c r="I3622" s="48" t="s">
        <v>14949</v>
      </c>
      <c r="J3622" s="10" t="s">
        <v>24</v>
      </c>
      <c r="K3622" s="14"/>
      <c r="L3622" s="12" t="s">
        <v>14663</v>
      </c>
      <c r="M3622" s="12"/>
      <c r="N3622" s="12"/>
      <c r="O3622" s="12"/>
      <c r="P3622" s="12"/>
      <c r="Q3622" s="12"/>
      <c r="R3622" s="12"/>
      <c r="S3622" s="19"/>
      <c r="T3622" s="19"/>
    </row>
    <row r="3623" spans="1:20" ht="15.75" customHeight="1">
      <c r="A3623" s="8">
        <v>2018</v>
      </c>
      <c r="B3623" s="9">
        <v>1199</v>
      </c>
      <c r="C3623" s="10" t="s">
        <v>14658</v>
      </c>
      <c r="D3623" s="48" t="s">
        <v>14950</v>
      </c>
      <c r="E3623" s="11" t="s">
        <v>14951</v>
      </c>
      <c r="F3623" s="48" t="s">
        <v>14952</v>
      </c>
      <c r="G3623" s="48">
        <v>2986</v>
      </c>
      <c r="H3623" s="52" t="s">
        <v>14953</v>
      </c>
      <c r="I3623" s="48" t="s">
        <v>14954</v>
      </c>
      <c r="J3623" s="10" t="s">
        <v>24</v>
      </c>
      <c r="K3623" s="14"/>
      <c r="L3623" s="12" t="s">
        <v>14663</v>
      </c>
      <c r="M3623" s="12"/>
      <c r="N3623" s="12"/>
      <c r="O3623" s="12"/>
      <c r="P3623" s="12"/>
      <c r="Q3623" s="12"/>
      <c r="R3623" s="12"/>
      <c r="S3623" s="19"/>
      <c r="T3623" s="19"/>
    </row>
    <row r="3624" spans="1:20" ht="15.75" customHeight="1">
      <c r="A3624" s="8">
        <v>2018</v>
      </c>
      <c r="B3624" s="9">
        <v>1199</v>
      </c>
      <c r="C3624" s="10" t="s">
        <v>14658</v>
      </c>
      <c r="D3624" s="48" t="s">
        <v>14955</v>
      </c>
      <c r="E3624" s="11" t="s">
        <v>14956</v>
      </c>
      <c r="F3624" s="48" t="s">
        <v>14957</v>
      </c>
      <c r="G3624" s="48">
        <v>2987</v>
      </c>
      <c r="H3624" s="52" t="s">
        <v>14958</v>
      </c>
      <c r="I3624" s="48" t="s">
        <v>14959</v>
      </c>
      <c r="J3624" s="10" t="s">
        <v>24</v>
      </c>
      <c r="K3624" s="14"/>
      <c r="L3624" s="12" t="s">
        <v>14663</v>
      </c>
      <c r="M3624" s="12"/>
      <c r="N3624" s="12"/>
      <c r="O3624" s="12"/>
      <c r="P3624" s="12"/>
      <c r="Q3624" s="12"/>
      <c r="R3624" s="12"/>
      <c r="S3624" s="19"/>
      <c r="T3624" s="19"/>
    </row>
    <row r="3625" spans="1:20" ht="15.75" customHeight="1">
      <c r="A3625" s="8">
        <v>2018</v>
      </c>
      <c r="B3625" s="9">
        <v>1199</v>
      </c>
      <c r="C3625" s="10" t="s">
        <v>14658</v>
      </c>
      <c r="D3625" s="48" t="s">
        <v>14960</v>
      </c>
      <c r="E3625" s="11" t="s">
        <v>14961</v>
      </c>
      <c r="F3625" s="48" t="s">
        <v>14962</v>
      </c>
      <c r="G3625" s="48">
        <v>2988</v>
      </c>
      <c r="H3625" s="52" t="s">
        <v>14963</v>
      </c>
      <c r="I3625" s="48" t="s">
        <v>14964</v>
      </c>
      <c r="J3625" s="10" t="s">
        <v>24</v>
      </c>
      <c r="K3625" s="14"/>
      <c r="L3625" s="12" t="s">
        <v>14663</v>
      </c>
      <c r="M3625" s="12"/>
      <c r="N3625" s="12"/>
      <c r="O3625" s="12"/>
      <c r="P3625" s="12"/>
      <c r="Q3625" s="12"/>
      <c r="R3625" s="12"/>
      <c r="S3625" s="19"/>
      <c r="T3625" s="19"/>
    </row>
    <row r="3626" spans="1:20" ht="15.75" customHeight="1">
      <c r="A3626" s="8">
        <v>2018</v>
      </c>
      <c r="B3626" s="9">
        <v>1199</v>
      </c>
      <c r="C3626" s="10" t="s">
        <v>14658</v>
      </c>
      <c r="D3626" s="48" t="s">
        <v>14726</v>
      </c>
      <c r="E3626" s="11" t="s">
        <v>14965</v>
      </c>
      <c r="F3626" s="48" t="s">
        <v>4318</v>
      </c>
      <c r="G3626" s="48">
        <v>2989</v>
      </c>
      <c r="H3626" s="52" t="s">
        <v>14966</v>
      </c>
      <c r="I3626" s="48" t="s">
        <v>14728</v>
      </c>
      <c r="J3626" s="10" t="s">
        <v>24</v>
      </c>
      <c r="K3626" s="14" t="s">
        <v>14729</v>
      </c>
      <c r="L3626" s="12" t="s">
        <v>14663</v>
      </c>
      <c r="M3626" s="12"/>
      <c r="N3626" s="12"/>
      <c r="O3626" s="12"/>
      <c r="P3626" s="12"/>
      <c r="Q3626" s="12"/>
      <c r="R3626" s="12"/>
      <c r="S3626" s="19"/>
      <c r="T3626" s="19"/>
    </row>
    <row r="3627" spans="1:20" ht="15.75" customHeight="1">
      <c r="A3627" s="8">
        <v>2018</v>
      </c>
      <c r="B3627" s="9">
        <v>1199</v>
      </c>
      <c r="C3627" s="10" t="s">
        <v>14658</v>
      </c>
      <c r="D3627" s="48" t="s">
        <v>14967</v>
      </c>
      <c r="E3627" s="11" t="s">
        <v>14965</v>
      </c>
      <c r="F3627" s="48" t="s">
        <v>14968</v>
      </c>
      <c r="G3627" s="48">
        <v>2990</v>
      </c>
      <c r="H3627" s="52" t="s">
        <v>14969</v>
      </c>
      <c r="I3627" s="48" t="s">
        <v>14922</v>
      </c>
      <c r="J3627" s="10" t="s">
        <v>24</v>
      </c>
      <c r="K3627" s="14"/>
      <c r="L3627" s="12" t="s">
        <v>14663</v>
      </c>
      <c r="M3627" s="12"/>
      <c r="N3627" s="12"/>
      <c r="O3627" s="12"/>
      <c r="P3627" s="12"/>
      <c r="Q3627" s="12"/>
      <c r="R3627" s="12"/>
      <c r="S3627" s="19"/>
      <c r="T3627" s="19"/>
    </row>
    <row r="3628" spans="1:20" ht="15.75" customHeight="1">
      <c r="A3628" s="8">
        <v>2018</v>
      </c>
      <c r="B3628" s="9">
        <v>1199</v>
      </c>
      <c r="C3628" s="10" t="s">
        <v>14658</v>
      </c>
      <c r="D3628" s="48" t="s">
        <v>14970</v>
      </c>
      <c r="E3628" s="11" t="s">
        <v>14971</v>
      </c>
      <c r="F3628" s="48" t="s">
        <v>14972</v>
      </c>
      <c r="G3628" s="48">
        <v>2991</v>
      </c>
      <c r="H3628" s="52" t="s">
        <v>14973</v>
      </c>
      <c r="I3628" s="48" t="s">
        <v>24</v>
      </c>
      <c r="J3628" s="10" t="s">
        <v>24</v>
      </c>
      <c r="K3628" s="14"/>
      <c r="L3628" s="12" t="s">
        <v>14663</v>
      </c>
      <c r="M3628" s="12"/>
      <c r="N3628" s="12"/>
      <c r="O3628" s="12"/>
      <c r="P3628" s="12"/>
      <c r="Q3628" s="12"/>
      <c r="R3628" s="12"/>
      <c r="S3628" s="19"/>
      <c r="T3628" s="19"/>
    </row>
    <row r="3629" spans="1:20" ht="15.75" customHeight="1">
      <c r="A3629" s="8">
        <v>2018</v>
      </c>
      <c r="B3629" s="9">
        <v>1199</v>
      </c>
      <c r="C3629" s="10" t="s">
        <v>14658</v>
      </c>
      <c r="D3629" s="48" t="s">
        <v>14974</v>
      </c>
      <c r="E3629" s="11" t="s">
        <v>14975</v>
      </c>
      <c r="F3629" s="48" t="s">
        <v>14976</v>
      </c>
      <c r="G3629" s="48">
        <v>2992</v>
      </c>
      <c r="H3629" s="52" t="s">
        <v>14977</v>
      </c>
      <c r="I3629" s="48" t="s">
        <v>14978</v>
      </c>
      <c r="J3629" s="10" t="s">
        <v>24</v>
      </c>
      <c r="K3629" s="14"/>
      <c r="L3629" s="12" t="s">
        <v>14663</v>
      </c>
      <c r="M3629" s="12"/>
      <c r="N3629" s="12"/>
      <c r="O3629" s="12"/>
      <c r="P3629" s="12"/>
      <c r="Q3629" s="12"/>
      <c r="R3629" s="12"/>
      <c r="S3629" s="19"/>
      <c r="T3629" s="19"/>
    </row>
    <row r="3630" spans="1:20" ht="15.75" customHeight="1">
      <c r="A3630" s="8">
        <v>2018</v>
      </c>
      <c r="B3630" s="9">
        <v>1199</v>
      </c>
      <c r="C3630" s="10" t="s">
        <v>14658</v>
      </c>
      <c r="D3630" s="48" t="s">
        <v>14979</v>
      </c>
      <c r="E3630" s="11" t="s">
        <v>14980</v>
      </c>
      <c r="F3630" s="48" t="s">
        <v>14981</v>
      </c>
      <c r="G3630" s="48">
        <v>2993</v>
      </c>
      <c r="H3630" s="52" t="s">
        <v>14982</v>
      </c>
      <c r="I3630" s="48" t="s">
        <v>14983</v>
      </c>
      <c r="J3630" s="10" t="s">
        <v>24</v>
      </c>
      <c r="K3630" s="14"/>
      <c r="L3630" s="12" t="s">
        <v>14663</v>
      </c>
      <c r="M3630" s="12"/>
      <c r="N3630" s="12"/>
      <c r="O3630" s="12"/>
      <c r="P3630" s="12"/>
      <c r="Q3630" s="12"/>
      <c r="R3630" s="12"/>
      <c r="S3630" s="19"/>
      <c r="T3630" s="19"/>
    </row>
    <row r="3631" spans="1:20" ht="15.75" customHeight="1">
      <c r="A3631" s="8">
        <v>2018</v>
      </c>
      <c r="B3631" s="9">
        <v>1199</v>
      </c>
      <c r="C3631" s="10" t="s">
        <v>14658</v>
      </c>
      <c r="D3631" s="120" t="s">
        <v>14984</v>
      </c>
      <c r="E3631" s="11" t="s">
        <v>14985</v>
      </c>
      <c r="F3631" s="120" t="s">
        <v>14915</v>
      </c>
      <c r="G3631" s="120">
        <v>2994</v>
      </c>
      <c r="H3631" s="121" t="s">
        <v>14986</v>
      </c>
      <c r="I3631" s="120" t="s">
        <v>14987</v>
      </c>
      <c r="J3631" s="10" t="s">
        <v>24</v>
      </c>
      <c r="K3631" s="14"/>
      <c r="L3631" s="12" t="s">
        <v>14663</v>
      </c>
      <c r="M3631" s="12"/>
      <c r="N3631" s="12"/>
      <c r="O3631" s="12"/>
      <c r="P3631" s="12"/>
      <c r="Q3631" s="12"/>
      <c r="R3631" s="12"/>
      <c r="S3631" s="19"/>
      <c r="T3631" s="19"/>
    </row>
    <row r="3632" spans="1:20" ht="15.75" customHeight="1">
      <c r="A3632" s="8">
        <v>2018</v>
      </c>
      <c r="B3632" s="9">
        <v>1199</v>
      </c>
      <c r="C3632" s="10" t="s">
        <v>14658</v>
      </c>
      <c r="D3632" s="48" t="s">
        <v>14988</v>
      </c>
      <c r="E3632" s="11" t="s">
        <v>14989</v>
      </c>
      <c r="F3632" s="48" t="s">
        <v>14990</v>
      </c>
      <c r="G3632" s="48">
        <v>2995</v>
      </c>
      <c r="H3632" s="52" t="s">
        <v>14991</v>
      </c>
      <c r="I3632" s="48" t="s">
        <v>14992</v>
      </c>
      <c r="J3632" s="10" t="s">
        <v>24</v>
      </c>
      <c r="K3632" s="14"/>
      <c r="L3632" s="12" t="s">
        <v>14663</v>
      </c>
      <c r="M3632" s="12"/>
      <c r="N3632" s="12"/>
      <c r="O3632" s="12"/>
      <c r="P3632" s="12"/>
      <c r="Q3632" s="12"/>
      <c r="R3632" s="12"/>
      <c r="S3632" s="19"/>
      <c r="T3632" s="19"/>
    </row>
    <row r="3633" spans="1:20" ht="15.75" customHeight="1">
      <c r="A3633" s="8">
        <v>2018</v>
      </c>
      <c r="B3633" s="9">
        <v>1199</v>
      </c>
      <c r="C3633" s="10" t="s">
        <v>14658</v>
      </c>
      <c r="D3633" s="48" t="s">
        <v>14993</v>
      </c>
      <c r="E3633" s="11" t="s">
        <v>14994</v>
      </c>
      <c r="F3633" s="48" t="s">
        <v>6034</v>
      </c>
      <c r="G3633" s="48">
        <v>2996</v>
      </c>
      <c r="H3633" s="52" t="s">
        <v>14995</v>
      </c>
      <c r="I3633" s="48" t="s">
        <v>14996</v>
      </c>
      <c r="J3633" s="10" t="s">
        <v>24</v>
      </c>
      <c r="K3633" s="14"/>
      <c r="L3633" s="12" t="s">
        <v>14663</v>
      </c>
      <c r="M3633" s="12"/>
      <c r="N3633" s="12"/>
      <c r="O3633" s="12"/>
      <c r="P3633" s="12"/>
      <c r="Q3633" s="12"/>
      <c r="R3633" s="12"/>
      <c r="S3633" s="19"/>
      <c r="T3633" s="19"/>
    </row>
    <row r="3634" spans="1:20" ht="15.75" customHeight="1">
      <c r="A3634" s="8">
        <v>2018</v>
      </c>
      <c r="B3634" s="9">
        <v>1199</v>
      </c>
      <c r="C3634" s="10" t="s">
        <v>14658</v>
      </c>
      <c r="D3634" s="48" t="s">
        <v>14997</v>
      </c>
      <c r="E3634" s="11" t="s">
        <v>14998</v>
      </c>
      <c r="F3634" s="48" t="s">
        <v>14939</v>
      </c>
      <c r="G3634" s="48">
        <v>2997</v>
      </c>
      <c r="H3634" s="52" t="s">
        <v>14999</v>
      </c>
      <c r="I3634" s="48" t="s">
        <v>15000</v>
      </c>
      <c r="J3634" s="10" t="s">
        <v>24</v>
      </c>
      <c r="K3634" s="14"/>
      <c r="L3634" s="12" t="s">
        <v>14663</v>
      </c>
      <c r="M3634" s="12"/>
      <c r="N3634" s="12"/>
      <c r="O3634" s="12"/>
      <c r="P3634" s="12"/>
      <c r="Q3634" s="12"/>
      <c r="R3634" s="12"/>
      <c r="S3634" s="19"/>
      <c r="T3634" s="19"/>
    </row>
    <row r="3635" spans="1:20" ht="15.75" customHeight="1">
      <c r="A3635" s="8">
        <v>2018</v>
      </c>
      <c r="B3635" s="9">
        <v>1199</v>
      </c>
      <c r="C3635" s="10" t="s">
        <v>14658</v>
      </c>
      <c r="D3635" s="48" t="s">
        <v>15001</v>
      </c>
      <c r="E3635" s="11" t="s">
        <v>15002</v>
      </c>
      <c r="F3635" s="48" t="s">
        <v>15003</v>
      </c>
      <c r="G3635" s="48">
        <v>2998</v>
      </c>
      <c r="H3635" s="52" t="s">
        <v>15004</v>
      </c>
      <c r="I3635" s="48" t="s">
        <v>15005</v>
      </c>
      <c r="J3635" s="10" t="s">
        <v>24</v>
      </c>
      <c r="K3635" s="14"/>
      <c r="L3635" s="12" t="s">
        <v>14663</v>
      </c>
      <c r="M3635" s="12"/>
      <c r="N3635" s="12"/>
      <c r="O3635" s="12"/>
      <c r="P3635" s="12"/>
      <c r="Q3635" s="12"/>
      <c r="R3635" s="12"/>
      <c r="S3635" s="19"/>
      <c r="T3635" s="19"/>
    </row>
    <row r="3636" spans="1:20" ht="15.75" customHeight="1">
      <c r="A3636" s="8">
        <v>2018</v>
      </c>
      <c r="B3636" s="9">
        <v>1199</v>
      </c>
      <c r="C3636" s="10" t="s">
        <v>14658</v>
      </c>
      <c r="D3636" s="48" t="s">
        <v>14912</v>
      </c>
      <c r="E3636" s="11" t="s">
        <v>15006</v>
      </c>
      <c r="F3636" s="48" t="s">
        <v>15007</v>
      </c>
      <c r="G3636" s="48">
        <v>2999</v>
      </c>
      <c r="H3636" s="52" t="s">
        <v>15008</v>
      </c>
      <c r="I3636" s="48" t="s">
        <v>14914</v>
      </c>
      <c r="J3636" s="10" t="s">
        <v>24</v>
      </c>
      <c r="K3636" s="14"/>
      <c r="L3636" s="12" t="s">
        <v>14663</v>
      </c>
      <c r="M3636" s="12"/>
      <c r="N3636" s="12"/>
      <c r="O3636" s="12"/>
      <c r="P3636" s="12"/>
      <c r="Q3636" s="12"/>
      <c r="R3636" s="12"/>
      <c r="S3636" s="19"/>
      <c r="T3636" s="19"/>
    </row>
    <row r="3637" spans="1:20" ht="15.75" customHeight="1">
      <c r="A3637" s="8">
        <v>2018</v>
      </c>
      <c r="B3637" s="9">
        <v>1199</v>
      </c>
      <c r="C3637" s="10" t="s">
        <v>14658</v>
      </c>
      <c r="D3637" s="48" t="s">
        <v>15009</v>
      </c>
      <c r="E3637" s="11" t="s">
        <v>15010</v>
      </c>
      <c r="F3637" s="48">
        <v>2007</v>
      </c>
      <c r="G3637" s="48">
        <v>3000</v>
      </c>
      <c r="H3637" s="52" t="s">
        <v>15011</v>
      </c>
      <c r="I3637" s="48" t="s">
        <v>15012</v>
      </c>
      <c r="J3637" s="10" t="s">
        <v>24</v>
      </c>
      <c r="K3637" s="14"/>
      <c r="L3637" s="12" t="s">
        <v>14663</v>
      </c>
      <c r="M3637" s="12"/>
      <c r="N3637" s="12"/>
      <c r="O3637" s="12"/>
      <c r="P3637" s="12"/>
      <c r="Q3637" s="12"/>
      <c r="R3637" s="12"/>
      <c r="S3637" s="19"/>
      <c r="T3637" s="19"/>
    </row>
    <row r="3638" spans="1:20" ht="15.75" customHeight="1">
      <c r="A3638" s="8">
        <v>2018</v>
      </c>
      <c r="B3638" s="9">
        <v>1199</v>
      </c>
      <c r="C3638" s="10" t="s">
        <v>14658</v>
      </c>
      <c r="D3638" s="48" t="s">
        <v>15013</v>
      </c>
      <c r="E3638" s="11" t="s">
        <v>15014</v>
      </c>
      <c r="F3638" s="48" t="s">
        <v>15015</v>
      </c>
      <c r="G3638" s="48">
        <v>3001</v>
      </c>
      <c r="H3638" s="52" t="s">
        <v>15016</v>
      </c>
      <c r="I3638" s="48" t="s">
        <v>15017</v>
      </c>
      <c r="J3638" s="10" t="s">
        <v>24</v>
      </c>
      <c r="K3638" s="14"/>
      <c r="L3638" s="12" t="s">
        <v>14663</v>
      </c>
      <c r="M3638" s="12"/>
      <c r="N3638" s="12"/>
      <c r="O3638" s="12"/>
      <c r="P3638" s="12"/>
      <c r="Q3638" s="12"/>
      <c r="R3638" s="12"/>
      <c r="S3638" s="19"/>
      <c r="T3638" s="19"/>
    </row>
    <row r="3639" spans="1:20" ht="15.75" customHeight="1">
      <c r="A3639" s="8">
        <v>2018</v>
      </c>
      <c r="B3639" s="9">
        <v>1199</v>
      </c>
      <c r="C3639" s="10" t="s">
        <v>14658</v>
      </c>
      <c r="D3639" s="48" t="s">
        <v>15018</v>
      </c>
      <c r="E3639" s="11" t="s">
        <v>15019</v>
      </c>
      <c r="F3639" s="48" t="s">
        <v>15007</v>
      </c>
      <c r="G3639" s="48">
        <v>3002</v>
      </c>
      <c r="H3639" s="52" t="s">
        <v>15020</v>
      </c>
      <c r="I3639" s="48" t="s">
        <v>15021</v>
      </c>
      <c r="J3639" s="10" t="s">
        <v>24</v>
      </c>
      <c r="K3639" s="14"/>
      <c r="L3639" s="12" t="s">
        <v>14663</v>
      </c>
      <c r="M3639" s="12"/>
      <c r="N3639" s="12"/>
      <c r="O3639" s="12"/>
      <c r="P3639" s="12"/>
      <c r="Q3639" s="12"/>
      <c r="R3639" s="12"/>
      <c r="S3639" s="19"/>
      <c r="T3639" s="19"/>
    </row>
    <row r="3640" spans="1:20" ht="15.75" customHeight="1">
      <c r="A3640" s="8">
        <v>2018</v>
      </c>
      <c r="B3640" s="9">
        <v>1199</v>
      </c>
      <c r="C3640" s="10" t="s">
        <v>14658</v>
      </c>
      <c r="D3640" s="48" t="s">
        <v>15022</v>
      </c>
      <c r="E3640" s="11" t="s">
        <v>15023</v>
      </c>
      <c r="F3640" s="48" t="s">
        <v>14661</v>
      </c>
      <c r="G3640" s="48">
        <v>3003</v>
      </c>
      <c r="H3640" s="52" t="s">
        <v>15024</v>
      </c>
      <c r="I3640" s="48" t="s">
        <v>15025</v>
      </c>
      <c r="J3640" s="10" t="s">
        <v>24</v>
      </c>
      <c r="K3640" s="14"/>
      <c r="L3640" s="12" t="s">
        <v>14663</v>
      </c>
      <c r="M3640" s="12"/>
      <c r="N3640" s="12"/>
      <c r="O3640" s="12"/>
      <c r="P3640" s="12"/>
      <c r="Q3640" s="12"/>
      <c r="R3640" s="12"/>
      <c r="S3640" s="19"/>
      <c r="T3640" s="19"/>
    </row>
    <row r="3641" spans="1:20" ht="15.75" customHeight="1">
      <c r="A3641" s="8">
        <v>2018</v>
      </c>
      <c r="B3641" s="9">
        <v>1199</v>
      </c>
      <c r="C3641" s="10" t="s">
        <v>14658</v>
      </c>
      <c r="D3641" s="48" t="s">
        <v>15026</v>
      </c>
      <c r="E3641" s="11" t="s">
        <v>15027</v>
      </c>
      <c r="F3641" s="48" t="s">
        <v>15028</v>
      </c>
      <c r="G3641" s="48">
        <v>3004</v>
      </c>
      <c r="H3641" s="52" t="s">
        <v>15029</v>
      </c>
      <c r="I3641" s="48" t="s">
        <v>15030</v>
      </c>
      <c r="J3641" s="10" t="s">
        <v>24</v>
      </c>
      <c r="K3641" s="14"/>
      <c r="L3641" s="12" t="s">
        <v>14663</v>
      </c>
      <c r="M3641" s="12"/>
      <c r="N3641" s="12"/>
      <c r="O3641" s="12"/>
      <c r="P3641" s="12"/>
      <c r="Q3641" s="12"/>
      <c r="R3641" s="12"/>
      <c r="S3641" s="19"/>
      <c r="T3641" s="19"/>
    </row>
    <row r="3642" spans="1:20" ht="15.75" customHeight="1">
      <c r="A3642" s="8">
        <v>2018</v>
      </c>
      <c r="B3642" s="9">
        <v>1199</v>
      </c>
      <c r="C3642" s="10" t="s">
        <v>14658</v>
      </c>
      <c r="D3642" s="48" t="s">
        <v>14805</v>
      </c>
      <c r="E3642" s="11" t="s">
        <v>15031</v>
      </c>
      <c r="F3642" s="48" t="s">
        <v>15032</v>
      </c>
      <c r="G3642" s="48">
        <v>3005</v>
      </c>
      <c r="H3642" s="52" t="s">
        <v>15033</v>
      </c>
      <c r="I3642" s="48" t="s">
        <v>14949</v>
      </c>
      <c r="J3642" s="10" t="s">
        <v>24</v>
      </c>
      <c r="K3642" s="14"/>
      <c r="L3642" s="12" t="s">
        <v>14663</v>
      </c>
      <c r="M3642" s="12"/>
      <c r="N3642" s="12"/>
      <c r="O3642" s="12"/>
      <c r="P3642" s="12"/>
      <c r="Q3642" s="12"/>
      <c r="R3642" s="12"/>
      <c r="S3642" s="19"/>
      <c r="T3642" s="19"/>
    </row>
    <row r="3643" spans="1:20" ht="15.75" customHeight="1">
      <c r="A3643" s="8">
        <v>2018</v>
      </c>
      <c r="B3643" s="9">
        <v>1199</v>
      </c>
      <c r="C3643" s="10" t="s">
        <v>14658</v>
      </c>
      <c r="D3643" s="48" t="s">
        <v>15034</v>
      </c>
      <c r="E3643" s="11" t="s">
        <v>15035</v>
      </c>
      <c r="F3643" s="48" t="s">
        <v>15007</v>
      </c>
      <c r="G3643" s="48">
        <v>3006</v>
      </c>
      <c r="H3643" s="52" t="s">
        <v>15036</v>
      </c>
      <c r="I3643" s="48" t="s">
        <v>15037</v>
      </c>
      <c r="J3643" s="10" t="s">
        <v>24</v>
      </c>
      <c r="K3643" s="14"/>
      <c r="L3643" s="12" t="s">
        <v>14663</v>
      </c>
      <c r="M3643" s="12"/>
      <c r="N3643" s="12"/>
      <c r="O3643" s="12"/>
      <c r="P3643" s="12"/>
      <c r="Q3643" s="12"/>
      <c r="R3643" s="12"/>
      <c r="S3643" s="19"/>
      <c r="T3643" s="19"/>
    </row>
    <row r="3644" spans="1:20" ht="15.75" customHeight="1">
      <c r="A3644" s="8">
        <v>2018</v>
      </c>
      <c r="B3644" s="9">
        <v>1199</v>
      </c>
      <c r="C3644" s="10" t="s">
        <v>14658</v>
      </c>
      <c r="D3644" s="48" t="s">
        <v>14928</v>
      </c>
      <c r="E3644" s="11" t="s">
        <v>15038</v>
      </c>
      <c r="F3644" s="48" t="s">
        <v>4610</v>
      </c>
      <c r="G3644" s="48">
        <v>3007</v>
      </c>
      <c r="H3644" s="52" t="s">
        <v>15039</v>
      </c>
      <c r="I3644" s="48" t="s">
        <v>14949</v>
      </c>
      <c r="J3644" s="10" t="s">
        <v>24</v>
      </c>
      <c r="K3644" s="14"/>
      <c r="L3644" s="12" t="s">
        <v>14663</v>
      </c>
      <c r="M3644" s="12"/>
      <c r="N3644" s="12"/>
      <c r="O3644" s="12"/>
      <c r="P3644" s="12"/>
      <c r="Q3644" s="12"/>
      <c r="R3644" s="12"/>
      <c r="S3644" s="19"/>
      <c r="T3644" s="19"/>
    </row>
    <row r="3645" spans="1:20" ht="15.75" customHeight="1">
      <c r="A3645" s="8">
        <v>2018</v>
      </c>
      <c r="B3645" s="9">
        <v>1199</v>
      </c>
      <c r="C3645" s="10" t="s">
        <v>14658</v>
      </c>
      <c r="D3645" s="48" t="s">
        <v>15040</v>
      </c>
      <c r="E3645" s="11" t="s">
        <v>15041</v>
      </c>
      <c r="F3645" s="48" t="s">
        <v>12009</v>
      </c>
      <c r="G3645" s="48">
        <v>3008</v>
      </c>
      <c r="H3645" s="52" t="s">
        <v>15042</v>
      </c>
      <c r="I3645" s="48" t="s">
        <v>15043</v>
      </c>
      <c r="J3645" s="10" t="s">
        <v>24</v>
      </c>
      <c r="K3645" s="14"/>
      <c r="L3645" s="12" t="s">
        <v>14663</v>
      </c>
      <c r="M3645" s="12"/>
      <c r="N3645" s="12"/>
      <c r="O3645" s="12"/>
      <c r="P3645" s="12"/>
      <c r="Q3645" s="12"/>
      <c r="R3645" s="12"/>
      <c r="S3645" s="19"/>
      <c r="T3645" s="19"/>
    </row>
    <row r="3646" spans="1:20" ht="15.75" customHeight="1">
      <c r="A3646" s="8">
        <v>2018</v>
      </c>
      <c r="B3646" s="9">
        <v>1199</v>
      </c>
      <c r="C3646" s="10" t="s">
        <v>14658</v>
      </c>
      <c r="D3646" s="48" t="s">
        <v>15044</v>
      </c>
      <c r="E3646" s="11" t="s">
        <v>15045</v>
      </c>
      <c r="F3646" s="48">
        <v>2016</v>
      </c>
      <c r="G3646" s="48">
        <v>3009</v>
      </c>
      <c r="H3646" s="52" t="s">
        <v>15046</v>
      </c>
      <c r="I3646" s="48" t="s">
        <v>15037</v>
      </c>
      <c r="J3646" s="10" t="s">
        <v>24</v>
      </c>
      <c r="K3646" s="14"/>
      <c r="L3646" s="12" t="s">
        <v>14663</v>
      </c>
      <c r="M3646" s="12"/>
      <c r="N3646" s="12"/>
      <c r="O3646" s="12"/>
      <c r="P3646" s="12"/>
      <c r="Q3646" s="12"/>
      <c r="R3646" s="12"/>
      <c r="S3646" s="19"/>
      <c r="T3646" s="19"/>
    </row>
    <row r="3647" spans="1:20" ht="15.75" customHeight="1">
      <c r="A3647" s="8">
        <v>2018</v>
      </c>
      <c r="B3647" s="9">
        <v>1199</v>
      </c>
      <c r="C3647" s="10" t="s">
        <v>14658</v>
      </c>
      <c r="D3647" s="48" t="s">
        <v>14960</v>
      </c>
      <c r="E3647" s="11" t="s">
        <v>15047</v>
      </c>
      <c r="F3647" s="48" t="s">
        <v>4610</v>
      </c>
      <c r="G3647" s="48">
        <v>3010</v>
      </c>
      <c r="H3647" s="52" t="s">
        <v>15048</v>
      </c>
      <c r="I3647" s="48" t="s">
        <v>14964</v>
      </c>
      <c r="J3647" s="10" t="s">
        <v>24</v>
      </c>
      <c r="K3647" s="14"/>
      <c r="L3647" s="12" t="s">
        <v>14663</v>
      </c>
      <c r="M3647" s="12"/>
      <c r="N3647" s="12"/>
      <c r="O3647" s="12"/>
      <c r="P3647" s="12"/>
      <c r="Q3647" s="12"/>
      <c r="R3647" s="12"/>
      <c r="S3647" s="19"/>
      <c r="T3647" s="19"/>
    </row>
    <row r="3648" spans="1:20" ht="15.75" customHeight="1">
      <c r="A3648" s="8">
        <v>2018</v>
      </c>
      <c r="B3648" s="9">
        <v>1199</v>
      </c>
      <c r="C3648" s="10" t="s">
        <v>14658</v>
      </c>
      <c r="D3648" s="48" t="s">
        <v>14681</v>
      </c>
      <c r="E3648" s="11" t="s">
        <v>15049</v>
      </c>
      <c r="F3648" s="48" t="s">
        <v>1524</v>
      </c>
      <c r="G3648" s="48">
        <v>3011</v>
      </c>
      <c r="H3648" s="52" t="s">
        <v>15050</v>
      </c>
      <c r="I3648" s="48" t="s">
        <v>15037</v>
      </c>
      <c r="J3648" s="10" t="s">
        <v>24</v>
      </c>
      <c r="K3648" s="14"/>
      <c r="L3648" s="12" t="s">
        <v>14663</v>
      </c>
      <c r="M3648" s="12"/>
      <c r="N3648" s="12"/>
      <c r="O3648" s="12"/>
      <c r="P3648" s="12"/>
      <c r="Q3648" s="12"/>
      <c r="R3648" s="12"/>
      <c r="S3648" s="19"/>
      <c r="T3648" s="19"/>
    </row>
    <row r="3649" spans="1:20" ht="15.75" customHeight="1">
      <c r="A3649" s="8">
        <v>2018</v>
      </c>
      <c r="B3649" s="9">
        <v>1199</v>
      </c>
      <c r="C3649" s="10" t="s">
        <v>14658</v>
      </c>
      <c r="D3649" s="48" t="s">
        <v>14681</v>
      </c>
      <c r="E3649" s="11" t="s">
        <v>15051</v>
      </c>
      <c r="F3649" s="48" t="s">
        <v>1245</v>
      </c>
      <c r="G3649" s="48">
        <v>3012</v>
      </c>
      <c r="H3649" s="52" t="s">
        <v>15052</v>
      </c>
      <c r="I3649" s="48" t="s">
        <v>14914</v>
      </c>
      <c r="J3649" s="10" t="s">
        <v>24</v>
      </c>
      <c r="K3649" s="14"/>
      <c r="L3649" s="12" t="s">
        <v>14663</v>
      </c>
      <c r="M3649" s="12"/>
      <c r="N3649" s="12"/>
      <c r="O3649" s="12"/>
      <c r="P3649" s="12"/>
      <c r="Q3649" s="12"/>
      <c r="R3649" s="12"/>
      <c r="S3649" s="19"/>
      <c r="T3649" s="19"/>
    </row>
    <row r="3650" spans="1:20" ht="15.75" customHeight="1">
      <c r="A3650" s="8">
        <v>2018</v>
      </c>
      <c r="B3650" s="9">
        <v>1199</v>
      </c>
      <c r="C3650" s="10" t="s">
        <v>14658</v>
      </c>
      <c r="D3650" s="48" t="s">
        <v>14681</v>
      </c>
      <c r="E3650" s="11" t="s">
        <v>15053</v>
      </c>
      <c r="F3650" s="48">
        <v>2016</v>
      </c>
      <c r="G3650" s="48">
        <v>3013</v>
      </c>
      <c r="H3650" s="52" t="s">
        <v>15054</v>
      </c>
      <c r="I3650" s="48" t="s">
        <v>14978</v>
      </c>
      <c r="J3650" s="10" t="s">
        <v>24</v>
      </c>
      <c r="K3650" s="14"/>
      <c r="L3650" s="12" t="s">
        <v>14663</v>
      </c>
      <c r="M3650" s="12"/>
      <c r="N3650" s="12"/>
      <c r="O3650" s="12"/>
      <c r="P3650" s="12"/>
      <c r="Q3650" s="12"/>
      <c r="R3650" s="12"/>
      <c r="S3650" s="19"/>
      <c r="T3650" s="19"/>
    </row>
    <row r="3651" spans="1:20" ht="15.75" customHeight="1">
      <c r="A3651" s="8">
        <v>2018</v>
      </c>
      <c r="B3651" s="9">
        <v>1199</v>
      </c>
      <c r="C3651" s="10" t="s">
        <v>14658</v>
      </c>
      <c r="D3651" s="48" t="s">
        <v>15055</v>
      </c>
      <c r="E3651" s="11" t="s">
        <v>15056</v>
      </c>
      <c r="F3651" s="48" t="s">
        <v>15057</v>
      </c>
      <c r="G3651" s="48">
        <v>3014</v>
      </c>
      <c r="H3651" s="52" t="s">
        <v>15058</v>
      </c>
      <c r="I3651" s="48" t="s">
        <v>14837</v>
      </c>
      <c r="J3651" s="10" t="s">
        <v>24</v>
      </c>
      <c r="K3651" s="14"/>
      <c r="L3651" s="12" t="s">
        <v>14663</v>
      </c>
      <c r="M3651" s="12"/>
      <c r="N3651" s="12"/>
      <c r="O3651" s="12"/>
      <c r="P3651" s="12"/>
      <c r="Q3651" s="12"/>
      <c r="R3651" s="12"/>
      <c r="S3651" s="19"/>
      <c r="T3651" s="19"/>
    </row>
    <row r="3652" spans="1:20" ht="15.75" customHeight="1">
      <c r="A3652" s="8">
        <v>2018</v>
      </c>
      <c r="B3652" s="9">
        <v>1199</v>
      </c>
      <c r="C3652" s="10" t="s">
        <v>14658</v>
      </c>
      <c r="D3652" s="48" t="s">
        <v>14787</v>
      </c>
      <c r="E3652" s="11" t="s">
        <v>15059</v>
      </c>
      <c r="F3652" s="48" t="s">
        <v>9057</v>
      </c>
      <c r="G3652" s="48">
        <v>3015</v>
      </c>
      <c r="H3652" s="52" t="s">
        <v>15060</v>
      </c>
      <c r="I3652" s="48" t="s">
        <v>14789</v>
      </c>
      <c r="J3652" s="10" t="s">
        <v>24</v>
      </c>
      <c r="K3652" s="14"/>
      <c r="L3652" s="12" t="s">
        <v>14663</v>
      </c>
      <c r="M3652" s="12"/>
      <c r="N3652" s="12"/>
      <c r="O3652" s="12"/>
      <c r="P3652" s="12"/>
      <c r="Q3652" s="12"/>
      <c r="R3652" s="12"/>
      <c r="S3652" s="19"/>
      <c r="T3652" s="19"/>
    </row>
    <row r="3653" spans="1:20" ht="15.75" customHeight="1">
      <c r="A3653" s="8">
        <v>2018</v>
      </c>
      <c r="B3653" s="9">
        <v>1199</v>
      </c>
      <c r="C3653" s="10" t="s">
        <v>14658</v>
      </c>
      <c r="D3653" s="48" t="s">
        <v>15061</v>
      </c>
      <c r="E3653" s="11" t="s">
        <v>15062</v>
      </c>
      <c r="F3653" s="48" t="s">
        <v>15063</v>
      </c>
      <c r="G3653" s="48">
        <v>3016</v>
      </c>
      <c r="H3653" s="52" t="s">
        <v>15064</v>
      </c>
      <c r="I3653" s="48" t="s">
        <v>15065</v>
      </c>
      <c r="J3653" s="10" t="s">
        <v>24</v>
      </c>
      <c r="K3653" s="14"/>
      <c r="L3653" s="12" t="s">
        <v>14663</v>
      </c>
      <c r="M3653" s="12"/>
      <c r="N3653" s="12"/>
      <c r="O3653" s="12"/>
      <c r="P3653" s="12"/>
      <c r="Q3653" s="12"/>
      <c r="R3653" s="12"/>
      <c r="S3653" s="19"/>
      <c r="T3653" s="19"/>
    </row>
    <row r="3654" spans="1:20" ht="15.75" customHeight="1">
      <c r="A3654" s="8">
        <v>2018</v>
      </c>
      <c r="B3654" s="9">
        <v>1199</v>
      </c>
      <c r="C3654" s="10" t="s">
        <v>14658</v>
      </c>
      <c r="D3654" s="48" t="s">
        <v>15066</v>
      </c>
      <c r="E3654" s="11" t="s">
        <v>15067</v>
      </c>
      <c r="F3654" s="48" t="s">
        <v>2188</v>
      </c>
      <c r="G3654" s="48">
        <v>3017</v>
      </c>
      <c r="H3654" s="52" t="s">
        <v>15068</v>
      </c>
      <c r="I3654" s="48" t="s">
        <v>15069</v>
      </c>
      <c r="J3654" s="10" t="s">
        <v>24</v>
      </c>
      <c r="K3654" s="14"/>
      <c r="L3654" s="12" t="s">
        <v>14663</v>
      </c>
      <c r="M3654" s="12"/>
      <c r="N3654" s="12"/>
      <c r="O3654" s="12"/>
      <c r="P3654" s="12"/>
      <c r="Q3654" s="12"/>
      <c r="R3654" s="12"/>
      <c r="S3654" s="19"/>
      <c r="T3654" s="19"/>
    </row>
    <row r="3655" spans="1:20" ht="15.75" customHeight="1">
      <c r="A3655" s="8">
        <v>2018</v>
      </c>
      <c r="B3655" s="9">
        <v>1199</v>
      </c>
      <c r="C3655" s="10" t="s">
        <v>14658</v>
      </c>
      <c r="D3655" s="48" t="s">
        <v>14681</v>
      </c>
      <c r="E3655" s="11" t="s">
        <v>15070</v>
      </c>
      <c r="F3655" s="48" t="s">
        <v>15071</v>
      </c>
      <c r="G3655" s="48">
        <v>3018</v>
      </c>
      <c r="H3655" s="52" t="s">
        <v>15072</v>
      </c>
      <c r="I3655" s="48" t="s">
        <v>15073</v>
      </c>
      <c r="J3655" s="10" t="s">
        <v>24</v>
      </c>
      <c r="K3655" s="14"/>
      <c r="L3655" s="12" t="s">
        <v>14663</v>
      </c>
      <c r="M3655" s="12"/>
      <c r="N3655" s="12"/>
      <c r="O3655" s="12"/>
      <c r="P3655" s="12"/>
      <c r="Q3655" s="12"/>
      <c r="R3655" s="12"/>
      <c r="S3655" s="19"/>
      <c r="T3655" s="19"/>
    </row>
    <row r="3656" spans="1:20" ht="15.75" customHeight="1">
      <c r="A3656" s="8">
        <v>2018</v>
      </c>
      <c r="B3656" s="9">
        <v>1199</v>
      </c>
      <c r="C3656" s="10" t="s">
        <v>14658</v>
      </c>
      <c r="D3656" s="48" t="s">
        <v>15074</v>
      </c>
      <c r="E3656" s="11" t="s">
        <v>15075</v>
      </c>
      <c r="F3656" s="48">
        <v>2010</v>
      </c>
      <c r="G3656" s="48">
        <v>3019</v>
      </c>
      <c r="H3656" s="52" t="s">
        <v>15076</v>
      </c>
      <c r="I3656" s="48" t="s">
        <v>14800</v>
      </c>
      <c r="J3656" s="10" t="s">
        <v>24</v>
      </c>
      <c r="K3656" s="14"/>
      <c r="L3656" s="12" t="s">
        <v>14663</v>
      </c>
      <c r="M3656" s="12"/>
      <c r="N3656" s="12"/>
      <c r="O3656" s="12"/>
      <c r="P3656" s="12"/>
      <c r="Q3656" s="12"/>
      <c r="R3656" s="12"/>
      <c r="S3656" s="19"/>
      <c r="T3656" s="19"/>
    </row>
    <row r="3657" spans="1:20" ht="15.75" customHeight="1">
      <c r="A3657" s="8">
        <v>2018</v>
      </c>
      <c r="B3657" s="9">
        <v>1199</v>
      </c>
      <c r="C3657" s="10" t="s">
        <v>14658</v>
      </c>
      <c r="D3657" s="48" t="s">
        <v>15077</v>
      </c>
      <c r="E3657" s="11" t="s">
        <v>15078</v>
      </c>
      <c r="F3657" s="48" t="s">
        <v>15079</v>
      </c>
      <c r="G3657" s="48">
        <v>3020</v>
      </c>
      <c r="H3657" s="52" t="s">
        <v>11158</v>
      </c>
      <c r="I3657" s="48" t="s">
        <v>24</v>
      </c>
      <c r="J3657" s="10" t="s">
        <v>24</v>
      </c>
      <c r="K3657" s="14"/>
      <c r="L3657" s="12" t="s">
        <v>14663</v>
      </c>
      <c r="M3657" s="12"/>
      <c r="N3657" s="12"/>
      <c r="O3657" s="12"/>
      <c r="P3657" s="12"/>
      <c r="Q3657" s="12"/>
      <c r="R3657" s="12"/>
      <c r="S3657" s="19"/>
      <c r="T3657" s="19"/>
    </row>
    <row r="3658" spans="1:20" ht="15.75" customHeight="1">
      <c r="A3658" s="8">
        <v>2018</v>
      </c>
      <c r="B3658" s="9">
        <v>1199</v>
      </c>
      <c r="C3658" s="10" t="s">
        <v>14658</v>
      </c>
      <c r="D3658" s="48" t="s">
        <v>15080</v>
      </c>
      <c r="E3658" s="11" t="s">
        <v>15081</v>
      </c>
      <c r="F3658" s="48" t="s">
        <v>15082</v>
      </c>
      <c r="G3658" s="48">
        <v>3021</v>
      </c>
      <c r="H3658" s="52" t="s">
        <v>15083</v>
      </c>
      <c r="I3658" s="48" t="s">
        <v>24</v>
      </c>
      <c r="J3658" s="10" t="s">
        <v>24</v>
      </c>
      <c r="K3658" s="14" t="s">
        <v>15084</v>
      </c>
      <c r="L3658" s="12" t="s">
        <v>14663</v>
      </c>
      <c r="M3658" s="12"/>
      <c r="N3658" s="12"/>
      <c r="O3658" s="12"/>
      <c r="P3658" s="12"/>
      <c r="Q3658" s="12"/>
      <c r="R3658" s="12"/>
      <c r="S3658" s="19"/>
      <c r="T3658" s="19"/>
    </row>
    <row r="3659" spans="1:20" ht="15.75" customHeight="1">
      <c r="A3659" s="8">
        <v>2018</v>
      </c>
      <c r="B3659" s="9">
        <v>1199</v>
      </c>
      <c r="C3659" s="10" t="s">
        <v>14658</v>
      </c>
      <c r="D3659" s="48" t="s">
        <v>15085</v>
      </c>
      <c r="E3659" s="11" t="s">
        <v>15086</v>
      </c>
      <c r="F3659" s="122">
        <v>25294</v>
      </c>
      <c r="G3659" s="48">
        <v>3022</v>
      </c>
      <c r="H3659" s="52" t="s">
        <v>11151</v>
      </c>
      <c r="I3659" s="48" t="s">
        <v>24</v>
      </c>
      <c r="J3659" s="10" t="s">
        <v>24</v>
      </c>
      <c r="K3659" s="14"/>
      <c r="L3659" s="12" t="s">
        <v>14663</v>
      </c>
      <c r="M3659" s="12"/>
      <c r="N3659" s="12"/>
      <c r="O3659" s="12"/>
      <c r="P3659" s="12"/>
      <c r="Q3659" s="12"/>
      <c r="R3659" s="12"/>
      <c r="S3659" s="19"/>
      <c r="T3659" s="19"/>
    </row>
    <row r="3660" spans="1:20" ht="15.75" customHeight="1">
      <c r="A3660" s="8">
        <v>2018</v>
      </c>
      <c r="B3660" s="9">
        <v>1199</v>
      </c>
      <c r="C3660" s="10" t="s">
        <v>14658</v>
      </c>
      <c r="D3660" s="48" t="s">
        <v>15087</v>
      </c>
      <c r="E3660" s="11" t="s">
        <v>15088</v>
      </c>
      <c r="F3660" s="48">
        <v>2018</v>
      </c>
      <c r="G3660" s="48">
        <v>3023</v>
      </c>
      <c r="H3660" s="52" t="s">
        <v>15089</v>
      </c>
      <c r="I3660" s="48" t="s">
        <v>24</v>
      </c>
      <c r="J3660" s="10" t="s">
        <v>23</v>
      </c>
      <c r="K3660" s="14" t="s">
        <v>15090</v>
      </c>
      <c r="L3660" s="12" t="s">
        <v>14677</v>
      </c>
      <c r="M3660" s="12"/>
      <c r="N3660" s="12"/>
      <c r="O3660" s="12"/>
      <c r="P3660" s="12"/>
      <c r="Q3660" s="12"/>
      <c r="R3660" s="12"/>
      <c r="S3660" s="19"/>
      <c r="T3660" s="19"/>
    </row>
    <row r="3661" spans="1:20" ht="15.75" customHeight="1">
      <c r="A3661" s="8">
        <v>2018</v>
      </c>
      <c r="B3661" s="9">
        <v>1199</v>
      </c>
      <c r="C3661" s="10" t="s">
        <v>14658</v>
      </c>
      <c r="D3661" s="48" t="s">
        <v>15091</v>
      </c>
      <c r="E3661" s="11" t="s">
        <v>15092</v>
      </c>
      <c r="F3661" s="48" t="s">
        <v>15093</v>
      </c>
      <c r="G3661" s="48">
        <v>3024</v>
      </c>
      <c r="H3661" s="52" t="s">
        <v>15094</v>
      </c>
      <c r="I3661" s="48" t="s">
        <v>24</v>
      </c>
      <c r="J3661" s="10" t="s">
        <v>24</v>
      </c>
      <c r="K3661" s="14"/>
      <c r="L3661" s="12" t="s">
        <v>14663</v>
      </c>
      <c r="M3661" s="12"/>
      <c r="N3661" s="12"/>
      <c r="O3661" s="12"/>
      <c r="P3661" s="12"/>
      <c r="Q3661" s="12"/>
      <c r="R3661" s="12"/>
      <c r="S3661" s="19"/>
      <c r="T3661" s="19"/>
    </row>
    <row r="3662" spans="1:20" ht="15.75" customHeight="1">
      <c r="A3662" s="8">
        <v>2018</v>
      </c>
      <c r="B3662" s="9">
        <v>1199</v>
      </c>
      <c r="C3662" s="10" t="s">
        <v>14658</v>
      </c>
      <c r="D3662" s="48" t="s">
        <v>15095</v>
      </c>
      <c r="E3662" s="11" t="s">
        <v>15096</v>
      </c>
      <c r="F3662" s="48">
        <v>2017</v>
      </c>
      <c r="G3662" s="48">
        <v>3025</v>
      </c>
      <c r="H3662" s="52" t="s">
        <v>11151</v>
      </c>
      <c r="I3662" s="48" t="s">
        <v>15097</v>
      </c>
      <c r="J3662" s="10" t="s">
        <v>24</v>
      </c>
      <c r="K3662" s="14"/>
      <c r="L3662" s="12" t="s">
        <v>14663</v>
      </c>
      <c r="M3662" s="12"/>
      <c r="N3662" s="12"/>
      <c r="O3662" s="12"/>
      <c r="P3662" s="12"/>
      <c r="Q3662" s="12"/>
      <c r="R3662" s="12"/>
      <c r="S3662" s="19"/>
      <c r="T3662" s="19"/>
    </row>
    <row r="3663" spans="1:20" ht="15.75" customHeight="1">
      <c r="A3663" s="8">
        <v>2018</v>
      </c>
      <c r="B3663" s="9">
        <v>1199</v>
      </c>
      <c r="C3663" s="10" t="s">
        <v>14658</v>
      </c>
      <c r="D3663" s="48" t="s">
        <v>14681</v>
      </c>
      <c r="E3663" s="11" t="s">
        <v>15098</v>
      </c>
      <c r="F3663" s="48" t="s">
        <v>8814</v>
      </c>
      <c r="G3663" s="48">
        <v>3026</v>
      </c>
      <c r="H3663" s="52" t="s">
        <v>14704</v>
      </c>
      <c r="I3663" s="48" t="s">
        <v>24</v>
      </c>
      <c r="J3663" s="10" t="s">
        <v>24</v>
      </c>
      <c r="K3663" s="14"/>
      <c r="L3663" s="12" t="s">
        <v>14663</v>
      </c>
      <c r="M3663" s="12"/>
      <c r="N3663" s="12"/>
      <c r="O3663" s="12"/>
      <c r="P3663" s="12"/>
      <c r="Q3663" s="12"/>
      <c r="R3663" s="12"/>
      <c r="S3663" s="19"/>
      <c r="T3663" s="19"/>
    </row>
    <row r="3664" spans="1:20" ht="15.75" customHeight="1">
      <c r="A3664" s="8">
        <v>2018</v>
      </c>
      <c r="B3664" s="9">
        <v>1199</v>
      </c>
      <c r="C3664" s="10" t="s">
        <v>14658</v>
      </c>
      <c r="D3664" s="48" t="s">
        <v>15099</v>
      </c>
      <c r="E3664" s="11" t="s">
        <v>15100</v>
      </c>
      <c r="F3664" s="48" t="s">
        <v>4192</v>
      </c>
      <c r="G3664" s="48">
        <v>3027</v>
      </c>
      <c r="H3664" s="52" t="s">
        <v>11151</v>
      </c>
      <c r="I3664" s="48" t="s">
        <v>15101</v>
      </c>
      <c r="J3664" s="10" t="s">
        <v>24</v>
      </c>
      <c r="K3664" s="14"/>
      <c r="L3664" s="12" t="s">
        <v>14663</v>
      </c>
      <c r="M3664" s="12"/>
      <c r="N3664" s="12"/>
      <c r="O3664" s="12"/>
      <c r="P3664" s="12"/>
      <c r="Q3664" s="12"/>
      <c r="R3664" s="12"/>
      <c r="S3664" s="19"/>
      <c r="T3664" s="19"/>
    </row>
    <row r="3665" spans="1:20" ht="15.75" customHeight="1">
      <c r="A3665" s="8">
        <v>2018</v>
      </c>
      <c r="B3665" s="9">
        <v>1199</v>
      </c>
      <c r="C3665" s="10" t="s">
        <v>14658</v>
      </c>
      <c r="D3665" s="48" t="s">
        <v>15102</v>
      </c>
      <c r="E3665" s="11" t="s">
        <v>15103</v>
      </c>
      <c r="F3665" s="48">
        <v>2017</v>
      </c>
      <c r="G3665" s="48">
        <v>3028</v>
      </c>
      <c r="H3665" s="52" t="s">
        <v>11151</v>
      </c>
      <c r="I3665" s="48" t="s">
        <v>15104</v>
      </c>
      <c r="J3665" s="10" t="s">
        <v>24</v>
      </c>
      <c r="K3665" s="14"/>
      <c r="L3665" s="12" t="s">
        <v>14663</v>
      </c>
      <c r="M3665" s="12"/>
      <c r="N3665" s="12"/>
      <c r="O3665" s="12"/>
      <c r="P3665" s="12"/>
      <c r="Q3665" s="12"/>
      <c r="R3665" s="12"/>
      <c r="S3665" s="19"/>
      <c r="T3665" s="19"/>
    </row>
    <row r="3666" spans="1:20" ht="15.75" customHeight="1">
      <c r="A3666" s="8">
        <v>2018</v>
      </c>
      <c r="B3666" s="9">
        <v>1199</v>
      </c>
      <c r="C3666" s="10" t="s">
        <v>14658</v>
      </c>
      <c r="D3666" s="48" t="s">
        <v>15105</v>
      </c>
      <c r="E3666" s="11" t="s">
        <v>15106</v>
      </c>
      <c r="F3666" s="48">
        <v>2018</v>
      </c>
      <c r="G3666" s="48">
        <v>3029</v>
      </c>
      <c r="H3666" s="52" t="s">
        <v>15107</v>
      </c>
      <c r="I3666" s="48" t="s">
        <v>15005</v>
      </c>
      <c r="J3666" s="10" t="s">
        <v>24</v>
      </c>
      <c r="K3666" s="14"/>
      <c r="L3666" s="12" t="s">
        <v>14663</v>
      </c>
      <c r="M3666" s="12"/>
      <c r="N3666" s="12"/>
      <c r="O3666" s="12"/>
      <c r="P3666" s="12"/>
      <c r="Q3666" s="12"/>
      <c r="R3666" s="12"/>
      <c r="S3666" s="19"/>
      <c r="T3666" s="19"/>
    </row>
    <row r="3667" spans="1:20" ht="15.75" customHeight="1">
      <c r="A3667" s="8">
        <v>2018</v>
      </c>
      <c r="B3667" s="9">
        <v>1199</v>
      </c>
      <c r="C3667" s="10" t="s">
        <v>14658</v>
      </c>
      <c r="D3667" s="48" t="s">
        <v>15108</v>
      </c>
      <c r="E3667" s="11" t="s">
        <v>15109</v>
      </c>
      <c r="F3667" s="48">
        <v>2017</v>
      </c>
      <c r="G3667" s="48">
        <v>3030</v>
      </c>
      <c r="H3667" s="52" t="s">
        <v>15110</v>
      </c>
      <c r="I3667" s="48" t="s">
        <v>15111</v>
      </c>
      <c r="J3667" s="10" t="s">
        <v>24</v>
      </c>
      <c r="K3667" s="14"/>
      <c r="L3667" s="12" t="s">
        <v>14663</v>
      </c>
      <c r="M3667" s="12"/>
      <c r="N3667" s="12"/>
      <c r="O3667" s="12"/>
      <c r="P3667" s="12"/>
      <c r="Q3667" s="12"/>
      <c r="R3667" s="12"/>
      <c r="S3667" s="19"/>
      <c r="T3667" s="19"/>
    </row>
    <row r="3668" spans="1:20" ht="15.75" customHeight="1">
      <c r="A3668" s="8">
        <v>2018</v>
      </c>
      <c r="B3668" s="9">
        <v>1199</v>
      </c>
      <c r="C3668" s="10" t="s">
        <v>14658</v>
      </c>
      <c r="D3668" s="48" t="s">
        <v>14664</v>
      </c>
      <c r="E3668" s="11" t="s">
        <v>15112</v>
      </c>
      <c r="F3668" s="118">
        <v>43378</v>
      </c>
      <c r="G3668" s="48">
        <v>3031</v>
      </c>
      <c r="H3668" s="52" t="s">
        <v>11151</v>
      </c>
      <c r="I3668" s="48" t="s">
        <v>14738</v>
      </c>
      <c r="J3668" s="10" t="s">
        <v>24</v>
      </c>
      <c r="K3668" s="14"/>
      <c r="L3668" s="12" t="s">
        <v>14663</v>
      </c>
      <c r="M3668" s="12"/>
      <c r="N3668" s="12"/>
      <c r="O3668" s="12"/>
      <c r="P3668" s="12"/>
      <c r="Q3668" s="12"/>
      <c r="R3668" s="12"/>
      <c r="S3668" s="19"/>
      <c r="T3668" s="19"/>
    </row>
    <row r="3669" spans="1:20" ht="15.75" customHeight="1">
      <c r="A3669" s="8">
        <v>2018</v>
      </c>
      <c r="B3669" s="9">
        <v>1199</v>
      </c>
      <c r="C3669" s="10" t="s">
        <v>14658</v>
      </c>
      <c r="D3669" s="48" t="s">
        <v>14681</v>
      </c>
      <c r="E3669" s="11" t="s">
        <v>15113</v>
      </c>
      <c r="F3669" s="48">
        <v>2016</v>
      </c>
      <c r="G3669" s="48">
        <v>3032</v>
      </c>
      <c r="H3669" s="52" t="s">
        <v>11194</v>
      </c>
      <c r="I3669" s="48" t="s">
        <v>14978</v>
      </c>
      <c r="J3669" s="10" t="s">
        <v>24</v>
      </c>
      <c r="K3669" s="14"/>
      <c r="L3669" s="12" t="s">
        <v>14663</v>
      </c>
      <c r="M3669" s="12"/>
      <c r="N3669" s="12"/>
      <c r="O3669" s="12"/>
      <c r="P3669" s="12"/>
      <c r="Q3669" s="12"/>
      <c r="R3669" s="12"/>
      <c r="S3669" s="19"/>
      <c r="T3669" s="19"/>
    </row>
    <row r="3670" spans="1:20" ht="15.75" customHeight="1">
      <c r="A3670" s="8">
        <v>2018</v>
      </c>
      <c r="B3670" s="9">
        <v>1199</v>
      </c>
      <c r="C3670" s="10" t="s">
        <v>14658</v>
      </c>
      <c r="D3670" s="48" t="s">
        <v>15114</v>
      </c>
      <c r="E3670" s="11" t="s">
        <v>15115</v>
      </c>
      <c r="F3670" s="48" t="s">
        <v>15116</v>
      </c>
      <c r="G3670" s="48">
        <v>3033</v>
      </c>
      <c r="H3670" s="52" t="s">
        <v>14778</v>
      </c>
      <c r="I3670" s="48" t="s">
        <v>15117</v>
      </c>
      <c r="J3670" s="10" t="s">
        <v>24</v>
      </c>
      <c r="K3670" s="14"/>
      <c r="L3670" s="12" t="s">
        <v>14663</v>
      </c>
      <c r="M3670" s="12"/>
      <c r="N3670" s="12"/>
      <c r="O3670" s="12"/>
      <c r="P3670" s="12"/>
      <c r="Q3670" s="12"/>
      <c r="R3670" s="12"/>
      <c r="S3670" s="19"/>
      <c r="T3670" s="19"/>
    </row>
    <row r="3671" spans="1:20" ht="15.75" customHeight="1">
      <c r="A3671" s="8">
        <v>2018</v>
      </c>
      <c r="B3671" s="9">
        <v>1199</v>
      </c>
      <c r="C3671" s="10" t="s">
        <v>14658</v>
      </c>
      <c r="D3671" s="48" t="s">
        <v>15114</v>
      </c>
      <c r="E3671" s="11" t="s">
        <v>15118</v>
      </c>
      <c r="F3671" s="48" t="s">
        <v>1782</v>
      </c>
      <c r="G3671" s="48">
        <v>3034</v>
      </c>
      <c r="H3671" s="52" t="s">
        <v>14832</v>
      </c>
      <c r="I3671" s="48" t="s">
        <v>15117</v>
      </c>
      <c r="J3671" s="10" t="s">
        <v>24</v>
      </c>
      <c r="K3671" s="14"/>
      <c r="L3671" s="12" t="s">
        <v>14663</v>
      </c>
      <c r="M3671" s="12"/>
      <c r="N3671" s="12"/>
      <c r="O3671" s="12"/>
      <c r="P3671" s="12"/>
      <c r="Q3671" s="12"/>
      <c r="R3671" s="12"/>
      <c r="S3671" s="19"/>
      <c r="T3671" s="19"/>
    </row>
    <row r="3672" spans="1:20" ht="15.75" customHeight="1">
      <c r="A3672" s="8">
        <v>2018</v>
      </c>
      <c r="B3672" s="9">
        <v>1199</v>
      </c>
      <c r="C3672" s="10" t="s">
        <v>14658</v>
      </c>
      <c r="D3672" s="48" t="s">
        <v>15119</v>
      </c>
      <c r="E3672" s="11" t="s">
        <v>15120</v>
      </c>
      <c r="F3672" s="48" t="s">
        <v>9044</v>
      </c>
      <c r="G3672" s="48">
        <v>3035</v>
      </c>
      <c r="H3672" s="52" t="s">
        <v>15121</v>
      </c>
      <c r="I3672" s="48" t="s">
        <v>15122</v>
      </c>
      <c r="J3672" s="10" t="s">
        <v>24</v>
      </c>
      <c r="K3672" s="14"/>
      <c r="L3672" s="12" t="s">
        <v>14663</v>
      </c>
      <c r="M3672" s="12"/>
      <c r="N3672" s="12"/>
      <c r="O3672" s="12"/>
      <c r="P3672" s="12"/>
      <c r="Q3672" s="12"/>
      <c r="R3672" s="12"/>
      <c r="S3672" s="19"/>
      <c r="T3672" s="19"/>
    </row>
    <row r="3673" spans="1:20" ht="15.75" customHeight="1">
      <c r="A3673" s="8">
        <v>2018</v>
      </c>
      <c r="B3673" s="9">
        <v>1199</v>
      </c>
      <c r="C3673" s="10" t="s">
        <v>14658</v>
      </c>
      <c r="D3673" s="48" t="s">
        <v>15123</v>
      </c>
      <c r="E3673" s="11" t="s">
        <v>15124</v>
      </c>
      <c r="F3673" s="48" t="s">
        <v>15125</v>
      </c>
      <c r="G3673" s="48">
        <v>3036.1</v>
      </c>
      <c r="H3673" s="52" t="s">
        <v>15126</v>
      </c>
      <c r="I3673" s="48" t="s">
        <v>24</v>
      </c>
      <c r="J3673" s="10" t="s">
        <v>24</v>
      </c>
      <c r="K3673" s="14" t="s">
        <v>15127</v>
      </c>
      <c r="L3673" s="12" t="s">
        <v>14663</v>
      </c>
      <c r="M3673" s="12"/>
      <c r="N3673" s="12"/>
      <c r="O3673" s="12"/>
      <c r="P3673" s="12"/>
      <c r="Q3673" s="12"/>
      <c r="R3673" s="12"/>
      <c r="S3673" s="19"/>
      <c r="T3673" s="19"/>
    </row>
    <row r="3674" spans="1:20" ht="15.75" customHeight="1">
      <c r="A3674" s="8">
        <v>2018</v>
      </c>
      <c r="B3674" s="9">
        <v>1199</v>
      </c>
      <c r="C3674" s="10" t="s">
        <v>14658</v>
      </c>
      <c r="D3674" s="48" t="s">
        <v>15128</v>
      </c>
      <c r="E3674" s="11" t="s">
        <v>15129</v>
      </c>
      <c r="F3674" s="48" t="s">
        <v>15125</v>
      </c>
      <c r="G3674" s="48">
        <v>3036.2</v>
      </c>
      <c r="H3674" s="52" t="s">
        <v>11151</v>
      </c>
      <c r="I3674" s="48" t="s">
        <v>24</v>
      </c>
      <c r="J3674" s="10" t="s">
        <v>24</v>
      </c>
      <c r="K3674" s="14"/>
      <c r="L3674" s="12" t="s">
        <v>14663</v>
      </c>
      <c r="M3674" s="12"/>
      <c r="N3674" s="12"/>
      <c r="O3674" s="12"/>
      <c r="P3674" s="12"/>
      <c r="Q3674" s="12"/>
      <c r="R3674" s="12"/>
      <c r="S3674" s="19"/>
      <c r="T3674" s="19"/>
    </row>
    <row r="3675" spans="1:20" ht="15.75" customHeight="1">
      <c r="A3675" s="8">
        <v>2018</v>
      </c>
      <c r="B3675" s="9">
        <v>1199</v>
      </c>
      <c r="C3675" s="10" t="s">
        <v>14658</v>
      </c>
      <c r="D3675" s="48" t="s">
        <v>15130</v>
      </c>
      <c r="E3675" s="11" t="s">
        <v>15131</v>
      </c>
      <c r="F3675" s="48" t="s">
        <v>15132</v>
      </c>
      <c r="G3675" s="48">
        <v>3036.3</v>
      </c>
      <c r="H3675" s="52" t="s">
        <v>11194</v>
      </c>
      <c r="I3675" s="48" t="s">
        <v>24</v>
      </c>
      <c r="J3675" s="10" t="s">
        <v>24</v>
      </c>
      <c r="K3675" s="14" t="s">
        <v>15133</v>
      </c>
      <c r="L3675" s="12" t="s">
        <v>14663</v>
      </c>
      <c r="M3675" s="12"/>
      <c r="N3675" s="12"/>
      <c r="O3675" s="12"/>
      <c r="P3675" s="12"/>
      <c r="Q3675" s="12"/>
      <c r="R3675" s="12"/>
      <c r="S3675" s="19"/>
      <c r="T3675" s="19"/>
    </row>
    <row r="3676" spans="1:20" ht="15.75" customHeight="1">
      <c r="A3676" s="8">
        <v>2018</v>
      </c>
      <c r="B3676" s="9">
        <v>1199</v>
      </c>
      <c r="C3676" s="10" t="s">
        <v>14658</v>
      </c>
      <c r="D3676" s="48" t="s">
        <v>15134</v>
      </c>
      <c r="E3676" s="11" t="s">
        <v>15135</v>
      </c>
      <c r="F3676" s="48" t="s">
        <v>15136</v>
      </c>
      <c r="G3676" s="48">
        <v>3036.4</v>
      </c>
      <c r="H3676" s="52" t="s">
        <v>11151</v>
      </c>
      <c r="I3676" s="48" t="s">
        <v>24</v>
      </c>
      <c r="J3676" s="10" t="s">
        <v>24</v>
      </c>
      <c r="K3676" s="14" t="s">
        <v>15137</v>
      </c>
      <c r="L3676" s="12" t="s">
        <v>14663</v>
      </c>
      <c r="M3676" s="12"/>
      <c r="N3676" s="12"/>
      <c r="O3676" s="12"/>
      <c r="P3676" s="12"/>
      <c r="Q3676" s="12"/>
      <c r="R3676" s="12"/>
      <c r="S3676" s="19"/>
      <c r="T3676" s="19"/>
    </row>
    <row r="3677" spans="1:20" ht="15.75" customHeight="1">
      <c r="A3677" s="8">
        <v>2018</v>
      </c>
      <c r="B3677" s="9">
        <v>1199</v>
      </c>
      <c r="C3677" s="10" t="s">
        <v>14658</v>
      </c>
      <c r="D3677" s="48" t="s">
        <v>15138</v>
      </c>
      <c r="E3677" s="11" t="s">
        <v>15139</v>
      </c>
      <c r="F3677" s="48" t="s">
        <v>15140</v>
      </c>
      <c r="G3677" s="48">
        <v>3036.5</v>
      </c>
      <c r="H3677" s="52" t="s">
        <v>11194</v>
      </c>
      <c r="I3677" s="48" t="s">
        <v>24</v>
      </c>
      <c r="J3677" s="10" t="s">
        <v>24</v>
      </c>
      <c r="K3677" s="14" t="s">
        <v>15141</v>
      </c>
      <c r="L3677" s="12" t="s">
        <v>14663</v>
      </c>
      <c r="M3677" s="12"/>
      <c r="N3677" s="12"/>
      <c r="O3677" s="12"/>
      <c r="P3677" s="12"/>
      <c r="Q3677" s="12"/>
      <c r="R3677" s="12"/>
      <c r="S3677" s="19"/>
      <c r="T3677" s="19"/>
    </row>
    <row r="3678" spans="1:20" ht="15.75" customHeight="1">
      <c r="A3678" s="8">
        <v>2018</v>
      </c>
      <c r="B3678" s="9">
        <v>1199</v>
      </c>
      <c r="C3678" s="10" t="s">
        <v>14658</v>
      </c>
      <c r="D3678" s="48" t="s">
        <v>15119</v>
      </c>
      <c r="E3678" s="11" t="s">
        <v>15142</v>
      </c>
      <c r="F3678" s="48" t="s">
        <v>5096</v>
      </c>
      <c r="G3678" s="48">
        <v>3037</v>
      </c>
      <c r="H3678" s="52" t="s">
        <v>15143</v>
      </c>
      <c r="I3678" s="48" t="s">
        <v>15122</v>
      </c>
      <c r="J3678" s="10" t="s">
        <v>24</v>
      </c>
      <c r="K3678" s="14"/>
      <c r="L3678" s="12" t="s">
        <v>14663</v>
      </c>
      <c r="M3678" s="12"/>
      <c r="N3678" s="12"/>
      <c r="O3678" s="12"/>
      <c r="P3678" s="12"/>
      <c r="Q3678" s="12"/>
      <c r="R3678" s="12"/>
      <c r="S3678" s="19"/>
      <c r="T3678" s="19"/>
    </row>
    <row r="3679" spans="1:20" ht="15.75" customHeight="1">
      <c r="A3679" s="8">
        <v>2018</v>
      </c>
      <c r="B3679" s="9">
        <v>1199</v>
      </c>
      <c r="C3679" s="10" t="s">
        <v>14658</v>
      </c>
      <c r="D3679" s="48" t="s">
        <v>15144</v>
      </c>
      <c r="E3679" s="11" t="s">
        <v>15145</v>
      </c>
      <c r="F3679" s="48" t="s">
        <v>4610</v>
      </c>
      <c r="G3679" s="48">
        <v>3038</v>
      </c>
      <c r="H3679" s="52" t="s">
        <v>15146</v>
      </c>
      <c r="I3679" s="48" t="s">
        <v>15147</v>
      </c>
      <c r="J3679" s="10" t="s">
        <v>24</v>
      </c>
      <c r="K3679" s="14"/>
      <c r="L3679" s="12" t="s">
        <v>14663</v>
      </c>
      <c r="M3679" s="12"/>
      <c r="N3679" s="12"/>
      <c r="O3679" s="12"/>
      <c r="P3679" s="12"/>
      <c r="Q3679" s="12"/>
      <c r="R3679" s="12"/>
      <c r="S3679" s="19"/>
      <c r="T3679" s="19"/>
    </row>
    <row r="3680" spans="1:20" ht="15.75" customHeight="1">
      <c r="A3680" s="8">
        <v>2018</v>
      </c>
      <c r="B3680" s="9">
        <v>1199</v>
      </c>
      <c r="C3680" s="10" t="s">
        <v>14658</v>
      </c>
      <c r="D3680" s="48" t="s">
        <v>14708</v>
      </c>
      <c r="E3680" s="11" t="s">
        <v>15148</v>
      </c>
      <c r="F3680" s="48" t="s">
        <v>15149</v>
      </c>
      <c r="G3680" s="48">
        <v>3039</v>
      </c>
      <c r="H3680" s="52" t="s">
        <v>15083</v>
      </c>
      <c r="I3680" s="48" t="s">
        <v>24</v>
      </c>
      <c r="J3680" s="10" t="s">
        <v>24</v>
      </c>
      <c r="K3680" s="14"/>
      <c r="L3680" s="12" t="s">
        <v>14663</v>
      </c>
      <c r="M3680" s="12"/>
      <c r="N3680" s="12"/>
      <c r="O3680" s="12"/>
      <c r="P3680" s="12"/>
      <c r="Q3680" s="12"/>
      <c r="R3680" s="12"/>
      <c r="S3680" s="19"/>
      <c r="T3680" s="19"/>
    </row>
    <row r="3681" spans="1:20" ht="15.75" customHeight="1">
      <c r="A3681" s="8">
        <v>2018</v>
      </c>
      <c r="B3681" s="9">
        <v>1199</v>
      </c>
      <c r="C3681" s="10" t="s">
        <v>14658</v>
      </c>
      <c r="D3681" s="48" t="s">
        <v>15150</v>
      </c>
      <c r="E3681" s="11" t="s">
        <v>15151</v>
      </c>
      <c r="F3681" s="48" t="s">
        <v>15152</v>
      </c>
      <c r="G3681" s="48">
        <v>3040.1</v>
      </c>
      <c r="H3681" s="52" t="s">
        <v>14815</v>
      </c>
      <c r="I3681" s="48" t="s">
        <v>24</v>
      </c>
      <c r="J3681" s="10" t="s">
        <v>24</v>
      </c>
      <c r="K3681" s="14" t="s">
        <v>15153</v>
      </c>
      <c r="L3681" s="12" t="s">
        <v>14663</v>
      </c>
      <c r="M3681" s="12"/>
      <c r="N3681" s="12"/>
      <c r="O3681" s="12"/>
      <c r="P3681" s="12"/>
      <c r="Q3681" s="12"/>
      <c r="R3681" s="12"/>
      <c r="S3681" s="19"/>
      <c r="T3681" s="19"/>
    </row>
    <row r="3682" spans="1:20" ht="15.75" customHeight="1">
      <c r="A3682" s="8">
        <v>2018</v>
      </c>
      <c r="B3682" s="9">
        <v>1199</v>
      </c>
      <c r="C3682" s="10" t="s">
        <v>14658</v>
      </c>
      <c r="D3682" s="48" t="s">
        <v>15154</v>
      </c>
      <c r="E3682" s="11" t="s">
        <v>15155</v>
      </c>
      <c r="F3682" s="48" t="s">
        <v>15152</v>
      </c>
      <c r="G3682" s="48">
        <v>3040.2</v>
      </c>
      <c r="H3682" s="52" t="s">
        <v>11151</v>
      </c>
      <c r="I3682" s="48" t="s">
        <v>24</v>
      </c>
      <c r="J3682" s="10" t="s">
        <v>24</v>
      </c>
      <c r="K3682" s="14"/>
      <c r="L3682" s="12" t="s">
        <v>14663</v>
      </c>
      <c r="M3682" s="12"/>
      <c r="N3682" s="12"/>
      <c r="O3682" s="12"/>
      <c r="P3682" s="12"/>
      <c r="Q3682" s="12"/>
      <c r="R3682" s="12"/>
      <c r="S3682" s="19"/>
      <c r="T3682" s="19"/>
    </row>
    <row r="3683" spans="1:20" ht="15.75" customHeight="1">
      <c r="A3683" s="8">
        <v>2018</v>
      </c>
      <c r="B3683" s="9">
        <v>1199</v>
      </c>
      <c r="C3683" s="10" t="s">
        <v>14658</v>
      </c>
      <c r="D3683" s="48" t="s">
        <v>15156</v>
      </c>
      <c r="E3683" s="11" t="s">
        <v>15157</v>
      </c>
      <c r="F3683" s="48">
        <v>2018</v>
      </c>
      <c r="G3683" s="48">
        <v>3041</v>
      </c>
      <c r="H3683" s="52" t="s">
        <v>15158</v>
      </c>
      <c r="I3683" s="48" t="s">
        <v>24</v>
      </c>
      <c r="J3683" s="10" t="s">
        <v>23</v>
      </c>
      <c r="K3683" s="14" t="s">
        <v>15159</v>
      </c>
      <c r="L3683" s="12" t="s">
        <v>14677</v>
      </c>
      <c r="M3683" s="12"/>
      <c r="N3683" s="12"/>
      <c r="O3683" s="12"/>
      <c r="P3683" s="12"/>
      <c r="Q3683" s="12"/>
      <c r="R3683" s="12"/>
      <c r="S3683" s="19"/>
      <c r="T3683" s="19"/>
    </row>
    <row r="3684" spans="1:20" ht="15.75" customHeight="1">
      <c r="A3684" s="8">
        <v>2018</v>
      </c>
      <c r="B3684" s="9">
        <v>1199</v>
      </c>
      <c r="C3684" s="10" t="s">
        <v>14658</v>
      </c>
      <c r="D3684" s="48" t="s">
        <v>14681</v>
      </c>
      <c r="E3684" s="11" t="s">
        <v>15160</v>
      </c>
      <c r="F3684" s="48">
        <v>2018</v>
      </c>
      <c r="G3684" s="48">
        <v>3042</v>
      </c>
      <c r="H3684" s="52" t="s">
        <v>15161</v>
      </c>
      <c r="I3684" s="48" t="s">
        <v>14808</v>
      </c>
      <c r="J3684" s="10" t="s">
        <v>24</v>
      </c>
      <c r="K3684" s="14"/>
      <c r="L3684" s="12" t="s">
        <v>14663</v>
      </c>
      <c r="M3684" s="12"/>
      <c r="N3684" s="12"/>
      <c r="O3684" s="12"/>
      <c r="P3684" s="12"/>
      <c r="Q3684" s="12"/>
      <c r="R3684" s="12"/>
      <c r="S3684" s="19"/>
      <c r="T3684" s="19"/>
    </row>
    <row r="3685" spans="1:20" ht="15.75" customHeight="1">
      <c r="A3685" s="8">
        <v>2018</v>
      </c>
      <c r="B3685" s="9">
        <v>1199</v>
      </c>
      <c r="C3685" s="10" t="s">
        <v>14658</v>
      </c>
      <c r="D3685" s="48" t="s">
        <v>14848</v>
      </c>
      <c r="E3685" s="11" t="s">
        <v>15162</v>
      </c>
      <c r="F3685" s="48" t="s">
        <v>15163</v>
      </c>
      <c r="G3685" s="48">
        <v>3043</v>
      </c>
      <c r="H3685" s="52" t="s">
        <v>14815</v>
      </c>
      <c r="I3685" s="48" t="s">
        <v>24</v>
      </c>
      <c r="J3685" s="10" t="s">
        <v>24</v>
      </c>
      <c r="K3685" s="14"/>
      <c r="L3685" s="12" t="s">
        <v>14663</v>
      </c>
      <c r="M3685" s="12"/>
      <c r="N3685" s="12"/>
      <c r="O3685" s="12"/>
      <c r="P3685" s="12"/>
      <c r="Q3685" s="12"/>
      <c r="R3685" s="12"/>
      <c r="S3685" s="19"/>
      <c r="T3685" s="19"/>
    </row>
    <row r="3686" spans="1:20" ht="15.75" customHeight="1">
      <c r="A3686" s="8">
        <v>2018</v>
      </c>
      <c r="B3686" s="9">
        <v>1199</v>
      </c>
      <c r="C3686" s="10" t="s">
        <v>14658</v>
      </c>
      <c r="D3686" s="48" t="s">
        <v>15164</v>
      </c>
      <c r="E3686" s="11" t="s">
        <v>15165</v>
      </c>
      <c r="F3686" s="48" t="s">
        <v>1685</v>
      </c>
      <c r="G3686" s="48">
        <v>3044</v>
      </c>
      <c r="H3686" s="52" t="s">
        <v>11151</v>
      </c>
      <c r="I3686" s="48" t="s">
        <v>24</v>
      </c>
      <c r="J3686" s="10" t="s">
        <v>24</v>
      </c>
      <c r="K3686" s="14"/>
      <c r="L3686" s="12" t="s">
        <v>14663</v>
      </c>
      <c r="M3686" s="12"/>
      <c r="N3686" s="12"/>
      <c r="O3686" s="12"/>
      <c r="P3686" s="12"/>
      <c r="Q3686" s="12"/>
      <c r="R3686" s="12"/>
      <c r="S3686" s="19"/>
      <c r="T3686" s="19"/>
    </row>
    <row r="3687" spans="1:20" ht="15.75" customHeight="1">
      <c r="A3687" s="8">
        <v>2018</v>
      </c>
      <c r="B3687" s="9">
        <v>1199</v>
      </c>
      <c r="C3687" s="10" t="s">
        <v>14658</v>
      </c>
      <c r="D3687" s="120" t="s">
        <v>15105</v>
      </c>
      <c r="E3687" s="11" t="s">
        <v>15166</v>
      </c>
      <c r="F3687" s="120" t="s">
        <v>11771</v>
      </c>
      <c r="G3687" s="120">
        <v>3045</v>
      </c>
      <c r="H3687" s="121" t="s">
        <v>15167</v>
      </c>
      <c r="I3687" s="120" t="s">
        <v>15168</v>
      </c>
      <c r="J3687" s="10" t="s">
        <v>24</v>
      </c>
      <c r="K3687" s="14"/>
      <c r="L3687" s="12" t="s">
        <v>14663</v>
      </c>
      <c r="M3687" s="12"/>
      <c r="N3687" s="12"/>
      <c r="O3687" s="12"/>
      <c r="P3687" s="12"/>
      <c r="Q3687" s="12"/>
      <c r="R3687" s="12"/>
      <c r="S3687" s="19"/>
      <c r="T3687" s="19"/>
    </row>
    <row r="3688" spans="1:20" ht="15.75" customHeight="1">
      <c r="A3688" s="8">
        <v>2018</v>
      </c>
      <c r="B3688" s="9">
        <v>1199</v>
      </c>
      <c r="C3688" s="10" t="s">
        <v>14658</v>
      </c>
      <c r="D3688" s="48" t="s">
        <v>14796</v>
      </c>
      <c r="E3688" s="11" t="s">
        <v>15169</v>
      </c>
      <c r="F3688" s="48" t="s">
        <v>15170</v>
      </c>
      <c r="G3688" s="48">
        <v>3046</v>
      </c>
      <c r="H3688" s="52" t="s">
        <v>15171</v>
      </c>
      <c r="I3688" s="48" t="s">
        <v>15172</v>
      </c>
      <c r="J3688" s="10" t="s">
        <v>24</v>
      </c>
      <c r="K3688" s="14"/>
      <c r="L3688" s="12" t="s">
        <v>14663</v>
      </c>
      <c r="M3688" s="12"/>
      <c r="N3688" s="12"/>
      <c r="O3688" s="12"/>
      <c r="P3688" s="12"/>
      <c r="Q3688" s="12"/>
      <c r="R3688" s="12"/>
      <c r="S3688" s="19"/>
      <c r="T3688" s="19"/>
    </row>
    <row r="3689" spans="1:20" ht="15.75" customHeight="1">
      <c r="A3689" s="8">
        <v>2018</v>
      </c>
      <c r="B3689" s="9">
        <v>1199</v>
      </c>
      <c r="C3689" s="10" t="s">
        <v>14658</v>
      </c>
      <c r="D3689" s="48" t="s">
        <v>15105</v>
      </c>
      <c r="E3689" s="11" t="s">
        <v>15173</v>
      </c>
      <c r="F3689" s="48" t="s">
        <v>15174</v>
      </c>
      <c r="G3689" s="48">
        <v>3047</v>
      </c>
      <c r="H3689" s="52" t="s">
        <v>15175</v>
      </c>
      <c r="I3689" s="48" t="s">
        <v>15005</v>
      </c>
      <c r="J3689" s="10" t="s">
        <v>24</v>
      </c>
      <c r="K3689" s="14"/>
      <c r="L3689" s="12" t="s">
        <v>14663</v>
      </c>
      <c r="M3689" s="12"/>
      <c r="N3689" s="12"/>
      <c r="O3689" s="12"/>
      <c r="P3689" s="12"/>
      <c r="Q3689" s="12"/>
      <c r="R3689" s="12"/>
      <c r="S3689" s="19"/>
      <c r="T3689" s="19"/>
    </row>
    <row r="3690" spans="1:20" ht="15.75" customHeight="1">
      <c r="A3690" s="8">
        <v>2018</v>
      </c>
      <c r="B3690" s="9">
        <v>1199</v>
      </c>
      <c r="C3690" s="10" t="s">
        <v>14658</v>
      </c>
      <c r="D3690" s="48" t="s">
        <v>14796</v>
      </c>
      <c r="E3690" s="11" t="s">
        <v>15176</v>
      </c>
      <c r="F3690" s="48" t="s">
        <v>15177</v>
      </c>
      <c r="G3690" s="48">
        <v>3048</v>
      </c>
      <c r="H3690" s="52" t="s">
        <v>15178</v>
      </c>
      <c r="I3690" s="48" t="s">
        <v>14800</v>
      </c>
      <c r="J3690" s="10" t="s">
        <v>24</v>
      </c>
      <c r="K3690" s="14"/>
      <c r="L3690" s="12" t="s">
        <v>14663</v>
      </c>
      <c r="M3690" s="12"/>
      <c r="N3690" s="12"/>
      <c r="O3690" s="12"/>
      <c r="P3690" s="12"/>
      <c r="Q3690" s="12"/>
      <c r="R3690" s="12"/>
      <c r="S3690" s="19"/>
      <c r="T3690" s="19"/>
    </row>
    <row r="3691" spans="1:20" ht="15.75" customHeight="1">
      <c r="A3691" s="8">
        <v>2018</v>
      </c>
      <c r="B3691" s="9">
        <v>1199</v>
      </c>
      <c r="C3691" s="10" t="s">
        <v>14658</v>
      </c>
      <c r="D3691" s="48" t="s">
        <v>14796</v>
      </c>
      <c r="E3691" s="11" t="s">
        <v>15179</v>
      </c>
      <c r="F3691" s="48">
        <v>2001</v>
      </c>
      <c r="G3691" s="48">
        <v>3049</v>
      </c>
      <c r="H3691" s="52" t="s">
        <v>15180</v>
      </c>
      <c r="I3691" s="48" t="s">
        <v>14800</v>
      </c>
      <c r="J3691" s="10" t="s">
        <v>24</v>
      </c>
      <c r="K3691" s="14"/>
      <c r="L3691" s="12" t="s">
        <v>14663</v>
      </c>
      <c r="M3691" s="12"/>
      <c r="N3691" s="12"/>
      <c r="O3691" s="12"/>
      <c r="P3691" s="12"/>
      <c r="Q3691" s="12"/>
      <c r="R3691" s="12"/>
      <c r="S3691" s="19"/>
      <c r="T3691" s="19"/>
    </row>
    <row r="3692" spans="1:20" ht="15.75" customHeight="1">
      <c r="A3692" s="8">
        <v>2018</v>
      </c>
      <c r="B3692" s="9">
        <v>1199</v>
      </c>
      <c r="C3692" s="10" t="s">
        <v>14658</v>
      </c>
      <c r="D3692" s="48" t="s">
        <v>14681</v>
      </c>
      <c r="E3692" s="11" t="s">
        <v>15181</v>
      </c>
      <c r="F3692" s="48">
        <v>2018</v>
      </c>
      <c r="G3692" s="48">
        <v>3050</v>
      </c>
      <c r="H3692" s="52" t="s">
        <v>14815</v>
      </c>
      <c r="I3692" s="48" t="s">
        <v>15182</v>
      </c>
      <c r="J3692" s="10" t="s">
        <v>24</v>
      </c>
      <c r="K3692" s="14"/>
      <c r="L3692" s="12" t="s">
        <v>14663</v>
      </c>
      <c r="M3692" s="12"/>
      <c r="N3692" s="12"/>
      <c r="O3692" s="12"/>
      <c r="P3692" s="12"/>
      <c r="Q3692" s="12"/>
      <c r="R3692" s="12"/>
      <c r="S3692" s="19"/>
      <c r="T3692" s="19"/>
    </row>
    <row r="3693" spans="1:20" ht="15.75" customHeight="1">
      <c r="A3693" s="8">
        <v>2018</v>
      </c>
      <c r="B3693" s="9">
        <v>1199</v>
      </c>
      <c r="C3693" s="10" t="s">
        <v>14658</v>
      </c>
      <c r="D3693" s="48" t="s">
        <v>14681</v>
      </c>
      <c r="E3693" s="11" t="s">
        <v>15183</v>
      </c>
      <c r="F3693" s="48">
        <v>2018</v>
      </c>
      <c r="G3693" s="48">
        <v>3051</v>
      </c>
      <c r="H3693" s="52" t="s">
        <v>11151</v>
      </c>
      <c r="I3693" s="48" t="s">
        <v>15182</v>
      </c>
      <c r="J3693" s="10" t="s">
        <v>24</v>
      </c>
      <c r="K3693" s="14"/>
      <c r="L3693" s="12" t="s">
        <v>14663</v>
      </c>
      <c r="M3693" s="12"/>
      <c r="N3693" s="12"/>
      <c r="O3693" s="12"/>
      <c r="P3693" s="12"/>
      <c r="Q3693" s="12"/>
      <c r="R3693" s="12"/>
      <c r="S3693" s="19"/>
      <c r="T3693" s="19"/>
    </row>
    <row r="3694" spans="1:20" ht="15.75" customHeight="1">
      <c r="A3694" s="8">
        <v>2018</v>
      </c>
      <c r="B3694" s="9">
        <v>1199</v>
      </c>
      <c r="C3694" s="10" t="s">
        <v>14658</v>
      </c>
      <c r="D3694" s="48" t="s">
        <v>14993</v>
      </c>
      <c r="E3694" s="11" t="s">
        <v>15184</v>
      </c>
      <c r="F3694" s="48" t="s">
        <v>14423</v>
      </c>
      <c r="G3694" s="48">
        <v>3052</v>
      </c>
      <c r="H3694" s="52" t="s">
        <v>11151</v>
      </c>
      <c r="I3694" s="48" t="s">
        <v>15185</v>
      </c>
      <c r="J3694" s="10" t="s">
        <v>24</v>
      </c>
      <c r="K3694" s="14"/>
      <c r="L3694" s="12" t="s">
        <v>14663</v>
      </c>
      <c r="M3694" s="12"/>
      <c r="N3694" s="12"/>
      <c r="O3694" s="12"/>
      <c r="P3694" s="12"/>
      <c r="Q3694" s="12"/>
      <c r="R3694" s="12"/>
      <c r="S3694" s="19"/>
      <c r="T3694" s="19"/>
    </row>
    <row r="3695" spans="1:20" ht="15.75" customHeight="1">
      <c r="A3695" s="8">
        <v>2018</v>
      </c>
      <c r="B3695" s="9">
        <v>1199</v>
      </c>
      <c r="C3695" s="10" t="s">
        <v>14658</v>
      </c>
      <c r="D3695" s="48" t="s">
        <v>15186</v>
      </c>
      <c r="E3695" s="11" t="s">
        <v>15187</v>
      </c>
      <c r="F3695" s="48">
        <v>2018</v>
      </c>
      <c r="G3695" s="48">
        <v>3053</v>
      </c>
      <c r="H3695" s="52" t="s">
        <v>15188</v>
      </c>
      <c r="I3695" s="48" t="s">
        <v>24</v>
      </c>
      <c r="J3695" s="10" t="s">
        <v>23</v>
      </c>
      <c r="K3695" s="14" t="s">
        <v>15189</v>
      </c>
      <c r="L3695" s="12" t="s">
        <v>14677</v>
      </c>
      <c r="M3695" s="12"/>
      <c r="N3695" s="12"/>
      <c r="O3695" s="12"/>
      <c r="P3695" s="12"/>
      <c r="Q3695" s="12"/>
      <c r="R3695" s="12"/>
      <c r="S3695" s="19"/>
      <c r="T3695" s="19"/>
    </row>
    <row r="3696" spans="1:20" ht="15.75" customHeight="1">
      <c r="A3696" s="8">
        <v>2018</v>
      </c>
      <c r="B3696" s="9">
        <v>1199</v>
      </c>
      <c r="C3696" s="10" t="s">
        <v>14658</v>
      </c>
      <c r="D3696" s="48" t="s">
        <v>14726</v>
      </c>
      <c r="E3696" s="11" t="s">
        <v>15190</v>
      </c>
      <c r="F3696" s="48" t="s">
        <v>15191</v>
      </c>
      <c r="G3696" s="48">
        <v>3054</v>
      </c>
      <c r="H3696" s="52" t="s">
        <v>11194</v>
      </c>
      <c r="I3696" s="48" t="s">
        <v>14728</v>
      </c>
      <c r="J3696" s="10" t="s">
        <v>24</v>
      </c>
      <c r="K3696" s="14" t="s">
        <v>14729</v>
      </c>
      <c r="L3696" s="12" t="s">
        <v>14663</v>
      </c>
      <c r="M3696" s="12"/>
      <c r="N3696" s="12"/>
      <c r="O3696" s="12"/>
      <c r="P3696" s="12"/>
      <c r="Q3696" s="12"/>
      <c r="R3696" s="12"/>
      <c r="S3696" s="19"/>
      <c r="T3696" s="19"/>
    </row>
    <row r="3697" spans="1:20" ht="15.75" customHeight="1">
      <c r="A3697" s="8">
        <v>2018</v>
      </c>
      <c r="B3697" s="9">
        <v>1199</v>
      </c>
      <c r="C3697" s="10" t="s">
        <v>14658</v>
      </c>
      <c r="D3697" s="48" t="s">
        <v>14681</v>
      </c>
      <c r="E3697" s="11" t="s">
        <v>15192</v>
      </c>
      <c r="F3697" s="48" t="s">
        <v>4610</v>
      </c>
      <c r="G3697" s="48">
        <v>3055</v>
      </c>
      <c r="H3697" s="52" t="s">
        <v>11194</v>
      </c>
      <c r="I3697" s="48" t="s">
        <v>14789</v>
      </c>
      <c r="J3697" s="10" t="s">
        <v>24</v>
      </c>
      <c r="K3697" s="14"/>
      <c r="L3697" s="12" t="s">
        <v>14663</v>
      </c>
      <c r="M3697" s="12"/>
      <c r="N3697" s="12"/>
      <c r="O3697" s="12"/>
      <c r="P3697" s="12"/>
      <c r="Q3697" s="12"/>
      <c r="R3697" s="12"/>
      <c r="S3697" s="19"/>
      <c r="T3697" s="19"/>
    </row>
    <row r="3698" spans="1:20" ht="15.75" customHeight="1">
      <c r="A3698" s="8">
        <v>2018</v>
      </c>
      <c r="B3698" s="9">
        <v>1199</v>
      </c>
      <c r="C3698" s="10" t="s">
        <v>14658</v>
      </c>
      <c r="D3698" s="48" t="s">
        <v>15193</v>
      </c>
      <c r="E3698" s="11" t="s">
        <v>15194</v>
      </c>
      <c r="F3698" s="48" t="s">
        <v>15195</v>
      </c>
      <c r="G3698" s="48">
        <v>3056</v>
      </c>
      <c r="H3698" s="52" t="s">
        <v>11158</v>
      </c>
      <c r="I3698" s="48" t="s">
        <v>24</v>
      </c>
      <c r="J3698" s="10" t="s">
        <v>24</v>
      </c>
      <c r="K3698" s="14" t="s">
        <v>15196</v>
      </c>
      <c r="L3698" s="12" t="s">
        <v>14663</v>
      </c>
      <c r="M3698" s="12"/>
      <c r="N3698" s="12"/>
      <c r="O3698" s="12"/>
      <c r="P3698" s="12"/>
      <c r="Q3698" s="12"/>
      <c r="R3698" s="12"/>
      <c r="S3698" s="19"/>
      <c r="T3698" s="19"/>
    </row>
    <row r="3699" spans="1:20" ht="15.75" customHeight="1">
      <c r="A3699" s="8">
        <v>2018</v>
      </c>
      <c r="B3699" s="9">
        <v>1199</v>
      </c>
      <c r="C3699" s="10" t="s">
        <v>14658</v>
      </c>
      <c r="D3699" s="48" t="s">
        <v>15197</v>
      </c>
      <c r="E3699" s="11" t="s">
        <v>15198</v>
      </c>
      <c r="F3699" s="48" t="s">
        <v>15199</v>
      </c>
      <c r="G3699" s="48">
        <v>3057</v>
      </c>
      <c r="H3699" s="52" t="s">
        <v>11151</v>
      </c>
      <c r="I3699" s="48" t="s">
        <v>24</v>
      </c>
      <c r="J3699" s="10" t="s">
        <v>24</v>
      </c>
      <c r="K3699" s="14"/>
      <c r="L3699" s="12" t="s">
        <v>14663</v>
      </c>
      <c r="M3699" s="12"/>
      <c r="N3699" s="12"/>
      <c r="O3699" s="12"/>
      <c r="P3699" s="12"/>
      <c r="Q3699" s="12"/>
      <c r="R3699" s="12"/>
      <c r="S3699" s="19"/>
      <c r="T3699" s="19"/>
    </row>
    <row r="3700" spans="1:20" ht="15.75" customHeight="1">
      <c r="A3700" s="8">
        <v>2018</v>
      </c>
      <c r="B3700" s="9">
        <v>1199</v>
      </c>
      <c r="C3700" s="10" t="s">
        <v>14658</v>
      </c>
      <c r="D3700" s="48" t="s">
        <v>15200</v>
      </c>
      <c r="E3700" s="11" t="s">
        <v>15201</v>
      </c>
      <c r="F3700" s="48" t="s">
        <v>15202</v>
      </c>
      <c r="G3700" s="48">
        <v>3058</v>
      </c>
      <c r="H3700" s="52" t="s">
        <v>14880</v>
      </c>
      <c r="I3700" s="48" t="s">
        <v>24</v>
      </c>
      <c r="J3700" s="10" t="s">
        <v>24</v>
      </c>
      <c r="K3700" s="14"/>
      <c r="L3700" s="12" t="s">
        <v>14663</v>
      </c>
      <c r="M3700" s="12"/>
      <c r="N3700" s="12"/>
      <c r="O3700" s="12"/>
      <c r="P3700" s="12"/>
      <c r="Q3700" s="12"/>
      <c r="R3700" s="12"/>
      <c r="S3700" s="19"/>
      <c r="T3700" s="19"/>
    </row>
    <row r="3701" spans="1:20" ht="15.75" customHeight="1">
      <c r="A3701" s="8">
        <v>2018</v>
      </c>
      <c r="B3701" s="9">
        <v>1199</v>
      </c>
      <c r="C3701" s="10" t="s">
        <v>14658</v>
      </c>
      <c r="D3701" s="48" t="s">
        <v>15203</v>
      </c>
      <c r="E3701" s="11" t="s">
        <v>15204</v>
      </c>
      <c r="F3701" s="48" t="s">
        <v>15205</v>
      </c>
      <c r="G3701" s="48">
        <v>3059</v>
      </c>
      <c r="H3701" s="52" t="s">
        <v>14815</v>
      </c>
      <c r="I3701" s="48" t="s">
        <v>24</v>
      </c>
      <c r="J3701" s="10" t="s">
        <v>24</v>
      </c>
      <c r="K3701" s="14"/>
      <c r="L3701" s="12" t="s">
        <v>14663</v>
      </c>
      <c r="M3701" s="12"/>
      <c r="N3701" s="12"/>
      <c r="O3701" s="12"/>
      <c r="P3701" s="12"/>
      <c r="Q3701" s="12"/>
      <c r="R3701" s="12"/>
      <c r="S3701" s="19"/>
      <c r="T3701" s="19"/>
    </row>
    <row r="3702" spans="1:20" ht="15.75" customHeight="1">
      <c r="A3702" s="8">
        <v>2018</v>
      </c>
      <c r="B3702" s="9">
        <v>1199</v>
      </c>
      <c r="C3702" s="10" t="s">
        <v>14658</v>
      </c>
      <c r="D3702" s="48" t="s">
        <v>15206</v>
      </c>
      <c r="E3702" s="11" t="s">
        <v>15207</v>
      </c>
      <c r="F3702" s="48" t="s">
        <v>15208</v>
      </c>
      <c r="G3702" s="48">
        <v>3060</v>
      </c>
      <c r="H3702" s="52" t="s">
        <v>11151</v>
      </c>
      <c r="I3702" s="48" t="s">
        <v>24</v>
      </c>
      <c r="J3702" s="10" t="s">
        <v>24</v>
      </c>
      <c r="K3702" s="14"/>
      <c r="L3702" s="12" t="s">
        <v>14663</v>
      </c>
      <c r="M3702" s="12"/>
      <c r="N3702" s="12"/>
      <c r="O3702" s="12"/>
      <c r="P3702" s="12"/>
      <c r="Q3702" s="12"/>
      <c r="R3702" s="12"/>
      <c r="S3702" s="19"/>
      <c r="T3702" s="19"/>
    </row>
    <row r="3703" spans="1:20" ht="15.75" customHeight="1">
      <c r="A3703" s="8">
        <v>2018</v>
      </c>
      <c r="B3703" s="9">
        <v>1199</v>
      </c>
      <c r="C3703" s="10" t="s">
        <v>14658</v>
      </c>
      <c r="D3703" s="48" t="s">
        <v>15209</v>
      </c>
      <c r="E3703" s="11" t="s">
        <v>15210</v>
      </c>
      <c r="F3703" s="48" t="s">
        <v>15211</v>
      </c>
      <c r="G3703" s="48">
        <v>3061</v>
      </c>
      <c r="H3703" s="52" t="s">
        <v>11151</v>
      </c>
      <c r="I3703" s="48" t="s">
        <v>24</v>
      </c>
      <c r="J3703" s="10" t="s">
        <v>24</v>
      </c>
      <c r="K3703" s="14"/>
      <c r="L3703" s="12" t="s">
        <v>14663</v>
      </c>
      <c r="M3703" s="12"/>
      <c r="N3703" s="12"/>
      <c r="O3703" s="12"/>
      <c r="P3703" s="12"/>
      <c r="Q3703" s="12"/>
      <c r="R3703" s="12"/>
      <c r="S3703" s="19"/>
      <c r="T3703" s="19"/>
    </row>
    <row r="3704" spans="1:20" ht="15.75" customHeight="1">
      <c r="A3704" s="8">
        <v>2018</v>
      </c>
      <c r="B3704" s="9">
        <v>1199</v>
      </c>
      <c r="C3704" s="10" t="s">
        <v>14658</v>
      </c>
      <c r="D3704" s="48" t="s">
        <v>15212</v>
      </c>
      <c r="E3704" s="11" t="s">
        <v>15213</v>
      </c>
      <c r="F3704" s="48" t="s">
        <v>15214</v>
      </c>
      <c r="G3704" s="48">
        <v>3062</v>
      </c>
      <c r="H3704" s="52" t="s">
        <v>14815</v>
      </c>
      <c r="I3704" s="48" t="s">
        <v>24</v>
      </c>
      <c r="J3704" s="10" t="s">
        <v>24</v>
      </c>
      <c r="K3704" s="14"/>
      <c r="L3704" s="12" t="s">
        <v>14663</v>
      </c>
      <c r="M3704" s="12"/>
      <c r="N3704" s="12"/>
      <c r="O3704" s="12"/>
      <c r="P3704" s="12"/>
      <c r="Q3704" s="12"/>
      <c r="R3704" s="12"/>
      <c r="S3704" s="19"/>
      <c r="T3704" s="19"/>
    </row>
    <row r="3705" spans="1:20" ht="15.75" customHeight="1">
      <c r="A3705" s="8">
        <v>2018</v>
      </c>
      <c r="B3705" s="9">
        <v>1199</v>
      </c>
      <c r="C3705" s="10" t="s">
        <v>14658</v>
      </c>
      <c r="D3705" s="48" t="s">
        <v>14771</v>
      </c>
      <c r="E3705" s="11" t="s">
        <v>15215</v>
      </c>
      <c r="F3705" s="119">
        <v>43374</v>
      </c>
      <c r="G3705" s="48">
        <v>3063</v>
      </c>
      <c r="H3705" s="52" t="s">
        <v>11151</v>
      </c>
      <c r="I3705" s="48" t="s">
        <v>14944</v>
      </c>
      <c r="J3705" s="10" t="s">
        <v>24</v>
      </c>
      <c r="K3705" s="14"/>
      <c r="L3705" s="12" t="s">
        <v>14663</v>
      </c>
      <c r="M3705" s="12"/>
      <c r="N3705" s="12"/>
      <c r="O3705" s="12"/>
      <c r="P3705" s="12"/>
      <c r="Q3705" s="12"/>
      <c r="R3705" s="12"/>
      <c r="S3705" s="19"/>
      <c r="T3705" s="19"/>
    </row>
    <row r="3706" spans="1:20" ht="15.75" customHeight="1">
      <c r="A3706" s="8">
        <v>2018</v>
      </c>
      <c r="B3706" s="9">
        <v>1199</v>
      </c>
      <c r="C3706" s="10" t="s">
        <v>14658</v>
      </c>
      <c r="D3706" s="48" t="s">
        <v>15216</v>
      </c>
      <c r="E3706" s="11" t="s">
        <v>15217</v>
      </c>
      <c r="F3706" s="48" t="s">
        <v>15218</v>
      </c>
      <c r="G3706" s="48">
        <v>3064</v>
      </c>
      <c r="H3706" s="52" t="s">
        <v>11202</v>
      </c>
      <c r="I3706" s="48" t="s">
        <v>24</v>
      </c>
      <c r="J3706" s="10" t="s">
        <v>24</v>
      </c>
      <c r="K3706" s="14" t="s">
        <v>15219</v>
      </c>
      <c r="L3706" s="12" t="s">
        <v>14663</v>
      </c>
      <c r="M3706" s="12"/>
      <c r="N3706" s="12"/>
      <c r="O3706" s="12"/>
      <c r="P3706" s="12"/>
      <c r="Q3706" s="12"/>
      <c r="R3706" s="12"/>
      <c r="S3706" s="19"/>
      <c r="T3706" s="19"/>
    </row>
    <row r="3707" spans="1:20" ht="15.75" customHeight="1">
      <c r="A3707" s="8">
        <v>2018</v>
      </c>
      <c r="B3707" s="9">
        <v>1199</v>
      </c>
      <c r="C3707" s="10" t="s">
        <v>14658</v>
      </c>
      <c r="D3707" s="48" t="s">
        <v>14726</v>
      </c>
      <c r="E3707" s="11" t="s">
        <v>15220</v>
      </c>
      <c r="F3707" s="48" t="s">
        <v>15221</v>
      </c>
      <c r="G3707" s="48">
        <v>3065</v>
      </c>
      <c r="H3707" s="52" t="s">
        <v>11151</v>
      </c>
      <c r="I3707" s="48" t="s">
        <v>14728</v>
      </c>
      <c r="J3707" s="10" t="s">
        <v>24</v>
      </c>
      <c r="K3707" s="14" t="s">
        <v>14729</v>
      </c>
      <c r="L3707" s="12" t="s">
        <v>14663</v>
      </c>
      <c r="M3707" s="12"/>
      <c r="N3707" s="12"/>
      <c r="O3707" s="12"/>
      <c r="P3707" s="12"/>
      <c r="Q3707" s="12"/>
      <c r="R3707" s="12"/>
      <c r="S3707" s="19"/>
      <c r="T3707" s="19"/>
    </row>
    <row r="3708" spans="1:20" ht="15.75" customHeight="1">
      <c r="A3708" s="8">
        <v>2018</v>
      </c>
      <c r="B3708" s="9">
        <v>1199</v>
      </c>
      <c r="C3708" s="10" t="s">
        <v>14658</v>
      </c>
      <c r="D3708" s="48" t="s">
        <v>15222</v>
      </c>
      <c r="E3708" s="11" t="s">
        <v>15223</v>
      </c>
      <c r="F3708" s="48">
        <v>2018</v>
      </c>
      <c r="G3708" s="48">
        <v>3066</v>
      </c>
      <c r="H3708" s="52" t="s">
        <v>15121</v>
      </c>
      <c r="I3708" s="48" t="s">
        <v>24</v>
      </c>
      <c r="J3708" s="10" t="s">
        <v>23</v>
      </c>
      <c r="K3708" s="14"/>
      <c r="L3708" s="12" t="s">
        <v>14677</v>
      </c>
      <c r="M3708" s="12"/>
      <c r="N3708" s="12"/>
      <c r="O3708" s="12"/>
      <c r="P3708" s="12"/>
      <c r="Q3708" s="12"/>
      <c r="R3708" s="12"/>
      <c r="S3708" s="19"/>
      <c r="T3708" s="19"/>
    </row>
    <row r="3709" spans="1:20" ht="15.75" customHeight="1">
      <c r="A3709" s="8">
        <v>2018</v>
      </c>
      <c r="B3709" s="9">
        <v>1199</v>
      </c>
      <c r="C3709" s="10" t="s">
        <v>14658</v>
      </c>
      <c r="D3709" s="48" t="s">
        <v>15224</v>
      </c>
      <c r="E3709" s="11" t="s">
        <v>15225</v>
      </c>
      <c r="F3709" s="48">
        <v>2018</v>
      </c>
      <c r="G3709" s="48">
        <v>3067</v>
      </c>
      <c r="H3709" s="52" t="s">
        <v>15089</v>
      </c>
      <c r="I3709" s="48" t="s">
        <v>24</v>
      </c>
      <c r="J3709" s="10" t="s">
        <v>23</v>
      </c>
      <c r="K3709" s="14"/>
      <c r="L3709" s="12" t="s">
        <v>14677</v>
      </c>
      <c r="M3709" s="12"/>
      <c r="N3709" s="12"/>
      <c r="O3709" s="12"/>
      <c r="P3709" s="12"/>
      <c r="Q3709" s="12"/>
      <c r="R3709" s="12"/>
      <c r="S3709" s="19"/>
      <c r="T3709" s="19"/>
    </row>
    <row r="3710" spans="1:20" ht="15.75" customHeight="1">
      <c r="A3710" s="8">
        <v>2018</v>
      </c>
      <c r="B3710" s="9">
        <v>1199</v>
      </c>
      <c r="C3710" s="10" t="s">
        <v>14658</v>
      </c>
      <c r="D3710" s="48" t="s">
        <v>15119</v>
      </c>
      <c r="E3710" s="11" t="s">
        <v>15226</v>
      </c>
      <c r="F3710" s="119">
        <v>43374</v>
      </c>
      <c r="G3710" s="48">
        <v>3068</v>
      </c>
      <c r="H3710" s="52" t="s">
        <v>11151</v>
      </c>
      <c r="I3710" s="48" t="s">
        <v>14944</v>
      </c>
      <c r="J3710" s="10" t="s">
        <v>24</v>
      </c>
      <c r="K3710" s="14"/>
      <c r="L3710" s="12" t="s">
        <v>14663</v>
      </c>
      <c r="M3710" s="12"/>
      <c r="N3710" s="12"/>
      <c r="O3710" s="12"/>
      <c r="P3710" s="12"/>
      <c r="Q3710" s="12"/>
      <c r="R3710" s="12"/>
      <c r="S3710" s="19"/>
      <c r="T3710" s="19"/>
    </row>
    <row r="3711" spans="1:20" ht="15.75" customHeight="1">
      <c r="A3711" s="8">
        <v>2018</v>
      </c>
      <c r="B3711" s="9">
        <v>1199</v>
      </c>
      <c r="C3711" s="10" t="s">
        <v>14658</v>
      </c>
      <c r="D3711" s="48" t="s">
        <v>15227</v>
      </c>
      <c r="E3711" s="11" t="s">
        <v>15228</v>
      </c>
      <c r="F3711" s="48" t="s">
        <v>15229</v>
      </c>
      <c r="G3711" s="48">
        <v>3069</v>
      </c>
      <c r="H3711" s="52" t="s">
        <v>15230</v>
      </c>
      <c r="I3711" s="48" t="s">
        <v>24</v>
      </c>
      <c r="J3711" s="10" t="s">
        <v>24</v>
      </c>
      <c r="K3711" s="14"/>
      <c r="L3711" s="12" t="s">
        <v>14663</v>
      </c>
      <c r="M3711" s="12"/>
      <c r="N3711" s="12"/>
      <c r="O3711" s="12"/>
      <c r="P3711" s="12"/>
      <c r="Q3711" s="12"/>
      <c r="R3711" s="12"/>
      <c r="S3711" s="19"/>
      <c r="T3711" s="19"/>
    </row>
    <row r="3712" spans="1:20" ht="15.75" customHeight="1">
      <c r="A3712" s="8">
        <v>2018</v>
      </c>
      <c r="B3712" s="9">
        <v>1199</v>
      </c>
      <c r="C3712" s="10" t="s">
        <v>14658</v>
      </c>
      <c r="D3712" s="48" t="s">
        <v>14664</v>
      </c>
      <c r="E3712" s="11" t="s">
        <v>15231</v>
      </c>
      <c r="F3712" s="48" t="s">
        <v>15232</v>
      </c>
      <c r="G3712" s="48">
        <v>3070</v>
      </c>
      <c r="H3712" s="52" t="s">
        <v>11151</v>
      </c>
      <c r="I3712" s="48" t="s">
        <v>14738</v>
      </c>
      <c r="J3712" s="10" t="s">
        <v>24</v>
      </c>
      <c r="K3712" s="14"/>
      <c r="L3712" s="12" t="s">
        <v>14663</v>
      </c>
      <c r="M3712" s="12"/>
      <c r="N3712" s="12"/>
      <c r="O3712" s="12"/>
      <c r="P3712" s="12"/>
      <c r="Q3712" s="12"/>
      <c r="R3712" s="12"/>
      <c r="S3712" s="19"/>
      <c r="T3712" s="19"/>
    </row>
    <row r="3713" spans="1:20" ht="15.75" customHeight="1">
      <c r="A3713" s="8">
        <v>2018</v>
      </c>
      <c r="B3713" s="9">
        <v>1199</v>
      </c>
      <c r="C3713" s="10" t="s">
        <v>14658</v>
      </c>
      <c r="D3713" s="48" t="s">
        <v>15233</v>
      </c>
      <c r="E3713" s="11" t="s">
        <v>15234</v>
      </c>
      <c r="F3713" s="48" t="s">
        <v>15235</v>
      </c>
      <c r="G3713" s="48">
        <v>3071</v>
      </c>
      <c r="H3713" s="52" t="s">
        <v>11202</v>
      </c>
      <c r="I3713" s="48" t="s">
        <v>24</v>
      </c>
      <c r="J3713" s="10" t="s">
        <v>24</v>
      </c>
      <c r="K3713" s="14"/>
      <c r="L3713" s="12" t="s">
        <v>14663</v>
      </c>
      <c r="M3713" s="12"/>
      <c r="N3713" s="12"/>
      <c r="O3713" s="12"/>
      <c r="P3713" s="12"/>
      <c r="Q3713" s="12"/>
      <c r="R3713" s="12"/>
      <c r="S3713" s="19"/>
      <c r="T3713" s="19"/>
    </row>
    <row r="3714" spans="1:20" ht="15.75" customHeight="1">
      <c r="A3714" s="8">
        <v>2018</v>
      </c>
      <c r="B3714" s="9">
        <v>1199</v>
      </c>
      <c r="C3714" s="10" t="s">
        <v>14658</v>
      </c>
      <c r="D3714" s="48" t="s">
        <v>14664</v>
      </c>
      <c r="E3714" s="11" t="s">
        <v>15236</v>
      </c>
      <c r="F3714" s="118">
        <v>43440</v>
      </c>
      <c r="G3714" s="48">
        <v>3072</v>
      </c>
      <c r="H3714" s="52" t="s">
        <v>11151</v>
      </c>
      <c r="I3714" s="48" t="s">
        <v>14738</v>
      </c>
      <c r="J3714" s="10" t="s">
        <v>24</v>
      </c>
      <c r="K3714" s="14"/>
      <c r="L3714" s="12" t="s">
        <v>14663</v>
      </c>
      <c r="M3714" s="12"/>
      <c r="N3714" s="12"/>
      <c r="O3714" s="12"/>
      <c r="P3714" s="12"/>
      <c r="Q3714" s="12"/>
      <c r="R3714" s="12"/>
      <c r="S3714" s="19"/>
      <c r="T3714" s="19"/>
    </row>
    <row r="3715" spans="1:20" ht="15.75" customHeight="1">
      <c r="A3715" s="8">
        <v>2018</v>
      </c>
      <c r="B3715" s="9">
        <v>1199</v>
      </c>
      <c r="C3715" s="10" t="s">
        <v>14658</v>
      </c>
      <c r="D3715" s="48" t="s">
        <v>15237</v>
      </c>
      <c r="E3715" s="11" t="s">
        <v>15238</v>
      </c>
      <c r="F3715" s="48">
        <v>1860</v>
      </c>
      <c r="G3715" s="48">
        <v>3073</v>
      </c>
      <c r="H3715" s="52" t="s">
        <v>14704</v>
      </c>
      <c r="I3715" s="48" t="s">
        <v>15239</v>
      </c>
      <c r="J3715" s="10" t="s">
        <v>24</v>
      </c>
      <c r="K3715" s="14"/>
      <c r="L3715" s="12" t="s">
        <v>14663</v>
      </c>
      <c r="M3715" s="12"/>
      <c r="N3715" s="12"/>
      <c r="O3715" s="12"/>
      <c r="P3715" s="12"/>
      <c r="Q3715" s="12"/>
      <c r="R3715" s="12"/>
      <c r="S3715" s="19"/>
      <c r="T3715" s="19"/>
    </row>
    <row r="3716" spans="1:20" ht="15.75" customHeight="1">
      <c r="A3716" s="8">
        <v>2018</v>
      </c>
      <c r="B3716" s="9">
        <v>1199</v>
      </c>
      <c r="C3716" s="10" t="s">
        <v>14658</v>
      </c>
      <c r="D3716" s="48" t="s">
        <v>15240</v>
      </c>
      <c r="E3716" s="11" t="s">
        <v>15241</v>
      </c>
      <c r="F3716" s="48" t="s">
        <v>15242</v>
      </c>
      <c r="G3716" s="48">
        <v>3074</v>
      </c>
      <c r="H3716" s="52" t="s">
        <v>14715</v>
      </c>
      <c r="I3716" s="48" t="s">
        <v>24</v>
      </c>
      <c r="J3716" s="10" t="s">
        <v>24</v>
      </c>
      <c r="K3716" s="14"/>
      <c r="L3716" s="12" t="s">
        <v>14663</v>
      </c>
      <c r="M3716" s="12"/>
      <c r="N3716" s="12"/>
      <c r="O3716" s="12"/>
      <c r="P3716" s="12"/>
      <c r="Q3716" s="12"/>
      <c r="R3716" s="12"/>
      <c r="S3716" s="19"/>
      <c r="T3716" s="19"/>
    </row>
    <row r="3717" spans="1:20" ht="15.75" customHeight="1">
      <c r="A3717" s="8">
        <v>2018</v>
      </c>
      <c r="B3717" s="9">
        <v>1199</v>
      </c>
      <c r="C3717" s="10" t="s">
        <v>14658</v>
      </c>
      <c r="D3717" s="48" t="s">
        <v>15243</v>
      </c>
      <c r="E3717" s="11" t="s">
        <v>15244</v>
      </c>
      <c r="F3717" s="48">
        <v>2018</v>
      </c>
      <c r="G3717" s="48">
        <v>3075</v>
      </c>
      <c r="H3717" s="52" t="s">
        <v>15048</v>
      </c>
      <c r="I3717" s="48" t="s">
        <v>24</v>
      </c>
      <c r="J3717" s="10" t="s">
        <v>23</v>
      </c>
      <c r="K3717" s="14"/>
      <c r="L3717" s="12" t="s">
        <v>14677</v>
      </c>
      <c r="M3717" s="12"/>
      <c r="N3717" s="12"/>
      <c r="O3717" s="12"/>
      <c r="P3717" s="12"/>
      <c r="Q3717" s="12"/>
      <c r="R3717" s="12"/>
      <c r="S3717" s="19"/>
      <c r="T3717" s="19"/>
    </row>
    <row r="3718" spans="1:20" ht="15.75" customHeight="1">
      <c r="A3718" s="8">
        <v>2018</v>
      </c>
      <c r="B3718" s="9">
        <v>1199</v>
      </c>
      <c r="C3718" s="10" t="s">
        <v>14658</v>
      </c>
      <c r="D3718" s="48" t="s">
        <v>14816</v>
      </c>
      <c r="E3718" s="11" t="s">
        <v>15245</v>
      </c>
      <c r="F3718" s="48">
        <v>2018</v>
      </c>
      <c r="G3718" s="48">
        <v>3076</v>
      </c>
      <c r="H3718" s="52" t="s">
        <v>15246</v>
      </c>
      <c r="I3718" s="48" t="s">
        <v>24</v>
      </c>
      <c r="J3718" s="10" t="s">
        <v>23</v>
      </c>
      <c r="K3718" s="14"/>
      <c r="L3718" s="12" t="s">
        <v>14677</v>
      </c>
      <c r="M3718" s="12"/>
      <c r="N3718" s="12"/>
      <c r="O3718" s="12"/>
      <c r="P3718" s="12"/>
      <c r="Q3718" s="12"/>
      <c r="R3718" s="12"/>
      <c r="S3718" s="19"/>
      <c r="T3718" s="19"/>
    </row>
    <row r="3719" spans="1:20" ht="15.75" customHeight="1">
      <c r="A3719" s="8">
        <v>2018</v>
      </c>
      <c r="B3719" s="9">
        <v>1199</v>
      </c>
      <c r="C3719" s="10" t="s">
        <v>14658</v>
      </c>
      <c r="D3719" s="48" t="s">
        <v>14681</v>
      </c>
      <c r="E3719" s="11" t="s">
        <v>15247</v>
      </c>
      <c r="F3719" s="48">
        <v>2018</v>
      </c>
      <c r="G3719" s="48">
        <v>3077</v>
      </c>
      <c r="H3719" s="52" t="s">
        <v>15248</v>
      </c>
      <c r="I3719" s="48" t="s">
        <v>14808</v>
      </c>
      <c r="J3719" s="10" t="s">
        <v>24</v>
      </c>
      <c r="K3719" s="14"/>
      <c r="L3719" s="12" t="s">
        <v>14663</v>
      </c>
      <c r="M3719" s="12"/>
      <c r="N3719" s="12"/>
      <c r="O3719" s="12"/>
      <c r="P3719" s="12"/>
      <c r="Q3719" s="12"/>
      <c r="R3719" s="12"/>
      <c r="S3719" s="19"/>
      <c r="T3719" s="19"/>
    </row>
    <row r="3720" spans="1:20" ht="15.75" customHeight="1">
      <c r="A3720" s="8">
        <v>2018</v>
      </c>
      <c r="B3720" s="9">
        <v>1199</v>
      </c>
      <c r="C3720" s="10" t="s">
        <v>14658</v>
      </c>
      <c r="D3720" s="48" t="s">
        <v>14681</v>
      </c>
      <c r="E3720" s="11" t="s">
        <v>15249</v>
      </c>
      <c r="F3720" s="48">
        <v>2018</v>
      </c>
      <c r="G3720" s="48">
        <v>3078</v>
      </c>
      <c r="H3720" s="52" t="s">
        <v>15250</v>
      </c>
      <c r="I3720" s="48" t="s">
        <v>14949</v>
      </c>
      <c r="J3720" s="10" t="s">
        <v>24</v>
      </c>
      <c r="K3720" s="14"/>
      <c r="L3720" s="12" t="s">
        <v>14663</v>
      </c>
      <c r="M3720" s="12"/>
      <c r="N3720" s="12"/>
      <c r="O3720" s="12"/>
      <c r="P3720" s="12"/>
      <c r="Q3720" s="12"/>
      <c r="R3720" s="12"/>
      <c r="S3720" s="19"/>
      <c r="T3720" s="19"/>
    </row>
    <row r="3721" spans="1:20" ht="15.75" customHeight="1">
      <c r="A3721" s="8">
        <v>2018</v>
      </c>
      <c r="B3721" s="9">
        <v>1199</v>
      </c>
      <c r="C3721" s="10" t="s">
        <v>14658</v>
      </c>
      <c r="D3721" s="48" t="s">
        <v>15251</v>
      </c>
      <c r="E3721" s="11" t="s">
        <v>15252</v>
      </c>
      <c r="F3721" s="48" t="s">
        <v>1524</v>
      </c>
      <c r="G3721" s="48">
        <v>3079</v>
      </c>
      <c r="H3721" s="52" t="s">
        <v>15253</v>
      </c>
      <c r="I3721" s="48" t="s">
        <v>14753</v>
      </c>
      <c r="J3721" s="10" t="s">
        <v>24</v>
      </c>
      <c r="K3721" s="14"/>
      <c r="L3721" s="12" t="s">
        <v>14663</v>
      </c>
      <c r="M3721" s="12"/>
      <c r="N3721" s="12"/>
      <c r="O3721" s="12"/>
      <c r="P3721" s="12"/>
      <c r="Q3721" s="12"/>
      <c r="R3721" s="12"/>
      <c r="S3721" s="19"/>
      <c r="T3721" s="19"/>
    </row>
    <row r="3722" spans="1:20" ht="15.75" customHeight="1">
      <c r="A3722" s="8">
        <v>2018</v>
      </c>
      <c r="B3722" s="9">
        <v>1199</v>
      </c>
      <c r="C3722" s="10" t="s">
        <v>14658</v>
      </c>
      <c r="D3722" s="48" t="s">
        <v>15254</v>
      </c>
      <c r="E3722" s="11" t="s">
        <v>15255</v>
      </c>
      <c r="F3722" s="119">
        <v>43435</v>
      </c>
      <c r="G3722" s="48">
        <v>3080</v>
      </c>
      <c r="H3722" s="52" t="s">
        <v>15256</v>
      </c>
      <c r="I3722" s="48" t="s">
        <v>15257</v>
      </c>
      <c r="J3722" s="10" t="s">
        <v>24</v>
      </c>
      <c r="K3722" s="14"/>
      <c r="L3722" s="12" t="s">
        <v>14663</v>
      </c>
      <c r="M3722" s="12"/>
      <c r="N3722" s="12"/>
      <c r="O3722" s="12"/>
      <c r="P3722" s="12"/>
      <c r="Q3722" s="12"/>
      <c r="R3722" s="12"/>
      <c r="S3722" s="19"/>
      <c r="T3722" s="19"/>
    </row>
    <row r="3723" spans="1:20" ht="15.75" customHeight="1">
      <c r="A3723" s="8">
        <v>2018</v>
      </c>
      <c r="B3723" s="9">
        <v>113</v>
      </c>
      <c r="C3723" s="10" t="s">
        <v>15258</v>
      </c>
      <c r="D3723" s="12" t="s">
        <v>15259</v>
      </c>
      <c r="E3723" s="11" t="s">
        <v>15260</v>
      </c>
      <c r="F3723" s="12" t="s">
        <v>15261</v>
      </c>
      <c r="G3723" s="12" t="s">
        <v>15262</v>
      </c>
      <c r="H3723" s="21" t="s">
        <v>15263</v>
      </c>
      <c r="I3723" s="12" t="s">
        <v>24</v>
      </c>
      <c r="J3723" s="12" t="s">
        <v>24</v>
      </c>
      <c r="K3723" s="14" t="s">
        <v>15264</v>
      </c>
      <c r="L3723" s="12"/>
      <c r="M3723" s="12"/>
      <c r="N3723" s="12"/>
      <c r="O3723" s="12"/>
      <c r="P3723" s="12"/>
      <c r="Q3723" s="12"/>
      <c r="R3723" s="12"/>
      <c r="S3723" s="19"/>
      <c r="T3723" s="19"/>
    </row>
    <row r="3724" spans="1:20" ht="15.75" customHeight="1">
      <c r="A3724" s="8">
        <v>2018</v>
      </c>
      <c r="B3724" s="34">
        <v>113</v>
      </c>
      <c r="C3724" s="12" t="s">
        <v>15258</v>
      </c>
      <c r="D3724" s="12" t="s">
        <v>15265</v>
      </c>
      <c r="E3724" s="11" t="s">
        <v>15266</v>
      </c>
      <c r="F3724" s="12" t="s">
        <v>15267</v>
      </c>
      <c r="G3724" s="12" t="s">
        <v>15268</v>
      </c>
      <c r="H3724" s="21" t="s">
        <v>33</v>
      </c>
      <c r="I3724" s="12" t="s">
        <v>24</v>
      </c>
      <c r="J3724" s="12" t="s">
        <v>24</v>
      </c>
      <c r="K3724" s="14" t="s">
        <v>15269</v>
      </c>
      <c r="L3724" s="12"/>
      <c r="M3724" s="12"/>
      <c r="N3724" s="12"/>
      <c r="O3724" s="12"/>
      <c r="P3724" s="12"/>
      <c r="Q3724" s="12"/>
      <c r="R3724" s="12" t="s">
        <v>72</v>
      </c>
      <c r="S3724" s="19"/>
      <c r="T3724" s="19"/>
    </row>
    <row r="3725" spans="1:20" ht="15.75" customHeight="1">
      <c r="A3725" s="8">
        <v>2018</v>
      </c>
      <c r="B3725" s="9">
        <v>505</v>
      </c>
      <c r="C3725" s="11" t="s">
        <v>15270</v>
      </c>
      <c r="D3725" s="11" t="s">
        <v>15271</v>
      </c>
      <c r="E3725" s="11" t="s">
        <v>15272</v>
      </c>
      <c r="F3725" s="11" t="s">
        <v>15273</v>
      </c>
      <c r="G3725" s="11" t="s">
        <v>15274</v>
      </c>
      <c r="H3725" s="13" t="s">
        <v>15275</v>
      </c>
      <c r="I3725" s="11" t="s">
        <v>23</v>
      </c>
      <c r="J3725" s="11" t="s">
        <v>24</v>
      </c>
      <c r="K3725" s="26" t="s">
        <v>693</v>
      </c>
      <c r="L3725" s="15" t="s">
        <v>15276</v>
      </c>
      <c r="M3725" s="12"/>
      <c r="N3725" s="12"/>
      <c r="O3725" s="13"/>
      <c r="P3725" s="13"/>
      <c r="Q3725" s="47"/>
      <c r="R3725" s="12"/>
      <c r="S3725" s="19"/>
      <c r="T3725" s="19"/>
    </row>
    <row r="3726" spans="1:20" ht="15.75" customHeight="1">
      <c r="A3726" s="8">
        <v>2018</v>
      </c>
      <c r="B3726" s="9">
        <v>505</v>
      </c>
      <c r="C3726" s="11" t="s">
        <v>15270</v>
      </c>
      <c r="D3726" s="11" t="s">
        <v>15277</v>
      </c>
      <c r="E3726" s="11" t="s">
        <v>15278</v>
      </c>
      <c r="F3726" s="11" t="s">
        <v>15279</v>
      </c>
      <c r="G3726" s="11" t="s">
        <v>15280</v>
      </c>
      <c r="H3726" s="13" t="s">
        <v>15281</v>
      </c>
      <c r="I3726" s="11" t="s">
        <v>24</v>
      </c>
      <c r="J3726" s="11" t="s">
        <v>23</v>
      </c>
      <c r="K3726" s="26" t="s">
        <v>693</v>
      </c>
      <c r="L3726" s="15" t="s">
        <v>15276</v>
      </c>
      <c r="M3726" s="12"/>
      <c r="N3726" s="12"/>
      <c r="O3726" s="13"/>
      <c r="P3726" s="13"/>
      <c r="Q3726" s="47"/>
      <c r="R3726" s="12"/>
      <c r="S3726" s="19"/>
      <c r="T3726" s="19"/>
    </row>
    <row r="3727" spans="1:20" ht="15.75" customHeight="1">
      <c r="A3727" s="8">
        <v>2018</v>
      </c>
      <c r="B3727" s="9">
        <v>505</v>
      </c>
      <c r="C3727" s="11" t="s">
        <v>15270</v>
      </c>
      <c r="D3727" s="11" t="s">
        <v>15282</v>
      </c>
      <c r="E3727" s="11" t="s">
        <v>15283</v>
      </c>
      <c r="F3727" s="11">
        <v>1927</v>
      </c>
      <c r="G3727" s="11" t="s">
        <v>15284</v>
      </c>
      <c r="H3727" s="13" t="s">
        <v>15285</v>
      </c>
      <c r="I3727" s="11" t="s">
        <v>23</v>
      </c>
      <c r="J3727" s="11" t="s">
        <v>24</v>
      </c>
      <c r="K3727" s="26" t="s">
        <v>693</v>
      </c>
      <c r="L3727" s="15" t="s">
        <v>15286</v>
      </c>
      <c r="M3727" s="12"/>
      <c r="N3727" s="12"/>
      <c r="O3727" s="13"/>
      <c r="P3727" s="13"/>
      <c r="Q3727" s="13"/>
      <c r="R3727" s="12"/>
      <c r="S3727" s="19"/>
      <c r="T3727" s="19"/>
    </row>
    <row r="3728" spans="1:20" ht="15.75" customHeight="1">
      <c r="A3728" s="8">
        <v>2018</v>
      </c>
      <c r="B3728" s="9">
        <v>505</v>
      </c>
      <c r="C3728" s="11" t="s">
        <v>15270</v>
      </c>
      <c r="D3728" s="11" t="s">
        <v>15271</v>
      </c>
      <c r="E3728" s="11" t="s">
        <v>15287</v>
      </c>
      <c r="F3728" s="11" t="s">
        <v>15288</v>
      </c>
      <c r="G3728" s="11" t="s">
        <v>15289</v>
      </c>
      <c r="H3728" s="13" t="s">
        <v>15290</v>
      </c>
      <c r="I3728" s="11" t="s">
        <v>23</v>
      </c>
      <c r="J3728" s="11" t="s">
        <v>24</v>
      </c>
      <c r="K3728" s="26" t="s">
        <v>693</v>
      </c>
      <c r="L3728" s="15" t="s">
        <v>15291</v>
      </c>
      <c r="M3728" s="12"/>
      <c r="N3728" s="12"/>
      <c r="O3728" s="13"/>
      <c r="P3728" s="13"/>
      <c r="Q3728" s="13"/>
      <c r="R3728" s="12"/>
      <c r="S3728" s="19"/>
      <c r="T3728" s="19"/>
    </row>
    <row r="3729" spans="1:20" ht="15.75" customHeight="1">
      <c r="A3729" s="8">
        <v>2018</v>
      </c>
      <c r="B3729" s="9">
        <v>505</v>
      </c>
      <c r="C3729" s="11" t="s">
        <v>15270</v>
      </c>
      <c r="D3729" s="11" t="s">
        <v>15292</v>
      </c>
      <c r="E3729" s="11" t="s">
        <v>15293</v>
      </c>
      <c r="F3729" s="11">
        <v>2017</v>
      </c>
      <c r="G3729" s="11" t="s">
        <v>15294</v>
      </c>
      <c r="H3729" s="13" t="s">
        <v>15285</v>
      </c>
      <c r="I3729" s="11" t="s">
        <v>23</v>
      </c>
      <c r="J3729" s="11" t="s">
        <v>24</v>
      </c>
      <c r="K3729" s="26" t="s">
        <v>693</v>
      </c>
      <c r="L3729" s="15" t="s">
        <v>15295</v>
      </c>
      <c r="M3729" s="12"/>
      <c r="N3729" s="12"/>
      <c r="O3729" s="13"/>
      <c r="P3729" s="13"/>
      <c r="Q3729" s="13"/>
      <c r="R3729" s="12"/>
      <c r="S3729" s="19"/>
      <c r="T3729" s="19"/>
    </row>
    <row r="3730" spans="1:20" ht="15.75" customHeight="1">
      <c r="A3730" s="8">
        <v>2018</v>
      </c>
      <c r="B3730" s="9">
        <v>505</v>
      </c>
      <c r="C3730" s="11" t="s">
        <v>15270</v>
      </c>
      <c r="D3730" s="11" t="s">
        <v>15296</v>
      </c>
      <c r="E3730" s="11" t="s">
        <v>15297</v>
      </c>
      <c r="F3730" s="11">
        <v>1960</v>
      </c>
      <c r="G3730" s="11" t="s">
        <v>15298</v>
      </c>
      <c r="H3730" s="13" t="s">
        <v>15285</v>
      </c>
      <c r="I3730" s="11" t="s">
        <v>23</v>
      </c>
      <c r="J3730" s="11" t="s">
        <v>24</v>
      </c>
      <c r="K3730" s="26" t="s">
        <v>693</v>
      </c>
      <c r="L3730" s="15" t="s">
        <v>15299</v>
      </c>
      <c r="M3730" s="12"/>
      <c r="N3730" s="12"/>
      <c r="O3730" s="13"/>
      <c r="P3730" s="13"/>
      <c r="Q3730" s="13"/>
      <c r="R3730" s="12"/>
      <c r="S3730" s="19"/>
      <c r="T3730" s="19"/>
    </row>
    <row r="3731" spans="1:20" ht="15.75" customHeight="1">
      <c r="A3731" s="8">
        <v>2018</v>
      </c>
      <c r="B3731" s="9">
        <v>505</v>
      </c>
      <c r="C3731" s="11" t="s">
        <v>15270</v>
      </c>
      <c r="D3731" s="11" t="s">
        <v>15271</v>
      </c>
      <c r="E3731" s="11" t="s">
        <v>15300</v>
      </c>
      <c r="F3731" s="11" t="s">
        <v>2856</v>
      </c>
      <c r="G3731" s="11" t="s">
        <v>15301</v>
      </c>
      <c r="H3731" s="13" t="s">
        <v>15302</v>
      </c>
      <c r="I3731" s="11" t="s">
        <v>23</v>
      </c>
      <c r="J3731" s="11" t="s">
        <v>24</v>
      </c>
      <c r="K3731" s="26" t="s">
        <v>693</v>
      </c>
      <c r="L3731" s="15" t="s">
        <v>15276</v>
      </c>
      <c r="M3731" s="12"/>
      <c r="N3731" s="12"/>
      <c r="O3731" s="13"/>
      <c r="P3731" s="13"/>
      <c r="Q3731" s="13"/>
      <c r="R3731" s="12"/>
      <c r="S3731" s="19"/>
      <c r="T3731" s="19"/>
    </row>
    <row r="3732" spans="1:20" ht="15.75" customHeight="1">
      <c r="A3732" s="8">
        <v>2018</v>
      </c>
      <c r="B3732" s="9">
        <v>505</v>
      </c>
      <c r="C3732" s="11" t="s">
        <v>15270</v>
      </c>
      <c r="D3732" s="11" t="s">
        <v>15303</v>
      </c>
      <c r="E3732" s="11" t="s">
        <v>15304</v>
      </c>
      <c r="F3732" s="11" t="s">
        <v>15305</v>
      </c>
      <c r="G3732" s="11" t="s">
        <v>15306</v>
      </c>
      <c r="H3732" s="13" t="s">
        <v>15307</v>
      </c>
      <c r="I3732" s="11" t="s">
        <v>24</v>
      </c>
      <c r="J3732" s="11" t="s">
        <v>23</v>
      </c>
      <c r="K3732" s="26" t="s">
        <v>693</v>
      </c>
      <c r="L3732" s="15" t="s">
        <v>15308</v>
      </c>
      <c r="M3732" s="12"/>
      <c r="N3732" s="12"/>
      <c r="O3732" s="13"/>
      <c r="P3732" s="13"/>
      <c r="Q3732" s="13"/>
      <c r="R3732" s="12"/>
      <c r="S3732" s="19"/>
      <c r="T3732" s="19"/>
    </row>
    <row r="3733" spans="1:20" ht="15.75" customHeight="1">
      <c r="A3733" s="8">
        <v>2018</v>
      </c>
      <c r="B3733" s="9">
        <v>505</v>
      </c>
      <c r="C3733" s="11" t="s">
        <v>15270</v>
      </c>
      <c r="D3733" s="11" t="s">
        <v>15309</v>
      </c>
      <c r="E3733" s="11" t="s">
        <v>15310</v>
      </c>
      <c r="F3733" s="11" t="s">
        <v>15311</v>
      </c>
      <c r="G3733" s="11" t="s">
        <v>15312</v>
      </c>
      <c r="H3733" s="13" t="s">
        <v>15313</v>
      </c>
      <c r="I3733" s="11" t="s">
        <v>24</v>
      </c>
      <c r="J3733" s="11" t="s">
        <v>23</v>
      </c>
      <c r="K3733" s="26" t="s">
        <v>693</v>
      </c>
      <c r="L3733" s="15" t="s">
        <v>15314</v>
      </c>
      <c r="M3733" s="12"/>
      <c r="N3733" s="12"/>
      <c r="O3733" s="13"/>
      <c r="P3733" s="13"/>
      <c r="Q3733" s="13"/>
      <c r="R3733" s="12"/>
      <c r="S3733" s="19"/>
      <c r="T3733" s="19"/>
    </row>
    <row r="3734" spans="1:20" ht="15.75" customHeight="1">
      <c r="A3734" s="8">
        <v>2018</v>
      </c>
      <c r="B3734" s="9">
        <v>505</v>
      </c>
      <c r="C3734" s="11" t="s">
        <v>15270</v>
      </c>
      <c r="D3734" s="11" t="s">
        <v>15315</v>
      </c>
      <c r="E3734" s="11" t="s">
        <v>15316</v>
      </c>
      <c r="F3734" s="11">
        <v>2018</v>
      </c>
      <c r="G3734" s="11" t="s">
        <v>15317</v>
      </c>
      <c r="H3734" s="13" t="s">
        <v>15285</v>
      </c>
      <c r="I3734" s="11" t="s">
        <v>23</v>
      </c>
      <c r="J3734" s="11" t="s">
        <v>24</v>
      </c>
      <c r="K3734" s="26" t="s">
        <v>693</v>
      </c>
      <c r="L3734" s="15" t="s">
        <v>15318</v>
      </c>
      <c r="M3734" s="12"/>
      <c r="N3734" s="12"/>
      <c r="O3734" s="13"/>
      <c r="P3734" s="13"/>
      <c r="Q3734" s="13"/>
      <c r="R3734" s="12"/>
      <c r="S3734" s="19"/>
      <c r="T3734" s="19"/>
    </row>
    <row r="3735" spans="1:20" ht="15.75" customHeight="1">
      <c r="A3735" s="8">
        <v>2018</v>
      </c>
      <c r="B3735" s="9">
        <v>505</v>
      </c>
      <c r="C3735" s="11" t="s">
        <v>15270</v>
      </c>
      <c r="D3735" s="11" t="s">
        <v>15282</v>
      </c>
      <c r="E3735" s="11" t="s">
        <v>15319</v>
      </c>
      <c r="F3735" s="11" t="s">
        <v>15320</v>
      </c>
      <c r="G3735" s="11" t="s">
        <v>15321</v>
      </c>
      <c r="H3735" s="13" t="s">
        <v>15275</v>
      </c>
      <c r="I3735" s="11" t="s">
        <v>23</v>
      </c>
      <c r="J3735" s="11" t="s">
        <v>24</v>
      </c>
      <c r="K3735" s="26" t="s">
        <v>693</v>
      </c>
      <c r="L3735" s="15" t="s">
        <v>15276</v>
      </c>
      <c r="M3735" s="12"/>
      <c r="N3735" s="12"/>
      <c r="O3735" s="13"/>
      <c r="P3735" s="13"/>
      <c r="Q3735" s="13"/>
      <c r="R3735" s="12"/>
      <c r="S3735" s="19"/>
      <c r="T3735" s="19"/>
    </row>
    <row r="3736" spans="1:20" ht="15.75" customHeight="1">
      <c r="A3736" s="8">
        <v>2018</v>
      </c>
      <c r="B3736" s="9">
        <v>505</v>
      </c>
      <c r="C3736" s="11" t="s">
        <v>15270</v>
      </c>
      <c r="D3736" s="11" t="s">
        <v>15322</v>
      </c>
      <c r="E3736" s="11" t="s">
        <v>15323</v>
      </c>
      <c r="F3736" s="11">
        <v>2018</v>
      </c>
      <c r="G3736" s="11" t="s">
        <v>15324</v>
      </c>
      <c r="H3736" s="13" t="s">
        <v>15325</v>
      </c>
      <c r="I3736" s="11" t="s">
        <v>23</v>
      </c>
      <c r="J3736" s="11" t="s">
        <v>24</v>
      </c>
      <c r="K3736" s="26" t="s">
        <v>693</v>
      </c>
      <c r="L3736" s="15" t="s">
        <v>15326</v>
      </c>
      <c r="M3736" s="12"/>
      <c r="N3736" s="12"/>
      <c r="O3736" s="13"/>
      <c r="P3736" s="13"/>
      <c r="Q3736" s="13"/>
      <c r="R3736" s="12"/>
      <c r="S3736" s="19"/>
      <c r="T3736" s="19"/>
    </row>
    <row r="3737" spans="1:20" ht="15.75" customHeight="1">
      <c r="A3737" s="8">
        <v>2018</v>
      </c>
      <c r="B3737" s="9">
        <v>505</v>
      </c>
      <c r="C3737" s="11" t="s">
        <v>15270</v>
      </c>
      <c r="D3737" s="11" t="s">
        <v>15327</v>
      </c>
      <c r="E3737" s="11" t="s">
        <v>15328</v>
      </c>
      <c r="F3737" s="11">
        <v>2018</v>
      </c>
      <c r="G3737" s="11" t="s">
        <v>15329</v>
      </c>
      <c r="H3737" s="13" t="s">
        <v>15330</v>
      </c>
      <c r="I3737" s="11" t="s">
        <v>23</v>
      </c>
      <c r="J3737" s="11" t="s">
        <v>24</v>
      </c>
      <c r="K3737" s="26" t="s">
        <v>693</v>
      </c>
      <c r="L3737" s="15" t="s">
        <v>15276</v>
      </c>
      <c r="M3737" s="12"/>
      <c r="N3737" s="12"/>
      <c r="O3737" s="13"/>
      <c r="P3737" s="13"/>
      <c r="Q3737" s="13"/>
      <c r="R3737" s="12"/>
      <c r="S3737" s="19"/>
      <c r="T3737" s="19"/>
    </row>
    <row r="3738" spans="1:20" ht="15.75" customHeight="1">
      <c r="A3738" s="8">
        <v>2018</v>
      </c>
      <c r="B3738" s="9">
        <v>505</v>
      </c>
      <c r="C3738" s="11" t="s">
        <v>15270</v>
      </c>
      <c r="D3738" s="11" t="s">
        <v>819</v>
      </c>
      <c r="E3738" s="11" t="s">
        <v>15331</v>
      </c>
      <c r="F3738" s="11" t="s">
        <v>15332</v>
      </c>
      <c r="G3738" s="11" t="s">
        <v>15333</v>
      </c>
      <c r="H3738" s="13" t="s">
        <v>15334</v>
      </c>
      <c r="I3738" s="11" t="s">
        <v>23</v>
      </c>
      <c r="J3738" s="11" t="s">
        <v>24</v>
      </c>
      <c r="K3738" s="26" t="s">
        <v>693</v>
      </c>
      <c r="L3738" s="15" t="s">
        <v>15276</v>
      </c>
      <c r="M3738" s="12"/>
      <c r="N3738" s="12"/>
      <c r="O3738" s="13"/>
      <c r="P3738" s="13"/>
      <c r="Q3738" s="13"/>
      <c r="R3738" s="12"/>
      <c r="S3738" s="19"/>
      <c r="T3738" s="19"/>
    </row>
    <row r="3739" spans="1:20" ht="15.75" customHeight="1">
      <c r="A3739" s="8">
        <v>2018</v>
      </c>
      <c r="B3739" s="9">
        <v>505</v>
      </c>
      <c r="C3739" s="11" t="s">
        <v>15270</v>
      </c>
      <c r="D3739" s="11" t="s">
        <v>15315</v>
      </c>
      <c r="E3739" s="11" t="s">
        <v>15335</v>
      </c>
      <c r="F3739" s="11">
        <v>2018</v>
      </c>
      <c r="G3739" s="11" t="s">
        <v>15336</v>
      </c>
      <c r="H3739" s="13" t="s">
        <v>15337</v>
      </c>
      <c r="I3739" s="11" t="s">
        <v>23</v>
      </c>
      <c r="J3739" s="11" t="s">
        <v>24</v>
      </c>
      <c r="K3739" s="26" t="s">
        <v>693</v>
      </c>
      <c r="L3739" s="15" t="s">
        <v>15318</v>
      </c>
      <c r="M3739" s="12"/>
      <c r="N3739" s="12"/>
      <c r="O3739" s="13"/>
      <c r="P3739" s="13"/>
      <c r="Q3739" s="13"/>
      <c r="R3739" s="12"/>
      <c r="S3739" s="19"/>
      <c r="T3739" s="19"/>
    </row>
    <row r="3740" spans="1:20" ht="15.75" customHeight="1">
      <c r="A3740" s="8">
        <v>2018</v>
      </c>
      <c r="B3740" s="9">
        <v>505</v>
      </c>
      <c r="C3740" s="11" t="s">
        <v>15270</v>
      </c>
      <c r="D3740" s="11" t="s">
        <v>15271</v>
      </c>
      <c r="E3740" s="11" t="s">
        <v>15338</v>
      </c>
      <c r="F3740" s="11" t="s">
        <v>949</v>
      </c>
      <c r="G3740" s="11" t="s">
        <v>15339</v>
      </c>
      <c r="H3740" s="13" t="s">
        <v>15337</v>
      </c>
      <c r="I3740" s="11" t="s">
        <v>23</v>
      </c>
      <c r="J3740" s="11" t="s">
        <v>24</v>
      </c>
      <c r="K3740" s="26" t="s">
        <v>693</v>
      </c>
      <c r="L3740" s="15" t="s">
        <v>15340</v>
      </c>
      <c r="M3740" s="12"/>
      <c r="N3740" s="12"/>
      <c r="O3740" s="13"/>
      <c r="P3740" s="13"/>
      <c r="Q3740" s="13"/>
      <c r="R3740" s="12"/>
      <c r="S3740" s="19"/>
      <c r="T3740" s="19"/>
    </row>
    <row r="3741" spans="1:20" ht="15.75" customHeight="1">
      <c r="A3741" s="8">
        <v>2018</v>
      </c>
      <c r="B3741" s="9">
        <v>505</v>
      </c>
      <c r="C3741" s="11" t="s">
        <v>15270</v>
      </c>
      <c r="D3741" s="11" t="s">
        <v>15341</v>
      </c>
      <c r="E3741" s="11" t="s">
        <v>15342</v>
      </c>
      <c r="F3741" s="11">
        <v>2018</v>
      </c>
      <c r="G3741" s="11" t="s">
        <v>15343</v>
      </c>
      <c r="H3741" s="13" t="s">
        <v>15285</v>
      </c>
      <c r="I3741" s="11" t="s">
        <v>23</v>
      </c>
      <c r="J3741" s="11" t="s">
        <v>24</v>
      </c>
      <c r="K3741" s="26" t="s">
        <v>693</v>
      </c>
      <c r="L3741" s="15" t="s">
        <v>15344</v>
      </c>
      <c r="M3741" s="12"/>
      <c r="N3741" s="12"/>
      <c r="O3741" s="13"/>
      <c r="P3741" s="13"/>
      <c r="Q3741" s="13"/>
      <c r="R3741" s="12"/>
      <c r="S3741" s="19"/>
      <c r="T3741" s="19"/>
    </row>
    <row r="3742" spans="1:20" ht="15.75" customHeight="1">
      <c r="A3742" s="8">
        <v>2018</v>
      </c>
      <c r="B3742" s="9">
        <v>505</v>
      </c>
      <c r="C3742" s="11" t="s">
        <v>15270</v>
      </c>
      <c r="D3742" s="11" t="s">
        <v>15271</v>
      </c>
      <c r="E3742" s="11" t="s">
        <v>15345</v>
      </c>
      <c r="F3742" s="11" t="s">
        <v>15346</v>
      </c>
      <c r="G3742" s="11" t="s">
        <v>15347</v>
      </c>
      <c r="H3742" s="13" t="s">
        <v>15348</v>
      </c>
      <c r="I3742" s="11" t="s">
        <v>23</v>
      </c>
      <c r="J3742" s="11" t="s">
        <v>24</v>
      </c>
      <c r="K3742" s="26" t="s">
        <v>693</v>
      </c>
      <c r="L3742" s="15" t="s">
        <v>15276</v>
      </c>
      <c r="M3742" s="12"/>
      <c r="N3742" s="12"/>
      <c r="O3742" s="13"/>
      <c r="P3742" s="13"/>
      <c r="Q3742" s="13"/>
      <c r="R3742" s="12"/>
      <c r="S3742" s="19"/>
      <c r="T3742" s="19"/>
    </row>
    <row r="3743" spans="1:20" ht="15.75" customHeight="1">
      <c r="A3743" s="8">
        <v>2018</v>
      </c>
      <c r="B3743" s="9">
        <v>505</v>
      </c>
      <c r="C3743" s="11" t="s">
        <v>15270</v>
      </c>
      <c r="D3743" s="11" t="s">
        <v>15271</v>
      </c>
      <c r="E3743" s="11" t="s">
        <v>15349</v>
      </c>
      <c r="F3743" s="11" t="s">
        <v>15350</v>
      </c>
      <c r="G3743" s="11" t="s">
        <v>15351</v>
      </c>
      <c r="H3743" s="13" t="s">
        <v>15313</v>
      </c>
      <c r="I3743" s="11" t="s">
        <v>23</v>
      </c>
      <c r="J3743" s="11" t="s">
        <v>24</v>
      </c>
      <c r="K3743" s="26" t="s">
        <v>693</v>
      </c>
      <c r="L3743" s="15" t="s">
        <v>15276</v>
      </c>
      <c r="M3743" s="12"/>
      <c r="N3743" s="12"/>
      <c r="O3743" s="13"/>
      <c r="P3743" s="13"/>
      <c r="Q3743" s="13"/>
      <c r="R3743" s="12"/>
      <c r="S3743" s="19"/>
      <c r="T3743" s="19"/>
    </row>
    <row r="3744" spans="1:20" ht="15.75" customHeight="1">
      <c r="A3744" s="8">
        <v>2018</v>
      </c>
      <c r="B3744" s="9">
        <v>505</v>
      </c>
      <c r="C3744" s="11" t="s">
        <v>15270</v>
      </c>
      <c r="D3744" s="11" t="s">
        <v>15271</v>
      </c>
      <c r="E3744" s="11" t="s">
        <v>15352</v>
      </c>
      <c r="F3744" s="11" t="s">
        <v>15211</v>
      </c>
      <c r="G3744" s="11" t="s">
        <v>15353</v>
      </c>
      <c r="H3744" s="13" t="s">
        <v>15302</v>
      </c>
      <c r="I3744" s="11" t="s">
        <v>23</v>
      </c>
      <c r="J3744" s="11" t="s">
        <v>24</v>
      </c>
      <c r="K3744" s="26" t="s">
        <v>693</v>
      </c>
      <c r="L3744" s="15" t="s">
        <v>15276</v>
      </c>
      <c r="M3744" s="12"/>
      <c r="N3744" s="12"/>
      <c r="O3744" s="13"/>
      <c r="P3744" s="13"/>
      <c r="Q3744" s="13"/>
      <c r="R3744" s="12"/>
      <c r="S3744" s="19"/>
      <c r="T3744" s="19"/>
    </row>
    <row r="3745" spans="1:20" ht="15.75" customHeight="1">
      <c r="A3745" s="8">
        <v>2018</v>
      </c>
      <c r="B3745" s="9">
        <v>505</v>
      </c>
      <c r="C3745" s="11" t="s">
        <v>15270</v>
      </c>
      <c r="D3745" s="11" t="s">
        <v>15271</v>
      </c>
      <c r="E3745" s="11" t="s">
        <v>15354</v>
      </c>
      <c r="F3745" s="11">
        <v>2017</v>
      </c>
      <c r="G3745" s="11" t="s">
        <v>15355</v>
      </c>
      <c r="H3745" s="13" t="s">
        <v>15285</v>
      </c>
      <c r="I3745" s="11" t="s">
        <v>23</v>
      </c>
      <c r="J3745" s="11" t="s">
        <v>24</v>
      </c>
      <c r="K3745" s="26" t="s">
        <v>693</v>
      </c>
      <c r="L3745" s="15" t="s">
        <v>15276</v>
      </c>
      <c r="M3745" s="12"/>
      <c r="N3745" s="12"/>
      <c r="O3745" s="13"/>
      <c r="P3745" s="13"/>
      <c r="Q3745" s="13"/>
      <c r="R3745" s="12"/>
      <c r="S3745" s="19"/>
      <c r="T3745" s="19"/>
    </row>
    <row r="3746" spans="1:20" ht="15.75" customHeight="1">
      <c r="A3746" s="8">
        <v>2018</v>
      </c>
      <c r="B3746" s="9">
        <v>505</v>
      </c>
      <c r="C3746" s="11" t="s">
        <v>15270</v>
      </c>
      <c r="D3746" s="11" t="s">
        <v>15356</v>
      </c>
      <c r="E3746" s="11" t="s">
        <v>15357</v>
      </c>
      <c r="F3746" s="11" t="s">
        <v>15358</v>
      </c>
      <c r="G3746" s="11" t="s">
        <v>15359</v>
      </c>
      <c r="H3746" s="13" t="s">
        <v>15337</v>
      </c>
      <c r="I3746" s="11" t="s">
        <v>23</v>
      </c>
      <c r="J3746" s="11" t="s">
        <v>24</v>
      </c>
      <c r="K3746" s="26" t="s">
        <v>693</v>
      </c>
      <c r="L3746" s="15" t="s">
        <v>15360</v>
      </c>
      <c r="M3746" s="12"/>
      <c r="N3746" s="12"/>
      <c r="O3746" s="13"/>
      <c r="P3746" s="13"/>
      <c r="Q3746" s="13"/>
      <c r="R3746" s="12"/>
      <c r="S3746" s="19"/>
      <c r="T3746" s="19"/>
    </row>
    <row r="3747" spans="1:20" ht="15.75" customHeight="1">
      <c r="A3747" s="8">
        <v>2018</v>
      </c>
      <c r="B3747" s="9">
        <v>505</v>
      </c>
      <c r="C3747" s="11" t="s">
        <v>15270</v>
      </c>
      <c r="D3747" s="11" t="s">
        <v>15315</v>
      </c>
      <c r="E3747" s="11" t="s">
        <v>15361</v>
      </c>
      <c r="F3747" s="11">
        <v>2018</v>
      </c>
      <c r="G3747" s="11" t="s">
        <v>15362</v>
      </c>
      <c r="H3747" s="13" t="s">
        <v>15337</v>
      </c>
      <c r="I3747" s="11" t="s">
        <v>23</v>
      </c>
      <c r="J3747" s="11" t="s">
        <v>24</v>
      </c>
      <c r="K3747" s="26" t="s">
        <v>693</v>
      </c>
      <c r="L3747" s="15" t="s">
        <v>15360</v>
      </c>
      <c r="M3747" s="16"/>
      <c r="N3747" s="12"/>
      <c r="O3747" s="13"/>
      <c r="P3747" s="13"/>
      <c r="Q3747" s="13"/>
      <c r="R3747" s="12"/>
      <c r="S3747" s="19"/>
      <c r="T3747" s="19"/>
    </row>
    <row r="3748" spans="1:20" ht="15.75" customHeight="1">
      <c r="A3748" s="8">
        <v>2018</v>
      </c>
      <c r="B3748" s="9">
        <v>505</v>
      </c>
      <c r="C3748" s="11" t="s">
        <v>15270</v>
      </c>
      <c r="D3748" s="11" t="s">
        <v>15363</v>
      </c>
      <c r="E3748" s="11" t="s">
        <v>15364</v>
      </c>
      <c r="F3748" s="11" t="s">
        <v>15365</v>
      </c>
      <c r="G3748" s="11" t="s">
        <v>15366</v>
      </c>
      <c r="H3748" s="13" t="s">
        <v>15367</v>
      </c>
      <c r="I3748" s="11" t="s">
        <v>23</v>
      </c>
      <c r="J3748" s="11" t="s">
        <v>24</v>
      </c>
      <c r="K3748" s="26" t="s">
        <v>693</v>
      </c>
      <c r="L3748" s="15" t="s">
        <v>15368</v>
      </c>
      <c r="M3748" s="12"/>
      <c r="N3748" s="12"/>
      <c r="O3748" s="13"/>
      <c r="P3748" s="13"/>
      <c r="Q3748" s="13"/>
      <c r="R3748" s="12"/>
      <c r="S3748" s="19"/>
      <c r="T3748" s="19"/>
    </row>
    <row r="3749" spans="1:20" ht="15.75" customHeight="1">
      <c r="A3749" s="8">
        <v>2018</v>
      </c>
      <c r="B3749" s="9">
        <v>387</v>
      </c>
      <c r="C3749" s="10" t="s">
        <v>15369</v>
      </c>
      <c r="D3749" s="10" t="s">
        <v>15370</v>
      </c>
      <c r="E3749" s="11" t="s">
        <v>15371</v>
      </c>
      <c r="F3749" s="10" t="s">
        <v>15372</v>
      </c>
      <c r="G3749" s="10" t="s">
        <v>15373</v>
      </c>
      <c r="H3749" s="13" t="s">
        <v>907</v>
      </c>
      <c r="I3749" s="10" t="s">
        <v>23</v>
      </c>
      <c r="J3749" s="10" t="s">
        <v>24</v>
      </c>
      <c r="K3749" s="39"/>
      <c r="L3749" s="29"/>
      <c r="M3749" s="29" t="s">
        <v>24</v>
      </c>
      <c r="N3749" s="29"/>
      <c r="O3749" s="47"/>
      <c r="P3749" s="47"/>
      <c r="Q3749" s="47"/>
      <c r="R3749" s="17" t="s">
        <v>28</v>
      </c>
      <c r="S3749" s="19"/>
      <c r="T3749" s="19"/>
    </row>
    <row r="3750" spans="1:20" ht="15.75" customHeight="1">
      <c r="A3750" s="8">
        <v>2018</v>
      </c>
      <c r="B3750" s="9">
        <v>387</v>
      </c>
      <c r="C3750" s="10" t="s">
        <v>15369</v>
      </c>
      <c r="D3750" s="10" t="s">
        <v>15374</v>
      </c>
      <c r="E3750" s="11" t="s">
        <v>15375</v>
      </c>
      <c r="F3750" s="10" t="s">
        <v>15376</v>
      </c>
      <c r="G3750" s="12" t="s">
        <v>15377</v>
      </c>
      <c r="H3750" s="21" t="s">
        <v>4459</v>
      </c>
      <c r="I3750" s="10" t="s">
        <v>23</v>
      </c>
      <c r="J3750" s="10" t="s">
        <v>24</v>
      </c>
      <c r="K3750" s="39"/>
      <c r="L3750" s="29"/>
      <c r="M3750" s="29" t="s">
        <v>23</v>
      </c>
      <c r="N3750" s="29" t="s">
        <v>15378</v>
      </c>
      <c r="O3750" s="47">
        <v>0</v>
      </c>
      <c r="P3750" s="47">
        <v>2</v>
      </c>
      <c r="Q3750" s="47">
        <v>2</v>
      </c>
      <c r="R3750" s="17" t="s">
        <v>1076</v>
      </c>
      <c r="S3750" s="19"/>
      <c r="T3750" s="19"/>
    </row>
    <row r="3751" spans="1:20" ht="15.75" customHeight="1">
      <c r="A3751" s="8">
        <v>2018</v>
      </c>
      <c r="B3751" s="9">
        <v>387</v>
      </c>
      <c r="C3751" s="10" t="s">
        <v>15369</v>
      </c>
      <c r="D3751" s="10" t="s">
        <v>15379</v>
      </c>
      <c r="E3751" s="11" t="s">
        <v>15380</v>
      </c>
      <c r="F3751" s="10" t="s">
        <v>15381</v>
      </c>
      <c r="G3751" s="10" t="s">
        <v>15382</v>
      </c>
      <c r="H3751" s="13" t="s">
        <v>834</v>
      </c>
      <c r="I3751" s="10" t="s">
        <v>23</v>
      </c>
      <c r="J3751" s="10" t="s">
        <v>24</v>
      </c>
      <c r="K3751" s="26"/>
      <c r="L3751" s="29"/>
      <c r="M3751" s="16" t="s">
        <v>23</v>
      </c>
      <c r="N3751" s="16" t="s">
        <v>15378</v>
      </c>
      <c r="O3751" s="47">
        <v>0</v>
      </c>
      <c r="P3751" s="47">
        <v>0.5</v>
      </c>
      <c r="Q3751" s="47">
        <v>0</v>
      </c>
      <c r="R3751" s="17" t="s">
        <v>1076</v>
      </c>
      <c r="S3751" s="19"/>
      <c r="T3751" s="19"/>
    </row>
    <row r="3752" spans="1:20" ht="15.75" customHeight="1">
      <c r="A3752" s="8">
        <v>2018</v>
      </c>
      <c r="B3752" s="9">
        <v>387</v>
      </c>
      <c r="C3752" s="10" t="s">
        <v>15369</v>
      </c>
      <c r="D3752" s="10" t="s">
        <v>15383</v>
      </c>
      <c r="E3752" s="11" t="s">
        <v>15384</v>
      </c>
      <c r="F3752" s="10" t="s">
        <v>15385</v>
      </c>
      <c r="G3752" s="12" t="s">
        <v>15386</v>
      </c>
      <c r="H3752" s="13" t="s">
        <v>845</v>
      </c>
      <c r="I3752" s="10" t="s">
        <v>23</v>
      </c>
      <c r="J3752" s="10" t="s">
        <v>24</v>
      </c>
      <c r="K3752" s="23"/>
      <c r="L3752" s="29"/>
      <c r="M3752" s="16" t="s">
        <v>23</v>
      </c>
      <c r="N3752" s="12" t="s">
        <v>15378</v>
      </c>
      <c r="O3752" s="13">
        <v>0</v>
      </c>
      <c r="P3752" s="13">
        <v>0.05</v>
      </c>
      <c r="Q3752" s="13"/>
      <c r="R3752" s="17" t="s">
        <v>28</v>
      </c>
      <c r="S3752" s="19"/>
      <c r="T3752" s="19"/>
    </row>
    <row r="3753" spans="1:20" ht="15.75" customHeight="1">
      <c r="A3753" s="8">
        <v>2018</v>
      </c>
      <c r="B3753" s="9">
        <v>387</v>
      </c>
      <c r="C3753" s="10" t="s">
        <v>15369</v>
      </c>
      <c r="D3753" s="10" t="s">
        <v>15379</v>
      </c>
      <c r="E3753" s="11" t="s">
        <v>15387</v>
      </c>
      <c r="F3753" s="10" t="s">
        <v>15388</v>
      </c>
      <c r="G3753" s="10" t="s">
        <v>15389</v>
      </c>
      <c r="H3753" s="13" t="s">
        <v>789</v>
      </c>
      <c r="I3753" s="10" t="s">
        <v>23</v>
      </c>
      <c r="J3753" s="10" t="s">
        <v>24</v>
      </c>
      <c r="K3753" s="83"/>
      <c r="L3753" s="29"/>
      <c r="M3753" s="16" t="s">
        <v>23</v>
      </c>
      <c r="N3753" s="16" t="s">
        <v>15378</v>
      </c>
      <c r="O3753" s="47">
        <v>0</v>
      </c>
      <c r="P3753" s="47">
        <v>1</v>
      </c>
      <c r="Q3753" s="47">
        <v>0</v>
      </c>
      <c r="R3753" s="17" t="s">
        <v>28</v>
      </c>
      <c r="S3753" s="19"/>
      <c r="T3753" s="19"/>
    </row>
    <row r="3754" spans="1:20" ht="15.75" customHeight="1">
      <c r="A3754" s="8">
        <v>2018</v>
      </c>
      <c r="B3754" s="9">
        <v>387</v>
      </c>
      <c r="C3754" s="10" t="s">
        <v>15369</v>
      </c>
      <c r="D3754" s="10" t="s">
        <v>15379</v>
      </c>
      <c r="E3754" s="11" t="s">
        <v>15390</v>
      </c>
      <c r="F3754" s="10" t="s">
        <v>15391</v>
      </c>
      <c r="G3754" s="12" t="s">
        <v>15392</v>
      </c>
      <c r="H3754" s="13" t="s">
        <v>834</v>
      </c>
      <c r="I3754" s="10" t="s">
        <v>23</v>
      </c>
      <c r="J3754" s="10" t="s">
        <v>24</v>
      </c>
      <c r="K3754" s="26"/>
      <c r="L3754" s="29"/>
      <c r="M3754" s="16" t="s">
        <v>23</v>
      </c>
      <c r="N3754" s="16" t="s">
        <v>15378</v>
      </c>
      <c r="O3754" s="47">
        <v>0</v>
      </c>
      <c r="P3754" s="47">
        <v>0.5</v>
      </c>
      <c r="Q3754" s="47">
        <v>0</v>
      </c>
      <c r="R3754" s="17" t="s">
        <v>28</v>
      </c>
      <c r="S3754" s="19"/>
      <c r="T3754" s="19"/>
    </row>
    <row r="3755" spans="1:20" ht="15.75" customHeight="1">
      <c r="A3755" s="8">
        <v>2018</v>
      </c>
      <c r="B3755" s="9">
        <v>387</v>
      </c>
      <c r="C3755" s="10" t="s">
        <v>15369</v>
      </c>
      <c r="D3755" s="10" t="s">
        <v>15379</v>
      </c>
      <c r="E3755" s="11" t="s">
        <v>15393</v>
      </c>
      <c r="F3755" s="10" t="s">
        <v>15394</v>
      </c>
      <c r="G3755" s="12" t="s">
        <v>15395</v>
      </c>
      <c r="H3755" s="13" t="s">
        <v>15396</v>
      </c>
      <c r="I3755" s="10" t="s">
        <v>23</v>
      </c>
      <c r="J3755" s="10" t="s">
        <v>24</v>
      </c>
      <c r="K3755" s="83"/>
      <c r="L3755" s="29"/>
      <c r="M3755" s="16" t="s">
        <v>23</v>
      </c>
      <c r="N3755" s="16" t="s">
        <v>15378</v>
      </c>
      <c r="O3755" s="47">
        <v>0</v>
      </c>
      <c r="P3755" s="47">
        <v>0</v>
      </c>
      <c r="Q3755" s="47">
        <v>1</v>
      </c>
      <c r="R3755" s="17" t="s">
        <v>28</v>
      </c>
      <c r="S3755" s="19"/>
      <c r="T3755" s="19"/>
    </row>
    <row r="3756" spans="1:20" ht="15.75" customHeight="1">
      <c r="A3756" s="8">
        <v>2018</v>
      </c>
      <c r="B3756" s="9">
        <v>387</v>
      </c>
      <c r="C3756" s="10" t="s">
        <v>15369</v>
      </c>
      <c r="D3756" s="10" t="s">
        <v>15379</v>
      </c>
      <c r="E3756" s="11" t="s">
        <v>15397</v>
      </c>
      <c r="F3756" s="10" t="s">
        <v>15398</v>
      </c>
      <c r="G3756" s="10" t="s">
        <v>15399</v>
      </c>
      <c r="H3756" s="13" t="s">
        <v>914</v>
      </c>
      <c r="I3756" s="10" t="s">
        <v>23</v>
      </c>
      <c r="J3756" s="10" t="s">
        <v>24</v>
      </c>
      <c r="K3756" s="39"/>
      <c r="L3756" s="29"/>
      <c r="M3756" s="29" t="s">
        <v>23</v>
      </c>
      <c r="N3756" s="29" t="s">
        <v>15378</v>
      </c>
      <c r="O3756" s="47">
        <v>0</v>
      </c>
      <c r="P3756" s="47">
        <v>0.5</v>
      </c>
      <c r="Q3756" s="47">
        <v>0</v>
      </c>
      <c r="R3756" s="17" t="s">
        <v>28</v>
      </c>
      <c r="S3756" s="19"/>
      <c r="T3756" s="19"/>
    </row>
    <row r="3757" spans="1:20" ht="15.75" customHeight="1">
      <c r="A3757" s="8">
        <v>2018</v>
      </c>
      <c r="B3757" s="9">
        <v>387</v>
      </c>
      <c r="C3757" s="10" t="s">
        <v>15369</v>
      </c>
      <c r="D3757" s="10" t="s">
        <v>15400</v>
      </c>
      <c r="E3757" s="11" t="s">
        <v>15401</v>
      </c>
      <c r="F3757" s="10" t="s">
        <v>15381</v>
      </c>
      <c r="G3757" s="10" t="s">
        <v>15402</v>
      </c>
      <c r="H3757" s="13" t="s">
        <v>15403</v>
      </c>
      <c r="I3757" s="10" t="s">
        <v>23</v>
      </c>
      <c r="J3757" s="10" t="s">
        <v>24</v>
      </c>
      <c r="K3757" s="26"/>
      <c r="L3757" s="29"/>
      <c r="M3757" s="16" t="s">
        <v>24</v>
      </c>
      <c r="N3757" s="16"/>
      <c r="O3757" s="47"/>
      <c r="P3757" s="47"/>
      <c r="Q3757" s="47"/>
      <c r="R3757" s="17" t="s">
        <v>1076</v>
      </c>
      <c r="S3757" s="19"/>
      <c r="T3757" s="19"/>
    </row>
    <row r="3758" spans="1:20" ht="15.75" customHeight="1">
      <c r="A3758" s="8">
        <v>2018</v>
      </c>
      <c r="B3758" s="9">
        <v>387</v>
      </c>
      <c r="C3758" s="10" t="s">
        <v>15369</v>
      </c>
      <c r="D3758" s="10" t="s">
        <v>15379</v>
      </c>
      <c r="E3758" s="11" t="s">
        <v>15404</v>
      </c>
      <c r="F3758" s="10" t="s">
        <v>15405</v>
      </c>
      <c r="G3758" s="12" t="s">
        <v>15406</v>
      </c>
      <c r="H3758" s="13" t="s">
        <v>46</v>
      </c>
      <c r="I3758" s="10" t="s">
        <v>23</v>
      </c>
      <c r="J3758" s="10" t="s">
        <v>24</v>
      </c>
      <c r="K3758" s="23"/>
      <c r="L3758" s="29"/>
      <c r="M3758" s="16" t="s">
        <v>24</v>
      </c>
      <c r="N3758" s="12"/>
      <c r="O3758" s="13"/>
      <c r="P3758" s="13"/>
      <c r="Q3758" s="13"/>
      <c r="R3758" s="17" t="s">
        <v>28</v>
      </c>
      <c r="S3758" s="19"/>
      <c r="T3758" s="19"/>
    </row>
    <row r="3759" spans="1:20" ht="15.75" customHeight="1">
      <c r="A3759" s="8">
        <v>2018</v>
      </c>
      <c r="B3759" s="9">
        <v>387</v>
      </c>
      <c r="C3759" s="10" t="s">
        <v>15369</v>
      </c>
      <c r="D3759" s="10" t="s">
        <v>15379</v>
      </c>
      <c r="E3759" s="11" t="s">
        <v>15407</v>
      </c>
      <c r="F3759" s="10" t="s">
        <v>15408</v>
      </c>
      <c r="G3759" s="10" t="s">
        <v>15409</v>
      </c>
      <c r="H3759" s="13" t="s">
        <v>168</v>
      </c>
      <c r="I3759" s="10" t="s">
        <v>23</v>
      </c>
      <c r="J3759" s="10" t="s">
        <v>24</v>
      </c>
      <c r="K3759" s="83"/>
      <c r="L3759" s="29"/>
      <c r="M3759" s="16" t="s">
        <v>24</v>
      </c>
      <c r="N3759" s="16"/>
      <c r="O3759" s="47"/>
      <c r="P3759" s="47"/>
      <c r="Q3759" s="47"/>
      <c r="R3759" s="17"/>
      <c r="S3759" s="19"/>
      <c r="T3759" s="19"/>
    </row>
    <row r="3760" spans="1:20" ht="15.75" customHeight="1">
      <c r="A3760" s="8">
        <v>2018</v>
      </c>
      <c r="B3760" s="9">
        <v>387</v>
      </c>
      <c r="C3760" s="10" t="s">
        <v>15369</v>
      </c>
      <c r="D3760" s="10" t="s">
        <v>15400</v>
      </c>
      <c r="E3760" s="11" t="s">
        <v>15410</v>
      </c>
      <c r="F3760" s="10">
        <v>2017</v>
      </c>
      <c r="G3760" s="10" t="s">
        <v>15411</v>
      </c>
      <c r="H3760" s="13" t="s">
        <v>149</v>
      </c>
      <c r="I3760" s="10" t="s">
        <v>23</v>
      </c>
      <c r="J3760" s="10" t="s">
        <v>24</v>
      </c>
      <c r="K3760" s="39"/>
      <c r="L3760" s="29"/>
      <c r="M3760" s="29" t="s">
        <v>24</v>
      </c>
      <c r="N3760" s="29"/>
      <c r="O3760" s="47"/>
      <c r="P3760" s="47"/>
      <c r="Q3760" s="47"/>
      <c r="R3760" s="17" t="s">
        <v>1076</v>
      </c>
      <c r="S3760" s="19"/>
      <c r="T3760" s="19"/>
    </row>
    <row r="3761" spans="1:20" ht="15.75" customHeight="1">
      <c r="A3761" s="8">
        <v>2018</v>
      </c>
      <c r="B3761" s="9">
        <v>387</v>
      </c>
      <c r="C3761" s="10" t="s">
        <v>15369</v>
      </c>
      <c r="D3761" s="10"/>
      <c r="E3761" s="11" t="s">
        <v>15412</v>
      </c>
      <c r="F3761" s="10" t="s">
        <v>15413</v>
      </c>
      <c r="G3761" s="12" t="s">
        <v>15414</v>
      </c>
      <c r="H3761" s="13" t="s">
        <v>168</v>
      </c>
      <c r="I3761" s="10" t="s">
        <v>23</v>
      </c>
      <c r="J3761" s="10" t="s">
        <v>24</v>
      </c>
      <c r="K3761" s="26"/>
      <c r="L3761" s="29"/>
      <c r="M3761" s="16" t="s">
        <v>24</v>
      </c>
      <c r="N3761" s="16"/>
      <c r="O3761" s="47"/>
      <c r="P3761" s="47"/>
      <c r="Q3761" s="47"/>
      <c r="R3761" s="17"/>
      <c r="S3761" s="19"/>
      <c r="T3761" s="19"/>
    </row>
    <row r="3762" spans="1:20" ht="15.75" customHeight="1">
      <c r="A3762" s="8">
        <v>2018</v>
      </c>
      <c r="B3762" s="9">
        <v>387</v>
      </c>
      <c r="C3762" s="10" t="s">
        <v>15369</v>
      </c>
      <c r="D3762" s="10" t="s">
        <v>15415</v>
      </c>
      <c r="E3762" s="11" t="s">
        <v>15416</v>
      </c>
      <c r="F3762" s="10" t="s">
        <v>11572</v>
      </c>
      <c r="G3762" s="10" t="s">
        <v>15417</v>
      </c>
      <c r="H3762" s="13" t="s">
        <v>168</v>
      </c>
      <c r="I3762" s="10" t="s">
        <v>23</v>
      </c>
      <c r="J3762" s="10" t="s">
        <v>24</v>
      </c>
      <c r="K3762" s="23"/>
      <c r="L3762" s="29"/>
      <c r="M3762" s="16" t="s">
        <v>24</v>
      </c>
      <c r="N3762" s="12"/>
      <c r="O3762" s="13"/>
      <c r="P3762" s="13"/>
      <c r="Q3762" s="13"/>
      <c r="R3762" s="17" t="s">
        <v>1076</v>
      </c>
      <c r="S3762" s="19"/>
      <c r="T3762" s="19"/>
    </row>
    <row r="3763" spans="1:20" ht="15.75" customHeight="1">
      <c r="A3763" s="8">
        <v>2018</v>
      </c>
      <c r="B3763" s="9">
        <v>387</v>
      </c>
      <c r="C3763" s="10" t="s">
        <v>15369</v>
      </c>
      <c r="D3763" s="10" t="s">
        <v>15418</v>
      </c>
      <c r="E3763" s="11" t="s">
        <v>15419</v>
      </c>
      <c r="F3763" s="10" t="s">
        <v>1139</v>
      </c>
      <c r="G3763" s="10" t="s">
        <v>15420</v>
      </c>
      <c r="H3763" s="13" t="s">
        <v>113</v>
      </c>
      <c r="I3763" s="10" t="s">
        <v>23</v>
      </c>
      <c r="J3763" s="10" t="s">
        <v>24</v>
      </c>
      <c r="K3763" s="39"/>
      <c r="L3763" s="29"/>
      <c r="M3763" s="29" t="s">
        <v>24</v>
      </c>
      <c r="N3763" s="29"/>
      <c r="O3763" s="47"/>
      <c r="P3763" s="47"/>
      <c r="Q3763" s="47"/>
      <c r="R3763" s="17" t="s">
        <v>1076</v>
      </c>
      <c r="S3763" s="19"/>
      <c r="T3763" s="19"/>
    </row>
    <row r="3764" spans="1:20" ht="15.75" customHeight="1">
      <c r="A3764" s="8">
        <v>2018</v>
      </c>
      <c r="B3764" s="9">
        <v>387</v>
      </c>
      <c r="C3764" s="10" t="s">
        <v>15369</v>
      </c>
      <c r="D3764" s="10" t="s">
        <v>15421</v>
      </c>
      <c r="E3764" s="11" t="s">
        <v>15422</v>
      </c>
      <c r="F3764" s="10" t="s">
        <v>5316</v>
      </c>
      <c r="G3764" s="10" t="s">
        <v>15423</v>
      </c>
      <c r="H3764" s="13" t="s">
        <v>33</v>
      </c>
      <c r="I3764" s="10" t="s">
        <v>23</v>
      </c>
      <c r="J3764" s="10" t="s">
        <v>24</v>
      </c>
      <c r="K3764" s="39"/>
      <c r="L3764" s="29"/>
      <c r="M3764" s="29" t="s">
        <v>23</v>
      </c>
      <c r="N3764" s="29" t="s">
        <v>15424</v>
      </c>
      <c r="O3764" s="47">
        <v>0.2</v>
      </c>
      <c r="P3764" s="47">
        <v>0</v>
      </c>
      <c r="Q3764" s="47">
        <v>0</v>
      </c>
      <c r="R3764" s="17" t="s">
        <v>1076</v>
      </c>
      <c r="S3764" s="19"/>
      <c r="T3764" s="19"/>
    </row>
    <row r="3765" spans="1:20" ht="15.75" customHeight="1">
      <c r="A3765" s="8">
        <v>2018</v>
      </c>
      <c r="B3765" s="9">
        <v>387</v>
      </c>
      <c r="C3765" s="10" t="s">
        <v>15369</v>
      </c>
      <c r="D3765" s="10" t="s">
        <v>15425</v>
      </c>
      <c r="E3765" s="11" t="s">
        <v>15426</v>
      </c>
      <c r="F3765" s="10" t="s">
        <v>904</v>
      </c>
      <c r="G3765" s="10" t="s">
        <v>15427</v>
      </c>
      <c r="H3765" s="13" t="s">
        <v>46</v>
      </c>
      <c r="I3765" s="10" t="s">
        <v>23</v>
      </c>
      <c r="J3765" s="10" t="s">
        <v>24</v>
      </c>
      <c r="K3765" s="26"/>
      <c r="L3765" s="29"/>
      <c r="M3765" s="16" t="s">
        <v>23</v>
      </c>
      <c r="N3765" s="29" t="s">
        <v>15424</v>
      </c>
      <c r="O3765" s="47">
        <v>0.3</v>
      </c>
      <c r="P3765" s="47">
        <v>0</v>
      </c>
      <c r="Q3765" s="47">
        <v>0</v>
      </c>
      <c r="R3765" s="17" t="s">
        <v>1076</v>
      </c>
      <c r="S3765" s="19"/>
      <c r="T3765" s="19"/>
    </row>
    <row r="3766" spans="1:20" ht="15.75" customHeight="1">
      <c r="A3766" s="8">
        <v>2018</v>
      </c>
      <c r="B3766" s="9">
        <v>387</v>
      </c>
      <c r="C3766" s="10" t="s">
        <v>15369</v>
      </c>
      <c r="D3766" s="10" t="s">
        <v>15428</v>
      </c>
      <c r="E3766" s="11" t="s">
        <v>15429</v>
      </c>
      <c r="F3766" s="10" t="s">
        <v>7559</v>
      </c>
      <c r="G3766" s="47" t="s">
        <v>15430</v>
      </c>
      <c r="H3766" s="13" t="s">
        <v>3286</v>
      </c>
      <c r="I3766" s="10" t="s">
        <v>24</v>
      </c>
      <c r="J3766" s="10" t="s">
        <v>24</v>
      </c>
      <c r="K3766" s="23"/>
      <c r="L3766" s="29"/>
      <c r="M3766" s="16" t="s">
        <v>24</v>
      </c>
      <c r="N3766" s="12"/>
      <c r="O3766" s="13"/>
      <c r="P3766" s="13"/>
      <c r="Q3766" s="13"/>
      <c r="R3766" s="17" t="s">
        <v>1076</v>
      </c>
      <c r="S3766" s="19"/>
      <c r="T3766" s="19"/>
    </row>
    <row r="3767" spans="1:20" ht="15.75" customHeight="1">
      <c r="A3767" s="8">
        <v>2018</v>
      </c>
      <c r="B3767" s="9">
        <v>387</v>
      </c>
      <c r="C3767" s="10" t="s">
        <v>15369</v>
      </c>
      <c r="D3767" s="10" t="s">
        <v>15431</v>
      </c>
      <c r="E3767" s="11" t="s">
        <v>15432</v>
      </c>
      <c r="F3767" s="10" t="s">
        <v>15433</v>
      </c>
      <c r="G3767" s="10" t="s">
        <v>15434</v>
      </c>
      <c r="H3767" s="13" t="s">
        <v>46</v>
      </c>
      <c r="I3767" s="10" t="s">
        <v>23</v>
      </c>
      <c r="J3767" s="10" t="s">
        <v>24</v>
      </c>
      <c r="K3767" s="83"/>
      <c r="L3767" s="29"/>
      <c r="M3767" s="16" t="s">
        <v>23</v>
      </c>
      <c r="N3767" s="16" t="s">
        <v>15424</v>
      </c>
      <c r="O3767" s="47">
        <v>0.3</v>
      </c>
      <c r="P3767" s="47">
        <v>0</v>
      </c>
      <c r="Q3767" s="47">
        <v>0</v>
      </c>
      <c r="R3767" s="17" t="s">
        <v>1076</v>
      </c>
      <c r="S3767" s="19"/>
      <c r="T3767" s="19"/>
    </row>
    <row r="3768" spans="1:20" ht="15.75" customHeight="1">
      <c r="A3768" s="8">
        <v>2018</v>
      </c>
      <c r="B3768" s="9">
        <v>387</v>
      </c>
      <c r="C3768" s="10" t="s">
        <v>15369</v>
      </c>
      <c r="D3768" s="10" t="s">
        <v>15435</v>
      </c>
      <c r="E3768" s="11" t="s">
        <v>15436</v>
      </c>
      <c r="F3768" s="10" t="s">
        <v>15437</v>
      </c>
      <c r="G3768" s="10" t="s">
        <v>15438</v>
      </c>
      <c r="H3768" s="13" t="s">
        <v>393</v>
      </c>
      <c r="I3768" s="10" t="s">
        <v>23</v>
      </c>
      <c r="J3768" s="10" t="s">
        <v>24</v>
      </c>
      <c r="K3768" s="39"/>
      <c r="L3768" s="29"/>
      <c r="M3768" s="29" t="s">
        <v>23</v>
      </c>
      <c r="N3768" s="29" t="s">
        <v>15378</v>
      </c>
      <c r="O3768" s="47">
        <v>0.02</v>
      </c>
      <c r="P3768" s="47">
        <v>0</v>
      </c>
      <c r="Q3768" s="47">
        <v>0</v>
      </c>
      <c r="R3768" s="17" t="s">
        <v>28</v>
      </c>
      <c r="S3768" s="19"/>
      <c r="T3768" s="19"/>
    </row>
    <row r="3769" spans="1:20" ht="15.75" customHeight="1">
      <c r="A3769" s="8">
        <v>2018</v>
      </c>
      <c r="B3769" s="9">
        <v>387</v>
      </c>
      <c r="C3769" s="10" t="s">
        <v>15369</v>
      </c>
      <c r="D3769" s="10" t="s">
        <v>11842</v>
      </c>
      <c r="E3769" s="11" t="s">
        <v>15439</v>
      </c>
      <c r="F3769" s="10" t="s">
        <v>15440</v>
      </c>
      <c r="G3769" s="10" t="s">
        <v>15441</v>
      </c>
      <c r="H3769" s="13" t="s">
        <v>393</v>
      </c>
      <c r="I3769" s="10" t="s">
        <v>23</v>
      </c>
      <c r="J3769" s="10" t="s">
        <v>24</v>
      </c>
      <c r="K3769" s="39"/>
      <c r="L3769" s="29"/>
      <c r="M3769" s="29" t="s">
        <v>23</v>
      </c>
      <c r="N3769" s="29" t="s">
        <v>15378</v>
      </c>
      <c r="O3769" s="47">
        <v>0.02</v>
      </c>
      <c r="P3769" s="47">
        <v>0</v>
      </c>
      <c r="Q3769" s="47">
        <v>0</v>
      </c>
      <c r="R3769" s="17" t="s">
        <v>1076</v>
      </c>
      <c r="S3769" s="19"/>
      <c r="T3769" s="19"/>
    </row>
    <row r="3770" spans="1:20" ht="15.75" customHeight="1">
      <c r="A3770" s="8">
        <v>2018</v>
      </c>
      <c r="B3770" s="9">
        <v>387</v>
      </c>
      <c r="C3770" s="10" t="s">
        <v>15369</v>
      </c>
      <c r="D3770" s="10" t="s">
        <v>15442</v>
      </c>
      <c r="E3770" s="11" t="s">
        <v>15443</v>
      </c>
      <c r="F3770" s="10" t="s">
        <v>15444</v>
      </c>
      <c r="G3770" s="10" t="s">
        <v>15445</v>
      </c>
      <c r="H3770" s="13" t="s">
        <v>213</v>
      </c>
      <c r="I3770" s="10" t="s">
        <v>23</v>
      </c>
      <c r="J3770" s="10" t="s">
        <v>24</v>
      </c>
      <c r="K3770" s="26"/>
      <c r="L3770" s="29"/>
      <c r="M3770" s="16" t="s">
        <v>24</v>
      </c>
      <c r="N3770" s="16"/>
      <c r="O3770" s="47"/>
      <c r="P3770" s="47"/>
      <c r="Q3770" s="47"/>
      <c r="R3770" s="17" t="s">
        <v>28</v>
      </c>
      <c r="S3770" s="19"/>
      <c r="T3770" s="19"/>
    </row>
    <row r="3771" spans="1:20" ht="15.75" customHeight="1">
      <c r="A3771" s="8">
        <v>2018</v>
      </c>
      <c r="B3771" s="9">
        <v>387</v>
      </c>
      <c r="C3771" s="10" t="s">
        <v>15369</v>
      </c>
      <c r="D3771" s="10" t="s">
        <v>15446</v>
      </c>
      <c r="E3771" s="11" t="s">
        <v>15447</v>
      </c>
      <c r="F3771" s="10" t="s">
        <v>1459</v>
      </c>
      <c r="G3771" s="10" t="s">
        <v>15448</v>
      </c>
      <c r="H3771" s="13" t="s">
        <v>33</v>
      </c>
      <c r="I3771" s="10" t="s">
        <v>23</v>
      </c>
      <c r="J3771" s="10" t="s">
        <v>24</v>
      </c>
      <c r="K3771" s="23"/>
      <c r="L3771" s="29"/>
      <c r="M3771" s="16" t="s">
        <v>23</v>
      </c>
      <c r="N3771" s="12" t="s">
        <v>15378</v>
      </c>
      <c r="O3771" s="13">
        <v>0.2</v>
      </c>
      <c r="P3771" s="13">
        <v>0</v>
      </c>
      <c r="Q3771" s="13">
        <v>0</v>
      </c>
      <c r="R3771" s="17" t="s">
        <v>1076</v>
      </c>
      <c r="S3771" s="19"/>
      <c r="T3771" s="19"/>
    </row>
    <row r="3772" spans="1:20" ht="15.75" customHeight="1">
      <c r="A3772" s="8">
        <v>2018</v>
      </c>
      <c r="B3772" s="9">
        <v>387</v>
      </c>
      <c r="C3772" s="10" t="s">
        <v>15369</v>
      </c>
      <c r="D3772" s="10" t="s">
        <v>15449</v>
      </c>
      <c r="E3772" s="11" t="s">
        <v>15450</v>
      </c>
      <c r="F3772" s="10" t="s">
        <v>15451</v>
      </c>
      <c r="G3772" s="10" t="s">
        <v>15452</v>
      </c>
      <c r="H3772" s="13" t="s">
        <v>168</v>
      </c>
      <c r="I3772" s="10" t="s">
        <v>23</v>
      </c>
      <c r="J3772" s="10" t="s">
        <v>24</v>
      </c>
      <c r="K3772" s="83"/>
      <c r="L3772" s="29"/>
      <c r="M3772" s="16" t="s">
        <v>23</v>
      </c>
      <c r="N3772" s="16" t="s">
        <v>15378</v>
      </c>
      <c r="O3772" s="47">
        <v>0.01</v>
      </c>
      <c r="P3772" s="47">
        <v>0</v>
      </c>
      <c r="Q3772" s="47">
        <v>0</v>
      </c>
      <c r="R3772" s="17" t="s">
        <v>1076</v>
      </c>
      <c r="S3772" s="19"/>
      <c r="T3772" s="19"/>
    </row>
    <row r="3773" spans="1:20" ht="15.75" customHeight="1">
      <c r="A3773" s="8">
        <v>2018</v>
      </c>
      <c r="B3773" s="9">
        <v>387</v>
      </c>
      <c r="C3773" s="10" t="s">
        <v>15369</v>
      </c>
      <c r="D3773" s="10" t="s">
        <v>15453</v>
      </c>
      <c r="E3773" s="11" t="s">
        <v>15454</v>
      </c>
      <c r="F3773" s="10">
        <v>1980</v>
      </c>
      <c r="G3773" s="10" t="s">
        <v>15455</v>
      </c>
      <c r="H3773" s="13" t="s">
        <v>113</v>
      </c>
      <c r="I3773" s="10" t="s">
        <v>23</v>
      </c>
      <c r="J3773" s="10" t="s">
        <v>24</v>
      </c>
      <c r="K3773" s="39"/>
      <c r="L3773" s="29"/>
      <c r="M3773" s="29" t="s">
        <v>23</v>
      </c>
      <c r="N3773" s="29" t="s">
        <v>15378</v>
      </c>
      <c r="O3773" s="47">
        <v>0.02</v>
      </c>
      <c r="P3773" s="47">
        <v>0</v>
      </c>
      <c r="Q3773" s="47">
        <v>0</v>
      </c>
      <c r="R3773" s="17" t="s">
        <v>1076</v>
      </c>
      <c r="S3773" s="19"/>
      <c r="T3773" s="19"/>
    </row>
    <row r="3774" spans="1:20" ht="15.75" customHeight="1">
      <c r="A3774" s="8">
        <v>2018</v>
      </c>
      <c r="B3774" s="9">
        <v>387</v>
      </c>
      <c r="C3774" s="10" t="s">
        <v>15369</v>
      </c>
      <c r="D3774" s="10" t="s">
        <v>15383</v>
      </c>
      <c r="E3774" s="11" t="s">
        <v>15456</v>
      </c>
      <c r="F3774" s="10" t="s">
        <v>15457</v>
      </c>
      <c r="G3774" s="10" t="s">
        <v>15458</v>
      </c>
      <c r="H3774" s="13" t="s">
        <v>168</v>
      </c>
      <c r="I3774" s="10" t="s">
        <v>23</v>
      </c>
      <c r="J3774" s="10" t="s">
        <v>24</v>
      </c>
      <c r="K3774" s="39"/>
      <c r="L3774" s="29"/>
      <c r="M3774" s="29" t="s">
        <v>24</v>
      </c>
      <c r="N3774" s="29"/>
      <c r="O3774" s="47"/>
      <c r="P3774" s="47"/>
      <c r="Q3774" s="47"/>
      <c r="R3774" s="17" t="s">
        <v>1076</v>
      </c>
      <c r="S3774" s="19"/>
      <c r="T3774" s="19"/>
    </row>
    <row r="3775" spans="1:20" ht="15.75" customHeight="1">
      <c r="A3775" s="8">
        <v>2018</v>
      </c>
      <c r="B3775" s="9">
        <v>387</v>
      </c>
      <c r="C3775" s="10" t="s">
        <v>15369</v>
      </c>
      <c r="D3775" s="10" t="s">
        <v>15459</v>
      </c>
      <c r="E3775" s="11" t="s">
        <v>15460</v>
      </c>
      <c r="F3775" s="10" t="s">
        <v>15461</v>
      </c>
      <c r="G3775" s="10" t="s">
        <v>15462</v>
      </c>
      <c r="H3775" s="13" t="s">
        <v>914</v>
      </c>
      <c r="I3775" s="10" t="s">
        <v>23</v>
      </c>
      <c r="J3775" s="10" t="s">
        <v>24</v>
      </c>
      <c r="K3775" s="26"/>
      <c r="L3775" s="29"/>
      <c r="M3775" s="16" t="s">
        <v>24</v>
      </c>
      <c r="N3775" s="16"/>
      <c r="O3775" s="47"/>
      <c r="P3775" s="47"/>
      <c r="Q3775" s="47"/>
      <c r="R3775" s="17" t="s">
        <v>1076</v>
      </c>
      <c r="S3775" s="19"/>
      <c r="T3775" s="19"/>
    </row>
    <row r="3776" spans="1:20" ht="15.75" customHeight="1">
      <c r="A3776" s="8">
        <v>2018</v>
      </c>
      <c r="B3776" s="9">
        <v>387</v>
      </c>
      <c r="C3776" s="10" t="s">
        <v>15369</v>
      </c>
      <c r="D3776" s="10" t="s">
        <v>15383</v>
      </c>
      <c r="E3776" s="11" t="s">
        <v>15463</v>
      </c>
      <c r="F3776" s="10" t="s">
        <v>2542</v>
      </c>
      <c r="G3776" s="10" t="s">
        <v>15464</v>
      </c>
      <c r="H3776" s="13" t="s">
        <v>149</v>
      </c>
      <c r="I3776" s="10" t="s">
        <v>23</v>
      </c>
      <c r="J3776" s="10" t="s">
        <v>24</v>
      </c>
      <c r="K3776" s="23"/>
      <c r="L3776" s="29"/>
      <c r="M3776" s="16" t="s">
        <v>24</v>
      </c>
      <c r="N3776" s="12"/>
      <c r="O3776" s="13"/>
      <c r="P3776" s="13"/>
      <c r="Q3776" s="13"/>
      <c r="R3776" s="17" t="s">
        <v>1076</v>
      </c>
      <c r="S3776" s="19"/>
      <c r="T3776" s="19"/>
    </row>
    <row r="3777" spans="1:20" ht="15.75" customHeight="1">
      <c r="A3777" s="8">
        <v>2018</v>
      </c>
      <c r="B3777" s="9">
        <v>387</v>
      </c>
      <c r="C3777" s="10" t="s">
        <v>15369</v>
      </c>
      <c r="D3777" s="10" t="s">
        <v>15383</v>
      </c>
      <c r="E3777" s="11" t="s">
        <v>15465</v>
      </c>
      <c r="F3777" s="10" t="s">
        <v>15466</v>
      </c>
      <c r="G3777" s="10" t="s">
        <v>15467</v>
      </c>
      <c r="H3777" s="13" t="s">
        <v>393</v>
      </c>
      <c r="I3777" s="10" t="s">
        <v>23</v>
      </c>
      <c r="J3777" s="10" t="s">
        <v>24</v>
      </c>
      <c r="K3777" s="83"/>
      <c r="L3777" s="29"/>
      <c r="M3777" s="16" t="s">
        <v>24</v>
      </c>
      <c r="N3777" s="16"/>
      <c r="O3777" s="47"/>
      <c r="P3777" s="47"/>
      <c r="Q3777" s="47"/>
      <c r="R3777" s="17" t="s">
        <v>28</v>
      </c>
      <c r="S3777" s="19"/>
      <c r="T3777" s="19"/>
    </row>
    <row r="3778" spans="1:20" ht="15.75" customHeight="1">
      <c r="A3778" s="8">
        <v>2018</v>
      </c>
      <c r="B3778" s="9">
        <v>387</v>
      </c>
      <c r="C3778" s="10" t="s">
        <v>15369</v>
      </c>
      <c r="D3778" s="10" t="s">
        <v>15468</v>
      </c>
      <c r="E3778" s="11" t="s">
        <v>15469</v>
      </c>
      <c r="F3778" s="10" t="s">
        <v>15470</v>
      </c>
      <c r="G3778" s="10" t="s">
        <v>15471</v>
      </c>
      <c r="H3778" s="13" t="s">
        <v>46</v>
      </c>
      <c r="I3778" s="10" t="s">
        <v>23</v>
      </c>
      <c r="J3778" s="10" t="s">
        <v>24</v>
      </c>
      <c r="K3778" s="39"/>
      <c r="L3778" s="29"/>
      <c r="M3778" s="29" t="s">
        <v>24</v>
      </c>
      <c r="N3778" s="29"/>
      <c r="O3778" s="47"/>
      <c r="P3778" s="47"/>
      <c r="Q3778" s="47"/>
      <c r="R3778" s="17"/>
      <c r="S3778" s="19"/>
      <c r="T3778" s="19"/>
    </row>
    <row r="3779" spans="1:20" ht="15.75" customHeight="1">
      <c r="A3779" s="8">
        <v>2018</v>
      </c>
      <c r="B3779" s="9">
        <v>387</v>
      </c>
      <c r="C3779" s="10" t="s">
        <v>15369</v>
      </c>
      <c r="D3779" s="10" t="s">
        <v>15468</v>
      </c>
      <c r="E3779" s="11" t="s">
        <v>15472</v>
      </c>
      <c r="F3779" s="10" t="s">
        <v>15473</v>
      </c>
      <c r="G3779" s="10" t="s">
        <v>15474</v>
      </c>
      <c r="H3779" s="13" t="s">
        <v>823</v>
      </c>
      <c r="I3779" s="10" t="s">
        <v>23</v>
      </c>
      <c r="J3779" s="10" t="s">
        <v>24</v>
      </c>
      <c r="K3779" s="39"/>
      <c r="L3779" s="29"/>
      <c r="M3779" s="29" t="s">
        <v>24</v>
      </c>
      <c r="N3779" s="29"/>
      <c r="O3779" s="47"/>
      <c r="P3779" s="47"/>
      <c r="Q3779" s="47"/>
      <c r="R3779" s="17"/>
      <c r="S3779" s="19"/>
      <c r="T3779" s="19"/>
    </row>
    <row r="3780" spans="1:20" ht="15.75" customHeight="1">
      <c r="A3780" s="8">
        <v>2018</v>
      </c>
      <c r="B3780" s="9">
        <v>387</v>
      </c>
      <c r="C3780" s="10" t="s">
        <v>15369</v>
      </c>
      <c r="D3780" s="10" t="s">
        <v>15435</v>
      </c>
      <c r="E3780" s="11" t="s">
        <v>15475</v>
      </c>
      <c r="F3780" s="10" t="s">
        <v>15476</v>
      </c>
      <c r="G3780" s="10" t="s">
        <v>15477</v>
      </c>
      <c r="H3780" s="13" t="s">
        <v>555</v>
      </c>
      <c r="I3780" s="10" t="s">
        <v>23</v>
      </c>
      <c r="J3780" s="10" t="s">
        <v>24</v>
      </c>
      <c r="K3780" s="26"/>
      <c r="L3780" s="29"/>
      <c r="M3780" s="16" t="s">
        <v>23</v>
      </c>
      <c r="N3780" s="16" t="s">
        <v>15378</v>
      </c>
      <c r="O3780" s="47">
        <v>0.01</v>
      </c>
      <c r="P3780" s="47">
        <v>0</v>
      </c>
      <c r="Q3780" s="47">
        <v>0</v>
      </c>
      <c r="R3780" s="17" t="s">
        <v>1076</v>
      </c>
      <c r="S3780" s="19"/>
      <c r="T3780" s="19"/>
    </row>
    <row r="3781" spans="1:20" ht="15.75" customHeight="1">
      <c r="A3781" s="8">
        <v>2018</v>
      </c>
      <c r="B3781" s="9">
        <v>387</v>
      </c>
      <c r="C3781" s="10" t="s">
        <v>15369</v>
      </c>
      <c r="D3781" s="10" t="s">
        <v>15468</v>
      </c>
      <c r="E3781" s="11" t="s">
        <v>15478</v>
      </c>
      <c r="F3781" s="10" t="s">
        <v>15479</v>
      </c>
      <c r="G3781" s="10" t="s">
        <v>15480</v>
      </c>
      <c r="H3781" s="13" t="s">
        <v>168</v>
      </c>
      <c r="I3781" s="10" t="s">
        <v>23</v>
      </c>
      <c r="J3781" s="10" t="s">
        <v>24</v>
      </c>
      <c r="K3781" s="23"/>
      <c r="L3781" s="29"/>
      <c r="M3781" s="16" t="s">
        <v>24</v>
      </c>
      <c r="N3781" s="12"/>
      <c r="O3781" s="13"/>
      <c r="P3781" s="13"/>
      <c r="Q3781" s="13"/>
      <c r="R3781" s="17"/>
      <c r="S3781" s="19"/>
      <c r="T3781" s="19"/>
    </row>
    <row r="3782" spans="1:20" ht="15.75" customHeight="1">
      <c r="A3782" s="8">
        <v>2018</v>
      </c>
      <c r="B3782" s="9">
        <v>387</v>
      </c>
      <c r="C3782" s="10" t="s">
        <v>15369</v>
      </c>
      <c r="D3782" s="10" t="s">
        <v>15468</v>
      </c>
      <c r="E3782" s="11" t="s">
        <v>15481</v>
      </c>
      <c r="F3782" s="10" t="s">
        <v>949</v>
      </c>
      <c r="G3782" s="10" t="s">
        <v>15482</v>
      </c>
      <c r="H3782" s="13" t="s">
        <v>33</v>
      </c>
      <c r="I3782" s="10" t="s">
        <v>23</v>
      </c>
      <c r="J3782" s="10" t="s">
        <v>24</v>
      </c>
      <c r="K3782" s="83"/>
      <c r="L3782" s="29"/>
      <c r="M3782" s="16" t="s">
        <v>24</v>
      </c>
      <c r="N3782" s="16"/>
      <c r="O3782" s="47"/>
      <c r="P3782" s="47"/>
      <c r="Q3782" s="47"/>
      <c r="R3782" s="17"/>
      <c r="S3782" s="19"/>
      <c r="T3782" s="19"/>
    </row>
    <row r="3783" spans="1:20" ht="15.75" customHeight="1">
      <c r="A3783" s="8">
        <v>2018</v>
      </c>
      <c r="B3783" s="9">
        <v>387</v>
      </c>
      <c r="C3783" s="10" t="s">
        <v>15369</v>
      </c>
      <c r="D3783" s="10" t="s">
        <v>15483</v>
      </c>
      <c r="E3783" s="11" t="s">
        <v>15484</v>
      </c>
      <c r="F3783" s="10" t="s">
        <v>1324</v>
      </c>
      <c r="G3783" s="10" t="s">
        <v>15485</v>
      </c>
      <c r="H3783" s="13" t="s">
        <v>33</v>
      </c>
      <c r="I3783" s="10" t="s">
        <v>23</v>
      </c>
      <c r="J3783" s="10" t="s">
        <v>24</v>
      </c>
      <c r="K3783" s="39"/>
      <c r="L3783" s="29"/>
      <c r="M3783" s="29" t="s">
        <v>24</v>
      </c>
      <c r="N3783" s="29"/>
      <c r="O3783" s="47"/>
      <c r="P3783" s="47"/>
      <c r="Q3783" s="47"/>
      <c r="R3783" s="17"/>
      <c r="S3783" s="19"/>
      <c r="T3783" s="19"/>
    </row>
    <row r="3784" spans="1:20" ht="15.75" customHeight="1">
      <c r="A3784" s="8">
        <v>2018</v>
      </c>
      <c r="B3784" s="9">
        <v>387</v>
      </c>
      <c r="C3784" s="10" t="s">
        <v>15369</v>
      </c>
      <c r="D3784" s="10" t="s">
        <v>15468</v>
      </c>
      <c r="E3784" s="11" t="s">
        <v>15486</v>
      </c>
      <c r="F3784" s="10" t="s">
        <v>6877</v>
      </c>
      <c r="G3784" s="10" t="s">
        <v>15487</v>
      </c>
      <c r="H3784" s="13" t="s">
        <v>3286</v>
      </c>
      <c r="I3784" s="10" t="s">
        <v>23</v>
      </c>
      <c r="J3784" s="10" t="s">
        <v>24</v>
      </c>
      <c r="K3784" s="39"/>
      <c r="L3784" s="29"/>
      <c r="M3784" s="29" t="s">
        <v>24</v>
      </c>
      <c r="N3784" s="29"/>
      <c r="O3784" s="47"/>
      <c r="P3784" s="47"/>
      <c r="Q3784" s="47"/>
      <c r="R3784" s="17" t="s">
        <v>28</v>
      </c>
      <c r="S3784" s="19"/>
      <c r="T3784" s="19"/>
    </row>
    <row r="3785" spans="1:20" ht="15.75" customHeight="1">
      <c r="A3785" s="8">
        <v>2018</v>
      </c>
      <c r="B3785" s="9">
        <v>387</v>
      </c>
      <c r="C3785" s="10" t="s">
        <v>15369</v>
      </c>
      <c r="D3785" s="10" t="s">
        <v>15468</v>
      </c>
      <c r="E3785" s="11" t="s">
        <v>15488</v>
      </c>
      <c r="F3785" s="10" t="s">
        <v>11375</v>
      </c>
      <c r="G3785" s="10" t="s">
        <v>15489</v>
      </c>
      <c r="H3785" s="13" t="s">
        <v>89</v>
      </c>
      <c r="I3785" s="10" t="s">
        <v>23</v>
      </c>
      <c r="J3785" s="10" t="s">
        <v>24</v>
      </c>
      <c r="K3785" s="26"/>
      <c r="L3785" s="29"/>
      <c r="M3785" s="16" t="s">
        <v>24</v>
      </c>
      <c r="N3785" s="16"/>
      <c r="O3785" s="47"/>
      <c r="P3785" s="47"/>
      <c r="Q3785" s="47"/>
      <c r="R3785" s="17"/>
      <c r="S3785" s="19"/>
      <c r="T3785" s="19"/>
    </row>
    <row r="3786" spans="1:20" ht="15.75" customHeight="1">
      <c r="A3786" s="8">
        <v>2018</v>
      </c>
      <c r="B3786" s="9">
        <v>387</v>
      </c>
      <c r="C3786" s="10" t="s">
        <v>15369</v>
      </c>
      <c r="D3786" s="10" t="s">
        <v>15468</v>
      </c>
      <c r="E3786" s="11" t="s">
        <v>15490</v>
      </c>
      <c r="F3786" s="10" t="s">
        <v>11375</v>
      </c>
      <c r="G3786" s="10" t="s">
        <v>15491</v>
      </c>
      <c r="H3786" s="13" t="s">
        <v>46</v>
      </c>
      <c r="I3786" s="10" t="s">
        <v>23</v>
      </c>
      <c r="J3786" s="10" t="s">
        <v>24</v>
      </c>
      <c r="K3786" s="23"/>
      <c r="L3786" s="29"/>
      <c r="M3786" s="16" t="s">
        <v>24</v>
      </c>
      <c r="N3786" s="12"/>
      <c r="O3786" s="13"/>
      <c r="P3786" s="13"/>
      <c r="Q3786" s="13"/>
      <c r="R3786" s="17"/>
      <c r="S3786" s="19"/>
      <c r="T3786" s="19"/>
    </row>
    <row r="3787" spans="1:20" ht="15.75" customHeight="1">
      <c r="A3787" s="8">
        <v>2018</v>
      </c>
      <c r="B3787" s="9">
        <v>387</v>
      </c>
      <c r="C3787" s="10" t="s">
        <v>15369</v>
      </c>
      <c r="D3787" s="10" t="s">
        <v>15492</v>
      </c>
      <c r="E3787" s="11" t="s">
        <v>15493</v>
      </c>
      <c r="F3787" s="10" t="s">
        <v>15494</v>
      </c>
      <c r="G3787" s="10" t="s">
        <v>15495</v>
      </c>
      <c r="H3787" s="13" t="s">
        <v>125</v>
      </c>
      <c r="I3787" s="10" t="s">
        <v>23</v>
      </c>
      <c r="J3787" s="10" t="s">
        <v>24</v>
      </c>
      <c r="K3787" s="83"/>
      <c r="L3787" s="29"/>
      <c r="M3787" s="16" t="s">
        <v>24</v>
      </c>
      <c r="N3787" s="16"/>
      <c r="O3787" s="47"/>
      <c r="P3787" s="47"/>
      <c r="Q3787" s="47"/>
      <c r="R3787" s="17"/>
      <c r="S3787" s="19"/>
      <c r="T3787" s="19"/>
    </row>
    <row r="3788" spans="1:20" ht="15.75" customHeight="1">
      <c r="A3788" s="8">
        <v>2018</v>
      </c>
      <c r="B3788" s="9">
        <v>387</v>
      </c>
      <c r="C3788" s="10" t="s">
        <v>15369</v>
      </c>
      <c r="D3788" s="10" t="s">
        <v>15468</v>
      </c>
      <c r="E3788" s="11" t="s">
        <v>15496</v>
      </c>
      <c r="F3788" s="10" t="s">
        <v>15497</v>
      </c>
      <c r="G3788" s="10" t="s">
        <v>15498</v>
      </c>
      <c r="H3788" s="13" t="s">
        <v>168</v>
      </c>
      <c r="I3788" s="10" t="s">
        <v>23</v>
      </c>
      <c r="J3788" s="10" t="s">
        <v>24</v>
      </c>
      <c r="K3788" s="39"/>
      <c r="L3788" s="29"/>
      <c r="M3788" s="16" t="s">
        <v>24</v>
      </c>
      <c r="N3788" s="29"/>
      <c r="O3788" s="47"/>
      <c r="P3788" s="47"/>
      <c r="Q3788" s="47"/>
      <c r="R3788" s="17"/>
      <c r="S3788" s="19"/>
      <c r="T3788" s="19"/>
    </row>
    <row r="3789" spans="1:20" ht="15.75" customHeight="1">
      <c r="A3789" s="8">
        <v>2018</v>
      </c>
      <c r="B3789" s="9">
        <v>387</v>
      </c>
      <c r="C3789" s="10" t="s">
        <v>15369</v>
      </c>
      <c r="D3789" s="10" t="s">
        <v>15383</v>
      </c>
      <c r="E3789" s="11" t="s">
        <v>15499</v>
      </c>
      <c r="F3789" s="10" t="s">
        <v>15500</v>
      </c>
      <c r="G3789" s="10" t="s">
        <v>15501</v>
      </c>
      <c r="H3789" s="13" t="s">
        <v>3286</v>
      </c>
      <c r="I3789" s="10" t="s">
        <v>23</v>
      </c>
      <c r="J3789" s="10" t="s">
        <v>24</v>
      </c>
      <c r="K3789" s="39"/>
      <c r="L3789" s="29"/>
      <c r="M3789" s="16" t="s">
        <v>24</v>
      </c>
      <c r="N3789" s="29"/>
      <c r="O3789" s="47"/>
      <c r="P3789" s="47"/>
      <c r="Q3789" s="47"/>
      <c r="R3789" s="17" t="s">
        <v>1076</v>
      </c>
      <c r="S3789" s="19"/>
      <c r="T3789" s="19"/>
    </row>
    <row r="3790" spans="1:20" ht="15.75" customHeight="1">
      <c r="A3790" s="8">
        <v>2018</v>
      </c>
      <c r="B3790" s="9">
        <v>387</v>
      </c>
      <c r="C3790" s="10" t="s">
        <v>15369</v>
      </c>
      <c r="D3790" s="10" t="s">
        <v>15442</v>
      </c>
      <c r="E3790" s="11" t="s">
        <v>15502</v>
      </c>
      <c r="F3790" s="10">
        <v>1975</v>
      </c>
      <c r="G3790" s="10" t="s">
        <v>15503</v>
      </c>
      <c r="H3790" s="13" t="s">
        <v>168</v>
      </c>
      <c r="I3790" s="10" t="s">
        <v>23</v>
      </c>
      <c r="J3790" s="10" t="s">
        <v>24</v>
      </c>
      <c r="K3790" s="26"/>
      <c r="L3790" s="29"/>
      <c r="M3790" s="16" t="s">
        <v>24</v>
      </c>
      <c r="N3790" s="16"/>
      <c r="O3790" s="47"/>
      <c r="P3790" s="47"/>
      <c r="Q3790" s="47"/>
      <c r="R3790" s="17" t="s">
        <v>1076</v>
      </c>
      <c r="S3790" s="19"/>
      <c r="T3790" s="19"/>
    </row>
    <row r="3791" spans="1:20" ht="15.75" customHeight="1">
      <c r="A3791" s="8">
        <v>2018</v>
      </c>
      <c r="B3791" s="9">
        <v>387</v>
      </c>
      <c r="C3791" s="10" t="s">
        <v>15369</v>
      </c>
      <c r="D3791" s="10" t="s">
        <v>15383</v>
      </c>
      <c r="E3791" s="11" t="s">
        <v>15504</v>
      </c>
      <c r="F3791" s="10" t="s">
        <v>15505</v>
      </c>
      <c r="G3791" s="10" t="s">
        <v>15506</v>
      </c>
      <c r="H3791" s="13" t="s">
        <v>33</v>
      </c>
      <c r="I3791" s="10" t="s">
        <v>23</v>
      </c>
      <c r="J3791" s="10" t="s">
        <v>24</v>
      </c>
      <c r="K3791" s="39"/>
      <c r="L3791" s="29"/>
      <c r="M3791" s="16" t="s">
        <v>24</v>
      </c>
      <c r="N3791" s="29"/>
      <c r="O3791" s="47"/>
      <c r="P3791" s="47"/>
      <c r="Q3791" s="47"/>
      <c r="R3791" s="17"/>
      <c r="S3791" s="19"/>
      <c r="T3791" s="19"/>
    </row>
    <row r="3792" spans="1:20" ht="15.75" customHeight="1">
      <c r="A3792" s="8">
        <v>2018</v>
      </c>
      <c r="B3792" s="9">
        <v>387</v>
      </c>
      <c r="C3792" s="10" t="s">
        <v>15369</v>
      </c>
      <c r="D3792" s="10" t="s">
        <v>15507</v>
      </c>
      <c r="E3792" s="11" t="s">
        <v>15508</v>
      </c>
      <c r="F3792" s="10" t="s">
        <v>949</v>
      </c>
      <c r="G3792" s="10" t="s">
        <v>15509</v>
      </c>
      <c r="H3792" s="13" t="s">
        <v>33</v>
      </c>
      <c r="I3792" s="10" t="s">
        <v>23</v>
      </c>
      <c r="J3792" s="10" t="s">
        <v>24</v>
      </c>
      <c r="K3792" s="39"/>
      <c r="L3792" s="29"/>
      <c r="M3792" s="29" t="s">
        <v>23</v>
      </c>
      <c r="N3792" s="29" t="s">
        <v>15378</v>
      </c>
      <c r="O3792" s="47">
        <v>0</v>
      </c>
      <c r="P3792" s="47">
        <v>0.2</v>
      </c>
      <c r="Q3792" s="47">
        <v>0</v>
      </c>
      <c r="R3792" s="17" t="s">
        <v>1076</v>
      </c>
      <c r="S3792" s="19"/>
      <c r="T3792" s="19"/>
    </row>
    <row r="3793" spans="1:20" ht="15.75" customHeight="1">
      <c r="A3793" s="8">
        <v>2018</v>
      </c>
      <c r="B3793" s="9">
        <v>387</v>
      </c>
      <c r="C3793" s="10" t="s">
        <v>15369</v>
      </c>
      <c r="D3793" s="10" t="s">
        <v>15442</v>
      </c>
      <c r="E3793" s="11" t="s">
        <v>15510</v>
      </c>
      <c r="F3793" s="10" t="s">
        <v>15511</v>
      </c>
      <c r="G3793" s="10" t="s">
        <v>15512</v>
      </c>
      <c r="H3793" s="13" t="s">
        <v>9513</v>
      </c>
      <c r="I3793" s="10" t="s">
        <v>23</v>
      </c>
      <c r="J3793" s="10" t="s">
        <v>24</v>
      </c>
      <c r="K3793" s="26"/>
      <c r="L3793" s="29"/>
      <c r="M3793" s="16" t="s">
        <v>23</v>
      </c>
      <c r="N3793" s="16" t="s">
        <v>15378</v>
      </c>
      <c r="O3793" s="47">
        <v>2</v>
      </c>
      <c r="P3793" s="47">
        <v>0.5</v>
      </c>
      <c r="Q3793" s="47">
        <v>0</v>
      </c>
      <c r="R3793" s="17" t="s">
        <v>1076</v>
      </c>
      <c r="S3793" s="19"/>
      <c r="T3793" s="19"/>
    </row>
    <row r="3794" spans="1:20" ht="15.75" customHeight="1">
      <c r="A3794" s="8">
        <v>2018</v>
      </c>
      <c r="B3794" s="9">
        <v>387</v>
      </c>
      <c r="C3794" s="10" t="s">
        <v>15369</v>
      </c>
      <c r="D3794" s="10" t="s">
        <v>15442</v>
      </c>
      <c r="E3794" s="11" t="s">
        <v>15513</v>
      </c>
      <c r="F3794" s="10" t="s">
        <v>15514</v>
      </c>
      <c r="G3794" s="10" t="s">
        <v>15515</v>
      </c>
      <c r="H3794" s="13" t="s">
        <v>33</v>
      </c>
      <c r="I3794" s="10" t="s">
        <v>23</v>
      </c>
      <c r="J3794" s="10" t="s">
        <v>24</v>
      </c>
      <c r="K3794" s="39"/>
      <c r="L3794" s="29"/>
      <c r="M3794" s="29" t="s">
        <v>23</v>
      </c>
      <c r="N3794" s="29" t="s">
        <v>15378</v>
      </c>
      <c r="O3794" s="47">
        <v>0.2</v>
      </c>
      <c r="P3794" s="47">
        <v>0</v>
      </c>
      <c r="Q3794" s="47">
        <v>0</v>
      </c>
      <c r="R3794" s="17" t="s">
        <v>1076</v>
      </c>
      <c r="S3794" s="19"/>
      <c r="T3794" s="19"/>
    </row>
    <row r="3795" spans="1:20" ht="15.75" customHeight="1">
      <c r="A3795" s="8">
        <v>2018</v>
      </c>
      <c r="B3795" s="9">
        <v>387</v>
      </c>
      <c r="C3795" s="10" t="s">
        <v>15369</v>
      </c>
      <c r="D3795" s="10" t="s">
        <v>15516</v>
      </c>
      <c r="E3795" s="11" t="s">
        <v>15517</v>
      </c>
      <c r="F3795" s="10" t="s">
        <v>15518</v>
      </c>
      <c r="G3795" s="10" t="s">
        <v>15519</v>
      </c>
      <c r="H3795" s="13" t="s">
        <v>15520</v>
      </c>
      <c r="I3795" s="10" t="s">
        <v>23</v>
      </c>
      <c r="J3795" s="10" t="s">
        <v>24</v>
      </c>
      <c r="K3795" s="39"/>
      <c r="L3795" s="29"/>
      <c r="M3795" s="29" t="s">
        <v>23</v>
      </c>
      <c r="N3795" s="29" t="s">
        <v>15378</v>
      </c>
      <c r="O3795" s="47">
        <v>0.01</v>
      </c>
      <c r="P3795" s="47">
        <v>0.01</v>
      </c>
      <c r="Q3795" s="47">
        <v>0</v>
      </c>
      <c r="R3795" s="17" t="s">
        <v>1076</v>
      </c>
      <c r="S3795" s="19"/>
      <c r="T3795" s="19"/>
    </row>
    <row r="3796" spans="1:20" ht="15.75" customHeight="1">
      <c r="A3796" s="8">
        <v>2018</v>
      </c>
      <c r="B3796" s="9">
        <v>387</v>
      </c>
      <c r="C3796" s="10" t="s">
        <v>15369</v>
      </c>
      <c r="D3796" s="10" t="s">
        <v>15521</v>
      </c>
      <c r="E3796" s="11" t="s">
        <v>15522</v>
      </c>
      <c r="F3796" s="10" t="s">
        <v>15523</v>
      </c>
      <c r="G3796" s="10" t="s">
        <v>15524</v>
      </c>
      <c r="H3796" s="13" t="s">
        <v>33</v>
      </c>
      <c r="I3796" s="10" t="s">
        <v>23</v>
      </c>
      <c r="J3796" s="10" t="s">
        <v>24</v>
      </c>
      <c r="K3796" s="26"/>
      <c r="L3796" s="29"/>
      <c r="M3796" s="16" t="s">
        <v>23</v>
      </c>
      <c r="N3796" s="16" t="s">
        <v>15424</v>
      </c>
      <c r="O3796" s="47">
        <v>0.2</v>
      </c>
      <c r="P3796" s="47">
        <v>0</v>
      </c>
      <c r="Q3796" s="47">
        <v>0</v>
      </c>
      <c r="R3796" s="17" t="s">
        <v>28</v>
      </c>
      <c r="S3796" s="19"/>
      <c r="T3796" s="19"/>
    </row>
    <row r="3797" spans="1:20" ht="15.75" customHeight="1">
      <c r="A3797" s="8">
        <v>2018</v>
      </c>
      <c r="B3797" s="9">
        <v>387</v>
      </c>
      <c r="C3797" s="10" t="s">
        <v>15369</v>
      </c>
      <c r="D3797" s="10" t="s">
        <v>15525</v>
      </c>
      <c r="E3797" s="11" t="s">
        <v>15526</v>
      </c>
      <c r="F3797" s="10">
        <v>1990</v>
      </c>
      <c r="G3797" s="10" t="s">
        <v>15527</v>
      </c>
      <c r="H3797" s="13" t="s">
        <v>33</v>
      </c>
      <c r="I3797" s="10" t="s">
        <v>23</v>
      </c>
      <c r="J3797" s="10" t="s">
        <v>24</v>
      </c>
      <c r="K3797" s="39"/>
      <c r="L3797" s="29"/>
      <c r="M3797" s="29" t="s">
        <v>23</v>
      </c>
      <c r="N3797" s="29" t="s">
        <v>15378</v>
      </c>
      <c r="O3797" s="47">
        <v>0.2</v>
      </c>
      <c r="P3797" s="47">
        <v>0</v>
      </c>
      <c r="Q3797" s="47">
        <v>0</v>
      </c>
      <c r="R3797" s="17" t="s">
        <v>1076</v>
      </c>
      <c r="S3797" s="19"/>
      <c r="T3797" s="19"/>
    </row>
    <row r="3798" spans="1:20" ht="15.75" customHeight="1">
      <c r="A3798" s="8">
        <v>2018</v>
      </c>
      <c r="B3798" s="9">
        <v>387</v>
      </c>
      <c r="C3798" s="10" t="s">
        <v>15369</v>
      </c>
      <c r="D3798" s="10" t="s">
        <v>15435</v>
      </c>
      <c r="E3798" s="11" t="s">
        <v>15528</v>
      </c>
      <c r="F3798" s="10" t="s">
        <v>2029</v>
      </c>
      <c r="G3798" s="10" t="s">
        <v>15529</v>
      </c>
      <c r="H3798" s="13" t="s">
        <v>46</v>
      </c>
      <c r="I3798" s="10" t="s">
        <v>23</v>
      </c>
      <c r="J3798" s="10" t="s">
        <v>24</v>
      </c>
      <c r="K3798" s="39"/>
      <c r="L3798" s="29"/>
      <c r="M3798" s="29" t="s">
        <v>23</v>
      </c>
      <c r="N3798" s="29" t="s">
        <v>15378</v>
      </c>
      <c r="O3798" s="47">
        <v>0.3</v>
      </c>
      <c r="P3798" s="47">
        <v>0</v>
      </c>
      <c r="Q3798" s="47">
        <v>0</v>
      </c>
      <c r="R3798" s="17" t="s">
        <v>1076</v>
      </c>
      <c r="S3798" s="19"/>
      <c r="T3798" s="19"/>
    </row>
    <row r="3799" spans="1:20" ht="15.75" customHeight="1">
      <c r="A3799" s="8">
        <v>2018</v>
      </c>
      <c r="B3799" s="9">
        <v>387</v>
      </c>
      <c r="C3799" s="10" t="s">
        <v>15369</v>
      </c>
      <c r="D3799" s="10" t="s">
        <v>15435</v>
      </c>
      <c r="E3799" s="11" t="s">
        <v>15530</v>
      </c>
      <c r="F3799" s="10" t="s">
        <v>15531</v>
      </c>
      <c r="G3799" s="10" t="s">
        <v>15532</v>
      </c>
      <c r="H3799" s="13" t="s">
        <v>89</v>
      </c>
      <c r="I3799" s="10" t="s">
        <v>23</v>
      </c>
      <c r="J3799" s="10" t="s">
        <v>24</v>
      </c>
      <c r="K3799" s="26"/>
      <c r="L3799" s="29"/>
      <c r="M3799" s="16" t="s">
        <v>23</v>
      </c>
      <c r="N3799" s="16" t="s">
        <v>15378</v>
      </c>
      <c r="O3799" s="47">
        <v>0.1</v>
      </c>
      <c r="P3799" s="47">
        <v>0</v>
      </c>
      <c r="Q3799" s="47">
        <v>0</v>
      </c>
      <c r="R3799" s="17" t="s">
        <v>28</v>
      </c>
      <c r="S3799" s="19"/>
      <c r="T3799" s="19"/>
    </row>
    <row r="3800" spans="1:20" ht="15.75" customHeight="1">
      <c r="A3800" s="8">
        <v>2018</v>
      </c>
      <c r="B3800" s="9">
        <v>387</v>
      </c>
      <c r="C3800" s="10" t="s">
        <v>15369</v>
      </c>
      <c r="D3800" s="10" t="s">
        <v>15383</v>
      </c>
      <c r="E3800" s="11" t="s">
        <v>15533</v>
      </c>
      <c r="F3800" s="10">
        <v>1989</v>
      </c>
      <c r="G3800" s="10" t="s">
        <v>15534</v>
      </c>
      <c r="H3800" s="13" t="s">
        <v>149</v>
      </c>
      <c r="I3800" s="10" t="s">
        <v>23</v>
      </c>
      <c r="J3800" s="10" t="s">
        <v>24</v>
      </c>
      <c r="K3800" s="39"/>
      <c r="L3800" s="29"/>
      <c r="M3800" s="29" t="s">
        <v>24</v>
      </c>
      <c r="N3800" s="29"/>
      <c r="O3800" s="47"/>
      <c r="P3800" s="47"/>
      <c r="Q3800" s="47"/>
      <c r="R3800" s="17"/>
      <c r="S3800" s="19"/>
      <c r="T3800" s="19"/>
    </row>
    <row r="3801" spans="1:20" ht="15.75" customHeight="1">
      <c r="A3801" s="8">
        <v>2018</v>
      </c>
      <c r="B3801" s="9">
        <v>387</v>
      </c>
      <c r="C3801" s="10" t="s">
        <v>15369</v>
      </c>
      <c r="D3801" s="10" t="s">
        <v>15468</v>
      </c>
      <c r="E3801" s="11" t="s">
        <v>15535</v>
      </c>
      <c r="F3801" s="10" t="s">
        <v>1139</v>
      </c>
      <c r="G3801" s="10" t="s">
        <v>15536</v>
      </c>
      <c r="H3801" s="13" t="s">
        <v>33</v>
      </c>
      <c r="I3801" s="10" t="s">
        <v>23</v>
      </c>
      <c r="J3801" s="10" t="s">
        <v>24</v>
      </c>
      <c r="K3801" s="39"/>
      <c r="L3801" s="29"/>
      <c r="M3801" s="29" t="s">
        <v>24</v>
      </c>
      <c r="N3801" s="29"/>
      <c r="O3801" s="47"/>
      <c r="P3801" s="47"/>
      <c r="Q3801" s="47"/>
      <c r="R3801" s="17"/>
      <c r="S3801" s="19"/>
      <c r="T3801" s="19"/>
    </row>
    <row r="3802" spans="1:20" ht="15.75" customHeight="1">
      <c r="A3802" s="8">
        <v>2018</v>
      </c>
      <c r="B3802" s="9">
        <v>387</v>
      </c>
      <c r="C3802" s="10" t="s">
        <v>15369</v>
      </c>
      <c r="D3802" s="10" t="s">
        <v>15383</v>
      </c>
      <c r="E3802" s="11" t="s">
        <v>15537</v>
      </c>
      <c r="F3802" s="10" t="s">
        <v>2220</v>
      </c>
      <c r="G3802" s="10" t="s">
        <v>15538</v>
      </c>
      <c r="H3802" s="13" t="s">
        <v>914</v>
      </c>
      <c r="I3802" s="10" t="s">
        <v>23</v>
      </c>
      <c r="J3802" s="10" t="s">
        <v>24</v>
      </c>
      <c r="K3802" s="26"/>
      <c r="L3802" s="29"/>
      <c r="M3802" s="16" t="s">
        <v>24</v>
      </c>
      <c r="N3802" s="16"/>
      <c r="O3802" s="47"/>
      <c r="P3802" s="47"/>
      <c r="Q3802" s="47"/>
      <c r="R3802" s="17"/>
      <c r="S3802" s="19"/>
      <c r="T3802" s="19"/>
    </row>
    <row r="3803" spans="1:20" ht="15.75" customHeight="1">
      <c r="A3803" s="8">
        <v>2018</v>
      </c>
      <c r="B3803" s="9">
        <v>387</v>
      </c>
      <c r="C3803" s="10" t="s">
        <v>15369</v>
      </c>
      <c r="D3803" s="10" t="s">
        <v>15468</v>
      </c>
      <c r="E3803" s="11" t="s">
        <v>15539</v>
      </c>
      <c r="F3803" s="10">
        <v>1976</v>
      </c>
      <c r="G3803" s="10" t="s">
        <v>15540</v>
      </c>
      <c r="H3803" s="13" t="s">
        <v>113</v>
      </c>
      <c r="I3803" s="10" t="s">
        <v>23</v>
      </c>
      <c r="J3803" s="10" t="s">
        <v>24</v>
      </c>
      <c r="K3803" s="39"/>
      <c r="L3803" s="29"/>
      <c r="M3803" s="29" t="s">
        <v>24</v>
      </c>
      <c r="N3803" s="29"/>
      <c r="O3803" s="47"/>
      <c r="P3803" s="47"/>
      <c r="Q3803" s="47"/>
      <c r="R3803" s="17" t="s">
        <v>1076</v>
      </c>
      <c r="S3803" s="19"/>
      <c r="T3803" s="19"/>
    </row>
    <row r="3804" spans="1:20" ht="15.75" customHeight="1">
      <c r="A3804" s="8">
        <v>2018</v>
      </c>
      <c r="B3804" s="9">
        <v>387</v>
      </c>
      <c r="C3804" s="10" t="s">
        <v>15369</v>
      </c>
      <c r="D3804" s="10" t="s">
        <v>15383</v>
      </c>
      <c r="E3804" s="11" t="s">
        <v>15541</v>
      </c>
      <c r="F3804" s="10">
        <v>1990</v>
      </c>
      <c r="G3804" s="10" t="s">
        <v>15542</v>
      </c>
      <c r="H3804" s="13" t="s">
        <v>149</v>
      </c>
      <c r="I3804" s="10" t="s">
        <v>23</v>
      </c>
      <c r="J3804" s="10" t="s">
        <v>24</v>
      </c>
      <c r="K3804" s="39"/>
      <c r="L3804" s="29"/>
      <c r="M3804" s="29" t="s">
        <v>24</v>
      </c>
      <c r="N3804" s="29"/>
      <c r="O3804" s="47"/>
      <c r="P3804" s="47"/>
      <c r="Q3804" s="47"/>
      <c r="R3804" s="17"/>
      <c r="S3804" s="19"/>
      <c r="T3804" s="19"/>
    </row>
    <row r="3805" spans="1:20" ht="15.75" customHeight="1">
      <c r="A3805" s="8">
        <v>2018</v>
      </c>
      <c r="B3805" s="9">
        <v>387</v>
      </c>
      <c r="C3805" s="10" t="s">
        <v>15369</v>
      </c>
      <c r="D3805" s="10" t="s">
        <v>15543</v>
      </c>
      <c r="E3805" s="11" t="s">
        <v>15544</v>
      </c>
      <c r="F3805" s="10" t="s">
        <v>15545</v>
      </c>
      <c r="G3805" s="10" t="s">
        <v>15546</v>
      </c>
      <c r="H3805" s="13" t="s">
        <v>46</v>
      </c>
      <c r="I3805" s="10" t="s">
        <v>24</v>
      </c>
      <c r="J3805" s="10" t="s">
        <v>24</v>
      </c>
      <c r="K3805" s="26"/>
      <c r="L3805" s="29"/>
      <c r="M3805" s="16" t="s">
        <v>24</v>
      </c>
      <c r="N3805" s="16"/>
      <c r="O3805" s="47"/>
      <c r="P3805" s="47"/>
      <c r="Q3805" s="47"/>
      <c r="R3805" s="17" t="s">
        <v>72</v>
      </c>
      <c r="S3805" s="19"/>
      <c r="T3805" s="19"/>
    </row>
    <row r="3806" spans="1:20" ht="15.75" customHeight="1">
      <c r="A3806" s="8">
        <v>2018</v>
      </c>
      <c r="B3806" s="9">
        <v>387</v>
      </c>
      <c r="C3806" s="10" t="s">
        <v>15369</v>
      </c>
      <c r="D3806" s="10" t="s">
        <v>15370</v>
      </c>
      <c r="E3806" s="11" t="s">
        <v>15547</v>
      </c>
      <c r="F3806" s="10" t="s">
        <v>15548</v>
      </c>
      <c r="G3806" s="10" t="s">
        <v>15549</v>
      </c>
      <c r="H3806" s="13" t="s">
        <v>15550</v>
      </c>
      <c r="I3806" s="10" t="s">
        <v>23</v>
      </c>
      <c r="J3806" s="10" t="s">
        <v>24</v>
      </c>
      <c r="K3806" s="39"/>
      <c r="L3806" s="29"/>
      <c r="M3806" s="29" t="s">
        <v>24</v>
      </c>
      <c r="N3806" s="29"/>
      <c r="O3806" s="47"/>
      <c r="P3806" s="47"/>
      <c r="Q3806" s="47"/>
      <c r="R3806" s="17" t="s">
        <v>1076</v>
      </c>
      <c r="S3806" s="19"/>
      <c r="T3806" s="19"/>
    </row>
    <row r="3807" spans="1:20" ht="15.75" customHeight="1">
      <c r="A3807" s="8">
        <v>2018</v>
      </c>
      <c r="B3807" s="9">
        <v>387</v>
      </c>
      <c r="C3807" s="10" t="s">
        <v>15369</v>
      </c>
      <c r="D3807" s="10" t="s">
        <v>15551</v>
      </c>
      <c r="E3807" s="11" t="s">
        <v>15552</v>
      </c>
      <c r="F3807" s="10" t="s">
        <v>15553</v>
      </c>
      <c r="G3807" s="10" t="s">
        <v>15554</v>
      </c>
      <c r="H3807" s="13" t="s">
        <v>15555</v>
      </c>
      <c r="I3807" s="10" t="s">
        <v>23</v>
      </c>
      <c r="J3807" s="10" t="s">
        <v>24</v>
      </c>
      <c r="K3807" s="26"/>
      <c r="L3807" s="29"/>
      <c r="M3807" s="16" t="s">
        <v>24</v>
      </c>
      <c r="N3807" s="16"/>
      <c r="O3807" s="47"/>
      <c r="P3807" s="47"/>
      <c r="Q3807" s="47"/>
      <c r="R3807" s="17" t="s">
        <v>1076</v>
      </c>
      <c r="S3807" s="19"/>
      <c r="T3807" s="19"/>
    </row>
    <row r="3808" spans="1:20" ht="15.75" customHeight="1">
      <c r="A3808" s="8">
        <v>2018</v>
      </c>
      <c r="B3808" s="9">
        <v>387</v>
      </c>
      <c r="C3808" s="10" t="s">
        <v>15369</v>
      </c>
      <c r="D3808" s="10" t="s">
        <v>15556</v>
      </c>
      <c r="E3808" s="11" t="s">
        <v>15557</v>
      </c>
      <c r="F3808" s="10" t="s">
        <v>15558</v>
      </c>
      <c r="G3808" s="10" t="s">
        <v>15559</v>
      </c>
      <c r="H3808" s="13" t="s">
        <v>213</v>
      </c>
      <c r="I3808" s="10" t="s">
        <v>23</v>
      </c>
      <c r="J3808" s="10" t="s">
        <v>24</v>
      </c>
      <c r="K3808" s="39"/>
      <c r="L3808" s="29"/>
      <c r="M3808" s="29" t="s">
        <v>24</v>
      </c>
      <c r="N3808" s="29"/>
      <c r="O3808" s="47"/>
      <c r="P3808" s="47"/>
      <c r="Q3808" s="47"/>
      <c r="R3808" s="17"/>
      <c r="S3808" s="19"/>
      <c r="T3808" s="19"/>
    </row>
    <row r="3809" spans="1:20" ht="15.75" customHeight="1">
      <c r="A3809" s="8">
        <v>2018</v>
      </c>
      <c r="B3809" s="9">
        <v>387</v>
      </c>
      <c r="C3809" s="10" t="s">
        <v>15369</v>
      </c>
      <c r="D3809" s="10" t="s">
        <v>15560</v>
      </c>
      <c r="E3809" s="11" t="s">
        <v>15561</v>
      </c>
      <c r="F3809" s="10" t="s">
        <v>2736</v>
      </c>
      <c r="G3809" s="10" t="s">
        <v>15562</v>
      </c>
      <c r="H3809" s="13" t="s">
        <v>33</v>
      </c>
      <c r="I3809" s="10" t="s">
        <v>23</v>
      </c>
      <c r="J3809" s="10" t="s">
        <v>24</v>
      </c>
      <c r="K3809" s="39"/>
      <c r="L3809" s="29"/>
      <c r="M3809" s="29" t="s">
        <v>23</v>
      </c>
      <c r="N3809" s="29" t="s">
        <v>15378</v>
      </c>
      <c r="O3809" s="47">
        <v>0.2</v>
      </c>
      <c r="P3809" s="47">
        <v>0</v>
      </c>
      <c r="Q3809" s="47">
        <v>0</v>
      </c>
      <c r="R3809" s="17" t="s">
        <v>28</v>
      </c>
      <c r="S3809" s="19"/>
      <c r="T3809" s="19"/>
    </row>
    <row r="3810" spans="1:20" ht="15.75" customHeight="1">
      <c r="A3810" s="8">
        <v>2018</v>
      </c>
      <c r="B3810" s="9">
        <v>387</v>
      </c>
      <c r="C3810" s="10" t="s">
        <v>15369</v>
      </c>
      <c r="D3810" s="10" t="s">
        <v>15370</v>
      </c>
      <c r="E3810" s="11" t="s">
        <v>15563</v>
      </c>
      <c r="F3810" s="10" t="s">
        <v>15564</v>
      </c>
      <c r="G3810" s="10" t="s">
        <v>15565</v>
      </c>
      <c r="H3810" s="13" t="s">
        <v>33</v>
      </c>
      <c r="I3810" s="10" t="s">
        <v>23</v>
      </c>
      <c r="J3810" s="10" t="s">
        <v>24</v>
      </c>
      <c r="K3810" s="26"/>
      <c r="L3810" s="29"/>
      <c r="M3810" s="16" t="s">
        <v>24</v>
      </c>
      <c r="N3810" s="16"/>
      <c r="O3810" s="47"/>
      <c r="P3810" s="47"/>
      <c r="Q3810" s="47"/>
      <c r="R3810" s="17"/>
      <c r="S3810" s="19"/>
      <c r="T3810" s="19"/>
    </row>
    <row r="3811" spans="1:20" ht="15.75" customHeight="1">
      <c r="A3811" s="8">
        <v>2018</v>
      </c>
      <c r="B3811" s="9">
        <v>387</v>
      </c>
      <c r="C3811" s="10" t="s">
        <v>15369</v>
      </c>
      <c r="D3811" s="10" t="s">
        <v>15566</v>
      </c>
      <c r="E3811" s="11" t="s">
        <v>15567</v>
      </c>
      <c r="F3811" s="10" t="s">
        <v>15568</v>
      </c>
      <c r="G3811" s="10" t="s">
        <v>15569</v>
      </c>
      <c r="H3811" s="13" t="s">
        <v>149</v>
      </c>
      <c r="I3811" s="10" t="s">
        <v>23</v>
      </c>
      <c r="J3811" s="10" t="s">
        <v>24</v>
      </c>
      <c r="K3811" s="39"/>
      <c r="L3811" s="29"/>
      <c r="M3811" s="29" t="s">
        <v>24</v>
      </c>
      <c r="N3811" s="29"/>
      <c r="O3811" s="47"/>
      <c r="P3811" s="47"/>
      <c r="Q3811" s="47"/>
      <c r="R3811" s="17"/>
      <c r="S3811" s="19"/>
      <c r="T3811" s="19"/>
    </row>
    <row r="3812" spans="1:20" ht="15.75" customHeight="1">
      <c r="A3812" s="8">
        <v>2018</v>
      </c>
      <c r="B3812" s="9">
        <v>387</v>
      </c>
      <c r="C3812" s="10" t="s">
        <v>15369</v>
      </c>
      <c r="D3812" s="10" t="s">
        <v>15570</v>
      </c>
      <c r="E3812" s="11" t="s">
        <v>15571</v>
      </c>
      <c r="F3812" s="10" t="s">
        <v>7690</v>
      </c>
      <c r="G3812" s="10" t="s">
        <v>15572</v>
      </c>
      <c r="H3812" s="13" t="s">
        <v>46</v>
      </c>
      <c r="I3812" s="10" t="s">
        <v>23</v>
      </c>
      <c r="J3812" s="10" t="s">
        <v>24</v>
      </c>
      <c r="K3812" s="39"/>
      <c r="L3812" s="29"/>
      <c r="M3812" s="29" t="s">
        <v>24</v>
      </c>
      <c r="N3812" s="29"/>
      <c r="O3812" s="47"/>
      <c r="P3812" s="47"/>
      <c r="Q3812" s="47"/>
      <c r="R3812" s="17"/>
      <c r="S3812" s="19"/>
      <c r="T3812" s="19"/>
    </row>
    <row r="3813" spans="1:20" ht="15.75" customHeight="1">
      <c r="A3813" s="8">
        <v>2018</v>
      </c>
      <c r="B3813" s="9">
        <v>387</v>
      </c>
      <c r="C3813" s="10" t="s">
        <v>15369</v>
      </c>
      <c r="D3813" s="10"/>
      <c r="E3813" s="11" t="s">
        <v>15573</v>
      </c>
      <c r="F3813" s="10" t="s">
        <v>15574</v>
      </c>
      <c r="G3813" s="10" t="s">
        <v>15575</v>
      </c>
      <c r="H3813" s="13" t="s">
        <v>33</v>
      </c>
      <c r="I3813" s="10" t="s">
        <v>23</v>
      </c>
      <c r="J3813" s="10" t="s">
        <v>24</v>
      </c>
      <c r="K3813" s="26"/>
      <c r="L3813" s="29"/>
      <c r="M3813" s="16" t="s">
        <v>23</v>
      </c>
      <c r="N3813" s="16" t="s">
        <v>15378</v>
      </c>
      <c r="O3813" s="47">
        <v>0.2</v>
      </c>
      <c r="P3813" s="47">
        <v>0</v>
      </c>
      <c r="Q3813" s="47">
        <v>0</v>
      </c>
      <c r="R3813" s="17"/>
      <c r="S3813" s="19"/>
      <c r="T3813" s="19"/>
    </row>
    <row r="3814" spans="1:20" ht="15.75" customHeight="1">
      <c r="A3814" s="8">
        <v>2018</v>
      </c>
      <c r="B3814" s="9">
        <v>387</v>
      </c>
      <c r="C3814" s="10" t="s">
        <v>15369</v>
      </c>
      <c r="D3814" s="10" t="s">
        <v>15383</v>
      </c>
      <c r="E3814" s="11" t="s">
        <v>15576</v>
      </c>
      <c r="F3814" s="10">
        <v>1991</v>
      </c>
      <c r="G3814" s="10" t="s">
        <v>15577</v>
      </c>
      <c r="H3814" s="13" t="s">
        <v>393</v>
      </c>
      <c r="I3814" s="10" t="s">
        <v>23</v>
      </c>
      <c r="J3814" s="10" t="s">
        <v>24</v>
      </c>
      <c r="K3814" s="39"/>
      <c r="L3814" s="29"/>
      <c r="M3814" s="29" t="s">
        <v>24</v>
      </c>
      <c r="N3814" s="29"/>
      <c r="O3814" s="47"/>
      <c r="P3814" s="47"/>
      <c r="Q3814" s="47"/>
      <c r="R3814" s="17"/>
      <c r="S3814" s="19"/>
      <c r="T3814" s="19"/>
    </row>
    <row r="3815" spans="1:20" ht="15.75" customHeight="1">
      <c r="A3815" s="8">
        <v>2018</v>
      </c>
      <c r="B3815" s="9">
        <v>387</v>
      </c>
      <c r="C3815" s="10" t="s">
        <v>15369</v>
      </c>
      <c r="D3815" s="10" t="s">
        <v>15370</v>
      </c>
      <c r="E3815" s="11" t="s">
        <v>15578</v>
      </c>
      <c r="F3815" s="10">
        <v>1931</v>
      </c>
      <c r="G3815" s="10" t="s">
        <v>15579</v>
      </c>
      <c r="H3815" s="13" t="s">
        <v>149</v>
      </c>
      <c r="I3815" s="10" t="s">
        <v>23</v>
      </c>
      <c r="J3815" s="10" t="s">
        <v>24</v>
      </c>
      <c r="K3815" s="26"/>
      <c r="L3815" s="29"/>
      <c r="M3815" s="16" t="s">
        <v>23</v>
      </c>
      <c r="N3815" s="16" t="s">
        <v>15378</v>
      </c>
      <c r="O3815" s="47">
        <v>0.01</v>
      </c>
      <c r="P3815" s="47">
        <v>0</v>
      </c>
      <c r="Q3815" s="47">
        <v>0</v>
      </c>
      <c r="R3815" s="17"/>
      <c r="S3815" s="19"/>
      <c r="T3815" s="19"/>
    </row>
    <row r="3816" spans="1:20" ht="15.75" customHeight="1">
      <c r="A3816" s="8">
        <v>2018</v>
      </c>
      <c r="B3816" s="9">
        <v>387</v>
      </c>
      <c r="C3816" s="10" t="s">
        <v>15369</v>
      </c>
      <c r="D3816" s="10" t="s">
        <v>15383</v>
      </c>
      <c r="E3816" s="11" t="s">
        <v>15580</v>
      </c>
      <c r="F3816" s="10" t="s">
        <v>15581</v>
      </c>
      <c r="G3816" s="10" t="s">
        <v>15582</v>
      </c>
      <c r="H3816" s="13" t="s">
        <v>914</v>
      </c>
      <c r="I3816" s="10" t="s">
        <v>23</v>
      </c>
      <c r="J3816" s="10" t="s">
        <v>24</v>
      </c>
      <c r="K3816" s="39"/>
      <c r="L3816" s="29"/>
      <c r="M3816" s="29" t="s">
        <v>24</v>
      </c>
      <c r="N3816" s="29"/>
      <c r="O3816" s="47"/>
      <c r="P3816" s="47"/>
      <c r="Q3816" s="47"/>
      <c r="R3816" s="17"/>
      <c r="S3816" s="19"/>
      <c r="T3816" s="19"/>
    </row>
    <row r="3817" spans="1:20" ht="15.75" customHeight="1">
      <c r="A3817" s="8">
        <v>2018</v>
      </c>
      <c r="B3817" s="9">
        <v>387</v>
      </c>
      <c r="C3817" s="10" t="s">
        <v>15369</v>
      </c>
      <c r="D3817" s="10" t="s">
        <v>15583</v>
      </c>
      <c r="E3817" s="11" t="s">
        <v>15584</v>
      </c>
      <c r="F3817" s="10" t="s">
        <v>15585</v>
      </c>
      <c r="G3817" s="10" t="s">
        <v>15586</v>
      </c>
      <c r="H3817" s="13" t="s">
        <v>914</v>
      </c>
      <c r="I3817" s="10" t="s">
        <v>23</v>
      </c>
      <c r="J3817" s="10" t="s">
        <v>24</v>
      </c>
      <c r="K3817" s="39"/>
      <c r="L3817" s="29"/>
      <c r="M3817" s="29" t="s">
        <v>23</v>
      </c>
      <c r="N3817" s="29" t="s">
        <v>15378</v>
      </c>
      <c r="O3817" s="47">
        <v>0</v>
      </c>
      <c r="P3817" s="47">
        <v>0.5</v>
      </c>
      <c r="Q3817" s="47">
        <v>0</v>
      </c>
      <c r="R3817" s="17" t="s">
        <v>28</v>
      </c>
      <c r="S3817" s="19"/>
      <c r="T3817" s="19"/>
    </row>
    <row r="3818" spans="1:20" ht="15.75" customHeight="1">
      <c r="A3818" s="8">
        <v>2018</v>
      </c>
      <c r="B3818" s="9">
        <v>387</v>
      </c>
      <c r="C3818" s="10" t="s">
        <v>15369</v>
      </c>
      <c r="D3818" s="10" t="s">
        <v>15587</v>
      </c>
      <c r="E3818" s="11" t="s">
        <v>15588</v>
      </c>
      <c r="F3818" s="10" t="s">
        <v>15589</v>
      </c>
      <c r="G3818" s="10" t="s">
        <v>15590</v>
      </c>
      <c r="H3818" s="13" t="s">
        <v>46</v>
      </c>
      <c r="I3818" s="10" t="s">
        <v>23</v>
      </c>
      <c r="J3818" s="10" t="s">
        <v>24</v>
      </c>
      <c r="K3818" s="26"/>
      <c r="L3818" s="29"/>
      <c r="M3818" s="16" t="s">
        <v>23</v>
      </c>
      <c r="N3818" s="16" t="s">
        <v>15378</v>
      </c>
      <c r="O3818" s="47">
        <v>0</v>
      </c>
      <c r="P3818" s="47">
        <v>0</v>
      </c>
      <c r="Q3818" s="47">
        <v>0.3</v>
      </c>
      <c r="R3818" s="17" t="s">
        <v>28</v>
      </c>
      <c r="S3818" s="19"/>
      <c r="T3818" s="19"/>
    </row>
    <row r="3819" spans="1:20" ht="15.75" customHeight="1">
      <c r="A3819" s="8">
        <v>2018</v>
      </c>
      <c r="B3819" s="9">
        <v>387</v>
      </c>
      <c r="C3819" s="10" t="s">
        <v>15369</v>
      </c>
      <c r="D3819" s="10" t="s">
        <v>15591</v>
      </c>
      <c r="E3819" s="11" t="s">
        <v>15592</v>
      </c>
      <c r="F3819" s="10" t="s">
        <v>15593</v>
      </c>
      <c r="G3819" s="10" t="s">
        <v>15594</v>
      </c>
      <c r="H3819" s="13" t="s">
        <v>560</v>
      </c>
      <c r="I3819" s="10" t="s">
        <v>23</v>
      </c>
      <c r="J3819" s="10" t="s">
        <v>24</v>
      </c>
      <c r="K3819" s="39"/>
      <c r="L3819" s="29"/>
      <c r="M3819" s="29" t="s">
        <v>23</v>
      </c>
      <c r="N3819" s="29" t="s">
        <v>15378</v>
      </c>
      <c r="O3819" s="47">
        <v>0</v>
      </c>
      <c r="P3819" s="47">
        <v>0.01</v>
      </c>
      <c r="Q3819" s="47">
        <v>0.01</v>
      </c>
      <c r="R3819" s="17"/>
      <c r="S3819" s="19"/>
      <c r="T3819" s="19"/>
    </row>
    <row r="3820" spans="1:20" ht="15.75" customHeight="1">
      <c r="A3820" s="8">
        <v>2018</v>
      </c>
      <c r="B3820" s="9">
        <v>387</v>
      </c>
      <c r="C3820" s="10" t="s">
        <v>15369</v>
      </c>
      <c r="D3820" s="10"/>
      <c r="E3820" s="11" t="s">
        <v>15595</v>
      </c>
      <c r="F3820" s="10" t="s">
        <v>15596</v>
      </c>
      <c r="G3820" s="10" t="s">
        <v>15597</v>
      </c>
      <c r="H3820" s="13" t="s">
        <v>225</v>
      </c>
      <c r="I3820" s="10" t="s">
        <v>24</v>
      </c>
      <c r="J3820" s="10" t="s">
        <v>24</v>
      </c>
      <c r="K3820" s="39"/>
      <c r="L3820" s="29"/>
      <c r="M3820" s="29" t="s">
        <v>24</v>
      </c>
      <c r="N3820" s="29"/>
      <c r="O3820" s="47"/>
      <c r="P3820" s="47"/>
      <c r="Q3820" s="47"/>
      <c r="R3820" s="17"/>
      <c r="S3820" s="19"/>
      <c r="T3820" s="19"/>
    </row>
    <row r="3821" spans="1:20" ht="15.75" customHeight="1">
      <c r="A3821" s="8">
        <v>2018</v>
      </c>
      <c r="B3821" s="9">
        <v>387</v>
      </c>
      <c r="C3821" s="10" t="s">
        <v>15369</v>
      </c>
      <c r="D3821" s="10" t="s">
        <v>15598</v>
      </c>
      <c r="E3821" s="11" t="s">
        <v>15599</v>
      </c>
      <c r="F3821" s="10" t="s">
        <v>15600</v>
      </c>
      <c r="G3821" s="10" t="s">
        <v>15601</v>
      </c>
      <c r="H3821" s="13" t="s">
        <v>89</v>
      </c>
      <c r="I3821" s="10" t="s">
        <v>23</v>
      </c>
      <c r="J3821" s="10" t="s">
        <v>24</v>
      </c>
      <c r="K3821" s="26"/>
      <c r="L3821" s="29"/>
      <c r="M3821" s="16" t="s">
        <v>24</v>
      </c>
      <c r="N3821" s="16"/>
      <c r="O3821" s="47"/>
      <c r="P3821" s="47"/>
      <c r="Q3821" s="47"/>
      <c r="R3821" s="17"/>
      <c r="S3821" s="19"/>
      <c r="T3821" s="19"/>
    </row>
    <row r="3822" spans="1:20" ht="15.75" customHeight="1">
      <c r="A3822" s="8">
        <v>2018</v>
      </c>
      <c r="B3822" s="9">
        <v>387</v>
      </c>
      <c r="C3822" s="10" t="s">
        <v>15369</v>
      </c>
      <c r="D3822" s="10" t="s">
        <v>15602</v>
      </c>
      <c r="E3822" s="11" t="s">
        <v>15603</v>
      </c>
      <c r="F3822" s="10" t="s">
        <v>15604</v>
      </c>
      <c r="G3822" s="10" t="s">
        <v>15605</v>
      </c>
      <c r="H3822" s="13" t="s">
        <v>89</v>
      </c>
      <c r="I3822" s="10" t="s">
        <v>23</v>
      </c>
      <c r="J3822" s="10" t="s">
        <v>24</v>
      </c>
      <c r="K3822" s="39"/>
      <c r="L3822" s="29"/>
      <c r="M3822" s="29" t="s">
        <v>24</v>
      </c>
      <c r="N3822" s="29"/>
      <c r="O3822" s="47"/>
      <c r="P3822" s="47"/>
      <c r="Q3822" s="47"/>
      <c r="R3822" s="17"/>
      <c r="S3822" s="19"/>
      <c r="T3822" s="19"/>
    </row>
    <row r="3823" spans="1:20" ht="15.75" customHeight="1">
      <c r="A3823" s="8">
        <v>2018</v>
      </c>
      <c r="B3823" s="9">
        <v>387</v>
      </c>
      <c r="C3823" s="10" t="s">
        <v>15369</v>
      </c>
      <c r="D3823" s="10" t="s">
        <v>15606</v>
      </c>
      <c r="E3823" s="11" t="s">
        <v>15607</v>
      </c>
      <c r="F3823" s="10" t="s">
        <v>15608</v>
      </c>
      <c r="G3823" s="10" t="s">
        <v>15609</v>
      </c>
      <c r="H3823" s="13" t="s">
        <v>149</v>
      </c>
      <c r="I3823" s="10" t="s">
        <v>24</v>
      </c>
      <c r="J3823" s="10" t="s">
        <v>24</v>
      </c>
      <c r="K3823" s="26"/>
      <c r="L3823" s="29"/>
      <c r="M3823" s="16" t="s">
        <v>24</v>
      </c>
      <c r="N3823" s="16"/>
      <c r="O3823" s="47"/>
      <c r="P3823" s="47"/>
      <c r="Q3823" s="47"/>
      <c r="R3823" s="17" t="s">
        <v>72</v>
      </c>
      <c r="S3823" s="19"/>
      <c r="T3823" s="19"/>
    </row>
    <row r="3824" spans="1:20" ht="15.75" customHeight="1">
      <c r="A3824" s="8">
        <v>2018</v>
      </c>
      <c r="B3824" s="9">
        <v>387</v>
      </c>
      <c r="C3824" s="10" t="s">
        <v>15369</v>
      </c>
      <c r="D3824" s="10" t="s">
        <v>15610</v>
      </c>
      <c r="E3824" s="11" t="s">
        <v>15611</v>
      </c>
      <c r="F3824" s="10" t="s">
        <v>581</v>
      </c>
      <c r="G3824" s="10" t="s">
        <v>15612</v>
      </c>
      <c r="H3824" s="13" t="s">
        <v>33</v>
      </c>
      <c r="I3824" s="10" t="s">
        <v>23</v>
      </c>
      <c r="J3824" s="10" t="s">
        <v>24</v>
      </c>
      <c r="K3824" s="39"/>
      <c r="L3824" s="29"/>
      <c r="M3824" s="29" t="s">
        <v>24</v>
      </c>
      <c r="N3824" s="29"/>
      <c r="O3824" s="47"/>
      <c r="P3824" s="47"/>
      <c r="Q3824" s="47"/>
      <c r="R3824" s="17" t="s">
        <v>72</v>
      </c>
      <c r="S3824" s="19"/>
      <c r="T3824" s="19"/>
    </row>
    <row r="3825" spans="1:20" ht="15.75" customHeight="1">
      <c r="A3825" s="8">
        <v>2018</v>
      </c>
      <c r="B3825" s="9">
        <v>387</v>
      </c>
      <c r="C3825" s="10" t="s">
        <v>15369</v>
      </c>
      <c r="D3825" s="10" t="s">
        <v>15610</v>
      </c>
      <c r="E3825" s="11" t="s">
        <v>15613</v>
      </c>
      <c r="F3825" s="10" t="s">
        <v>2378</v>
      </c>
      <c r="G3825" s="10" t="s">
        <v>15614</v>
      </c>
      <c r="H3825" s="13" t="s">
        <v>3464</v>
      </c>
      <c r="I3825" s="10" t="s">
        <v>23</v>
      </c>
      <c r="J3825" s="10" t="s">
        <v>24</v>
      </c>
      <c r="K3825" s="39"/>
      <c r="L3825" s="29"/>
      <c r="M3825" s="29" t="s">
        <v>24</v>
      </c>
      <c r="N3825" s="29"/>
      <c r="O3825" s="47"/>
      <c r="P3825" s="47"/>
      <c r="Q3825" s="47"/>
      <c r="R3825" s="17" t="s">
        <v>72</v>
      </c>
      <c r="S3825" s="19"/>
      <c r="T3825" s="19"/>
    </row>
    <row r="3826" spans="1:20" ht="15.75" customHeight="1">
      <c r="A3826" s="8">
        <v>2018</v>
      </c>
      <c r="B3826" s="9">
        <v>387</v>
      </c>
      <c r="C3826" s="10" t="s">
        <v>15369</v>
      </c>
      <c r="D3826" s="10" t="s">
        <v>15610</v>
      </c>
      <c r="E3826" s="11" t="s">
        <v>15615</v>
      </c>
      <c r="F3826" s="10" t="s">
        <v>15616</v>
      </c>
      <c r="G3826" s="10" t="s">
        <v>15617</v>
      </c>
      <c r="H3826" s="13" t="s">
        <v>33</v>
      </c>
      <c r="I3826" s="10" t="s">
        <v>23</v>
      </c>
      <c r="J3826" s="10" t="s">
        <v>24</v>
      </c>
      <c r="K3826" s="26"/>
      <c r="L3826" s="29"/>
      <c r="M3826" s="16" t="s">
        <v>24</v>
      </c>
      <c r="N3826" s="16"/>
      <c r="O3826" s="47"/>
      <c r="P3826" s="47"/>
      <c r="Q3826" s="47"/>
      <c r="R3826" s="17" t="s">
        <v>72</v>
      </c>
      <c r="S3826" s="19"/>
      <c r="T3826" s="19"/>
    </row>
    <row r="3827" spans="1:20" ht="15.75" customHeight="1">
      <c r="A3827" s="8">
        <v>2018</v>
      </c>
      <c r="B3827" s="9">
        <v>387</v>
      </c>
      <c r="C3827" s="10" t="s">
        <v>15369</v>
      </c>
      <c r="D3827" s="10" t="s">
        <v>15618</v>
      </c>
      <c r="E3827" s="11" t="s">
        <v>15619</v>
      </c>
      <c r="F3827" s="10" t="s">
        <v>15620</v>
      </c>
      <c r="G3827" s="10" t="s">
        <v>15621</v>
      </c>
      <c r="H3827" s="13" t="s">
        <v>15622</v>
      </c>
      <c r="I3827" s="10" t="s">
        <v>24</v>
      </c>
      <c r="J3827" s="10" t="s">
        <v>24</v>
      </c>
      <c r="K3827" s="39"/>
      <c r="L3827" s="29"/>
      <c r="M3827" s="29" t="s">
        <v>24</v>
      </c>
      <c r="N3827" s="29"/>
      <c r="O3827" s="47"/>
      <c r="P3827" s="47"/>
      <c r="Q3827" s="47"/>
      <c r="R3827" s="17" t="s">
        <v>72</v>
      </c>
      <c r="S3827" s="19"/>
      <c r="T3827" s="19"/>
    </row>
    <row r="3828" spans="1:20" ht="15.75" customHeight="1">
      <c r="A3828" s="8">
        <v>2018</v>
      </c>
      <c r="B3828" s="9">
        <v>387</v>
      </c>
      <c r="C3828" s="10" t="s">
        <v>15369</v>
      </c>
      <c r="D3828" s="10"/>
      <c r="E3828" s="11" t="s">
        <v>15623</v>
      </c>
      <c r="F3828" s="10" t="s">
        <v>1139</v>
      </c>
      <c r="G3828" s="10" t="s">
        <v>15624</v>
      </c>
      <c r="H3828" s="13" t="s">
        <v>149</v>
      </c>
      <c r="I3828" s="10" t="s">
        <v>24</v>
      </c>
      <c r="J3828" s="10" t="s">
        <v>24</v>
      </c>
      <c r="K3828" s="39"/>
      <c r="L3828" s="29"/>
      <c r="M3828" s="29" t="s">
        <v>24</v>
      </c>
      <c r="N3828" s="29"/>
      <c r="O3828" s="47"/>
      <c r="P3828" s="47"/>
      <c r="Q3828" s="47"/>
      <c r="R3828" s="17"/>
      <c r="S3828" s="19"/>
      <c r="T3828" s="19"/>
    </row>
    <row r="3829" spans="1:20" ht="15.75" customHeight="1">
      <c r="A3829" s="8">
        <v>2018</v>
      </c>
      <c r="B3829" s="9">
        <v>387</v>
      </c>
      <c r="C3829" s="10" t="s">
        <v>15369</v>
      </c>
      <c r="D3829" s="10" t="s">
        <v>15625</v>
      </c>
      <c r="E3829" s="11" t="s">
        <v>15626</v>
      </c>
      <c r="F3829" s="10" t="s">
        <v>14583</v>
      </c>
      <c r="G3829" s="10" t="s">
        <v>15627</v>
      </c>
      <c r="H3829" s="13" t="s">
        <v>13447</v>
      </c>
      <c r="I3829" s="10" t="s">
        <v>23</v>
      </c>
      <c r="J3829" s="10" t="s">
        <v>24</v>
      </c>
      <c r="K3829" s="26"/>
      <c r="L3829" s="29"/>
      <c r="M3829" s="16" t="s">
        <v>24</v>
      </c>
      <c r="N3829" s="16"/>
      <c r="O3829" s="47"/>
      <c r="P3829" s="47"/>
      <c r="Q3829" s="47"/>
      <c r="R3829" s="17"/>
      <c r="S3829" s="19"/>
      <c r="T3829" s="19"/>
    </row>
    <row r="3830" spans="1:20" ht="15.75" customHeight="1">
      <c r="A3830" s="8">
        <v>2018</v>
      </c>
      <c r="B3830" s="9">
        <v>387</v>
      </c>
      <c r="C3830" s="10" t="s">
        <v>15369</v>
      </c>
      <c r="D3830" s="10" t="s">
        <v>15383</v>
      </c>
      <c r="E3830" s="11" t="s">
        <v>15628</v>
      </c>
      <c r="F3830" s="10" t="s">
        <v>1139</v>
      </c>
      <c r="G3830" s="10" t="s">
        <v>15629</v>
      </c>
      <c r="H3830" s="13" t="s">
        <v>914</v>
      </c>
      <c r="I3830" s="10" t="s">
        <v>23</v>
      </c>
      <c r="J3830" s="10" t="s">
        <v>24</v>
      </c>
      <c r="K3830" s="26"/>
      <c r="L3830" s="29"/>
      <c r="M3830" s="16" t="s">
        <v>23</v>
      </c>
      <c r="N3830" s="16" t="s">
        <v>15378</v>
      </c>
      <c r="O3830" s="47">
        <v>0.5</v>
      </c>
      <c r="P3830" s="47">
        <v>0</v>
      </c>
      <c r="Q3830" s="47">
        <v>0</v>
      </c>
      <c r="R3830" s="17" t="s">
        <v>28</v>
      </c>
      <c r="S3830" s="19"/>
      <c r="T3830" s="19"/>
    </row>
    <row r="3831" spans="1:20" ht="15.75" customHeight="1">
      <c r="A3831" s="8">
        <v>2018</v>
      </c>
      <c r="B3831" s="9">
        <v>117</v>
      </c>
      <c r="C3831" s="11" t="s">
        <v>15630</v>
      </c>
      <c r="D3831" s="15" t="s">
        <v>15631</v>
      </c>
      <c r="E3831" s="11" t="s">
        <v>15632</v>
      </c>
      <c r="F3831" s="33" t="s">
        <v>15633</v>
      </c>
      <c r="G3831" s="12" t="s">
        <v>15634</v>
      </c>
      <c r="H3831" s="21" t="s">
        <v>15635</v>
      </c>
      <c r="I3831" s="15" t="s">
        <v>24</v>
      </c>
      <c r="J3831" s="15" t="s">
        <v>24</v>
      </c>
      <c r="K3831" s="20" t="s">
        <v>15636</v>
      </c>
      <c r="L3831" s="15" t="s">
        <v>15637</v>
      </c>
      <c r="M3831" s="15"/>
      <c r="N3831" s="15"/>
      <c r="O3831" s="15"/>
      <c r="P3831" s="15"/>
      <c r="Q3831" s="15"/>
      <c r="R3831" s="12"/>
      <c r="S3831" s="19"/>
      <c r="T3831" s="19"/>
    </row>
    <row r="3832" spans="1:20" ht="15.75" customHeight="1">
      <c r="A3832" s="8">
        <v>2018</v>
      </c>
      <c r="B3832" s="9">
        <v>117</v>
      </c>
      <c r="C3832" s="11" t="s">
        <v>15630</v>
      </c>
      <c r="D3832" s="15" t="s">
        <v>15638</v>
      </c>
      <c r="E3832" s="11" t="s">
        <v>15639</v>
      </c>
      <c r="F3832" s="33" t="s">
        <v>15640</v>
      </c>
      <c r="G3832" s="12" t="s">
        <v>15641</v>
      </c>
      <c r="H3832" s="21" t="s">
        <v>33</v>
      </c>
      <c r="I3832" s="15" t="s">
        <v>24</v>
      </c>
      <c r="J3832" s="15" t="s">
        <v>23</v>
      </c>
      <c r="K3832" s="20" t="s">
        <v>15642</v>
      </c>
      <c r="L3832" s="15" t="s">
        <v>15643</v>
      </c>
      <c r="M3832" s="15"/>
      <c r="N3832" s="15"/>
      <c r="O3832" s="15"/>
      <c r="P3832" s="15"/>
      <c r="Q3832" s="15"/>
      <c r="R3832" s="12" t="s">
        <v>72</v>
      </c>
      <c r="S3832" s="19"/>
      <c r="T3832" s="19"/>
    </row>
    <row r="3833" spans="1:20" ht="15.75" customHeight="1">
      <c r="A3833" s="8">
        <v>2018</v>
      </c>
      <c r="B3833" s="9">
        <v>117</v>
      </c>
      <c r="C3833" s="11" t="s">
        <v>15630</v>
      </c>
      <c r="D3833" s="15" t="s">
        <v>15644</v>
      </c>
      <c r="E3833" s="11" t="s">
        <v>15645</v>
      </c>
      <c r="F3833" s="33">
        <v>1960</v>
      </c>
      <c r="G3833" s="12" t="s">
        <v>15646</v>
      </c>
      <c r="H3833" s="21" t="s">
        <v>15647</v>
      </c>
      <c r="I3833" s="15" t="s">
        <v>24</v>
      </c>
      <c r="J3833" s="15" t="s">
        <v>24</v>
      </c>
      <c r="K3833" s="23" t="s">
        <v>15648</v>
      </c>
      <c r="L3833" s="15" t="s">
        <v>15649</v>
      </c>
      <c r="M3833" s="15"/>
      <c r="N3833" s="15"/>
      <c r="O3833" s="15"/>
      <c r="P3833" s="15"/>
      <c r="Q3833" s="15"/>
      <c r="R3833" s="12" t="s">
        <v>64</v>
      </c>
      <c r="S3833" s="19"/>
      <c r="T3833" s="19"/>
    </row>
    <row r="3834" spans="1:20" ht="15.75" customHeight="1">
      <c r="A3834" s="8">
        <v>2018</v>
      </c>
      <c r="B3834" s="9">
        <v>117</v>
      </c>
      <c r="C3834" s="11" t="s">
        <v>15630</v>
      </c>
      <c r="D3834" s="11" t="s">
        <v>15650</v>
      </c>
      <c r="E3834" s="11" t="s">
        <v>15651</v>
      </c>
      <c r="F3834" s="33" t="s">
        <v>15652</v>
      </c>
      <c r="G3834" s="12" t="s">
        <v>15653</v>
      </c>
      <c r="H3834" s="21" t="s">
        <v>15654</v>
      </c>
      <c r="I3834" s="11" t="s">
        <v>24</v>
      </c>
      <c r="J3834" s="10" t="s">
        <v>23</v>
      </c>
      <c r="K3834" s="39" t="s">
        <v>15655</v>
      </c>
      <c r="L3834" s="29" t="s">
        <v>15656</v>
      </c>
      <c r="M3834" s="29"/>
      <c r="N3834" s="29"/>
      <c r="O3834" s="47"/>
      <c r="P3834" s="47"/>
      <c r="Q3834" s="47"/>
      <c r="R3834" s="12" t="s">
        <v>72</v>
      </c>
      <c r="S3834" s="19"/>
      <c r="T3834" s="19"/>
    </row>
    <row r="3835" spans="1:20" ht="15.75" customHeight="1">
      <c r="A3835" s="8">
        <v>2018</v>
      </c>
      <c r="B3835" s="9">
        <v>117</v>
      </c>
      <c r="C3835" s="11" t="s">
        <v>15630</v>
      </c>
      <c r="D3835" s="11" t="s">
        <v>15657</v>
      </c>
      <c r="E3835" s="11" t="s">
        <v>15658</v>
      </c>
      <c r="F3835" s="33" t="s">
        <v>15659</v>
      </c>
      <c r="G3835" s="12" t="s">
        <v>15660</v>
      </c>
      <c r="H3835" s="21" t="s">
        <v>789</v>
      </c>
      <c r="I3835" s="11" t="s">
        <v>24</v>
      </c>
      <c r="J3835" s="10" t="s">
        <v>24</v>
      </c>
      <c r="K3835" s="39"/>
      <c r="L3835" s="29" t="s">
        <v>15661</v>
      </c>
      <c r="M3835" s="29"/>
      <c r="N3835" s="29"/>
      <c r="O3835" s="47"/>
      <c r="P3835" s="47"/>
      <c r="Q3835" s="47"/>
      <c r="R3835" s="12" t="s">
        <v>72</v>
      </c>
      <c r="S3835" s="19"/>
      <c r="T3835" s="19"/>
    </row>
    <row r="3836" spans="1:20" ht="15.75" customHeight="1">
      <c r="A3836" s="8">
        <v>2018</v>
      </c>
      <c r="B3836" s="9">
        <v>117</v>
      </c>
      <c r="C3836" s="11" t="s">
        <v>15630</v>
      </c>
      <c r="D3836" s="11" t="s">
        <v>15662</v>
      </c>
      <c r="E3836" s="11" t="s">
        <v>15663</v>
      </c>
      <c r="F3836" s="33" t="s">
        <v>15664</v>
      </c>
      <c r="G3836" s="12" t="s">
        <v>15665</v>
      </c>
      <c r="H3836" s="21" t="s">
        <v>15666</v>
      </c>
      <c r="I3836" s="11" t="s">
        <v>24</v>
      </c>
      <c r="J3836" s="10" t="s">
        <v>24</v>
      </c>
      <c r="K3836" s="26" t="s">
        <v>15667</v>
      </c>
      <c r="L3836" s="29" t="s">
        <v>15668</v>
      </c>
      <c r="M3836" s="16"/>
      <c r="N3836" s="16"/>
      <c r="O3836" s="47"/>
      <c r="P3836" s="47"/>
      <c r="Q3836" s="47"/>
      <c r="R3836" s="12" t="s">
        <v>72</v>
      </c>
      <c r="S3836" s="19"/>
      <c r="T3836" s="19"/>
    </row>
    <row r="3837" spans="1:20" ht="15.75" customHeight="1">
      <c r="A3837" s="8">
        <v>2018</v>
      </c>
      <c r="B3837" s="9">
        <v>117</v>
      </c>
      <c r="C3837" s="11" t="s">
        <v>15630</v>
      </c>
      <c r="D3837" s="11" t="s">
        <v>15669</v>
      </c>
      <c r="E3837" s="11" t="s">
        <v>15670</v>
      </c>
      <c r="F3837" s="33">
        <v>1910</v>
      </c>
      <c r="G3837" s="12" t="s">
        <v>15671</v>
      </c>
      <c r="H3837" s="21" t="s">
        <v>15672</v>
      </c>
      <c r="I3837" s="11" t="s">
        <v>24</v>
      </c>
      <c r="J3837" s="10" t="s">
        <v>24</v>
      </c>
      <c r="K3837" s="23" t="s">
        <v>15673</v>
      </c>
      <c r="L3837" s="29"/>
      <c r="M3837" s="16"/>
      <c r="N3837" s="12"/>
      <c r="O3837" s="13"/>
      <c r="P3837" s="13"/>
      <c r="Q3837" s="13"/>
      <c r="R3837" s="12" t="s">
        <v>72</v>
      </c>
      <c r="S3837" s="19"/>
      <c r="T3837" s="19"/>
    </row>
    <row r="3838" spans="1:20" ht="15.75" customHeight="1">
      <c r="A3838" s="8">
        <v>2018</v>
      </c>
      <c r="B3838" s="9">
        <v>117</v>
      </c>
      <c r="C3838" s="11" t="s">
        <v>15630</v>
      </c>
      <c r="D3838" s="11" t="s">
        <v>15674</v>
      </c>
      <c r="E3838" s="11" t="s">
        <v>15675</v>
      </c>
      <c r="F3838" s="33" t="s">
        <v>2270</v>
      </c>
      <c r="G3838" s="12" t="s">
        <v>15676</v>
      </c>
      <c r="H3838" s="21" t="s">
        <v>15677</v>
      </c>
      <c r="I3838" s="11" t="s">
        <v>24</v>
      </c>
      <c r="J3838" s="10" t="s">
        <v>23</v>
      </c>
      <c r="K3838" s="83" t="s">
        <v>15678</v>
      </c>
      <c r="L3838" s="29" t="s">
        <v>15679</v>
      </c>
      <c r="M3838" s="16"/>
      <c r="N3838" s="16"/>
      <c r="O3838" s="47"/>
      <c r="P3838" s="47"/>
      <c r="Q3838" s="47"/>
      <c r="R3838" s="12" t="s">
        <v>72</v>
      </c>
      <c r="S3838" s="19"/>
      <c r="T3838" s="19"/>
    </row>
    <row r="3839" spans="1:20" ht="15.75" customHeight="1">
      <c r="A3839" s="8">
        <v>2018</v>
      </c>
      <c r="B3839" s="9">
        <v>117</v>
      </c>
      <c r="C3839" s="11" t="s">
        <v>15630</v>
      </c>
      <c r="D3839" s="12" t="s">
        <v>15650</v>
      </c>
      <c r="E3839" s="11" t="s">
        <v>15680</v>
      </c>
      <c r="F3839" s="33" t="s">
        <v>2740</v>
      </c>
      <c r="G3839" s="12" t="s">
        <v>15653</v>
      </c>
      <c r="H3839" s="21" t="s">
        <v>907</v>
      </c>
      <c r="I3839" s="12" t="s">
        <v>15681</v>
      </c>
      <c r="J3839" s="12" t="s">
        <v>23</v>
      </c>
      <c r="K3839" s="39" t="s">
        <v>15655</v>
      </c>
      <c r="L3839" s="29" t="s">
        <v>15682</v>
      </c>
      <c r="M3839" s="12"/>
      <c r="N3839" s="12"/>
      <c r="O3839" s="12"/>
      <c r="P3839" s="12"/>
      <c r="Q3839" s="12"/>
      <c r="R3839" s="12" t="s">
        <v>72</v>
      </c>
      <c r="S3839" s="19"/>
      <c r="T3839" s="19"/>
    </row>
    <row r="3840" spans="1:20" ht="15.75" customHeight="1">
      <c r="A3840" s="8">
        <v>2018</v>
      </c>
      <c r="B3840" s="9">
        <v>117</v>
      </c>
      <c r="C3840" s="11" t="s">
        <v>15630</v>
      </c>
      <c r="D3840" s="12" t="s">
        <v>15683</v>
      </c>
      <c r="E3840" s="11" t="s">
        <v>15684</v>
      </c>
      <c r="F3840" s="33">
        <v>2017</v>
      </c>
      <c r="G3840" s="12" t="s">
        <v>15685</v>
      </c>
      <c r="H3840" s="21" t="s">
        <v>33</v>
      </c>
      <c r="I3840" s="12" t="s">
        <v>24</v>
      </c>
      <c r="J3840" s="12" t="s">
        <v>24</v>
      </c>
      <c r="K3840" s="14" t="s">
        <v>15686</v>
      </c>
      <c r="L3840" s="12" t="s">
        <v>15687</v>
      </c>
      <c r="M3840" s="12"/>
      <c r="N3840" s="12"/>
      <c r="O3840" s="12"/>
      <c r="P3840" s="12"/>
      <c r="Q3840" s="12"/>
      <c r="R3840" s="12"/>
      <c r="S3840" s="19"/>
      <c r="T3840" s="19"/>
    </row>
    <row r="3841" spans="1:20" ht="15.75" customHeight="1">
      <c r="A3841" s="8">
        <v>2018</v>
      </c>
      <c r="B3841" s="9">
        <v>117</v>
      </c>
      <c r="C3841" s="11" t="s">
        <v>15630</v>
      </c>
      <c r="D3841" s="12" t="s">
        <v>15688</v>
      </c>
      <c r="E3841" s="11" t="s">
        <v>15689</v>
      </c>
      <c r="F3841" s="100">
        <v>43353</v>
      </c>
      <c r="G3841" s="12" t="s">
        <v>15690</v>
      </c>
      <c r="H3841" s="21" t="s">
        <v>15691</v>
      </c>
      <c r="I3841" s="12" t="s">
        <v>15692</v>
      </c>
      <c r="J3841" s="12" t="s">
        <v>24</v>
      </c>
      <c r="K3841" s="14" t="s">
        <v>15693</v>
      </c>
      <c r="L3841" s="12" t="s">
        <v>15694</v>
      </c>
      <c r="M3841" s="12"/>
      <c r="N3841" s="12"/>
      <c r="O3841" s="12"/>
      <c r="P3841" s="12"/>
      <c r="Q3841" s="12"/>
      <c r="R3841" s="12"/>
      <c r="S3841" s="19"/>
      <c r="T3841" s="19"/>
    </row>
    <row r="3842" spans="1:20" ht="15.75" customHeight="1">
      <c r="A3842" s="8">
        <v>2018</v>
      </c>
      <c r="B3842" s="9">
        <v>117</v>
      </c>
      <c r="C3842" s="11" t="s">
        <v>15630</v>
      </c>
      <c r="D3842" s="12" t="s">
        <v>15695</v>
      </c>
      <c r="E3842" s="11" t="s">
        <v>15696</v>
      </c>
      <c r="F3842" s="33" t="s">
        <v>2029</v>
      </c>
      <c r="G3842" s="12" t="s">
        <v>15697</v>
      </c>
      <c r="H3842" s="21" t="s">
        <v>3509</v>
      </c>
      <c r="I3842" s="12" t="s">
        <v>24</v>
      </c>
      <c r="J3842" s="12" t="s">
        <v>24</v>
      </c>
      <c r="K3842" s="14"/>
      <c r="L3842" s="12" t="s">
        <v>15698</v>
      </c>
      <c r="M3842" s="12"/>
      <c r="N3842" s="12"/>
      <c r="O3842" s="12"/>
      <c r="P3842" s="12"/>
      <c r="Q3842" s="12"/>
      <c r="R3842" s="12" t="s">
        <v>72</v>
      </c>
      <c r="S3842" s="19"/>
      <c r="T3842" s="19"/>
    </row>
    <row r="3843" spans="1:20" ht="15.75" customHeight="1">
      <c r="A3843" s="8">
        <v>2018</v>
      </c>
      <c r="B3843" s="9">
        <v>117</v>
      </c>
      <c r="C3843" s="11" t="s">
        <v>15630</v>
      </c>
      <c r="D3843" s="12" t="s">
        <v>15699</v>
      </c>
      <c r="E3843" s="11" t="s">
        <v>15700</v>
      </c>
      <c r="F3843" s="33" t="s">
        <v>15701</v>
      </c>
      <c r="G3843" s="12" t="s">
        <v>15702</v>
      </c>
      <c r="H3843" s="21" t="s">
        <v>46</v>
      </c>
      <c r="I3843" s="12" t="s">
        <v>24</v>
      </c>
      <c r="J3843" s="12" t="s">
        <v>23</v>
      </c>
      <c r="K3843" s="14" t="s">
        <v>15703</v>
      </c>
      <c r="L3843" s="12" t="s">
        <v>15704</v>
      </c>
      <c r="M3843" s="12"/>
      <c r="N3843" s="12"/>
      <c r="O3843" s="12"/>
      <c r="P3843" s="12"/>
      <c r="Q3843" s="12"/>
      <c r="R3843" s="12" t="s">
        <v>72</v>
      </c>
      <c r="S3843" s="19"/>
      <c r="T3843" s="19"/>
    </row>
    <row r="3844" spans="1:20" ht="15.75" customHeight="1">
      <c r="A3844" s="8">
        <v>2018</v>
      </c>
      <c r="B3844" s="9">
        <v>117</v>
      </c>
      <c r="C3844" s="11" t="s">
        <v>15630</v>
      </c>
      <c r="D3844" s="12" t="s">
        <v>15705</v>
      </c>
      <c r="E3844" s="11" t="s">
        <v>15706</v>
      </c>
      <c r="F3844" s="33" t="s">
        <v>1865</v>
      </c>
      <c r="G3844" s="12" t="s">
        <v>15707</v>
      </c>
      <c r="H3844" s="21" t="s">
        <v>399</v>
      </c>
      <c r="I3844" s="12" t="s">
        <v>24</v>
      </c>
      <c r="J3844" s="12" t="s">
        <v>24</v>
      </c>
      <c r="K3844" s="14" t="s">
        <v>15708</v>
      </c>
      <c r="L3844" s="12" t="s">
        <v>15679</v>
      </c>
      <c r="M3844" s="12"/>
      <c r="N3844" s="12"/>
      <c r="O3844" s="12"/>
      <c r="P3844" s="12"/>
      <c r="Q3844" s="12"/>
      <c r="R3844" s="12"/>
      <c r="S3844" s="19"/>
      <c r="T3844" s="19"/>
    </row>
    <row r="3845" spans="1:20" ht="15.75" customHeight="1">
      <c r="A3845" s="8">
        <v>2018</v>
      </c>
      <c r="B3845" s="9">
        <v>117</v>
      </c>
      <c r="C3845" s="11" t="s">
        <v>15630</v>
      </c>
      <c r="D3845" s="12" t="s">
        <v>15709</v>
      </c>
      <c r="E3845" s="11" t="s">
        <v>15710</v>
      </c>
      <c r="F3845" s="33" t="s">
        <v>15711</v>
      </c>
      <c r="G3845" s="12" t="s">
        <v>15712</v>
      </c>
      <c r="H3845" s="21" t="s">
        <v>15713</v>
      </c>
      <c r="I3845" s="12" t="s">
        <v>24</v>
      </c>
      <c r="J3845" s="12" t="s">
        <v>24</v>
      </c>
      <c r="K3845" s="14"/>
      <c r="L3845" s="12" t="s">
        <v>15714</v>
      </c>
      <c r="M3845" s="12"/>
      <c r="N3845" s="12"/>
      <c r="O3845" s="12"/>
      <c r="P3845" s="12"/>
      <c r="Q3845" s="12"/>
      <c r="R3845" s="12" t="s">
        <v>72</v>
      </c>
      <c r="S3845" s="19"/>
      <c r="T3845" s="19"/>
    </row>
    <row r="3846" spans="1:20" ht="15.75" customHeight="1">
      <c r="A3846" s="8">
        <v>2018</v>
      </c>
      <c r="B3846" s="9">
        <v>117</v>
      </c>
      <c r="C3846" s="11" t="s">
        <v>15630</v>
      </c>
      <c r="D3846" s="12" t="s">
        <v>15715</v>
      </c>
      <c r="E3846" s="11" t="s">
        <v>15716</v>
      </c>
      <c r="F3846" s="33" t="s">
        <v>15717</v>
      </c>
      <c r="G3846" s="12" t="s">
        <v>15718</v>
      </c>
      <c r="H3846" s="21" t="s">
        <v>15719</v>
      </c>
      <c r="I3846" s="12" t="s">
        <v>15720</v>
      </c>
      <c r="J3846" s="12" t="s">
        <v>24</v>
      </c>
      <c r="K3846" s="14" t="s">
        <v>15721</v>
      </c>
      <c r="L3846" s="12" t="s">
        <v>15722</v>
      </c>
      <c r="M3846" s="12"/>
      <c r="N3846" s="12"/>
      <c r="O3846" s="12"/>
      <c r="P3846" s="12"/>
      <c r="Q3846" s="12"/>
      <c r="R3846" s="12"/>
      <c r="S3846" s="19"/>
      <c r="T3846" s="19"/>
    </row>
    <row r="3847" spans="1:20" ht="15.75" customHeight="1">
      <c r="A3847" s="8">
        <v>2018</v>
      </c>
      <c r="B3847" s="34">
        <v>117</v>
      </c>
      <c r="C3847" s="12" t="s">
        <v>15630</v>
      </c>
      <c r="D3847" s="12" t="s">
        <v>15723</v>
      </c>
      <c r="E3847" s="11" t="s">
        <v>15724</v>
      </c>
      <c r="F3847" s="12" t="s">
        <v>5230</v>
      </c>
      <c r="G3847" s="12" t="s">
        <v>15725</v>
      </c>
      <c r="H3847" s="21" t="s">
        <v>33</v>
      </c>
      <c r="I3847" s="12" t="s">
        <v>24</v>
      </c>
      <c r="J3847" s="12" t="s">
        <v>23</v>
      </c>
      <c r="K3847" s="14" t="s">
        <v>15726</v>
      </c>
      <c r="L3847" s="12" t="s">
        <v>15727</v>
      </c>
      <c r="M3847" s="12"/>
      <c r="N3847" s="12"/>
      <c r="O3847" s="12"/>
      <c r="P3847" s="12"/>
      <c r="Q3847" s="12"/>
      <c r="R3847" s="12" t="s">
        <v>72</v>
      </c>
      <c r="S3847" s="19"/>
      <c r="T3847" s="19"/>
    </row>
    <row r="3848" spans="1:20" ht="15.75" customHeight="1">
      <c r="A3848" s="8">
        <v>2018</v>
      </c>
      <c r="B3848" s="9">
        <v>96</v>
      </c>
      <c r="C3848" s="10" t="s">
        <v>15728</v>
      </c>
      <c r="D3848" s="10" t="s">
        <v>15729</v>
      </c>
      <c r="E3848" s="11" t="s">
        <v>15730</v>
      </c>
      <c r="F3848" s="12" t="s">
        <v>15731</v>
      </c>
      <c r="G3848" s="10" t="s">
        <v>15732</v>
      </c>
      <c r="H3848" s="13" t="s">
        <v>1384</v>
      </c>
      <c r="I3848" s="10" t="s">
        <v>24</v>
      </c>
      <c r="J3848" s="10" t="s">
        <v>23</v>
      </c>
      <c r="K3848" s="14" t="s">
        <v>15733</v>
      </c>
      <c r="L3848" s="29" t="s">
        <v>15734</v>
      </c>
      <c r="M3848" s="12"/>
      <c r="N3848" s="12"/>
      <c r="O3848" s="12"/>
      <c r="P3848" s="12"/>
      <c r="Q3848" s="12"/>
      <c r="R3848" s="12" t="s">
        <v>72</v>
      </c>
      <c r="S3848" s="19"/>
      <c r="T3848" s="19"/>
    </row>
    <row r="3849" spans="1:20" ht="15.75" customHeight="1">
      <c r="A3849" s="8">
        <v>2018</v>
      </c>
      <c r="B3849" s="34">
        <v>96</v>
      </c>
      <c r="C3849" s="12" t="s">
        <v>15728</v>
      </c>
      <c r="D3849" s="12" t="s">
        <v>15735</v>
      </c>
      <c r="E3849" s="11" t="s">
        <v>15736</v>
      </c>
      <c r="F3849" s="10" t="s">
        <v>15737</v>
      </c>
      <c r="G3849" s="12" t="s">
        <v>15738</v>
      </c>
      <c r="H3849" s="13" t="s">
        <v>15739</v>
      </c>
      <c r="I3849" s="10" t="s">
        <v>24</v>
      </c>
      <c r="J3849" s="10" t="s">
        <v>24</v>
      </c>
      <c r="K3849" s="28" t="s">
        <v>15740</v>
      </c>
      <c r="L3849" s="29" t="s">
        <v>15741</v>
      </c>
      <c r="M3849" s="12"/>
      <c r="N3849" s="12"/>
      <c r="O3849" s="12"/>
      <c r="P3849" s="12"/>
      <c r="Q3849" s="12"/>
      <c r="R3849" s="12" t="s">
        <v>72</v>
      </c>
      <c r="S3849" s="19"/>
      <c r="T3849" s="19"/>
    </row>
    <row r="3850" spans="1:20" ht="15.75" customHeight="1">
      <c r="A3850" s="8">
        <v>2018</v>
      </c>
      <c r="B3850" s="34">
        <v>96</v>
      </c>
      <c r="C3850" s="10" t="s">
        <v>15728</v>
      </c>
      <c r="D3850" s="12" t="s">
        <v>15742</v>
      </c>
      <c r="E3850" s="11" t="s">
        <v>15743</v>
      </c>
      <c r="F3850" s="12">
        <v>1770</v>
      </c>
      <c r="G3850" s="12" t="s">
        <v>15744</v>
      </c>
      <c r="H3850" s="13" t="s">
        <v>11030</v>
      </c>
      <c r="I3850" s="10" t="s">
        <v>24</v>
      </c>
      <c r="J3850" s="10" t="s">
        <v>24</v>
      </c>
      <c r="K3850" s="107" t="s">
        <v>15745</v>
      </c>
      <c r="L3850" s="29" t="s">
        <v>15746</v>
      </c>
      <c r="M3850" s="12"/>
      <c r="N3850" s="12"/>
      <c r="O3850" s="12"/>
      <c r="P3850" s="12"/>
      <c r="Q3850" s="12"/>
      <c r="R3850" s="12" t="s">
        <v>72</v>
      </c>
      <c r="S3850" s="19"/>
      <c r="T3850" s="19"/>
    </row>
    <row r="3851" spans="1:20" ht="15.75" customHeight="1">
      <c r="A3851" s="8">
        <v>2018</v>
      </c>
      <c r="B3851" s="9">
        <v>102</v>
      </c>
      <c r="C3851" s="11" t="s">
        <v>15747</v>
      </c>
      <c r="D3851" s="12" t="s">
        <v>15748</v>
      </c>
      <c r="E3851" s="11" t="s">
        <v>15749</v>
      </c>
      <c r="F3851" s="41" t="s">
        <v>15750</v>
      </c>
      <c r="G3851" s="12" t="s">
        <v>15751</v>
      </c>
      <c r="H3851" s="21" t="s">
        <v>33</v>
      </c>
      <c r="I3851" s="12" t="s">
        <v>23</v>
      </c>
      <c r="J3851" s="12" t="s">
        <v>24</v>
      </c>
      <c r="K3851" s="14" t="s">
        <v>15752</v>
      </c>
      <c r="L3851" s="12" t="s">
        <v>15753</v>
      </c>
      <c r="M3851" s="12"/>
      <c r="N3851" s="12"/>
      <c r="O3851" s="12"/>
      <c r="P3851" s="12"/>
      <c r="Q3851" s="12"/>
      <c r="R3851" s="12"/>
      <c r="S3851" s="19"/>
      <c r="T3851" s="19"/>
    </row>
    <row r="3852" spans="1:20" ht="15.75" customHeight="1">
      <c r="A3852" s="8">
        <v>2018</v>
      </c>
      <c r="B3852" s="9">
        <v>102</v>
      </c>
      <c r="C3852" s="11" t="s">
        <v>15747</v>
      </c>
      <c r="D3852" s="12" t="s">
        <v>15754</v>
      </c>
      <c r="E3852" s="11" t="s">
        <v>15755</v>
      </c>
      <c r="F3852" s="41" t="s">
        <v>15756</v>
      </c>
      <c r="G3852" s="12" t="s">
        <v>15757</v>
      </c>
      <c r="H3852" s="21" t="s">
        <v>113</v>
      </c>
      <c r="I3852" s="12" t="s">
        <v>24</v>
      </c>
      <c r="J3852" s="12" t="s">
        <v>24</v>
      </c>
      <c r="K3852" s="14" t="s">
        <v>15758</v>
      </c>
      <c r="L3852" s="12" t="s">
        <v>15759</v>
      </c>
      <c r="M3852" s="12"/>
      <c r="N3852" s="12"/>
      <c r="O3852" s="12"/>
      <c r="P3852" s="12"/>
      <c r="Q3852" s="12"/>
      <c r="R3852" s="12" t="s">
        <v>72</v>
      </c>
      <c r="S3852" s="19"/>
      <c r="T3852" s="19"/>
    </row>
    <row r="3853" spans="1:20" ht="15.75" customHeight="1">
      <c r="A3853" s="8">
        <v>2018</v>
      </c>
      <c r="B3853" s="9">
        <v>102</v>
      </c>
      <c r="C3853" s="11" t="s">
        <v>15747</v>
      </c>
      <c r="D3853" s="12" t="s">
        <v>15760</v>
      </c>
      <c r="E3853" s="11" t="s">
        <v>15761</v>
      </c>
      <c r="F3853" s="41" t="s">
        <v>1105</v>
      </c>
      <c r="G3853" s="12" t="s">
        <v>15762</v>
      </c>
      <c r="H3853" s="21" t="s">
        <v>5566</v>
      </c>
      <c r="I3853" s="12" t="s">
        <v>24</v>
      </c>
      <c r="J3853" s="12" t="s">
        <v>24</v>
      </c>
      <c r="K3853" s="14" t="s">
        <v>15763</v>
      </c>
      <c r="L3853" s="12" t="s">
        <v>15764</v>
      </c>
      <c r="M3853" s="12"/>
      <c r="N3853" s="12"/>
      <c r="O3853" s="12"/>
      <c r="P3853" s="12"/>
      <c r="Q3853" s="12"/>
      <c r="R3853" s="12"/>
      <c r="S3853" s="19"/>
      <c r="T3853" s="19"/>
    </row>
    <row r="3854" spans="1:20" ht="15.75" customHeight="1">
      <c r="A3854" s="8">
        <v>2018</v>
      </c>
      <c r="B3854" s="9">
        <v>102</v>
      </c>
      <c r="C3854" s="11" t="s">
        <v>15747</v>
      </c>
      <c r="D3854" s="12" t="s">
        <v>15765</v>
      </c>
      <c r="E3854" s="11" t="s">
        <v>15766</v>
      </c>
      <c r="F3854" s="41">
        <v>1968</v>
      </c>
      <c r="G3854" s="12" t="s">
        <v>15767</v>
      </c>
      <c r="H3854" s="21" t="s">
        <v>225</v>
      </c>
      <c r="I3854" s="12" t="s">
        <v>24</v>
      </c>
      <c r="J3854" s="12" t="s">
        <v>24</v>
      </c>
      <c r="K3854" s="14" t="s">
        <v>15752</v>
      </c>
      <c r="L3854" s="12" t="s">
        <v>15768</v>
      </c>
      <c r="M3854" s="12"/>
      <c r="N3854" s="12"/>
      <c r="O3854" s="12"/>
      <c r="P3854" s="12"/>
      <c r="Q3854" s="12"/>
      <c r="R3854" s="12" t="s">
        <v>72</v>
      </c>
      <c r="S3854" s="19"/>
      <c r="T3854" s="19"/>
    </row>
    <row r="3855" spans="1:20" ht="15.75" customHeight="1">
      <c r="A3855" s="8">
        <v>2018</v>
      </c>
      <c r="B3855" s="9">
        <v>102</v>
      </c>
      <c r="C3855" s="11" t="s">
        <v>15747</v>
      </c>
      <c r="D3855" s="12" t="s">
        <v>15769</v>
      </c>
      <c r="E3855" s="11" t="s">
        <v>15770</v>
      </c>
      <c r="F3855" s="41" t="s">
        <v>15771</v>
      </c>
      <c r="G3855" s="12" t="s">
        <v>11084</v>
      </c>
      <c r="H3855" s="21" t="s">
        <v>15772</v>
      </c>
      <c r="I3855" s="12" t="s">
        <v>24</v>
      </c>
      <c r="J3855" s="12" t="s">
        <v>24</v>
      </c>
      <c r="K3855" s="14" t="s">
        <v>15752</v>
      </c>
      <c r="L3855" s="12" t="s">
        <v>15773</v>
      </c>
      <c r="M3855" s="12"/>
      <c r="N3855" s="12"/>
      <c r="O3855" s="12"/>
      <c r="P3855" s="12"/>
      <c r="Q3855" s="12"/>
      <c r="R3855" s="12" t="s">
        <v>72</v>
      </c>
      <c r="S3855" s="19"/>
      <c r="T3855" s="19"/>
    </row>
    <row r="3856" spans="1:20" ht="15.75" customHeight="1">
      <c r="A3856" s="8">
        <v>2018</v>
      </c>
      <c r="B3856" s="9">
        <v>102</v>
      </c>
      <c r="C3856" s="11" t="s">
        <v>15747</v>
      </c>
      <c r="D3856" s="12" t="s">
        <v>819</v>
      </c>
      <c r="E3856" s="11" t="s">
        <v>15774</v>
      </c>
      <c r="F3856" s="41">
        <v>1820</v>
      </c>
      <c r="G3856" s="12" t="s">
        <v>15775</v>
      </c>
      <c r="H3856" s="21" t="s">
        <v>149</v>
      </c>
      <c r="I3856" s="12" t="s">
        <v>24</v>
      </c>
      <c r="J3856" s="12" t="s">
        <v>24</v>
      </c>
      <c r="K3856" s="14" t="s">
        <v>15752</v>
      </c>
      <c r="L3856" s="12" t="s">
        <v>15776</v>
      </c>
      <c r="M3856" s="12"/>
      <c r="N3856" s="12"/>
      <c r="O3856" s="12"/>
      <c r="P3856" s="12"/>
      <c r="Q3856" s="12"/>
      <c r="R3856" s="12"/>
      <c r="S3856" s="19"/>
      <c r="T3856" s="19"/>
    </row>
    <row r="3857" spans="1:20" ht="15.75" customHeight="1">
      <c r="A3857" s="8">
        <v>2018</v>
      </c>
      <c r="B3857" s="9">
        <v>102</v>
      </c>
      <c r="C3857" s="11" t="s">
        <v>15747</v>
      </c>
      <c r="D3857" s="12" t="s">
        <v>15777</v>
      </c>
      <c r="E3857" s="11" t="s">
        <v>15778</v>
      </c>
      <c r="F3857" s="41" t="s">
        <v>15779</v>
      </c>
      <c r="G3857" s="12" t="s">
        <v>15780</v>
      </c>
      <c r="H3857" s="21" t="s">
        <v>33</v>
      </c>
      <c r="I3857" s="12" t="s">
        <v>23</v>
      </c>
      <c r="J3857" s="12" t="s">
        <v>24</v>
      </c>
      <c r="K3857" s="14" t="s">
        <v>15752</v>
      </c>
      <c r="L3857" s="12" t="s">
        <v>15781</v>
      </c>
      <c r="M3857" s="12"/>
      <c r="N3857" s="12"/>
      <c r="O3857" s="12"/>
      <c r="P3857" s="12"/>
      <c r="Q3857" s="12"/>
      <c r="R3857" s="12"/>
      <c r="S3857" s="19"/>
      <c r="T3857" s="19"/>
    </row>
    <row r="3858" spans="1:20" ht="15.75" customHeight="1">
      <c r="A3858" s="8">
        <v>2018</v>
      </c>
      <c r="B3858" s="9">
        <v>102</v>
      </c>
      <c r="C3858" s="11" t="s">
        <v>15747</v>
      </c>
      <c r="D3858" s="12" t="s">
        <v>15782</v>
      </c>
      <c r="E3858" s="11" t="s">
        <v>15783</v>
      </c>
      <c r="F3858" s="41" t="s">
        <v>15784</v>
      </c>
      <c r="G3858" s="12" t="s">
        <v>15785</v>
      </c>
      <c r="H3858" s="21" t="s">
        <v>305</v>
      </c>
      <c r="I3858" s="12" t="s">
        <v>24</v>
      </c>
      <c r="J3858" s="12" t="s">
        <v>24</v>
      </c>
      <c r="K3858" s="14" t="s">
        <v>15752</v>
      </c>
      <c r="L3858" s="12" t="s">
        <v>15786</v>
      </c>
      <c r="M3858" s="12"/>
      <c r="N3858" s="12"/>
      <c r="O3858" s="12"/>
      <c r="P3858" s="12"/>
      <c r="Q3858" s="12"/>
      <c r="R3858" s="12" t="s">
        <v>72</v>
      </c>
      <c r="S3858" s="19"/>
      <c r="T3858" s="19"/>
    </row>
    <row r="3859" spans="1:20" ht="15.75" customHeight="1">
      <c r="A3859" s="8">
        <v>2018</v>
      </c>
      <c r="B3859" s="9">
        <v>102</v>
      </c>
      <c r="C3859" s="11" t="s">
        <v>15747</v>
      </c>
      <c r="D3859" s="12" t="s">
        <v>15787</v>
      </c>
      <c r="E3859" s="11" t="s">
        <v>15788</v>
      </c>
      <c r="F3859" s="41" t="s">
        <v>15789</v>
      </c>
      <c r="G3859" s="12" t="s">
        <v>15790</v>
      </c>
      <c r="H3859" s="21" t="s">
        <v>914</v>
      </c>
      <c r="I3859" s="12" t="s">
        <v>24</v>
      </c>
      <c r="J3859" s="12" t="s">
        <v>24</v>
      </c>
      <c r="K3859" s="14" t="s">
        <v>15791</v>
      </c>
      <c r="L3859" s="12" t="s">
        <v>15792</v>
      </c>
      <c r="M3859" s="12"/>
      <c r="N3859" s="12"/>
      <c r="O3859" s="12"/>
      <c r="P3859" s="12"/>
      <c r="Q3859" s="12"/>
      <c r="R3859" s="12" t="s">
        <v>72</v>
      </c>
      <c r="S3859" s="19"/>
      <c r="T3859" s="19"/>
    </row>
    <row r="3860" spans="1:20" ht="15.75" customHeight="1">
      <c r="A3860" s="8">
        <v>2018</v>
      </c>
      <c r="B3860" s="9">
        <v>102</v>
      </c>
      <c r="C3860" s="11" t="s">
        <v>15747</v>
      </c>
      <c r="D3860" s="12" t="s">
        <v>15793</v>
      </c>
      <c r="E3860" s="11" t="s">
        <v>15794</v>
      </c>
      <c r="F3860" s="41" t="s">
        <v>15795</v>
      </c>
      <c r="G3860" s="12" t="s">
        <v>15796</v>
      </c>
      <c r="H3860" s="21" t="s">
        <v>33</v>
      </c>
      <c r="I3860" s="12" t="s">
        <v>23</v>
      </c>
      <c r="J3860" s="12" t="s">
        <v>24</v>
      </c>
      <c r="K3860" s="14" t="s">
        <v>15752</v>
      </c>
      <c r="L3860" s="12" t="s">
        <v>15797</v>
      </c>
      <c r="M3860" s="12"/>
      <c r="N3860" s="12"/>
      <c r="O3860" s="12"/>
      <c r="P3860" s="12"/>
      <c r="Q3860" s="12"/>
      <c r="R3860" s="12"/>
      <c r="S3860" s="19"/>
      <c r="T3860" s="19"/>
    </row>
    <row r="3861" spans="1:20" ht="15.75" customHeight="1">
      <c r="A3861" s="8">
        <v>2018</v>
      </c>
      <c r="B3861" s="9">
        <v>102</v>
      </c>
      <c r="C3861" s="11" t="s">
        <v>15747</v>
      </c>
      <c r="D3861" s="12" t="s">
        <v>819</v>
      </c>
      <c r="E3861" s="11" t="s">
        <v>15798</v>
      </c>
      <c r="F3861" s="41" t="s">
        <v>1139</v>
      </c>
      <c r="G3861" s="12" t="s">
        <v>15799</v>
      </c>
      <c r="H3861" s="21" t="s">
        <v>113</v>
      </c>
      <c r="I3861" s="12" t="s">
        <v>24</v>
      </c>
      <c r="J3861" s="12" t="s">
        <v>24</v>
      </c>
      <c r="K3861" s="14" t="s">
        <v>15800</v>
      </c>
      <c r="L3861" s="12" t="s">
        <v>15801</v>
      </c>
      <c r="M3861" s="12"/>
      <c r="N3861" s="12"/>
      <c r="O3861" s="12"/>
      <c r="P3861" s="12"/>
      <c r="Q3861" s="12"/>
      <c r="R3861" s="12"/>
      <c r="S3861" s="19"/>
      <c r="T3861" s="19"/>
    </row>
    <row r="3862" spans="1:20" ht="15.75" customHeight="1">
      <c r="A3862" s="8">
        <v>2018</v>
      </c>
      <c r="B3862" s="9">
        <v>102</v>
      </c>
      <c r="C3862" s="11" t="s">
        <v>15747</v>
      </c>
      <c r="D3862" s="12" t="s">
        <v>15802</v>
      </c>
      <c r="E3862" s="11" t="s">
        <v>15803</v>
      </c>
      <c r="F3862" s="41" t="s">
        <v>2365</v>
      </c>
      <c r="G3862" s="12" t="s">
        <v>15804</v>
      </c>
      <c r="H3862" s="21" t="s">
        <v>560</v>
      </c>
      <c r="I3862" s="12" t="s">
        <v>24</v>
      </c>
      <c r="J3862" s="12" t="s">
        <v>24</v>
      </c>
      <c r="K3862" s="14" t="s">
        <v>15805</v>
      </c>
      <c r="L3862" s="12" t="s">
        <v>15806</v>
      </c>
      <c r="M3862" s="12"/>
      <c r="N3862" s="12"/>
      <c r="O3862" s="12"/>
      <c r="P3862" s="12"/>
      <c r="Q3862" s="12"/>
      <c r="R3862" s="12" t="s">
        <v>64</v>
      </c>
      <c r="S3862" s="19"/>
      <c r="T3862" s="19"/>
    </row>
    <row r="3863" spans="1:20" ht="15.75" customHeight="1">
      <c r="A3863" s="8">
        <v>2018</v>
      </c>
      <c r="B3863" s="9">
        <v>102</v>
      </c>
      <c r="C3863" s="11" t="s">
        <v>15747</v>
      </c>
      <c r="D3863" s="12" t="s">
        <v>15807</v>
      </c>
      <c r="E3863" s="11" t="s">
        <v>15808</v>
      </c>
      <c r="F3863" s="41" t="s">
        <v>15809</v>
      </c>
      <c r="G3863" s="12" t="s">
        <v>15810</v>
      </c>
      <c r="H3863" s="21" t="s">
        <v>33</v>
      </c>
      <c r="I3863" s="12" t="s">
        <v>24</v>
      </c>
      <c r="J3863" s="12" t="s">
        <v>23</v>
      </c>
      <c r="K3863" s="14" t="s">
        <v>15811</v>
      </c>
      <c r="L3863" s="12" t="s">
        <v>15812</v>
      </c>
      <c r="M3863" s="12"/>
      <c r="N3863" s="12"/>
      <c r="O3863" s="12"/>
      <c r="P3863" s="12"/>
      <c r="Q3863" s="12"/>
      <c r="R3863" s="12" t="s">
        <v>64</v>
      </c>
      <c r="S3863" s="19"/>
      <c r="T3863" s="19"/>
    </row>
    <row r="3864" spans="1:20" ht="15.75" customHeight="1">
      <c r="A3864" s="8">
        <v>2018</v>
      </c>
      <c r="B3864" s="9">
        <v>102</v>
      </c>
      <c r="C3864" s="11" t="s">
        <v>15747</v>
      </c>
      <c r="D3864" s="12" t="s">
        <v>15813</v>
      </c>
      <c r="E3864" s="11" t="s">
        <v>15814</v>
      </c>
      <c r="F3864" s="41" t="s">
        <v>15815</v>
      </c>
      <c r="G3864" s="12" t="s">
        <v>15816</v>
      </c>
      <c r="H3864" s="21" t="s">
        <v>15817</v>
      </c>
      <c r="I3864" s="12" t="s">
        <v>23</v>
      </c>
      <c r="J3864" s="12" t="s">
        <v>23</v>
      </c>
      <c r="K3864" s="14" t="s">
        <v>15752</v>
      </c>
      <c r="L3864" s="12" t="s">
        <v>15818</v>
      </c>
      <c r="M3864" s="12"/>
      <c r="N3864" s="12"/>
      <c r="O3864" s="12"/>
      <c r="P3864" s="12"/>
      <c r="Q3864" s="12"/>
      <c r="R3864" s="12" t="s">
        <v>64</v>
      </c>
      <c r="S3864" s="19"/>
      <c r="T3864" s="19"/>
    </row>
    <row r="3865" spans="1:20" ht="15.75" customHeight="1">
      <c r="A3865" s="8">
        <v>2018</v>
      </c>
      <c r="B3865" s="9">
        <v>102</v>
      </c>
      <c r="C3865" s="11" t="s">
        <v>15747</v>
      </c>
      <c r="D3865" s="12" t="s">
        <v>15819</v>
      </c>
      <c r="E3865" s="11" t="s">
        <v>15820</v>
      </c>
      <c r="F3865" s="41">
        <v>1981</v>
      </c>
      <c r="G3865" s="12" t="s">
        <v>15821</v>
      </c>
      <c r="H3865" s="21" t="s">
        <v>149</v>
      </c>
      <c r="I3865" s="12" t="s">
        <v>23</v>
      </c>
      <c r="J3865" s="12" t="s">
        <v>24</v>
      </c>
      <c r="K3865" s="14" t="s">
        <v>15822</v>
      </c>
      <c r="L3865" s="12" t="s">
        <v>15823</v>
      </c>
      <c r="M3865" s="12"/>
      <c r="N3865" s="12"/>
      <c r="O3865" s="12"/>
      <c r="P3865" s="12"/>
      <c r="Q3865" s="12"/>
      <c r="R3865" s="12"/>
      <c r="S3865" s="19"/>
      <c r="T3865" s="19"/>
    </row>
    <row r="3866" spans="1:20" ht="15.75" customHeight="1">
      <c r="A3866" s="8">
        <v>2018</v>
      </c>
      <c r="B3866" s="9">
        <v>102</v>
      </c>
      <c r="C3866" s="11" t="s">
        <v>15747</v>
      </c>
      <c r="D3866" s="12" t="s">
        <v>819</v>
      </c>
      <c r="E3866" s="11" t="s">
        <v>15824</v>
      </c>
      <c r="F3866" s="41">
        <v>1868</v>
      </c>
      <c r="G3866" s="12" t="s">
        <v>15825</v>
      </c>
      <c r="H3866" s="21" t="s">
        <v>15826</v>
      </c>
      <c r="I3866" s="12" t="s">
        <v>24</v>
      </c>
      <c r="J3866" s="12" t="s">
        <v>24</v>
      </c>
      <c r="K3866" s="14" t="s">
        <v>15752</v>
      </c>
      <c r="L3866" s="12" t="s">
        <v>15776</v>
      </c>
      <c r="M3866" s="12"/>
      <c r="N3866" s="12"/>
      <c r="O3866" s="12"/>
      <c r="P3866" s="12"/>
      <c r="Q3866" s="12"/>
      <c r="R3866" s="12"/>
      <c r="S3866" s="19"/>
      <c r="T3866" s="19"/>
    </row>
    <row r="3867" spans="1:20" ht="15.75" customHeight="1">
      <c r="A3867" s="8">
        <v>2018</v>
      </c>
      <c r="B3867" s="9">
        <v>102</v>
      </c>
      <c r="C3867" s="11" t="s">
        <v>15747</v>
      </c>
      <c r="D3867" s="12" t="s">
        <v>15827</v>
      </c>
      <c r="E3867" s="11" t="s">
        <v>15828</v>
      </c>
      <c r="F3867" s="41" t="s">
        <v>15829</v>
      </c>
      <c r="G3867" s="12" t="s">
        <v>15830</v>
      </c>
      <c r="H3867" s="21" t="s">
        <v>149</v>
      </c>
      <c r="I3867" s="12" t="s">
        <v>23</v>
      </c>
      <c r="J3867" s="12" t="s">
        <v>24</v>
      </c>
      <c r="K3867" s="14" t="s">
        <v>15831</v>
      </c>
      <c r="L3867" s="12" t="s">
        <v>15832</v>
      </c>
      <c r="M3867" s="12"/>
      <c r="N3867" s="12"/>
      <c r="O3867" s="12"/>
      <c r="P3867" s="12"/>
      <c r="Q3867" s="12"/>
      <c r="R3867" s="12"/>
      <c r="S3867" s="19"/>
      <c r="T3867" s="19"/>
    </row>
    <row r="3868" spans="1:20" ht="15.75" customHeight="1">
      <c r="A3868" s="8">
        <v>2018</v>
      </c>
      <c r="B3868" s="9">
        <v>102</v>
      </c>
      <c r="C3868" s="11" t="s">
        <v>15747</v>
      </c>
      <c r="D3868" s="12" t="s">
        <v>15833</v>
      </c>
      <c r="E3868" s="11" t="s">
        <v>15834</v>
      </c>
      <c r="F3868" s="41" t="s">
        <v>15835</v>
      </c>
      <c r="G3868" s="12" t="s">
        <v>15796</v>
      </c>
      <c r="H3868" s="21" t="s">
        <v>168</v>
      </c>
      <c r="I3868" s="12" t="s">
        <v>23</v>
      </c>
      <c r="J3868" s="12" t="s">
        <v>24</v>
      </c>
      <c r="K3868" s="14" t="s">
        <v>15752</v>
      </c>
      <c r="L3868" s="12" t="s">
        <v>15836</v>
      </c>
      <c r="M3868" s="12"/>
      <c r="N3868" s="12"/>
      <c r="O3868" s="12"/>
      <c r="P3868" s="12"/>
      <c r="Q3868" s="12"/>
      <c r="R3868" s="12"/>
      <c r="S3868" s="19"/>
      <c r="T3868" s="19"/>
    </row>
    <row r="3869" spans="1:20" ht="15.75" customHeight="1">
      <c r="A3869" s="8">
        <v>2018</v>
      </c>
      <c r="B3869" s="9">
        <v>102</v>
      </c>
      <c r="C3869" s="11" t="s">
        <v>15747</v>
      </c>
      <c r="D3869" s="12" t="s">
        <v>15837</v>
      </c>
      <c r="E3869" s="11" t="s">
        <v>15838</v>
      </c>
      <c r="F3869" s="41" t="s">
        <v>15839</v>
      </c>
      <c r="G3869" s="12" t="s">
        <v>15840</v>
      </c>
      <c r="H3869" s="21" t="s">
        <v>149</v>
      </c>
      <c r="I3869" s="12" t="s">
        <v>23</v>
      </c>
      <c r="J3869" s="12" t="s">
        <v>24</v>
      </c>
      <c r="K3869" s="14" t="s">
        <v>15841</v>
      </c>
      <c r="L3869" s="12" t="s">
        <v>15842</v>
      </c>
      <c r="M3869" s="12"/>
      <c r="N3869" s="12"/>
      <c r="O3869" s="12"/>
      <c r="P3869" s="12"/>
      <c r="Q3869" s="12"/>
      <c r="R3869" s="12"/>
      <c r="S3869" s="19"/>
      <c r="T3869" s="19"/>
    </row>
    <row r="3870" spans="1:20" ht="15.75" customHeight="1">
      <c r="A3870" s="8">
        <v>2018</v>
      </c>
      <c r="B3870" s="9">
        <v>102</v>
      </c>
      <c r="C3870" s="11" t="s">
        <v>15747</v>
      </c>
      <c r="D3870" s="12" t="s">
        <v>15747</v>
      </c>
      <c r="E3870" s="11" t="s">
        <v>15843</v>
      </c>
      <c r="F3870" s="12" t="s">
        <v>15844</v>
      </c>
      <c r="G3870" s="41" t="s">
        <v>15845</v>
      </c>
      <c r="H3870" s="21" t="s">
        <v>33</v>
      </c>
      <c r="I3870" s="12" t="s">
        <v>23</v>
      </c>
      <c r="J3870" s="12" t="s">
        <v>24</v>
      </c>
      <c r="K3870" s="14" t="s">
        <v>15752</v>
      </c>
      <c r="L3870" s="12" t="s">
        <v>15846</v>
      </c>
      <c r="M3870" s="12"/>
      <c r="N3870" s="12"/>
      <c r="O3870" s="12"/>
      <c r="P3870" s="12"/>
      <c r="Q3870" s="12"/>
      <c r="R3870" s="12"/>
      <c r="S3870" s="19"/>
      <c r="T3870" s="19"/>
    </row>
    <row r="3871" spans="1:20" ht="15.75" customHeight="1">
      <c r="A3871" s="8">
        <v>2018</v>
      </c>
      <c r="B3871" s="9">
        <v>102</v>
      </c>
      <c r="C3871" s="11" t="s">
        <v>15747</v>
      </c>
      <c r="D3871" s="12" t="s">
        <v>15847</v>
      </c>
      <c r="E3871" s="11" t="s">
        <v>15848</v>
      </c>
      <c r="F3871" s="41" t="s">
        <v>14631</v>
      </c>
      <c r="G3871" s="12" t="s">
        <v>15849</v>
      </c>
      <c r="H3871" s="21" t="s">
        <v>3739</v>
      </c>
      <c r="I3871" s="12" t="s">
        <v>24</v>
      </c>
      <c r="J3871" s="12" t="s">
        <v>24</v>
      </c>
      <c r="K3871" s="14" t="s">
        <v>15752</v>
      </c>
      <c r="L3871" s="12" t="s">
        <v>15850</v>
      </c>
      <c r="M3871" s="12"/>
      <c r="N3871" s="12"/>
      <c r="O3871" s="12"/>
      <c r="P3871" s="12"/>
      <c r="Q3871" s="12"/>
      <c r="R3871" s="12" t="s">
        <v>72</v>
      </c>
      <c r="S3871" s="19"/>
      <c r="T3871" s="19"/>
    </row>
    <row r="3872" spans="1:20" ht="15.75" customHeight="1">
      <c r="A3872" s="8">
        <v>2018</v>
      </c>
      <c r="B3872" s="9">
        <v>102</v>
      </c>
      <c r="C3872" s="11" t="s">
        <v>15747</v>
      </c>
      <c r="D3872" s="12" t="s">
        <v>15851</v>
      </c>
      <c r="E3872" s="11" t="s">
        <v>15852</v>
      </c>
      <c r="F3872" s="41" t="s">
        <v>15305</v>
      </c>
      <c r="G3872" s="12" t="s">
        <v>15853</v>
      </c>
      <c r="H3872" s="21" t="s">
        <v>15854</v>
      </c>
      <c r="I3872" s="12" t="s">
        <v>23</v>
      </c>
      <c r="J3872" s="12" t="s">
        <v>24</v>
      </c>
      <c r="K3872" s="14" t="s">
        <v>15855</v>
      </c>
      <c r="L3872" s="12" t="s">
        <v>15856</v>
      </c>
      <c r="M3872" s="12"/>
      <c r="N3872" s="12"/>
      <c r="O3872" s="12"/>
      <c r="P3872" s="12"/>
      <c r="Q3872" s="12"/>
      <c r="R3872" s="12"/>
      <c r="S3872" s="19"/>
      <c r="T3872" s="19"/>
    </row>
    <row r="3873" spans="1:20" ht="15.75" customHeight="1">
      <c r="A3873" s="8">
        <v>2018</v>
      </c>
      <c r="B3873" s="9">
        <v>102</v>
      </c>
      <c r="C3873" s="11" t="s">
        <v>15747</v>
      </c>
      <c r="D3873" s="12" t="s">
        <v>15857</v>
      </c>
      <c r="E3873" s="11" t="s">
        <v>15858</v>
      </c>
      <c r="F3873" s="41" t="s">
        <v>15859</v>
      </c>
      <c r="G3873" s="12" t="s">
        <v>15860</v>
      </c>
      <c r="H3873" s="21" t="s">
        <v>46</v>
      </c>
      <c r="I3873" s="12" t="s">
        <v>24</v>
      </c>
      <c r="J3873" s="12" t="s">
        <v>24</v>
      </c>
      <c r="K3873" s="14" t="s">
        <v>15752</v>
      </c>
      <c r="L3873" s="12" t="s">
        <v>15861</v>
      </c>
      <c r="M3873" s="12"/>
      <c r="N3873" s="12"/>
      <c r="O3873" s="12"/>
      <c r="P3873" s="12"/>
      <c r="Q3873" s="12"/>
      <c r="R3873" s="12" t="s">
        <v>64</v>
      </c>
      <c r="S3873" s="19"/>
      <c r="T3873" s="19"/>
    </row>
    <row r="3874" spans="1:20" ht="15.75" customHeight="1">
      <c r="A3874" s="8">
        <v>2018</v>
      </c>
      <c r="B3874" s="9">
        <v>102</v>
      </c>
      <c r="C3874" s="11" t="s">
        <v>15747</v>
      </c>
      <c r="D3874" s="12" t="s">
        <v>15862</v>
      </c>
      <c r="E3874" s="11" t="s">
        <v>15863</v>
      </c>
      <c r="F3874" s="41" t="s">
        <v>15864</v>
      </c>
      <c r="G3874" s="12" t="s">
        <v>15796</v>
      </c>
      <c r="H3874" s="21" t="s">
        <v>907</v>
      </c>
      <c r="I3874" s="12" t="s">
        <v>23</v>
      </c>
      <c r="J3874" s="12" t="s">
        <v>24</v>
      </c>
      <c r="K3874" s="14" t="s">
        <v>15752</v>
      </c>
      <c r="L3874" s="12" t="s">
        <v>15865</v>
      </c>
      <c r="M3874" s="12"/>
      <c r="N3874" s="12"/>
      <c r="O3874" s="12"/>
      <c r="P3874" s="12"/>
      <c r="Q3874" s="12"/>
      <c r="R3874" s="12"/>
      <c r="S3874" s="19"/>
      <c r="T3874" s="19"/>
    </row>
    <row r="3875" spans="1:20" ht="15.75" customHeight="1">
      <c r="A3875" s="8">
        <v>2018</v>
      </c>
      <c r="B3875" s="9">
        <v>102</v>
      </c>
      <c r="C3875" s="11" t="s">
        <v>15747</v>
      </c>
      <c r="D3875" s="12" t="s">
        <v>15866</v>
      </c>
      <c r="E3875" s="11" t="s">
        <v>15867</v>
      </c>
      <c r="F3875" s="41" t="s">
        <v>15859</v>
      </c>
      <c r="G3875" s="12" t="s">
        <v>15868</v>
      </c>
      <c r="H3875" s="21" t="s">
        <v>113</v>
      </c>
      <c r="I3875" s="12" t="s">
        <v>23</v>
      </c>
      <c r="J3875" s="12" t="s">
        <v>24</v>
      </c>
      <c r="K3875" s="14" t="s">
        <v>15752</v>
      </c>
      <c r="L3875" s="12" t="s">
        <v>15869</v>
      </c>
      <c r="M3875" s="12"/>
      <c r="N3875" s="12"/>
      <c r="O3875" s="12"/>
      <c r="P3875" s="12"/>
      <c r="Q3875" s="12"/>
      <c r="R3875" s="12"/>
      <c r="S3875" s="19"/>
      <c r="T3875" s="19"/>
    </row>
    <row r="3876" spans="1:20" ht="15.75" customHeight="1">
      <c r="A3876" s="8">
        <v>2018</v>
      </c>
      <c r="B3876" s="9">
        <v>102</v>
      </c>
      <c r="C3876" s="11" t="s">
        <v>15747</v>
      </c>
      <c r="D3876" s="12" t="s">
        <v>15870</v>
      </c>
      <c r="E3876" s="11" t="s">
        <v>15871</v>
      </c>
      <c r="F3876" s="41" t="s">
        <v>15872</v>
      </c>
      <c r="G3876" s="12" t="s">
        <v>15873</v>
      </c>
      <c r="H3876" s="21" t="s">
        <v>15874</v>
      </c>
      <c r="I3876" s="12" t="s">
        <v>23</v>
      </c>
      <c r="J3876" s="12" t="s">
        <v>24</v>
      </c>
      <c r="K3876" s="14" t="s">
        <v>15752</v>
      </c>
      <c r="L3876" s="12" t="s">
        <v>15875</v>
      </c>
      <c r="M3876" s="12"/>
      <c r="N3876" s="12"/>
      <c r="O3876" s="12"/>
      <c r="P3876" s="12"/>
      <c r="Q3876" s="12"/>
      <c r="R3876" s="12"/>
      <c r="S3876" s="19"/>
      <c r="T3876" s="19"/>
    </row>
    <row r="3877" spans="1:20" ht="15.75" customHeight="1">
      <c r="A3877" s="8">
        <v>2018</v>
      </c>
      <c r="B3877" s="9">
        <v>102</v>
      </c>
      <c r="C3877" s="11" t="s">
        <v>15747</v>
      </c>
      <c r="D3877" s="12" t="s">
        <v>15876</v>
      </c>
      <c r="E3877" s="11" t="s">
        <v>15877</v>
      </c>
      <c r="F3877" s="41" t="s">
        <v>15878</v>
      </c>
      <c r="G3877" s="12" t="s">
        <v>15879</v>
      </c>
      <c r="H3877" s="21" t="s">
        <v>33</v>
      </c>
      <c r="I3877" s="12" t="s">
        <v>24</v>
      </c>
      <c r="J3877" s="12" t="s">
        <v>24</v>
      </c>
      <c r="K3877" s="14" t="s">
        <v>15752</v>
      </c>
      <c r="L3877" s="12" t="s">
        <v>15880</v>
      </c>
      <c r="M3877" s="12"/>
      <c r="N3877" s="12"/>
      <c r="O3877" s="12"/>
      <c r="P3877" s="12"/>
      <c r="Q3877" s="12"/>
      <c r="R3877" s="12" t="s">
        <v>72</v>
      </c>
      <c r="S3877" s="19"/>
      <c r="T3877" s="19"/>
    </row>
    <row r="3878" spans="1:20" ht="15.75" customHeight="1">
      <c r="A3878" s="8">
        <v>2018</v>
      </c>
      <c r="B3878" s="9">
        <v>102</v>
      </c>
      <c r="C3878" s="11" t="s">
        <v>15747</v>
      </c>
      <c r="D3878" s="12" t="s">
        <v>15881</v>
      </c>
      <c r="E3878" s="11" t="s">
        <v>15882</v>
      </c>
      <c r="F3878" s="41" t="s">
        <v>15859</v>
      </c>
      <c r="G3878" s="12" t="s">
        <v>15883</v>
      </c>
      <c r="H3878" s="21" t="s">
        <v>33</v>
      </c>
      <c r="I3878" s="12" t="s">
        <v>24</v>
      </c>
      <c r="J3878" s="12" t="s">
        <v>24</v>
      </c>
      <c r="K3878" s="14" t="s">
        <v>15752</v>
      </c>
      <c r="L3878" s="12" t="s">
        <v>15884</v>
      </c>
      <c r="M3878" s="12"/>
      <c r="N3878" s="12"/>
      <c r="O3878" s="12"/>
      <c r="P3878" s="12"/>
      <c r="Q3878" s="12"/>
      <c r="R3878" s="12" t="s">
        <v>64</v>
      </c>
      <c r="S3878" s="19"/>
      <c r="T3878" s="19"/>
    </row>
    <row r="3879" spans="1:20" ht="15.75" customHeight="1">
      <c r="A3879" s="8">
        <v>2018</v>
      </c>
      <c r="B3879" s="9">
        <v>102</v>
      </c>
      <c r="C3879" s="11" t="s">
        <v>15747</v>
      </c>
      <c r="D3879" s="12" t="s">
        <v>819</v>
      </c>
      <c r="E3879" s="11" t="s">
        <v>15885</v>
      </c>
      <c r="F3879" s="41" t="s">
        <v>15886</v>
      </c>
      <c r="G3879" s="12" t="s">
        <v>15887</v>
      </c>
      <c r="H3879" s="21" t="s">
        <v>46</v>
      </c>
      <c r="I3879" s="12" t="s">
        <v>24</v>
      </c>
      <c r="J3879" s="12" t="s">
        <v>24</v>
      </c>
      <c r="K3879" s="14" t="s">
        <v>15752</v>
      </c>
      <c r="L3879" s="12" t="s">
        <v>15888</v>
      </c>
      <c r="M3879" s="12"/>
      <c r="N3879" s="12"/>
      <c r="O3879" s="12"/>
      <c r="P3879" s="12"/>
      <c r="Q3879" s="12"/>
      <c r="R3879" s="12" t="s">
        <v>72</v>
      </c>
      <c r="S3879" s="19"/>
      <c r="T3879" s="19"/>
    </row>
    <row r="3880" spans="1:20" ht="15.75" customHeight="1">
      <c r="A3880" s="8">
        <v>2018</v>
      </c>
      <c r="B3880" s="9">
        <v>102</v>
      </c>
      <c r="C3880" s="11" t="s">
        <v>15747</v>
      </c>
      <c r="D3880" s="12" t="s">
        <v>15889</v>
      </c>
      <c r="E3880" s="11" t="s">
        <v>15890</v>
      </c>
      <c r="F3880" s="41" t="s">
        <v>7005</v>
      </c>
      <c r="G3880" s="12" t="s">
        <v>15891</v>
      </c>
      <c r="H3880" s="21" t="s">
        <v>15892</v>
      </c>
      <c r="I3880" s="12" t="s">
        <v>24</v>
      </c>
      <c r="J3880" s="12" t="s">
        <v>24</v>
      </c>
      <c r="K3880" s="14" t="s">
        <v>15752</v>
      </c>
      <c r="L3880" s="12" t="s">
        <v>15893</v>
      </c>
      <c r="M3880" s="12"/>
      <c r="N3880" s="12"/>
      <c r="O3880" s="12"/>
      <c r="P3880" s="12"/>
      <c r="Q3880" s="12"/>
      <c r="R3880" s="12" t="s">
        <v>72</v>
      </c>
      <c r="S3880" s="19"/>
      <c r="T3880" s="19"/>
    </row>
    <row r="3881" spans="1:20" ht="15.75" customHeight="1">
      <c r="A3881" s="8">
        <v>2018</v>
      </c>
      <c r="B3881" s="9">
        <v>102</v>
      </c>
      <c r="C3881" s="11" t="s">
        <v>15747</v>
      </c>
      <c r="D3881" s="12" t="s">
        <v>15894</v>
      </c>
      <c r="E3881" s="11" t="s">
        <v>15895</v>
      </c>
      <c r="F3881" s="41" t="s">
        <v>15896</v>
      </c>
      <c r="G3881" s="12" t="s">
        <v>15897</v>
      </c>
      <c r="H3881" s="21" t="s">
        <v>46</v>
      </c>
      <c r="I3881" s="12" t="s">
        <v>24</v>
      </c>
      <c r="J3881" s="12" t="s">
        <v>24</v>
      </c>
      <c r="K3881" s="14" t="s">
        <v>15752</v>
      </c>
      <c r="L3881" s="12" t="s">
        <v>15898</v>
      </c>
      <c r="M3881" s="12"/>
      <c r="N3881" s="12"/>
      <c r="O3881" s="12"/>
      <c r="P3881" s="12"/>
      <c r="Q3881" s="12"/>
      <c r="R3881" s="12" t="s">
        <v>72</v>
      </c>
      <c r="S3881" s="19"/>
      <c r="T3881" s="19"/>
    </row>
    <row r="3882" spans="1:20" ht="15.75" customHeight="1">
      <c r="A3882" s="8">
        <v>2018</v>
      </c>
      <c r="B3882" s="9">
        <v>102</v>
      </c>
      <c r="C3882" s="11" t="s">
        <v>15747</v>
      </c>
      <c r="D3882" s="12" t="s">
        <v>15899</v>
      </c>
      <c r="E3882" s="11" t="s">
        <v>15900</v>
      </c>
      <c r="F3882" s="41" t="s">
        <v>15901</v>
      </c>
      <c r="G3882" s="12" t="s">
        <v>15902</v>
      </c>
      <c r="H3882" s="21" t="s">
        <v>789</v>
      </c>
      <c r="I3882" s="12" t="s">
        <v>24</v>
      </c>
      <c r="J3882" s="12" t="s">
        <v>24</v>
      </c>
      <c r="K3882" s="14" t="s">
        <v>15752</v>
      </c>
      <c r="L3882" s="12" t="s">
        <v>15903</v>
      </c>
      <c r="M3882" s="12"/>
      <c r="N3882" s="12"/>
      <c r="O3882" s="12"/>
      <c r="P3882" s="12"/>
      <c r="Q3882" s="12"/>
      <c r="R3882" s="12" t="s">
        <v>64</v>
      </c>
      <c r="S3882" s="19"/>
      <c r="T3882" s="19"/>
    </row>
    <row r="3883" spans="1:20" ht="15.75" customHeight="1">
      <c r="A3883" s="8">
        <v>2018</v>
      </c>
      <c r="B3883" s="9">
        <v>102</v>
      </c>
      <c r="C3883" s="11" t="s">
        <v>15747</v>
      </c>
      <c r="D3883" s="12" t="s">
        <v>15904</v>
      </c>
      <c r="E3883" s="11" t="s">
        <v>15905</v>
      </c>
      <c r="F3883" s="41" t="s">
        <v>15901</v>
      </c>
      <c r="G3883" s="12" t="s">
        <v>15906</v>
      </c>
      <c r="H3883" s="21" t="s">
        <v>807</v>
      </c>
      <c r="I3883" s="12" t="s">
        <v>24</v>
      </c>
      <c r="J3883" s="12" t="s">
        <v>24</v>
      </c>
      <c r="K3883" s="14" t="s">
        <v>15752</v>
      </c>
      <c r="L3883" s="12" t="s">
        <v>15907</v>
      </c>
      <c r="M3883" s="12"/>
      <c r="N3883" s="12"/>
      <c r="O3883" s="12"/>
      <c r="P3883" s="12"/>
      <c r="Q3883" s="12"/>
      <c r="R3883" s="12" t="s">
        <v>64</v>
      </c>
      <c r="S3883" s="19"/>
      <c r="T3883" s="19"/>
    </row>
    <row r="3884" spans="1:20" ht="15.75" customHeight="1">
      <c r="A3884" s="8">
        <v>2018</v>
      </c>
      <c r="B3884" s="9">
        <v>102</v>
      </c>
      <c r="C3884" s="11" t="s">
        <v>15747</v>
      </c>
      <c r="D3884" s="12" t="s">
        <v>819</v>
      </c>
      <c r="E3884" s="11" t="s">
        <v>15908</v>
      </c>
      <c r="F3884" s="41" t="s">
        <v>15901</v>
      </c>
      <c r="G3884" s="12" t="s">
        <v>15909</v>
      </c>
      <c r="H3884" s="21" t="s">
        <v>33</v>
      </c>
      <c r="I3884" s="12" t="s">
        <v>24</v>
      </c>
      <c r="J3884" s="12" t="s">
        <v>24</v>
      </c>
      <c r="K3884" s="14" t="s">
        <v>15752</v>
      </c>
      <c r="L3884" s="12" t="s">
        <v>15910</v>
      </c>
      <c r="M3884" s="12"/>
      <c r="N3884" s="12"/>
      <c r="O3884" s="12"/>
      <c r="P3884" s="12"/>
      <c r="Q3884" s="12"/>
      <c r="R3884" s="12"/>
      <c r="S3884" s="19"/>
      <c r="T3884" s="19"/>
    </row>
    <row r="3885" spans="1:20" ht="15.75" customHeight="1">
      <c r="A3885" s="8">
        <v>2018</v>
      </c>
      <c r="B3885" s="9">
        <v>102</v>
      </c>
      <c r="C3885" s="11" t="s">
        <v>15747</v>
      </c>
      <c r="D3885" s="12" t="s">
        <v>819</v>
      </c>
      <c r="E3885" s="11" t="s">
        <v>15911</v>
      </c>
      <c r="F3885" s="41" t="s">
        <v>15912</v>
      </c>
      <c r="G3885" s="12" t="s">
        <v>15913</v>
      </c>
      <c r="H3885" s="21" t="s">
        <v>33</v>
      </c>
      <c r="I3885" s="12" t="s">
        <v>23</v>
      </c>
      <c r="J3885" s="12" t="s">
        <v>24</v>
      </c>
      <c r="K3885" s="14" t="s">
        <v>15752</v>
      </c>
      <c r="L3885" s="12" t="s">
        <v>15914</v>
      </c>
      <c r="M3885" s="12"/>
      <c r="N3885" s="12"/>
      <c r="O3885" s="12"/>
      <c r="P3885" s="12"/>
      <c r="Q3885" s="12"/>
      <c r="R3885" s="12"/>
      <c r="S3885" s="19"/>
      <c r="T3885" s="19"/>
    </row>
    <row r="3886" spans="1:20" ht="15.75" customHeight="1">
      <c r="A3886" s="8">
        <v>2018</v>
      </c>
      <c r="B3886" s="9">
        <v>102</v>
      </c>
      <c r="C3886" s="11" t="s">
        <v>15747</v>
      </c>
      <c r="D3886" s="12" t="s">
        <v>15915</v>
      </c>
      <c r="E3886" s="11" t="s">
        <v>15916</v>
      </c>
      <c r="F3886" s="41" t="s">
        <v>15917</v>
      </c>
      <c r="G3886" s="12" t="s">
        <v>15918</v>
      </c>
      <c r="H3886" s="21" t="s">
        <v>33</v>
      </c>
      <c r="I3886" s="12" t="s">
        <v>23</v>
      </c>
      <c r="J3886" s="12" t="s">
        <v>24</v>
      </c>
      <c r="K3886" s="14" t="s">
        <v>15752</v>
      </c>
      <c r="L3886" s="12" t="s">
        <v>15919</v>
      </c>
      <c r="M3886" s="12"/>
      <c r="N3886" s="12"/>
      <c r="O3886" s="12"/>
      <c r="P3886" s="12"/>
      <c r="Q3886" s="12"/>
      <c r="R3886" s="12"/>
      <c r="S3886" s="19"/>
      <c r="T3886" s="19"/>
    </row>
    <row r="3887" spans="1:20" ht="15.75" customHeight="1">
      <c r="A3887" s="8">
        <v>2018</v>
      </c>
      <c r="B3887" s="9">
        <v>102</v>
      </c>
      <c r="C3887" s="11" t="s">
        <v>15747</v>
      </c>
      <c r="D3887" s="12" t="s">
        <v>15920</v>
      </c>
      <c r="E3887" s="11" t="s">
        <v>15921</v>
      </c>
      <c r="F3887" s="41" t="s">
        <v>15922</v>
      </c>
      <c r="G3887" s="12" t="s">
        <v>15923</v>
      </c>
      <c r="H3887" s="21" t="s">
        <v>33</v>
      </c>
      <c r="I3887" s="12" t="s">
        <v>24</v>
      </c>
      <c r="J3887" s="12" t="s">
        <v>24</v>
      </c>
      <c r="K3887" s="14" t="s">
        <v>15752</v>
      </c>
      <c r="L3887" s="12" t="s">
        <v>15924</v>
      </c>
      <c r="M3887" s="12"/>
      <c r="N3887" s="12"/>
      <c r="O3887" s="12"/>
      <c r="P3887" s="12"/>
      <c r="Q3887" s="12"/>
      <c r="R3887" s="12" t="s">
        <v>72</v>
      </c>
      <c r="S3887" s="19"/>
      <c r="T3887" s="19"/>
    </row>
    <row r="3888" spans="1:20" ht="15.75" customHeight="1">
      <c r="A3888" s="8">
        <v>2018</v>
      </c>
      <c r="B3888" s="9">
        <v>102</v>
      </c>
      <c r="C3888" s="11" t="s">
        <v>15747</v>
      </c>
      <c r="D3888" s="12" t="s">
        <v>819</v>
      </c>
      <c r="E3888" s="11" t="s">
        <v>15925</v>
      </c>
      <c r="F3888" s="41" t="s">
        <v>15926</v>
      </c>
      <c r="G3888" s="12" t="s">
        <v>15927</v>
      </c>
      <c r="H3888" s="21" t="s">
        <v>33</v>
      </c>
      <c r="I3888" s="12" t="s">
        <v>24</v>
      </c>
      <c r="J3888" s="12" t="s">
        <v>24</v>
      </c>
      <c r="K3888" s="14" t="s">
        <v>15752</v>
      </c>
      <c r="L3888" s="12" t="s">
        <v>15928</v>
      </c>
      <c r="M3888" s="12"/>
      <c r="N3888" s="12"/>
      <c r="O3888" s="12"/>
      <c r="P3888" s="12"/>
      <c r="Q3888" s="12"/>
      <c r="R3888" s="12"/>
      <c r="S3888" s="19"/>
      <c r="T3888" s="19"/>
    </row>
    <row r="3889" spans="1:20" ht="15.75" customHeight="1">
      <c r="A3889" s="8">
        <v>2018</v>
      </c>
      <c r="B3889" s="9">
        <v>405</v>
      </c>
      <c r="C3889" s="46" t="s">
        <v>15929</v>
      </c>
      <c r="D3889" s="10" t="s">
        <v>15930</v>
      </c>
      <c r="E3889" s="11" t="s">
        <v>15931</v>
      </c>
      <c r="F3889" s="10" t="s">
        <v>15932</v>
      </c>
      <c r="G3889" s="10" t="s">
        <v>15933</v>
      </c>
      <c r="H3889" s="13" t="s">
        <v>9677</v>
      </c>
      <c r="I3889" s="10" t="s">
        <v>23</v>
      </c>
      <c r="J3889" s="10" t="s">
        <v>24</v>
      </c>
      <c r="K3889" s="39" t="s">
        <v>693</v>
      </c>
      <c r="L3889" s="29" t="s">
        <v>15934</v>
      </c>
      <c r="M3889" s="29" t="s">
        <v>23</v>
      </c>
      <c r="N3889" s="29" t="s">
        <v>15935</v>
      </c>
      <c r="O3889" s="47">
        <v>1</v>
      </c>
      <c r="P3889" s="47">
        <v>0</v>
      </c>
      <c r="Q3889" s="47">
        <v>0</v>
      </c>
      <c r="R3889" s="17" t="s">
        <v>28</v>
      </c>
      <c r="S3889" s="19"/>
      <c r="T3889" s="19"/>
    </row>
    <row r="3890" spans="1:20" ht="15.75" customHeight="1">
      <c r="A3890" s="8">
        <v>2018</v>
      </c>
      <c r="B3890" s="9">
        <v>405</v>
      </c>
      <c r="C3890" s="46" t="s">
        <v>15929</v>
      </c>
      <c r="D3890" s="10" t="s">
        <v>15936</v>
      </c>
      <c r="E3890" s="11" t="s">
        <v>15937</v>
      </c>
      <c r="F3890" s="10" t="s">
        <v>15938</v>
      </c>
      <c r="G3890" s="10" t="s">
        <v>15939</v>
      </c>
      <c r="H3890" s="13" t="s">
        <v>789</v>
      </c>
      <c r="I3890" s="10" t="s">
        <v>23</v>
      </c>
      <c r="J3890" s="10" t="s">
        <v>24</v>
      </c>
      <c r="K3890" s="39" t="s">
        <v>693</v>
      </c>
      <c r="L3890" s="29" t="s">
        <v>15940</v>
      </c>
      <c r="M3890" s="29" t="s">
        <v>23</v>
      </c>
      <c r="N3890" s="29" t="s">
        <v>15378</v>
      </c>
      <c r="O3890" s="47">
        <v>1</v>
      </c>
      <c r="P3890" s="47">
        <v>0</v>
      </c>
      <c r="Q3890" s="47">
        <v>0</v>
      </c>
      <c r="R3890" s="17" t="s">
        <v>28</v>
      </c>
      <c r="S3890" s="19"/>
      <c r="T3890" s="19"/>
    </row>
    <row r="3891" spans="1:20" ht="15.75" customHeight="1">
      <c r="A3891" s="8">
        <v>2018</v>
      </c>
      <c r="B3891" s="9">
        <v>405</v>
      </c>
      <c r="C3891" s="46" t="s">
        <v>15929</v>
      </c>
      <c r="D3891" s="10" t="s">
        <v>15930</v>
      </c>
      <c r="E3891" s="11" t="s">
        <v>15941</v>
      </c>
      <c r="F3891" s="10" t="s">
        <v>12026</v>
      </c>
      <c r="G3891" s="10" t="s">
        <v>15942</v>
      </c>
      <c r="H3891" s="13" t="s">
        <v>4491</v>
      </c>
      <c r="I3891" s="10" t="s">
        <v>23</v>
      </c>
      <c r="J3891" s="10" t="s">
        <v>24</v>
      </c>
      <c r="K3891" s="39" t="s">
        <v>693</v>
      </c>
      <c r="L3891" s="29" t="s">
        <v>15943</v>
      </c>
      <c r="M3891" s="16" t="s">
        <v>23</v>
      </c>
      <c r="N3891" s="29" t="s">
        <v>15935</v>
      </c>
      <c r="O3891" s="47">
        <v>0.5</v>
      </c>
      <c r="P3891" s="47">
        <v>0</v>
      </c>
      <c r="Q3891" s="47">
        <v>0</v>
      </c>
      <c r="R3891" s="17" t="s">
        <v>28</v>
      </c>
      <c r="S3891" s="19"/>
      <c r="T3891" s="19"/>
    </row>
    <row r="3892" spans="1:20" ht="15.75" customHeight="1">
      <c r="A3892" s="8">
        <v>2018</v>
      </c>
      <c r="B3892" s="9">
        <v>405</v>
      </c>
      <c r="C3892" s="46" t="s">
        <v>15929</v>
      </c>
      <c r="D3892" s="10" t="s">
        <v>15944</v>
      </c>
      <c r="E3892" s="11" t="s">
        <v>15945</v>
      </c>
      <c r="F3892" s="10" t="s">
        <v>949</v>
      </c>
      <c r="G3892" s="10" t="s">
        <v>15946</v>
      </c>
      <c r="H3892" s="13" t="s">
        <v>4464</v>
      </c>
      <c r="I3892" s="10" t="s">
        <v>23</v>
      </c>
      <c r="J3892" s="10" t="s">
        <v>24</v>
      </c>
      <c r="K3892" s="39" t="s">
        <v>693</v>
      </c>
      <c r="L3892" s="29" t="s">
        <v>15947</v>
      </c>
      <c r="M3892" s="16" t="s">
        <v>23</v>
      </c>
      <c r="N3892" s="12" t="s">
        <v>15378</v>
      </c>
      <c r="O3892" s="13">
        <v>3</v>
      </c>
      <c r="P3892" s="13">
        <v>0</v>
      </c>
      <c r="Q3892" s="13">
        <v>0</v>
      </c>
      <c r="R3892" s="17" t="s">
        <v>28</v>
      </c>
      <c r="S3892" s="19"/>
      <c r="T3892" s="19"/>
    </row>
    <row r="3893" spans="1:20" ht="15.75" customHeight="1">
      <c r="A3893" s="8">
        <v>2018</v>
      </c>
      <c r="B3893" s="9">
        <v>405</v>
      </c>
      <c r="C3893" s="46" t="s">
        <v>15929</v>
      </c>
      <c r="D3893" s="10" t="s">
        <v>15930</v>
      </c>
      <c r="E3893" s="11" t="s">
        <v>15948</v>
      </c>
      <c r="F3893" s="10" t="s">
        <v>15949</v>
      </c>
      <c r="G3893" s="10" t="s">
        <v>15950</v>
      </c>
      <c r="H3893" s="13" t="s">
        <v>15951</v>
      </c>
      <c r="I3893" s="10" t="s">
        <v>23</v>
      </c>
      <c r="J3893" s="10" t="s">
        <v>24</v>
      </c>
      <c r="K3893" s="39" t="s">
        <v>693</v>
      </c>
      <c r="L3893" s="29" t="s">
        <v>15952</v>
      </c>
      <c r="M3893" s="16" t="s">
        <v>23</v>
      </c>
      <c r="N3893" s="29" t="s">
        <v>15935</v>
      </c>
      <c r="O3893" s="47">
        <v>0.25</v>
      </c>
      <c r="P3893" s="47">
        <v>0</v>
      </c>
      <c r="Q3893" s="47">
        <v>0</v>
      </c>
      <c r="R3893" s="17" t="s">
        <v>28</v>
      </c>
      <c r="S3893" s="19"/>
      <c r="T3893" s="19"/>
    </row>
    <row r="3894" spans="1:20" ht="15.75" customHeight="1">
      <c r="A3894" s="8">
        <v>2018</v>
      </c>
      <c r="B3894" s="9">
        <v>405</v>
      </c>
      <c r="C3894" s="46" t="s">
        <v>15929</v>
      </c>
      <c r="D3894" s="10" t="s">
        <v>15930</v>
      </c>
      <c r="E3894" s="11" t="s">
        <v>15953</v>
      </c>
      <c r="F3894" s="10" t="s">
        <v>15954</v>
      </c>
      <c r="G3894" s="10" t="s">
        <v>15955</v>
      </c>
      <c r="H3894" s="13" t="s">
        <v>4439</v>
      </c>
      <c r="I3894" s="10" t="s">
        <v>23</v>
      </c>
      <c r="J3894" s="10" t="s">
        <v>24</v>
      </c>
      <c r="K3894" s="39" t="s">
        <v>693</v>
      </c>
      <c r="L3894" s="29" t="s">
        <v>15947</v>
      </c>
      <c r="M3894" s="16" t="s">
        <v>23</v>
      </c>
      <c r="N3894" s="29" t="s">
        <v>15935</v>
      </c>
      <c r="O3894" s="47">
        <v>1</v>
      </c>
      <c r="P3894" s="47">
        <v>0</v>
      </c>
      <c r="Q3894" s="47">
        <v>0</v>
      </c>
      <c r="R3894" s="17" t="s">
        <v>28</v>
      </c>
      <c r="S3894" s="19"/>
      <c r="T3894" s="19"/>
    </row>
    <row r="3895" spans="1:20" ht="15.75" customHeight="1">
      <c r="A3895" s="8">
        <v>2018</v>
      </c>
      <c r="B3895" s="9">
        <v>405</v>
      </c>
      <c r="C3895" s="46" t="s">
        <v>15929</v>
      </c>
      <c r="D3895" s="10" t="s">
        <v>15936</v>
      </c>
      <c r="E3895" s="11" t="s">
        <v>15956</v>
      </c>
      <c r="F3895" s="10" t="s">
        <v>15957</v>
      </c>
      <c r="G3895" s="10" t="s">
        <v>15958</v>
      </c>
      <c r="H3895" s="13" t="s">
        <v>555</v>
      </c>
      <c r="I3895" s="10" t="s">
        <v>23</v>
      </c>
      <c r="J3895" s="10" t="s">
        <v>24</v>
      </c>
      <c r="K3895" s="39"/>
      <c r="L3895" s="29"/>
      <c r="M3895" s="16" t="s">
        <v>24</v>
      </c>
      <c r="N3895" s="29"/>
      <c r="O3895" s="47"/>
      <c r="P3895" s="47"/>
      <c r="Q3895" s="47"/>
      <c r="R3895" s="17"/>
      <c r="S3895" s="19"/>
      <c r="T3895" s="19"/>
    </row>
    <row r="3896" spans="1:20" ht="15.75" customHeight="1">
      <c r="A3896" s="8">
        <v>2018</v>
      </c>
      <c r="B3896" s="9">
        <v>405</v>
      </c>
      <c r="C3896" s="46" t="s">
        <v>15929</v>
      </c>
      <c r="D3896" s="10" t="s">
        <v>15959</v>
      </c>
      <c r="E3896" s="11" t="s">
        <v>15960</v>
      </c>
      <c r="F3896" s="10" t="s">
        <v>15961</v>
      </c>
      <c r="G3896" s="10" t="s">
        <v>15962</v>
      </c>
      <c r="H3896" s="13" t="s">
        <v>33</v>
      </c>
      <c r="I3896" s="10" t="s">
        <v>24</v>
      </c>
      <c r="J3896" s="10" t="s">
        <v>24</v>
      </c>
      <c r="K3896" s="39"/>
      <c r="L3896" s="29"/>
      <c r="M3896" s="16" t="s">
        <v>24</v>
      </c>
      <c r="N3896" s="29"/>
      <c r="O3896" s="47"/>
      <c r="P3896" s="47"/>
      <c r="Q3896" s="47"/>
      <c r="R3896" s="17"/>
      <c r="S3896" s="19"/>
      <c r="T3896" s="19"/>
    </row>
    <row r="3897" spans="1:20" ht="15.75" customHeight="1">
      <c r="A3897" s="8">
        <v>2018</v>
      </c>
      <c r="B3897" s="9">
        <v>405</v>
      </c>
      <c r="C3897" s="46" t="s">
        <v>15929</v>
      </c>
      <c r="D3897" s="10" t="s">
        <v>15963</v>
      </c>
      <c r="E3897" s="11" t="s">
        <v>15964</v>
      </c>
      <c r="F3897" s="10" t="s">
        <v>15965</v>
      </c>
      <c r="G3897" s="10" t="s">
        <v>15966</v>
      </c>
      <c r="H3897" s="13" t="s">
        <v>393</v>
      </c>
      <c r="I3897" s="10" t="s">
        <v>24</v>
      </c>
      <c r="J3897" s="10" t="s">
        <v>24</v>
      </c>
      <c r="K3897" s="39"/>
      <c r="L3897" s="29"/>
      <c r="M3897" s="16" t="s">
        <v>24</v>
      </c>
      <c r="N3897" s="29"/>
      <c r="O3897" s="47"/>
      <c r="P3897" s="47"/>
      <c r="Q3897" s="47"/>
      <c r="R3897" s="17"/>
      <c r="S3897" s="19"/>
      <c r="T3897" s="19"/>
    </row>
    <row r="3898" spans="1:20" ht="15.75" customHeight="1">
      <c r="A3898" s="8">
        <v>2018</v>
      </c>
      <c r="B3898" s="9">
        <v>405</v>
      </c>
      <c r="C3898" s="46" t="s">
        <v>15929</v>
      </c>
      <c r="D3898" s="10"/>
      <c r="E3898" s="11" t="s">
        <v>15967</v>
      </c>
      <c r="F3898" s="10" t="s">
        <v>15968</v>
      </c>
      <c r="G3898" s="10" t="s">
        <v>15969</v>
      </c>
      <c r="H3898" s="13" t="s">
        <v>15970</v>
      </c>
      <c r="I3898" s="10" t="s">
        <v>24</v>
      </c>
      <c r="J3898" s="10" t="s">
        <v>24</v>
      </c>
      <c r="K3898" s="39"/>
      <c r="L3898" s="29"/>
      <c r="M3898" s="16" t="s">
        <v>24</v>
      </c>
      <c r="N3898" s="29"/>
      <c r="O3898" s="47"/>
      <c r="P3898" s="47"/>
      <c r="Q3898" s="47"/>
      <c r="R3898" s="17"/>
      <c r="S3898" s="19"/>
      <c r="T3898" s="19"/>
    </row>
    <row r="3899" spans="1:20" ht="15.75" customHeight="1">
      <c r="A3899" s="8">
        <v>2018</v>
      </c>
      <c r="B3899" s="9">
        <v>405</v>
      </c>
      <c r="C3899" s="46" t="s">
        <v>15929</v>
      </c>
      <c r="D3899" s="10" t="s">
        <v>15971</v>
      </c>
      <c r="E3899" s="11" t="s">
        <v>15972</v>
      </c>
      <c r="F3899" s="10">
        <v>2018</v>
      </c>
      <c r="G3899" s="47" t="s">
        <v>15973</v>
      </c>
      <c r="H3899" s="13" t="s">
        <v>149</v>
      </c>
      <c r="I3899" s="10" t="s">
        <v>23</v>
      </c>
      <c r="J3899" s="10" t="s">
        <v>24</v>
      </c>
      <c r="K3899" s="39"/>
      <c r="L3899" s="29"/>
      <c r="M3899" s="16" t="s">
        <v>24</v>
      </c>
      <c r="N3899" s="29"/>
      <c r="O3899" s="47"/>
      <c r="P3899" s="47"/>
      <c r="Q3899" s="47"/>
      <c r="R3899" s="17"/>
      <c r="S3899" s="19"/>
      <c r="T3899" s="19"/>
    </row>
    <row r="3900" spans="1:20" ht="15.75" customHeight="1">
      <c r="A3900" s="8">
        <v>2018</v>
      </c>
      <c r="B3900" s="9">
        <v>405</v>
      </c>
      <c r="C3900" s="46" t="s">
        <v>15929</v>
      </c>
      <c r="D3900" s="10" t="s">
        <v>15974</v>
      </c>
      <c r="E3900" s="11" t="s">
        <v>15975</v>
      </c>
      <c r="F3900" s="10" t="s">
        <v>2736</v>
      </c>
      <c r="G3900" s="10" t="s">
        <v>15933</v>
      </c>
      <c r="H3900" s="13" t="s">
        <v>33</v>
      </c>
      <c r="I3900" s="10" t="s">
        <v>24</v>
      </c>
      <c r="J3900" s="10" t="s">
        <v>24</v>
      </c>
      <c r="K3900" s="39"/>
      <c r="L3900" s="29"/>
      <c r="M3900" s="16" t="s">
        <v>24</v>
      </c>
      <c r="N3900" s="29"/>
      <c r="O3900" s="47"/>
      <c r="P3900" s="47"/>
      <c r="Q3900" s="47"/>
      <c r="R3900" s="17" t="s">
        <v>72</v>
      </c>
      <c r="S3900" s="19"/>
      <c r="T3900" s="19"/>
    </row>
    <row r="3901" spans="1:20" ht="15.75" customHeight="1">
      <c r="A3901" s="8">
        <v>2018</v>
      </c>
      <c r="B3901" s="9">
        <v>405</v>
      </c>
      <c r="C3901" s="46" t="s">
        <v>15929</v>
      </c>
      <c r="D3901" s="10"/>
      <c r="E3901" s="11" t="s">
        <v>15976</v>
      </c>
      <c r="F3901" s="10" t="s">
        <v>15977</v>
      </c>
      <c r="G3901" s="10" t="s">
        <v>15978</v>
      </c>
      <c r="H3901" s="13" t="s">
        <v>15979</v>
      </c>
      <c r="I3901" s="10" t="s">
        <v>24</v>
      </c>
      <c r="J3901" s="10" t="s">
        <v>24</v>
      </c>
      <c r="K3901" s="39"/>
      <c r="L3901" s="29"/>
      <c r="M3901" s="16" t="s">
        <v>24</v>
      </c>
      <c r="N3901" s="29"/>
      <c r="O3901" s="47"/>
      <c r="P3901" s="47"/>
      <c r="Q3901" s="47"/>
      <c r="R3901" s="17"/>
      <c r="S3901" s="19"/>
      <c r="T3901" s="19"/>
    </row>
    <row r="3902" spans="1:20" ht="15.75" customHeight="1">
      <c r="A3902" s="8">
        <v>2018</v>
      </c>
      <c r="B3902" s="9">
        <v>405</v>
      </c>
      <c r="C3902" s="46" t="s">
        <v>15929</v>
      </c>
      <c r="D3902" s="10" t="s">
        <v>15936</v>
      </c>
      <c r="E3902" s="11" t="s">
        <v>15980</v>
      </c>
      <c r="F3902" s="10" t="s">
        <v>15981</v>
      </c>
      <c r="G3902" s="10" t="s">
        <v>15982</v>
      </c>
      <c r="H3902" s="13" t="s">
        <v>113</v>
      </c>
      <c r="I3902" s="10" t="s">
        <v>24</v>
      </c>
      <c r="J3902" s="10" t="s">
        <v>24</v>
      </c>
      <c r="K3902" s="39"/>
      <c r="L3902" s="29"/>
      <c r="M3902" s="16" t="s">
        <v>24</v>
      </c>
      <c r="N3902" s="29"/>
      <c r="O3902" s="47"/>
      <c r="P3902" s="47"/>
      <c r="Q3902" s="47"/>
      <c r="R3902" s="17"/>
      <c r="S3902" s="19"/>
      <c r="T3902" s="19"/>
    </row>
    <row r="3903" spans="1:20" ht="15.75" customHeight="1">
      <c r="A3903" s="8">
        <v>2018</v>
      </c>
      <c r="B3903" s="9">
        <v>405</v>
      </c>
      <c r="C3903" s="46" t="s">
        <v>15929</v>
      </c>
      <c r="D3903" s="10"/>
      <c r="E3903" s="11" t="s">
        <v>15983</v>
      </c>
      <c r="F3903" s="10">
        <v>1988</v>
      </c>
      <c r="G3903" s="10" t="s">
        <v>15984</v>
      </c>
      <c r="H3903" s="13" t="s">
        <v>15985</v>
      </c>
      <c r="I3903" s="10" t="s">
        <v>24</v>
      </c>
      <c r="J3903" s="10" t="s">
        <v>24</v>
      </c>
      <c r="K3903" s="39"/>
      <c r="L3903" s="29"/>
      <c r="M3903" s="16" t="s">
        <v>24</v>
      </c>
      <c r="N3903" s="29"/>
      <c r="O3903" s="47"/>
      <c r="P3903" s="47"/>
      <c r="Q3903" s="47"/>
      <c r="R3903" s="17"/>
      <c r="S3903" s="19"/>
      <c r="T3903" s="19"/>
    </row>
    <row r="3904" spans="1:20" ht="15.75" customHeight="1">
      <c r="A3904" s="8">
        <v>2018</v>
      </c>
      <c r="B3904" s="9">
        <v>405</v>
      </c>
      <c r="C3904" s="46" t="s">
        <v>15929</v>
      </c>
      <c r="D3904" s="10" t="s">
        <v>15986</v>
      </c>
      <c r="E3904" s="11" t="s">
        <v>15987</v>
      </c>
      <c r="F3904" s="10" t="s">
        <v>15988</v>
      </c>
      <c r="G3904" s="10" t="s">
        <v>15989</v>
      </c>
      <c r="H3904" s="13" t="s">
        <v>15990</v>
      </c>
      <c r="I3904" s="10" t="s">
        <v>24</v>
      </c>
      <c r="J3904" s="10" t="s">
        <v>24</v>
      </c>
      <c r="K3904" s="39"/>
      <c r="L3904" s="29"/>
      <c r="M3904" s="16" t="s">
        <v>24</v>
      </c>
      <c r="N3904" s="29"/>
      <c r="O3904" s="47"/>
      <c r="P3904" s="47"/>
      <c r="Q3904" s="47"/>
      <c r="R3904" s="17" t="s">
        <v>64</v>
      </c>
      <c r="S3904" s="19"/>
      <c r="T3904" s="19"/>
    </row>
    <row r="3905" spans="1:20" ht="15.75" customHeight="1">
      <c r="A3905" s="8">
        <v>2018</v>
      </c>
      <c r="B3905" s="9">
        <v>405</v>
      </c>
      <c r="C3905" s="46" t="s">
        <v>15929</v>
      </c>
      <c r="D3905" s="10" t="s">
        <v>15991</v>
      </c>
      <c r="E3905" s="11" t="s">
        <v>15992</v>
      </c>
      <c r="F3905" s="10">
        <v>2018</v>
      </c>
      <c r="G3905" s="10" t="s">
        <v>15993</v>
      </c>
      <c r="H3905" s="13" t="s">
        <v>149</v>
      </c>
      <c r="I3905" s="10" t="s">
        <v>24</v>
      </c>
      <c r="J3905" s="10" t="s">
        <v>24</v>
      </c>
      <c r="K3905" s="39"/>
      <c r="L3905" s="29"/>
      <c r="M3905" s="16" t="s">
        <v>24</v>
      </c>
      <c r="N3905" s="29"/>
      <c r="O3905" s="47"/>
      <c r="P3905" s="47"/>
      <c r="Q3905" s="47"/>
      <c r="R3905" s="17"/>
      <c r="S3905" s="19"/>
      <c r="T3905" s="19"/>
    </row>
    <row r="3906" spans="1:20" ht="15.75" customHeight="1">
      <c r="A3906" s="8">
        <v>2018</v>
      </c>
      <c r="B3906" s="9">
        <v>405</v>
      </c>
      <c r="C3906" s="46" t="s">
        <v>15929</v>
      </c>
      <c r="D3906" s="10" t="s">
        <v>15994</v>
      </c>
      <c r="E3906" s="11" t="s">
        <v>15995</v>
      </c>
      <c r="F3906" s="10" t="s">
        <v>15996</v>
      </c>
      <c r="G3906" s="10" t="s">
        <v>15997</v>
      </c>
      <c r="H3906" s="13" t="s">
        <v>168</v>
      </c>
      <c r="I3906" s="10" t="s">
        <v>24</v>
      </c>
      <c r="J3906" s="10" t="s">
        <v>24</v>
      </c>
      <c r="K3906" s="39"/>
      <c r="L3906" s="29"/>
      <c r="M3906" s="16" t="s">
        <v>24</v>
      </c>
      <c r="N3906" s="29"/>
      <c r="O3906" s="47"/>
      <c r="P3906" s="47"/>
      <c r="Q3906" s="47"/>
      <c r="R3906" s="17" t="s">
        <v>72</v>
      </c>
      <c r="S3906" s="19"/>
      <c r="T3906" s="19"/>
    </row>
    <row r="3907" spans="1:20" ht="15.75" customHeight="1">
      <c r="A3907" s="8">
        <v>2018</v>
      </c>
      <c r="B3907" s="9">
        <v>405</v>
      </c>
      <c r="C3907" s="46" t="s">
        <v>15929</v>
      </c>
      <c r="D3907" s="10" t="s">
        <v>15998</v>
      </c>
      <c r="E3907" s="11" t="s">
        <v>15999</v>
      </c>
      <c r="F3907" s="10" t="s">
        <v>16000</v>
      </c>
      <c r="G3907" s="10" t="s">
        <v>16001</v>
      </c>
      <c r="H3907" s="13" t="s">
        <v>125</v>
      </c>
      <c r="I3907" s="10" t="s">
        <v>24</v>
      </c>
      <c r="J3907" s="10" t="s">
        <v>24</v>
      </c>
      <c r="K3907" s="39"/>
      <c r="L3907" s="29"/>
      <c r="M3907" s="16" t="s">
        <v>24</v>
      </c>
      <c r="N3907" s="29"/>
      <c r="O3907" s="47"/>
      <c r="P3907" s="47"/>
      <c r="Q3907" s="47"/>
      <c r="R3907" s="17" t="s">
        <v>64</v>
      </c>
      <c r="S3907" s="19"/>
      <c r="T3907" s="19"/>
    </row>
    <row r="3908" spans="1:20" ht="15.75" customHeight="1">
      <c r="A3908" s="8">
        <v>2018</v>
      </c>
      <c r="B3908" s="9">
        <v>405</v>
      </c>
      <c r="C3908" s="46" t="s">
        <v>15929</v>
      </c>
      <c r="D3908" s="10" t="s">
        <v>16002</v>
      </c>
      <c r="E3908" s="11" t="s">
        <v>16003</v>
      </c>
      <c r="F3908" s="10" t="s">
        <v>624</v>
      </c>
      <c r="G3908" s="10" t="s">
        <v>16004</v>
      </c>
      <c r="H3908" s="13" t="s">
        <v>89</v>
      </c>
      <c r="I3908" s="10" t="s">
        <v>24</v>
      </c>
      <c r="J3908" s="10" t="s">
        <v>24</v>
      </c>
      <c r="K3908" s="39"/>
      <c r="L3908" s="29"/>
      <c r="M3908" s="16" t="s">
        <v>24</v>
      </c>
      <c r="N3908" s="29"/>
      <c r="O3908" s="47"/>
      <c r="P3908" s="47"/>
      <c r="Q3908" s="47"/>
      <c r="R3908" s="17" t="s">
        <v>64</v>
      </c>
      <c r="S3908" s="19"/>
      <c r="T3908" s="19"/>
    </row>
    <row r="3909" spans="1:20" ht="15.75" customHeight="1">
      <c r="A3909" s="8">
        <v>2018</v>
      </c>
      <c r="B3909" s="9">
        <v>405</v>
      </c>
      <c r="C3909" s="46" t="s">
        <v>15929</v>
      </c>
      <c r="D3909" s="10" t="s">
        <v>16005</v>
      </c>
      <c r="E3909" s="11" t="s">
        <v>16006</v>
      </c>
      <c r="F3909" s="10" t="s">
        <v>16007</v>
      </c>
      <c r="G3909" s="12" t="s">
        <v>16008</v>
      </c>
      <c r="H3909" s="13" t="s">
        <v>9304</v>
      </c>
      <c r="I3909" s="10" t="s">
        <v>24</v>
      </c>
      <c r="J3909" s="10" t="s">
        <v>24</v>
      </c>
      <c r="K3909" s="39"/>
      <c r="L3909" s="29"/>
      <c r="M3909" s="16" t="s">
        <v>24</v>
      </c>
      <c r="N3909" s="29"/>
      <c r="O3909" s="47"/>
      <c r="P3909" s="47"/>
      <c r="Q3909" s="47"/>
      <c r="R3909" s="17" t="s">
        <v>72</v>
      </c>
      <c r="S3909" s="19"/>
      <c r="T3909" s="19"/>
    </row>
    <row r="3910" spans="1:20" ht="15.75" customHeight="1">
      <c r="A3910" s="8">
        <v>2018</v>
      </c>
      <c r="B3910" s="9">
        <v>405</v>
      </c>
      <c r="C3910" s="46" t="s">
        <v>15929</v>
      </c>
      <c r="D3910" s="10" t="s">
        <v>16009</v>
      </c>
      <c r="E3910" s="11" t="s">
        <v>16010</v>
      </c>
      <c r="F3910" s="10" t="s">
        <v>16011</v>
      </c>
      <c r="G3910" s="10" t="s">
        <v>16012</v>
      </c>
      <c r="H3910" s="13" t="s">
        <v>46</v>
      </c>
      <c r="I3910" s="10" t="s">
        <v>24</v>
      </c>
      <c r="J3910" s="10" t="s">
        <v>24</v>
      </c>
      <c r="K3910" s="39"/>
      <c r="L3910" s="29"/>
      <c r="M3910" s="16" t="s">
        <v>24</v>
      </c>
      <c r="N3910" s="29"/>
      <c r="O3910" s="47"/>
      <c r="P3910" s="47"/>
      <c r="Q3910" s="47"/>
      <c r="R3910" s="17" t="s">
        <v>72</v>
      </c>
      <c r="S3910" s="19"/>
      <c r="T3910" s="19"/>
    </row>
    <row r="3911" spans="1:20" ht="15.75" customHeight="1">
      <c r="A3911" s="8">
        <v>2018</v>
      </c>
      <c r="B3911" s="9">
        <v>70</v>
      </c>
      <c r="C3911" s="10" t="s">
        <v>16013</v>
      </c>
      <c r="D3911" s="10" t="s">
        <v>16014</v>
      </c>
      <c r="E3911" s="11" t="s">
        <v>16015</v>
      </c>
      <c r="F3911" s="10">
        <v>2017</v>
      </c>
      <c r="G3911" s="10" t="s">
        <v>16016</v>
      </c>
      <c r="H3911" s="13" t="s">
        <v>16017</v>
      </c>
      <c r="I3911" s="10" t="s">
        <v>24</v>
      </c>
      <c r="J3911" s="10" t="s">
        <v>24</v>
      </c>
      <c r="K3911" s="39" t="s">
        <v>693</v>
      </c>
      <c r="L3911" s="29" t="s">
        <v>16018</v>
      </c>
      <c r="M3911" s="29"/>
      <c r="N3911" s="29"/>
      <c r="O3911" s="47"/>
      <c r="P3911" s="47"/>
      <c r="Q3911" s="47"/>
      <c r="R3911" s="12"/>
      <c r="S3911" s="19"/>
      <c r="T3911" s="19"/>
    </row>
    <row r="3912" spans="1:20" ht="15.75" customHeight="1">
      <c r="A3912" s="8">
        <v>2018</v>
      </c>
      <c r="B3912" s="9">
        <v>70</v>
      </c>
      <c r="C3912" s="10" t="s">
        <v>16013</v>
      </c>
      <c r="D3912" s="10" t="s">
        <v>16019</v>
      </c>
      <c r="E3912" s="11" t="s">
        <v>16020</v>
      </c>
      <c r="F3912" s="10">
        <v>1953</v>
      </c>
      <c r="G3912" s="10" t="s">
        <v>16021</v>
      </c>
      <c r="H3912" s="13" t="s">
        <v>3174</v>
      </c>
      <c r="I3912" s="10" t="s">
        <v>24</v>
      </c>
      <c r="J3912" s="10" t="s">
        <v>24</v>
      </c>
      <c r="K3912" s="39" t="s">
        <v>693</v>
      </c>
      <c r="L3912" s="29" t="s">
        <v>16022</v>
      </c>
      <c r="M3912" s="29"/>
      <c r="N3912" s="29"/>
      <c r="O3912" s="47"/>
      <c r="P3912" s="47"/>
      <c r="Q3912" s="47"/>
      <c r="R3912" s="12" t="s">
        <v>72</v>
      </c>
      <c r="S3912" s="19"/>
      <c r="T3912" s="19"/>
    </row>
    <row r="3913" spans="1:20" ht="15.75" customHeight="1">
      <c r="A3913" s="8">
        <v>2018</v>
      </c>
      <c r="B3913" s="9">
        <v>70</v>
      </c>
      <c r="C3913" s="10" t="s">
        <v>16013</v>
      </c>
      <c r="D3913" s="10" t="s">
        <v>16023</v>
      </c>
      <c r="E3913" s="11" t="s">
        <v>16024</v>
      </c>
      <c r="F3913" s="10">
        <v>2003</v>
      </c>
      <c r="G3913" s="10" t="s">
        <v>16025</v>
      </c>
      <c r="H3913" s="13" t="s">
        <v>16026</v>
      </c>
      <c r="I3913" s="10" t="s">
        <v>24</v>
      </c>
      <c r="J3913" s="10" t="s">
        <v>24</v>
      </c>
      <c r="K3913" s="39" t="s">
        <v>693</v>
      </c>
      <c r="L3913" s="29"/>
      <c r="M3913" s="16"/>
      <c r="N3913" s="16"/>
      <c r="O3913" s="47"/>
      <c r="P3913" s="47"/>
      <c r="Q3913" s="47"/>
      <c r="R3913" s="12"/>
      <c r="S3913" s="19"/>
      <c r="T3913" s="19"/>
    </row>
    <row r="3914" spans="1:20" ht="15.75" customHeight="1">
      <c r="A3914" s="8">
        <v>2018</v>
      </c>
      <c r="B3914" s="9">
        <v>70</v>
      </c>
      <c r="C3914" s="10" t="s">
        <v>16013</v>
      </c>
      <c r="D3914" s="10" t="s">
        <v>16027</v>
      </c>
      <c r="E3914" s="11" t="s">
        <v>16028</v>
      </c>
      <c r="F3914" s="10" t="s">
        <v>16029</v>
      </c>
      <c r="G3914" s="10" t="s">
        <v>16030</v>
      </c>
      <c r="H3914" s="13" t="s">
        <v>16026</v>
      </c>
      <c r="I3914" s="10" t="s">
        <v>24</v>
      </c>
      <c r="J3914" s="10" t="s">
        <v>24</v>
      </c>
      <c r="K3914" s="39" t="s">
        <v>693</v>
      </c>
      <c r="L3914" s="29" t="s">
        <v>16031</v>
      </c>
      <c r="M3914" s="16"/>
      <c r="N3914" s="12"/>
      <c r="O3914" s="13"/>
      <c r="P3914" s="13"/>
      <c r="Q3914" s="13"/>
      <c r="R3914" s="12" t="s">
        <v>72</v>
      </c>
      <c r="S3914" s="19"/>
      <c r="T3914" s="19"/>
    </row>
    <row r="3915" spans="1:20" ht="15.75" customHeight="1">
      <c r="A3915" s="8">
        <v>2018</v>
      </c>
      <c r="B3915" s="9">
        <v>70</v>
      </c>
      <c r="C3915" s="10" t="s">
        <v>16013</v>
      </c>
      <c r="D3915" s="10" t="s">
        <v>16032</v>
      </c>
      <c r="E3915" s="11" t="s">
        <v>16033</v>
      </c>
      <c r="F3915" s="10">
        <v>2014</v>
      </c>
      <c r="G3915" s="10" t="s">
        <v>16034</v>
      </c>
      <c r="H3915" s="13" t="s">
        <v>16017</v>
      </c>
      <c r="I3915" s="10" t="s">
        <v>24</v>
      </c>
      <c r="J3915" s="10" t="s">
        <v>24</v>
      </c>
      <c r="K3915" s="83" t="s">
        <v>693</v>
      </c>
      <c r="L3915" s="29"/>
      <c r="M3915" s="16"/>
      <c r="N3915" s="16"/>
      <c r="O3915" s="47"/>
      <c r="P3915" s="47"/>
      <c r="Q3915" s="47"/>
      <c r="R3915" s="12"/>
      <c r="S3915" s="19"/>
      <c r="T3915" s="19"/>
    </row>
    <row r="3916" spans="1:20" ht="15.75" customHeight="1">
      <c r="A3916" s="8">
        <v>2018</v>
      </c>
      <c r="B3916" s="9">
        <v>70</v>
      </c>
      <c r="C3916" s="10" t="s">
        <v>16013</v>
      </c>
      <c r="D3916" s="10" t="s">
        <v>16035</v>
      </c>
      <c r="E3916" s="11" t="s">
        <v>16036</v>
      </c>
      <c r="F3916" s="10">
        <v>2010</v>
      </c>
      <c r="G3916" s="10" t="s">
        <v>16037</v>
      </c>
      <c r="H3916" s="13" t="s">
        <v>12059</v>
      </c>
      <c r="I3916" s="10" t="s">
        <v>24</v>
      </c>
      <c r="J3916" s="10" t="s">
        <v>24</v>
      </c>
      <c r="K3916" s="83" t="s">
        <v>693</v>
      </c>
      <c r="L3916" s="29" t="s">
        <v>16038</v>
      </c>
      <c r="M3916" s="16"/>
      <c r="N3916" s="16"/>
      <c r="O3916" s="47"/>
      <c r="P3916" s="47"/>
      <c r="Q3916" s="47"/>
      <c r="R3916" s="12" t="s">
        <v>2226</v>
      </c>
      <c r="S3916" s="19"/>
      <c r="T3916" s="19"/>
    </row>
    <row r="3917" spans="1:20" ht="15.75" customHeight="1">
      <c r="A3917" s="8">
        <v>2018</v>
      </c>
      <c r="B3917" s="9">
        <v>70</v>
      </c>
      <c r="C3917" s="10" t="s">
        <v>16013</v>
      </c>
      <c r="D3917" s="10" t="s">
        <v>16039</v>
      </c>
      <c r="E3917" s="11" t="s">
        <v>16040</v>
      </c>
      <c r="F3917" s="10">
        <v>1976</v>
      </c>
      <c r="G3917" s="10" t="s">
        <v>16041</v>
      </c>
      <c r="H3917" s="13" t="s">
        <v>4020</v>
      </c>
      <c r="I3917" s="10" t="s">
        <v>24</v>
      </c>
      <c r="J3917" s="10" t="s">
        <v>24</v>
      </c>
      <c r="K3917" s="83" t="s">
        <v>693</v>
      </c>
      <c r="L3917" s="29" t="s">
        <v>16042</v>
      </c>
      <c r="M3917" s="16"/>
      <c r="N3917" s="16"/>
      <c r="O3917" s="47"/>
      <c r="P3917" s="47"/>
      <c r="Q3917" s="47"/>
      <c r="R3917" s="12"/>
      <c r="S3917" s="19"/>
      <c r="T3917" s="19"/>
    </row>
    <row r="3918" spans="1:20" ht="15.75" customHeight="1">
      <c r="A3918" s="8">
        <v>2018</v>
      </c>
      <c r="B3918" s="9">
        <v>70</v>
      </c>
      <c r="C3918" s="10" t="s">
        <v>16013</v>
      </c>
      <c r="D3918" s="10" t="s">
        <v>16043</v>
      </c>
      <c r="E3918" s="11" t="s">
        <v>16044</v>
      </c>
      <c r="F3918" s="10">
        <v>2015</v>
      </c>
      <c r="G3918" s="10" t="s">
        <v>16045</v>
      </c>
      <c r="H3918" s="13" t="s">
        <v>393</v>
      </c>
      <c r="I3918" s="10" t="s">
        <v>24</v>
      </c>
      <c r="J3918" s="10" t="s">
        <v>24</v>
      </c>
      <c r="K3918" s="83" t="s">
        <v>693</v>
      </c>
      <c r="L3918" s="29" t="s">
        <v>16046</v>
      </c>
      <c r="M3918" s="16"/>
      <c r="N3918" s="16"/>
      <c r="O3918" s="47"/>
      <c r="P3918" s="47"/>
      <c r="Q3918" s="47"/>
      <c r="R3918" s="12"/>
      <c r="S3918" s="19"/>
      <c r="T3918" s="19"/>
    </row>
    <row r="3919" spans="1:20" ht="15.75" customHeight="1">
      <c r="A3919" s="8">
        <v>2018</v>
      </c>
      <c r="B3919" s="9">
        <v>70</v>
      </c>
      <c r="C3919" s="10" t="s">
        <v>16013</v>
      </c>
      <c r="D3919" s="10" t="s">
        <v>16047</v>
      </c>
      <c r="E3919" s="11" t="s">
        <v>16048</v>
      </c>
      <c r="F3919" s="10">
        <v>2017</v>
      </c>
      <c r="G3919" s="10" t="s">
        <v>16049</v>
      </c>
      <c r="H3919" s="13" t="s">
        <v>16050</v>
      </c>
      <c r="I3919" s="10" t="s">
        <v>24</v>
      </c>
      <c r="J3919" s="10" t="s">
        <v>24</v>
      </c>
      <c r="K3919" s="83" t="s">
        <v>693</v>
      </c>
      <c r="L3919" s="29" t="s">
        <v>16051</v>
      </c>
      <c r="M3919" s="16"/>
      <c r="N3919" s="16"/>
      <c r="O3919" s="47"/>
      <c r="P3919" s="47"/>
      <c r="Q3919" s="47"/>
      <c r="R3919" s="12"/>
      <c r="S3919" s="19"/>
      <c r="T3919" s="19"/>
    </row>
    <row r="3920" spans="1:20" ht="15.75" customHeight="1">
      <c r="A3920" s="8">
        <v>2018</v>
      </c>
      <c r="B3920" s="9">
        <v>70</v>
      </c>
      <c r="C3920" s="10" t="s">
        <v>16013</v>
      </c>
      <c r="D3920" s="10" t="s">
        <v>16052</v>
      </c>
      <c r="E3920" s="11" t="s">
        <v>16053</v>
      </c>
      <c r="F3920" s="10" t="s">
        <v>16054</v>
      </c>
      <c r="G3920" s="10" t="s">
        <v>16055</v>
      </c>
      <c r="H3920" s="13" t="s">
        <v>16056</v>
      </c>
      <c r="I3920" s="10" t="s">
        <v>24</v>
      </c>
      <c r="J3920" s="10" t="s">
        <v>24</v>
      </c>
      <c r="K3920" s="83" t="s">
        <v>693</v>
      </c>
      <c r="L3920" s="29" t="s">
        <v>16057</v>
      </c>
      <c r="M3920" s="16"/>
      <c r="N3920" s="16"/>
      <c r="O3920" s="47"/>
      <c r="P3920" s="47"/>
      <c r="Q3920" s="47"/>
      <c r="R3920" s="12"/>
      <c r="S3920" s="19"/>
      <c r="T3920" s="19"/>
    </row>
    <row r="3921" spans="1:20" ht="15.75" customHeight="1">
      <c r="A3921" s="8">
        <v>2018</v>
      </c>
      <c r="B3921" s="9">
        <v>70</v>
      </c>
      <c r="C3921" s="10" t="s">
        <v>16013</v>
      </c>
      <c r="D3921" s="10" t="s">
        <v>16058</v>
      </c>
      <c r="E3921" s="11" t="s">
        <v>16059</v>
      </c>
      <c r="F3921" s="10">
        <v>2017</v>
      </c>
      <c r="G3921" s="10" t="s">
        <v>16060</v>
      </c>
      <c r="H3921" s="13" t="s">
        <v>16061</v>
      </c>
      <c r="I3921" s="10" t="s">
        <v>24</v>
      </c>
      <c r="J3921" s="10" t="s">
        <v>24</v>
      </c>
      <c r="K3921" s="83" t="s">
        <v>693</v>
      </c>
      <c r="L3921" s="29" t="s">
        <v>16062</v>
      </c>
      <c r="M3921" s="16"/>
      <c r="N3921" s="16"/>
      <c r="O3921" s="47"/>
      <c r="P3921" s="47"/>
      <c r="Q3921" s="47"/>
      <c r="R3921" s="12"/>
      <c r="S3921" s="19"/>
      <c r="T3921" s="19"/>
    </row>
    <row r="3922" spans="1:20" ht="15.75" customHeight="1">
      <c r="A3922" s="8">
        <v>2018</v>
      </c>
      <c r="B3922" s="9">
        <v>70</v>
      </c>
      <c r="C3922" s="10" t="s">
        <v>16013</v>
      </c>
      <c r="D3922" s="10" t="s">
        <v>16063</v>
      </c>
      <c r="E3922" s="11" t="s">
        <v>16064</v>
      </c>
      <c r="F3922" s="10">
        <v>2010</v>
      </c>
      <c r="G3922" s="10" t="s">
        <v>16065</v>
      </c>
      <c r="H3922" s="13" t="s">
        <v>16066</v>
      </c>
      <c r="I3922" s="10" t="s">
        <v>24</v>
      </c>
      <c r="J3922" s="10" t="s">
        <v>24</v>
      </c>
      <c r="K3922" s="83" t="s">
        <v>693</v>
      </c>
      <c r="L3922" s="29" t="s">
        <v>16067</v>
      </c>
      <c r="M3922" s="16"/>
      <c r="N3922" s="16"/>
      <c r="O3922" s="47"/>
      <c r="P3922" s="47"/>
      <c r="Q3922" s="47"/>
      <c r="R3922" s="12"/>
      <c r="S3922" s="19"/>
      <c r="T3922" s="19"/>
    </row>
    <row r="3923" spans="1:20" ht="15.75" customHeight="1">
      <c r="A3923" s="8">
        <v>2018</v>
      </c>
      <c r="B3923" s="9">
        <v>70</v>
      </c>
      <c r="C3923" s="10" t="s">
        <v>16013</v>
      </c>
      <c r="D3923" s="10" t="s">
        <v>16068</v>
      </c>
      <c r="E3923" s="11" t="s">
        <v>16069</v>
      </c>
      <c r="F3923" s="10">
        <v>2010</v>
      </c>
      <c r="G3923" s="10" t="s">
        <v>16070</v>
      </c>
      <c r="H3923" s="13" t="s">
        <v>16026</v>
      </c>
      <c r="I3923" s="10" t="s">
        <v>24</v>
      </c>
      <c r="J3923" s="10" t="s">
        <v>24</v>
      </c>
      <c r="K3923" s="83" t="s">
        <v>693</v>
      </c>
      <c r="L3923" s="29" t="s">
        <v>16071</v>
      </c>
      <c r="M3923" s="16"/>
      <c r="N3923" s="16"/>
      <c r="O3923" s="47"/>
      <c r="P3923" s="47"/>
      <c r="Q3923" s="47"/>
      <c r="R3923" s="12"/>
      <c r="S3923" s="19"/>
      <c r="T3923" s="19"/>
    </row>
    <row r="3924" spans="1:20" ht="15.75" customHeight="1">
      <c r="A3924" s="8">
        <v>2018</v>
      </c>
      <c r="B3924" s="9">
        <v>70</v>
      </c>
      <c r="C3924" s="10" t="s">
        <v>16013</v>
      </c>
      <c r="D3924" s="10" t="s">
        <v>16072</v>
      </c>
      <c r="E3924" s="11" t="s">
        <v>16073</v>
      </c>
      <c r="F3924" s="10" t="s">
        <v>16074</v>
      </c>
      <c r="G3924" s="10" t="s">
        <v>16075</v>
      </c>
      <c r="H3924" s="13" t="s">
        <v>393</v>
      </c>
      <c r="I3924" s="10" t="s">
        <v>24</v>
      </c>
      <c r="J3924" s="10" t="s">
        <v>24</v>
      </c>
      <c r="K3924" s="83" t="s">
        <v>693</v>
      </c>
      <c r="L3924" s="29" t="s">
        <v>16076</v>
      </c>
      <c r="M3924" s="16"/>
      <c r="N3924" s="16"/>
      <c r="O3924" s="47"/>
      <c r="P3924" s="47"/>
      <c r="Q3924" s="47"/>
      <c r="R3924" s="12"/>
      <c r="S3924" s="19"/>
      <c r="T3924" s="19"/>
    </row>
    <row r="3925" spans="1:20" ht="15.75" customHeight="1">
      <c r="A3925" s="8">
        <v>2018</v>
      </c>
      <c r="B3925" s="9">
        <v>70</v>
      </c>
      <c r="C3925" s="10" t="s">
        <v>16013</v>
      </c>
      <c r="D3925" s="10" t="s">
        <v>16077</v>
      </c>
      <c r="E3925" s="11" t="s">
        <v>16078</v>
      </c>
      <c r="F3925" s="10" t="s">
        <v>16079</v>
      </c>
      <c r="G3925" s="10" t="s">
        <v>16080</v>
      </c>
      <c r="H3925" s="13" t="s">
        <v>16017</v>
      </c>
      <c r="I3925" s="10" t="s">
        <v>24</v>
      </c>
      <c r="J3925" s="10" t="s">
        <v>24</v>
      </c>
      <c r="K3925" s="83" t="s">
        <v>693</v>
      </c>
      <c r="L3925" s="29" t="s">
        <v>16081</v>
      </c>
      <c r="M3925" s="16"/>
      <c r="N3925" s="16"/>
      <c r="O3925" s="47"/>
      <c r="P3925" s="47"/>
      <c r="Q3925" s="47"/>
      <c r="R3925" s="12"/>
      <c r="S3925" s="19"/>
      <c r="T3925" s="19"/>
    </row>
    <row r="3926" spans="1:20" ht="15.75" customHeight="1">
      <c r="A3926" s="8">
        <v>2018</v>
      </c>
      <c r="B3926" s="9">
        <v>70</v>
      </c>
      <c r="C3926" s="10" t="s">
        <v>16013</v>
      </c>
      <c r="D3926" s="10" t="s">
        <v>16082</v>
      </c>
      <c r="E3926" s="11" t="s">
        <v>16083</v>
      </c>
      <c r="F3926" s="10" t="s">
        <v>16084</v>
      </c>
      <c r="G3926" s="10" t="s">
        <v>16085</v>
      </c>
      <c r="H3926" s="13" t="s">
        <v>16086</v>
      </c>
      <c r="I3926" s="10" t="s">
        <v>24</v>
      </c>
      <c r="J3926" s="10" t="s">
        <v>24</v>
      </c>
      <c r="K3926" s="83" t="s">
        <v>693</v>
      </c>
      <c r="L3926" s="29" t="s">
        <v>16087</v>
      </c>
      <c r="M3926" s="16"/>
      <c r="N3926" s="16"/>
      <c r="O3926" s="47"/>
      <c r="P3926" s="47"/>
      <c r="Q3926" s="47"/>
      <c r="R3926" s="12"/>
      <c r="S3926" s="19"/>
      <c r="T3926" s="19"/>
    </row>
    <row r="3927" spans="1:20" ht="15.75" customHeight="1">
      <c r="A3927" s="8">
        <v>2018</v>
      </c>
      <c r="B3927" s="9">
        <v>70</v>
      </c>
      <c r="C3927" s="10" t="s">
        <v>16013</v>
      </c>
      <c r="D3927" s="10" t="s">
        <v>16088</v>
      </c>
      <c r="E3927" s="11" t="s">
        <v>16089</v>
      </c>
      <c r="F3927" s="10">
        <v>2011</v>
      </c>
      <c r="G3927" s="10" t="s">
        <v>16090</v>
      </c>
      <c r="H3927" s="13" t="s">
        <v>4020</v>
      </c>
      <c r="I3927" s="10" t="s">
        <v>24</v>
      </c>
      <c r="J3927" s="10" t="s">
        <v>24</v>
      </c>
      <c r="K3927" s="83" t="s">
        <v>693</v>
      </c>
      <c r="L3927" s="29"/>
      <c r="M3927" s="16"/>
      <c r="N3927" s="16"/>
      <c r="O3927" s="47"/>
      <c r="P3927" s="47"/>
      <c r="Q3927" s="47"/>
      <c r="R3927" s="12"/>
      <c r="S3927" s="19"/>
      <c r="T3927" s="19"/>
    </row>
    <row r="3928" spans="1:20" ht="15.75" customHeight="1">
      <c r="A3928" s="8">
        <v>2018</v>
      </c>
      <c r="B3928" s="9">
        <v>70</v>
      </c>
      <c r="C3928" s="10" t="s">
        <v>16013</v>
      </c>
      <c r="D3928" s="10" t="s">
        <v>16091</v>
      </c>
      <c r="E3928" s="11" t="s">
        <v>16092</v>
      </c>
      <c r="F3928" s="10">
        <v>2002</v>
      </c>
      <c r="G3928" s="10" t="s">
        <v>16093</v>
      </c>
      <c r="H3928" s="13" t="s">
        <v>185</v>
      </c>
      <c r="I3928" s="10" t="s">
        <v>24</v>
      </c>
      <c r="J3928" s="10" t="s">
        <v>24</v>
      </c>
      <c r="K3928" s="83" t="s">
        <v>693</v>
      </c>
      <c r="L3928" s="29"/>
      <c r="M3928" s="16"/>
      <c r="N3928" s="16"/>
      <c r="O3928" s="47"/>
      <c r="P3928" s="47"/>
      <c r="Q3928" s="47"/>
      <c r="R3928" s="12"/>
      <c r="S3928" s="19"/>
      <c r="T3928" s="19"/>
    </row>
    <row r="3929" spans="1:20" ht="15.75" customHeight="1">
      <c r="A3929" s="8">
        <v>2018</v>
      </c>
      <c r="B3929" s="9">
        <v>70</v>
      </c>
      <c r="C3929" s="10" t="s">
        <v>16013</v>
      </c>
      <c r="D3929" s="10" t="s">
        <v>16094</v>
      </c>
      <c r="E3929" s="11" t="s">
        <v>16095</v>
      </c>
      <c r="F3929" s="10">
        <v>1998</v>
      </c>
      <c r="G3929" s="10" t="s">
        <v>16096</v>
      </c>
      <c r="H3929" s="13" t="s">
        <v>4020</v>
      </c>
      <c r="I3929" s="10" t="s">
        <v>24</v>
      </c>
      <c r="J3929" s="10" t="s">
        <v>24</v>
      </c>
      <c r="K3929" s="83" t="s">
        <v>693</v>
      </c>
      <c r="L3929" s="29"/>
      <c r="M3929" s="16"/>
      <c r="N3929" s="16"/>
      <c r="O3929" s="47"/>
      <c r="P3929" s="47"/>
      <c r="Q3929" s="47"/>
      <c r="R3929" s="12"/>
      <c r="S3929" s="19"/>
      <c r="T3929" s="19"/>
    </row>
    <row r="3930" spans="1:20" ht="15.75" customHeight="1">
      <c r="A3930" s="8">
        <v>2018</v>
      </c>
      <c r="B3930" s="9">
        <v>70</v>
      </c>
      <c r="C3930" s="10" t="s">
        <v>16013</v>
      </c>
      <c r="D3930" s="10" t="s">
        <v>16097</v>
      </c>
      <c r="E3930" s="11" t="s">
        <v>16098</v>
      </c>
      <c r="F3930" s="10">
        <v>2018</v>
      </c>
      <c r="G3930" s="10" t="s">
        <v>16099</v>
      </c>
      <c r="H3930" s="13" t="s">
        <v>16100</v>
      </c>
      <c r="I3930" s="10" t="s">
        <v>24</v>
      </c>
      <c r="J3930" s="10" t="s">
        <v>24</v>
      </c>
      <c r="K3930" s="83" t="s">
        <v>693</v>
      </c>
      <c r="L3930" s="29" t="s">
        <v>16101</v>
      </c>
      <c r="M3930" s="16"/>
      <c r="N3930" s="16"/>
      <c r="O3930" s="47"/>
      <c r="P3930" s="47"/>
      <c r="Q3930" s="47"/>
      <c r="R3930" s="12"/>
      <c r="S3930" s="19"/>
      <c r="T3930" s="19"/>
    </row>
    <row r="3931" spans="1:20" ht="15.75" customHeight="1">
      <c r="A3931" s="8">
        <v>2018</v>
      </c>
      <c r="B3931" s="9">
        <v>70</v>
      </c>
      <c r="C3931" s="10" t="s">
        <v>16013</v>
      </c>
      <c r="D3931" s="10" t="s">
        <v>16102</v>
      </c>
      <c r="E3931" s="11" t="s">
        <v>16103</v>
      </c>
      <c r="F3931" s="10">
        <v>2015</v>
      </c>
      <c r="G3931" s="10" t="s">
        <v>16104</v>
      </c>
      <c r="H3931" s="13" t="s">
        <v>16105</v>
      </c>
      <c r="I3931" s="10" t="s">
        <v>24</v>
      </c>
      <c r="J3931" s="10" t="s">
        <v>24</v>
      </c>
      <c r="K3931" s="83" t="s">
        <v>693</v>
      </c>
      <c r="L3931" s="29" t="s">
        <v>16106</v>
      </c>
      <c r="M3931" s="16"/>
      <c r="N3931" s="16"/>
      <c r="O3931" s="47"/>
      <c r="P3931" s="47"/>
      <c r="Q3931" s="47"/>
      <c r="R3931" s="12"/>
      <c r="S3931" s="19"/>
      <c r="T3931" s="19"/>
    </row>
    <row r="3932" spans="1:20" ht="15.75" customHeight="1">
      <c r="A3932" s="8">
        <v>2018</v>
      </c>
      <c r="B3932" s="9">
        <v>70</v>
      </c>
      <c r="C3932" s="10" t="s">
        <v>16013</v>
      </c>
      <c r="D3932" s="10" t="s">
        <v>16107</v>
      </c>
      <c r="E3932" s="11" t="s">
        <v>16108</v>
      </c>
      <c r="F3932" s="10">
        <v>2018</v>
      </c>
      <c r="G3932" s="10" t="s">
        <v>16109</v>
      </c>
      <c r="H3932" s="13" t="s">
        <v>393</v>
      </c>
      <c r="I3932" s="10" t="s">
        <v>24</v>
      </c>
      <c r="J3932" s="10" t="s">
        <v>24</v>
      </c>
      <c r="K3932" s="83" t="s">
        <v>693</v>
      </c>
      <c r="L3932" s="29" t="s">
        <v>16110</v>
      </c>
      <c r="M3932" s="16"/>
      <c r="N3932" s="16"/>
      <c r="O3932" s="47"/>
      <c r="P3932" s="47"/>
      <c r="Q3932" s="47"/>
      <c r="R3932" s="12" t="s">
        <v>64</v>
      </c>
      <c r="S3932" s="19"/>
      <c r="T3932" s="19"/>
    </row>
    <row r="3933" spans="1:20" ht="15.75" customHeight="1">
      <c r="A3933" s="8">
        <v>2018</v>
      </c>
      <c r="B3933" s="9">
        <v>70</v>
      </c>
      <c r="C3933" s="10" t="s">
        <v>16013</v>
      </c>
      <c r="D3933" s="10" t="s">
        <v>16111</v>
      </c>
      <c r="E3933" s="11" t="s">
        <v>16112</v>
      </c>
      <c r="F3933" s="10">
        <v>1962</v>
      </c>
      <c r="G3933" s="10" t="s">
        <v>16113</v>
      </c>
      <c r="H3933" s="13" t="s">
        <v>168</v>
      </c>
      <c r="I3933" s="10" t="s">
        <v>24</v>
      </c>
      <c r="J3933" s="10" t="s">
        <v>24</v>
      </c>
      <c r="K3933" s="83" t="s">
        <v>693</v>
      </c>
      <c r="L3933" s="29"/>
      <c r="M3933" s="16"/>
      <c r="N3933" s="16"/>
      <c r="O3933" s="47"/>
      <c r="P3933" s="47"/>
      <c r="Q3933" s="47"/>
      <c r="R3933" s="12"/>
      <c r="S3933" s="19"/>
      <c r="T3933" s="19"/>
    </row>
    <row r="3934" spans="1:20" ht="15.75" customHeight="1">
      <c r="A3934" s="8">
        <v>2018</v>
      </c>
      <c r="B3934" s="9">
        <v>70</v>
      </c>
      <c r="C3934" s="10" t="s">
        <v>16013</v>
      </c>
      <c r="D3934" s="10" t="s">
        <v>16114</v>
      </c>
      <c r="E3934" s="11" t="s">
        <v>16115</v>
      </c>
      <c r="F3934" s="10" t="s">
        <v>16116</v>
      </c>
      <c r="G3934" s="10" t="s">
        <v>16117</v>
      </c>
      <c r="H3934" s="13" t="s">
        <v>149</v>
      </c>
      <c r="I3934" s="10" t="s">
        <v>24</v>
      </c>
      <c r="J3934" s="10" t="s">
        <v>24</v>
      </c>
      <c r="K3934" s="83" t="s">
        <v>693</v>
      </c>
      <c r="L3934" s="29"/>
      <c r="M3934" s="16"/>
      <c r="N3934" s="16"/>
      <c r="O3934" s="47"/>
      <c r="P3934" s="47"/>
      <c r="Q3934" s="47"/>
      <c r="R3934" s="12"/>
      <c r="S3934" s="19"/>
      <c r="T3934" s="19"/>
    </row>
    <row r="3935" spans="1:20" ht="15.75" customHeight="1">
      <c r="A3935" s="8">
        <v>2018</v>
      </c>
      <c r="B3935" s="9">
        <v>70</v>
      </c>
      <c r="C3935" s="10" t="s">
        <v>16013</v>
      </c>
      <c r="D3935" s="10" t="s">
        <v>16118</v>
      </c>
      <c r="E3935" s="11" t="s">
        <v>16119</v>
      </c>
      <c r="F3935" s="10">
        <v>2006</v>
      </c>
      <c r="G3935" s="10" t="s">
        <v>16120</v>
      </c>
      <c r="H3935" s="13" t="s">
        <v>4020</v>
      </c>
      <c r="I3935" s="10" t="s">
        <v>24</v>
      </c>
      <c r="J3935" s="10" t="s">
        <v>24</v>
      </c>
      <c r="K3935" s="83" t="s">
        <v>693</v>
      </c>
      <c r="L3935" s="29" t="s">
        <v>16121</v>
      </c>
      <c r="M3935" s="16"/>
      <c r="N3935" s="16"/>
      <c r="O3935" s="47"/>
      <c r="P3935" s="47"/>
      <c r="Q3935" s="47"/>
      <c r="R3935" s="12"/>
      <c r="S3935" s="19"/>
      <c r="T3935" s="19"/>
    </row>
    <row r="3936" spans="1:20" ht="15.75" customHeight="1">
      <c r="A3936" s="8">
        <v>2018</v>
      </c>
      <c r="B3936" s="9">
        <v>70</v>
      </c>
      <c r="C3936" s="10" t="s">
        <v>16013</v>
      </c>
      <c r="D3936" s="10" t="s">
        <v>16122</v>
      </c>
      <c r="E3936" s="11" t="s">
        <v>16123</v>
      </c>
      <c r="F3936" s="10">
        <v>1975</v>
      </c>
      <c r="G3936" s="10" t="s">
        <v>16124</v>
      </c>
      <c r="H3936" s="13" t="s">
        <v>16125</v>
      </c>
      <c r="I3936" s="10" t="s">
        <v>24</v>
      </c>
      <c r="J3936" s="10" t="s">
        <v>23</v>
      </c>
      <c r="K3936" s="83" t="s">
        <v>16126</v>
      </c>
      <c r="L3936" s="29"/>
      <c r="M3936" s="16"/>
      <c r="N3936" s="16"/>
      <c r="O3936" s="47"/>
      <c r="P3936" s="47"/>
      <c r="Q3936" s="47"/>
      <c r="R3936" s="12" t="s">
        <v>72</v>
      </c>
      <c r="S3936" s="19"/>
      <c r="T3936" s="19"/>
    </row>
    <row r="3937" spans="1:20" ht="15.75" customHeight="1">
      <c r="A3937" s="8">
        <v>2018</v>
      </c>
      <c r="B3937" s="9">
        <v>70</v>
      </c>
      <c r="C3937" s="10" t="s">
        <v>16013</v>
      </c>
      <c r="D3937" s="10" t="s">
        <v>16127</v>
      </c>
      <c r="E3937" s="11" t="s">
        <v>16128</v>
      </c>
      <c r="F3937" s="10" t="s">
        <v>16129</v>
      </c>
      <c r="G3937" s="10" t="s">
        <v>16130</v>
      </c>
      <c r="H3937" s="13" t="s">
        <v>834</v>
      </c>
      <c r="I3937" s="10" t="s">
        <v>24</v>
      </c>
      <c r="J3937" s="10" t="s">
        <v>24</v>
      </c>
      <c r="K3937" s="83" t="s">
        <v>693</v>
      </c>
      <c r="L3937" s="29" t="s">
        <v>16131</v>
      </c>
      <c r="M3937" s="16"/>
      <c r="N3937" s="16"/>
      <c r="O3937" s="47"/>
      <c r="P3937" s="47"/>
      <c r="Q3937" s="47"/>
      <c r="R3937" s="12" t="s">
        <v>72</v>
      </c>
      <c r="S3937" s="19"/>
      <c r="T3937" s="19"/>
    </row>
    <row r="3938" spans="1:20" ht="15.75" customHeight="1">
      <c r="A3938" s="8">
        <v>2018</v>
      </c>
      <c r="B3938" s="9">
        <v>70</v>
      </c>
      <c r="C3938" s="10" t="s">
        <v>16013</v>
      </c>
      <c r="D3938" s="10" t="s">
        <v>16132</v>
      </c>
      <c r="E3938" s="11" t="s">
        <v>16133</v>
      </c>
      <c r="F3938" s="10" t="s">
        <v>16134</v>
      </c>
      <c r="G3938" s="10" t="s">
        <v>16135</v>
      </c>
      <c r="H3938" s="13" t="s">
        <v>33</v>
      </c>
      <c r="I3938" s="10" t="s">
        <v>24</v>
      </c>
      <c r="J3938" s="10" t="s">
        <v>23</v>
      </c>
      <c r="K3938" s="83" t="s">
        <v>16136</v>
      </c>
      <c r="L3938" s="29" t="s">
        <v>16137</v>
      </c>
      <c r="M3938" s="16"/>
      <c r="N3938" s="16"/>
      <c r="O3938" s="47"/>
      <c r="P3938" s="47"/>
      <c r="Q3938" s="47"/>
      <c r="R3938" s="12" t="s">
        <v>72</v>
      </c>
      <c r="S3938" s="19"/>
      <c r="T3938" s="19"/>
    </row>
    <row r="3939" spans="1:20" ht="15.75" customHeight="1">
      <c r="A3939" s="8">
        <v>2018</v>
      </c>
      <c r="B3939" s="9">
        <v>70</v>
      </c>
      <c r="C3939" s="10" t="s">
        <v>16013</v>
      </c>
      <c r="D3939" s="10" t="s">
        <v>16138</v>
      </c>
      <c r="E3939" s="11" t="s">
        <v>16139</v>
      </c>
      <c r="F3939" s="10" t="s">
        <v>16140</v>
      </c>
      <c r="G3939" s="10" t="s">
        <v>16141</v>
      </c>
      <c r="H3939" s="13" t="s">
        <v>16142</v>
      </c>
      <c r="I3939" s="10" t="s">
        <v>24</v>
      </c>
      <c r="J3939" s="10" t="s">
        <v>23</v>
      </c>
      <c r="K3939" s="83" t="s">
        <v>16143</v>
      </c>
      <c r="L3939" s="29" t="s">
        <v>16144</v>
      </c>
      <c r="M3939" s="16"/>
      <c r="N3939" s="16"/>
      <c r="O3939" s="47"/>
      <c r="P3939" s="47"/>
      <c r="Q3939" s="47"/>
      <c r="R3939" s="12" t="s">
        <v>72</v>
      </c>
      <c r="S3939" s="19"/>
      <c r="T3939" s="19"/>
    </row>
    <row r="3940" spans="1:20" ht="15.75" customHeight="1">
      <c r="A3940" s="8">
        <v>2018</v>
      </c>
      <c r="B3940" s="9">
        <v>70</v>
      </c>
      <c r="C3940" s="10" t="s">
        <v>16013</v>
      </c>
      <c r="D3940" s="10" t="s">
        <v>16145</v>
      </c>
      <c r="E3940" s="11" t="s">
        <v>16146</v>
      </c>
      <c r="F3940" s="10" t="s">
        <v>2759</v>
      </c>
      <c r="G3940" s="10" t="s">
        <v>16147</v>
      </c>
      <c r="H3940" s="13" t="s">
        <v>1390</v>
      </c>
      <c r="I3940" s="10" t="s">
        <v>24</v>
      </c>
      <c r="J3940" s="10" t="s">
        <v>24</v>
      </c>
      <c r="K3940" s="83"/>
      <c r="L3940" s="29" t="s">
        <v>16148</v>
      </c>
      <c r="M3940" s="16"/>
      <c r="N3940" s="16"/>
      <c r="O3940" s="47"/>
      <c r="P3940" s="47"/>
      <c r="Q3940" s="47"/>
      <c r="R3940" s="12" t="s">
        <v>72</v>
      </c>
      <c r="S3940" s="19"/>
      <c r="T3940" s="19"/>
    </row>
    <row r="3941" spans="1:20" ht="15.75" customHeight="1">
      <c r="A3941" s="8">
        <v>2018</v>
      </c>
      <c r="B3941" s="9">
        <v>70</v>
      </c>
      <c r="C3941" s="10" t="s">
        <v>16013</v>
      </c>
      <c r="D3941" s="10" t="s">
        <v>16149</v>
      </c>
      <c r="E3941" s="11" t="s">
        <v>16150</v>
      </c>
      <c r="F3941" s="10" t="s">
        <v>16151</v>
      </c>
      <c r="G3941" s="10" t="s">
        <v>16152</v>
      </c>
      <c r="H3941" s="13" t="s">
        <v>16153</v>
      </c>
      <c r="I3941" s="10" t="s">
        <v>24</v>
      </c>
      <c r="J3941" s="10" t="s">
        <v>23</v>
      </c>
      <c r="K3941" s="83" t="s">
        <v>16154</v>
      </c>
      <c r="L3941" s="29" t="s">
        <v>16155</v>
      </c>
      <c r="M3941" s="16"/>
      <c r="N3941" s="16"/>
      <c r="O3941" s="47"/>
      <c r="P3941" s="47"/>
      <c r="Q3941" s="47"/>
      <c r="R3941" s="12" t="s">
        <v>72</v>
      </c>
      <c r="S3941" s="19"/>
      <c r="T3941" s="19"/>
    </row>
    <row r="3942" spans="1:20" ht="15.75" customHeight="1">
      <c r="A3942" s="8">
        <v>2018</v>
      </c>
      <c r="B3942" s="9">
        <v>70</v>
      </c>
      <c r="C3942" s="10" t="s">
        <v>16013</v>
      </c>
      <c r="D3942" s="10" t="s">
        <v>16156</v>
      </c>
      <c r="E3942" s="11" t="s">
        <v>16157</v>
      </c>
      <c r="F3942" s="10" t="s">
        <v>16158</v>
      </c>
      <c r="G3942" s="10" t="s">
        <v>16159</v>
      </c>
      <c r="H3942" s="13" t="s">
        <v>907</v>
      </c>
      <c r="I3942" s="10" t="s">
        <v>24</v>
      </c>
      <c r="J3942" s="10" t="s">
        <v>24</v>
      </c>
      <c r="K3942" s="83"/>
      <c r="L3942" s="29" t="s">
        <v>16160</v>
      </c>
      <c r="M3942" s="16"/>
      <c r="N3942" s="16"/>
      <c r="O3942" s="47"/>
      <c r="P3942" s="47"/>
      <c r="Q3942" s="47"/>
      <c r="R3942" s="12" t="s">
        <v>72</v>
      </c>
      <c r="S3942" s="19"/>
      <c r="T3942" s="19"/>
    </row>
    <row r="3943" spans="1:20" ht="15.75" customHeight="1">
      <c r="A3943" s="8">
        <v>2018</v>
      </c>
      <c r="B3943" s="9">
        <v>70</v>
      </c>
      <c r="C3943" s="10" t="s">
        <v>16013</v>
      </c>
      <c r="D3943" s="10" t="s">
        <v>16161</v>
      </c>
      <c r="E3943" s="11" t="s">
        <v>16162</v>
      </c>
      <c r="F3943" s="10" t="s">
        <v>16163</v>
      </c>
      <c r="G3943" s="10" t="s">
        <v>16164</v>
      </c>
      <c r="H3943" s="13" t="s">
        <v>16165</v>
      </c>
      <c r="I3943" s="10" t="s">
        <v>24</v>
      </c>
      <c r="J3943" s="10" t="s">
        <v>23</v>
      </c>
      <c r="K3943" s="83" t="s">
        <v>16166</v>
      </c>
      <c r="L3943" s="29" t="s">
        <v>16167</v>
      </c>
      <c r="M3943" s="16"/>
      <c r="N3943" s="16"/>
      <c r="O3943" s="47"/>
      <c r="P3943" s="47"/>
      <c r="Q3943" s="47"/>
      <c r="R3943" s="12" t="s">
        <v>72</v>
      </c>
      <c r="S3943" s="19"/>
      <c r="T3943" s="19"/>
    </row>
    <row r="3944" spans="1:20" ht="15.75" customHeight="1">
      <c r="A3944" s="8">
        <v>2018</v>
      </c>
      <c r="B3944" s="9">
        <v>70</v>
      </c>
      <c r="C3944" s="10" t="s">
        <v>16013</v>
      </c>
      <c r="D3944" s="10" t="s">
        <v>16168</v>
      </c>
      <c r="E3944" s="11" t="s">
        <v>16169</v>
      </c>
      <c r="F3944" s="10" t="s">
        <v>16170</v>
      </c>
      <c r="G3944" s="10" t="s">
        <v>16171</v>
      </c>
      <c r="H3944" s="13" t="s">
        <v>46</v>
      </c>
      <c r="I3944" s="10" t="s">
        <v>24</v>
      </c>
      <c r="J3944" s="10" t="s">
        <v>24</v>
      </c>
      <c r="K3944" s="83"/>
      <c r="L3944" s="29" t="s">
        <v>16172</v>
      </c>
      <c r="M3944" s="16"/>
      <c r="N3944" s="16"/>
      <c r="O3944" s="47"/>
      <c r="P3944" s="47"/>
      <c r="Q3944" s="47"/>
      <c r="R3944" s="12"/>
      <c r="S3944" s="19"/>
      <c r="T3944" s="19"/>
    </row>
    <row r="3945" spans="1:20" ht="15.75" customHeight="1">
      <c r="A3945" s="8">
        <v>2018</v>
      </c>
      <c r="B3945" s="9">
        <v>70</v>
      </c>
      <c r="C3945" s="10" t="s">
        <v>16013</v>
      </c>
      <c r="D3945" s="10" t="s">
        <v>16173</v>
      </c>
      <c r="E3945" s="11" t="s">
        <v>16174</v>
      </c>
      <c r="F3945" s="10" t="s">
        <v>16175</v>
      </c>
      <c r="G3945" s="10" t="s">
        <v>16176</v>
      </c>
      <c r="H3945" s="13" t="s">
        <v>16177</v>
      </c>
      <c r="I3945" s="10" t="s">
        <v>24</v>
      </c>
      <c r="J3945" s="10" t="s">
        <v>24</v>
      </c>
      <c r="K3945" s="83"/>
      <c r="L3945" s="29" t="s">
        <v>16178</v>
      </c>
      <c r="M3945" s="16"/>
      <c r="N3945" s="16"/>
      <c r="O3945" s="47"/>
      <c r="P3945" s="47"/>
      <c r="Q3945" s="47"/>
      <c r="R3945" s="12" t="s">
        <v>64</v>
      </c>
      <c r="S3945" s="19"/>
      <c r="T3945" s="19"/>
    </row>
    <row r="3946" spans="1:20" ht="15.75" customHeight="1">
      <c r="A3946" s="8">
        <v>2018</v>
      </c>
      <c r="B3946" s="9">
        <v>70</v>
      </c>
      <c r="C3946" s="10" t="s">
        <v>16013</v>
      </c>
      <c r="D3946" s="10" t="s">
        <v>16179</v>
      </c>
      <c r="E3946" s="11" t="s">
        <v>16180</v>
      </c>
      <c r="F3946" s="10" t="s">
        <v>2215</v>
      </c>
      <c r="G3946" s="10" t="s">
        <v>16181</v>
      </c>
      <c r="H3946" s="13" t="s">
        <v>907</v>
      </c>
      <c r="I3946" s="10" t="s">
        <v>24</v>
      </c>
      <c r="J3946" s="10" t="s">
        <v>24</v>
      </c>
      <c r="K3946" s="83"/>
      <c r="L3946" s="29" t="s">
        <v>16182</v>
      </c>
      <c r="M3946" s="16"/>
      <c r="N3946" s="16"/>
      <c r="O3946" s="47"/>
      <c r="P3946" s="47"/>
      <c r="Q3946" s="47"/>
      <c r="R3946" s="12" t="s">
        <v>72</v>
      </c>
      <c r="S3946" s="19"/>
      <c r="T3946" s="19"/>
    </row>
    <row r="3947" spans="1:20" ht="15.75" customHeight="1">
      <c r="A3947" s="8">
        <v>2018</v>
      </c>
      <c r="B3947" s="9">
        <v>70</v>
      </c>
      <c r="C3947" s="10" t="s">
        <v>16013</v>
      </c>
      <c r="D3947" s="10" t="s">
        <v>16183</v>
      </c>
      <c r="E3947" s="11" t="s">
        <v>16184</v>
      </c>
      <c r="F3947" s="10" t="s">
        <v>1459</v>
      </c>
      <c r="G3947" s="10" t="s">
        <v>16185</v>
      </c>
      <c r="H3947" s="13" t="s">
        <v>16186</v>
      </c>
      <c r="I3947" s="10" t="s">
        <v>24</v>
      </c>
      <c r="J3947" s="10" t="s">
        <v>24</v>
      </c>
      <c r="K3947" s="83"/>
      <c r="L3947" s="29" t="s">
        <v>16187</v>
      </c>
      <c r="M3947" s="16"/>
      <c r="N3947" s="16"/>
      <c r="O3947" s="47"/>
      <c r="P3947" s="47"/>
      <c r="Q3947" s="47"/>
      <c r="R3947" s="12" t="s">
        <v>72</v>
      </c>
      <c r="S3947" s="19"/>
      <c r="T3947" s="19"/>
    </row>
    <row r="3948" spans="1:20" ht="15.75" customHeight="1">
      <c r="A3948" s="8">
        <v>2018</v>
      </c>
      <c r="B3948" s="9">
        <v>70</v>
      </c>
      <c r="C3948" s="10" t="s">
        <v>16013</v>
      </c>
      <c r="D3948" s="10" t="s">
        <v>16188</v>
      </c>
      <c r="E3948" s="11" t="s">
        <v>16189</v>
      </c>
      <c r="F3948" s="10" t="s">
        <v>16190</v>
      </c>
      <c r="G3948" s="10" t="s">
        <v>16191</v>
      </c>
      <c r="H3948" s="13" t="s">
        <v>16192</v>
      </c>
      <c r="I3948" s="10" t="s">
        <v>24</v>
      </c>
      <c r="J3948" s="10" t="s">
        <v>24</v>
      </c>
      <c r="K3948" s="83"/>
      <c r="L3948" s="29" t="s">
        <v>16193</v>
      </c>
      <c r="M3948" s="16"/>
      <c r="N3948" s="16"/>
      <c r="O3948" s="47"/>
      <c r="P3948" s="47"/>
      <c r="Q3948" s="47"/>
      <c r="R3948" s="12" t="s">
        <v>72</v>
      </c>
      <c r="S3948" s="19"/>
      <c r="T3948" s="19"/>
    </row>
    <row r="3949" spans="1:20" ht="15.75" customHeight="1">
      <c r="A3949" s="8">
        <v>2018</v>
      </c>
      <c r="B3949" s="9">
        <v>70</v>
      </c>
      <c r="C3949" s="10" t="s">
        <v>16013</v>
      </c>
      <c r="D3949" s="10" t="s">
        <v>16194</v>
      </c>
      <c r="E3949" s="11" t="s">
        <v>16195</v>
      </c>
      <c r="F3949" s="10" t="s">
        <v>16196</v>
      </c>
      <c r="G3949" s="10" t="s">
        <v>16197</v>
      </c>
      <c r="H3949" s="13" t="s">
        <v>16198</v>
      </c>
      <c r="I3949" s="10" t="s">
        <v>24</v>
      </c>
      <c r="J3949" s="10" t="s">
        <v>24</v>
      </c>
      <c r="K3949" s="83"/>
      <c r="L3949" s="29" t="s">
        <v>16199</v>
      </c>
      <c r="M3949" s="16"/>
      <c r="N3949" s="16"/>
      <c r="O3949" s="47"/>
      <c r="P3949" s="47"/>
      <c r="Q3949" s="47"/>
      <c r="R3949" s="12" t="s">
        <v>72</v>
      </c>
      <c r="S3949" s="19"/>
      <c r="T3949" s="19"/>
    </row>
    <row r="3950" spans="1:20" ht="15.75" customHeight="1">
      <c r="A3950" s="8">
        <v>2018</v>
      </c>
      <c r="B3950" s="9">
        <v>70</v>
      </c>
      <c r="C3950" s="10" t="s">
        <v>16013</v>
      </c>
      <c r="D3950" s="10" t="s">
        <v>16200</v>
      </c>
      <c r="E3950" s="11" t="s">
        <v>16201</v>
      </c>
      <c r="F3950" s="10" t="s">
        <v>16202</v>
      </c>
      <c r="G3950" s="10" t="s">
        <v>16203</v>
      </c>
      <c r="H3950" s="13" t="s">
        <v>16204</v>
      </c>
      <c r="I3950" s="10" t="s">
        <v>24</v>
      </c>
      <c r="J3950" s="10" t="s">
        <v>24</v>
      </c>
      <c r="K3950" s="83"/>
      <c r="L3950" s="29" t="s">
        <v>16205</v>
      </c>
      <c r="M3950" s="16"/>
      <c r="N3950" s="16"/>
      <c r="O3950" s="47"/>
      <c r="P3950" s="47"/>
      <c r="Q3950" s="47"/>
      <c r="R3950" s="12" t="s">
        <v>72</v>
      </c>
      <c r="S3950" s="19"/>
      <c r="T3950" s="19"/>
    </row>
    <row r="3951" spans="1:20" ht="15.75" customHeight="1">
      <c r="A3951" s="8">
        <v>2018</v>
      </c>
      <c r="B3951" s="9">
        <v>3184</v>
      </c>
      <c r="C3951" s="10" t="s">
        <v>16206</v>
      </c>
      <c r="D3951" s="10" t="s">
        <v>16207</v>
      </c>
      <c r="E3951" s="11" t="s">
        <v>16208</v>
      </c>
      <c r="F3951" s="10" t="s">
        <v>6084</v>
      </c>
      <c r="G3951" s="10" t="s">
        <v>16209</v>
      </c>
      <c r="H3951" s="13" t="s">
        <v>33</v>
      </c>
      <c r="I3951" s="10" t="s">
        <v>23</v>
      </c>
      <c r="J3951" s="10" t="s">
        <v>24</v>
      </c>
      <c r="K3951" s="26" t="s">
        <v>16210</v>
      </c>
      <c r="L3951" s="29" t="s">
        <v>16211</v>
      </c>
      <c r="M3951" s="16" t="s">
        <v>24</v>
      </c>
      <c r="N3951" s="12"/>
      <c r="O3951" s="12"/>
      <c r="P3951" s="12"/>
      <c r="Q3951" s="12"/>
      <c r="R3951" s="12"/>
      <c r="S3951" s="19"/>
      <c r="T3951" s="19"/>
    </row>
    <row r="3952" spans="1:20" ht="15.75" customHeight="1">
      <c r="A3952" s="8">
        <v>2018</v>
      </c>
      <c r="B3952" s="9">
        <v>3184</v>
      </c>
      <c r="C3952" s="10" t="s">
        <v>16206</v>
      </c>
      <c r="D3952" s="10" t="s">
        <v>16212</v>
      </c>
      <c r="E3952" s="11" t="s">
        <v>16213</v>
      </c>
      <c r="F3952" s="10" t="s">
        <v>904</v>
      </c>
      <c r="G3952" s="10" t="s">
        <v>16214</v>
      </c>
      <c r="H3952" s="13" t="s">
        <v>15403</v>
      </c>
      <c r="I3952" s="10" t="s">
        <v>24</v>
      </c>
      <c r="J3952" s="10" t="s">
        <v>23</v>
      </c>
      <c r="K3952" s="68" t="s">
        <v>693</v>
      </c>
      <c r="L3952" s="29" t="s">
        <v>16215</v>
      </c>
      <c r="M3952" s="16" t="s">
        <v>24</v>
      </c>
      <c r="N3952" s="12"/>
      <c r="O3952" s="12"/>
      <c r="P3952" s="12"/>
      <c r="Q3952" s="12"/>
      <c r="R3952" s="12" t="s">
        <v>72</v>
      </c>
      <c r="S3952" s="19"/>
      <c r="T3952" s="19"/>
    </row>
    <row r="3953" spans="1:20" ht="15.75" customHeight="1">
      <c r="A3953" s="8">
        <v>2018</v>
      </c>
      <c r="B3953" s="9">
        <v>3184</v>
      </c>
      <c r="C3953" s="10" t="s">
        <v>16206</v>
      </c>
      <c r="D3953" s="10" t="s">
        <v>16216</v>
      </c>
      <c r="E3953" s="11" t="s">
        <v>16217</v>
      </c>
      <c r="F3953" s="10" t="s">
        <v>13680</v>
      </c>
      <c r="G3953" s="10" t="s">
        <v>16218</v>
      </c>
      <c r="H3953" s="13" t="s">
        <v>33</v>
      </c>
      <c r="I3953" s="10" t="s">
        <v>23</v>
      </c>
      <c r="J3953" s="10" t="s">
        <v>24</v>
      </c>
      <c r="K3953" s="26" t="s">
        <v>16219</v>
      </c>
      <c r="L3953" s="29" t="s">
        <v>16220</v>
      </c>
      <c r="M3953" s="16" t="s">
        <v>24</v>
      </c>
      <c r="N3953" s="12"/>
      <c r="O3953" s="12"/>
      <c r="P3953" s="12"/>
      <c r="Q3953" s="12"/>
      <c r="R3953" s="12"/>
      <c r="S3953" s="19"/>
      <c r="T3953" s="19"/>
    </row>
    <row r="3954" spans="1:20" ht="15.75" customHeight="1">
      <c r="A3954" s="8">
        <v>2018</v>
      </c>
      <c r="B3954" s="9">
        <v>3184</v>
      </c>
      <c r="C3954" s="10" t="s">
        <v>16206</v>
      </c>
      <c r="D3954" s="10" t="s">
        <v>16221</v>
      </c>
      <c r="E3954" s="11" t="s">
        <v>16222</v>
      </c>
      <c r="F3954" s="10" t="s">
        <v>3370</v>
      </c>
      <c r="G3954" s="10" t="s">
        <v>16223</v>
      </c>
      <c r="H3954" s="13" t="s">
        <v>4439</v>
      </c>
      <c r="I3954" s="10" t="s">
        <v>23</v>
      </c>
      <c r="J3954" s="10" t="s">
        <v>24</v>
      </c>
      <c r="K3954" s="68" t="s">
        <v>693</v>
      </c>
      <c r="L3954" s="29" t="s">
        <v>16224</v>
      </c>
      <c r="M3954" s="16" t="s">
        <v>24</v>
      </c>
      <c r="N3954" s="12"/>
      <c r="O3954" s="12"/>
      <c r="P3954" s="12"/>
      <c r="Q3954" s="12"/>
      <c r="R3954" s="12"/>
      <c r="S3954" s="19"/>
      <c r="T3954" s="19"/>
    </row>
    <row r="3955" spans="1:20" ht="15.75" customHeight="1">
      <c r="A3955" s="8">
        <v>2018</v>
      </c>
      <c r="B3955" s="9">
        <v>3184</v>
      </c>
      <c r="C3955" s="10" t="s">
        <v>16206</v>
      </c>
      <c r="D3955" s="10" t="s">
        <v>16225</v>
      </c>
      <c r="E3955" s="11" t="s">
        <v>16226</v>
      </c>
      <c r="F3955" s="12">
        <v>2018</v>
      </c>
      <c r="G3955" s="10" t="s">
        <v>11813</v>
      </c>
      <c r="H3955" s="13" t="s">
        <v>33</v>
      </c>
      <c r="I3955" s="10" t="s">
        <v>24</v>
      </c>
      <c r="J3955" s="10" t="s">
        <v>24</v>
      </c>
      <c r="K3955" s="68" t="s">
        <v>693</v>
      </c>
      <c r="L3955" s="29" t="s">
        <v>16227</v>
      </c>
      <c r="M3955" s="16" t="s">
        <v>24</v>
      </c>
      <c r="N3955" s="12"/>
      <c r="O3955" s="12"/>
      <c r="P3955" s="12"/>
      <c r="Q3955" s="12"/>
      <c r="R3955" s="12"/>
      <c r="S3955" s="19"/>
      <c r="T3955" s="19"/>
    </row>
    <row r="3956" spans="1:20" ht="15.75" customHeight="1">
      <c r="A3956" s="8">
        <v>2018</v>
      </c>
      <c r="B3956" s="9">
        <v>3184</v>
      </c>
      <c r="C3956" s="10" t="s">
        <v>16206</v>
      </c>
      <c r="D3956" s="10" t="s">
        <v>16228</v>
      </c>
      <c r="E3956" s="11" t="s">
        <v>16229</v>
      </c>
      <c r="F3956" s="12">
        <v>2018</v>
      </c>
      <c r="G3956" s="10" t="s">
        <v>16230</v>
      </c>
      <c r="H3956" s="13" t="s">
        <v>33</v>
      </c>
      <c r="I3956" s="10" t="s">
        <v>23</v>
      </c>
      <c r="J3956" s="10" t="s">
        <v>24</v>
      </c>
      <c r="K3956" s="26" t="s">
        <v>16231</v>
      </c>
      <c r="L3956" s="29" t="s">
        <v>16232</v>
      </c>
      <c r="M3956" s="16" t="s">
        <v>24</v>
      </c>
      <c r="N3956" s="12"/>
      <c r="O3956" s="12"/>
      <c r="P3956" s="12"/>
      <c r="Q3956" s="12"/>
      <c r="R3956" s="12"/>
      <c r="S3956" s="19"/>
      <c r="T3956" s="19"/>
    </row>
    <row r="3957" spans="1:20" ht="15.75" customHeight="1">
      <c r="A3957" s="8">
        <v>2018</v>
      </c>
      <c r="B3957" s="9">
        <v>3184</v>
      </c>
      <c r="C3957" s="10" t="s">
        <v>16206</v>
      </c>
      <c r="D3957" s="10" t="s">
        <v>16233</v>
      </c>
      <c r="E3957" s="11" t="s">
        <v>16234</v>
      </c>
      <c r="F3957" s="10" t="s">
        <v>9957</v>
      </c>
      <c r="G3957" s="10" t="s">
        <v>16218</v>
      </c>
      <c r="H3957" s="13" t="s">
        <v>33</v>
      </c>
      <c r="I3957" s="10" t="s">
        <v>23</v>
      </c>
      <c r="J3957" s="10" t="s">
        <v>24</v>
      </c>
      <c r="K3957" s="26" t="s">
        <v>16219</v>
      </c>
      <c r="L3957" s="29" t="s">
        <v>16235</v>
      </c>
      <c r="M3957" s="16" t="s">
        <v>24</v>
      </c>
      <c r="N3957" s="12"/>
      <c r="O3957" s="12"/>
      <c r="P3957" s="12"/>
      <c r="Q3957" s="12"/>
      <c r="R3957" s="12"/>
      <c r="S3957" s="19"/>
      <c r="T3957" s="19"/>
    </row>
    <row r="3958" spans="1:20" ht="15.75" customHeight="1">
      <c r="A3958" s="8">
        <v>2018</v>
      </c>
      <c r="B3958" s="9">
        <v>3184</v>
      </c>
      <c r="C3958" s="10" t="s">
        <v>16206</v>
      </c>
      <c r="D3958" s="10" t="s">
        <v>16236</v>
      </c>
      <c r="E3958" s="11" t="s">
        <v>16237</v>
      </c>
      <c r="F3958" s="12">
        <v>2018</v>
      </c>
      <c r="G3958" s="10" t="s">
        <v>16218</v>
      </c>
      <c r="H3958" s="13" t="s">
        <v>33</v>
      </c>
      <c r="I3958" s="10" t="s">
        <v>24</v>
      </c>
      <c r="J3958" s="10" t="s">
        <v>24</v>
      </c>
      <c r="K3958" s="26" t="s">
        <v>16219</v>
      </c>
      <c r="L3958" s="29" t="s">
        <v>16238</v>
      </c>
      <c r="M3958" s="16" t="s">
        <v>24</v>
      </c>
      <c r="N3958" s="12"/>
      <c r="O3958" s="12"/>
      <c r="P3958" s="12"/>
      <c r="Q3958" s="12"/>
      <c r="R3958" s="12"/>
      <c r="S3958" s="19"/>
      <c r="T3958" s="19"/>
    </row>
    <row r="3959" spans="1:20" ht="15.75" customHeight="1">
      <c r="A3959" s="8">
        <v>2018</v>
      </c>
      <c r="B3959" s="9">
        <v>3184</v>
      </c>
      <c r="C3959" s="10" t="s">
        <v>16206</v>
      </c>
      <c r="D3959" s="10" t="s">
        <v>16239</v>
      </c>
      <c r="E3959" s="11" t="s">
        <v>16240</v>
      </c>
      <c r="F3959" s="12" t="s">
        <v>9941</v>
      </c>
      <c r="G3959" s="10" t="s">
        <v>11813</v>
      </c>
      <c r="H3959" s="13" t="s">
        <v>4407</v>
      </c>
      <c r="I3959" s="10" t="s">
        <v>23</v>
      </c>
      <c r="J3959" s="10" t="s">
        <v>24</v>
      </c>
      <c r="K3959" s="26" t="s">
        <v>16241</v>
      </c>
      <c r="L3959" s="29" t="s">
        <v>16242</v>
      </c>
      <c r="M3959" s="16" t="s">
        <v>24</v>
      </c>
      <c r="N3959" s="12"/>
      <c r="O3959" s="12"/>
      <c r="P3959" s="12"/>
      <c r="Q3959" s="12"/>
      <c r="R3959" s="12"/>
      <c r="S3959" s="19"/>
      <c r="T3959" s="19"/>
    </row>
    <row r="3960" spans="1:20" ht="15.75" customHeight="1">
      <c r="A3960" s="8">
        <v>2018</v>
      </c>
      <c r="B3960" s="9">
        <v>3184</v>
      </c>
      <c r="C3960" s="10" t="s">
        <v>16206</v>
      </c>
      <c r="D3960" s="10" t="s">
        <v>16243</v>
      </c>
      <c r="E3960" s="11" t="s">
        <v>16244</v>
      </c>
      <c r="F3960" s="10" t="s">
        <v>11930</v>
      </c>
      <c r="G3960" s="10" t="s">
        <v>16218</v>
      </c>
      <c r="H3960" s="13" t="s">
        <v>4407</v>
      </c>
      <c r="I3960" s="10" t="s">
        <v>23</v>
      </c>
      <c r="J3960" s="10" t="s">
        <v>24</v>
      </c>
      <c r="K3960" s="26" t="s">
        <v>16219</v>
      </c>
      <c r="L3960" s="29" t="s">
        <v>16220</v>
      </c>
      <c r="M3960" s="16" t="s">
        <v>24</v>
      </c>
      <c r="N3960" s="12"/>
      <c r="O3960" s="12"/>
      <c r="P3960" s="12"/>
      <c r="Q3960" s="12"/>
      <c r="R3960" s="12"/>
      <c r="S3960" s="19"/>
      <c r="T3960" s="19"/>
    </row>
    <row r="3961" spans="1:20" ht="15.75" customHeight="1">
      <c r="A3961" s="8">
        <v>2018</v>
      </c>
      <c r="B3961" s="9">
        <v>3184</v>
      </c>
      <c r="C3961" s="10" t="s">
        <v>16206</v>
      </c>
      <c r="D3961" s="10" t="s">
        <v>16245</v>
      </c>
      <c r="E3961" s="11" t="s">
        <v>16246</v>
      </c>
      <c r="F3961" s="10" t="s">
        <v>11622</v>
      </c>
      <c r="G3961" s="10" t="s">
        <v>16218</v>
      </c>
      <c r="H3961" s="13" t="s">
        <v>16247</v>
      </c>
      <c r="I3961" s="10" t="s">
        <v>24</v>
      </c>
      <c r="J3961" s="10" t="s">
        <v>23</v>
      </c>
      <c r="K3961" s="26" t="s">
        <v>693</v>
      </c>
      <c r="L3961" s="29" t="s">
        <v>9324</v>
      </c>
      <c r="M3961" s="16" t="s">
        <v>24</v>
      </c>
      <c r="N3961" s="12"/>
      <c r="O3961" s="12"/>
      <c r="P3961" s="12"/>
      <c r="Q3961" s="12"/>
      <c r="R3961" s="12" t="s">
        <v>72</v>
      </c>
      <c r="S3961" s="19"/>
      <c r="T3961" s="19"/>
    </row>
    <row r="3962" spans="1:20" ht="15.75" customHeight="1">
      <c r="A3962" s="8">
        <v>2018</v>
      </c>
      <c r="B3962" s="9">
        <v>366</v>
      </c>
      <c r="C3962" s="46" t="s">
        <v>16248</v>
      </c>
      <c r="D3962" s="10" t="s">
        <v>16249</v>
      </c>
      <c r="E3962" s="11" t="s">
        <v>16250</v>
      </c>
      <c r="F3962" s="10" t="s">
        <v>16251</v>
      </c>
      <c r="G3962" s="10" t="s">
        <v>16252</v>
      </c>
      <c r="H3962" s="13" t="s">
        <v>16253</v>
      </c>
      <c r="I3962" s="10" t="s">
        <v>24</v>
      </c>
      <c r="J3962" s="10" t="s">
        <v>23</v>
      </c>
      <c r="K3962" s="39" t="s">
        <v>693</v>
      </c>
      <c r="L3962" s="29" t="s">
        <v>16254</v>
      </c>
      <c r="M3962" s="29"/>
      <c r="N3962" s="29"/>
      <c r="O3962" s="47"/>
      <c r="P3962" s="47"/>
      <c r="Q3962" s="47"/>
      <c r="R3962" s="12" t="s">
        <v>72</v>
      </c>
      <c r="S3962" s="19"/>
      <c r="T3962" s="19"/>
    </row>
    <row r="3963" spans="1:20" ht="15.75" customHeight="1">
      <c r="A3963" s="8">
        <v>2018</v>
      </c>
      <c r="B3963" s="9">
        <v>366</v>
      </c>
      <c r="C3963" s="46" t="s">
        <v>16248</v>
      </c>
      <c r="D3963" s="10" t="s">
        <v>16255</v>
      </c>
      <c r="E3963" s="11" t="s">
        <v>16250</v>
      </c>
      <c r="F3963" s="10" t="s">
        <v>16256</v>
      </c>
      <c r="G3963" s="10" t="s">
        <v>16257</v>
      </c>
      <c r="H3963" s="13" t="s">
        <v>16258</v>
      </c>
      <c r="I3963" s="10" t="s">
        <v>23</v>
      </c>
      <c r="J3963" s="10" t="s">
        <v>24</v>
      </c>
      <c r="K3963" s="39" t="s">
        <v>693</v>
      </c>
      <c r="L3963" s="29" t="s">
        <v>16259</v>
      </c>
      <c r="M3963" s="29"/>
      <c r="N3963" s="29"/>
      <c r="O3963" s="47"/>
      <c r="P3963" s="47"/>
      <c r="Q3963" s="47"/>
      <c r="R3963" s="12"/>
      <c r="S3963" s="19"/>
      <c r="T3963" s="19"/>
    </row>
    <row r="3964" spans="1:20" ht="15.75" customHeight="1">
      <c r="A3964" s="8">
        <v>2018</v>
      </c>
      <c r="B3964" s="9">
        <v>366</v>
      </c>
      <c r="C3964" s="46" t="s">
        <v>16248</v>
      </c>
      <c r="D3964" s="10" t="s">
        <v>16260</v>
      </c>
      <c r="E3964" s="11" t="s">
        <v>16261</v>
      </c>
      <c r="F3964" s="10" t="s">
        <v>7223</v>
      </c>
      <c r="G3964" s="10" t="s">
        <v>16262</v>
      </c>
      <c r="H3964" s="13" t="s">
        <v>33</v>
      </c>
      <c r="I3964" s="10" t="s">
        <v>23</v>
      </c>
      <c r="J3964" s="10" t="s">
        <v>24</v>
      </c>
      <c r="K3964" s="39" t="s">
        <v>693</v>
      </c>
      <c r="L3964" s="29" t="s">
        <v>16263</v>
      </c>
      <c r="M3964" s="16"/>
      <c r="N3964" s="16"/>
      <c r="O3964" s="47"/>
      <c r="P3964" s="47"/>
      <c r="Q3964" s="47"/>
      <c r="R3964" s="12"/>
      <c r="S3964" s="19"/>
      <c r="T3964" s="19"/>
    </row>
    <row r="3965" spans="1:20" ht="15.75" customHeight="1">
      <c r="A3965" s="8">
        <v>2018</v>
      </c>
      <c r="B3965" s="9">
        <v>366</v>
      </c>
      <c r="C3965" s="46" t="s">
        <v>16248</v>
      </c>
      <c r="D3965" s="10" t="s">
        <v>16260</v>
      </c>
      <c r="E3965" s="11" t="s">
        <v>16261</v>
      </c>
      <c r="F3965" s="10" t="s">
        <v>809</v>
      </c>
      <c r="G3965" s="10" t="s">
        <v>16264</v>
      </c>
      <c r="H3965" s="13" t="s">
        <v>46</v>
      </c>
      <c r="I3965" s="10" t="s">
        <v>23</v>
      </c>
      <c r="J3965" s="10" t="s">
        <v>24</v>
      </c>
      <c r="K3965" s="39" t="s">
        <v>693</v>
      </c>
      <c r="L3965" s="29" t="s">
        <v>16263</v>
      </c>
      <c r="M3965" s="16"/>
      <c r="N3965" s="16"/>
      <c r="O3965" s="47"/>
      <c r="P3965" s="47"/>
      <c r="Q3965" s="47"/>
      <c r="R3965" s="12"/>
      <c r="S3965" s="19"/>
      <c r="T3965" s="19"/>
    </row>
    <row r="3966" spans="1:20" ht="15.75" customHeight="1">
      <c r="A3966" s="8">
        <v>2018</v>
      </c>
      <c r="B3966" s="9">
        <v>366</v>
      </c>
      <c r="C3966" s="46" t="s">
        <v>16248</v>
      </c>
      <c r="D3966" s="12" t="s">
        <v>16265</v>
      </c>
      <c r="E3966" s="11" t="s">
        <v>16266</v>
      </c>
      <c r="F3966" s="10" t="s">
        <v>10912</v>
      </c>
      <c r="G3966" s="12" t="s">
        <v>16267</v>
      </c>
      <c r="H3966" s="13" t="s">
        <v>11429</v>
      </c>
      <c r="I3966" s="10" t="s">
        <v>23</v>
      </c>
      <c r="J3966" s="10" t="s">
        <v>24</v>
      </c>
      <c r="K3966" s="39" t="s">
        <v>693</v>
      </c>
      <c r="L3966" s="29" t="s">
        <v>16268</v>
      </c>
      <c r="M3966" s="12"/>
      <c r="N3966" s="12"/>
      <c r="O3966" s="12"/>
      <c r="P3966" s="12"/>
      <c r="Q3966" s="12"/>
      <c r="R3966" s="12"/>
      <c r="S3966" s="19"/>
      <c r="T3966" s="19"/>
    </row>
    <row r="3967" spans="1:20" ht="15.75" customHeight="1">
      <c r="A3967" s="8">
        <v>2018</v>
      </c>
      <c r="B3967" s="9">
        <v>366</v>
      </c>
      <c r="C3967" s="46" t="s">
        <v>16248</v>
      </c>
      <c r="D3967" s="10" t="s">
        <v>16269</v>
      </c>
      <c r="E3967" s="11" t="s">
        <v>16270</v>
      </c>
      <c r="F3967" s="12" t="s">
        <v>16271</v>
      </c>
      <c r="G3967" s="12" t="s">
        <v>16272</v>
      </c>
      <c r="H3967" s="13" t="s">
        <v>46</v>
      </c>
      <c r="I3967" s="10" t="s">
        <v>23</v>
      </c>
      <c r="J3967" s="10" t="s">
        <v>24</v>
      </c>
      <c r="K3967" s="39" t="s">
        <v>693</v>
      </c>
      <c r="L3967" s="29" t="s">
        <v>16273</v>
      </c>
      <c r="M3967" s="12"/>
      <c r="N3967" s="12"/>
      <c r="O3967" s="12"/>
      <c r="P3967" s="12"/>
      <c r="Q3967" s="12"/>
      <c r="R3967" s="12"/>
      <c r="S3967" s="19"/>
      <c r="T3967" s="19"/>
    </row>
    <row r="3968" spans="1:20" ht="15.75" customHeight="1">
      <c r="A3968" s="8">
        <v>2018</v>
      </c>
      <c r="B3968" s="9">
        <v>103</v>
      </c>
      <c r="C3968" s="15" t="s">
        <v>16274</v>
      </c>
      <c r="D3968" s="15" t="s">
        <v>16275</v>
      </c>
      <c r="E3968" s="11" t="s">
        <v>16276</v>
      </c>
      <c r="F3968" s="15" t="s">
        <v>2215</v>
      </c>
      <c r="G3968" s="15" t="s">
        <v>16277</v>
      </c>
      <c r="H3968" s="13" t="s">
        <v>11615</v>
      </c>
      <c r="I3968" s="15" t="s">
        <v>24</v>
      </c>
      <c r="J3968" s="15" t="s">
        <v>23</v>
      </c>
      <c r="K3968" s="20" t="s">
        <v>1553</v>
      </c>
      <c r="L3968" s="15" t="s">
        <v>16278</v>
      </c>
      <c r="M3968" s="15"/>
      <c r="N3968" s="15"/>
      <c r="O3968" s="15"/>
      <c r="P3968" s="15"/>
      <c r="Q3968" s="15"/>
      <c r="R3968" s="15"/>
      <c r="S3968" s="98"/>
      <c r="T3968" s="98"/>
    </row>
    <row r="3969" spans="1:20" ht="15.75" customHeight="1">
      <c r="A3969" s="8">
        <v>2018</v>
      </c>
      <c r="B3969" s="9">
        <v>103</v>
      </c>
      <c r="C3969" s="15" t="s">
        <v>16274</v>
      </c>
      <c r="D3969" s="15" t="s">
        <v>16279</v>
      </c>
      <c r="E3969" s="11" t="s">
        <v>16280</v>
      </c>
      <c r="F3969" s="15" t="s">
        <v>1139</v>
      </c>
      <c r="G3969" s="15" t="s">
        <v>16281</v>
      </c>
      <c r="H3969" s="13" t="s">
        <v>4439</v>
      </c>
      <c r="I3969" s="15" t="s">
        <v>24</v>
      </c>
      <c r="J3969" s="15" t="s">
        <v>23</v>
      </c>
      <c r="K3969" s="20" t="s">
        <v>1553</v>
      </c>
      <c r="L3969" s="15" t="s">
        <v>16282</v>
      </c>
      <c r="M3969" s="15"/>
      <c r="N3969" s="15"/>
      <c r="O3969" s="15"/>
      <c r="P3969" s="15"/>
      <c r="Q3969" s="15"/>
      <c r="R3969" s="15"/>
      <c r="S3969" s="98"/>
      <c r="T3969" s="98"/>
    </row>
    <row r="3970" spans="1:20" ht="15.75" customHeight="1">
      <c r="A3970" s="8">
        <v>2018</v>
      </c>
      <c r="B3970" s="9">
        <v>103</v>
      </c>
      <c r="C3970" s="15" t="s">
        <v>16274</v>
      </c>
      <c r="D3970" s="15" t="s">
        <v>16283</v>
      </c>
      <c r="E3970" s="11" t="s">
        <v>16284</v>
      </c>
      <c r="F3970" s="15">
        <v>1928</v>
      </c>
      <c r="G3970" s="15" t="s">
        <v>16285</v>
      </c>
      <c r="H3970" s="13" t="s">
        <v>4439</v>
      </c>
      <c r="I3970" s="15" t="s">
        <v>24</v>
      </c>
      <c r="J3970" s="15" t="s">
        <v>24</v>
      </c>
      <c r="K3970" s="20" t="s">
        <v>1553</v>
      </c>
      <c r="L3970" s="15" t="s">
        <v>16286</v>
      </c>
      <c r="M3970" s="15"/>
      <c r="N3970" s="15"/>
      <c r="O3970" s="15"/>
      <c r="P3970" s="15"/>
      <c r="Q3970" s="15"/>
      <c r="R3970" s="15"/>
      <c r="S3970" s="123"/>
      <c r="T3970" s="15"/>
    </row>
    <row r="3971" spans="1:20" ht="15.75" customHeight="1">
      <c r="A3971" s="8">
        <v>2018</v>
      </c>
      <c r="B3971" s="9">
        <v>1753</v>
      </c>
      <c r="C3971" s="11" t="s">
        <v>16287</v>
      </c>
      <c r="D3971" s="11" t="s">
        <v>16288</v>
      </c>
      <c r="E3971" s="11" t="s">
        <v>16289</v>
      </c>
      <c r="F3971" s="11">
        <v>2018</v>
      </c>
      <c r="G3971" s="11" t="s">
        <v>16290</v>
      </c>
      <c r="H3971" s="13" t="s">
        <v>16291</v>
      </c>
      <c r="I3971" s="11" t="s">
        <v>23</v>
      </c>
      <c r="J3971" s="11" t="s">
        <v>24</v>
      </c>
      <c r="K3971" s="28" t="s">
        <v>16292</v>
      </c>
      <c r="L3971" s="11" t="s">
        <v>16293</v>
      </c>
      <c r="M3971" s="11"/>
      <c r="N3971" s="11"/>
      <c r="O3971" s="11"/>
      <c r="P3971" s="11"/>
      <c r="Q3971" s="11"/>
      <c r="R3971" s="11"/>
      <c r="S3971" s="104"/>
      <c r="T3971" s="104"/>
    </row>
    <row r="3972" spans="1:20" ht="15.75" customHeight="1">
      <c r="A3972" s="8">
        <v>2018</v>
      </c>
      <c r="B3972" s="9">
        <v>1753</v>
      </c>
      <c r="C3972" s="11" t="s">
        <v>16287</v>
      </c>
      <c r="D3972" s="11" t="s">
        <v>16294</v>
      </c>
      <c r="E3972" s="11" t="s">
        <v>16295</v>
      </c>
      <c r="F3972" s="11" t="s">
        <v>16296</v>
      </c>
      <c r="G3972" s="11" t="s">
        <v>16297</v>
      </c>
      <c r="H3972" s="13" t="s">
        <v>5586</v>
      </c>
      <c r="I3972" s="10" t="s">
        <v>23</v>
      </c>
      <c r="J3972" s="10" t="s">
        <v>24</v>
      </c>
      <c r="K3972" s="28" t="s">
        <v>16298</v>
      </c>
      <c r="L3972" s="11" t="s">
        <v>16299</v>
      </c>
      <c r="M3972" s="11"/>
      <c r="N3972" s="11"/>
      <c r="O3972" s="11"/>
      <c r="P3972" s="11"/>
      <c r="Q3972" s="11"/>
      <c r="R3972" s="11"/>
      <c r="S3972" s="104"/>
      <c r="T3972" s="104"/>
    </row>
    <row r="3973" spans="1:20" ht="15.75" customHeight="1">
      <c r="A3973" s="8">
        <v>2018</v>
      </c>
      <c r="B3973" s="9">
        <v>1753</v>
      </c>
      <c r="C3973" s="11" t="s">
        <v>16287</v>
      </c>
      <c r="D3973" s="11" t="s">
        <v>16300</v>
      </c>
      <c r="E3973" s="11" t="s">
        <v>16301</v>
      </c>
      <c r="F3973" s="11" t="s">
        <v>16296</v>
      </c>
      <c r="G3973" s="11" t="s">
        <v>16302</v>
      </c>
      <c r="H3973" s="13" t="s">
        <v>46</v>
      </c>
      <c r="I3973" s="11" t="s">
        <v>23</v>
      </c>
      <c r="J3973" s="11" t="s">
        <v>24</v>
      </c>
      <c r="K3973" s="28" t="s">
        <v>16303</v>
      </c>
      <c r="L3973" s="11" t="s">
        <v>16304</v>
      </c>
      <c r="M3973" s="11"/>
      <c r="N3973" s="11"/>
      <c r="O3973" s="11"/>
      <c r="P3973" s="11"/>
      <c r="Q3973" s="11"/>
      <c r="R3973" s="11"/>
      <c r="S3973" s="104"/>
      <c r="T3973" s="104"/>
    </row>
    <row r="3974" spans="1:20" ht="15.75" customHeight="1">
      <c r="A3974" s="8">
        <v>2018</v>
      </c>
      <c r="B3974" s="9">
        <v>1753</v>
      </c>
      <c r="C3974" s="11" t="s">
        <v>16287</v>
      </c>
      <c r="D3974" s="11" t="s">
        <v>16305</v>
      </c>
      <c r="E3974" s="11" t="s">
        <v>16306</v>
      </c>
      <c r="F3974" s="11" t="s">
        <v>16307</v>
      </c>
      <c r="G3974" s="11" t="s">
        <v>16308</v>
      </c>
      <c r="H3974" s="13" t="s">
        <v>789</v>
      </c>
      <c r="I3974" s="11" t="s">
        <v>23</v>
      </c>
      <c r="J3974" s="11" t="s">
        <v>24</v>
      </c>
      <c r="K3974" s="28" t="s">
        <v>16309</v>
      </c>
      <c r="L3974" s="11" t="s">
        <v>16310</v>
      </c>
      <c r="M3974" s="11"/>
      <c r="N3974" s="11"/>
      <c r="O3974" s="11"/>
      <c r="P3974" s="11"/>
      <c r="Q3974" s="11"/>
      <c r="R3974" s="11"/>
      <c r="S3974" s="104"/>
      <c r="T3974" s="104"/>
    </row>
    <row r="3975" spans="1:20" ht="15.75" customHeight="1">
      <c r="A3975" s="8">
        <v>2018</v>
      </c>
      <c r="B3975" s="9">
        <v>1753</v>
      </c>
      <c r="C3975" s="11" t="s">
        <v>16287</v>
      </c>
      <c r="D3975" s="11" t="s">
        <v>16311</v>
      </c>
      <c r="E3975" s="11" t="s">
        <v>16312</v>
      </c>
      <c r="F3975" s="11" t="s">
        <v>8365</v>
      </c>
      <c r="G3975" s="11" t="s">
        <v>16313</v>
      </c>
      <c r="H3975" s="13" t="s">
        <v>914</v>
      </c>
      <c r="I3975" s="11" t="s">
        <v>23</v>
      </c>
      <c r="J3975" s="11" t="s">
        <v>24</v>
      </c>
      <c r="K3975" s="28" t="s">
        <v>16314</v>
      </c>
      <c r="L3975" s="15" t="s">
        <v>16315</v>
      </c>
      <c r="M3975" s="11"/>
      <c r="N3975" s="11"/>
      <c r="O3975" s="11"/>
      <c r="P3975" s="11"/>
      <c r="Q3975" s="11"/>
      <c r="R3975" s="11"/>
      <c r="S3975" s="104"/>
      <c r="T3975" s="104"/>
    </row>
    <row r="3976" spans="1:20" ht="15.75" customHeight="1">
      <c r="A3976" s="8">
        <v>2018</v>
      </c>
      <c r="B3976" s="9">
        <v>1753</v>
      </c>
      <c r="C3976" s="11" t="s">
        <v>16287</v>
      </c>
      <c r="D3976" s="12" t="s">
        <v>16316</v>
      </c>
      <c r="E3976" s="11" t="s">
        <v>16317</v>
      </c>
      <c r="F3976" s="11" t="s">
        <v>16318</v>
      </c>
      <c r="G3976" s="11" t="s">
        <v>16319</v>
      </c>
      <c r="H3976" s="13" t="s">
        <v>33</v>
      </c>
      <c r="I3976" s="11" t="s">
        <v>23</v>
      </c>
      <c r="J3976" s="11" t="s">
        <v>24</v>
      </c>
      <c r="K3976" s="26" t="s">
        <v>16320</v>
      </c>
      <c r="L3976" s="11" t="s">
        <v>16321</v>
      </c>
      <c r="M3976" s="12"/>
      <c r="N3976" s="12"/>
      <c r="O3976" s="12"/>
      <c r="P3976" s="12"/>
      <c r="Q3976" s="12"/>
      <c r="R3976" s="12"/>
      <c r="S3976" s="19"/>
      <c r="T3976" s="19"/>
    </row>
    <row r="3977" spans="1:20" ht="15.75" customHeight="1">
      <c r="A3977" s="8">
        <v>2018</v>
      </c>
      <c r="B3977" s="9">
        <v>1753</v>
      </c>
      <c r="C3977" s="11" t="s">
        <v>16287</v>
      </c>
      <c r="D3977" s="12" t="s">
        <v>16322</v>
      </c>
      <c r="E3977" s="11" t="s">
        <v>16323</v>
      </c>
      <c r="F3977" s="11" t="s">
        <v>6873</v>
      </c>
      <c r="G3977" s="11" t="s">
        <v>16324</v>
      </c>
      <c r="H3977" s="13" t="s">
        <v>46</v>
      </c>
      <c r="I3977" s="11" t="s">
        <v>23</v>
      </c>
      <c r="J3977" s="11" t="s">
        <v>24</v>
      </c>
      <c r="K3977" s="26" t="s">
        <v>16325</v>
      </c>
      <c r="L3977" s="11" t="s">
        <v>16326</v>
      </c>
      <c r="M3977" s="12"/>
      <c r="N3977" s="12"/>
      <c r="O3977" s="12"/>
      <c r="P3977" s="12"/>
      <c r="Q3977" s="12"/>
      <c r="R3977" s="12"/>
      <c r="S3977" s="19"/>
      <c r="T3977" s="19"/>
    </row>
    <row r="3978" spans="1:20" ht="15.75" customHeight="1">
      <c r="A3978" s="8">
        <v>2018</v>
      </c>
      <c r="B3978" s="9">
        <v>73</v>
      </c>
      <c r="C3978" s="10" t="s">
        <v>16327</v>
      </c>
      <c r="D3978" s="10" t="s">
        <v>16328</v>
      </c>
      <c r="E3978" s="11" t="s">
        <v>16329</v>
      </c>
      <c r="F3978" s="10" t="s">
        <v>16330</v>
      </c>
      <c r="G3978" s="10" t="s">
        <v>16331</v>
      </c>
      <c r="H3978" s="13" t="s">
        <v>16332</v>
      </c>
      <c r="I3978" s="10" t="s">
        <v>24</v>
      </c>
      <c r="J3978" s="10" t="s">
        <v>24</v>
      </c>
      <c r="K3978" s="39" t="s">
        <v>16333</v>
      </c>
      <c r="L3978" s="29" t="s">
        <v>16334</v>
      </c>
      <c r="M3978" s="29" t="s">
        <v>24</v>
      </c>
      <c r="N3978" s="29"/>
      <c r="O3978" s="47"/>
      <c r="P3978" s="47"/>
      <c r="Q3978" s="47"/>
      <c r="R3978" s="48"/>
      <c r="S3978" s="124"/>
      <c r="T3978" s="124"/>
    </row>
    <row r="3979" spans="1:20" ht="15.75" customHeight="1">
      <c r="A3979" s="8">
        <v>2018</v>
      </c>
      <c r="B3979" s="9">
        <v>73</v>
      </c>
      <c r="C3979" s="10" t="s">
        <v>16327</v>
      </c>
      <c r="D3979" s="10" t="s">
        <v>16335</v>
      </c>
      <c r="E3979" s="11" t="s">
        <v>16329</v>
      </c>
      <c r="F3979" s="10" t="s">
        <v>16336</v>
      </c>
      <c r="G3979" s="10" t="s">
        <v>16337</v>
      </c>
      <c r="H3979" s="13" t="s">
        <v>15635</v>
      </c>
      <c r="I3979" s="10" t="s">
        <v>23</v>
      </c>
      <c r="J3979" s="10" t="s">
        <v>24</v>
      </c>
      <c r="K3979" s="39"/>
      <c r="L3979" s="29" t="s">
        <v>16338</v>
      </c>
      <c r="M3979" s="29" t="s">
        <v>24</v>
      </c>
      <c r="N3979" s="29"/>
      <c r="O3979" s="47"/>
      <c r="P3979" s="47"/>
      <c r="Q3979" s="47"/>
      <c r="R3979" s="48"/>
      <c r="S3979" s="124"/>
      <c r="T3979" s="124"/>
    </row>
    <row r="3980" spans="1:20" ht="15.75" customHeight="1">
      <c r="A3980" s="8">
        <v>2018</v>
      </c>
      <c r="B3980" s="9">
        <v>73</v>
      </c>
      <c r="C3980" s="10" t="s">
        <v>16327</v>
      </c>
      <c r="D3980" s="10" t="s">
        <v>16339</v>
      </c>
      <c r="E3980" s="11" t="s">
        <v>16329</v>
      </c>
      <c r="F3980" s="10" t="s">
        <v>16340</v>
      </c>
      <c r="G3980" s="10" t="s">
        <v>16341</v>
      </c>
      <c r="H3980" s="13" t="s">
        <v>46</v>
      </c>
      <c r="I3980" s="10" t="s">
        <v>23</v>
      </c>
      <c r="J3980" s="10" t="s">
        <v>24</v>
      </c>
      <c r="K3980" s="39" t="s">
        <v>16342</v>
      </c>
      <c r="L3980" s="29" t="s">
        <v>16343</v>
      </c>
      <c r="M3980" s="29" t="s">
        <v>24</v>
      </c>
      <c r="N3980" s="29"/>
      <c r="O3980" s="47"/>
      <c r="P3980" s="47"/>
      <c r="Q3980" s="47"/>
      <c r="R3980" s="48"/>
      <c r="S3980" s="124"/>
      <c r="T3980" s="124"/>
    </row>
    <row r="3981" spans="1:20" ht="15.75" customHeight="1">
      <c r="A3981" s="8">
        <v>2018</v>
      </c>
      <c r="B3981" s="9">
        <v>73</v>
      </c>
      <c r="C3981" s="10" t="s">
        <v>16327</v>
      </c>
      <c r="D3981" s="10" t="s">
        <v>16344</v>
      </c>
      <c r="E3981" s="11" t="s">
        <v>16345</v>
      </c>
      <c r="F3981" s="10" t="s">
        <v>1139</v>
      </c>
      <c r="G3981" s="10" t="s">
        <v>16346</v>
      </c>
      <c r="H3981" s="13" t="s">
        <v>149</v>
      </c>
      <c r="I3981" s="10" t="s">
        <v>23</v>
      </c>
      <c r="J3981" s="10" t="s">
        <v>24</v>
      </c>
      <c r="K3981" s="39" t="s">
        <v>16347</v>
      </c>
      <c r="L3981" s="29" t="s">
        <v>16348</v>
      </c>
      <c r="M3981" s="29" t="s">
        <v>24</v>
      </c>
      <c r="N3981" s="29"/>
      <c r="O3981" s="47"/>
      <c r="P3981" s="47"/>
      <c r="Q3981" s="47"/>
      <c r="R3981" s="48"/>
      <c r="S3981" s="124"/>
      <c r="T3981" s="124"/>
    </row>
    <row r="3982" spans="1:20" ht="15.75" customHeight="1">
      <c r="A3982" s="8">
        <v>2018</v>
      </c>
      <c r="B3982" s="9">
        <v>73</v>
      </c>
      <c r="C3982" s="10" t="s">
        <v>16327</v>
      </c>
      <c r="D3982" s="10" t="s">
        <v>16349</v>
      </c>
      <c r="E3982" s="11" t="s">
        <v>16226</v>
      </c>
      <c r="F3982" s="10" t="s">
        <v>809</v>
      </c>
      <c r="G3982" s="10" t="s">
        <v>16350</v>
      </c>
      <c r="H3982" s="13" t="s">
        <v>149</v>
      </c>
      <c r="I3982" s="10" t="s">
        <v>23</v>
      </c>
      <c r="J3982" s="10" t="s">
        <v>24</v>
      </c>
      <c r="K3982" s="39" t="s">
        <v>16351</v>
      </c>
      <c r="L3982" s="29" t="s">
        <v>16348</v>
      </c>
      <c r="M3982" s="29" t="s">
        <v>24</v>
      </c>
      <c r="N3982" s="29"/>
      <c r="O3982" s="47"/>
      <c r="P3982" s="47"/>
      <c r="Q3982" s="47"/>
      <c r="R3982" s="48"/>
      <c r="S3982" s="124"/>
      <c r="T3982" s="124"/>
    </row>
    <row r="3983" spans="1:20" ht="15.75" customHeight="1">
      <c r="A3983" s="8">
        <v>2018</v>
      </c>
      <c r="B3983" s="9">
        <v>73</v>
      </c>
      <c r="C3983" s="10" t="s">
        <v>16327</v>
      </c>
      <c r="D3983" s="10" t="s">
        <v>16352</v>
      </c>
      <c r="E3983" s="11" t="s">
        <v>16353</v>
      </c>
      <c r="F3983" s="10" t="s">
        <v>16354</v>
      </c>
      <c r="G3983" s="10" t="s">
        <v>16355</v>
      </c>
      <c r="H3983" s="13" t="s">
        <v>16332</v>
      </c>
      <c r="I3983" s="10" t="s">
        <v>24</v>
      </c>
      <c r="J3983" s="10" t="s">
        <v>24</v>
      </c>
      <c r="K3983" s="39" t="s">
        <v>16356</v>
      </c>
      <c r="L3983" s="29" t="s">
        <v>16357</v>
      </c>
      <c r="M3983" s="29" t="s">
        <v>24</v>
      </c>
      <c r="N3983" s="29"/>
      <c r="O3983" s="47"/>
      <c r="P3983" s="47"/>
      <c r="Q3983" s="47"/>
      <c r="R3983" s="48"/>
      <c r="S3983" s="124"/>
      <c r="T3983" s="124"/>
    </row>
    <row r="3984" spans="1:20" ht="15.75" customHeight="1">
      <c r="A3984" s="8">
        <v>2018</v>
      </c>
      <c r="B3984" s="9">
        <v>73</v>
      </c>
      <c r="C3984" s="10" t="s">
        <v>16327</v>
      </c>
      <c r="D3984" s="10" t="s">
        <v>16358</v>
      </c>
      <c r="E3984" s="11" t="s">
        <v>16353</v>
      </c>
      <c r="F3984" s="10" t="s">
        <v>5230</v>
      </c>
      <c r="G3984" s="10" t="s">
        <v>16359</v>
      </c>
      <c r="H3984" s="13" t="s">
        <v>16360</v>
      </c>
      <c r="I3984" s="10" t="s">
        <v>24</v>
      </c>
      <c r="J3984" s="10" t="s">
        <v>24</v>
      </c>
      <c r="K3984" s="26" t="s">
        <v>16361</v>
      </c>
      <c r="L3984" s="29" t="s">
        <v>16362</v>
      </c>
      <c r="M3984" s="16" t="s">
        <v>24</v>
      </c>
      <c r="N3984" s="16"/>
      <c r="O3984" s="47"/>
      <c r="P3984" s="47"/>
      <c r="Q3984" s="47"/>
      <c r="R3984" s="48"/>
      <c r="S3984" s="124"/>
      <c r="T3984" s="124"/>
    </row>
    <row r="3985" spans="1:20" ht="15.75" customHeight="1">
      <c r="A3985" s="8">
        <v>2018</v>
      </c>
      <c r="B3985" s="9">
        <v>73</v>
      </c>
      <c r="C3985" s="10" t="s">
        <v>16327</v>
      </c>
      <c r="D3985" s="10" t="s">
        <v>16363</v>
      </c>
      <c r="E3985" s="11" t="s">
        <v>16364</v>
      </c>
      <c r="F3985" s="10" t="s">
        <v>16365</v>
      </c>
      <c r="G3985" s="10" t="s">
        <v>16366</v>
      </c>
      <c r="H3985" s="13" t="s">
        <v>16367</v>
      </c>
      <c r="I3985" s="10" t="s">
        <v>24</v>
      </c>
      <c r="J3985" s="10" t="s">
        <v>24</v>
      </c>
      <c r="K3985" s="23"/>
      <c r="L3985" s="29" t="s">
        <v>16368</v>
      </c>
      <c r="M3985" s="16" t="s">
        <v>24</v>
      </c>
      <c r="N3985" s="12"/>
      <c r="O3985" s="13"/>
      <c r="P3985" s="13"/>
      <c r="Q3985" s="13"/>
      <c r="R3985" s="48"/>
      <c r="S3985" s="124"/>
      <c r="T3985" s="124"/>
    </row>
    <row r="3986" spans="1:20" ht="15.75" customHeight="1">
      <c r="A3986" s="8">
        <v>2018</v>
      </c>
      <c r="B3986" s="9">
        <v>73</v>
      </c>
      <c r="C3986" s="10" t="s">
        <v>16327</v>
      </c>
      <c r="D3986" s="10" t="s">
        <v>16369</v>
      </c>
      <c r="E3986" s="11" t="s">
        <v>16353</v>
      </c>
      <c r="F3986" s="10" t="s">
        <v>16370</v>
      </c>
      <c r="G3986" s="10" t="s">
        <v>16371</v>
      </c>
      <c r="H3986" s="13" t="s">
        <v>168</v>
      </c>
      <c r="I3986" s="10" t="s">
        <v>23</v>
      </c>
      <c r="J3986" s="10" t="s">
        <v>24</v>
      </c>
      <c r="K3986" s="83" t="s">
        <v>16372</v>
      </c>
      <c r="L3986" s="29" t="s">
        <v>16373</v>
      </c>
      <c r="M3986" s="16" t="s">
        <v>24</v>
      </c>
      <c r="N3986" s="16"/>
      <c r="O3986" s="47"/>
      <c r="P3986" s="47"/>
      <c r="Q3986" s="47"/>
      <c r="R3986" s="48"/>
      <c r="S3986" s="124"/>
      <c r="T3986" s="124"/>
    </row>
    <row r="3987" spans="1:20" ht="15.75" customHeight="1">
      <c r="A3987" s="8">
        <v>2018</v>
      </c>
      <c r="B3987" s="9">
        <v>73</v>
      </c>
      <c r="C3987" s="10" t="s">
        <v>16327</v>
      </c>
      <c r="D3987" s="10" t="s">
        <v>16374</v>
      </c>
      <c r="E3987" s="11" t="s">
        <v>16353</v>
      </c>
      <c r="F3987" s="10" t="s">
        <v>16375</v>
      </c>
      <c r="G3987" s="10" t="s">
        <v>16376</v>
      </c>
      <c r="H3987" s="13" t="s">
        <v>168</v>
      </c>
      <c r="I3987" s="10" t="s">
        <v>23</v>
      </c>
      <c r="J3987" s="10" t="s">
        <v>24</v>
      </c>
      <c r="K3987" s="83" t="s">
        <v>16377</v>
      </c>
      <c r="L3987" s="29" t="s">
        <v>16378</v>
      </c>
      <c r="M3987" s="16" t="s">
        <v>24</v>
      </c>
      <c r="N3987" s="16"/>
      <c r="O3987" s="47"/>
      <c r="P3987" s="47"/>
      <c r="Q3987" s="47"/>
      <c r="R3987" s="48"/>
      <c r="S3987" s="124"/>
      <c r="T3987" s="124"/>
    </row>
    <row r="3988" spans="1:20" ht="15.75" customHeight="1">
      <c r="A3988" s="8">
        <v>2018</v>
      </c>
      <c r="B3988" s="9">
        <v>73</v>
      </c>
      <c r="C3988" s="10" t="s">
        <v>16327</v>
      </c>
      <c r="D3988" s="10" t="s">
        <v>16379</v>
      </c>
      <c r="E3988" s="11" t="s">
        <v>16380</v>
      </c>
      <c r="F3988" s="10" t="s">
        <v>16381</v>
      </c>
      <c r="G3988" s="10" t="s">
        <v>16382</v>
      </c>
      <c r="H3988" s="13" t="s">
        <v>16383</v>
      </c>
      <c r="I3988" s="10" t="s">
        <v>23</v>
      </c>
      <c r="J3988" s="10" t="s">
        <v>24</v>
      </c>
      <c r="K3988" s="83" t="s">
        <v>16384</v>
      </c>
      <c r="L3988" s="29" t="s">
        <v>16385</v>
      </c>
      <c r="M3988" s="16" t="s">
        <v>24</v>
      </c>
      <c r="N3988" s="16"/>
      <c r="O3988" s="47"/>
      <c r="P3988" s="47"/>
      <c r="Q3988" s="47"/>
      <c r="R3988" s="48"/>
      <c r="S3988" s="124"/>
      <c r="T3988" s="124"/>
    </row>
    <row r="3989" spans="1:20" ht="15.75" customHeight="1">
      <c r="A3989" s="8">
        <v>2018</v>
      </c>
      <c r="B3989" s="9">
        <v>73</v>
      </c>
      <c r="C3989" s="10" t="s">
        <v>16327</v>
      </c>
      <c r="D3989" s="10" t="s">
        <v>16386</v>
      </c>
      <c r="E3989" s="11" t="s">
        <v>16353</v>
      </c>
      <c r="F3989" s="10" t="s">
        <v>16387</v>
      </c>
      <c r="G3989" s="10" t="s">
        <v>16388</v>
      </c>
      <c r="H3989" s="13" t="s">
        <v>16389</v>
      </c>
      <c r="I3989" s="10" t="s">
        <v>24</v>
      </c>
      <c r="J3989" s="10" t="s">
        <v>24</v>
      </c>
      <c r="K3989" s="83" t="s">
        <v>16390</v>
      </c>
      <c r="L3989" s="29" t="s">
        <v>16391</v>
      </c>
      <c r="M3989" s="16" t="s">
        <v>24</v>
      </c>
      <c r="N3989" s="16"/>
      <c r="O3989" s="47"/>
      <c r="P3989" s="47"/>
      <c r="Q3989" s="47"/>
      <c r="R3989" s="48"/>
      <c r="S3989" s="124"/>
      <c r="T3989" s="124"/>
    </row>
    <row r="3990" spans="1:20" ht="15.75" customHeight="1">
      <c r="A3990" s="8">
        <v>2018</v>
      </c>
      <c r="B3990" s="9">
        <v>73</v>
      </c>
      <c r="C3990" s="10" t="s">
        <v>16327</v>
      </c>
      <c r="D3990" s="10" t="s">
        <v>16392</v>
      </c>
      <c r="E3990" s="11" t="s">
        <v>16329</v>
      </c>
      <c r="F3990" s="10" t="s">
        <v>16393</v>
      </c>
      <c r="G3990" s="10" t="s">
        <v>16394</v>
      </c>
      <c r="H3990" s="13" t="s">
        <v>16395</v>
      </c>
      <c r="I3990" s="10" t="s">
        <v>23</v>
      </c>
      <c r="J3990" s="10" t="s">
        <v>24</v>
      </c>
      <c r="K3990" s="83"/>
      <c r="L3990" s="29" t="s">
        <v>16396</v>
      </c>
      <c r="M3990" s="16" t="s">
        <v>24</v>
      </c>
      <c r="N3990" s="16"/>
      <c r="O3990" s="47"/>
      <c r="P3990" s="47"/>
      <c r="Q3990" s="47"/>
      <c r="R3990" s="48"/>
      <c r="S3990" s="124"/>
      <c r="T3990" s="124"/>
    </row>
    <row r="3991" spans="1:20" ht="15.75" customHeight="1">
      <c r="A3991" s="8">
        <v>2018</v>
      </c>
      <c r="B3991" s="9">
        <v>73</v>
      </c>
      <c r="C3991" s="10" t="s">
        <v>16327</v>
      </c>
      <c r="D3991" s="10" t="s">
        <v>16397</v>
      </c>
      <c r="E3991" s="11" t="s">
        <v>16353</v>
      </c>
      <c r="F3991" s="10" t="s">
        <v>1139</v>
      </c>
      <c r="G3991" s="10" t="s">
        <v>16398</v>
      </c>
      <c r="H3991" s="13" t="s">
        <v>16399</v>
      </c>
      <c r="I3991" s="10" t="s">
        <v>23</v>
      </c>
      <c r="J3991" s="10" t="s">
        <v>24</v>
      </c>
      <c r="K3991" s="39"/>
      <c r="L3991" s="29" t="s">
        <v>16400</v>
      </c>
      <c r="M3991" s="29" t="s">
        <v>24</v>
      </c>
      <c r="N3991" s="29"/>
      <c r="O3991" s="47"/>
      <c r="P3991" s="47"/>
      <c r="Q3991" s="47"/>
      <c r="R3991" s="48"/>
      <c r="S3991" s="124"/>
      <c r="T3991" s="124"/>
    </row>
    <row r="3992" spans="1:20" ht="15.75" customHeight="1">
      <c r="A3992" s="8">
        <v>2018</v>
      </c>
      <c r="B3992" s="9">
        <v>72</v>
      </c>
      <c r="C3992" s="10" t="s">
        <v>16401</v>
      </c>
      <c r="D3992" s="10" t="s">
        <v>16402</v>
      </c>
      <c r="E3992" s="11" t="s">
        <v>16403</v>
      </c>
      <c r="F3992" s="10" t="s">
        <v>16404</v>
      </c>
      <c r="G3992" s="29" t="s">
        <v>16405</v>
      </c>
      <c r="H3992" s="13" t="s">
        <v>33</v>
      </c>
      <c r="I3992" s="10" t="s">
        <v>24</v>
      </c>
      <c r="J3992" s="10" t="s">
        <v>16406</v>
      </c>
      <c r="K3992" s="39" t="s">
        <v>16407</v>
      </c>
      <c r="L3992" s="29" t="s">
        <v>14619</v>
      </c>
      <c r="M3992" s="29" t="s">
        <v>24</v>
      </c>
      <c r="N3992" s="12"/>
      <c r="O3992" s="13"/>
      <c r="P3992" s="13"/>
      <c r="Q3992" s="13"/>
      <c r="R3992" s="12" t="s">
        <v>494</v>
      </c>
      <c r="S3992" s="19"/>
      <c r="T3992" s="19"/>
    </row>
    <row r="3993" spans="1:20" ht="15.75" customHeight="1">
      <c r="A3993" s="8">
        <v>2018</v>
      </c>
      <c r="B3993" s="9">
        <v>71</v>
      </c>
      <c r="C3993" s="11" t="s">
        <v>16408</v>
      </c>
      <c r="D3993" s="10" t="s">
        <v>16409</v>
      </c>
      <c r="E3993" s="11" t="s">
        <v>16410</v>
      </c>
      <c r="F3993" s="10" t="s">
        <v>16411</v>
      </c>
      <c r="G3993" s="10" t="s">
        <v>16412</v>
      </c>
      <c r="H3993" s="13" t="s">
        <v>5620</v>
      </c>
      <c r="I3993" s="10" t="s">
        <v>24</v>
      </c>
      <c r="J3993" s="10" t="s">
        <v>23</v>
      </c>
      <c r="K3993" s="14" t="s">
        <v>16413</v>
      </c>
      <c r="L3993" s="29" t="s">
        <v>16414</v>
      </c>
      <c r="M3993" s="16"/>
      <c r="N3993" s="16"/>
      <c r="O3993" s="47"/>
      <c r="P3993" s="47"/>
      <c r="Q3993" s="47"/>
      <c r="R3993" s="12" t="s">
        <v>72</v>
      </c>
      <c r="S3993" s="19"/>
      <c r="T3993" s="19"/>
    </row>
    <row r="3994" spans="1:20" ht="15.75" customHeight="1">
      <c r="A3994" s="8">
        <v>2018</v>
      </c>
      <c r="B3994" s="9">
        <v>71</v>
      </c>
      <c r="C3994" s="11" t="s">
        <v>16408</v>
      </c>
      <c r="D3994" s="10" t="s">
        <v>16415</v>
      </c>
      <c r="E3994" s="11" t="s">
        <v>16416</v>
      </c>
      <c r="F3994" s="10" t="s">
        <v>3897</v>
      </c>
      <c r="G3994" s="10" t="s">
        <v>16417</v>
      </c>
      <c r="H3994" s="13" t="s">
        <v>807</v>
      </c>
      <c r="I3994" s="10" t="s">
        <v>24</v>
      </c>
      <c r="J3994" s="10" t="s">
        <v>23</v>
      </c>
      <c r="K3994" s="14" t="s">
        <v>16418</v>
      </c>
      <c r="L3994" s="29" t="s">
        <v>16419</v>
      </c>
      <c r="M3994" s="16"/>
      <c r="N3994" s="12"/>
      <c r="O3994" s="13"/>
      <c r="P3994" s="13"/>
      <c r="Q3994" s="13"/>
      <c r="R3994" s="12" t="s">
        <v>72</v>
      </c>
      <c r="S3994" s="19"/>
      <c r="T3994" s="19"/>
    </row>
    <row r="3995" spans="1:20" ht="15.75" customHeight="1">
      <c r="A3995" s="8">
        <v>2018</v>
      </c>
      <c r="B3995" s="9">
        <v>71</v>
      </c>
      <c r="C3995" s="11" t="s">
        <v>16408</v>
      </c>
      <c r="D3995" s="10" t="s">
        <v>16420</v>
      </c>
      <c r="E3995" s="11" t="s">
        <v>16421</v>
      </c>
      <c r="F3995" s="10" t="s">
        <v>8486</v>
      </c>
      <c r="G3995" s="10" t="s">
        <v>16422</v>
      </c>
      <c r="H3995" s="13" t="s">
        <v>16423</v>
      </c>
      <c r="I3995" s="10" t="s">
        <v>24</v>
      </c>
      <c r="J3995" s="10" t="s">
        <v>23</v>
      </c>
      <c r="K3995" s="14" t="s">
        <v>16424</v>
      </c>
      <c r="L3995" s="29" t="s">
        <v>16425</v>
      </c>
      <c r="M3995" s="16"/>
      <c r="N3995" s="16"/>
      <c r="O3995" s="47"/>
      <c r="P3995" s="47"/>
      <c r="Q3995" s="47"/>
      <c r="R3995" s="12" t="s">
        <v>72</v>
      </c>
      <c r="S3995" s="19"/>
      <c r="T3995" s="19"/>
    </row>
    <row r="3996" spans="1:20" ht="15.75" customHeight="1">
      <c r="A3996" s="8">
        <v>2018</v>
      </c>
      <c r="B3996" s="9">
        <v>71</v>
      </c>
      <c r="C3996" s="11" t="s">
        <v>16408</v>
      </c>
      <c r="D3996" s="10" t="s">
        <v>16426</v>
      </c>
      <c r="E3996" s="11" t="s">
        <v>16427</v>
      </c>
      <c r="F3996" s="10" t="s">
        <v>16428</v>
      </c>
      <c r="G3996" s="10" t="s">
        <v>16429</v>
      </c>
      <c r="H3996" s="13" t="s">
        <v>16430</v>
      </c>
      <c r="I3996" s="10" t="s">
        <v>24</v>
      </c>
      <c r="J3996" s="10" t="s">
        <v>24</v>
      </c>
      <c r="K3996" s="14" t="s">
        <v>16431</v>
      </c>
      <c r="L3996" s="29" t="s">
        <v>16432</v>
      </c>
      <c r="M3996" s="16"/>
      <c r="N3996" s="16"/>
      <c r="O3996" s="47"/>
      <c r="P3996" s="47"/>
      <c r="Q3996" s="47"/>
      <c r="R3996" s="12" t="s">
        <v>72</v>
      </c>
      <c r="S3996" s="19"/>
      <c r="T3996" s="19"/>
    </row>
    <row r="3997" spans="1:20" ht="15.75" customHeight="1">
      <c r="A3997" s="8">
        <v>2018</v>
      </c>
      <c r="B3997" s="9">
        <v>71</v>
      </c>
      <c r="C3997" s="11" t="s">
        <v>16408</v>
      </c>
      <c r="D3997" s="10" t="s">
        <v>16433</v>
      </c>
      <c r="E3997" s="11" t="s">
        <v>16434</v>
      </c>
      <c r="F3997" s="10" t="s">
        <v>11040</v>
      </c>
      <c r="G3997" s="10" t="s">
        <v>16435</v>
      </c>
      <c r="H3997" s="13" t="s">
        <v>275</v>
      </c>
      <c r="I3997" s="10" t="s">
        <v>24</v>
      </c>
      <c r="J3997" s="10" t="s">
        <v>24</v>
      </c>
      <c r="K3997" s="14" t="s">
        <v>16436</v>
      </c>
      <c r="L3997" s="29" t="s">
        <v>16437</v>
      </c>
      <c r="M3997" s="16"/>
      <c r="N3997" s="16"/>
      <c r="O3997" s="47"/>
      <c r="P3997" s="47"/>
      <c r="Q3997" s="47"/>
      <c r="R3997" s="12"/>
      <c r="S3997" s="19"/>
      <c r="T3997" s="19"/>
    </row>
    <row r="3998" spans="1:20" ht="15.75" customHeight="1">
      <c r="A3998" s="8">
        <v>2018</v>
      </c>
      <c r="B3998" s="9">
        <v>71</v>
      </c>
      <c r="C3998" s="11" t="s">
        <v>16408</v>
      </c>
      <c r="D3998" s="10" t="s">
        <v>16438</v>
      </c>
      <c r="E3998" s="11" t="s">
        <v>16439</v>
      </c>
      <c r="F3998" s="10" t="s">
        <v>16440</v>
      </c>
      <c r="G3998" s="10" t="s">
        <v>16441</v>
      </c>
      <c r="H3998" s="13" t="s">
        <v>907</v>
      </c>
      <c r="I3998" s="10" t="s">
        <v>24</v>
      </c>
      <c r="J3998" s="10" t="s">
        <v>24</v>
      </c>
      <c r="K3998" s="14" t="s">
        <v>16442</v>
      </c>
      <c r="L3998" s="29" t="s">
        <v>16443</v>
      </c>
      <c r="M3998" s="16"/>
      <c r="N3998" s="16"/>
      <c r="O3998" s="47"/>
      <c r="P3998" s="47"/>
      <c r="Q3998" s="47"/>
      <c r="R3998" s="12" t="s">
        <v>72</v>
      </c>
      <c r="S3998" s="19"/>
      <c r="T3998" s="19"/>
    </row>
    <row r="3999" spans="1:20" ht="15.75" customHeight="1">
      <c r="A3999" s="8">
        <v>2018</v>
      </c>
      <c r="B3999" s="9">
        <v>71</v>
      </c>
      <c r="C3999" s="11" t="s">
        <v>16408</v>
      </c>
      <c r="D3999" s="10" t="s">
        <v>16444</v>
      </c>
      <c r="E3999" s="11" t="s">
        <v>16445</v>
      </c>
      <c r="F3999" s="10" t="s">
        <v>16446</v>
      </c>
      <c r="G3999" s="10" t="s">
        <v>16447</v>
      </c>
      <c r="H3999" s="13" t="s">
        <v>33</v>
      </c>
      <c r="I3999" s="10" t="s">
        <v>24</v>
      </c>
      <c r="J3999" s="10" t="s">
        <v>24</v>
      </c>
      <c r="K3999" s="14" t="s">
        <v>16448</v>
      </c>
      <c r="L3999" s="29" t="s">
        <v>16449</v>
      </c>
      <c r="M3999" s="16"/>
      <c r="N3999" s="16"/>
      <c r="O3999" s="47"/>
      <c r="P3999" s="47"/>
      <c r="Q3999" s="47"/>
      <c r="R3999" s="12" t="s">
        <v>72</v>
      </c>
      <c r="S3999" s="19"/>
      <c r="T3999" s="19"/>
    </row>
    <row r="4000" spans="1:20" ht="15.75" customHeight="1">
      <c r="A4000" s="8">
        <v>2018</v>
      </c>
      <c r="B4000" s="9">
        <v>71</v>
      </c>
      <c r="C4000" s="11" t="s">
        <v>16408</v>
      </c>
      <c r="D4000" s="10" t="s">
        <v>16450</v>
      </c>
      <c r="E4000" s="11" t="s">
        <v>16451</v>
      </c>
      <c r="F4000" s="10" t="s">
        <v>16452</v>
      </c>
      <c r="G4000" s="10" t="s">
        <v>16453</v>
      </c>
      <c r="H4000" s="13" t="s">
        <v>16454</v>
      </c>
      <c r="I4000" s="10" t="s">
        <v>24</v>
      </c>
      <c r="J4000" s="10" t="s">
        <v>23</v>
      </c>
      <c r="K4000" s="14" t="s">
        <v>16455</v>
      </c>
      <c r="L4000" s="29" t="s">
        <v>16456</v>
      </c>
      <c r="M4000" s="16"/>
      <c r="N4000" s="16"/>
      <c r="O4000" s="47"/>
      <c r="P4000" s="47"/>
      <c r="Q4000" s="47"/>
      <c r="R4000" s="12" t="s">
        <v>72</v>
      </c>
      <c r="S4000" s="19"/>
      <c r="T4000" s="19"/>
    </row>
    <row r="4001" spans="1:20" ht="15.75" customHeight="1">
      <c r="A4001" s="8">
        <v>2018</v>
      </c>
      <c r="B4001" s="9">
        <v>71</v>
      </c>
      <c r="C4001" s="11" t="s">
        <v>16408</v>
      </c>
      <c r="D4001" s="10" t="s">
        <v>16457</v>
      </c>
      <c r="E4001" s="11" t="s">
        <v>16458</v>
      </c>
      <c r="F4001" s="10" t="s">
        <v>16459</v>
      </c>
      <c r="G4001" s="10" t="s">
        <v>16460</v>
      </c>
      <c r="H4001" s="13" t="s">
        <v>834</v>
      </c>
      <c r="I4001" s="10" t="s">
        <v>24</v>
      </c>
      <c r="J4001" s="10" t="s">
        <v>24</v>
      </c>
      <c r="K4001" s="14" t="s">
        <v>16461</v>
      </c>
      <c r="L4001" s="29" t="s">
        <v>16462</v>
      </c>
      <c r="M4001" s="16"/>
      <c r="N4001" s="16"/>
      <c r="O4001" s="47"/>
      <c r="P4001" s="47"/>
      <c r="Q4001" s="47"/>
      <c r="R4001" s="12"/>
      <c r="S4001" s="19"/>
      <c r="T4001" s="19"/>
    </row>
    <row r="4002" spans="1:20" ht="15.75" customHeight="1">
      <c r="A4002" s="8">
        <v>2018</v>
      </c>
      <c r="B4002" s="9">
        <v>71</v>
      </c>
      <c r="C4002" s="11" t="s">
        <v>16408</v>
      </c>
      <c r="D4002" s="10" t="s">
        <v>16463</v>
      </c>
      <c r="E4002" s="11" t="s">
        <v>16464</v>
      </c>
      <c r="F4002" s="10" t="s">
        <v>16465</v>
      </c>
      <c r="G4002" s="10" t="s">
        <v>16466</v>
      </c>
      <c r="H4002" s="13" t="s">
        <v>33</v>
      </c>
      <c r="I4002" s="10" t="s">
        <v>24</v>
      </c>
      <c r="J4002" s="10" t="s">
        <v>24</v>
      </c>
      <c r="K4002" s="14" t="s">
        <v>16467</v>
      </c>
      <c r="L4002" s="29" t="s">
        <v>16468</v>
      </c>
      <c r="M4002" s="16"/>
      <c r="N4002" s="16"/>
      <c r="O4002" s="47"/>
      <c r="P4002" s="47"/>
      <c r="Q4002" s="47"/>
      <c r="R4002" s="12"/>
      <c r="S4002" s="19"/>
      <c r="T4002" s="19"/>
    </row>
    <row r="4003" spans="1:20" ht="15.75" customHeight="1">
      <c r="A4003" s="8">
        <v>2018</v>
      </c>
      <c r="B4003" s="9">
        <v>71</v>
      </c>
      <c r="C4003" s="11" t="s">
        <v>16408</v>
      </c>
      <c r="D4003" s="10" t="s">
        <v>16469</v>
      </c>
      <c r="E4003" s="11" t="s">
        <v>16470</v>
      </c>
      <c r="F4003" s="10" t="s">
        <v>16471</v>
      </c>
      <c r="G4003" s="10" t="s">
        <v>16472</v>
      </c>
      <c r="H4003" s="13" t="s">
        <v>16473</v>
      </c>
      <c r="I4003" s="10" t="s">
        <v>24</v>
      </c>
      <c r="J4003" s="10" t="s">
        <v>23</v>
      </c>
      <c r="K4003" s="83" t="s">
        <v>11454</v>
      </c>
      <c r="L4003" s="29" t="s">
        <v>16474</v>
      </c>
      <c r="M4003" s="16"/>
      <c r="N4003" s="16"/>
      <c r="O4003" s="47"/>
      <c r="P4003" s="47"/>
      <c r="Q4003" s="47"/>
      <c r="R4003" s="12" t="s">
        <v>72</v>
      </c>
      <c r="S4003" s="19"/>
      <c r="T4003" s="19"/>
    </row>
    <row r="4004" spans="1:20" ht="15.75" customHeight="1">
      <c r="A4004" s="8">
        <v>2018</v>
      </c>
      <c r="B4004" s="9">
        <v>71</v>
      </c>
      <c r="C4004" s="11" t="s">
        <v>16408</v>
      </c>
      <c r="D4004" s="10" t="s">
        <v>16475</v>
      </c>
      <c r="E4004" s="11" t="s">
        <v>16476</v>
      </c>
      <c r="F4004" s="10" t="s">
        <v>1139</v>
      </c>
      <c r="G4004" s="10" t="s">
        <v>16477</v>
      </c>
      <c r="H4004" s="13" t="s">
        <v>16478</v>
      </c>
      <c r="I4004" s="10" t="s">
        <v>24</v>
      </c>
      <c r="J4004" s="10" t="s">
        <v>23</v>
      </c>
      <c r="K4004" s="83" t="s">
        <v>11454</v>
      </c>
      <c r="L4004" s="29" t="s">
        <v>16479</v>
      </c>
      <c r="M4004" s="16"/>
      <c r="N4004" s="16"/>
      <c r="O4004" s="47"/>
      <c r="P4004" s="47"/>
      <c r="Q4004" s="47"/>
      <c r="R4004" s="12" t="s">
        <v>72</v>
      </c>
      <c r="S4004" s="19"/>
      <c r="T4004" s="19"/>
    </row>
    <row r="4005" spans="1:20" ht="15.75" customHeight="1">
      <c r="A4005" s="8">
        <v>2018</v>
      </c>
      <c r="B4005" s="9">
        <v>71</v>
      </c>
      <c r="C4005" s="11" t="s">
        <v>16408</v>
      </c>
      <c r="D4005" s="10" t="s">
        <v>16480</v>
      </c>
      <c r="E4005" s="11" t="s">
        <v>16481</v>
      </c>
      <c r="F4005" s="10" t="s">
        <v>581</v>
      </c>
      <c r="G4005" s="10" t="s">
        <v>16482</v>
      </c>
      <c r="H4005" s="13" t="s">
        <v>33</v>
      </c>
      <c r="I4005" s="10" t="s">
        <v>24</v>
      </c>
      <c r="J4005" s="10" t="s">
        <v>24</v>
      </c>
      <c r="K4005" s="83" t="s">
        <v>11454</v>
      </c>
      <c r="L4005" s="29" t="s">
        <v>16483</v>
      </c>
      <c r="M4005" s="16"/>
      <c r="N4005" s="16"/>
      <c r="O4005" s="47"/>
      <c r="P4005" s="47"/>
      <c r="Q4005" s="47"/>
      <c r="R4005" s="12"/>
      <c r="S4005" s="19"/>
      <c r="T4005" s="19"/>
    </row>
    <row r="4006" spans="1:20" ht="15.75" customHeight="1">
      <c r="A4006" s="8">
        <v>2018</v>
      </c>
      <c r="B4006" s="9">
        <v>71</v>
      </c>
      <c r="C4006" s="11" t="s">
        <v>16408</v>
      </c>
      <c r="D4006" s="10" t="s">
        <v>16484</v>
      </c>
      <c r="E4006" s="11" t="s">
        <v>16485</v>
      </c>
      <c r="F4006" s="10" t="s">
        <v>581</v>
      </c>
      <c r="G4006" s="10" t="s">
        <v>16486</v>
      </c>
      <c r="H4006" s="13" t="s">
        <v>33</v>
      </c>
      <c r="I4006" s="10" t="s">
        <v>24</v>
      </c>
      <c r="J4006" s="10" t="s">
        <v>24</v>
      </c>
      <c r="K4006" s="83" t="s">
        <v>11454</v>
      </c>
      <c r="L4006" s="29" t="s">
        <v>16425</v>
      </c>
      <c r="M4006" s="16"/>
      <c r="N4006" s="16"/>
      <c r="O4006" s="47"/>
      <c r="P4006" s="47"/>
      <c r="Q4006" s="47"/>
      <c r="R4006" s="12"/>
      <c r="S4006" s="19"/>
      <c r="T4006" s="19"/>
    </row>
    <row r="4007" spans="1:20" ht="15.75" customHeight="1">
      <c r="A4007" s="8">
        <v>2018</v>
      </c>
      <c r="B4007" s="9">
        <v>71</v>
      </c>
      <c r="C4007" s="11" t="s">
        <v>16408</v>
      </c>
      <c r="D4007" s="10" t="s">
        <v>16487</v>
      </c>
      <c r="E4007" s="11" t="s">
        <v>16488</v>
      </c>
      <c r="F4007" s="10" t="s">
        <v>16489</v>
      </c>
      <c r="G4007" s="10" t="s">
        <v>16490</v>
      </c>
      <c r="H4007" s="13" t="s">
        <v>867</v>
      </c>
      <c r="I4007" s="10" t="s">
        <v>24</v>
      </c>
      <c r="J4007" s="10" t="s">
        <v>24</v>
      </c>
      <c r="K4007" s="14" t="s">
        <v>16491</v>
      </c>
      <c r="L4007" s="29" t="s">
        <v>16492</v>
      </c>
      <c r="M4007" s="16"/>
      <c r="N4007" s="16"/>
      <c r="O4007" s="47"/>
      <c r="P4007" s="47"/>
      <c r="Q4007" s="47"/>
      <c r="R4007" s="12" t="s">
        <v>72</v>
      </c>
      <c r="S4007" s="19"/>
      <c r="T4007" s="19"/>
    </row>
    <row r="4008" spans="1:20" ht="15.75" customHeight="1">
      <c r="A4008" s="8">
        <v>2018</v>
      </c>
      <c r="B4008" s="9">
        <v>71</v>
      </c>
      <c r="C4008" s="11" t="s">
        <v>16408</v>
      </c>
      <c r="D4008" s="10"/>
      <c r="E4008" s="11" t="s">
        <v>6347</v>
      </c>
      <c r="F4008" s="10"/>
      <c r="G4008" s="10"/>
      <c r="H4008" s="13"/>
      <c r="I4008" s="10"/>
      <c r="J4008" s="10"/>
      <c r="K4008" s="83"/>
      <c r="L4008" s="29"/>
      <c r="M4008" s="16"/>
      <c r="N4008" s="16"/>
      <c r="O4008" s="47"/>
      <c r="P4008" s="47"/>
      <c r="Q4008" s="47"/>
      <c r="R4008" s="12"/>
      <c r="S4008" s="19"/>
      <c r="T4008" s="19"/>
    </row>
    <row r="4009" spans="1:20" ht="15.75" customHeight="1">
      <c r="A4009" s="8">
        <v>2018</v>
      </c>
      <c r="B4009" s="9">
        <v>71</v>
      </c>
      <c r="C4009" s="11" t="s">
        <v>16408</v>
      </c>
      <c r="D4009" s="10"/>
      <c r="E4009" s="11" t="s">
        <v>6347</v>
      </c>
      <c r="F4009" s="10"/>
      <c r="G4009" s="10"/>
      <c r="H4009" s="13"/>
      <c r="I4009" s="10"/>
      <c r="J4009" s="10"/>
      <c r="K4009" s="83"/>
      <c r="L4009" s="29"/>
      <c r="M4009" s="16"/>
      <c r="N4009" s="16"/>
      <c r="O4009" s="47"/>
      <c r="P4009" s="47"/>
      <c r="Q4009" s="47"/>
      <c r="R4009" s="12"/>
      <c r="S4009" s="19"/>
      <c r="T4009" s="19"/>
    </row>
    <row r="4010" spans="1:20" ht="15.75" customHeight="1">
      <c r="A4010" s="8">
        <v>2018</v>
      </c>
      <c r="B4010" s="9">
        <v>71</v>
      </c>
      <c r="C4010" s="11" t="s">
        <v>16408</v>
      </c>
      <c r="D4010" s="10"/>
      <c r="E4010" s="11" t="s">
        <v>6347</v>
      </c>
      <c r="F4010" s="10"/>
      <c r="G4010" s="10"/>
      <c r="H4010" s="13"/>
      <c r="I4010" s="10"/>
      <c r="J4010" s="10"/>
      <c r="K4010" s="83"/>
      <c r="L4010" s="29"/>
      <c r="M4010" s="16"/>
      <c r="N4010" s="16"/>
      <c r="O4010" s="47"/>
      <c r="P4010" s="47"/>
      <c r="Q4010" s="47"/>
      <c r="R4010" s="12"/>
      <c r="S4010" s="19"/>
      <c r="T4010" s="19"/>
    </row>
    <row r="4011" spans="1:20" ht="15.75" customHeight="1">
      <c r="A4011" s="8">
        <v>2018</v>
      </c>
      <c r="B4011" s="9">
        <v>1807</v>
      </c>
      <c r="C4011" s="22" t="s">
        <v>16493</v>
      </c>
      <c r="D4011" s="11" t="s">
        <v>16494</v>
      </c>
      <c r="E4011" s="11" t="s">
        <v>16495</v>
      </c>
      <c r="F4011" s="11" t="s">
        <v>16496</v>
      </c>
      <c r="G4011" s="11" t="s">
        <v>16497</v>
      </c>
      <c r="H4011" s="13" t="s">
        <v>185</v>
      </c>
      <c r="I4011" s="11" t="s">
        <v>23</v>
      </c>
      <c r="J4011" s="11" t="s">
        <v>24</v>
      </c>
      <c r="K4011" s="20" t="s">
        <v>693</v>
      </c>
      <c r="L4011" s="15" t="s">
        <v>16498</v>
      </c>
      <c r="M4011" s="15" t="s">
        <v>24</v>
      </c>
      <c r="N4011" s="29"/>
      <c r="O4011" s="47"/>
      <c r="P4011" s="47"/>
      <c r="Q4011" s="47"/>
      <c r="R4011" s="12"/>
      <c r="S4011" s="19"/>
      <c r="T4011" s="19"/>
    </row>
    <row r="4012" spans="1:20" ht="15.75" customHeight="1">
      <c r="A4012" s="8">
        <v>2018</v>
      </c>
      <c r="B4012" s="9">
        <v>1807</v>
      </c>
      <c r="C4012" s="22" t="s">
        <v>16493</v>
      </c>
      <c r="D4012" s="11" t="s">
        <v>16499</v>
      </c>
      <c r="E4012" s="11" t="s">
        <v>16500</v>
      </c>
      <c r="F4012" s="11" t="s">
        <v>15242</v>
      </c>
      <c r="G4012" s="11" t="s">
        <v>16501</v>
      </c>
      <c r="H4012" s="13" t="s">
        <v>185</v>
      </c>
      <c r="I4012" s="11" t="s">
        <v>23</v>
      </c>
      <c r="J4012" s="11" t="s">
        <v>23</v>
      </c>
      <c r="K4012" s="20" t="s">
        <v>693</v>
      </c>
      <c r="L4012" s="15" t="s">
        <v>16502</v>
      </c>
      <c r="M4012" s="15" t="s">
        <v>24</v>
      </c>
      <c r="N4012" s="29"/>
      <c r="O4012" s="47"/>
      <c r="P4012" s="47"/>
      <c r="Q4012" s="47"/>
      <c r="R4012" s="12"/>
      <c r="S4012" s="19"/>
      <c r="T4012" s="19"/>
    </row>
    <row r="4013" spans="1:20" ht="15.75" customHeight="1">
      <c r="A4013" s="8">
        <v>2018</v>
      </c>
      <c r="B4013" s="34">
        <v>120</v>
      </c>
      <c r="C4013" s="44" t="s">
        <v>16503</v>
      </c>
      <c r="D4013" s="12" t="s">
        <v>16504</v>
      </c>
      <c r="E4013" s="11" t="s">
        <v>16505</v>
      </c>
      <c r="F4013" s="12" t="s">
        <v>16506</v>
      </c>
      <c r="G4013" s="12" t="s">
        <v>16507</v>
      </c>
      <c r="H4013" s="21" t="s">
        <v>168</v>
      </c>
      <c r="I4013" s="10" t="s">
        <v>692</v>
      </c>
      <c r="J4013" s="10" t="s">
        <v>714</v>
      </c>
      <c r="K4013" s="14" t="s">
        <v>16508</v>
      </c>
      <c r="L4013" s="12" t="s">
        <v>16509</v>
      </c>
      <c r="M4013" s="29"/>
      <c r="N4013" s="29"/>
      <c r="O4013" s="47"/>
      <c r="P4013" s="47"/>
      <c r="Q4013" s="47"/>
      <c r="R4013" s="12" t="s">
        <v>72</v>
      </c>
      <c r="S4013" s="19"/>
      <c r="T4013" s="19"/>
    </row>
    <row r="4014" spans="1:20" ht="15.75" customHeight="1">
      <c r="A4014" s="8">
        <v>2018</v>
      </c>
      <c r="B4014" s="34">
        <v>120</v>
      </c>
      <c r="C4014" s="44" t="s">
        <v>16503</v>
      </c>
      <c r="D4014" s="12" t="s">
        <v>16510</v>
      </c>
      <c r="E4014" s="11" t="s">
        <v>16511</v>
      </c>
      <c r="F4014" s="12" t="s">
        <v>16512</v>
      </c>
      <c r="G4014" s="12" t="s">
        <v>16513</v>
      </c>
      <c r="H4014" s="21" t="s">
        <v>560</v>
      </c>
      <c r="I4014" s="10" t="s">
        <v>714</v>
      </c>
      <c r="J4014" s="10" t="s">
        <v>692</v>
      </c>
      <c r="K4014" s="14" t="s">
        <v>16514</v>
      </c>
      <c r="L4014" s="12" t="s">
        <v>16515</v>
      </c>
      <c r="M4014" s="29"/>
      <c r="N4014" s="29"/>
      <c r="O4014" s="47"/>
      <c r="P4014" s="47"/>
      <c r="Q4014" s="47"/>
      <c r="R4014" s="12"/>
      <c r="S4014" s="19"/>
      <c r="T4014" s="19"/>
    </row>
    <row r="4015" spans="1:20" ht="15.75" customHeight="1">
      <c r="A4015" s="8">
        <v>2018</v>
      </c>
      <c r="B4015" s="34">
        <v>120</v>
      </c>
      <c r="C4015" s="44" t="s">
        <v>16503</v>
      </c>
      <c r="D4015" s="12" t="s">
        <v>16510</v>
      </c>
      <c r="E4015" s="11" t="s">
        <v>16516</v>
      </c>
      <c r="F4015" s="12" t="s">
        <v>7656</v>
      </c>
      <c r="G4015" s="12" t="s">
        <v>16513</v>
      </c>
      <c r="H4015" s="21" t="s">
        <v>125</v>
      </c>
      <c r="I4015" s="10" t="s">
        <v>714</v>
      </c>
      <c r="J4015" s="10" t="s">
        <v>692</v>
      </c>
      <c r="K4015" s="26" t="s">
        <v>16514</v>
      </c>
      <c r="L4015" s="12" t="s">
        <v>16515</v>
      </c>
      <c r="M4015" s="16"/>
      <c r="N4015" s="16"/>
      <c r="O4015" s="47"/>
      <c r="P4015" s="47"/>
      <c r="Q4015" s="47"/>
      <c r="R4015" s="12"/>
      <c r="S4015" s="19"/>
      <c r="T4015" s="19"/>
    </row>
    <row r="4016" spans="1:20" ht="15.75" customHeight="1">
      <c r="A4016" s="8">
        <v>2018</v>
      </c>
      <c r="B4016" s="34">
        <v>120</v>
      </c>
      <c r="C4016" s="44" t="s">
        <v>16503</v>
      </c>
      <c r="D4016" s="12" t="s">
        <v>16517</v>
      </c>
      <c r="E4016" s="11" t="s">
        <v>16518</v>
      </c>
      <c r="F4016" s="12" t="s">
        <v>2029</v>
      </c>
      <c r="G4016" s="12" t="s">
        <v>16519</v>
      </c>
      <c r="H4016" s="21" t="s">
        <v>16520</v>
      </c>
      <c r="I4016" s="10" t="s">
        <v>714</v>
      </c>
      <c r="J4016" s="10" t="s">
        <v>692</v>
      </c>
      <c r="K4016" s="26" t="s">
        <v>16521</v>
      </c>
      <c r="L4016" s="12" t="s">
        <v>16522</v>
      </c>
      <c r="M4016" s="16"/>
      <c r="N4016" s="12"/>
      <c r="O4016" s="13"/>
      <c r="P4016" s="13"/>
      <c r="Q4016" s="13"/>
      <c r="R4016" s="12"/>
      <c r="S4016" s="19"/>
      <c r="T4016" s="19"/>
    </row>
    <row r="4017" spans="1:20" ht="15.75" customHeight="1">
      <c r="A4017" s="8">
        <v>2018</v>
      </c>
      <c r="B4017" s="34">
        <v>120</v>
      </c>
      <c r="C4017" s="44" t="s">
        <v>16503</v>
      </c>
      <c r="D4017" s="12" t="s">
        <v>16523</v>
      </c>
      <c r="E4017" s="11" t="s">
        <v>16524</v>
      </c>
      <c r="F4017" s="12" t="s">
        <v>7816</v>
      </c>
      <c r="G4017" s="12" t="s">
        <v>16525</v>
      </c>
      <c r="H4017" s="21" t="s">
        <v>46</v>
      </c>
      <c r="I4017" s="10" t="s">
        <v>714</v>
      </c>
      <c r="J4017" s="10" t="s">
        <v>692</v>
      </c>
      <c r="K4017" s="14" t="s">
        <v>16526</v>
      </c>
      <c r="L4017" s="12"/>
      <c r="M4017" s="16"/>
      <c r="N4017" s="16"/>
      <c r="O4017" s="47"/>
      <c r="P4017" s="47"/>
      <c r="Q4017" s="47"/>
      <c r="R4017" s="12"/>
      <c r="S4017" s="19"/>
      <c r="T4017" s="19"/>
    </row>
    <row r="4018" spans="1:20" ht="15.75" customHeight="1">
      <c r="A4018" s="8">
        <v>2018</v>
      </c>
      <c r="B4018" s="34">
        <v>120</v>
      </c>
      <c r="C4018" s="44" t="s">
        <v>16503</v>
      </c>
      <c r="D4018" s="12" t="s">
        <v>16527</v>
      </c>
      <c r="E4018" s="11" t="s">
        <v>16528</v>
      </c>
      <c r="F4018" s="12" t="s">
        <v>12197</v>
      </c>
      <c r="G4018" s="12" t="s">
        <v>16529</v>
      </c>
      <c r="H4018" s="21" t="s">
        <v>16530</v>
      </c>
      <c r="I4018" s="10" t="s">
        <v>714</v>
      </c>
      <c r="J4018" s="10" t="s">
        <v>692</v>
      </c>
      <c r="K4018" s="14" t="s">
        <v>16531</v>
      </c>
      <c r="L4018" s="12" t="s">
        <v>16532</v>
      </c>
      <c r="M4018" s="12"/>
      <c r="N4018" s="12"/>
      <c r="O4018" s="12"/>
      <c r="P4018" s="12"/>
      <c r="Q4018" s="12"/>
      <c r="R4018" s="12"/>
      <c r="S4018" s="19"/>
      <c r="T4018" s="19"/>
    </row>
    <row r="4019" spans="1:20" ht="15.75" customHeight="1">
      <c r="A4019" s="8">
        <v>2018</v>
      </c>
      <c r="B4019" s="34">
        <v>120</v>
      </c>
      <c r="C4019" s="44" t="s">
        <v>16503</v>
      </c>
      <c r="D4019" s="12" t="s">
        <v>16533</v>
      </c>
      <c r="E4019" s="11" t="s">
        <v>16534</v>
      </c>
      <c r="F4019" s="12" t="s">
        <v>16535</v>
      </c>
      <c r="G4019" s="12" t="s">
        <v>16536</v>
      </c>
      <c r="H4019" s="21" t="s">
        <v>125</v>
      </c>
      <c r="I4019" s="10" t="s">
        <v>692</v>
      </c>
      <c r="J4019" s="10" t="s">
        <v>714</v>
      </c>
      <c r="K4019" s="14" t="s">
        <v>16537</v>
      </c>
      <c r="L4019" s="12" t="s">
        <v>16538</v>
      </c>
      <c r="M4019" s="12"/>
      <c r="N4019" s="12"/>
      <c r="O4019" s="12"/>
      <c r="P4019" s="12"/>
      <c r="Q4019" s="12"/>
      <c r="R4019" s="12" t="s">
        <v>72</v>
      </c>
      <c r="S4019" s="19"/>
      <c r="T4019" s="19"/>
    </row>
    <row r="4020" spans="1:20" ht="15.75" customHeight="1">
      <c r="A4020" s="8">
        <v>2018</v>
      </c>
      <c r="B4020" s="34">
        <v>120</v>
      </c>
      <c r="C4020" s="44" t="s">
        <v>16503</v>
      </c>
      <c r="D4020" s="12" t="s">
        <v>16539</v>
      </c>
      <c r="E4020" s="11" t="s">
        <v>16540</v>
      </c>
      <c r="F4020" s="12" t="s">
        <v>16541</v>
      </c>
      <c r="G4020" s="12" t="s">
        <v>16542</v>
      </c>
      <c r="H4020" s="21" t="s">
        <v>16543</v>
      </c>
      <c r="I4020" s="10" t="s">
        <v>714</v>
      </c>
      <c r="J4020" s="10" t="s">
        <v>692</v>
      </c>
      <c r="K4020" s="14" t="s">
        <v>16544</v>
      </c>
      <c r="L4020" s="12" t="s">
        <v>16545</v>
      </c>
      <c r="M4020" s="12"/>
      <c r="N4020" s="12"/>
      <c r="O4020" s="12"/>
      <c r="P4020" s="12"/>
      <c r="Q4020" s="12"/>
      <c r="R4020" s="12"/>
      <c r="S4020" s="19"/>
      <c r="T4020" s="19"/>
    </row>
    <row r="4021" spans="1:20" ht="15.75" customHeight="1">
      <c r="A4021" s="8">
        <v>2018</v>
      </c>
      <c r="B4021" s="34">
        <v>120</v>
      </c>
      <c r="C4021" s="44" t="s">
        <v>16503</v>
      </c>
      <c r="D4021" s="12" t="s">
        <v>16546</v>
      </c>
      <c r="E4021" s="11" t="s">
        <v>16547</v>
      </c>
      <c r="F4021" s="12" t="s">
        <v>13803</v>
      </c>
      <c r="G4021" s="12" t="s">
        <v>16548</v>
      </c>
      <c r="H4021" s="21" t="s">
        <v>13403</v>
      </c>
      <c r="I4021" s="10" t="s">
        <v>692</v>
      </c>
      <c r="J4021" s="10" t="s">
        <v>714</v>
      </c>
      <c r="K4021" s="14" t="s">
        <v>16549</v>
      </c>
      <c r="L4021" s="12" t="s">
        <v>16550</v>
      </c>
      <c r="M4021" s="12"/>
      <c r="N4021" s="12"/>
      <c r="O4021" s="12"/>
      <c r="P4021" s="12"/>
      <c r="Q4021" s="12"/>
      <c r="R4021" s="12" t="s">
        <v>72</v>
      </c>
      <c r="S4021" s="19"/>
      <c r="T4021" s="19"/>
    </row>
    <row r="4022" spans="1:20" ht="15.75" customHeight="1">
      <c r="A4022" s="8">
        <v>2018</v>
      </c>
      <c r="B4022" s="34">
        <v>120</v>
      </c>
      <c r="C4022" s="44" t="s">
        <v>16503</v>
      </c>
      <c r="D4022" s="12" t="s">
        <v>16551</v>
      </c>
      <c r="E4022" s="11" t="s">
        <v>16552</v>
      </c>
      <c r="F4022" s="12" t="s">
        <v>9687</v>
      </c>
      <c r="G4022" s="12" t="s">
        <v>16553</v>
      </c>
      <c r="H4022" s="21" t="s">
        <v>16554</v>
      </c>
      <c r="I4022" s="10" t="s">
        <v>692</v>
      </c>
      <c r="J4022" s="10" t="s">
        <v>714</v>
      </c>
      <c r="K4022" s="14" t="s">
        <v>16555</v>
      </c>
      <c r="L4022" s="12" t="s">
        <v>16556</v>
      </c>
      <c r="M4022" s="12"/>
      <c r="N4022" s="12"/>
      <c r="O4022" s="12"/>
      <c r="P4022" s="12"/>
      <c r="Q4022" s="12"/>
      <c r="R4022" s="12" t="s">
        <v>72</v>
      </c>
      <c r="S4022" s="19"/>
      <c r="T4022" s="19"/>
    </row>
    <row r="4023" spans="1:20" ht="15.75" customHeight="1">
      <c r="A4023" s="8">
        <v>2018</v>
      </c>
      <c r="B4023" s="34">
        <v>120</v>
      </c>
      <c r="C4023" s="44" t="s">
        <v>16503</v>
      </c>
      <c r="D4023" s="12" t="s">
        <v>16557</v>
      </c>
      <c r="E4023" s="11" t="s">
        <v>16558</v>
      </c>
      <c r="F4023" s="12" t="s">
        <v>16559</v>
      </c>
      <c r="G4023" s="12" t="s">
        <v>16560</v>
      </c>
      <c r="H4023" s="21" t="s">
        <v>16561</v>
      </c>
      <c r="I4023" s="10" t="s">
        <v>714</v>
      </c>
      <c r="J4023" s="10" t="s">
        <v>692</v>
      </c>
      <c r="K4023" s="14" t="s">
        <v>16562</v>
      </c>
      <c r="L4023" s="12" t="s">
        <v>16563</v>
      </c>
      <c r="M4023" s="12"/>
      <c r="N4023" s="12"/>
      <c r="O4023" s="12"/>
      <c r="P4023" s="12"/>
      <c r="Q4023" s="12"/>
      <c r="R4023" s="12"/>
      <c r="S4023" s="19"/>
      <c r="T4023" s="19"/>
    </row>
    <row r="4024" spans="1:20" ht="15.75" customHeight="1">
      <c r="A4024" s="8">
        <v>2018</v>
      </c>
      <c r="B4024" s="34">
        <v>120</v>
      </c>
      <c r="C4024" s="44" t="s">
        <v>16503</v>
      </c>
      <c r="D4024" s="12" t="s">
        <v>16564</v>
      </c>
      <c r="E4024" s="11" t="s">
        <v>16565</v>
      </c>
      <c r="F4024" s="12" t="s">
        <v>16566</v>
      </c>
      <c r="G4024" s="12" t="s">
        <v>16567</v>
      </c>
      <c r="H4024" s="21" t="s">
        <v>1384</v>
      </c>
      <c r="I4024" s="10" t="s">
        <v>714</v>
      </c>
      <c r="J4024" s="10" t="s">
        <v>692</v>
      </c>
      <c r="K4024" s="14" t="s">
        <v>16568</v>
      </c>
      <c r="L4024" s="12" t="s">
        <v>16569</v>
      </c>
      <c r="M4024" s="12"/>
      <c r="N4024" s="12"/>
      <c r="O4024" s="12"/>
      <c r="P4024" s="12"/>
      <c r="Q4024" s="12"/>
      <c r="R4024" s="12"/>
      <c r="S4024" s="19"/>
      <c r="T4024" s="19"/>
    </row>
    <row r="4025" spans="1:20" ht="15.75" customHeight="1">
      <c r="A4025" s="8">
        <v>2018</v>
      </c>
      <c r="B4025" s="34">
        <v>120</v>
      </c>
      <c r="C4025" s="44" t="s">
        <v>16503</v>
      </c>
      <c r="D4025" s="12" t="s">
        <v>16570</v>
      </c>
      <c r="E4025" s="11" t="s">
        <v>16571</v>
      </c>
      <c r="F4025" s="12" t="s">
        <v>16572</v>
      </c>
      <c r="G4025" s="12" t="s">
        <v>16573</v>
      </c>
      <c r="H4025" s="21" t="s">
        <v>16574</v>
      </c>
      <c r="I4025" s="10" t="s">
        <v>714</v>
      </c>
      <c r="J4025" s="10" t="s">
        <v>692</v>
      </c>
      <c r="K4025" s="14" t="s">
        <v>16575</v>
      </c>
      <c r="L4025" s="12" t="s">
        <v>16576</v>
      </c>
      <c r="M4025" s="12"/>
      <c r="N4025" s="12"/>
      <c r="O4025" s="12"/>
      <c r="P4025" s="12"/>
      <c r="Q4025" s="12"/>
      <c r="R4025" s="12"/>
      <c r="S4025" s="19"/>
      <c r="T4025" s="19"/>
    </row>
    <row r="4026" spans="1:20" ht="15.75" customHeight="1">
      <c r="A4026" s="8">
        <v>2018</v>
      </c>
      <c r="B4026" s="34">
        <v>120</v>
      </c>
      <c r="C4026" s="44" t="s">
        <v>16503</v>
      </c>
      <c r="D4026" s="12" t="s">
        <v>16577</v>
      </c>
      <c r="E4026" s="11" t="s">
        <v>16578</v>
      </c>
      <c r="F4026" s="12" t="s">
        <v>2274</v>
      </c>
      <c r="G4026" s="12" t="s">
        <v>16579</v>
      </c>
      <c r="H4026" s="21" t="s">
        <v>16580</v>
      </c>
      <c r="I4026" s="10" t="s">
        <v>714</v>
      </c>
      <c r="J4026" s="10" t="s">
        <v>692</v>
      </c>
      <c r="K4026" s="14" t="s">
        <v>16581</v>
      </c>
      <c r="L4026" s="12" t="s">
        <v>16582</v>
      </c>
      <c r="M4026" s="12"/>
      <c r="N4026" s="12"/>
      <c r="O4026" s="12"/>
      <c r="P4026" s="12"/>
      <c r="Q4026" s="12"/>
      <c r="R4026" s="12"/>
      <c r="S4026" s="19"/>
      <c r="T4026" s="19"/>
    </row>
    <row r="4027" spans="1:20" ht="15.75" customHeight="1">
      <c r="A4027" s="8">
        <v>2018</v>
      </c>
      <c r="B4027" s="34">
        <v>120</v>
      </c>
      <c r="C4027" s="44" t="s">
        <v>16503</v>
      </c>
      <c r="D4027" s="12" t="s">
        <v>16583</v>
      </c>
      <c r="E4027" s="11" t="s">
        <v>16584</v>
      </c>
      <c r="F4027" s="12" t="s">
        <v>16585</v>
      </c>
      <c r="G4027" s="12" t="s">
        <v>16586</v>
      </c>
      <c r="H4027" s="21" t="s">
        <v>16587</v>
      </c>
      <c r="I4027" s="10" t="s">
        <v>692</v>
      </c>
      <c r="J4027" s="10" t="s">
        <v>714</v>
      </c>
      <c r="K4027" s="14" t="s">
        <v>16588</v>
      </c>
      <c r="L4027" s="12" t="s">
        <v>16589</v>
      </c>
      <c r="M4027" s="12"/>
      <c r="N4027" s="12"/>
      <c r="O4027" s="12"/>
      <c r="P4027" s="12"/>
      <c r="Q4027" s="12"/>
      <c r="R4027" s="12" t="s">
        <v>72</v>
      </c>
      <c r="S4027" s="19"/>
      <c r="T4027" s="19"/>
    </row>
    <row r="4028" spans="1:20" ht="15.75" customHeight="1">
      <c r="A4028" s="8">
        <v>2018</v>
      </c>
      <c r="B4028" s="34">
        <v>120</v>
      </c>
      <c r="C4028" s="44" t="s">
        <v>16503</v>
      </c>
      <c r="D4028" s="12" t="s">
        <v>16590</v>
      </c>
      <c r="E4028" s="11" t="s">
        <v>16591</v>
      </c>
      <c r="F4028" s="12" t="s">
        <v>16592</v>
      </c>
      <c r="G4028" s="12" t="s">
        <v>16593</v>
      </c>
      <c r="H4028" s="21" t="s">
        <v>16594</v>
      </c>
      <c r="I4028" s="10" t="s">
        <v>714</v>
      </c>
      <c r="J4028" s="10" t="s">
        <v>692</v>
      </c>
      <c r="K4028" s="14" t="s">
        <v>16595</v>
      </c>
      <c r="L4028" s="12" t="s">
        <v>16563</v>
      </c>
      <c r="M4028" s="12"/>
      <c r="N4028" s="12"/>
      <c r="O4028" s="12"/>
      <c r="P4028" s="12"/>
      <c r="Q4028" s="12"/>
      <c r="R4028" s="12"/>
      <c r="S4028" s="19"/>
      <c r="T4028" s="19"/>
    </row>
    <row r="4029" spans="1:20" ht="15.75" customHeight="1">
      <c r="A4029" s="8">
        <v>2018</v>
      </c>
      <c r="B4029" s="34">
        <v>120</v>
      </c>
      <c r="C4029" s="44" t="s">
        <v>16503</v>
      </c>
      <c r="D4029" s="12" t="s">
        <v>16596</v>
      </c>
      <c r="E4029" s="11" t="s">
        <v>16597</v>
      </c>
      <c r="F4029" s="12" t="s">
        <v>2564</v>
      </c>
      <c r="G4029" s="12" t="s">
        <v>16598</v>
      </c>
      <c r="H4029" s="21" t="s">
        <v>16599</v>
      </c>
      <c r="I4029" s="10" t="s">
        <v>692</v>
      </c>
      <c r="J4029" s="10" t="s">
        <v>714</v>
      </c>
      <c r="K4029" s="14" t="s">
        <v>16600</v>
      </c>
      <c r="L4029" s="12" t="s">
        <v>16601</v>
      </c>
      <c r="M4029" s="12"/>
      <c r="N4029" s="12"/>
      <c r="O4029" s="12"/>
      <c r="P4029" s="12"/>
      <c r="Q4029" s="12"/>
      <c r="R4029" s="12" t="s">
        <v>72</v>
      </c>
      <c r="S4029" s="19"/>
      <c r="T4029" s="19"/>
    </row>
    <row r="4030" spans="1:20" ht="15.75" customHeight="1">
      <c r="A4030" s="8">
        <v>2018</v>
      </c>
      <c r="B4030" s="34">
        <v>120</v>
      </c>
      <c r="C4030" s="44" t="s">
        <v>16503</v>
      </c>
      <c r="D4030" s="12" t="s">
        <v>16602</v>
      </c>
      <c r="E4030" s="11" t="s">
        <v>16603</v>
      </c>
      <c r="F4030" s="12" t="s">
        <v>16604</v>
      </c>
      <c r="G4030" s="12" t="s">
        <v>16605</v>
      </c>
      <c r="H4030" s="21" t="s">
        <v>16587</v>
      </c>
      <c r="I4030" s="10" t="s">
        <v>714</v>
      </c>
      <c r="J4030" s="10" t="s">
        <v>692</v>
      </c>
      <c r="K4030" s="14" t="s">
        <v>16606</v>
      </c>
      <c r="L4030" s="12" t="s">
        <v>16607</v>
      </c>
      <c r="M4030" s="12"/>
      <c r="N4030" s="12"/>
      <c r="O4030" s="12"/>
      <c r="P4030" s="12"/>
      <c r="Q4030" s="12"/>
      <c r="R4030" s="12"/>
      <c r="S4030" s="19"/>
      <c r="T4030" s="19"/>
    </row>
    <row r="4031" spans="1:20" ht="15.75" customHeight="1">
      <c r="A4031" s="8">
        <v>2018</v>
      </c>
      <c r="B4031" s="34">
        <v>120</v>
      </c>
      <c r="C4031" s="44" t="s">
        <v>16503</v>
      </c>
      <c r="D4031" s="12" t="s">
        <v>16608</v>
      </c>
      <c r="E4031" s="11" t="s">
        <v>16609</v>
      </c>
      <c r="F4031" s="12" t="s">
        <v>16610</v>
      </c>
      <c r="G4031" s="12" t="s">
        <v>16611</v>
      </c>
      <c r="H4031" s="21" t="s">
        <v>393</v>
      </c>
      <c r="I4031" s="10" t="s">
        <v>714</v>
      </c>
      <c r="J4031" s="10" t="s">
        <v>692</v>
      </c>
      <c r="K4031" s="14" t="s">
        <v>16612</v>
      </c>
      <c r="L4031" s="12" t="s">
        <v>16613</v>
      </c>
      <c r="M4031" s="12"/>
      <c r="N4031" s="12"/>
      <c r="O4031" s="12"/>
      <c r="P4031" s="12"/>
      <c r="Q4031" s="12"/>
      <c r="R4031" s="12"/>
      <c r="S4031" s="19"/>
      <c r="T4031" s="19"/>
    </row>
    <row r="4032" spans="1:20" ht="15.75" customHeight="1">
      <c r="A4032" s="8">
        <v>2018</v>
      </c>
      <c r="B4032" s="34">
        <v>120</v>
      </c>
      <c r="C4032" s="44" t="s">
        <v>16503</v>
      </c>
      <c r="D4032" s="12" t="s">
        <v>16614</v>
      </c>
      <c r="E4032" s="11" t="s">
        <v>16615</v>
      </c>
      <c r="F4032" s="12" t="s">
        <v>16616</v>
      </c>
      <c r="G4032" s="12" t="s">
        <v>16617</v>
      </c>
      <c r="H4032" s="21" t="s">
        <v>16618</v>
      </c>
      <c r="I4032" s="10" t="s">
        <v>714</v>
      </c>
      <c r="J4032" s="10" t="s">
        <v>692</v>
      </c>
      <c r="K4032" s="14" t="s">
        <v>16619</v>
      </c>
      <c r="L4032" s="12" t="s">
        <v>16620</v>
      </c>
      <c r="M4032" s="12"/>
      <c r="N4032" s="12"/>
      <c r="O4032" s="12"/>
      <c r="P4032" s="12"/>
      <c r="Q4032" s="12"/>
      <c r="R4032" s="12"/>
      <c r="S4032" s="19"/>
      <c r="T4032" s="19"/>
    </row>
    <row r="4033" spans="1:20" ht="15.75" customHeight="1">
      <c r="A4033" s="8">
        <v>2018</v>
      </c>
      <c r="B4033" s="34">
        <v>120</v>
      </c>
      <c r="C4033" s="44" t="s">
        <v>16503</v>
      </c>
      <c r="D4033" s="12" t="s">
        <v>16621</v>
      </c>
      <c r="E4033" s="11" t="s">
        <v>16622</v>
      </c>
      <c r="F4033" s="12" t="s">
        <v>1446</v>
      </c>
      <c r="G4033" s="12" t="s">
        <v>16525</v>
      </c>
      <c r="H4033" s="21" t="s">
        <v>16623</v>
      </c>
      <c r="I4033" s="10" t="s">
        <v>714</v>
      </c>
      <c r="J4033" s="10" t="s">
        <v>692</v>
      </c>
      <c r="K4033" s="14" t="s">
        <v>693</v>
      </c>
      <c r="L4033" s="12" t="s">
        <v>16624</v>
      </c>
      <c r="M4033" s="12"/>
      <c r="N4033" s="12"/>
      <c r="O4033" s="12"/>
      <c r="P4033" s="12"/>
      <c r="Q4033" s="12"/>
      <c r="R4033" s="12"/>
      <c r="S4033" s="19"/>
      <c r="T4033" s="19"/>
    </row>
    <row r="4034" spans="1:20" ht="15.75" customHeight="1">
      <c r="A4034" s="8">
        <v>2018</v>
      </c>
      <c r="B4034" s="34">
        <v>120</v>
      </c>
      <c r="C4034" s="44" t="s">
        <v>16503</v>
      </c>
      <c r="D4034" s="12" t="s">
        <v>16625</v>
      </c>
      <c r="E4034" s="11" t="s">
        <v>16626</v>
      </c>
      <c r="F4034" s="12" t="s">
        <v>2740</v>
      </c>
      <c r="G4034" s="12" t="s">
        <v>16627</v>
      </c>
      <c r="H4034" s="21" t="s">
        <v>16628</v>
      </c>
      <c r="I4034" s="10" t="s">
        <v>714</v>
      </c>
      <c r="J4034" s="10" t="s">
        <v>692</v>
      </c>
      <c r="K4034" s="14" t="s">
        <v>16629</v>
      </c>
      <c r="L4034" s="12" t="s">
        <v>16630</v>
      </c>
      <c r="M4034" s="12"/>
      <c r="N4034" s="12"/>
      <c r="O4034" s="12"/>
      <c r="P4034" s="12"/>
      <c r="Q4034" s="12"/>
      <c r="R4034" s="12"/>
      <c r="S4034" s="19"/>
      <c r="T4034" s="19"/>
    </row>
    <row r="4035" spans="1:20" ht="15.75" customHeight="1">
      <c r="A4035" s="8">
        <v>2018</v>
      </c>
      <c r="B4035" s="34">
        <v>120</v>
      </c>
      <c r="C4035" s="44" t="s">
        <v>16503</v>
      </c>
      <c r="D4035" s="12" t="s">
        <v>16631</v>
      </c>
      <c r="E4035" s="11" t="s">
        <v>16632</v>
      </c>
      <c r="F4035" s="12" t="s">
        <v>16633</v>
      </c>
      <c r="G4035" s="12" t="s">
        <v>16634</v>
      </c>
      <c r="H4035" s="21" t="s">
        <v>393</v>
      </c>
      <c r="I4035" s="10" t="s">
        <v>692</v>
      </c>
      <c r="J4035" s="10" t="s">
        <v>714</v>
      </c>
      <c r="K4035" s="14" t="s">
        <v>16635</v>
      </c>
      <c r="L4035" s="12" t="s">
        <v>16636</v>
      </c>
      <c r="M4035" s="12"/>
      <c r="N4035" s="12"/>
      <c r="O4035" s="12"/>
      <c r="P4035" s="12"/>
      <c r="Q4035" s="12"/>
      <c r="R4035" s="12" t="s">
        <v>72</v>
      </c>
      <c r="S4035" s="19"/>
      <c r="T4035" s="19"/>
    </row>
    <row r="4036" spans="1:20" ht="15.75" customHeight="1">
      <c r="A4036" s="8">
        <v>2018</v>
      </c>
      <c r="B4036" s="34">
        <v>120</v>
      </c>
      <c r="C4036" s="44" t="s">
        <v>16503</v>
      </c>
      <c r="D4036" s="12" t="s">
        <v>16637</v>
      </c>
      <c r="E4036" s="11" t="s">
        <v>16638</v>
      </c>
      <c r="F4036" s="12" t="s">
        <v>16633</v>
      </c>
      <c r="G4036" s="12" t="s">
        <v>16639</v>
      </c>
      <c r="H4036" s="21" t="s">
        <v>2977</v>
      </c>
      <c r="I4036" s="10" t="s">
        <v>692</v>
      </c>
      <c r="J4036" s="10" t="s">
        <v>714</v>
      </c>
      <c r="K4036" s="14" t="s">
        <v>16640</v>
      </c>
      <c r="L4036" s="12" t="s">
        <v>16641</v>
      </c>
      <c r="M4036" s="12"/>
      <c r="N4036" s="12"/>
      <c r="O4036" s="12"/>
      <c r="P4036" s="12"/>
      <c r="Q4036" s="12"/>
      <c r="R4036" s="12" t="s">
        <v>72</v>
      </c>
      <c r="S4036" s="19"/>
      <c r="T4036" s="19"/>
    </row>
    <row r="4037" spans="1:20" ht="15.75" customHeight="1">
      <c r="A4037" s="8">
        <v>2018</v>
      </c>
      <c r="B4037" s="34">
        <v>120</v>
      </c>
      <c r="C4037" s="44" t="s">
        <v>16503</v>
      </c>
      <c r="D4037" s="12" t="s">
        <v>16642</v>
      </c>
      <c r="E4037" s="11" t="s">
        <v>16643</v>
      </c>
      <c r="F4037" s="12" t="s">
        <v>20</v>
      </c>
      <c r="G4037" s="12" t="s">
        <v>16644</v>
      </c>
      <c r="H4037" s="21" t="s">
        <v>16645</v>
      </c>
      <c r="I4037" s="10" t="s">
        <v>714</v>
      </c>
      <c r="J4037" s="10" t="s">
        <v>692</v>
      </c>
      <c r="K4037" s="14" t="s">
        <v>16646</v>
      </c>
      <c r="L4037" s="12" t="s">
        <v>16647</v>
      </c>
      <c r="M4037" s="12"/>
      <c r="N4037" s="12"/>
      <c r="O4037" s="12"/>
      <c r="P4037" s="12"/>
      <c r="Q4037" s="12"/>
      <c r="R4037" s="12"/>
      <c r="S4037" s="19"/>
      <c r="T4037" s="19"/>
    </row>
    <row r="4038" spans="1:20" ht="15.75" customHeight="1">
      <c r="A4038" s="8">
        <v>2018</v>
      </c>
      <c r="B4038" s="34">
        <v>120</v>
      </c>
      <c r="C4038" s="44" t="s">
        <v>16503</v>
      </c>
      <c r="D4038" s="12" t="s">
        <v>16648</v>
      </c>
      <c r="E4038" s="11" t="s">
        <v>16649</v>
      </c>
      <c r="F4038" s="12" t="s">
        <v>7816</v>
      </c>
      <c r="G4038" s="12" t="s">
        <v>16650</v>
      </c>
      <c r="H4038" s="21" t="s">
        <v>16651</v>
      </c>
      <c r="I4038" s="10" t="s">
        <v>714</v>
      </c>
      <c r="J4038" s="10" t="s">
        <v>692</v>
      </c>
      <c r="K4038" s="14" t="s">
        <v>16652</v>
      </c>
      <c r="L4038" s="12" t="s">
        <v>16653</v>
      </c>
      <c r="M4038" s="12"/>
      <c r="N4038" s="12"/>
      <c r="O4038" s="12"/>
      <c r="P4038" s="12"/>
      <c r="Q4038" s="12"/>
      <c r="R4038" s="12"/>
      <c r="S4038" s="19"/>
      <c r="T4038" s="19"/>
    </row>
    <row r="4039" spans="1:20" ht="15.75" customHeight="1">
      <c r="A4039" s="8">
        <v>2018</v>
      </c>
      <c r="B4039" s="34">
        <v>120</v>
      </c>
      <c r="C4039" s="44" t="s">
        <v>16503</v>
      </c>
      <c r="D4039" s="12" t="s">
        <v>16654</v>
      </c>
      <c r="E4039" s="11" t="s">
        <v>16655</v>
      </c>
      <c r="F4039" s="12" t="s">
        <v>7223</v>
      </c>
      <c r="G4039" s="12" t="s">
        <v>16656</v>
      </c>
      <c r="H4039" s="21" t="s">
        <v>16657</v>
      </c>
      <c r="I4039" s="10" t="s">
        <v>714</v>
      </c>
      <c r="J4039" s="10" t="s">
        <v>692</v>
      </c>
      <c r="K4039" s="14" t="s">
        <v>16658</v>
      </c>
      <c r="L4039" s="12" t="s">
        <v>16659</v>
      </c>
      <c r="M4039" s="12"/>
      <c r="N4039" s="12"/>
      <c r="O4039" s="12"/>
      <c r="P4039" s="12"/>
      <c r="Q4039" s="12"/>
      <c r="R4039" s="12"/>
      <c r="S4039" s="19"/>
      <c r="T4039" s="19"/>
    </row>
    <row r="4040" spans="1:20" ht="15.75" customHeight="1">
      <c r="A4040" s="8">
        <v>2018</v>
      </c>
      <c r="B4040" s="34">
        <v>120</v>
      </c>
      <c r="C4040" s="44" t="s">
        <v>16503</v>
      </c>
      <c r="D4040" s="12" t="s">
        <v>16660</v>
      </c>
      <c r="E4040" s="11" t="s">
        <v>16661</v>
      </c>
      <c r="F4040" s="12" t="s">
        <v>16662</v>
      </c>
      <c r="G4040" s="12" t="s">
        <v>16663</v>
      </c>
      <c r="H4040" s="21" t="s">
        <v>914</v>
      </c>
      <c r="I4040" s="10" t="s">
        <v>692</v>
      </c>
      <c r="J4040" s="10" t="s">
        <v>714</v>
      </c>
      <c r="K4040" s="14" t="s">
        <v>693</v>
      </c>
      <c r="L4040" s="12" t="s">
        <v>16664</v>
      </c>
      <c r="M4040" s="12"/>
      <c r="N4040" s="12"/>
      <c r="O4040" s="12"/>
      <c r="P4040" s="12"/>
      <c r="Q4040" s="12"/>
      <c r="R4040" s="12" t="s">
        <v>72</v>
      </c>
      <c r="S4040" s="19"/>
      <c r="T4040" s="19"/>
    </row>
    <row r="4041" spans="1:20" ht="15.75" customHeight="1">
      <c r="A4041" s="8">
        <v>2018</v>
      </c>
      <c r="B4041" s="34">
        <v>120</v>
      </c>
      <c r="C4041" s="44" t="s">
        <v>16503</v>
      </c>
      <c r="D4041" s="12" t="s">
        <v>16665</v>
      </c>
      <c r="E4041" s="11" t="s">
        <v>16666</v>
      </c>
      <c r="F4041" s="12" t="s">
        <v>7816</v>
      </c>
      <c r="G4041" s="12" t="s">
        <v>16667</v>
      </c>
      <c r="H4041" s="21" t="s">
        <v>16668</v>
      </c>
      <c r="I4041" s="10" t="s">
        <v>692</v>
      </c>
      <c r="J4041" s="10" t="s">
        <v>714</v>
      </c>
      <c r="K4041" s="14" t="s">
        <v>16669</v>
      </c>
      <c r="L4041" s="12" t="s">
        <v>16670</v>
      </c>
      <c r="M4041" s="12"/>
      <c r="N4041" s="12"/>
      <c r="O4041" s="12"/>
      <c r="P4041" s="12"/>
      <c r="Q4041" s="12"/>
      <c r="R4041" s="12" t="s">
        <v>72</v>
      </c>
      <c r="S4041" s="19"/>
      <c r="T4041" s="19"/>
    </row>
    <row r="4042" spans="1:20" ht="15.75" customHeight="1">
      <c r="A4042" s="8">
        <v>2018</v>
      </c>
      <c r="B4042" s="34">
        <v>120</v>
      </c>
      <c r="C4042" s="44" t="s">
        <v>16503</v>
      </c>
      <c r="D4042" s="12" t="s">
        <v>16671</v>
      </c>
      <c r="E4042" s="11" t="s">
        <v>16672</v>
      </c>
      <c r="F4042" s="12" t="s">
        <v>16673</v>
      </c>
      <c r="G4042" s="12" t="s">
        <v>16525</v>
      </c>
      <c r="H4042" s="21" t="s">
        <v>33</v>
      </c>
      <c r="I4042" s="10" t="s">
        <v>714</v>
      </c>
      <c r="J4042" s="10" t="s">
        <v>692</v>
      </c>
      <c r="K4042" s="14" t="s">
        <v>16674</v>
      </c>
      <c r="L4042" s="12" t="s">
        <v>16675</v>
      </c>
      <c r="M4042" s="12"/>
      <c r="N4042" s="12"/>
      <c r="O4042" s="12"/>
      <c r="P4042" s="12"/>
      <c r="Q4042" s="12"/>
      <c r="R4042" s="12"/>
      <c r="S4042" s="19"/>
      <c r="T4042" s="19"/>
    </row>
    <row r="4043" spans="1:20" ht="15.75" customHeight="1">
      <c r="A4043" s="8">
        <v>2018</v>
      </c>
      <c r="B4043" s="34">
        <v>120</v>
      </c>
      <c r="C4043" s="44" t="s">
        <v>16503</v>
      </c>
      <c r="D4043" s="12" t="s">
        <v>16676</v>
      </c>
      <c r="E4043" s="11" t="s">
        <v>16677</v>
      </c>
      <c r="F4043" s="12" t="s">
        <v>9337</v>
      </c>
      <c r="G4043" s="12" t="s">
        <v>16678</v>
      </c>
      <c r="H4043" s="21" t="s">
        <v>16679</v>
      </c>
      <c r="I4043" s="10" t="s">
        <v>714</v>
      </c>
      <c r="J4043" s="10" t="s">
        <v>692</v>
      </c>
      <c r="K4043" s="14" t="s">
        <v>16680</v>
      </c>
      <c r="L4043" s="12" t="s">
        <v>16681</v>
      </c>
      <c r="M4043" s="12"/>
      <c r="N4043" s="12"/>
      <c r="O4043" s="12"/>
      <c r="P4043" s="12"/>
      <c r="Q4043" s="12"/>
      <c r="R4043" s="12"/>
      <c r="S4043" s="19"/>
      <c r="T4043" s="19"/>
    </row>
    <row r="4044" spans="1:20" ht="15.75" customHeight="1">
      <c r="A4044" s="8">
        <v>2018</v>
      </c>
      <c r="B4044" s="34">
        <v>120</v>
      </c>
      <c r="C4044" s="44" t="s">
        <v>16503</v>
      </c>
      <c r="D4044" s="12" t="s">
        <v>16682</v>
      </c>
      <c r="E4044" s="11" t="s">
        <v>16683</v>
      </c>
      <c r="F4044" s="12" t="s">
        <v>16684</v>
      </c>
      <c r="G4044" s="12" t="s">
        <v>16525</v>
      </c>
      <c r="H4044" s="21" t="s">
        <v>33</v>
      </c>
      <c r="I4044" s="10" t="s">
        <v>714</v>
      </c>
      <c r="J4044" s="10" t="s">
        <v>692</v>
      </c>
      <c r="K4044" s="14" t="s">
        <v>693</v>
      </c>
      <c r="L4044" s="12"/>
      <c r="M4044" s="12"/>
      <c r="N4044" s="12"/>
      <c r="O4044" s="12"/>
      <c r="P4044" s="12"/>
      <c r="Q4044" s="12"/>
      <c r="R4044" s="12"/>
      <c r="S4044" s="19"/>
      <c r="T4044" s="19"/>
    </row>
    <row r="4045" spans="1:20" ht="15.75" customHeight="1">
      <c r="A4045" s="8">
        <v>2018</v>
      </c>
      <c r="B4045" s="34">
        <v>120</v>
      </c>
      <c r="C4045" s="44" t="s">
        <v>16503</v>
      </c>
      <c r="D4045" s="12" t="s">
        <v>16685</v>
      </c>
      <c r="E4045" s="11" t="s">
        <v>16686</v>
      </c>
      <c r="F4045" s="12" t="s">
        <v>809</v>
      </c>
      <c r="G4045" s="12" t="s">
        <v>16687</v>
      </c>
      <c r="H4045" s="21" t="s">
        <v>907</v>
      </c>
      <c r="I4045" s="10" t="s">
        <v>692</v>
      </c>
      <c r="J4045" s="10" t="s">
        <v>714</v>
      </c>
      <c r="K4045" s="14" t="s">
        <v>693</v>
      </c>
      <c r="L4045" s="12" t="s">
        <v>16688</v>
      </c>
      <c r="M4045" s="12"/>
      <c r="N4045" s="12"/>
      <c r="O4045" s="12"/>
      <c r="P4045" s="12"/>
      <c r="Q4045" s="12"/>
      <c r="R4045" s="12" t="s">
        <v>64</v>
      </c>
      <c r="S4045" s="19"/>
      <c r="T4045" s="19"/>
    </row>
    <row r="4046" spans="1:20" ht="15.75" customHeight="1">
      <c r="A4046" s="8">
        <v>2018</v>
      </c>
      <c r="B4046" s="34">
        <v>120</v>
      </c>
      <c r="C4046" s="44" t="s">
        <v>16503</v>
      </c>
      <c r="D4046" s="12" t="s">
        <v>16689</v>
      </c>
      <c r="E4046" s="11" t="s">
        <v>16690</v>
      </c>
      <c r="F4046" s="12" t="s">
        <v>16691</v>
      </c>
      <c r="G4046" s="12" t="s">
        <v>16692</v>
      </c>
      <c r="H4046" s="21" t="s">
        <v>16693</v>
      </c>
      <c r="I4046" s="10" t="s">
        <v>692</v>
      </c>
      <c r="J4046" s="10" t="s">
        <v>714</v>
      </c>
      <c r="K4046" s="14" t="s">
        <v>693</v>
      </c>
      <c r="L4046" s="12" t="s">
        <v>16694</v>
      </c>
      <c r="M4046" s="12"/>
      <c r="N4046" s="12"/>
      <c r="O4046" s="12"/>
      <c r="P4046" s="12"/>
      <c r="Q4046" s="12"/>
      <c r="R4046" s="12" t="s">
        <v>72</v>
      </c>
      <c r="S4046" s="19"/>
      <c r="T4046" s="19"/>
    </row>
    <row r="4047" spans="1:20" ht="15.75" customHeight="1">
      <c r="A4047" s="8">
        <v>2018</v>
      </c>
      <c r="B4047" s="34">
        <v>120</v>
      </c>
      <c r="C4047" s="44" t="s">
        <v>16503</v>
      </c>
      <c r="D4047" s="12" t="s">
        <v>16695</v>
      </c>
      <c r="E4047" s="11" t="s">
        <v>16696</v>
      </c>
      <c r="F4047" s="12" t="s">
        <v>16697</v>
      </c>
      <c r="G4047" s="12" t="s">
        <v>16698</v>
      </c>
      <c r="H4047" s="21" t="s">
        <v>914</v>
      </c>
      <c r="I4047" s="10" t="s">
        <v>692</v>
      </c>
      <c r="J4047" s="10" t="s">
        <v>714</v>
      </c>
      <c r="K4047" s="14" t="s">
        <v>16699</v>
      </c>
      <c r="L4047" s="12" t="s">
        <v>16700</v>
      </c>
      <c r="M4047" s="12"/>
      <c r="N4047" s="12"/>
      <c r="O4047" s="12"/>
      <c r="P4047" s="12"/>
      <c r="Q4047" s="12"/>
      <c r="R4047" s="12" t="s">
        <v>72</v>
      </c>
      <c r="S4047" s="19"/>
      <c r="T4047" s="19"/>
    </row>
    <row r="4048" spans="1:20" ht="15.75" customHeight="1">
      <c r="A4048" s="8">
        <v>2018</v>
      </c>
      <c r="B4048" s="34">
        <v>120</v>
      </c>
      <c r="C4048" s="44" t="s">
        <v>16503</v>
      </c>
      <c r="D4048" s="12" t="s">
        <v>16701</v>
      </c>
      <c r="E4048" s="11" t="s">
        <v>16702</v>
      </c>
      <c r="F4048" s="12" t="s">
        <v>3722</v>
      </c>
      <c r="G4048" s="12" t="s">
        <v>16703</v>
      </c>
      <c r="H4048" s="21" t="s">
        <v>1342</v>
      </c>
      <c r="I4048" s="10" t="s">
        <v>692</v>
      </c>
      <c r="J4048" s="10" t="s">
        <v>714</v>
      </c>
      <c r="K4048" s="14" t="s">
        <v>16704</v>
      </c>
      <c r="L4048" s="12" t="s">
        <v>16700</v>
      </c>
      <c r="M4048" s="12"/>
      <c r="N4048" s="12"/>
      <c r="O4048" s="12"/>
      <c r="P4048" s="12"/>
      <c r="Q4048" s="12"/>
      <c r="R4048" s="12" t="s">
        <v>72</v>
      </c>
      <c r="S4048" s="19"/>
      <c r="T4048" s="19"/>
    </row>
    <row r="4049" spans="1:20" ht="15.75" customHeight="1">
      <c r="A4049" s="8">
        <v>2018</v>
      </c>
      <c r="B4049" s="34">
        <v>120</v>
      </c>
      <c r="C4049" s="44" t="s">
        <v>16503</v>
      </c>
      <c r="D4049" s="12" t="s">
        <v>16705</v>
      </c>
      <c r="E4049" s="11" t="s">
        <v>16706</v>
      </c>
      <c r="F4049" s="12" t="s">
        <v>7289</v>
      </c>
      <c r="G4049" s="12" t="s">
        <v>16707</v>
      </c>
      <c r="H4049" s="21" t="s">
        <v>16708</v>
      </c>
      <c r="I4049" s="10" t="s">
        <v>692</v>
      </c>
      <c r="J4049" s="10" t="s">
        <v>714</v>
      </c>
      <c r="K4049" s="14" t="s">
        <v>693</v>
      </c>
      <c r="L4049" s="12" t="s">
        <v>16709</v>
      </c>
      <c r="M4049" s="12"/>
      <c r="N4049" s="12"/>
      <c r="O4049" s="12"/>
      <c r="P4049" s="12"/>
      <c r="Q4049" s="12"/>
      <c r="R4049" s="12" t="s">
        <v>72</v>
      </c>
      <c r="S4049" s="19"/>
      <c r="T4049" s="19"/>
    </row>
    <row r="4050" spans="1:20" ht="15.75" customHeight="1">
      <c r="A4050" s="8">
        <v>2018</v>
      </c>
      <c r="B4050" s="34">
        <v>120</v>
      </c>
      <c r="C4050" s="44" t="s">
        <v>16503</v>
      </c>
      <c r="D4050" s="12" t="s">
        <v>16710</v>
      </c>
      <c r="E4050" s="11" t="s">
        <v>16711</v>
      </c>
      <c r="F4050" s="12" t="s">
        <v>16712</v>
      </c>
      <c r="G4050" s="12" t="s">
        <v>16713</v>
      </c>
      <c r="H4050" s="21" t="s">
        <v>16714</v>
      </c>
      <c r="I4050" s="10" t="s">
        <v>692</v>
      </c>
      <c r="J4050" s="10" t="s">
        <v>714</v>
      </c>
      <c r="K4050" s="14" t="s">
        <v>693</v>
      </c>
      <c r="L4050" s="12" t="s">
        <v>16715</v>
      </c>
      <c r="M4050" s="12"/>
      <c r="N4050" s="12"/>
      <c r="O4050" s="12"/>
      <c r="P4050" s="12"/>
      <c r="Q4050" s="12"/>
      <c r="R4050" s="12" t="s">
        <v>72</v>
      </c>
      <c r="S4050" s="19"/>
      <c r="T4050" s="19"/>
    </row>
    <row r="4051" spans="1:20" ht="15.75" customHeight="1">
      <c r="A4051" s="8">
        <v>2018</v>
      </c>
      <c r="B4051" s="34">
        <v>120</v>
      </c>
      <c r="C4051" s="44" t="s">
        <v>16503</v>
      </c>
      <c r="D4051" s="12" t="s">
        <v>16716</v>
      </c>
      <c r="E4051" s="11" t="s">
        <v>16717</v>
      </c>
      <c r="F4051" s="12" t="s">
        <v>2542</v>
      </c>
      <c r="G4051" s="12" t="s">
        <v>16718</v>
      </c>
      <c r="H4051" s="21" t="s">
        <v>16719</v>
      </c>
      <c r="I4051" s="10" t="s">
        <v>714</v>
      </c>
      <c r="J4051" s="10" t="s">
        <v>692</v>
      </c>
      <c r="K4051" s="14" t="s">
        <v>16720</v>
      </c>
      <c r="L4051" s="12" t="s">
        <v>16563</v>
      </c>
      <c r="M4051" s="12"/>
      <c r="N4051" s="12"/>
      <c r="O4051" s="12"/>
      <c r="P4051" s="12"/>
      <c r="Q4051" s="12"/>
      <c r="R4051" s="12"/>
      <c r="S4051" s="19"/>
      <c r="T4051" s="19"/>
    </row>
    <row r="4052" spans="1:20" ht="15.75" customHeight="1">
      <c r="A4052" s="8">
        <v>2018</v>
      </c>
      <c r="B4052" s="34">
        <v>120</v>
      </c>
      <c r="C4052" s="44" t="s">
        <v>16503</v>
      </c>
      <c r="D4052" s="12" t="s">
        <v>16721</v>
      </c>
      <c r="E4052" s="11" t="s">
        <v>16722</v>
      </c>
      <c r="F4052" s="12" t="s">
        <v>16541</v>
      </c>
      <c r="G4052" s="12" t="s">
        <v>16723</v>
      </c>
      <c r="H4052" s="21" t="s">
        <v>16724</v>
      </c>
      <c r="I4052" s="10" t="s">
        <v>692</v>
      </c>
      <c r="J4052" s="10" t="s">
        <v>714</v>
      </c>
      <c r="K4052" s="14" t="s">
        <v>693</v>
      </c>
      <c r="L4052" s="12" t="s">
        <v>16725</v>
      </c>
      <c r="M4052" s="12"/>
      <c r="N4052" s="12"/>
      <c r="O4052" s="12"/>
      <c r="P4052" s="12"/>
      <c r="Q4052" s="12"/>
      <c r="R4052" s="12" t="s">
        <v>72</v>
      </c>
      <c r="S4052" s="19"/>
      <c r="T4052" s="19"/>
    </row>
    <row r="4053" spans="1:20" ht="15.75" customHeight="1">
      <c r="A4053" s="8">
        <v>2018</v>
      </c>
      <c r="B4053" s="34">
        <v>120</v>
      </c>
      <c r="C4053" s="44" t="s">
        <v>16503</v>
      </c>
      <c r="D4053" s="12" t="s">
        <v>16726</v>
      </c>
      <c r="E4053" s="11" t="s">
        <v>16727</v>
      </c>
      <c r="F4053" s="12" t="s">
        <v>2365</v>
      </c>
      <c r="G4053" s="12" t="s">
        <v>16728</v>
      </c>
      <c r="H4053" s="21" t="s">
        <v>16729</v>
      </c>
      <c r="I4053" s="10" t="s">
        <v>692</v>
      </c>
      <c r="J4053" s="10" t="s">
        <v>714</v>
      </c>
      <c r="K4053" s="14" t="s">
        <v>693</v>
      </c>
      <c r="L4053" s="12" t="s">
        <v>16730</v>
      </c>
      <c r="M4053" s="12"/>
      <c r="N4053" s="12"/>
      <c r="O4053" s="12"/>
      <c r="P4053" s="12"/>
      <c r="Q4053" s="12"/>
      <c r="R4053" s="12" t="s">
        <v>72</v>
      </c>
      <c r="S4053" s="19"/>
      <c r="T4053" s="19"/>
    </row>
    <row r="4054" spans="1:20" ht="15.75" customHeight="1">
      <c r="A4054" s="8">
        <v>2018</v>
      </c>
      <c r="B4054" s="34">
        <v>120</v>
      </c>
      <c r="C4054" s="44" t="s">
        <v>16503</v>
      </c>
      <c r="D4054" s="12" t="s">
        <v>16731</v>
      </c>
      <c r="E4054" s="11" t="s">
        <v>16732</v>
      </c>
      <c r="F4054" s="12" t="s">
        <v>16733</v>
      </c>
      <c r="G4054" s="12" t="s">
        <v>16734</v>
      </c>
      <c r="H4054" s="21" t="s">
        <v>16735</v>
      </c>
      <c r="I4054" s="10" t="s">
        <v>714</v>
      </c>
      <c r="J4054" s="10" t="s">
        <v>692</v>
      </c>
      <c r="K4054" s="14" t="s">
        <v>693</v>
      </c>
      <c r="L4054" s="12" t="s">
        <v>16736</v>
      </c>
      <c r="M4054" s="12"/>
      <c r="N4054" s="12"/>
      <c r="O4054" s="12"/>
      <c r="P4054" s="12"/>
      <c r="Q4054" s="12"/>
      <c r="R4054" s="12"/>
      <c r="S4054" s="19"/>
      <c r="T4054" s="19"/>
    </row>
    <row r="4055" spans="1:20" ht="15.75" customHeight="1">
      <c r="A4055" s="8">
        <v>2018</v>
      </c>
      <c r="B4055" s="34">
        <v>120</v>
      </c>
      <c r="C4055" s="44" t="s">
        <v>16503</v>
      </c>
      <c r="D4055" s="12" t="s">
        <v>16737</v>
      </c>
      <c r="E4055" s="11" t="s">
        <v>16738</v>
      </c>
      <c r="F4055" s="12">
        <v>2018</v>
      </c>
      <c r="G4055" s="12" t="s">
        <v>16739</v>
      </c>
      <c r="H4055" s="21" t="s">
        <v>16740</v>
      </c>
      <c r="I4055" s="10" t="s">
        <v>692</v>
      </c>
      <c r="J4055" s="10" t="s">
        <v>714</v>
      </c>
      <c r="K4055" s="14" t="s">
        <v>693</v>
      </c>
      <c r="L4055" s="12" t="s">
        <v>16582</v>
      </c>
      <c r="M4055" s="12"/>
      <c r="N4055" s="12"/>
      <c r="O4055" s="12"/>
      <c r="P4055" s="12"/>
      <c r="Q4055" s="12"/>
      <c r="R4055" s="12" t="s">
        <v>64</v>
      </c>
      <c r="S4055" s="19"/>
      <c r="T4055" s="19"/>
    </row>
    <row r="4056" spans="1:20" ht="15.75" customHeight="1">
      <c r="A4056" s="8">
        <v>2018</v>
      </c>
      <c r="B4056" s="9">
        <v>757</v>
      </c>
      <c r="C4056" s="10" t="s">
        <v>16741</v>
      </c>
      <c r="D4056" s="10" t="s">
        <v>16742</v>
      </c>
      <c r="E4056" s="11" t="s">
        <v>16743</v>
      </c>
      <c r="F4056" s="10" t="s">
        <v>16744</v>
      </c>
      <c r="G4056" s="10" t="s">
        <v>16745</v>
      </c>
      <c r="H4056" s="13" t="s">
        <v>16746</v>
      </c>
      <c r="I4056" s="10" t="s">
        <v>24</v>
      </c>
      <c r="J4056" s="10" t="s">
        <v>24</v>
      </c>
      <c r="K4056" s="12"/>
      <c r="L4056" s="29" t="s">
        <v>16747</v>
      </c>
      <c r="M4056" s="16" t="s">
        <v>24</v>
      </c>
      <c r="N4056" s="12"/>
      <c r="O4056" s="12"/>
      <c r="P4056" s="12"/>
      <c r="Q4056" s="12"/>
      <c r="R4056" s="17"/>
      <c r="S4056" s="125"/>
      <c r="T4056" s="125"/>
    </row>
    <row r="4057" spans="1:20" ht="15.75" customHeight="1">
      <c r="A4057" s="8">
        <v>2018</v>
      </c>
      <c r="B4057" s="9">
        <v>757</v>
      </c>
      <c r="C4057" s="10" t="s">
        <v>16741</v>
      </c>
      <c r="D4057" s="10" t="s">
        <v>16748</v>
      </c>
      <c r="E4057" s="11" t="s">
        <v>16749</v>
      </c>
      <c r="F4057" s="10" t="s">
        <v>2626</v>
      </c>
      <c r="G4057" s="10" t="s">
        <v>16750</v>
      </c>
      <c r="H4057" s="13" t="s">
        <v>16751</v>
      </c>
      <c r="I4057" s="10" t="s">
        <v>24</v>
      </c>
      <c r="J4057" s="10" t="s">
        <v>24</v>
      </c>
      <c r="K4057" s="12"/>
      <c r="L4057" s="29" t="s">
        <v>16752</v>
      </c>
      <c r="M4057" s="16" t="s">
        <v>24</v>
      </c>
      <c r="N4057" s="12"/>
      <c r="O4057" s="12"/>
      <c r="P4057" s="12"/>
      <c r="Q4057" s="12"/>
      <c r="R4057" s="17"/>
      <c r="S4057" s="125"/>
      <c r="T4057" s="125"/>
    </row>
    <row r="4058" spans="1:20" ht="15.75" customHeight="1">
      <c r="A4058" s="8">
        <v>2018</v>
      </c>
      <c r="B4058" s="34">
        <v>757</v>
      </c>
      <c r="C4058" s="10" t="s">
        <v>16741</v>
      </c>
      <c r="D4058" s="10" t="s">
        <v>16753</v>
      </c>
      <c r="E4058" s="11" t="s">
        <v>16754</v>
      </c>
      <c r="F4058" s="11">
        <v>2017</v>
      </c>
      <c r="G4058" s="10" t="s">
        <v>16755</v>
      </c>
      <c r="H4058" s="13" t="s">
        <v>149</v>
      </c>
      <c r="I4058" s="10" t="s">
        <v>24</v>
      </c>
      <c r="J4058" s="10" t="s">
        <v>24</v>
      </c>
      <c r="K4058" s="12"/>
      <c r="L4058" s="29" t="s">
        <v>16756</v>
      </c>
      <c r="M4058" s="16" t="s">
        <v>24</v>
      </c>
      <c r="N4058" s="12"/>
      <c r="O4058" s="12"/>
      <c r="P4058" s="12"/>
      <c r="Q4058" s="12"/>
      <c r="R4058" s="17"/>
      <c r="S4058" s="125"/>
      <c r="T4058" s="125"/>
    </row>
    <row r="4059" spans="1:20" ht="15.75" customHeight="1">
      <c r="A4059" s="8">
        <v>2018</v>
      </c>
      <c r="B4059" s="9">
        <v>757</v>
      </c>
      <c r="C4059" s="10" t="s">
        <v>16741</v>
      </c>
      <c r="D4059" s="10" t="s">
        <v>16757</v>
      </c>
      <c r="E4059" s="11" t="s">
        <v>16758</v>
      </c>
      <c r="F4059" s="126" t="s">
        <v>16759</v>
      </c>
      <c r="G4059" s="10" t="s">
        <v>16760</v>
      </c>
      <c r="H4059" s="13" t="s">
        <v>16761</v>
      </c>
      <c r="I4059" s="10" t="s">
        <v>24</v>
      </c>
      <c r="J4059" s="10" t="s">
        <v>24</v>
      </c>
      <c r="K4059" s="12"/>
      <c r="L4059" s="29" t="s">
        <v>16762</v>
      </c>
      <c r="M4059" s="16" t="s">
        <v>24</v>
      </c>
      <c r="N4059" s="12"/>
      <c r="O4059" s="12"/>
      <c r="P4059" s="12"/>
      <c r="Q4059" s="12"/>
      <c r="R4059" s="17"/>
      <c r="S4059" s="125"/>
      <c r="T4059" s="125"/>
    </row>
    <row r="4060" spans="1:20" ht="15.75" customHeight="1">
      <c r="A4060" s="8">
        <v>2018</v>
      </c>
      <c r="B4060" s="9">
        <v>757</v>
      </c>
      <c r="C4060" s="10" t="s">
        <v>16741</v>
      </c>
      <c r="D4060" s="10" t="s">
        <v>16763</v>
      </c>
      <c r="E4060" s="11" t="s">
        <v>16764</v>
      </c>
      <c r="F4060" s="11">
        <v>1887</v>
      </c>
      <c r="G4060" s="10" t="s">
        <v>16765</v>
      </c>
      <c r="H4060" s="13" t="s">
        <v>149</v>
      </c>
      <c r="I4060" s="10" t="s">
        <v>24</v>
      </c>
      <c r="J4060" s="10" t="s">
        <v>24</v>
      </c>
      <c r="K4060" s="12"/>
      <c r="L4060" s="29" t="s">
        <v>16766</v>
      </c>
      <c r="M4060" s="16" t="s">
        <v>24</v>
      </c>
      <c r="N4060" s="12"/>
      <c r="O4060" s="12"/>
      <c r="P4060" s="12"/>
      <c r="Q4060" s="12"/>
      <c r="R4060" s="17" t="s">
        <v>64</v>
      </c>
      <c r="S4060" s="125"/>
      <c r="T4060" s="125"/>
    </row>
    <row r="4061" spans="1:20" ht="15.75" customHeight="1">
      <c r="A4061" s="8">
        <v>2018</v>
      </c>
      <c r="B4061" s="9">
        <v>757</v>
      </c>
      <c r="C4061" s="10" t="s">
        <v>16741</v>
      </c>
      <c r="D4061" s="10" t="s">
        <v>16767</v>
      </c>
      <c r="E4061" s="11" t="s">
        <v>16768</v>
      </c>
      <c r="F4061" s="12" t="s">
        <v>16769</v>
      </c>
      <c r="G4061" s="10" t="s">
        <v>16770</v>
      </c>
      <c r="H4061" s="13" t="s">
        <v>16771</v>
      </c>
      <c r="I4061" s="10" t="s">
        <v>24</v>
      </c>
      <c r="J4061" s="10" t="s">
        <v>23</v>
      </c>
      <c r="K4061" s="12"/>
      <c r="L4061" s="29" t="s">
        <v>16772</v>
      </c>
      <c r="M4061" s="16" t="s">
        <v>24</v>
      </c>
      <c r="N4061" s="12"/>
      <c r="O4061" s="12"/>
      <c r="P4061" s="12"/>
      <c r="Q4061" s="12"/>
      <c r="R4061" s="17" t="s">
        <v>64</v>
      </c>
      <c r="S4061" s="125"/>
      <c r="T4061" s="125"/>
    </row>
    <row r="4062" spans="1:20" ht="15.75" customHeight="1">
      <c r="A4062" s="8">
        <v>2018</v>
      </c>
      <c r="B4062" s="9">
        <v>757</v>
      </c>
      <c r="C4062" s="10" t="s">
        <v>16741</v>
      </c>
      <c r="D4062" s="10" t="s">
        <v>16773</v>
      </c>
      <c r="E4062" s="11" t="s">
        <v>16774</v>
      </c>
      <c r="F4062" s="11">
        <v>2018</v>
      </c>
      <c r="G4062" s="10" t="s">
        <v>16775</v>
      </c>
      <c r="H4062" s="13" t="s">
        <v>16776</v>
      </c>
      <c r="I4062" s="10" t="s">
        <v>24</v>
      </c>
      <c r="J4062" s="10" t="s">
        <v>24</v>
      </c>
      <c r="K4062" s="12"/>
      <c r="L4062" s="29" t="s">
        <v>16777</v>
      </c>
      <c r="M4062" s="16" t="s">
        <v>24</v>
      </c>
      <c r="N4062" s="12"/>
      <c r="O4062" s="12"/>
      <c r="P4062" s="12"/>
      <c r="Q4062" s="12"/>
      <c r="R4062" s="17" t="s">
        <v>72</v>
      </c>
      <c r="S4062" s="125" t="s">
        <v>16778</v>
      </c>
      <c r="T4062" s="125"/>
    </row>
    <row r="4063" spans="1:20" ht="15.75" customHeight="1">
      <c r="A4063" s="8">
        <v>2018</v>
      </c>
      <c r="B4063" s="9">
        <v>757</v>
      </c>
      <c r="C4063" s="10" t="s">
        <v>16741</v>
      </c>
      <c r="D4063" s="10" t="s">
        <v>16779</v>
      </c>
      <c r="E4063" s="11" t="s">
        <v>16774</v>
      </c>
      <c r="F4063" s="11">
        <v>2018</v>
      </c>
      <c r="G4063" s="10" t="s">
        <v>16780</v>
      </c>
      <c r="H4063" s="13" t="s">
        <v>16781</v>
      </c>
      <c r="I4063" s="10" t="s">
        <v>24</v>
      </c>
      <c r="J4063" s="10" t="s">
        <v>24</v>
      </c>
      <c r="K4063" s="12"/>
      <c r="L4063" s="29" t="s">
        <v>16777</v>
      </c>
      <c r="M4063" s="16" t="s">
        <v>24</v>
      </c>
      <c r="N4063" s="12"/>
      <c r="O4063" s="12"/>
      <c r="P4063" s="12"/>
      <c r="Q4063" s="12"/>
      <c r="R4063" s="17"/>
      <c r="S4063" s="125"/>
      <c r="T4063" s="125"/>
    </row>
    <row r="4064" spans="1:20" ht="15.75" customHeight="1">
      <c r="A4064" s="8">
        <v>2018</v>
      </c>
      <c r="B4064" s="9">
        <v>757</v>
      </c>
      <c r="C4064" s="10" t="s">
        <v>16741</v>
      </c>
      <c r="D4064" s="10" t="s">
        <v>16782</v>
      </c>
      <c r="E4064" s="11" t="s">
        <v>16774</v>
      </c>
      <c r="F4064" s="11">
        <v>2018</v>
      </c>
      <c r="G4064" s="10" t="s">
        <v>16783</v>
      </c>
      <c r="H4064" s="13" t="s">
        <v>16784</v>
      </c>
      <c r="I4064" s="10" t="s">
        <v>24</v>
      </c>
      <c r="J4064" s="10" t="s">
        <v>24</v>
      </c>
      <c r="K4064" s="12"/>
      <c r="L4064" s="29" t="s">
        <v>16777</v>
      </c>
      <c r="M4064" s="16" t="s">
        <v>24</v>
      </c>
      <c r="N4064" s="12"/>
      <c r="O4064" s="12"/>
      <c r="P4064" s="12"/>
      <c r="Q4064" s="12"/>
      <c r="R4064" s="17"/>
      <c r="S4064" s="125"/>
      <c r="T4064" s="125"/>
    </row>
    <row r="4065" spans="1:20" ht="15.75" customHeight="1">
      <c r="A4065" s="8">
        <v>2018</v>
      </c>
      <c r="B4065" s="9">
        <v>757</v>
      </c>
      <c r="C4065" s="10" t="s">
        <v>16741</v>
      </c>
      <c r="D4065" s="10" t="s">
        <v>16785</v>
      </c>
      <c r="E4065" s="11" t="s">
        <v>16774</v>
      </c>
      <c r="F4065" s="11">
        <v>2018</v>
      </c>
      <c r="G4065" s="10" t="s">
        <v>16786</v>
      </c>
      <c r="H4065" s="13" t="s">
        <v>16787</v>
      </c>
      <c r="I4065" s="10" t="s">
        <v>24</v>
      </c>
      <c r="J4065" s="10" t="s">
        <v>24</v>
      </c>
      <c r="K4065" s="12"/>
      <c r="L4065" s="29" t="s">
        <v>16777</v>
      </c>
      <c r="M4065" s="16" t="s">
        <v>24</v>
      </c>
      <c r="N4065" s="12"/>
      <c r="O4065" s="12"/>
      <c r="P4065" s="12"/>
      <c r="Q4065" s="12"/>
      <c r="R4065" s="17"/>
      <c r="S4065" s="125"/>
      <c r="T4065" s="125"/>
    </row>
    <row r="4066" spans="1:20" ht="15.75" customHeight="1">
      <c r="A4066" s="8">
        <v>2018</v>
      </c>
      <c r="B4066" s="9">
        <v>757</v>
      </c>
      <c r="C4066" s="10" t="s">
        <v>16741</v>
      </c>
      <c r="D4066" s="10" t="s">
        <v>16788</v>
      </c>
      <c r="E4066" s="11" t="s">
        <v>16774</v>
      </c>
      <c r="F4066" s="11">
        <v>2018</v>
      </c>
      <c r="G4066" s="10" t="s">
        <v>16789</v>
      </c>
      <c r="H4066" s="13" t="s">
        <v>16790</v>
      </c>
      <c r="I4066" s="10" t="s">
        <v>24</v>
      </c>
      <c r="J4066" s="10" t="s">
        <v>24</v>
      </c>
      <c r="K4066" s="12"/>
      <c r="L4066" s="29" t="s">
        <v>16777</v>
      </c>
      <c r="M4066" s="16" t="s">
        <v>24</v>
      </c>
      <c r="N4066" s="12"/>
      <c r="O4066" s="12"/>
      <c r="P4066" s="12"/>
      <c r="Q4066" s="12"/>
      <c r="R4066" s="17"/>
      <c r="S4066" s="125"/>
      <c r="T4066" s="125"/>
    </row>
    <row r="4067" spans="1:20" ht="15.75" customHeight="1">
      <c r="A4067" s="8">
        <v>2018</v>
      </c>
      <c r="B4067" s="9">
        <v>757</v>
      </c>
      <c r="C4067" s="10" t="s">
        <v>16741</v>
      </c>
      <c r="D4067" s="10" t="s">
        <v>16791</v>
      </c>
      <c r="E4067" s="11" t="s">
        <v>16774</v>
      </c>
      <c r="F4067" s="11">
        <v>2018</v>
      </c>
      <c r="G4067" s="10" t="s">
        <v>16792</v>
      </c>
      <c r="H4067" s="13" t="s">
        <v>16793</v>
      </c>
      <c r="I4067" s="10" t="s">
        <v>24</v>
      </c>
      <c r="J4067" s="10" t="s">
        <v>24</v>
      </c>
      <c r="K4067" s="12"/>
      <c r="L4067" s="29" t="s">
        <v>16777</v>
      </c>
      <c r="M4067" s="16" t="s">
        <v>24</v>
      </c>
      <c r="N4067" s="12"/>
      <c r="O4067" s="12"/>
      <c r="P4067" s="12"/>
      <c r="Q4067" s="12"/>
      <c r="R4067" s="17"/>
      <c r="S4067" s="125"/>
      <c r="T4067" s="125"/>
    </row>
    <row r="4068" spans="1:20" ht="15.75" customHeight="1">
      <c r="A4068" s="8">
        <v>2018</v>
      </c>
      <c r="B4068" s="9">
        <v>757</v>
      </c>
      <c r="C4068" s="10" t="s">
        <v>16741</v>
      </c>
      <c r="D4068" s="10" t="s">
        <v>16794</v>
      </c>
      <c r="E4068" s="11" t="s">
        <v>16774</v>
      </c>
      <c r="F4068" s="11">
        <v>2018</v>
      </c>
      <c r="G4068" s="10" t="s">
        <v>16795</v>
      </c>
      <c r="H4068" s="13" t="s">
        <v>16796</v>
      </c>
      <c r="I4068" s="10" t="s">
        <v>24</v>
      </c>
      <c r="J4068" s="10" t="s">
        <v>24</v>
      </c>
      <c r="K4068" s="12"/>
      <c r="L4068" s="29" t="s">
        <v>16777</v>
      </c>
      <c r="M4068" s="16" t="s">
        <v>24</v>
      </c>
      <c r="N4068" s="12"/>
      <c r="O4068" s="12"/>
      <c r="P4068" s="12"/>
      <c r="Q4068" s="12"/>
      <c r="R4068" s="17"/>
      <c r="S4068" s="125"/>
      <c r="T4068" s="125"/>
    </row>
    <row r="4069" spans="1:20" ht="15.75" customHeight="1">
      <c r="A4069" s="8">
        <v>2018</v>
      </c>
      <c r="B4069" s="9">
        <v>757</v>
      </c>
      <c r="C4069" s="10" t="s">
        <v>16741</v>
      </c>
      <c r="D4069" s="10" t="s">
        <v>16797</v>
      </c>
      <c r="E4069" s="11" t="s">
        <v>16774</v>
      </c>
      <c r="F4069" s="11">
        <v>2018</v>
      </c>
      <c r="G4069" s="10" t="s">
        <v>16798</v>
      </c>
      <c r="H4069" s="13" t="s">
        <v>16799</v>
      </c>
      <c r="I4069" s="10" t="s">
        <v>24</v>
      </c>
      <c r="J4069" s="10" t="s">
        <v>24</v>
      </c>
      <c r="K4069" s="12"/>
      <c r="L4069" s="29" t="s">
        <v>16777</v>
      </c>
      <c r="M4069" s="16" t="s">
        <v>24</v>
      </c>
      <c r="N4069" s="12"/>
      <c r="O4069" s="12"/>
      <c r="P4069" s="12"/>
      <c r="Q4069" s="12"/>
      <c r="R4069" s="17"/>
      <c r="S4069" s="125"/>
      <c r="T4069" s="125"/>
    </row>
    <row r="4070" spans="1:20" ht="15.75" customHeight="1">
      <c r="A4070" s="8">
        <v>2018</v>
      </c>
      <c r="B4070" s="9">
        <v>757</v>
      </c>
      <c r="C4070" s="10" t="s">
        <v>16741</v>
      </c>
      <c r="D4070" s="10" t="s">
        <v>16800</v>
      </c>
      <c r="E4070" s="11" t="s">
        <v>16801</v>
      </c>
      <c r="F4070" s="10" t="s">
        <v>16802</v>
      </c>
      <c r="G4070" s="10" t="s">
        <v>16803</v>
      </c>
      <c r="H4070" s="13" t="s">
        <v>16804</v>
      </c>
      <c r="I4070" s="10" t="s">
        <v>24</v>
      </c>
      <c r="J4070" s="10" t="s">
        <v>24</v>
      </c>
      <c r="K4070" s="12"/>
      <c r="L4070" s="29" t="s">
        <v>16805</v>
      </c>
      <c r="M4070" s="16" t="s">
        <v>24</v>
      </c>
      <c r="N4070" s="12"/>
      <c r="O4070" s="12"/>
      <c r="P4070" s="12"/>
      <c r="Q4070" s="12"/>
      <c r="R4070" s="17" t="s">
        <v>1076</v>
      </c>
      <c r="S4070" s="125"/>
      <c r="T4070" s="125"/>
    </row>
    <row r="4071" spans="1:20" ht="15.75" customHeight="1">
      <c r="A4071" s="8">
        <v>2018</v>
      </c>
      <c r="B4071" s="9">
        <v>757</v>
      </c>
      <c r="C4071" s="10" t="s">
        <v>16741</v>
      </c>
      <c r="D4071" s="10" t="s">
        <v>16806</v>
      </c>
      <c r="E4071" s="11" t="s">
        <v>16807</v>
      </c>
      <c r="F4071" s="10" t="s">
        <v>16808</v>
      </c>
      <c r="G4071" s="10" t="s">
        <v>16809</v>
      </c>
      <c r="H4071" s="13" t="s">
        <v>185</v>
      </c>
      <c r="I4071" s="10" t="s">
        <v>24</v>
      </c>
      <c r="J4071" s="10" t="s">
        <v>24</v>
      </c>
      <c r="K4071" s="12"/>
      <c r="L4071" s="29" t="s">
        <v>16810</v>
      </c>
      <c r="M4071" s="16" t="s">
        <v>24</v>
      </c>
      <c r="N4071" s="12"/>
      <c r="O4071" s="12"/>
      <c r="P4071" s="12"/>
      <c r="Q4071" s="12"/>
      <c r="R4071" s="17"/>
      <c r="S4071" s="125"/>
      <c r="T4071" s="125"/>
    </row>
    <row r="4072" spans="1:20" ht="15.75" customHeight="1">
      <c r="A4072" s="8">
        <v>2018</v>
      </c>
      <c r="B4072" s="9">
        <v>757</v>
      </c>
      <c r="C4072" s="10" t="s">
        <v>16741</v>
      </c>
      <c r="D4072" s="10" t="s">
        <v>16811</v>
      </c>
      <c r="E4072" s="11" t="s">
        <v>16812</v>
      </c>
      <c r="F4072" s="11">
        <v>2018</v>
      </c>
      <c r="G4072" s="10" t="s">
        <v>16813</v>
      </c>
      <c r="H4072" s="13" t="s">
        <v>149</v>
      </c>
      <c r="I4072" s="10" t="s">
        <v>24</v>
      </c>
      <c r="J4072" s="10" t="s">
        <v>24</v>
      </c>
      <c r="K4072" s="12"/>
      <c r="L4072" s="29" t="s">
        <v>16814</v>
      </c>
      <c r="M4072" s="16" t="s">
        <v>24</v>
      </c>
      <c r="N4072" s="12"/>
      <c r="O4072" s="12"/>
      <c r="P4072" s="12"/>
      <c r="Q4072" s="12"/>
      <c r="R4072" s="17"/>
      <c r="S4072" s="125"/>
      <c r="T4072" s="125"/>
    </row>
    <row r="4073" spans="1:20" ht="15.75" customHeight="1">
      <c r="A4073" s="8">
        <v>2018</v>
      </c>
      <c r="B4073" s="9">
        <v>757</v>
      </c>
      <c r="C4073" s="10" t="s">
        <v>16741</v>
      </c>
      <c r="D4073" s="10" t="s">
        <v>16815</v>
      </c>
      <c r="E4073" s="11" t="s">
        <v>16816</v>
      </c>
      <c r="F4073" s="11">
        <v>1948</v>
      </c>
      <c r="G4073" s="10" t="s">
        <v>16817</v>
      </c>
      <c r="H4073" s="13" t="s">
        <v>149</v>
      </c>
      <c r="I4073" s="10" t="s">
        <v>24</v>
      </c>
      <c r="J4073" s="10" t="s">
        <v>24</v>
      </c>
      <c r="K4073" s="12"/>
      <c r="L4073" s="29" t="s">
        <v>16818</v>
      </c>
      <c r="M4073" s="16" t="s">
        <v>24</v>
      </c>
      <c r="N4073" s="12"/>
      <c r="O4073" s="12"/>
      <c r="P4073" s="12"/>
      <c r="Q4073" s="12"/>
      <c r="R4073" s="17"/>
      <c r="S4073" s="125"/>
      <c r="T4073" s="125"/>
    </row>
    <row r="4074" spans="1:20" ht="15.75" customHeight="1">
      <c r="A4074" s="8">
        <v>2018</v>
      </c>
      <c r="B4074" s="9">
        <v>757</v>
      </c>
      <c r="C4074" s="10" t="s">
        <v>16741</v>
      </c>
      <c r="D4074" s="10" t="s">
        <v>16811</v>
      </c>
      <c r="E4074" s="11" t="s">
        <v>16819</v>
      </c>
      <c r="F4074" s="11">
        <v>2018</v>
      </c>
      <c r="G4074" s="10" t="s">
        <v>16820</v>
      </c>
      <c r="H4074" s="13" t="s">
        <v>149</v>
      </c>
      <c r="I4074" s="10" t="s">
        <v>24</v>
      </c>
      <c r="J4074" s="10" t="s">
        <v>24</v>
      </c>
      <c r="K4074" s="12"/>
      <c r="L4074" s="29" t="s">
        <v>16821</v>
      </c>
      <c r="M4074" s="16" t="s">
        <v>24</v>
      </c>
      <c r="N4074" s="12"/>
      <c r="O4074" s="12"/>
      <c r="P4074" s="12"/>
      <c r="Q4074" s="12"/>
      <c r="R4074" s="17"/>
      <c r="S4074" s="125"/>
      <c r="T4074" s="125"/>
    </row>
    <row r="4075" spans="1:20" ht="15.75" customHeight="1">
      <c r="A4075" s="8">
        <v>2018</v>
      </c>
      <c r="B4075" s="9">
        <v>757</v>
      </c>
      <c r="C4075" s="10" t="s">
        <v>16741</v>
      </c>
      <c r="D4075" s="10" t="s">
        <v>16822</v>
      </c>
      <c r="E4075" s="11" t="s">
        <v>16823</v>
      </c>
      <c r="F4075" s="11">
        <v>2018</v>
      </c>
      <c r="G4075" s="10" t="s">
        <v>16824</v>
      </c>
      <c r="H4075" s="13" t="s">
        <v>149</v>
      </c>
      <c r="I4075" s="10" t="s">
        <v>24</v>
      </c>
      <c r="J4075" s="10" t="s">
        <v>24</v>
      </c>
      <c r="K4075" s="12"/>
      <c r="L4075" s="29" t="s">
        <v>4827</v>
      </c>
      <c r="M4075" s="29" t="s">
        <v>24</v>
      </c>
      <c r="N4075" s="12"/>
      <c r="O4075" s="12"/>
      <c r="P4075" s="12"/>
      <c r="Q4075" s="12"/>
      <c r="R4075" s="17"/>
      <c r="S4075" s="125"/>
      <c r="T4075" s="125"/>
    </row>
    <row r="4076" spans="1:20" ht="15.75" customHeight="1">
      <c r="A4076" s="8">
        <v>2018</v>
      </c>
      <c r="B4076" s="9">
        <v>757</v>
      </c>
      <c r="C4076" s="10" t="s">
        <v>16741</v>
      </c>
      <c r="D4076" s="10" t="s">
        <v>16825</v>
      </c>
      <c r="E4076" s="11" t="s">
        <v>16826</v>
      </c>
      <c r="F4076" s="10">
        <v>2018</v>
      </c>
      <c r="G4076" s="10" t="s">
        <v>16827</v>
      </c>
      <c r="H4076" s="13" t="s">
        <v>185</v>
      </c>
      <c r="I4076" s="10" t="s">
        <v>24</v>
      </c>
      <c r="J4076" s="10" t="s">
        <v>24</v>
      </c>
      <c r="K4076" s="12"/>
      <c r="L4076" s="29" t="s">
        <v>4827</v>
      </c>
      <c r="M4076" s="16" t="s">
        <v>24</v>
      </c>
      <c r="N4076" s="12"/>
      <c r="O4076" s="12"/>
      <c r="P4076" s="12"/>
      <c r="Q4076" s="12"/>
      <c r="R4076" s="17"/>
      <c r="S4076" s="125"/>
      <c r="T4076" s="125"/>
    </row>
    <row r="4077" spans="1:20" ht="15.75" customHeight="1">
      <c r="A4077" s="8">
        <v>2018</v>
      </c>
      <c r="B4077" s="9">
        <v>757</v>
      </c>
      <c r="C4077" s="10" t="s">
        <v>16741</v>
      </c>
      <c r="D4077" s="10" t="s">
        <v>16828</v>
      </c>
      <c r="E4077" s="11" t="s">
        <v>16829</v>
      </c>
      <c r="F4077" s="10" t="s">
        <v>2378</v>
      </c>
      <c r="G4077" s="10" t="s">
        <v>16830</v>
      </c>
      <c r="H4077" s="13" t="s">
        <v>16831</v>
      </c>
      <c r="I4077" s="10" t="s">
        <v>24</v>
      </c>
      <c r="J4077" s="10" t="s">
        <v>24</v>
      </c>
      <c r="K4077" s="12"/>
      <c r="L4077" s="29" t="s">
        <v>16756</v>
      </c>
      <c r="M4077" s="16" t="s">
        <v>24</v>
      </c>
      <c r="N4077" s="12"/>
      <c r="O4077" s="12"/>
      <c r="P4077" s="12"/>
      <c r="Q4077" s="12"/>
      <c r="R4077" s="17"/>
      <c r="S4077" s="125"/>
      <c r="T4077" s="125"/>
    </row>
    <row r="4078" spans="1:20" ht="15.75" customHeight="1">
      <c r="A4078" s="8">
        <v>2018</v>
      </c>
      <c r="B4078" s="9">
        <v>757</v>
      </c>
      <c r="C4078" s="10" t="s">
        <v>16741</v>
      </c>
      <c r="D4078" s="10" t="s">
        <v>16832</v>
      </c>
      <c r="E4078" s="11" t="s">
        <v>16833</v>
      </c>
      <c r="F4078" s="10" t="s">
        <v>16834</v>
      </c>
      <c r="G4078" s="10" t="s">
        <v>16835</v>
      </c>
      <c r="H4078" s="13" t="s">
        <v>16836</v>
      </c>
      <c r="I4078" s="10" t="s">
        <v>24</v>
      </c>
      <c r="J4078" s="10" t="s">
        <v>23</v>
      </c>
      <c r="K4078" s="12"/>
      <c r="L4078" s="29" t="s">
        <v>4835</v>
      </c>
      <c r="M4078" s="16" t="s">
        <v>24</v>
      </c>
      <c r="N4078" s="12"/>
      <c r="O4078" s="12"/>
      <c r="P4078" s="12"/>
      <c r="Q4078" s="12"/>
      <c r="R4078" s="17" t="s">
        <v>72</v>
      </c>
      <c r="S4078" s="125"/>
      <c r="T4078" s="125"/>
    </row>
    <row r="4079" spans="1:20" ht="15.75" customHeight="1">
      <c r="A4079" s="8">
        <v>2018</v>
      </c>
      <c r="B4079" s="9">
        <v>757</v>
      </c>
      <c r="C4079" s="10" t="s">
        <v>16741</v>
      </c>
      <c r="D4079" s="10" t="s">
        <v>16837</v>
      </c>
      <c r="E4079" s="11" t="s">
        <v>16838</v>
      </c>
      <c r="F4079" s="11">
        <v>1866</v>
      </c>
      <c r="G4079" s="10" t="s">
        <v>16839</v>
      </c>
      <c r="H4079" s="13" t="s">
        <v>16840</v>
      </c>
      <c r="I4079" s="10" t="s">
        <v>24</v>
      </c>
      <c r="J4079" s="10" t="s">
        <v>23</v>
      </c>
      <c r="K4079" s="12"/>
      <c r="L4079" s="29" t="s">
        <v>16841</v>
      </c>
      <c r="M4079" s="16" t="s">
        <v>24</v>
      </c>
      <c r="N4079" s="12"/>
      <c r="O4079" s="12"/>
      <c r="P4079" s="12"/>
      <c r="Q4079" s="12"/>
      <c r="R4079" s="17" t="s">
        <v>72</v>
      </c>
      <c r="S4079" s="125"/>
      <c r="T4079" s="125"/>
    </row>
    <row r="4080" spans="1:20" ht="15.75" customHeight="1">
      <c r="A4080" s="8">
        <v>2018</v>
      </c>
      <c r="B4080" s="9">
        <v>757</v>
      </c>
      <c r="C4080" s="10" t="s">
        <v>16741</v>
      </c>
      <c r="D4080" s="10" t="s">
        <v>16842</v>
      </c>
      <c r="E4080" s="11" t="s">
        <v>16843</v>
      </c>
      <c r="F4080" s="10" t="s">
        <v>6533</v>
      </c>
      <c r="G4080" s="10" t="s">
        <v>16844</v>
      </c>
      <c r="H4080" s="13" t="s">
        <v>33</v>
      </c>
      <c r="I4080" s="10" t="s">
        <v>24</v>
      </c>
      <c r="J4080" s="10" t="s">
        <v>24</v>
      </c>
      <c r="K4080" s="12"/>
      <c r="L4080" s="29" t="s">
        <v>16845</v>
      </c>
      <c r="M4080" s="16" t="s">
        <v>24</v>
      </c>
      <c r="N4080" s="12"/>
      <c r="O4080" s="12"/>
      <c r="P4080" s="12"/>
      <c r="Q4080" s="12"/>
      <c r="R4080" s="17"/>
      <c r="S4080" s="125"/>
      <c r="T4080" s="125"/>
    </row>
    <row r="4081" spans="1:20" ht="15.75" customHeight="1">
      <c r="A4081" s="8">
        <v>2018</v>
      </c>
      <c r="B4081" s="9">
        <v>757</v>
      </c>
      <c r="C4081" s="10" t="s">
        <v>16741</v>
      </c>
      <c r="D4081" s="10" t="s">
        <v>16846</v>
      </c>
      <c r="E4081" s="11" t="s">
        <v>16847</v>
      </c>
      <c r="F4081" s="10" t="s">
        <v>1105</v>
      </c>
      <c r="G4081" s="10" t="s">
        <v>16848</v>
      </c>
      <c r="H4081" s="13" t="s">
        <v>845</v>
      </c>
      <c r="I4081" s="10" t="s">
        <v>24</v>
      </c>
      <c r="J4081" s="10" t="s">
        <v>24</v>
      </c>
      <c r="K4081" s="12"/>
      <c r="L4081" s="29" t="s">
        <v>16849</v>
      </c>
      <c r="M4081" s="16" t="s">
        <v>24</v>
      </c>
      <c r="N4081" s="12"/>
      <c r="O4081" s="12"/>
      <c r="P4081" s="12"/>
      <c r="Q4081" s="12"/>
      <c r="R4081" s="17" t="s">
        <v>72</v>
      </c>
      <c r="S4081" s="125"/>
      <c r="T4081" s="125"/>
    </row>
    <row r="4082" spans="1:20" ht="15.75" customHeight="1">
      <c r="A4082" s="8">
        <v>2018</v>
      </c>
      <c r="B4082" s="9">
        <v>757</v>
      </c>
      <c r="C4082" s="10" t="s">
        <v>16741</v>
      </c>
      <c r="D4082" s="10" t="s">
        <v>16850</v>
      </c>
      <c r="E4082" s="11" t="s">
        <v>16851</v>
      </c>
      <c r="F4082" s="10" t="s">
        <v>16852</v>
      </c>
      <c r="G4082" s="10" t="s">
        <v>16853</v>
      </c>
      <c r="H4082" s="13" t="s">
        <v>393</v>
      </c>
      <c r="I4082" s="10" t="s">
        <v>24</v>
      </c>
      <c r="J4082" s="10" t="s">
        <v>24</v>
      </c>
      <c r="K4082" s="12"/>
      <c r="L4082" s="29" t="s">
        <v>16854</v>
      </c>
      <c r="M4082" s="16" t="s">
        <v>24</v>
      </c>
      <c r="N4082" s="12"/>
      <c r="O4082" s="12"/>
      <c r="P4082" s="12"/>
      <c r="Q4082" s="12"/>
      <c r="R4082" s="17"/>
      <c r="S4082" s="125"/>
      <c r="T4082" s="125"/>
    </row>
    <row r="4083" spans="1:20" ht="15.75" customHeight="1">
      <c r="A4083" s="8">
        <v>2018</v>
      </c>
      <c r="B4083" s="9">
        <v>757</v>
      </c>
      <c r="C4083" s="10" t="s">
        <v>16741</v>
      </c>
      <c r="D4083" s="10" t="s">
        <v>16855</v>
      </c>
      <c r="E4083" s="11" t="s">
        <v>16856</v>
      </c>
      <c r="F4083" s="10" t="s">
        <v>2626</v>
      </c>
      <c r="G4083" s="10" t="s">
        <v>16857</v>
      </c>
      <c r="H4083" s="13" t="s">
        <v>691</v>
      </c>
      <c r="I4083" s="10" t="s">
        <v>24</v>
      </c>
      <c r="J4083" s="10" t="s">
        <v>24</v>
      </c>
      <c r="K4083" s="12"/>
      <c r="L4083" s="12"/>
      <c r="M4083" s="16" t="s">
        <v>24</v>
      </c>
      <c r="N4083" s="12"/>
      <c r="O4083" s="12"/>
      <c r="P4083" s="12"/>
      <c r="Q4083" s="12"/>
      <c r="R4083" s="17"/>
      <c r="S4083" s="125"/>
      <c r="T4083" s="125"/>
    </row>
    <row r="4084" spans="1:20" ht="15.75" customHeight="1">
      <c r="A4084" s="8">
        <v>2018</v>
      </c>
      <c r="B4084" s="9">
        <v>757</v>
      </c>
      <c r="C4084" s="10" t="s">
        <v>16741</v>
      </c>
      <c r="D4084" s="10" t="s">
        <v>16858</v>
      </c>
      <c r="E4084" s="11" t="s">
        <v>16859</v>
      </c>
      <c r="F4084" s="10" t="s">
        <v>16860</v>
      </c>
      <c r="G4084" s="10" t="s">
        <v>16861</v>
      </c>
      <c r="H4084" s="13" t="s">
        <v>149</v>
      </c>
      <c r="I4084" s="10" t="s">
        <v>24</v>
      </c>
      <c r="J4084" s="10" t="s">
        <v>24</v>
      </c>
      <c r="K4084" s="12"/>
      <c r="L4084" s="29" t="s">
        <v>16862</v>
      </c>
      <c r="M4084" s="16" t="s">
        <v>24</v>
      </c>
      <c r="N4084" s="12"/>
      <c r="O4084" s="12"/>
      <c r="P4084" s="12"/>
      <c r="Q4084" s="12"/>
      <c r="R4084" s="17"/>
      <c r="S4084" s="125"/>
      <c r="T4084" s="125"/>
    </row>
    <row r="4085" spans="1:20" ht="15.75" customHeight="1">
      <c r="A4085" s="8">
        <v>2018</v>
      </c>
      <c r="B4085" s="9">
        <v>757</v>
      </c>
      <c r="C4085" s="10" t="s">
        <v>16741</v>
      </c>
      <c r="D4085" s="10" t="s">
        <v>16863</v>
      </c>
      <c r="E4085" s="11" t="s">
        <v>16812</v>
      </c>
      <c r="F4085" s="11">
        <v>2017</v>
      </c>
      <c r="G4085" s="10" t="s">
        <v>16864</v>
      </c>
      <c r="H4085" s="13" t="s">
        <v>149</v>
      </c>
      <c r="I4085" s="10" t="s">
        <v>24</v>
      </c>
      <c r="J4085" s="10" t="s">
        <v>24</v>
      </c>
      <c r="K4085" s="12"/>
      <c r="L4085" s="29" t="s">
        <v>12054</v>
      </c>
      <c r="M4085" s="16" t="s">
        <v>24</v>
      </c>
      <c r="N4085" s="12"/>
      <c r="O4085" s="12"/>
      <c r="P4085" s="12"/>
      <c r="Q4085" s="12"/>
      <c r="R4085" s="17"/>
      <c r="S4085" s="125"/>
      <c r="T4085" s="125"/>
    </row>
    <row r="4086" spans="1:20" ht="15.75" customHeight="1">
      <c r="A4086" s="8">
        <v>2018</v>
      </c>
      <c r="B4086" s="9">
        <v>757</v>
      </c>
      <c r="C4086" s="10" t="s">
        <v>16741</v>
      </c>
      <c r="D4086" s="10" t="s">
        <v>16865</v>
      </c>
      <c r="E4086" s="11" t="s">
        <v>16866</v>
      </c>
      <c r="F4086" s="11">
        <v>2017</v>
      </c>
      <c r="G4086" s="10" t="s">
        <v>16867</v>
      </c>
      <c r="H4086" s="13" t="s">
        <v>149</v>
      </c>
      <c r="I4086" s="10" t="s">
        <v>24</v>
      </c>
      <c r="J4086" s="10" t="s">
        <v>24</v>
      </c>
      <c r="K4086" s="12"/>
      <c r="L4086" s="29" t="s">
        <v>16868</v>
      </c>
      <c r="M4086" s="16" t="s">
        <v>24</v>
      </c>
      <c r="N4086" s="12"/>
      <c r="O4086" s="12"/>
      <c r="P4086" s="12"/>
      <c r="Q4086" s="12"/>
      <c r="R4086" s="17"/>
      <c r="S4086" s="125"/>
      <c r="T4086" s="125"/>
    </row>
    <row r="4087" spans="1:20" ht="15.75" customHeight="1">
      <c r="A4087" s="8">
        <v>2018</v>
      </c>
      <c r="B4087" s="9">
        <v>757</v>
      </c>
      <c r="C4087" s="10" t="s">
        <v>16741</v>
      </c>
      <c r="D4087" s="10" t="s">
        <v>16869</v>
      </c>
      <c r="E4087" s="11" t="s">
        <v>16870</v>
      </c>
      <c r="F4087" s="127">
        <v>43070</v>
      </c>
      <c r="G4087" s="10" t="s">
        <v>16871</v>
      </c>
      <c r="H4087" s="13" t="s">
        <v>149</v>
      </c>
      <c r="I4087" s="10" t="s">
        <v>24</v>
      </c>
      <c r="J4087" s="10" t="s">
        <v>24</v>
      </c>
      <c r="K4087" s="12"/>
      <c r="L4087" s="29" t="s">
        <v>4465</v>
      </c>
      <c r="M4087" s="16" t="s">
        <v>24</v>
      </c>
      <c r="N4087" s="12"/>
      <c r="O4087" s="12"/>
      <c r="P4087" s="12"/>
      <c r="Q4087" s="12"/>
      <c r="R4087" s="17"/>
      <c r="S4087" s="125"/>
      <c r="T4087" s="125"/>
    </row>
    <row r="4088" spans="1:20" ht="15.75" customHeight="1">
      <c r="A4088" s="8">
        <v>2018</v>
      </c>
      <c r="B4088" s="9">
        <v>757</v>
      </c>
      <c r="C4088" s="10" t="s">
        <v>16741</v>
      </c>
      <c r="D4088" s="10" t="s">
        <v>16811</v>
      </c>
      <c r="E4088" s="11" t="s">
        <v>16872</v>
      </c>
      <c r="F4088" s="11">
        <v>2009</v>
      </c>
      <c r="G4088" s="10" t="s">
        <v>16873</v>
      </c>
      <c r="H4088" s="13" t="s">
        <v>393</v>
      </c>
      <c r="I4088" s="10" t="s">
        <v>24</v>
      </c>
      <c r="J4088" s="10" t="s">
        <v>24</v>
      </c>
      <c r="K4088" s="12"/>
      <c r="L4088" s="12"/>
      <c r="M4088" s="16" t="s">
        <v>24</v>
      </c>
      <c r="N4088" s="12"/>
      <c r="O4088" s="12"/>
      <c r="P4088" s="12"/>
      <c r="Q4088" s="12"/>
      <c r="R4088" s="17"/>
      <c r="S4088" s="125"/>
      <c r="T4088" s="125"/>
    </row>
    <row r="4089" spans="1:20" ht="15.75" customHeight="1">
      <c r="A4089" s="8">
        <v>2018</v>
      </c>
      <c r="B4089" s="9">
        <v>757</v>
      </c>
      <c r="C4089" s="10" t="s">
        <v>16741</v>
      </c>
      <c r="D4089" s="10" t="s">
        <v>16855</v>
      </c>
      <c r="E4089" s="11" t="s">
        <v>16874</v>
      </c>
      <c r="F4089" s="10" t="s">
        <v>1057</v>
      </c>
      <c r="G4089" s="10" t="s">
        <v>16875</v>
      </c>
      <c r="H4089" s="13" t="s">
        <v>33</v>
      </c>
      <c r="I4089" s="10" t="s">
        <v>24</v>
      </c>
      <c r="J4089" s="10" t="s">
        <v>23</v>
      </c>
      <c r="K4089" s="12"/>
      <c r="L4089" s="29" t="s">
        <v>4861</v>
      </c>
      <c r="M4089" s="16" t="s">
        <v>24</v>
      </c>
      <c r="N4089" s="12"/>
      <c r="O4089" s="12"/>
      <c r="P4089" s="12"/>
      <c r="Q4089" s="12"/>
      <c r="R4089" s="17" t="s">
        <v>72</v>
      </c>
      <c r="S4089" s="125"/>
      <c r="T4089" s="125"/>
    </row>
    <row r="4090" spans="1:20" ht="15.75" customHeight="1">
      <c r="A4090" s="8">
        <v>2018</v>
      </c>
      <c r="B4090" s="9">
        <v>757</v>
      </c>
      <c r="C4090" s="10" t="s">
        <v>16741</v>
      </c>
      <c r="D4090" s="10" t="s">
        <v>16876</v>
      </c>
      <c r="E4090" s="11" t="s">
        <v>16877</v>
      </c>
      <c r="F4090" s="10" t="s">
        <v>16878</v>
      </c>
      <c r="G4090" s="10" t="s">
        <v>16879</v>
      </c>
      <c r="H4090" s="13" t="s">
        <v>149</v>
      </c>
      <c r="I4090" s="10" t="s">
        <v>24</v>
      </c>
      <c r="J4090" s="10" t="s">
        <v>24</v>
      </c>
      <c r="K4090" s="12"/>
      <c r="L4090" s="29" t="s">
        <v>16756</v>
      </c>
      <c r="M4090" s="16" t="s">
        <v>24</v>
      </c>
      <c r="N4090" s="12"/>
      <c r="O4090" s="12"/>
      <c r="P4090" s="12"/>
      <c r="Q4090" s="12"/>
      <c r="R4090" s="17"/>
      <c r="S4090" s="125"/>
      <c r="T4090" s="125"/>
    </row>
    <row r="4091" spans="1:20" ht="15.75" customHeight="1">
      <c r="A4091" s="8">
        <v>2018</v>
      </c>
      <c r="B4091" s="9">
        <v>757</v>
      </c>
      <c r="C4091" s="10" t="s">
        <v>16741</v>
      </c>
      <c r="D4091" s="10" t="s">
        <v>16880</v>
      </c>
      <c r="E4091" s="11" t="s">
        <v>16881</v>
      </c>
      <c r="F4091" s="11">
        <v>2015</v>
      </c>
      <c r="G4091" s="10" t="s">
        <v>16882</v>
      </c>
      <c r="H4091" s="13" t="s">
        <v>149</v>
      </c>
      <c r="I4091" s="10" t="s">
        <v>24</v>
      </c>
      <c r="J4091" s="10" t="s">
        <v>24</v>
      </c>
      <c r="K4091" s="12"/>
      <c r="L4091" s="29" t="s">
        <v>5536</v>
      </c>
      <c r="M4091" s="16" t="s">
        <v>24</v>
      </c>
      <c r="N4091" s="12"/>
      <c r="O4091" s="12"/>
      <c r="P4091" s="12"/>
      <c r="Q4091" s="12"/>
      <c r="R4091" s="17"/>
      <c r="S4091" s="125"/>
      <c r="T4091" s="125"/>
    </row>
    <row r="4092" spans="1:20" ht="15.75" customHeight="1">
      <c r="A4092" s="8">
        <v>2018</v>
      </c>
      <c r="B4092" s="9">
        <v>757</v>
      </c>
      <c r="C4092" s="10" t="s">
        <v>16741</v>
      </c>
      <c r="D4092" s="10" t="s">
        <v>16883</v>
      </c>
      <c r="E4092" s="11" t="s">
        <v>16884</v>
      </c>
      <c r="F4092" s="11">
        <v>2017</v>
      </c>
      <c r="G4092" s="10" t="s">
        <v>16885</v>
      </c>
      <c r="H4092" s="13" t="s">
        <v>149</v>
      </c>
      <c r="I4092" s="10" t="s">
        <v>24</v>
      </c>
      <c r="J4092" s="10" t="s">
        <v>24</v>
      </c>
      <c r="K4092" s="12"/>
      <c r="L4092" s="29" t="s">
        <v>16886</v>
      </c>
      <c r="M4092" s="16" t="s">
        <v>24</v>
      </c>
      <c r="N4092" s="12"/>
      <c r="O4092" s="12"/>
      <c r="P4092" s="12"/>
      <c r="Q4092" s="12"/>
      <c r="R4092" s="17"/>
      <c r="S4092" s="125"/>
      <c r="T4092" s="125"/>
    </row>
    <row r="4093" spans="1:20" ht="15.75" customHeight="1">
      <c r="A4093" s="8">
        <v>2018</v>
      </c>
      <c r="B4093" s="9">
        <v>757</v>
      </c>
      <c r="C4093" s="10" t="s">
        <v>16741</v>
      </c>
      <c r="D4093" s="10" t="s">
        <v>16887</v>
      </c>
      <c r="E4093" s="11" t="s">
        <v>16888</v>
      </c>
      <c r="F4093" s="127">
        <v>16558</v>
      </c>
      <c r="G4093" s="10" t="s">
        <v>16889</v>
      </c>
      <c r="H4093" s="13" t="s">
        <v>113</v>
      </c>
      <c r="I4093" s="10" t="s">
        <v>24</v>
      </c>
      <c r="J4093" s="10" t="s">
        <v>24</v>
      </c>
      <c r="K4093" s="12"/>
      <c r="L4093" s="29" t="s">
        <v>4835</v>
      </c>
      <c r="M4093" s="16" t="s">
        <v>24</v>
      </c>
      <c r="N4093" s="12"/>
      <c r="O4093" s="12"/>
      <c r="P4093" s="12"/>
      <c r="Q4093" s="12"/>
      <c r="R4093" s="17"/>
      <c r="S4093" s="125"/>
      <c r="T4093" s="125"/>
    </row>
    <row r="4094" spans="1:20" ht="15.75" customHeight="1">
      <c r="A4094" s="8">
        <v>2018</v>
      </c>
      <c r="B4094" s="9">
        <v>757</v>
      </c>
      <c r="C4094" s="10" t="s">
        <v>16741</v>
      </c>
      <c r="D4094" s="10" t="s">
        <v>16890</v>
      </c>
      <c r="E4094" s="11" t="s">
        <v>16891</v>
      </c>
      <c r="F4094" s="10" t="s">
        <v>16892</v>
      </c>
      <c r="G4094" s="10" t="s">
        <v>16893</v>
      </c>
      <c r="H4094" s="13" t="s">
        <v>149</v>
      </c>
      <c r="I4094" s="10" t="s">
        <v>24</v>
      </c>
      <c r="J4094" s="10" t="s">
        <v>24</v>
      </c>
      <c r="K4094" s="12"/>
      <c r="L4094" s="29" t="s">
        <v>9454</v>
      </c>
      <c r="M4094" s="16" t="s">
        <v>24</v>
      </c>
      <c r="N4094" s="12"/>
      <c r="O4094" s="12"/>
      <c r="P4094" s="12"/>
      <c r="Q4094" s="12"/>
      <c r="R4094" s="17"/>
      <c r="S4094" s="125"/>
      <c r="T4094" s="125"/>
    </row>
    <row r="4095" spans="1:20" ht="15.75" customHeight="1">
      <c r="A4095" s="8">
        <v>2018</v>
      </c>
      <c r="B4095" s="9">
        <v>757</v>
      </c>
      <c r="C4095" s="10" t="s">
        <v>16741</v>
      </c>
      <c r="D4095" s="10" t="s">
        <v>16894</v>
      </c>
      <c r="E4095" s="11" t="s">
        <v>16895</v>
      </c>
      <c r="F4095" s="10" t="s">
        <v>16896</v>
      </c>
      <c r="G4095" s="10" t="s">
        <v>16897</v>
      </c>
      <c r="H4095" s="13" t="s">
        <v>185</v>
      </c>
      <c r="I4095" s="10" t="s">
        <v>24</v>
      </c>
      <c r="J4095" s="10" t="s">
        <v>24</v>
      </c>
      <c r="K4095" s="12"/>
      <c r="L4095" s="29" t="s">
        <v>16898</v>
      </c>
      <c r="M4095" s="16" t="s">
        <v>24</v>
      </c>
      <c r="N4095" s="12"/>
      <c r="O4095" s="12"/>
      <c r="P4095" s="12"/>
      <c r="Q4095" s="12"/>
      <c r="R4095" s="17"/>
      <c r="S4095" s="125"/>
      <c r="T4095" s="125"/>
    </row>
    <row r="4096" spans="1:20" ht="15.75" customHeight="1">
      <c r="A4096" s="8">
        <v>2018</v>
      </c>
      <c r="B4096" s="9">
        <v>757</v>
      </c>
      <c r="C4096" s="10" t="s">
        <v>16741</v>
      </c>
      <c r="D4096" s="10" t="s">
        <v>16899</v>
      </c>
      <c r="E4096" s="11" t="s">
        <v>16900</v>
      </c>
      <c r="F4096" s="10" t="s">
        <v>16901</v>
      </c>
      <c r="G4096" s="10" t="s">
        <v>16902</v>
      </c>
      <c r="H4096" s="13" t="s">
        <v>16903</v>
      </c>
      <c r="I4096" s="10" t="s">
        <v>24</v>
      </c>
      <c r="J4096" s="10" t="s">
        <v>23</v>
      </c>
      <c r="K4096" s="12"/>
      <c r="L4096" s="29" t="s">
        <v>16904</v>
      </c>
      <c r="M4096" s="16" t="s">
        <v>24</v>
      </c>
      <c r="N4096" s="12"/>
      <c r="O4096" s="12"/>
      <c r="P4096" s="12"/>
      <c r="Q4096" s="12"/>
      <c r="R4096" s="17" t="s">
        <v>72</v>
      </c>
      <c r="S4096" s="125"/>
      <c r="T4096" s="125"/>
    </row>
    <row r="4097" spans="1:20" ht="15.75" customHeight="1">
      <c r="A4097" s="8">
        <v>2018</v>
      </c>
      <c r="B4097" s="9">
        <v>757</v>
      </c>
      <c r="C4097" s="10" t="s">
        <v>16741</v>
      </c>
      <c r="D4097" s="10" t="s">
        <v>16905</v>
      </c>
      <c r="E4097" s="11" t="s">
        <v>16906</v>
      </c>
      <c r="F4097" s="10" t="s">
        <v>16907</v>
      </c>
      <c r="G4097" s="10" t="s">
        <v>16908</v>
      </c>
      <c r="H4097" s="13" t="s">
        <v>33</v>
      </c>
      <c r="I4097" s="10" t="s">
        <v>24</v>
      </c>
      <c r="J4097" s="10" t="s">
        <v>23</v>
      </c>
      <c r="K4097" s="12"/>
      <c r="L4097" s="29" t="s">
        <v>16909</v>
      </c>
      <c r="M4097" s="16" t="s">
        <v>24</v>
      </c>
      <c r="N4097" s="12"/>
      <c r="O4097" s="12"/>
      <c r="P4097" s="12"/>
      <c r="Q4097" s="12"/>
      <c r="R4097" s="17" t="s">
        <v>72</v>
      </c>
      <c r="S4097" s="125"/>
      <c r="T4097" s="125"/>
    </row>
    <row r="4098" spans="1:20" ht="15.75" customHeight="1">
      <c r="A4098" s="8">
        <v>2018</v>
      </c>
      <c r="B4098" s="9">
        <v>757</v>
      </c>
      <c r="C4098" s="10" t="s">
        <v>16741</v>
      </c>
      <c r="D4098" s="10" t="s">
        <v>16910</v>
      </c>
      <c r="E4098" s="11" t="s">
        <v>16911</v>
      </c>
      <c r="F4098" s="10" t="s">
        <v>9679</v>
      </c>
      <c r="G4098" s="10" t="s">
        <v>16912</v>
      </c>
      <c r="H4098" s="13" t="s">
        <v>16913</v>
      </c>
      <c r="I4098" s="10" t="s">
        <v>24</v>
      </c>
      <c r="J4098" s="10" t="s">
        <v>24</v>
      </c>
      <c r="K4098" s="12"/>
      <c r="L4098" s="29" t="s">
        <v>16841</v>
      </c>
      <c r="M4098" s="16" t="s">
        <v>24</v>
      </c>
      <c r="N4098" s="12"/>
      <c r="O4098" s="12"/>
      <c r="P4098" s="12"/>
      <c r="Q4098" s="12"/>
      <c r="R4098" s="17"/>
      <c r="S4098" s="125"/>
      <c r="T4098" s="125"/>
    </row>
    <row r="4099" spans="1:20" ht="15.75" customHeight="1">
      <c r="A4099" s="8">
        <v>2018</v>
      </c>
      <c r="B4099" s="9">
        <v>757</v>
      </c>
      <c r="C4099" s="10" t="s">
        <v>16741</v>
      </c>
      <c r="D4099" s="10" t="s">
        <v>16914</v>
      </c>
      <c r="E4099" s="11" t="s">
        <v>16915</v>
      </c>
      <c r="F4099" s="10" t="s">
        <v>16916</v>
      </c>
      <c r="G4099" s="10" t="s">
        <v>16917</v>
      </c>
      <c r="H4099" s="13" t="s">
        <v>16918</v>
      </c>
      <c r="I4099" s="10" t="s">
        <v>24</v>
      </c>
      <c r="J4099" s="10" t="s">
        <v>24</v>
      </c>
      <c r="K4099" s="12"/>
      <c r="L4099" s="29" t="s">
        <v>16919</v>
      </c>
      <c r="M4099" s="16" t="s">
        <v>24</v>
      </c>
      <c r="N4099" s="12"/>
      <c r="O4099" s="12"/>
      <c r="P4099" s="12"/>
      <c r="Q4099" s="12"/>
      <c r="R4099" s="17"/>
      <c r="S4099" s="125"/>
      <c r="T4099" s="125"/>
    </row>
    <row r="4100" spans="1:20" ht="15.75" customHeight="1">
      <c r="A4100" s="8">
        <v>2018</v>
      </c>
      <c r="B4100" s="9">
        <v>757</v>
      </c>
      <c r="C4100" s="10" t="s">
        <v>16741</v>
      </c>
      <c r="D4100" s="10" t="s">
        <v>16920</v>
      </c>
      <c r="E4100" s="11" t="s">
        <v>16921</v>
      </c>
      <c r="F4100" s="11">
        <v>1901</v>
      </c>
      <c r="G4100" s="10" t="s">
        <v>16922</v>
      </c>
      <c r="H4100" s="13" t="s">
        <v>16923</v>
      </c>
      <c r="I4100" s="10" t="s">
        <v>24</v>
      </c>
      <c r="J4100" s="10" t="s">
        <v>23</v>
      </c>
      <c r="K4100" s="12"/>
      <c r="L4100" s="29" t="s">
        <v>16924</v>
      </c>
      <c r="M4100" s="16" t="s">
        <v>24</v>
      </c>
      <c r="N4100" s="12"/>
      <c r="O4100" s="12"/>
      <c r="P4100" s="12"/>
      <c r="Q4100" s="12"/>
      <c r="R4100" s="17" t="s">
        <v>72</v>
      </c>
      <c r="S4100" s="125"/>
      <c r="T4100" s="125"/>
    </row>
    <row r="4101" spans="1:20" ht="15.75" customHeight="1">
      <c r="A4101" s="8">
        <v>2018</v>
      </c>
      <c r="B4101" s="9">
        <v>757</v>
      </c>
      <c r="C4101" s="10" t="s">
        <v>16741</v>
      </c>
      <c r="D4101" s="10" t="s">
        <v>16925</v>
      </c>
      <c r="E4101" s="11" t="s">
        <v>16926</v>
      </c>
      <c r="F4101" s="10" t="s">
        <v>949</v>
      </c>
      <c r="G4101" s="10" t="s">
        <v>16927</v>
      </c>
      <c r="H4101" s="13" t="s">
        <v>16928</v>
      </c>
      <c r="I4101" s="10" t="s">
        <v>24</v>
      </c>
      <c r="J4101" s="10" t="s">
        <v>24</v>
      </c>
      <c r="K4101" s="12"/>
      <c r="L4101" s="29" t="s">
        <v>4848</v>
      </c>
      <c r="M4101" s="16" t="s">
        <v>24</v>
      </c>
      <c r="N4101" s="12"/>
      <c r="O4101" s="12"/>
      <c r="P4101" s="12"/>
      <c r="Q4101" s="12"/>
      <c r="R4101" s="17"/>
      <c r="S4101" s="125"/>
      <c r="T4101" s="125"/>
    </row>
    <row r="4102" spans="1:20" ht="15.75" customHeight="1">
      <c r="A4102" s="8">
        <v>2018</v>
      </c>
      <c r="B4102" s="9">
        <v>757</v>
      </c>
      <c r="C4102" s="10" t="s">
        <v>16741</v>
      </c>
      <c r="D4102" s="10" t="s">
        <v>16929</v>
      </c>
      <c r="E4102" s="11" t="s">
        <v>16930</v>
      </c>
      <c r="F4102" s="10" t="s">
        <v>16931</v>
      </c>
      <c r="G4102" s="10" t="s">
        <v>16932</v>
      </c>
      <c r="H4102" s="13" t="s">
        <v>33</v>
      </c>
      <c r="I4102" s="10" t="s">
        <v>24</v>
      </c>
      <c r="J4102" s="10" t="s">
        <v>24</v>
      </c>
      <c r="K4102" s="12"/>
      <c r="L4102" s="29" t="s">
        <v>16933</v>
      </c>
      <c r="M4102" s="16" t="s">
        <v>24</v>
      </c>
      <c r="N4102" s="12"/>
      <c r="O4102" s="12"/>
      <c r="P4102" s="12"/>
      <c r="Q4102" s="12"/>
      <c r="R4102" s="17" t="s">
        <v>72</v>
      </c>
      <c r="S4102" s="125"/>
      <c r="T4102" s="125"/>
    </row>
    <row r="4103" spans="1:20" ht="15.75" customHeight="1">
      <c r="A4103" s="8">
        <v>2018</v>
      </c>
      <c r="B4103" s="9">
        <v>757</v>
      </c>
      <c r="C4103" s="10" t="s">
        <v>16741</v>
      </c>
      <c r="D4103" s="10" t="s">
        <v>16934</v>
      </c>
      <c r="E4103" s="11" t="s">
        <v>16935</v>
      </c>
      <c r="F4103" s="10" t="s">
        <v>1139</v>
      </c>
      <c r="G4103" s="10" t="s">
        <v>16936</v>
      </c>
      <c r="H4103" s="13" t="s">
        <v>16937</v>
      </c>
      <c r="I4103" s="10" t="s">
        <v>24</v>
      </c>
      <c r="J4103" s="10" t="s">
        <v>24</v>
      </c>
      <c r="K4103" s="12"/>
      <c r="L4103" s="29" t="s">
        <v>16938</v>
      </c>
      <c r="M4103" s="16" t="s">
        <v>24</v>
      </c>
      <c r="N4103" s="12"/>
      <c r="O4103" s="12"/>
      <c r="P4103" s="12"/>
      <c r="Q4103" s="12"/>
      <c r="R4103" s="17"/>
      <c r="S4103" s="125"/>
      <c r="T4103" s="125"/>
    </row>
    <row r="4104" spans="1:20" ht="15.75" customHeight="1">
      <c r="A4104" s="8">
        <v>2018</v>
      </c>
      <c r="B4104" s="9">
        <v>757</v>
      </c>
      <c r="C4104" s="10" t="s">
        <v>16741</v>
      </c>
      <c r="D4104" s="10" t="s">
        <v>16939</v>
      </c>
      <c r="E4104" s="11" t="s">
        <v>16940</v>
      </c>
      <c r="F4104" s="12">
        <v>2018</v>
      </c>
      <c r="G4104" s="10" t="s">
        <v>16941</v>
      </c>
      <c r="H4104" s="13" t="s">
        <v>16942</v>
      </c>
      <c r="I4104" s="10" t="s">
        <v>24</v>
      </c>
      <c r="J4104" s="10" t="s">
        <v>24</v>
      </c>
      <c r="K4104" s="12"/>
      <c r="L4104" s="29" t="s">
        <v>4840</v>
      </c>
      <c r="M4104" s="16" t="s">
        <v>24</v>
      </c>
      <c r="N4104" s="12"/>
      <c r="O4104" s="12"/>
      <c r="P4104" s="12"/>
      <c r="Q4104" s="12"/>
      <c r="R4104" s="17"/>
      <c r="S4104" s="125"/>
      <c r="T4104" s="125"/>
    </row>
    <row r="4105" spans="1:20" ht="15.75" customHeight="1">
      <c r="A4105" s="8">
        <v>2018</v>
      </c>
      <c r="B4105" s="9">
        <v>757</v>
      </c>
      <c r="C4105" s="10" t="s">
        <v>16741</v>
      </c>
      <c r="D4105" s="10" t="s">
        <v>16943</v>
      </c>
      <c r="E4105" s="11" t="s">
        <v>16944</v>
      </c>
      <c r="F4105" s="10" t="s">
        <v>16945</v>
      </c>
      <c r="G4105" s="10" t="s">
        <v>16946</v>
      </c>
      <c r="H4105" s="13" t="s">
        <v>185</v>
      </c>
      <c r="I4105" s="10" t="s">
        <v>24</v>
      </c>
      <c r="J4105" s="10" t="s">
        <v>24</v>
      </c>
      <c r="K4105" s="12"/>
      <c r="L4105" s="29" t="s">
        <v>16947</v>
      </c>
      <c r="M4105" s="16" t="s">
        <v>24</v>
      </c>
      <c r="N4105" s="12"/>
      <c r="O4105" s="12"/>
      <c r="P4105" s="12"/>
      <c r="Q4105" s="12"/>
      <c r="R4105" s="17"/>
      <c r="S4105" s="125"/>
      <c r="T4105" s="125"/>
    </row>
    <row r="4106" spans="1:20" ht="15.75" customHeight="1">
      <c r="A4106" s="8">
        <v>2018</v>
      </c>
      <c r="B4106" s="9">
        <v>757</v>
      </c>
      <c r="C4106" s="10" t="s">
        <v>16741</v>
      </c>
      <c r="D4106" s="10" t="s">
        <v>16948</v>
      </c>
      <c r="E4106" s="11" t="s">
        <v>16949</v>
      </c>
      <c r="F4106" s="12">
        <v>1995</v>
      </c>
      <c r="G4106" s="10" t="s">
        <v>16950</v>
      </c>
      <c r="H4106" s="13" t="s">
        <v>16951</v>
      </c>
      <c r="I4106" s="10" t="s">
        <v>24</v>
      </c>
      <c r="J4106" s="10" t="s">
        <v>24</v>
      </c>
      <c r="K4106" s="12"/>
      <c r="L4106" s="29" t="s">
        <v>4835</v>
      </c>
      <c r="M4106" s="16" t="s">
        <v>24</v>
      </c>
      <c r="N4106" s="12"/>
      <c r="O4106" s="12"/>
      <c r="P4106" s="12"/>
      <c r="Q4106" s="12"/>
      <c r="R4106" s="17"/>
      <c r="S4106" s="125"/>
      <c r="T4106" s="125"/>
    </row>
    <row r="4107" spans="1:20" ht="15.75" customHeight="1">
      <c r="A4107" s="8">
        <v>2018</v>
      </c>
      <c r="B4107" s="34">
        <v>757</v>
      </c>
      <c r="C4107" s="10" t="s">
        <v>16741</v>
      </c>
      <c r="D4107" s="10" t="s">
        <v>16952</v>
      </c>
      <c r="E4107" s="11" t="s">
        <v>16953</v>
      </c>
      <c r="F4107" s="10" t="s">
        <v>16954</v>
      </c>
      <c r="G4107" s="10" t="s">
        <v>16955</v>
      </c>
      <c r="H4107" s="13" t="s">
        <v>113</v>
      </c>
      <c r="I4107" s="10" t="s">
        <v>692</v>
      </c>
      <c r="J4107" s="10" t="s">
        <v>24</v>
      </c>
      <c r="K4107" s="12"/>
      <c r="L4107" s="29" t="s">
        <v>16956</v>
      </c>
      <c r="M4107" s="16" t="s">
        <v>24</v>
      </c>
      <c r="N4107" s="12"/>
      <c r="O4107" s="12"/>
      <c r="P4107" s="12"/>
      <c r="Q4107" s="12"/>
      <c r="R4107" s="17"/>
      <c r="S4107" s="125"/>
      <c r="T4107" s="125"/>
    </row>
    <row r="4108" spans="1:20" ht="15.75" customHeight="1">
      <c r="A4108" s="8">
        <v>2018</v>
      </c>
      <c r="B4108" s="9">
        <v>757</v>
      </c>
      <c r="C4108" s="10" t="s">
        <v>16741</v>
      </c>
      <c r="D4108" s="10" t="s">
        <v>16957</v>
      </c>
      <c r="E4108" s="11" t="s">
        <v>16958</v>
      </c>
      <c r="F4108" s="10" t="s">
        <v>16959</v>
      </c>
      <c r="G4108" s="10" t="s">
        <v>16960</v>
      </c>
      <c r="H4108" s="13" t="s">
        <v>185</v>
      </c>
      <c r="I4108" s="10" t="s">
        <v>24</v>
      </c>
      <c r="J4108" s="10" t="s">
        <v>24</v>
      </c>
      <c r="K4108" s="12"/>
      <c r="L4108" s="29" t="s">
        <v>16961</v>
      </c>
      <c r="M4108" s="16" t="s">
        <v>24</v>
      </c>
      <c r="N4108" s="12"/>
      <c r="O4108" s="12"/>
      <c r="P4108" s="12"/>
      <c r="Q4108" s="12"/>
      <c r="R4108" s="17" t="s">
        <v>72</v>
      </c>
      <c r="S4108" s="125"/>
      <c r="T4108" s="125"/>
    </row>
    <row r="4109" spans="1:20" ht="15.75" customHeight="1">
      <c r="A4109" s="8">
        <v>2018</v>
      </c>
      <c r="B4109" s="34">
        <v>757</v>
      </c>
      <c r="C4109" s="10" t="s">
        <v>16741</v>
      </c>
      <c r="D4109" s="10" t="s">
        <v>16962</v>
      </c>
      <c r="E4109" s="11" t="s">
        <v>1480</v>
      </c>
      <c r="F4109" s="10" t="s">
        <v>1139</v>
      </c>
      <c r="G4109" s="10" t="s">
        <v>16963</v>
      </c>
      <c r="H4109" s="13" t="s">
        <v>113</v>
      </c>
      <c r="I4109" s="10" t="s">
        <v>24</v>
      </c>
      <c r="J4109" s="10" t="s">
        <v>24</v>
      </c>
      <c r="K4109" s="12"/>
      <c r="L4109" s="29" t="s">
        <v>16964</v>
      </c>
      <c r="M4109" s="16" t="s">
        <v>24</v>
      </c>
      <c r="N4109" s="12"/>
      <c r="O4109" s="12"/>
      <c r="P4109" s="12"/>
      <c r="Q4109" s="12"/>
      <c r="R4109" s="17"/>
      <c r="S4109" s="125"/>
      <c r="T4109" s="125"/>
    </row>
    <row r="4110" spans="1:20" ht="15.75" customHeight="1">
      <c r="A4110" s="8">
        <v>2018</v>
      </c>
      <c r="B4110" s="34">
        <v>757</v>
      </c>
      <c r="C4110" s="10" t="s">
        <v>16741</v>
      </c>
      <c r="D4110" s="10" t="s">
        <v>16934</v>
      </c>
      <c r="E4110" s="11" t="s">
        <v>16965</v>
      </c>
      <c r="F4110" s="10" t="s">
        <v>2845</v>
      </c>
      <c r="G4110" s="10" t="s">
        <v>16966</v>
      </c>
      <c r="H4110" s="21" t="s">
        <v>13344</v>
      </c>
      <c r="I4110" s="10" t="s">
        <v>24</v>
      </c>
      <c r="J4110" s="10" t="s">
        <v>24</v>
      </c>
      <c r="K4110" s="12"/>
      <c r="L4110" s="29" t="s">
        <v>12234</v>
      </c>
      <c r="M4110" s="16" t="s">
        <v>24</v>
      </c>
      <c r="N4110" s="12"/>
      <c r="O4110" s="12"/>
      <c r="P4110" s="12"/>
      <c r="Q4110" s="12"/>
      <c r="R4110" s="17"/>
      <c r="S4110" s="125"/>
      <c r="T4110" s="125"/>
    </row>
    <row r="4111" spans="1:20" ht="15.75" customHeight="1">
      <c r="A4111" s="8">
        <v>2018</v>
      </c>
      <c r="B4111" s="34">
        <v>757</v>
      </c>
      <c r="C4111" s="10" t="s">
        <v>16741</v>
      </c>
      <c r="D4111" s="10" t="s">
        <v>16967</v>
      </c>
      <c r="E4111" s="11" t="s">
        <v>16968</v>
      </c>
      <c r="F4111" s="10" t="s">
        <v>16969</v>
      </c>
      <c r="G4111" s="10" t="s">
        <v>16970</v>
      </c>
      <c r="H4111" s="13" t="s">
        <v>16971</v>
      </c>
      <c r="I4111" s="10" t="s">
        <v>24</v>
      </c>
      <c r="J4111" s="10" t="s">
        <v>24</v>
      </c>
      <c r="K4111" s="12"/>
      <c r="L4111" s="10" t="s">
        <v>16972</v>
      </c>
      <c r="M4111" s="16" t="s">
        <v>24</v>
      </c>
      <c r="N4111" s="12"/>
      <c r="O4111" s="12"/>
      <c r="P4111" s="12"/>
      <c r="Q4111" s="12"/>
      <c r="R4111" s="17"/>
      <c r="S4111" s="125"/>
      <c r="T4111" s="125"/>
    </row>
    <row r="4112" spans="1:20" ht="15.75" customHeight="1">
      <c r="A4112" s="8">
        <v>2018</v>
      </c>
      <c r="B4112" s="34">
        <v>757</v>
      </c>
      <c r="C4112" s="10" t="s">
        <v>16741</v>
      </c>
      <c r="D4112" s="10" t="s">
        <v>16973</v>
      </c>
      <c r="E4112" s="11" t="s">
        <v>16974</v>
      </c>
      <c r="F4112" s="10" t="s">
        <v>16975</v>
      </c>
      <c r="G4112" s="10" t="s">
        <v>16976</v>
      </c>
      <c r="H4112" s="13" t="s">
        <v>185</v>
      </c>
      <c r="I4112" s="10" t="s">
        <v>24</v>
      </c>
      <c r="J4112" s="10" t="s">
        <v>24</v>
      </c>
      <c r="K4112" s="12"/>
      <c r="L4112" s="12"/>
      <c r="M4112" s="16" t="s">
        <v>24</v>
      </c>
      <c r="N4112" s="12"/>
      <c r="O4112" s="12"/>
      <c r="P4112" s="12"/>
      <c r="Q4112" s="12"/>
      <c r="R4112" s="17"/>
      <c r="S4112" s="125"/>
      <c r="T4112" s="125"/>
    </row>
    <row r="4113" spans="1:20" ht="15.75" customHeight="1">
      <c r="A4113" s="8">
        <v>2018</v>
      </c>
      <c r="B4113" s="34">
        <v>757</v>
      </c>
      <c r="C4113" s="10" t="s">
        <v>16741</v>
      </c>
      <c r="D4113" s="10" t="s">
        <v>16977</v>
      </c>
      <c r="E4113" s="11" t="s">
        <v>16978</v>
      </c>
      <c r="F4113" s="10" t="s">
        <v>16979</v>
      </c>
      <c r="G4113" s="10" t="s">
        <v>16980</v>
      </c>
      <c r="H4113" s="13" t="s">
        <v>16981</v>
      </c>
      <c r="I4113" s="10" t="s">
        <v>24</v>
      </c>
      <c r="J4113" s="10" t="s">
        <v>24</v>
      </c>
      <c r="K4113" s="12"/>
      <c r="L4113" s="29" t="s">
        <v>16810</v>
      </c>
      <c r="M4113" s="16" t="s">
        <v>24</v>
      </c>
      <c r="N4113" s="12"/>
      <c r="O4113" s="12"/>
      <c r="P4113" s="12"/>
      <c r="Q4113" s="12"/>
      <c r="R4113" s="17"/>
      <c r="S4113" s="125"/>
      <c r="T4113" s="125"/>
    </row>
    <row r="4114" spans="1:20" ht="15.75" customHeight="1">
      <c r="A4114" s="8">
        <v>2018</v>
      </c>
      <c r="B4114" s="34">
        <v>757</v>
      </c>
      <c r="C4114" s="10" t="s">
        <v>16741</v>
      </c>
      <c r="D4114" s="10" t="s">
        <v>16982</v>
      </c>
      <c r="E4114" s="11" t="s">
        <v>16983</v>
      </c>
      <c r="F4114" s="10" t="s">
        <v>16984</v>
      </c>
      <c r="G4114" s="10" t="s">
        <v>16985</v>
      </c>
      <c r="H4114" s="13" t="s">
        <v>213</v>
      </c>
      <c r="I4114" s="10" t="s">
        <v>24</v>
      </c>
      <c r="J4114" s="10" t="s">
        <v>24</v>
      </c>
      <c r="K4114" s="12"/>
      <c r="L4114" s="29" t="s">
        <v>16909</v>
      </c>
      <c r="M4114" s="16" t="s">
        <v>24</v>
      </c>
      <c r="N4114" s="12"/>
      <c r="O4114" s="12"/>
      <c r="P4114" s="12"/>
      <c r="Q4114" s="12"/>
      <c r="R4114" s="17" t="s">
        <v>72</v>
      </c>
      <c r="S4114" s="125"/>
      <c r="T4114" s="125"/>
    </row>
    <row r="4115" spans="1:20" ht="15.75" customHeight="1">
      <c r="A4115" s="8">
        <v>2018</v>
      </c>
      <c r="B4115" s="34">
        <v>757</v>
      </c>
      <c r="C4115" s="10" t="s">
        <v>16741</v>
      </c>
      <c r="D4115" s="10" t="s">
        <v>16855</v>
      </c>
      <c r="E4115" s="11" t="s">
        <v>16986</v>
      </c>
      <c r="F4115" s="12">
        <v>1959</v>
      </c>
      <c r="G4115" s="10" t="s">
        <v>16987</v>
      </c>
      <c r="H4115" s="13" t="s">
        <v>149</v>
      </c>
      <c r="I4115" s="10" t="s">
        <v>24</v>
      </c>
      <c r="J4115" s="10" t="s">
        <v>24</v>
      </c>
      <c r="K4115" s="12"/>
      <c r="L4115" s="29" t="s">
        <v>5599</v>
      </c>
      <c r="M4115" s="16" t="s">
        <v>24</v>
      </c>
      <c r="N4115" s="12"/>
      <c r="O4115" s="12"/>
      <c r="P4115" s="12"/>
      <c r="Q4115" s="12"/>
      <c r="R4115" s="17"/>
      <c r="S4115" s="125"/>
      <c r="T4115" s="125"/>
    </row>
    <row r="4116" spans="1:20" ht="15.75" customHeight="1">
      <c r="A4116" s="8">
        <v>2018</v>
      </c>
      <c r="B4116" s="34">
        <v>757</v>
      </c>
      <c r="C4116" s="10" t="s">
        <v>16741</v>
      </c>
      <c r="D4116" s="10" t="s">
        <v>16855</v>
      </c>
      <c r="E4116" s="11" t="s">
        <v>16988</v>
      </c>
      <c r="F4116" s="10" t="s">
        <v>16989</v>
      </c>
      <c r="G4116" s="10" t="s">
        <v>16990</v>
      </c>
      <c r="H4116" s="13" t="s">
        <v>149</v>
      </c>
      <c r="I4116" s="10" t="s">
        <v>24</v>
      </c>
      <c r="J4116" s="10" t="s">
        <v>24</v>
      </c>
      <c r="K4116" s="12"/>
      <c r="L4116" s="29" t="s">
        <v>16991</v>
      </c>
      <c r="M4116" s="16" t="s">
        <v>24</v>
      </c>
      <c r="N4116" s="12"/>
      <c r="O4116" s="12"/>
      <c r="P4116" s="12"/>
      <c r="Q4116" s="12"/>
      <c r="R4116" s="17" t="s">
        <v>72</v>
      </c>
      <c r="S4116" s="125"/>
      <c r="T4116" s="125"/>
    </row>
    <row r="4117" spans="1:20" ht="15.75" customHeight="1">
      <c r="A4117" s="8">
        <v>2018</v>
      </c>
      <c r="B4117" s="34">
        <v>757</v>
      </c>
      <c r="C4117" s="10" t="s">
        <v>16741</v>
      </c>
      <c r="D4117" s="10" t="s">
        <v>16992</v>
      </c>
      <c r="E4117" s="11" t="s">
        <v>16993</v>
      </c>
      <c r="F4117" s="12">
        <v>1907</v>
      </c>
      <c r="G4117" s="10" t="s">
        <v>16994</v>
      </c>
      <c r="H4117" s="13" t="s">
        <v>149</v>
      </c>
      <c r="I4117" s="10" t="s">
        <v>24</v>
      </c>
      <c r="J4117" s="10" t="s">
        <v>24</v>
      </c>
      <c r="K4117" s="12"/>
      <c r="L4117" s="29" t="s">
        <v>16995</v>
      </c>
      <c r="M4117" s="16" t="s">
        <v>24</v>
      </c>
      <c r="N4117" s="12"/>
      <c r="O4117" s="12"/>
      <c r="P4117" s="12"/>
      <c r="Q4117" s="12"/>
      <c r="R4117" s="17"/>
      <c r="S4117" s="125"/>
      <c r="T4117" s="125"/>
    </row>
    <row r="4118" spans="1:20" ht="15.75" customHeight="1">
      <c r="A4118" s="8">
        <v>2018</v>
      </c>
      <c r="B4118" s="34">
        <v>757</v>
      </c>
      <c r="C4118" s="10" t="s">
        <v>16741</v>
      </c>
      <c r="D4118" s="10" t="s">
        <v>16811</v>
      </c>
      <c r="E4118" s="11" t="s">
        <v>16996</v>
      </c>
      <c r="F4118" s="12">
        <v>2018</v>
      </c>
      <c r="G4118" s="10" t="s">
        <v>16997</v>
      </c>
      <c r="H4118" s="13" t="s">
        <v>149</v>
      </c>
      <c r="I4118" s="10" t="s">
        <v>24</v>
      </c>
      <c r="J4118" s="10" t="s">
        <v>24</v>
      </c>
      <c r="K4118" s="12"/>
      <c r="L4118" s="29" t="s">
        <v>12054</v>
      </c>
      <c r="M4118" s="16" t="s">
        <v>24</v>
      </c>
      <c r="N4118" s="12"/>
      <c r="O4118" s="12"/>
      <c r="P4118" s="12"/>
      <c r="Q4118" s="12"/>
      <c r="R4118" s="17"/>
      <c r="S4118" s="125"/>
      <c r="T4118" s="125"/>
    </row>
    <row r="4119" spans="1:20" ht="15.75" customHeight="1">
      <c r="A4119" s="8">
        <v>2018</v>
      </c>
      <c r="B4119" s="34">
        <v>757</v>
      </c>
      <c r="C4119" s="10" t="s">
        <v>16741</v>
      </c>
      <c r="D4119" s="10" t="s">
        <v>16998</v>
      </c>
      <c r="E4119" s="11" t="s">
        <v>16999</v>
      </c>
      <c r="F4119" s="12">
        <v>2018</v>
      </c>
      <c r="G4119" s="10" t="s">
        <v>17000</v>
      </c>
      <c r="H4119" s="13" t="s">
        <v>149</v>
      </c>
      <c r="I4119" s="10" t="s">
        <v>24</v>
      </c>
      <c r="J4119" s="10" t="s">
        <v>24</v>
      </c>
      <c r="K4119" s="12"/>
      <c r="L4119" s="29" t="s">
        <v>17001</v>
      </c>
      <c r="M4119" s="16" t="s">
        <v>24</v>
      </c>
      <c r="N4119" s="12"/>
      <c r="O4119" s="12"/>
      <c r="P4119" s="12"/>
      <c r="Q4119" s="12"/>
      <c r="R4119" s="17"/>
      <c r="S4119" s="125"/>
      <c r="T4119" s="125"/>
    </row>
    <row r="4120" spans="1:20" ht="15.75" customHeight="1">
      <c r="A4120" s="8">
        <v>2018</v>
      </c>
      <c r="B4120" s="34">
        <v>757</v>
      </c>
      <c r="C4120" s="10" t="s">
        <v>16741</v>
      </c>
      <c r="D4120" s="10" t="s">
        <v>17002</v>
      </c>
      <c r="E4120" s="11" t="s">
        <v>17003</v>
      </c>
      <c r="F4120" s="12">
        <v>2018</v>
      </c>
      <c r="G4120" s="10" t="s">
        <v>17004</v>
      </c>
      <c r="H4120" s="13" t="s">
        <v>149</v>
      </c>
      <c r="I4120" s="10" t="s">
        <v>24</v>
      </c>
      <c r="J4120" s="10" t="s">
        <v>24</v>
      </c>
      <c r="K4120" s="12"/>
      <c r="L4120" s="29" t="s">
        <v>4827</v>
      </c>
      <c r="M4120" s="16" t="s">
        <v>24</v>
      </c>
      <c r="N4120" s="12"/>
      <c r="O4120" s="12"/>
      <c r="P4120" s="12"/>
      <c r="Q4120" s="12"/>
      <c r="R4120" s="17"/>
      <c r="S4120" s="125"/>
      <c r="T4120" s="125"/>
    </row>
    <row r="4121" spans="1:20" ht="15.75" customHeight="1">
      <c r="A4121" s="8">
        <v>2018</v>
      </c>
      <c r="B4121" s="34">
        <v>757</v>
      </c>
      <c r="C4121" s="10" t="s">
        <v>16741</v>
      </c>
      <c r="D4121" s="10" t="s">
        <v>17005</v>
      </c>
      <c r="E4121" s="11" t="s">
        <v>16870</v>
      </c>
      <c r="F4121" s="96">
        <v>43252</v>
      </c>
      <c r="G4121" s="10" t="s">
        <v>17006</v>
      </c>
      <c r="H4121" s="13" t="s">
        <v>149</v>
      </c>
      <c r="I4121" s="10" t="s">
        <v>24</v>
      </c>
      <c r="J4121" s="10" t="s">
        <v>24</v>
      </c>
      <c r="K4121" s="12"/>
      <c r="L4121" s="10" t="s">
        <v>4465</v>
      </c>
      <c r="M4121" s="16" t="s">
        <v>24</v>
      </c>
      <c r="N4121" s="12"/>
      <c r="O4121" s="12"/>
      <c r="P4121" s="12"/>
      <c r="Q4121" s="12"/>
      <c r="R4121" s="17"/>
      <c r="S4121" s="125"/>
      <c r="T4121" s="125"/>
    </row>
    <row r="4122" spans="1:20" ht="15.75" customHeight="1">
      <c r="A4122" s="8">
        <v>2018</v>
      </c>
      <c r="B4122" s="34">
        <v>757</v>
      </c>
      <c r="C4122" s="10" t="s">
        <v>16741</v>
      </c>
      <c r="D4122" s="10" t="s">
        <v>17007</v>
      </c>
      <c r="E4122" s="11" t="s">
        <v>17008</v>
      </c>
      <c r="F4122" s="12">
        <v>1916</v>
      </c>
      <c r="G4122" s="10" t="s">
        <v>17009</v>
      </c>
      <c r="H4122" s="13" t="s">
        <v>149</v>
      </c>
      <c r="I4122" s="10" t="s">
        <v>24</v>
      </c>
      <c r="J4122" s="10" t="s">
        <v>23</v>
      </c>
      <c r="K4122" s="12"/>
      <c r="L4122" s="12" t="s">
        <v>4827</v>
      </c>
      <c r="M4122" s="16" t="s">
        <v>24</v>
      </c>
      <c r="N4122" s="12"/>
      <c r="O4122" s="12"/>
      <c r="P4122" s="12"/>
      <c r="Q4122" s="12"/>
      <c r="R4122" s="17" t="s">
        <v>72</v>
      </c>
      <c r="S4122" s="125"/>
      <c r="T4122" s="125"/>
    </row>
    <row r="4123" spans="1:20" ht="15.75" customHeight="1">
      <c r="A4123" s="8">
        <v>2018</v>
      </c>
      <c r="B4123" s="34">
        <v>757</v>
      </c>
      <c r="C4123" s="10" t="s">
        <v>16741</v>
      </c>
      <c r="D4123" s="10" t="s">
        <v>17010</v>
      </c>
      <c r="E4123" s="11" t="s">
        <v>17011</v>
      </c>
      <c r="F4123" s="10" t="s">
        <v>17012</v>
      </c>
      <c r="G4123" s="10" t="s">
        <v>17013</v>
      </c>
      <c r="H4123" s="13" t="s">
        <v>125</v>
      </c>
      <c r="I4123" s="10" t="s">
        <v>24</v>
      </c>
      <c r="J4123" s="10" t="s">
        <v>24</v>
      </c>
      <c r="K4123" s="12"/>
      <c r="L4123" s="29" t="s">
        <v>16947</v>
      </c>
      <c r="M4123" s="16" t="s">
        <v>24</v>
      </c>
      <c r="N4123" s="12"/>
      <c r="O4123" s="12"/>
      <c r="P4123" s="12"/>
      <c r="Q4123" s="12"/>
      <c r="R4123" s="17"/>
      <c r="S4123" s="125"/>
      <c r="T4123" s="125"/>
    </row>
    <row r="4124" spans="1:20" ht="15.75" customHeight="1">
      <c r="A4124" s="8">
        <v>2018</v>
      </c>
      <c r="B4124" s="34">
        <v>757</v>
      </c>
      <c r="C4124" s="10" t="s">
        <v>16741</v>
      </c>
      <c r="D4124" s="10" t="s">
        <v>17014</v>
      </c>
      <c r="E4124" s="11" t="s">
        <v>17015</v>
      </c>
      <c r="F4124" s="10" t="s">
        <v>9131</v>
      </c>
      <c r="G4124" s="10" t="s">
        <v>17016</v>
      </c>
      <c r="H4124" s="13" t="s">
        <v>185</v>
      </c>
      <c r="I4124" s="10" t="s">
        <v>24</v>
      </c>
      <c r="J4124" s="10" t="s">
        <v>24</v>
      </c>
      <c r="K4124" s="12"/>
      <c r="L4124" s="12" t="s">
        <v>17017</v>
      </c>
      <c r="M4124" s="16" t="s">
        <v>24</v>
      </c>
      <c r="N4124" s="12"/>
      <c r="O4124" s="12"/>
      <c r="P4124" s="12"/>
      <c r="Q4124" s="12"/>
      <c r="R4124" s="17"/>
      <c r="S4124" s="125"/>
      <c r="T4124" s="125"/>
    </row>
    <row r="4125" spans="1:20" ht="15.75" customHeight="1">
      <c r="A4125" s="8">
        <v>2018</v>
      </c>
      <c r="B4125" s="34">
        <v>757</v>
      </c>
      <c r="C4125" s="10" t="s">
        <v>16741</v>
      </c>
      <c r="D4125" s="10" t="s">
        <v>17018</v>
      </c>
      <c r="E4125" s="11" t="s">
        <v>17019</v>
      </c>
      <c r="F4125" s="10" t="s">
        <v>17020</v>
      </c>
      <c r="G4125" s="10" t="s">
        <v>17021</v>
      </c>
      <c r="H4125" s="13" t="s">
        <v>834</v>
      </c>
      <c r="I4125" s="10" t="s">
        <v>24</v>
      </c>
      <c r="J4125" s="10" t="s">
        <v>24</v>
      </c>
      <c r="K4125" s="12"/>
      <c r="L4125" s="12" t="s">
        <v>17022</v>
      </c>
      <c r="M4125" s="16" t="s">
        <v>24</v>
      </c>
      <c r="N4125" s="12"/>
      <c r="O4125" s="12"/>
      <c r="P4125" s="12"/>
      <c r="Q4125" s="12"/>
      <c r="R4125" s="17" t="s">
        <v>72</v>
      </c>
      <c r="S4125" s="125"/>
      <c r="T4125" s="125"/>
    </row>
    <row r="4126" spans="1:20" ht="15.75" customHeight="1">
      <c r="A4126" s="8">
        <v>2018</v>
      </c>
      <c r="B4126" s="9">
        <v>32</v>
      </c>
      <c r="C4126" s="10" t="s">
        <v>17023</v>
      </c>
      <c r="D4126" s="14" t="s">
        <v>17024</v>
      </c>
      <c r="E4126" s="11" t="s">
        <v>17025</v>
      </c>
      <c r="F4126" s="128" t="s">
        <v>17026</v>
      </c>
      <c r="G4126" s="14" t="s">
        <v>17027</v>
      </c>
      <c r="H4126" s="129" t="s">
        <v>14904</v>
      </c>
      <c r="I4126" s="10" t="s">
        <v>23</v>
      </c>
      <c r="J4126" s="10" t="s">
        <v>24</v>
      </c>
      <c r="K4126" s="14" t="s">
        <v>17028</v>
      </c>
      <c r="L4126" s="14" t="s">
        <v>17029</v>
      </c>
      <c r="M4126" s="14" t="s">
        <v>23</v>
      </c>
      <c r="N4126" s="12" t="s">
        <v>17030</v>
      </c>
      <c r="O4126" s="14">
        <v>0.08</v>
      </c>
      <c r="P4126" s="14"/>
      <c r="Q4126" s="14"/>
      <c r="R4126" s="130" t="s">
        <v>28</v>
      </c>
    </row>
    <row r="4127" spans="1:20" ht="15.75" customHeight="1">
      <c r="A4127" s="8">
        <v>2018</v>
      </c>
      <c r="B4127" s="9">
        <v>32</v>
      </c>
      <c r="C4127" s="10" t="s">
        <v>17023</v>
      </c>
      <c r="D4127" s="14" t="s">
        <v>17024</v>
      </c>
      <c r="E4127" s="11" t="s">
        <v>17031</v>
      </c>
      <c r="F4127" s="14" t="s">
        <v>17026</v>
      </c>
      <c r="G4127" s="131" t="s">
        <v>17032</v>
      </c>
      <c r="H4127" s="129" t="s">
        <v>17033</v>
      </c>
      <c r="I4127" s="10" t="s">
        <v>23</v>
      </c>
      <c r="J4127" s="10" t="s">
        <v>24</v>
      </c>
      <c r="K4127" s="14" t="s">
        <v>17034</v>
      </c>
      <c r="L4127" s="14" t="s">
        <v>17029</v>
      </c>
      <c r="M4127" s="14" t="s">
        <v>23</v>
      </c>
      <c r="N4127" s="12" t="s">
        <v>17030</v>
      </c>
      <c r="O4127" s="14">
        <v>0.75</v>
      </c>
      <c r="P4127" s="14"/>
      <c r="Q4127" s="14"/>
      <c r="R4127" s="130" t="s">
        <v>28</v>
      </c>
    </row>
    <row r="4128" spans="1:20" ht="15.75" customHeight="1">
      <c r="A4128" s="8">
        <v>2018</v>
      </c>
      <c r="B4128" s="9">
        <v>32</v>
      </c>
      <c r="C4128" s="10" t="s">
        <v>17023</v>
      </c>
      <c r="D4128" s="14" t="s">
        <v>17024</v>
      </c>
      <c r="E4128" s="11" t="s">
        <v>17035</v>
      </c>
      <c r="F4128" s="14" t="s">
        <v>17026</v>
      </c>
      <c r="G4128" s="132" t="s">
        <v>17036</v>
      </c>
      <c r="H4128" s="129" t="s">
        <v>10071</v>
      </c>
      <c r="I4128" s="10" t="s">
        <v>23</v>
      </c>
      <c r="J4128" s="10" t="s">
        <v>24</v>
      </c>
      <c r="K4128" s="14" t="s">
        <v>17037</v>
      </c>
      <c r="L4128" s="14" t="s">
        <v>17029</v>
      </c>
      <c r="M4128" s="14" t="s">
        <v>23</v>
      </c>
      <c r="N4128" s="12" t="s">
        <v>17030</v>
      </c>
      <c r="O4128" s="14">
        <v>0.25</v>
      </c>
      <c r="P4128" s="14"/>
      <c r="Q4128" s="14"/>
      <c r="R4128" s="130" t="s">
        <v>28</v>
      </c>
    </row>
    <row r="4129" spans="1:18" ht="15.75" customHeight="1">
      <c r="A4129" s="8">
        <v>2018</v>
      </c>
      <c r="B4129" s="9">
        <v>32</v>
      </c>
      <c r="C4129" s="10" t="s">
        <v>17023</v>
      </c>
      <c r="D4129" s="14" t="s">
        <v>17024</v>
      </c>
      <c r="E4129" s="11" t="s">
        <v>17038</v>
      </c>
      <c r="F4129" s="14" t="s">
        <v>17039</v>
      </c>
      <c r="G4129" s="131" t="s">
        <v>17040</v>
      </c>
      <c r="H4129" s="129" t="s">
        <v>11202</v>
      </c>
      <c r="I4129" s="10" t="s">
        <v>23</v>
      </c>
      <c r="J4129" s="10" t="s">
        <v>24</v>
      </c>
      <c r="K4129" s="14" t="s">
        <v>17041</v>
      </c>
      <c r="L4129" s="14" t="s">
        <v>17029</v>
      </c>
      <c r="M4129" s="14" t="s">
        <v>23</v>
      </c>
      <c r="N4129" s="12" t="s">
        <v>17030</v>
      </c>
      <c r="O4129" s="14">
        <v>0.04</v>
      </c>
      <c r="P4129" s="14"/>
      <c r="Q4129" s="14"/>
      <c r="R4129" s="130" t="s">
        <v>28</v>
      </c>
    </row>
    <row r="4130" spans="1:18" ht="15.75" customHeight="1">
      <c r="A4130" s="8">
        <v>2018</v>
      </c>
      <c r="B4130" s="9">
        <v>32</v>
      </c>
      <c r="C4130" s="10" t="s">
        <v>17023</v>
      </c>
      <c r="D4130" s="14" t="s">
        <v>17024</v>
      </c>
      <c r="E4130" s="11" t="s">
        <v>17042</v>
      </c>
      <c r="F4130" s="14" t="s">
        <v>17026</v>
      </c>
      <c r="G4130" s="132" t="s">
        <v>17043</v>
      </c>
      <c r="H4130" s="129" t="s">
        <v>2773</v>
      </c>
      <c r="I4130" s="10" t="s">
        <v>23</v>
      </c>
      <c r="J4130" s="10" t="s">
        <v>24</v>
      </c>
      <c r="K4130" s="14" t="s">
        <v>17044</v>
      </c>
      <c r="L4130" s="14" t="s">
        <v>17029</v>
      </c>
      <c r="M4130" s="14" t="s">
        <v>23</v>
      </c>
      <c r="N4130" s="12" t="s">
        <v>17030</v>
      </c>
      <c r="O4130" s="14">
        <v>1</v>
      </c>
      <c r="P4130" s="14"/>
      <c r="Q4130" s="14"/>
      <c r="R4130" s="130" t="s">
        <v>28</v>
      </c>
    </row>
    <row r="4131" spans="1:18" ht="15.75" customHeight="1">
      <c r="A4131" s="8">
        <v>2018</v>
      </c>
      <c r="B4131" s="9">
        <v>32</v>
      </c>
      <c r="C4131" s="10" t="s">
        <v>17023</v>
      </c>
      <c r="D4131" s="14" t="s">
        <v>17024</v>
      </c>
      <c r="E4131" s="11" t="s">
        <v>17045</v>
      </c>
      <c r="F4131" s="14" t="s">
        <v>17026</v>
      </c>
      <c r="G4131" s="132" t="s">
        <v>17046</v>
      </c>
      <c r="H4131" s="129" t="s">
        <v>14815</v>
      </c>
      <c r="I4131" s="10" t="s">
        <v>23</v>
      </c>
      <c r="J4131" s="10" t="s">
        <v>24</v>
      </c>
      <c r="K4131" s="14" t="s">
        <v>17047</v>
      </c>
      <c r="L4131" s="14" t="s">
        <v>17029</v>
      </c>
      <c r="M4131" s="14" t="s">
        <v>23</v>
      </c>
      <c r="N4131" s="12" t="s">
        <v>17030</v>
      </c>
      <c r="O4131" s="14">
        <v>0.12</v>
      </c>
      <c r="P4131" s="14"/>
      <c r="Q4131" s="14"/>
      <c r="R4131" s="130" t="s">
        <v>28</v>
      </c>
    </row>
    <row r="4132" spans="1:18" ht="15.75" customHeight="1">
      <c r="A4132" s="8">
        <v>2018</v>
      </c>
      <c r="B4132" s="9">
        <v>32</v>
      </c>
      <c r="C4132" s="10" t="s">
        <v>17023</v>
      </c>
      <c r="D4132" s="12" t="s">
        <v>17048</v>
      </c>
      <c r="E4132" s="11" t="s">
        <v>17049</v>
      </c>
      <c r="F4132" s="128" t="s">
        <v>17050</v>
      </c>
      <c r="G4132" s="14" t="s">
        <v>17051</v>
      </c>
      <c r="H4132" s="129" t="s">
        <v>17052</v>
      </c>
      <c r="I4132" s="10" t="s">
        <v>23</v>
      </c>
      <c r="J4132" s="10" t="s">
        <v>24</v>
      </c>
      <c r="K4132" s="14" t="s">
        <v>17053</v>
      </c>
      <c r="L4132" s="12" t="s">
        <v>17054</v>
      </c>
      <c r="M4132" s="14" t="s">
        <v>23</v>
      </c>
      <c r="N4132" s="12" t="s">
        <v>17055</v>
      </c>
      <c r="O4132" s="14">
        <v>7.0000000000000007E-2</v>
      </c>
      <c r="P4132" s="14">
        <v>7.0000000000000007E-2</v>
      </c>
      <c r="Q4132" s="14">
        <v>0.03</v>
      </c>
      <c r="R4132" s="130" t="s">
        <v>28</v>
      </c>
    </row>
    <row r="4133" spans="1:18" ht="15.75" customHeight="1">
      <c r="A4133" s="8">
        <v>2018</v>
      </c>
      <c r="B4133" s="9">
        <v>32</v>
      </c>
      <c r="C4133" s="10" t="s">
        <v>17023</v>
      </c>
      <c r="D4133" s="12" t="s">
        <v>17056</v>
      </c>
      <c r="E4133" s="11" t="s">
        <v>17057</v>
      </c>
      <c r="F4133" s="14" t="s">
        <v>17026</v>
      </c>
      <c r="G4133" s="12" t="s">
        <v>17058</v>
      </c>
      <c r="H4133" s="129" t="s">
        <v>17059</v>
      </c>
      <c r="I4133" s="10" t="s">
        <v>23</v>
      </c>
      <c r="J4133" s="10" t="s">
        <v>24</v>
      </c>
      <c r="K4133" s="14" t="s">
        <v>17060</v>
      </c>
      <c r="L4133" s="12" t="s">
        <v>17061</v>
      </c>
      <c r="M4133" s="14" t="s">
        <v>23</v>
      </c>
      <c r="N4133" s="12" t="s">
        <v>17062</v>
      </c>
      <c r="O4133" s="14">
        <v>0.7</v>
      </c>
      <c r="P4133" s="14"/>
      <c r="Q4133" s="14"/>
      <c r="R4133" s="130" t="s">
        <v>28</v>
      </c>
    </row>
    <row r="4134" spans="1:18" ht="15.75" customHeight="1">
      <c r="A4134" s="8">
        <v>2018</v>
      </c>
      <c r="B4134" s="9">
        <v>32</v>
      </c>
      <c r="C4134" s="10" t="s">
        <v>17023</v>
      </c>
      <c r="D4134" s="12" t="s">
        <v>17056</v>
      </c>
      <c r="E4134" s="11" t="s">
        <v>17063</v>
      </c>
      <c r="F4134" s="14" t="s">
        <v>17026</v>
      </c>
      <c r="G4134" s="12" t="s">
        <v>17064</v>
      </c>
      <c r="H4134" s="129" t="s">
        <v>17065</v>
      </c>
      <c r="I4134" s="10" t="s">
        <v>23</v>
      </c>
      <c r="J4134" s="10" t="s">
        <v>24</v>
      </c>
      <c r="K4134" s="14" t="s">
        <v>17066</v>
      </c>
      <c r="L4134" s="12" t="s">
        <v>17061</v>
      </c>
      <c r="M4134" s="14" t="s">
        <v>23</v>
      </c>
      <c r="N4134" s="12" t="s">
        <v>17062</v>
      </c>
      <c r="O4134" s="14">
        <v>0.34</v>
      </c>
      <c r="P4134" s="14"/>
      <c r="Q4134" s="14"/>
      <c r="R4134" s="130" t="s">
        <v>28</v>
      </c>
    </row>
    <row r="4135" spans="1:18" ht="15.75" customHeight="1">
      <c r="A4135" s="8">
        <v>2018</v>
      </c>
      <c r="B4135" s="9">
        <v>32</v>
      </c>
      <c r="C4135" s="10" t="s">
        <v>17023</v>
      </c>
      <c r="D4135" s="12" t="s">
        <v>17067</v>
      </c>
      <c r="E4135" s="11" t="s">
        <v>17057</v>
      </c>
      <c r="F4135" s="14" t="s">
        <v>17026</v>
      </c>
      <c r="G4135" s="14" t="s">
        <v>17068</v>
      </c>
      <c r="H4135" s="129" t="s">
        <v>17069</v>
      </c>
      <c r="I4135" s="10" t="s">
        <v>23</v>
      </c>
      <c r="J4135" s="10" t="s">
        <v>24</v>
      </c>
      <c r="K4135" s="14" t="s">
        <v>17070</v>
      </c>
      <c r="L4135" s="12" t="s">
        <v>17061</v>
      </c>
      <c r="M4135" s="14" t="s">
        <v>23</v>
      </c>
      <c r="N4135" s="12" t="s">
        <v>17062</v>
      </c>
      <c r="O4135" s="14">
        <v>1.31</v>
      </c>
      <c r="P4135" s="14"/>
      <c r="Q4135" s="14"/>
      <c r="R4135" s="130" t="s">
        <v>28</v>
      </c>
    </row>
    <row r="4136" spans="1:18" ht="15.75" customHeight="1">
      <c r="A4136" s="8">
        <v>2018</v>
      </c>
      <c r="B4136" s="9">
        <v>32</v>
      </c>
      <c r="C4136" s="10" t="s">
        <v>17023</v>
      </c>
      <c r="D4136" s="12" t="s">
        <v>17067</v>
      </c>
      <c r="E4136" s="11" t="s">
        <v>17071</v>
      </c>
      <c r="F4136" s="14" t="s">
        <v>17026</v>
      </c>
      <c r="G4136" s="14" t="s">
        <v>17072</v>
      </c>
      <c r="H4136" s="129" t="s">
        <v>15126</v>
      </c>
      <c r="I4136" s="10" t="s">
        <v>23</v>
      </c>
      <c r="J4136" s="10" t="s">
        <v>24</v>
      </c>
      <c r="K4136" s="14" t="s">
        <v>17073</v>
      </c>
      <c r="L4136" s="12" t="s">
        <v>17061</v>
      </c>
      <c r="M4136" s="14" t="s">
        <v>23</v>
      </c>
      <c r="N4136" s="12" t="s">
        <v>17062</v>
      </c>
      <c r="O4136" s="14">
        <v>7.0000000000000007E-2</v>
      </c>
      <c r="P4136" s="14"/>
      <c r="Q4136" s="14"/>
      <c r="R4136" s="130" t="s">
        <v>28</v>
      </c>
    </row>
    <row r="4137" spans="1:18" ht="15.75" customHeight="1">
      <c r="A4137" s="8">
        <v>2018</v>
      </c>
      <c r="B4137" s="9">
        <v>32</v>
      </c>
      <c r="C4137" s="10" t="s">
        <v>17023</v>
      </c>
      <c r="D4137" s="12" t="s">
        <v>17067</v>
      </c>
      <c r="E4137" s="11" t="s">
        <v>17074</v>
      </c>
      <c r="F4137" s="14" t="s">
        <v>17026</v>
      </c>
      <c r="G4137" s="14" t="s">
        <v>17075</v>
      </c>
      <c r="H4137" s="129" t="s">
        <v>11190</v>
      </c>
      <c r="I4137" s="10" t="s">
        <v>23</v>
      </c>
      <c r="J4137" s="10" t="s">
        <v>24</v>
      </c>
      <c r="K4137" s="14" t="s">
        <v>17076</v>
      </c>
      <c r="L4137" s="12" t="s">
        <v>17061</v>
      </c>
      <c r="M4137" s="14" t="s">
        <v>23</v>
      </c>
      <c r="N4137" s="12" t="s">
        <v>17062</v>
      </c>
      <c r="O4137" s="14">
        <v>0.09</v>
      </c>
      <c r="P4137" s="14"/>
      <c r="Q4137" s="14"/>
      <c r="R4137" s="130" t="s">
        <v>28</v>
      </c>
    </row>
    <row r="4138" spans="1:18" ht="15.75" customHeight="1">
      <c r="A4138" s="8">
        <v>2018</v>
      </c>
      <c r="B4138" s="9">
        <v>32</v>
      </c>
      <c r="C4138" s="10" t="s">
        <v>17023</v>
      </c>
      <c r="D4138" s="12" t="s">
        <v>17077</v>
      </c>
      <c r="E4138" s="11" t="s">
        <v>17057</v>
      </c>
      <c r="F4138" s="14" t="s">
        <v>17026</v>
      </c>
      <c r="G4138" s="131" t="s">
        <v>17078</v>
      </c>
      <c r="H4138" s="129" t="s">
        <v>17079</v>
      </c>
      <c r="I4138" s="10" t="s">
        <v>23</v>
      </c>
      <c r="J4138" s="10" t="s">
        <v>24</v>
      </c>
      <c r="K4138" s="14" t="s">
        <v>17080</v>
      </c>
      <c r="L4138" s="12" t="s">
        <v>17061</v>
      </c>
      <c r="M4138" s="14" t="s">
        <v>23</v>
      </c>
      <c r="N4138" s="12" t="s">
        <v>17062</v>
      </c>
      <c r="O4138" s="14">
        <v>0.64</v>
      </c>
      <c r="P4138" s="14"/>
      <c r="Q4138" s="14"/>
      <c r="R4138" s="130" t="s">
        <v>28</v>
      </c>
    </row>
    <row r="4139" spans="1:18" ht="15.75" customHeight="1">
      <c r="A4139" s="8">
        <v>2018</v>
      </c>
      <c r="B4139" s="9">
        <v>32</v>
      </c>
      <c r="C4139" s="10" t="s">
        <v>17023</v>
      </c>
      <c r="D4139" s="12" t="s">
        <v>17081</v>
      </c>
      <c r="E4139" s="11" t="s">
        <v>17057</v>
      </c>
      <c r="F4139" s="14" t="s">
        <v>17026</v>
      </c>
      <c r="G4139" s="131" t="s">
        <v>17082</v>
      </c>
      <c r="H4139" s="129" t="s">
        <v>17083</v>
      </c>
      <c r="I4139" s="10" t="s">
        <v>23</v>
      </c>
      <c r="J4139" s="10" t="s">
        <v>24</v>
      </c>
      <c r="K4139" s="14" t="s">
        <v>17084</v>
      </c>
      <c r="L4139" s="12" t="s">
        <v>17061</v>
      </c>
      <c r="M4139" s="14" t="s">
        <v>23</v>
      </c>
      <c r="N4139" s="12" t="s">
        <v>17062</v>
      </c>
      <c r="O4139" s="14">
        <v>0.81</v>
      </c>
      <c r="P4139" s="14"/>
      <c r="Q4139" s="14"/>
      <c r="R4139" s="130" t="s">
        <v>28</v>
      </c>
    </row>
    <row r="4140" spans="1:18" ht="15.75" customHeight="1">
      <c r="A4140" s="8">
        <v>2018</v>
      </c>
      <c r="B4140" s="9">
        <v>32</v>
      </c>
      <c r="C4140" s="10" t="s">
        <v>17023</v>
      </c>
      <c r="D4140" s="12" t="s">
        <v>17081</v>
      </c>
      <c r="E4140" s="11" t="s">
        <v>17085</v>
      </c>
      <c r="F4140" s="14" t="s">
        <v>17086</v>
      </c>
      <c r="G4140" s="131" t="s">
        <v>17087</v>
      </c>
      <c r="H4140" s="129" t="s">
        <v>14904</v>
      </c>
      <c r="I4140" s="10" t="s">
        <v>23</v>
      </c>
      <c r="J4140" s="10" t="s">
        <v>24</v>
      </c>
      <c r="K4140" s="14" t="s">
        <v>17088</v>
      </c>
      <c r="L4140" s="12" t="s">
        <v>17061</v>
      </c>
      <c r="M4140" s="14" t="s">
        <v>23</v>
      </c>
      <c r="N4140" s="12" t="s">
        <v>17062</v>
      </c>
      <c r="O4140" s="14">
        <v>0.08</v>
      </c>
      <c r="P4140" s="14"/>
      <c r="Q4140" s="14"/>
      <c r="R4140" s="130" t="s">
        <v>28</v>
      </c>
    </row>
    <row r="4141" spans="1:18" ht="15.75" customHeight="1">
      <c r="A4141" s="8">
        <v>2018</v>
      </c>
      <c r="B4141" s="9">
        <v>32</v>
      </c>
      <c r="C4141" s="10" t="s">
        <v>17023</v>
      </c>
      <c r="D4141" s="12" t="s">
        <v>17081</v>
      </c>
      <c r="E4141" s="11" t="s">
        <v>17089</v>
      </c>
      <c r="F4141" s="14" t="s">
        <v>17026</v>
      </c>
      <c r="G4141" s="131" t="s">
        <v>17090</v>
      </c>
      <c r="H4141" s="129" t="s">
        <v>14904</v>
      </c>
      <c r="I4141" s="10" t="s">
        <v>23</v>
      </c>
      <c r="J4141" s="10" t="s">
        <v>24</v>
      </c>
      <c r="K4141" s="14" t="s">
        <v>17091</v>
      </c>
      <c r="L4141" s="12" t="s">
        <v>17061</v>
      </c>
      <c r="M4141" s="14" t="s">
        <v>23</v>
      </c>
      <c r="N4141" s="12" t="s">
        <v>17062</v>
      </c>
      <c r="O4141" s="14">
        <v>0.08</v>
      </c>
      <c r="P4141" s="14"/>
      <c r="Q4141" s="14"/>
      <c r="R4141" s="130" t="s">
        <v>28</v>
      </c>
    </row>
    <row r="4142" spans="1:18" ht="15.75" customHeight="1">
      <c r="A4142" s="8">
        <v>2018</v>
      </c>
      <c r="B4142" s="9">
        <v>32</v>
      </c>
      <c r="C4142" s="10" t="s">
        <v>17023</v>
      </c>
      <c r="D4142" s="12" t="s">
        <v>17081</v>
      </c>
      <c r="E4142" s="11" t="s">
        <v>17092</v>
      </c>
      <c r="F4142" s="14" t="s">
        <v>5834</v>
      </c>
      <c r="G4142" s="131" t="s">
        <v>17093</v>
      </c>
      <c r="H4142" s="129" t="s">
        <v>17079</v>
      </c>
      <c r="I4142" s="10" t="s">
        <v>23</v>
      </c>
      <c r="J4142" s="10" t="s">
        <v>24</v>
      </c>
      <c r="K4142" s="14" t="s">
        <v>17094</v>
      </c>
      <c r="L4142" s="12" t="s">
        <v>17061</v>
      </c>
      <c r="M4142" s="14" t="s">
        <v>23</v>
      </c>
      <c r="N4142" s="12" t="s">
        <v>17062</v>
      </c>
      <c r="O4142" s="14">
        <v>0.64</v>
      </c>
      <c r="P4142" s="14"/>
      <c r="Q4142" s="14"/>
      <c r="R4142" s="130" t="s">
        <v>28</v>
      </c>
    </row>
    <row r="4143" spans="1:18" ht="15.75" customHeight="1">
      <c r="A4143" s="8">
        <v>2018</v>
      </c>
      <c r="B4143" s="9">
        <v>32</v>
      </c>
      <c r="C4143" s="10" t="s">
        <v>17023</v>
      </c>
      <c r="D4143" s="12" t="s">
        <v>17095</v>
      </c>
      <c r="E4143" s="11" t="s">
        <v>17057</v>
      </c>
      <c r="F4143" s="14" t="s">
        <v>17026</v>
      </c>
      <c r="G4143" s="131" t="s">
        <v>17096</v>
      </c>
      <c r="H4143" s="129" t="s">
        <v>17097</v>
      </c>
      <c r="I4143" s="10" t="s">
        <v>23</v>
      </c>
      <c r="J4143" s="10" t="s">
        <v>24</v>
      </c>
      <c r="K4143" s="14" t="s">
        <v>17098</v>
      </c>
      <c r="L4143" s="12" t="s">
        <v>17061</v>
      </c>
      <c r="M4143" s="14" t="s">
        <v>23</v>
      </c>
      <c r="N4143" s="12" t="s">
        <v>17062</v>
      </c>
      <c r="O4143" s="14">
        <v>1.24</v>
      </c>
      <c r="P4143" s="14"/>
      <c r="Q4143" s="14"/>
      <c r="R4143" s="130" t="s">
        <v>28</v>
      </c>
    </row>
    <row r="4144" spans="1:18" ht="15.75" customHeight="1">
      <c r="A4144" s="8">
        <v>2018</v>
      </c>
      <c r="B4144" s="9">
        <v>32</v>
      </c>
      <c r="C4144" s="10" t="s">
        <v>17023</v>
      </c>
      <c r="D4144" s="12" t="s">
        <v>17095</v>
      </c>
      <c r="E4144" s="11" t="s">
        <v>17099</v>
      </c>
      <c r="F4144" s="14" t="s">
        <v>17026</v>
      </c>
      <c r="G4144" s="131" t="s">
        <v>17100</v>
      </c>
      <c r="H4144" s="129" t="s">
        <v>11190</v>
      </c>
      <c r="I4144" s="10" t="s">
        <v>23</v>
      </c>
      <c r="J4144" s="10" t="s">
        <v>24</v>
      </c>
      <c r="K4144" s="14" t="s">
        <v>17101</v>
      </c>
      <c r="L4144" s="12" t="s">
        <v>17061</v>
      </c>
      <c r="M4144" s="14" t="s">
        <v>23</v>
      </c>
      <c r="N4144" s="12" t="s">
        <v>17062</v>
      </c>
      <c r="O4144" s="14">
        <v>0.09</v>
      </c>
      <c r="P4144" s="14"/>
      <c r="Q4144" s="14"/>
      <c r="R4144" s="130" t="s">
        <v>28</v>
      </c>
    </row>
    <row r="4145" spans="1:18" ht="15.75" customHeight="1">
      <c r="A4145" s="8">
        <v>2018</v>
      </c>
      <c r="B4145" s="9">
        <v>32</v>
      </c>
      <c r="C4145" s="10" t="s">
        <v>17023</v>
      </c>
      <c r="D4145" s="12" t="s">
        <v>17095</v>
      </c>
      <c r="E4145" s="11" t="s">
        <v>17074</v>
      </c>
      <c r="F4145" s="14" t="s">
        <v>17026</v>
      </c>
      <c r="G4145" s="131" t="s">
        <v>17102</v>
      </c>
      <c r="H4145" s="129" t="s">
        <v>11190</v>
      </c>
      <c r="I4145" s="10" t="s">
        <v>23</v>
      </c>
      <c r="J4145" s="10" t="s">
        <v>24</v>
      </c>
      <c r="K4145" s="14" t="s">
        <v>17103</v>
      </c>
      <c r="L4145" s="12" t="s">
        <v>17061</v>
      </c>
      <c r="M4145" s="14" t="s">
        <v>23</v>
      </c>
      <c r="N4145" s="12" t="s">
        <v>17062</v>
      </c>
      <c r="O4145" s="14">
        <v>0.09</v>
      </c>
      <c r="P4145" s="14"/>
      <c r="Q4145" s="14"/>
      <c r="R4145" s="130" t="s">
        <v>28</v>
      </c>
    </row>
    <row r="4146" spans="1:18" ht="15.75" customHeight="1">
      <c r="A4146" s="8">
        <v>2018</v>
      </c>
      <c r="B4146" s="9">
        <v>32</v>
      </c>
      <c r="C4146" s="10" t="s">
        <v>17023</v>
      </c>
      <c r="D4146" s="12" t="s">
        <v>17095</v>
      </c>
      <c r="E4146" s="11" t="s">
        <v>17092</v>
      </c>
      <c r="F4146" s="14" t="s">
        <v>17026</v>
      </c>
      <c r="G4146" s="131" t="s">
        <v>17104</v>
      </c>
      <c r="H4146" s="129" t="s">
        <v>14868</v>
      </c>
      <c r="I4146" s="10" t="s">
        <v>23</v>
      </c>
      <c r="J4146" s="10" t="s">
        <v>24</v>
      </c>
      <c r="K4146" s="14" t="s">
        <v>17105</v>
      </c>
      <c r="L4146" s="12" t="s">
        <v>17061</v>
      </c>
      <c r="M4146" s="14" t="s">
        <v>23</v>
      </c>
      <c r="N4146" s="12" t="s">
        <v>17062</v>
      </c>
      <c r="O4146" s="14">
        <v>0.6</v>
      </c>
      <c r="P4146" s="14"/>
      <c r="Q4146" s="14"/>
      <c r="R4146" s="130" t="s">
        <v>28</v>
      </c>
    </row>
    <row r="4147" spans="1:18" ht="15.75" customHeight="1">
      <c r="A4147" s="8">
        <v>2018</v>
      </c>
      <c r="B4147" s="9">
        <v>32</v>
      </c>
      <c r="C4147" s="10" t="s">
        <v>17023</v>
      </c>
      <c r="D4147" s="14" t="s">
        <v>17106</v>
      </c>
      <c r="E4147" s="11" t="s">
        <v>17107</v>
      </c>
      <c r="F4147" s="128" t="s">
        <v>17108</v>
      </c>
      <c r="G4147" s="14" t="s">
        <v>17109</v>
      </c>
      <c r="H4147" s="129" t="s">
        <v>11170</v>
      </c>
      <c r="I4147" s="10" t="s">
        <v>23</v>
      </c>
      <c r="J4147" s="10" t="s">
        <v>24</v>
      </c>
      <c r="K4147" s="14" t="s">
        <v>17110</v>
      </c>
      <c r="L4147" s="12" t="s">
        <v>17061</v>
      </c>
      <c r="M4147" s="14" t="s">
        <v>23</v>
      </c>
      <c r="N4147" s="12" t="s">
        <v>17111</v>
      </c>
      <c r="O4147" s="14">
        <v>0.1</v>
      </c>
      <c r="P4147" s="14"/>
      <c r="Q4147" s="14"/>
      <c r="R4147" s="130" t="s">
        <v>28</v>
      </c>
    </row>
    <row r="4148" spans="1:18" ht="15.75" customHeight="1">
      <c r="A4148" s="8">
        <v>2018</v>
      </c>
      <c r="B4148" s="9">
        <v>32</v>
      </c>
      <c r="C4148" s="10" t="s">
        <v>17023</v>
      </c>
      <c r="D4148" s="12" t="s">
        <v>17112</v>
      </c>
      <c r="E4148" s="11" t="s">
        <v>17057</v>
      </c>
      <c r="F4148" s="14" t="s">
        <v>17026</v>
      </c>
      <c r="G4148" s="131" t="s">
        <v>17113</v>
      </c>
      <c r="H4148" s="129" t="s">
        <v>17114</v>
      </c>
      <c r="I4148" s="10" t="s">
        <v>23</v>
      </c>
      <c r="J4148" s="10" t="s">
        <v>24</v>
      </c>
      <c r="K4148" s="14" t="s">
        <v>17115</v>
      </c>
      <c r="L4148" s="12" t="s">
        <v>17061</v>
      </c>
      <c r="M4148" s="14" t="s">
        <v>23</v>
      </c>
      <c r="N4148" s="12" t="s">
        <v>17062</v>
      </c>
      <c r="O4148" s="14">
        <v>1.1000000000000001</v>
      </c>
      <c r="P4148" s="14"/>
      <c r="Q4148" s="14"/>
      <c r="R4148" s="130" t="s">
        <v>28</v>
      </c>
    </row>
    <row r="4149" spans="1:18" ht="15.75" customHeight="1">
      <c r="A4149" s="8">
        <v>2018</v>
      </c>
      <c r="B4149" s="9">
        <v>32</v>
      </c>
      <c r="C4149" s="10" t="s">
        <v>17023</v>
      </c>
      <c r="D4149" s="12" t="s">
        <v>17112</v>
      </c>
      <c r="E4149" s="11" t="s">
        <v>17099</v>
      </c>
      <c r="F4149" s="14" t="s">
        <v>15476</v>
      </c>
      <c r="G4149" s="131" t="s">
        <v>17116</v>
      </c>
      <c r="H4149" s="129" t="s">
        <v>14815</v>
      </c>
      <c r="I4149" s="10" t="s">
        <v>23</v>
      </c>
      <c r="J4149" s="10" t="s">
        <v>24</v>
      </c>
      <c r="K4149" s="14" t="s">
        <v>17117</v>
      </c>
      <c r="L4149" s="12" t="s">
        <v>17061</v>
      </c>
      <c r="M4149" s="14" t="s">
        <v>23</v>
      </c>
      <c r="N4149" s="12" t="s">
        <v>17062</v>
      </c>
      <c r="O4149" s="14">
        <v>0.12</v>
      </c>
      <c r="P4149" s="14"/>
      <c r="Q4149" s="14"/>
      <c r="R4149" s="130" t="s">
        <v>28</v>
      </c>
    </row>
    <row r="4150" spans="1:18" ht="15.75" customHeight="1">
      <c r="A4150" s="8">
        <v>2018</v>
      </c>
      <c r="B4150" s="9">
        <v>32</v>
      </c>
      <c r="C4150" s="10" t="s">
        <v>17023</v>
      </c>
      <c r="D4150" s="12" t="s">
        <v>17118</v>
      </c>
      <c r="E4150" s="11" t="s">
        <v>17057</v>
      </c>
      <c r="F4150" s="14">
        <v>1992</v>
      </c>
      <c r="G4150" s="131" t="s">
        <v>17119</v>
      </c>
      <c r="H4150" s="129" t="s">
        <v>17120</v>
      </c>
      <c r="I4150" s="10" t="s">
        <v>23</v>
      </c>
      <c r="J4150" s="10" t="s">
        <v>24</v>
      </c>
      <c r="K4150" s="14" t="s">
        <v>17121</v>
      </c>
      <c r="L4150" s="12" t="s">
        <v>17061</v>
      </c>
      <c r="M4150" s="14" t="s">
        <v>23</v>
      </c>
      <c r="N4150" s="12" t="s">
        <v>17062</v>
      </c>
      <c r="O4150" s="14">
        <v>0.4</v>
      </c>
      <c r="P4150" s="14"/>
      <c r="Q4150" s="14"/>
      <c r="R4150" s="130" t="s">
        <v>28</v>
      </c>
    </row>
    <row r="4151" spans="1:18" ht="15.75" customHeight="1">
      <c r="A4151" s="8">
        <v>2018</v>
      </c>
      <c r="B4151" s="9">
        <v>32</v>
      </c>
      <c r="C4151" s="10" t="s">
        <v>17023</v>
      </c>
      <c r="D4151" s="12" t="s">
        <v>17118</v>
      </c>
      <c r="E4151" s="11" t="s">
        <v>17122</v>
      </c>
      <c r="F4151" s="14">
        <v>1992</v>
      </c>
      <c r="G4151" s="131" t="s">
        <v>17123</v>
      </c>
      <c r="H4151" s="129" t="s">
        <v>11202</v>
      </c>
      <c r="I4151" s="10" t="s">
        <v>23</v>
      </c>
      <c r="J4151" s="10" t="s">
        <v>24</v>
      </c>
      <c r="K4151" s="14" t="s">
        <v>17124</v>
      </c>
      <c r="L4151" s="12" t="s">
        <v>17061</v>
      </c>
      <c r="M4151" s="14" t="s">
        <v>23</v>
      </c>
      <c r="N4151" s="12" t="s">
        <v>17062</v>
      </c>
      <c r="O4151" s="14">
        <v>0.04</v>
      </c>
      <c r="P4151" s="14"/>
      <c r="Q4151" s="14"/>
      <c r="R4151" s="130" t="s">
        <v>28</v>
      </c>
    </row>
    <row r="4152" spans="1:18" ht="15.75" customHeight="1">
      <c r="A4152" s="8">
        <v>2018</v>
      </c>
      <c r="B4152" s="9">
        <v>32</v>
      </c>
      <c r="C4152" s="10" t="s">
        <v>17023</v>
      </c>
      <c r="D4152" s="14" t="s">
        <v>17125</v>
      </c>
      <c r="E4152" s="11" t="s">
        <v>17126</v>
      </c>
      <c r="F4152" s="128" t="s">
        <v>17127</v>
      </c>
      <c r="G4152" s="14" t="s">
        <v>17128</v>
      </c>
      <c r="H4152" s="129" t="s">
        <v>17129</v>
      </c>
      <c r="I4152" s="10" t="s">
        <v>23</v>
      </c>
      <c r="J4152" s="10" t="s">
        <v>24</v>
      </c>
      <c r="K4152" s="14"/>
      <c r="L4152" s="12"/>
      <c r="M4152" s="14"/>
      <c r="N4152" s="14"/>
      <c r="O4152" s="14"/>
      <c r="P4152" s="14"/>
      <c r="Q4152" s="14"/>
      <c r="R4152" s="130"/>
    </row>
    <row r="4153" spans="1:18" ht="15.75" customHeight="1">
      <c r="A4153" s="8">
        <v>2018</v>
      </c>
      <c r="B4153" s="9">
        <v>32</v>
      </c>
      <c r="C4153" s="10" t="s">
        <v>17023</v>
      </c>
      <c r="D4153" s="14" t="s">
        <v>17130</v>
      </c>
      <c r="E4153" s="11" t="s">
        <v>17131</v>
      </c>
      <c r="F4153" s="128" t="s">
        <v>7223</v>
      </c>
      <c r="G4153" s="14" t="s">
        <v>17132</v>
      </c>
      <c r="H4153" s="129" t="s">
        <v>17133</v>
      </c>
      <c r="I4153" s="10" t="s">
        <v>24</v>
      </c>
      <c r="J4153" s="10" t="s">
        <v>24</v>
      </c>
      <c r="K4153" s="14"/>
      <c r="L4153" s="14"/>
      <c r="M4153" s="14"/>
      <c r="N4153" s="14"/>
      <c r="O4153" s="14"/>
      <c r="P4153" s="14"/>
      <c r="Q4153" s="14"/>
      <c r="R4153" s="130" t="s">
        <v>72</v>
      </c>
    </row>
    <row r="4154" spans="1:18" ht="15.75" customHeight="1">
      <c r="A4154" s="8">
        <v>2018</v>
      </c>
      <c r="B4154" s="9">
        <v>32</v>
      </c>
      <c r="C4154" s="10" t="s">
        <v>17023</v>
      </c>
      <c r="D4154" s="14" t="s">
        <v>17134</v>
      </c>
      <c r="E4154" s="11" t="s">
        <v>17135</v>
      </c>
      <c r="F4154" s="128">
        <v>1974</v>
      </c>
      <c r="G4154" s="14" t="s">
        <v>17136</v>
      </c>
      <c r="H4154" s="129" t="s">
        <v>17137</v>
      </c>
      <c r="I4154" s="10" t="s">
        <v>23</v>
      </c>
      <c r="J4154" s="10" t="s">
        <v>24</v>
      </c>
      <c r="K4154" s="14"/>
      <c r="L4154" s="14"/>
      <c r="M4154" s="14"/>
      <c r="N4154" s="14"/>
      <c r="O4154" s="14"/>
      <c r="P4154" s="14"/>
      <c r="Q4154" s="14"/>
      <c r="R4154" s="130"/>
    </row>
    <row r="4155" spans="1:18" ht="15.75" customHeight="1">
      <c r="A4155" s="8">
        <v>2018</v>
      </c>
      <c r="B4155" s="9">
        <v>32</v>
      </c>
      <c r="C4155" s="10" t="s">
        <v>17023</v>
      </c>
      <c r="D4155" s="14" t="s">
        <v>17134</v>
      </c>
      <c r="E4155" s="11" t="s">
        <v>17138</v>
      </c>
      <c r="F4155" s="128">
        <v>1974</v>
      </c>
      <c r="G4155" s="14" t="s">
        <v>17139</v>
      </c>
      <c r="H4155" s="129" t="s">
        <v>17137</v>
      </c>
      <c r="I4155" s="10" t="s">
        <v>23</v>
      </c>
      <c r="J4155" s="10" t="s">
        <v>24</v>
      </c>
      <c r="K4155" s="14"/>
      <c r="L4155" s="14"/>
      <c r="M4155" s="14"/>
      <c r="N4155" s="14"/>
      <c r="O4155" s="14"/>
      <c r="P4155" s="14"/>
      <c r="Q4155" s="14"/>
      <c r="R4155" s="130"/>
    </row>
    <row r="4156" spans="1:18" ht="15.75" customHeight="1">
      <c r="A4156" s="8">
        <v>2018</v>
      </c>
      <c r="B4156" s="9">
        <v>32</v>
      </c>
      <c r="C4156" s="10" t="s">
        <v>17023</v>
      </c>
      <c r="D4156" s="14" t="s">
        <v>17140</v>
      </c>
      <c r="E4156" s="11" t="s">
        <v>17141</v>
      </c>
      <c r="F4156" s="128" t="s">
        <v>17142</v>
      </c>
      <c r="G4156" s="14" t="s">
        <v>17143</v>
      </c>
      <c r="H4156" s="129" t="s">
        <v>17144</v>
      </c>
      <c r="I4156" s="10" t="s">
        <v>23</v>
      </c>
      <c r="J4156" s="10" t="s">
        <v>24</v>
      </c>
      <c r="K4156" s="14"/>
      <c r="L4156" s="14"/>
      <c r="M4156" s="14"/>
      <c r="N4156" s="14"/>
      <c r="O4156" s="14"/>
      <c r="P4156" s="14"/>
      <c r="Q4156" s="14"/>
      <c r="R4156" s="130"/>
    </row>
    <row r="4157" spans="1:18" ht="15.75" customHeight="1">
      <c r="A4157" s="8">
        <v>2018</v>
      </c>
      <c r="B4157" s="9">
        <v>32</v>
      </c>
      <c r="C4157" s="10" t="s">
        <v>17023</v>
      </c>
      <c r="D4157" s="14" t="s">
        <v>17145</v>
      </c>
      <c r="E4157" s="11" t="s">
        <v>17146</v>
      </c>
      <c r="F4157" s="128" t="s">
        <v>17147</v>
      </c>
      <c r="G4157" s="14" t="s">
        <v>17148</v>
      </c>
      <c r="H4157" s="129" t="s">
        <v>17149</v>
      </c>
      <c r="I4157" s="10" t="s">
        <v>23</v>
      </c>
      <c r="J4157" s="10" t="s">
        <v>24</v>
      </c>
      <c r="K4157" s="14"/>
      <c r="L4157" s="14"/>
      <c r="M4157" s="14"/>
      <c r="N4157" s="14"/>
      <c r="O4157" s="14"/>
      <c r="P4157" s="14"/>
      <c r="Q4157" s="14"/>
      <c r="R4157" s="130"/>
    </row>
    <row r="4158" spans="1:18" ht="15.75" customHeight="1">
      <c r="A4158" s="8">
        <v>2018</v>
      </c>
      <c r="B4158" s="9">
        <v>32</v>
      </c>
      <c r="C4158" s="10" t="s">
        <v>17023</v>
      </c>
      <c r="D4158" s="14" t="s">
        <v>17150</v>
      </c>
      <c r="E4158" s="11" t="s">
        <v>1082</v>
      </c>
      <c r="F4158" s="128" t="s">
        <v>17151</v>
      </c>
      <c r="G4158" s="14" t="s">
        <v>17152</v>
      </c>
      <c r="H4158" s="129" t="s">
        <v>14715</v>
      </c>
      <c r="I4158" s="10" t="s">
        <v>23</v>
      </c>
      <c r="J4158" s="10" t="s">
        <v>24</v>
      </c>
      <c r="K4158" s="14"/>
      <c r="L4158" s="14"/>
      <c r="M4158" s="14"/>
      <c r="N4158" s="14"/>
      <c r="O4158" s="14"/>
      <c r="P4158" s="14"/>
      <c r="Q4158" s="14"/>
      <c r="R4158" s="130"/>
    </row>
    <row r="4159" spans="1:18" ht="15.75" customHeight="1">
      <c r="A4159" s="8">
        <v>2018</v>
      </c>
      <c r="B4159" s="9">
        <v>32</v>
      </c>
      <c r="C4159" s="10" t="s">
        <v>17023</v>
      </c>
      <c r="D4159" s="12" t="s">
        <v>17153</v>
      </c>
      <c r="E4159" s="11" t="s">
        <v>17154</v>
      </c>
      <c r="F4159" s="128" t="s">
        <v>8520</v>
      </c>
      <c r="G4159" s="14" t="s">
        <v>17155</v>
      </c>
      <c r="H4159" s="129" t="s">
        <v>17156</v>
      </c>
      <c r="I4159" s="10" t="s">
        <v>23</v>
      </c>
      <c r="J4159" s="10" t="s">
        <v>24</v>
      </c>
      <c r="K4159" s="14"/>
      <c r="L4159" s="14"/>
      <c r="M4159" s="14"/>
      <c r="N4159" s="14"/>
      <c r="O4159" s="14"/>
      <c r="P4159" s="14"/>
      <c r="Q4159" s="14"/>
      <c r="R4159" s="130"/>
    </row>
    <row r="4160" spans="1:18" ht="15.75" customHeight="1">
      <c r="A4160" s="8">
        <v>2018</v>
      </c>
      <c r="B4160" s="9">
        <v>32</v>
      </c>
      <c r="C4160" s="10" t="s">
        <v>17023</v>
      </c>
      <c r="D4160" s="14" t="s">
        <v>17157</v>
      </c>
      <c r="E4160" s="11" t="s">
        <v>17158</v>
      </c>
      <c r="F4160" s="128" t="s">
        <v>2029</v>
      </c>
      <c r="G4160" s="14" t="s">
        <v>17159</v>
      </c>
      <c r="H4160" s="129" t="s">
        <v>17160</v>
      </c>
      <c r="I4160" s="10" t="s">
        <v>23</v>
      </c>
      <c r="J4160" s="10" t="s">
        <v>24</v>
      </c>
      <c r="K4160" s="14"/>
      <c r="L4160" s="14"/>
      <c r="M4160" s="14"/>
      <c r="N4160" s="14"/>
      <c r="O4160" s="14"/>
      <c r="P4160" s="14"/>
      <c r="Q4160" s="14"/>
      <c r="R4160" s="130"/>
    </row>
    <row r="4161" spans="1:18" ht="15.75" customHeight="1">
      <c r="A4161" s="8">
        <v>2018</v>
      </c>
      <c r="B4161" s="9">
        <v>32</v>
      </c>
      <c r="C4161" s="10" t="s">
        <v>17023</v>
      </c>
      <c r="D4161" s="14" t="s">
        <v>17161</v>
      </c>
      <c r="E4161" s="11" t="s">
        <v>17162</v>
      </c>
      <c r="F4161" s="128" t="s">
        <v>8520</v>
      </c>
      <c r="G4161" s="14" t="s">
        <v>17163</v>
      </c>
      <c r="H4161" s="129" t="s">
        <v>17144</v>
      </c>
      <c r="I4161" s="10" t="s">
        <v>23</v>
      </c>
      <c r="J4161" s="10" t="s">
        <v>24</v>
      </c>
      <c r="K4161" s="14"/>
      <c r="L4161" s="14"/>
      <c r="M4161" s="14"/>
      <c r="N4161" s="14"/>
      <c r="O4161" s="14"/>
      <c r="P4161" s="14"/>
      <c r="Q4161" s="14"/>
      <c r="R4161" s="130"/>
    </row>
    <row r="4162" spans="1:18" ht="15.75" customHeight="1">
      <c r="A4162" s="8">
        <v>2018</v>
      </c>
      <c r="B4162" s="9">
        <v>32</v>
      </c>
      <c r="C4162" s="10" t="s">
        <v>17023</v>
      </c>
      <c r="D4162" s="14" t="s">
        <v>17164</v>
      </c>
      <c r="E4162" s="11" t="s">
        <v>17165</v>
      </c>
      <c r="F4162" s="128" t="s">
        <v>8557</v>
      </c>
      <c r="G4162" s="14" t="s">
        <v>17166</v>
      </c>
      <c r="H4162" s="129" t="s">
        <v>17167</v>
      </c>
      <c r="I4162" s="10" t="s">
        <v>23</v>
      </c>
      <c r="J4162" s="10" t="s">
        <v>24</v>
      </c>
      <c r="K4162" s="14"/>
      <c r="L4162" s="14"/>
      <c r="M4162" s="14"/>
      <c r="N4162" s="14"/>
      <c r="O4162" s="14"/>
      <c r="P4162" s="14"/>
      <c r="Q4162" s="14"/>
      <c r="R4162" s="130"/>
    </row>
    <row r="4163" spans="1:18" ht="15.75" customHeight="1">
      <c r="A4163" s="8">
        <v>2018</v>
      </c>
      <c r="B4163" s="9">
        <v>32</v>
      </c>
      <c r="C4163" s="10" t="s">
        <v>17023</v>
      </c>
      <c r="D4163" s="14" t="s">
        <v>17168</v>
      </c>
      <c r="E4163" s="11" t="s">
        <v>17169</v>
      </c>
      <c r="F4163" s="128" t="s">
        <v>17170</v>
      </c>
      <c r="G4163" s="14" t="s">
        <v>17171</v>
      </c>
      <c r="H4163" s="129" t="s">
        <v>17172</v>
      </c>
      <c r="I4163" s="10" t="s">
        <v>24</v>
      </c>
      <c r="J4163" s="10" t="s">
        <v>24</v>
      </c>
      <c r="K4163" s="14"/>
      <c r="L4163" s="14"/>
      <c r="M4163" s="14"/>
      <c r="N4163" s="14"/>
      <c r="O4163" s="14"/>
      <c r="P4163" s="14"/>
      <c r="Q4163" s="14"/>
      <c r="R4163" s="130" t="s">
        <v>72</v>
      </c>
    </row>
    <row r="4164" spans="1:18" ht="15.75" customHeight="1">
      <c r="A4164" s="8">
        <v>2018</v>
      </c>
      <c r="B4164" s="9">
        <v>32</v>
      </c>
      <c r="C4164" s="10" t="s">
        <v>17023</v>
      </c>
      <c r="D4164" s="14" t="s">
        <v>17134</v>
      </c>
      <c r="E4164" s="11" t="s">
        <v>17173</v>
      </c>
      <c r="F4164" s="128">
        <v>2018</v>
      </c>
      <c r="G4164" s="14" t="s">
        <v>17174</v>
      </c>
      <c r="H4164" s="129" t="s">
        <v>17144</v>
      </c>
      <c r="I4164" s="10" t="s">
        <v>23</v>
      </c>
      <c r="J4164" s="10" t="s">
        <v>24</v>
      </c>
      <c r="K4164" s="14"/>
      <c r="L4164" s="14"/>
      <c r="M4164" s="14"/>
      <c r="N4164" s="14"/>
      <c r="O4164" s="14"/>
      <c r="P4164" s="14"/>
      <c r="Q4164" s="14"/>
      <c r="R4164" s="130"/>
    </row>
    <row r="4165" spans="1:18" ht="15.75" customHeight="1">
      <c r="A4165" s="8">
        <v>2018</v>
      </c>
      <c r="B4165" s="9">
        <v>32</v>
      </c>
      <c r="C4165" s="10" t="s">
        <v>17023</v>
      </c>
      <c r="D4165" s="14" t="s">
        <v>17175</v>
      </c>
      <c r="E4165" s="11" t="s">
        <v>17176</v>
      </c>
      <c r="F4165" s="128" t="s">
        <v>3667</v>
      </c>
      <c r="G4165" s="14" t="s">
        <v>17177</v>
      </c>
      <c r="H4165" s="129" t="s">
        <v>17178</v>
      </c>
      <c r="I4165" s="10" t="s">
        <v>23</v>
      </c>
      <c r="J4165" s="10" t="s">
        <v>24</v>
      </c>
      <c r="K4165" s="14"/>
      <c r="L4165" s="14"/>
      <c r="M4165" s="14"/>
      <c r="N4165" s="14"/>
      <c r="O4165" s="14"/>
      <c r="P4165" s="14"/>
      <c r="Q4165" s="14"/>
      <c r="R4165" s="130"/>
    </row>
    <row r="4166" spans="1:18" ht="15.75" customHeight="1">
      <c r="A4166" s="8">
        <v>2018</v>
      </c>
      <c r="B4166" s="9">
        <v>32</v>
      </c>
      <c r="C4166" s="10" t="s">
        <v>17023</v>
      </c>
      <c r="D4166" s="14" t="s">
        <v>17134</v>
      </c>
      <c r="E4166" s="11" t="s">
        <v>17179</v>
      </c>
      <c r="F4166" s="128" t="s">
        <v>809</v>
      </c>
      <c r="G4166" s="14" t="s">
        <v>17159</v>
      </c>
      <c r="H4166" s="129" t="s">
        <v>17180</v>
      </c>
      <c r="I4166" s="10" t="s">
        <v>23</v>
      </c>
      <c r="J4166" s="10" t="s">
        <v>24</v>
      </c>
      <c r="K4166" s="14"/>
      <c r="L4166" s="14"/>
      <c r="M4166" s="14"/>
      <c r="N4166" s="14"/>
      <c r="O4166" s="14"/>
      <c r="P4166" s="14"/>
      <c r="Q4166" s="14"/>
      <c r="R4166" s="130"/>
    </row>
    <row r="4167" spans="1:18" ht="15.75" customHeight="1">
      <c r="A4167" s="8">
        <v>2018</v>
      </c>
      <c r="B4167" s="9">
        <v>32</v>
      </c>
      <c r="C4167" s="10" t="s">
        <v>17023</v>
      </c>
      <c r="D4167" s="14" t="s">
        <v>17181</v>
      </c>
      <c r="E4167" s="11" t="s">
        <v>17182</v>
      </c>
      <c r="F4167" s="128">
        <v>2017</v>
      </c>
      <c r="G4167" s="14" t="s">
        <v>17183</v>
      </c>
      <c r="H4167" s="129" t="s">
        <v>17137</v>
      </c>
      <c r="I4167" s="10" t="s">
        <v>23</v>
      </c>
      <c r="J4167" s="10" t="s">
        <v>24</v>
      </c>
      <c r="K4167" s="14"/>
      <c r="L4167" s="14"/>
      <c r="M4167" s="14"/>
      <c r="N4167" s="14"/>
      <c r="O4167" s="14"/>
      <c r="P4167" s="14"/>
      <c r="Q4167" s="14"/>
      <c r="R4167" s="130"/>
    </row>
    <row r="4168" spans="1:18" ht="15.75" customHeight="1">
      <c r="A4168" s="8">
        <v>2018</v>
      </c>
      <c r="B4168" s="9">
        <v>32</v>
      </c>
      <c r="C4168" s="10" t="s">
        <v>17023</v>
      </c>
      <c r="D4168" s="14" t="s">
        <v>17134</v>
      </c>
      <c r="E4168" s="11" t="s">
        <v>17184</v>
      </c>
      <c r="F4168" s="128" t="s">
        <v>5123</v>
      </c>
      <c r="G4168" s="14" t="s">
        <v>17185</v>
      </c>
      <c r="H4168" s="129" t="s">
        <v>17186</v>
      </c>
      <c r="I4168" s="10" t="s">
        <v>23</v>
      </c>
      <c r="J4168" s="10" t="s">
        <v>24</v>
      </c>
      <c r="K4168" s="14"/>
      <c r="L4168" s="14"/>
      <c r="M4168" s="14"/>
      <c r="N4168" s="14"/>
      <c r="O4168" s="14"/>
      <c r="P4168" s="14"/>
      <c r="Q4168" s="14"/>
      <c r="R4168" s="130"/>
    </row>
    <row r="4169" spans="1:18" ht="15.75" customHeight="1">
      <c r="A4169" s="8">
        <v>2018</v>
      </c>
      <c r="B4169" s="9">
        <v>32</v>
      </c>
      <c r="C4169" s="10" t="s">
        <v>17023</v>
      </c>
      <c r="D4169" s="14" t="s">
        <v>17187</v>
      </c>
      <c r="E4169" s="11" t="s">
        <v>17188</v>
      </c>
      <c r="F4169" s="128" t="s">
        <v>17189</v>
      </c>
      <c r="G4169" s="14" t="s">
        <v>17190</v>
      </c>
      <c r="H4169" s="129" t="s">
        <v>17133</v>
      </c>
      <c r="I4169" s="10" t="s">
        <v>24</v>
      </c>
      <c r="J4169" s="10" t="s">
        <v>24</v>
      </c>
      <c r="K4169" s="14"/>
      <c r="L4169" s="14"/>
      <c r="M4169" s="14"/>
      <c r="N4169" s="14"/>
      <c r="O4169" s="14"/>
      <c r="P4169" s="14"/>
      <c r="Q4169" s="14"/>
      <c r="R4169" s="130"/>
    </row>
    <row r="4170" spans="1:18" ht="15.75" customHeight="1">
      <c r="A4170" s="8">
        <v>2018</v>
      </c>
      <c r="B4170" s="9">
        <v>32</v>
      </c>
      <c r="C4170" s="10" t="s">
        <v>17023</v>
      </c>
      <c r="D4170" s="14" t="s">
        <v>13692</v>
      </c>
      <c r="E4170" s="11" t="s">
        <v>17191</v>
      </c>
      <c r="F4170" s="128" t="s">
        <v>8557</v>
      </c>
      <c r="G4170" s="14" t="s">
        <v>17177</v>
      </c>
      <c r="H4170" s="129" t="s">
        <v>17186</v>
      </c>
      <c r="I4170" s="10" t="s">
        <v>23</v>
      </c>
      <c r="J4170" s="10" t="s">
        <v>24</v>
      </c>
      <c r="K4170" s="14"/>
      <c r="L4170" s="14"/>
      <c r="M4170" s="14"/>
      <c r="N4170" s="14"/>
      <c r="O4170" s="14"/>
      <c r="P4170" s="14"/>
      <c r="Q4170" s="14"/>
      <c r="R4170" s="130"/>
    </row>
    <row r="4171" spans="1:18" ht="15.75" customHeight="1">
      <c r="A4171" s="8">
        <v>2018</v>
      </c>
      <c r="B4171" s="9">
        <v>32</v>
      </c>
      <c r="C4171" s="10" t="s">
        <v>17023</v>
      </c>
      <c r="D4171" s="14" t="s">
        <v>17192</v>
      </c>
      <c r="E4171" s="11" t="s">
        <v>17193</v>
      </c>
      <c r="F4171" s="128" t="s">
        <v>904</v>
      </c>
      <c r="G4171" s="14" t="s">
        <v>17194</v>
      </c>
      <c r="H4171" s="129" t="s">
        <v>17144</v>
      </c>
      <c r="I4171" s="10" t="s">
        <v>23</v>
      </c>
      <c r="J4171" s="10" t="s">
        <v>24</v>
      </c>
      <c r="K4171" s="14"/>
      <c r="L4171" s="14"/>
      <c r="M4171" s="14"/>
      <c r="N4171" s="14"/>
      <c r="O4171" s="14"/>
      <c r="P4171" s="14"/>
      <c r="Q4171" s="14"/>
      <c r="R4171" s="130"/>
    </row>
    <row r="4172" spans="1:18" ht="15.75" customHeight="1">
      <c r="A4172" s="8">
        <v>2018</v>
      </c>
      <c r="B4172" s="9">
        <v>32</v>
      </c>
      <c r="C4172" s="10" t="s">
        <v>17023</v>
      </c>
      <c r="D4172" s="14" t="s">
        <v>17157</v>
      </c>
      <c r="E4172" s="11" t="s">
        <v>17195</v>
      </c>
      <c r="F4172" s="128" t="s">
        <v>949</v>
      </c>
      <c r="G4172" s="14" t="s">
        <v>17159</v>
      </c>
      <c r="H4172" s="129" t="s">
        <v>17137</v>
      </c>
      <c r="I4172" s="10" t="s">
        <v>23</v>
      </c>
      <c r="J4172" s="10" t="s">
        <v>24</v>
      </c>
      <c r="K4172" s="14"/>
      <c r="L4172" s="14"/>
      <c r="M4172" s="14"/>
      <c r="N4172" s="14"/>
      <c r="O4172" s="14"/>
      <c r="P4172" s="14"/>
      <c r="Q4172" s="14"/>
      <c r="R4172" s="130"/>
    </row>
    <row r="4173" spans="1:18" ht="15.75" customHeight="1">
      <c r="A4173" s="8">
        <v>2018</v>
      </c>
      <c r="B4173" s="9">
        <v>32</v>
      </c>
      <c r="C4173" s="10" t="s">
        <v>17023</v>
      </c>
      <c r="D4173" s="14" t="s">
        <v>17134</v>
      </c>
      <c r="E4173" s="11" t="s">
        <v>17196</v>
      </c>
      <c r="F4173" s="128" t="s">
        <v>17197</v>
      </c>
      <c r="G4173" s="14" t="s">
        <v>17198</v>
      </c>
      <c r="H4173" s="129" t="s">
        <v>17199</v>
      </c>
      <c r="I4173" s="10" t="s">
        <v>23</v>
      </c>
      <c r="J4173" s="10" t="s">
        <v>24</v>
      </c>
      <c r="K4173" s="14"/>
      <c r="L4173" s="14"/>
      <c r="M4173" s="14"/>
      <c r="N4173" s="14"/>
      <c r="O4173" s="14"/>
      <c r="P4173" s="14"/>
      <c r="Q4173" s="14"/>
      <c r="R4173" s="130"/>
    </row>
    <row r="4174" spans="1:18" ht="15.75" customHeight="1">
      <c r="A4174" s="8">
        <v>2018</v>
      </c>
      <c r="B4174" s="9">
        <v>32</v>
      </c>
      <c r="C4174" s="10" t="s">
        <v>17023</v>
      </c>
      <c r="D4174" s="14" t="s">
        <v>17134</v>
      </c>
      <c r="E4174" s="11" t="s">
        <v>17200</v>
      </c>
      <c r="F4174" s="128" t="s">
        <v>1446</v>
      </c>
      <c r="G4174" s="14" t="s">
        <v>17201</v>
      </c>
      <c r="H4174" s="129" t="s">
        <v>17199</v>
      </c>
      <c r="I4174" s="10" t="s">
        <v>23</v>
      </c>
      <c r="J4174" s="10" t="s">
        <v>24</v>
      </c>
      <c r="K4174" s="14"/>
      <c r="L4174" s="14"/>
      <c r="M4174" s="14"/>
      <c r="N4174" s="14"/>
      <c r="O4174" s="14"/>
      <c r="P4174" s="14"/>
      <c r="Q4174" s="14"/>
      <c r="R4174" s="130"/>
    </row>
    <row r="4175" spans="1:18" ht="15.75" customHeight="1">
      <c r="A4175" s="8">
        <v>2018</v>
      </c>
      <c r="B4175" s="9">
        <v>32</v>
      </c>
      <c r="C4175" s="10" t="s">
        <v>17023</v>
      </c>
      <c r="D4175" s="14" t="s">
        <v>17202</v>
      </c>
      <c r="E4175" s="11" t="s">
        <v>17203</v>
      </c>
      <c r="F4175" s="128" t="s">
        <v>13936</v>
      </c>
      <c r="G4175" s="14" t="s">
        <v>17204</v>
      </c>
      <c r="H4175" s="129" t="s">
        <v>17205</v>
      </c>
      <c r="I4175" s="10" t="s">
        <v>23</v>
      </c>
      <c r="J4175" s="10" t="s">
        <v>24</v>
      </c>
      <c r="K4175" s="14"/>
      <c r="L4175" s="14"/>
      <c r="M4175" s="14"/>
      <c r="N4175" s="14"/>
      <c r="O4175" s="14"/>
      <c r="P4175" s="14"/>
      <c r="Q4175" s="14"/>
      <c r="R4175" s="130"/>
    </row>
    <row r="4176" spans="1:18" ht="15.75" customHeight="1">
      <c r="A4176" s="8">
        <v>2018</v>
      </c>
      <c r="B4176" s="9">
        <v>32</v>
      </c>
      <c r="C4176" s="10" t="s">
        <v>17023</v>
      </c>
      <c r="D4176" s="12" t="s">
        <v>17206</v>
      </c>
      <c r="E4176" s="11" t="s">
        <v>17207</v>
      </c>
      <c r="F4176" s="128" t="s">
        <v>1446</v>
      </c>
      <c r="G4176" s="14" t="s">
        <v>17208</v>
      </c>
      <c r="H4176" s="129" t="s">
        <v>11194</v>
      </c>
      <c r="I4176" s="10" t="s">
        <v>24</v>
      </c>
      <c r="J4176" s="10" t="s">
        <v>24</v>
      </c>
      <c r="K4176" s="14"/>
      <c r="L4176" s="14"/>
      <c r="M4176" s="14"/>
      <c r="N4176" s="14"/>
      <c r="O4176" s="14"/>
      <c r="P4176" s="14"/>
      <c r="Q4176" s="14"/>
      <c r="R4176" s="130" t="s">
        <v>64</v>
      </c>
    </row>
    <row r="4177" spans="1:18" ht="15.75" customHeight="1">
      <c r="A4177" s="8">
        <v>2018</v>
      </c>
      <c r="B4177" s="9">
        <v>32</v>
      </c>
      <c r="C4177" s="10" t="s">
        <v>17023</v>
      </c>
      <c r="D4177" s="14" t="s">
        <v>17209</v>
      </c>
      <c r="E4177" s="11" t="s">
        <v>17210</v>
      </c>
      <c r="F4177" s="128">
        <v>2016</v>
      </c>
      <c r="G4177" s="14" t="s">
        <v>17211</v>
      </c>
      <c r="H4177" s="129" t="s">
        <v>17129</v>
      </c>
      <c r="I4177" s="10" t="s">
        <v>23</v>
      </c>
      <c r="J4177" s="10" t="s">
        <v>24</v>
      </c>
      <c r="K4177" s="14"/>
      <c r="L4177" s="14"/>
      <c r="M4177" s="14"/>
      <c r="N4177" s="14"/>
      <c r="O4177" s="14"/>
      <c r="P4177" s="14"/>
      <c r="Q4177" s="14"/>
      <c r="R4177" s="130"/>
    </row>
    <row r="4178" spans="1:18" ht="15.75" customHeight="1">
      <c r="A4178" s="8">
        <v>2018</v>
      </c>
      <c r="B4178" s="9">
        <v>32</v>
      </c>
      <c r="C4178" s="10" t="s">
        <v>17023</v>
      </c>
      <c r="D4178" s="14" t="s">
        <v>17212</v>
      </c>
      <c r="E4178" s="11" t="s">
        <v>17213</v>
      </c>
      <c r="F4178" s="128" t="s">
        <v>17214</v>
      </c>
      <c r="G4178" s="14" t="s">
        <v>17215</v>
      </c>
      <c r="H4178" s="129" t="s">
        <v>10071</v>
      </c>
      <c r="I4178" s="10" t="s">
        <v>24</v>
      </c>
      <c r="J4178" s="10" t="s">
        <v>24</v>
      </c>
      <c r="K4178" s="14"/>
      <c r="L4178" s="14"/>
      <c r="M4178" s="14"/>
      <c r="N4178" s="14"/>
      <c r="O4178" s="14"/>
      <c r="P4178" s="14"/>
      <c r="Q4178" s="14"/>
      <c r="R4178" s="130" t="s">
        <v>72</v>
      </c>
    </row>
    <row r="4179" spans="1:18" ht="15.75" customHeight="1">
      <c r="A4179" s="8">
        <v>2018</v>
      </c>
      <c r="B4179" s="9">
        <v>32</v>
      </c>
      <c r="C4179" s="10" t="s">
        <v>17023</v>
      </c>
      <c r="D4179" s="14" t="s">
        <v>17134</v>
      </c>
      <c r="E4179" s="11" t="s">
        <v>17216</v>
      </c>
      <c r="F4179" s="128" t="s">
        <v>17217</v>
      </c>
      <c r="G4179" s="14" t="s">
        <v>17174</v>
      </c>
      <c r="H4179" s="129" t="s">
        <v>17133</v>
      </c>
      <c r="I4179" s="10" t="s">
        <v>23</v>
      </c>
      <c r="J4179" s="10" t="s">
        <v>24</v>
      </c>
      <c r="K4179" s="14"/>
      <c r="L4179" s="14"/>
      <c r="M4179" s="14"/>
      <c r="N4179" s="14"/>
      <c r="O4179" s="14"/>
      <c r="P4179" s="14"/>
      <c r="Q4179" s="14"/>
      <c r="R4179" s="130"/>
    </row>
    <row r="4180" spans="1:18" ht="15.75" customHeight="1">
      <c r="A4180" s="8">
        <v>2018</v>
      </c>
      <c r="B4180" s="9">
        <v>32</v>
      </c>
      <c r="C4180" s="10" t="s">
        <v>17023</v>
      </c>
      <c r="D4180" s="14" t="s">
        <v>17218</v>
      </c>
      <c r="E4180" s="11" t="s">
        <v>17219</v>
      </c>
      <c r="F4180" s="128" t="s">
        <v>17220</v>
      </c>
      <c r="G4180" s="14" t="s">
        <v>17221</v>
      </c>
      <c r="H4180" s="129" t="s">
        <v>17149</v>
      </c>
      <c r="I4180" s="10" t="s">
        <v>23</v>
      </c>
      <c r="J4180" s="10" t="s">
        <v>24</v>
      </c>
      <c r="K4180" s="14"/>
      <c r="L4180" s="14"/>
      <c r="M4180" s="14"/>
      <c r="N4180" s="14"/>
      <c r="O4180" s="14"/>
      <c r="P4180" s="14"/>
      <c r="Q4180" s="14"/>
      <c r="R4180" s="130"/>
    </row>
    <row r="4181" spans="1:18" ht="15.75" customHeight="1">
      <c r="A4181" s="8">
        <v>2018</v>
      </c>
      <c r="B4181" s="9">
        <v>32</v>
      </c>
      <c r="C4181" s="10" t="s">
        <v>17023</v>
      </c>
      <c r="D4181" s="14" t="s">
        <v>12168</v>
      </c>
      <c r="E4181" s="11" t="s">
        <v>17222</v>
      </c>
      <c r="F4181" s="128" t="s">
        <v>8557</v>
      </c>
      <c r="G4181" s="14" t="s">
        <v>17223</v>
      </c>
      <c r="H4181" s="129" t="s">
        <v>10151</v>
      </c>
      <c r="I4181" s="10" t="s">
        <v>24</v>
      </c>
      <c r="J4181" s="10" t="s">
        <v>24</v>
      </c>
      <c r="K4181" s="14"/>
      <c r="L4181" s="14"/>
      <c r="M4181" s="14"/>
      <c r="N4181" s="14"/>
      <c r="O4181" s="14"/>
      <c r="P4181" s="14"/>
      <c r="Q4181" s="14"/>
      <c r="R4181" s="130" t="s">
        <v>64</v>
      </c>
    </row>
    <row r="4182" spans="1:18" ht="15.75" customHeight="1">
      <c r="A4182" s="8">
        <v>2018</v>
      </c>
      <c r="B4182" s="9">
        <v>32</v>
      </c>
      <c r="C4182" s="10" t="s">
        <v>17023</v>
      </c>
      <c r="D4182" s="14" t="s">
        <v>17224</v>
      </c>
      <c r="E4182" s="11" t="s">
        <v>17225</v>
      </c>
      <c r="F4182" s="128" t="s">
        <v>17226</v>
      </c>
      <c r="G4182" s="14" t="s">
        <v>17211</v>
      </c>
      <c r="H4182" s="129" t="s">
        <v>17227</v>
      </c>
      <c r="I4182" s="10" t="s">
        <v>23</v>
      </c>
      <c r="J4182" s="10" t="s">
        <v>24</v>
      </c>
      <c r="K4182" s="14"/>
      <c r="L4182" s="14"/>
      <c r="M4182" s="14"/>
      <c r="N4182" s="14"/>
      <c r="O4182" s="14"/>
      <c r="P4182" s="14"/>
      <c r="Q4182" s="14"/>
      <c r="R4182" s="130"/>
    </row>
    <row r="4183" spans="1:18" ht="15.75" customHeight="1">
      <c r="A4183" s="8">
        <v>2018</v>
      </c>
      <c r="B4183" s="9">
        <v>32</v>
      </c>
      <c r="C4183" s="10" t="s">
        <v>17023</v>
      </c>
      <c r="D4183" s="14" t="s">
        <v>819</v>
      </c>
      <c r="E4183" s="11" t="s">
        <v>17228</v>
      </c>
      <c r="F4183" s="128" t="s">
        <v>17229</v>
      </c>
      <c r="G4183" s="14" t="s">
        <v>17230</v>
      </c>
      <c r="H4183" s="129" t="s">
        <v>17199</v>
      </c>
      <c r="I4183" s="10" t="s">
        <v>24</v>
      </c>
      <c r="J4183" s="10" t="s">
        <v>24</v>
      </c>
      <c r="K4183" s="14"/>
      <c r="L4183" s="14"/>
      <c r="M4183" s="14"/>
      <c r="N4183" s="14"/>
      <c r="O4183" s="14"/>
      <c r="P4183" s="14"/>
      <c r="Q4183" s="14"/>
      <c r="R4183" s="130"/>
    </row>
    <row r="4184" spans="1:18" ht="15.75" customHeight="1">
      <c r="A4184" s="8">
        <v>2018</v>
      </c>
      <c r="B4184" s="9">
        <v>32</v>
      </c>
      <c r="C4184" s="10" t="s">
        <v>17023</v>
      </c>
      <c r="D4184" s="14" t="s">
        <v>17231</v>
      </c>
      <c r="E4184" s="11" t="s">
        <v>17232</v>
      </c>
      <c r="F4184" s="128" t="s">
        <v>1966</v>
      </c>
      <c r="G4184" s="14" t="s">
        <v>17233</v>
      </c>
      <c r="H4184" s="129" t="s">
        <v>17144</v>
      </c>
      <c r="I4184" s="10" t="s">
        <v>23</v>
      </c>
      <c r="J4184" s="10" t="s">
        <v>24</v>
      </c>
      <c r="K4184" s="14"/>
      <c r="L4184" s="14"/>
      <c r="M4184" s="14"/>
      <c r="N4184" s="14"/>
      <c r="O4184" s="14"/>
      <c r="P4184" s="14"/>
      <c r="Q4184" s="14"/>
      <c r="R4184" s="130"/>
    </row>
    <row r="4185" spans="1:18" ht="15.75" customHeight="1">
      <c r="A4185" s="8">
        <v>2018</v>
      </c>
      <c r="B4185" s="9">
        <v>32</v>
      </c>
      <c r="C4185" s="10" t="s">
        <v>17023</v>
      </c>
      <c r="D4185" s="14" t="s">
        <v>17234</v>
      </c>
      <c r="E4185" s="11" t="s">
        <v>17235</v>
      </c>
      <c r="F4185" s="128" t="s">
        <v>17236</v>
      </c>
      <c r="G4185" s="14" t="s">
        <v>17237</v>
      </c>
      <c r="H4185" s="129" t="s">
        <v>17160</v>
      </c>
      <c r="I4185" s="10" t="s">
        <v>23</v>
      </c>
      <c r="J4185" s="10" t="s">
        <v>24</v>
      </c>
      <c r="K4185" s="14"/>
      <c r="L4185" s="14"/>
      <c r="M4185" s="14"/>
      <c r="N4185" s="14"/>
      <c r="O4185" s="14"/>
      <c r="P4185" s="14"/>
      <c r="Q4185" s="14"/>
      <c r="R4185" s="130"/>
    </row>
    <row r="4186" spans="1:18" ht="15.75" customHeight="1">
      <c r="A4186" s="8">
        <v>2018</v>
      </c>
      <c r="B4186" s="9">
        <v>32</v>
      </c>
      <c r="C4186" s="10" t="s">
        <v>17023</v>
      </c>
      <c r="D4186" s="12" t="s">
        <v>17238</v>
      </c>
      <c r="E4186" s="11" t="s">
        <v>17239</v>
      </c>
      <c r="F4186" s="128" t="s">
        <v>17240</v>
      </c>
      <c r="G4186" s="14" t="s">
        <v>17241</v>
      </c>
      <c r="H4186" s="129" t="s">
        <v>11158</v>
      </c>
      <c r="I4186" s="10" t="s">
        <v>24</v>
      </c>
      <c r="J4186" s="10" t="s">
        <v>24</v>
      </c>
      <c r="K4186" s="14"/>
      <c r="L4186" s="14"/>
      <c r="M4186" s="14"/>
      <c r="N4186" s="14"/>
      <c r="O4186" s="14"/>
      <c r="P4186" s="14"/>
      <c r="Q4186" s="14"/>
      <c r="R4186" s="130" t="s">
        <v>1076</v>
      </c>
    </row>
    <row r="4187" spans="1:18" ht="15.75" customHeight="1">
      <c r="A4187" s="8">
        <v>2018</v>
      </c>
      <c r="B4187" s="9">
        <v>32</v>
      </c>
      <c r="C4187" s="10" t="s">
        <v>17023</v>
      </c>
      <c r="D4187" s="14" t="s">
        <v>17242</v>
      </c>
      <c r="E4187" s="11" t="s">
        <v>17243</v>
      </c>
      <c r="F4187" s="128" t="s">
        <v>17244</v>
      </c>
      <c r="G4187" s="14" t="s">
        <v>17245</v>
      </c>
      <c r="H4187" s="129" t="s">
        <v>17144</v>
      </c>
      <c r="I4187" s="10" t="s">
        <v>23</v>
      </c>
      <c r="J4187" s="10" t="s">
        <v>24</v>
      </c>
      <c r="K4187" s="14"/>
      <c r="L4187" s="14"/>
      <c r="M4187" s="14"/>
      <c r="N4187" s="14"/>
      <c r="O4187" s="14"/>
      <c r="P4187" s="14"/>
      <c r="Q4187" s="14"/>
      <c r="R4187" s="130"/>
    </row>
    <row r="4188" spans="1:18" ht="15.75" customHeight="1">
      <c r="A4188" s="8">
        <v>2018</v>
      </c>
      <c r="B4188" s="9">
        <v>32</v>
      </c>
      <c r="C4188" s="10" t="s">
        <v>17023</v>
      </c>
      <c r="D4188" s="14" t="s">
        <v>17134</v>
      </c>
      <c r="E4188" s="11" t="s">
        <v>17246</v>
      </c>
      <c r="F4188" s="128">
        <v>2018</v>
      </c>
      <c r="G4188" s="14" t="s">
        <v>17185</v>
      </c>
      <c r="H4188" s="129" t="s">
        <v>11151</v>
      </c>
      <c r="I4188" s="10" t="s">
        <v>23</v>
      </c>
      <c r="J4188" s="10" t="s">
        <v>24</v>
      </c>
      <c r="K4188" s="14"/>
      <c r="L4188" s="14"/>
      <c r="M4188" s="14"/>
      <c r="N4188" s="14"/>
      <c r="O4188" s="14"/>
      <c r="P4188" s="14"/>
      <c r="Q4188" s="14"/>
      <c r="R4188" s="130"/>
    </row>
    <row r="4189" spans="1:18" ht="15.75" customHeight="1">
      <c r="A4189" s="8">
        <v>2018</v>
      </c>
      <c r="B4189" s="9">
        <v>32</v>
      </c>
      <c r="C4189" s="10" t="s">
        <v>17023</v>
      </c>
      <c r="D4189" s="14" t="s">
        <v>819</v>
      </c>
      <c r="E4189" s="11" t="s">
        <v>17247</v>
      </c>
      <c r="F4189" s="128" t="s">
        <v>8557</v>
      </c>
      <c r="G4189" s="14" t="s">
        <v>17248</v>
      </c>
      <c r="H4189" s="129" t="s">
        <v>11158</v>
      </c>
      <c r="I4189" s="10" t="s">
        <v>24</v>
      </c>
      <c r="J4189" s="10" t="s">
        <v>24</v>
      </c>
      <c r="K4189" s="14"/>
      <c r="L4189" s="14"/>
      <c r="M4189" s="14"/>
      <c r="N4189" s="14"/>
      <c r="O4189" s="14"/>
      <c r="P4189" s="14"/>
      <c r="Q4189" s="14"/>
      <c r="R4189" s="130"/>
    </row>
    <row r="4190" spans="1:18" ht="15.75" customHeight="1">
      <c r="A4190" s="8">
        <v>2018</v>
      </c>
      <c r="B4190" s="9">
        <v>32</v>
      </c>
      <c r="C4190" s="10" t="s">
        <v>17023</v>
      </c>
      <c r="D4190" s="14" t="s">
        <v>17134</v>
      </c>
      <c r="E4190" s="11" t="s">
        <v>17249</v>
      </c>
      <c r="F4190" s="128">
        <v>2003</v>
      </c>
      <c r="G4190" s="14" t="s">
        <v>17250</v>
      </c>
      <c r="H4190" s="129" t="s">
        <v>17251</v>
      </c>
      <c r="I4190" s="10" t="s">
        <v>23</v>
      </c>
      <c r="J4190" s="10" t="s">
        <v>24</v>
      </c>
      <c r="K4190" s="14"/>
      <c r="L4190" s="14"/>
      <c r="M4190" s="14"/>
      <c r="N4190" s="14"/>
      <c r="O4190" s="14"/>
      <c r="P4190" s="14"/>
      <c r="Q4190" s="14"/>
      <c r="R4190" s="130"/>
    </row>
    <row r="4191" spans="1:18" ht="15.75" customHeight="1">
      <c r="A4191" s="8">
        <v>2018</v>
      </c>
      <c r="B4191" s="9">
        <v>32</v>
      </c>
      <c r="C4191" s="10" t="s">
        <v>17023</v>
      </c>
      <c r="D4191" s="14" t="s">
        <v>17252</v>
      </c>
      <c r="E4191" s="11" t="s">
        <v>17253</v>
      </c>
      <c r="F4191" s="128">
        <v>1995</v>
      </c>
      <c r="G4191" s="14" t="s">
        <v>17254</v>
      </c>
      <c r="H4191" s="129" t="s">
        <v>17137</v>
      </c>
      <c r="I4191" s="10" t="s">
        <v>24</v>
      </c>
      <c r="J4191" s="10" t="s">
        <v>24</v>
      </c>
      <c r="K4191" s="14"/>
      <c r="L4191" s="14"/>
      <c r="M4191" s="14"/>
      <c r="N4191" s="14"/>
      <c r="O4191" s="14"/>
      <c r="P4191" s="14"/>
      <c r="Q4191" s="14"/>
      <c r="R4191" s="130"/>
    </row>
    <row r="4192" spans="1:18" ht="15.75" customHeight="1">
      <c r="A4192" s="8">
        <v>2018</v>
      </c>
      <c r="B4192" s="9">
        <v>32</v>
      </c>
      <c r="C4192" s="10" t="s">
        <v>17023</v>
      </c>
      <c r="D4192" s="14" t="s">
        <v>819</v>
      </c>
      <c r="E4192" s="11" t="s">
        <v>17255</v>
      </c>
      <c r="F4192" s="128" t="s">
        <v>8557</v>
      </c>
      <c r="G4192" s="14" t="s">
        <v>17256</v>
      </c>
      <c r="H4192" s="129" t="s">
        <v>17199</v>
      </c>
      <c r="I4192" s="10" t="s">
        <v>24</v>
      </c>
      <c r="J4192" s="10" t="s">
        <v>24</v>
      </c>
      <c r="K4192" s="14"/>
      <c r="L4192" s="14"/>
      <c r="M4192" s="14"/>
      <c r="N4192" s="14"/>
      <c r="O4192" s="14"/>
      <c r="P4192" s="14"/>
      <c r="Q4192" s="14"/>
      <c r="R4192" s="130"/>
    </row>
    <row r="4193" spans="1:18" ht="15.75" customHeight="1">
      <c r="A4193" s="8">
        <v>2018</v>
      </c>
      <c r="B4193" s="9">
        <v>32</v>
      </c>
      <c r="C4193" s="10" t="s">
        <v>17023</v>
      </c>
      <c r="D4193" s="14" t="s">
        <v>819</v>
      </c>
      <c r="E4193" s="11" t="s">
        <v>17257</v>
      </c>
      <c r="F4193" s="128" t="s">
        <v>17258</v>
      </c>
      <c r="G4193" s="14" t="s">
        <v>17259</v>
      </c>
      <c r="H4193" s="129" t="s">
        <v>17186</v>
      </c>
      <c r="I4193" s="10" t="s">
        <v>24</v>
      </c>
      <c r="J4193" s="10" t="s">
        <v>24</v>
      </c>
      <c r="K4193" s="14"/>
      <c r="L4193" s="14"/>
      <c r="M4193" s="14"/>
      <c r="N4193" s="14"/>
      <c r="O4193" s="14"/>
      <c r="P4193" s="14"/>
      <c r="Q4193" s="14"/>
      <c r="R4193" s="130"/>
    </row>
    <row r="4194" spans="1:18" ht="15.75" customHeight="1">
      <c r="A4194" s="8">
        <v>2018</v>
      </c>
      <c r="B4194" s="9">
        <v>32</v>
      </c>
      <c r="C4194" s="10" t="s">
        <v>17023</v>
      </c>
      <c r="D4194" s="14" t="s">
        <v>17134</v>
      </c>
      <c r="E4194" s="11" t="s">
        <v>17260</v>
      </c>
      <c r="F4194" s="128" t="s">
        <v>4610</v>
      </c>
      <c r="G4194" s="14" t="s">
        <v>17261</v>
      </c>
      <c r="H4194" s="129" t="s">
        <v>17262</v>
      </c>
      <c r="I4194" s="10" t="s">
        <v>23</v>
      </c>
      <c r="J4194" s="10" t="s">
        <v>24</v>
      </c>
      <c r="K4194" s="14"/>
      <c r="L4194" s="14"/>
      <c r="M4194" s="14"/>
      <c r="N4194" s="14"/>
      <c r="O4194" s="14"/>
      <c r="P4194" s="14"/>
      <c r="Q4194" s="14"/>
      <c r="R4194" s="130"/>
    </row>
    <row r="4195" spans="1:18" ht="15.75" customHeight="1">
      <c r="A4195" s="8">
        <v>2018</v>
      </c>
      <c r="B4195" s="9">
        <v>32</v>
      </c>
      <c r="C4195" s="10" t="s">
        <v>17023</v>
      </c>
      <c r="D4195" s="14" t="s">
        <v>17263</v>
      </c>
      <c r="E4195" s="11" t="s">
        <v>17264</v>
      </c>
      <c r="F4195" s="128" t="s">
        <v>8557</v>
      </c>
      <c r="G4195" s="14" t="s">
        <v>17265</v>
      </c>
      <c r="H4195" s="129" t="s">
        <v>17160</v>
      </c>
      <c r="I4195" s="10" t="s">
        <v>23</v>
      </c>
      <c r="J4195" s="10" t="s">
        <v>24</v>
      </c>
      <c r="K4195" s="14"/>
      <c r="L4195" s="14"/>
      <c r="M4195" s="14"/>
      <c r="N4195" s="14"/>
      <c r="O4195" s="14"/>
      <c r="P4195" s="14"/>
      <c r="Q4195" s="14"/>
      <c r="R4195" s="130"/>
    </row>
    <row r="4196" spans="1:18" ht="15.75" customHeight="1">
      <c r="A4196" s="8">
        <v>2018</v>
      </c>
      <c r="B4196" s="9">
        <v>32</v>
      </c>
      <c r="C4196" s="10" t="s">
        <v>17023</v>
      </c>
      <c r="D4196" s="14" t="s">
        <v>17266</v>
      </c>
      <c r="E4196" s="11" t="s">
        <v>17267</v>
      </c>
      <c r="F4196" s="128">
        <v>2018</v>
      </c>
      <c r="G4196" s="14" t="s">
        <v>17268</v>
      </c>
      <c r="H4196" s="129" t="s">
        <v>17137</v>
      </c>
      <c r="I4196" s="10" t="s">
        <v>23</v>
      </c>
      <c r="J4196" s="10" t="s">
        <v>24</v>
      </c>
      <c r="K4196" s="14"/>
      <c r="L4196" s="14"/>
      <c r="M4196" s="14"/>
      <c r="N4196" s="14"/>
      <c r="O4196" s="14"/>
      <c r="P4196" s="14"/>
      <c r="Q4196" s="14"/>
      <c r="R4196" s="130"/>
    </row>
    <row r="4197" spans="1:18" ht="15.75" customHeight="1">
      <c r="A4197" s="8">
        <v>2018</v>
      </c>
      <c r="B4197" s="9">
        <v>32</v>
      </c>
      <c r="C4197" s="10" t="s">
        <v>17023</v>
      </c>
      <c r="D4197" s="14" t="s">
        <v>819</v>
      </c>
      <c r="E4197" s="11" t="s">
        <v>17269</v>
      </c>
      <c r="F4197" s="128">
        <v>1956</v>
      </c>
      <c r="G4197" s="14" t="s">
        <v>17270</v>
      </c>
      <c r="H4197" s="129" t="s">
        <v>17137</v>
      </c>
      <c r="I4197" s="10" t="s">
        <v>23</v>
      </c>
      <c r="J4197" s="10" t="s">
        <v>24</v>
      </c>
      <c r="K4197" s="14"/>
      <c r="L4197" s="14"/>
      <c r="M4197" s="14"/>
      <c r="N4197" s="14"/>
      <c r="O4197" s="14"/>
      <c r="P4197" s="14"/>
      <c r="Q4197" s="14"/>
      <c r="R4197" s="130"/>
    </row>
    <row r="4198" spans="1:18" ht="15.75" customHeight="1">
      <c r="A4198" s="8">
        <v>2018</v>
      </c>
      <c r="B4198" s="9">
        <v>32</v>
      </c>
      <c r="C4198" s="10" t="s">
        <v>17023</v>
      </c>
      <c r="D4198" s="14" t="s">
        <v>17157</v>
      </c>
      <c r="E4198" s="11" t="s">
        <v>17271</v>
      </c>
      <c r="F4198" s="128" t="s">
        <v>8557</v>
      </c>
      <c r="G4198" s="14" t="s">
        <v>17159</v>
      </c>
      <c r="H4198" s="129" t="s">
        <v>17272</v>
      </c>
      <c r="I4198" s="10" t="s">
        <v>23</v>
      </c>
      <c r="J4198" s="10" t="s">
        <v>24</v>
      </c>
      <c r="K4198" s="14"/>
      <c r="L4198" s="14"/>
      <c r="M4198" s="14"/>
      <c r="N4198" s="14"/>
      <c r="O4198" s="14"/>
      <c r="P4198" s="14"/>
      <c r="Q4198" s="14"/>
      <c r="R4198" s="130"/>
    </row>
    <row r="4199" spans="1:18" ht="15.75" customHeight="1">
      <c r="A4199" s="8">
        <v>2018</v>
      </c>
      <c r="B4199" s="9">
        <v>32</v>
      </c>
      <c r="C4199" s="10" t="s">
        <v>17023</v>
      </c>
      <c r="D4199" s="14" t="s">
        <v>17273</v>
      </c>
      <c r="E4199" s="11" t="s">
        <v>1961</v>
      </c>
      <c r="F4199" s="128">
        <v>1951</v>
      </c>
      <c r="G4199" s="14" t="s">
        <v>17274</v>
      </c>
      <c r="H4199" s="129" t="s">
        <v>11194</v>
      </c>
      <c r="I4199" s="10" t="s">
        <v>24</v>
      </c>
      <c r="J4199" s="10" t="s">
        <v>24</v>
      </c>
      <c r="K4199" s="14"/>
      <c r="L4199" s="14"/>
      <c r="M4199" s="14"/>
      <c r="N4199" s="14"/>
      <c r="O4199" s="14"/>
      <c r="P4199" s="14"/>
      <c r="Q4199" s="14"/>
      <c r="R4199" s="130" t="s">
        <v>72</v>
      </c>
    </row>
    <row r="4200" spans="1:18" ht="15.75" customHeight="1">
      <c r="A4200" s="8">
        <v>2018</v>
      </c>
      <c r="B4200" s="9">
        <v>32</v>
      </c>
      <c r="C4200" s="10" t="s">
        <v>17023</v>
      </c>
      <c r="D4200" s="14" t="s">
        <v>17275</v>
      </c>
      <c r="E4200" s="11" t="s">
        <v>17276</v>
      </c>
      <c r="F4200" s="128" t="s">
        <v>17277</v>
      </c>
      <c r="G4200" s="14" t="s">
        <v>17278</v>
      </c>
      <c r="H4200" s="129" t="s">
        <v>17144</v>
      </c>
      <c r="I4200" s="10" t="s">
        <v>24</v>
      </c>
      <c r="J4200" s="10" t="s">
        <v>24</v>
      </c>
      <c r="K4200" s="14"/>
      <c r="L4200" s="14"/>
      <c r="M4200" s="14"/>
      <c r="N4200" s="14"/>
      <c r="O4200" s="14"/>
      <c r="P4200" s="14"/>
      <c r="Q4200" s="14"/>
      <c r="R4200" s="130"/>
    </row>
    <row r="4201" spans="1:18" ht="15.75" customHeight="1">
      <c r="A4201" s="8">
        <v>2018</v>
      </c>
      <c r="B4201" s="9">
        <v>32</v>
      </c>
      <c r="C4201" s="10" t="s">
        <v>17023</v>
      </c>
      <c r="D4201" s="14" t="s">
        <v>17279</v>
      </c>
      <c r="E4201" s="11" t="s">
        <v>17280</v>
      </c>
      <c r="F4201" s="128" t="s">
        <v>8557</v>
      </c>
      <c r="G4201" s="14" t="s">
        <v>17281</v>
      </c>
      <c r="H4201" s="129" t="s">
        <v>14815</v>
      </c>
      <c r="I4201" s="10" t="s">
        <v>23</v>
      </c>
      <c r="J4201" s="10" t="s">
        <v>24</v>
      </c>
      <c r="K4201" s="14"/>
      <c r="L4201" s="14"/>
      <c r="M4201" s="14"/>
      <c r="N4201" s="14"/>
      <c r="O4201" s="14"/>
      <c r="P4201" s="14"/>
      <c r="Q4201" s="14"/>
      <c r="R4201" s="130"/>
    </row>
    <row r="4202" spans="1:18" ht="15.75" customHeight="1">
      <c r="A4202" s="8">
        <v>2018</v>
      </c>
      <c r="B4202" s="9">
        <v>32</v>
      </c>
      <c r="C4202" s="10" t="s">
        <v>17023</v>
      </c>
      <c r="D4202" s="14" t="s">
        <v>17282</v>
      </c>
      <c r="E4202" s="11" t="s">
        <v>17283</v>
      </c>
      <c r="F4202" s="128" t="s">
        <v>8520</v>
      </c>
      <c r="G4202" s="14" t="s">
        <v>17284</v>
      </c>
      <c r="H4202" s="129" t="s">
        <v>17160</v>
      </c>
      <c r="I4202" s="10" t="s">
        <v>24</v>
      </c>
      <c r="J4202" s="10" t="s">
        <v>24</v>
      </c>
      <c r="K4202" s="14"/>
      <c r="L4202" s="14"/>
      <c r="M4202" s="14"/>
      <c r="N4202" s="14"/>
      <c r="O4202" s="14"/>
      <c r="P4202" s="14"/>
      <c r="Q4202" s="14"/>
      <c r="R4202" s="130" t="s">
        <v>72</v>
      </c>
    </row>
    <row r="4203" spans="1:18" ht="15.75" customHeight="1">
      <c r="A4203" s="8">
        <v>2018</v>
      </c>
      <c r="B4203" s="9">
        <v>32</v>
      </c>
      <c r="C4203" s="10" t="s">
        <v>17023</v>
      </c>
      <c r="D4203" s="14" t="s">
        <v>17285</v>
      </c>
      <c r="E4203" s="11" t="s">
        <v>17286</v>
      </c>
      <c r="F4203" s="128" t="s">
        <v>8557</v>
      </c>
      <c r="G4203" s="14" t="s">
        <v>17287</v>
      </c>
      <c r="H4203" s="129" t="s">
        <v>17144</v>
      </c>
      <c r="I4203" s="10" t="s">
        <v>23</v>
      </c>
      <c r="J4203" s="10" t="s">
        <v>24</v>
      </c>
      <c r="K4203" s="14"/>
      <c r="L4203" s="14"/>
      <c r="M4203" s="14"/>
      <c r="N4203" s="14"/>
      <c r="O4203" s="14"/>
      <c r="P4203" s="14"/>
      <c r="Q4203" s="14"/>
      <c r="R4203" s="130"/>
    </row>
    <row r="4204" spans="1:18" ht="15.75" customHeight="1">
      <c r="A4204" s="8">
        <v>2018</v>
      </c>
      <c r="B4204" s="9">
        <v>32</v>
      </c>
      <c r="C4204" s="10" t="s">
        <v>17023</v>
      </c>
      <c r="D4204" s="14" t="s">
        <v>17288</v>
      </c>
      <c r="E4204" s="11" t="s">
        <v>17289</v>
      </c>
      <c r="F4204" s="128" t="s">
        <v>8557</v>
      </c>
      <c r="G4204" s="14" t="s">
        <v>17290</v>
      </c>
      <c r="H4204" s="129" t="s">
        <v>17199</v>
      </c>
      <c r="I4204" s="10" t="s">
        <v>23</v>
      </c>
      <c r="J4204" s="10" t="s">
        <v>24</v>
      </c>
      <c r="K4204" s="14"/>
      <c r="L4204" s="14"/>
      <c r="M4204" s="14"/>
      <c r="N4204" s="14"/>
      <c r="O4204" s="14"/>
      <c r="P4204" s="14"/>
      <c r="Q4204" s="14"/>
      <c r="R4204" s="130"/>
    </row>
    <row r="4205" spans="1:18" ht="15.75" customHeight="1">
      <c r="A4205" s="8">
        <v>2018</v>
      </c>
      <c r="B4205" s="9">
        <v>32</v>
      </c>
      <c r="C4205" s="10" t="s">
        <v>17023</v>
      </c>
      <c r="D4205" s="14" t="s">
        <v>17291</v>
      </c>
      <c r="E4205" s="11" t="s">
        <v>17292</v>
      </c>
      <c r="F4205" s="128" t="s">
        <v>17293</v>
      </c>
      <c r="G4205" s="14" t="s">
        <v>17294</v>
      </c>
      <c r="H4205" s="129" t="s">
        <v>17149</v>
      </c>
      <c r="I4205" s="10" t="s">
        <v>23</v>
      </c>
      <c r="J4205" s="10" t="s">
        <v>24</v>
      </c>
      <c r="K4205" s="14"/>
      <c r="L4205" s="14"/>
      <c r="M4205" s="14"/>
      <c r="N4205" s="14"/>
      <c r="O4205" s="14"/>
      <c r="P4205" s="14"/>
      <c r="Q4205" s="14"/>
      <c r="R4205" s="130"/>
    </row>
    <row r="4206" spans="1:18" ht="15.75" customHeight="1">
      <c r="A4206" s="8">
        <v>2018</v>
      </c>
      <c r="B4206" s="9">
        <v>32</v>
      </c>
      <c r="C4206" s="10" t="s">
        <v>17023</v>
      </c>
      <c r="D4206" s="14" t="s">
        <v>17295</v>
      </c>
      <c r="E4206" s="11" t="s">
        <v>17296</v>
      </c>
      <c r="F4206" s="128" t="s">
        <v>8557</v>
      </c>
      <c r="G4206" s="14" t="s">
        <v>17297</v>
      </c>
      <c r="H4206" s="129" t="s">
        <v>17144</v>
      </c>
      <c r="I4206" s="10" t="s">
        <v>23</v>
      </c>
      <c r="J4206" s="10" t="s">
        <v>24</v>
      </c>
      <c r="K4206" s="14"/>
      <c r="L4206" s="14"/>
      <c r="M4206" s="14"/>
      <c r="N4206" s="14"/>
      <c r="O4206" s="14"/>
      <c r="P4206" s="14"/>
      <c r="Q4206" s="14"/>
      <c r="R4206" s="130"/>
    </row>
    <row r="4207" spans="1:18" ht="15.75" customHeight="1">
      <c r="A4207" s="8">
        <v>2018</v>
      </c>
      <c r="B4207" s="9">
        <v>32</v>
      </c>
      <c r="C4207" s="10" t="s">
        <v>17023</v>
      </c>
      <c r="D4207" s="14" t="s">
        <v>819</v>
      </c>
      <c r="E4207" s="11" t="s">
        <v>17298</v>
      </c>
      <c r="F4207" s="128" t="s">
        <v>17258</v>
      </c>
      <c r="G4207" s="14" t="s">
        <v>17299</v>
      </c>
      <c r="H4207" s="129" t="s">
        <v>17160</v>
      </c>
      <c r="I4207" s="10" t="s">
        <v>24</v>
      </c>
      <c r="J4207" s="10" t="s">
        <v>24</v>
      </c>
      <c r="K4207" s="14"/>
      <c r="L4207" s="14"/>
      <c r="M4207" s="14"/>
      <c r="N4207" s="14"/>
      <c r="O4207" s="14"/>
      <c r="P4207" s="14"/>
      <c r="Q4207" s="14"/>
      <c r="R4207" s="130"/>
    </row>
    <row r="4208" spans="1:18" ht="15.75" customHeight="1">
      <c r="A4208" s="8">
        <v>2018</v>
      </c>
      <c r="B4208" s="9">
        <v>32</v>
      </c>
      <c r="C4208" s="10" t="s">
        <v>17023</v>
      </c>
      <c r="D4208" s="14" t="s">
        <v>17300</v>
      </c>
      <c r="E4208" s="11" t="s">
        <v>17301</v>
      </c>
      <c r="F4208" s="128" t="s">
        <v>1446</v>
      </c>
      <c r="G4208" s="14" t="s">
        <v>17302</v>
      </c>
      <c r="H4208" s="129" t="s">
        <v>17180</v>
      </c>
      <c r="I4208" s="10" t="s">
        <v>23</v>
      </c>
      <c r="J4208" s="10" t="s">
        <v>23</v>
      </c>
      <c r="K4208" s="14"/>
      <c r="L4208" s="14"/>
      <c r="M4208" s="14"/>
      <c r="N4208" s="14"/>
      <c r="O4208" s="14"/>
      <c r="P4208" s="14"/>
      <c r="Q4208" s="14"/>
      <c r="R4208" s="130" t="s">
        <v>64</v>
      </c>
    </row>
    <row r="4209" spans="1:18" ht="15.75" customHeight="1">
      <c r="A4209" s="8">
        <v>2018</v>
      </c>
      <c r="B4209" s="9">
        <v>32</v>
      </c>
      <c r="C4209" s="10" t="s">
        <v>17023</v>
      </c>
      <c r="D4209" s="14" t="s">
        <v>17134</v>
      </c>
      <c r="E4209" s="11" t="s">
        <v>17303</v>
      </c>
      <c r="F4209" s="128" t="s">
        <v>7816</v>
      </c>
      <c r="G4209" s="14" t="s">
        <v>17139</v>
      </c>
      <c r="H4209" s="129" t="s">
        <v>11151</v>
      </c>
      <c r="I4209" s="10" t="s">
        <v>23</v>
      </c>
      <c r="J4209" s="10" t="s">
        <v>24</v>
      </c>
      <c r="K4209" s="14"/>
      <c r="L4209" s="14"/>
      <c r="M4209" s="14"/>
      <c r="N4209" s="14"/>
      <c r="O4209" s="14"/>
      <c r="P4209" s="14"/>
      <c r="Q4209" s="14"/>
      <c r="R4209" s="130"/>
    </row>
    <row r="4210" spans="1:18" ht="15.75" customHeight="1">
      <c r="A4210" s="8">
        <v>2018</v>
      </c>
      <c r="B4210" s="9">
        <v>32</v>
      </c>
      <c r="C4210" s="10" t="s">
        <v>17023</v>
      </c>
      <c r="D4210" s="14" t="s">
        <v>17157</v>
      </c>
      <c r="E4210" s="11" t="s">
        <v>10849</v>
      </c>
      <c r="F4210" s="128" t="s">
        <v>17304</v>
      </c>
      <c r="G4210" s="14" t="s">
        <v>17159</v>
      </c>
      <c r="H4210" s="129" t="s">
        <v>17160</v>
      </c>
      <c r="I4210" s="10" t="s">
        <v>23</v>
      </c>
      <c r="J4210" s="10" t="s">
        <v>24</v>
      </c>
      <c r="K4210" s="14"/>
      <c r="L4210" s="14"/>
      <c r="M4210" s="14"/>
      <c r="N4210" s="14"/>
      <c r="O4210" s="14"/>
      <c r="P4210" s="14"/>
      <c r="Q4210" s="14"/>
      <c r="R4210" s="130"/>
    </row>
    <row r="4211" spans="1:18" ht="15.75" customHeight="1">
      <c r="A4211" s="8">
        <v>2018</v>
      </c>
      <c r="B4211" s="9">
        <v>32</v>
      </c>
      <c r="C4211" s="10" t="s">
        <v>17023</v>
      </c>
      <c r="D4211" s="14" t="s">
        <v>17305</v>
      </c>
      <c r="E4211" s="11" t="s">
        <v>17306</v>
      </c>
      <c r="F4211" s="128" t="s">
        <v>17307</v>
      </c>
      <c r="G4211" s="14" t="s">
        <v>17308</v>
      </c>
      <c r="H4211" s="129" t="s">
        <v>17129</v>
      </c>
      <c r="I4211" s="10" t="s">
        <v>23</v>
      </c>
      <c r="J4211" s="10" t="s">
        <v>24</v>
      </c>
      <c r="K4211" s="14"/>
      <c r="L4211" s="14"/>
      <c r="M4211" s="14"/>
      <c r="N4211" s="14"/>
      <c r="O4211" s="14"/>
      <c r="P4211" s="14"/>
      <c r="Q4211" s="14"/>
      <c r="R4211" s="130"/>
    </row>
    <row r="4212" spans="1:18" ht="15.75" customHeight="1">
      <c r="A4212" s="8">
        <v>2018</v>
      </c>
      <c r="B4212" s="9">
        <v>32</v>
      </c>
      <c r="C4212" s="10" t="s">
        <v>17023</v>
      </c>
      <c r="D4212" s="14" t="s">
        <v>17309</v>
      </c>
      <c r="E4212" s="11" t="s">
        <v>17310</v>
      </c>
      <c r="F4212" s="128" t="s">
        <v>17311</v>
      </c>
      <c r="G4212" s="14" t="s">
        <v>17312</v>
      </c>
      <c r="H4212" s="129" t="s">
        <v>17186</v>
      </c>
      <c r="I4212" s="10" t="s">
        <v>23</v>
      </c>
      <c r="J4212" s="10" t="s">
        <v>24</v>
      </c>
      <c r="K4212" s="14"/>
      <c r="L4212" s="14"/>
      <c r="M4212" s="14"/>
      <c r="N4212" s="14"/>
      <c r="O4212" s="14"/>
      <c r="P4212" s="14"/>
      <c r="Q4212" s="14"/>
      <c r="R4212" s="130"/>
    </row>
    <row r="4213" spans="1:18" ht="15.75" customHeight="1">
      <c r="A4213" s="8">
        <v>2018</v>
      </c>
      <c r="B4213" s="9">
        <v>32</v>
      </c>
      <c r="C4213" s="10" t="s">
        <v>17023</v>
      </c>
      <c r="D4213" s="14" t="s">
        <v>17313</v>
      </c>
      <c r="E4213" s="11" t="s">
        <v>17314</v>
      </c>
      <c r="F4213" s="128" t="s">
        <v>17315</v>
      </c>
      <c r="G4213" s="14" t="s">
        <v>17316</v>
      </c>
      <c r="H4213" s="129" t="s">
        <v>17144</v>
      </c>
      <c r="I4213" s="10" t="s">
        <v>23</v>
      </c>
      <c r="J4213" s="10" t="s">
        <v>24</v>
      </c>
      <c r="K4213" s="14"/>
      <c r="L4213" s="14"/>
      <c r="M4213" s="14"/>
      <c r="N4213" s="14"/>
      <c r="O4213" s="14"/>
      <c r="P4213" s="14"/>
      <c r="Q4213" s="14"/>
      <c r="R4213" s="130"/>
    </row>
    <row r="4214" spans="1:18" ht="15.75" customHeight="1">
      <c r="A4214" s="8">
        <v>2018</v>
      </c>
      <c r="B4214" s="9">
        <v>32</v>
      </c>
      <c r="C4214" s="10" t="s">
        <v>17023</v>
      </c>
      <c r="D4214" s="14" t="s">
        <v>17317</v>
      </c>
      <c r="E4214" s="11" t="s">
        <v>17318</v>
      </c>
      <c r="F4214" s="128" t="s">
        <v>8557</v>
      </c>
      <c r="G4214" s="14" t="s">
        <v>17177</v>
      </c>
      <c r="H4214" s="129" t="s">
        <v>17137</v>
      </c>
      <c r="I4214" s="10" t="s">
        <v>23</v>
      </c>
      <c r="J4214" s="10" t="s">
        <v>24</v>
      </c>
      <c r="K4214" s="14"/>
      <c r="L4214" s="14"/>
      <c r="M4214" s="14"/>
      <c r="N4214" s="14"/>
      <c r="O4214" s="14"/>
      <c r="P4214" s="14"/>
      <c r="Q4214" s="14"/>
      <c r="R4214" s="130"/>
    </row>
    <row r="4215" spans="1:18" ht="15.75" customHeight="1">
      <c r="A4215" s="8">
        <v>2018</v>
      </c>
      <c r="B4215" s="9">
        <v>32</v>
      </c>
      <c r="C4215" s="10" t="s">
        <v>17023</v>
      </c>
      <c r="D4215" s="14" t="s">
        <v>17319</v>
      </c>
      <c r="E4215" s="11" t="s">
        <v>17320</v>
      </c>
      <c r="F4215" s="128" t="s">
        <v>17321</v>
      </c>
      <c r="G4215" s="14" t="s">
        <v>17322</v>
      </c>
      <c r="H4215" s="129" t="s">
        <v>17180</v>
      </c>
      <c r="I4215" s="10" t="s">
        <v>23</v>
      </c>
      <c r="J4215" s="10" t="s">
        <v>24</v>
      </c>
      <c r="K4215" s="14"/>
      <c r="L4215" s="14"/>
      <c r="M4215" s="14"/>
      <c r="N4215" s="14"/>
      <c r="O4215" s="14"/>
      <c r="P4215" s="14"/>
      <c r="Q4215" s="14"/>
      <c r="R4215" s="130"/>
    </row>
    <row r="4216" spans="1:18" ht="15.75" customHeight="1">
      <c r="A4216" s="8">
        <v>2018</v>
      </c>
      <c r="B4216" s="9">
        <v>32</v>
      </c>
      <c r="C4216" s="10" t="s">
        <v>17023</v>
      </c>
      <c r="D4216" s="14" t="s">
        <v>17323</v>
      </c>
      <c r="E4216" s="11" t="s">
        <v>17324</v>
      </c>
      <c r="F4216" s="128" t="s">
        <v>8520</v>
      </c>
      <c r="G4216" s="14" t="s">
        <v>17325</v>
      </c>
      <c r="H4216" s="129" t="s">
        <v>17199</v>
      </c>
      <c r="I4216" s="10" t="s">
        <v>24</v>
      </c>
      <c r="J4216" s="10" t="s">
        <v>24</v>
      </c>
      <c r="K4216" s="14"/>
      <c r="L4216" s="14"/>
      <c r="M4216" s="14"/>
      <c r="N4216" s="14"/>
      <c r="O4216" s="14"/>
      <c r="P4216" s="14"/>
      <c r="Q4216" s="14"/>
      <c r="R4216" s="130" t="s">
        <v>72</v>
      </c>
    </row>
    <row r="4217" spans="1:18" ht="15.75" customHeight="1">
      <c r="A4217" s="8">
        <v>2018</v>
      </c>
      <c r="B4217" s="9">
        <v>32</v>
      </c>
      <c r="C4217" s="10" t="s">
        <v>17023</v>
      </c>
      <c r="D4217" s="14" t="s">
        <v>17326</v>
      </c>
      <c r="E4217" s="11" t="s">
        <v>17327</v>
      </c>
      <c r="F4217" s="128" t="s">
        <v>8520</v>
      </c>
      <c r="G4217" s="14" t="s">
        <v>17325</v>
      </c>
      <c r="H4217" s="129" t="s">
        <v>17199</v>
      </c>
      <c r="I4217" s="10" t="s">
        <v>24</v>
      </c>
      <c r="J4217" s="10" t="s">
        <v>24</v>
      </c>
      <c r="K4217" s="14"/>
      <c r="L4217" s="14"/>
      <c r="M4217" s="14"/>
      <c r="N4217" s="14"/>
      <c r="O4217" s="14"/>
      <c r="P4217" s="14"/>
      <c r="Q4217" s="14"/>
      <c r="R4217" s="130" t="s">
        <v>72</v>
      </c>
    </row>
    <row r="4218" spans="1:18" ht="15.75" customHeight="1">
      <c r="A4218" s="8">
        <v>2018</v>
      </c>
      <c r="B4218" s="9">
        <v>32</v>
      </c>
      <c r="C4218" s="10" t="s">
        <v>17023</v>
      </c>
      <c r="D4218" s="14" t="s">
        <v>17134</v>
      </c>
      <c r="E4218" s="11" t="s">
        <v>17328</v>
      </c>
      <c r="F4218" s="128" t="s">
        <v>17329</v>
      </c>
      <c r="G4218" s="14" t="s">
        <v>17185</v>
      </c>
      <c r="H4218" s="129" t="s">
        <v>17129</v>
      </c>
      <c r="I4218" s="10" t="s">
        <v>23</v>
      </c>
      <c r="J4218" s="10" t="s">
        <v>24</v>
      </c>
      <c r="K4218" s="14"/>
      <c r="L4218" s="14"/>
      <c r="M4218" s="14"/>
      <c r="N4218" s="14"/>
      <c r="O4218" s="14"/>
      <c r="P4218" s="14"/>
      <c r="Q4218" s="14"/>
      <c r="R4218" s="130"/>
    </row>
    <row r="4219" spans="1:18" ht="15.75" customHeight="1">
      <c r="A4219" s="8">
        <v>2018</v>
      </c>
      <c r="B4219" s="9">
        <v>32</v>
      </c>
      <c r="C4219" s="10" t="s">
        <v>17023</v>
      </c>
      <c r="D4219" s="14" t="s">
        <v>17330</v>
      </c>
      <c r="E4219" s="11" t="s">
        <v>17331</v>
      </c>
      <c r="F4219" s="128" t="s">
        <v>17332</v>
      </c>
      <c r="G4219" s="14" t="s">
        <v>17333</v>
      </c>
      <c r="H4219" s="129" t="s">
        <v>10071</v>
      </c>
      <c r="I4219" s="10" t="s">
        <v>23</v>
      </c>
      <c r="J4219" s="10" t="s">
        <v>24</v>
      </c>
      <c r="K4219" s="14"/>
      <c r="L4219" s="14"/>
      <c r="M4219" s="14"/>
      <c r="N4219" s="14"/>
      <c r="O4219" s="14"/>
      <c r="P4219" s="14"/>
      <c r="Q4219" s="14"/>
      <c r="R4219" s="130"/>
    </row>
    <row r="4220" spans="1:18" ht="15.75" customHeight="1">
      <c r="A4220" s="8">
        <v>2018</v>
      </c>
      <c r="B4220" s="9">
        <v>32</v>
      </c>
      <c r="C4220" s="10" t="s">
        <v>17023</v>
      </c>
      <c r="D4220" s="14" t="s">
        <v>17334</v>
      </c>
      <c r="E4220" s="11" t="s">
        <v>17335</v>
      </c>
      <c r="F4220" s="128" t="s">
        <v>17336</v>
      </c>
      <c r="G4220" s="14" t="s">
        <v>17337</v>
      </c>
      <c r="H4220" s="129" t="s">
        <v>17144</v>
      </c>
      <c r="I4220" s="10" t="s">
        <v>23</v>
      </c>
      <c r="J4220" s="10" t="s">
        <v>24</v>
      </c>
      <c r="K4220" s="14"/>
      <c r="L4220" s="14"/>
      <c r="M4220" s="14"/>
      <c r="N4220" s="14"/>
      <c r="O4220" s="14"/>
      <c r="P4220" s="14"/>
      <c r="Q4220" s="14"/>
      <c r="R4220" s="130"/>
    </row>
    <row r="4221" spans="1:18" ht="15.75" customHeight="1">
      <c r="A4221" s="8">
        <v>2018</v>
      </c>
      <c r="B4221" s="9">
        <v>32</v>
      </c>
      <c r="C4221" s="10" t="s">
        <v>17023</v>
      </c>
      <c r="D4221" s="14" t="s">
        <v>12168</v>
      </c>
      <c r="E4221" s="11" t="s">
        <v>17338</v>
      </c>
      <c r="F4221" s="128" t="s">
        <v>17339</v>
      </c>
      <c r="G4221" s="14" t="s">
        <v>17340</v>
      </c>
      <c r="H4221" s="129" t="s">
        <v>17149</v>
      </c>
      <c r="I4221" s="10" t="s">
        <v>23</v>
      </c>
      <c r="J4221" s="10" t="s">
        <v>24</v>
      </c>
      <c r="K4221" s="14"/>
      <c r="L4221" s="14"/>
      <c r="M4221" s="14"/>
      <c r="N4221" s="14"/>
      <c r="O4221" s="14"/>
      <c r="P4221" s="14"/>
      <c r="Q4221" s="14"/>
      <c r="R4221" s="130"/>
    </row>
    <row r="4222" spans="1:18" ht="15.75" customHeight="1">
      <c r="A4222" s="8">
        <v>2018</v>
      </c>
      <c r="B4222" s="9">
        <v>32</v>
      </c>
      <c r="C4222" s="10" t="s">
        <v>17023</v>
      </c>
      <c r="D4222" s="12" t="s">
        <v>17341</v>
      </c>
      <c r="E4222" s="11" t="s">
        <v>17342</v>
      </c>
      <c r="F4222" s="128" t="s">
        <v>8520</v>
      </c>
      <c r="G4222" s="14" t="s">
        <v>17343</v>
      </c>
      <c r="H4222" s="129" t="s">
        <v>17144</v>
      </c>
      <c r="I4222" s="10" t="s">
        <v>23</v>
      </c>
      <c r="J4222" s="10" t="s">
        <v>24</v>
      </c>
      <c r="K4222" s="14"/>
      <c r="L4222" s="14"/>
      <c r="M4222" s="14"/>
      <c r="N4222" s="14"/>
      <c r="O4222" s="14"/>
      <c r="P4222" s="14"/>
      <c r="Q4222" s="14"/>
      <c r="R4222" s="130"/>
    </row>
    <row r="4223" spans="1:18" ht="15.75" customHeight="1">
      <c r="A4223" s="8">
        <v>2018</v>
      </c>
      <c r="B4223" s="9">
        <v>32</v>
      </c>
      <c r="C4223" s="10" t="s">
        <v>17023</v>
      </c>
      <c r="D4223" s="14" t="s">
        <v>17157</v>
      </c>
      <c r="E4223" s="11" t="s">
        <v>17344</v>
      </c>
      <c r="F4223" s="128">
        <v>1983</v>
      </c>
      <c r="G4223" s="14" t="s">
        <v>17159</v>
      </c>
      <c r="H4223" s="129" t="s">
        <v>17199</v>
      </c>
      <c r="I4223" s="10" t="s">
        <v>23</v>
      </c>
      <c r="J4223" s="10" t="s">
        <v>24</v>
      </c>
      <c r="K4223" s="14"/>
      <c r="L4223" s="14"/>
      <c r="M4223" s="14"/>
      <c r="N4223" s="14"/>
      <c r="O4223" s="14"/>
      <c r="P4223" s="14"/>
      <c r="Q4223" s="14"/>
      <c r="R4223" s="130"/>
    </row>
    <row r="4224" spans="1:18" ht="15.75" customHeight="1">
      <c r="A4224" s="8">
        <v>2018</v>
      </c>
      <c r="B4224" s="9">
        <v>32</v>
      </c>
      <c r="C4224" s="10" t="s">
        <v>17023</v>
      </c>
      <c r="D4224" s="14" t="s">
        <v>17345</v>
      </c>
      <c r="E4224" s="11" t="s">
        <v>17346</v>
      </c>
      <c r="F4224" s="128" t="s">
        <v>8389</v>
      </c>
      <c r="G4224" s="14" t="s">
        <v>17347</v>
      </c>
      <c r="H4224" s="129" t="s">
        <v>17186</v>
      </c>
      <c r="I4224" s="10" t="s">
        <v>23</v>
      </c>
      <c r="J4224" s="10" t="s">
        <v>24</v>
      </c>
      <c r="K4224" s="14"/>
      <c r="L4224" s="14"/>
      <c r="M4224" s="14"/>
      <c r="N4224" s="14"/>
      <c r="O4224" s="14"/>
      <c r="P4224" s="14"/>
      <c r="Q4224" s="14"/>
      <c r="R4224" s="130"/>
    </row>
    <row r="4225" spans="1:18" ht="15.75" customHeight="1">
      <c r="A4225" s="8">
        <v>2018</v>
      </c>
      <c r="B4225" s="9">
        <v>32</v>
      </c>
      <c r="C4225" s="10" t="s">
        <v>17023</v>
      </c>
      <c r="D4225" s="14" t="s">
        <v>17348</v>
      </c>
      <c r="E4225" s="11" t="s">
        <v>17349</v>
      </c>
      <c r="F4225" s="128" t="s">
        <v>17350</v>
      </c>
      <c r="G4225" s="14" t="s">
        <v>17351</v>
      </c>
      <c r="H4225" s="129" t="s">
        <v>17156</v>
      </c>
      <c r="I4225" s="10" t="s">
        <v>23</v>
      </c>
      <c r="J4225" s="10" t="s">
        <v>24</v>
      </c>
      <c r="K4225" s="14"/>
      <c r="L4225" s="14"/>
      <c r="M4225" s="14"/>
      <c r="N4225" s="14"/>
      <c r="O4225" s="14"/>
      <c r="P4225" s="14"/>
      <c r="Q4225" s="14"/>
      <c r="R4225" s="130"/>
    </row>
    <row r="4226" spans="1:18" ht="15.75" customHeight="1">
      <c r="A4226" s="8">
        <v>2018</v>
      </c>
      <c r="B4226" s="9">
        <v>32</v>
      </c>
      <c r="C4226" s="10" t="s">
        <v>17023</v>
      </c>
      <c r="D4226" s="14" t="s">
        <v>17134</v>
      </c>
      <c r="E4226" s="11" t="s">
        <v>17352</v>
      </c>
      <c r="F4226" s="128" t="s">
        <v>17353</v>
      </c>
      <c r="G4226" s="14" t="s">
        <v>17354</v>
      </c>
      <c r="H4226" s="129" t="s">
        <v>17160</v>
      </c>
      <c r="I4226" s="10" t="s">
        <v>23</v>
      </c>
      <c r="J4226" s="10" t="s">
        <v>24</v>
      </c>
      <c r="K4226" s="14"/>
      <c r="L4226" s="14"/>
      <c r="M4226" s="14"/>
      <c r="N4226" s="14"/>
      <c r="O4226" s="14"/>
      <c r="P4226" s="14"/>
      <c r="Q4226" s="14"/>
      <c r="R4226" s="130"/>
    </row>
    <row r="4227" spans="1:18" ht="15.75" customHeight="1">
      <c r="A4227" s="8">
        <v>2018</v>
      </c>
      <c r="B4227" s="9">
        <v>32</v>
      </c>
      <c r="C4227" s="10" t="s">
        <v>17023</v>
      </c>
      <c r="D4227" s="14" t="s">
        <v>17355</v>
      </c>
      <c r="E4227" s="11" t="s">
        <v>1082</v>
      </c>
      <c r="F4227" s="128" t="s">
        <v>1263</v>
      </c>
      <c r="G4227" s="14" t="s">
        <v>17356</v>
      </c>
      <c r="H4227" s="129" t="s">
        <v>17137</v>
      </c>
      <c r="I4227" s="10" t="s">
        <v>24</v>
      </c>
      <c r="J4227" s="10" t="s">
        <v>24</v>
      </c>
      <c r="K4227" s="14"/>
      <c r="L4227" s="14"/>
      <c r="M4227" s="14"/>
      <c r="N4227" s="14"/>
      <c r="O4227" s="14"/>
      <c r="P4227" s="14"/>
      <c r="Q4227" s="14"/>
      <c r="R4227" s="130"/>
    </row>
    <row r="4228" spans="1:18" ht="15.75" customHeight="1">
      <c r="A4228" s="8">
        <v>2018</v>
      </c>
      <c r="B4228" s="9">
        <v>32</v>
      </c>
      <c r="C4228" s="10" t="s">
        <v>17023</v>
      </c>
      <c r="D4228" s="12" t="s">
        <v>17357</v>
      </c>
      <c r="E4228" s="11" t="s">
        <v>17358</v>
      </c>
      <c r="F4228" s="128" t="s">
        <v>8557</v>
      </c>
      <c r="G4228" s="14" t="s">
        <v>17359</v>
      </c>
      <c r="H4228" s="129" t="s">
        <v>17129</v>
      </c>
      <c r="I4228" s="10" t="s">
        <v>23</v>
      </c>
      <c r="J4228" s="10" t="s">
        <v>24</v>
      </c>
      <c r="K4228" s="14"/>
      <c r="L4228" s="14"/>
      <c r="M4228" s="14"/>
      <c r="N4228" s="14"/>
      <c r="O4228" s="14"/>
      <c r="P4228" s="14"/>
      <c r="Q4228" s="14"/>
      <c r="R4228" s="130"/>
    </row>
    <row r="4229" spans="1:18" ht="15.75" customHeight="1">
      <c r="A4229" s="8">
        <v>2018</v>
      </c>
      <c r="B4229" s="9">
        <v>32</v>
      </c>
      <c r="C4229" s="10" t="s">
        <v>17023</v>
      </c>
      <c r="D4229" s="14" t="s">
        <v>17360</v>
      </c>
      <c r="E4229" s="11" t="s">
        <v>17361</v>
      </c>
      <c r="F4229" s="128" t="s">
        <v>8557</v>
      </c>
      <c r="G4229" s="14" t="s">
        <v>17362</v>
      </c>
      <c r="H4229" s="129" t="s">
        <v>17272</v>
      </c>
      <c r="I4229" s="10" t="s">
        <v>23</v>
      </c>
      <c r="J4229" s="10" t="s">
        <v>24</v>
      </c>
      <c r="K4229" s="14"/>
      <c r="L4229" s="14"/>
      <c r="M4229" s="14"/>
      <c r="N4229" s="14"/>
      <c r="O4229" s="14"/>
      <c r="P4229" s="14"/>
      <c r="Q4229" s="14"/>
      <c r="R4229" s="130"/>
    </row>
    <row r="4230" spans="1:18" ht="15.75" customHeight="1">
      <c r="A4230" s="8">
        <v>2018</v>
      </c>
      <c r="B4230" s="9">
        <v>32</v>
      </c>
      <c r="C4230" s="10" t="s">
        <v>17023</v>
      </c>
      <c r="D4230" s="14" t="s">
        <v>17363</v>
      </c>
      <c r="E4230" s="11" t="s">
        <v>1082</v>
      </c>
      <c r="F4230" s="128" t="s">
        <v>4968</v>
      </c>
      <c r="G4230" s="14" t="s">
        <v>17364</v>
      </c>
      <c r="H4230" s="129" t="s">
        <v>17137</v>
      </c>
      <c r="I4230" s="10" t="s">
        <v>23</v>
      </c>
      <c r="J4230" s="10" t="s">
        <v>24</v>
      </c>
      <c r="K4230" s="14"/>
      <c r="L4230" s="14"/>
      <c r="M4230" s="14"/>
      <c r="N4230" s="14"/>
      <c r="O4230" s="14"/>
      <c r="P4230" s="14"/>
      <c r="Q4230" s="14"/>
      <c r="R4230" s="130"/>
    </row>
    <row r="4231" spans="1:18" ht="15.75" customHeight="1">
      <c r="A4231" s="8">
        <v>2018</v>
      </c>
      <c r="B4231" s="9">
        <v>32</v>
      </c>
      <c r="C4231" s="10" t="s">
        <v>17023</v>
      </c>
      <c r="D4231" s="14" t="s">
        <v>17365</v>
      </c>
      <c r="E4231" s="11" t="s">
        <v>1082</v>
      </c>
      <c r="F4231" s="128" t="s">
        <v>17366</v>
      </c>
      <c r="G4231" s="14" t="s">
        <v>17367</v>
      </c>
      <c r="H4231" s="129" t="s">
        <v>17137</v>
      </c>
      <c r="I4231" s="10" t="s">
        <v>23</v>
      </c>
      <c r="J4231" s="10" t="s">
        <v>24</v>
      </c>
      <c r="K4231" s="14"/>
      <c r="L4231" s="14"/>
      <c r="M4231" s="14"/>
      <c r="N4231" s="14"/>
      <c r="O4231" s="14"/>
      <c r="P4231" s="14"/>
      <c r="Q4231" s="14"/>
      <c r="R4231" s="130"/>
    </row>
    <row r="4232" spans="1:18" ht="15.75" customHeight="1">
      <c r="A4232" s="8">
        <v>2018</v>
      </c>
      <c r="B4232" s="9">
        <v>32</v>
      </c>
      <c r="C4232" s="10" t="s">
        <v>17023</v>
      </c>
      <c r="D4232" s="14" t="s">
        <v>17368</v>
      </c>
      <c r="E4232" s="11" t="s">
        <v>1082</v>
      </c>
      <c r="F4232" s="128" t="s">
        <v>6194</v>
      </c>
      <c r="G4232" s="14" t="s">
        <v>17369</v>
      </c>
      <c r="H4232" s="129" t="s">
        <v>17186</v>
      </c>
      <c r="I4232" s="10" t="s">
        <v>23</v>
      </c>
      <c r="J4232" s="10" t="s">
        <v>24</v>
      </c>
      <c r="K4232" s="14"/>
      <c r="L4232" s="14"/>
      <c r="M4232" s="14"/>
      <c r="N4232" s="14"/>
      <c r="O4232" s="14"/>
      <c r="P4232" s="14"/>
      <c r="Q4232" s="14"/>
      <c r="R4232" s="130"/>
    </row>
    <row r="4233" spans="1:18" ht="15.75" customHeight="1">
      <c r="A4233" s="8">
        <v>2018</v>
      </c>
      <c r="B4233" s="9">
        <v>32</v>
      </c>
      <c r="C4233" s="10" t="s">
        <v>17023</v>
      </c>
      <c r="D4233" s="12" t="s">
        <v>17370</v>
      </c>
      <c r="E4233" s="11" t="s">
        <v>1082</v>
      </c>
      <c r="F4233" s="128" t="s">
        <v>17371</v>
      </c>
      <c r="G4233" s="14" t="s">
        <v>17372</v>
      </c>
      <c r="H4233" s="129" t="s">
        <v>17129</v>
      </c>
      <c r="I4233" s="10" t="s">
        <v>23</v>
      </c>
      <c r="J4233" s="10" t="s">
        <v>24</v>
      </c>
      <c r="K4233" s="14"/>
      <c r="L4233" s="14"/>
      <c r="M4233" s="14"/>
      <c r="N4233" s="14"/>
      <c r="O4233" s="14"/>
      <c r="P4233" s="14"/>
      <c r="Q4233" s="14"/>
      <c r="R4233" s="130"/>
    </row>
    <row r="4234" spans="1:18" ht="15.75" customHeight="1">
      <c r="A4234" s="8">
        <v>2018</v>
      </c>
      <c r="B4234" s="9">
        <v>32</v>
      </c>
      <c r="C4234" s="10" t="s">
        <v>17023</v>
      </c>
      <c r="D4234" s="14" t="s">
        <v>17373</v>
      </c>
      <c r="E4234" s="11" t="s">
        <v>1082</v>
      </c>
      <c r="F4234" s="128" t="s">
        <v>15116</v>
      </c>
      <c r="G4234" s="14" t="s">
        <v>17374</v>
      </c>
      <c r="H4234" s="129" t="s">
        <v>17186</v>
      </c>
      <c r="I4234" s="10" t="s">
        <v>23</v>
      </c>
      <c r="J4234" s="10" t="s">
        <v>24</v>
      </c>
      <c r="K4234" s="14"/>
      <c r="L4234" s="14"/>
      <c r="M4234" s="14"/>
      <c r="N4234" s="14"/>
      <c r="O4234" s="14"/>
      <c r="P4234" s="14"/>
      <c r="Q4234" s="14"/>
      <c r="R4234" s="130"/>
    </row>
    <row r="4235" spans="1:18" ht="15.75" customHeight="1">
      <c r="A4235" s="8">
        <v>2018</v>
      </c>
      <c r="B4235" s="9">
        <v>32</v>
      </c>
      <c r="C4235" s="10" t="s">
        <v>17023</v>
      </c>
      <c r="D4235" s="14" t="s">
        <v>17375</v>
      </c>
      <c r="E4235" s="11" t="s">
        <v>17376</v>
      </c>
      <c r="F4235" s="128" t="s">
        <v>3653</v>
      </c>
      <c r="G4235" s="14" t="s">
        <v>17377</v>
      </c>
      <c r="H4235" s="129" t="s">
        <v>17160</v>
      </c>
      <c r="I4235" s="10" t="s">
        <v>23</v>
      </c>
      <c r="J4235" s="10" t="s">
        <v>24</v>
      </c>
      <c r="K4235" s="14"/>
      <c r="L4235" s="14"/>
      <c r="M4235" s="14"/>
      <c r="N4235" s="14"/>
      <c r="O4235" s="14"/>
      <c r="P4235" s="14"/>
      <c r="Q4235" s="14"/>
      <c r="R4235" s="130"/>
    </row>
    <row r="4236" spans="1:18" ht="15.75" customHeight="1">
      <c r="A4236" s="8">
        <v>2018</v>
      </c>
      <c r="B4236" s="9">
        <v>32</v>
      </c>
      <c r="C4236" s="10" t="s">
        <v>17023</v>
      </c>
      <c r="D4236" s="14" t="s">
        <v>13692</v>
      </c>
      <c r="E4236" s="11" t="s">
        <v>17378</v>
      </c>
      <c r="F4236" s="128" t="s">
        <v>17379</v>
      </c>
      <c r="G4236" s="14" t="s">
        <v>17177</v>
      </c>
      <c r="H4236" s="129" t="s">
        <v>17137</v>
      </c>
      <c r="I4236" s="10" t="s">
        <v>23</v>
      </c>
      <c r="J4236" s="10" t="s">
        <v>24</v>
      </c>
      <c r="K4236" s="14"/>
      <c r="L4236" s="14"/>
      <c r="M4236" s="14"/>
      <c r="N4236" s="14"/>
      <c r="O4236" s="14"/>
      <c r="P4236" s="14"/>
      <c r="Q4236" s="14"/>
      <c r="R4236" s="130"/>
    </row>
    <row r="4237" spans="1:18" ht="15.75" customHeight="1">
      <c r="A4237" s="8">
        <v>2018</v>
      </c>
      <c r="B4237" s="9">
        <v>32</v>
      </c>
      <c r="C4237" s="10" t="s">
        <v>17023</v>
      </c>
      <c r="D4237" s="14" t="s">
        <v>17380</v>
      </c>
      <c r="E4237" s="11" t="s">
        <v>17381</v>
      </c>
      <c r="F4237" s="128" t="s">
        <v>8557</v>
      </c>
      <c r="G4237" s="14" t="s">
        <v>17382</v>
      </c>
      <c r="H4237" s="129" t="s">
        <v>17144</v>
      </c>
      <c r="I4237" s="10" t="s">
        <v>23</v>
      </c>
      <c r="J4237" s="10" t="s">
        <v>24</v>
      </c>
      <c r="K4237" s="14"/>
      <c r="L4237" s="14"/>
      <c r="M4237" s="14"/>
      <c r="N4237" s="14"/>
      <c r="O4237" s="14"/>
      <c r="P4237" s="14"/>
      <c r="Q4237" s="14"/>
      <c r="R4237" s="130"/>
    </row>
    <row r="4238" spans="1:18" ht="15.75" customHeight="1">
      <c r="A4238" s="8">
        <v>2018</v>
      </c>
      <c r="B4238" s="9">
        <v>32</v>
      </c>
      <c r="C4238" s="10" t="s">
        <v>17023</v>
      </c>
      <c r="D4238" s="14" t="s">
        <v>17383</v>
      </c>
      <c r="E4238" s="11" t="s">
        <v>17384</v>
      </c>
      <c r="F4238" s="128" t="s">
        <v>8557</v>
      </c>
      <c r="G4238" s="14" t="s">
        <v>17385</v>
      </c>
      <c r="H4238" s="129" t="s">
        <v>17156</v>
      </c>
      <c r="I4238" s="10" t="s">
        <v>24</v>
      </c>
      <c r="J4238" s="10" t="s">
        <v>24</v>
      </c>
      <c r="K4238" s="14"/>
      <c r="L4238" s="14"/>
      <c r="M4238" s="14"/>
      <c r="N4238" s="14"/>
      <c r="O4238" s="14"/>
      <c r="P4238" s="14"/>
      <c r="Q4238" s="14"/>
      <c r="R4238" s="130"/>
    </row>
    <row r="4239" spans="1:18" ht="15.75" customHeight="1">
      <c r="A4239" s="8">
        <v>2018</v>
      </c>
      <c r="B4239" s="9">
        <v>32</v>
      </c>
      <c r="C4239" s="10" t="s">
        <v>17023</v>
      </c>
      <c r="D4239" s="14" t="s">
        <v>17134</v>
      </c>
      <c r="E4239" s="11" t="s">
        <v>17386</v>
      </c>
      <c r="F4239" s="128" t="s">
        <v>8557</v>
      </c>
      <c r="G4239" s="14" t="s">
        <v>17139</v>
      </c>
      <c r="H4239" s="129" t="s">
        <v>17387</v>
      </c>
      <c r="I4239" s="10" t="s">
        <v>23</v>
      </c>
      <c r="J4239" s="10" t="s">
        <v>24</v>
      </c>
      <c r="K4239" s="14"/>
      <c r="L4239" s="14"/>
      <c r="M4239" s="14"/>
      <c r="N4239" s="14"/>
      <c r="O4239" s="14"/>
      <c r="P4239" s="14"/>
      <c r="Q4239" s="14"/>
      <c r="R4239" s="130"/>
    </row>
    <row r="4240" spans="1:18" ht="15.75" customHeight="1">
      <c r="A4240" s="8">
        <v>2018</v>
      </c>
      <c r="B4240" s="9">
        <v>32</v>
      </c>
      <c r="C4240" s="10" t="s">
        <v>17023</v>
      </c>
      <c r="D4240" s="14" t="s">
        <v>17388</v>
      </c>
      <c r="E4240" s="11" t="s">
        <v>17389</v>
      </c>
      <c r="F4240" s="128" t="s">
        <v>8520</v>
      </c>
      <c r="G4240" s="14" t="s">
        <v>17390</v>
      </c>
      <c r="H4240" s="129" t="s">
        <v>17227</v>
      </c>
      <c r="I4240" s="10" t="s">
        <v>23</v>
      </c>
      <c r="J4240" s="10" t="s">
        <v>24</v>
      </c>
      <c r="K4240" s="14"/>
      <c r="L4240" s="14"/>
      <c r="M4240" s="14"/>
      <c r="N4240" s="14"/>
      <c r="O4240" s="14"/>
      <c r="P4240" s="14"/>
      <c r="Q4240" s="14"/>
      <c r="R4240" s="130"/>
    </row>
    <row r="4241" spans="1:18" ht="15.75" customHeight="1">
      <c r="A4241" s="8">
        <v>2018</v>
      </c>
      <c r="B4241" s="9">
        <v>32</v>
      </c>
      <c r="C4241" s="10" t="s">
        <v>17023</v>
      </c>
      <c r="D4241" s="14" t="s">
        <v>17391</v>
      </c>
      <c r="E4241" s="11" t="s">
        <v>17392</v>
      </c>
      <c r="F4241" s="128">
        <v>2011</v>
      </c>
      <c r="G4241" s="14" t="s">
        <v>17393</v>
      </c>
      <c r="H4241" s="129" t="s">
        <v>17156</v>
      </c>
      <c r="I4241" s="10" t="s">
        <v>23</v>
      </c>
      <c r="J4241" s="10" t="s">
        <v>24</v>
      </c>
      <c r="K4241" s="14"/>
      <c r="L4241" s="14"/>
      <c r="M4241" s="14"/>
      <c r="N4241" s="14"/>
      <c r="O4241" s="14"/>
      <c r="P4241" s="14"/>
      <c r="Q4241" s="14"/>
      <c r="R4241" s="130"/>
    </row>
    <row r="4242" spans="1:18" ht="15.75" customHeight="1">
      <c r="A4242" s="8">
        <v>2018</v>
      </c>
      <c r="B4242" s="9">
        <v>32</v>
      </c>
      <c r="C4242" s="10" t="s">
        <v>17023</v>
      </c>
      <c r="D4242" s="14" t="s">
        <v>17394</v>
      </c>
      <c r="E4242" s="11" t="s">
        <v>17395</v>
      </c>
      <c r="F4242" s="128">
        <v>2015</v>
      </c>
      <c r="G4242" s="14" t="s">
        <v>17396</v>
      </c>
      <c r="H4242" s="129" t="s">
        <v>17156</v>
      </c>
      <c r="I4242" s="10" t="s">
        <v>23</v>
      </c>
      <c r="J4242" s="10" t="s">
        <v>24</v>
      </c>
      <c r="K4242" s="14"/>
      <c r="L4242" s="14"/>
      <c r="M4242" s="14"/>
      <c r="N4242" s="14"/>
      <c r="O4242" s="14"/>
      <c r="P4242" s="14"/>
      <c r="Q4242" s="14"/>
      <c r="R4242" s="130"/>
    </row>
    <row r="4243" spans="1:18" ht="15.75" customHeight="1">
      <c r="A4243" s="8">
        <v>2018</v>
      </c>
      <c r="B4243" s="9">
        <v>32</v>
      </c>
      <c r="C4243" s="10" t="s">
        <v>17023</v>
      </c>
      <c r="D4243" s="14" t="s">
        <v>17134</v>
      </c>
      <c r="E4243" s="11" t="s">
        <v>17397</v>
      </c>
      <c r="F4243" s="128">
        <v>2006</v>
      </c>
      <c r="G4243" s="14" t="s">
        <v>17398</v>
      </c>
      <c r="H4243" s="129" t="s">
        <v>17137</v>
      </c>
      <c r="I4243" s="10" t="s">
        <v>23</v>
      </c>
      <c r="J4243" s="10" t="s">
        <v>24</v>
      </c>
      <c r="K4243" s="14"/>
      <c r="L4243" s="14"/>
      <c r="M4243" s="14"/>
      <c r="N4243" s="14"/>
      <c r="O4243" s="14"/>
      <c r="P4243" s="14"/>
      <c r="Q4243" s="14"/>
      <c r="R4243" s="130"/>
    </row>
    <row r="4244" spans="1:18" ht="15.75" customHeight="1">
      <c r="A4244" s="8">
        <v>2018</v>
      </c>
      <c r="B4244" s="9">
        <v>32</v>
      </c>
      <c r="C4244" s="10" t="s">
        <v>17023</v>
      </c>
      <c r="D4244" s="14" t="s">
        <v>17399</v>
      </c>
      <c r="E4244" s="11" t="s">
        <v>17400</v>
      </c>
      <c r="F4244" s="128" t="s">
        <v>17311</v>
      </c>
      <c r="G4244" s="14" t="s">
        <v>17401</v>
      </c>
      <c r="H4244" s="129" t="s">
        <v>17149</v>
      </c>
      <c r="I4244" s="10" t="s">
        <v>23</v>
      </c>
      <c r="J4244" s="10" t="s">
        <v>24</v>
      </c>
      <c r="K4244" s="14"/>
      <c r="L4244" s="14"/>
      <c r="M4244" s="14"/>
      <c r="N4244" s="14"/>
      <c r="O4244" s="14"/>
      <c r="P4244" s="14"/>
      <c r="Q4244" s="14"/>
      <c r="R4244" s="130"/>
    </row>
    <row r="4245" spans="1:18" ht="15.75" customHeight="1">
      <c r="A4245" s="8">
        <v>2018</v>
      </c>
      <c r="B4245" s="9">
        <v>32</v>
      </c>
      <c r="C4245" s="10" t="s">
        <v>17023</v>
      </c>
      <c r="D4245" s="14" t="s">
        <v>17402</v>
      </c>
      <c r="E4245" s="11" t="s">
        <v>17403</v>
      </c>
      <c r="F4245" s="128">
        <v>1801</v>
      </c>
      <c r="G4245" s="14" t="s">
        <v>17404</v>
      </c>
      <c r="H4245" s="129" t="s">
        <v>17137</v>
      </c>
      <c r="I4245" s="10" t="s">
        <v>24</v>
      </c>
      <c r="J4245" s="10" t="s">
        <v>24</v>
      </c>
      <c r="K4245" s="14"/>
      <c r="L4245" s="14"/>
      <c r="M4245" s="14"/>
      <c r="N4245" s="14"/>
      <c r="O4245" s="14"/>
      <c r="P4245" s="14"/>
      <c r="Q4245" s="14"/>
      <c r="R4245" s="130"/>
    </row>
    <row r="4246" spans="1:18" ht="15.75" customHeight="1">
      <c r="A4246" s="8">
        <v>2018</v>
      </c>
      <c r="B4246" s="9">
        <v>32</v>
      </c>
      <c r="C4246" s="10" t="s">
        <v>17023</v>
      </c>
      <c r="D4246" s="14" t="s">
        <v>17405</v>
      </c>
      <c r="E4246" s="11" t="s">
        <v>17406</v>
      </c>
      <c r="F4246" s="128" t="s">
        <v>17407</v>
      </c>
      <c r="G4246" s="14" t="s">
        <v>17408</v>
      </c>
      <c r="H4246" s="129" t="s">
        <v>17160</v>
      </c>
      <c r="I4246" s="10" t="s">
        <v>23</v>
      </c>
      <c r="J4246" s="10" t="s">
        <v>24</v>
      </c>
      <c r="K4246" s="14"/>
      <c r="L4246" s="14"/>
      <c r="M4246" s="14"/>
      <c r="N4246" s="14"/>
      <c r="O4246" s="14"/>
      <c r="P4246" s="14"/>
      <c r="Q4246" s="14"/>
      <c r="R4246" s="130"/>
    </row>
    <row r="4247" spans="1:18" ht="15.75" customHeight="1">
      <c r="A4247" s="8">
        <v>2018</v>
      </c>
      <c r="B4247" s="9">
        <v>32</v>
      </c>
      <c r="C4247" s="10" t="s">
        <v>17023</v>
      </c>
      <c r="D4247" s="14" t="s">
        <v>17409</v>
      </c>
      <c r="E4247" s="11" t="s">
        <v>17410</v>
      </c>
      <c r="F4247" s="128" t="s">
        <v>12620</v>
      </c>
      <c r="G4247" s="14" t="s">
        <v>17411</v>
      </c>
      <c r="H4247" s="129" t="s">
        <v>17412</v>
      </c>
      <c r="I4247" s="10" t="s">
        <v>23</v>
      </c>
      <c r="J4247" s="10" t="s">
        <v>24</v>
      </c>
      <c r="K4247" s="14"/>
      <c r="L4247" s="14"/>
      <c r="M4247" s="14"/>
      <c r="N4247" s="14"/>
      <c r="O4247" s="14"/>
      <c r="P4247" s="14"/>
      <c r="Q4247" s="14"/>
      <c r="R4247" s="130"/>
    </row>
    <row r="4248" spans="1:18" ht="15.75" customHeight="1">
      <c r="A4248" s="8">
        <v>2018</v>
      </c>
      <c r="B4248" s="9">
        <v>32</v>
      </c>
      <c r="C4248" s="10" t="s">
        <v>17023</v>
      </c>
      <c r="D4248" s="14" t="s">
        <v>17413</v>
      </c>
      <c r="E4248" s="11" t="s">
        <v>17414</v>
      </c>
      <c r="F4248" s="128" t="s">
        <v>2830</v>
      </c>
      <c r="G4248" s="14" t="s">
        <v>17415</v>
      </c>
      <c r="H4248" s="129" t="s">
        <v>17186</v>
      </c>
      <c r="I4248" s="10" t="s">
        <v>24</v>
      </c>
      <c r="J4248" s="10" t="s">
        <v>24</v>
      </c>
      <c r="K4248" s="14"/>
      <c r="L4248" s="14"/>
      <c r="M4248" s="14"/>
      <c r="N4248" s="14"/>
      <c r="O4248" s="14"/>
      <c r="P4248" s="14"/>
      <c r="Q4248" s="14"/>
      <c r="R4248" s="130"/>
    </row>
    <row r="4249" spans="1:18" ht="15.75" customHeight="1">
      <c r="A4249" s="8">
        <v>2018</v>
      </c>
      <c r="B4249" s="9">
        <v>32</v>
      </c>
      <c r="C4249" s="10" t="s">
        <v>17023</v>
      </c>
      <c r="D4249" s="12" t="s">
        <v>17416</v>
      </c>
      <c r="E4249" s="11" t="s">
        <v>17417</v>
      </c>
      <c r="F4249" s="128" t="s">
        <v>8557</v>
      </c>
      <c r="G4249" s="14" t="s">
        <v>17418</v>
      </c>
      <c r="H4249" s="129" t="s">
        <v>17160</v>
      </c>
      <c r="I4249" s="10" t="s">
        <v>24</v>
      </c>
      <c r="J4249" s="10" t="s">
        <v>24</v>
      </c>
      <c r="K4249" s="14"/>
      <c r="L4249" s="14"/>
      <c r="M4249" s="14"/>
      <c r="N4249" s="14"/>
      <c r="O4249" s="14"/>
      <c r="P4249" s="14"/>
      <c r="Q4249" s="14"/>
      <c r="R4249" s="130" t="s">
        <v>72</v>
      </c>
    </row>
    <row r="4250" spans="1:18" ht="15.75" customHeight="1">
      <c r="A4250" s="8">
        <v>2018</v>
      </c>
      <c r="B4250" s="9">
        <v>32</v>
      </c>
      <c r="C4250" s="10" t="s">
        <v>17023</v>
      </c>
      <c r="D4250" s="14" t="s">
        <v>17419</v>
      </c>
      <c r="E4250" s="11" t="s">
        <v>17126</v>
      </c>
      <c r="F4250" s="128" t="s">
        <v>6277</v>
      </c>
      <c r="G4250" s="14" t="s">
        <v>17420</v>
      </c>
      <c r="H4250" s="129" t="s">
        <v>17186</v>
      </c>
      <c r="I4250" s="10" t="s">
        <v>23</v>
      </c>
      <c r="J4250" s="10" t="s">
        <v>24</v>
      </c>
      <c r="K4250" s="14"/>
      <c r="L4250" s="14"/>
      <c r="M4250" s="14"/>
      <c r="N4250" s="14"/>
      <c r="O4250" s="14"/>
      <c r="P4250" s="14"/>
      <c r="Q4250" s="14"/>
      <c r="R4250" s="130"/>
    </row>
    <row r="4251" spans="1:18" ht="15.75" customHeight="1">
      <c r="A4251" s="8">
        <v>2018</v>
      </c>
      <c r="B4251" s="9">
        <v>32</v>
      </c>
      <c r="C4251" s="10" t="s">
        <v>17023</v>
      </c>
      <c r="D4251" s="12" t="s">
        <v>17421</v>
      </c>
      <c r="E4251" s="11" t="s">
        <v>17422</v>
      </c>
      <c r="F4251" s="128" t="s">
        <v>17423</v>
      </c>
      <c r="G4251" s="14" t="s">
        <v>17424</v>
      </c>
      <c r="H4251" s="129" t="s">
        <v>17144</v>
      </c>
      <c r="I4251" s="10" t="s">
        <v>23</v>
      </c>
      <c r="J4251" s="10" t="s">
        <v>24</v>
      </c>
      <c r="K4251" s="14"/>
      <c r="L4251" s="14"/>
      <c r="M4251" s="14"/>
      <c r="N4251" s="14"/>
      <c r="O4251" s="14"/>
      <c r="P4251" s="14"/>
      <c r="Q4251" s="14"/>
      <c r="R4251" s="130"/>
    </row>
    <row r="4252" spans="1:18" ht="15.75" customHeight="1">
      <c r="A4252" s="8">
        <v>2018</v>
      </c>
      <c r="B4252" s="9">
        <v>32</v>
      </c>
      <c r="C4252" s="10" t="s">
        <v>17023</v>
      </c>
      <c r="D4252" s="14" t="s">
        <v>12168</v>
      </c>
      <c r="E4252" s="11" t="s">
        <v>17425</v>
      </c>
      <c r="F4252" s="128" t="s">
        <v>14583</v>
      </c>
      <c r="G4252" s="14" t="s">
        <v>17426</v>
      </c>
      <c r="H4252" s="129" t="s">
        <v>17133</v>
      </c>
      <c r="I4252" s="10" t="s">
        <v>23</v>
      </c>
      <c r="J4252" s="10" t="s">
        <v>24</v>
      </c>
      <c r="K4252" s="14"/>
      <c r="L4252" s="14"/>
      <c r="M4252" s="14"/>
      <c r="N4252" s="14"/>
      <c r="O4252" s="14"/>
      <c r="P4252" s="14"/>
      <c r="Q4252" s="14"/>
      <c r="R4252" s="130"/>
    </row>
    <row r="4253" spans="1:18" ht="15.75" customHeight="1">
      <c r="A4253" s="8">
        <v>2018</v>
      </c>
      <c r="B4253" s="9">
        <v>32</v>
      </c>
      <c r="C4253" s="10" t="s">
        <v>17023</v>
      </c>
      <c r="D4253" s="14" t="s">
        <v>13692</v>
      </c>
      <c r="E4253" s="11" t="s">
        <v>17427</v>
      </c>
      <c r="F4253" s="128" t="s">
        <v>2830</v>
      </c>
      <c r="G4253" s="14" t="s">
        <v>17177</v>
      </c>
      <c r="H4253" s="129" t="s">
        <v>17137</v>
      </c>
      <c r="I4253" s="10" t="s">
        <v>23</v>
      </c>
      <c r="J4253" s="10" t="s">
        <v>24</v>
      </c>
      <c r="K4253" s="14"/>
      <c r="L4253" s="14"/>
      <c r="M4253" s="14"/>
      <c r="N4253" s="14"/>
      <c r="O4253" s="14"/>
      <c r="P4253" s="14"/>
      <c r="Q4253" s="14"/>
      <c r="R4253" s="130"/>
    </row>
    <row r="4254" spans="1:18" ht="15.75" customHeight="1">
      <c r="A4254" s="8">
        <v>2018</v>
      </c>
      <c r="B4254" s="9">
        <v>32</v>
      </c>
      <c r="C4254" s="10" t="s">
        <v>17023</v>
      </c>
      <c r="D4254" s="14" t="s">
        <v>17134</v>
      </c>
      <c r="E4254" s="11" t="s">
        <v>17428</v>
      </c>
      <c r="F4254" s="128" t="s">
        <v>17353</v>
      </c>
      <c r="G4254" s="14" t="s">
        <v>17429</v>
      </c>
      <c r="H4254" s="129" t="s">
        <v>17160</v>
      </c>
      <c r="I4254" s="10" t="s">
        <v>23</v>
      </c>
      <c r="J4254" s="10" t="s">
        <v>23</v>
      </c>
      <c r="K4254" s="14"/>
      <c r="L4254" s="14"/>
      <c r="M4254" s="14"/>
      <c r="N4254" s="14"/>
      <c r="O4254" s="14"/>
      <c r="P4254" s="14"/>
      <c r="Q4254" s="14"/>
      <c r="R4254" s="130" t="s">
        <v>64</v>
      </c>
    </row>
    <row r="4255" spans="1:18" ht="15.75" customHeight="1">
      <c r="A4255" s="8">
        <v>2018</v>
      </c>
      <c r="B4255" s="9">
        <v>32</v>
      </c>
      <c r="C4255" s="10" t="s">
        <v>17023</v>
      </c>
      <c r="D4255" s="14" t="s">
        <v>17134</v>
      </c>
      <c r="E4255" s="11" t="s">
        <v>17430</v>
      </c>
      <c r="F4255" s="128" t="s">
        <v>17353</v>
      </c>
      <c r="G4255" s="14" t="s">
        <v>17431</v>
      </c>
      <c r="H4255" s="129" t="s">
        <v>17160</v>
      </c>
      <c r="I4255" s="10" t="s">
        <v>23</v>
      </c>
      <c r="J4255" s="10" t="s">
        <v>24</v>
      </c>
      <c r="K4255" s="14"/>
      <c r="L4255" s="14"/>
      <c r="M4255" s="14"/>
      <c r="N4255" s="14"/>
      <c r="O4255" s="14"/>
      <c r="P4255" s="14"/>
      <c r="Q4255" s="14"/>
      <c r="R4255" s="130"/>
    </row>
    <row r="4256" spans="1:18" ht="15.75" customHeight="1">
      <c r="A4256" s="8">
        <v>2018</v>
      </c>
      <c r="B4256" s="9">
        <v>32</v>
      </c>
      <c r="C4256" s="10" t="s">
        <v>17023</v>
      </c>
      <c r="D4256" s="14" t="s">
        <v>17432</v>
      </c>
      <c r="E4256" s="11" t="s">
        <v>17433</v>
      </c>
      <c r="F4256" s="128" t="s">
        <v>17434</v>
      </c>
      <c r="G4256" s="14" t="s">
        <v>17435</v>
      </c>
      <c r="H4256" s="129" t="s">
        <v>17160</v>
      </c>
      <c r="I4256" s="10" t="s">
        <v>23</v>
      </c>
      <c r="J4256" s="10" t="s">
        <v>24</v>
      </c>
      <c r="K4256" s="14"/>
      <c r="L4256" s="14"/>
      <c r="M4256" s="14"/>
      <c r="N4256" s="14"/>
      <c r="O4256" s="14"/>
      <c r="P4256" s="14"/>
      <c r="Q4256" s="14"/>
      <c r="R4256" s="130"/>
    </row>
    <row r="4257" spans="1:18" ht="15.75" customHeight="1">
      <c r="A4257" s="8">
        <v>2018</v>
      </c>
      <c r="B4257" s="9">
        <v>32</v>
      </c>
      <c r="C4257" s="10" t="s">
        <v>17023</v>
      </c>
      <c r="D4257" s="14" t="s">
        <v>17436</v>
      </c>
      <c r="E4257" s="11" t="s">
        <v>17437</v>
      </c>
      <c r="F4257" s="128" t="s">
        <v>1446</v>
      </c>
      <c r="G4257" s="14" t="s">
        <v>17438</v>
      </c>
      <c r="H4257" s="129" t="s">
        <v>17149</v>
      </c>
      <c r="I4257" s="10" t="s">
        <v>23</v>
      </c>
      <c r="J4257" s="10" t="s">
        <v>24</v>
      </c>
      <c r="K4257" s="14"/>
      <c r="L4257" s="14"/>
      <c r="M4257" s="14"/>
      <c r="N4257" s="14"/>
      <c r="O4257" s="14"/>
      <c r="P4257" s="14"/>
      <c r="Q4257" s="14"/>
      <c r="R4257" s="130"/>
    </row>
    <row r="4258" spans="1:18" ht="15.75" customHeight="1">
      <c r="A4258" s="8">
        <v>2018</v>
      </c>
      <c r="B4258" s="9">
        <v>32</v>
      </c>
      <c r="C4258" s="10" t="s">
        <v>17023</v>
      </c>
      <c r="D4258" s="14" t="s">
        <v>17439</v>
      </c>
      <c r="E4258" s="11" t="s">
        <v>17440</v>
      </c>
      <c r="F4258" s="128" t="s">
        <v>17441</v>
      </c>
      <c r="G4258" s="14" t="s">
        <v>17442</v>
      </c>
      <c r="H4258" s="129" t="s">
        <v>17149</v>
      </c>
      <c r="I4258" s="10" t="s">
        <v>23</v>
      </c>
      <c r="J4258" s="10" t="s">
        <v>24</v>
      </c>
      <c r="K4258" s="14"/>
      <c r="L4258" s="14"/>
      <c r="M4258" s="14"/>
      <c r="N4258" s="14"/>
      <c r="O4258" s="14"/>
      <c r="P4258" s="14"/>
      <c r="Q4258" s="14"/>
      <c r="R4258" s="130"/>
    </row>
    <row r="4259" spans="1:18" ht="15.75" customHeight="1">
      <c r="A4259" s="8">
        <v>2018</v>
      </c>
      <c r="B4259" s="9">
        <v>32</v>
      </c>
      <c r="C4259" s="10" t="s">
        <v>17023</v>
      </c>
      <c r="D4259" s="14" t="s">
        <v>17443</v>
      </c>
      <c r="E4259" s="11" t="s">
        <v>17444</v>
      </c>
      <c r="F4259" s="128" t="s">
        <v>2830</v>
      </c>
      <c r="G4259" s="14" t="s">
        <v>17445</v>
      </c>
      <c r="H4259" s="129" t="s">
        <v>17186</v>
      </c>
      <c r="I4259" s="10" t="s">
        <v>24</v>
      </c>
      <c r="J4259" s="10" t="s">
        <v>24</v>
      </c>
      <c r="K4259" s="14"/>
      <c r="L4259" s="14"/>
      <c r="M4259" s="14"/>
      <c r="N4259" s="14"/>
      <c r="O4259" s="14"/>
      <c r="P4259" s="14"/>
      <c r="Q4259" s="14"/>
      <c r="R4259" s="130" t="s">
        <v>64</v>
      </c>
    </row>
    <row r="4260" spans="1:18" ht="15.75" customHeight="1">
      <c r="A4260" s="8">
        <v>2018</v>
      </c>
      <c r="B4260" s="9">
        <v>32</v>
      </c>
      <c r="C4260" s="10" t="s">
        <v>17023</v>
      </c>
      <c r="D4260" s="14" t="s">
        <v>17446</v>
      </c>
      <c r="E4260" s="11" t="s">
        <v>17447</v>
      </c>
      <c r="F4260" s="128" t="s">
        <v>2029</v>
      </c>
      <c r="G4260" s="14" t="s">
        <v>17448</v>
      </c>
      <c r="H4260" s="129" t="s">
        <v>17199</v>
      </c>
      <c r="I4260" s="10" t="s">
        <v>23</v>
      </c>
      <c r="J4260" s="10" t="s">
        <v>24</v>
      </c>
      <c r="K4260" s="14"/>
      <c r="L4260" s="14"/>
      <c r="M4260" s="14"/>
      <c r="N4260" s="14"/>
      <c r="O4260" s="14"/>
      <c r="P4260" s="14"/>
      <c r="Q4260" s="14"/>
      <c r="R4260" s="130"/>
    </row>
    <row r="4261" spans="1:18" ht="15.75" customHeight="1">
      <c r="A4261" s="8">
        <v>2018</v>
      </c>
      <c r="B4261" s="9">
        <v>32</v>
      </c>
      <c r="C4261" s="10" t="s">
        <v>17023</v>
      </c>
      <c r="D4261" s="14" t="s">
        <v>17449</v>
      </c>
      <c r="E4261" s="11" t="s">
        <v>17450</v>
      </c>
      <c r="F4261" s="128" t="s">
        <v>4318</v>
      </c>
      <c r="G4261" s="14" t="s">
        <v>17451</v>
      </c>
      <c r="H4261" s="129" t="s">
        <v>17149</v>
      </c>
      <c r="I4261" s="10" t="s">
        <v>23</v>
      </c>
      <c r="J4261" s="10" t="s">
        <v>24</v>
      </c>
      <c r="K4261" s="14"/>
      <c r="L4261" s="14"/>
      <c r="M4261" s="14"/>
      <c r="N4261" s="14"/>
      <c r="O4261" s="14"/>
      <c r="P4261" s="14"/>
      <c r="Q4261" s="14"/>
      <c r="R4261" s="130"/>
    </row>
    <row r="4262" spans="1:18" ht="15.75" customHeight="1">
      <c r="A4262" s="8">
        <v>2018</v>
      </c>
      <c r="B4262" s="9">
        <v>32</v>
      </c>
      <c r="C4262" s="10" t="s">
        <v>17023</v>
      </c>
      <c r="D4262" s="12" t="s">
        <v>17452</v>
      </c>
      <c r="E4262" s="11" t="s">
        <v>17453</v>
      </c>
      <c r="F4262" s="128" t="s">
        <v>8520</v>
      </c>
      <c r="G4262" s="14" t="s">
        <v>17454</v>
      </c>
      <c r="H4262" s="129" t="s">
        <v>17455</v>
      </c>
      <c r="I4262" s="10" t="s">
        <v>23</v>
      </c>
      <c r="J4262" s="10" t="s">
        <v>24</v>
      </c>
      <c r="K4262" s="14"/>
      <c r="L4262" s="14"/>
      <c r="M4262" s="14"/>
      <c r="N4262" s="14"/>
      <c r="O4262" s="14"/>
      <c r="P4262" s="14"/>
      <c r="Q4262" s="14"/>
      <c r="R4262" s="130"/>
    </row>
    <row r="4263" spans="1:18" ht="15.75" customHeight="1">
      <c r="A4263" s="8">
        <v>2018</v>
      </c>
      <c r="B4263" s="9">
        <v>32</v>
      </c>
      <c r="C4263" s="10" t="s">
        <v>17023</v>
      </c>
      <c r="D4263" s="14" t="s">
        <v>17456</v>
      </c>
      <c r="E4263" s="11" t="s">
        <v>17457</v>
      </c>
      <c r="F4263" s="128" t="s">
        <v>17434</v>
      </c>
      <c r="G4263" s="14" t="s">
        <v>17458</v>
      </c>
      <c r="H4263" s="129" t="s">
        <v>17459</v>
      </c>
      <c r="I4263" s="10" t="s">
        <v>24</v>
      </c>
      <c r="J4263" s="10" t="s">
        <v>24</v>
      </c>
      <c r="K4263" s="14"/>
      <c r="L4263" s="14"/>
      <c r="M4263" s="14"/>
      <c r="N4263" s="14"/>
      <c r="O4263" s="14"/>
      <c r="P4263" s="14"/>
      <c r="Q4263" s="14"/>
      <c r="R4263" s="130" t="s">
        <v>64</v>
      </c>
    </row>
    <row r="4264" spans="1:18" ht="15.75" customHeight="1">
      <c r="A4264" s="8">
        <v>2018</v>
      </c>
      <c r="B4264" s="9">
        <v>32</v>
      </c>
      <c r="C4264" s="10" t="s">
        <v>17023</v>
      </c>
      <c r="D4264" s="14" t="s">
        <v>17460</v>
      </c>
      <c r="E4264" s="11" t="s">
        <v>17461</v>
      </c>
      <c r="F4264" s="128" t="s">
        <v>17462</v>
      </c>
      <c r="G4264" s="14" t="s">
        <v>17463</v>
      </c>
      <c r="H4264" s="129" t="s">
        <v>17464</v>
      </c>
      <c r="I4264" s="10" t="s">
        <v>24</v>
      </c>
      <c r="J4264" s="10" t="s">
        <v>24</v>
      </c>
      <c r="K4264" s="14"/>
      <c r="L4264" s="14"/>
      <c r="M4264" s="14"/>
      <c r="N4264" s="14"/>
      <c r="O4264" s="14"/>
      <c r="P4264" s="14"/>
      <c r="Q4264" s="14"/>
      <c r="R4264" s="130" t="s">
        <v>72</v>
      </c>
    </row>
    <row r="4265" spans="1:18" ht="15.75" customHeight="1">
      <c r="A4265" s="8">
        <v>2018</v>
      </c>
      <c r="B4265" s="9">
        <v>32</v>
      </c>
      <c r="C4265" s="10" t="s">
        <v>17023</v>
      </c>
      <c r="D4265" s="12" t="s">
        <v>17465</v>
      </c>
      <c r="E4265" s="11" t="s">
        <v>17466</v>
      </c>
      <c r="F4265" s="128" t="s">
        <v>17467</v>
      </c>
      <c r="G4265" s="14" t="s">
        <v>17418</v>
      </c>
      <c r="H4265" s="129" t="s">
        <v>17468</v>
      </c>
      <c r="I4265" s="10" t="s">
        <v>24</v>
      </c>
      <c r="J4265" s="10" t="s">
        <v>24</v>
      </c>
      <c r="K4265" s="14"/>
      <c r="L4265" s="14"/>
      <c r="M4265" s="14"/>
      <c r="N4265" s="14"/>
      <c r="O4265" s="14"/>
      <c r="P4265" s="14"/>
      <c r="Q4265" s="14"/>
      <c r="R4265" s="130" t="s">
        <v>72</v>
      </c>
    </row>
    <row r="4266" spans="1:18" ht="15.75" customHeight="1">
      <c r="A4266" s="8">
        <v>2018</v>
      </c>
      <c r="B4266" s="9">
        <v>32</v>
      </c>
      <c r="C4266" s="10" t="s">
        <v>17023</v>
      </c>
      <c r="D4266" s="14" t="s">
        <v>17380</v>
      </c>
      <c r="E4266" s="11" t="s">
        <v>17469</v>
      </c>
      <c r="F4266" s="128" t="s">
        <v>8557</v>
      </c>
      <c r="G4266" s="14" t="s">
        <v>17382</v>
      </c>
      <c r="H4266" s="129" t="s">
        <v>17470</v>
      </c>
      <c r="I4266" s="10" t="s">
        <v>23</v>
      </c>
      <c r="J4266" s="10" t="s">
        <v>24</v>
      </c>
      <c r="K4266" s="14"/>
      <c r="L4266" s="14"/>
      <c r="M4266" s="14"/>
      <c r="N4266" s="14"/>
      <c r="O4266" s="14"/>
      <c r="P4266" s="14"/>
      <c r="Q4266" s="14"/>
      <c r="R4266" s="130"/>
    </row>
    <row r="4267" spans="1:18" ht="15.75" customHeight="1">
      <c r="A4267" s="8">
        <v>2018</v>
      </c>
      <c r="B4267" s="9">
        <v>32</v>
      </c>
      <c r="C4267" s="10" t="s">
        <v>17023</v>
      </c>
      <c r="D4267" s="14" t="s">
        <v>13692</v>
      </c>
      <c r="E4267" s="11" t="s">
        <v>17471</v>
      </c>
      <c r="F4267" s="128">
        <v>1947</v>
      </c>
      <c r="G4267" s="14" t="s">
        <v>17472</v>
      </c>
      <c r="H4267" s="129" t="s">
        <v>17186</v>
      </c>
      <c r="I4267" s="10" t="s">
        <v>24</v>
      </c>
      <c r="J4267" s="10" t="s">
        <v>24</v>
      </c>
      <c r="K4267" s="14"/>
      <c r="L4267" s="14"/>
      <c r="M4267" s="14"/>
      <c r="N4267" s="14"/>
      <c r="O4267" s="14"/>
      <c r="P4267" s="14"/>
      <c r="Q4267" s="14"/>
      <c r="R4267" s="130" t="s">
        <v>72</v>
      </c>
    </row>
    <row r="4268" spans="1:18" ht="15.75" customHeight="1">
      <c r="A4268" s="8">
        <v>2018</v>
      </c>
      <c r="B4268" s="9">
        <v>32</v>
      </c>
      <c r="C4268" s="10" t="s">
        <v>17023</v>
      </c>
      <c r="D4268" s="14" t="s">
        <v>17473</v>
      </c>
      <c r="E4268" s="11" t="s">
        <v>17474</v>
      </c>
      <c r="F4268" s="128" t="s">
        <v>17475</v>
      </c>
      <c r="G4268" s="14" t="s">
        <v>17476</v>
      </c>
      <c r="H4268" s="129" t="s">
        <v>17272</v>
      </c>
      <c r="I4268" s="10" t="s">
        <v>23</v>
      </c>
      <c r="J4268" s="10" t="s">
        <v>24</v>
      </c>
      <c r="K4268" s="14"/>
      <c r="L4268" s="14"/>
      <c r="M4268" s="14"/>
      <c r="N4268" s="14"/>
      <c r="O4268" s="14"/>
      <c r="P4268" s="14"/>
      <c r="Q4268" s="14"/>
      <c r="R4268" s="130"/>
    </row>
    <row r="4269" spans="1:18" ht="15.75" customHeight="1">
      <c r="A4269" s="8">
        <v>2018</v>
      </c>
      <c r="B4269" s="9">
        <v>32</v>
      </c>
      <c r="C4269" s="10" t="s">
        <v>17023</v>
      </c>
      <c r="D4269" s="14" t="s">
        <v>17477</v>
      </c>
      <c r="E4269" s="11" t="s">
        <v>17478</v>
      </c>
      <c r="F4269" s="128" t="s">
        <v>17479</v>
      </c>
      <c r="G4269" s="14" t="s">
        <v>17480</v>
      </c>
      <c r="H4269" s="129" t="s">
        <v>17205</v>
      </c>
      <c r="I4269" s="10" t="s">
        <v>23</v>
      </c>
      <c r="J4269" s="10" t="s">
        <v>24</v>
      </c>
      <c r="K4269" s="14"/>
      <c r="L4269" s="14"/>
      <c r="M4269" s="14"/>
      <c r="N4269" s="14"/>
      <c r="O4269" s="14"/>
      <c r="P4269" s="14"/>
      <c r="Q4269" s="14"/>
      <c r="R4269" s="130"/>
    </row>
    <row r="4270" spans="1:18" ht="15.75" customHeight="1">
      <c r="A4270" s="8">
        <v>2018</v>
      </c>
      <c r="B4270" s="9">
        <v>32</v>
      </c>
      <c r="C4270" s="10" t="s">
        <v>17023</v>
      </c>
      <c r="D4270" s="14" t="s">
        <v>17481</v>
      </c>
      <c r="E4270" s="11" t="s">
        <v>17482</v>
      </c>
      <c r="F4270" s="128" t="s">
        <v>17483</v>
      </c>
      <c r="G4270" s="14" t="s">
        <v>17484</v>
      </c>
      <c r="H4270" s="129" t="s">
        <v>17186</v>
      </c>
      <c r="I4270" s="10" t="s">
        <v>23</v>
      </c>
      <c r="J4270" s="10" t="s">
        <v>24</v>
      </c>
      <c r="K4270" s="14"/>
      <c r="L4270" s="14"/>
      <c r="M4270" s="14"/>
      <c r="N4270" s="14"/>
      <c r="O4270" s="14"/>
      <c r="P4270" s="14"/>
      <c r="Q4270" s="14"/>
      <c r="R4270" s="130"/>
    </row>
    <row r="4271" spans="1:18" ht="15.75" customHeight="1">
      <c r="A4271" s="8">
        <v>2018</v>
      </c>
      <c r="B4271" s="9">
        <v>32</v>
      </c>
      <c r="C4271" s="10" t="s">
        <v>17023</v>
      </c>
      <c r="D4271" s="14" t="s">
        <v>17363</v>
      </c>
      <c r="E4271" s="11" t="s">
        <v>17485</v>
      </c>
      <c r="F4271" s="128" t="s">
        <v>17329</v>
      </c>
      <c r="G4271" s="14" t="s">
        <v>17364</v>
      </c>
      <c r="H4271" s="129" t="s">
        <v>17144</v>
      </c>
      <c r="I4271" s="10" t="s">
        <v>23</v>
      </c>
      <c r="J4271" s="10" t="s">
        <v>24</v>
      </c>
      <c r="K4271" s="14"/>
      <c r="L4271" s="14"/>
      <c r="M4271" s="14"/>
      <c r="N4271" s="14"/>
      <c r="O4271" s="14"/>
      <c r="P4271" s="14"/>
      <c r="Q4271" s="14"/>
      <c r="R4271" s="130"/>
    </row>
    <row r="4272" spans="1:18" ht="15.75" customHeight="1">
      <c r="A4272" s="8">
        <v>2018</v>
      </c>
      <c r="B4272" s="9">
        <v>32</v>
      </c>
      <c r="C4272" s="10" t="s">
        <v>17023</v>
      </c>
      <c r="D4272" s="14" t="s">
        <v>17486</v>
      </c>
      <c r="E4272" s="11" t="s">
        <v>1811</v>
      </c>
      <c r="F4272" s="128" t="s">
        <v>8557</v>
      </c>
      <c r="G4272" s="14" t="s">
        <v>17487</v>
      </c>
      <c r="H4272" s="129" t="s">
        <v>17488</v>
      </c>
      <c r="I4272" s="10" t="s">
        <v>23</v>
      </c>
      <c r="J4272" s="10" t="s">
        <v>24</v>
      </c>
      <c r="K4272" s="14"/>
      <c r="L4272" s="14"/>
      <c r="M4272" s="14"/>
      <c r="N4272" s="14"/>
      <c r="O4272" s="14"/>
      <c r="P4272" s="14"/>
      <c r="Q4272" s="14"/>
      <c r="R4272" s="130"/>
    </row>
    <row r="4273" spans="1:18" ht="15.75" customHeight="1">
      <c r="A4273" s="8">
        <v>2018</v>
      </c>
      <c r="B4273" s="9">
        <v>32</v>
      </c>
      <c r="C4273" s="10" t="s">
        <v>17023</v>
      </c>
      <c r="D4273" s="12" t="s">
        <v>17489</v>
      </c>
      <c r="E4273" s="11" t="s">
        <v>17490</v>
      </c>
      <c r="F4273" s="128" t="s">
        <v>8520</v>
      </c>
      <c r="G4273" s="14" t="s">
        <v>17491</v>
      </c>
      <c r="H4273" s="129" t="s">
        <v>17205</v>
      </c>
      <c r="I4273" s="10" t="s">
        <v>23</v>
      </c>
      <c r="J4273" s="10" t="s">
        <v>24</v>
      </c>
      <c r="K4273" s="14"/>
      <c r="L4273" s="14" t="s">
        <v>17492</v>
      </c>
      <c r="M4273" s="14"/>
      <c r="N4273" s="14"/>
      <c r="O4273" s="14"/>
      <c r="P4273" s="14"/>
      <c r="Q4273" s="14"/>
      <c r="R4273" s="130"/>
    </row>
    <row r="4274" spans="1:18" ht="15.75" customHeight="1">
      <c r="A4274" s="8">
        <v>2018</v>
      </c>
      <c r="B4274" s="9">
        <v>32</v>
      </c>
      <c r="C4274" s="10" t="s">
        <v>17023</v>
      </c>
      <c r="D4274" s="12" t="s">
        <v>17493</v>
      </c>
      <c r="E4274" s="11" t="s">
        <v>17494</v>
      </c>
      <c r="F4274" s="128" t="s">
        <v>15132</v>
      </c>
      <c r="G4274" s="14" t="s">
        <v>17495</v>
      </c>
      <c r="H4274" s="129" t="s">
        <v>17133</v>
      </c>
      <c r="I4274" s="10" t="s">
        <v>23</v>
      </c>
      <c r="J4274" s="10" t="s">
        <v>24</v>
      </c>
      <c r="K4274" s="14"/>
      <c r="L4274" s="14"/>
      <c r="M4274" s="14"/>
      <c r="N4274" s="14"/>
      <c r="O4274" s="14"/>
      <c r="P4274" s="14"/>
      <c r="Q4274" s="14"/>
      <c r="R4274" s="130"/>
    </row>
    <row r="4275" spans="1:18" ht="15.75" customHeight="1">
      <c r="A4275" s="8">
        <v>2018</v>
      </c>
      <c r="B4275" s="9">
        <v>32</v>
      </c>
      <c r="C4275" s="10" t="s">
        <v>17023</v>
      </c>
      <c r="D4275" s="14" t="s">
        <v>17405</v>
      </c>
      <c r="E4275" s="11" t="s">
        <v>17126</v>
      </c>
      <c r="F4275" s="128" t="s">
        <v>11618</v>
      </c>
      <c r="G4275" s="14" t="s">
        <v>17408</v>
      </c>
      <c r="H4275" s="129" t="s">
        <v>17186</v>
      </c>
      <c r="I4275" s="10" t="s">
        <v>23</v>
      </c>
      <c r="J4275" s="10" t="s">
        <v>24</v>
      </c>
      <c r="K4275" s="14"/>
      <c r="L4275" s="14"/>
      <c r="M4275" s="14"/>
      <c r="N4275" s="14"/>
      <c r="O4275" s="14"/>
      <c r="P4275" s="14"/>
      <c r="Q4275" s="14"/>
      <c r="R4275" s="130"/>
    </row>
    <row r="4276" spans="1:18" ht="15.75" customHeight="1">
      <c r="A4276" s="8">
        <v>2018</v>
      </c>
      <c r="B4276" s="9">
        <v>32</v>
      </c>
      <c r="C4276" s="10" t="s">
        <v>17023</v>
      </c>
      <c r="D4276" s="12" t="s">
        <v>17496</v>
      </c>
      <c r="E4276" s="11" t="s">
        <v>17497</v>
      </c>
      <c r="F4276" s="128">
        <v>1972</v>
      </c>
      <c r="G4276" s="14" t="s">
        <v>17498</v>
      </c>
      <c r="H4276" s="129" t="s">
        <v>17199</v>
      </c>
      <c r="I4276" s="10" t="s">
        <v>23</v>
      </c>
      <c r="J4276" s="10" t="s">
        <v>24</v>
      </c>
      <c r="K4276" s="14"/>
      <c r="L4276" s="14"/>
      <c r="M4276" s="14"/>
      <c r="N4276" s="14"/>
      <c r="O4276" s="14"/>
      <c r="P4276" s="14"/>
      <c r="Q4276" s="14"/>
      <c r="R4276" s="130"/>
    </row>
    <row r="4277" spans="1:18" ht="15.75" customHeight="1">
      <c r="A4277" s="8">
        <v>2018</v>
      </c>
      <c r="B4277" s="9">
        <v>32</v>
      </c>
      <c r="C4277" s="10" t="s">
        <v>17023</v>
      </c>
      <c r="D4277" s="14" t="s">
        <v>17499</v>
      </c>
      <c r="E4277" s="11" t="s">
        <v>17497</v>
      </c>
      <c r="F4277" s="128" t="s">
        <v>12119</v>
      </c>
      <c r="G4277" s="14" t="s">
        <v>17500</v>
      </c>
      <c r="H4277" s="129" t="s">
        <v>17149</v>
      </c>
      <c r="I4277" s="10" t="s">
        <v>23</v>
      </c>
      <c r="J4277" s="10" t="s">
        <v>24</v>
      </c>
      <c r="K4277" s="14"/>
      <c r="L4277" s="14"/>
      <c r="M4277" s="14"/>
      <c r="N4277" s="14"/>
      <c r="O4277" s="14"/>
      <c r="P4277" s="14"/>
      <c r="Q4277" s="14"/>
      <c r="R4277" s="130"/>
    </row>
    <row r="4278" spans="1:18" ht="15.75" customHeight="1">
      <c r="A4278" s="8">
        <v>2018</v>
      </c>
      <c r="B4278" s="9">
        <v>32</v>
      </c>
      <c r="C4278" s="10" t="s">
        <v>17023</v>
      </c>
      <c r="D4278" s="14" t="s">
        <v>17477</v>
      </c>
      <c r="E4278" s="11" t="s">
        <v>17497</v>
      </c>
      <c r="F4278" s="128">
        <v>1973</v>
      </c>
      <c r="G4278" s="14" t="s">
        <v>17480</v>
      </c>
      <c r="H4278" s="129" t="s">
        <v>17205</v>
      </c>
      <c r="I4278" s="10" t="s">
        <v>23</v>
      </c>
      <c r="J4278" s="10" t="s">
        <v>24</v>
      </c>
      <c r="K4278" s="14"/>
      <c r="L4278" s="14"/>
      <c r="M4278" s="14"/>
      <c r="N4278" s="14"/>
      <c r="O4278" s="14"/>
      <c r="P4278" s="14"/>
      <c r="Q4278" s="14"/>
      <c r="R4278" s="130"/>
    </row>
    <row r="4279" spans="1:18" ht="15.75" customHeight="1">
      <c r="A4279" s="8">
        <v>2018</v>
      </c>
      <c r="B4279" s="9">
        <v>32</v>
      </c>
      <c r="C4279" s="10" t="s">
        <v>17023</v>
      </c>
      <c r="D4279" s="14" t="s">
        <v>17375</v>
      </c>
      <c r="E4279" s="11" t="s">
        <v>17501</v>
      </c>
      <c r="F4279" s="128" t="s">
        <v>8557</v>
      </c>
      <c r="G4279" s="14" t="s">
        <v>17377</v>
      </c>
      <c r="H4279" s="129" t="s">
        <v>17180</v>
      </c>
      <c r="I4279" s="10" t="s">
        <v>23</v>
      </c>
      <c r="J4279" s="10" t="s">
        <v>24</v>
      </c>
      <c r="K4279" s="14"/>
      <c r="L4279" s="14"/>
      <c r="M4279" s="14"/>
      <c r="N4279" s="14"/>
      <c r="O4279" s="14"/>
      <c r="P4279" s="14"/>
      <c r="Q4279" s="14"/>
      <c r="R4279" s="130"/>
    </row>
    <row r="4280" spans="1:18" ht="15.75" customHeight="1">
      <c r="A4280" s="8">
        <v>2018</v>
      </c>
      <c r="B4280" s="9">
        <v>32</v>
      </c>
      <c r="C4280" s="10" t="s">
        <v>17023</v>
      </c>
      <c r="D4280" s="12" t="s">
        <v>17502</v>
      </c>
      <c r="E4280" s="11" t="s">
        <v>17503</v>
      </c>
      <c r="F4280" s="128" t="s">
        <v>8557</v>
      </c>
      <c r="G4280" s="14" t="s">
        <v>17504</v>
      </c>
      <c r="H4280" s="129" t="s">
        <v>17488</v>
      </c>
      <c r="I4280" s="10" t="s">
        <v>24</v>
      </c>
      <c r="J4280" s="10" t="s">
        <v>24</v>
      </c>
      <c r="K4280" s="14"/>
      <c r="L4280" s="14"/>
      <c r="M4280" s="14"/>
      <c r="N4280" s="14"/>
      <c r="O4280" s="14"/>
      <c r="P4280" s="14"/>
      <c r="Q4280" s="14"/>
      <c r="R4280" s="130"/>
    </row>
    <row r="4281" spans="1:18" ht="15.75" customHeight="1">
      <c r="A4281" s="8">
        <v>2018</v>
      </c>
      <c r="B4281" s="9">
        <v>32</v>
      </c>
      <c r="C4281" s="10" t="s">
        <v>17023</v>
      </c>
      <c r="D4281" s="14" t="s">
        <v>17486</v>
      </c>
      <c r="E4281" s="11" t="s">
        <v>17505</v>
      </c>
      <c r="F4281" s="128" t="s">
        <v>17506</v>
      </c>
      <c r="G4281" s="14" t="s">
        <v>17507</v>
      </c>
      <c r="H4281" s="129" t="s">
        <v>17156</v>
      </c>
      <c r="I4281" s="10" t="s">
        <v>23</v>
      </c>
      <c r="J4281" s="10" t="s">
        <v>24</v>
      </c>
      <c r="K4281" s="14"/>
      <c r="L4281" s="14"/>
      <c r="M4281" s="14"/>
      <c r="N4281" s="14"/>
      <c r="O4281" s="14"/>
      <c r="P4281" s="14"/>
      <c r="Q4281" s="14"/>
      <c r="R4281" s="130"/>
    </row>
    <row r="4282" spans="1:18" ht="15.75" customHeight="1">
      <c r="A4282" s="8">
        <v>2018</v>
      </c>
      <c r="B4282" s="9">
        <v>32</v>
      </c>
      <c r="C4282" s="10" t="s">
        <v>17023</v>
      </c>
      <c r="D4282" s="14" t="s">
        <v>17508</v>
      </c>
      <c r="E4282" s="11" t="s">
        <v>17509</v>
      </c>
      <c r="F4282" s="128" t="s">
        <v>17510</v>
      </c>
      <c r="G4282" s="14" t="s">
        <v>17511</v>
      </c>
      <c r="H4282" s="129" t="s">
        <v>17149</v>
      </c>
      <c r="I4282" s="10" t="s">
        <v>23</v>
      </c>
      <c r="J4282" s="10" t="s">
        <v>24</v>
      </c>
      <c r="K4282" s="14"/>
      <c r="L4282" s="14"/>
      <c r="M4282" s="14"/>
      <c r="N4282" s="14"/>
      <c r="O4282" s="14"/>
      <c r="P4282" s="14"/>
      <c r="Q4282" s="14"/>
      <c r="R4282" s="130"/>
    </row>
    <row r="4283" spans="1:18" ht="15.75" customHeight="1">
      <c r="A4283" s="8">
        <v>2018</v>
      </c>
      <c r="B4283" s="9">
        <v>32</v>
      </c>
      <c r="C4283" s="10" t="s">
        <v>17023</v>
      </c>
      <c r="D4283" s="14" t="s">
        <v>17512</v>
      </c>
      <c r="E4283" s="11" t="s">
        <v>17513</v>
      </c>
      <c r="F4283" s="128" t="s">
        <v>12884</v>
      </c>
      <c r="G4283" s="14" t="s">
        <v>17514</v>
      </c>
      <c r="H4283" s="129" t="s">
        <v>17137</v>
      </c>
      <c r="I4283" s="10" t="s">
        <v>23</v>
      </c>
      <c r="J4283" s="10" t="s">
        <v>24</v>
      </c>
      <c r="K4283" s="14"/>
      <c r="L4283" s="14"/>
      <c r="M4283" s="14"/>
      <c r="N4283" s="14"/>
      <c r="O4283" s="14"/>
      <c r="P4283" s="14"/>
      <c r="Q4283" s="14"/>
      <c r="R4283" s="130"/>
    </row>
    <row r="4284" spans="1:18" ht="15.75" customHeight="1">
      <c r="A4284" s="8">
        <v>2018</v>
      </c>
      <c r="B4284" s="9">
        <v>32</v>
      </c>
      <c r="C4284" s="10" t="s">
        <v>17023</v>
      </c>
      <c r="D4284" s="14" t="s">
        <v>17134</v>
      </c>
      <c r="E4284" s="11" t="s">
        <v>17515</v>
      </c>
      <c r="F4284" s="128" t="s">
        <v>8557</v>
      </c>
      <c r="G4284" s="14" t="s">
        <v>17174</v>
      </c>
      <c r="H4284" s="129" t="s">
        <v>17149</v>
      </c>
      <c r="I4284" s="10" t="s">
        <v>23</v>
      </c>
      <c r="J4284" s="10" t="s">
        <v>24</v>
      </c>
      <c r="K4284" s="14"/>
      <c r="L4284" s="14"/>
      <c r="M4284" s="14"/>
      <c r="N4284" s="14"/>
      <c r="O4284" s="14"/>
      <c r="P4284" s="14"/>
      <c r="Q4284" s="14"/>
      <c r="R4284" s="130"/>
    </row>
    <row r="4285" spans="1:18" ht="15.75" customHeight="1">
      <c r="A4285" s="8">
        <v>2018</v>
      </c>
      <c r="B4285" s="9">
        <v>32</v>
      </c>
      <c r="C4285" s="10" t="s">
        <v>17023</v>
      </c>
      <c r="D4285" s="14" t="s">
        <v>17168</v>
      </c>
      <c r="E4285" s="11" t="s">
        <v>17516</v>
      </c>
      <c r="F4285" s="128">
        <v>1954</v>
      </c>
      <c r="G4285" s="14" t="s">
        <v>17517</v>
      </c>
      <c r="H4285" s="129" t="s">
        <v>17137</v>
      </c>
      <c r="I4285" s="10" t="s">
        <v>24</v>
      </c>
      <c r="J4285" s="10" t="s">
        <v>24</v>
      </c>
      <c r="K4285" s="14"/>
      <c r="L4285" s="14"/>
      <c r="M4285" s="14"/>
      <c r="N4285" s="14"/>
      <c r="O4285" s="14"/>
      <c r="P4285" s="14"/>
      <c r="Q4285" s="14"/>
      <c r="R4285" s="130"/>
    </row>
    <row r="4286" spans="1:18" ht="15.75" customHeight="1">
      <c r="A4286" s="8">
        <v>2018</v>
      </c>
      <c r="B4286" s="9">
        <v>32</v>
      </c>
      <c r="C4286" s="10" t="s">
        <v>17023</v>
      </c>
      <c r="D4286" s="14" t="s">
        <v>17518</v>
      </c>
      <c r="E4286" s="11" t="s">
        <v>17519</v>
      </c>
      <c r="F4286" s="128" t="s">
        <v>17520</v>
      </c>
      <c r="G4286" s="14" t="s">
        <v>17448</v>
      </c>
      <c r="H4286" s="129" t="s">
        <v>17137</v>
      </c>
      <c r="I4286" s="10" t="s">
        <v>23</v>
      </c>
      <c r="J4286" s="10" t="s">
        <v>24</v>
      </c>
      <c r="K4286" s="14"/>
      <c r="L4286" s="14"/>
      <c r="M4286" s="14"/>
      <c r="N4286" s="14"/>
      <c r="O4286" s="14"/>
      <c r="P4286" s="14"/>
      <c r="Q4286" s="14"/>
      <c r="R4286" s="130"/>
    </row>
    <row r="4287" spans="1:18" ht="15.75" customHeight="1">
      <c r="A4287" s="8">
        <v>2018</v>
      </c>
      <c r="B4287" s="9">
        <v>32</v>
      </c>
      <c r="C4287" s="10" t="s">
        <v>17023</v>
      </c>
      <c r="D4287" s="14" t="s">
        <v>17521</v>
      </c>
      <c r="E4287" s="11" t="s">
        <v>17522</v>
      </c>
      <c r="F4287" s="128" t="s">
        <v>8557</v>
      </c>
      <c r="G4287" s="14" t="s">
        <v>17523</v>
      </c>
      <c r="H4287" s="129" t="s">
        <v>17186</v>
      </c>
      <c r="I4287" s="10" t="s">
        <v>24</v>
      </c>
      <c r="J4287" s="10" t="s">
        <v>24</v>
      </c>
      <c r="K4287" s="14"/>
      <c r="L4287" s="14"/>
      <c r="M4287" s="14"/>
      <c r="N4287" s="14"/>
      <c r="O4287" s="14"/>
      <c r="P4287" s="14"/>
      <c r="Q4287" s="14"/>
      <c r="R4287" s="130"/>
    </row>
    <row r="4288" spans="1:18" ht="15.75" customHeight="1">
      <c r="A4288" s="8">
        <v>2018</v>
      </c>
      <c r="B4288" s="9">
        <v>32</v>
      </c>
      <c r="C4288" s="10" t="s">
        <v>17023</v>
      </c>
      <c r="D4288" s="14" t="s">
        <v>13692</v>
      </c>
      <c r="E4288" s="11" t="s">
        <v>17524</v>
      </c>
      <c r="F4288" s="128">
        <v>1917</v>
      </c>
      <c r="G4288" s="14" t="s">
        <v>17177</v>
      </c>
      <c r="H4288" s="129" t="s">
        <v>17137</v>
      </c>
      <c r="I4288" s="10" t="s">
        <v>23</v>
      </c>
      <c r="J4288" s="10" t="s">
        <v>24</v>
      </c>
      <c r="K4288" s="14"/>
      <c r="L4288" s="14"/>
      <c r="M4288" s="14"/>
      <c r="N4288" s="14"/>
      <c r="O4288" s="14"/>
      <c r="P4288" s="14"/>
      <c r="Q4288" s="14"/>
      <c r="R4288" s="130"/>
    </row>
    <row r="4289" spans="1:18" ht="15.75" customHeight="1">
      <c r="A4289" s="8">
        <v>2018</v>
      </c>
      <c r="B4289" s="9">
        <v>32</v>
      </c>
      <c r="C4289" s="10" t="s">
        <v>17023</v>
      </c>
      <c r="D4289" s="14" t="s">
        <v>17525</v>
      </c>
      <c r="E4289" s="11" t="s">
        <v>17526</v>
      </c>
      <c r="F4289" s="128" t="s">
        <v>949</v>
      </c>
      <c r="G4289" s="14" t="s">
        <v>17527</v>
      </c>
      <c r="H4289" s="129" t="s">
        <v>17199</v>
      </c>
      <c r="I4289" s="10" t="s">
        <v>24</v>
      </c>
      <c r="J4289" s="10" t="s">
        <v>24</v>
      </c>
      <c r="K4289" s="14"/>
      <c r="L4289" s="14"/>
      <c r="M4289" s="14"/>
      <c r="N4289" s="14"/>
      <c r="O4289" s="14"/>
      <c r="P4289" s="14"/>
      <c r="Q4289" s="14"/>
      <c r="R4289" s="130"/>
    </row>
    <row r="4290" spans="1:18" ht="15.75" customHeight="1">
      <c r="A4290" s="8">
        <v>2018</v>
      </c>
      <c r="B4290" s="9">
        <v>32</v>
      </c>
      <c r="C4290" s="10" t="s">
        <v>17023</v>
      </c>
      <c r="D4290" s="14" t="s">
        <v>17528</v>
      </c>
      <c r="E4290" s="11" t="s">
        <v>17529</v>
      </c>
      <c r="F4290" s="128">
        <v>2018</v>
      </c>
      <c r="G4290" s="14" t="s">
        <v>17530</v>
      </c>
      <c r="H4290" s="129" t="s">
        <v>17199</v>
      </c>
      <c r="I4290" s="10" t="s">
        <v>24</v>
      </c>
      <c r="J4290" s="10" t="s">
        <v>24</v>
      </c>
      <c r="K4290" s="14"/>
      <c r="L4290" s="14"/>
      <c r="M4290" s="14"/>
      <c r="N4290" s="14"/>
      <c r="O4290" s="14"/>
      <c r="P4290" s="14"/>
      <c r="Q4290" s="14"/>
      <c r="R4290" s="130"/>
    </row>
    <row r="4291" spans="1:18" ht="15.75" customHeight="1">
      <c r="A4291" s="8">
        <v>2018</v>
      </c>
      <c r="B4291" s="9">
        <v>32</v>
      </c>
      <c r="C4291" s="10" t="s">
        <v>17023</v>
      </c>
      <c r="D4291" s="14" t="s">
        <v>17192</v>
      </c>
      <c r="E4291" s="11" t="s">
        <v>17531</v>
      </c>
      <c r="F4291" s="128" t="s">
        <v>8557</v>
      </c>
      <c r="G4291" s="14" t="s">
        <v>17194</v>
      </c>
      <c r="H4291" s="129" t="s">
        <v>17149</v>
      </c>
      <c r="I4291" s="10" t="s">
        <v>23</v>
      </c>
      <c r="J4291" s="10" t="s">
        <v>24</v>
      </c>
      <c r="K4291" s="14"/>
      <c r="L4291" s="14"/>
      <c r="M4291" s="14"/>
      <c r="N4291" s="14"/>
      <c r="O4291" s="14"/>
      <c r="P4291" s="14"/>
      <c r="Q4291" s="14"/>
      <c r="R4291" s="130"/>
    </row>
    <row r="4292" spans="1:18" ht="15.75" customHeight="1">
      <c r="A4292" s="8">
        <v>2018</v>
      </c>
      <c r="B4292" s="9">
        <v>32</v>
      </c>
      <c r="C4292" s="10" t="s">
        <v>17023</v>
      </c>
      <c r="D4292" s="12" t="s">
        <v>17532</v>
      </c>
      <c r="E4292" s="11" t="s">
        <v>17533</v>
      </c>
      <c r="F4292" s="128" t="s">
        <v>17534</v>
      </c>
      <c r="G4292" s="14" t="s">
        <v>17535</v>
      </c>
      <c r="H4292" s="129" t="s">
        <v>17149</v>
      </c>
      <c r="I4292" s="10" t="s">
        <v>23</v>
      </c>
      <c r="J4292" s="10" t="s">
        <v>24</v>
      </c>
      <c r="K4292" s="14"/>
      <c r="L4292" s="14"/>
      <c r="M4292" s="14"/>
      <c r="N4292" s="14"/>
      <c r="O4292" s="14"/>
      <c r="P4292" s="14"/>
      <c r="Q4292" s="14"/>
      <c r="R4292" s="130"/>
    </row>
    <row r="4293" spans="1:18" ht="15.75" customHeight="1">
      <c r="A4293" s="8">
        <v>2018</v>
      </c>
      <c r="B4293" s="9">
        <v>32</v>
      </c>
      <c r="C4293" s="10" t="s">
        <v>17023</v>
      </c>
      <c r="D4293" s="14" t="s">
        <v>17536</v>
      </c>
      <c r="E4293" s="11" t="s">
        <v>17533</v>
      </c>
      <c r="F4293" s="128" t="s">
        <v>17534</v>
      </c>
      <c r="G4293" s="14" t="s">
        <v>17537</v>
      </c>
      <c r="H4293" s="129" t="s">
        <v>17149</v>
      </c>
      <c r="I4293" s="10" t="s">
        <v>23</v>
      </c>
      <c r="J4293" s="10" t="s">
        <v>24</v>
      </c>
      <c r="K4293" s="14"/>
      <c r="L4293" s="14"/>
      <c r="M4293" s="14"/>
      <c r="N4293" s="14"/>
      <c r="O4293" s="14"/>
      <c r="P4293" s="14"/>
      <c r="Q4293" s="14"/>
      <c r="R4293" s="130"/>
    </row>
    <row r="4294" spans="1:18" ht="15.75" customHeight="1">
      <c r="A4294" s="8">
        <v>2018</v>
      </c>
      <c r="B4294" s="9">
        <v>32</v>
      </c>
      <c r="C4294" s="10" t="s">
        <v>17023</v>
      </c>
      <c r="D4294" s="12" t="s">
        <v>17538</v>
      </c>
      <c r="E4294" s="11" t="s">
        <v>1119</v>
      </c>
      <c r="F4294" s="128" t="s">
        <v>17539</v>
      </c>
      <c r="G4294" s="14" t="s">
        <v>17362</v>
      </c>
      <c r="H4294" s="129" t="s">
        <v>17186</v>
      </c>
      <c r="I4294" s="10" t="s">
        <v>23</v>
      </c>
      <c r="J4294" s="10" t="s">
        <v>24</v>
      </c>
      <c r="K4294" s="14"/>
      <c r="L4294" s="14"/>
      <c r="M4294" s="14"/>
      <c r="N4294" s="14"/>
      <c r="O4294" s="14"/>
      <c r="P4294" s="14"/>
      <c r="Q4294" s="14"/>
      <c r="R4294" s="130"/>
    </row>
    <row r="4295" spans="1:18" ht="15.75" customHeight="1">
      <c r="A4295" s="8">
        <v>2018</v>
      </c>
      <c r="B4295" s="9">
        <v>32</v>
      </c>
      <c r="C4295" s="10" t="s">
        <v>17023</v>
      </c>
      <c r="D4295" s="14" t="s">
        <v>17134</v>
      </c>
      <c r="E4295" s="11" t="s">
        <v>17540</v>
      </c>
      <c r="F4295" s="128" t="s">
        <v>17541</v>
      </c>
      <c r="G4295" s="14" t="s">
        <v>17542</v>
      </c>
      <c r="H4295" s="129" t="s">
        <v>17156</v>
      </c>
      <c r="I4295" s="10" t="s">
        <v>23</v>
      </c>
      <c r="J4295" s="10" t="s">
        <v>24</v>
      </c>
      <c r="K4295" s="14"/>
      <c r="L4295" s="14"/>
      <c r="M4295" s="14"/>
      <c r="N4295" s="14"/>
      <c r="O4295" s="14"/>
      <c r="P4295" s="14"/>
      <c r="Q4295" s="14"/>
      <c r="R4295" s="130"/>
    </row>
    <row r="4296" spans="1:18" ht="15.75" customHeight="1">
      <c r="A4296" s="8">
        <v>2018</v>
      </c>
      <c r="B4296" s="9">
        <v>32</v>
      </c>
      <c r="C4296" s="10" t="s">
        <v>17023</v>
      </c>
      <c r="D4296" s="12" t="s">
        <v>17543</v>
      </c>
      <c r="E4296" s="11" t="s">
        <v>17544</v>
      </c>
      <c r="F4296" s="128" t="s">
        <v>5049</v>
      </c>
      <c r="G4296" s="14" t="s">
        <v>17211</v>
      </c>
      <c r="H4296" s="129" t="s">
        <v>17149</v>
      </c>
      <c r="I4296" s="10" t="s">
        <v>23</v>
      </c>
      <c r="J4296" s="10" t="s">
        <v>24</v>
      </c>
      <c r="K4296" s="14"/>
      <c r="L4296" s="14"/>
      <c r="M4296" s="14"/>
      <c r="N4296" s="14"/>
      <c r="O4296" s="14"/>
      <c r="P4296" s="14"/>
      <c r="Q4296" s="14"/>
      <c r="R4296" s="130"/>
    </row>
    <row r="4297" spans="1:18" ht="15.75" customHeight="1">
      <c r="A4297" s="8">
        <v>2018</v>
      </c>
      <c r="B4297" s="9">
        <v>32</v>
      </c>
      <c r="C4297" s="10" t="s">
        <v>17023</v>
      </c>
      <c r="D4297" s="14" t="s">
        <v>17545</v>
      </c>
      <c r="E4297" s="11" t="s">
        <v>17546</v>
      </c>
      <c r="F4297" s="128" t="s">
        <v>17547</v>
      </c>
      <c r="G4297" s="14" t="s">
        <v>17548</v>
      </c>
      <c r="H4297" s="129" t="s">
        <v>17144</v>
      </c>
      <c r="I4297" s="10" t="s">
        <v>24</v>
      </c>
      <c r="J4297" s="10" t="s">
        <v>24</v>
      </c>
      <c r="K4297" s="14"/>
      <c r="L4297" s="14"/>
      <c r="M4297" s="14"/>
      <c r="N4297" s="14"/>
      <c r="O4297" s="14"/>
      <c r="P4297" s="14"/>
      <c r="Q4297" s="14"/>
      <c r="R4297" s="130" t="s">
        <v>72</v>
      </c>
    </row>
    <row r="4298" spans="1:18" ht="15.75" customHeight="1">
      <c r="A4298" s="8">
        <v>2018</v>
      </c>
      <c r="B4298" s="9">
        <v>32</v>
      </c>
      <c r="C4298" s="10" t="s">
        <v>17023</v>
      </c>
      <c r="D4298" s="14" t="s">
        <v>17549</v>
      </c>
      <c r="E4298" s="11" t="s">
        <v>17550</v>
      </c>
      <c r="F4298" s="128" t="s">
        <v>17551</v>
      </c>
      <c r="G4298" s="14" t="s">
        <v>17552</v>
      </c>
      <c r="H4298" s="129" t="s">
        <v>17144</v>
      </c>
      <c r="I4298" s="10" t="s">
        <v>24</v>
      </c>
      <c r="J4298" s="10" t="s">
        <v>24</v>
      </c>
      <c r="K4298" s="14"/>
      <c r="L4298" s="14"/>
      <c r="M4298" s="14"/>
      <c r="N4298" s="14"/>
      <c r="O4298" s="14"/>
      <c r="P4298" s="14"/>
      <c r="Q4298" s="14"/>
      <c r="R4298" s="130" t="s">
        <v>72</v>
      </c>
    </row>
    <row r="4299" spans="1:18" ht="15.75" customHeight="1">
      <c r="A4299" s="8">
        <v>2018</v>
      </c>
      <c r="B4299" s="9">
        <v>32</v>
      </c>
      <c r="C4299" s="10" t="s">
        <v>17023</v>
      </c>
      <c r="D4299" s="14" t="s">
        <v>17553</v>
      </c>
      <c r="E4299" s="11" t="s">
        <v>17554</v>
      </c>
      <c r="F4299" s="128" t="s">
        <v>17555</v>
      </c>
      <c r="G4299" s="14" t="s">
        <v>17556</v>
      </c>
      <c r="H4299" s="129" t="s">
        <v>17160</v>
      </c>
      <c r="I4299" s="10" t="s">
        <v>24</v>
      </c>
      <c r="J4299" s="10" t="s">
        <v>23</v>
      </c>
      <c r="K4299" s="14"/>
      <c r="L4299" s="12" t="s">
        <v>17557</v>
      </c>
      <c r="M4299" s="14"/>
      <c r="N4299" s="14"/>
      <c r="O4299" s="14"/>
      <c r="P4299" s="14"/>
      <c r="Q4299" s="14"/>
      <c r="R4299" s="130" t="s">
        <v>2548</v>
      </c>
    </row>
    <row r="4300" spans="1:18" ht="15.75" customHeight="1">
      <c r="A4300" s="8">
        <v>2018</v>
      </c>
      <c r="B4300" s="9">
        <v>32</v>
      </c>
      <c r="C4300" s="10" t="s">
        <v>17023</v>
      </c>
      <c r="D4300" s="14" t="s">
        <v>17558</v>
      </c>
      <c r="E4300" s="11" t="s">
        <v>17559</v>
      </c>
      <c r="F4300" s="128" t="s">
        <v>17560</v>
      </c>
      <c r="G4300" s="14" t="s">
        <v>17561</v>
      </c>
      <c r="H4300" s="129" t="s">
        <v>17144</v>
      </c>
      <c r="I4300" s="10" t="s">
        <v>24</v>
      </c>
      <c r="J4300" s="10" t="s">
        <v>24</v>
      </c>
      <c r="K4300" s="14"/>
      <c r="L4300" s="14"/>
      <c r="M4300" s="14"/>
      <c r="N4300" s="14"/>
      <c r="O4300" s="14"/>
      <c r="P4300" s="14"/>
      <c r="Q4300" s="14"/>
      <c r="R4300" s="130" t="s">
        <v>72</v>
      </c>
    </row>
    <row r="4301" spans="1:18" ht="15.75" customHeight="1">
      <c r="A4301" s="8">
        <v>2018</v>
      </c>
      <c r="B4301" s="9">
        <v>32</v>
      </c>
      <c r="C4301" s="10" t="s">
        <v>17023</v>
      </c>
      <c r="D4301" s="14" t="s">
        <v>17562</v>
      </c>
      <c r="E4301" s="11" t="s">
        <v>17563</v>
      </c>
      <c r="F4301" s="128">
        <v>1982</v>
      </c>
      <c r="G4301" s="14" t="s">
        <v>17564</v>
      </c>
      <c r="H4301" s="129" t="s">
        <v>17199</v>
      </c>
      <c r="I4301" s="10" t="s">
        <v>24</v>
      </c>
      <c r="J4301" s="10" t="s">
        <v>24</v>
      </c>
      <c r="K4301" s="14"/>
      <c r="L4301" s="14"/>
      <c r="M4301" s="14"/>
      <c r="N4301" s="14"/>
      <c r="O4301" s="14"/>
      <c r="P4301" s="14"/>
      <c r="Q4301" s="14"/>
      <c r="R4301" s="130"/>
    </row>
    <row r="4302" spans="1:18" ht="15.75" customHeight="1">
      <c r="A4302" s="8">
        <v>2018</v>
      </c>
      <c r="B4302" s="9">
        <v>32</v>
      </c>
      <c r="C4302" s="10" t="s">
        <v>17023</v>
      </c>
      <c r="D4302" s="12" t="s">
        <v>17565</v>
      </c>
      <c r="E4302" s="11" t="s">
        <v>17497</v>
      </c>
      <c r="F4302" s="128">
        <v>1934</v>
      </c>
      <c r="G4302" s="14" t="s">
        <v>17566</v>
      </c>
      <c r="H4302" s="129" t="s">
        <v>17567</v>
      </c>
      <c r="I4302" s="10" t="s">
        <v>23</v>
      </c>
      <c r="J4302" s="10" t="s">
        <v>24</v>
      </c>
      <c r="K4302" s="14"/>
      <c r="L4302" s="14"/>
      <c r="M4302" s="14"/>
      <c r="N4302" s="14"/>
      <c r="O4302" s="14"/>
      <c r="P4302" s="14"/>
      <c r="Q4302" s="14"/>
      <c r="R4302" s="130"/>
    </row>
    <row r="4303" spans="1:18" ht="15.75" customHeight="1">
      <c r="A4303" s="8">
        <v>2018</v>
      </c>
      <c r="B4303" s="9">
        <v>32</v>
      </c>
      <c r="C4303" s="10" t="s">
        <v>17023</v>
      </c>
      <c r="D4303" s="14" t="s">
        <v>17568</v>
      </c>
      <c r="E4303" s="11" t="s">
        <v>1082</v>
      </c>
      <c r="F4303" s="128" t="s">
        <v>17569</v>
      </c>
      <c r="G4303" s="14" t="s">
        <v>17570</v>
      </c>
      <c r="H4303" s="129" t="s">
        <v>17137</v>
      </c>
      <c r="I4303" s="10" t="s">
        <v>23</v>
      </c>
      <c r="J4303" s="10" t="s">
        <v>24</v>
      </c>
      <c r="K4303" s="14"/>
      <c r="L4303" s="14"/>
      <c r="M4303" s="14"/>
      <c r="N4303" s="14"/>
      <c r="O4303" s="14"/>
      <c r="P4303" s="14"/>
      <c r="Q4303" s="14"/>
      <c r="R4303" s="130"/>
    </row>
    <row r="4304" spans="1:18" ht="15.75" customHeight="1">
      <c r="A4304" s="8">
        <v>2018</v>
      </c>
      <c r="B4304" s="9">
        <v>32</v>
      </c>
      <c r="C4304" s="10" t="s">
        <v>17023</v>
      </c>
      <c r="D4304" s="14" t="s">
        <v>17571</v>
      </c>
      <c r="E4304" s="11" t="s">
        <v>17572</v>
      </c>
      <c r="F4304" s="128" t="s">
        <v>5296</v>
      </c>
      <c r="G4304" s="14" t="s">
        <v>17573</v>
      </c>
      <c r="H4304" s="129" t="s">
        <v>17574</v>
      </c>
      <c r="I4304" s="10" t="s">
        <v>23</v>
      </c>
      <c r="J4304" s="10" t="s">
        <v>24</v>
      </c>
      <c r="K4304" s="14"/>
      <c r="L4304" s="14"/>
      <c r="M4304" s="14"/>
      <c r="N4304" s="14"/>
      <c r="O4304" s="14"/>
      <c r="P4304" s="14"/>
      <c r="Q4304" s="14"/>
      <c r="R4304" s="130"/>
    </row>
    <row r="4305" spans="1:18" ht="15.75" customHeight="1">
      <c r="A4305" s="8">
        <v>2018</v>
      </c>
      <c r="B4305" s="9">
        <v>32</v>
      </c>
      <c r="C4305" s="10" t="s">
        <v>17023</v>
      </c>
      <c r="D4305" s="14" t="s">
        <v>17575</v>
      </c>
      <c r="E4305" s="11" t="s">
        <v>4656</v>
      </c>
      <c r="F4305" s="128" t="s">
        <v>2863</v>
      </c>
      <c r="G4305" s="14" t="s">
        <v>17576</v>
      </c>
      <c r="H4305" s="129" t="s">
        <v>17186</v>
      </c>
      <c r="I4305" s="10" t="s">
        <v>23</v>
      </c>
      <c r="J4305" s="10" t="s">
        <v>24</v>
      </c>
      <c r="K4305" s="14"/>
      <c r="L4305" s="14"/>
      <c r="M4305" s="14"/>
      <c r="N4305" s="14"/>
      <c r="O4305" s="14"/>
      <c r="P4305" s="14"/>
      <c r="Q4305" s="14"/>
      <c r="R4305" s="130"/>
    </row>
    <row r="4306" spans="1:18" ht="15.75" customHeight="1">
      <c r="A4306" s="8">
        <v>2018</v>
      </c>
      <c r="B4306" s="9">
        <v>32</v>
      </c>
      <c r="C4306" s="10" t="s">
        <v>17023</v>
      </c>
      <c r="D4306" s="14" t="s">
        <v>17577</v>
      </c>
      <c r="E4306" s="11" t="s">
        <v>17578</v>
      </c>
      <c r="F4306" s="128" t="s">
        <v>17579</v>
      </c>
      <c r="G4306" s="14" t="s">
        <v>17580</v>
      </c>
      <c r="H4306" s="129" t="s">
        <v>17137</v>
      </c>
      <c r="I4306" s="10" t="s">
        <v>23</v>
      </c>
      <c r="J4306" s="10" t="s">
        <v>24</v>
      </c>
      <c r="K4306" s="14"/>
      <c r="L4306" s="14"/>
      <c r="M4306" s="14"/>
      <c r="N4306" s="14"/>
      <c r="O4306" s="14"/>
      <c r="P4306" s="14"/>
      <c r="Q4306" s="14"/>
      <c r="R4306" s="130"/>
    </row>
    <row r="4307" spans="1:18" ht="15.75" customHeight="1">
      <c r="A4307" s="8">
        <v>2018</v>
      </c>
      <c r="B4307" s="9">
        <v>32</v>
      </c>
      <c r="C4307" s="10" t="s">
        <v>17023</v>
      </c>
      <c r="D4307" s="12" t="s">
        <v>17581</v>
      </c>
      <c r="E4307" s="11" t="s">
        <v>17582</v>
      </c>
      <c r="F4307" s="128" t="s">
        <v>17583</v>
      </c>
      <c r="G4307" s="14" t="s">
        <v>17584</v>
      </c>
      <c r="H4307" s="129" t="s">
        <v>17186</v>
      </c>
      <c r="I4307" s="10" t="s">
        <v>23</v>
      </c>
      <c r="J4307" s="10" t="s">
        <v>24</v>
      </c>
      <c r="K4307" s="14"/>
      <c r="L4307" s="14"/>
      <c r="M4307" s="14"/>
      <c r="N4307" s="14"/>
      <c r="O4307" s="14"/>
      <c r="P4307" s="14"/>
      <c r="Q4307" s="14"/>
      <c r="R4307" s="130"/>
    </row>
    <row r="4308" spans="1:18" ht="15.75" customHeight="1">
      <c r="A4308" s="8">
        <v>2018</v>
      </c>
      <c r="B4308" s="9">
        <v>32</v>
      </c>
      <c r="C4308" s="10" t="s">
        <v>17023</v>
      </c>
      <c r="D4308" s="14" t="s">
        <v>17585</v>
      </c>
      <c r="E4308" s="11" t="s">
        <v>17586</v>
      </c>
      <c r="F4308" s="128" t="s">
        <v>6314</v>
      </c>
      <c r="G4308" s="14" t="s">
        <v>17587</v>
      </c>
      <c r="H4308" s="129" t="s">
        <v>17129</v>
      </c>
      <c r="I4308" s="10" t="s">
        <v>23</v>
      </c>
      <c r="J4308" s="10" t="s">
        <v>24</v>
      </c>
      <c r="K4308" s="14"/>
      <c r="L4308" s="14"/>
      <c r="M4308" s="14"/>
      <c r="N4308" s="14"/>
      <c r="O4308" s="14"/>
      <c r="P4308" s="14"/>
      <c r="Q4308" s="14"/>
      <c r="R4308" s="130"/>
    </row>
    <row r="4309" spans="1:18" ht="15.75" customHeight="1">
      <c r="A4309" s="8">
        <v>2018</v>
      </c>
      <c r="B4309" s="9">
        <v>32</v>
      </c>
      <c r="C4309" s="10" t="s">
        <v>17023</v>
      </c>
      <c r="D4309" s="12" t="s">
        <v>17588</v>
      </c>
      <c r="E4309" s="11" t="s">
        <v>17589</v>
      </c>
      <c r="F4309" s="128" t="s">
        <v>17590</v>
      </c>
      <c r="G4309" s="14" t="s">
        <v>17591</v>
      </c>
      <c r="H4309" s="129" t="s">
        <v>17488</v>
      </c>
      <c r="I4309" s="10" t="s">
        <v>23</v>
      </c>
      <c r="J4309" s="10" t="s">
        <v>24</v>
      </c>
      <c r="K4309" s="14"/>
      <c r="L4309" s="14"/>
      <c r="M4309" s="14"/>
      <c r="N4309" s="14"/>
      <c r="O4309" s="14"/>
      <c r="P4309" s="14"/>
      <c r="Q4309" s="14"/>
      <c r="R4309" s="130"/>
    </row>
    <row r="4310" spans="1:18" ht="15.75" customHeight="1">
      <c r="A4310" s="8">
        <v>2018</v>
      </c>
      <c r="B4310" s="9">
        <v>32</v>
      </c>
      <c r="C4310" s="10" t="s">
        <v>17023</v>
      </c>
      <c r="D4310" s="14" t="s">
        <v>12168</v>
      </c>
      <c r="E4310" s="11" t="s">
        <v>17592</v>
      </c>
      <c r="F4310" s="128" t="s">
        <v>8557</v>
      </c>
      <c r="G4310" s="14" t="s">
        <v>17593</v>
      </c>
      <c r="H4310" s="129" t="s">
        <v>17488</v>
      </c>
      <c r="I4310" s="10" t="s">
        <v>24</v>
      </c>
      <c r="J4310" s="10" t="s">
        <v>24</v>
      </c>
      <c r="K4310" s="14"/>
      <c r="L4310" s="14"/>
      <c r="M4310" s="14"/>
      <c r="N4310" s="14"/>
      <c r="O4310" s="14"/>
      <c r="P4310" s="14"/>
      <c r="Q4310" s="14"/>
      <c r="R4310" s="130"/>
    </row>
    <row r="4311" spans="1:18" ht="15.75" customHeight="1">
      <c r="A4311" s="8">
        <v>2018</v>
      </c>
      <c r="B4311" s="9">
        <v>32</v>
      </c>
      <c r="C4311" s="10" t="s">
        <v>17023</v>
      </c>
      <c r="D4311" s="14" t="s">
        <v>17594</v>
      </c>
      <c r="E4311" s="11" t="s">
        <v>17595</v>
      </c>
      <c r="F4311" s="128" t="s">
        <v>17534</v>
      </c>
      <c r="G4311" s="14" t="s">
        <v>17596</v>
      </c>
      <c r="H4311" s="129" t="s">
        <v>17597</v>
      </c>
      <c r="I4311" s="10" t="s">
        <v>24</v>
      </c>
      <c r="J4311" s="10" t="s">
        <v>24</v>
      </c>
      <c r="K4311" s="14"/>
      <c r="L4311" s="14"/>
      <c r="M4311" s="14"/>
      <c r="N4311" s="14"/>
      <c r="O4311" s="14"/>
      <c r="P4311" s="14"/>
      <c r="Q4311" s="14"/>
      <c r="R4311" s="130" t="s">
        <v>72</v>
      </c>
    </row>
    <row r="4312" spans="1:18" ht="15.75" customHeight="1">
      <c r="A4312" s="8">
        <v>2018</v>
      </c>
      <c r="B4312" s="9">
        <v>32</v>
      </c>
      <c r="C4312" s="10" t="s">
        <v>17023</v>
      </c>
      <c r="D4312" s="14" t="s">
        <v>17157</v>
      </c>
      <c r="E4312" s="11" t="s">
        <v>17598</v>
      </c>
      <c r="F4312" s="128">
        <v>2013</v>
      </c>
      <c r="G4312" s="14" t="s">
        <v>17211</v>
      </c>
      <c r="H4312" s="129" t="s">
        <v>17599</v>
      </c>
      <c r="I4312" s="10" t="s">
        <v>23</v>
      </c>
      <c r="J4312" s="10" t="s">
        <v>24</v>
      </c>
      <c r="K4312" s="14"/>
      <c r="L4312" s="14"/>
      <c r="M4312" s="14"/>
      <c r="N4312" s="14"/>
      <c r="O4312" s="14"/>
      <c r="P4312" s="14"/>
      <c r="Q4312" s="14"/>
      <c r="R4312" s="130"/>
    </row>
    <row r="4313" spans="1:18" ht="15.75" customHeight="1">
      <c r="A4313" s="8">
        <v>2018</v>
      </c>
      <c r="B4313" s="9">
        <v>32</v>
      </c>
      <c r="C4313" s="10" t="s">
        <v>17023</v>
      </c>
      <c r="D4313" s="14" t="s">
        <v>17600</v>
      </c>
      <c r="E4313" s="11" t="s">
        <v>17598</v>
      </c>
      <c r="F4313" s="128" t="s">
        <v>14935</v>
      </c>
      <c r="G4313" s="14" t="s">
        <v>17601</v>
      </c>
      <c r="H4313" s="129" t="s">
        <v>17144</v>
      </c>
      <c r="I4313" s="10" t="s">
        <v>23</v>
      </c>
      <c r="J4313" s="10" t="s">
        <v>24</v>
      </c>
      <c r="K4313" s="14"/>
      <c r="L4313" s="14"/>
      <c r="M4313" s="14"/>
      <c r="N4313" s="14"/>
      <c r="O4313" s="14"/>
      <c r="P4313" s="14"/>
      <c r="Q4313" s="14"/>
      <c r="R4313" s="130"/>
    </row>
    <row r="4314" spans="1:18" ht="15.75" customHeight="1">
      <c r="A4314" s="8">
        <v>2018</v>
      </c>
      <c r="B4314" s="9">
        <v>32</v>
      </c>
      <c r="C4314" s="10" t="s">
        <v>17023</v>
      </c>
      <c r="D4314" s="14" t="s">
        <v>17224</v>
      </c>
      <c r="E4314" s="11" t="s">
        <v>17598</v>
      </c>
      <c r="F4314" s="128">
        <v>2012</v>
      </c>
      <c r="G4314" s="14" t="s">
        <v>17211</v>
      </c>
      <c r="H4314" s="129" t="s">
        <v>17186</v>
      </c>
      <c r="I4314" s="10" t="s">
        <v>23</v>
      </c>
      <c r="J4314" s="10" t="s">
        <v>24</v>
      </c>
      <c r="K4314" s="14"/>
      <c r="L4314" s="14"/>
      <c r="M4314" s="14"/>
      <c r="N4314" s="14"/>
      <c r="O4314" s="14"/>
      <c r="P4314" s="14"/>
      <c r="Q4314" s="14"/>
      <c r="R4314" s="130"/>
    </row>
    <row r="4315" spans="1:18" ht="15.75" customHeight="1">
      <c r="A4315" s="8">
        <v>2018</v>
      </c>
      <c r="B4315" s="9">
        <v>32</v>
      </c>
      <c r="C4315" s="10" t="s">
        <v>17023</v>
      </c>
      <c r="D4315" s="14" t="s">
        <v>17157</v>
      </c>
      <c r="E4315" s="11" t="s">
        <v>17598</v>
      </c>
      <c r="F4315" s="128">
        <v>2013</v>
      </c>
      <c r="G4315" s="14" t="s">
        <v>17211</v>
      </c>
      <c r="H4315" s="129" t="s">
        <v>17186</v>
      </c>
      <c r="I4315" s="10" t="s">
        <v>23</v>
      </c>
      <c r="J4315" s="10" t="s">
        <v>24</v>
      </c>
      <c r="K4315" s="14"/>
      <c r="L4315" s="14"/>
      <c r="M4315" s="14"/>
      <c r="N4315" s="14"/>
      <c r="O4315" s="14"/>
      <c r="P4315" s="14"/>
      <c r="Q4315" s="14"/>
      <c r="R4315" s="130"/>
    </row>
    <row r="4316" spans="1:18" ht="15.75" customHeight="1">
      <c r="A4316" s="8">
        <v>2018</v>
      </c>
      <c r="B4316" s="9">
        <v>32</v>
      </c>
      <c r="C4316" s="10" t="s">
        <v>17023</v>
      </c>
      <c r="D4316" s="14" t="s">
        <v>17602</v>
      </c>
      <c r="E4316" s="11" t="s">
        <v>17603</v>
      </c>
      <c r="F4316" s="128" t="s">
        <v>8557</v>
      </c>
      <c r="G4316" s="14" t="s">
        <v>17604</v>
      </c>
      <c r="H4316" s="129" t="s">
        <v>17160</v>
      </c>
      <c r="I4316" s="10" t="s">
        <v>23</v>
      </c>
      <c r="J4316" s="10" t="s">
        <v>24</v>
      </c>
      <c r="K4316" s="14"/>
      <c r="L4316" s="14"/>
      <c r="M4316" s="14"/>
      <c r="N4316" s="14"/>
      <c r="O4316" s="14"/>
      <c r="P4316" s="14"/>
      <c r="Q4316" s="14"/>
      <c r="R4316" s="130"/>
    </row>
    <row r="4317" spans="1:18" ht="15.75" customHeight="1">
      <c r="A4317" s="8">
        <v>2018</v>
      </c>
      <c r="B4317" s="9">
        <v>32</v>
      </c>
      <c r="C4317" s="10" t="s">
        <v>17023</v>
      </c>
      <c r="D4317" s="14" t="s">
        <v>17134</v>
      </c>
      <c r="E4317" s="11" t="s">
        <v>17605</v>
      </c>
      <c r="F4317" s="128" t="s">
        <v>8557</v>
      </c>
      <c r="G4317" s="14" t="s">
        <v>17139</v>
      </c>
      <c r="H4317" s="129" t="s">
        <v>17144</v>
      </c>
      <c r="I4317" s="10" t="s">
        <v>23</v>
      </c>
      <c r="J4317" s="10" t="s">
        <v>24</v>
      </c>
      <c r="K4317" s="14"/>
      <c r="L4317" s="14"/>
      <c r="M4317" s="14"/>
      <c r="N4317" s="14"/>
      <c r="O4317" s="14"/>
      <c r="P4317" s="14"/>
      <c r="Q4317" s="14"/>
      <c r="R4317" s="130"/>
    </row>
    <row r="4318" spans="1:18" ht="15.75" customHeight="1">
      <c r="A4318" s="8">
        <v>2018</v>
      </c>
      <c r="B4318" s="9">
        <v>32</v>
      </c>
      <c r="C4318" s="10" t="s">
        <v>17023</v>
      </c>
      <c r="D4318" s="14" t="s">
        <v>17606</v>
      </c>
      <c r="E4318" s="11" t="s">
        <v>17607</v>
      </c>
      <c r="F4318" s="128" t="s">
        <v>14689</v>
      </c>
      <c r="G4318" s="14" t="s">
        <v>17608</v>
      </c>
      <c r="H4318" s="129" t="s">
        <v>17186</v>
      </c>
      <c r="I4318" s="10" t="s">
        <v>24</v>
      </c>
      <c r="J4318" s="10" t="s">
        <v>24</v>
      </c>
      <c r="K4318" s="14"/>
      <c r="L4318" s="14"/>
      <c r="M4318" s="14"/>
      <c r="N4318" s="14"/>
      <c r="O4318" s="14"/>
      <c r="P4318" s="14"/>
      <c r="Q4318" s="14"/>
      <c r="R4318" s="130" t="s">
        <v>72</v>
      </c>
    </row>
    <row r="4319" spans="1:18" ht="15.75" customHeight="1">
      <c r="A4319" s="8">
        <v>2018</v>
      </c>
      <c r="B4319" s="9">
        <v>32</v>
      </c>
      <c r="C4319" s="10" t="s">
        <v>17023</v>
      </c>
      <c r="D4319" s="14" t="s">
        <v>17609</v>
      </c>
      <c r="E4319" s="11" t="s">
        <v>17610</v>
      </c>
      <c r="F4319" s="128" t="s">
        <v>8557</v>
      </c>
      <c r="G4319" s="14" t="s">
        <v>17611</v>
      </c>
      <c r="H4319" s="129" t="s">
        <v>17149</v>
      </c>
      <c r="I4319" s="10" t="s">
        <v>23</v>
      </c>
      <c r="J4319" s="10" t="s">
        <v>24</v>
      </c>
      <c r="K4319" s="14"/>
      <c r="L4319" s="14"/>
      <c r="M4319" s="14"/>
      <c r="N4319" s="14"/>
      <c r="O4319" s="14"/>
      <c r="P4319" s="14"/>
      <c r="Q4319" s="14"/>
      <c r="R4319" s="130"/>
    </row>
    <row r="4320" spans="1:18" ht="15.75" customHeight="1">
      <c r="A4320" s="8">
        <v>2018</v>
      </c>
      <c r="B4320" s="9">
        <v>32</v>
      </c>
      <c r="C4320" s="10" t="s">
        <v>17023</v>
      </c>
      <c r="D4320" s="14" t="s">
        <v>819</v>
      </c>
      <c r="E4320" s="11" t="s">
        <v>17612</v>
      </c>
      <c r="F4320" s="128">
        <v>1701</v>
      </c>
      <c r="G4320" s="14" t="s">
        <v>17613</v>
      </c>
      <c r="H4320" s="129" t="s">
        <v>17614</v>
      </c>
      <c r="I4320" s="10" t="s">
        <v>24</v>
      </c>
      <c r="J4320" s="10" t="s">
        <v>24</v>
      </c>
      <c r="K4320" s="14"/>
      <c r="L4320" s="14"/>
      <c r="M4320" s="14"/>
      <c r="N4320" s="14"/>
      <c r="O4320" s="14"/>
      <c r="P4320" s="14"/>
      <c r="Q4320" s="14"/>
      <c r="R4320" s="130"/>
    </row>
    <row r="4321" spans="1:18" ht="15.75" customHeight="1">
      <c r="A4321" s="8">
        <v>2018</v>
      </c>
      <c r="B4321" s="9">
        <v>32</v>
      </c>
      <c r="C4321" s="10" t="s">
        <v>17023</v>
      </c>
      <c r="D4321" s="12" t="s">
        <v>17615</v>
      </c>
      <c r="E4321" s="11" t="s">
        <v>17616</v>
      </c>
      <c r="F4321" s="128" t="s">
        <v>17617</v>
      </c>
      <c r="G4321" s="14" t="s">
        <v>17618</v>
      </c>
      <c r="H4321" s="129" t="s">
        <v>17619</v>
      </c>
      <c r="I4321" s="10" t="s">
        <v>24</v>
      </c>
      <c r="J4321" s="10" t="s">
        <v>23</v>
      </c>
      <c r="K4321" s="14"/>
      <c r="L4321" s="14"/>
      <c r="M4321" s="14"/>
      <c r="N4321" s="14"/>
      <c r="O4321" s="14"/>
      <c r="P4321" s="14"/>
      <c r="Q4321" s="14"/>
      <c r="R4321" s="130" t="s">
        <v>72</v>
      </c>
    </row>
    <row r="4322" spans="1:18" ht="15.75" customHeight="1">
      <c r="A4322" s="8">
        <v>2018</v>
      </c>
      <c r="B4322" s="9">
        <v>32</v>
      </c>
      <c r="C4322" s="10" t="s">
        <v>17023</v>
      </c>
      <c r="D4322" s="14" t="s">
        <v>17134</v>
      </c>
      <c r="E4322" s="11" t="s">
        <v>17620</v>
      </c>
      <c r="F4322" s="128" t="s">
        <v>17621</v>
      </c>
      <c r="G4322" s="14" t="s">
        <v>17211</v>
      </c>
      <c r="H4322" s="129" t="s">
        <v>17597</v>
      </c>
      <c r="I4322" s="10" t="s">
        <v>23</v>
      </c>
      <c r="J4322" s="10" t="s">
        <v>24</v>
      </c>
      <c r="K4322" s="14"/>
      <c r="L4322" s="14"/>
      <c r="M4322" s="14"/>
      <c r="N4322" s="14"/>
      <c r="O4322" s="14"/>
      <c r="P4322" s="14"/>
      <c r="Q4322" s="14"/>
      <c r="R4322" s="130"/>
    </row>
    <row r="4323" spans="1:18" ht="15.75" customHeight="1">
      <c r="A4323" s="8">
        <v>2018</v>
      </c>
      <c r="B4323" s="9">
        <v>32</v>
      </c>
      <c r="C4323" s="10" t="s">
        <v>17023</v>
      </c>
      <c r="D4323" s="14" t="s">
        <v>17224</v>
      </c>
      <c r="E4323" s="11" t="s">
        <v>17622</v>
      </c>
      <c r="F4323" s="128" t="s">
        <v>17623</v>
      </c>
      <c r="G4323" s="14" t="s">
        <v>17624</v>
      </c>
      <c r="H4323" s="129" t="s">
        <v>17160</v>
      </c>
      <c r="I4323" s="10" t="s">
        <v>23</v>
      </c>
      <c r="J4323" s="10" t="s">
        <v>24</v>
      </c>
      <c r="K4323" s="14"/>
      <c r="L4323" s="14"/>
      <c r="M4323" s="14"/>
      <c r="N4323" s="14"/>
      <c r="O4323" s="14"/>
      <c r="P4323" s="14"/>
      <c r="Q4323" s="14"/>
      <c r="R4323" s="130"/>
    </row>
    <row r="4324" spans="1:18" ht="15.75" customHeight="1">
      <c r="A4324" s="8">
        <v>2018</v>
      </c>
      <c r="B4324" s="9">
        <v>32</v>
      </c>
      <c r="C4324" s="10" t="s">
        <v>17023</v>
      </c>
      <c r="D4324" s="14" t="s">
        <v>17625</v>
      </c>
      <c r="E4324" s="11" t="s">
        <v>17598</v>
      </c>
      <c r="F4324" s="128" t="s">
        <v>809</v>
      </c>
      <c r="G4324" s="14" t="s">
        <v>17626</v>
      </c>
      <c r="H4324" s="129" t="s">
        <v>17272</v>
      </c>
      <c r="I4324" s="10" t="s">
        <v>23</v>
      </c>
      <c r="J4324" s="10" t="s">
        <v>24</v>
      </c>
      <c r="K4324" s="14"/>
      <c r="L4324" s="14"/>
      <c r="M4324" s="14"/>
      <c r="N4324" s="14"/>
      <c r="O4324" s="14"/>
      <c r="P4324" s="14"/>
      <c r="Q4324" s="14"/>
      <c r="R4324" s="130"/>
    </row>
    <row r="4325" spans="1:18" ht="15.75" customHeight="1">
      <c r="A4325" s="8">
        <v>2018</v>
      </c>
      <c r="B4325" s="9">
        <v>32</v>
      </c>
      <c r="C4325" s="10" t="s">
        <v>17023</v>
      </c>
      <c r="D4325" s="12" t="s">
        <v>17627</v>
      </c>
      <c r="E4325" s="11" t="s">
        <v>17628</v>
      </c>
      <c r="F4325" s="128">
        <v>2002</v>
      </c>
      <c r="G4325" s="14" t="s">
        <v>17629</v>
      </c>
      <c r="H4325" s="129" t="s">
        <v>17186</v>
      </c>
      <c r="I4325" s="10" t="s">
        <v>24</v>
      </c>
      <c r="J4325" s="10" t="s">
        <v>24</v>
      </c>
      <c r="K4325" s="14"/>
      <c r="L4325" s="14"/>
      <c r="M4325" s="14"/>
      <c r="N4325" s="14"/>
      <c r="O4325" s="14"/>
      <c r="P4325" s="14"/>
      <c r="Q4325" s="14"/>
      <c r="R4325" s="130" t="s">
        <v>72</v>
      </c>
    </row>
    <row r="4326" spans="1:18" ht="15.75" customHeight="1">
      <c r="A4326" s="8">
        <v>2018</v>
      </c>
      <c r="B4326" s="9">
        <v>32</v>
      </c>
      <c r="C4326" s="10" t="s">
        <v>17023</v>
      </c>
      <c r="D4326" s="14" t="s">
        <v>12168</v>
      </c>
      <c r="E4326" s="11" t="s">
        <v>17630</v>
      </c>
      <c r="F4326" s="128" t="s">
        <v>12467</v>
      </c>
      <c r="G4326" s="14" t="s">
        <v>17631</v>
      </c>
      <c r="H4326" s="129" t="s">
        <v>14880</v>
      </c>
      <c r="I4326" s="10" t="s">
        <v>24</v>
      </c>
      <c r="J4326" s="10" t="s">
        <v>24</v>
      </c>
      <c r="K4326" s="14"/>
      <c r="L4326" s="14"/>
      <c r="M4326" s="14"/>
      <c r="N4326" s="14"/>
      <c r="O4326" s="14"/>
      <c r="P4326" s="14"/>
      <c r="Q4326" s="14"/>
      <c r="R4326" s="130" t="s">
        <v>64</v>
      </c>
    </row>
    <row r="4327" spans="1:18" ht="15.75" customHeight="1">
      <c r="A4327" s="8">
        <v>2018</v>
      </c>
      <c r="B4327" s="9">
        <v>32</v>
      </c>
      <c r="C4327" s="10" t="s">
        <v>17023</v>
      </c>
      <c r="D4327" s="12" t="s">
        <v>17632</v>
      </c>
      <c r="E4327" s="11" t="s">
        <v>17633</v>
      </c>
      <c r="F4327" s="128" t="s">
        <v>8520</v>
      </c>
      <c r="G4327" s="14" t="s">
        <v>17634</v>
      </c>
      <c r="H4327" s="129" t="s">
        <v>17160</v>
      </c>
      <c r="I4327" s="10" t="s">
        <v>23</v>
      </c>
      <c r="J4327" s="10" t="s">
        <v>23</v>
      </c>
      <c r="K4327" s="14"/>
      <c r="L4327" s="14"/>
      <c r="M4327" s="14"/>
      <c r="N4327" s="14"/>
      <c r="O4327" s="14"/>
      <c r="P4327" s="14"/>
      <c r="Q4327" s="14"/>
      <c r="R4327" s="130" t="s">
        <v>72</v>
      </c>
    </row>
    <row r="4328" spans="1:18" ht="15.75" customHeight="1">
      <c r="A4328" s="8">
        <v>2018</v>
      </c>
      <c r="B4328" s="9">
        <v>32</v>
      </c>
      <c r="C4328" s="10" t="s">
        <v>17023</v>
      </c>
      <c r="D4328" s="14" t="s">
        <v>13692</v>
      </c>
      <c r="E4328" s="11" t="s">
        <v>17635</v>
      </c>
      <c r="F4328" s="128" t="s">
        <v>2542</v>
      </c>
      <c r="G4328" s="14" t="s">
        <v>17177</v>
      </c>
      <c r="H4328" s="129" t="s">
        <v>17137</v>
      </c>
      <c r="I4328" s="10" t="s">
        <v>23</v>
      </c>
      <c r="J4328" s="10" t="s">
        <v>24</v>
      </c>
      <c r="K4328" s="14"/>
      <c r="L4328" s="14"/>
      <c r="M4328" s="14"/>
      <c r="N4328" s="14"/>
      <c r="O4328" s="14"/>
      <c r="P4328" s="14"/>
      <c r="Q4328" s="14"/>
      <c r="R4328" s="130"/>
    </row>
    <row r="4329" spans="1:18" ht="15.75" customHeight="1">
      <c r="A4329" s="8">
        <v>2018</v>
      </c>
      <c r="B4329" s="9">
        <v>32</v>
      </c>
      <c r="C4329" s="10" t="s">
        <v>17023</v>
      </c>
      <c r="D4329" s="14" t="s">
        <v>17636</v>
      </c>
      <c r="E4329" s="11" t="s">
        <v>17637</v>
      </c>
      <c r="F4329" s="128" t="s">
        <v>2845</v>
      </c>
      <c r="G4329" s="14" t="s">
        <v>17638</v>
      </c>
      <c r="H4329" s="129" t="s">
        <v>17137</v>
      </c>
      <c r="I4329" s="10" t="s">
        <v>24</v>
      </c>
      <c r="J4329" s="10" t="s">
        <v>24</v>
      </c>
      <c r="K4329" s="14"/>
      <c r="L4329" s="14"/>
      <c r="M4329" s="14"/>
      <c r="N4329" s="14"/>
      <c r="O4329" s="14"/>
      <c r="P4329" s="14"/>
      <c r="Q4329" s="14"/>
      <c r="R4329" s="130" t="s">
        <v>1076</v>
      </c>
    </row>
    <row r="4330" spans="1:18" ht="15.75" customHeight="1">
      <c r="A4330" s="8">
        <v>2018</v>
      </c>
      <c r="B4330" s="9">
        <v>32</v>
      </c>
      <c r="C4330" s="10" t="s">
        <v>17023</v>
      </c>
      <c r="D4330" s="14" t="s">
        <v>17639</v>
      </c>
      <c r="E4330" s="11" t="s">
        <v>1082</v>
      </c>
      <c r="F4330" s="128" t="s">
        <v>253</v>
      </c>
      <c r="G4330" s="14" t="s">
        <v>17640</v>
      </c>
      <c r="H4330" s="129" t="s">
        <v>17186</v>
      </c>
      <c r="I4330" s="10" t="s">
        <v>23</v>
      </c>
      <c r="J4330" s="10" t="s">
        <v>24</v>
      </c>
      <c r="K4330" s="14"/>
      <c r="L4330" s="14"/>
      <c r="M4330" s="14"/>
      <c r="N4330" s="14"/>
      <c r="O4330" s="14"/>
      <c r="P4330" s="14"/>
      <c r="Q4330" s="14"/>
      <c r="R4330" s="130"/>
    </row>
    <row r="4331" spans="1:18" ht="15.75" customHeight="1">
      <c r="A4331" s="8">
        <v>2018</v>
      </c>
      <c r="B4331" s="9">
        <v>32</v>
      </c>
      <c r="C4331" s="10" t="s">
        <v>17023</v>
      </c>
      <c r="D4331" s="14" t="s">
        <v>17134</v>
      </c>
      <c r="E4331" s="11" t="s">
        <v>17641</v>
      </c>
      <c r="F4331" s="128" t="s">
        <v>17642</v>
      </c>
      <c r="G4331" s="14" t="s">
        <v>17643</v>
      </c>
      <c r="H4331" s="129" t="s">
        <v>17488</v>
      </c>
      <c r="I4331" s="10" t="s">
        <v>23</v>
      </c>
      <c r="J4331" s="10" t="s">
        <v>24</v>
      </c>
      <c r="K4331" s="14"/>
      <c r="L4331" s="14"/>
      <c r="M4331" s="14"/>
      <c r="N4331" s="14"/>
      <c r="O4331" s="14"/>
      <c r="P4331" s="14"/>
      <c r="Q4331" s="14"/>
      <c r="R4331" s="130"/>
    </row>
    <row r="4332" spans="1:18" ht="15.75" customHeight="1">
      <c r="A4332" s="8">
        <v>2018</v>
      </c>
      <c r="B4332" s="9">
        <v>32</v>
      </c>
      <c r="C4332" s="10" t="s">
        <v>17023</v>
      </c>
      <c r="D4332" s="14" t="s">
        <v>17134</v>
      </c>
      <c r="E4332" s="11" t="s">
        <v>17644</v>
      </c>
      <c r="F4332" s="128" t="s">
        <v>17645</v>
      </c>
      <c r="G4332" s="14" t="s">
        <v>17139</v>
      </c>
      <c r="H4332" s="129" t="s">
        <v>17646</v>
      </c>
      <c r="I4332" s="10" t="s">
        <v>23</v>
      </c>
      <c r="J4332" s="10" t="s">
        <v>24</v>
      </c>
      <c r="K4332" s="14"/>
      <c r="L4332" s="14"/>
      <c r="M4332" s="14"/>
      <c r="N4332" s="14"/>
      <c r="O4332" s="14"/>
      <c r="P4332" s="14"/>
      <c r="Q4332" s="14"/>
      <c r="R4332" s="130"/>
    </row>
    <row r="4333" spans="1:18" ht="15.75" customHeight="1">
      <c r="A4333" s="8">
        <v>2018</v>
      </c>
      <c r="B4333" s="9">
        <v>32</v>
      </c>
      <c r="C4333" s="10" t="s">
        <v>17023</v>
      </c>
      <c r="D4333" s="14" t="s">
        <v>17134</v>
      </c>
      <c r="E4333" s="11" t="s">
        <v>17647</v>
      </c>
      <c r="F4333" s="128" t="s">
        <v>17648</v>
      </c>
      <c r="G4333" s="14" t="s">
        <v>17649</v>
      </c>
      <c r="H4333" s="129" t="s">
        <v>17133</v>
      </c>
      <c r="I4333" s="10" t="s">
        <v>23</v>
      </c>
      <c r="J4333" s="10" t="s">
        <v>24</v>
      </c>
      <c r="K4333" s="14"/>
      <c r="L4333" s="14"/>
      <c r="M4333" s="14"/>
      <c r="N4333" s="14"/>
      <c r="O4333" s="14"/>
      <c r="P4333" s="14"/>
      <c r="Q4333" s="14"/>
      <c r="R4333" s="130"/>
    </row>
    <row r="4334" spans="1:18" ht="15.75" customHeight="1">
      <c r="A4334" s="8">
        <v>2018</v>
      </c>
      <c r="B4334" s="9">
        <v>32</v>
      </c>
      <c r="C4334" s="10" t="s">
        <v>17023</v>
      </c>
      <c r="D4334" s="14" t="s">
        <v>17134</v>
      </c>
      <c r="E4334" s="11" t="s">
        <v>17650</v>
      </c>
      <c r="F4334" s="128" t="s">
        <v>17651</v>
      </c>
      <c r="G4334" s="14" t="s">
        <v>17649</v>
      </c>
      <c r="H4334" s="129" t="s">
        <v>17199</v>
      </c>
      <c r="I4334" s="10" t="s">
        <v>23</v>
      </c>
      <c r="J4334" s="10" t="s">
        <v>24</v>
      </c>
      <c r="K4334" s="14"/>
      <c r="L4334" s="14"/>
      <c r="M4334" s="14"/>
      <c r="N4334" s="14"/>
      <c r="O4334" s="14"/>
      <c r="P4334" s="14"/>
      <c r="Q4334" s="14"/>
      <c r="R4334" s="130"/>
    </row>
    <row r="4335" spans="1:18" ht="15.75" customHeight="1">
      <c r="A4335" s="8">
        <v>2018</v>
      </c>
      <c r="B4335" s="9">
        <v>32</v>
      </c>
      <c r="C4335" s="10" t="s">
        <v>17023</v>
      </c>
      <c r="D4335" s="12" t="s">
        <v>17652</v>
      </c>
      <c r="E4335" s="11" t="s">
        <v>17653</v>
      </c>
      <c r="F4335" s="128" t="s">
        <v>17654</v>
      </c>
      <c r="G4335" s="14" t="s">
        <v>17655</v>
      </c>
      <c r="H4335" s="129" t="s">
        <v>17137</v>
      </c>
      <c r="I4335" s="10" t="s">
        <v>23</v>
      </c>
      <c r="J4335" s="10" t="s">
        <v>24</v>
      </c>
      <c r="K4335" s="14"/>
      <c r="L4335" s="14"/>
      <c r="M4335" s="14"/>
      <c r="N4335" s="14"/>
      <c r="O4335" s="14"/>
      <c r="P4335" s="14"/>
      <c r="Q4335" s="14"/>
      <c r="R4335" s="130"/>
    </row>
    <row r="4336" spans="1:18" ht="15.75" customHeight="1">
      <c r="A4336" s="8">
        <v>2018</v>
      </c>
      <c r="B4336" s="9">
        <v>32</v>
      </c>
      <c r="C4336" s="10" t="s">
        <v>17023</v>
      </c>
      <c r="D4336" s="12" t="s">
        <v>17656</v>
      </c>
      <c r="E4336" s="11" t="s">
        <v>17657</v>
      </c>
      <c r="F4336" s="128" t="s">
        <v>3667</v>
      </c>
      <c r="G4336" s="14" t="s">
        <v>17658</v>
      </c>
      <c r="H4336" s="129" t="s">
        <v>17156</v>
      </c>
      <c r="I4336" s="10" t="s">
        <v>23</v>
      </c>
      <c r="J4336" s="10" t="s">
        <v>24</v>
      </c>
      <c r="K4336" s="14"/>
      <c r="L4336" s="14"/>
      <c r="M4336" s="14"/>
      <c r="N4336" s="14"/>
      <c r="O4336" s="14"/>
      <c r="P4336" s="14"/>
      <c r="Q4336" s="14"/>
      <c r="R4336" s="130"/>
    </row>
    <row r="4337" spans="1:18" ht="15.75" customHeight="1">
      <c r="A4337" s="8">
        <v>2018</v>
      </c>
      <c r="B4337" s="9">
        <v>32</v>
      </c>
      <c r="C4337" s="10" t="s">
        <v>17023</v>
      </c>
      <c r="D4337" s="14" t="s">
        <v>17659</v>
      </c>
      <c r="E4337" s="11" t="s">
        <v>17660</v>
      </c>
      <c r="F4337" s="128" t="s">
        <v>10775</v>
      </c>
      <c r="G4337" s="14" t="s">
        <v>17661</v>
      </c>
      <c r="H4337" s="129" t="s">
        <v>17186</v>
      </c>
      <c r="I4337" s="10" t="s">
        <v>24</v>
      </c>
      <c r="J4337" s="10" t="s">
        <v>24</v>
      </c>
      <c r="K4337" s="14"/>
      <c r="L4337" s="14"/>
      <c r="M4337" s="14"/>
      <c r="N4337" s="14"/>
      <c r="O4337" s="14"/>
      <c r="P4337" s="14"/>
      <c r="Q4337" s="14"/>
      <c r="R4337" s="130"/>
    </row>
    <row r="4338" spans="1:18" ht="15.75" customHeight="1">
      <c r="A4338" s="8">
        <v>2018</v>
      </c>
      <c r="B4338" s="9">
        <v>32</v>
      </c>
      <c r="C4338" s="10" t="s">
        <v>17023</v>
      </c>
      <c r="D4338" s="14" t="s">
        <v>819</v>
      </c>
      <c r="E4338" s="11" t="s">
        <v>17662</v>
      </c>
      <c r="F4338" s="128" t="s">
        <v>581</v>
      </c>
      <c r="G4338" s="14" t="s">
        <v>17663</v>
      </c>
      <c r="H4338" s="129" t="s">
        <v>17137</v>
      </c>
      <c r="I4338" s="10" t="s">
        <v>24</v>
      </c>
      <c r="J4338" s="10" t="s">
        <v>24</v>
      </c>
      <c r="K4338" s="14"/>
      <c r="L4338" s="14"/>
      <c r="M4338" s="14"/>
      <c r="N4338" s="14"/>
      <c r="O4338" s="14"/>
      <c r="P4338" s="14"/>
      <c r="Q4338" s="14"/>
      <c r="R4338" s="130"/>
    </row>
    <row r="4339" spans="1:18" ht="15.75" customHeight="1">
      <c r="A4339" s="8">
        <v>2018</v>
      </c>
      <c r="B4339" s="9">
        <v>32</v>
      </c>
      <c r="C4339" s="10" t="s">
        <v>17023</v>
      </c>
      <c r="D4339" s="14" t="s">
        <v>17664</v>
      </c>
      <c r="E4339" s="11" t="s">
        <v>17665</v>
      </c>
      <c r="F4339" s="128" t="s">
        <v>8557</v>
      </c>
      <c r="G4339" s="14" t="s">
        <v>17194</v>
      </c>
      <c r="H4339" s="129" t="s">
        <v>17144</v>
      </c>
      <c r="I4339" s="10" t="s">
        <v>23</v>
      </c>
      <c r="J4339" s="10" t="s">
        <v>24</v>
      </c>
      <c r="K4339" s="14"/>
      <c r="L4339" s="14"/>
      <c r="M4339" s="14"/>
      <c r="N4339" s="14"/>
      <c r="O4339" s="14"/>
      <c r="P4339" s="14"/>
      <c r="Q4339" s="14"/>
      <c r="R4339" s="130"/>
    </row>
    <row r="4340" spans="1:18" ht="15.75" customHeight="1">
      <c r="A4340" s="8">
        <v>2018</v>
      </c>
      <c r="B4340" s="9">
        <v>32</v>
      </c>
      <c r="C4340" s="10" t="s">
        <v>17023</v>
      </c>
      <c r="D4340" s="14" t="s">
        <v>17224</v>
      </c>
      <c r="E4340" s="11" t="s">
        <v>17666</v>
      </c>
      <c r="F4340" s="128" t="s">
        <v>17667</v>
      </c>
      <c r="G4340" s="14" t="s">
        <v>17624</v>
      </c>
      <c r="H4340" s="129" t="s">
        <v>17144</v>
      </c>
      <c r="I4340" s="10" t="s">
        <v>23</v>
      </c>
      <c r="J4340" s="10" t="s">
        <v>24</v>
      </c>
      <c r="K4340" s="14"/>
      <c r="L4340" s="14"/>
      <c r="M4340" s="14"/>
      <c r="N4340" s="14"/>
      <c r="O4340" s="14"/>
      <c r="P4340" s="14"/>
      <c r="Q4340" s="14"/>
      <c r="R4340" s="130"/>
    </row>
    <row r="4341" spans="1:18" ht="15.75" customHeight="1">
      <c r="A4341" s="8">
        <v>2018</v>
      </c>
      <c r="B4341" s="9">
        <v>32</v>
      </c>
      <c r="C4341" s="10" t="s">
        <v>17023</v>
      </c>
      <c r="D4341" s="14" t="s">
        <v>17668</v>
      </c>
      <c r="E4341" s="11" t="s">
        <v>17669</v>
      </c>
      <c r="F4341" s="128" t="s">
        <v>809</v>
      </c>
      <c r="G4341" s="14" t="s">
        <v>17670</v>
      </c>
      <c r="H4341" s="129" t="s">
        <v>17137</v>
      </c>
      <c r="I4341" s="10" t="s">
        <v>23</v>
      </c>
      <c r="J4341" s="10" t="s">
        <v>24</v>
      </c>
      <c r="K4341" s="14"/>
      <c r="L4341" s="14"/>
      <c r="M4341" s="14"/>
      <c r="N4341" s="14"/>
      <c r="O4341" s="14"/>
      <c r="P4341" s="14"/>
      <c r="Q4341" s="14"/>
      <c r="R4341" s="130"/>
    </row>
    <row r="4342" spans="1:18" ht="15.75" customHeight="1">
      <c r="A4342" s="8">
        <v>2018</v>
      </c>
      <c r="B4342" s="9">
        <v>32</v>
      </c>
      <c r="C4342" s="10" t="s">
        <v>17023</v>
      </c>
      <c r="D4342" s="14" t="s">
        <v>17134</v>
      </c>
      <c r="E4342" s="11" t="s">
        <v>17671</v>
      </c>
      <c r="F4342" s="128" t="s">
        <v>949</v>
      </c>
      <c r="G4342" s="14" t="s">
        <v>17672</v>
      </c>
      <c r="H4342" s="129" t="s">
        <v>17455</v>
      </c>
      <c r="I4342" s="10" t="s">
        <v>23</v>
      </c>
      <c r="J4342" s="10" t="s">
        <v>24</v>
      </c>
      <c r="K4342" s="14"/>
      <c r="L4342" s="14"/>
      <c r="M4342" s="14"/>
      <c r="N4342" s="14"/>
      <c r="O4342" s="14"/>
      <c r="P4342" s="14"/>
      <c r="Q4342" s="14"/>
      <c r="R4342" s="130"/>
    </row>
    <row r="4343" spans="1:18" ht="15.75" customHeight="1">
      <c r="A4343" s="8">
        <v>2018</v>
      </c>
      <c r="B4343" s="9">
        <v>32</v>
      </c>
      <c r="C4343" s="10" t="s">
        <v>17023</v>
      </c>
      <c r="D4343" s="14" t="s">
        <v>17673</v>
      </c>
      <c r="E4343" s="11" t="s">
        <v>17674</v>
      </c>
      <c r="F4343" s="128" t="s">
        <v>17675</v>
      </c>
      <c r="G4343" s="14" t="s">
        <v>17676</v>
      </c>
      <c r="H4343" s="129" t="s">
        <v>17180</v>
      </c>
      <c r="I4343" s="10" t="s">
        <v>23</v>
      </c>
      <c r="J4343" s="10" t="s">
        <v>24</v>
      </c>
      <c r="K4343" s="14"/>
      <c r="L4343" s="14"/>
      <c r="M4343" s="14"/>
      <c r="N4343" s="14"/>
      <c r="O4343" s="14"/>
      <c r="P4343" s="14"/>
      <c r="Q4343" s="14"/>
      <c r="R4343" s="130"/>
    </row>
    <row r="4344" spans="1:18" ht="15.75" customHeight="1">
      <c r="A4344" s="8">
        <v>2018</v>
      </c>
      <c r="B4344" s="9">
        <v>32</v>
      </c>
      <c r="C4344" s="10" t="s">
        <v>17023</v>
      </c>
      <c r="D4344" s="14" t="s">
        <v>17134</v>
      </c>
      <c r="E4344" s="11" t="s">
        <v>17677</v>
      </c>
      <c r="F4344" s="128"/>
      <c r="G4344" s="14" t="s">
        <v>17542</v>
      </c>
      <c r="H4344" s="129" t="s">
        <v>17186</v>
      </c>
      <c r="I4344" s="10" t="s">
        <v>23</v>
      </c>
      <c r="J4344" s="10" t="s">
        <v>24</v>
      </c>
      <c r="K4344" s="14"/>
      <c r="L4344" s="14"/>
      <c r="M4344" s="14"/>
      <c r="N4344" s="14"/>
      <c r="O4344" s="14"/>
      <c r="P4344" s="14"/>
      <c r="Q4344" s="14"/>
      <c r="R4344" s="130"/>
    </row>
    <row r="4345" spans="1:18" ht="15.75" customHeight="1">
      <c r="A4345" s="8">
        <v>2018</v>
      </c>
      <c r="B4345" s="9">
        <v>32</v>
      </c>
      <c r="C4345" s="10" t="s">
        <v>17023</v>
      </c>
      <c r="D4345" s="14" t="s">
        <v>17678</v>
      </c>
      <c r="E4345" s="11" t="s">
        <v>17679</v>
      </c>
      <c r="F4345" s="128" t="s">
        <v>1446</v>
      </c>
      <c r="G4345" s="14" t="s">
        <v>17680</v>
      </c>
      <c r="H4345" s="129" t="s">
        <v>17144</v>
      </c>
      <c r="I4345" s="10" t="s">
        <v>23</v>
      </c>
      <c r="J4345" s="10" t="s">
        <v>24</v>
      </c>
      <c r="K4345" s="14"/>
      <c r="L4345" s="14"/>
      <c r="M4345" s="14"/>
      <c r="N4345" s="14"/>
      <c r="O4345" s="14"/>
      <c r="P4345" s="14"/>
      <c r="Q4345" s="14"/>
      <c r="R4345" s="130"/>
    </row>
    <row r="4346" spans="1:18" ht="15.75" customHeight="1">
      <c r="A4346" s="8">
        <v>2018</v>
      </c>
      <c r="B4346" s="9">
        <v>32</v>
      </c>
      <c r="C4346" s="10" t="s">
        <v>17023</v>
      </c>
      <c r="D4346" s="14" t="s">
        <v>17681</v>
      </c>
      <c r="E4346" s="11" t="s">
        <v>17682</v>
      </c>
      <c r="F4346" s="128" t="s">
        <v>17258</v>
      </c>
      <c r="G4346" s="14" t="s">
        <v>17683</v>
      </c>
      <c r="H4346" s="129" t="s">
        <v>17199</v>
      </c>
      <c r="I4346" s="10" t="s">
        <v>23</v>
      </c>
      <c r="J4346" s="10" t="s">
        <v>24</v>
      </c>
      <c r="K4346" s="14"/>
      <c r="L4346" s="14"/>
      <c r="M4346" s="14"/>
      <c r="N4346" s="14"/>
      <c r="O4346" s="14"/>
      <c r="P4346" s="14"/>
      <c r="Q4346" s="14"/>
      <c r="R4346" s="130"/>
    </row>
    <row r="4347" spans="1:18" ht="15.75" customHeight="1">
      <c r="A4347" s="8">
        <v>2018</v>
      </c>
      <c r="B4347" s="9">
        <v>32</v>
      </c>
      <c r="C4347" s="10" t="s">
        <v>17023</v>
      </c>
      <c r="D4347" s="14" t="s">
        <v>17684</v>
      </c>
      <c r="E4347" s="11" t="s">
        <v>17685</v>
      </c>
      <c r="F4347" s="128" t="s">
        <v>17258</v>
      </c>
      <c r="G4347" s="14" t="s">
        <v>17686</v>
      </c>
      <c r="H4347" s="129" t="s">
        <v>17199</v>
      </c>
      <c r="I4347" s="10" t="s">
        <v>23</v>
      </c>
      <c r="J4347" s="10" t="s">
        <v>24</v>
      </c>
      <c r="K4347" s="14"/>
      <c r="L4347" s="14"/>
      <c r="M4347" s="14"/>
      <c r="N4347" s="14"/>
      <c r="O4347" s="14"/>
      <c r="P4347" s="14"/>
      <c r="Q4347" s="14"/>
      <c r="R4347" s="130"/>
    </row>
    <row r="4348" spans="1:18" ht="15.75" customHeight="1">
      <c r="A4348" s="8">
        <v>2018</v>
      </c>
      <c r="B4348" s="9">
        <v>32</v>
      </c>
      <c r="C4348" s="10" t="s">
        <v>17023</v>
      </c>
      <c r="D4348" s="14" t="s">
        <v>17687</v>
      </c>
      <c r="E4348" s="11" t="s">
        <v>17688</v>
      </c>
      <c r="F4348" s="128" t="s">
        <v>8520</v>
      </c>
      <c r="G4348" s="14" t="s">
        <v>17689</v>
      </c>
      <c r="H4348" s="129" t="s">
        <v>17470</v>
      </c>
      <c r="I4348" s="10" t="s">
        <v>24</v>
      </c>
      <c r="J4348" s="10" t="s">
        <v>24</v>
      </c>
      <c r="K4348" s="14"/>
      <c r="L4348" s="14"/>
      <c r="M4348" s="14"/>
      <c r="N4348" s="14"/>
      <c r="O4348" s="14"/>
      <c r="P4348" s="14"/>
      <c r="Q4348" s="14"/>
      <c r="R4348" s="130" t="s">
        <v>72</v>
      </c>
    </row>
    <row r="4349" spans="1:18" ht="15.75" customHeight="1">
      <c r="A4349" s="8">
        <v>2018</v>
      </c>
      <c r="B4349" s="9">
        <v>32</v>
      </c>
      <c r="C4349" s="10" t="s">
        <v>17023</v>
      </c>
      <c r="D4349" s="12" t="s">
        <v>17690</v>
      </c>
      <c r="E4349" s="11" t="s">
        <v>17691</v>
      </c>
      <c r="F4349" s="128" t="s">
        <v>8557</v>
      </c>
      <c r="G4349" s="14" t="s">
        <v>17692</v>
      </c>
      <c r="H4349" s="129" t="s">
        <v>17144</v>
      </c>
      <c r="I4349" s="10" t="s">
        <v>23</v>
      </c>
      <c r="J4349" s="10" t="s">
        <v>24</v>
      </c>
      <c r="K4349" s="14"/>
      <c r="L4349" s="14"/>
      <c r="M4349" s="14"/>
      <c r="N4349" s="14"/>
      <c r="O4349" s="14"/>
      <c r="P4349" s="14"/>
      <c r="Q4349" s="14"/>
      <c r="R4349" s="130"/>
    </row>
    <row r="4350" spans="1:18" ht="15.75" customHeight="1">
      <c r="A4350" s="8">
        <v>2018</v>
      </c>
      <c r="B4350" s="9">
        <v>32</v>
      </c>
      <c r="C4350" s="10" t="s">
        <v>17023</v>
      </c>
      <c r="D4350" s="14" t="s">
        <v>17693</v>
      </c>
      <c r="E4350" s="11" t="s">
        <v>17694</v>
      </c>
      <c r="F4350" s="128" t="s">
        <v>2908</v>
      </c>
      <c r="G4350" s="14" t="s">
        <v>17695</v>
      </c>
      <c r="H4350" s="129" t="s">
        <v>17160</v>
      </c>
      <c r="I4350" s="10" t="s">
        <v>23</v>
      </c>
      <c r="J4350" s="10" t="s">
        <v>24</v>
      </c>
      <c r="K4350" s="14"/>
      <c r="L4350" s="14"/>
      <c r="M4350" s="14"/>
      <c r="N4350" s="14"/>
      <c r="O4350" s="14"/>
      <c r="P4350" s="14"/>
      <c r="Q4350" s="14"/>
      <c r="R4350" s="130"/>
    </row>
    <row r="4351" spans="1:18" ht="15.75" customHeight="1">
      <c r="A4351" s="8">
        <v>2018</v>
      </c>
      <c r="B4351" s="9">
        <v>32</v>
      </c>
      <c r="C4351" s="10" t="s">
        <v>17023</v>
      </c>
      <c r="D4351" s="14" t="s">
        <v>17134</v>
      </c>
      <c r="E4351" s="11" t="s">
        <v>17696</v>
      </c>
      <c r="F4351" s="128" t="s">
        <v>5518</v>
      </c>
      <c r="G4351" s="14" t="s">
        <v>17697</v>
      </c>
      <c r="H4351" s="129" t="s">
        <v>17459</v>
      </c>
      <c r="I4351" s="10" t="s">
        <v>23</v>
      </c>
      <c r="J4351" s="10" t="s">
        <v>24</v>
      </c>
      <c r="K4351" s="14"/>
      <c r="L4351" s="14"/>
      <c r="M4351" s="14"/>
      <c r="N4351" s="14"/>
      <c r="O4351" s="14"/>
      <c r="P4351" s="14"/>
      <c r="Q4351" s="14"/>
      <c r="R4351" s="130"/>
    </row>
    <row r="4352" spans="1:18" ht="15.75" customHeight="1">
      <c r="A4352" s="8">
        <v>2018</v>
      </c>
      <c r="B4352" s="9">
        <v>32</v>
      </c>
      <c r="C4352" s="10" t="s">
        <v>17023</v>
      </c>
      <c r="D4352" s="14" t="s">
        <v>17698</v>
      </c>
      <c r="E4352" s="11" t="s">
        <v>17699</v>
      </c>
      <c r="F4352" s="128">
        <v>1919</v>
      </c>
      <c r="G4352" s="14" t="s">
        <v>17700</v>
      </c>
      <c r="H4352" s="129" t="s">
        <v>17133</v>
      </c>
      <c r="I4352" s="10" t="s">
        <v>24</v>
      </c>
      <c r="J4352" s="10" t="s">
        <v>24</v>
      </c>
      <c r="K4352" s="14"/>
      <c r="L4352" s="14"/>
      <c r="M4352" s="14"/>
      <c r="N4352" s="14"/>
      <c r="O4352" s="14"/>
      <c r="P4352" s="14"/>
      <c r="Q4352" s="14"/>
      <c r="R4352" s="130"/>
    </row>
    <row r="4353" spans="1:18" ht="15.75" customHeight="1">
      <c r="A4353" s="8">
        <v>2018</v>
      </c>
      <c r="B4353" s="9">
        <v>32</v>
      </c>
      <c r="C4353" s="10" t="s">
        <v>17023</v>
      </c>
      <c r="D4353" s="14" t="s">
        <v>17701</v>
      </c>
      <c r="E4353" s="11" t="s">
        <v>17702</v>
      </c>
      <c r="F4353" s="128" t="s">
        <v>17703</v>
      </c>
      <c r="G4353" s="14" t="s">
        <v>17704</v>
      </c>
      <c r="H4353" s="129" t="s">
        <v>17156</v>
      </c>
      <c r="I4353" s="10" t="s">
        <v>24</v>
      </c>
      <c r="J4353" s="10" t="s">
        <v>24</v>
      </c>
      <c r="K4353" s="14"/>
      <c r="L4353" s="14"/>
      <c r="M4353" s="14"/>
      <c r="N4353" s="14"/>
      <c r="O4353" s="14"/>
      <c r="P4353" s="14"/>
      <c r="Q4353" s="14"/>
      <c r="R4353" s="130" t="s">
        <v>72</v>
      </c>
    </row>
    <row r="4354" spans="1:18" ht="15.75" customHeight="1">
      <c r="A4354" s="8">
        <v>2018</v>
      </c>
      <c r="B4354" s="9">
        <v>32</v>
      </c>
      <c r="C4354" s="10" t="s">
        <v>17023</v>
      </c>
      <c r="D4354" s="14" t="s">
        <v>819</v>
      </c>
      <c r="E4354" s="11" t="s">
        <v>17705</v>
      </c>
      <c r="F4354" s="128" t="s">
        <v>17706</v>
      </c>
      <c r="G4354" s="14" t="s">
        <v>17707</v>
      </c>
      <c r="H4354" s="129" t="s">
        <v>17137</v>
      </c>
      <c r="I4354" s="10" t="s">
        <v>24</v>
      </c>
      <c r="J4354" s="10" t="s">
        <v>24</v>
      </c>
      <c r="K4354" s="14"/>
      <c r="L4354" s="14"/>
      <c r="M4354" s="14"/>
      <c r="N4354" s="14"/>
      <c r="O4354" s="14"/>
      <c r="P4354" s="14"/>
      <c r="Q4354" s="14"/>
      <c r="R4354" s="130"/>
    </row>
    <row r="4355" spans="1:18" ht="15.75" customHeight="1">
      <c r="A4355" s="8">
        <v>2018</v>
      </c>
      <c r="B4355" s="9">
        <v>32</v>
      </c>
      <c r="C4355" s="10" t="s">
        <v>17023</v>
      </c>
      <c r="D4355" s="14" t="s">
        <v>17134</v>
      </c>
      <c r="E4355" s="11" t="s">
        <v>17708</v>
      </c>
      <c r="F4355" s="128" t="s">
        <v>949</v>
      </c>
      <c r="G4355" s="14" t="s">
        <v>17398</v>
      </c>
      <c r="H4355" s="129" t="s">
        <v>17144</v>
      </c>
      <c r="I4355" s="10" t="s">
        <v>23</v>
      </c>
      <c r="J4355" s="10" t="s">
        <v>24</v>
      </c>
      <c r="K4355" s="14"/>
      <c r="L4355" s="14"/>
      <c r="M4355" s="14"/>
      <c r="N4355" s="14"/>
      <c r="O4355" s="14"/>
      <c r="P4355" s="14"/>
      <c r="Q4355" s="14"/>
      <c r="R4355" s="130"/>
    </row>
    <row r="4356" spans="1:18" ht="15.75" customHeight="1">
      <c r="A4356" s="8">
        <v>2018</v>
      </c>
      <c r="B4356" s="9">
        <v>32</v>
      </c>
      <c r="C4356" s="10" t="s">
        <v>17023</v>
      </c>
      <c r="D4356" s="14" t="s">
        <v>819</v>
      </c>
      <c r="E4356" s="11" t="s">
        <v>17709</v>
      </c>
      <c r="F4356" s="128" t="s">
        <v>8520</v>
      </c>
      <c r="G4356" s="14" t="s">
        <v>17710</v>
      </c>
      <c r="H4356" s="129" t="s">
        <v>17180</v>
      </c>
      <c r="I4356" s="10" t="s">
        <v>23</v>
      </c>
      <c r="J4356" s="10" t="s">
        <v>23</v>
      </c>
      <c r="K4356" s="14"/>
      <c r="L4356" s="14"/>
      <c r="M4356" s="14"/>
      <c r="N4356" s="14"/>
      <c r="O4356" s="14"/>
      <c r="P4356" s="14"/>
      <c r="Q4356" s="14"/>
      <c r="R4356" s="130"/>
    </row>
    <row r="4357" spans="1:18" ht="15.75" customHeight="1">
      <c r="A4357" s="8">
        <v>2018</v>
      </c>
      <c r="B4357" s="9">
        <v>32</v>
      </c>
      <c r="C4357" s="10" t="s">
        <v>17023</v>
      </c>
      <c r="D4357" s="14" t="s">
        <v>17711</v>
      </c>
      <c r="E4357" s="11" t="s">
        <v>17712</v>
      </c>
      <c r="F4357" s="128" t="s">
        <v>6009</v>
      </c>
      <c r="G4357" s="14" t="s">
        <v>17713</v>
      </c>
      <c r="H4357" s="129" t="s">
        <v>17156</v>
      </c>
      <c r="I4357" s="10" t="s">
        <v>23</v>
      </c>
      <c r="J4357" s="10" t="s">
        <v>24</v>
      </c>
      <c r="K4357" s="14"/>
      <c r="L4357" s="14"/>
      <c r="M4357" s="14"/>
      <c r="N4357" s="14"/>
      <c r="O4357" s="14"/>
      <c r="P4357" s="14"/>
      <c r="Q4357" s="14"/>
      <c r="R4357" s="130"/>
    </row>
    <row r="4358" spans="1:18" ht="15.75" customHeight="1">
      <c r="A4358" s="8">
        <v>2018</v>
      </c>
      <c r="B4358" s="9">
        <v>32</v>
      </c>
      <c r="C4358" s="10" t="s">
        <v>17023</v>
      </c>
      <c r="D4358" s="14" t="s">
        <v>17252</v>
      </c>
      <c r="E4358" s="11" t="s">
        <v>17714</v>
      </c>
      <c r="F4358" s="128">
        <v>1909</v>
      </c>
      <c r="G4358" s="14" t="s">
        <v>17715</v>
      </c>
      <c r="H4358" s="129" t="s">
        <v>17137</v>
      </c>
      <c r="I4358" s="10" t="s">
        <v>24</v>
      </c>
      <c r="J4358" s="10" t="s">
        <v>24</v>
      </c>
      <c r="K4358" s="14"/>
      <c r="L4358" s="14"/>
      <c r="M4358" s="14"/>
      <c r="N4358" s="14"/>
      <c r="O4358" s="14"/>
      <c r="P4358" s="14"/>
      <c r="Q4358" s="14"/>
      <c r="R4358" s="130"/>
    </row>
    <row r="4359" spans="1:18" ht="15.75" customHeight="1">
      <c r="A4359" s="8">
        <v>2018</v>
      </c>
      <c r="B4359" s="9">
        <v>32</v>
      </c>
      <c r="C4359" s="10" t="s">
        <v>17023</v>
      </c>
      <c r="D4359" s="14" t="s">
        <v>17716</v>
      </c>
      <c r="E4359" s="11" t="s">
        <v>17717</v>
      </c>
      <c r="F4359" s="128" t="s">
        <v>9044</v>
      </c>
      <c r="G4359" s="14" t="s">
        <v>17718</v>
      </c>
      <c r="H4359" s="129" t="s">
        <v>17459</v>
      </c>
      <c r="I4359" s="10" t="s">
        <v>23</v>
      </c>
      <c r="J4359" s="10" t="s">
        <v>24</v>
      </c>
      <c r="K4359" s="14"/>
      <c r="L4359" s="14"/>
      <c r="M4359" s="14"/>
      <c r="N4359" s="14"/>
      <c r="O4359" s="14"/>
      <c r="P4359" s="14"/>
      <c r="Q4359" s="14"/>
      <c r="R4359" s="130"/>
    </row>
    <row r="4360" spans="1:18" ht="15.75" customHeight="1">
      <c r="A4360" s="8">
        <v>2018</v>
      </c>
      <c r="B4360" s="9">
        <v>32</v>
      </c>
      <c r="C4360" s="10" t="s">
        <v>17023</v>
      </c>
      <c r="D4360" s="14" t="s">
        <v>17719</v>
      </c>
      <c r="E4360" s="11" t="s">
        <v>17720</v>
      </c>
      <c r="F4360" s="128">
        <v>1946</v>
      </c>
      <c r="G4360" s="14" t="s">
        <v>17721</v>
      </c>
      <c r="H4360" s="129" t="s">
        <v>17137</v>
      </c>
      <c r="I4360" s="10" t="s">
        <v>24</v>
      </c>
      <c r="J4360" s="10" t="s">
        <v>24</v>
      </c>
      <c r="K4360" s="14"/>
      <c r="L4360" s="14"/>
      <c r="M4360" s="14"/>
      <c r="N4360" s="14"/>
      <c r="O4360" s="14"/>
      <c r="P4360" s="14"/>
      <c r="Q4360" s="14"/>
      <c r="R4360" s="130"/>
    </row>
    <row r="4361" spans="1:18" ht="15.75" customHeight="1">
      <c r="A4361" s="8">
        <v>2018</v>
      </c>
      <c r="B4361" s="9">
        <v>32</v>
      </c>
      <c r="C4361" s="10" t="s">
        <v>17023</v>
      </c>
      <c r="D4361" s="14" t="s">
        <v>17722</v>
      </c>
      <c r="E4361" s="11" t="s">
        <v>17723</v>
      </c>
      <c r="F4361" s="128" t="s">
        <v>15057</v>
      </c>
      <c r="G4361" s="14" t="s">
        <v>17724</v>
      </c>
      <c r="H4361" s="129" t="s">
        <v>17186</v>
      </c>
      <c r="I4361" s="10" t="s">
        <v>23</v>
      </c>
      <c r="J4361" s="10" t="s">
        <v>24</v>
      </c>
      <c r="K4361" s="14"/>
      <c r="L4361" s="14"/>
      <c r="M4361" s="14"/>
      <c r="N4361" s="14"/>
      <c r="O4361" s="14"/>
      <c r="P4361" s="14"/>
      <c r="Q4361" s="14"/>
      <c r="R4361" s="130"/>
    </row>
    <row r="4362" spans="1:18" ht="15.75" customHeight="1">
      <c r="A4362" s="8">
        <v>2018</v>
      </c>
      <c r="B4362" s="9">
        <v>32</v>
      </c>
      <c r="C4362" s="10" t="s">
        <v>17023</v>
      </c>
      <c r="D4362" s="14" t="s">
        <v>17725</v>
      </c>
      <c r="E4362" s="11" t="s">
        <v>17726</v>
      </c>
      <c r="F4362" s="128" t="s">
        <v>2042</v>
      </c>
      <c r="G4362" s="14" t="s">
        <v>17727</v>
      </c>
      <c r="H4362" s="129" t="s">
        <v>17129</v>
      </c>
      <c r="I4362" s="10" t="s">
        <v>23</v>
      </c>
      <c r="J4362" s="10" t="s">
        <v>24</v>
      </c>
      <c r="K4362" s="14"/>
      <c r="L4362" s="14"/>
      <c r="M4362" s="14"/>
      <c r="N4362" s="14"/>
      <c r="O4362" s="14"/>
      <c r="P4362" s="14"/>
      <c r="Q4362" s="14"/>
      <c r="R4362" s="130"/>
    </row>
    <row r="4363" spans="1:18" ht="15.75" customHeight="1">
      <c r="A4363" s="8">
        <v>2018</v>
      </c>
      <c r="B4363" s="9">
        <v>32</v>
      </c>
      <c r="C4363" s="10" t="s">
        <v>17023</v>
      </c>
      <c r="D4363" s="14" t="s">
        <v>17728</v>
      </c>
      <c r="E4363" s="11" t="s">
        <v>17729</v>
      </c>
      <c r="F4363" s="128" t="s">
        <v>17730</v>
      </c>
      <c r="G4363" s="14" t="s">
        <v>17731</v>
      </c>
      <c r="H4363" s="129" t="s">
        <v>17459</v>
      </c>
      <c r="I4363" s="10" t="s">
        <v>23</v>
      </c>
      <c r="J4363" s="10" t="s">
        <v>24</v>
      </c>
      <c r="K4363" s="14"/>
      <c r="L4363" s="14"/>
      <c r="M4363" s="14"/>
      <c r="N4363" s="14"/>
      <c r="O4363" s="14"/>
      <c r="P4363" s="14"/>
      <c r="Q4363" s="14"/>
      <c r="R4363" s="130"/>
    </row>
    <row r="4364" spans="1:18" ht="15.75" customHeight="1">
      <c r="A4364" s="8">
        <v>2018</v>
      </c>
      <c r="B4364" s="9">
        <v>32</v>
      </c>
      <c r="C4364" s="10" t="s">
        <v>17023</v>
      </c>
      <c r="D4364" s="14" t="s">
        <v>17224</v>
      </c>
      <c r="E4364" s="11" t="s">
        <v>17732</v>
      </c>
      <c r="F4364" s="128">
        <v>1974</v>
      </c>
      <c r="G4364" s="14" t="s">
        <v>17624</v>
      </c>
      <c r="H4364" s="129" t="s">
        <v>17199</v>
      </c>
      <c r="I4364" s="10" t="s">
        <v>23</v>
      </c>
      <c r="J4364" s="10" t="s">
        <v>24</v>
      </c>
      <c r="K4364" s="14"/>
      <c r="L4364" s="14"/>
      <c r="M4364" s="14"/>
      <c r="N4364" s="14"/>
      <c r="O4364" s="14"/>
      <c r="P4364" s="14"/>
      <c r="Q4364" s="14"/>
      <c r="R4364" s="130"/>
    </row>
    <row r="4365" spans="1:18" ht="15.75" customHeight="1">
      <c r="A4365" s="8">
        <v>2018</v>
      </c>
      <c r="B4365" s="9">
        <v>32</v>
      </c>
      <c r="C4365" s="10" t="s">
        <v>17023</v>
      </c>
      <c r="D4365" s="14" t="s">
        <v>17134</v>
      </c>
      <c r="E4365" s="11" t="s">
        <v>17733</v>
      </c>
      <c r="F4365" s="128">
        <v>2018</v>
      </c>
      <c r="G4365" s="14" t="s">
        <v>17185</v>
      </c>
      <c r="H4365" s="129" t="s">
        <v>17137</v>
      </c>
      <c r="I4365" s="10" t="s">
        <v>23</v>
      </c>
      <c r="J4365" s="10" t="s">
        <v>24</v>
      </c>
      <c r="K4365" s="14"/>
      <c r="L4365" s="14"/>
      <c r="M4365" s="14"/>
      <c r="N4365" s="14"/>
      <c r="O4365" s="14"/>
      <c r="P4365" s="14"/>
      <c r="Q4365" s="14"/>
      <c r="R4365" s="130"/>
    </row>
    <row r="4366" spans="1:18" ht="15.75" customHeight="1">
      <c r="A4366" s="8">
        <v>2018</v>
      </c>
      <c r="B4366" s="9">
        <v>32</v>
      </c>
      <c r="C4366" s="10" t="s">
        <v>17023</v>
      </c>
      <c r="D4366" s="12" t="s">
        <v>17734</v>
      </c>
      <c r="E4366" s="11" t="s">
        <v>17735</v>
      </c>
      <c r="F4366" s="128" t="s">
        <v>8520</v>
      </c>
      <c r="G4366" s="14" t="s">
        <v>17736</v>
      </c>
      <c r="H4366" s="129" t="s">
        <v>17455</v>
      </c>
      <c r="I4366" s="10" t="s">
        <v>24</v>
      </c>
      <c r="J4366" s="10" t="s">
        <v>23</v>
      </c>
      <c r="K4366" s="14"/>
      <c r="L4366" s="12" t="s">
        <v>17557</v>
      </c>
      <c r="M4366" s="14"/>
      <c r="N4366" s="14"/>
      <c r="O4366" s="14"/>
      <c r="P4366" s="14"/>
      <c r="Q4366" s="14"/>
      <c r="R4366" s="130" t="s">
        <v>17737</v>
      </c>
    </row>
    <row r="4367" spans="1:18" ht="15.75" customHeight="1">
      <c r="A4367" s="8">
        <v>2018</v>
      </c>
      <c r="B4367" s="9">
        <v>32</v>
      </c>
      <c r="C4367" s="10" t="s">
        <v>17023</v>
      </c>
      <c r="D4367" s="14" t="s">
        <v>17738</v>
      </c>
      <c r="E4367" s="11" t="s">
        <v>17739</v>
      </c>
      <c r="F4367" s="128" t="s">
        <v>8557</v>
      </c>
      <c r="G4367" s="14" t="s">
        <v>17740</v>
      </c>
      <c r="H4367" s="129" t="s">
        <v>17488</v>
      </c>
      <c r="I4367" s="10" t="s">
        <v>23</v>
      </c>
      <c r="J4367" s="10" t="s">
        <v>24</v>
      </c>
      <c r="K4367" s="14"/>
      <c r="L4367" s="14"/>
      <c r="M4367" s="14"/>
      <c r="N4367" s="14"/>
      <c r="O4367" s="14"/>
      <c r="P4367" s="14"/>
      <c r="Q4367" s="14"/>
      <c r="R4367" s="130"/>
    </row>
    <row r="4368" spans="1:18" ht="15.75" customHeight="1">
      <c r="A4368" s="8">
        <v>2018</v>
      </c>
      <c r="B4368" s="9">
        <v>32</v>
      </c>
      <c r="C4368" s="10" t="s">
        <v>17023</v>
      </c>
      <c r="D4368" s="14" t="s">
        <v>819</v>
      </c>
      <c r="E4368" s="11" t="s">
        <v>17741</v>
      </c>
      <c r="F4368" s="128">
        <v>1916</v>
      </c>
      <c r="G4368" s="14" t="s">
        <v>17177</v>
      </c>
      <c r="H4368" s="129" t="s">
        <v>14715</v>
      </c>
      <c r="I4368" s="10" t="s">
        <v>23</v>
      </c>
      <c r="J4368" s="10" t="s">
        <v>24</v>
      </c>
      <c r="K4368" s="14"/>
      <c r="L4368" s="14"/>
      <c r="M4368" s="14"/>
      <c r="N4368" s="14"/>
      <c r="O4368" s="14"/>
      <c r="P4368" s="14"/>
      <c r="Q4368" s="14"/>
      <c r="R4368" s="130"/>
    </row>
    <row r="4369" spans="1:18" ht="15.75" customHeight="1">
      <c r="A4369" s="8">
        <v>2018</v>
      </c>
      <c r="B4369" s="9">
        <v>32</v>
      </c>
      <c r="C4369" s="10" t="s">
        <v>17023</v>
      </c>
      <c r="D4369" s="14" t="s">
        <v>17742</v>
      </c>
      <c r="E4369" s="11" t="s">
        <v>17743</v>
      </c>
      <c r="F4369" s="128" t="s">
        <v>809</v>
      </c>
      <c r="G4369" s="14" t="s">
        <v>17744</v>
      </c>
      <c r="H4369" s="129" t="s">
        <v>17149</v>
      </c>
      <c r="I4369" s="10" t="s">
        <v>24</v>
      </c>
      <c r="J4369" s="10" t="s">
        <v>24</v>
      </c>
      <c r="K4369" s="14"/>
      <c r="L4369" s="14"/>
      <c r="M4369" s="14"/>
      <c r="N4369" s="14"/>
      <c r="O4369" s="14"/>
      <c r="P4369" s="14"/>
      <c r="Q4369" s="14"/>
      <c r="R4369" s="130" t="s">
        <v>72</v>
      </c>
    </row>
    <row r="4370" spans="1:18" ht="15.75" customHeight="1">
      <c r="A4370" s="8">
        <v>2018</v>
      </c>
      <c r="B4370" s="9">
        <v>32</v>
      </c>
      <c r="C4370" s="10" t="s">
        <v>17023</v>
      </c>
      <c r="D4370" s="14" t="s">
        <v>17745</v>
      </c>
      <c r="E4370" s="11" t="s">
        <v>17746</v>
      </c>
      <c r="F4370" s="128" t="s">
        <v>17747</v>
      </c>
      <c r="G4370" s="14" t="s">
        <v>17748</v>
      </c>
      <c r="H4370" s="129" t="s">
        <v>17144</v>
      </c>
      <c r="I4370" s="10" t="s">
        <v>23</v>
      </c>
      <c r="J4370" s="10" t="s">
        <v>24</v>
      </c>
      <c r="K4370" s="14"/>
      <c r="L4370" s="14"/>
      <c r="M4370" s="14"/>
      <c r="N4370" s="14"/>
      <c r="O4370" s="14"/>
      <c r="P4370" s="14"/>
      <c r="Q4370" s="14"/>
      <c r="R4370" s="130"/>
    </row>
    <row r="4371" spans="1:18" ht="15.75" customHeight="1">
      <c r="A4371" s="8">
        <v>2018</v>
      </c>
      <c r="B4371" s="9">
        <v>32</v>
      </c>
      <c r="C4371" s="10" t="s">
        <v>17023</v>
      </c>
      <c r="D4371" s="14" t="s">
        <v>17749</v>
      </c>
      <c r="E4371" s="11" t="s">
        <v>17750</v>
      </c>
      <c r="F4371" s="128" t="s">
        <v>17751</v>
      </c>
      <c r="G4371" s="14" t="s">
        <v>17752</v>
      </c>
      <c r="H4371" s="129" t="s">
        <v>17156</v>
      </c>
      <c r="I4371" s="10" t="s">
        <v>23</v>
      </c>
      <c r="J4371" s="10" t="s">
        <v>24</v>
      </c>
      <c r="K4371" s="14"/>
      <c r="L4371" s="14"/>
      <c r="M4371" s="14"/>
      <c r="N4371" s="14"/>
      <c r="O4371" s="14"/>
      <c r="P4371" s="14"/>
      <c r="Q4371" s="14"/>
      <c r="R4371" s="130"/>
    </row>
    <row r="4372" spans="1:18" ht="15.75" customHeight="1">
      <c r="A4372" s="8">
        <v>2018</v>
      </c>
      <c r="B4372" s="9">
        <v>32</v>
      </c>
      <c r="C4372" s="10" t="s">
        <v>17023</v>
      </c>
      <c r="D4372" s="14" t="s">
        <v>819</v>
      </c>
      <c r="E4372" s="11" t="s">
        <v>17753</v>
      </c>
      <c r="F4372" s="128" t="s">
        <v>8520</v>
      </c>
      <c r="G4372" s="14" t="s">
        <v>17710</v>
      </c>
      <c r="H4372" s="129" t="s">
        <v>17144</v>
      </c>
      <c r="I4372" s="10" t="s">
        <v>23</v>
      </c>
      <c r="J4372" s="10" t="s">
        <v>24</v>
      </c>
      <c r="K4372" s="14"/>
      <c r="L4372" s="14"/>
      <c r="M4372" s="14"/>
      <c r="N4372" s="14"/>
      <c r="O4372" s="14"/>
      <c r="P4372" s="14"/>
      <c r="Q4372" s="14"/>
      <c r="R4372" s="130"/>
    </row>
    <row r="4373" spans="1:18" ht="15.75" customHeight="1">
      <c r="A4373" s="8">
        <v>2018</v>
      </c>
      <c r="B4373" s="9">
        <v>32</v>
      </c>
      <c r="C4373" s="10" t="s">
        <v>17023</v>
      </c>
      <c r="D4373" s="14" t="s">
        <v>17754</v>
      </c>
      <c r="E4373" s="11" t="s">
        <v>17755</v>
      </c>
      <c r="F4373" s="128" t="s">
        <v>17756</v>
      </c>
      <c r="G4373" s="14" t="s">
        <v>17757</v>
      </c>
      <c r="H4373" s="129" t="s">
        <v>17199</v>
      </c>
      <c r="I4373" s="10" t="s">
        <v>24</v>
      </c>
      <c r="J4373" s="10" t="s">
        <v>24</v>
      </c>
      <c r="K4373" s="14"/>
      <c r="L4373" s="14"/>
      <c r="M4373" s="14"/>
      <c r="N4373" s="14"/>
      <c r="O4373" s="14"/>
      <c r="P4373" s="14"/>
      <c r="Q4373" s="14"/>
      <c r="R4373" s="130" t="s">
        <v>72</v>
      </c>
    </row>
    <row r="4374" spans="1:18" ht="15.75" customHeight="1">
      <c r="A4374" s="8">
        <v>2018</v>
      </c>
      <c r="B4374" s="9">
        <v>32</v>
      </c>
      <c r="C4374" s="10" t="s">
        <v>17023</v>
      </c>
      <c r="D4374" s="14" t="s">
        <v>17758</v>
      </c>
      <c r="E4374" s="11" t="s">
        <v>17759</v>
      </c>
      <c r="F4374" s="128" t="s">
        <v>7795</v>
      </c>
      <c r="G4374" s="14" t="s">
        <v>17718</v>
      </c>
      <c r="H4374" s="129" t="s">
        <v>17129</v>
      </c>
      <c r="I4374" s="10" t="s">
        <v>23</v>
      </c>
      <c r="J4374" s="10" t="s">
        <v>24</v>
      </c>
      <c r="K4374" s="14"/>
      <c r="L4374" s="14"/>
      <c r="M4374" s="14"/>
      <c r="N4374" s="14"/>
      <c r="O4374" s="14"/>
      <c r="P4374" s="14"/>
      <c r="Q4374" s="14"/>
      <c r="R4374" s="130"/>
    </row>
    <row r="4375" spans="1:18" ht="15.75" customHeight="1">
      <c r="A4375" s="8">
        <v>2018</v>
      </c>
      <c r="B4375" s="9">
        <v>32</v>
      </c>
      <c r="C4375" s="10" t="s">
        <v>17023</v>
      </c>
      <c r="D4375" s="14" t="s">
        <v>17134</v>
      </c>
      <c r="E4375" s="11" t="s">
        <v>17760</v>
      </c>
      <c r="F4375" s="128" t="s">
        <v>17761</v>
      </c>
      <c r="G4375" s="14" t="s">
        <v>17762</v>
      </c>
      <c r="H4375" s="129" t="s">
        <v>17199</v>
      </c>
      <c r="I4375" s="10" t="s">
        <v>23</v>
      </c>
      <c r="J4375" s="10" t="s">
        <v>24</v>
      </c>
      <c r="K4375" s="14"/>
      <c r="L4375" s="14"/>
      <c r="M4375" s="14"/>
      <c r="N4375" s="14"/>
      <c r="O4375" s="14"/>
      <c r="P4375" s="14"/>
      <c r="Q4375" s="14"/>
      <c r="R4375" s="130"/>
    </row>
    <row r="4376" spans="1:18" ht="15.75" customHeight="1">
      <c r="A4376" s="8">
        <v>2018</v>
      </c>
      <c r="B4376" s="9">
        <v>32</v>
      </c>
      <c r="C4376" s="10" t="s">
        <v>17023</v>
      </c>
      <c r="D4376" s="14" t="s">
        <v>17134</v>
      </c>
      <c r="E4376" s="11" t="s">
        <v>17763</v>
      </c>
      <c r="F4376" s="128" t="s">
        <v>310</v>
      </c>
      <c r="G4376" s="14" t="s">
        <v>17764</v>
      </c>
      <c r="H4376" s="129" t="s">
        <v>17205</v>
      </c>
      <c r="I4376" s="10" t="s">
        <v>23</v>
      </c>
      <c r="J4376" s="10" t="s">
        <v>24</v>
      </c>
      <c r="K4376" s="14"/>
      <c r="L4376" s="14"/>
      <c r="M4376" s="14"/>
      <c r="N4376" s="14"/>
      <c r="O4376" s="14"/>
      <c r="P4376" s="14"/>
      <c r="Q4376" s="14"/>
      <c r="R4376" s="130"/>
    </row>
    <row r="4377" spans="1:18" ht="15.75" customHeight="1">
      <c r="A4377" s="8">
        <v>2018</v>
      </c>
      <c r="B4377" s="9">
        <v>32</v>
      </c>
      <c r="C4377" s="10" t="s">
        <v>17023</v>
      </c>
      <c r="D4377" s="14" t="s">
        <v>17134</v>
      </c>
      <c r="E4377" s="11" t="s">
        <v>17765</v>
      </c>
      <c r="F4377" s="128" t="s">
        <v>17766</v>
      </c>
      <c r="G4377" s="14" t="s">
        <v>17542</v>
      </c>
      <c r="H4377" s="129" t="s">
        <v>17574</v>
      </c>
      <c r="I4377" s="10" t="s">
        <v>23</v>
      </c>
      <c r="J4377" s="10" t="s">
        <v>24</v>
      </c>
      <c r="K4377" s="14"/>
      <c r="L4377" s="14"/>
      <c r="M4377" s="14"/>
      <c r="N4377" s="14"/>
      <c r="O4377" s="14"/>
      <c r="P4377" s="14"/>
      <c r="Q4377" s="14"/>
      <c r="R4377" s="130"/>
    </row>
    <row r="4378" spans="1:18" ht="15.75" customHeight="1">
      <c r="A4378" s="8">
        <v>2018</v>
      </c>
      <c r="B4378" s="9">
        <v>32</v>
      </c>
      <c r="C4378" s="10" t="s">
        <v>17023</v>
      </c>
      <c r="D4378" s="14" t="s">
        <v>17134</v>
      </c>
      <c r="E4378" s="11" t="s">
        <v>17767</v>
      </c>
      <c r="F4378" s="128" t="s">
        <v>2132</v>
      </c>
      <c r="G4378" s="14" t="s">
        <v>17174</v>
      </c>
      <c r="H4378" s="129" t="s">
        <v>17768</v>
      </c>
      <c r="I4378" s="10" t="s">
        <v>23</v>
      </c>
      <c r="J4378" s="10" t="s">
        <v>24</v>
      </c>
      <c r="K4378" s="14"/>
      <c r="L4378" s="14"/>
      <c r="M4378" s="14"/>
      <c r="N4378" s="14"/>
      <c r="O4378" s="14"/>
      <c r="P4378" s="14"/>
      <c r="Q4378" s="14"/>
      <c r="R4378" s="130"/>
    </row>
    <row r="4379" spans="1:18" ht="15.75" customHeight="1">
      <c r="A4379" s="8">
        <v>2018</v>
      </c>
      <c r="B4379" s="9">
        <v>32</v>
      </c>
      <c r="C4379" s="10" t="s">
        <v>17023</v>
      </c>
      <c r="D4379" s="14" t="s">
        <v>17769</v>
      </c>
      <c r="E4379" s="11" t="s">
        <v>17770</v>
      </c>
      <c r="F4379" s="128" t="s">
        <v>17539</v>
      </c>
      <c r="G4379" s="14" t="s">
        <v>17771</v>
      </c>
      <c r="H4379" s="129" t="s">
        <v>17160</v>
      </c>
      <c r="I4379" s="10" t="s">
        <v>23</v>
      </c>
      <c r="J4379" s="10" t="s">
        <v>24</v>
      </c>
      <c r="K4379" s="14"/>
      <c r="L4379" s="14"/>
      <c r="M4379" s="14"/>
      <c r="N4379" s="14"/>
      <c r="O4379" s="14"/>
      <c r="P4379" s="14"/>
      <c r="Q4379" s="14"/>
      <c r="R4379" s="130"/>
    </row>
    <row r="4380" spans="1:18" ht="15.75" customHeight="1">
      <c r="A4380" s="8">
        <v>2018</v>
      </c>
      <c r="B4380" s="9">
        <v>32</v>
      </c>
      <c r="C4380" s="10" t="s">
        <v>17023</v>
      </c>
      <c r="D4380" s="12" t="s">
        <v>17772</v>
      </c>
      <c r="E4380" s="11" t="s">
        <v>17773</v>
      </c>
      <c r="F4380" s="128">
        <v>2016</v>
      </c>
      <c r="G4380" s="14" t="s">
        <v>17774</v>
      </c>
      <c r="H4380" s="129" t="s">
        <v>17137</v>
      </c>
      <c r="I4380" s="10" t="s">
        <v>23</v>
      </c>
      <c r="J4380" s="10" t="s">
        <v>24</v>
      </c>
      <c r="K4380" s="14"/>
      <c r="L4380" s="14"/>
      <c r="M4380" s="14"/>
      <c r="N4380" s="14"/>
      <c r="O4380" s="14"/>
      <c r="P4380" s="14"/>
      <c r="Q4380" s="14"/>
      <c r="R4380" s="130"/>
    </row>
    <row r="4381" spans="1:18" ht="15.75" customHeight="1">
      <c r="A4381" s="8">
        <v>2018</v>
      </c>
      <c r="B4381" s="9">
        <v>32</v>
      </c>
      <c r="C4381" s="10" t="s">
        <v>17023</v>
      </c>
      <c r="D4381" s="14" t="s">
        <v>17775</v>
      </c>
      <c r="E4381" s="11" t="s">
        <v>17776</v>
      </c>
      <c r="F4381" s="128">
        <v>2018</v>
      </c>
      <c r="G4381" s="14" t="s">
        <v>17177</v>
      </c>
      <c r="H4381" s="129" t="s">
        <v>17777</v>
      </c>
      <c r="I4381" s="10" t="s">
        <v>23</v>
      </c>
      <c r="J4381" s="10" t="s">
        <v>24</v>
      </c>
      <c r="K4381" s="14"/>
      <c r="L4381" s="14"/>
      <c r="M4381" s="14"/>
      <c r="N4381" s="14"/>
      <c r="O4381" s="14"/>
      <c r="P4381" s="14"/>
      <c r="Q4381" s="14"/>
      <c r="R4381" s="130"/>
    </row>
    <row r="4382" spans="1:18" ht="15.75" customHeight="1">
      <c r="A4382" s="8">
        <v>2018</v>
      </c>
      <c r="B4382" s="9">
        <v>32</v>
      </c>
      <c r="C4382" s="10" t="s">
        <v>17023</v>
      </c>
      <c r="D4382" s="12" t="s">
        <v>17778</v>
      </c>
      <c r="E4382" s="11" t="s">
        <v>17779</v>
      </c>
      <c r="F4382" s="128" t="s">
        <v>17780</v>
      </c>
      <c r="G4382" s="14" t="s">
        <v>17781</v>
      </c>
      <c r="H4382" s="129" t="s">
        <v>17186</v>
      </c>
      <c r="I4382" s="10" t="s">
        <v>23</v>
      </c>
      <c r="J4382" s="10" t="s">
        <v>24</v>
      </c>
      <c r="K4382" s="14"/>
      <c r="L4382" s="14"/>
      <c r="M4382" s="14"/>
      <c r="N4382" s="14"/>
      <c r="O4382" s="14"/>
      <c r="P4382" s="14"/>
      <c r="Q4382" s="14"/>
      <c r="R4382" s="130"/>
    </row>
    <row r="4383" spans="1:18" ht="15.75" customHeight="1">
      <c r="A4383" s="8">
        <v>2018</v>
      </c>
      <c r="B4383" s="9">
        <v>32</v>
      </c>
      <c r="C4383" s="10" t="s">
        <v>17023</v>
      </c>
      <c r="D4383" s="14" t="s">
        <v>17782</v>
      </c>
      <c r="E4383" s="11" t="s">
        <v>17783</v>
      </c>
      <c r="F4383" s="128" t="s">
        <v>8557</v>
      </c>
      <c r="G4383" s="14" t="s">
        <v>17784</v>
      </c>
      <c r="H4383" s="129" t="s">
        <v>17137</v>
      </c>
      <c r="I4383" s="10" t="s">
        <v>24</v>
      </c>
      <c r="J4383" s="10" t="s">
        <v>24</v>
      </c>
      <c r="K4383" s="14"/>
      <c r="L4383" s="14"/>
      <c r="M4383" s="14"/>
      <c r="N4383" s="14"/>
      <c r="O4383" s="14"/>
      <c r="P4383" s="14"/>
      <c r="Q4383" s="14"/>
      <c r="R4383" s="130" t="s">
        <v>64</v>
      </c>
    </row>
    <row r="4384" spans="1:18" ht="15.75" customHeight="1">
      <c r="A4384" s="8">
        <v>2018</v>
      </c>
      <c r="B4384" s="9">
        <v>32</v>
      </c>
      <c r="C4384" s="10" t="s">
        <v>17023</v>
      </c>
      <c r="D4384" s="14" t="s">
        <v>17153</v>
      </c>
      <c r="E4384" s="11" t="s">
        <v>17785</v>
      </c>
      <c r="F4384" s="128" t="s">
        <v>8520</v>
      </c>
      <c r="G4384" s="14" t="s">
        <v>17155</v>
      </c>
      <c r="H4384" s="129" t="s">
        <v>17137</v>
      </c>
      <c r="I4384" s="10" t="s">
        <v>23</v>
      </c>
      <c r="J4384" s="10" t="s">
        <v>24</v>
      </c>
      <c r="K4384" s="14"/>
      <c r="L4384" s="14"/>
      <c r="M4384" s="14"/>
      <c r="N4384" s="14"/>
      <c r="O4384" s="14"/>
      <c r="P4384" s="14"/>
      <c r="Q4384" s="14"/>
      <c r="R4384" s="130"/>
    </row>
    <row r="4385" spans="1:18" ht="15.75" customHeight="1">
      <c r="A4385" s="8">
        <v>2018</v>
      </c>
      <c r="B4385" s="9">
        <v>32</v>
      </c>
      <c r="C4385" s="10" t="s">
        <v>17023</v>
      </c>
      <c r="D4385" s="14" t="s">
        <v>819</v>
      </c>
      <c r="E4385" s="11" t="s">
        <v>17786</v>
      </c>
      <c r="F4385" s="128">
        <v>1834</v>
      </c>
      <c r="G4385" s="14" t="s">
        <v>17787</v>
      </c>
      <c r="H4385" s="129" t="s">
        <v>11170</v>
      </c>
      <c r="I4385" s="10" t="s">
        <v>24</v>
      </c>
      <c r="J4385" s="10" t="s">
        <v>24</v>
      </c>
      <c r="K4385" s="14"/>
      <c r="L4385" s="14"/>
      <c r="M4385" s="14"/>
      <c r="N4385" s="14"/>
      <c r="O4385" s="14"/>
      <c r="P4385" s="14"/>
      <c r="Q4385" s="14"/>
      <c r="R4385" s="130"/>
    </row>
    <row r="4386" spans="1:18" ht="15.75" customHeight="1">
      <c r="A4386" s="8">
        <v>2018</v>
      </c>
      <c r="B4386" s="9">
        <v>32</v>
      </c>
      <c r="C4386" s="10" t="s">
        <v>17023</v>
      </c>
      <c r="D4386" s="14" t="s">
        <v>819</v>
      </c>
      <c r="E4386" s="11" t="s">
        <v>17788</v>
      </c>
      <c r="F4386" s="128" t="s">
        <v>17789</v>
      </c>
      <c r="G4386" s="14" t="s">
        <v>17790</v>
      </c>
      <c r="H4386" s="129" t="s">
        <v>17199</v>
      </c>
      <c r="I4386" s="10" t="s">
        <v>24</v>
      </c>
      <c r="J4386" s="10" t="s">
        <v>24</v>
      </c>
      <c r="K4386" s="14"/>
      <c r="L4386" s="14"/>
      <c r="M4386" s="14"/>
      <c r="N4386" s="14"/>
      <c r="O4386" s="14"/>
      <c r="P4386" s="14"/>
      <c r="Q4386" s="14"/>
      <c r="R4386" s="130"/>
    </row>
    <row r="4387" spans="1:18" ht="15.75" customHeight="1">
      <c r="A4387" s="8">
        <v>2018</v>
      </c>
      <c r="B4387" s="9">
        <v>32</v>
      </c>
      <c r="C4387" s="10" t="s">
        <v>17023</v>
      </c>
      <c r="D4387" s="12" t="s">
        <v>17791</v>
      </c>
      <c r="E4387" s="11" t="s">
        <v>17792</v>
      </c>
      <c r="F4387" s="128">
        <v>2018</v>
      </c>
      <c r="G4387" s="14" t="s">
        <v>17793</v>
      </c>
      <c r="H4387" s="129" t="s">
        <v>17137</v>
      </c>
      <c r="I4387" s="10" t="s">
        <v>24</v>
      </c>
      <c r="J4387" s="10" t="s">
        <v>24</v>
      </c>
      <c r="K4387" s="14"/>
      <c r="L4387" s="14"/>
      <c r="M4387" s="14"/>
      <c r="N4387" s="14"/>
      <c r="O4387" s="14"/>
      <c r="P4387" s="14"/>
      <c r="Q4387" s="14"/>
      <c r="R4387" s="130" t="s">
        <v>72</v>
      </c>
    </row>
    <row r="4388" spans="1:18" ht="15.75" customHeight="1">
      <c r="A4388" s="8">
        <v>2018</v>
      </c>
      <c r="B4388" s="9">
        <v>32</v>
      </c>
      <c r="C4388" s="10" t="s">
        <v>17023</v>
      </c>
      <c r="D4388" s="14" t="s">
        <v>17134</v>
      </c>
      <c r="E4388" s="11" t="s">
        <v>17794</v>
      </c>
      <c r="F4388" s="128" t="s">
        <v>1263</v>
      </c>
      <c r="G4388" s="14" t="s">
        <v>17697</v>
      </c>
      <c r="H4388" s="129" t="s">
        <v>17795</v>
      </c>
      <c r="I4388" s="10" t="s">
        <v>23</v>
      </c>
      <c r="J4388" s="10" t="s">
        <v>24</v>
      </c>
      <c r="K4388" s="14"/>
      <c r="L4388" s="14"/>
      <c r="M4388" s="14"/>
      <c r="N4388" s="14"/>
      <c r="O4388" s="14"/>
      <c r="P4388" s="14"/>
      <c r="Q4388" s="14"/>
      <c r="R4388" s="130"/>
    </row>
    <row r="4389" spans="1:18" ht="15.75" customHeight="1">
      <c r="A4389" s="8">
        <v>2018</v>
      </c>
      <c r="B4389" s="9">
        <v>32</v>
      </c>
      <c r="C4389" s="10" t="s">
        <v>17023</v>
      </c>
      <c r="D4389" s="14" t="s">
        <v>17134</v>
      </c>
      <c r="E4389" s="11" t="s">
        <v>17796</v>
      </c>
      <c r="F4389" s="128" t="s">
        <v>8557</v>
      </c>
      <c r="G4389" s="14" t="s">
        <v>17431</v>
      </c>
      <c r="H4389" s="129" t="s">
        <v>17160</v>
      </c>
      <c r="I4389" s="10" t="s">
        <v>23</v>
      </c>
      <c r="J4389" s="10" t="s">
        <v>24</v>
      </c>
      <c r="K4389" s="14"/>
      <c r="L4389" s="14"/>
      <c r="M4389" s="14"/>
      <c r="N4389" s="14"/>
      <c r="O4389" s="14"/>
      <c r="P4389" s="14"/>
      <c r="Q4389" s="14"/>
      <c r="R4389" s="130"/>
    </row>
    <row r="4390" spans="1:18" ht="15.75" customHeight="1">
      <c r="A4390" s="8">
        <v>2018</v>
      </c>
      <c r="B4390" s="95">
        <v>33</v>
      </c>
      <c r="C4390" s="10" t="s">
        <v>17797</v>
      </c>
      <c r="D4390" s="10" t="s">
        <v>819</v>
      </c>
      <c r="E4390" s="11" t="s">
        <v>17798</v>
      </c>
      <c r="F4390" s="10" t="s">
        <v>17799</v>
      </c>
      <c r="G4390" s="10" t="s">
        <v>17800</v>
      </c>
      <c r="H4390" s="13" t="s">
        <v>946</v>
      </c>
      <c r="I4390" s="10" t="s">
        <v>23</v>
      </c>
      <c r="J4390" s="10" t="s">
        <v>24</v>
      </c>
      <c r="K4390" s="14" t="s">
        <v>17801</v>
      </c>
      <c r="L4390" s="29" t="s">
        <v>17802</v>
      </c>
      <c r="M4390" s="14"/>
      <c r="N4390" s="14"/>
      <c r="O4390" s="14"/>
      <c r="P4390" s="14"/>
      <c r="Q4390" s="14"/>
      <c r="R4390" s="14"/>
    </row>
    <row r="4391" spans="1:18" ht="15.75" customHeight="1">
      <c r="A4391" s="8">
        <v>2018</v>
      </c>
      <c r="B4391" s="95">
        <v>33</v>
      </c>
      <c r="C4391" s="10" t="s">
        <v>17797</v>
      </c>
      <c r="D4391" s="10" t="s">
        <v>17803</v>
      </c>
      <c r="E4391" s="11" t="s">
        <v>17804</v>
      </c>
      <c r="F4391" s="10" t="s">
        <v>17805</v>
      </c>
      <c r="G4391" s="10" t="s">
        <v>17806</v>
      </c>
      <c r="H4391" s="13" t="s">
        <v>168</v>
      </c>
      <c r="I4391" s="10" t="s">
        <v>23</v>
      </c>
      <c r="J4391" s="10" t="s">
        <v>24</v>
      </c>
      <c r="K4391" s="14" t="s">
        <v>17807</v>
      </c>
      <c r="L4391" s="29" t="s">
        <v>17808</v>
      </c>
      <c r="M4391" s="14"/>
      <c r="N4391" s="14"/>
      <c r="O4391" s="14"/>
      <c r="P4391" s="14"/>
      <c r="Q4391" s="14"/>
      <c r="R4391" s="14"/>
    </row>
    <row r="4392" spans="1:18" ht="15.75" customHeight="1">
      <c r="A4392" s="8">
        <v>2018</v>
      </c>
      <c r="B4392" s="95">
        <v>33</v>
      </c>
      <c r="C4392" s="10" t="s">
        <v>17797</v>
      </c>
      <c r="D4392" s="10" t="s">
        <v>17809</v>
      </c>
      <c r="E4392" s="11" t="s">
        <v>17810</v>
      </c>
      <c r="F4392" s="10" t="s">
        <v>17811</v>
      </c>
      <c r="G4392" s="10" t="s">
        <v>17812</v>
      </c>
      <c r="H4392" s="13" t="s">
        <v>393</v>
      </c>
      <c r="I4392" s="10" t="s">
        <v>24</v>
      </c>
      <c r="J4392" s="10" t="s">
        <v>24</v>
      </c>
      <c r="K4392" s="14" t="s">
        <v>17813</v>
      </c>
      <c r="L4392" s="29" t="s">
        <v>17814</v>
      </c>
      <c r="M4392" s="14"/>
      <c r="N4392" s="14"/>
      <c r="O4392" s="14"/>
      <c r="P4392" s="14"/>
      <c r="Q4392" s="14"/>
      <c r="R4392" s="14" t="s">
        <v>72</v>
      </c>
    </row>
    <row r="4393" spans="1:18" ht="15.75" customHeight="1">
      <c r="A4393" s="8">
        <v>2018</v>
      </c>
      <c r="B4393" s="95">
        <v>33</v>
      </c>
      <c r="C4393" s="10" t="s">
        <v>17797</v>
      </c>
      <c r="D4393" s="10" t="s">
        <v>17815</v>
      </c>
      <c r="E4393" s="11" t="s">
        <v>17816</v>
      </c>
      <c r="F4393" s="10" t="s">
        <v>17817</v>
      </c>
      <c r="G4393" s="10" t="s">
        <v>17818</v>
      </c>
      <c r="H4393" s="13" t="s">
        <v>46</v>
      </c>
      <c r="I4393" s="10" t="s">
        <v>23</v>
      </c>
      <c r="J4393" s="10" t="s">
        <v>24</v>
      </c>
      <c r="K4393" s="10" t="s">
        <v>693</v>
      </c>
      <c r="L4393" s="29" t="s">
        <v>17819</v>
      </c>
      <c r="M4393" s="14"/>
      <c r="N4393" s="14"/>
      <c r="O4393" s="14"/>
      <c r="P4393" s="14"/>
      <c r="Q4393" s="14"/>
      <c r="R4393" s="14"/>
    </row>
    <row r="4394" spans="1:18" ht="15.75" customHeight="1">
      <c r="A4394" s="8">
        <v>2018</v>
      </c>
      <c r="B4394" s="95">
        <v>33</v>
      </c>
      <c r="C4394" s="10" t="s">
        <v>17797</v>
      </c>
      <c r="D4394" s="10" t="s">
        <v>17815</v>
      </c>
      <c r="E4394" s="11" t="s">
        <v>17820</v>
      </c>
      <c r="F4394" s="10" t="s">
        <v>17821</v>
      </c>
      <c r="G4394" s="10" t="s">
        <v>17822</v>
      </c>
      <c r="H4394" s="13" t="s">
        <v>17823</v>
      </c>
      <c r="I4394" s="10" t="s">
        <v>23</v>
      </c>
      <c r="J4394" s="10" t="s">
        <v>24</v>
      </c>
      <c r="K4394" s="14" t="s">
        <v>17824</v>
      </c>
      <c r="L4394" s="29" t="s">
        <v>17825</v>
      </c>
      <c r="M4394" s="14"/>
      <c r="N4394" s="14"/>
      <c r="O4394" s="14"/>
      <c r="P4394" s="14"/>
      <c r="Q4394" s="14"/>
      <c r="R4394" s="14"/>
    </row>
    <row r="4395" spans="1:18" ht="15.75" customHeight="1">
      <c r="A4395" s="8">
        <v>2018</v>
      </c>
      <c r="B4395" s="95">
        <v>33</v>
      </c>
      <c r="C4395" s="10" t="s">
        <v>17797</v>
      </c>
      <c r="D4395" s="10" t="s">
        <v>17826</v>
      </c>
      <c r="E4395" s="11" t="s">
        <v>17827</v>
      </c>
      <c r="F4395" s="10" t="s">
        <v>17828</v>
      </c>
      <c r="G4395" s="10" t="s">
        <v>17829</v>
      </c>
      <c r="H4395" s="13" t="s">
        <v>914</v>
      </c>
      <c r="I4395" s="10" t="s">
        <v>23</v>
      </c>
      <c r="J4395" s="10" t="s">
        <v>24</v>
      </c>
      <c r="K4395" s="14" t="s">
        <v>17830</v>
      </c>
      <c r="L4395" s="29" t="s">
        <v>17831</v>
      </c>
      <c r="M4395" s="14"/>
      <c r="N4395" s="14"/>
      <c r="O4395" s="14"/>
      <c r="P4395" s="14"/>
      <c r="Q4395" s="14"/>
      <c r="R4395" s="14"/>
    </row>
    <row r="4396" spans="1:18" ht="15.75" customHeight="1">
      <c r="A4396" s="8">
        <v>2018</v>
      </c>
      <c r="B4396" s="95">
        <v>33</v>
      </c>
      <c r="C4396" s="10" t="s">
        <v>17797</v>
      </c>
      <c r="D4396" s="10" t="s">
        <v>17832</v>
      </c>
      <c r="E4396" s="11" t="s">
        <v>17833</v>
      </c>
      <c r="F4396" s="10" t="s">
        <v>13533</v>
      </c>
      <c r="G4396" s="10" t="s">
        <v>17834</v>
      </c>
      <c r="H4396" s="13" t="s">
        <v>17835</v>
      </c>
      <c r="I4396" s="10" t="s">
        <v>23</v>
      </c>
      <c r="J4396" s="10" t="s">
        <v>23</v>
      </c>
      <c r="K4396" s="102" t="s">
        <v>17836</v>
      </c>
      <c r="L4396" s="29" t="s">
        <v>17837</v>
      </c>
      <c r="M4396" s="14"/>
      <c r="N4396" s="14"/>
      <c r="O4396" s="14"/>
      <c r="P4396" s="14"/>
      <c r="Q4396" s="14"/>
      <c r="R4396" s="14" t="s">
        <v>72</v>
      </c>
    </row>
    <row r="4397" spans="1:18" ht="15.75" customHeight="1">
      <c r="A4397" s="8">
        <v>2018</v>
      </c>
      <c r="B4397" s="95">
        <v>33</v>
      </c>
      <c r="C4397" s="10" t="s">
        <v>17797</v>
      </c>
      <c r="D4397" s="10" t="s">
        <v>17838</v>
      </c>
      <c r="E4397" s="11" t="s">
        <v>17839</v>
      </c>
      <c r="F4397" s="14">
        <v>1890</v>
      </c>
      <c r="G4397" s="10" t="s">
        <v>17840</v>
      </c>
      <c r="H4397" s="13" t="s">
        <v>149</v>
      </c>
      <c r="I4397" s="10" t="s">
        <v>23</v>
      </c>
      <c r="J4397" s="10" t="s">
        <v>24</v>
      </c>
      <c r="K4397" s="14" t="s">
        <v>17841</v>
      </c>
      <c r="L4397" s="29" t="s">
        <v>17842</v>
      </c>
      <c r="M4397" s="14"/>
      <c r="N4397" s="14"/>
      <c r="O4397" s="14"/>
      <c r="P4397" s="14"/>
      <c r="Q4397" s="14"/>
      <c r="R4397" s="14"/>
    </row>
    <row r="4398" spans="1:18" ht="15.75" customHeight="1">
      <c r="A4398" s="8">
        <v>2018</v>
      </c>
      <c r="B4398" s="95">
        <v>33</v>
      </c>
      <c r="C4398" s="10" t="s">
        <v>17797</v>
      </c>
      <c r="D4398" s="10" t="s">
        <v>17843</v>
      </c>
      <c r="E4398" s="11" t="s">
        <v>17844</v>
      </c>
      <c r="F4398" s="10" t="s">
        <v>1524</v>
      </c>
      <c r="G4398" s="10" t="s">
        <v>17845</v>
      </c>
      <c r="H4398" s="13" t="s">
        <v>914</v>
      </c>
      <c r="I4398" s="10" t="s">
        <v>23</v>
      </c>
      <c r="J4398" s="10" t="s">
        <v>24</v>
      </c>
      <c r="K4398" s="14" t="s">
        <v>17846</v>
      </c>
      <c r="L4398" s="29" t="s">
        <v>17847</v>
      </c>
      <c r="M4398" s="14"/>
      <c r="N4398" s="14"/>
      <c r="O4398" s="14"/>
      <c r="P4398" s="14"/>
      <c r="Q4398" s="14"/>
      <c r="R4398" s="14"/>
    </row>
    <row r="4399" spans="1:18" ht="15.75" customHeight="1">
      <c r="A4399" s="8">
        <v>2018</v>
      </c>
      <c r="B4399" s="95">
        <v>33</v>
      </c>
      <c r="C4399" s="10" t="s">
        <v>17797</v>
      </c>
      <c r="D4399" s="10" t="s">
        <v>17848</v>
      </c>
      <c r="E4399" s="11" t="s">
        <v>17849</v>
      </c>
      <c r="F4399" s="10" t="s">
        <v>17850</v>
      </c>
      <c r="G4399" s="10" t="s">
        <v>17851</v>
      </c>
      <c r="H4399" s="13" t="s">
        <v>17852</v>
      </c>
      <c r="I4399" s="10" t="s">
        <v>24</v>
      </c>
      <c r="J4399" s="10" t="s">
        <v>24</v>
      </c>
      <c r="K4399" s="14" t="s">
        <v>17853</v>
      </c>
      <c r="L4399" s="29" t="s">
        <v>17854</v>
      </c>
      <c r="M4399" s="14"/>
      <c r="N4399" s="14"/>
      <c r="O4399" s="14"/>
      <c r="P4399" s="14"/>
      <c r="Q4399" s="14"/>
      <c r="R4399" s="14" t="s">
        <v>72</v>
      </c>
    </row>
    <row r="4400" spans="1:18" ht="15.75" customHeight="1">
      <c r="A4400" s="8">
        <v>2018</v>
      </c>
      <c r="B4400" s="95">
        <v>33</v>
      </c>
      <c r="C4400" s="10" t="s">
        <v>17797</v>
      </c>
      <c r="D4400" s="10" t="s">
        <v>17855</v>
      </c>
      <c r="E4400" s="11" t="s">
        <v>17856</v>
      </c>
      <c r="F4400" s="10" t="s">
        <v>2915</v>
      </c>
      <c r="G4400" s="10" t="s">
        <v>17857</v>
      </c>
      <c r="H4400" s="13" t="s">
        <v>33</v>
      </c>
      <c r="I4400" s="10" t="s">
        <v>23</v>
      </c>
      <c r="J4400" s="10" t="s">
        <v>24</v>
      </c>
      <c r="K4400" s="14" t="s">
        <v>17858</v>
      </c>
      <c r="L4400" s="29" t="s">
        <v>17859</v>
      </c>
      <c r="M4400" s="14"/>
      <c r="N4400" s="14"/>
      <c r="O4400" s="14"/>
      <c r="P4400" s="14"/>
      <c r="Q4400" s="14"/>
      <c r="R4400" s="14"/>
    </row>
    <row r="4401" spans="1:18" ht="15.75" customHeight="1">
      <c r="A4401" s="8">
        <v>2018</v>
      </c>
      <c r="B4401" s="95">
        <v>33</v>
      </c>
      <c r="C4401" s="10" t="s">
        <v>17797</v>
      </c>
      <c r="D4401" s="10" t="s">
        <v>17838</v>
      </c>
      <c r="E4401" s="11" t="s">
        <v>17860</v>
      </c>
      <c r="F4401" s="10" t="s">
        <v>6074</v>
      </c>
      <c r="G4401" s="10" t="s">
        <v>17861</v>
      </c>
      <c r="H4401" s="13" t="s">
        <v>17862</v>
      </c>
      <c r="I4401" s="10" t="s">
        <v>23</v>
      </c>
      <c r="J4401" s="10" t="s">
        <v>24</v>
      </c>
      <c r="K4401" s="14" t="s">
        <v>17863</v>
      </c>
      <c r="L4401" s="29" t="s">
        <v>17864</v>
      </c>
      <c r="M4401" s="14"/>
      <c r="N4401" s="14"/>
      <c r="O4401" s="14"/>
      <c r="P4401" s="14"/>
      <c r="Q4401" s="14"/>
      <c r="R4401" s="14"/>
    </row>
    <row r="4402" spans="1:18" ht="15.75" customHeight="1">
      <c r="A4402" s="8">
        <v>2018</v>
      </c>
      <c r="B4402" s="95">
        <v>33</v>
      </c>
      <c r="C4402" s="10" t="s">
        <v>17797</v>
      </c>
      <c r="D4402" s="10" t="s">
        <v>17865</v>
      </c>
      <c r="E4402" s="11" t="s">
        <v>17866</v>
      </c>
      <c r="F4402" s="10" t="s">
        <v>17867</v>
      </c>
      <c r="G4402" s="10" t="s">
        <v>17868</v>
      </c>
      <c r="H4402" s="13" t="s">
        <v>46</v>
      </c>
      <c r="I4402" s="10" t="s">
        <v>23</v>
      </c>
      <c r="J4402" s="10" t="s">
        <v>24</v>
      </c>
      <c r="K4402" s="10" t="s">
        <v>693</v>
      </c>
      <c r="L4402" s="29" t="s">
        <v>17869</v>
      </c>
      <c r="M4402" s="14"/>
      <c r="N4402" s="14"/>
      <c r="O4402" s="14"/>
      <c r="P4402" s="14"/>
      <c r="Q4402" s="14"/>
      <c r="R4402" s="14"/>
    </row>
    <row r="4403" spans="1:18" ht="15.75" customHeight="1">
      <c r="A4403" s="8">
        <v>2018</v>
      </c>
      <c r="B4403" s="95">
        <v>33</v>
      </c>
      <c r="C4403" s="10" t="s">
        <v>17797</v>
      </c>
      <c r="D4403" s="10" t="s">
        <v>17838</v>
      </c>
      <c r="E4403" s="11" t="s">
        <v>17870</v>
      </c>
      <c r="F4403" s="10" t="s">
        <v>17871</v>
      </c>
      <c r="G4403" s="10" t="s">
        <v>17872</v>
      </c>
      <c r="H4403" s="13" t="s">
        <v>17873</v>
      </c>
      <c r="I4403" s="10" t="s">
        <v>23</v>
      </c>
      <c r="J4403" s="10" t="s">
        <v>24</v>
      </c>
      <c r="K4403" s="14" t="s">
        <v>17874</v>
      </c>
      <c r="L4403" s="29" t="s">
        <v>17875</v>
      </c>
      <c r="M4403" s="14"/>
      <c r="N4403" s="14"/>
      <c r="O4403" s="14"/>
      <c r="P4403" s="14"/>
      <c r="Q4403" s="14"/>
      <c r="R4403" s="14"/>
    </row>
    <row r="4404" spans="1:18" ht="15.75" customHeight="1">
      <c r="A4404" s="8">
        <v>2018</v>
      </c>
      <c r="B4404" s="95">
        <v>33</v>
      </c>
      <c r="C4404" s="10" t="s">
        <v>17797</v>
      </c>
      <c r="D4404" s="10" t="s">
        <v>17876</v>
      </c>
      <c r="E4404" s="11" t="s">
        <v>17877</v>
      </c>
      <c r="F4404" s="10" t="s">
        <v>17878</v>
      </c>
      <c r="G4404" s="10" t="s">
        <v>17879</v>
      </c>
      <c r="H4404" s="13" t="s">
        <v>393</v>
      </c>
      <c r="I4404" s="10" t="s">
        <v>23</v>
      </c>
      <c r="J4404" s="10" t="s">
        <v>24</v>
      </c>
      <c r="K4404" s="14" t="s">
        <v>17807</v>
      </c>
      <c r="L4404" s="29" t="s">
        <v>17880</v>
      </c>
      <c r="M4404" s="14"/>
      <c r="N4404" s="14"/>
      <c r="O4404" s="14"/>
      <c r="P4404" s="14"/>
      <c r="Q4404" s="14"/>
      <c r="R4404" s="14"/>
    </row>
    <row r="4405" spans="1:18" ht="15.75" customHeight="1">
      <c r="A4405" s="8">
        <v>2018</v>
      </c>
      <c r="B4405" s="95">
        <v>33</v>
      </c>
      <c r="C4405" s="10" t="s">
        <v>17797</v>
      </c>
      <c r="D4405" s="10" t="s">
        <v>17881</v>
      </c>
      <c r="E4405" s="11" t="s">
        <v>17882</v>
      </c>
      <c r="F4405" s="10" t="s">
        <v>303</v>
      </c>
      <c r="G4405" s="10" t="s">
        <v>17883</v>
      </c>
      <c r="H4405" s="13" t="s">
        <v>46</v>
      </c>
      <c r="I4405" s="10" t="s">
        <v>23</v>
      </c>
      <c r="J4405" s="10" t="s">
        <v>24</v>
      </c>
      <c r="K4405" s="14" t="s">
        <v>17884</v>
      </c>
      <c r="L4405" s="29" t="s">
        <v>17885</v>
      </c>
      <c r="M4405" s="14"/>
      <c r="N4405" s="14"/>
      <c r="O4405" s="14"/>
      <c r="P4405" s="14"/>
      <c r="Q4405" s="14"/>
      <c r="R4405" s="14"/>
    </row>
    <row r="4406" spans="1:18" ht="15.75" customHeight="1">
      <c r="A4406" s="8">
        <v>2018</v>
      </c>
      <c r="B4406" s="95">
        <v>33</v>
      </c>
      <c r="C4406" s="10" t="s">
        <v>17797</v>
      </c>
      <c r="D4406" s="10" t="s">
        <v>17815</v>
      </c>
      <c r="E4406" s="11" t="s">
        <v>17886</v>
      </c>
      <c r="F4406" s="10" t="s">
        <v>2804</v>
      </c>
      <c r="G4406" s="10" t="s">
        <v>17887</v>
      </c>
      <c r="H4406" s="13" t="s">
        <v>17862</v>
      </c>
      <c r="I4406" s="10" t="s">
        <v>23</v>
      </c>
      <c r="J4406" s="10" t="s">
        <v>24</v>
      </c>
      <c r="K4406" s="14" t="s">
        <v>17888</v>
      </c>
      <c r="L4406" s="29" t="s">
        <v>17889</v>
      </c>
      <c r="M4406" s="14"/>
      <c r="N4406" s="14"/>
      <c r="O4406" s="14"/>
      <c r="P4406" s="14"/>
      <c r="Q4406" s="14"/>
      <c r="R4406" s="14"/>
    </row>
    <row r="4407" spans="1:18" ht="15.75" customHeight="1">
      <c r="A4407" s="8">
        <v>2018</v>
      </c>
      <c r="B4407" s="95">
        <v>33</v>
      </c>
      <c r="C4407" s="10" t="s">
        <v>17797</v>
      </c>
      <c r="D4407" s="10" t="s">
        <v>17890</v>
      </c>
      <c r="E4407" s="11" t="s">
        <v>17891</v>
      </c>
      <c r="F4407" s="10" t="s">
        <v>17892</v>
      </c>
      <c r="G4407" s="10" t="s">
        <v>17893</v>
      </c>
      <c r="H4407" s="13" t="s">
        <v>17894</v>
      </c>
      <c r="I4407" s="10" t="s">
        <v>23</v>
      </c>
      <c r="J4407" s="10" t="s">
        <v>23</v>
      </c>
      <c r="K4407" s="10" t="s">
        <v>693</v>
      </c>
      <c r="L4407" s="29" t="s">
        <v>17895</v>
      </c>
      <c r="M4407" s="14"/>
      <c r="N4407" s="14"/>
      <c r="O4407" s="14"/>
      <c r="P4407" s="14"/>
      <c r="Q4407" s="14"/>
      <c r="R4407" s="14" t="s">
        <v>72</v>
      </c>
    </row>
    <row r="4408" spans="1:18" ht="15.75" customHeight="1">
      <c r="A4408" s="8">
        <v>2018</v>
      </c>
      <c r="B4408" s="95">
        <v>33</v>
      </c>
      <c r="C4408" s="10" t="s">
        <v>17797</v>
      </c>
      <c r="D4408" s="10" t="s">
        <v>17896</v>
      </c>
      <c r="E4408" s="11" t="s">
        <v>17897</v>
      </c>
      <c r="F4408" s="10" t="s">
        <v>17898</v>
      </c>
      <c r="G4408" s="10" t="s">
        <v>17899</v>
      </c>
      <c r="H4408" s="13" t="s">
        <v>17900</v>
      </c>
      <c r="I4408" s="10" t="s">
        <v>23</v>
      </c>
      <c r="J4408" s="10" t="s">
        <v>23</v>
      </c>
      <c r="K4408" s="14" t="s">
        <v>17901</v>
      </c>
      <c r="L4408" s="29" t="s">
        <v>17902</v>
      </c>
      <c r="M4408" s="14"/>
      <c r="N4408" s="14"/>
      <c r="O4408" s="14"/>
      <c r="P4408" s="14"/>
      <c r="Q4408" s="14"/>
      <c r="R4408" s="14" t="s">
        <v>72</v>
      </c>
    </row>
    <row r="4409" spans="1:18" ht="15.75" customHeight="1">
      <c r="A4409" s="8">
        <v>2018</v>
      </c>
      <c r="B4409" s="95">
        <v>33</v>
      </c>
      <c r="C4409" s="10" t="s">
        <v>17797</v>
      </c>
      <c r="D4409" s="10" t="s">
        <v>17903</v>
      </c>
      <c r="E4409" s="11" t="s">
        <v>17904</v>
      </c>
      <c r="F4409" s="10" t="s">
        <v>5494</v>
      </c>
      <c r="G4409" s="10" t="s">
        <v>17905</v>
      </c>
      <c r="H4409" s="13" t="s">
        <v>17873</v>
      </c>
      <c r="I4409" s="10" t="s">
        <v>23</v>
      </c>
      <c r="J4409" s="10" t="s">
        <v>24</v>
      </c>
      <c r="K4409" s="14" t="s">
        <v>17906</v>
      </c>
      <c r="L4409" s="29" t="s">
        <v>17907</v>
      </c>
      <c r="M4409" s="14"/>
      <c r="N4409" s="14"/>
      <c r="O4409" s="14"/>
      <c r="P4409" s="14"/>
      <c r="Q4409" s="14"/>
      <c r="R4409" s="14"/>
    </row>
    <row r="4410" spans="1:18" ht="15.75" customHeight="1">
      <c r="A4410" s="8">
        <v>2018</v>
      </c>
      <c r="B4410" s="95">
        <v>33</v>
      </c>
      <c r="C4410" s="10" t="s">
        <v>17797</v>
      </c>
      <c r="D4410" s="10" t="s">
        <v>17908</v>
      </c>
      <c r="E4410" s="11" t="s">
        <v>17909</v>
      </c>
      <c r="F4410" s="10" t="s">
        <v>17910</v>
      </c>
      <c r="G4410" s="10" t="s">
        <v>17911</v>
      </c>
      <c r="H4410" s="13" t="s">
        <v>17894</v>
      </c>
      <c r="I4410" s="10" t="s">
        <v>23</v>
      </c>
      <c r="J4410" s="10" t="s">
        <v>24</v>
      </c>
      <c r="K4410" s="14" t="s">
        <v>17912</v>
      </c>
      <c r="L4410" s="29" t="s">
        <v>17913</v>
      </c>
      <c r="M4410" s="14"/>
      <c r="N4410" s="14"/>
      <c r="O4410" s="14"/>
      <c r="P4410" s="14"/>
      <c r="Q4410" s="14"/>
      <c r="R4410" s="14"/>
    </row>
    <row r="4411" spans="1:18" ht="15.75" customHeight="1">
      <c r="A4411" s="8">
        <v>2018</v>
      </c>
      <c r="B4411" s="95">
        <v>33</v>
      </c>
      <c r="C4411" s="10" t="s">
        <v>17797</v>
      </c>
      <c r="D4411" s="10" t="s">
        <v>17914</v>
      </c>
      <c r="E4411" s="11" t="s">
        <v>17915</v>
      </c>
      <c r="F4411" s="10" t="s">
        <v>17916</v>
      </c>
      <c r="G4411" s="10" t="s">
        <v>17917</v>
      </c>
      <c r="H4411" s="13" t="s">
        <v>33</v>
      </c>
      <c r="I4411" s="10" t="s">
        <v>23</v>
      </c>
      <c r="J4411" s="10" t="s">
        <v>24</v>
      </c>
      <c r="K4411" s="14" t="s">
        <v>17858</v>
      </c>
      <c r="L4411" s="29" t="s">
        <v>17918</v>
      </c>
      <c r="M4411" s="14"/>
      <c r="N4411" s="14"/>
      <c r="O4411" s="14"/>
      <c r="P4411" s="14"/>
      <c r="Q4411" s="14"/>
      <c r="R4411" s="14"/>
    </row>
    <row r="4412" spans="1:18" ht="15.75" customHeight="1">
      <c r="A4412" s="8">
        <v>2018</v>
      </c>
      <c r="B4412" s="95">
        <v>33</v>
      </c>
      <c r="C4412" s="10" t="s">
        <v>17797</v>
      </c>
      <c r="D4412" s="10" t="s">
        <v>17919</v>
      </c>
      <c r="E4412" s="11" t="s">
        <v>17920</v>
      </c>
      <c r="F4412" s="10" t="s">
        <v>2791</v>
      </c>
      <c r="G4412" s="10" t="s">
        <v>17921</v>
      </c>
      <c r="H4412" s="13" t="s">
        <v>17922</v>
      </c>
      <c r="I4412" s="10" t="s">
        <v>23</v>
      </c>
      <c r="J4412" s="10" t="s">
        <v>24</v>
      </c>
      <c r="K4412" s="14" t="s">
        <v>17923</v>
      </c>
      <c r="L4412" s="29" t="s">
        <v>17924</v>
      </c>
      <c r="M4412" s="14"/>
      <c r="N4412" s="14"/>
      <c r="O4412" s="14"/>
      <c r="P4412" s="14"/>
      <c r="Q4412" s="14"/>
      <c r="R4412" s="14"/>
    </row>
    <row r="4413" spans="1:18" ht="15.75" customHeight="1">
      <c r="A4413" s="8">
        <v>2018</v>
      </c>
      <c r="B4413" s="95">
        <v>33</v>
      </c>
      <c r="C4413" s="10" t="s">
        <v>17797</v>
      </c>
      <c r="D4413" s="10" t="s">
        <v>17925</v>
      </c>
      <c r="E4413" s="11" t="s">
        <v>17926</v>
      </c>
      <c r="F4413" s="14">
        <v>1909</v>
      </c>
      <c r="G4413" s="10" t="s">
        <v>17927</v>
      </c>
      <c r="H4413" s="13" t="s">
        <v>393</v>
      </c>
      <c r="I4413" s="10" t="s">
        <v>23</v>
      </c>
      <c r="J4413" s="10" t="s">
        <v>23</v>
      </c>
      <c r="K4413" s="14" t="s">
        <v>17928</v>
      </c>
      <c r="L4413" s="29" t="s">
        <v>17929</v>
      </c>
      <c r="M4413" s="14"/>
      <c r="N4413" s="14"/>
      <c r="O4413" s="14"/>
      <c r="P4413" s="14"/>
      <c r="Q4413" s="14"/>
      <c r="R4413" s="14"/>
    </row>
    <row r="4414" spans="1:18" ht="15.75" customHeight="1">
      <c r="A4414" s="8">
        <v>2018</v>
      </c>
      <c r="B4414" s="95">
        <v>33</v>
      </c>
      <c r="C4414" s="10" t="s">
        <v>17797</v>
      </c>
      <c r="D4414" s="10" t="s">
        <v>17930</v>
      </c>
      <c r="E4414" s="11" t="s">
        <v>17820</v>
      </c>
      <c r="F4414" s="10" t="s">
        <v>2745</v>
      </c>
      <c r="G4414" s="10" t="s">
        <v>17822</v>
      </c>
      <c r="H4414" s="13" t="s">
        <v>33</v>
      </c>
      <c r="I4414" s="10" t="s">
        <v>23</v>
      </c>
      <c r="J4414" s="10" t="s">
        <v>24</v>
      </c>
      <c r="K4414" s="14" t="s">
        <v>17824</v>
      </c>
      <c r="L4414" s="29" t="s">
        <v>17931</v>
      </c>
      <c r="M4414" s="14"/>
      <c r="N4414" s="14"/>
      <c r="O4414" s="14"/>
      <c r="P4414" s="14"/>
      <c r="Q4414" s="14"/>
      <c r="R4414" s="14"/>
    </row>
    <row r="4415" spans="1:18" ht="15.75" customHeight="1">
      <c r="A4415" s="8">
        <v>2018</v>
      </c>
      <c r="B4415" s="95">
        <v>33</v>
      </c>
      <c r="C4415" s="10" t="s">
        <v>17797</v>
      </c>
      <c r="D4415" s="10" t="s">
        <v>17932</v>
      </c>
      <c r="E4415" s="11" t="s">
        <v>17933</v>
      </c>
      <c r="F4415" s="10" t="s">
        <v>17934</v>
      </c>
      <c r="G4415" s="10" t="s">
        <v>17935</v>
      </c>
      <c r="H4415" s="13" t="s">
        <v>17873</v>
      </c>
      <c r="I4415" s="10" t="s">
        <v>23</v>
      </c>
      <c r="J4415" s="10" t="s">
        <v>24</v>
      </c>
      <c r="K4415" s="14" t="s">
        <v>17888</v>
      </c>
      <c r="L4415" s="29" t="s">
        <v>17936</v>
      </c>
      <c r="M4415" s="14"/>
      <c r="N4415" s="14"/>
      <c r="O4415" s="14"/>
      <c r="P4415" s="14"/>
      <c r="Q4415" s="14"/>
      <c r="R4415" s="14"/>
    </row>
    <row r="4416" spans="1:18" ht="15.75" customHeight="1">
      <c r="A4416" s="8">
        <v>2018</v>
      </c>
      <c r="B4416" s="95">
        <v>33</v>
      </c>
      <c r="C4416" s="10" t="s">
        <v>17797</v>
      </c>
      <c r="D4416" s="10" t="s">
        <v>17937</v>
      </c>
      <c r="E4416" s="11" t="s">
        <v>17938</v>
      </c>
      <c r="F4416" s="10" t="s">
        <v>4985</v>
      </c>
      <c r="G4416" s="10" t="s">
        <v>17939</v>
      </c>
      <c r="H4416" s="13" t="s">
        <v>33</v>
      </c>
      <c r="I4416" s="10" t="s">
        <v>23</v>
      </c>
      <c r="J4416" s="10" t="s">
        <v>24</v>
      </c>
      <c r="K4416" s="10" t="s">
        <v>693</v>
      </c>
      <c r="L4416" s="29" t="s">
        <v>17940</v>
      </c>
      <c r="M4416" s="14"/>
      <c r="N4416" s="14"/>
      <c r="O4416" s="14"/>
      <c r="P4416" s="14"/>
      <c r="Q4416" s="14"/>
      <c r="R4416" s="14"/>
    </row>
    <row r="4417" spans="1:18" ht="15.75" customHeight="1">
      <c r="A4417" s="8">
        <v>2018</v>
      </c>
      <c r="B4417" s="95">
        <v>33</v>
      </c>
      <c r="C4417" s="10" t="s">
        <v>17797</v>
      </c>
      <c r="D4417" s="10" t="s">
        <v>17932</v>
      </c>
      <c r="E4417" s="11" t="s">
        <v>17941</v>
      </c>
      <c r="F4417" s="14">
        <v>2018</v>
      </c>
      <c r="G4417" s="10" t="s">
        <v>17942</v>
      </c>
      <c r="H4417" s="13" t="s">
        <v>17922</v>
      </c>
      <c r="I4417" s="10" t="s">
        <v>23</v>
      </c>
      <c r="J4417" s="10" t="s">
        <v>24</v>
      </c>
      <c r="K4417" s="14" t="s">
        <v>17923</v>
      </c>
      <c r="L4417" s="29" t="s">
        <v>17943</v>
      </c>
      <c r="M4417" s="14"/>
      <c r="N4417" s="14"/>
      <c r="O4417" s="14"/>
      <c r="P4417" s="14"/>
      <c r="Q4417" s="14"/>
      <c r="R4417" s="14"/>
    </row>
    <row r="4418" spans="1:18" ht="15.75" customHeight="1">
      <c r="A4418" s="8">
        <v>2018</v>
      </c>
      <c r="B4418" s="95">
        <v>33</v>
      </c>
      <c r="C4418" s="10" t="s">
        <v>17797</v>
      </c>
      <c r="D4418" s="10" t="s">
        <v>17944</v>
      </c>
      <c r="E4418" s="11" t="s">
        <v>17945</v>
      </c>
      <c r="F4418" s="10" t="s">
        <v>17946</v>
      </c>
      <c r="G4418" s="10" t="s">
        <v>17947</v>
      </c>
      <c r="H4418" s="13" t="s">
        <v>33</v>
      </c>
      <c r="I4418" s="10" t="s">
        <v>23</v>
      </c>
      <c r="J4418" s="10" t="s">
        <v>24</v>
      </c>
      <c r="K4418" s="14" t="s">
        <v>17948</v>
      </c>
      <c r="L4418" s="29" t="s">
        <v>17949</v>
      </c>
      <c r="M4418" s="14"/>
      <c r="N4418" s="14"/>
      <c r="O4418" s="14"/>
      <c r="P4418" s="14"/>
      <c r="Q4418" s="14"/>
      <c r="R4418" s="14"/>
    </row>
    <row r="4419" spans="1:18" ht="15.75" customHeight="1">
      <c r="A4419" s="8">
        <v>2018</v>
      </c>
      <c r="B4419" s="95">
        <v>33</v>
      </c>
      <c r="C4419" s="10" t="s">
        <v>17797</v>
      </c>
      <c r="D4419" s="10" t="s">
        <v>819</v>
      </c>
      <c r="E4419" s="11" t="s">
        <v>17950</v>
      </c>
      <c r="F4419" s="10" t="s">
        <v>17951</v>
      </c>
      <c r="G4419" s="10" t="s">
        <v>17952</v>
      </c>
      <c r="H4419" s="13" t="s">
        <v>393</v>
      </c>
      <c r="I4419" s="10" t="s">
        <v>24</v>
      </c>
      <c r="J4419" s="10" t="s">
        <v>23</v>
      </c>
      <c r="K4419" s="26" t="s">
        <v>17813</v>
      </c>
      <c r="L4419" s="29" t="s">
        <v>17953</v>
      </c>
      <c r="M4419" s="14"/>
      <c r="N4419" s="14"/>
      <c r="O4419" s="14"/>
      <c r="P4419" s="14"/>
      <c r="Q4419" s="14"/>
      <c r="R4419" s="14" t="s">
        <v>72</v>
      </c>
    </row>
    <row r="4420" spans="1:18" ht="15.75" customHeight="1">
      <c r="A4420" s="8">
        <v>2018</v>
      </c>
      <c r="B4420" s="95">
        <v>33</v>
      </c>
      <c r="C4420" s="10" t="s">
        <v>17797</v>
      </c>
      <c r="D4420" s="10" t="s">
        <v>819</v>
      </c>
      <c r="E4420" s="11" t="s">
        <v>17954</v>
      </c>
      <c r="F4420" s="10" t="s">
        <v>17955</v>
      </c>
      <c r="G4420" s="10" t="s">
        <v>17956</v>
      </c>
      <c r="H4420" s="13" t="s">
        <v>33</v>
      </c>
      <c r="I4420" s="10" t="s">
        <v>24</v>
      </c>
      <c r="J4420" s="10" t="s">
        <v>24</v>
      </c>
      <c r="K4420" s="14" t="s">
        <v>17813</v>
      </c>
      <c r="L4420" s="29" t="s">
        <v>17957</v>
      </c>
      <c r="M4420" s="14"/>
      <c r="N4420" s="14"/>
      <c r="O4420" s="14"/>
      <c r="P4420" s="14"/>
      <c r="Q4420" s="14"/>
      <c r="R4420" s="14"/>
    </row>
    <row r="4421" spans="1:18" ht="15.75" customHeight="1">
      <c r="A4421" s="8">
        <v>2018</v>
      </c>
      <c r="B4421" s="95">
        <v>33</v>
      </c>
      <c r="C4421" s="10" t="s">
        <v>17797</v>
      </c>
      <c r="D4421" s="10" t="s">
        <v>17855</v>
      </c>
      <c r="E4421" s="11" t="s">
        <v>17958</v>
      </c>
      <c r="F4421" s="10" t="s">
        <v>11622</v>
      </c>
      <c r="G4421" s="10" t="s">
        <v>17959</v>
      </c>
      <c r="H4421" s="13" t="s">
        <v>46</v>
      </c>
      <c r="I4421" s="10" t="s">
        <v>23</v>
      </c>
      <c r="J4421" s="10" t="s">
        <v>24</v>
      </c>
      <c r="K4421" s="14" t="s">
        <v>17858</v>
      </c>
      <c r="L4421" s="29" t="s">
        <v>17960</v>
      </c>
      <c r="M4421" s="14"/>
      <c r="N4421" s="14"/>
      <c r="O4421" s="14"/>
      <c r="P4421" s="14"/>
      <c r="Q4421" s="14"/>
      <c r="R4421" s="14"/>
    </row>
    <row r="4422" spans="1:18" ht="15.75" customHeight="1">
      <c r="A4422" s="8">
        <v>2018</v>
      </c>
      <c r="B4422" s="95">
        <v>33</v>
      </c>
      <c r="C4422" s="10" t="s">
        <v>17797</v>
      </c>
      <c r="D4422" s="10" t="s">
        <v>17961</v>
      </c>
      <c r="E4422" s="11" t="s">
        <v>17882</v>
      </c>
      <c r="F4422" s="10" t="s">
        <v>17962</v>
      </c>
      <c r="G4422" s="10" t="s">
        <v>17963</v>
      </c>
      <c r="H4422" s="13" t="s">
        <v>17922</v>
      </c>
      <c r="I4422" s="10" t="s">
        <v>23</v>
      </c>
      <c r="J4422" s="10" t="s">
        <v>24</v>
      </c>
      <c r="K4422" s="14" t="s">
        <v>17964</v>
      </c>
      <c r="L4422" s="29" t="s">
        <v>17965</v>
      </c>
      <c r="M4422" s="14"/>
      <c r="N4422" s="14"/>
      <c r="O4422" s="14"/>
      <c r="P4422" s="14"/>
      <c r="Q4422" s="14"/>
      <c r="R4422" s="14"/>
    </row>
    <row r="4423" spans="1:18" ht="15.75" customHeight="1">
      <c r="A4423" s="8">
        <v>2018</v>
      </c>
      <c r="B4423" s="95">
        <v>33</v>
      </c>
      <c r="C4423" s="10" t="s">
        <v>17797</v>
      </c>
      <c r="D4423" s="10" t="s">
        <v>17966</v>
      </c>
      <c r="E4423" s="11" t="s">
        <v>17967</v>
      </c>
      <c r="F4423" s="10" t="s">
        <v>5494</v>
      </c>
      <c r="G4423" s="10" t="s">
        <v>17968</v>
      </c>
      <c r="H4423" s="13" t="s">
        <v>17922</v>
      </c>
      <c r="I4423" s="10" t="s">
        <v>23</v>
      </c>
      <c r="J4423" s="10" t="s">
        <v>24</v>
      </c>
      <c r="K4423" s="14" t="s">
        <v>17824</v>
      </c>
      <c r="L4423" s="29" t="s">
        <v>17969</v>
      </c>
      <c r="M4423" s="14"/>
      <c r="N4423" s="14"/>
      <c r="O4423" s="14"/>
      <c r="P4423" s="14"/>
      <c r="Q4423" s="14"/>
      <c r="R4423" s="14"/>
    </row>
    <row r="4424" spans="1:18" ht="15.75" customHeight="1">
      <c r="A4424" s="8">
        <v>2018</v>
      </c>
      <c r="B4424" s="95">
        <v>33</v>
      </c>
      <c r="C4424" s="10" t="s">
        <v>17797</v>
      </c>
      <c r="D4424" s="10" t="s">
        <v>17970</v>
      </c>
      <c r="E4424" s="11" t="s">
        <v>17971</v>
      </c>
      <c r="F4424" s="10" t="s">
        <v>2542</v>
      </c>
      <c r="G4424" s="10" t="s">
        <v>17972</v>
      </c>
      <c r="H4424" s="13" t="s">
        <v>33</v>
      </c>
      <c r="I4424" s="10" t="s">
        <v>23</v>
      </c>
      <c r="J4424" s="10" t="s">
        <v>24</v>
      </c>
      <c r="K4424" s="14" t="s">
        <v>17807</v>
      </c>
      <c r="L4424" s="29" t="s">
        <v>17973</v>
      </c>
      <c r="M4424" s="14"/>
      <c r="N4424" s="14"/>
      <c r="O4424" s="14"/>
      <c r="P4424" s="14"/>
      <c r="Q4424" s="14"/>
      <c r="R4424" s="14"/>
    </row>
    <row r="4425" spans="1:18" ht="15.75" customHeight="1">
      <c r="A4425" s="8">
        <v>2018</v>
      </c>
      <c r="B4425" s="95">
        <v>33</v>
      </c>
      <c r="C4425" s="10" t="s">
        <v>17797</v>
      </c>
      <c r="D4425" s="10" t="s">
        <v>17974</v>
      </c>
      <c r="E4425" s="11" t="s">
        <v>17975</v>
      </c>
      <c r="F4425" s="10" t="s">
        <v>17976</v>
      </c>
      <c r="G4425" s="10" t="s">
        <v>17977</v>
      </c>
      <c r="H4425" s="13" t="s">
        <v>17978</v>
      </c>
      <c r="I4425" s="10" t="s">
        <v>23</v>
      </c>
      <c r="J4425" s="10" t="s">
        <v>24</v>
      </c>
      <c r="K4425" s="14" t="s">
        <v>17858</v>
      </c>
      <c r="L4425" s="29" t="s">
        <v>17979</v>
      </c>
      <c r="M4425" s="14"/>
      <c r="N4425" s="14"/>
      <c r="O4425" s="14"/>
      <c r="P4425" s="14"/>
      <c r="Q4425" s="14"/>
      <c r="R4425" s="14"/>
    </row>
    <row r="4426" spans="1:18" ht="15.75" customHeight="1">
      <c r="A4426" s="8">
        <v>2018</v>
      </c>
      <c r="B4426" s="95">
        <v>33</v>
      </c>
      <c r="C4426" s="10" t="s">
        <v>17797</v>
      </c>
      <c r="D4426" s="10" t="s">
        <v>17980</v>
      </c>
      <c r="E4426" s="11" t="s">
        <v>17981</v>
      </c>
      <c r="F4426" s="10" t="s">
        <v>2740</v>
      </c>
      <c r="G4426" s="10" t="s">
        <v>17982</v>
      </c>
      <c r="H4426" s="13" t="s">
        <v>17983</v>
      </c>
      <c r="I4426" s="10" t="s">
        <v>23</v>
      </c>
      <c r="J4426" s="10" t="s">
        <v>24</v>
      </c>
      <c r="K4426" s="14" t="s">
        <v>17984</v>
      </c>
      <c r="L4426" s="29" t="s">
        <v>17985</v>
      </c>
      <c r="M4426" s="14"/>
      <c r="N4426" s="14"/>
      <c r="O4426" s="14"/>
      <c r="P4426" s="14"/>
      <c r="Q4426" s="14"/>
      <c r="R4426" s="14"/>
    </row>
    <row r="4427" spans="1:18" ht="15.75" customHeight="1">
      <c r="A4427" s="8">
        <v>2018</v>
      </c>
      <c r="B4427" s="95">
        <v>33</v>
      </c>
      <c r="C4427" s="10" t="s">
        <v>17797</v>
      </c>
      <c r="D4427" s="10" t="s">
        <v>17986</v>
      </c>
      <c r="E4427" s="11" t="s">
        <v>17987</v>
      </c>
      <c r="F4427" s="10" t="s">
        <v>17988</v>
      </c>
      <c r="G4427" s="10" t="s">
        <v>17989</v>
      </c>
      <c r="H4427" s="13" t="s">
        <v>33</v>
      </c>
      <c r="I4427" s="10" t="s">
        <v>23</v>
      </c>
      <c r="J4427" s="10" t="s">
        <v>24</v>
      </c>
      <c r="K4427" s="10" t="s">
        <v>17990</v>
      </c>
      <c r="L4427" s="29" t="s">
        <v>17991</v>
      </c>
      <c r="M4427" s="14"/>
      <c r="N4427" s="14"/>
      <c r="O4427" s="14"/>
      <c r="P4427" s="14"/>
      <c r="Q4427" s="14"/>
      <c r="R4427" s="14"/>
    </row>
    <row r="4428" spans="1:18" ht="15.75" customHeight="1">
      <c r="A4428" s="8">
        <v>2018</v>
      </c>
      <c r="B4428" s="95">
        <v>33</v>
      </c>
      <c r="C4428" s="10" t="s">
        <v>17797</v>
      </c>
      <c r="D4428" s="10" t="s">
        <v>17992</v>
      </c>
      <c r="E4428" s="11" t="s">
        <v>17993</v>
      </c>
      <c r="F4428" s="10" t="s">
        <v>17994</v>
      </c>
      <c r="G4428" s="10" t="s">
        <v>17995</v>
      </c>
      <c r="H4428" s="13" t="s">
        <v>33</v>
      </c>
      <c r="I4428" s="10" t="s">
        <v>23</v>
      </c>
      <c r="J4428" s="10" t="s">
        <v>24</v>
      </c>
      <c r="K4428" s="14" t="s">
        <v>17830</v>
      </c>
      <c r="L4428" s="29" t="s">
        <v>17996</v>
      </c>
      <c r="M4428" s="14"/>
      <c r="N4428" s="14"/>
      <c r="O4428" s="14"/>
      <c r="P4428" s="14"/>
      <c r="Q4428" s="14"/>
      <c r="R4428" s="14"/>
    </row>
    <row r="4429" spans="1:18" ht="15.75" customHeight="1">
      <c r="A4429" s="8">
        <v>2018</v>
      </c>
      <c r="B4429" s="95">
        <v>33</v>
      </c>
      <c r="C4429" s="10" t="s">
        <v>17797</v>
      </c>
      <c r="D4429" s="10" t="s">
        <v>17997</v>
      </c>
      <c r="E4429" s="11" t="s">
        <v>17998</v>
      </c>
      <c r="F4429" s="10" t="s">
        <v>17999</v>
      </c>
      <c r="G4429" s="10" t="s">
        <v>18000</v>
      </c>
      <c r="H4429" s="13" t="s">
        <v>3174</v>
      </c>
      <c r="I4429" s="10" t="s">
        <v>23</v>
      </c>
      <c r="J4429" s="10" t="s">
        <v>24</v>
      </c>
      <c r="K4429" s="14" t="s">
        <v>17830</v>
      </c>
      <c r="L4429" s="29" t="s">
        <v>18001</v>
      </c>
      <c r="M4429" s="14"/>
      <c r="N4429" s="14"/>
      <c r="O4429" s="14"/>
      <c r="P4429" s="14"/>
      <c r="Q4429" s="14"/>
      <c r="R4429" s="14"/>
    </row>
    <row r="4430" spans="1:18" ht="15.75" customHeight="1">
      <c r="A4430" s="8">
        <v>2018</v>
      </c>
      <c r="B4430" s="95">
        <v>33</v>
      </c>
      <c r="C4430" s="10" t="s">
        <v>17797</v>
      </c>
      <c r="D4430" s="10" t="s">
        <v>18002</v>
      </c>
      <c r="E4430" s="11" t="s">
        <v>18003</v>
      </c>
      <c r="F4430" s="10" t="s">
        <v>18004</v>
      </c>
      <c r="G4430" s="10" t="s">
        <v>18005</v>
      </c>
      <c r="H4430" s="13" t="s">
        <v>18006</v>
      </c>
      <c r="I4430" s="10" t="s">
        <v>24</v>
      </c>
      <c r="J4430" s="10" t="s">
        <v>23</v>
      </c>
      <c r="K4430" s="10" t="s">
        <v>17990</v>
      </c>
      <c r="L4430" s="29" t="s">
        <v>18007</v>
      </c>
      <c r="M4430" s="14"/>
      <c r="N4430" s="14"/>
      <c r="O4430" s="14"/>
      <c r="P4430" s="14"/>
      <c r="Q4430" s="14"/>
      <c r="R4430" s="14" t="s">
        <v>72</v>
      </c>
    </row>
    <row r="4431" spans="1:18" ht="15.75" customHeight="1">
      <c r="A4431" s="8">
        <v>2018</v>
      </c>
      <c r="B4431" s="95">
        <v>33</v>
      </c>
      <c r="C4431" s="10" t="s">
        <v>17797</v>
      </c>
      <c r="D4431" s="10" t="s">
        <v>18008</v>
      </c>
      <c r="E4431" s="11" t="s">
        <v>18009</v>
      </c>
      <c r="F4431" s="10" t="s">
        <v>18010</v>
      </c>
      <c r="G4431" s="10" t="s">
        <v>18011</v>
      </c>
      <c r="H4431" s="13" t="s">
        <v>17922</v>
      </c>
      <c r="I4431" s="10" t="s">
        <v>24</v>
      </c>
      <c r="J4431" s="10" t="s">
        <v>24</v>
      </c>
      <c r="K4431" s="14" t="s">
        <v>17990</v>
      </c>
      <c r="L4431" s="29" t="s">
        <v>18012</v>
      </c>
      <c r="M4431" s="14"/>
      <c r="N4431" s="14"/>
      <c r="O4431" s="14"/>
      <c r="P4431" s="14"/>
      <c r="Q4431" s="14"/>
      <c r="R4431" s="14"/>
    </row>
    <row r="4432" spans="1:18" ht="15.75" customHeight="1">
      <c r="A4432" s="8">
        <v>2018</v>
      </c>
      <c r="B4432" s="95">
        <v>33</v>
      </c>
      <c r="C4432" s="10" t="s">
        <v>17797</v>
      </c>
      <c r="D4432" s="10" t="s">
        <v>18013</v>
      </c>
      <c r="E4432" s="11" t="s">
        <v>18014</v>
      </c>
      <c r="F4432" s="10" t="s">
        <v>10885</v>
      </c>
      <c r="G4432" s="10" t="s">
        <v>18015</v>
      </c>
      <c r="H4432" s="13" t="s">
        <v>305</v>
      </c>
      <c r="I4432" s="10" t="s">
        <v>24</v>
      </c>
      <c r="J4432" s="10" t="s">
        <v>24</v>
      </c>
      <c r="K4432" s="10" t="s">
        <v>17990</v>
      </c>
      <c r="L4432" s="29" t="s">
        <v>18016</v>
      </c>
      <c r="M4432" s="14"/>
      <c r="N4432" s="14"/>
      <c r="O4432" s="14"/>
      <c r="P4432" s="14"/>
      <c r="Q4432" s="14"/>
      <c r="R4432" s="14" t="s">
        <v>72</v>
      </c>
    </row>
    <row r="4433" spans="1:18" ht="15.75" customHeight="1">
      <c r="A4433" s="8">
        <v>2018</v>
      </c>
      <c r="B4433" s="95">
        <v>33</v>
      </c>
      <c r="C4433" s="10" t="s">
        <v>17797</v>
      </c>
      <c r="D4433" s="10" t="s">
        <v>18017</v>
      </c>
      <c r="E4433" s="11" t="s">
        <v>18018</v>
      </c>
      <c r="F4433" s="10" t="s">
        <v>18019</v>
      </c>
      <c r="G4433" s="10" t="s">
        <v>18015</v>
      </c>
      <c r="H4433" s="13" t="s">
        <v>3286</v>
      </c>
      <c r="I4433" s="10" t="s">
        <v>24</v>
      </c>
      <c r="J4433" s="10" t="s">
        <v>24</v>
      </c>
      <c r="K4433" s="10" t="s">
        <v>17990</v>
      </c>
      <c r="L4433" s="29" t="s">
        <v>18020</v>
      </c>
      <c r="M4433" s="14"/>
      <c r="N4433" s="14"/>
      <c r="O4433" s="14"/>
      <c r="P4433" s="14"/>
      <c r="Q4433" s="14"/>
      <c r="R4433" s="14"/>
    </row>
    <row r="4434" spans="1:18" ht="15.75" customHeight="1">
      <c r="A4434" s="8">
        <v>2018</v>
      </c>
      <c r="B4434" s="95">
        <v>33</v>
      </c>
      <c r="C4434" s="10" t="s">
        <v>17797</v>
      </c>
      <c r="D4434" s="10" t="s">
        <v>11459</v>
      </c>
      <c r="E4434" s="11" t="s">
        <v>18021</v>
      </c>
      <c r="F4434" s="10" t="s">
        <v>1446</v>
      </c>
      <c r="G4434" s="10" t="s">
        <v>18022</v>
      </c>
      <c r="H4434" s="13" t="s">
        <v>168</v>
      </c>
      <c r="I4434" s="10" t="s">
        <v>24</v>
      </c>
      <c r="J4434" s="10" t="s">
        <v>24</v>
      </c>
      <c r="K4434" s="10" t="s">
        <v>17990</v>
      </c>
      <c r="L4434" s="29" t="s">
        <v>18023</v>
      </c>
      <c r="M4434" s="14"/>
      <c r="N4434" s="14"/>
      <c r="O4434" s="14"/>
      <c r="P4434" s="14"/>
      <c r="Q4434" s="14"/>
      <c r="R4434" s="14"/>
    </row>
    <row r="4435" spans="1:18" ht="15.75" customHeight="1">
      <c r="A4435" s="8">
        <v>2018</v>
      </c>
      <c r="B4435" s="95">
        <v>33</v>
      </c>
      <c r="C4435" s="10" t="s">
        <v>17797</v>
      </c>
      <c r="D4435" s="14" t="s">
        <v>18024</v>
      </c>
      <c r="E4435" s="11" t="s">
        <v>18025</v>
      </c>
      <c r="F4435" s="10" t="s">
        <v>1139</v>
      </c>
      <c r="G4435" s="10" t="s">
        <v>18015</v>
      </c>
      <c r="H4435" s="13" t="s">
        <v>168</v>
      </c>
      <c r="I4435" s="10" t="s">
        <v>24</v>
      </c>
      <c r="J4435" s="10" t="s">
        <v>24</v>
      </c>
      <c r="K4435" s="10" t="s">
        <v>17990</v>
      </c>
      <c r="L4435" s="29" t="s">
        <v>18026</v>
      </c>
      <c r="M4435" s="14"/>
      <c r="N4435" s="14"/>
      <c r="O4435" s="14"/>
      <c r="P4435" s="14"/>
      <c r="Q4435" s="14"/>
      <c r="R4435" s="14"/>
    </row>
    <row r="4436" spans="1:18" ht="15.75" customHeight="1">
      <c r="A4436" s="8">
        <v>2018</v>
      </c>
      <c r="B4436" s="95">
        <v>33</v>
      </c>
      <c r="C4436" s="10" t="s">
        <v>17797</v>
      </c>
      <c r="D4436" s="10" t="s">
        <v>18027</v>
      </c>
      <c r="E4436" s="11" t="s">
        <v>18028</v>
      </c>
      <c r="F4436" s="10" t="s">
        <v>2542</v>
      </c>
      <c r="G4436" s="10" t="s">
        <v>18029</v>
      </c>
      <c r="H4436" s="13" t="s">
        <v>168</v>
      </c>
      <c r="I4436" s="10" t="s">
        <v>24</v>
      </c>
      <c r="J4436" s="10" t="s">
        <v>24</v>
      </c>
      <c r="K4436" s="10" t="s">
        <v>17990</v>
      </c>
      <c r="L4436" s="29" t="s">
        <v>18030</v>
      </c>
      <c r="M4436" s="14"/>
      <c r="N4436" s="14"/>
      <c r="O4436" s="14"/>
      <c r="P4436" s="14"/>
      <c r="Q4436" s="14"/>
      <c r="R4436" s="14"/>
    </row>
    <row r="4437" spans="1:18" ht="15.75" customHeight="1">
      <c r="A4437" s="8">
        <v>2018</v>
      </c>
      <c r="B4437" s="95">
        <v>33</v>
      </c>
      <c r="C4437" s="10" t="s">
        <v>17797</v>
      </c>
      <c r="D4437" s="10" t="s">
        <v>18031</v>
      </c>
      <c r="E4437" s="11" t="s">
        <v>18032</v>
      </c>
      <c r="F4437" s="10" t="s">
        <v>2542</v>
      </c>
      <c r="G4437" s="10" t="s">
        <v>18033</v>
      </c>
      <c r="H4437" s="13" t="s">
        <v>168</v>
      </c>
      <c r="I4437" s="10" t="s">
        <v>24</v>
      </c>
      <c r="J4437" s="10" t="s">
        <v>24</v>
      </c>
      <c r="K4437" s="10" t="s">
        <v>17990</v>
      </c>
      <c r="L4437" s="29" t="s">
        <v>18034</v>
      </c>
      <c r="M4437" s="14"/>
      <c r="N4437" s="14"/>
      <c r="O4437" s="14"/>
      <c r="P4437" s="14"/>
      <c r="Q4437" s="14"/>
      <c r="R4437" s="14" t="s">
        <v>72</v>
      </c>
    </row>
    <row r="4438" spans="1:18" ht="15.75" customHeight="1">
      <c r="A4438" s="8">
        <v>2018</v>
      </c>
      <c r="B4438" s="95">
        <v>33</v>
      </c>
      <c r="C4438" s="10" t="s">
        <v>17797</v>
      </c>
      <c r="D4438" s="10" t="s">
        <v>18035</v>
      </c>
      <c r="E4438" s="11" t="s">
        <v>18036</v>
      </c>
      <c r="F4438" s="10" t="s">
        <v>18037</v>
      </c>
      <c r="G4438" s="10" t="s">
        <v>18015</v>
      </c>
      <c r="H4438" s="13" t="s">
        <v>33</v>
      </c>
      <c r="I4438" s="10" t="s">
        <v>24</v>
      </c>
      <c r="J4438" s="10" t="s">
        <v>24</v>
      </c>
      <c r="K4438" s="10" t="s">
        <v>17990</v>
      </c>
      <c r="L4438" s="29" t="s">
        <v>18038</v>
      </c>
      <c r="M4438" s="14"/>
      <c r="N4438" s="14"/>
      <c r="O4438" s="14"/>
      <c r="P4438" s="14"/>
      <c r="Q4438" s="14"/>
      <c r="R4438" s="14"/>
    </row>
    <row r="4439" spans="1:18" ht="15.75" customHeight="1">
      <c r="A4439" s="8">
        <v>2018</v>
      </c>
      <c r="B4439" s="9">
        <v>186</v>
      </c>
      <c r="C4439" s="46" t="s">
        <v>18039</v>
      </c>
      <c r="D4439" s="10" t="s">
        <v>18040</v>
      </c>
      <c r="E4439" s="11" t="s">
        <v>18041</v>
      </c>
      <c r="F4439" s="10" t="s">
        <v>18042</v>
      </c>
      <c r="G4439" s="10" t="s">
        <v>18043</v>
      </c>
      <c r="H4439" s="13" t="s">
        <v>4491</v>
      </c>
      <c r="I4439" s="10" t="s">
        <v>23</v>
      </c>
      <c r="J4439" s="10" t="s">
        <v>24</v>
      </c>
      <c r="K4439" s="29" t="s">
        <v>693</v>
      </c>
      <c r="L4439" s="29" t="s">
        <v>18044</v>
      </c>
      <c r="M4439" s="29" t="s">
        <v>24</v>
      </c>
      <c r="N4439" s="29"/>
      <c r="O4439" s="47"/>
      <c r="P4439" s="47"/>
      <c r="Q4439" s="47"/>
      <c r="R4439" s="14"/>
    </row>
    <row r="4440" spans="1:18" ht="15.75" customHeight="1">
      <c r="A4440" s="8">
        <v>2018</v>
      </c>
      <c r="B4440" s="9">
        <v>186</v>
      </c>
      <c r="C4440" s="46" t="s">
        <v>18039</v>
      </c>
      <c r="D4440" s="10" t="s">
        <v>18045</v>
      </c>
      <c r="E4440" s="11" t="s">
        <v>18046</v>
      </c>
      <c r="F4440" s="10" t="s">
        <v>6454</v>
      </c>
      <c r="G4440" s="10" t="s">
        <v>18047</v>
      </c>
      <c r="H4440" s="13" t="s">
        <v>4407</v>
      </c>
      <c r="I4440" s="10" t="s">
        <v>23</v>
      </c>
      <c r="J4440" s="10" t="s">
        <v>23</v>
      </c>
      <c r="K4440" s="29" t="s">
        <v>693</v>
      </c>
      <c r="L4440" s="29" t="s">
        <v>18048</v>
      </c>
      <c r="M4440" s="29" t="s">
        <v>24</v>
      </c>
      <c r="N4440" s="29"/>
      <c r="O4440" s="47"/>
      <c r="P4440" s="47"/>
      <c r="Q4440" s="47"/>
      <c r="R4440" s="14" t="s">
        <v>72</v>
      </c>
    </row>
    <row r="4441" spans="1:18" ht="15.75" customHeight="1">
      <c r="A4441" s="8">
        <v>2018</v>
      </c>
      <c r="B4441" s="9">
        <v>186</v>
      </c>
      <c r="C4441" s="46" t="s">
        <v>18039</v>
      </c>
      <c r="D4441" s="10" t="s">
        <v>18049</v>
      </c>
      <c r="E4441" s="11" t="s">
        <v>18050</v>
      </c>
      <c r="F4441" s="10" t="s">
        <v>3828</v>
      </c>
      <c r="G4441" s="10" t="s">
        <v>18051</v>
      </c>
      <c r="H4441" s="13" t="s">
        <v>4407</v>
      </c>
      <c r="I4441" s="10" t="s">
        <v>24</v>
      </c>
      <c r="J4441" s="10" t="s">
        <v>23</v>
      </c>
      <c r="K4441" s="29" t="s">
        <v>693</v>
      </c>
      <c r="L4441" s="29" t="s">
        <v>18052</v>
      </c>
      <c r="M4441" s="29" t="s">
        <v>24</v>
      </c>
      <c r="N4441" s="29"/>
      <c r="O4441" s="47"/>
      <c r="P4441" s="47"/>
      <c r="Q4441" s="47"/>
      <c r="R4441" s="14" t="s">
        <v>72</v>
      </c>
    </row>
    <row r="4442" spans="1:18" ht="15.75" customHeight="1">
      <c r="A4442" s="8">
        <v>2018</v>
      </c>
      <c r="B4442" s="9">
        <v>186</v>
      </c>
      <c r="C4442" s="46" t="s">
        <v>18039</v>
      </c>
      <c r="D4442" s="10" t="s">
        <v>18053</v>
      </c>
      <c r="E4442" s="11" t="s">
        <v>18054</v>
      </c>
      <c r="F4442" s="10" t="s">
        <v>18055</v>
      </c>
      <c r="G4442" s="10" t="s">
        <v>18056</v>
      </c>
      <c r="H4442" s="13" t="s">
        <v>18057</v>
      </c>
      <c r="I4442" s="10" t="s">
        <v>24</v>
      </c>
      <c r="J4442" s="10" t="s">
        <v>24</v>
      </c>
      <c r="K4442" s="97" t="s">
        <v>693</v>
      </c>
      <c r="L4442" s="29" t="s">
        <v>18058</v>
      </c>
      <c r="M4442" s="16" t="s">
        <v>24</v>
      </c>
      <c r="N4442" s="16"/>
      <c r="O4442" s="47"/>
      <c r="P4442" s="47"/>
      <c r="Q4442" s="47"/>
      <c r="R4442" s="14"/>
    </row>
    <row r="4443" spans="1:18" ht="15.75" customHeight="1">
      <c r="A4443" s="8">
        <v>2018</v>
      </c>
      <c r="B4443" s="9">
        <v>186</v>
      </c>
      <c r="C4443" s="46" t="s">
        <v>18039</v>
      </c>
      <c r="D4443" s="10" t="s">
        <v>18059</v>
      </c>
      <c r="E4443" s="11" t="s">
        <v>18060</v>
      </c>
      <c r="F4443" s="10" t="s">
        <v>5123</v>
      </c>
      <c r="G4443" s="10" t="s">
        <v>18061</v>
      </c>
      <c r="H4443" s="13" t="s">
        <v>4491</v>
      </c>
      <c r="I4443" s="10" t="s">
        <v>24</v>
      </c>
      <c r="J4443" s="10" t="s">
        <v>23</v>
      </c>
      <c r="K4443" s="97" t="s">
        <v>693</v>
      </c>
      <c r="L4443" s="29" t="s">
        <v>18052</v>
      </c>
      <c r="M4443" s="16" t="s">
        <v>24</v>
      </c>
      <c r="N4443" s="16"/>
      <c r="O4443" s="47"/>
      <c r="P4443" s="47"/>
      <c r="Q4443" s="47"/>
      <c r="R4443" s="14" t="s">
        <v>72</v>
      </c>
    </row>
    <row r="4444" spans="1:18" ht="15.75" customHeight="1">
      <c r="A4444" s="8">
        <v>2018</v>
      </c>
      <c r="B4444" s="9">
        <v>186</v>
      </c>
      <c r="C4444" s="46" t="s">
        <v>18039</v>
      </c>
      <c r="D4444" s="10" t="s">
        <v>18062</v>
      </c>
      <c r="E4444" s="11" t="s">
        <v>18063</v>
      </c>
      <c r="F4444" s="10" t="s">
        <v>18064</v>
      </c>
      <c r="G4444" s="10" t="s">
        <v>5635</v>
      </c>
      <c r="H4444" s="13" t="s">
        <v>4439</v>
      </c>
      <c r="I4444" s="10" t="s">
        <v>23</v>
      </c>
      <c r="J4444" s="10" t="s">
        <v>23</v>
      </c>
      <c r="K4444" s="97" t="s">
        <v>693</v>
      </c>
      <c r="L4444" s="29" t="s">
        <v>18065</v>
      </c>
      <c r="M4444" s="16" t="s">
        <v>24</v>
      </c>
      <c r="N4444" s="16"/>
      <c r="O4444" s="47"/>
      <c r="P4444" s="47"/>
      <c r="Q4444" s="47"/>
      <c r="R4444" s="14" t="s">
        <v>72</v>
      </c>
    </row>
    <row r="4445" spans="1:18" ht="15.75" customHeight="1">
      <c r="A4445" s="8">
        <v>2018</v>
      </c>
      <c r="B4445" s="9">
        <v>186</v>
      </c>
      <c r="C4445" s="46" t="s">
        <v>18039</v>
      </c>
      <c r="D4445" s="10" t="s">
        <v>18066</v>
      </c>
      <c r="E4445" s="11" t="s">
        <v>18067</v>
      </c>
      <c r="F4445" s="10" t="s">
        <v>18068</v>
      </c>
      <c r="G4445" s="10" t="s">
        <v>18069</v>
      </c>
      <c r="H4445" s="13" t="s">
        <v>18070</v>
      </c>
      <c r="I4445" s="10" t="s">
        <v>24</v>
      </c>
      <c r="J4445" s="10" t="s">
        <v>23</v>
      </c>
      <c r="K4445" s="97" t="s">
        <v>693</v>
      </c>
      <c r="L4445" s="29" t="s">
        <v>18065</v>
      </c>
      <c r="M4445" s="16" t="s">
        <v>24</v>
      </c>
      <c r="N4445" s="16"/>
      <c r="O4445" s="47"/>
      <c r="P4445" s="47"/>
      <c r="Q4445" s="47"/>
      <c r="R4445" s="14" t="s">
        <v>72</v>
      </c>
    </row>
    <row r="4446" spans="1:18" ht="15.75" customHeight="1">
      <c r="A4446" s="8">
        <v>2018</v>
      </c>
      <c r="B4446" s="9">
        <v>186</v>
      </c>
      <c r="C4446" s="46" t="s">
        <v>18039</v>
      </c>
      <c r="D4446" s="10" t="s">
        <v>18071</v>
      </c>
      <c r="E4446" s="11" t="s">
        <v>18072</v>
      </c>
      <c r="F4446" s="10" t="s">
        <v>18073</v>
      </c>
      <c r="G4446" s="10" t="s">
        <v>18074</v>
      </c>
      <c r="H4446" s="13" t="s">
        <v>18075</v>
      </c>
      <c r="I4446" s="10" t="s">
        <v>24</v>
      </c>
      <c r="J4446" s="10" t="s">
        <v>24</v>
      </c>
      <c r="K4446" s="97" t="s">
        <v>693</v>
      </c>
      <c r="L4446" s="29" t="s">
        <v>18052</v>
      </c>
      <c r="M4446" s="16" t="s">
        <v>24</v>
      </c>
      <c r="N4446" s="16"/>
      <c r="O4446" s="47"/>
      <c r="P4446" s="47"/>
      <c r="Q4446" s="47"/>
      <c r="R4446" s="14" t="s">
        <v>72</v>
      </c>
    </row>
    <row r="4447" spans="1:18" ht="15.75" customHeight="1">
      <c r="A4447" s="8">
        <v>2018</v>
      </c>
      <c r="B4447" s="9">
        <v>186</v>
      </c>
      <c r="C4447" s="46" t="s">
        <v>18039</v>
      </c>
      <c r="D4447" s="10" t="s">
        <v>18076</v>
      </c>
      <c r="E4447" s="11" t="s">
        <v>18077</v>
      </c>
      <c r="F4447" s="10" t="s">
        <v>18078</v>
      </c>
      <c r="G4447" s="10" t="s">
        <v>18079</v>
      </c>
      <c r="H4447" s="13" t="s">
        <v>4439</v>
      </c>
      <c r="I4447" s="10" t="s">
        <v>24</v>
      </c>
      <c r="J4447" s="10" t="s">
        <v>23</v>
      </c>
      <c r="K4447" s="97" t="s">
        <v>693</v>
      </c>
      <c r="L4447" s="29" t="s">
        <v>18080</v>
      </c>
      <c r="M4447" s="16" t="s">
        <v>24</v>
      </c>
      <c r="N4447" s="16"/>
      <c r="O4447" s="47"/>
      <c r="P4447" s="47"/>
      <c r="Q4447" s="47"/>
      <c r="R4447" s="14" t="s">
        <v>72</v>
      </c>
    </row>
    <row r="4448" spans="1:18" ht="15.75" customHeight="1">
      <c r="A4448" s="8">
        <v>2018</v>
      </c>
      <c r="B4448" s="9">
        <v>186</v>
      </c>
      <c r="C4448" s="46" t="s">
        <v>18039</v>
      </c>
      <c r="D4448" s="10" t="s">
        <v>18081</v>
      </c>
      <c r="E4448" s="11" t="s">
        <v>1011</v>
      </c>
      <c r="F4448" s="10" t="s">
        <v>18082</v>
      </c>
      <c r="G4448" s="10" t="s">
        <v>18083</v>
      </c>
      <c r="H4448" s="13" t="s">
        <v>4439</v>
      </c>
      <c r="I4448" s="10" t="s">
        <v>23</v>
      </c>
      <c r="J4448" s="10" t="s">
        <v>23</v>
      </c>
      <c r="K4448" s="97" t="s">
        <v>693</v>
      </c>
      <c r="L4448" s="29" t="s">
        <v>18084</v>
      </c>
      <c r="M4448" s="16" t="s">
        <v>24</v>
      </c>
      <c r="N4448" s="16"/>
      <c r="O4448" s="47"/>
      <c r="P4448" s="47"/>
      <c r="Q4448" s="47"/>
      <c r="R4448" s="14" t="s">
        <v>72</v>
      </c>
    </row>
    <row r="4449" spans="1:18" ht="15.75" customHeight="1">
      <c r="A4449" s="8">
        <v>2018</v>
      </c>
      <c r="B4449" s="133">
        <v>155</v>
      </c>
      <c r="C4449" s="35" t="s">
        <v>18085</v>
      </c>
      <c r="D4449" s="12" t="s">
        <v>18086</v>
      </c>
      <c r="E4449" s="11" t="s">
        <v>18087</v>
      </c>
      <c r="F4449" s="14">
        <v>2010</v>
      </c>
      <c r="G4449" s="12" t="s">
        <v>18088</v>
      </c>
      <c r="H4449" s="129" t="s">
        <v>18089</v>
      </c>
      <c r="I4449" s="10" t="s">
        <v>23</v>
      </c>
      <c r="J4449" s="10" t="s">
        <v>24</v>
      </c>
      <c r="K4449" s="14" t="s">
        <v>693</v>
      </c>
      <c r="L4449" s="12"/>
      <c r="M4449" s="16" t="s">
        <v>24</v>
      </c>
      <c r="N4449" s="12"/>
      <c r="O4449" s="12"/>
      <c r="P4449" s="12"/>
      <c r="Q4449" s="12"/>
      <c r="R4449" s="130"/>
    </row>
    <row r="4450" spans="1:18" ht="15.75" customHeight="1">
      <c r="A4450" s="8">
        <v>2018</v>
      </c>
      <c r="B4450" s="133">
        <v>155</v>
      </c>
      <c r="C4450" s="35" t="s">
        <v>18085</v>
      </c>
      <c r="D4450" s="12" t="s">
        <v>18090</v>
      </c>
      <c r="E4450" s="11" t="s">
        <v>18091</v>
      </c>
      <c r="F4450" s="14" t="s">
        <v>18092</v>
      </c>
      <c r="G4450" s="14" t="s">
        <v>18093</v>
      </c>
      <c r="H4450" s="129" t="s">
        <v>18089</v>
      </c>
      <c r="I4450" s="10" t="s">
        <v>23</v>
      </c>
      <c r="J4450" s="10" t="s">
        <v>24</v>
      </c>
      <c r="K4450" s="14" t="s">
        <v>693</v>
      </c>
      <c r="L4450" s="12"/>
      <c r="M4450" s="16" t="s">
        <v>24</v>
      </c>
      <c r="N4450" s="12"/>
      <c r="O4450" s="12"/>
      <c r="P4450" s="12"/>
      <c r="Q4450" s="12"/>
      <c r="R4450" s="130"/>
    </row>
    <row r="4451" spans="1:18" ht="15.75" customHeight="1">
      <c r="A4451" s="8">
        <v>2018</v>
      </c>
      <c r="B4451" s="133">
        <v>155</v>
      </c>
      <c r="C4451" s="35" t="s">
        <v>18085</v>
      </c>
      <c r="D4451" s="12" t="s">
        <v>18094</v>
      </c>
      <c r="E4451" s="11" t="s">
        <v>18095</v>
      </c>
      <c r="F4451" s="14" t="s">
        <v>1496</v>
      </c>
      <c r="G4451" s="12" t="s">
        <v>18096</v>
      </c>
      <c r="H4451" s="129" t="s">
        <v>18097</v>
      </c>
      <c r="I4451" s="10" t="s">
        <v>23</v>
      </c>
      <c r="J4451" s="10" t="s">
        <v>24</v>
      </c>
      <c r="K4451" s="14" t="s">
        <v>693</v>
      </c>
      <c r="L4451" s="12"/>
      <c r="M4451" s="16" t="s">
        <v>24</v>
      </c>
      <c r="N4451" s="12"/>
      <c r="O4451" s="12"/>
      <c r="P4451" s="12"/>
      <c r="Q4451" s="12"/>
      <c r="R4451" s="130"/>
    </row>
    <row r="4452" spans="1:18" ht="15.75" customHeight="1">
      <c r="A4452" s="8">
        <v>2018</v>
      </c>
      <c r="B4452" s="133">
        <v>155</v>
      </c>
      <c r="C4452" s="35" t="s">
        <v>18085</v>
      </c>
      <c r="D4452" s="12" t="s">
        <v>18094</v>
      </c>
      <c r="E4452" s="11" t="s">
        <v>18095</v>
      </c>
      <c r="F4452" s="14">
        <v>2002</v>
      </c>
      <c r="G4452" s="12" t="s">
        <v>18098</v>
      </c>
      <c r="H4452" s="129" t="s">
        <v>18099</v>
      </c>
      <c r="I4452" s="10" t="s">
        <v>23</v>
      </c>
      <c r="J4452" s="10" t="s">
        <v>24</v>
      </c>
      <c r="K4452" s="14" t="s">
        <v>693</v>
      </c>
      <c r="L4452" s="12"/>
      <c r="M4452" s="16" t="s">
        <v>24</v>
      </c>
      <c r="N4452" s="12"/>
      <c r="O4452" s="12"/>
      <c r="P4452" s="12"/>
      <c r="Q4452" s="12"/>
      <c r="R4452" s="130"/>
    </row>
    <row r="4453" spans="1:18" ht="15.75" customHeight="1">
      <c r="A4453" s="8">
        <v>2018</v>
      </c>
      <c r="B4453" s="133">
        <v>155</v>
      </c>
      <c r="C4453" s="35" t="s">
        <v>18085</v>
      </c>
      <c r="D4453" s="12" t="s">
        <v>18094</v>
      </c>
      <c r="E4453" s="11" t="s">
        <v>18095</v>
      </c>
      <c r="F4453" s="14">
        <v>2001</v>
      </c>
      <c r="G4453" s="12" t="s">
        <v>18100</v>
      </c>
      <c r="H4453" s="129" t="s">
        <v>18101</v>
      </c>
      <c r="I4453" s="10" t="s">
        <v>23</v>
      </c>
      <c r="J4453" s="10" t="s">
        <v>24</v>
      </c>
      <c r="K4453" s="14" t="s">
        <v>693</v>
      </c>
      <c r="L4453" s="12"/>
      <c r="M4453" s="16" t="s">
        <v>24</v>
      </c>
      <c r="N4453" s="12"/>
      <c r="O4453" s="12"/>
      <c r="P4453" s="12"/>
      <c r="Q4453" s="12"/>
      <c r="R4453" s="130"/>
    </row>
    <row r="4454" spans="1:18" ht="15.75" customHeight="1">
      <c r="A4454" s="8">
        <v>2018</v>
      </c>
      <c r="B4454" s="133">
        <v>155</v>
      </c>
      <c r="C4454" s="35" t="s">
        <v>18085</v>
      </c>
      <c r="D4454" s="12" t="s">
        <v>18102</v>
      </c>
      <c r="E4454" s="11" t="s">
        <v>18103</v>
      </c>
      <c r="F4454" s="14">
        <v>2018</v>
      </c>
      <c r="G4454" s="12" t="s">
        <v>18104</v>
      </c>
      <c r="H4454" s="129" t="s">
        <v>18105</v>
      </c>
      <c r="I4454" s="10" t="s">
        <v>24</v>
      </c>
      <c r="J4454" s="10" t="s">
        <v>24</v>
      </c>
      <c r="K4454" s="14" t="s">
        <v>693</v>
      </c>
      <c r="L4454" s="12"/>
      <c r="M4454" s="16" t="s">
        <v>24</v>
      </c>
      <c r="N4454" s="12"/>
      <c r="O4454" s="12"/>
      <c r="P4454" s="12"/>
      <c r="Q4454" s="12"/>
      <c r="R4454" s="130"/>
    </row>
    <row r="4455" spans="1:18" ht="15.75" customHeight="1">
      <c r="A4455" s="8">
        <v>2018</v>
      </c>
      <c r="B4455" s="133">
        <v>155</v>
      </c>
      <c r="C4455" s="35" t="s">
        <v>18085</v>
      </c>
      <c r="D4455" s="12" t="s">
        <v>18106</v>
      </c>
      <c r="E4455" s="11" t="s">
        <v>18107</v>
      </c>
      <c r="F4455" s="14">
        <v>1912</v>
      </c>
      <c r="G4455" s="14" t="s">
        <v>18108</v>
      </c>
      <c r="H4455" s="129" t="s">
        <v>18089</v>
      </c>
      <c r="I4455" s="10" t="s">
        <v>24</v>
      </c>
      <c r="J4455" s="10" t="s">
        <v>24</v>
      </c>
      <c r="K4455" s="14" t="s">
        <v>693</v>
      </c>
      <c r="L4455" s="12"/>
      <c r="M4455" s="16" t="s">
        <v>24</v>
      </c>
      <c r="N4455" s="12"/>
      <c r="O4455" s="12"/>
      <c r="P4455" s="12"/>
      <c r="Q4455" s="12"/>
      <c r="R4455" s="130"/>
    </row>
    <row r="4456" spans="1:18" ht="15.75" customHeight="1">
      <c r="A4456" s="8">
        <v>2018</v>
      </c>
      <c r="B4456" s="133">
        <v>155</v>
      </c>
      <c r="C4456" s="35" t="s">
        <v>18085</v>
      </c>
      <c r="D4456" s="12" t="s">
        <v>18109</v>
      </c>
      <c r="E4456" s="11" t="s">
        <v>18110</v>
      </c>
      <c r="F4456" s="14" t="s">
        <v>5296</v>
      </c>
      <c r="G4456" s="14" t="s">
        <v>18111</v>
      </c>
      <c r="H4456" s="129" t="s">
        <v>18112</v>
      </c>
      <c r="I4456" s="10" t="s">
        <v>24</v>
      </c>
      <c r="J4456" s="10" t="s">
        <v>24</v>
      </c>
      <c r="K4456" s="14" t="s">
        <v>693</v>
      </c>
      <c r="L4456" s="12"/>
      <c r="M4456" s="16" t="s">
        <v>24</v>
      </c>
      <c r="N4456" s="12"/>
      <c r="O4456" s="12"/>
      <c r="P4456" s="12"/>
      <c r="Q4456" s="12"/>
      <c r="R4456" s="130"/>
    </row>
    <row r="4457" spans="1:18" ht="15.75" customHeight="1">
      <c r="A4457" s="8">
        <v>2018</v>
      </c>
      <c r="B4457" s="133">
        <v>155</v>
      </c>
      <c r="C4457" s="35" t="s">
        <v>18085</v>
      </c>
      <c r="D4457" s="12" t="s">
        <v>18113</v>
      </c>
      <c r="E4457" s="11" t="s">
        <v>18114</v>
      </c>
      <c r="F4457" s="14" t="s">
        <v>18115</v>
      </c>
      <c r="G4457" s="14" t="s">
        <v>18116</v>
      </c>
      <c r="H4457" s="129" t="s">
        <v>18117</v>
      </c>
      <c r="I4457" s="10" t="s">
        <v>24</v>
      </c>
      <c r="J4457" s="10" t="s">
        <v>24</v>
      </c>
      <c r="K4457" s="14" t="s">
        <v>693</v>
      </c>
      <c r="L4457" s="12"/>
      <c r="M4457" s="16" t="s">
        <v>24</v>
      </c>
      <c r="N4457" s="12"/>
      <c r="O4457" s="12"/>
      <c r="P4457" s="12"/>
      <c r="Q4457" s="12"/>
      <c r="R4457" s="130"/>
    </row>
    <row r="4458" spans="1:18" ht="15.75" customHeight="1">
      <c r="A4458" s="8">
        <v>2018</v>
      </c>
      <c r="B4458" s="133">
        <v>155</v>
      </c>
      <c r="C4458" s="35" t="s">
        <v>18085</v>
      </c>
      <c r="D4458" s="12" t="s">
        <v>18118</v>
      </c>
      <c r="E4458" s="11" t="s">
        <v>18119</v>
      </c>
      <c r="F4458" s="12" t="s">
        <v>18120</v>
      </c>
      <c r="G4458" s="14" t="s">
        <v>18121</v>
      </c>
      <c r="H4458" s="129" t="s">
        <v>18112</v>
      </c>
      <c r="I4458" s="10" t="s">
        <v>24</v>
      </c>
      <c r="J4458" s="10" t="s">
        <v>24</v>
      </c>
      <c r="K4458" s="14" t="s">
        <v>693</v>
      </c>
      <c r="L4458" s="12"/>
      <c r="M4458" s="16" t="s">
        <v>24</v>
      </c>
      <c r="N4458" s="12"/>
      <c r="O4458" s="12"/>
      <c r="P4458" s="12"/>
      <c r="Q4458" s="12"/>
      <c r="R4458" s="130"/>
    </row>
    <row r="4459" spans="1:18" ht="15.75" customHeight="1">
      <c r="A4459" s="8">
        <v>2018</v>
      </c>
      <c r="B4459" s="133">
        <v>155</v>
      </c>
      <c r="C4459" s="35" t="s">
        <v>18085</v>
      </c>
      <c r="D4459" s="12" t="s">
        <v>18122</v>
      </c>
      <c r="E4459" s="11" t="s">
        <v>18123</v>
      </c>
      <c r="F4459" s="14" t="s">
        <v>18124</v>
      </c>
      <c r="G4459" s="14" t="s">
        <v>18125</v>
      </c>
      <c r="H4459" s="129" t="s">
        <v>18126</v>
      </c>
      <c r="I4459" s="10" t="s">
        <v>24</v>
      </c>
      <c r="J4459" s="10" t="s">
        <v>24</v>
      </c>
      <c r="K4459" s="14" t="s">
        <v>693</v>
      </c>
      <c r="L4459" s="12"/>
      <c r="M4459" s="16" t="s">
        <v>24</v>
      </c>
      <c r="N4459" s="12"/>
      <c r="O4459" s="12"/>
      <c r="P4459" s="12"/>
      <c r="Q4459" s="12"/>
      <c r="R4459" s="130"/>
    </row>
    <row r="4460" spans="1:18" ht="15.75" customHeight="1">
      <c r="A4460" s="8">
        <v>2018</v>
      </c>
      <c r="B4460" s="133">
        <v>155</v>
      </c>
      <c r="C4460" s="35" t="s">
        <v>18085</v>
      </c>
      <c r="D4460" s="12" t="s">
        <v>18127</v>
      </c>
      <c r="E4460" s="11" t="s">
        <v>18128</v>
      </c>
      <c r="F4460" s="14">
        <v>1921</v>
      </c>
      <c r="G4460" s="14" t="s">
        <v>18129</v>
      </c>
      <c r="H4460" s="129" t="s">
        <v>18112</v>
      </c>
      <c r="I4460" s="10" t="s">
        <v>24</v>
      </c>
      <c r="J4460" s="10" t="s">
        <v>24</v>
      </c>
      <c r="K4460" s="14" t="s">
        <v>693</v>
      </c>
      <c r="L4460" s="12"/>
      <c r="M4460" s="16" t="s">
        <v>24</v>
      </c>
      <c r="N4460" s="12"/>
      <c r="O4460" s="12"/>
      <c r="P4460" s="12"/>
      <c r="Q4460" s="12"/>
      <c r="R4460" s="130"/>
    </row>
    <row r="4461" spans="1:18" ht="15.75" customHeight="1">
      <c r="A4461" s="8">
        <v>2018</v>
      </c>
      <c r="B4461" s="133">
        <v>155</v>
      </c>
      <c r="C4461" s="35" t="s">
        <v>18085</v>
      </c>
      <c r="D4461" s="12" t="s">
        <v>18130</v>
      </c>
      <c r="E4461" s="11" t="s">
        <v>18131</v>
      </c>
      <c r="F4461" s="14">
        <v>1960</v>
      </c>
      <c r="G4461" s="14" t="s">
        <v>18132</v>
      </c>
      <c r="H4461" s="129" t="s">
        <v>18089</v>
      </c>
      <c r="I4461" s="10" t="s">
        <v>24</v>
      </c>
      <c r="J4461" s="10" t="s">
        <v>24</v>
      </c>
      <c r="K4461" s="14" t="s">
        <v>693</v>
      </c>
      <c r="L4461" s="12"/>
      <c r="M4461" s="16" t="s">
        <v>24</v>
      </c>
      <c r="N4461" s="12"/>
      <c r="O4461" s="12"/>
      <c r="P4461" s="12"/>
      <c r="Q4461" s="12"/>
      <c r="R4461" s="130"/>
    </row>
    <row r="4462" spans="1:18" ht="15.75" customHeight="1">
      <c r="A4462" s="8">
        <v>2018</v>
      </c>
      <c r="B4462" s="133">
        <v>155</v>
      </c>
      <c r="C4462" s="35" t="s">
        <v>18085</v>
      </c>
      <c r="D4462" s="12" t="s">
        <v>18133</v>
      </c>
      <c r="E4462" s="11" t="s">
        <v>18134</v>
      </c>
      <c r="F4462" s="14">
        <v>2002</v>
      </c>
      <c r="G4462" s="14" t="s">
        <v>18135</v>
      </c>
      <c r="H4462" s="129" t="s">
        <v>18117</v>
      </c>
      <c r="I4462" s="10" t="s">
        <v>24</v>
      </c>
      <c r="J4462" s="10" t="s">
        <v>24</v>
      </c>
      <c r="K4462" s="14" t="s">
        <v>693</v>
      </c>
      <c r="L4462" s="12"/>
      <c r="M4462" s="16" t="s">
        <v>24</v>
      </c>
      <c r="N4462" s="12"/>
      <c r="O4462" s="12"/>
      <c r="P4462" s="12"/>
      <c r="Q4462" s="12"/>
      <c r="R4462" s="130" t="s">
        <v>1076</v>
      </c>
    </row>
    <row r="4463" spans="1:18" ht="15.75" customHeight="1">
      <c r="A4463" s="8">
        <v>2018</v>
      </c>
      <c r="B4463" s="133">
        <v>155</v>
      </c>
      <c r="C4463" s="35" t="s">
        <v>18085</v>
      </c>
      <c r="D4463" s="12" t="s">
        <v>18136</v>
      </c>
      <c r="E4463" s="11" t="s">
        <v>18137</v>
      </c>
      <c r="F4463" s="14" t="s">
        <v>18138</v>
      </c>
      <c r="G4463" s="14" t="s">
        <v>18139</v>
      </c>
      <c r="H4463" s="129" t="s">
        <v>18089</v>
      </c>
      <c r="I4463" s="10" t="s">
        <v>24</v>
      </c>
      <c r="J4463" s="10" t="s">
        <v>24</v>
      </c>
      <c r="K4463" s="14" t="s">
        <v>693</v>
      </c>
      <c r="L4463" s="12"/>
      <c r="M4463" s="16" t="s">
        <v>24</v>
      </c>
      <c r="N4463" s="12"/>
      <c r="O4463" s="12"/>
      <c r="P4463" s="12"/>
      <c r="Q4463" s="12"/>
      <c r="R4463" s="130"/>
    </row>
    <row r="4464" spans="1:18" ht="15.75" customHeight="1">
      <c r="A4464" s="8">
        <v>2018</v>
      </c>
      <c r="B4464" s="133">
        <v>155</v>
      </c>
      <c r="C4464" s="35" t="s">
        <v>18085</v>
      </c>
      <c r="D4464" s="12" t="s">
        <v>18140</v>
      </c>
      <c r="E4464" s="11" t="s">
        <v>18141</v>
      </c>
      <c r="F4464" s="14" t="s">
        <v>18138</v>
      </c>
      <c r="G4464" s="14" t="s">
        <v>18142</v>
      </c>
      <c r="H4464" s="129" t="s">
        <v>18089</v>
      </c>
      <c r="I4464" s="10" t="s">
        <v>24</v>
      </c>
      <c r="J4464" s="10" t="s">
        <v>24</v>
      </c>
      <c r="K4464" s="14" t="s">
        <v>693</v>
      </c>
      <c r="L4464" s="12"/>
      <c r="M4464" s="16" t="s">
        <v>24</v>
      </c>
      <c r="N4464" s="12"/>
      <c r="O4464" s="12"/>
      <c r="P4464" s="12"/>
      <c r="Q4464" s="12"/>
      <c r="R4464" s="130"/>
    </row>
    <row r="4465" spans="1:18" ht="15.75" customHeight="1">
      <c r="A4465" s="8">
        <v>2018</v>
      </c>
      <c r="B4465" s="133">
        <v>155</v>
      </c>
      <c r="C4465" s="35" t="s">
        <v>18085</v>
      </c>
      <c r="D4465" s="14" t="s">
        <v>18143</v>
      </c>
      <c r="E4465" s="11" t="s">
        <v>18144</v>
      </c>
      <c r="F4465" s="14" t="s">
        <v>18145</v>
      </c>
      <c r="G4465" s="14" t="s">
        <v>18146</v>
      </c>
      <c r="H4465" s="129" t="s">
        <v>18089</v>
      </c>
      <c r="I4465" s="10" t="s">
        <v>24</v>
      </c>
      <c r="J4465" s="10" t="s">
        <v>24</v>
      </c>
      <c r="K4465" s="14" t="s">
        <v>693</v>
      </c>
      <c r="L4465" s="12"/>
      <c r="M4465" s="16" t="s">
        <v>24</v>
      </c>
      <c r="N4465" s="12"/>
      <c r="O4465" s="12"/>
      <c r="P4465" s="12"/>
      <c r="Q4465" s="12"/>
      <c r="R4465" s="130" t="s">
        <v>64</v>
      </c>
    </row>
    <row r="4466" spans="1:18" ht="15.75" customHeight="1">
      <c r="A4466" s="8">
        <v>2018</v>
      </c>
      <c r="B4466" s="133">
        <v>155</v>
      </c>
      <c r="C4466" s="35" t="s">
        <v>18085</v>
      </c>
      <c r="D4466" s="12" t="s">
        <v>18147</v>
      </c>
      <c r="E4466" s="11" t="s">
        <v>18148</v>
      </c>
      <c r="F4466" s="14" t="s">
        <v>18149</v>
      </c>
      <c r="G4466" s="14" t="s">
        <v>18150</v>
      </c>
      <c r="H4466" s="129" t="s">
        <v>18089</v>
      </c>
      <c r="I4466" s="10" t="s">
        <v>24</v>
      </c>
      <c r="J4466" s="10" t="s">
        <v>24</v>
      </c>
      <c r="K4466" s="14" t="s">
        <v>693</v>
      </c>
      <c r="L4466" s="12"/>
      <c r="M4466" s="16" t="s">
        <v>24</v>
      </c>
      <c r="N4466" s="12"/>
      <c r="O4466" s="12"/>
      <c r="P4466" s="12"/>
      <c r="Q4466" s="12"/>
      <c r="R4466" s="130"/>
    </row>
    <row r="4467" spans="1:18" ht="15.75" customHeight="1">
      <c r="A4467" s="8">
        <v>2018</v>
      </c>
      <c r="B4467" s="133">
        <v>155</v>
      </c>
      <c r="C4467" s="35" t="s">
        <v>18085</v>
      </c>
      <c r="D4467" s="12" t="s">
        <v>18151</v>
      </c>
      <c r="E4467" s="11" t="s">
        <v>18152</v>
      </c>
      <c r="F4467" s="12" t="s">
        <v>18153</v>
      </c>
      <c r="G4467" s="14" t="s">
        <v>18154</v>
      </c>
      <c r="H4467" s="129" t="s">
        <v>18155</v>
      </c>
      <c r="I4467" s="10" t="s">
        <v>24</v>
      </c>
      <c r="J4467" s="10" t="s">
        <v>24</v>
      </c>
      <c r="K4467" s="14" t="s">
        <v>693</v>
      </c>
      <c r="L4467" s="12"/>
      <c r="M4467" s="16" t="s">
        <v>24</v>
      </c>
      <c r="N4467" s="12"/>
      <c r="O4467" s="12"/>
      <c r="P4467" s="12"/>
      <c r="Q4467" s="12"/>
      <c r="R4467" s="130" t="s">
        <v>72</v>
      </c>
    </row>
    <row r="4468" spans="1:18" ht="15.75" customHeight="1">
      <c r="A4468" s="8">
        <v>2018</v>
      </c>
      <c r="B4468" s="133">
        <v>155</v>
      </c>
      <c r="C4468" s="35" t="s">
        <v>18085</v>
      </c>
      <c r="D4468" s="12" t="s">
        <v>18156</v>
      </c>
      <c r="E4468" s="11" t="s">
        <v>18157</v>
      </c>
      <c r="F4468" s="14" t="s">
        <v>18158</v>
      </c>
      <c r="G4468" s="14" t="s">
        <v>18159</v>
      </c>
      <c r="H4468" s="129" t="s">
        <v>18089</v>
      </c>
      <c r="I4468" s="10" t="s">
        <v>24</v>
      </c>
      <c r="J4468" s="10" t="s">
        <v>24</v>
      </c>
      <c r="K4468" s="14" t="s">
        <v>693</v>
      </c>
      <c r="L4468" s="12"/>
      <c r="M4468" s="16" t="s">
        <v>24</v>
      </c>
      <c r="N4468" s="12"/>
      <c r="O4468" s="12"/>
      <c r="P4468" s="12"/>
      <c r="Q4468" s="12"/>
      <c r="R4468" s="130"/>
    </row>
    <row r="4469" spans="1:18" ht="15.75" customHeight="1">
      <c r="A4469" s="8">
        <v>2018</v>
      </c>
      <c r="B4469" s="133">
        <v>155</v>
      </c>
      <c r="C4469" s="35" t="s">
        <v>18085</v>
      </c>
      <c r="D4469" s="12" t="s">
        <v>18160</v>
      </c>
      <c r="E4469" s="11" t="s">
        <v>18161</v>
      </c>
      <c r="F4469" s="14">
        <v>1929</v>
      </c>
      <c r="G4469" s="14" t="s">
        <v>18162</v>
      </c>
      <c r="H4469" s="129" t="s">
        <v>18089</v>
      </c>
      <c r="I4469" s="10" t="s">
        <v>24</v>
      </c>
      <c r="J4469" s="10" t="s">
        <v>24</v>
      </c>
      <c r="K4469" s="14" t="s">
        <v>693</v>
      </c>
      <c r="L4469" s="12"/>
      <c r="M4469" s="16" t="s">
        <v>24</v>
      </c>
      <c r="N4469" s="12"/>
      <c r="O4469" s="12"/>
      <c r="P4469" s="12"/>
      <c r="Q4469" s="12"/>
      <c r="R4469" s="130"/>
    </row>
    <row r="4470" spans="1:18" ht="15.75" customHeight="1">
      <c r="A4470" s="8">
        <v>2018</v>
      </c>
      <c r="B4470" s="133">
        <v>155</v>
      </c>
      <c r="C4470" s="35" t="s">
        <v>18085</v>
      </c>
      <c r="D4470" s="12" t="s">
        <v>18163</v>
      </c>
      <c r="E4470" s="11" t="s">
        <v>18164</v>
      </c>
      <c r="F4470" s="14" t="s">
        <v>18165</v>
      </c>
      <c r="G4470" s="14" t="s">
        <v>18166</v>
      </c>
      <c r="H4470" s="129" t="s">
        <v>18089</v>
      </c>
      <c r="I4470" s="10" t="s">
        <v>24</v>
      </c>
      <c r="J4470" s="10" t="s">
        <v>24</v>
      </c>
      <c r="K4470" s="14" t="s">
        <v>693</v>
      </c>
      <c r="L4470" s="12"/>
      <c r="M4470" s="16" t="s">
        <v>24</v>
      </c>
      <c r="N4470" s="12"/>
      <c r="O4470" s="12"/>
      <c r="P4470" s="12"/>
      <c r="Q4470" s="12"/>
      <c r="R4470" s="130"/>
    </row>
    <row r="4471" spans="1:18" ht="15.75" customHeight="1">
      <c r="A4471" s="8">
        <v>2018</v>
      </c>
      <c r="B4471" s="133">
        <v>155</v>
      </c>
      <c r="C4471" s="35" t="s">
        <v>18085</v>
      </c>
      <c r="D4471" s="12" t="s">
        <v>18167</v>
      </c>
      <c r="E4471" s="11" t="s">
        <v>18168</v>
      </c>
      <c r="F4471" s="14">
        <v>1842</v>
      </c>
      <c r="G4471" s="14" t="s">
        <v>18169</v>
      </c>
      <c r="H4471" s="129" t="s">
        <v>18089</v>
      </c>
      <c r="I4471" s="10" t="s">
        <v>24</v>
      </c>
      <c r="J4471" s="10" t="s">
        <v>24</v>
      </c>
      <c r="K4471" s="14" t="s">
        <v>693</v>
      </c>
      <c r="L4471" s="12"/>
      <c r="M4471" s="16" t="s">
        <v>24</v>
      </c>
      <c r="N4471" s="12"/>
      <c r="O4471" s="12"/>
      <c r="P4471" s="12"/>
      <c r="Q4471" s="12"/>
      <c r="R4471" s="130"/>
    </row>
    <row r="4472" spans="1:18" ht="15.75" customHeight="1">
      <c r="A4472" s="8">
        <v>2018</v>
      </c>
      <c r="B4472" s="133">
        <v>155</v>
      </c>
      <c r="C4472" s="35" t="s">
        <v>18085</v>
      </c>
      <c r="D4472" s="12" t="s">
        <v>18170</v>
      </c>
      <c r="E4472" s="11" t="s">
        <v>18171</v>
      </c>
      <c r="F4472" s="12" t="s">
        <v>18172</v>
      </c>
      <c r="G4472" s="14" t="s">
        <v>18173</v>
      </c>
      <c r="H4472" s="129" t="s">
        <v>18089</v>
      </c>
      <c r="I4472" s="10" t="s">
        <v>24</v>
      </c>
      <c r="J4472" s="10" t="s">
        <v>24</v>
      </c>
      <c r="K4472" s="14" t="s">
        <v>693</v>
      </c>
      <c r="L4472" s="12"/>
      <c r="M4472" s="16" t="s">
        <v>24</v>
      </c>
      <c r="N4472" s="12"/>
      <c r="O4472" s="12"/>
      <c r="P4472" s="12"/>
      <c r="Q4472" s="12"/>
      <c r="R4472" s="130"/>
    </row>
    <row r="4473" spans="1:18" ht="15.75" customHeight="1">
      <c r="A4473" s="8">
        <v>2018</v>
      </c>
      <c r="B4473" s="133">
        <v>155</v>
      </c>
      <c r="C4473" s="35" t="s">
        <v>18085</v>
      </c>
      <c r="D4473" s="12" t="s">
        <v>18174</v>
      </c>
      <c r="E4473" s="11" t="s">
        <v>18175</v>
      </c>
      <c r="F4473" s="14" t="s">
        <v>18176</v>
      </c>
      <c r="G4473" s="12" t="s">
        <v>18177</v>
      </c>
      <c r="H4473" s="129" t="s">
        <v>18112</v>
      </c>
      <c r="I4473" s="10" t="s">
        <v>23</v>
      </c>
      <c r="J4473" s="10" t="s">
        <v>24</v>
      </c>
      <c r="K4473" s="14" t="s">
        <v>693</v>
      </c>
      <c r="L4473" s="12"/>
      <c r="M4473" s="16" t="s">
        <v>24</v>
      </c>
      <c r="N4473" s="12"/>
      <c r="O4473" s="12"/>
      <c r="P4473" s="12"/>
      <c r="Q4473" s="12"/>
      <c r="R4473" s="130"/>
    </row>
    <row r="4474" spans="1:18" ht="15.75" customHeight="1">
      <c r="A4474" s="8">
        <v>2018</v>
      </c>
      <c r="B4474" s="133">
        <v>155</v>
      </c>
      <c r="C4474" s="35" t="s">
        <v>18085</v>
      </c>
      <c r="D4474" s="12" t="s">
        <v>18178</v>
      </c>
      <c r="E4474" s="11" t="s">
        <v>18179</v>
      </c>
      <c r="F4474" s="14" t="s">
        <v>18180</v>
      </c>
      <c r="G4474" s="12" t="s">
        <v>18181</v>
      </c>
      <c r="H4474" s="129" t="s">
        <v>18089</v>
      </c>
      <c r="I4474" s="10" t="s">
        <v>23</v>
      </c>
      <c r="J4474" s="10" t="s">
        <v>24</v>
      </c>
      <c r="K4474" s="14" t="s">
        <v>693</v>
      </c>
      <c r="L4474" s="12"/>
      <c r="M4474" s="16" t="s">
        <v>24</v>
      </c>
      <c r="N4474" s="12"/>
      <c r="O4474" s="12"/>
      <c r="P4474" s="12"/>
      <c r="Q4474" s="12"/>
      <c r="R4474" s="130"/>
    </row>
    <row r="4475" spans="1:18" ht="15.75" customHeight="1">
      <c r="A4475" s="8">
        <v>2018</v>
      </c>
      <c r="B4475" s="133">
        <v>155</v>
      </c>
      <c r="C4475" s="35" t="s">
        <v>18085</v>
      </c>
      <c r="D4475" s="12" t="s">
        <v>18182</v>
      </c>
      <c r="E4475" s="11" t="s">
        <v>18183</v>
      </c>
      <c r="F4475" s="14">
        <v>2007</v>
      </c>
      <c r="G4475" s="14" t="s">
        <v>18184</v>
      </c>
      <c r="H4475" s="129" t="s">
        <v>18089</v>
      </c>
      <c r="I4475" s="10" t="s">
        <v>24</v>
      </c>
      <c r="J4475" s="10" t="s">
        <v>24</v>
      </c>
      <c r="K4475" s="14" t="s">
        <v>693</v>
      </c>
      <c r="L4475" s="12"/>
      <c r="M4475" s="16" t="s">
        <v>24</v>
      </c>
      <c r="N4475" s="12"/>
      <c r="O4475" s="12"/>
      <c r="P4475" s="12"/>
      <c r="Q4475" s="12"/>
      <c r="R4475" s="130"/>
    </row>
    <row r="4476" spans="1:18" ht="15.75" customHeight="1">
      <c r="A4476" s="8">
        <v>2018</v>
      </c>
      <c r="B4476" s="133">
        <v>155</v>
      </c>
      <c r="C4476" s="35" t="s">
        <v>18085</v>
      </c>
      <c r="D4476" s="12" t="s">
        <v>18185</v>
      </c>
      <c r="E4476" s="11" t="s">
        <v>18186</v>
      </c>
      <c r="F4476" s="14">
        <v>2011</v>
      </c>
      <c r="G4476" s="14" t="s">
        <v>18187</v>
      </c>
      <c r="H4476" s="129" t="s">
        <v>18089</v>
      </c>
      <c r="I4476" s="10" t="s">
        <v>24</v>
      </c>
      <c r="J4476" s="10" t="s">
        <v>24</v>
      </c>
      <c r="K4476" s="14" t="s">
        <v>693</v>
      </c>
      <c r="L4476" s="12"/>
      <c r="M4476" s="16" t="s">
        <v>24</v>
      </c>
      <c r="N4476" s="12"/>
      <c r="O4476" s="12"/>
      <c r="P4476" s="12"/>
      <c r="Q4476" s="12"/>
      <c r="R4476" s="130"/>
    </row>
    <row r="4477" spans="1:18" ht="15.75" customHeight="1">
      <c r="A4477" s="8">
        <v>2018</v>
      </c>
      <c r="B4477" s="133">
        <v>155</v>
      </c>
      <c r="C4477" s="35" t="s">
        <v>18085</v>
      </c>
      <c r="D4477" s="12" t="s">
        <v>18188</v>
      </c>
      <c r="E4477" s="11" t="s">
        <v>18189</v>
      </c>
      <c r="F4477" s="14" t="s">
        <v>18190</v>
      </c>
      <c r="G4477" s="12" t="s">
        <v>18191</v>
      </c>
      <c r="H4477" s="129" t="s">
        <v>18192</v>
      </c>
      <c r="I4477" s="10" t="s">
        <v>23</v>
      </c>
      <c r="J4477" s="10" t="s">
        <v>24</v>
      </c>
      <c r="K4477" s="14" t="s">
        <v>693</v>
      </c>
      <c r="L4477" s="12"/>
      <c r="M4477" s="16" t="s">
        <v>24</v>
      </c>
      <c r="N4477" s="12"/>
      <c r="O4477" s="12"/>
      <c r="P4477" s="12"/>
      <c r="Q4477" s="12"/>
      <c r="R4477" s="130"/>
    </row>
    <row r="4478" spans="1:18" ht="15.75" customHeight="1">
      <c r="A4478" s="8">
        <v>2018</v>
      </c>
      <c r="B4478" s="133">
        <v>155</v>
      </c>
      <c r="C4478" s="35" t="s">
        <v>18085</v>
      </c>
      <c r="D4478" s="14" t="s">
        <v>18193</v>
      </c>
      <c r="E4478" s="11" t="s">
        <v>18194</v>
      </c>
      <c r="F4478" s="12" t="s">
        <v>18195</v>
      </c>
      <c r="G4478" s="12" t="s">
        <v>18196</v>
      </c>
      <c r="H4478" s="129" t="s">
        <v>18112</v>
      </c>
      <c r="I4478" s="10" t="s">
        <v>23</v>
      </c>
      <c r="J4478" s="10" t="s">
        <v>24</v>
      </c>
      <c r="K4478" s="14" t="s">
        <v>693</v>
      </c>
      <c r="L4478" s="12"/>
      <c r="M4478" s="16" t="s">
        <v>24</v>
      </c>
      <c r="N4478" s="12"/>
      <c r="O4478" s="12"/>
      <c r="P4478" s="12"/>
      <c r="Q4478" s="12"/>
      <c r="R4478" s="130"/>
    </row>
    <row r="4479" spans="1:18" ht="15.75" customHeight="1">
      <c r="A4479" s="8">
        <v>2018</v>
      </c>
      <c r="B4479" s="133">
        <v>155</v>
      </c>
      <c r="C4479" s="35" t="s">
        <v>18085</v>
      </c>
      <c r="D4479" s="12" t="s">
        <v>18197</v>
      </c>
      <c r="E4479" s="11" t="s">
        <v>18198</v>
      </c>
      <c r="F4479" s="14" t="s">
        <v>18199</v>
      </c>
      <c r="G4479" s="14" t="s">
        <v>18200</v>
      </c>
      <c r="H4479" s="129" t="s">
        <v>18112</v>
      </c>
      <c r="I4479" s="10" t="s">
        <v>24</v>
      </c>
      <c r="J4479" s="10" t="s">
        <v>24</v>
      </c>
      <c r="K4479" s="14" t="s">
        <v>693</v>
      </c>
      <c r="L4479" s="12"/>
      <c r="M4479" s="16" t="s">
        <v>24</v>
      </c>
      <c r="N4479" s="12"/>
      <c r="O4479" s="12"/>
      <c r="P4479" s="12"/>
      <c r="Q4479" s="12"/>
      <c r="R4479" s="130"/>
    </row>
    <row r="4480" spans="1:18" ht="15.75" customHeight="1">
      <c r="A4480" s="8">
        <v>2018</v>
      </c>
      <c r="B4480" s="133">
        <v>155</v>
      </c>
      <c r="C4480" s="35" t="s">
        <v>18085</v>
      </c>
      <c r="D4480" s="12" t="s">
        <v>18201</v>
      </c>
      <c r="E4480" s="11" t="s">
        <v>18202</v>
      </c>
      <c r="F4480" s="14" t="s">
        <v>18203</v>
      </c>
      <c r="G4480" s="14" t="s">
        <v>18204</v>
      </c>
      <c r="H4480" s="129" t="s">
        <v>18205</v>
      </c>
      <c r="I4480" s="10" t="s">
        <v>24</v>
      </c>
      <c r="J4480" s="10" t="s">
        <v>24</v>
      </c>
      <c r="K4480" s="14" t="s">
        <v>693</v>
      </c>
      <c r="L4480" s="12"/>
      <c r="M4480" s="16" t="s">
        <v>24</v>
      </c>
      <c r="N4480" s="12"/>
      <c r="O4480" s="12"/>
      <c r="P4480" s="12"/>
      <c r="Q4480" s="12"/>
      <c r="R4480" s="130"/>
    </row>
    <row r="4481" spans="1:18" ht="15.75" customHeight="1">
      <c r="A4481" s="8">
        <v>2018</v>
      </c>
      <c r="B4481" s="133">
        <v>155</v>
      </c>
      <c r="C4481" s="35" t="s">
        <v>18085</v>
      </c>
      <c r="D4481" s="12" t="s">
        <v>18206</v>
      </c>
      <c r="E4481" s="11" t="s">
        <v>18207</v>
      </c>
      <c r="F4481" s="12" t="s">
        <v>18208</v>
      </c>
      <c r="G4481" s="12" t="s">
        <v>18209</v>
      </c>
      <c r="H4481" s="129" t="s">
        <v>18210</v>
      </c>
      <c r="I4481" s="10" t="s">
        <v>23</v>
      </c>
      <c r="J4481" s="10" t="s">
        <v>24</v>
      </c>
      <c r="K4481" s="14" t="s">
        <v>693</v>
      </c>
      <c r="L4481" s="12"/>
      <c r="M4481" s="16" t="s">
        <v>24</v>
      </c>
      <c r="N4481" s="12"/>
      <c r="O4481" s="12"/>
      <c r="P4481" s="12"/>
      <c r="Q4481" s="12"/>
      <c r="R4481" s="130"/>
    </row>
    <row r="4482" spans="1:18" ht="15.75" customHeight="1">
      <c r="A4482" s="8">
        <v>2018</v>
      </c>
      <c r="B4482" s="133">
        <v>155</v>
      </c>
      <c r="C4482" s="35" t="s">
        <v>18085</v>
      </c>
      <c r="D4482" s="14" t="s">
        <v>18211</v>
      </c>
      <c r="E4482" s="11" t="s">
        <v>18212</v>
      </c>
      <c r="F4482" s="12" t="s">
        <v>18213</v>
      </c>
      <c r="G4482" s="12" t="s">
        <v>18214</v>
      </c>
      <c r="H4482" s="129" t="s">
        <v>18215</v>
      </c>
      <c r="I4482" s="10" t="s">
        <v>23</v>
      </c>
      <c r="J4482" s="10" t="s">
        <v>24</v>
      </c>
      <c r="K4482" s="14" t="s">
        <v>693</v>
      </c>
      <c r="L4482" s="12"/>
      <c r="M4482" s="16" t="s">
        <v>24</v>
      </c>
      <c r="N4482" s="12"/>
      <c r="O4482" s="12"/>
      <c r="P4482" s="12"/>
      <c r="Q4482" s="12"/>
      <c r="R4482" s="130"/>
    </row>
    <row r="4483" spans="1:18" ht="15.75" customHeight="1">
      <c r="A4483" s="8">
        <v>2018</v>
      </c>
      <c r="B4483" s="133">
        <v>155</v>
      </c>
      <c r="C4483" s="35" t="s">
        <v>18085</v>
      </c>
      <c r="D4483" s="12" t="s">
        <v>18216</v>
      </c>
      <c r="E4483" s="11" t="s">
        <v>18217</v>
      </c>
      <c r="F4483" s="12" t="s">
        <v>18218</v>
      </c>
      <c r="G4483" s="12" t="s">
        <v>18219</v>
      </c>
      <c r="H4483" s="129" t="s">
        <v>18220</v>
      </c>
      <c r="I4483" s="10" t="s">
        <v>23</v>
      </c>
      <c r="J4483" s="10" t="s">
        <v>23</v>
      </c>
      <c r="K4483" s="14" t="s">
        <v>693</v>
      </c>
      <c r="L4483" s="12"/>
      <c r="M4483" s="16" t="s">
        <v>24</v>
      </c>
      <c r="N4483" s="12"/>
      <c r="O4483" s="12"/>
      <c r="P4483" s="12"/>
      <c r="Q4483" s="12"/>
      <c r="R4483" s="130" t="s">
        <v>17737</v>
      </c>
    </row>
    <row r="4484" spans="1:18" ht="15.75" customHeight="1">
      <c r="A4484" s="8">
        <v>2018</v>
      </c>
      <c r="B4484" s="133">
        <v>155</v>
      </c>
      <c r="C4484" s="35" t="s">
        <v>18085</v>
      </c>
      <c r="D4484" s="12" t="s">
        <v>18174</v>
      </c>
      <c r="E4484" s="11" t="s">
        <v>18221</v>
      </c>
      <c r="F4484" s="14" t="s">
        <v>3309</v>
      </c>
      <c r="G4484" s="12" t="s">
        <v>18222</v>
      </c>
      <c r="H4484" s="129" t="s">
        <v>18223</v>
      </c>
      <c r="I4484" s="10" t="s">
        <v>23</v>
      </c>
      <c r="J4484" s="10" t="s">
        <v>24</v>
      </c>
      <c r="K4484" s="14" t="s">
        <v>693</v>
      </c>
      <c r="L4484" s="12"/>
      <c r="M4484" s="16" t="s">
        <v>24</v>
      </c>
      <c r="N4484" s="12"/>
      <c r="O4484" s="12"/>
      <c r="P4484" s="12"/>
      <c r="Q4484" s="12"/>
      <c r="R4484" s="130"/>
    </row>
    <row r="4485" spans="1:18" ht="15.75" customHeight="1">
      <c r="A4485" s="8">
        <v>2018</v>
      </c>
      <c r="B4485" s="133">
        <v>155</v>
      </c>
      <c r="C4485" s="35" t="s">
        <v>18085</v>
      </c>
      <c r="D4485" s="12" t="s">
        <v>18224</v>
      </c>
      <c r="E4485" s="11" t="s">
        <v>18225</v>
      </c>
      <c r="F4485" s="14" t="s">
        <v>18226</v>
      </c>
      <c r="G4485" s="14" t="s">
        <v>18227</v>
      </c>
      <c r="H4485" s="129" t="s">
        <v>18223</v>
      </c>
      <c r="I4485" s="10" t="s">
        <v>24</v>
      </c>
      <c r="J4485" s="10" t="s">
        <v>24</v>
      </c>
      <c r="K4485" s="14" t="s">
        <v>693</v>
      </c>
      <c r="L4485" s="12"/>
      <c r="M4485" s="16" t="s">
        <v>24</v>
      </c>
      <c r="N4485" s="12"/>
      <c r="O4485" s="12"/>
      <c r="P4485" s="12"/>
      <c r="Q4485" s="12"/>
      <c r="R4485" s="130" t="s">
        <v>64</v>
      </c>
    </row>
    <row r="4486" spans="1:18" ht="15.75" customHeight="1">
      <c r="A4486" s="8">
        <v>2018</v>
      </c>
      <c r="B4486" s="133">
        <v>155</v>
      </c>
      <c r="C4486" s="35" t="s">
        <v>18085</v>
      </c>
      <c r="D4486" s="12" t="s">
        <v>18228</v>
      </c>
      <c r="E4486" s="11" t="s">
        <v>18229</v>
      </c>
      <c r="F4486" s="14">
        <v>2018</v>
      </c>
      <c r="G4486" s="14" t="s">
        <v>18230</v>
      </c>
      <c r="H4486" s="129" t="s">
        <v>18231</v>
      </c>
      <c r="I4486" s="10" t="s">
        <v>24</v>
      </c>
      <c r="J4486" s="10" t="s">
        <v>24</v>
      </c>
      <c r="K4486" s="14" t="s">
        <v>693</v>
      </c>
      <c r="L4486" s="12"/>
      <c r="M4486" s="16" t="s">
        <v>24</v>
      </c>
      <c r="N4486" s="12"/>
      <c r="O4486" s="12"/>
      <c r="P4486" s="12"/>
      <c r="Q4486" s="12"/>
      <c r="R4486" s="130"/>
    </row>
    <row r="4487" spans="1:18" ht="15.75" customHeight="1">
      <c r="A4487" s="8">
        <v>2018</v>
      </c>
      <c r="B4487" s="133">
        <v>155</v>
      </c>
      <c r="C4487" s="35" t="s">
        <v>18085</v>
      </c>
      <c r="D4487" s="14" t="s">
        <v>18232</v>
      </c>
      <c r="E4487" s="11" t="s">
        <v>18233</v>
      </c>
      <c r="F4487" s="14" t="s">
        <v>18234</v>
      </c>
      <c r="G4487" s="12" t="s">
        <v>18235</v>
      </c>
      <c r="H4487" s="129" t="s">
        <v>18089</v>
      </c>
      <c r="I4487" s="10" t="s">
        <v>23</v>
      </c>
      <c r="J4487" s="10" t="s">
        <v>24</v>
      </c>
      <c r="K4487" s="14" t="s">
        <v>693</v>
      </c>
      <c r="L4487" s="12"/>
      <c r="M4487" s="16" t="s">
        <v>24</v>
      </c>
      <c r="N4487" s="12"/>
      <c r="O4487" s="12"/>
      <c r="P4487" s="12"/>
      <c r="Q4487" s="12"/>
      <c r="R4487" s="130"/>
    </row>
    <row r="4488" spans="1:18" ht="15.75" customHeight="1">
      <c r="A4488" s="8">
        <v>2018</v>
      </c>
      <c r="B4488" s="133">
        <v>155</v>
      </c>
      <c r="C4488" s="35" t="s">
        <v>18085</v>
      </c>
      <c r="D4488" s="12" t="s">
        <v>18236</v>
      </c>
      <c r="E4488" s="11" t="s">
        <v>18237</v>
      </c>
      <c r="F4488" s="14" t="s">
        <v>18238</v>
      </c>
      <c r="G4488" s="12" t="s">
        <v>18239</v>
      </c>
      <c r="H4488" s="129" t="s">
        <v>18126</v>
      </c>
      <c r="I4488" s="10" t="s">
        <v>23</v>
      </c>
      <c r="J4488" s="10" t="s">
        <v>24</v>
      </c>
      <c r="K4488" s="14" t="s">
        <v>693</v>
      </c>
      <c r="L4488" s="12"/>
      <c r="M4488" s="16" t="s">
        <v>24</v>
      </c>
      <c r="N4488" s="12"/>
      <c r="O4488" s="12"/>
      <c r="P4488" s="12"/>
      <c r="Q4488" s="12"/>
      <c r="R4488" s="130"/>
    </row>
    <row r="4489" spans="1:18" ht="15.75" customHeight="1">
      <c r="A4489" s="8">
        <v>2018</v>
      </c>
      <c r="B4489" s="133">
        <v>155</v>
      </c>
      <c r="C4489" s="35" t="s">
        <v>18085</v>
      </c>
      <c r="D4489" s="12" t="s">
        <v>18240</v>
      </c>
      <c r="E4489" s="11" t="s">
        <v>18241</v>
      </c>
      <c r="F4489" s="14" t="s">
        <v>2830</v>
      </c>
      <c r="G4489" s="12" t="s">
        <v>18242</v>
      </c>
      <c r="H4489" s="129" t="s">
        <v>18192</v>
      </c>
      <c r="I4489" s="10" t="s">
        <v>23</v>
      </c>
      <c r="J4489" s="10" t="s">
        <v>24</v>
      </c>
      <c r="K4489" s="14" t="s">
        <v>693</v>
      </c>
      <c r="L4489" s="12"/>
      <c r="M4489" s="16" t="s">
        <v>24</v>
      </c>
      <c r="N4489" s="12"/>
      <c r="O4489" s="12"/>
      <c r="P4489" s="12"/>
      <c r="Q4489" s="12"/>
      <c r="R4489" s="130"/>
    </row>
    <row r="4490" spans="1:18" ht="15.75" customHeight="1">
      <c r="A4490" s="8">
        <v>2018</v>
      </c>
      <c r="B4490" s="133">
        <v>155</v>
      </c>
      <c r="C4490" s="35" t="s">
        <v>18085</v>
      </c>
      <c r="D4490" s="12" t="s">
        <v>18243</v>
      </c>
      <c r="E4490" s="11" t="s">
        <v>18244</v>
      </c>
      <c r="F4490" s="14" t="s">
        <v>596</v>
      </c>
      <c r="G4490" s="14" t="s">
        <v>18245</v>
      </c>
      <c r="H4490" s="129" t="s">
        <v>18089</v>
      </c>
      <c r="I4490" s="10" t="s">
        <v>24</v>
      </c>
      <c r="J4490" s="10" t="s">
        <v>24</v>
      </c>
      <c r="K4490" s="14" t="s">
        <v>693</v>
      </c>
      <c r="L4490" s="12"/>
      <c r="M4490" s="16" t="s">
        <v>24</v>
      </c>
      <c r="N4490" s="12"/>
      <c r="O4490" s="12"/>
      <c r="P4490" s="12"/>
      <c r="Q4490" s="12"/>
      <c r="R4490" s="130"/>
    </row>
    <row r="4491" spans="1:18" ht="15.75" customHeight="1">
      <c r="A4491" s="8">
        <v>2018</v>
      </c>
      <c r="B4491" s="133">
        <v>155</v>
      </c>
      <c r="C4491" s="35" t="s">
        <v>18085</v>
      </c>
      <c r="D4491" s="12" t="s">
        <v>18246</v>
      </c>
      <c r="E4491" s="11" t="s">
        <v>18247</v>
      </c>
      <c r="F4491" s="14" t="s">
        <v>18248</v>
      </c>
      <c r="G4491" s="14" t="s">
        <v>18249</v>
      </c>
      <c r="H4491" s="129" t="s">
        <v>18089</v>
      </c>
      <c r="I4491" s="10" t="s">
        <v>24</v>
      </c>
      <c r="J4491" s="10" t="s">
        <v>24</v>
      </c>
      <c r="K4491" s="14" t="s">
        <v>693</v>
      </c>
      <c r="L4491" s="12"/>
      <c r="M4491" s="16" t="s">
        <v>24</v>
      </c>
      <c r="N4491" s="12"/>
      <c r="O4491" s="12"/>
      <c r="P4491" s="12"/>
      <c r="Q4491" s="12"/>
      <c r="R4491" s="130"/>
    </row>
    <row r="4492" spans="1:18" ht="15.75" customHeight="1">
      <c r="A4492" s="8">
        <v>2018</v>
      </c>
      <c r="B4492" s="133">
        <v>155</v>
      </c>
      <c r="C4492" s="35" t="s">
        <v>18085</v>
      </c>
      <c r="D4492" s="12" t="s">
        <v>18250</v>
      </c>
      <c r="E4492" s="11" t="s">
        <v>18251</v>
      </c>
      <c r="F4492" s="14" t="s">
        <v>18252</v>
      </c>
      <c r="G4492" s="12" t="s">
        <v>18253</v>
      </c>
      <c r="H4492" s="129" t="s">
        <v>18112</v>
      </c>
      <c r="I4492" s="10" t="s">
        <v>23</v>
      </c>
      <c r="J4492" s="10" t="s">
        <v>24</v>
      </c>
      <c r="K4492" s="14" t="s">
        <v>693</v>
      </c>
      <c r="L4492" s="12"/>
      <c r="M4492" s="16" t="s">
        <v>24</v>
      </c>
      <c r="N4492" s="12"/>
      <c r="O4492" s="12"/>
      <c r="P4492" s="12"/>
      <c r="Q4492" s="12"/>
      <c r="R4492" s="130"/>
    </row>
    <row r="4493" spans="1:18" ht="15.75" customHeight="1">
      <c r="A4493" s="8">
        <v>2018</v>
      </c>
      <c r="B4493" s="133">
        <v>155</v>
      </c>
      <c r="C4493" s="35" t="s">
        <v>18085</v>
      </c>
      <c r="D4493" s="12" t="s">
        <v>18254</v>
      </c>
      <c r="E4493" s="11" t="s">
        <v>252</v>
      </c>
      <c r="F4493" s="14" t="s">
        <v>3116</v>
      </c>
      <c r="G4493" s="12" t="s">
        <v>18255</v>
      </c>
      <c r="H4493" s="129" t="s">
        <v>18089</v>
      </c>
      <c r="I4493" s="10" t="s">
        <v>23</v>
      </c>
      <c r="J4493" s="10" t="s">
        <v>24</v>
      </c>
      <c r="K4493" s="14" t="s">
        <v>693</v>
      </c>
      <c r="L4493" s="12"/>
      <c r="M4493" s="16" t="s">
        <v>24</v>
      </c>
      <c r="N4493" s="12"/>
      <c r="O4493" s="12"/>
      <c r="P4493" s="12"/>
      <c r="Q4493" s="12"/>
      <c r="R4493" s="130"/>
    </row>
    <row r="4494" spans="1:18" ht="15.75" customHeight="1">
      <c r="A4494" s="8">
        <v>2018</v>
      </c>
      <c r="B4494" s="133">
        <v>155</v>
      </c>
      <c r="C4494" s="35" t="s">
        <v>18085</v>
      </c>
      <c r="D4494" s="12" t="s">
        <v>18256</v>
      </c>
      <c r="E4494" s="11" t="s">
        <v>18257</v>
      </c>
      <c r="F4494" s="14" t="s">
        <v>18258</v>
      </c>
      <c r="G4494" s="12" t="s">
        <v>18259</v>
      </c>
      <c r="H4494" s="129" t="s">
        <v>18117</v>
      </c>
      <c r="I4494" s="10" t="s">
        <v>23</v>
      </c>
      <c r="J4494" s="10" t="s">
        <v>23</v>
      </c>
      <c r="K4494" s="14" t="s">
        <v>693</v>
      </c>
      <c r="L4494" s="12"/>
      <c r="M4494" s="16" t="s">
        <v>24</v>
      </c>
      <c r="N4494" s="12"/>
      <c r="O4494" s="12"/>
      <c r="P4494" s="12"/>
      <c r="Q4494" s="12"/>
      <c r="R4494" s="130" t="s">
        <v>17737</v>
      </c>
    </row>
    <row r="4495" spans="1:18" ht="15.75" customHeight="1">
      <c r="A4495" s="8">
        <v>2018</v>
      </c>
      <c r="B4495" s="133">
        <v>155</v>
      </c>
      <c r="C4495" s="35" t="s">
        <v>18085</v>
      </c>
      <c r="D4495" s="12" t="s">
        <v>18206</v>
      </c>
      <c r="E4495" s="11" t="s">
        <v>18260</v>
      </c>
      <c r="F4495" s="14" t="s">
        <v>2090</v>
      </c>
      <c r="G4495" s="14" t="s">
        <v>18261</v>
      </c>
      <c r="H4495" s="129" t="s">
        <v>18192</v>
      </c>
      <c r="I4495" s="10" t="s">
        <v>24</v>
      </c>
      <c r="J4495" s="10" t="s">
        <v>24</v>
      </c>
      <c r="K4495" s="14" t="s">
        <v>693</v>
      </c>
      <c r="L4495" s="12"/>
      <c r="M4495" s="16" t="s">
        <v>24</v>
      </c>
      <c r="N4495" s="12"/>
      <c r="O4495" s="12"/>
      <c r="P4495" s="12"/>
      <c r="Q4495" s="12"/>
      <c r="R4495" s="130"/>
    </row>
    <row r="4496" spans="1:18" ht="15.75" customHeight="1">
      <c r="A4496" s="8">
        <v>2018</v>
      </c>
      <c r="B4496" s="133">
        <v>155</v>
      </c>
      <c r="C4496" s="35" t="s">
        <v>18085</v>
      </c>
      <c r="D4496" s="12" t="s">
        <v>18262</v>
      </c>
      <c r="E4496" s="11" t="s">
        <v>18263</v>
      </c>
      <c r="F4496" s="14" t="s">
        <v>18264</v>
      </c>
      <c r="G4496" s="12" t="s">
        <v>18265</v>
      </c>
      <c r="H4496" s="129" t="s">
        <v>18089</v>
      </c>
      <c r="I4496" s="10" t="s">
        <v>23</v>
      </c>
      <c r="J4496" s="10" t="s">
        <v>24</v>
      </c>
      <c r="K4496" s="14" t="s">
        <v>693</v>
      </c>
      <c r="L4496" s="12"/>
      <c r="M4496" s="16" t="s">
        <v>24</v>
      </c>
      <c r="N4496" s="12"/>
      <c r="O4496" s="12"/>
      <c r="P4496" s="12"/>
      <c r="Q4496" s="12"/>
      <c r="R4496" s="130"/>
    </row>
    <row r="4497" spans="1:18" ht="15.75" customHeight="1">
      <c r="A4497" s="8">
        <v>2018</v>
      </c>
      <c r="B4497" s="133">
        <v>155</v>
      </c>
      <c r="C4497" s="35" t="s">
        <v>18085</v>
      </c>
      <c r="D4497" s="12" t="s">
        <v>18266</v>
      </c>
      <c r="E4497" s="11" t="s">
        <v>18267</v>
      </c>
      <c r="F4497" s="14" t="s">
        <v>14485</v>
      </c>
      <c r="G4497" s="14" t="s">
        <v>18268</v>
      </c>
      <c r="H4497" s="129" t="s">
        <v>18126</v>
      </c>
      <c r="I4497" s="10" t="s">
        <v>24</v>
      </c>
      <c r="J4497" s="10" t="s">
        <v>24</v>
      </c>
      <c r="K4497" s="14" t="s">
        <v>693</v>
      </c>
      <c r="L4497" s="12"/>
      <c r="M4497" s="16" t="s">
        <v>24</v>
      </c>
      <c r="N4497" s="12"/>
      <c r="O4497" s="12"/>
      <c r="P4497" s="12"/>
      <c r="Q4497" s="12"/>
      <c r="R4497" s="130"/>
    </row>
    <row r="4498" spans="1:18" ht="15.75" customHeight="1">
      <c r="A4498" s="8">
        <v>2018</v>
      </c>
      <c r="B4498" s="133">
        <v>155</v>
      </c>
      <c r="C4498" s="35" t="s">
        <v>18085</v>
      </c>
      <c r="D4498" s="12" t="s">
        <v>18269</v>
      </c>
      <c r="E4498" s="11" t="s">
        <v>18270</v>
      </c>
      <c r="F4498" s="14">
        <v>1857</v>
      </c>
      <c r="G4498" s="14" t="s">
        <v>18271</v>
      </c>
      <c r="H4498" s="129" t="s">
        <v>18117</v>
      </c>
      <c r="I4498" s="10" t="s">
        <v>24</v>
      </c>
      <c r="J4498" s="10" t="s">
        <v>24</v>
      </c>
      <c r="K4498" s="14" t="s">
        <v>693</v>
      </c>
      <c r="L4498" s="12"/>
      <c r="M4498" s="16" t="s">
        <v>24</v>
      </c>
      <c r="N4498" s="12"/>
      <c r="O4498" s="12"/>
      <c r="P4498" s="12"/>
      <c r="Q4498" s="12"/>
      <c r="R4498" s="130"/>
    </row>
    <row r="4499" spans="1:18" ht="15.75" customHeight="1">
      <c r="A4499" s="8">
        <v>2018</v>
      </c>
      <c r="B4499" s="133">
        <v>155</v>
      </c>
      <c r="C4499" s="35" t="s">
        <v>18085</v>
      </c>
      <c r="D4499" s="12" t="s">
        <v>18216</v>
      </c>
      <c r="E4499" s="11" t="s">
        <v>18272</v>
      </c>
      <c r="F4499" s="12" t="s">
        <v>18273</v>
      </c>
      <c r="G4499" s="12" t="s">
        <v>18274</v>
      </c>
      <c r="H4499" s="129" t="s">
        <v>18275</v>
      </c>
      <c r="I4499" s="10" t="s">
        <v>23</v>
      </c>
      <c r="J4499" s="10" t="s">
        <v>23</v>
      </c>
      <c r="K4499" s="14" t="s">
        <v>693</v>
      </c>
      <c r="L4499" s="12"/>
      <c r="M4499" s="16" t="s">
        <v>24</v>
      </c>
      <c r="N4499" s="12"/>
      <c r="O4499" s="12"/>
      <c r="P4499" s="12"/>
      <c r="Q4499" s="12"/>
      <c r="R4499" s="130" t="s">
        <v>17737</v>
      </c>
    </row>
    <row r="4500" spans="1:18" ht="15.75" customHeight="1">
      <c r="A4500" s="8">
        <v>2018</v>
      </c>
      <c r="B4500" s="133">
        <v>155</v>
      </c>
      <c r="C4500" s="35" t="s">
        <v>18085</v>
      </c>
      <c r="D4500" s="12" t="s">
        <v>18276</v>
      </c>
      <c r="E4500" s="11" t="s">
        <v>18277</v>
      </c>
      <c r="F4500" s="14" t="s">
        <v>5166</v>
      </c>
      <c r="G4500" s="12" t="s">
        <v>18278</v>
      </c>
      <c r="H4500" s="129" t="s">
        <v>18117</v>
      </c>
      <c r="I4500" s="10" t="s">
        <v>23</v>
      </c>
      <c r="J4500" s="10" t="s">
        <v>24</v>
      </c>
      <c r="K4500" s="14" t="s">
        <v>693</v>
      </c>
      <c r="L4500" s="12"/>
      <c r="M4500" s="16" t="s">
        <v>24</v>
      </c>
      <c r="N4500" s="12"/>
      <c r="O4500" s="12"/>
      <c r="P4500" s="12"/>
      <c r="Q4500" s="12"/>
      <c r="R4500" s="130"/>
    </row>
    <row r="4501" spans="1:18" ht="15.75" customHeight="1">
      <c r="A4501" s="8">
        <v>2018</v>
      </c>
      <c r="B4501" s="133">
        <v>155</v>
      </c>
      <c r="C4501" s="35" t="s">
        <v>18085</v>
      </c>
      <c r="D4501" s="12" t="s">
        <v>18279</v>
      </c>
      <c r="E4501" s="11" t="s">
        <v>18280</v>
      </c>
      <c r="F4501" s="14" t="s">
        <v>18281</v>
      </c>
      <c r="G4501" s="14" t="s">
        <v>18282</v>
      </c>
      <c r="H4501" s="129" t="s">
        <v>18089</v>
      </c>
      <c r="I4501" s="10" t="s">
        <v>24</v>
      </c>
      <c r="J4501" s="10" t="s">
        <v>24</v>
      </c>
      <c r="K4501" s="14" t="s">
        <v>693</v>
      </c>
      <c r="L4501" s="12"/>
      <c r="M4501" s="16" t="s">
        <v>24</v>
      </c>
      <c r="N4501" s="12"/>
      <c r="O4501" s="12"/>
      <c r="P4501" s="12"/>
      <c r="Q4501" s="12"/>
      <c r="R4501" s="130"/>
    </row>
    <row r="4502" spans="1:18" ht="15.75" customHeight="1">
      <c r="A4502" s="8">
        <v>2018</v>
      </c>
      <c r="B4502" s="133">
        <v>155</v>
      </c>
      <c r="C4502" s="35" t="s">
        <v>18085</v>
      </c>
      <c r="D4502" s="12" t="s">
        <v>18283</v>
      </c>
      <c r="E4502" s="11" t="s">
        <v>18284</v>
      </c>
      <c r="F4502" s="12" t="s">
        <v>18285</v>
      </c>
      <c r="G4502" s="12" t="s">
        <v>18286</v>
      </c>
      <c r="H4502" s="129" t="s">
        <v>18112</v>
      </c>
      <c r="I4502" s="10" t="s">
        <v>23</v>
      </c>
      <c r="J4502" s="10" t="s">
        <v>24</v>
      </c>
      <c r="K4502" s="14" t="s">
        <v>693</v>
      </c>
      <c r="L4502" s="12"/>
      <c r="M4502" s="16" t="s">
        <v>24</v>
      </c>
      <c r="N4502" s="12"/>
      <c r="O4502" s="12"/>
      <c r="P4502" s="12"/>
      <c r="Q4502" s="12"/>
      <c r="R4502" s="130"/>
    </row>
    <row r="4503" spans="1:18" ht="15.75" customHeight="1">
      <c r="A4503" s="8">
        <v>2018</v>
      </c>
      <c r="B4503" s="133">
        <v>155</v>
      </c>
      <c r="C4503" s="35" t="s">
        <v>18085</v>
      </c>
      <c r="D4503" s="12" t="s">
        <v>18287</v>
      </c>
      <c r="E4503" s="11" t="s">
        <v>18288</v>
      </c>
      <c r="F4503" s="12" t="s">
        <v>18289</v>
      </c>
      <c r="G4503" s="12" t="s">
        <v>18290</v>
      </c>
      <c r="H4503" s="129" t="s">
        <v>18291</v>
      </c>
      <c r="I4503" s="10" t="s">
        <v>23</v>
      </c>
      <c r="J4503" s="10" t="s">
        <v>24</v>
      </c>
      <c r="K4503" s="14" t="s">
        <v>693</v>
      </c>
      <c r="L4503" s="12"/>
      <c r="M4503" s="16" t="s">
        <v>24</v>
      </c>
      <c r="N4503" s="12"/>
      <c r="O4503" s="12"/>
      <c r="P4503" s="12"/>
      <c r="Q4503" s="12"/>
      <c r="R4503" s="130"/>
    </row>
    <row r="4504" spans="1:18" ht="15.75" customHeight="1">
      <c r="A4504" s="8">
        <v>2018</v>
      </c>
      <c r="B4504" s="133">
        <v>155</v>
      </c>
      <c r="C4504" s="35" t="s">
        <v>18085</v>
      </c>
      <c r="D4504" s="12" t="s">
        <v>18292</v>
      </c>
      <c r="E4504" s="11" t="s">
        <v>18293</v>
      </c>
      <c r="F4504" s="12" t="s">
        <v>18294</v>
      </c>
      <c r="G4504" s="12" t="s">
        <v>18295</v>
      </c>
      <c r="H4504" s="129" t="s">
        <v>18192</v>
      </c>
      <c r="I4504" s="10" t="s">
        <v>23</v>
      </c>
      <c r="J4504" s="10" t="s">
        <v>24</v>
      </c>
      <c r="K4504" s="14" t="s">
        <v>693</v>
      </c>
      <c r="L4504" s="12"/>
      <c r="M4504" s="16" t="s">
        <v>24</v>
      </c>
      <c r="N4504" s="12"/>
      <c r="O4504" s="12"/>
      <c r="P4504" s="12"/>
      <c r="Q4504" s="12"/>
      <c r="R4504" s="130"/>
    </row>
    <row r="4505" spans="1:18" ht="15.75" customHeight="1">
      <c r="A4505" s="8">
        <v>2018</v>
      </c>
      <c r="B4505" s="133">
        <v>155</v>
      </c>
      <c r="C4505" s="35" t="s">
        <v>18085</v>
      </c>
      <c r="D4505" s="12" t="s">
        <v>18296</v>
      </c>
      <c r="E4505" s="11" t="s">
        <v>18297</v>
      </c>
      <c r="F4505" s="14" t="s">
        <v>10632</v>
      </c>
      <c r="G4505" s="12" t="s">
        <v>18298</v>
      </c>
      <c r="H4505" s="129" t="s">
        <v>18089</v>
      </c>
      <c r="I4505" s="10" t="s">
        <v>23</v>
      </c>
      <c r="J4505" s="10" t="s">
        <v>24</v>
      </c>
      <c r="K4505" s="14" t="s">
        <v>693</v>
      </c>
      <c r="L4505" s="12"/>
      <c r="M4505" s="16" t="s">
        <v>24</v>
      </c>
      <c r="N4505" s="12"/>
      <c r="O4505" s="12"/>
      <c r="P4505" s="12"/>
      <c r="Q4505" s="12"/>
      <c r="R4505" s="130"/>
    </row>
    <row r="4506" spans="1:18" ht="15.75" customHeight="1">
      <c r="A4506" s="8">
        <v>2018</v>
      </c>
      <c r="B4506" s="133">
        <v>155</v>
      </c>
      <c r="C4506" s="35" t="s">
        <v>18085</v>
      </c>
      <c r="D4506" s="12" t="s">
        <v>18299</v>
      </c>
      <c r="E4506" s="11" t="s">
        <v>18300</v>
      </c>
      <c r="F4506" s="12" t="s">
        <v>18301</v>
      </c>
      <c r="G4506" s="14" t="s">
        <v>18302</v>
      </c>
      <c r="H4506" s="129" t="s">
        <v>18112</v>
      </c>
      <c r="I4506" s="10" t="s">
        <v>24</v>
      </c>
      <c r="J4506" s="10" t="s">
        <v>24</v>
      </c>
      <c r="K4506" s="14" t="s">
        <v>693</v>
      </c>
      <c r="L4506" s="12"/>
      <c r="M4506" s="16" t="s">
        <v>24</v>
      </c>
      <c r="N4506" s="12"/>
      <c r="O4506" s="12"/>
      <c r="P4506" s="12"/>
      <c r="Q4506" s="12"/>
      <c r="R4506" s="130"/>
    </row>
    <row r="4507" spans="1:18" ht="15.75" customHeight="1">
      <c r="A4507" s="8">
        <v>2018</v>
      </c>
      <c r="B4507" s="133">
        <v>155</v>
      </c>
      <c r="C4507" s="35" t="s">
        <v>18085</v>
      </c>
      <c r="D4507" s="14" t="s">
        <v>18303</v>
      </c>
      <c r="E4507" s="11" t="s">
        <v>18304</v>
      </c>
      <c r="F4507" s="12" t="s">
        <v>18305</v>
      </c>
      <c r="G4507" s="12" t="s">
        <v>18306</v>
      </c>
      <c r="H4507" s="129" t="s">
        <v>18192</v>
      </c>
      <c r="I4507" s="10" t="s">
        <v>23</v>
      </c>
      <c r="J4507" s="10" t="s">
        <v>24</v>
      </c>
      <c r="K4507" s="14" t="s">
        <v>693</v>
      </c>
      <c r="L4507" s="12"/>
      <c r="M4507" s="16" t="s">
        <v>24</v>
      </c>
      <c r="N4507" s="12"/>
      <c r="O4507" s="12"/>
      <c r="P4507" s="12"/>
      <c r="Q4507" s="12"/>
      <c r="R4507" s="130"/>
    </row>
    <row r="4508" spans="1:18" ht="15.75" customHeight="1">
      <c r="A4508" s="8">
        <v>2018</v>
      </c>
      <c r="B4508" s="133">
        <v>155</v>
      </c>
      <c r="C4508" s="35" t="s">
        <v>18085</v>
      </c>
      <c r="D4508" s="12" t="s">
        <v>18240</v>
      </c>
      <c r="E4508" s="11" t="s">
        <v>18307</v>
      </c>
      <c r="F4508" s="14" t="s">
        <v>18308</v>
      </c>
      <c r="G4508" s="12" t="s">
        <v>18309</v>
      </c>
      <c r="H4508" s="129" t="s">
        <v>18112</v>
      </c>
      <c r="I4508" s="10" t="s">
        <v>23</v>
      </c>
      <c r="J4508" s="10" t="s">
        <v>23</v>
      </c>
      <c r="K4508" s="14" t="s">
        <v>693</v>
      </c>
      <c r="L4508" s="12"/>
      <c r="M4508" s="16" t="s">
        <v>24</v>
      </c>
      <c r="N4508" s="12"/>
      <c r="O4508" s="12"/>
      <c r="P4508" s="12"/>
      <c r="Q4508" s="12"/>
      <c r="R4508" s="130" t="s">
        <v>72</v>
      </c>
    </row>
    <row r="4509" spans="1:18" ht="15.75" customHeight="1">
      <c r="A4509" s="8">
        <v>2018</v>
      </c>
      <c r="B4509" s="133">
        <v>155</v>
      </c>
      <c r="C4509" s="35" t="s">
        <v>18085</v>
      </c>
      <c r="D4509" s="12" t="s">
        <v>18310</v>
      </c>
      <c r="E4509" s="11" t="s">
        <v>18311</v>
      </c>
      <c r="F4509" s="12" t="s">
        <v>18312</v>
      </c>
      <c r="G4509" s="14" t="s">
        <v>18313</v>
      </c>
      <c r="H4509" s="129" t="s">
        <v>18112</v>
      </c>
      <c r="I4509" s="10" t="s">
        <v>24</v>
      </c>
      <c r="J4509" s="10" t="s">
        <v>24</v>
      </c>
      <c r="K4509" s="14" t="s">
        <v>693</v>
      </c>
      <c r="L4509" s="12"/>
      <c r="M4509" s="16" t="s">
        <v>24</v>
      </c>
      <c r="N4509" s="12"/>
      <c r="O4509" s="12"/>
      <c r="P4509" s="12"/>
      <c r="Q4509" s="12"/>
      <c r="R4509" s="130" t="s">
        <v>72</v>
      </c>
    </row>
    <row r="4510" spans="1:18" ht="15.75" customHeight="1">
      <c r="A4510" s="8">
        <v>2018</v>
      </c>
      <c r="B4510" s="133">
        <v>155</v>
      </c>
      <c r="C4510" s="35" t="s">
        <v>18085</v>
      </c>
      <c r="D4510" s="12" t="s">
        <v>18314</v>
      </c>
      <c r="E4510" s="11" t="s">
        <v>18315</v>
      </c>
      <c r="F4510" s="14" t="s">
        <v>11244</v>
      </c>
      <c r="G4510" s="12" t="s">
        <v>18316</v>
      </c>
      <c r="H4510" s="129" t="s">
        <v>18112</v>
      </c>
      <c r="I4510" s="10" t="s">
        <v>23</v>
      </c>
      <c r="J4510" s="10" t="s">
        <v>24</v>
      </c>
      <c r="K4510" s="14" t="s">
        <v>693</v>
      </c>
      <c r="L4510" s="12"/>
      <c r="M4510" s="16" t="s">
        <v>24</v>
      </c>
      <c r="N4510" s="12"/>
      <c r="O4510" s="12"/>
      <c r="P4510" s="12"/>
      <c r="Q4510" s="12"/>
      <c r="R4510" s="130"/>
    </row>
    <row r="4511" spans="1:18" ht="15.75" customHeight="1">
      <c r="A4511" s="8">
        <v>2018</v>
      </c>
      <c r="B4511" s="133">
        <v>155</v>
      </c>
      <c r="C4511" s="35" t="s">
        <v>18085</v>
      </c>
      <c r="D4511" s="12" t="s">
        <v>18317</v>
      </c>
      <c r="E4511" s="11" t="s">
        <v>18318</v>
      </c>
      <c r="F4511" s="12" t="s">
        <v>18319</v>
      </c>
      <c r="G4511" s="12" t="s">
        <v>18320</v>
      </c>
      <c r="H4511" s="129" t="s">
        <v>18223</v>
      </c>
      <c r="I4511" s="10" t="s">
        <v>23</v>
      </c>
      <c r="J4511" s="10" t="s">
        <v>24</v>
      </c>
      <c r="K4511" s="14" t="s">
        <v>693</v>
      </c>
      <c r="L4511" s="12"/>
      <c r="M4511" s="16" t="s">
        <v>24</v>
      </c>
      <c r="N4511" s="12"/>
      <c r="O4511" s="12"/>
      <c r="P4511" s="12"/>
      <c r="Q4511" s="12"/>
      <c r="R4511" s="130"/>
    </row>
    <row r="4512" spans="1:18" ht="15.75" customHeight="1">
      <c r="A4512" s="8">
        <v>2018</v>
      </c>
      <c r="B4512" s="133">
        <v>155</v>
      </c>
      <c r="C4512" s="35" t="s">
        <v>18085</v>
      </c>
      <c r="D4512" s="12" t="s">
        <v>18321</v>
      </c>
      <c r="E4512" s="11" t="s">
        <v>18322</v>
      </c>
      <c r="F4512" s="14" t="s">
        <v>18323</v>
      </c>
      <c r="G4512" s="12" t="s">
        <v>18324</v>
      </c>
      <c r="H4512" s="129" t="s">
        <v>18325</v>
      </c>
      <c r="I4512" s="10" t="s">
        <v>23</v>
      </c>
      <c r="J4512" s="10" t="s">
        <v>24</v>
      </c>
      <c r="K4512" s="14" t="s">
        <v>693</v>
      </c>
      <c r="L4512" s="12"/>
      <c r="M4512" s="16" t="s">
        <v>24</v>
      </c>
      <c r="N4512" s="12"/>
      <c r="O4512" s="12"/>
      <c r="P4512" s="12"/>
      <c r="Q4512" s="12"/>
      <c r="R4512" s="130"/>
    </row>
    <row r="4513" spans="1:18" ht="15.75" customHeight="1">
      <c r="A4513" s="8">
        <v>2018</v>
      </c>
      <c r="B4513" s="133">
        <v>155</v>
      </c>
      <c r="C4513" s="35" t="s">
        <v>18085</v>
      </c>
      <c r="D4513" s="12" t="s">
        <v>18326</v>
      </c>
      <c r="E4513" s="11" t="s">
        <v>18327</v>
      </c>
      <c r="F4513" s="14" t="s">
        <v>18252</v>
      </c>
      <c r="G4513" s="12" t="s">
        <v>18328</v>
      </c>
      <c r="H4513" s="129" t="s">
        <v>18329</v>
      </c>
      <c r="I4513" s="10" t="s">
        <v>23</v>
      </c>
      <c r="J4513" s="10" t="s">
        <v>24</v>
      </c>
      <c r="K4513" s="14" t="s">
        <v>693</v>
      </c>
      <c r="L4513" s="12"/>
      <c r="M4513" s="16" t="s">
        <v>24</v>
      </c>
      <c r="N4513" s="12"/>
      <c r="O4513" s="12"/>
      <c r="P4513" s="12"/>
      <c r="Q4513" s="12"/>
      <c r="R4513" s="130"/>
    </row>
    <row r="4514" spans="1:18" ht="15.75" customHeight="1">
      <c r="A4514" s="8">
        <v>2018</v>
      </c>
      <c r="B4514" s="133">
        <v>155</v>
      </c>
      <c r="C4514" s="35" t="s">
        <v>18085</v>
      </c>
      <c r="D4514" s="14" t="s">
        <v>18330</v>
      </c>
      <c r="E4514" s="11" t="s">
        <v>18331</v>
      </c>
      <c r="F4514" s="14" t="s">
        <v>18332</v>
      </c>
      <c r="G4514" s="12" t="s">
        <v>18333</v>
      </c>
      <c r="H4514" s="129" t="s">
        <v>18126</v>
      </c>
      <c r="I4514" s="10" t="s">
        <v>23</v>
      </c>
      <c r="J4514" s="10" t="s">
        <v>24</v>
      </c>
      <c r="K4514" s="14" t="s">
        <v>693</v>
      </c>
      <c r="L4514" s="12"/>
      <c r="M4514" s="16" t="s">
        <v>24</v>
      </c>
      <c r="N4514" s="12"/>
      <c r="O4514" s="12"/>
      <c r="P4514" s="12"/>
      <c r="Q4514" s="12"/>
      <c r="R4514" s="130"/>
    </row>
    <row r="4515" spans="1:18" ht="15.75" customHeight="1">
      <c r="A4515" s="8">
        <v>2018</v>
      </c>
      <c r="B4515" s="133">
        <v>155</v>
      </c>
      <c r="C4515" s="35" t="s">
        <v>18085</v>
      </c>
      <c r="D4515" s="12" t="s">
        <v>18334</v>
      </c>
      <c r="E4515" s="11" t="s">
        <v>18335</v>
      </c>
      <c r="F4515" s="14" t="s">
        <v>18336</v>
      </c>
      <c r="G4515" s="12" t="s">
        <v>18337</v>
      </c>
      <c r="H4515" s="129" t="s">
        <v>18089</v>
      </c>
      <c r="I4515" s="10" t="s">
        <v>23</v>
      </c>
      <c r="J4515" s="10" t="s">
        <v>24</v>
      </c>
      <c r="K4515" s="14" t="s">
        <v>693</v>
      </c>
      <c r="L4515" s="12"/>
      <c r="M4515" s="16" t="s">
        <v>24</v>
      </c>
      <c r="N4515" s="12"/>
      <c r="O4515" s="12"/>
      <c r="P4515" s="12"/>
      <c r="Q4515" s="12"/>
      <c r="R4515" s="130"/>
    </row>
    <row r="4516" spans="1:18" ht="15.75" customHeight="1">
      <c r="A4516" s="8">
        <v>2018</v>
      </c>
      <c r="B4516" s="133">
        <v>155</v>
      </c>
      <c r="C4516" s="35" t="s">
        <v>18085</v>
      </c>
      <c r="D4516" s="14" t="s">
        <v>18338</v>
      </c>
      <c r="E4516" s="11" t="s">
        <v>18339</v>
      </c>
      <c r="F4516" s="12" t="s">
        <v>18340</v>
      </c>
      <c r="G4516" s="14" t="s">
        <v>18341</v>
      </c>
      <c r="H4516" s="129" t="s">
        <v>18089</v>
      </c>
      <c r="I4516" s="10" t="s">
        <v>24</v>
      </c>
      <c r="J4516" s="10" t="s">
        <v>24</v>
      </c>
      <c r="K4516" s="14" t="s">
        <v>693</v>
      </c>
      <c r="L4516" s="12"/>
      <c r="M4516" s="16" t="s">
        <v>24</v>
      </c>
      <c r="N4516" s="12"/>
      <c r="O4516" s="12"/>
      <c r="P4516" s="12"/>
      <c r="Q4516" s="12"/>
      <c r="R4516" s="130"/>
    </row>
    <row r="4517" spans="1:18" ht="15.75" customHeight="1">
      <c r="A4517" s="8">
        <v>2018</v>
      </c>
      <c r="B4517" s="133">
        <v>155</v>
      </c>
      <c r="C4517" s="35" t="s">
        <v>18085</v>
      </c>
      <c r="D4517" s="14" t="s">
        <v>18342</v>
      </c>
      <c r="E4517" s="11" t="s">
        <v>18343</v>
      </c>
      <c r="F4517" s="12" t="s">
        <v>18344</v>
      </c>
      <c r="G4517" s="12" t="s">
        <v>18345</v>
      </c>
      <c r="H4517" s="129" t="s">
        <v>18223</v>
      </c>
      <c r="I4517" s="10" t="s">
        <v>23</v>
      </c>
      <c r="J4517" s="10" t="s">
        <v>24</v>
      </c>
      <c r="K4517" s="14" t="s">
        <v>693</v>
      </c>
      <c r="L4517" s="12"/>
      <c r="M4517" s="16" t="s">
        <v>24</v>
      </c>
      <c r="N4517" s="12"/>
      <c r="O4517" s="12"/>
      <c r="P4517" s="12"/>
      <c r="Q4517" s="12"/>
      <c r="R4517" s="130"/>
    </row>
    <row r="4518" spans="1:18" ht="15.75" customHeight="1">
      <c r="A4518" s="8">
        <v>2018</v>
      </c>
      <c r="B4518" s="133">
        <v>155</v>
      </c>
      <c r="C4518" s="35" t="s">
        <v>18085</v>
      </c>
      <c r="D4518" s="14" t="s">
        <v>18303</v>
      </c>
      <c r="E4518" s="11" t="s">
        <v>18346</v>
      </c>
      <c r="F4518" s="14" t="s">
        <v>4192</v>
      </c>
      <c r="G4518" s="12" t="s">
        <v>18347</v>
      </c>
      <c r="H4518" s="129" t="s">
        <v>18291</v>
      </c>
      <c r="I4518" s="10" t="s">
        <v>23</v>
      </c>
      <c r="J4518" s="10" t="s">
        <v>24</v>
      </c>
      <c r="K4518" s="14" t="s">
        <v>693</v>
      </c>
      <c r="L4518" s="12"/>
      <c r="M4518" s="16" t="s">
        <v>24</v>
      </c>
      <c r="N4518" s="12"/>
      <c r="O4518" s="12"/>
      <c r="P4518" s="12"/>
      <c r="Q4518" s="12"/>
      <c r="R4518" s="130"/>
    </row>
    <row r="4519" spans="1:18" ht="15.75" customHeight="1">
      <c r="A4519" s="8">
        <v>2018</v>
      </c>
      <c r="B4519" s="133">
        <v>155</v>
      </c>
      <c r="C4519" s="35" t="s">
        <v>18085</v>
      </c>
      <c r="D4519" s="12" t="s">
        <v>18348</v>
      </c>
      <c r="E4519" s="11" t="s">
        <v>18349</v>
      </c>
      <c r="F4519" s="14" t="s">
        <v>5570</v>
      </c>
      <c r="G4519" s="12" t="s">
        <v>18350</v>
      </c>
      <c r="H4519" s="129" t="s">
        <v>18126</v>
      </c>
      <c r="I4519" s="10" t="s">
        <v>23</v>
      </c>
      <c r="J4519" s="10" t="s">
        <v>24</v>
      </c>
      <c r="K4519" s="14" t="s">
        <v>693</v>
      </c>
      <c r="L4519" s="12"/>
      <c r="M4519" s="16" t="s">
        <v>24</v>
      </c>
      <c r="N4519" s="12"/>
      <c r="O4519" s="12"/>
      <c r="P4519" s="12"/>
      <c r="Q4519" s="12"/>
      <c r="R4519" s="130"/>
    </row>
    <row r="4520" spans="1:18" ht="15.75" customHeight="1">
      <c r="A4520" s="8">
        <v>2018</v>
      </c>
      <c r="B4520" s="133">
        <v>155</v>
      </c>
      <c r="C4520" s="35" t="s">
        <v>18085</v>
      </c>
      <c r="D4520" s="12" t="s">
        <v>18351</v>
      </c>
      <c r="E4520" s="11" t="s">
        <v>4634</v>
      </c>
      <c r="F4520" s="14" t="s">
        <v>18352</v>
      </c>
      <c r="G4520" s="12" t="s">
        <v>18353</v>
      </c>
      <c r="H4520" s="129" t="s">
        <v>18089</v>
      </c>
      <c r="I4520" s="10" t="s">
        <v>23</v>
      </c>
      <c r="J4520" s="10" t="s">
        <v>24</v>
      </c>
      <c r="K4520" s="14" t="s">
        <v>693</v>
      </c>
      <c r="L4520" s="12"/>
      <c r="M4520" s="16" t="s">
        <v>24</v>
      </c>
      <c r="N4520" s="12"/>
      <c r="O4520" s="12"/>
      <c r="P4520" s="12"/>
      <c r="Q4520" s="12"/>
      <c r="R4520" s="130"/>
    </row>
    <row r="4521" spans="1:18" ht="15.75" customHeight="1">
      <c r="A4521" s="8">
        <v>2018</v>
      </c>
      <c r="B4521" s="133">
        <v>155</v>
      </c>
      <c r="C4521" s="35" t="s">
        <v>18085</v>
      </c>
      <c r="D4521" s="12" t="s">
        <v>18354</v>
      </c>
      <c r="E4521" s="11" t="s">
        <v>18355</v>
      </c>
      <c r="F4521" s="14">
        <v>1979</v>
      </c>
      <c r="G4521" s="14" t="s">
        <v>18356</v>
      </c>
      <c r="H4521" s="129" t="s">
        <v>18089</v>
      </c>
      <c r="I4521" s="10" t="s">
        <v>24</v>
      </c>
      <c r="J4521" s="10" t="s">
        <v>24</v>
      </c>
      <c r="K4521" s="14" t="s">
        <v>693</v>
      </c>
      <c r="L4521" s="12"/>
      <c r="M4521" s="16" t="s">
        <v>24</v>
      </c>
      <c r="N4521" s="12"/>
      <c r="O4521" s="12"/>
      <c r="P4521" s="12"/>
      <c r="Q4521" s="12"/>
      <c r="R4521" s="130"/>
    </row>
    <row r="4522" spans="1:18" ht="15.75" customHeight="1">
      <c r="A4522" s="8">
        <v>2018</v>
      </c>
      <c r="B4522" s="133">
        <v>155</v>
      </c>
      <c r="C4522" s="35" t="s">
        <v>18085</v>
      </c>
      <c r="D4522" s="12" t="s">
        <v>18357</v>
      </c>
      <c r="E4522" s="11" t="s">
        <v>18358</v>
      </c>
      <c r="F4522" s="14" t="s">
        <v>18359</v>
      </c>
      <c r="G4522" s="12" t="s">
        <v>18360</v>
      </c>
      <c r="H4522" s="129" t="s">
        <v>18117</v>
      </c>
      <c r="I4522" s="10" t="s">
        <v>23</v>
      </c>
      <c r="J4522" s="10" t="s">
        <v>24</v>
      </c>
      <c r="K4522" s="14" t="s">
        <v>693</v>
      </c>
      <c r="L4522" s="12"/>
      <c r="M4522" s="16" t="s">
        <v>24</v>
      </c>
      <c r="N4522" s="12"/>
      <c r="O4522" s="12"/>
      <c r="P4522" s="12"/>
      <c r="Q4522" s="12"/>
      <c r="R4522" s="130"/>
    </row>
    <row r="4523" spans="1:18" ht="15.75" customHeight="1">
      <c r="A4523" s="8">
        <v>2018</v>
      </c>
      <c r="B4523" s="133">
        <v>155</v>
      </c>
      <c r="C4523" s="35" t="s">
        <v>18085</v>
      </c>
      <c r="D4523" s="12" t="s">
        <v>18361</v>
      </c>
      <c r="E4523" s="11" t="s">
        <v>18362</v>
      </c>
      <c r="F4523" s="14" t="s">
        <v>18363</v>
      </c>
      <c r="G4523" s="12" t="s">
        <v>18364</v>
      </c>
      <c r="H4523" s="129" t="s">
        <v>18117</v>
      </c>
      <c r="I4523" s="10" t="s">
        <v>23</v>
      </c>
      <c r="J4523" s="10" t="s">
        <v>24</v>
      </c>
      <c r="K4523" s="14" t="s">
        <v>693</v>
      </c>
      <c r="L4523" s="12"/>
      <c r="M4523" s="16" t="s">
        <v>24</v>
      </c>
      <c r="N4523" s="12"/>
      <c r="O4523" s="12"/>
      <c r="P4523" s="12"/>
      <c r="Q4523" s="12"/>
      <c r="R4523" s="130"/>
    </row>
    <row r="4524" spans="1:18" ht="15.75" customHeight="1">
      <c r="A4524" s="8">
        <v>2018</v>
      </c>
      <c r="B4524" s="133">
        <v>155</v>
      </c>
      <c r="C4524" s="35" t="s">
        <v>18085</v>
      </c>
      <c r="D4524" s="12" t="s">
        <v>18365</v>
      </c>
      <c r="E4524" s="11" t="s">
        <v>18366</v>
      </c>
      <c r="F4524" s="14">
        <v>1991</v>
      </c>
      <c r="G4524" s="14" t="s">
        <v>18367</v>
      </c>
      <c r="H4524" s="129" t="s">
        <v>18089</v>
      </c>
      <c r="I4524" s="10" t="s">
        <v>24</v>
      </c>
      <c r="J4524" s="10" t="s">
        <v>24</v>
      </c>
      <c r="K4524" s="14" t="s">
        <v>693</v>
      </c>
      <c r="L4524" s="12"/>
      <c r="M4524" s="16" t="s">
        <v>24</v>
      </c>
      <c r="N4524" s="12"/>
      <c r="O4524" s="12"/>
      <c r="P4524" s="12"/>
      <c r="Q4524" s="12"/>
      <c r="R4524" s="130"/>
    </row>
    <row r="4525" spans="1:18" ht="15.75" customHeight="1">
      <c r="A4525" s="8">
        <v>2018</v>
      </c>
      <c r="B4525" s="133">
        <v>155</v>
      </c>
      <c r="C4525" s="35" t="s">
        <v>18085</v>
      </c>
      <c r="D4525" s="12" t="s">
        <v>18368</v>
      </c>
      <c r="E4525" s="11" t="s">
        <v>18369</v>
      </c>
      <c r="F4525" s="14" t="s">
        <v>18370</v>
      </c>
      <c r="G4525" s="12" t="s">
        <v>18371</v>
      </c>
      <c r="H4525" s="129" t="s">
        <v>18372</v>
      </c>
      <c r="I4525" s="10" t="s">
        <v>23</v>
      </c>
      <c r="J4525" s="10" t="s">
        <v>24</v>
      </c>
      <c r="K4525" s="14" t="s">
        <v>693</v>
      </c>
      <c r="L4525" s="12"/>
      <c r="M4525" s="16" t="s">
        <v>24</v>
      </c>
      <c r="N4525" s="12"/>
      <c r="O4525" s="12"/>
      <c r="P4525" s="12"/>
      <c r="Q4525" s="12"/>
      <c r="R4525" s="130"/>
    </row>
    <row r="4526" spans="1:18" ht="15.75" customHeight="1">
      <c r="A4526" s="8">
        <v>2018</v>
      </c>
      <c r="B4526" s="133">
        <v>155</v>
      </c>
      <c r="C4526" s="35" t="s">
        <v>18085</v>
      </c>
      <c r="D4526" s="12" t="s">
        <v>18373</v>
      </c>
      <c r="E4526" s="11" t="s">
        <v>18374</v>
      </c>
      <c r="F4526" s="14">
        <v>2018</v>
      </c>
      <c r="G4526" s="12" t="s">
        <v>18375</v>
      </c>
      <c r="H4526" s="129" t="s">
        <v>18376</v>
      </c>
      <c r="I4526" s="10" t="s">
        <v>24</v>
      </c>
      <c r="J4526" s="10" t="s">
        <v>24</v>
      </c>
      <c r="K4526" s="14" t="s">
        <v>693</v>
      </c>
      <c r="L4526" s="12"/>
      <c r="M4526" s="16" t="s">
        <v>24</v>
      </c>
      <c r="N4526" s="12"/>
      <c r="O4526" s="12"/>
      <c r="P4526" s="12"/>
      <c r="Q4526" s="12"/>
      <c r="R4526" s="130"/>
    </row>
    <row r="4527" spans="1:18" ht="15.75" customHeight="1">
      <c r="A4527" s="8">
        <v>2018</v>
      </c>
      <c r="B4527" s="133">
        <v>155</v>
      </c>
      <c r="C4527" s="35" t="s">
        <v>18085</v>
      </c>
      <c r="D4527" s="12" t="s">
        <v>18377</v>
      </c>
      <c r="E4527" s="11" t="s">
        <v>18378</v>
      </c>
      <c r="F4527" s="14">
        <v>1969</v>
      </c>
      <c r="G4527" s="12" t="s">
        <v>18379</v>
      </c>
      <c r="H4527" s="129" t="s">
        <v>18089</v>
      </c>
      <c r="I4527" s="10" t="s">
        <v>23</v>
      </c>
      <c r="J4527" s="10" t="s">
        <v>24</v>
      </c>
      <c r="K4527" s="14" t="s">
        <v>693</v>
      </c>
      <c r="L4527" s="12"/>
      <c r="M4527" s="16" t="s">
        <v>24</v>
      </c>
      <c r="N4527" s="12"/>
      <c r="O4527" s="12"/>
      <c r="P4527" s="12"/>
      <c r="Q4527" s="12"/>
      <c r="R4527" s="130"/>
    </row>
    <row r="4528" spans="1:18" ht="15.75" customHeight="1">
      <c r="A4528" s="8">
        <v>2018</v>
      </c>
      <c r="B4528" s="133">
        <v>155</v>
      </c>
      <c r="C4528" s="35" t="s">
        <v>18085</v>
      </c>
      <c r="D4528" s="12" t="s">
        <v>18380</v>
      </c>
      <c r="E4528" s="11" t="s">
        <v>18381</v>
      </c>
      <c r="F4528" s="14" t="s">
        <v>18199</v>
      </c>
      <c r="G4528" s="14" t="s">
        <v>18382</v>
      </c>
      <c r="H4528" s="129" t="s">
        <v>18089</v>
      </c>
      <c r="I4528" s="10" t="s">
        <v>24</v>
      </c>
      <c r="J4528" s="10" t="s">
        <v>24</v>
      </c>
      <c r="K4528" s="14" t="s">
        <v>693</v>
      </c>
      <c r="L4528" s="12"/>
      <c r="M4528" s="16" t="s">
        <v>24</v>
      </c>
      <c r="N4528" s="12"/>
      <c r="O4528" s="12"/>
      <c r="P4528" s="12"/>
      <c r="Q4528" s="12"/>
      <c r="R4528" s="130"/>
    </row>
    <row r="4529" spans="1:18" ht="15.75" customHeight="1">
      <c r="A4529" s="8">
        <v>2018</v>
      </c>
      <c r="B4529" s="133">
        <v>155</v>
      </c>
      <c r="C4529" s="35" t="s">
        <v>18085</v>
      </c>
      <c r="D4529" s="12" t="s">
        <v>18383</v>
      </c>
      <c r="E4529" s="11" t="s">
        <v>18384</v>
      </c>
      <c r="F4529" s="14">
        <v>2018</v>
      </c>
      <c r="G4529" s="14" t="s">
        <v>18385</v>
      </c>
      <c r="H4529" s="129" t="s">
        <v>18386</v>
      </c>
      <c r="I4529" s="10" t="s">
        <v>24</v>
      </c>
      <c r="J4529" s="10" t="s">
        <v>24</v>
      </c>
      <c r="K4529" s="14" t="s">
        <v>693</v>
      </c>
      <c r="L4529" s="12"/>
      <c r="M4529" s="16" t="s">
        <v>24</v>
      </c>
      <c r="N4529" s="12"/>
      <c r="O4529" s="12"/>
      <c r="P4529" s="12"/>
      <c r="Q4529" s="12"/>
      <c r="R4529" s="130"/>
    </row>
    <row r="4530" spans="1:18" ht="15.75" customHeight="1">
      <c r="A4530" s="8">
        <v>2018</v>
      </c>
      <c r="B4530" s="133">
        <v>155</v>
      </c>
      <c r="C4530" s="35" t="s">
        <v>18085</v>
      </c>
      <c r="D4530" s="12" t="s">
        <v>18387</v>
      </c>
      <c r="E4530" s="11" t="s">
        <v>18388</v>
      </c>
      <c r="F4530" s="14" t="s">
        <v>15795</v>
      </c>
      <c r="G4530" s="14" t="s">
        <v>18389</v>
      </c>
      <c r="H4530" s="129" t="s">
        <v>18117</v>
      </c>
      <c r="I4530" s="10" t="s">
        <v>24</v>
      </c>
      <c r="J4530" s="10" t="s">
        <v>24</v>
      </c>
      <c r="K4530" s="14" t="s">
        <v>693</v>
      </c>
      <c r="L4530" s="12"/>
      <c r="M4530" s="16" t="s">
        <v>24</v>
      </c>
      <c r="N4530" s="12"/>
      <c r="O4530" s="12"/>
      <c r="P4530" s="12"/>
      <c r="Q4530" s="12"/>
      <c r="R4530" s="130" t="s">
        <v>72</v>
      </c>
    </row>
    <row r="4531" spans="1:18" ht="15.75" customHeight="1">
      <c r="A4531" s="8">
        <v>2018</v>
      </c>
      <c r="B4531" s="133">
        <v>155</v>
      </c>
      <c r="C4531" s="35" t="s">
        <v>18085</v>
      </c>
      <c r="D4531" s="12" t="s">
        <v>18390</v>
      </c>
      <c r="E4531" s="11" t="s">
        <v>18391</v>
      </c>
      <c r="F4531" s="14" t="s">
        <v>18392</v>
      </c>
      <c r="G4531" s="14" t="s">
        <v>18393</v>
      </c>
      <c r="H4531" s="129" t="s">
        <v>18089</v>
      </c>
      <c r="I4531" s="10" t="s">
        <v>24</v>
      </c>
      <c r="J4531" s="10" t="s">
        <v>24</v>
      </c>
      <c r="K4531" s="14" t="s">
        <v>693</v>
      </c>
      <c r="L4531" s="12"/>
      <c r="M4531" s="16" t="s">
        <v>24</v>
      </c>
      <c r="N4531" s="12"/>
      <c r="O4531" s="12"/>
      <c r="P4531" s="12"/>
      <c r="Q4531" s="12"/>
      <c r="R4531" s="130"/>
    </row>
    <row r="4532" spans="1:18" ht="15.75" customHeight="1">
      <c r="A4532" s="8">
        <v>2018</v>
      </c>
      <c r="B4532" s="133">
        <v>155</v>
      </c>
      <c r="C4532" s="35" t="s">
        <v>18085</v>
      </c>
      <c r="D4532" s="12" t="s">
        <v>18394</v>
      </c>
      <c r="E4532" s="11" t="s">
        <v>18395</v>
      </c>
      <c r="F4532" s="14" t="s">
        <v>4157</v>
      </c>
      <c r="G4532" s="12" t="s">
        <v>18396</v>
      </c>
      <c r="H4532" s="129" t="s">
        <v>18089</v>
      </c>
      <c r="I4532" s="10" t="s">
        <v>23</v>
      </c>
      <c r="J4532" s="10" t="s">
        <v>24</v>
      </c>
      <c r="K4532" s="14" t="s">
        <v>693</v>
      </c>
      <c r="L4532" s="12"/>
      <c r="M4532" s="16" t="s">
        <v>24</v>
      </c>
      <c r="N4532" s="12"/>
      <c r="O4532" s="12"/>
      <c r="P4532" s="12"/>
      <c r="Q4532" s="12"/>
      <c r="R4532" s="130"/>
    </row>
    <row r="4533" spans="1:18" ht="15.75" customHeight="1">
      <c r="A4533" s="8">
        <v>2018</v>
      </c>
      <c r="B4533" s="133">
        <v>155</v>
      </c>
      <c r="C4533" s="35" t="s">
        <v>18085</v>
      </c>
      <c r="D4533" s="12" t="s">
        <v>18397</v>
      </c>
      <c r="E4533" s="11" t="s">
        <v>18398</v>
      </c>
      <c r="F4533" s="14" t="s">
        <v>18399</v>
      </c>
      <c r="G4533" s="14" t="s">
        <v>18400</v>
      </c>
      <c r="H4533" s="129" t="s">
        <v>18089</v>
      </c>
      <c r="I4533" s="10" t="s">
        <v>24</v>
      </c>
      <c r="J4533" s="10" t="s">
        <v>24</v>
      </c>
      <c r="K4533" s="14" t="s">
        <v>693</v>
      </c>
      <c r="L4533" s="12"/>
      <c r="M4533" s="16" t="s">
        <v>24</v>
      </c>
      <c r="N4533" s="12"/>
      <c r="O4533" s="12"/>
      <c r="P4533" s="12"/>
      <c r="Q4533" s="12"/>
      <c r="R4533" s="130"/>
    </row>
    <row r="4534" spans="1:18" ht="15.75" customHeight="1">
      <c r="A4534" s="8">
        <v>2018</v>
      </c>
      <c r="B4534" s="133">
        <v>155</v>
      </c>
      <c r="C4534" s="35" t="s">
        <v>18085</v>
      </c>
      <c r="D4534" s="14" t="s">
        <v>18401</v>
      </c>
      <c r="E4534" s="11" t="s">
        <v>18402</v>
      </c>
      <c r="F4534" s="12" t="s">
        <v>18403</v>
      </c>
      <c r="G4534" s="14" t="s">
        <v>18404</v>
      </c>
      <c r="H4534" s="129" t="s">
        <v>18405</v>
      </c>
      <c r="I4534" s="10" t="s">
        <v>24</v>
      </c>
      <c r="J4534" s="10" t="s">
        <v>24</v>
      </c>
      <c r="K4534" s="14" t="s">
        <v>693</v>
      </c>
      <c r="L4534" s="12"/>
      <c r="M4534" s="16" t="s">
        <v>24</v>
      </c>
      <c r="N4534" s="12"/>
      <c r="O4534" s="12"/>
      <c r="P4534" s="12"/>
      <c r="Q4534" s="12"/>
      <c r="R4534" s="130" t="s">
        <v>72</v>
      </c>
    </row>
    <row r="4535" spans="1:18" ht="15.75" customHeight="1">
      <c r="A4535" s="8">
        <v>2018</v>
      </c>
      <c r="B4535" s="133">
        <v>155</v>
      </c>
      <c r="C4535" s="35" t="s">
        <v>18085</v>
      </c>
      <c r="D4535" s="12" t="s">
        <v>18406</v>
      </c>
      <c r="E4535" s="11" t="s">
        <v>18407</v>
      </c>
      <c r="F4535" s="14" t="s">
        <v>18408</v>
      </c>
      <c r="G4535" s="14" t="s">
        <v>18409</v>
      </c>
      <c r="H4535" s="129" t="s">
        <v>18126</v>
      </c>
      <c r="I4535" s="10" t="s">
        <v>24</v>
      </c>
      <c r="J4535" s="10" t="s">
        <v>24</v>
      </c>
      <c r="K4535" s="14" t="s">
        <v>693</v>
      </c>
      <c r="L4535" s="12"/>
      <c r="M4535" s="16" t="s">
        <v>24</v>
      </c>
      <c r="N4535" s="12"/>
      <c r="O4535" s="12"/>
      <c r="P4535" s="12"/>
      <c r="Q4535" s="12"/>
      <c r="R4535" s="130"/>
    </row>
    <row r="4536" spans="1:18" ht="15.75" customHeight="1">
      <c r="A4536" s="8">
        <v>2018</v>
      </c>
      <c r="B4536" s="133">
        <v>155</v>
      </c>
      <c r="C4536" s="35" t="s">
        <v>18085</v>
      </c>
      <c r="D4536" s="12" t="s">
        <v>18410</v>
      </c>
      <c r="E4536" s="11" t="s">
        <v>18411</v>
      </c>
      <c r="F4536" s="14" t="s">
        <v>3116</v>
      </c>
      <c r="G4536" s="12" t="s">
        <v>18412</v>
      </c>
      <c r="H4536" s="129" t="s">
        <v>18089</v>
      </c>
      <c r="I4536" s="10" t="s">
        <v>23</v>
      </c>
      <c r="J4536" s="10" t="s">
        <v>24</v>
      </c>
      <c r="K4536" s="14" t="s">
        <v>693</v>
      </c>
      <c r="L4536" s="12"/>
      <c r="M4536" s="16" t="s">
        <v>24</v>
      </c>
      <c r="N4536" s="12"/>
      <c r="O4536" s="12"/>
      <c r="P4536" s="12"/>
      <c r="Q4536" s="12"/>
      <c r="R4536" s="130"/>
    </row>
    <row r="4537" spans="1:18" ht="15.75" customHeight="1">
      <c r="A4537" s="8">
        <v>2018</v>
      </c>
      <c r="B4537" s="133">
        <v>155</v>
      </c>
      <c r="C4537" s="35" t="s">
        <v>18085</v>
      </c>
      <c r="D4537" s="12" t="s">
        <v>18413</v>
      </c>
      <c r="E4537" s="11" t="s">
        <v>18414</v>
      </c>
      <c r="F4537" s="14">
        <v>2017</v>
      </c>
      <c r="G4537" s="12" t="s">
        <v>18415</v>
      </c>
      <c r="H4537" s="129" t="s">
        <v>18089</v>
      </c>
      <c r="I4537" s="10" t="s">
        <v>23</v>
      </c>
      <c r="J4537" s="10" t="s">
        <v>24</v>
      </c>
      <c r="K4537" s="14" t="s">
        <v>693</v>
      </c>
      <c r="L4537" s="12"/>
      <c r="M4537" s="16" t="s">
        <v>24</v>
      </c>
      <c r="N4537" s="12"/>
      <c r="O4537" s="12"/>
      <c r="P4537" s="12"/>
      <c r="Q4537" s="12"/>
      <c r="R4537" s="130"/>
    </row>
    <row r="4538" spans="1:18" ht="15.75" customHeight="1">
      <c r="A4538" s="8">
        <v>2018</v>
      </c>
      <c r="B4538" s="133">
        <v>155</v>
      </c>
      <c r="C4538" s="35" t="s">
        <v>18085</v>
      </c>
      <c r="D4538" s="12" t="s">
        <v>18201</v>
      </c>
      <c r="E4538" s="11" t="s">
        <v>18416</v>
      </c>
      <c r="F4538" s="12" t="s">
        <v>18417</v>
      </c>
      <c r="G4538" s="14" t="s">
        <v>18418</v>
      </c>
      <c r="H4538" s="129" t="s">
        <v>18089</v>
      </c>
      <c r="I4538" s="10" t="s">
        <v>24</v>
      </c>
      <c r="J4538" s="10" t="s">
        <v>24</v>
      </c>
      <c r="K4538" s="14" t="s">
        <v>693</v>
      </c>
      <c r="L4538" s="12"/>
      <c r="M4538" s="16" t="s">
        <v>24</v>
      </c>
      <c r="N4538" s="12"/>
      <c r="O4538" s="12"/>
      <c r="P4538" s="12"/>
      <c r="Q4538" s="12"/>
      <c r="R4538" s="130"/>
    </row>
    <row r="4539" spans="1:18" ht="15.75" customHeight="1">
      <c r="A4539" s="8">
        <v>2018</v>
      </c>
      <c r="B4539" s="133">
        <v>155</v>
      </c>
      <c r="C4539" s="35" t="s">
        <v>18085</v>
      </c>
      <c r="D4539" s="12" t="s">
        <v>18419</v>
      </c>
      <c r="E4539" s="11" t="s">
        <v>18420</v>
      </c>
      <c r="F4539" s="14">
        <v>2001</v>
      </c>
      <c r="G4539" s="12" t="s">
        <v>18421</v>
      </c>
      <c r="H4539" s="129" t="s">
        <v>18117</v>
      </c>
      <c r="I4539" s="10" t="s">
        <v>23</v>
      </c>
      <c r="J4539" s="10" t="s">
        <v>24</v>
      </c>
      <c r="K4539" s="14" t="s">
        <v>693</v>
      </c>
      <c r="L4539" s="12"/>
      <c r="M4539" s="16" t="s">
        <v>24</v>
      </c>
      <c r="N4539" s="12"/>
      <c r="O4539" s="12"/>
      <c r="P4539" s="12"/>
      <c r="Q4539" s="12"/>
      <c r="R4539" s="130"/>
    </row>
    <row r="4540" spans="1:18" ht="15.75" customHeight="1">
      <c r="A4540" s="8">
        <v>2018</v>
      </c>
      <c r="B4540" s="133">
        <v>155</v>
      </c>
      <c r="C4540" s="35" t="s">
        <v>18085</v>
      </c>
      <c r="D4540" s="12" t="s">
        <v>18422</v>
      </c>
      <c r="E4540" s="11" t="s">
        <v>18423</v>
      </c>
      <c r="F4540" s="14">
        <v>1987</v>
      </c>
      <c r="G4540" s="12" t="s">
        <v>18424</v>
      </c>
      <c r="H4540" s="129" t="s">
        <v>18223</v>
      </c>
      <c r="I4540" s="10" t="s">
        <v>23</v>
      </c>
      <c r="J4540" s="10" t="s">
        <v>24</v>
      </c>
      <c r="K4540" s="14" t="s">
        <v>693</v>
      </c>
      <c r="L4540" s="12"/>
      <c r="M4540" s="16" t="s">
        <v>24</v>
      </c>
      <c r="N4540" s="12"/>
      <c r="O4540" s="12"/>
      <c r="P4540" s="12"/>
      <c r="Q4540" s="12"/>
      <c r="R4540" s="130"/>
    </row>
    <row r="4541" spans="1:18" ht="15.75" customHeight="1">
      <c r="A4541" s="8">
        <v>2018</v>
      </c>
      <c r="B4541" s="133">
        <v>155</v>
      </c>
      <c r="C4541" s="35" t="s">
        <v>18085</v>
      </c>
      <c r="D4541" s="12" t="s">
        <v>18425</v>
      </c>
      <c r="E4541" s="11" t="s">
        <v>18426</v>
      </c>
      <c r="F4541" s="12" t="s">
        <v>18427</v>
      </c>
      <c r="G4541" s="12" t="s">
        <v>18428</v>
      </c>
      <c r="H4541" s="129" t="s">
        <v>18126</v>
      </c>
      <c r="I4541" s="10" t="s">
        <v>23</v>
      </c>
      <c r="J4541" s="10" t="s">
        <v>24</v>
      </c>
      <c r="K4541" s="14" t="s">
        <v>693</v>
      </c>
      <c r="L4541" s="12"/>
      <c r="M4541" s="16" t="s">
        <v>24</v>
      </c>
      <c r="N4541" s="12"/>
      <c r="O4541" s="12"/>
      <c r="P4541" s="12"/>
      <c r="Q4541" s="12"/>
      <c r="R4541" s="130"/>
    </row>
    <row r="4542" spans="1:18" ht="15.75" customHeight="1">
      <c r="A4542" s="8">
        <v>2018</v>
      </c>
      <c r="B4542" s="133">
        <v>155</v>
      </c>
      <c r="C4542" s="35" t="s">
        <v>18085</v>
      </c>
      <c r="D4542" s="12" t="s">
        <v>18429</v>
      </c>
      <c r="E4542" s="11" t="s">
        <v>18430</v>
      </c>
      <c r="F4542" s="14" t="s">
        <v>2824</v>
      </c>
      <c r="G4542" s="12" t="s">
        <v>18431</v>
      </c>
      <c r="H4542" s="129" t="s">
        <v>18117</v>
      </c>
      <c r="I4542" s="10" t="s">
        <v>23</v>
      </c>
      <c r="J4542" s="10" t="s">
        <v>24</v>
      </c>
      <c r="K4542" s="14" t="s">
        <v>693</v>
      </c>
      <c r="L4542" s="12"/>
      <c r="M4542" s="16" t="s">
        <v>24</v>
      </c>
      <c r="N4542" s="12"/>
      <c r="O4542" s="12"/>
      <c r="P4542" s="12"/>
      <c r="Q4542" s="12"/>
      <c r="R4542" s="130"/>
    </row>
    <row r="4543" spans="1:18" ht="15.75" customHeight="1">
      <c r="A4543" s="8">
        <v>2018</v>
      </c>
      <c r="B4543" s="133">
        <v>155</v>
      </c>
      <c r="C4543" s="35" t="s">
        <v>18085</v>
      </c>
      <c r="D4543" s="12" t="s">
        <v>18432</v>
      </c>
      <c r="E4543" s="11" t="s">
        <v>18433</v>
      </c>
      <c r="F4543" s="14" t="s">
        <v>18399</v>
      </c>
      <c r="G4543" s="12" t="s">
        <v>18434</v>
      </c>
      <c r="H4543" s="129" t="s">
        <v>18223</v>
      </c>
      <c r="I4543" s="10" t="s">
        <v>23</v>
      </c>
      <c r="J4543" s="10" t="s">
        <v>24</v>
      </c>
      <c r="K4543" s="14" t="s">
        <v>693</v>
      </c>
      <c r="L4543" s="12"/>
      <c r="M4543" s="16" t="s">
        <v>24</v>
      </c>
      <c r="N4543" s="12"/>
      <c r="O4543" s="12"/>
      <c r="P4543" s="12"/>
      <c r="Q4543" s="12"/>
      <c r="R4543" s="130"/>
    </row>
    <row r="4544" spans="1:18" ht="15.75" customHeight="1">
      <c r="A4544" s="8">
        <v>2018</v>
      </c>
      <c r="B4544" s="133">
        <v>155</v>
      </c>
      <c r="C4544" s="35" t="s">
        <v>18085</v>
      </c>
      <c r="D4544" s="12" t="s">
        <v>18435</v>
      </c>
      <c r="E4544" s="11" t="s">
        <v>18436</v>
      </c>
      <c r="F4544" s="14" t="s">
        <v>18437</v>
      </c>
      <c r="G4544" s="12" t="s">
        <v>18438</v>
      </c>
      <c r="H4544" s="129" t="s">
        <v>18089</v>
      </c>
      <c r="I4544" s="10" t="s">
        <v>23</v>
      </c>
      <c r="J4544" s="10" t="s">
        <v>23</v>
      </c>
      <c r="K4544" s="14" t="s">
        <v>693</v>
      </c>
      <c r="L4544" s="12"/>
      <c r="M4544" s="16" t="s">
        <v>24</v>
      </c>
      <c r="N4544" s="12"/>
      <c r="O4544" s="12"/>
      <c r="P4544" s="12"/>
      <c r="Q4544" s="12"/>
      <c r="R4544" s="130" t="s">
        <v>72</v>
      </c>
    </row>
    <row r="4545" spans="1:18" ht="15.75" customHeight="1">
      <c r="A4545" s="8">
        <v>2018</v>
      </c>
      <c r="B4545" s="133">
        <v>155</v>
      </c>
      <c r="C4545" s="35" t="s">
        <v>18085</v>
      </c>
      <c r="D4545" s="14" t="s">
        <v>18439</v>
      </c>
      <c r="E4545" s="11" t="s">
        <v>18440</v>
      </c>
      <c r="F4545" s="14">
        <v>1919</v>
      </c>
      <c r="G4545" s="12" t="s">
        <v>18441</v>
      </c>
      <c r="H4545" s="129" t="s">
        <v>18089</v>
      </c>
      <c r="I4545" s="10" t="s">
        <v>23</v>
      </c>
      <c r="J4545" s="10" t="s">
        <v>24</v>
      </c>
      <c r="K4545" s="14" t="s">
        <v>693</v>
      </c>
      <c r="L4545" s="12"/>
      <c r="M4545" s="16" t="s">
        <v>24</v>
      </c>
      <c r="N4545" s="12"/>
      <c r="O4545" s="12"/>
      <c r="P4545" s="12"/>
      <c r="Q4545" s="12"/>
      <c r="R4545" s="130"/>
    </row>
    <row r="4546" spans="1:18" ht="15.75" customHeight="1">
      <c r="A4546" s="8">
        <v>2018</v>
      </c>
      <c r="B4546" s="133">
        <v>155</v>
      </c>
      <c r="C4546" s="35" t="s">
        <v>18085</v>
      </c>
      <c r="D4546" s="12" t="s">
        <v>18442</v>
      </c>
      <c r="E4546" s="11" t="s">
        <v>18443</v>
      </c>
      <c r="F4546" s="14" t="s">
        <v>18238</v>
      </c>
      <c r="G4546" s="12" t="s">
        <v>18444</v>
      </c>
      <c r="H4546" s="129" t="s">
        <v>18126</v>
      </c>
      <c r="I4546" s="10" t="s">
        <v>23</v>
      </c>
      <c r="J4546" s="10" t="s">
        <v>24</v>
      </c>
      <c r="K4546" s="14" t="s">
        <v>693</v>
      </c>
      <c r="L4546" s="12"/>
      <c r="M4546" s="16" t="s">
        <v>24</v>
      </c>
      <c r="N4546" s="12"/>
      <c r="O4546" s="12"/>
      <c r="P4546" s="12"/>
      <c r="Q4546" s="12"/>
      <c r="R4546" s="130"/>
    </row>
    <row r="4547" spans="1:18" ht="15.75" customHeight="1">
      <c r="A4547" s="8">
        <v>2018</v>
      </c>
      <c r="B4547" s="133">
        <v>155</v>
      </c>
      <c r="C4547" s="35" t="s">
        <v>18085</v>
      </c>
      <c r="D4547" s="12" t="s">
        <v>18445</v>
      </c>
      <c r="E4547" s="11" t="s">
        <v>18446</v>
      </c>
      <c r="F4547" s="14" t="s">
        <v>18447</v>
      </c>
      <c r="G4547" s="12" t="s">
        <v>18448</v>
      </c>
      <c r="H4547" s="129" t="s">
        <v>18449</v>
      </c>
      <c r="I4547" s="10" t="s">
        <v>23</v>
      </c>
      <c r="J4547" s="10" t="s">
        <v>24</v>
      </c>
      <c r="K4547" s="14" t="s">
        <v>693</v>
      </c>
      <c r="L4547" s="12"/>
      <c r="M4547" s="16" t="s">
        <v>24</v>
      </c>
      <c r="N4547" s="12"/>
      <c r="O4547" s="12"/>
      <c r="P4547" s="12"/>
      <c r="Q4547" s="12"/>
      <c r="R4547" s="130"/>
    </row>
    <row r="4548" spans="1:18" ht="15.75" customHeight="1">
      <c r="A4548" s="8">
        <v>2018</v>
      </c>
      <c r="B4548" s="133">
        <v>155</v>
      </c>
      <c r="C4548" s="35" t="s">
        <v>18085</v>
      </c>
      <c r="D4548" s="14" t="s">
        <v>18450</v>
      </c>
      <c r="E4548" s="11" t="s">
        <v>18451</v>
      </c>
      <c r="F4548" s="14" t="s">
        <v>18452</v>
      </c>
      <c r="G4548" s="12" t="s">
        <v>18453</v>
      </c>
      <c r="H4548" s="129" t="s">
        <v>18454</v>
      </c>
      <c r="I4548" s="10" t="s">
        <v>24</v>
      </c>
      <c r="J4548" s="10" t="s">
        <v>24</v>
      </c>
      <c r="K4548" s="14" t="s">
        <v>693</v>
      </c>
      <c r="L4548" s="12"/>
      <c r="M4548" s="16" t="s">
        <v>24</v>
      </c>
      <c r="N4548" s="12"/>
      <c r="O4548" s="12"/>
      <c r="P4548" s="12"/>
      <c r="Q4548" s="12"/>
      <c r="R4548" s="130" t="s">
        <v>72</v>
      </c>
    </row>
    <row r="4549" spans="1:18" ht="15.75" customHeight="1">
      <c r="A4549" s="8">
        <v>2018</v>
      </c>
      <c r="B4549" s="133">
        <v>155</v>
      </c>
      <c r="C4549" s="35" t="s">
        <v>18085</v>
      </c>
      <c r="D4549" s="12" t="s">
        <v>18201</v>
      </c>
      <c r="E4549" s="11" t="s">
        <v>18455</v>
      </c>
      <c r="F4549" s="14" t="s">
        <v>18456</v>
      </c>
      <c r="G4549" s="14" t="s">
        <v>18457</v>
      </c>
      <c r="H4549" s="129" t="s">
        <v>18117</v>
      </c>
      <c r="I4549" s="10" t="s">
        <v>24</v>
      </c>
      <c r="J4549" s="10" t="s">
        <v>24</v>
      </c>
      <c r="K4549" s="14" t="s">
        <v>693</v>
      </c>
      <c r="L4549" s="12"/>
      <c r="M4549" s="16" t="s">
        <v>24</v>
      </c>
      <c r="N4549" s="12"/>
      <c r="O4549" s="12"/>
      <c r="P4549" s="12"/>
      <c r="Q4549" s="12"/>
      <c r="R4549" s="130"/>
    </row>
    <row r="4550" spans="1:18" ht="15.75" customHeight="1">
      <c r="A4550" s="8">
        <v>2018</v>
      </c>
      <c r="B4550" s="133">
        <v>155</v>
      </c>
      <c r="C4550" s="35" t="s">
        <v>18085</v>
      </c>
      <c r="D4550" s="12" t="s">
        <v>18458</v>
      </c>
      <c r="E4550" s="11" t="s">
        <v>18459</v>
      </c>
      <c r="F4550" s="12" t="s">
        <v>18460</v>
      </c>
      <c r="G4550" s="14" t="s">
        <v>18461</v>
      </c>
      <c r="H4550" s="129" t="s">
        <v>18117</v>
      </c>
      <c r="I4550" s="10" t="s">
        <v>24</v>
      </c>
      <c r="J4550" s="10" t="s">
        <v>24</v>
      </c>
      <c r="K4550" s="14" t="s">
        <v>693</v>
      </c>
      <c r="L4550" s="12"/>
      <c r="M4550" s="16" t="s">
        <v>24</v>
      </c>
      <c r="N4550" s="12"/>
      <c r="O4550" s="12"/>
      <c r="P4550" s="12"/>
      <c r="Q4550" s="12"/>
      <c r="R4550" s="130"/>
    </row>
    <row r="4551" spans="1:18" ht="15.75" customHeight="1">
      <c r="A4551" s="8">
        <v>2018</v>
      </c>
      <c r="B4551" s="133">
        <v>155</v>
      </c>
      <c r="C4551" s="35" t="s">
        <v>18085</v>
      </c>
      <c r="D4551" s="12" t="s">
        <v>18462</v>
      </c>
      <c r="E4551" s="11" t="s">
        <v>18463</v>
      </c>
      <c r="F4551" s="14" t="s">
        <v>3411</v>
      </c>
      <c r="G4551" s="12" t="s">
        <v>18464</v>
      </c>
      <c r="H4551" s="129" t="s">
        <v>18112</v>
      </c>
      <c r="I4551" s="10" t="s">
        <v>23</v>
      </c>
      <c r="J4551" s="10" t="s">
        <v>24</v>
      </c>
      <c r="K4551" s="14" t="s">
        <v>693</v>
      </c>
      <c r="L4551" s="12"/>
      <c r="M4551" s="16" t="s">
        <v>24</v>
      </c>
      <c r="N4551" s="12"/>
      <c r="O4551" s="12"/>
      <c r="P4551" s="12"/>
      <c r="Q4551" s="12"/>
      <c r="R4551" s="130"/>
    </row>
    <row r="4552" spans="1:18" ht="15.75" customHeight="1">
      <c r="A4552" s="8">
        <v>2018</v>
      </c>
      <c r="B4552" s="133">
        <v>155</v>
      </c>
      <c r="C4552" s="35" t="s">
        <v>18085</v>
      </c>
      <c r="D4552" s="12" t="s">
        <v>18465</v>
      </c>
      <c r="E4552" s="11" t="s">
        <v>18466</v>
      </c>
      <c r="F4552" s="14" t="s">
        <v>18467</v>
      </c>
      <c r="G4552" s="12" t="s">
        <v>18468</v>
      </c>
      <c r="H4552" s="129" t="s">
        <v>18089</v>
      </c>
      <c r="I4552" s="10" t="s">
        <v>23</v>
      </c>
      <c r="J4552" s="10" t="s">
        <v>24</v>
      </c>
      <c r="K4552" s="14" t="s">
        <v>693</v>
      </c>
      <c r="L4552" s="12"/>
      <c r="M4552" s="16" t="s">
        <v>24</v>
      </c>
      <c r="N4552" s="12"/>
      <c r="O4552" s="12"/>
      <c r="P4552" s="12"/>
      <c r="Q4552" s="12"/>
      <c r="R4552" s="130"/>
    </row>
    <row r="4553" spans="1:18" ht="15.75" customHeight="1">
      <c r="A4553" s="8">
        <v>2018</v>
      </c>
      <c r="B4553" s="133">
        <v>155</v>
      </c>
      <c r="C4553" s="35" t="s">
        <v>18085</v>
      </c>
      <c r="D4553" s="12" t="s">
        <v>18469</v>
      </c>
      <c r="E4553" s="11" t="s">
        <v>18470</v>
      </c>
      <c r="F4553" s="12" t="s">
        <v>18471</v>
      </c>
      <c r="G4553" s="12" t="s">
        <v>18472</v>
      </c>
      <c r="H4553" s="129" t="s">
        <v>18089</v>
      </c>
      <c r="I4553" s="10" t="s">
        <v>23</v>
      </c>
      <c r="J4553" s="10" t="s">
        <v>24</v>
      </c>
      <c r="K4553" s="14" t="s">
        <v>693</v>
      </c>
      <c r="L4553" s="12"/>
      <c r="M4553" s="16" t="s">
        <v>24</v>
      </c>
      <c r="N4553" s="12"/>
      <c r="O4553" s="12"/>
      <c r="P4553" s="12"/>
      <c r="Q4553" s="12"/>
      <c r="R4553" s="130"/>
    </row>
    <row r="4554" spans="1:18" ht="15.75" customHeight="1">
      <c r="A4554" s="8">
        <v>2018</v>
      </c>
      <c r="B4554" s="133">
        <v>155</v>
      </c>
      <c r="C4554" s="35" t="s">
        <v>18085</v>
      </c>
      <c r="D4554" s="12" t="s">
        <v>18473</v>
      </c>
      <c r="E4554" s="11" t="s">
        <v>18474</v>
      </c>
      <c r="F4554" s="14">
        <v>1971</v>
      </c>
      <c r="G4554" s="12" t="s">
        <v>18475</v>
      </c>
      <c r="H4554" s="129" t="s">
        <v>18089</v>
      </c>
      <c r="I4554" s="10" t="s">
        <v>23</v>
      </c>
      <c r="J4554" s="10" t="s">
        <v>24</v>
      </c>
      <c r="K4554" s="14" t="s">
        <v>693</v>
      </c>
      <c r="L4554" s="12"/>
      <c r="M4554" s="16" t="s">
        <v>24</v>
      </c>
      <c r="N4554" s="12"/>
      <c r="O4554" s="12"/>
      <c r="P4554" s="12"/>
      <c r="Q4554" s="12"/>
      <c r="R4554" s="130"/>
    </row>
    <row r="4555" spans="1:18" ht="15.75" customHeight="1">
      <c r="A4555" s="8">
        <v>2018</v>
      </c>
      <c r="B4555" s="133">
        <v>155</v>
      </c>
      <c r="C4555" s="35" t="s">
        <v>18085</v>
      </c>
      <c r="D4555" s="12" t="s">
        <v>18476</v>
      </c>
      <c r="E4555" s="11" t="s">
        <v>18477</v>
      </c>
      <c r="F4555" s="14" t="s">
        <v>18452</v>
      </c>
      <c r="G4555" s="14" t="s">
        <v>18478</v>
      </c>
      <c r="H4555" s="129" t="s">
        <v>18089</v>
      </c>
      <c r="I4555" s="10" t="s">
        <v>24</v>
      </c>
      <c r="J4555" s="10" t="s">
        <v>24</v>
      </c>
      <c r="K4555" s="14" t="s">
        <v>693</v>
      </c>
      <c r="L4555" s="12"/>
      <c r="M4555" s="16" t="s">
        <v>24</v>
      </c>
      <c r="N4555" s="12"/>
      <c r="O4555" s="12"/>
      <c r="P4555" s="12"/>
      <c r="Q4555" s="12"/>
      <c r="R4555" s="130"/>
    </row>
    <row r="4556" spans="1:18" ht="15.75" customHeight="1">
      <c r="A4556" s="8">
        <v>2018</v>
      </c>
      <c r="B4556" s="133">
        <v>155</v>
      </c>
      <c r="C4556" s="35" t="s">
        <v>18085</v>
      </c>
      <c r="D4556" s="12" t="s">
        <v>18479</v>
      </c>
      <c r="E4556" s="11" t="s">
        <v>18480</v>
      </c>
      <c r="F4556" s="14" t="s">
        <v>18481</v>
      </c>
      <c r="G4556" s="14" t="s">
        <v>18482</v>
      </c>
      <c r="H4556" s="129" t="s">
        <v>18089</v>
      </c>
      <c r="I4556" s="10" t="s">
        <v>24</v>
      </c>
      <c r="J4556" s="10" t="s">
        <v>24</v>
      </c>
      <c r="K4556" s="14" t="s">
        <v>693</v>
      </c>
      <c r="L4556" s="12"/>
      <c r="M4556" s="16" t="s">
        <v>24</v>
      </c>
      <c r="N4556" s="12"/>
      <c r="O4556" s="12"/>
      <c r="P4556" s="12"/>
      <c r="Q4556" s="12"/>
      <c r="R4556" s="130"/>
    </row>
    <row r="4557" spans="1:18" ht="15.75" customHeight="1">
      <c r="A4557" s="8">
        <v>2018</v>
      </c>
      <c r="B4557" s="133">
        <v>155</v>
      </c>
      <c r="C4557" s="35" t="s">
        <v>18085</v>
      </c>
      <c r="D4557" s="12" t="s">
        <v>18483</v>
      </c>
      <c r="E4557" s="11" t="s">
        <v>18484</v>
      </c>
      <c r="F4557" s="14">
        <v>1972</v>
      </c>
      <c r="G4557" s="14" t="s">
        <v>18485</v>
      </c>
      <c r="H4557" s="129" t="s">
        <v>18089</v>
      </c>
      <c r="I4557" s="10" t="s">
        <v>24</v>
      </c>
      <c r="J4557" s="10" t="s">
        <v>24</v>
      </c>
      <c r="K4557" s="14" t="s">
        <v>693</v>
      </c>
      <c r="L4557" s="12"/>
      <c r="M4557" s="16" t="s">
        <v>24</v>
      </c>
      <c r="N4557" s="12"/>
      <c r="O4557" s="12"/>
      <c r="P4557" s="12"/>
      <c r="Q4557" s="12"/>
      <c r="R4557" s="130"/>
    </row>
    <row r="4558" spans="1:18" ht="15.75" customHeight="1">
      <c r="A4558" s="8">
        <v>2018</v>
      </c>
      <c r="B4558" s="133">
        <v>155</v>
      </c>
      <c r="C4558" s="35" t="s">
        <v>18085</v>
      </c>
      <c r="D4558" s="12" t="s">
        <v>18486</v>
      </c>
      <c r="E4558" s="11" t="s">
        <v>18487</v>
      </c>
      <c r="F4558" s="14">
        <v>1986</v>
      </c>
      <c r="G4558" s="14" t="s">
        <v>18488</v>
      </c>
      <c r="H4558" s="129" t="s">
        <v>18089</v>
      </c>
      <c r="I4558" s="10" t="s">
        <v>24</v>
      </c>
      <c r="J4558" s="10" t="s">
        <v>24</v>
      </c>
      <c r="K4558" s="14" t="s">
        <v>693</v>
      </c>
      <c r="L4558" s="12"/>
      <c r="M4558" s="16" t="s">
        <v>24</v>
      </c>
      <c r="N4558" s="12"/>
      <c r="O4558" s="12"/>
      <c r="P4558" s="12"/>
      <c r="Q4558" s="12"/>
      <c r="R4558" s="130"/>
    </row>
    <row r="4559" spans="1:18" ht="15.75" customHeight="1">
      <c r="A4559" s="8">
        <v>2018</v>
      </c>
      <c r="B4559" s="133">
        <v>155</v>
      </c>
      <c r="C4559" s="35" t="s">
        <v>18085</v>
      </c>
      <c r="D4559" s="12" t="s">
        <v>18086</v>
      </c>
      <c r="E4559" s="11" t="s">
        <v>18489</v>
      </c>
      <c r="F4559" s="14" t="s">
        <v>18490</v>
      </c>
      <c r="G4559" s="12" t="s">
        <v>18491</v>
      </c>
      <c r="H4559" s="129" t="s">
        <v>18112</v>
      </c>
      <c r="I4559" s="10" t="s">
        <v>23</v>
      </c>
      <c r="J4559" s="10" t="s">
        <v>24</v>
      </c>
      <c r="K4559" s="14" t="s">
        <v>693</v>
      </c>
      <c r="L4559" s="12"/>
      <c r="M4559" s="16" t="s">
        <v>24</v>
      </c>
      <c r="N4559" s="12"/>
      <c r="O4559" s="12"/>
      <c r="P4559" s="12"/>
      <c r="Q4559" s="12"/>
      <c r="R4559" s="130"/>
    </row>
    <row r="4560" spans="1:18" ht="15.75" customHeight="1">
      <c r="A4560" s="8">
        <v>2018</v>
      </c>
      <c r="B4560" s="133">
        <v>155</v>
      </c>
      <c r="C4560" s="35" t="s">
        <v>18085</v>
      </c>
      <c r="D4560" s="12" t="s">
        <v>18492</v>
      </c>
      <c r="E4560" s="11" t="s">
        <v>18493</v>
      </c>
      <c r="F4560" s="12" t="s">
        <v>18494</v>
      </c>
      <c r="G4560" s="14" t="s">
        <v>18495</v>
      </c>
      <c r="H4560" s="129" t="s">
        <v>18291</v>
      </c>
      <c r="I4560" s="10" t="s">
        <v>24</v>
      </c>
      <c r="J4560" s="10" t="s">
        <v>24</v>
      </c>
      <c r="K4560" s="14" t="s">
        <v>693</v>
      </c>
      <c r="L4560" s="12"/>
      <c r="M4560" s="16" t="s">
        <v>24</v>
      </c>
      <c r="N4560" s="12"/>
      <c r="O4560" s="12"/>
      <c r="P4560" s="12"/>
      <c r="Q4560" s="12"/>
      <c r="R4560" s="130" t="s">
        <v>72</v>
      </c>
    </row>
    <row r="4561" spans="1:18" ht="15.75" customHeight="1">
      <c r="A4561" s="8">
        <v>2018</v>
      </c>
      <c r="B4561" s="133">
        <v>155</v>
      </c>
      <c r="C4561" s="35" t="s">
        <v>18085</v>
      </c>
      <c r="D4561" s="14" t="s">
        <v>18401</v>
      </c>
      <c r="E4561" s="11" t="s">
        <v>18496</v>
      </c>
      <c r="F4561" s="14" t="s">
        <v>18115</v>
      </c>
      <c r="G4561" s="14" t="s">
        <v>18497</v>
      </c>
      <c r="H4561" s="129" t="s">
        <v>18223</v>
      </c>
      <c r="I4561" s="10" t="s">
        <v>24</v>
      </c>
      <c r="J4561" s="10" t="s">
        <v>24</v>
      </c>
      <c r="K4561" s="14" t="s">
        <v>693</v>
      </c>
      <c r="L4561" s="12"/>
      <c r="M4561" s="16" t="s">
        <v>24</v>
      </c>
      <c r="N4561" s="12"/>
      <c r="O4561" s="12"/>
      <c r="P4561" s="12"/>
      <c r="Q4561" s="12"/>
      <c r="R4561" s="130" t="s">
        <v>64</v>
      </c>
    </row>
    <row r="4562" spans="1:18" ht="15.75" customHeight="1">
      <c r="A4562" s="8">
        <v>2018</v>
      </c>
      <c r="B4562" s="133">
        <v>155</v>
      </c>
      <c r="C4562" s="35" t="s">
        <v>18085</v>
      </c>
      <c r="D4562" s="12" t="s">
        <v>18498</v>
      </c>
      <c r="E4562" s="11" t="s">
        <v>18499</v>
      </c>
      <c r="F4562" s="14" t="s">
        <v>1862</v>
      </c>
      <c r="G4562" s="12" t="s">
        <v>18500</v>
      </c>
      <c r="H4562" s="129" t="s">
        <v>18501</v>
      </c>
      <c r="I4562" s="10" t="s">
        <v>23</v>
      </c>
      <c r="J4562" s="10" t="s">
        <v>24</v>
      </c>
      <c r="K4562" s="14" t="s">
        <v>693</v>
      </c>
      <c r="L4562" s="12"/>
      <c r="M4562" s="16" t="s">
        <v>23</v>
      </c>
      <c r="N4562" s="12" t="s">
        <v>18502</v>
      </c>
      <c r="O4562" s="12"/>
      <c r="P4562" s="12"/>
      <c r="Q4562" s="12">
        <v>26.535599999999999</v>
      </c>
      <c r="R4562" s="130" t="s">
        <v>28</v>
      </c>
    </row>
    <row r="4563" spans="1:18" ht="15.75" customHeight="1">
      <c r="A4563" s="8">
        <v>2018</v>
      </c>
      <c r="B4563" s="133">
        <v>155</v>
      </c>
      <c r="C4563" s="35" t="s">
        <v>18085</v>
      </c>
      <c r="D4563" s="14" t="s">
        <v>18143</v>
      </c>
      <c r="E4563" s="11" t="s">
        <v>18503</v>
      </c>
      <c r="F4563" s="14" t="s">
        <v>13765</v>
      </c>
      <c r="G4563" s="14" t="s">
        <v>18504</v>
      </c>
      <c r="H4563" s="129" t="s">
        <v>18089</v>
      </c>
      <c r="I4563" s="10" t="s">
        <v>24</v>
      </c>
      <c r="J4563" s="10" t="s">
        <v>24</v>
      </c>
      <c r="K4563" s="14" t="s">
        <v>693</v>
      </c>
      <c r="L4563" s="12"/>
      <c r="M4563" s="16" t="s">
        <v>24</v>
      </c>
      <c r="N4563" s="12"/>
      <c r="O4563" s="12"/>
      <c r="P4563" s="12"/>
      <c r="Q4563" s="12"/>
      <c r="R4563" s="130"/>
    </row>
    <row r="4564" spans="1:18" ht="15.75" customHeight="1">
      <c r="A4564" s="8">
        <v>2018</v>
      </c>
      <c r="B4564" s="133">
        <v>155</v>
      </c>
      <c r="C4564" s="35" t="s">
        <v>18085</v>
      </c>
      <c r="D4564" s="12" t="s">
        <v>18505</v>
      </c>
      <c r="E4564" s="11" t="s">
        <v>18506</v>
      </c>
      <c r="F4564" s="12" t="s">
        <v>18507</v>
      </c>
      <c r="G4564" s="14" t="s">
        <v>18508</v>
      </c>
      <c r="H4564" s="129" t="s">
        <v>18089</v>
      </c>
      <c r="I4564" s="10" t="s">
        <v>24</v>
      </c>
      <c r="J4564" s="10" t="s">
        <v>24</v>
      </c>
      <c r="K4564" s="14" t="s">
        <v>693</v>
      </c>
      <c r="L4564" s="12"/>
      <c r="M4564" s="16" t="s">
        <v>24</v>
      </c>
      <c r="N4564" s="12"/>
      <c r="O4564" s="12"/>
      <c r="P4564" s="12"/>
      <c r="Q4564" s="12"/>
      <c r="R4564" s="130" t="s">
        <v>64</v>
      </c>
    </row>
    <row r="4565" spans="1:18" ht="15.75" customHeight="1">
      <c r="A4565" s="8">
        <v>2018</v>
      </c>
      <c r="B4565" s="133">
        <v>155</v>
      </c>
      <c r="C4565" s="35" t="s">
        <v>18085</v>
      </c>
      <c r="D4565" s="12" t="s">
        <v>18509</v>
      </c>
      <c r="E4565" s="11" t="s">
        <v>18510</v>
      </c>
      <c r="F4565" s="14" t="s">
        <v>15457</v>
      </c>
      <c r="G4565" s="12" t="s">
        <v>18511</v>
      </c>
      <c r="H4565" s="129" t="s">
        <v>18112</v>
      </c>
      <c r="I4565" s="10" t="s">
        <v>23</v>
      </c>
      <c r="J4565" s="10" t="s">
        <v>24</v>
      </c>
      <c r="K4565" s="14" t="s">
        <v>693</v>
      </c>
      <c r="L4565" s="12"/>
      <c r="M4565" s="16" t="s">
        <v>24</v>
      </c>
      <c r="N4565" s="12"/>
      <c r="O4565" s="12"/>
      <c r="P4565" s="12"/>
      <c r="Q4565" s="12"/>
      <c r="R4565" s="130"/>
    </row>
    <row r="4566" spans="1:18" ht="15.75" customHeight="1">
      <c r="A4566" s="8">
        <v>2018</v>
      </c>
      <c r="B4566" s="133">
        <v>155</v>
      </c>
      <c r="C4566" s="35" t="s">
        <v>18085</v>
      </c>
      <c r="D4566" s="12" t="s">
        <v>18512</v>
      </c>
      <c r="E4566" s="11" t="s">
        <v>18513</v>
      </c>
      <c r="F4566" s="14" t="s">
        <v>18514</v>
      </c>
      <c r="G4566" s="12" t="s">
        <v>18515</v>
      </c>
      <c r="H4566" s="129" t="s">
        <v>18117</v>
      </c>
      <c r="I4566" s="10" t="s">
        <v>23</v>
      </c>
      <c r="J4566" s="10" t="s">
        <v>24</v>
      </c>
      <c r="K4566" s="14" t="s">
        <v>693</v>
      </c>
      <c r="L4566" s="12"/>
      <c r="M4566" s="16" t="s">
        <v>24</v>
      </c>
      <c r="N4566" s="12"/>
      <c r="O4566" s="12"/>
      <c r="P4566" s="12"/>
      <c r="Q4566" s="12"/>
      <c r="R4566" s="130"/>
    </row>
    <row r="4567" spans="1:18" ht="15.75" customHeight="1">
      <c r="A4567" s="8">
        <v>2018</v>
      </c>
      <c r="B4567" s="133">
        <v>155</v>
      </c>
      <c r="C4567" s="35" t="s">
        <v>18085</v>
      </c>
      <c r="D4567" s="12" t="s">
        <v>18516</v>
      </c>
      <c r="E4567" s="11" t="s">
        <v>18517</v>
      </c>
      <c r="F4567" s="14" t="s">
        <v>15394</v>
      </c>
      <c r="G4567" s="12" t="s">
        <v>18518</v>
      </c>
      <c r="H4567" s="129" t="s">
        <v>18117</v>
      </c>
      <c r="I4567" s="10" t="s">
        <v>23</v>
      </c>
      <c r="J4567" s="10" t="s">
        <v>24</v>
      </c>
      <c r="K4567" s="14" t="s">
        <v>693</v>
      </c>
      <c r="L4567" s="12"/>
      <c r="M4567" s="16" t="s">
        <v>24</v>
      </c>
      <c r="N4567" s="12"/>
      <c r="O4567" s="12"/>
      <c r="P4567" s="12"/>
      <c r="Q4567" s="12"/>
      <c r="R4567" s="130"/>
    </row>
    <row r="4568" spans="1:18" ht="15.75" customHeight="1">
      <c r="A4568" s="8">
        <v>2018</v>
      </c>
      <c r="B4568" s="133">
        <v>155</v>
      </c>
      <c r="C4568" s="35" t="s">
        <v>18085</v>
      </c>
      <c r="D4568" s="12" t="s">
        <v>18519</v>
      </c>
      <c r="E4568" s="11" t="s">
        <v>18517</v>
      </c>
      <c r="F4568" s="14" t="s">
        <v>14798</v>
      </c>
      <c r="G4568" s="12" t="s">
        <v>18520</v>
      </c>
      <c r="H4568" s="129" t="s">
        <v>18112</v>
      </c>
      <c r="I4568" s="10" t="s">
        <v>23</v>
      </c>
      <c r="J4568" s="10" t="s">
        <v>24</v>
      </c>
      <c r="K4568" s="14" t="s">
        <v>693</v>
      </c>
      <c r="L4568" s="12"/>
      <c r="M4568" s="16" t="s">
        <v>24</v>
      </c>
      <c r="N4568" s="12"/>
      <c r="O4568" s="12"/>
      <c r="P4568" s="12"/>
      <c r="Q4568" s="12"/>
      <c r="R4568" s="130"/>
    </row>
    <row r="4569" spans="1:18" ht="15.75" customHeight="1">
      <c r="A4569" s="8">
        <v>2018</v>
      </c>
      <c r="B4569" s="133">
        <v>155</v>
      </c>
      <c r="C4569" s="35" t="s">
        <v>18085</v>
      </c>
      <c r="D4569" s="12" t="s">
        <v>18521</v>
      </c>
      <c r="E4569" s="11" t="s">
        <v>18522</v>
      </c>
      <c r="F4569" s="14" t="s">
        <v>18523</v>
      </c>
      <c r="G4569" s="12" t="s">
        <v>18524</v>
      </c>
      <c r="H4569" s="129" t="s">
        <v>18525</v>
      </c>
      <c r="I4569" s="10" t="s">
        <v>23</v>
      </c>
      <c r="J4569" s="10" t="s">
        <v>24</v>
      </c>
      <c r="K4569" s="14" t="s">
        <v>693</v>
      </c>
      <c r="L4569" s="12"/>
      <c r="M4569" s="16" t="s">
        <v>24</v>
      </c>
      <c r="N4569" s="12"/>
      <c r="O4569" s="12"/>
      <c r="P4569" s="12"/>
      <c r="Q4569" s="12"/>
      <c r="R4569" s="130"/>
    </row>
    <row r="4570" spans="1:18" ht="15.75" customHeight="1">
      <c r="A4570" s="8">
        <v>2018</v>
      </c>
      <c r="B4570" s="133">
        <v>155</v>
      </c>
      <c r="C4570" s="35" t="s">
        <v>18085</v>
      </c>
      <c r="D4570" s="14" t="s">
        <v>18526</v>
      </c>
      <c r="E4570" s="11" t="s">
        <v>18527</v>
      </c>
      <c r="F4570" s="14" t="s">
        <v>18528</v>
      </c>
      <c r="G4570" s="12" t="s">
        <v>18529</v>
      </c>
      <c r="H4570" s="129" t="s">
        <v>18112</v>
      </c>
      <c r="I4570" s="10" t="s">
        <v>23</v>
      </c>
      <c r="J4570" s="10" t="s">
        <v>24</v>
      </c>
      <c r="K4570" s="14" t="s">
        <v>693</v>
      </c>
      <c r="L4570" s="12"/>
      <c r="M4570" s="16" t="s">
        <v>24</v>
      </c>
      <c r="N4570" s="12"/>
      <c r="O4570" s="12"/>
      <c r="P4570" s="12"/>
      <c r="Q4570" s="12"/>
      <c r="R4570" s="130"/>
    </row>
    <row r="4571" spans="1:18" ht="15.75" customHeight="1">
      <c r="A4571" s="8">
        <v>2018</v>
      </c>
      <c r="B4571" s="133">
        <v>155</v>
      </c>
      <c r="C4571" s="35" t="s">
        <v>18085</v>
      </c>
      <c r="D4571" s="12" t="s">
        <v>18530</v>
      </c>
      <c r="E4571" s="11" t="s">
        <v>18531</v>
      </c>
      <c r="F4571" s="14" t="s">
        <v>11227</v>
      </c>
      <c r="G4571" s="14" t="s">
        <v>18532</v>
      </c>
      <c r="H4571" s="129" t="s">
        <v>18089</v>
      </c>
      <c r="I4571" s="10" t="s">
        <v>24</v>
      </c>
      <c r="J4571" s="10" t="s">
        <v>24</v>
      </c>
      <c r="K4571" s="14" t="s">
        <v>693</v>
      </c>
      <c r="L4571" s="12"/>
      <c r="M4571" s="16" t="s">
        <v>24</v>
      </c>
      <c r="N4571" s="12"/>
      <c r="O4571" s="12"/>
      <c r="P4571" s="12"/>
      <c r="Q4571" s="12"/>
      <c r="R4571" s="130" t="s">
        <v>72</v>
      </c>
    </row>
    <row r="4572" spans="1:18" ht="15.75" customHeight="1">
      <c r="A4572" s="8">
        <v>2018</v>
      </c>
      <c r="B4572" s="133">
        <v>155</v>
      </c>
      <c r="C4572" s="35" t="s">
        <v>18085</v>
      </c>
      <c r="D4572" s="12" t="s">
        <v>18174</v>
      </c>
      <c r="E4572" s="11" t="s">
        <v>18533</v>
      </c>
      <c r="F4572" s="14" t="s">
        <v>18534</v>
      </c>
      <c r="G4572" s="12" t="s">
        <v>18535</v>
      </c>
      <c r="H4572" s="129" t="s">
        <v>18536</v>
      </c>
      <c r="I4572" s="10" t="s">
        <v>23</v>
      </c>
      <c r="J4572" s="10" t="s">
        <v>24</v>
      </c>
      <c r="K4572" s="14" t="s">
        <v>693</v>
      </c>
      <c r="L4572" s="12"/>
      <c r="M4572" s="16" t="s">
        <v>24</v>
      </c>
      <c r="N4572" s="12"/>
      <c r="O4572" s="12"/>
      <c r="P4572" s="12"/>
      <c r="Q4572" s="12"/>
      <c r="R4572" s="130"/>
    </row>
    <row r="4573" spans="1:18" ht="15.75" customHeight="1">
      <c r="A4573" s="8">
        <v>2018</v>
      </c>
      <c r="B4573" s="133">
        <v>155</v>
      </c>
      <c r="C4573" s="35" t="s">
        <v>18085</v>
      </c>
      <c r="D4573" s="12" t="s">
        <v>18537</v>
      </c>
      <c r="E4573" s="11" t="s">
        <v>18538</v>
      </c>
      <c r="F4573" s="14">
        <v>1750</v>
      </c>
      <c r="G4573" s="14" t="s">
        <v>18539</v>
      </c>
      <c r="H4573" s="129" t="s">
        <v>18089</v>
      </c>
      <c r="I4573" s="10" t="s">
        <v>24</v>
      </c>
      <c r="J4573" s="10" t="s">
        <v>24</v>
      </c>
      <c r="K4573" s="14" t="s">
        <v>693</v>
      </c>
      <c r="L4573" s="12"/>
      <c r="M4573" s="16" t="s">
        <v>24</v>
      </c>
      <c r="N4573" s="12"/>
      <c r="O4573" s="12"/>
      <c r="P4573" s="12"/>
      <c r="Q4573" s="12"/>
      <c r="R4573" s="130"/>
    </row>
    <row r="4574" spans="1:18" ht="15.75" customHeight="1">
      <c r="A4574" s="8">
        <v>2018</v>
      </c>
      <c r="B4574" s="133">
        <v>155</v>
      </c>
      <c r="C4574" s="35" t="s">
        <v>18085</v>
      </c>
      <c r="D4574" s="12" t="s">
        <v>18540</v>
      </c>
      <c r="E4574" s="11" t="s">
        <v>18541</v>
      </c>
      <c r="F4574" s="12" t="s">
        <v>18542</v>
      </c>
      <c r="G4574" s="14" t="s">
        <v>18543</v>
      </c>
      <c r="H4574" s="129" t="s">
        <v>18117</v>
      </c>
      <c r="I4574" s="10" t="s">
        <v>24</v>
      </c>
      <c r="J4574" s="10" t="s">
        <v>24</v>
      </c>
      <c r="K4574" s="14" t="s">
        <v>693</v>
      </c>
      <c r="L4574" s="12"/>
      <c r="M4574" s="16" t="s">
        <v>24</v>
      </c>
      <c r="N4574" s="12"/>
      <c r="O4574" s="12"/>
      <c r="P4574" s="12"/>
      <c r="Q4574" s="12"/>
      <c r="R4574" s="130" t="s">
        <v>72</v>
      </c>
    </row>
    <row r="4575" spans="1:18" ht="15.75" customHeight="1">
      <c r="A4575" s="8">
        <v>2018</v>
      </c>
      <c r="B4575" s="133">
        <v>155</v>
      </c>
      <c r="C4575" s="35" t="s">
        <v>18085</v>
      </c>
      <c r="D4575" s="12" t="s">
        <v>18544</v>
      </c>
      <c r="E4575" s="11" t="s">
        <v>18545</v>
      </c>
      <c r="F4575" s="14" t="s">
        <v>18546</v>
      </c>
      <c r="G4575" s="12" t="s">
        <v>18547</v>
      </c>
      <c r="H4575" s="129" t="s">
        <v>18291</v>
      </c>
      <c r="I4575" s="10" t="s">
        <v>23</v>
      </c>
      <c r="J4575" s="10" t="s">
        <v>24</v>
      </c>
      <c r="K4575" s="14" t="s">
        <v>693</v>
      </c>
      <c r="L4575" s="12"/>
      <c r="M4575" s="16" t="s">
        <v>24</v>
      </c>
      <c r="N4575" s="12"/>
      <c r="O4575" s="12"/>
      <c r="P4575" s="12"/>
      <c r="Q4575" s="12"/>
      <c r="R4575" s="130"/>
    </row>
    <row r="4576" spans="1:18" ht="15.75" customHeight="1">
      <c r="A4576" s="8">
        <v>2018</v>
      </c>
      <c r="B4576" s="133">
        <v>155</v>
      </c>
      <c r="C4576" s="35" t="s">
        <v>18085</v>
      </c>
      <c r="D4576" s="12" t="s">
        <v>18548</v>
      </c>
      <c r="E4576" s="11" t="s">
        <v>18549</v>
      </c>
      <c r="F4576" s="12" t="s">
        <v>18550</v>
      </c>
      <c r="G4576" s="14" t="s">
        <v>18551</v>
      </c>
      <c r="H4576" s="129" t="s">
        <v>18552</v>
      </c>
      <c r="I4576" s="10" t="s">
        <v>23</v>
      </c>
      <c r="J4576" s="10" t="s">
        <v>23</v>
      </c>
      <c r="K4576" s="14" t="s">
        <v>693</v>
      </c>
      <c r="L4576" s="12"/>
      <c r="M4576" s="16" t="s">
        <v>24</v>
      </c>
      <c r="N4576" s="12"/>
      <c r="O4576" s="12"/>
      <c r="P4576" s="12"/>
      <c r="Q4576" s="12"/>
      <c r="R4576" s="130" t="s">
        <v>72</v>
      </c>
    </row>
    <row r="4577" spans="1:18" ht="15.75" customHeight="1">
      <c r="A4577" s="8">
        <v>2018</v>
      </c>
      <c r="B4577" s="133">
        <v>155</v>
      </c>
      <c r="C4577" s="35" t="s">
        <v>18085</v>
      </c>
      <c r="D4577" s="14" t="s">
        <v>18303</v>
      </c>
      <c r="E4577" s="11" t="s">
        <v>18553</v>
      </c>
      <c r="F4577" s="14">
        <v>2018</v>
      </c>
      <c r="G4577" s="12" t="s">
        <v>18554</v>
      </c>
      <c r="H4577" s="129" t="s">
        <v>18089</v>
      </c>
      <c r="I4577" s="10" t="s">
        <v>23</v>
      </c>
      <c r="J4577" s="10" t="s">
        <v>24</v>
      </c>
      <c r="K4577" s="14" t="s">
        <v>693</v>
      </c>
      <c r="L4577" s="12"/>
      <c r="M4577" s="16" t="s">
        <v>24</v>
      </c>
      <c r="N4577" s="12"/>
      <c r="O4577" s="12"/>
      <c r="P4577" s="12"/>
      <c r="Q4577" s="12"/>
      <c r="R4577" s="130"/>
    </row>
    <row r="4578" spans="1:18" ht="15.75" customHeight="1">
      <c r="A4578" s="8">
        <v>2018</v>
      </c>
      <c r="B4578" s="133">
        <v>155</v>
      </c>
      <c r="C4578" s="35" t="s">
        <v>18085</v>
      </c>
      <c r="D4578" s="12" t="s">
        <v>18555</v>
      </c>
      <c r="E4578" s="11" t="s">
        <v>18556</v>
      </c>
      <c r="F4578" s="12" t="s">
        <v>18557</v>
      </c>
      <c r="G4578" s="12" t="s">
        <v>18558</v>
      </c>
      <c r="H4578" s="129" t="s">
        <v>18559</v>
      </c>
      <c r="I4578" s="10" t="s">
        <v>23</v>
      </c>
      <c r="J4578" s="10" t="s">
        <v>24</v>
      </c>
      <c r="K4578" s="14" t="s">
        <v>693</v>
      </c>
      <c r="L4578" s="12"/>
      <c r="M4578" s="16" t="s">
        <v>24</v>
      </c>
      <c r="N4578" s="12"/>
      <c r="O4578" s="12"/>
      <c r="P4578" s="12"/>
      <c r="Q4578" s="12"/>
      <c r="R4578" s="130"/>
    </row>
    <row r="4579" spans="1:18" ht="15.75" customHeight="1">
      <c r="A4579" s="8">
        <v>2018</v>
      </c>
      <c r="B4579" s="133">
        <v>155</v>
      </c>
      <c r="C4579" s="35" t="s">
        <v>18085</v>
      </c>
      <c r="D4579" s="12" t="s">
        <v>18560</v>
      </c>
      <c r="E4579" s="11" t="s">
        <v>18561</v>
      </c>
      <c r="F4579" s="14" t="s">
        <v>18562</v>
      </c>
      <c r="G4579" s="14" t="s">
        <v>18563</v>
      </c>
      <c r="H4579" s="129" t="s">
        <v>18089</v>
      </c>
      <c r="I4579" s="10" t="s">
        <v>24</v>
      </c>
      <c r="J4579" s="10" t="s">
        <v>24</v>
      </c>
      <c r="K4579" s="14" t="s">
        <v>693</v>
      </c>
      <c r="L4579" s="12"/>
      <c r="M4579" s="16" t="s">
        <v>24</v>
      </c>
      <c r="N4579" s="12"/>
      <c r="O4579" s="12"/>
      <c r="P4579" s="12"/>
      <c r="Q4579" s="12"/>
      <c r="R4579" s="130"/>
    </row>
    <row r="4580" spans="1:18" ht="15.75" customHeight="1">
      <c r="A4580" s="8">
        <v>2018</v>
      </c>
      <c r="B4580" s="133">
        <v>155</v>
      </c>
      <c r="C4580" s="35" t="s">
        <v>18085</v>
      </c>
      <c r="D4580" s="12" t="s">
        <v>18564</v>
      </c>
      <c r="E4580" s="11" t="s">
        <v>18565</v>
      </c>
      <c r="F4580" s="14">
        <v>2018</v>
      </c>
      <c r="G4580" s="14" t="s">
        <v>18566</v>
      </c>
      <c r="H4580" s="129" t="s">
        <v>18567</v>
      </c>
      <c r="I4580" s="10" t="s">
        <v>24</v>
      </c>
      <c r="J4580" s="10" t="s">
        <v>24</v>
      </c>
      <c r="K4580" s="14" t="s">
        <v>693</v>
      </c>
      <c r="L4580" s="12"/>
      <c r="M4580" s="16" t="s">
        <v>24</v>
      </c>
      <c r="N4580" s="12"/>
      <c r="O4580" s="12"/>
      <c r="P4580" s="12"/>
      <c r="Q4580" s="12"/>
      <c r="R4580" s="130"/>
    </row>
    <row r="4581" spans="1:18" ht="15.75" customHeight="1">
      <c r="A4581" s="8">
        <v>2018</v>
      </c>
      <c r="B4581" s="133">
        <v>155</v>
      </c>
      <c r="C4581" s="35" t="s">
        <v>18085</v>
      </c>
      <c r="D4581" s="12" t="s">
        <v>18568</v>
      </c>
      <c r="E4581" s="11" t="s">
        <v>18569</v>
      </c>
      <c r="F4581" s="12" t="s">
        <v>18570</v>
      </c>
      <c r="G4581" s="12" t="s">
        <v>18571</v>
      </c>
      <c r="H4581" s="129" t="s">
        <v>18112</v>
      </c>
      <c r="I4581" s="10" t="s">
        <v>23</v>
      </c>
      <c r="J4581" s="10" t="s">
        <v>24</v>
      </c>
      <c r="K4581" s="14" t="s">
        <v>693</v>
      </c>
      <c r="L4581" s="12"/>
      <c r="M4581" s="16" t="s">
        <v>24</v>
      </c>
      <c r="N4581" s="12"/>
      <c r="O4581" s="12"/>
      <c r="P4581" s="12"/>
      <c r="Q4581" s="12"/>
      <c r="R4581" s="130" t="s">
        <v>1956</v>
      </c>
    </row>
    <row r="4582" spans="1:18" ht="15.75" customHeight="1">
      <c r="A4582" s="8">
        <v>2018</v>
      </c>
      <c r="B4582" s="133">
        <v>155</v>
      </c>
      <c r="C4582" s="35" t="s">
        <v>18085</v>
      </c>
      <c r="D4582" s="14" t="s">
        <v>18572</v>
      </c>
      <c r="E4582" s="11" t="s">
        <v>18573</v>
      </c>
      <c r="F4582" s="12" t="s">
        <v>18574</v>
      </c>
      <c r="G4582" s="12" t="s">
        <v>18575</v>
      </c>
      <c r="H4582" s="129" t="s">
        <v>18223</v>
      </c>
      <c r="I4582" s="10" t="s">
        <v>23</v>
      </c>
      <c r="J4582" s="10" t="s">
        <v>24</v>
      </c>
      <c r="K4582" s="14" t="s">
        <v>693</v>
      </c>
      <c r="L4582" s="12"/>
      <c r="M4582" s="16" t="s">
        <v>24</v>
      </c>
      <c r="N4582" s="12"/>
      <c r="O4582" s="12"/>
      <c r="P4582" s="12"/>
      <c r="Q4582" s="12"/>
      <c r="R4582" s="130"/>
    </row>
    <row r="4583" spans="1:18" ht="15.75" customHeight="1">
      <c r="A4583" s="8">
        <v>2018</v>
      </c>
      <c r="B4583" s="133">
        <v>155</v>
      </c>
      <c r="C4583" s="35" t="s">
        <v>18085</v>
      </c>
      <c r="D4583" s="12" t="s">
        <v>18576</v>
      </c>
      <c r="E4583" s="11" t="s">
        <v>18577</v>
      </c>
      <c r="F4583" s="12" t="s">
        <v>18578</v>
      </c>
      <c r="G4583" s="12" t="s">
        <v>18579</v>
      </c>
      <c r="H4583" s="129" t="s">
        <v>18580</v>
      </c>
      <c r="I4583" s="10" t="s">
        <v>23</v>
      </c>
      <c r="J4583" s="10" t="s">
        <v>24</v>
      </c>
      <c r="K4583" s="14" t="s">
        <v>693</v>
      </c>
      <c r="L4583" s="12"/>
      <c r="M4583" s="16" t="s">
        <v>23</v>
      </c>
      <c r="N4583" s="12" t="s">
        <v>18581</v>
      </c>
      <c r="O4583" s="12"/>
      <c r="P4583" s="12">
        <v>27.5184</v>
      </c>
      <c r="Q4583" s="12"/>
      <c r="R4583" s="130" t="s">
        <v>28</v>
      </c>
    </row>
    <row r="4584" spans="1:18" ht="15.75" customHeight="1">
      <c r="A4584" s="8">
        <v>2018</v>
      </c>
      <c r="B4584" s="133">
        <v>155</v>
      </c>
      <c r="C4584" s="35" t="s">
        <v>18085</v>
      </c>
      <c r="D4584" s="12" t="s">
        <v>18582</v>
      </c>
      <c r="E4584" s="11" t="s">
        <v>18583</v>
      </c>
      <c r="F4584" s="14">
        <v>1976</v>
      </c>
      <c r="G4584" s="12" t="s">
        <v>18584</v>
      </c>
      <c r="H4584" s="129" t="s">
        <v>18117</v>
      </c>
      <c r="I4584" s="10" t="s">
        <v>23</v>
      </c>
      <c r="J4584" s="10" t="s">
        <v>24</v>
      </c>
      <c r="K4584" s="14" t="s">
        <v>693</v>
      </c>
      <c r="L4584" s="12"/>
      <c r="M4584" s="16" t="s">
        <v>24</v>
      </c>
      <c r="N4584" s="12"/>
      <c r="O4584" s="12"/>
      <c r="P4584" s="12"/>
      <c r="Q4584" s="12"/>
      <c r="R4584" s="130"/>
    </row>
    <row r="4585" spans="1:18" ht="15.75" customHeight="1">
      <c r="A4585" s="8">
        <v>2018</v>
      </c>
      <c r="B4585" s="133">
        <v>155</v>
      </c>
      <c r="C4585" s="35" t="s">
        <v>18085</v>
      </c>
      <c r="D4585" s="12" t="s">
        <v>18585</v>
      </c>
      <c r="E4585" s="11" t="s">
        <v>18586</v>
      </c>
      <c r="F4585" s="14">
        <v>2018</v>
      </c>
      <c r="G4585" s="12" t="s">
        <v>18587</v>
      </c>
      <c r="H4585" s="129"/>
      <c r="I4585" s="10" t="s">
        <v>23</v>
      </c>
      <c r="J4585" s="10" t="s">
        <v>24</v>
      </c>
      <c r="K4585" s="14" t="s">
        <v>693</v>
      </c>
      <c r="L4585" s="12"/>
      <c r="M4585" s="16" t="s">
        <v>24</v>
      </c>
      <c r="N4585" s="12"/>
      <c r="O4585" s="12"/>
      <c r="P4585" s="12"/>
      <c r="Q4585" s="12"/>
      <c r="R4585" s="130"/>
    </row>
    <row r="4586" spans="1:18" ht="15.75" customHeight="1">
      <c r="A4586" s="8">
        <v>2018</v>
      </c>
      <c r="B4586" s="133">
        <v>155</v>
      </c>
      <c r="C4586" s="35" t="s">
        <v>18085</v>
      </c>
      <c r="D4586" s="12" t="s">
        <v>18473</v>
      </c>
      <c r="E4586" s="11" t="s">
        <v>18588</v>
      </c>
      <c r="F4586" s="14" t="s">
        <v>18589</v>
      </c>
      <c r="G4586" s="12" t="s">
        <v>18590</v>
      </c>
      <c r="H4586" s="129" t="s">
        <v>18591</v>
      </c>
      <c r="I4586" s="10" t="s">
        <v>23</v>
      </c>
      <c r="J4586" s="10" t="s">
        <v>24</v>
      </c>
      <c r="K4586" s="14" t="s">
        <v>693</v>
      </c>
      <c r="L4586" s="12"/>
      <c r="M4586" s="16" t="s">
        <v>24</v>
      </c>
      <c r="N4586" s="12"/>
      <c r="O4586" s="12"/>
      <c r="P4586" s="12"/>
      <c r="Q4586" s="12"/>
      <c r="R4586" s="130"/>
    </row>
    <row r="4587" spans="1:18" ht="15.75" customHeight="1">
      <c r="A4587" s="8">
        <v>2018</v>
      </c>
      <c r="B4587" s="133">
        <v>155</v>
      </c>
      <c r="C4587" s="35" t="s">
        <v>18085</v>
      </c>
      <c r="D4587" s="12" t="s">
        <v>18592</v>
      </c>
      <c r="E4587" s="11" t="s">
        <v>18593</v>
      </c>
      <c r="F4587" s="14">
        <v>2009</v>
      </c>
      <c r="G4587" s="14" t="s">
        <v>18594</v>
      </c>
      <c r="H4587" s="129" t="s">
        <v>18117</v>
      </c>
      <c r="I4587" s="10" t="s">
        <v>24</v>
      </c>
      <c r="J4587" s="10" t="s">
        <v>24</v>
      </c>
      <c r="K4587" s="14" t="s">
        <v>693</v>
      </c>
      <c r="L4587" s="12"/>
      <c r="M4587" s="16" t="s">
        <v>24</v>
      </c>
      <c r="N4587" s="12"/>
      <c r="O4587" s="12"/>
      <c r="P4587" s="12"/>
      <c r="Q4587" s="12"/>
      <c r="R4587" s="130" t="s">
        <v>64</v>
      </c>
    </row>
    <row r="4588" spans="1:18" ht="15.75" customHeight="1">
      <c r="A4588" s="8">
        <v>2018</v>
      </c>
      <c r="B4588" s="133">
        <v>155</v>
      </c>
      <c r="C4588" s="35" t="s">
        <v>18085</v>
      </c>
      <c r="D4588" s="14" t="s">
        <v>18595</v>
      </c>
      <c r="E4588" s="11" t="s">
        <v>18596</v>
      </c>
      <c r="F4588" s="12" t="s">
        <v>18597</v>
      </c>
      <c r="G4588" s="14" t="s">
        <v>18598</v>
      </c>
      <c r="H4588" s="129" t="s">
        <v>18291</v>
      </c>
      <c r="I4588" s="10" t="s">
        <v>24</v>
      </c>
      <c r="J4588" s="10" t="s">
        <v>24</v>
      </c>
      <c r="K4588" s="14" t="s">
        <v>693</v>
      </c>
      <c r="L4588" s="12"/>
      <c r="M4588" s="16" t="s">
        <v>24</v>
      </c>
      <c r="N4588" s="12"/>
      <c r="O4588" s="12"/>
      <c r="P4588" s="12"/>
      <c r="Q4588" s="12"/>
      <c r="R4588" s="130" t="s">
        <v>72</v>
      </c>
    </row>
    <row r="4589" spans="1:18" ht="15.75" customHeight="1">
      <c r="A4589" s="8">
        <v>2018</v>
      </c>
      <c r="B4589" s="133">
        <v>155</v>
      </c>
      <c r="C4589" s="35" t="s">
        <v>18085</v>
      </c>
      <c r="D4589" s="12" t="s">
        <v>18473</v>
      </c>
      <c r="E4589" s="11" t="s">
        <v>18599</v>
      </c>
      <c r="F4589" s="14" t="s">
        <v>18600</v>
      </c>
      <c r="G4589" s="12" t="s">
        <v>18601</v>
      </c>
      <c r="H4589" s="129" t="s">
        <v>18329</v>
      </c>
      <c r="I4589" s="10" t="s">
        <v>23</v>
      </c>
      <c r="J4589" s="10" t="s">
        <v>24</v>
      </c>
      <c r="K4589" s="14" t="s">
        <v>693</v>
      </c>
      <c r="L4589" s="12"/>
      <c r="M4589" s="16" t="s">
        <v>24</v>
      </c>
      <c r="N4589" s="12"/>
      <c r="O4589" s="12"/>
      <c r="P4589" s="12"/>
      <c r="Q4589" s="12"/>
      <c r="R4589" s="130"/>
    </row>
    <row r="4590" spans="1:18" ht="15.75" customHeight="1">
      <c r="A4590" s="8">
        <v>2018</v>
      </c>
      <c r="B4590" s="133">
        <v>155</v>
      </c>
      <c r="C4590" s="35" t="s">
        <v>18085</v>
      </c>
      <c r="D4590" s="12" t="s">
        <v>18602</v>
      </c>
      <c r="E4590" s="11" t="s">
        <v>18603</v>
      </c>
      <c r="F4590" s="14">
        <v>1960</v>
      </c>
      <c r="G4590" s="14" t="s">
        <v>18604</v>
      </c>
      <c r="H4590" s="129" t="s">
        <v>18089</v>
      </c>
      <c r="I4590" s="10" t="s">
        <v>24</v>
      </c>
      <c r="J4590" s="10" t="s">
        <v>24</v>
      </c>
      <c r="K4590" s="14" t="s">
        <v>693</v>
      </c>
      <c r="L4590" s="12"/>
      <c r="M4590" s="16" t="s">
        <v>24</v>
      </c>
      <c r="N4590" s="12"/>
      <c r="O4590" s="12"/>
      <c r="P4590" s="12"/>
      <c r="Q4590" s="12"/>
      <c r="R4590" s="130"/>
    </row>
    <row r="4591" spans="1:18" ht="15.75" customHeight="1">
      <c r="A4591" s="8">
        <v>2018</v>
      </c>
      <c r="B4591" s="133">
        <v>155</v>
      </c>
      <c r="C4591" s="35" t="s">
        <v>18085</v>
      </c>
      <c r="D4591" s="12" t="s">
        <v>18605</v>
      </c>
      <c r="E4591" s="11" t="s">
        <v>18606</v>
      </c>
      <c r="F4591" s="14" t="s">
        <v>18607</v>
      </c>
      <c r="G4591" s="12" t="s">
        <v>18608</v>
      </c>
      <c r="H4591" s="129" t="s">
        <v>18089</v>
      </c>
      <c r="I4591" s="10" t="s">
        <v>23</v>
      </c>
      <c r="J4591" s="10" t="s">
        <v>24</v>
      </c>
      <c r="K4591" s="14" t="s">
        <v>693</v>
      </c>
      <c r="L4591" s="12"/>
      <c r="M4591" s="16" t="s">
        <v>24</v>
      </c>
      <c r="N4591" s="12"/>
      <c r="O4591" s="12"/>
      <c r="P4591" s="12"/>
      <c r="Q4591" s="12"/>
      <c r="R4591" s="130"/>
    </row>
    <row r="4592" spans="1:18" ht="15.75" customHeight="1">
      <c r="A4592" s="8">
        <v>2018</v>
      </c>
      <c r="B4592" s="133">
        <v>155</v>
      </c>
      <c r="C4592" s="35" t="s">
        <v>18085</v>
      </c>
      <c r="D4592" s="12" t="s">
        <v>18609</v>
      </c>
      <c r="E4592" s="11" t="s">
        <v>18610</v>
      </c>
      <c r="F4592" s="14" t="s">
        <v>18611</v>
      </c>
      <c r="G4592" s="14" t="s">
        <v>18612</v>
      </c>
      <c r="H4592" s="129" t="s">
        <v>18089</v>
      </c>
      <c r="I4592" s="10" t="s">
        <v>24</v>
      </c>
      <c r="J4592" s="10" t="s">
        <v>24</v>
      </c>
      <c r="K4592" s="14" t="s">
        <v>693</v>
      </c>
      <c r="L4592" s="12"/>
      <c r="M4592" s="16" t="s">
        <v>24</v>
      </c>
      <c r="N4592" s="12"/>
      <c r="O4592" s="12"/>
      <c r="P4592" s="12"/>
      <c r="Q4592" s="12"/>
      <c r="R4592" s="130"/>
    </row>
    <row r="4593" spans="1:18" ht="15.75" customHeight="1">
      <c r="A4593" s="8">
        <v>2018</v>
      </c>
      <c r="B4593" s="133">
        <v>155</v>
      </c>
      <c r="C4593" s="35" t="s">
        <v>18085</v>
      </c>
      <c r="D4593" s="12" t="s">
        <v>18188</v>
      </c>
      <c r="E4593" s="11" t="s">
        <v>18613</v>
      </c>
      <c r="F4593" s="14" t="s">
        <v>18614</v>
      </c>
      <c r="G4593" s="12" t="s">
        <v>18615</v>
      </c>
      <c r="H4593" s="129" t="s">
        <v>18616</v>
      </c>
      <c r="I4593" s="10" t="s">
        <v>23</v>
      </c>
      <c r="J4593" s="10" t="s">
        <v>24</v>
      </c>
      <c r="K4593" s="14" t="s">
        <v>693</v>
      </c>
      <c r="L4593" s="12"/>
      <c r="M4593" s="16" t="s">
        <v>24</v>
      </c>
      <c r="N4593" s="12"/>
      <c r="O4593" s="12"/>
      <c r="P4593" s="12"/>
      <c r="Q4593" s="12"/>
      <c r="R4593" s="130"/>
    </row>
    <row r="4594" spans="1:18" ht="15.75" customHeight="1">
      <c r="A4594" s="8">
        <v>2018</v>
      </c>
      <c r="B4594" s="133">
        <v>155</v>
      </c>
      <c r="C4594" s="35" t="s">
        <v>18085</v>
      </c>
      <c r="D4594" s="14" t="s">
        <v>18572</v>
      </c>
      <c r="E4594" s="11" t="s">
        <v>18617</v>
      </c>
      <c r="F4594" s="12" t="s">
        <v>18618</v>
      </c>
      <c r="G4594" s="12" t="s">
        <v>18619</v>
      </c>
      <c r="H4594" s="129" t="s">
        <v>18089</v>
      </c>
      <c r="I4594" s="10" t="s">
        <v>23</v>
      </c>
      <c r="J4594" s="10" t="s">
        <v>24</v>
      </c>
      <c r="K4594" s="14" t="s">
        <v>693</v>
      </c>
      <c r="L4594" s="12"/>
      <c r="M4594" s="16" t="s">
        <v>24</v>
      </c>
      <c r="N4594" s="12"/>
      <c r="O4594" s="12"/>
      <c r="P4594" s="12"/>
      <c r="Q4594" s="12"/>
      <c r="R4594" s="130"/>
    </row>
    <row r="4595" spans="1:18" ht="15.75" customHeight="1">
      <c r="A4595" s="8">
        <v>2018</v>
      </c>
      <c r="B4595" s="133">
        <v>155</v>
      </c>
      <c r="C4595" s="35" t="s">
        <v>18085</v>
      </c>
      <c r="D4595" s="12" t="s">
        <v>18620</v>
      </c>
      <c r="E4595" s="11" t="s">
        <v>18621</v>
      </c>
      <c r="F4595" s="14" t="s">
        <v>18199</v>
      </c>
      <c r="G4595" s="14" t="s">
        <v>18622</v>
      </c>
      <c r="H4595" s="129" t="s">
        <v>18126</v>
      </c>
      <c r="I4595" s="10" t="s">
        <v>24</v>
      </c>
      <c r="J4595" s="10" t="s">
        <v>24</v>
      </c>
      <c r="K4595" s="14" t="s">
        <v>693</v>
      </c>
      <c r="L4595" s="12"/>
      <c r="M4595" s="16" t="s">
        <v>24</v>
      </c>
      <c r="N4595" s="12"/>
      <c r="O4595" s="12"/>
      <c r="P4595" s="12"/>
      <c r="Q4595" s="12"/>
      <c r="R4595" s="130" t="s">
        <v>14455</v>
      </c>
    </row>
    <row r="4596" spans="1:18" ht="15.75" customHeight="1">
      <c r="A4596" s="8">
        <v>2018</v>
      </c>
      <c r="B4596" s="133">
        <v>155</v>
      </c>
      <c r="C4596" s="35" t="s">
        <v>18085</v>
      </c>
      <c r="D4596" s="12" t="s">
        <v>18623</v>
      </c>
      <c r="E4596" s="11" t="s">
        <v>18624</v>
      </c>
      <c r="F4596" s="14">
        <v>2018</v>
      </c>
      <c r="G4596" s="14" t="s">
        <v>18625</v>
      </c>
      <c r="H4596" s="129" t="s">
        <v>18626</v>
      </c>
      <c r="I4596" s="10" t="s">
        <v>24</v>
      </c>
      <c r="J4596" s="10" t="s">
        <v>24</v>
      </c>
      <c r="K4596" s="14" t="s">
        <v>693</v>
      </c>
      <c r="L4596" s="12"/>
      <c r="M4596" s="16" t="s">
        <v>24</v>
      </c>
      <c r="N4596" s="12"/>
      <c r="O4596" s="12"/>
      <c r="P4596" s="12"/>
      <c r="Q4596" s="12"/>
      <c r="R4596" s="130"/>
    </row>
    <row r="4597" spans="1:18" ht="15.75" customHeight="1">
      <c r="A4597" s="8">
        <v>2018</v>
      </c>
      <c r="B4597" s="133">
        <v>155</v>
      </c>
      <c r="C4597" s="35" t="s">
        <v>18085</v>
      </c>
      <c r="D4597" s="12" t="s">
        <v>18473</v>
      </c>
      <c r="E4597" s="11" t="s">
        <v>18627</v>
      </c>
      <c r="F4597" s="12" t="s">
        <v>18628</v>
      </c>
      <c r="G4597" s="12" t="s">
        <v>18629</v>
      </c>
      <c r="H4597" s="129" t="s">
        <v>18630</v>
      </c>
      <c r="I4597" s="10" t="s">
        <v>23</v>
      </c>
      <c r="J4597" s="10" t="s">
        <v>24</v>
      </c>
      <c r="K4597" s="14" t="s">
        <v>693</v>
      </c>
      <c r="L4597" s="12"/>
      <c r="M4597" s="16" t="s">
        <v>24</v>
      </c>
      <c r="N4597" s="12"/>
      <c r="O4597" s="12"/>
      <c r="P4597" s="12"/>
      <c r="Q4597" s="12"/>
      <c r="R4597" s="130"/>
    </row>
    <row r="4598" spans="1:18" ht="15.75" customHeight="1">
      <c r="A4598" s="8">
        <v>2018</v>
      </c>
      <c r="B4598" s="133">
        <v>155</v>
      </c>
      <c r="C4598" s="35" t="s">
        <v>18085</v>
      </c>
      <c r="D4598" s="12" t="s">
        <v>18631</v>
      </c>
      <c r="E4598" s="11" t="s">
        <v>18632</v>
      </c>
      <c r="F4598" s="14">
        <v>2018</v>
      </c>
      <c r="G4598" s="12" t="s">
        <v>18633</v>
      </c>
      <c r="H4598" s="129" t="s">
        <v>18089</v>
      </c>
      <c r="I4598" s="10" t="s">
        <v>23</v>
      </c>
      <c r="J4598" s="10" t="s">
        <v>24</v>
      </c>
      <c r="K4598" s="14" t="s">
        <v>693</v>
      </c>
      <c r="L4598" s="12"/>
      <c r="M4598" s="16" t="s">
        <v>24</v>
      </c>
      <c r="N4598" s="12"/>
      <c r="O4598" s="12"/>
      <c r="P4598" s="12"/>
      <c r="Q4598" s="12"/>
      <c r="R4598" s="130"/>
    </row>
    <row r="4599" spans="1:18" ht="15.75" customHeight="1">
      <c r="A4599" s="8">
        <v>2018</v>
      </c>
      <c r="B4599" s="133">
        <v>155</v>
      </c>
      <c r="C4599" s="35" t="s">
        <v>18085</v>
      </c>
      <c r="D4599" s="14" t="s">
        <v>18303</v>
      </c>
      <c r="E4599" s="11" t="s">
        <v>18634</v>
      </c>
      <c r="F4599" s="14" t="s">
        <v>6988</v>
      </c>
      <c r="G4599" s="12" t="s">
        <v>18635</v>
      </c>
      <c r="H4599" s="129" t="s">
        <v>18223</v>
      </c>
      <c r="I4599" s="10" t="s">
        <v>23</v>
      </c>
      <c r="J4599" s="10" t="s">
        <v>24</v>
      </c>
      <c r="K4599" s="14" t="s">
        <v>693</v>
      </c>
      <c r="L4599" s="12"/>
      <c r="M4599" s="16" t="s">
        <v>24</v>
      </c>
      <c r="N4599" s="12"/>
      <c r="O4599" s="12"/>
      <c r="P4599" s="12"/>
      <c r="Q4599" s="12"/>
      <c r="R4599" s="130"/>
    </row>
    <row r="4600" spans="1:18" ht="15.75" customHeight="1">
      <c r="A4600" s="8">
        <v>2018</v>
      </c>
      <c r="B4600" s="133">
        <v>155</v>
      </c>
      <c r="C4600" s="35" t="s">
        <v>18085</v>
      </c>
      <c r="D4600" s="12" t="s">
        <v>18636</v>
      </c>
      <c r="E4600" s="11" t="s">
        <v>18637</v>
      </c>
      <c r="F4600" s="14" t="s">
        <v>18638</v>
      </c>
      <c r="G4600" s="14" t="s">
        <v>18639</v>
      </c>
      <c r="H4600" s="129" t="s">
        <v>18117</v>
      </c>
      <c r="I4600" s="10" t="s">
        <v>24</v>
      </c>
      <c r="J4600" s="10" t="s">
        <v>24</v>
      </c>
      <c r="K4600" s="14" t="s">
        <v>693</v>
      </c>
      <c r="L4600" s="12"/>
      <c r="M4600" s="16" t="s">
        <v>24</v>
      </c>
      <c r="N4600" s="12"/>
      <c r="O4600" s="12"/>
      <c r="P4600" s="12"/>
      <c r="Q4600" s="12"/>
      <c r="R4600" s="130"/>
    </row>
    <row r="4601" spans="1:18" ht="15.75" customHeight="1">
      <c r="A4601" s="8">
        <v>2018</v>
      </c>
      <c r="B4601" s="133">
        <v>155</v>
      </c>
      <c r="C4601" s="35" t="s">
        <v>18085</v>
      </c>
      <c r="D4601" s="12" t="s">
        <v>18640</v>
      </c>
      <c r="E4601" s="11" t="s">
        <v>18641</v>
      </c>
      <c r="F4601" s="12" t="s">
        <v>18642</v>
      </c>
      <c r="G4601" s="14" t="s">
        <v>18643</v>
      </c>
      <c r="H4601" s="129" t="s">
        <v>18126</v>
      </c>
      <c r="I4601" s="10" t="s">
        <v>24</v>
      </c>
      <c r="J4601" s="10" t="s">
        <v>23</v>
      </c>
      <c r="K4601" s="14" t="s">
        <v>693</v>
      </c>
      <c r="L4601" s="12"/>
      <c r="M4601" s="16" t="s">
        <v>24</v>
      </c>
      <c r="N4601" s="12"/>
      <c r="O4601" s="12"/>
      <c r="P4601" s="12"/>
      <c r="Q4601" s="12"/>
      <c r="R4601" s="130" t="s">
        <v>72</v>
      </c>
    </row>
    <row r="4602" spans="1:18" ht="15.75" customHeight="1">
      <c r="A4602" s="8">
        <v>2018</v>
      </c>
      <c r="B4602" s="133">
        <v>155</v>
      </c>
      <c r="C4602" s="35" t="s">
        <v>18085</v>
      </c>
      <c r="D4602" s="12" t="s">
        <v>18390</v>
      </c>
      <c r="E4602" s="11" t="s">
        <v>18644</v>
      </c>
      <c r="F4602" s="12" t="s">
        <v>18645</v>
      </c>
      <c r="G4602" s="14" t="s">
        <v>18646</v>
      </c>
      <c r="H4602" s="129" t="s">
        <v>18647</v>
      </c>
      <c r="I4602" s="10" t="s">
        <v>24</v>
      </c>
      <c r="J4602" s="10" t="s">
        <v>24</v>
      </c>
      <c r="K4602" s="14" t="s">
        <v>693</v>
      </c>
      <c r="L4602" s="12"/>
      <c r="M4602" s="16" t="s">
        <v>24</v>
      </c>
      <c r="N4602" s="12"/>
      <c r="O4602" s="12"/>
      <c r="P4602" s="12"/>
      <c r="Q4602" s="12"/>
      <c r="R4602" s="130"/>
    </row>
    <row r="4603" spans="1:18" ht="15.75" customHeight="1">
      <c r="A4603" s="8">
        <v>2018</v>
      </c>
      <c r="B4603" s="133">
        <v>155</v>
      </c>
      <c r="C4603" s="35" t="s">
        <v>18085</v>
      </c>
      <c r="D4603" s="12" t="s">
        <v>18648</v>
      </c>
      <c r="E4603" s="11" t="s">
        <v>18649</v>
      </c>
      <c r="F4603" s="12" t="s">
        <v>18650</v>
      </c>
      <c r="G4603" s="14" t="s">
        <v>18651</v>
      </c>
      <c r="H4603" s="129" t="s">
        <v>18089</v>
      </c>
      <c r="I4603" s="10" t="s">
        <v>24</v>
      </c>
      <c r="J4603" s="10" t="s">
        <v>24</v>
      </c>
      <c r="K4603" s="14" t="s">
        <v>693</v>
      </c>
      <c r="L4603" s="12"/>
      <c r="M4603" s="16" t="s">
        <v>24</v>
      </c>
      <c r="N4603" s="12"/>
      <c r="O4603" s="12"/>
      <c r="P4603" s="12"/>
      <c r="Q4603" s="12"/>
      <c r="R4603" s="130"/>
    </row>
    <row r="4604" spans="1:18" ht="15.75" customHeight="1">
      <c r="A4604" s="8">
        <v>2018</v>
      </c>
      <c r="B4604" s="133">
        <v>155</v>
      </c>
      <c r="C4604" s="35" t="s">
        <v>18085</v>
      </c>
      <c r="D4604" s="14" t="s">
        <v>18652</v>
      </c>
      <c r="E4604" s="11" t="s">
        <v>18653</v>
      </c>
      <c r="F4604" s="14">
        <v>2018</v>
      </c>
      <c r="G4604" s="12" t="s">
        <v>18654</v>
      </c>
      <c r="H4604" s="129" t="s">
        <v>18291</v>
      </c>
      <c r="I4604" s="10" t="s">
        <v>24</v>
      </c>
      <c r="J4604" s="10" t="s">
        <v>24</v>
      </c>
      <c r="K4604" s="14" t="s">
        <v>693</v>
      </c>
      <c r="L4604" s="12"/>
      <c r="M4604" s="16" t="s">
        <v>24</v>
      </c>
      <c r="N4604" s="12"/>
      <c r="O4604" s="12"/>
      <c r="P4604" s="12"/>
      <c r="Q4604" s="12"/>
      <c r="R4604" s="130"/>
    </row>
    <row r="4605" spans="1:18" ht="15.75" customHeight="1">
      <c r="A4605" s="8">
        <v>2018</v>
      </c>
      <c r="B4605" s="133">
        <v>155</v>
      </c>
      <c r="C4605" s="35" t="s">
        <v>18085</v>
      </c>
      <c r="D4605" s="12" t="s">
        <v>18655</v>
      </c>
      <c r="E4605" s="11" t="s">
        <v>18656</v>
      </c>
      <c r="F4605" s="14" t="s">
        <v>18657</v>
      </c>
      <c r="G4605" s="14" t="s">
        <v>18658</v>
      </c>
      <c r="H4605" s="129" t="s">
        <v>18291</v>
      </c>
      <c r="I4605" s="10" t="s">
        <v>24</v>
      </c>
      <c r="J4605" s="10" t="s">
        <v>24</v>
      </c>
      <c r="K4605" s="14" t="s">
        <v>693</v>
      </c>
      <c r="L4605" s="12"/>
      <c r="M4605" s="16" t="s">
        <v>24</v>
      </c>
      <c r="N4605" s="12"/>
      <c r="O4605" s="12"/>
      <c r="P4605" s="12"/>
      <c r="Q4605" s="12"/>
      <c r="R4605" s="130" t="s">
        <v>72</v>
      </c>
    </row>
    <row r="4606" spans="1:18" ht="15.75" customHeight="1">
      <c r="A4606" s="8">
        <v>2018</v>
      </c>
      <c r="B4606" s="133">
        <v>155</v>
      </c>
      <c r="C4606" s="35" t="s">
        <v>18085</v>
      </c>
      <c r="D4606" s="12" t="s">
        <v>18659</v>
      </c>
      <c r="E4606" s="11" t="s">
        <v>18660</v>
      </c>
      <c r="F4606" s="14">
        <v>1973</v>
      </c>
      <c r="G4606" s="12" t="s">
        <v>18661</v>
      </c>
      <c r="H4606" s="129" t="s">
        <v>18126</v>
      </c>
      <c r="I4606" s="10" t="s">
        <v>23</v>
      </c>
      <c r="J4606" s="10" t="s">
        <v>24</v>
      </c>
      <c r="K4606" s="14" t="s">
        <v>693</v>
      </c>
      <c r="L4606" s="12"/>
      <c r="M4606" s="16" t="s">
        <v>24</v>
      </c>
      <c r="N4606" s="12"/>
      <c r="O4606" s="12"/>
      <c r="P4606" s="12"/>
      <c r="Q4606" s="12"/>
      <c r="R4606" s="130"/>
    </row>
    <row r="4607" spans="1:18" ht="15.75" customHeight="1">
      <c r="A4607" s="8">
        <v>2018</v>
      </c>
      <c r="B4607" s="133">
        <v>155</v>
      </c>
      <c r="C4607" s="35" t="s">
        <v>18085</v>
      </c>
      <c r="D4607" s="12" t="s">
        <v>18662</v>
      </c>
      <c r="E4607" s="11" t="s">
        <v>18663</v>
      </c>
      <c r="F4607" s="14" t="s">
        <v>18664</v>
      </c>
      <c r="G4607" s="14" t="s">
        <v>18665</v>
      </c>
      <c r="H4607" s="129" t="s">
        <v>18089</v>
      </c>
      <c r="I4607" s="10" t="s">
        <v>23</v>
      </c>
      <c r="J4607" s="10" t="s">
        <v>24</v>
      </c>
      <c r="K4607" s="14" t="s">
        <v>693</v>
      </c>
      <c r="L4607" s="12"/>
      <c r="M4607" s="16" t="s">
        <v>24</v>
      </c>
      <c r="N4607" s="12"/>
      <c r="O4607" s="12"/>
      <c r="P4607" s="12"/>
      <c r="Q4607" s="12"/>
      <c r="R4607" s="130"/>
    </row>
    <row r="4608" spans="1:18" ht="15.75" customHeight="1">
      <c r="A4608" s="8">
        <v>2018</v>
      </c>
      <c r="B4608" s="133">
        <v>155</v>
      </c>
      <c r="C4608" s="35" t="s">
        <v>18085</v>
      </c>
      <c r="D4608" s="12" t="s">
        <v>18666</v>
      </c>
      <c r="E4608" s="11" t="s">
        <v>18667</v>
      </c>
      <c r="F4608" s="14">
        <v>2018</v>
      </c>
      <c r="G4608" s="14" t="s">
        <v>18668</v>
      </c>
      <c r="H4608" s="129" t="s">
        <v>18089</v>
      </c>
      <c r="I4608" s="10" t="s">
        <v>24</v>
      </c>
      <c r="J4608" s="10" t="s">
        <v>24</v>
      </c>
      <c r="K4608" s="14" t="s">
        <v>693</v>
      </c>
      <c r="L4608" s="12"/>
      <c r="M4608" s="16" t="s">
        <v>24</v>
      </c>
      <c r="N4608" s="12"/>
      <c r="O4608" s="12"/>
      <c r="P4608" s="12"/>
      <c r="Q4608" s="12"/>
      <c r="R4608" s="130"/>
    </row>
    <row r="4609" spans="1:18" ht="15.75" customHeight="1">
      <c r="A4609" s="8">
        <v>2018</v>
      </c>
      <c r="B4609" s="133">
        <v>155</v>
      </c>
      <c r="C4609" s="35" t="s">
        <v>18085</v>
      </c>
      <c r="D4609" s="12" t="s">
        <v>18669</v>
      </c>
      <c r="E4609" s="11" t="s">
        <v>18670</v>
      </c>
      <c r="F4609" s="12" t="s">
        <v>18671</v>
      </c>
      <c r="G4609" s="14" t="s">
        <v>18672</v>
      </c>
      <c r="H4609" s="129" t="s">
        <v>18126</v>
      </c>
      <c r="I4609" s="10" t="s">
        <v>24</v>
      </c>
      <c r="J4609" s="10" t="s">
        <v>24</v>
      </c>
      <c r="K4609" s="14" t="s">
        <v>693</v>
      </c>
      <c r="L4609" s="12"/>
      <c r="M4609" s="16" t="s">
        <v>24</v>
      </c>
      <c r="N4609" s="12"/>
      <c r="O4609" s="12"/>
      <c r="P4609" s="12"/>
      <c r="Q4609" s="12"/>
      <c r="R4609" s="130"/>
    </row>
    <row r="4610" spans="1:18" ht="15.75" customHeight="1">
      <c r="A4610" s="8">
        <v>2018</v>
      </c>
      <c r="B4610" s="133">
        <v>155</v>
      </c>
      <c r="C4610" s="35" t="s">
        <v>18085</v>
      </c>
      <c r="D4610" s="12" t="s">
        <v>18673</v>
      </c>
      <c r="E4610" s="11" t="s">
        <v>18674</v>
      </c>
      <c r="F4610" s="14" t="s">
        <v>5096</v>
      </c>
      <c r="G4610" s="12" t="s">
        <v>18675</v>
      </c>
      <c r="H4610" s="129" t="s">
        <v>18676</v>
      </c>
      <c r="I4610" s="10" t="s">
        <v>23</v>
      </c>
      <c r="J4610" s="10" t="s">
        <v>24</v>
      </c>
      <c r="K4610" s="14" t="s">
        <v>693</v>
      </c>
      <c r="L4610" s="12"/>
      <c r="M4610" s="16" t="s">
        <v>24</v>
      </c>
      <c r="N4610" s="12"/>
      <c r="O4610" s="12"/>
      <c r="P4610" s="12"/>
      <c r="Q4610" s="12"/>
      <c r="R4610" s="130"/>
    </row>
    <row r="4611" spans="1:18" ht="15.75" customHeight="1">
      <c r="A4611" s="8">
        <v>2018</v>
      </c>
      <c r="B4611" s="133">
        <v>155</v>
      </c>
      <c r="C4611" s="35" t="s">
        <v>18085</v>
      </c>
      <c r="D4611" s="12" t="s">
        <v>18677</v>
      </c>
      <c r="E4611" s="11" t="s">
        <v>18678</v>
      </c>
      <c r="F4611" s="14" t="s">
        <v>11144</v>
      </c>
      <c r="G4611" s="12" t="s">
        <v>18679</v>
      </c>
      <c r="H4611" s="129" t="s">
        <v>18112</v>
      </c>
      <c r="I4611" s="10" t="s">
        <v>23</v>
      </c>
      <c r="J4611" s="10" t="s">
        <v>24</v>
      </c>
      <c r="K4611" s="14" t="s">
        <v>693</v>
      </c>
      <c r="L4611" s="12"/>
      <c r="M4611" s="16" t="s">
        <v>24</v>
      </c>
      <c r="N4611" s="12"/>
      <c r="O4611" s="12"/>
      <c r="P4611" s="12"/>
      <c r="Q4611" s="12"/>
      <c r="R4611" s="130"/>
    </row>
    <row r="4612" spans="1:18" ht="15.75" customHeight="1">
      <c r="A4612" s="8">
        <v>2018</v>
      </c>
      <c r="B4612" s="133">
        <v>155</v>
      </c>
      <c r="C4612" s="35" t="s">
        <v>18085</v>
      </c>
      <c r="D4612" s="12" t="s">
        <v>18680</v>
      </c>
      <c r="E4612" s="11" t="s">
        <v>18681</v>
      </c>
      <c r="F4612" s="14" t="s">
        <v>18682</v>
      </c>
      <c r="G4612" s="12" t="s">
        <v>18683</v>
      </c>
      <c r="H4612" s="129" t="s">
        <v>18117</v>
      </c>
      <c r="I4612" s="10" t="s">
        <v>23</v>
      </c>
      <c r="J4612" s="10" t="s">
        <v>24</v>
      </c>
      <c r="K4612" s="14" t="s">
        <v>693</v>
      </c>
      <c r="L4612" s="12"/>
      <c r="M4612" s="16" t="s">
        <v>24</v>
      </c>
      <c r="N4612" s="12"/>
      <c r="O4612" s="12"/>
      <c r="P4612" s="12"/>
      <c r="Q4612" s="12"/>
      <c r="R4612" s="130"/>
    </row>
    <row r="4613" spans="1:18" ht="15.75" customHeight="1">
      <c r="A4613" s="8">
        <v>2018</v>
      </c>
      <c r="B4613" s="133">
        <v>155</v>
      </c>
      <c r="C4613" s="35" t="s">
        <v>18085</v>
      </c>
      <c r="D4613" s="12" t="s">
        <v>18684</v>
      </c>
      <c r="E4613" s="11" t="s">
        <v>18685</v>
      </c>
      <c r="F4613" s="14">
        <v>1981</v>
      </c>
      <c r="G4613" s="12" t="s">
        <v>18686</v>
      </c>
      <c r="H4613" s="129" t="s">
        <v>18089</v>
      </c>
      <c r="I4613" s="10" t="s">
        <v>23</v>
      </c>
      <c r="J4613" s="10" t="s">
        <v>24</v>
      </c>
      <c r="K4613" s="14" t="s">
        <v>693</v>
      </c>
      <c r="L4613" s="12"/>
      <c r="M4613" s="16" t="s">
        <v>24</v>
      </c>
      <c r="N4613" s="12"/>
      <c r="O4613" s="12"/>
      <c r="P4613" s="12"/>
      <c r="Q4613" s="12"/>
      <c r="R4613" s="130"/>
    </row>
    <row r="4614" spans="1:18" ht="15.75" customHeight="1">
      <c r="A4614" s="8">
        <v>2018</v>
      </c>
      <c r="B4614" s="133">
        <v>155</v>
      </c>
      <c r="C4614" s="35" t="s">
        <v>18085</v>
      </c>
      <c r="D4614" s="12" t="s">
        <v>18680</v>
      </c>
      <c r="E4614" s="11" t="s">
        <v>18687</v>
      </c>
      <c r="F4614" s="14" t="s">
        <v>6731</v>
      </c>
      <c r="G4614" s="12" t="s">
        <v>18688</v>
      </c>
      <c r="H4614" s="129" t="s">
        <v>18112</v>
      </c>
      <c r="I4614" s="10" t="s">
        <v>23</v>
      </c>
      <c r="J4614" s="10" t="s">
        <v>24</v>
      </c>
      <c r="K4614" s="14" t="s">
        <v>693</v>
      </c>
      <c r="L4614" s="12"/>
      <c r="M4614" s="16" t="s">
        <v>24</v>
      </c>
      <c r="N4614" s="12"/>
      <c r="O4614" s="12"/>
      <c r="P4614" s="12"/>
      <c r="Q4614" s="12"/>
      <c r="R4614" s="130"/>
    </row>
    <row r="4615" spans="1:18" ht="15.75" customHeight="1">
      <c r="A4615" s="8">
        <v>2018</v>
      </c>
      <c r="B4615" s="133">
        <v>155</v>
      </c>
      <c r="C4615" s="35" t="s">
        <v>18085</v>
      </c>
      <c r="D4615" s="12" t="s">
        <v>18689</v>
      </c>
      <c r="E4615" s="11" t="s">
        <v>18690</v>
      </c>
      <c r="F4615" s="14" t="s">
        <v>18691</v>
      </c>
      <c r="G4615" s="12" t="s">
        <v>18692</v>
      </c>
      <c r="H4615" s="129" t="s">
        <v>18223</v>
      </c>
      <c r="I4615" s="10" t="s">
        <v>23</v>
      </c>
      <c r="J4615" s="10" t="s">
        <v>24</v>
      </c>
      <c r="K4615" s="14" t="s">
        <v>693</v>
      </c>
      <c r="L4615" s="12"/>
      <c r="M4615" s="16" t="s">
        <v>24</v>
      </c>
      <c r="N4615" s="12"/>
      <c r="O4615" s="12"/>
      <c r="P4615" s="12"/>
      <c r="Q4615" s="12"/>
      <c r="R4615" s="130"/>
    </row>
    <row r="4616" spans="1:18" ht="15.75" customHeight="1">
      <c r="A4616" s="8">
        <v>2018</v>
      </c>
      <c r="B4616" s="133">
        <v>155</v>
      </c>
      <c r="C4616" s="35" t="s">
        <v>18085</v>
      </c>
      <c r="D4616" s="12" t="s">
        <v>18094</v>
      </c>
      <c r="E4616" s="11" t="s">
        <v>18693</v>
      </c>
      <c r="F4616" s="14" t="s">
        <v>18694</v>
      </c>
      <c r="G4616" s="12" t="s">
        <v>18695</v>
      </c>
      <c r="H4616" s="129" t="s">
        <v>18112</v>
      </c>
      <c r="I4616" s="10" t="s">
        <v>23</v>
      </c>
      <c r="J4616" s="10" t="s">
        <v>24</v>
      </c>
      <c r="K4616" s="14" t="s">
        <v>693</v>
      </c>
      <c r="L4616" s="12"/>
      <c r="M4616" s="16" t="s">
        <v>24</v>
      </c>
      <c r="N4616" s="12"/>
      <c r="O4616" s="12"/>
      <c r="P4616" s="12"/>
      <c r="Q4616" s="12"/>
      <c r="R4616" s="130"/>
    </row>
    <row r="4617" spans="1:18" ht="15.75" customHeight="1">
      <c r="A4617" s="8">
        <v>2018</v>
      </c>
      <c r="B4617" s="133">
        <v>155</v>
      </c>
      <c r="C4617" s="35" t="s">
        <v>18085</v>
      </c>
      <c r="D4617" s="12" t="s">
        <v>18696</v>
      </c>
      <c r="E4617" s="11" t="s">
        <v>18697</v>
      </c>
      <c r="F4617" s="14" t="s">
        <v>18698</v>
      </c>
      <c r="G4617" s="12" t="s">
        <v>18699</v>
      </c>
      <c r="H4617" s="129" t="s">
        <v>18117</v>
      </c>
      <c r="I4617" s="10" t="s">
        <v>23</v>
      </c>
      <c r="J4617" s="10" t="s">
        <v>24</v>
      </c>
      <c r="K4617" s="14" t="s">
        <v>693</v>
      </c>
      <c r="L4617" s="12"/>
      <c r="M4617" s="16" t="s">
        <v>24</v>
      </c>
      <c r="N4617" s="12"/>
      <c r="O4617" s="12"/>
      <c r="P4617" s="12"/>
      <c r="Q4617" s="12"/>
      <c r="R4617" s="130"/>
    </row>
    <row r="4618" spans="1:18" ht="15.75" customHeight="1">
      <c r="A4618" s="8">
        <v>2018</v>
      </c>
      <c r="B4618" s="133">
        <v>155</v>
      </c>
      <c r="C4618" s="35" t="s">
        <v>18085</v>
      </c>
      <c r="D4618" s="12" t="s">
        <v>18094</v>
      </c>
      <c r="E4618" s="11" t="s">
        <v>18700</v>
      </c>
      <c r="F4618" s="14" t="s">
        <v>18408</v>
      </c>
      <c r="G4618" s="12" t="s">
        <v>18701</v>
      </c>
      <c r="H4618" s="129" t="s">
        <v>18702</v>
      </c>
      <c r="I4618" s="10" t="s">
        <v>23</v>
      </c>
      <c r="J4618" s="10" t="s">
        <v>24</v>
      </c>
      <c r="K4618" s="14" t="s">
        <v>693</v>
      </c>
      <c r="L4618" s="12"/>
      <c r="M4618" s="16" t="s">
        <v>24</v>
      </c>
      <c r="N4618" s="12"/>
      <c r="O4618" s="12"/>
      <c r="P4618" s="12"/>
      <c r="Q4618" s="12"/>
      <c r="R4618" s="130"/>
    </row>
    <row r="4619" spans="1:18" ht="15.75" customHeight="1">
      <c r="A4619" s="8">
        <v>2018</v>
      </c>
      <c r="B4619" s="133">
        <v>155</v>
      </c>
      <c r="C4619" s="35" t="s">
        <v>18085</v>
      </c>
      <c r="D4619" s="12" t="s">
        <v>18689</v>
      </c>
      <c r="E4619" s="11" t="s">
        <v>18703</v>
      </c>
      <c r="F4619" s="14" t="s">
        <v>18704</v>
      </c>
      <c r="G4619" s="12" t="s">
        <v>18705</v>
      </c>
      <c r="H4619" s="129" t="s">
        <v>18117</v>
      </c>
      <c r="I4619" s="10" t="s">
        <v>23</v>
      </c>
      <c r="J4619" s="10" t="s">
        <v>24</v>
      </c>
      <c r="K4619" s="14" t="s">
        <v>693</v>
      </c>
      <c r="L4619" s="12"/>
      <c r="M4619" s="16" t="s">
        <v>24</v>
      </c>
      <c r="N4619" s="12"/>
      <c r="O4619" s="12"/>
      <c r="P4619" s="12"/>
      <c r="Q4619" s="12"/>
      <c r="R4619" s="130"/>
    </row>
    <row r="4620" spans="1:18" ht="15.75" customHeight="1">
      <c r="A4620" s="8">
        <v>2018</v>
      </c>
      <c r="B4620" s="133">
        <v>155</v>
      </c>
      <c r="C4620" s="35" t="s">
        <v>18085</v>
      </c>
      <c r="D4620" s="12" t="s">
        <v>18680</v>
      </c>
      <c r="E4620" s="11" t="s">
        <v>18706</v>
      </c>
      <c r="F4620" s="14" t="s">
        <v>11144</v>
      </c>
      <c r="G4620" s="12" t="s">
        <v>18707</v>
      </c>
      <c r="H4620" s="129" t="s">
        <v>18112</v>
      </c>
      <c r="I4620" s="10" t="s">
        <v>23</v>
      </c>
      <c r="J4620" s="10" t="s">
        <v>24</v>
      </c>
      <c r="K4620" s="14" t="s">
        <v>693</v>
      </c>
      <c r="L4620" s="12"/>
      <c r="M4620" s="16" t="s">
        <v>24</v>
      </c>
      <c r="N4620" s="12"/>
      <c r="O4620" s="12"/>
      <c r="P4620" s="12"/>
      <c r="Q4620" s="12"/>
      <c r="R4620" s="130"/>
    </row>
    <row r="4621" spans="1:18" ht="15.75" customHeight="1">
      <c r="A4621" s="8">
        <v>2018</v>
      </c>
      <c r="B4621" s="133">
        <v>155</v>
      </c>
      <c r="C4621" s="35" t="s">
        <v>18085</v>
      </c>
      <c r="D4621" s="12" t="s">
        <v>18445</v>
      </c>
      <c r="E4621" s="11" t="s">
        <v>18708</v>
      </c>
      <c r="F4621" s="14" t="s">
        <v>18709</v>
      </c>
      <c r="G4621" s="12" t="s">
        <v>18710</v>
      </c>
      <c r="H4621" s="129" t="s">
        <v>14963</v>
      </c>
      <c r="I4621" s="10" t="s">
        <v>23</v>
      </c>
      <c r="J4621" s="10" t="s">
        <v>24</v>
      </c>
      <c r="K4621" s="14" t="s">
        <v>693</v>
      </c>
      <c r="L4621" s="12"/>
      <c r="M4621" s="16" t="s">
        <v>24</v>
      </c>
      <c r="N4621" s="12"/>
      <c r="O4621" s="12"/>
      <c r="P4621" s="12"/>
      <c r="Q4621" s="12"/>
      <c r="R4621" s="130"/>
    </row>
    <row r="4622" spans="1:18" ht="15.75" customHeight="1">
      <c r="A4622" s="8">
        <v>2018</v>
      </c>
      <c r="B4622" s="133">
        <v>155</v>
      </c>
      <c r="C4622" s="35" t="s">
        <v>18085</v>
      </c>
      <c r="D4622" s="12" t="s">
        <v>18473</v>
      </c>
      <c r="E4622" s="11" t="s">
        <v>18711</v>
      </c>
      <c r="F4622" s="14" t="s">
        <v>15497</v>
      </c>
      <c r="G4622" s="12" t="s">
        <v>18712</v>
      </c>
      <c r="H4622" s="129" t="s">
        <v>18126</v>
      </c>
      <c r="I4622" s="10" t="s">
        <v>23</v>
      </c>
      <c r="J4622" s="10" t="s">
        <v>24</v>
      </c>
      <c r="K4622" s="14" t="s">
        <v>693</v>
      </c>
      <c r="L4622" s="12"/>
      <c r="M4622" s="16" t="s">
        <v>24</v>
      </c>
      <c r="N4622" s="12"/>
      <c r="O4622" s="12"/>
      <c r="P4622" s="12"/>
      <c r="Q4622" s="12"/>
      <c r="R4622" s="130"/>
    </row>
    <row r="4623" spans="1:18" ht="15.75" customHeight="1">
      <c r="A4623" s="8">
        <v>2018</v>
      </c>
      <c r="B4623" s="133">
        <v>155</v>
      </c>
      <c r="C4623" s="35" t="s">
        <v>18085</v>
      </c>
      <c r="D4623" s="12" t="s">
        <v>18473</v>
      </c>
      <c r="E4623" s="11" t="s">
        <v>18713</v>
      </c>
      <c r="F4623" s="14" t="s">
        <v>10080</v>
      </c>
      <c r="G4623" s="12" t="s">
        <v>18714</v>
      </c>
      <c r="H4623" s="129" t="s">
        <v>18291</v>
      </c>
      <c r="I4623" s="10" t="s">
        <v>23</v>
      </c>
      <c r="J4623" s="10" t="s">
        <v>24</v>
      </c>
      <c r="K4623" s="14" t="s">
        <v>693</v>
      </c>
      <c r="L4623" s="12"/>
      <c r="M4623" s="16" t="s">
        <v>24</v>
      </c>
      <c r="N4623" s="12"/>
      <c r="O4623" s="12"/>
      <c r="P4623" s="12"/>
      <c r="Q4623" s="12"/>
      <c r="R4623" s="130"/>
    </row>
    <row r="4624" spans="1:18" ht="15.75" customHeight="1">
      <c r="A4624" s="8">
        <v>2018</v>
      </c>
      <c r="B4624" s="133">
        <v>155</v>
      </c>
      <c r="C4624" s="35" t="s">
        <v>18085</v>
      </c>
      <c r="D4624" s="12" t="s">
        <v>18715</v>
      </c>
      <c r="E4624" s="11" t="s">
        <v>18716</v>
      </c>
      <c r="F4624" s="14" t="s">
        <v>18717</v>
      </c>
      <c r="G4624" s="14" t="s">
        <v>18718</v>
      </c>
      <c r="H4624" s="129" t="s">
        <v>18089</v>
      </c>
      <c r="I4624" s="10" t="s">
        <v>24</v>
      </c>
      <c r="J4624" s="10" t="s">
        <v>24</v>
      </c>
      <c r="K4624" s="14" t="s">
        <v>693</v>
      </c>
      <c r="L4624" s="12"/>
      <c r="M4624" s="16" t="s">
        <v>24</v>
      </c>
      <c r="N4624" s="12"/>
      <c r="O4624" s="12"/>
      <c r="P4624" s="12"/>
      <c r="Q4624" s="12"/>
      <c r="R4624" s="130"/>
    </row>
    <row r="4625" spans="1:18" ht="15.75" customHeight="1">
      <c r="A4625" s="8">
        <v>2018</v>
      </c>
      <c r="B4625" s="133">
        <v>155</v>
      </c>
      <c r="C4625" s="35" t="s">
        <v>18085</v>
      </c>
      <c r="D4625" s="12" t="s">
        <v>18473</v>
      </c>
      <c r="E4625" s="11" t="s">
        <v>18719</v>
      </c>
      <c r="F4625" s="14" t="s">
        <v>17569</v>
      </c>
      <c r="G4625" s="12" t="s">
        <v>18720</v>
      </c>
      <c r="H4625" s="129" t="s">
        <v>18223</v>
      </c>
      <c r="I4625" s="10" t="s">
        <v>23</v>
      </c>
      <c r="J4625" s="10" t="s">
        <v>24</v>
      </c>
      <c r="K4625" s="14" t="s">
        <v>693</v>
      </c>
      <c r="L4625" s="12"/>
      <c r="M4625" s="16" t="s">
        <v>24</v>
      </c>
      <c r="N4625" s="12"/>
      <c r="O4625" s="12"/>
      <c r="P4625" s="12"/>
      <c r="Q4625" s="12"/>
      <c r="R4625" s="130"/>
    </row>
    <row r="4626" spans="1:18" ht="15.75" customHeight="1">
      <c r="A4626" s="8">
        <v>2018</v>
      </c>
      <c r="B4626" s="133">
        <v>155</v>
      </c>
      <c r="C4626" s="35" t="s">
        <v>18085</v>
      </c>
      <c r="D4626" s="12" t="s">
        <v>18419</v>
      </c>
      <c r="E4626" s="11" t="s">
        <v>18721</v>
      </c>
      <c r="F4626" s="14" t="s">
        <v>5289</v>
      </c>
      <c r="G4626" s="12" t="s">
        <v>18722</v>
      </c>
      <c r="H4626" s="129" t="s">
        <v>18126</v>
      </c>
      <c r="I4626" s="10" t="s">
        <v>23</v>
      </c>
      <c r="J4626" s="10" t="s">
        <v>24</v>
      </c>
      <c r="K4626" s="14" t="s">
        <v>693</v>
      </c>
      <c r="L4626" s="12"/>
      <c r="M4626" s="16" t="s">
        <v>24</v>
      </c>
      <c r="N4626" s="12"/>
      <c r="O4626" s="12"/>
      <c r="P4626" s="12"/>
      <c r="Q4626" s="12"/>
      <c r="R4626" s="130"/>
    </row>
    <row r="4627" spans="1:18" ht="15.75" customHeight="1">
      <c r="A4627" s="8">
        <v>2018</v>
      </c>
      <c r="B4627" s="133">
        <v>155</v>
      </c>
      <c r="C4627" s="35" t="s">
        <v>18085</v>
      </c>
      <c r="D4627" s="12" t="s">
        <v>18473</v>
      </c>
      <c r="E4627" s="11" t="s">
        <v>18723</v>
      </c>
      <c r="F4627" s="14">
        <v>1999</v>
      </c>
      <c r="G4627" s="12" t="s">
        <v>18724</v>
      </c>
      <c r="H4627" s="129" t="s">
        <v>18089</v>
      </c>
      <c r="I4627" s="10" t="s">
        <v>23</v>
      </c>
      <c r="J4627" s="10" t="s">
        <v>24</v>
      </c>
      <c r="K4627" s="14" t="s">
        <v>693</v>
      </c>
      <c r="L4627" s="12"/>
      <c r="M4627" s="16" t="s">
        <v>24</v>
      </c>
      <c r="N4627" s="12"/>
      <c r="O4627" s="12"/>
      <c r="P4627" s="12"/>
      <c r="Q4627" s="12"/>
      <c r="R4627" s="130"/>
    </row>
    <row r="4628" spans="1:18" ht="15.75" customHeight="1">
      <c r="A4628" s="8">
        <v>2018</v>
      </c>
      <c r="B4628" s="133">
        <v>155</v>
      </c>
      <c r="C4628" s="35" t="s">
        <v>18085</v>
      </c>
      <c r="D4628" s="12" t="s">
        <v>18689</v>
      </c>
      <c r="E4628" s="11" t="s">
        <v>18725</v>
      </c>
      <c r="F4628" s="14" t="s">
        <v>18726</v>
      </c>
      <c r="G4628" s="12" t="s">
        <v>18727</v>
      </c>
      <c r="H4628" s="129" t="s">
        <v>18126</v>
      </c>
      <c r="I4628" s="10" t="s">
        <v>23</v>
      </c>
      <c r="J4628" s="10" t="s">
        <v>24</v>
      </c>
      <c r="K4628" s="14" t="s">
        <v>693</v>
      </c>
      <c r="L4628" s="12"/>
      <c r="M4628" s="16" t="s">
        <v>24</v>
      </c>
      <c r="N4628" s="12"/>
      <c r="O4628" s="12"/>
      <c r="P4628" s="12"/>
      <c r="Q4628" s="12"/>
      <c r="R4628" s="130"/>
    </row>
    <row r="4629" spans="1:18" ht="15.75" customHeight="1">
      <c r="A4629" s="8">
        <v>2018</v>
      </c>
      <c r="B4629" s="133">
        <v>155</v>
      </c>
      <c r="C4629" s="35" t="s">
        <v>18085</v>
      </c>
      <c r="D4629" s="12" t="s">
        <v>18422</v>
      </c>
      <c r="E4629" s="11" t="s">
        <v>18728</v>
      </c>
      <c r="F4629" s="14">
        <v>1985</v>
      </c>
      <c r="G4629" s="12" t="s">
        <v>18729</v>
      </c>
      <c r="H4629" s="129" t="s">
        <v>18089</v>
      </c>
      <c r="I4629" s="10" t="s">
        <v>23</v>
      </c>
      <c r="J4629" s="10" t="s">
        <v>24</v>
      </c>
      <c r="K4629" s="14" t="s">
        <v>693</v>
      </c>
      <c r="L4629" s="12"/>
      <c r="M4629" s="16" t="s">
        <v>24</v>
      </c>
      <c r="N4629" s="12"/>
      <c r="O4629" s="12"/>
      <c r="P4629" s="12"/>
      <c r="Q4629" s="12"/>
      <c r="R4629" s="130"/>
    </row>
    <row r="4630" spans="1:18" ht="15.75" customHeight="1">
      <c r="A4630" s="8">
        <v>2018</v>
      </c>
      <c r="B4630" s="133">
        <v>155</v>
      </c>
      <c r="C4630" s="35" t="s">
        <v>18085</v>
      </c>
      <c r="D4630" s="12" t="s">
        <v>18473</v>
      </c>
      <c r="E4630" s="11" t="s">
        <v>18730</v>
      </c>
      <c r="F4630" s="14" t="s">
        <v>18731</v>
      </c>
      <c r="G4630" s="12" t="s">
        <v>18732</v>
      </c>
      <c r="H4630" s="129" t="s">
        <v>18117</v>
      </c>
      <c r="I4630" s="10" t="s">
        <v>23</v>
      </c>
      <c r="J4630" s="10" t="s">
        <v>24</v>
      </c>
      <c r="K4630" s="14" t="s">
        <v>693</v>
      </c>
      <c r="L4630" s="12"/>
      <c r="M4630" s="16" t="s">
        <v>24</v>
      </c>
      <c r="N4630" s="12"/>
      <c r="O4630" s="12"/>
      <c r="P4630" s="12"/>
      <c r="Q4630" s="12"/>
      <c r="R4630" s="130"/>
    </row>
    <row r="4631" spans="1:18" ht="15.75" customHeight="1">
      <c r="A4631" s="8">
        <v>2018</v>
      </c>
      <c r="B4631" s="133">
        <v>155</v>
      </c>
      <c r="C4631" s="35" t="s">
        <v>18085</v>
      </c>
      <c r="D4631" s="12" t="s">
        <v>18733</v>
      </c>
      <c r="E4631" s="11" t="s">
        <v>18734</v>
      </c>
      <c r="F4631" s="14" t="s">
        <v>18735</v>
      </c>
      <c r="G4631" s="12" t="s">
        <v>18736</v>
      </c>
      <c r="H4631" s="129" t="s">
        <v>18089</v>
      </c>
      <c r="I4631" s="10" t="s">
        <v>23</v>
      </c>
      <c r="J4631" s="10" t="s">
        <v>24</v>
      </c>
      <c r="K4631" s="14" t="s">
        <v>693</v>
      </c>
      <c r="L4631" s="12"/>
      <c r="M4631" s="16" t="s">
        <v>24</v>
      </c>
      <c r="N4631" s="12"/>
      <c r="O4631" s="12"/>
      <c r="P4631" s="12"/>
      <c r="Q4631" s="12"/>
      <c r="R4631" s="130"/>
    </row>
    <row r="4632" spans="1:18" ht="15.75" customHeight="1">
      <c r="A4632" s="8">
        <v>2018</v>
      </c>
      <c r="B4632" s="133">
        <v>155</v>
      </c>
      <c r="C4632" s="35" t="s">
        <v>18085</v>
      </c>
      <c r="D4632" s="12" t="s">
        <v>18733</v>
      </c>
      <c r="E4632" s="11" t="s">
        <v>18737</v>
      </c>
      <c r="F4632" s="14" t="s">
        <v>12440</v>
      </c>
      <c r="G4632" s="12" t="s">
        <v>18738</v>
      </c>
      <c r="H4632" s="129" t="s">
        <v>18117</v>
      </c>
      <c r="I4632" s="10" t="s">
        <v>23</v>
      </c>
      <c r="J4632" s="10" t="s">
        <v>24</v>
      </c>
      <c r="K4632" s="14" t="s">
        <v>693</v>
      </c>
      <c r="L4632" s="12"/>
      <c r="M4632" s="16" t="s">
        <v>24</v>
      </c>
      <c r="N4632" s="12"/>
      <c r="O4632" s="12"/>
      <c r="P4632" s="12"/>
      <c r="Q4632" s="12"/>
      <c r="R4632" s="130"/>
    </row>
    <row r="4633" spans="1:18" ht="15.75" customHeight="1">
      <c r="A4633" s="8">
        <v>2018</v>
      </c>
      <c r="B4633" s="133">
        <v>155</v>
      </c>
      <c r="C4633" s="35" t="s">
        <v>18085</v>
      </c>
      <c r="D4633" s="12" t="s">
        <v>18733</v>
      </c>
      <c r="E4633" s="11" t="s">
        <v>18739</v>
      </c>
      <c r="F4633" s="14" t="s">
        <v>18740</v>
      </c>
      <c r="G4633" s="12" t="s">
        <v>18741</v>
      </c>
      <c r="H4633" s="129" t="s">
        <v>18117</v>
      </c>
      <c r="I4633" s="10" t="s">
        <v>23</v>
      </c>
      <c r="J4633" s="10" t="s">
        <v>24</v>
      </c>
      <c r="K4633" s="14" t="s">
        <v>693</v>
      </c>
      <c r="L4633" s="12"/>
      <c r="M4633" s="16" t="s">
        <v>24</v>
      </c>
      <c r="N4633" s="12"/>
      <c r="O4633" s="12"/>
      <c r="P4633" s="12"/>
      <c r="Q4633" s="12"/>
      <c r="R4633" s="130"/>
    </row>
    <row r="4634" spans="1:18" ht="15.75" customHeight="1">
      <c r="A4634" s="8">
        <v>2018</v>
      </c>
      <c r="B4634" s="133">
        <v>155</v>
      </c>
      <c r="C4634" s="35" t="s">
        <v>18085</v>
      </c>
      <c r="D4634" s="12" t="s">
        <v>18733</v>
      </c>
      <c r="E4634" s="11" t="s">
        <v>18742</v>
      </c>
      <c r="F4634" s="14" t="s">
        <v>18743</v>
      </c>
      <c r="G4634" s="12" t="s">
        <v>18744</v>
      </c>
      <c r="H4634" s="129" t="s">
        <v>18126</v>
      </c>
      <c r="I4634" s="10" t="s">
        <v>23</v>
      </c>
      <c r="J4634" s="10" t="s">
        <v>24</v>
      </c>
      <c r="K4634" s="14" t="s">
        <v>693</v>
      </c>
      <c r="L4634" s="12"/>
      <c r="M4634" s="16" t="s">
        <v>24</v>
      </c>
      <c r="N4634" s="12"/>
      <c r="O4634" s="12"/>
      <c r="P4634" s="12"/>
      <c r="Q4634" s="12"/>
      <c r="R4634" s="130"/>
    </row>
    <row r="4635" spans="1:18" ht="15.75" customHeight="1">
      <c r="A4635" s="8">
        <v>2018</v>
      </c>
      <c r="B4635" s="133">
        <v>155</v>
      </c>
      <c r="C4635" s="35" t="s">
        <v>18085</v>
      </c>
      <c r="D4635" s="12" t="s">
        <v>18745</v>
      </c>
      <c r="E4635" s="11" t="s">
        <v>18746</v>
      </c>
      <c r="F4635" s="14">
        <v>1919</v>
      </c>
      <c r="G4635" s="14" t="s">
        <v>18747</v>
      </c>
      <c r="H4635" s="129" t="s">
        <v>18089</v>
      </c>
      <c r="I4635" s="10" t="s">
        <v>24</v>
      </c>
      <c r="J4635" s="10" t="s">
        <v>24</v>
      </c>
      <c r="K4635" s="14" t="s">
        <v>693</v>
      </c>
      <c r="L4635" s="12"/>
      <c r="M4635" s="16" t="s">
        <v>24</v>
      </c>
      <c r="N4635" s="12"/>
      <c r="O4635" s="12"/>
      <c r="P4635" s="12"/>
      <c r="Q4635" s="12"/>
      <c r="R4635" s="130"/>
    </row>
    <row r="4636" spans="1:18" ht="15.75" customHeight="1">
      <c r="A4636" s="8">
        <v>2018</v>
      </c>
      <c r="B4636" s="133">
        <v>155</v>
      </c>
      <c r="C4636" s="35" t="s">
        <v>18085</v>
      </c>
      <c r="D4636" s="12" t="s">
        <v>18462</v>
      </c>
      <c r="E4636" s="11" t="s">
        <v>18748</v>
      </c>
      <c r="F4636" s="14" t="s">
        <v>4318</v>
      </c>
      <c r="G4636" s="12" t="s">
        <v>18749</v>
      </c>
      <c r="H4636" s="129" t="s">
        <v>18117</v>
      </c>
      <c r="I4636" s="10" t="s">
        <v>23</v>
      </c>
      <c r="J4636" s="10" t="s">
        <v>24</v>
      </c>
      <c r="K4636" s="14" t="s">
        <v>693</v>
      </c>
      <c r="L4636" s="12"/>
      <c r="M4636" s="16" t="s">
        <v>24</v>
      </c>
      <c r="N4636" s="12"/>
      <c r="O4636" s="12"/>
      <c r="P4636" s="12"/>
      <c r="Q4636" s="12"/>
      <c r="R4636" s="130"/>
    </row>
    <row r="4637" spans="1:18" ht="15.75" customHeight="1">
      <c r="A4637" s="8">
        <v>2018</v>
      </c>
      <c r="B4637" s="133">
        <v>155</v>
      </c>
      <c r="C4637" s="35" t="s">
        <v>18085</v>
      </c>
      <c r="D4637" s="12" t="s">
        <v>18174</v>
      </c>
      <c r="E4637" s="11" t="s">
        <v>18750</v>
      </c>
      <c r="F4637" s="12" t="s">
        <v>18751</v>
      </c>
      <c r="G4637" s="12" t="s">
        <v>18752</v>
      </c>
      <c r="H4637" s="129" t="s">
        <v>18126</v>
      </c>
      <c r="I4637" s="10" t="s">
        <v>23</v>
      </c>
      <c r="J4637" s="10" t="s">
        <v>24</v>
      </c>
      <c r="K4637" s="14" t="s">
        <v>693</v>
      </c>
      <c r="L4637" s="12"/>
      <c r="M4637" s="16" t="s">
        <v>24</v>
      </c>
      <c r="N4637" s="12"/>
      <c r="O4637" s="12"/>
      <c r="P4637" s="12"/>
      <c r="Q4637" s="12"/>
      <c r="R4637" s="130"/>
    </row>
    <row r="4638" spans="1:18" ht="15.75" customHeight="1">
      <c r="A4638" s="8">
        <v>2018</v>
      </c>
      <c r="B4638" s="133">
        <v>155</v>
      </c>
      <c r="C4638" s="35" t="s">
        <v>18085</v>
      </c>
      <c r="D4638" s="12" t="s">
        <v>18753</v>
      </c>
      <c r="E4638" s="11" t="s">
        <v>18754</v>
      </c>
      <c r="F4638" s="12" t="s">
        <v>18755</v>
      </c>
      <c r="G4638" s="14" t="s">
        <v>18756</v>
      </c>
      <c r="H4638" s="129" t="s">
        <v>18536</v>
      </c>
      <c r="I4638" s="10" t="s">
        <v>24</v>
      </c>
      <c r="J4638" s="10" t="s">
        <v>24</v>
      </c>
      <c r="K4638" s="14" t="s">
        <v>693</v>
      </c>
      <c r="L4638" s="12"/>
      <c r="M4638" s="16" t="s">
        <v>24</v>
      </c>
      <c r="N4638" s="12"/>
      <c r="O4638" s="12"/>
      <c r="P4638" s="12"/>
      <c r="Q4638" s="12"/>
      <c r="R4638" s="130"/>
    </row>
    <row r="4639" spans="1:18" ht="15.75" customHeight="1">
      <c r="A4639" s="8">
        <v>2018</v>
      </c>
      <c r="B4639" s="133">
        <v>155</v>
      </c>
      <c r="C4639" s="35" t="s">
        <v>18085</v>
      </c>
      <c r="D4639" s="14" t="s">
        <v>18757</v>
      </c>
      <c r="E4639" s="11" t="s">
        <v>18758</v>
      </c>
      <c r="F4639" s="14" t="s">
        <v>18759</v>
      </c>
      <c r="G4639" s="12" t="s">
        <v>18760</v>
      </c>
      <c r="H4639" s="21" t="s">
        <v>18761</v>
      </c>
      <c r="I4639" s="10" t="s">
        <v>23</v>
      </c>
      <c r="J4639" s="10" t="s">
        <v>24</v>
      </c>
      <c r="K4639" s="14" t="s">
        <v>693</v>
      </c>
      <c r="L4639" s="12"/>
      <c r="M4639" s="16" t="s">
        <v>24</v>
      </c>
      <c r="N4639" s="12"/>
      <c r="O4639" s="12"/>
      <c r="P4639" s="12"/>
      <c r="Q4639" s="12"/>
      <c r="R4639" s="130"/>
    </row>
    <row r="4640" spans="1:18" ht="15.75" customHeight="1">
      <c r="A4640" s="8">
        <v>2018</v>
      </c>
      <c r="B4640" s="133">
        <v>155</v>
      </c>
      <c r="C4640" s="35" t="s">
        <v>18085</v>
      </c>
      <c r="D4640" s="12" t="s">
        <v>18445</v>
      </c>
      <c r="E4640" s="11" t="s">
        <v>18762</v>
      </c>
      <c r="F4640" s="14" t="s">
        <v>18763</v>
      </c>
      <c r="G4640" s="12" t="s">
        <v>18764</v>
      </c>
      <c r="H4640" s="129" t="s">
        <v>18126</v>
      </c>
      <c r="I4640" s="10" t="s">
        <v>23</v>
      </c>
      <c r="J4640" s="10" t="s">
        <v>24</v>
      </c>
      <c r="K4640" s="14" t="s">
        <v>693</v>
      </c>
      <c r="L4640" s="12"/>
      <c r="M4640" s="16" t="s">
        <v>24</v>
      </c>
      <c r="N4640" s="12"/>
      <c r="O4640" s="12"/>
      <c r="P4640" s="12"/>
      <c r="Q4640" s="12"/>
      <c r="R4640" s="130"/>
    </row>
    <row r="4641" spans="1:18" ht="15.75" customHeight="1">
      <c r="A4641" s="8">
        <v>2018</v>
      </c>
      <c r="B4641" s="133">
        <v>155</v>
      </c>
      <c r="C4641" s="35" t="s">
        <v>18085</v>
      </c>
      <c r="D4641" s="12" t="s">
        <v>18765</v>
      </c>
      <c r="E4641" s="11" t="s">
        <v>18766</v>
      </c>
      <c r="F4641" s="14" t="s">
        <v>2848</v>
      </c>
      <c r="G4641" s="12" t="s">
        <v>18767</v>
      </c>
      <c r="H4641" s="129" t="s">
        <v>18291</v>
      </c>
      <c r="I4641" s="10" t="s">
        <v>23</v>
      </c>
      <c r="J4641" s="10" t="s">
        <v>24</v>
      </c>
      <c r="K4641" s="14" t="s">
        <v>693</v>
      </c>
      <c r="L4641" s="12"/>
      <c r="M4641" s="16" t="s">
        <v>24</v>
      </c>
      <c r="N4641" s="12"/>
      <c r="O4641" s="12"/>
      <c r="P4641" s="12"/>
      <c r="Q4641" s="12"/>
      <c r="R4641" s="130"/>
    </row>
    <row r="4642" spans="1:18" ht="15.75" customHeight="1">
      <c r="A4642" s="8">
        <v>2018</v>
      </c>
      <c r="B4642" s="133">
        <v>155</v>
      </c>
      <c r="C4642" s="35" t="s">
        <v>18085</v>
      </c>
      <c r="D4642" s="12" t="s">
        <v>18765</v>
      </c>
      <c r="E4642" s="11" t="s">
        <v>18768</v>
      </c>
      <c r="F4642" s="14" t="s">
        <v>18769</v>
      </c>
      <c r="G4642" s="12" t="s">
        <v>18770</v>
      </c>
      <c r="H4642" s="129" t="s">
        <v>18117</v>
      </c>
      <c r="I4642" s="10" t="s">
        <v>23</v>
      </c>
      <c r="J4642" s="10" t="s">
        <v>24</v>
      </c>
      <c r="K4642" s="14" t="s">
        <v>693</v>
      </c>
      <c r="L4642" s="12"/>
      <c r="M4642" s="16" t="s">
        <v>24</v>
      </c>
      <c r="N4642" s="12"/>
      <c r="O4642" s="12"/>
      <c r="P4642" s="12"/>
      <c r="Q4642" s="12"/>
      <c r="R4642" s="130"/>
    </row>
    <row r="4643" spans="1:18" ht="15.75" customHeight="1">
      <c r="A4643" s="8">
        <v>2018</v>
      </c>
      <c r="B4643" s="133">
        <v>155</v>
      </c>
      <c r="C4643" s="35" t="s">
        <v>18085</v>
      </c>
      <c r="D4643" s="12" t="s">
        <v>18422</v>
      </c>
      <c r="E4643" s="11" t="s">
        <v>18771</v>
      </c>
      <c r="F4643" s="14" t="s">
        <v>5289</v>
      </c>
      <c r="G4643" s="12" t="s">
        <v>18772</v>
      </c>
      <c r="H4643" s="129" t="s">
        <v>18117</v>
      </c>
      <c r="I4643" s="10" t="s">
        <v>23</v>
      </c>
      <c r="J4643" s="10" t="s">
        <v>24</v>
      </c>
      <c r="K4643" s="14" t="s">
        <v>693</v>
      </c>
      <c r="L4643" s="12"/>
      <c r="M4643" s="16" t="s">
        <v>24</v>
      </c>
      <c r="N4643" s="12"/>
      <c r="O4643" s="12"/>
      <c r="P4643" s="12"/>
      <c r="Q4643" s="12"/>
      <c r="R4643" s="130"/>
    </row>
    <row r="4644" spans="1:18" ht="15.75" customHeight="1">
      <c r="A4644" s="8">
        <v>2018</v>
      </c>
      <c r="B4644" s="133">
        <v>155</v>
      </c>
      <c r="C4644" s="35" t="s">
        <v>18085</v>
      </c>
      <c r="D4644" s="12" t="s">
        <v>18445</v>
      </c>
      <c r="E4644" s="11" t="s">
        <v>18773</v>
      </c>
      <c r="F4644" s="14">
        <v>2013</v>
      </c>
      <c r="G4644" s="12" t="s">
        <v>18774</v>
      </c>
      <c r="H4644" s="129" t="s">
        <v>18775</v>
      </c>
      <c r="I4644" s="10" t="s">
        <v>23</v>
      </c>
      <c r="J4644" s="10" t="s">
        <v>24</v>
      </c>
      <c r="K4644" s="14" t="s">
        <v>693</v>
      </c>
      <c r="L4644" s="12"/>
      <c r="M4644" s="16" t="s">
        <v>24</v>
      </c>
      <c r="N4644" s="12"/>
      <c r="O4644" s="12"/>
      <c r="P4644" s="12"/>
      <c r="Q4644" s="12"/>
      <c r="R4644" s="130"/>
    </row>
    <row r="4645" spans="1:18" ht="15.75" customHeight="1">
      <c r="A4645" s="8">
        <v>2018</v>
      </c>
      <c r="B4645" s="133">
        <v>155</v>
      </c>
      <c r="C4645" s="35" t="s">
        <v>18085</v>
      </c>
      <c r="D4645" s="12" t="s">
        <v>18765</v>
      </c>
      <c r="E4645" s="11" t="s">
        <v>18776</v>
      </c>
      <c r="F4645" s="14" t="s">
        <v>15174</v>
      </c>
      <c r="G4645" s="12" t="s">
        <v>18777</v>
      </c>
      <c r="H4645" s="129" t="s">
        <v>18778</v>
      </c>
      <c r="I4645" s="10" t="s">
        <v>23</v>
      </c>
      <c r="J4645" s="10" t="s">
        <v>24</v>
      </c>
      <c r="K4645" s="14" t="s">
        <v>693</v>
      </c>
      <c r="L4645" s="12"/>
      <c r="M4645" s="16" t="s">
        <v>24</v>
      </c>
      <c r="N4645" s="12"/>
      <c r="O4645" s="12"/>
      <c r="P4645" s="12"/>
      <c r="Q4645" s="12"/>
      <c r="R4645" s="130"/>
    </row>
    <row r="4646" spans="1:18" ht="15.75" customHeight="1">
      <c r="A4646" s="8">
        <v>2018</v>
      </c>
      <c r="B4646" s="133">
        <v>155</v>
      </c>
      <c r="C4646" s="35" t="s">
        <v>18085</v>
      </c>
      <c r="D4646" s="12" t="s">
        <v>18765</v>
      </c>
      <c r="E4646" s="11" t="s">
        <v>18779</v>
      </c>
      <c r="F4646" s="14" t="s">
        <v>9870</v>
      </c>
      <c r="G4646" s="12" t="s">
        <v>18780</v>
      </c>
      <c r="H4646" s="129" t="s">
        <v>18155</v>
      </c>
      <c r="I4646" s="10" t="s">
        <v>23</v>
      </c>
      <c r="J4646" s="10" t="s">
        <v>24</v>
      </c>
      <c r="K4646" s="14" t="s">
        <v>693</v>
      </c>
      <c r="L4646" s="12"/>
      <c r="M4646" s="16" t="s">
        <v>24</v>
      </c>
      <c r="N4646" s="12"/>
      <c r="O4646" s="12"/>
      <c r="P4646" s="12"/>
      <c r="Q4646" s="12"/>
      <c r="R4646" s="130"/>
    </row>
    <row r="4647" spans="1:18" ht="15.75" customHeight="1">
      <c r="A4647" s="8">
        <v>2018</v>
      </c>
      <c r="B4647" s="133">
        <v>155</v>
      </c>
      <c r="C4647" s="35" t="s">
        <v>18085</v>
      </c>
      <c r="D4647" s="12" t="s">
        <v>18781</v>
      </c>
      <c r="E4647" s="11" t="s">
        <v>18782</v>
      </c>
      <c r="F4647" s="14" t="s">
        <v>18783</v>
      </c>
      <c r="G4647" s="12" t="s">
        <v>18784</v>
      </c>
      <c r="H4647" s="129" t="s">
        <v>18775</v>
      </c>
      <c r="I4647" s="10" t="s">
        <v>23</v>
      </c>
      <c r="J4647" s="10" t="s">
        <v>24</v>
      </c>
      <c r="K4647" s="14" t="s">
        <v>693</v>
      </c>
      <c r="L4647" s="12"/>
      <c r="M4647" s="16" t="s">
        <v>24</v>
      </c>
      <c r="N4647" s="12"/>
      <c r="O4647" s="12"/>
      <c r="P4647" s="12"/>
      <c r="Q4647" s="12"/>
      <c r="R4647" s="130"/>
    </row>
    <row r="4648" spans="1:18" ht="15.75" customHeight="1">
      <c r="A4648" s="8">
        <v>2018</v>
      </c>
      <c r="B4648" s="133">
        <v>155</v>
      </c>
      <c r="C4648" s="35" t="s">
        <v>18085</v>
      </c>
      <c r="D4648" s="12" t="s">
        <v>18765</v>
      </c>
      <c r="E4648" s="11" t="s">
        <v>18785</v>
      </c>
      <c r="F4648" s="14" t="s">
        <v>18786</v>
      </c>
      <c r="G4648" s="12" t="s">
        <v>18787</v>
      </c>
      <c r="H4648" s="129" t="s">
        <v>18788</v>
      </c>
      <c r="I4648" s="10" t="s">
        <v>23</v>
      </c>
      <c r="J4648" s="10" t="s">
        <v>24</v>
      </c>
      <c r="K4648" s="14" t="s">
        <v>693</v>
      </c>
      <c r="L4648" s="12"/>
      <c r="M4648" s="16" t="s">
        <v>24</v>
      </c>
      <c r="N4648" s="12"/>
      <c r="O4648" s="12"/>
      <c r="P4648" s="12"/>
      <c r="Q4648" s="12"/>
      <c r="R4648" s="130"/>
    </row>
    <row r="4649" spans="1:18" ht="15.75" customHeight="1">
      <c r="A4649" s="8">
        <v>2018</v>
      </c>
      <c r="B4649" s="133">
        <v>155</v>
      </c>
      <c r="C4649" s="35" t="s">
        <v>18085</v>
      </c>
      <c r="D4649" s="12" t="s">
        <v>18789</v>
      </c>
      <c r="E4649" s="11" t="s">
        <v>18790</v>
      </c>
      <c r="F4649" s="14">
        <v>2018</v>
      </c>
      <c r="G4649" s="14" t="s">
        <v>18791</v>
      </c>
      <c r="H4649" s="129" t="s">
        <v>18792</v>
      </c>
      <c r="I4649" s="10" t="s">
        <v>24</v>
      </c>
      <c r="J4649" s="10" t="s">
        <v>24</v>
      </c>
      <c r="K4649" s="14" t="s">
        <v>693</v>
      </c>
      <c r="L4649" s="12"/>
      <c r="M4649" s="16" t="s">
        <v>24</v>
      </c>
      <c r="N4649" s="12"/>
      <c r="O4649" s="12"/>
      <c r="P4649" s="12"/>
      <c r="Q4649" s="12"/>
      <c r="R4649" s="130"/>
    </row>
    <row r="4650" spans="1:18" ht="15.75" customHeight="1">
      <c r="A4650" s="8">
        <v>2018</v>
      </c>
      <c r="B4650" s="133">
        <v>155</v>
      </c>
      <c r="C4650" s="35" t="s">
        <v>18085</v>
      </c>
      <c r="D4650" s="12" t="s">
        <v>18765</v>
      </c>
      <c r="E4650" s="11" t="s">
        <v>18793</v>
      </c>
      <c r="F4650" s="14" t="s">
        <v>18794</v>
      </c>
      <c r="G4650" s="12" t="s">
        <v>18795</v>
      </c>
      <c r="H4650" s="129" t="s">
        <v>18291</v>
      </c>
      <c r="I4650" s="10" t="s">
        <v>23</v>
      </c>
      <c r="J4650" s="10" t="s">
        <v>24</v>
      </c>
      <c r="K4650" s="14" t="s">
        <v>693</v>
      </c>
      <c r="L4650" s="12"/>
      <c r="M4650" s="16" t="s">
        <v>24</v>
      </c>
      <c r="N4650" s="12"/>
      <c r="O4650" s="12"/>
      <c r="P4650" s="12"/>
      <c r="Q4650" s="12"/>
      <c r="R4650" s="130"/>
    </row>
    <row r="4651" spans="1:18" ht="15.75" customHeight="1">
      <c r="A4651" s="8">
        <v>2018</v>
      </c>
      <c r="B4651" s="133">
        <v>155</v>
      </c>
      <c r="C4651" s="35" t="s">
        <v>18085</v>
      </c>
      <c r="D4651" s="12" t="s">
        <v>18765</v>
      </c>
      <c r="E4651" s="11" t="s">
        <v>18796</v>
      </c>
      <c r="F4651" s="14" t="s">
        <v>14935</v>
      </c>
      <c r="G4651" s="12" t="s">
        <v>18797</v>
      </c>
      <c r="H4651" s="129" t="s">
        <v>18089</v>
      </c>
      <c r="I4651" s="10" t="s">
        <v>23</v>
      </c>
      <c r="J4651" s="10" t="s">
        <v>24</v>
      </c>
      <c r="K4651" s="14" t="s">
        <v>693</v>
      </c>
      <c r="L4651" s="12"/>
      <c r="M4651" s="16" t="s">
        <v>24</v>
      </c>
      <c r="N4651" s="12"/>
      <c r="O4651" s="12"/>
      <c r="P4651" s="12"/>
      <c r="Q4651" s="12"/>
      <c r="R4651" s="130"/>
    </row>
    <row r="4652" spans="1:18" ht="15.75" customHeight="1">
      <c r="A4652" s="8">
        <v>2018</v>
      </c>
      <c r="B4652" s="133">
        <v>155</v>
      </c>
      <c r="C4652" s="35" t="s">
        <v>18085</v>
      </c>
      <c r="D4652" s="12" t="s">
        <v>18765</v>
      </c>
      <c r="E4652" s="11" t="s">
        <v>18798</v>
      </c>
      <c r="F4652" s="14" t="s">
        <v>18799</v>
      </c>
      <c r="G4652" s="12" t="s">
        <v>18800</v>
      </c>
      <c r="H4652" s="129" t="s">
        <v>18291</v>
      </c>
      <c r="I4652" s="10" t="s">
        <v>23</v>
      </c>
      <c r="J4652" s="10" t="s">
        <v>24</v>
      </c>
      <c r="K4652" s="14" t="s">
        <v>693</v>
      </c>
      <c r="L4652" s="12"/>
      <c r="M4652" s="16" t="s">
        <v>24</v>
      </c>
      <c r="N4652" s="12"/>
      <c r="O4652" s="12"/>
      <c r="P4652" s="12"/>
      <c r="Q4652" s="12"/>
      <c r="R4652" s="130"/>
    </row>
    <row r="4653" spans="1:18" ht="15.75" customHeight="1">
      <c r="A4653" s="8">
        <v>2018</v>
      </c>
      <c r="B4653" s="133">
        <v>155</v>
      </c>
      <c r="C4653" s="35" t="s">
        <v>18085</v>
      </c>
      <c r="D4653" s="12" t="s">
        <v>18765</v>
      </c>
      <c r="E4653" s="11" t="s">
        <v>18801</v>
      </c>
      <c r="F4653" s="14" t="s">
        <v>18802</v>
      </c>
      <c r="G4653" s="12" t="s">
        <v>18803</v>
      </c>
      <c r="H4653" s="129" t="s">
        <v>18788</v>
      </c>
      <c r="I4653" s="10" t="s">
        <v>23</v>
      </c>
      <c r="J4653" s="10" t="s">
        <v>24</v>
      </c>
      <c r="K4653" s="14" t="s">
        <v>693</v>
      </c>
      <c r="L4653" s="12"/>
      <c r="M4653" s="16" t="s">
        <v>24</v>
      </c>
      <c r="N4653" s="12"/>
      <c r="O4653" s="12"/>
      <c r="P4653" s="12"/>
      <c r="Q4653" s="12"/>
      <c r="R4653" s="130"/>
    </row>
    <row r="4654" spans="1:18" ht="15.75" customHeight="1">
      <c r="A4654" s="8">
        <v>2018</v>
      </c>
      <c r="B4654" s="133">
        <v>155</v>
      </c>
      <c r="C4654" s="35" t="s">
        <v>18085</v>
      </c>
      <c r="D4654" s="12" t="s">
        <v>18765</v>
      </c>
      <c r="E4654" s="11" t="s">
        <v>18804</v>
      </c>
      <c r="F4654" s="14" t="s">
        <v>18805</v>
      </c>
      <c r="G4654" s="12" t="s">
        <v>18806</v>
      </c>
      <c r="H4654" s="129" t="s">
        <v>18778</v>
      </c>
      <c r="I4654" s="10" t="s">
        <v>23</v>
      </c>
      <c r="J4654" s="10" t="s">
        <v>24</v>
      </c>
      <c r="K4654" s="14" t="s">
        <v>693</v>
      </c>
      <c r="L4654" s="12"/>
      <c r="M4654" s="16" t="s">
        <v>24</v>
      </c>
      <c r="N4654" s="12"/>
      <c r="O4654" s="12"/>
      <c r="P4654" s="12"/>
      <c r="Q4654" s="12"/>
      <c r="R4654" s="130"/>
    </row>
    <row r="4655" spans="1:18" ht="15.75" customHeight="1">
      <c r="A4655" s="8">
        <v>2018</v>
      </c>
      <c r="B4655" s="133">
        <v>155</v>
      </c>
      <c r="C4655" s="35" t="s">
        <v>18085</v>
      </c>
      <c r="D4655" s="12" t="s">
        <v>18765</v>
      </c>
      <c r="E4655" s="11" t="s">
        <v>18807</v>
      </c>
      <c r="F4655" s="14" t="s">
        <v>1330</v>
      </c>
      <c r="G4655" s="12" t="s">
        <v>18808</v>
      </c>
      <c r="H4655" s="129" t="s">
        <v>18089</v>
      </c>
      <c r="I4655" s="10" t="s">
        <v>23</v>
      </c>
      <c r="J4655" s="10" t="s">
        <v>24</v>
      </c>
      <c r="K4655" s="14" t="s">
        <v>693</v>
      </c>
      <c r="L4655" s="12"/>
      <c r="M4655" s="16" t="s">
        <v>24</v>
      </c>
      <c r="N4655" s="12"/>
      <c r="O4655" s="12"/>
      <c r="P4655" s="12"/>
      <c r="Q4655" s="12"/>
      <c r="R4655" s="130"/>
    </row>
    <row r="4656" spans="1:18" ht="15.75" customHeight="1">
      <c r="A4656" s="8">
        <v>2018</v>
      </c>
      <c r="B4656" s="133">
        <v>155</v>
      </c>
      <c r="C4656" s="35" t="s">
        <v>18085</v>
      </c>
      <c r="D4656" s="12" t="s">
        <v>18765</v>
      </c>
      <c r="E4656" s="11" t="s">
        <v>18809</v>
      </c>
      <c r="F4656" s="14" t="s">
        <v>18810</v>
      </c>
      <c r="G4656" s="12" t="s">
        <v>18811</v>
      </c>
      <c r="H4656" s="129" t="s">
        <v>18112</v>
      </c>
      <c r="I4656" s="10" t="s">
        <v>23</v>
      </c>
      <c r="J4656" s="10" t="s">
        <v>24</v>
      </c>
      <c r="K4656" s="14" t="s">
        <v>693</v>
      </c>
      <c r="L4656" s="12"/>
      <c r="M4656" s="16" t="s">
        <v>24</v>
      </c>
      <c r="N4656" s="12"/>
      <c r="O4656" s="12"/>
      <c r="P4656" s="12"/>
      <c r="Q4656" s="12"/>
      <c r="R4656" s="130"/>
    </row>
    <row r="4657" spans="1:18" ht="15.75" customHeight="1">
      <c r="A4657" s="8">
        <v>2018</v>
      </c>
      <c r="B4657" s="133">
        <v>155</v>
      </c>
      <c r="C4657" s="35" t="s">
        <v>18085</v>
      </c>
      <c r="D4657" s="12" t="s">
        <v>18765</v>
      </c>
      <c r="E4657" s="11" t="s">
        <v>18812</v>
      </c>
      <c r="F4657" s="14" t="s">
        <v>5570</v>
      </c>
      <c r="G4657" s="12" t="s">
        <v>18813</v>
      </c>
      <c r="H4657" s="129" t="s">
        <v>18112</v>
      </c>
      <c r="I4657" s="10" t="s">
        <v>23</v>
      </c>
      <c r="J4657" s="10" t="s">
        <v>24</v>
      </c>
      <c r="K4657" s="14" t="s">
        <v>693</v>
      </c>
      <c r="L4657" s="12"/>
      <c r="M4657" s="16" t="s">
        <v>24</v>
      </c>
      <c r="N4657" s="12"/>
      <c r="O4657" s="12"/>
      <c r="P4657" s="12"/>
      <c r="Q4657" s="12"/>
      <c r="R4657" s="130"/>
    </row>
    <row r="4658" spans="1:18" ht="15.75" customHeight="1">
      <c r="A4658" s="8">
        <v>2018</v>
      </c>
      <c r="B4658" s="133">
        <v>155</v>
      </c>
      <c r="C4658" s="35" t="s">
        <v>18085</v>
      </c>
      <c r="D4658" s="12" t="s">
        <v>18765</v>
      </c>
      <c r="E4658" s="11" t="s">
        <v>18814</v>
      </c>
      <c r="F4658" s="14" t="s">
        <v>18815</v>
      </c>
      <c r="G4658" s="12" t="s">
        <v>18816</v>
      </c>
      <c r="H4658" s="129" t="s">
        <v>18126</v>
      </c>
      <c r="I4658" s="10" t="s">
        <v>23</v>
      </c>
      <c r="J4658" s="10" t="s">
        <v>24</v>
      </c>
      <c r="K4658" s="14" t="s">
        <v>693</v>
      </c>
      <c r="L4658" s="12"/>
      <c r="M4658" s="16" t="s">
        <v>24</v>
      </c>
      <c r="N4658" s="12"/>
      <c r="O4658" s="12"/>
      <c r="P4658" s="12"/>
      <c r="Q4658" s="12"/>
      <c r="R4658" s="130"/>
    </row>
    <row r="4659" spans="1:18" ht="15.75" customHeight="1">
      <c r="A4659" s="8">
        <v>2018</v>
      </c>
      <c r="B4659" s="133">
        <v>155</v>
      </c>
      <c r="C4659" s="35" t="s">
        <v>18085</v>
      </c>
      <c r="D4659" s="12" t="s">
        <v>18765</v>
      </c>
      <c r="E4659" s="11" t="s">
        <v>18817</v>
      </c>
      <c r="F4659" s="14" t="s">
        <v>18818</v>
      </c>
      <c r="G4659" s="12" t="s">
        <v>18819</v>
      </c>
      <c r="H4659" s="129" t="s">
        <v>18117</v>
      </c>
      <c r="I4659" s="10" t="s">
        <v>23</v>
      </c>
      <c r="J4659" s="10" t="s">
        <v>24</v>
      </c>
      <c r="K4659" s="14" t="s">
        <v>693</v>
      </c>
      <c r="L4659" s="12"/>
      <c r="M4659" s="16" t="s">
        <v>24</v>
      </c>
      <c r="N4659" s="12"/>
      <c r="O4659" s="12"/>
      <c r="P4659" s="12"/>
      <c r="Q4659" s="12"/>
      <c r="R4659" s="130"/>
    </row>
    <row r="4660" spans="1:18" ht="15.75" customHeight="1">
      <c r="A4660" s="8">
        <v>2018</v>
      </c>
      <c r="B4660" s="133">
        <v>155</v>
      </c>
      <c r="C4660" s="35" t="s">
        <v>18085</v>
      </c>
      <c r="D4660" s="12" t="s">
        <v>18765</v>
      </c>
      <c r="E4660" s="11" t="s">
        <v>18820</v>
      </c>
      <c r="F4660" s="14" t="s">
        <v>648</v>
      </c>
      <c r="G4660" s="12" t="s">
        <v>18821</v>
      </c>
      <c r="H4660" s="129" t="s">
        <v>18822</v>
      </c>
      <c r="I4660" s="10" t="s">
        <v>23</v>
      </c>
      <c r="J4660" s="10" t="s">
        <v>24</v>
      </c>
      <c r="K4660" s="14" t="s">
        <v>693</v>
      </c>
      <c r="L4660" s="12"/>
      <c r="M4660" s="16" t="s">
        <v>24</v>
      </c>
      <c r="N4660" s="12"/>
      <c r="O4660" s="12"/>
      <c r="P4660" s="12"/>
      <c r="Q4660" s="12"/>
      <c r="R4660" s="130"/>
    </row>
    <row r="4661" spans="1:18" ht="15.75" customHeight="1">
      <c r="A4661" s="8">
        <v>2018</v>
      </c>
      <c r="B4661" s="133">
        <v>155</v>
      </c>
      <c r="C4661" s="35" t="s">
        <v>18085</v>
      </c>
      <c r="D4661" s="12" t="s">
        <v>18823</v>
      </c>
      <c r="E4661" s="11" t="s">
        <v>18824</v>
      </c>
      <c r="F4661" s="14" t="s">
        <v>18825</v>
      </c>
      <c r="G4661" s="14" t="s">
        <v>18826</v>
      </c>
      <c r="H4661" s="129" t="s">
        <v>18291</v>
      </c>
      <c r="I4661" s="10" t="s">
        <v>24</v>
      </c>
      <c r="J4661" s="10" t="s">
        <v>24</v>
      </c>
      <c r="K4661" s="14" t="s">
        <v>693</v>
      </c>
      <c r="L4661" s="12"/>
      <c r="M4661" s="16" t="s">
        <v>24</v>
      </c>
      <c r="N4661" s="12"/>
      <c r="O4661" s="12"/>
      <c r="P4661" s="12"/>
      <c r="Q4661" s="12"/>
      <c r="R4661" s="130"/>
    </row>
    <row r="4662" spans="1:18" ht="15.75" customHeight="1">
      <c r="A4662" s="8">
        <v>2018</v>
      </c>
      <c r="B4662" s="133">
        <v>155</v>
      </c>
      <c r="C4662" s="35" t="s">
        <v>18085</v>
      </c>
      <c r="D4662" s="12" t="s">
        <v>18827</v>
      </c>
      <c r="E4662" s="11" t="s">
        <v>18828</v>
      </c>
      <c r="F4662" s="14" t="s">
        <v>13718</v>
      </c>
      <c r="G4662" s="12" t="s">
        <v>18829</v>
      </c>
      <c r="H4662" s="129" t="s">
        <v>18830</v>
      </c>
      <c r="I4662" s="10" t="s">
        <v>23</v>
      </c>
      <c r="J4662" s="10" t="s">
        <v>24</v>
      </c>
      <c r="K4662" s="14" t="s">
        <v>693</v>
      </c>
      <c r="L4662" s="12"/>
      <c r="M4662" s="16" t="s">
        <v>24</v>
      </c>
      <c r="N4662" s="12"/>
      <c r="O4662" s="12"/>
      <c r="P4662" s="12"/>
      <c r="Q4662" s="12"/>
      <c r="R4662" s="130" t="s">
        <v>64</v>
      </c>
    </row>
    <row r="4663" spans="1:18" ht="15.75" customHeight="1">
      <c r="A4663" s="8">
        <v>2018</v>
      </c>
      <c r="B4663" s="133">
        <v>155</v>
      </c>
      <c r="C4663" s="35" t="s">
        <v>18085</v>
      </c>
      <c r="D4663" s="12" t="s">
        <v>18831</v>
      </c>
      <c r="E4663" s="11" t="s">
        <v>18832</v>
      </c>
      <c r="F4663" s="12" t="s">
        <v>18833</v>
      </c>
      <c r="G4663" s="12" t="s">
        <v>18834</v>
      </c>
      <c r="H4663" s="129" t="s">
        <v>18405</v>
      </c>
      <c r="I4663" s="10" t="s">
        <v>23</v>
      </c>
      <c r="J4663" s="10" t="s">
        <v>24</v>
      </c>
      <c r="K4663" s="14" t="s">
        <v>693</v>
      </c>
      <c r="L4663" s="12"/>
      <c r="M4663" s="16" t="s">
        <v>24</v>
      </c>
      <c r="N4663" s="12"/>
      <c r="O4663" s="12"/>
      <c r="P4663" s="12"/>
      <c r="Q4663" s="12"/>
      <c r="R4663" s="130"/>
    </row>
    <row r="4664" spans="1:18" ht="15.75" customHeight="1">
      <c r="A4664" s="8">
        <v>2018</v>
      </c>
      <c r="B4664" s="133">
        <v>155</v>
      </c>
      <c r="C4664" s="35" t="s">
        <v>18085</v>
      </c>
      <c r="D4664" s="12" t="s">
        <v>18835</v>
      </c>
      <c r="E4664" s="11" t="s">
        <v>18836</v>
      </c>
      <c r="F4664" s="14">
        <v>2018</v>
      </c>
      <c r="G4664" s="14" t="s">
        <v>18837</v>
      </c>
      <c r="H4664" s="129" t="s">
        <v>18838</v>
      </c>
      <c r="I4664" s="10" t="s">
        <v>24</v>
      </c>
      <c r="J4664" s="10" t="s">
        <v>24</v>
      </c>
      <c r="K4664" s="14" t="s">
        <v>693</v>
      </c>
      <c r="L4664" s="12"/>
      <c r="M4664" s="16" t="s">
        <v>24</v>
      </c>
      <c r="N4664" s="12"/>
      <c r="O4664" s="12"/>
      <c r="P4664" s="12"/>
      <c r="Q4664" s="12"/>
      <c r="R4664" s="130"/>
    </row>
    <row r="4665" spans="1:18" ht="15.75" customHeight="1">
      <c r="A4665" s="8">
        <v>2018</v>
      </c>
      <c r="B4665" s="133">
        <v>155</v>
      </c>
      <c r="C4665" s="35" t="s">
        <v>18085</v>
      </c>
      <c r="D4665" s="12" t="s">
        <v>18839</v>
      </c>
      <c r="E4665" s="11" t="s">
        <v>18840</v>
      </c>
      <c r="F4665" s="14" t="s">
        <v>18841</v>
      </c>
      <c r="G4665" s="14" t="s">
        <v>18842</v>
      </c>
      <c r="H4665" s="129" t="s">
        <v>18089</v>
      </c>
      <c r="I4665" s="10" t="s">
        <v>24</v>
      </c>
      <c r="J4665" s="10" t="s">
        <v>24</v>
      </c>
      <c r="K4665" s="14" t="s">
        <v>693</v>
      </c>
      <c r="L4665" s="12"/>
      <c r="M4665" s="16" t="s">
        <v>24</v>
      </c>
      <c r="N4665" s="12"/>
      <c r="O4665" s="12"/>
      <c r="P4665" s="12"/>
      <c r="Q4665" s="12"/>
      <c r="R4665" s="130"/>
    </row>
    <row r="4666" spans="1:18" ht="15.75" customHeight="1">
      <c r="A4666" s="8">
        <v>2018</v>
      </c>
      <c r="B4666" s="133">
        <v>155</v>
      </c>
      <c r="C4666" s="35" t="s">
        <v>18085</v>
      </c>
      <c r="D4666" s="14" t="s">
        <v>18843</v>
      </c>
      <c r="E4666" s="11" t="s">
        <v>18844</v>
      </c>
      <c r="F4666" s="14" t="s">
        <v>18158</v>
      </c>
      <c r="G4666" s="14" t="s">
        <v>18845</v>
      </c>
      <c r="H4666" s="129" t="s">
        <v>18089</v>
      </c>
      <c r="I4666" s="10" t="s">
        <v>24</v>
      </c>
      <c r="J4666" s="10" t="s">
        <v>24</v>
      </c>
      <c r="K4666" s="14" t="s">
        <v>693</v>
      </c>
      <c r="L4666" s="12"/>
      <c r="M4666" s="16" t="s">
        <v>24</v>
      </c>
      <c r="N4666" s="12"/>
      <c r="O4666" s="12"/>
      <c r="P4666" s="12"/>
      <c r="Q4666" s="12"/>
      <c r="R4666" s="130"/>
    </row>
    <row r="4667" spans="1:18" ht="15.75" customHeight="1">
      <c r="A4667" s="8">
        <v>2018</v>
      </c>
      <c r="B4667" s="133">
        <v>155</v>
      </c>
      <c r="C4667" s="35" t="s">
        <v>18085</v>
      </c>
      <c r="D4667" s="12" t="s">
        <v>18846</v>
      </c>
      <c r="E4667" s="11" t="s">
        <v>18847</v>
      </c>
      <c r="F4667" s="14" t="s">
        <v>18452</v>
      </c>
      <c r="G4667" s="14" t="s">
        <v>18848</v>
      </c>
      <c r="H4667" s="129" t="s">
        <v>18089</v>
      </c>
      <c r="I4667" s="10" t="s">
        <v>24</v>
      </c>
      <c r="J4667" s="10" t="s">
        <v>24</v>
      </c>
      <c r="K4667" s="14" t="s">
        <v>693</v>
      </c>
      <c r="L4667" s="12"/>
      <c r="M4667" s="16" t="s">
        <v>24</v>
      </c>
      <c r="N4667" s="12"/>
      <c r="O4667" s="12"/>
      <c r="P4667" s="12"/>
      <c r="Q4667" s="12"/>
      <c r="R4667" s="130"/>
    </row>
    <row r="4668" spans="1:18" ht="15.75" customHeight="1">
      <c r="A4668" s="8">
        <v>2018</v>
      </c>
      <c r="B4668" s="133">
        <v>155</v>
      </c>
      <c r="C4668" s="35" t="s">
        <v>18085</v>
      </c>
      <c r="D4668" s="12" t="s">
        <v>18849</v>
      </c>
      <c r="E4668" s="11" t="s">
        <v>18850</v>
      </c>
      <c r="F4668" s="14" t="s">
        <v>18851</v>
      </c>
      <c r="G4668" s="14" t="s">
        <v>18852</v>
      </c>
      <c r="H4668" s="129" t="s">
        <v>18089</v>
      </c>
      <c r="I4668" s="10" t="s">
        <v>24</v>
      </c>
      <c r="J4668" s="10" t="s">
        <v>24</v>
      </c>
      <c r="K4668" s="14" t="s">
        <v>693</v>
      </c>
      <c r="L4668" s="12"/>
      <c r="M4668" s="16" t="s">
        <v>24</v>
      </c>
      <c r="N4668" s="12"/>
      <c r="O4668" s="12"/>
      <c r="P4668" s="12"/>
      <c r="Q4668" s="12"/>
      <c r="R4668" s="130"/>
    </row>
    <row r="4669" spans="1:18" ht="15.75" customHeight="1">
      <c r="A4669" s="8">
        <v>2018</v>
      </c>
      <c r="B4669" s="133">
        <v>155</v>
      </c>
      <c r="C4669" s="35" t="s">
        <v>18085</v>
      </c>
      <c r="D4669" s="12" t="s">
        <v>18853</v>
      </c>
      <c r="E4669" s="11" t="s">
        <v>18854</v>
      </c>
      <c r="F4669" s="14" t="s">
        <v>18452</v>
      </c>
      <c r="G4669" s="14" t="s">
        <v>18855</v>
      </c>
      <c r="H4669" s="129" t="s">
        <v>18089</v>
      </c>
      <c r="I4669" s="10" t="s">
        <v>24</v>
      </c>
      <c r="J4669" s="10" t="s">
        <v>24</v>
      </c>
      <c r="K4669" s="14" t="s">
        <v>693</v>
      </c>
      <c r="L4669" s="12"/>
      <c r="M4669" s="16" t="s">
        <v>24</v>
      </c>
      <c r="N4669" s="12"/>
      <c r="O4669" s="12"/>
      <c r="P4669" s="12"/>
      <c r="Q4669" s="12"/>
      <c r="R4669" s="130"/>
    </row>
    <row r="4670" spans="1:18" ht="15.75" customHeight="1">
      <c r="A4670" s="8">
        <v>2018</v>
      </c>
      <c r="B4670" s="133">
        <v>155</v>
      </c>
      <c r="C4670" s="35" t="s">
        <v>18085</v>
      </c>
      <c r="D4670" s="12" t="s">
        <v>18765</v>
      </c>
      <c r="E4670" s="11" t="s">
        <v>18856</v>
      </c>
      <c r="F4670" s="14" t="s">
        <v>18857</v>
      </c>
      <c r="G4670" s="12" t="s">
        <v>18858</v>
      </c>
      <c r="H4670" s="129" t="s">
        <v>18126</v>
      </c>
      <c r="I4670" s="10" t="s">
        <v>23</v>
      </c>
      <c r="J4670" s="10" t="s">
        <v>24</v>
      </c>
      <c r="K4670" s="14" t="s">
        <v>693</v>
      </c>
      <c r="L4670" s="12"/>
      <c r="M4670" s="16" t="s">
        <v>24</v>
      </c>
      <c r="N4670" s="12"/>
      <c r="O4670" s="12"/>
      <c r="P4670" s="12"/>
      <c r="Q4670" s="12"/>
      <c r="R4670" s="130"/>
    </row>
    <row r="4671" spans="1:18" ht="15.75" customHeight="1">
      <c r="A4671" s="8">
        <v>2018</v>
      </c>
      <c r="B4671" s="133">
        <v>155</v>
      </c>
      <c r="C4671" s="35" t="s">
        <v>18085</v>
      </c>
      <c r="D4671" s="12" t="s">
        <v>18765</v>
      </c>
      <c r="E4671" s="11" t="s">
        <v>18859</v>
      </c>
      <c r="F4671" s="14" t="s">
        <v>18860</v>
      </c>
      <c r="G4671" s="12" t="s">
        <v>18861</v>
      </c>
      <c r="H4671" s="129" t="s">
        <v>18117</v>
      </c>
      <c r="I4671" s="10" t="s">
        <v>23</v>
      </c>
      <c r="J4671" s="10" t="s">
        <v>24</v>
      </c>
      <c r="K4671" s="14" t="s">
        <v>693</v>
      </c>
      <c r="L4671" s="12"/>
      <c r="M4671" s="16" t="s">
        <v>24</v>
      </c>
      <c r="N4671" s="12"/>
      <c r="O4671" s="12"/>
      <c r="P4671" s="12"/>
      <c r="Q4671" s="12"/>
      <c r="R4671" s="130"/>
    </row>
    <row r="4672" spans="1:18" ht="15.75" customHeight="1">
      <c r="A4672" s="8">
        <v>2018</v>
      </c>
      <c r="B4672" s="133">
        <v>155</v>
      </c>
      <c r="C4672" s="35" t="s">
        <v>18085</v>
      </c>
      <c r="D4672" s="12" t="s">
        <v>18765</v>
      </c>
      <c r="E4672" s="11" t="s">
        <v>18862</v>
      </c>
      <c r="F4672" s="14" t="s">
        <v>18863</v>
      </c>
      <c r="G4672" s="12" t="s">
        <v>18864</v>
      </c>
      <c r="H4672" s="129" t="s">
        <v>18788</v>
      </c>
      <c r="I4672" s="10" t="s">
        <v>23</v>
      </c>
      <c r="J4672" s="10" t="s">
        <v>24</v>
      </c>
      <c r="K4672" s="14" t="s">
        <v>693</v>
      </c>
      <c r="L4672" s="12"/>
      <c r="M4672" s="16" t="s">
        <v>24</v>
      </c>
      <c r="N4672" s="12"/>
      <c r="O4672" s="12"/>
      <c r="P4672" s="12"/>
      <c r="Q4672" s="12"/>
      <c r="R4672" s="130"/>
    </row>
    <row r="4673" spans="1:18" ht="15.75" customHeight="1">
      <c r="A4673" s="8">
        <v>2018</v>
      </c>
      <c r="B4673" s="133">
        <v>155</v>
      </c>
      <c r="C4673" s="35" t="s">
        <v>18085</v>
      </c>
      <c r="D4673" s="12" t="s">
        <v>18445</v>
      </c>
      <c r="E4673" s="11" t="s">
        <v>18865</v>
      </c>
      <c r="F4673" s="14" t="s">
        <v>18866</v>
      </c>
      <c r="G4673" s="12" t="s">
        <v>18867</v>
      </c>
      <c r="H4673" s="129" t="s">
        <v>18117</v>
      </c>
      <c r="I4673" s="10" t="s">
        <v>23</v>
      </c>
      <c r="J4673" s="10" t="s">
        <v>24</v>
      </c>
      <c r="K4673" s="14" t="s">
        <v>693</v>
      </c>
      <c r="L4673" s="12"/>
      <c r="M4673" s="16" t="s">
        <v>24</v>
      </c>
      <c r="N4673" s="12"/>
      <c r="O4673" s="12"/>
      <c r="P4673" s="12"/>
      <c r="Q4673" s="12"/>
      <c r="R4673" s="130"/>
    </row>
    <row r="4674" spans="1:18" ht="15.75" customHeight="1">
      <c r="A4674" s="8">
        <v>2018</v>
      </c>
      <c r="B4674" s="133">
        <v>155</v>
      </c>
      <c r="C4674" s="35" t="s">
        <v>18085</v>
      </c>
      <c r="D4674" s="12" t="s">
        <v>18765</v>
      </c>
      <c r="E4674" s="11" t="s">
        <v>18868</v>
      </c>
      <c r="F4674" s="14" t="s">
        <v>18869</v>
      </c>
      <c r="G4674" s="12" t="s">
        <v>18870</v>
      </c>
      <c r="H4674" s="129" t="s">
        <v>18871</v>
      </c>
      <c r="I4674" s="10" t="s">
        <v>23</v>
      </c>
      <c r="J4674" s="10" t="s">
        <v>24</v>
      </c>
      <c r="K4674" s="14" t="s">
        <v>693</v>
      </c>
      <c r="L4674" s="12"/>
      <c r="M4674" s="16" t="s">
        <v>24</v>
      </c>
      <c r="N4674" s="12"/>
      <c r="O4674" s="12"/>
      <c r="P4674" s="12"/>
      <c r="Q4674" s="12"/>
      <c r="R4674" s="130"/>
    </row>
    <row r="4675" spans="1:18" ht="15.75" customHeight="1">
      <c r="A4675" s="8">
        <v>2018</v>
      </c>
      <c r="B4675" s="133">
        <v>155</v>
      </c>
      <c r="C4675" s="35" t="s">
        <v>18085</v>
      </c>
      <c r="D4675" s="12" t="s">
        <v>18445</v>
      </c>
      <c r="E4675" s="11" t="s">
        <v>18872</v>
      </c>
      <c r="F4675" s="14" t="s">
        <v>18873</v>
      </c>
      <c r="G4675" s="12" t="s">
        <v>18874</v>
      </c>
      <c r="H4675" s="129" t="s">
        <v>18875</v>
      </c>
      <c r="I4675" s="10" t="s">
        <v>23</v>
      </c>
      <c r="J4675" s="10" t="s">
        <v>24</v>
      </c>
      <c r="K4675" s="14" t="s">
        <v>693</v>
      </c>
      <c r="L4675" s="12"/>
      <c r="M4675" s="16" t="s">
        <v>24</v>
      </c>
      <c r="N4675" s="12"/>
      <c r="O4675" s="12"/>
      <c r="P4675" s="12"/>
      <c r="Q4675" s="12"/>
      <c r="R4675" s="130"/>
    </row>
    <row r="4676" spans="1:18" ht="15.75" customHeight="1">
      <c r="A4676" s="8">
        <v>2018</v>
      </c>
      <c r="B4676" s="133">
        <v>155</v>
      </c>
      <c r="C4676" s="35" t="s">
        <v>18085</v>
      </c>
      <c r="D4676" s="12" t="s">
        <v>18445</v>
      </c>
      <c r="E4676" s="11" t="s">
        <v>18876</v>
      </c>
      <c r="F4676" s="14" t="s">
        <v>16365</v>
      </c>
      <c r="G4676" s="12" t="s">
        <v>18877</v>
      </c>
      <c r="H4676" s="129" t="s">
        <v>18788</v>
      </c>
      <c r="I4676" s="10" t="s">
        <v>23</v>
      </c>
      <c r="J4676" s="10" t="s">
        <v>24</v>
      </c>
      <c r="K4676" s="14" t="s">
        <v>693</v>
      </c>
      <c r="L4676" s="12"/>
      <c r="M4676" s="16" t="s">
        <v>24</v>
      </c>
      <c r="N4676" s="12"/>
      <c r="O4676" s="12"/>
      <c r="P4676" s="12"/>
      <c r="Q4676" s="12"/>
      <c r="R4676" s="130"/>
    </row>
    <row r="4677" spans="1:18" ht="15.75" customHeight="1">
      <c r="A4677" s="8">
        <v>2018</v>
      </c>
      <c r="B4677" s="133">
        <v>155</v>
      </c>
      <c r="C4677" s="35" t="s">
        <v>18085</v>
      </c>
      <c r="D4677" s="12" t="s">
        <v>18878</v>
      </c>
      <c r="E4677" s="11" t="s">
        <v>18879</v>
      </c>
      <c r="F4677" s="14" t="s">
        <v>18880</v>
      </c>
      <c r="G4677" s="12" t="s">
        <v>18881</v>
      </c>
      <c r="H4677" s="129" t="s">
        <v>18882</v>
      </c>
      <c r="I4677" s="10" t="s">
        <v>23</v>
      </c>
      <c r="J4677" s="10" t="s">
        <v>23</v>
      </c>
      <c r="K4677" s="14" t="s">
        <v>693</v>
      </c>
      <c r="L4677" s="12"/>
      <c r="M4677" s="16" t="s">
        <v>24</v>
      </c>
      <c r="N4677" s="12"/>
      <c r="O4677" s="12"/>
      <c r="P4677" s="12"/>
      <c r="Q4677" s="12"/>
      <c r="R4677" s="130" t="s">
        <v>17737</v>
      </c>
    </row>
    <row r="4678" spans="1:18" ht="15.75" customHeight="1">
      <c r="A4678" s="8">
        <v>2018</v>
      </c>
      <c r="B4678" s="133">
        <v>155</v>
      </c>
      <c r="C4678" s="35" t="s">
        <v>18085</v>
      </c>
      <c r="D4678" s="12" t="s">
        <v>18445</v>
      </c>
      <c r="E4678" s="11" t="s">
        <v>18883</v>
      </c>
      <c r="F4678" s="14" t="s">
        <v>18884</v>
      </c>
      <c r="G4678" s="12" t="s">
        <v>18885</v>
      </c>
      <c r="H4678" s="129" t="s">
        <v>18126</v>
      </c>
      <c r="I4678" s="10" t="s">
        <v>23</v>
      </c>
      <c r="J4678" s="10" t="s">
        <v>24</v>
      </c>
      <c r="K4678" s="14" t="s">
        <v>693</v>
      </c>
      <c r="L4678" s="12"/>
      <c r="M4678" s="16" t="s">
        <v>24</v>
      </c>
      <c r="N4678" s="12"/>
      <c r="O4678" s="12"/>
      <c r="P4678" s="12"/>
      <c r="Q4678" s="12"/>
      <c r="R4678" s="130"/>
    </row>
    <row r="4679" spans="1:18" ht="15.75" customHeight="1">
      <c r="A4679" s="8">
        <v>2018</v>
      </c>
      <c r="B4679" s="133">
        <v>155</v>
      </c>
      <c r="C4679" s="35" t="s">
        <v>18085</v>
      </c>
      <c r="D4679" s="12" t="s">
        <v>18094</v>
      </c>
      <c r="E4679" s="11" t="s">
        <v>18886</v>
      </c>
      <c r="F4679" s="14" t="s">
        <v>18887</v>
      </c>
      <c r="G4679" s="12" t="s">
        <v>18888</v>
      </c>
      <c r="H4679" s="129" t="s">
        <v>18215</v>
      </c>
      <c r="I4679" s="10" t="s">
        <v>23</v>
      </c>
      <c r="J4679" s="10" t="s">
        <v>24</v>
      </c>
      <c r="K4679" s="14" t="s">
        <v>693</v>
      </c>
      <c r="L4679" s="12"/>
      <c r="M4679" s="16" t="s">
        <v>24</v>
      </c>
      <c r="N4679" s="12"/>
      <c r="O4679" s="12"/>
      <c r="P4679" s="12"/>
      <c r="Q4679" s="12"/>
      <c r="R4679" s="130"/>
    </row>
    <row r="4680" spans="1:18" ht="15.75" customHeight="1">
      <c r="A4680" s="8">
        <v>2018</v>
      </c>
      <c r="B4680" s="133">
        <v>155</v>
      </c>
      <c r="C4680" s="35" t="s">
        <v>18085</v>
      </c>
      <c r="D4680" s="14" t="s">
        <v>18342</v>
      </c>
      <c r="E4680" s="11" t="s">
        <v>18889</v>
      </c>
      <c r="F4680" s="14">
        <v>2018</v>
      </c>
      <c r="G4680" s="12" t="s">
        <v>18890</v>
      </c>
      <c r="H4680" s="129" t="s">
        <v>18891</v>
      </c>
      <c r="I4680" s="10" t="s">
        <v>23</v>
      </c>
      <c r="J4680" s="10" t="s">
        <v>24</v>
      </c>
      <c r="K4680" s="14" t="s">
        <v>693</v>
      </c>
      <c r="L4680" s="12"/>
      <c r="M4680" s="16" t="s">
        <v>24</v>
      </c>
      <c r="N4680" s="12"/>
      <c r="O4680" s="12"/>
      <c r="P4680" s="12"/>
      <c r="Q4680" s="12"/>
      <c r="R4680" s="130"/>
    </row>
    <row r="4681" spans="1:18" ht="15.75" customHeight="1">
      <c r="A4681" s="8">
        <v>2018</v>
      </c>
      <c r="B4681" s="133">
        <v>155</v>
      </c>
      <c r="C4681" s="35" t="s">
        <v>18085</v>
      </c>
      <c r="D4681" s="12" t="s">
        <v>18892</v>
      </c>
      <c r="E4681" s="11" t="s">
        <v>18893</v>
      </c>
      <c r="F4681" s="14" t="s">
        <v>18894</v>
      </c>
      <c r="G4681" s="14" t="s">
        <v>18895</v>
      </c>
      <c r="H4681" s="129" t="s">
        <v>18117</v>
      </c>
      <c r="I4681" s="10" t="s">
        <v>24</v>
      </c>
      <c r="J4681" s="10" t="s">
        <v>24</v>
      </c>
      <c r="K4681" s="14" t="s">
        <v>693</v>
      </c>
      <c r="L4681" s="12"/>
      <c r="M4681" s="16" t="s">
        <v>24</v>
      </c>
      <c r="N4681" s="12"/>
      <c r="O4681" s="12"/>
      <c r="P4681" s="12"/>
      <c r="Q4681" s="12"/>
      <c r="R4681" s="130"/>
    </row>
    <row r="4682" spans="1:18" ht="15.75" customHeight="1">
      <c r="A4682" s="8">
        <v>2018</v>
      </c>
      <c r="B4682" s="133">
        <v>155</v>
      </c>
      <c r="C4682" s="35" t="s">
        <v>18085</v>
      </c>
      <c r="D4682" s="12" t="s">
        <v>18201</v>
      </c>
      <c r="E4682" s="11" t="s">
        <v>18896</v>
      </c>
      <c r="F4682" s="14" t="s">
        <v>18897</v>
      </c>
      <c r="G4682" s="12" t="s">
        <v>18898</v>
      </c>
      <c r="H4682" s="129" t="s">
        <v>18089</v>
      </c>
      <c r="I4682" s="10" t="s">
        <v>24</v>
      </c>
      <c r="J4682" s="10" t="s">
        <v>24</v>
      </c>
      <c r="K4682" s="14" t="s">
        <v>693</v>
      </c>
      <c r="L4682" s="12"/>
      <c r="M4682" s="16" t="s">
        <v>24</v>
      </c>
      <c r="N4682" s="12"/>
      <c r="O4682" s="12"/>
      <c r="P4682" s="12"/>
      <c r="Q4682" s="12"/>
      <c r="R4682" s="130"/>
    </row>
    <row r="4683" spans="1:18" ht="15.75" customHeight="1">
      <c r="A4683" s="8">
        <v>2018</v>
      </c>
      <c r="B4683" s="133">
        <v>155</v>
      </c>
      <c r="C4683" s="35" t="s">
        <v>18085</v>
      </c>
      <c r="D4683" s="12" t="s">
        <v>18899</v>
      </c>
      <c r="E4683" s="11" t="s">
        <v>18900</v>
      </c>
      <c r="F4683" s="14" t="s">
        <v>18901</v>
      </c>
      <c r="G4683" s="12" t="s">
        <v>18902</v>
      </c>
      <c r="H4683" s="129" t="s">
        <v>18117</v>
      </c>
      <c r="I4683" s="10" t="s">
        <v>23</v>
      </c>
      <c r="J4683" s="10" t="s">
        <v>24</v>
      </c>
      <c r="K4683" s="14" t="s">
        <v>693</v>
      </c>
      <c r="L4683" s="12"/>
      <c r="M4683" s="16" t="s">
        <v>24</v>
      </c>
      <c r="N4683" s="12"/>
      <c r="O4683" s="12"/>
      <c r="P4683" s="12"/>
      <c r="Q4683" s="12"/>
      <c r="R4683" s="130"/>
    </row>
    <row r="4684" spans="1:18" ht="15.75" customHeight="1">
      <c r="A4684" s="8">
        <v>2018</v>
      </c>
      <c r="B4684" s="133">
        <v>155</v>
      </c>
      <c r="C4684" s="35" t="s">
        <v>18085</v>
      </c>
      <c r="D4684" s="12" t="s">
        <v>18086</v>
      </c>
      <c r="E4684" s="11" t="s">
        <v>18903</v>
      </c>
      <c r="F4684" s="14" t="s">
        <v>5096</v>
      </c>
      <c r="G4684" s="12" t="s">
        <v>18904</v>
      </c>
      <c r="H4684" s="129" t="s">
        <v>18126</v>
      </c>
      <c r="I4684" s="10" t="s">
        <v>23</v>
      </c>
      <c r="J4684" s="10" t="s">
        <v>24</v>
      </c>
      <c r="K4684" s="14" t="s">
        <v>693</v>
      </c>
      <c r="L4684" s="12"/>
      <c r="M4684" s="16" t="s">
        <v>24</v>
      </c>
      <c r="N4684" s="12"/>
      <c r="O4684" s="12"/>
      <c r="P4684" s="12"/>
      <c r="Q4684" s="12"/>
      <c r="R4684" s="130"/>
    </row>
    <row r="4685" spans="1:18" ht="15.75" customHeight="1">
      <c r="A4685" s="8">
        <v>2018</v>
      </c>
      <c r="B4685" s="133">
        <v>155</v>
      </c>
      <c r="C4685" s="35" t="s">
        <v>18085</v>
      </c>
      <c r="D4685" s="12" t="s">
        <v>18473</v>
      </c>
      <c r="E4685" s="11" t="s">
        <v>18905</v>
      </c>
      <c r="F4685" s="14">
        <v>2013</v>
      </c>
      <c r="G4685" s="12" t="s">
        <v>18906</v>
      </c>
      <c r="H4685" s="129" t="s">
        <v>18089</v>
      </c>
      <c r="I4685" s="10" t="s">
        <v>23</v>
      </c>
      <c r="J4685" s="10" t="s">
        <v>24</v>
      </c>
      <c r="K4685" s="14" t="s">
        <v>693</v>
      </c>
      <c r="L4685" s="12"/>
      <c r="M4685" s="16" t="s">
        <v>24</v>
      </c>
      <c r="N4685" s="12"/>
      <c r="O4685" s="12"/>
      <c r="P4685" s="12"/>
      <c r="Q4685" s="12"/>
      <c r="R4685" s="130"/>
    </row>
    <row r="4686" spans="1:18" ht="15.75" customHeight="1">
      <c r="A4686" s="8">
        <v>2018</v>
      </c>
      <c r="B4686" s="133">
        <v>155</v>
      </c>
      <c r="C4686" s="35" t="s">
        <v>18085</v>
      </c>
      <c r="D4686" s="12" t="s">
        <v>18907</v>
      </c>
      <c r="E4686" s="11" t="s">
        <v>18908</v>
      </c>
      <c r="F4686" s="14" t="s">
        <v>8606</v>
      </c>
      <c r="G4686" s="12" t="s">
        <v>18909</v>
      </c>
      <c r="H4686" s="129" t="s">
        <v>18910</v>
      </c>
      <c r="I4686" s="10" t="s">
        <v>23</v>
      </c>
      <c r="J4686" s="10" t="s">
        <v>24</v>
      </c>
      <c r="K4686" s="14" t="s">
        <v>693</v>
      </c>
      <c r="L4686" s="12"/>
      <c r="M4686" s="16" t="s">
        <v>24</v>
      </c>
      <c r="N4686" s="12"/>
      <c r="O4686" s="12"/>
      <c r="P4686" s="12"/>
      <c r="Q4686" s="12"/>
      <c r="R4686" s="130"/>
    </row>
    <row r="4687" spans="1:18" ht="15.75" customHeight="1">
      <c r="A4687" s="8">
        <v>2018</v>
      </c>
      <c r="B4687" s="133">
        <v>155</v>
      </c>
      <c r="C4687" s="35" t="s">
        <v>18085</v>
      </c>
      <c r="D4687" s="12" t="s">
        <v>18907</v>
      </c>
      <c r="E4687" s="11" t="s">
        <v>18911</v>
      </c>
      <c r="F4687" s="14" t="s">
        <v>8606</v>
      </c>
      <c r="G4687" s="12" t="s">
        <v>18912</v>
      </c>
      <c r="H4687" s="129" t="s">
        <v>18913</v>
      </c>
      <c r="I4687" s="10" t="s">
        <v>23</v>
      </c>
      <c r="J4687" s="10" t="s">
        <v>24</v>
      </c>
      <c r="K4687" s="14" t="s">
        <v>693</v>
      </c>
      <c r="L4687" s="12"/>
      <c r="M4687" s="16" t="s">
        <v>24</v>
      </c>
      <c r="N4687" s="12"/>
      <c r="O4687" s="12"/>
      <c r="P4687" s="12"/>
      <c r="Q4687" s="12"/>
      <c r="R4687" s="130"/>
    </row>
    <row r="4688" spans="1:18" ht="15.75" customHeight="1">
      <c r="A4688" s="8">
        <v>2018</v>
      </c>
      <c r="B4688" s="133">
        <v>155</v>
      </c>
      <c r="C4688" s="35" t="s">
        <v>18085</v>
      </c>
      <c r="D4688" s="12" t="s">
        <v>18086</v>
      </c>
      <c r="E4688" s="11" t="s">
        <v>18903</v>
      </c>
      <c r="F4688" s="14" t="s">
        <v>3557</v>
      </c>
      <c r="G4688" s="12" t="s">
        <v>18914</v>
      </c>
      <c r="H4688" s="129" t="s">
        <v>18126</v>
      </c>
      <c r="I4688" s="10" t="s">
        <v>23</v>
      </c>
      <c r="J4688" s="10" t="s">
        <v>24</v>
      </c>
      <c r="K4688" s="14" t="s">
        <v>693</v>
      </c>
      <c r="L4688" s="12"/>
      <c r="M4688" s="16" t="s">
        <v>24</v>
      </c>
      <c r="N4688" s="12"/>
      <c r="O4688" s="12"/>
      <c r="P4688" s="12"/>
      <c r="Q4688" s="12"/>
      <c r="R4688" s="130"/>
    </row>
    <row r="4689" spans="1:18" ht="15.75" customHeight="1">
      <c r="A4689" s="8">
        <v>2018</v>
      </c>
      <c r="B4689" s="133">
        <v>155</v>
      </c>
      <c r="C4689" s="35" t="s">
        <v>18085</v>
      </c>
      <c r="D4689" s="12" t="s">
        <v>18240</v>
      </c>
      <c r="E4689" s="11" t="s">
        <v>18915</v>
      </c>
      <c r="F4689" s="14">
        <v>2018</v>
      </c>
      <c r="G4689" s="12" t="s">
        <v>18916</v>
      </c>
      <c r="H4689" s="129" t="s">
        <v>18917</v>
      </c>
      <c r="I4689" s="10" t="s">
        <v>23</v>
      </c>
      <c r="J4689" s="10" t="s">
        <v>24</v>
      </c>
      <c r="K4689" s="14" t="s">
        <v>693</v>
      </c>
      <c r="L4689" s="12"/>
      <c r="M4689" s="16" t="s">
        <v>24</v>
      </c>
      <c r="N4689" s="12"/>
      <c r="O4689" s="12"/>
      <c r="P4689" s="12"/>
      <c r="Q4689" s="12"/>
      <c r="R4689" s="130"/>
    </row>
    <row r="4690" spans="1:18" ht="15.75" customHeight="1">
      <c r="A4690" s="8">
        <v>2018</v>
      </c>
      <c r="B4690" s="133">
        <v>155</v>
      </c>
      <c r="C4690" s="35" t="s">
        <v>18085</v>
      </c>
      <c r="D4690" s="12" t="s">
        <v>18918</v>
      </c>
      <c r="E4690" s="11" t="s">
        <v>18919</v>
      </c>
      <c r="F4690" s="12" t="s">
        <v>18920</v>
      </c>
      <c r="G4690" s="12" t="s">
        <v>18921</v>
      </c>
      <c r="H4690" s="129" t="s">
        <v>18126</v>
      </c>
      <c r="I4690" s="10" t="s">
        <v>23</v>
      </c>
      <c r="J4690" s="10" t="s">
        <v>24</v>
      </c>
      <c r="K4690" s="14" t="s">
        <v>693</v>
      </c>
      <c r="L4690" s="12"/>
      <c r="M4690" s="16" t="s">
        <v>24</v>
      </c>
      <c r="N4690" s="12"/>
      <c r="O4690" s="12"/>
      <c r="P4690" s="12"/>
      <c r="Q4690" s="12"/>
      <c r="R4690" s="130"/>
    </row>
    <row r="4691" spans="1:18" ht="15.75" customHeight="1">
      <c r="A4691" s="8">
        <v>2018</v>
      </c>
      <c r="B4691" s="133">
        <v>155</v>
      </c>
      <c r="C4691" s="35" t="s">
        <v>18085</v>
      </c>
      <c r="D4691" s="14" t="s">
        <v>18922</v>
      </c>
      <c r="E4691" s="11" t="s">
        <v>3089</v>
      </c>
      <c r="F4691" s="14" t="s">
        <v>17127</v>
      </c>
      <c r="G4691" s="12" t="s">
        <v>18923</v>
      </c>
      <c r="H4691" s="129" t="s">
        <v>18089</v>
      </c>
      <c r="I4691" s="10" t="s">
        <v>23</v>
      </c>
      <c r="J4691" s="10" t="s">
        <v>24</v>
      </c>
      <c r="K4691" s="14" t="s">
        <v>693</v>
      </c>
      <c r="L4691" s="12"/>
      <c r="M4691" s="16" t="s">
        <v>24</v>
      </c>
      <c r="N4691" s="12"/>
      <c r="O4691" s="12"/>
      <c r="P4691" s="12"/>
      <c r="Q4691" s="12"/>
      <c r="R4691" s="130"/>
    </row>
    <row r="4692" spans="1:18" ht="15.75" customHeight="1">
      <c r="A4692" s="8">
        <v>2018</v>
      </c>
      <c r="B4692" s="133">
        <v>155</v>
      </c>
      <c r="C4692" s="35" t="s">
        <v>18085</v>
      </c>
      <c r="D4692" s="12" t="s">
        <v>18924</v>
      </c>
      <c r="E4692" s="11" t="s">
        <v>18925</v>
      </c>
      <c r="F4692" s="14" t="s">
        <v>18926</v>
      </c>
      <c r="G4692" s="14" t="s">
        <v>18927</v>
      </c>
      <c r="H4692" s="129" t="s">
        <v>18089</v>
      </c>
      <c r="I4692" s="10" t="s">
        <v>24</v>
      </c>
      <c r="J4692" s="10" t="s">
        <v>24</v>
      </c>
      <c r="K4692" s="14" t="s">
        <v>693</v>
      </c>
      <c r="L4692" s="12"/>
      <c r="M4692" s="16" t="s">
        <v>24</v>
      </c>
      <c r="N4692" s="12"/>
      <c r="O4692" s="12"/>
      <c r="P4692" s="12"/>
      <c r="Q4692" s="12"/>
      <c r="R4692" s="130" t="s">
        <v>64</v>
      </c>
    </row>
    <row r="4693" spans="1:18" ht="15.75" customHeight="1">
      <c r="A4693" s="8">
        <v>2018</v>
      </c>
      <c r="B4693" s="133">
        <v>155</v>
      </c>
      <c r="C4693" s="35" t="s">
        <v>18085</v>
      </c>
      <c r="D4693" s="12" t="s">
        <v>18765</v>
      </c>
      <c r="E4693" s="11" t="s">
        <v>18928</v>
      </c>
      <c r="F4693" s="14" t="s">
        <v>11771</v>
      </c>
      <c r="G4693" s="12" t="s">
        <v>18929</v>
      </c>
      <c r="H4693" s="129" t="s">
        <v>18126</v>
      </c>
      <c r="I4693" s="10" t="s">
        <v>23</v>
      </c>
      <c r="J4693" s="10" t="s">
        <v>24</v>
      </c>
      <c r="K4693" s="14" t="s">
        <v>693</v>
      </c>
      <c r="L4693" s="12"/>
      <c r="M4693" s="16" t="s">
        <v>24</v>
      </c>
      <c r="N4693" s="12"/>
      <c r="O4693" s="12"/>
      <c r="P4693" s="12"/>
      <c r="Q4693" s="12"/>
      <c r="R4693" s="130"/>
    </row>
    <row r="4694" spans="1:18" ht="15.75" customHeight="1">
      <c r="A4694" s="8">
        <v>2018</v>
      </c>
      <c r="B4694" s="133">
        <v>155</v>
      </c>
      <c r="C4694" s="35" t="s">
        <v>18085</v>
      </c>
      <c r="D4694" s="12" t="s">
        <v>18765</v>
      </c>
      <c r="E4694" s="11" t="s">
        <v>18930</v>
      </c>
      <c r="F4694" s="14" t="s">
        <v>18931</v>
      </c>
      <c r="G4694" s="12" t="s">
        <v>18932</v>
      </c>
      <c r="H4694" s="129" t="s">
        <v>18536</v>
      </c>
      <c r="I4694" s="10" t="s">
        <v>23</v>
      </c>
      <c r="J4694" s="10" t="s">
        <v>24</v>
      </c>
      <c r="K4694" s="14" t="s">
        <v>693</v>
      </c>
      <c r="L4694" s="12"/>
      <c r="M4694" s="16" t="s">
        <v>24</v>
      </c>
      <c r="N4694" s="12"/>
      <c r="O4694" s="12"/>
      <c r="P4694" s="12"/>
      <c r="Q4694" s="12"/>
      <c r="R4694" s="130"/>
    </row>
    <row r="4695" spans="1:18" ht="15.75" customHeight="1">
      <c r="A4695" s="8">
        <v>2018</v>
      </c>
      <c r="B4695" s="133">
        <v>155</v>
      </c>
      <c r="C4695" s="35" t="s">
        <v>18085</v>
      </c>
      <c r="D4695" s="12" t="s">
        <v>18765</v>
      </c>
      <c r="E4695" s="11" t="s">
        <v>18933</v>
      </c>
      <c r="F4695" s="14" t="s">
        <v>15163</v>
      </c>
      <c r="G4695" s="12" t="s">
        <v>18934</v>
      </c>
      <c r="H4695" s="129" t="s">
        <v>18126</v>
      </c>
      <c r="I4695" s="10" t="s">
        <v>23</v>
      </c>
      <c r="J4695" s="10" t="s">
        <v>24</v>
      </c>
      <c r="K4695" s="14" t="s">
        <v>693</v>
      </c>
      <c r="L4695" s="12"/>
      <c r="M4695" s="16" t="s">
        <v>24</v>
      </c>
      <c r="N4695" s="12"/>
      <c r="O4695" s="12"/>
      <c r="P4695" s="12"/>
      <c r="Q4695" s="12"/>
      <c r="R4695" s="130"/>
    </row>
    <row r="4696" spans="1:18" ht="15.75" customHeight="1">
      <c r="A4696" s="8">
        <v>2018</v>
      </c>
      <c r="B4696" s="133">
        <v>155</v>
      </c>
      <c r="C4696" s="35" t="s">
        <v>18085</v>
      </c>
      <c r="D4696" s="12" t="s">
        <v>18765</v>
      </c>
      <c r="E4696" s="11" t="s">
        <v>18935</v>
      </c>
      <c r="F4696" s="14" t="s">
        <v>18936</v>
      </c>
      <c r="G4696" s="12" t="s">
        <v>18937</v>
      </c>
      <c r="H4696" s="129" t="s">
        <v>18788</v>
      </c>
      <c r="I4696" s="10" t="s">
        <v>23</v>
      </c>
      <c r="J4696" s="10" t="s">
        <v>24</v>
      </c>
      <c r="K4696" s="14" t="s">
        <v>693</v>
      </c>
      <c r="L4696" s="12"/>
      <c r="M4696" s="16" t="s">
        <v>24</v>
      </c>
      <c r="N4696" s="12"/>
      <c r="O4696" s="12"/>
      <c r="P4696" s="12"/>
      <c r="Q4696" s="12"/>
      <c r="R4696" s="130"/>
    </row>
    <row r="4697" spans="1:18" ht="15.75" customHeight="1">
      <c r="A4697" s="8">
        <v>2018</v>
      </c>
      <c r="B4697" s="133">
        <v>155</v>
      </c>
      <c r="C4697" s="35" t="s">
        <v>18085</v>
      </c>
      <c r="D4697" s="12" t="s">
        <v>18445</v>
      </c>
      <c r="E4697" s="11" t="s">
        <v>18938</v>
      </c>
      <c r="F4697" s="14" t="s">
        <v>18939</v>
      </c>
      <c r="G4697" s="12" t="s">
        <v>18940</v>
      </c>
      <c r="H4697" s="129" t="s">
        <v>18778</v>
      </c>
      <c r="I4697" s="10" t="s">
        <v>23</v>
      </c>
      <c r="J4697" s="10" t="s">
        <v>24</v>
      </c>
      <c r="K4697" s="14" t="s">
        <v>693</v>
      </c>
      <c r="L4697" s="12"/>
      <c r="M4697" s="16" t="s">
        <v>24</v>
      </c>
      <c r="N4697" s="12"/>
      <c r="O4697" s="12"/>
      <c r="P4697" s="12"/>
      <c r="Q4697" s="12"/>
      <c r="R4697" s="130"/>
    </row>
    <row r="4698" spans="1:18" ht="15.75" customHeight="1">
      <c r="A4698" s="8">
        <v>2018</v>
      </c>
      <c r="B4698" s="133">
        <v>155</v>
      </c>
      <c r="C4698" s="35" t="s">
        <v>18085</v>
      </c>
      <c r="D4698" s="12" t="s">
        <v>18765</v>
      </c>
      <c r="E4698" s="11" t="s">
        <v>18941</v>
      </c>
      <c r="F4698" s="14" t="s">
        <v>14972</v>
      </c>
      <c r="G4698" s="12" t="s">
        <v>18942</v>
      </c>
      <c r="H4698" s="129" t="s">
        <v>18126</v>
      </c>
      <c r="I4698" s="10" t="s">
        <v>23</v>
      </c>
      <c r="J4698" s="10" t="s">
        <v>24</v>
      </c>
      <c r="K4698" s="14" t="s">
        <v>693</v>
      </c>
      <c r="L4698" s="12"/>
      <c r="M4698" s="16" t="s">
        <v>24</v>
      </c>
      <c r="N4698" s="12"/>
      <c r="O4698" s="12"/>
      <c r="P4698" s="12"/>
      <c r="Q4698" s="12"/>
      <c r="R4698" s="130"/>
    </row>
    <row r="4699" spans="1:18" ht="15.75" customHeight="1">
      <c r="A4699" s="8">
        <v>2018</v>
      </c>
      <c r="B4699" s="133">
        <v>155</v>
      </c>
      <c r="C4699" s="35" t="s">
        <v>18085</v>
      </c>
      <c r="D4699" s="12" t="s">
        <v>18422</v>
      </c>
      <c r="E4699" s="11" t="s">
        <v>18943</v>
      </c>
      <c r="F4699" s="14" t="s">
        <v>18944</v>
      </c>
      <c r="G4699" s="12" t="s">
        <v>18945</v>
      </c>
      <c r="H4699" s="129" t="s">
        <v>18112</v>
      </c>
      <c r="I4699" s="10" t="s">
        <v>23</v>
      </c>
      <c r="J4699" s="10" t="s">
        <v>24</v>
      </c>
      <c r="K4699" s="14" t="s">
        <v>693</v>
      </c>
      <c r="L4699" s="12"/>
      <c r="M4699" s="16" t="s">
        <v>24</v>
      </c>
      <c r="N4699" s="12"/>
      <c r="O4699" s="12"/>
      <c r="P4699" s="12"/>
      <c r="Q4699" s="12"/>
      <c r="R4699" s="130"/>
    </row>
    <row r="4700" spans="1:18" ht="15.75" customHeight="1">
      <c r="A4700" s="8">
        <v>2018</v>
      </c>
      <c r="B4700" s="133">
        <v>155</v>
      </c>
      <c r="C4700" s="35" t="s">
        <v>18085</v>
      </c>
      <c r="D4700" s="12" t="s">
        <v>18765</v>
      </c>
      <c r="E4700" s="11" t="s">
        <v>18946</v>
      </c>
      <c r="F4700" s="14" t="s">
        <v>18947</v>
      </c>
      <c r="G4700" s="12" t="s">
        <v>18948</v>
      </c>
      <c r="H4700" s="129" t="s">
        <v>18788</v>
      </c>
      <c r="I4700" s="10" t="s">
        <v>23</v>
      </c>
      <c r="J4700" s="10" t="s">
        <v>24</v>
      </c>
      <c r="K4700" s="14" t="s">
        <v>693</v>
      </c>
      <c r="L4700" s="12"/>
      <c r="M4700" s="16" t="s">
        <v>24</v>
      </c>
      <c r="N4700" s="12"/>
      <c r="O4700" s="12"/>
      <c r="P4700" s="12"/>
      <c r="Q4700" s="12"/>
      <c r="R4700" s="130"/>
    </row>
    <row r="4701" spans="1:18" ht="15.75" customHeight="1">
      <c r="A4701" s="8">
        <v>2018</v>
      </c>
      <c r="B4701" s="133">
        <v>155</v>
      </c>
      <c r="C4701" s="35" t="s">
        <v>18085</v>
      </c>
      <c r="D4701" s="12" t="s">
        <v>18765</v>
      </c>
      <c r="E4701" s="11" t="s">
        <v>18949</v>
      </c>
      <c r="F4701" s="14" t="s">
        <v>18950</v>
      </c>
      <c r="G4701" s="12" t="s">
        <v>18951</v>
      </c>
      <c r="H4701" s="129" t="s">
        <v>18775</v>
      </c>
      <c r="I4701" s="10" t="s">
        <v>23</v>
      </c>
      <c r="J4701" s="10" t="s">
        <v>24</v>
      </c>
      <c r="K4701" s="14" t="s">
        <v>693</v>
      </c>
      <c r="L4701" s="12"/>
      <c r="M4701" s="16" t="s">
        <v>24</v>
      </c>
      <c r="N4701" s="12"/>
      <c r="O4701" s="12"/>
      <c r="P4701" s="12"/>
      <c r="Q4701" s="12"/>
      <c r="R4701" s="130"/>
    </row>
    <row r="4702" spans="1:18" ht="15.75" customHeight="1">
      <c r="A4702" s="8">
        <v>2018</v>
      </c>
      <c r="B4702" s="133">
        <v>155</v>
      </c>
      <c r="C4702" s="35" t="s">
        <v>18085</v>
      </c>
      <c r="D4702" s="12" t="s">
        <v>18765</v>
      </c>
      <c r="E4702" s="11" t="s">
        <v>18952</v>
      </c>
      <c r="F4702" s="14" t="s">
        <v>4677</v>
      </c>
      <c r="G4702" s="12" t="s">
        <v>18953</v>
      </c>
      <c r="H4702" s="129" t="s">
        <v>18112</v>
      </c>
      <c r="I4702" s="10" t="s">
        <v>23</v>
      </c>
      <c r="J4702" s="10" t="s">
        <v>24</v>
      </c>
      <c r="K4702" s="14" t="s">
        <v>693</v>
      </c>
      <c r="L4702" s="12"/>
      <c r="M4702" s="16" t="s">
        <v>24</v>
      </c>
      <c r="N4702" s="12"/>
      <c r="O4702" s="12"/>
      <c r="P4702" s="12"/>
      <c r="Q4702" s="12"/>
      <c r="R4702" s="130"/>
    </row>
    <row r="4703" spans="1:18" ht="15.75" customHeight="1">
      <c r="A4703" s="8">
        <v>2018</v>
      </c>
      <c r="B4703" s="133">
        <v>155</v>
      </c>
      <c r="C4703" s="35" t="s">
        <v>18085</v>
      </c>
      <c r="D4703" s="12" t="s">
        <v>18954</v>
      </c>
      <c r="E4703" s="11" t="s">
        <v>18955</v>
      </c>
      <c r="F4703" s="14">
        <v>2018</v>
      </c>
      <c r="G4703" s="12" t="s">
        <v>18956</v>
      </c>
      <c r="H4703" s="129" t="s">
        <v>18957</v>
      </c>
      <c r="I4703" s="10" t="s">
        <v>23</v>
      </c>
      <c r="J4703" s="10" t="s">
        <v>24</v>
      </c>
      <c r="K4703" s="14" t="s">
        <v>693</v>
      </c>
      <c r="L4703" s="12"/>
      <c r="M4703" s="16" t="s">
        <v>24</v>
      </c>
      <c r="N4703" s="12"/>
      <c r="O4703" s="12"/>
      <c r="P4703" s="12"/>
      <c r="Q4703" s="12"/>
      <c r="R4703" s="130"/>
    </row>
    <row r="4704" spans="1:18" ht="15.75" customHeight="1">
      <c r="A4704" s="8">
        <v>2018</v>
      </c>
      <c r="B4704" s="133">
        <v>155</v>
      </c>
      <c r="C4704" s="35" t="s">
        <v>18085</v>
      </c>
      <c r="D4704" s="12" t="s">
        <v>18662</v>
      </c>
      <c r="E4704" s="11" t="s">
        <v>3089</v>
      </c>
      <c r="F4704" s="14" t="s">
        <v>8596</v>
      </c>
      <c r="G4704" s="14" t="s">
        <v>18958</v>
      </c>
      <c r="H4704" s="129" t="s">
        <v>18089</v>
      </c>
      <c r="I4704" s="10" t="s">
        <v>23</v>
      </c>
      <c r="J4704" s="10" t="s">
        <v>24</v>
      </c>
      <c r="K4704" s="14" t="s">
        <v>693</v>
      </c>
      <c r="L4704" s="12"/>
      <c r="M4704" s="16" t="s">
        <v>24</v>
      </c>
      <c r="N4704" s="12"/>
      <c r="O4704" s="12"/>
      <c r="P4704" s="12"/>
      <c r="Q4704" s="12"/>
      <c r="R4704" s="130"/>
    </row>
    <row r="4705" spans="1:18" ht="15.75" customHeight="1">
      <c r="A4705" s="8">
        <v>2018</v>
      </c>
      <c r="B4705" s="133">
        <v>155</v>
      </c>
      <c r="C4705" s="35" t="s">
        <v>18085</v>
      </c>
      <c r="D4705" s="12" t="s">
        <v>18959</v>
      </c>
      <c r="E4705" s="11" t="s">
        <v>18960</v>
      </c>
      <c r="F4705" s="14" t="s">
        <v>18961</v>
      </c>
      <c r="G4705" s="14" t="s">
        <v>18962</v>
      </c>
      <c r="H4705" s="129" t="s">
        <v>18089</v>
      </c>
      <c r="I4705" s="10" t="s">
        <v>24</v>
      </c>
      <c r="J4705" s="10" t="s">
        <v>24</v>
      </c>
      <c r="K4705" s="14" t="s">
        <v>693</v>
      </c>
      <c r="L4705" s="12"/>
      <c r="M4705" s="16" t="s">
        <v>24</v>
      </c>
      <c r="N4705" s="12"/>
      <c r="O4705" s="12"/>
      <c r="P4705" s="12"/>
      <c r="Q4705" s="12"/>
      <c r="R4705" s="130"/>
    </row>
    <row r="4706" spans="1:18" ht="15.75" customHeight="1">
      <c r="A4706" s="8">
        <v>2018</v>
      </c>
      <c r="B4706" s="133">
        <v>155</v>
      </c>
      <c r="C4706" s="35" t="s">
        <v>18085</v>
      </c>
      <c r="D4706" s="14" t="s">
        <v>18963</v>
      </c>
      <c r="E4706" s="11" t="s">
        <v>18964</v>
      </c>
      <c r="F4706" s="12" t="s">
        <v>18965</v>
      </c>
      <c r="G4706" s="12" t="s">
        <v>18966</v>
      </c>
      <c r="H4706" s="129" t="s">
        <v>18192</v>
      </c>
      <c r="I4706" s="10" t="s">
        <v>23</v>
      </c>
      <c r="J4706" s="10" t="s">
        <v>24</v>
      </c>
      <c r="K4706" s="14" t="s">
        <v>693</v>
      </c>
      <c r="L4706" s="12"/>
      <c r="M4706" s="16" t="s">
        <v>24</v>
      </c>
      <c r="N4706" s="12"/>
      <c r="O4706" s="12"/>
      <c r="P4706" s="12"/>
      <c r="Q4706" s="12"/>
      <c r="R4706" s="130"/>
    </row>
    <row r="4707" spans="1:18" ht="15.75" customHeight="1">
      <c r="A4707" s="8">
        <v>2018</v>
      </c>
      <c r="B4707" s="133">
        <v>155</v>
      </c>
      <c r="C4707" s="35" t="s">
        <v>18085</v>
      </c>
      <c r="D4707" s="12" t="s">
        <v>18765</v>
      </c>
      <c r="E4707" s="11" t="s">
        <v>18967</v>
      </c>
      <c r="F4707" s="14" t="s">
        <v>18968</v>
      </c>
      <c r="G4707" s="12" t="s">
        <v>18969</v>
      </c>
      <c r="H4707" s="129" t="s">
        <v>18372</v>
      </c>
      <c r="I4707" s="10" t="s">
        <v>23</v>
      </c>
      <c r="J4707" s="10" t="s">
        <v>24</v>
      </c>
      <c r="K4707" s="14" t="s">
        <v>693</v>
      </c>
      <c r="L4707" s="12"/>
      <c r="M4707" s="16" t="s">
        <v>24</v>
      </c>
      <c r="N4707" s="12"/>
      <c r="O4707" s="12"/>
      <c r="P4707" s="12"/>
      <c r="Q4707" s="12"/>
      <c r="R4707" s="130"/>
    </row>
    <row r="4708" spans="1:18" ht="15.75" customHeight="1">
      <c r="A4708" s="8">
        <v>2018</v>
      </c>
      <c r="B4708" s="133">
        <v>155</v>
      </c>
      <c r="C4708" s="35" t="s">
        <v>18085</v>
      </c>
      <c r="D4708" s="12" t="s">
        <v>18422</v>
      </c>
      <c r="E4708" s="11" t="s">
        <v>18970</v>
      </c>
      <c r="F4708" s="14" t="s">
        <v>18971</v>
      </c>
      <c r="G4708" s="12" t="s">
        <v>18972</v>
      </c>
      <c r="H4708" s="129" t="s">
        <v>18788</v>
      </c>
      <c r="I4708" s="10" t="s">
        <v>23</v>
      </c>
      <c r="J4708" s="10" t="s">
        <v>24</v>
      </c>
      <c r="K4708" s="14" t="s">
        <v>693</v>
      </c>
      <c r="L4708" s="12"/>
      <c r="M4708" s="16" t="s">
        <v>24</v>
      </c>
      <c r="N4708" s="12"/>
      <c r="O4708" s="12"/>
      <c r="P4708" s="12"/>
      <c r="Q4708" s="12"/>
      <c r="R4708" s="130"/>
    </row>
    <row r="4709" spans="1:18" ht="15.75" customHeight="1">
      <c r="A4709" s="8">
        <v>2018</v>
      </c>
      <c r="B4709" s="133">
        <v>155</v>
      </c>
      <c r="C4709" s="35" t="s">
        <v>18085</v>
      </c>
      <c r="D4709" s="12" t="s">
        <v>18765</v>
      </c>
      <c r="E4709" s="11" t="s">
        <v>18973</v>
      </c>
      <c r="F4709" s="14" t="s">
        <v>11265</v>
      </c>
      <c r="G4709" s="12" t="s">
        <v>18974</v>
      </c>
      <c r="H4709" s="129" t="s">
        <v>18975</v>
      </c>
      <c r="I4709" s="10" t="s">
        <v>23</v>
      </c>
      <c r="J4709" s="10" t="s">
        <v>24</v>
      </c>
      <c r="K4709" s="14" t="s">
        <v>693</v>
      </c>
      <c r="L4709" s="12"/>
      <c r="M4709" s="16" t="s">
        <v>24</v>
      </c>
      <c r="N4709" s="12"/>
      <c r="O4709" s="12"/>
      <c r="P4709" s="12"/>
      <c r="Q4709" s="12"/>
      <c r="R4709" s="130"/>
    </row>
    <row r="4710" spans="1:18" ht="15.75" customHeight="1">
      <c r="A4710" s="8">
        <v>2018</v>
      </c>
      <c r="B4710" s="133">
        <v>155</v>
      </c>
      <c r="C4710" s="35" t="s">
        <v>18085</v>
      </c>
      <c r="D4710" s="12" t="s">
        <v>18765</v>
      </c>
      <c r="E4710" s="11" t="s">
        <v>18976</v>
      </c>
      <c r="F4710" s="14" t="s">
        <v>18977</v>
      </c>
      <c r="G4710" s="12" t="s">
        <v>18978</v>
      </c>
      <c r="H4710" s="129" t="s">
        <v>18126</v>
      </c>
      <c r="I4710" s="10" t="s">
        <v>23</v>
      </c>
      <c r="J4710" s="10" t="s">
        <v>24</v>
      </c>
      <c r="K4710" s="14" t="s">
        <v>693</v>
      </c>
      <c r="L4710" s="12"/>
      <c r="M4710" s="16" t="s">
        <v>24</v>
      </c>
      <c r="N4710" s="12"/>
      <c r="O4710" s="12"/>
      <c r="P4710" s="12"/>
      <c r="Q4710" s="12"/>
      <c r="R4710" s="130"/>
    </row>
    <row r="4711" spans="1:18" ht="15.75" customHeight="1">
      <c r="A4711" s="8">
        <v>2018</v>
      </c>
      <c r="B4711" s="133">
        <v>155</v>
      </c>
      <c r="C4711" s="35" t="s">
        <v>18085</v>
      </c>
      <c r="D4711" s="12" t="s">
        <v>18765</v>
      </c>
      <c r="E4711" s="11" t="s">
        <v>18979</v>
      </c>
      <c r="F4711" s="14" t="s">
        <v>18980</v>
      </c>
      <c r="G4711" s="12" t="s">
        <v>18981</v>
      </c>
      <c r="H4711" s="129" t="s">
        <v>18112</v>
      </c>
      <c r="I4711" s="10" t="s">
        <v>23</v>
      </c>
      <c r="J4711" s="10" t="s">
        <v>24</v>
      </c>
      <c r="K4711" s="14" t="s">
        <v>693</v>
      </c>
      <c r="L4711" s="12"/>
      <c r="M4711" s="16" t="s">
        <v>24</v>
      </c>
      <c r="N4711" s="12"/>
      <c r="O4711" s="12"/>
      <c r="P4711" s="12"/>
      <c r="Q4711" s="12"/>
      <c r="R4711" s="130"/>
    </row>
    <row r="4712" spans="1:18" ht="15.75" customHeight="1">
      <c r="A4712" s="8">
        <v>2018</v>
      </c>
      <c r="B4712" s="133">
        <v>155</v>
      </c>
      <c r="C4712" s="35" t="s">
        <v>18085</v>
      </c>
      <c r="D4712" s="12" t="s">
        <v>18765</v>
      </c>
      <c r="E4712" s="11" t="s">
        <v>18982</v>
      </c>
      <c r="F4712" s="14" t="s">
        <v>18983</v>
      </c>
      <c r="G4712" s="12" t="s">
        <v>18984</v>
      </c>
      <c r="H4712" s="129" t="s">
        <v>18291</v>
      </c>
      <c r="I4712" s="10" t="s">
        <v>23</v>
      </c>
      <c r="J4712" s="10" t="s">
        <v>24</v>
      </c>
      <c r="K4712" s="14" t="s">
        <v>693</v>
      </c>
      <c r="L4712" s="12"/>
      <c r="M4712" s="16" t="s">
        <v>24</v>
      </c>
      <c r="N4712" s="12"/>
      <c r="O4712" s="12"/>
      <c r="P4712" s="12"/>
      <c r="Q4712" s="12"/>
      <c r="R4712" s="130"/>
    </row>
    <row r="4713" spans="1:18" ht="15.75" customHeight="1">
      <c r="A4713" s="8">
        <v>2018</v>
      </c>
      <c r="B4713" s="133">
        <v>155</v>
      </c>
      <c r="C4713" s="35" t="s">
        <v>18085</v>
      </c>
      <c r="D4713" s="12" t="s">
        <v>18765</v>
      </c>
      <c r="E4713" s="11" t="s">
        <v>18985</v>
      </c>
      <c r="F4713" s="14" t="s">
        <v>9847</v>
      </c>
      <c r="G4713" s="12" t="s">
        <v>18986</v>
      </c>
      <c r="H4713" s="129" t="s">
        <v>18117</v>
      </c>
      <c r="I4713" s="10" t="s">
        <v>23</v>
      </c>
      <c r="J4713" s="10" t="s">
        <v>24</v>
      </c>
      <c r="K4713" s="14" t="s">
        <v>693</v>
      </c>
      <c r="L4713" s="12"/>
      <c r="M4713" s="16" t="s">
        <v>24</v>
      </c>
      <c r="N4713" s="12"/>
      <c r="O4713" s="12"/>
      <c r="P4713" s="12"/>
      <c r="Q4713" s="12"/>
      <c r="R4713" s="130"/>
    </row>
    <row r="4714" spans="1:18" ht="15.75" customHeight="1">
      <c r="A4714" s="8">
        <v>2018</v>
      </c>
      <c r="B4714" s="133">
        <v>155</v>
      </c>
      <c r="C4714" s="35" t="s">
        <v>18085</v>
      </c>
      <c r="D4714" s="12" t="s">
        <v>18987</v>
      </c>
      <c r="E4714" s="11" t="s">
        <v>18988</v>
      </c>
      <c r="F4714" s="14" t="s">
        <v>18989</v>
      </c>
      <c r="G4714" s="12" t="s">
        <v>18990</v>
      </c>
      <c r="H4714" s="129" t="s">
        <v>18788</v>
      </c>
      <c r="I4714" s="10" t="s">
        <v>23</v>
      </c>
      <c r="J4714" s="10" t="s">
        <v>24</v>
      </c>
      <c r="K4714" s="14" t="s">
        <v>693</v>
      </c>
      <c r="L4714" s="12"/>
      <c r="M4714" s="16" t="s">
        <v>24</v>
      </c>
      <c r="N4714" s="12"/>
      <c r="O4714" s="12"/>
      <c r="P4714" s="12"/>
      <c r="Q4714" s="12"/>
      <c r="R4714" s="130"/>
    </row>
    <row r="4715" spans="1:18" ht="15.75" customHeight="1">
      <c r="A4715" s="8">
        <v>2018</v>
      </c>
      <c r="B4715" s="133">
        <v>155</v>
      </c>
      <c r="C4715" s="35" t="s">
        <v>18085</v>
      </c>
      <c r="D4715" s="14" t="s">
        <v>18991</v>
      </c>
      <c r="E4715" s="11" t="s">
        <v>18992</v>
      </c>
      <c r="F4715" s="14" t="s">
        <v>3755</v>
      </c>
      <c r="G4715" s="12" t="s">
        <v>18993</v>
      </c>
      <c r="H4715" s="129" t="s">
        <v>18126</v>
      </c>
      <c r="I4715" s="10" t="s">
        <v>23</v>
      </c>
      <c r="J4715" s="10" t="s">
        <v>24</v>
      </c>
      <c r="K4715" s="14" t="s">
        <v>693</v>
      </c>
      <c r="L4715" s="12"/>
      <c r="M4715" s="16" t="s">
        <v>24</v>
      </c>
      <c r="N4715" s="12"/>
      <c r="O4715" s="12"/>
      <c r="P4715" s="12"/>
      <c r="Q4715" s="12"/>
      <c r="R4715" s="130"/>
    </row>
    <row r="4716" spans="1:18" ht="15.75" customHeight="1">
      <c r="A4716" s="8">
        <v>2018</v>
      </c>
      <c r="B4716" s="133">
        <v>155</v>
      </c>
      <c r="C4716" s="35" t="s">
        <v>18085</v>
      </c>
      <c r="D4716" s="12" t="s">
        <v>18094</v>
      </c>
      <c r="E4716" s="11" t="s">
        <v>18994</v>
      </c>
      <c r="F4716" s="14" t="s">
        <v>18995</v>
      </c>
      <c r="G4716" s="12" t="s">
        <v>18996</v>
      </c>
      <c r="H4716" s="129" t="s">
        <v>18126</v>
      </c>
      <c r="I4716" s="10" t="s">
        <v>23</v>
      </c>
      <c r="J4716" s="10" t="s">
        <v>24</v>
      </c>
      <c r="K4716" s="14" t="s">
        <v>693</v>
      </c>
      <c r="L4716" s="12"/>
      <c r="M4716" s="16" t="s">
        <v>24</v>
      </c>
      <c r="N4716" s="12"/>
      <c r="O4716" s="12"/>
      <c r="P4716" s="12"/>
      <c r="Q4716" s="12"/>
      <c r="R4716" s="130"/>
    </row>
    <row r="4717" spans="1:18" ht="15.75" customHeight="1">
      <c r="A4717" s="8">
        <v>2018</v>
      </c>
      <c r="B4717" s="133">
        <v>155</v>
      </c>
      <c r="C4717" s="35" t="s">
        <v>18085</v>
      </c>
      <c r="D4717" s="12" t="s">
        <v>18997</v>
      </c>
      <c r="E4717" s="11" t="s">
        <v>18998</v>
      </c>
      <c r="F4717" s="12" t="s">
        <v>18999</v>
      </c>
      <c r="G4717" s="14" t="s">
        <v>19000</v>
      </c>
      <c r="H4717" s="129" t="s">
        <v>18126</v>
      </c>
      <c r="I4717" s="10" t="s">
        <v>24</v>
      </c>
      <c r="J4717" s="10" t="s">
        <v>24</v>
      </c>
      <c r="K4717" s="14" t="s">
        <v>693</v>
      </c>
      <c r="L4717" s="12"/>
      <c r="M4717" s="16" t="s">
        <v>24</v>
      </c>
      <c r="N4717" s="12"/>
      <c r="O4717" s="12"/>
      <c r="P4717" s="12"/>
      <c r="Q4717" s="12"/>
      <c r="R4717" s="130"/>
    </row>
    <row r="4718" spans="1:18" ht="15.75" customHeight="1">
      <c r="A4718" s="8">
        <v>2018</v>
      </c>
      <c r="B4718" s="133">
        <v>155</v>
      </c>
      <c r="C4718" s="35" t="s">
        <v>18085</v>
      </c>
      <c r="D4718" s="12" t="s">
        <v>18201</v>
      </c>
      <c r="E4718" s="11" t="s">
        <v>19001</v>
      </c>
      <c r="F4718" s="14" t="s">
        <v>19002</v>
      </c>
      <c r="G4718" s="14" t="s">
        <v>19003</v>
      </c>
      <c r="H4718" s="129" t="s">
        <v>18089</v>
      </c>
      <c r="I4718" s="10" t="s">
        <v>24</v>
      </c>
      <c r="J4718" s="10" t="s">
        <v>24</v>
      </c>
      <c r="K4718" s="14" t="s">
        <v>693</v>
      </c>
      <c r="L4718" s="12"/>
      <c r="M4718" s="16" t="s">
        <v>24</v>
      </c>
      <c r="N4718" s="12"/>
      <c r="O4718" s="12"/>
      <c r="P4718" s="12"/>
      <c r="Q4718" s="12"/>
      <c r="R4718" s="130"/>
    </row>
    <row r="4719" spans="1:18" ht="15.75" customHeight="1">
      <c r="A4719" s="8">
        <v>2018</v>
      </c>
      <c r="B4719" s="133">
        <v>155</v>
      </c>
      <c r="C4719" s="35" t="s">
        <v>18085</v>
      </c>
      <c r="D4719" s="12" t="s">
        <v>18781</v>
      </c>
      <c r="E4719" s="11" t="s">
        <v>19004</v>
      </c>
      <c r="F4719" s="14" t="s">
        <v>19005</v>
      </c>
      <c r="G4719" s="12" t="s">
        <v>19006</v>
      </c>
      <c r="H4719" s="129" t="s">
        <v>18536</v>
      </c>
      <c r="I4719" s="10" t="s">
        <v>23</v>
      </c>
      <c r="J4719" s="10" t="s">
        <v>24</v>
      </c>
      <c r="K4719" s="14" t="s">
        <v>693</v>
      </c>
      <c r="L4719" s="12"/>
      <c r="M4719" s="16" t="s">
        <v>24</v>
      </c>
      <c r="N4719" s="12"/>
      <c r="O4719" s="12"/>
      <c r="P4719" s="12"/>
      <c r="Q4719" s="12"/>
      <c r="R4719" s="130"/>
    </row>
    <row r="4720" spans="1:18" ht="15.75" customHeight="1">
      <c r="A4720" s="8">
        <v>2018</v>
      </c>
      <c r="B4720" s="133">
        <v>155</v>
      </c>
      <c r="C4720" s="35" t="s">
        <v>18085</v>
      </c>
      <c r="D4720" s="12" t="s">
        <v>18765</v>
      </c>
      <c r="E4720" s="11" t="s">
        <v>19007</v>
      </c>
      <c r="F4720" s="14" t="s">
        <v>19008</v>
      </c>
      <c r="G4720" s="12" t="s">
        <v>19009</v>
      </c>
      <c r="H4720" s="129" t="s">
        <v>19010</v>
      </c>
      <c r="I4720" s="10" t="s">
        <v>23</v>
      </c>
      <c r="J4720" s="10" t="s">
        <v>24</v>
      </c>
      <c r="K4720" s="14" t="s">
        <v>693</v>
      </c>
      <c r="L4720" s="12"/>
      <c r="M4720" s="16" t="s">
        <v>24</v>
      </c>
      <c r="N4720" s="12"/>
      <c r="O4720" s="12"/>
      <c r="P4720" s="12"/>
      <c r="Q4720" s="12"/>
      <c r="R4720" s="130"/>
    </row>
    <row r="4721" spans="1:18" ht="15.75" customHeight="1">
      <c r="A4721" s="8">
        <v>2018</v>
      </c>
      <c r="B4721" s="133">
        <v>155</v>
      </c>
      <c r="C4721" s="35" t="s">
        <v>18085</v>
      </c>
      <c r="D4721" s="12" t="s">
        <v>18765</v>
      </c>
      <c r="E4721" s="11" t="s">
        <v>19011</v>
      </c>
      <c r="F4721" s="14" t="s">
        <v>19012</v>
      </c>
      <c r="G4721" s="12" t="s">
        <v>19013</v>
      </c>
      <c r="H4721" s="129" t="s">
        <v>18616</v>
      </c>
      <c r="I4721" s="10" t="s">
        <v>23</v>
      </c>
      <c r="J4721" s="10" t="s">
        <v>24</v>
      </c>
      <c r="K4721" s="14" t="s">
        <v>693</v>
      </c>
      <c r="L4721" s="12"/>
      <c r="M4721" s="16" t="s">
        <v>24</v>
      </c>
      <c r="N4721" s="12"/>
      <c r="O4721" s="12"/>
      <c r="P4721" s="12"/>
      <c r="Q4721" s="12"/>
      <c r="R4721" s="130"/>
    </row>
    <row r="4722" spans="1:18" ht="15.75" customHeight="1">
      <c r="A4722" s="8">
        <v>2018</v>
      </c>
      <c r="B4722" s="133">
        <v>155</v>
      </c>
      <c r="C4722" s="35" t="s">
        <v>18085</v>
      </c>
      <c r="D4722" s="12" t="s">
        <v>18765</v>
      </c>
      <c r="E4722" s="11" t="s">
        <v>19014</v>
      </c>
      <c r="F4722" s="14" t="s">
        <v>4570</v>
      </c>
      <c r="G4722" s="12" t="s">
        <v>19015</v>
      </c>
      <c r="H4722" s="129" t="s">
        <v>18372</v>
      </c>
      <c r="I4722" s="10" t="s">
        <v>23</v>
      </c>
      <c r="J4722" s="10" t="s">
        <v>24</v>
      </c>
      <c r="K4722" s="14" t="s">
        <v>693</v>
      </c>
      <c r="L4722" s="12"/>
      <c r="M4722" s="16" t="s">
        <v>24</v>
      </c>
      <c r="N4722" s="12"/>
      <c r="O4722" s="12"/>
      <c r="P4722" s="12"/>
      <c r="Q4722" s="12"/>
      <c r="R4722" s="130"/>
    </row>
    <row r="4723" spans="1:18" ht="15.75" customHeight="1">
      <c r="A4723" s="8">
        <v>2018</v>
      </c>
      <c r="B4723" s="133">
        <v>155</v>
      </c>
      <c r="C4723" s="35" t="s">
        <v>18085</v>
      </c>
      <c r="D4723" s="12" t="s">
        <v>18765</v>
      </c>
      <c r="E4723" s="11" t="s">
        <v>19016</v>
      </c>
      <c r="F4723" s="14" t="s">
        <v>19017</v>
      </c>
      <c r="G4723" s="12" t="s">
        <v>19018</v>
      </c>
      <c r="H4723" s="129" t="s">
        <v>18775</v>
      </c>
      <c r="I4723" s="10" t="s">
        <v>23</v>
      </c>
      <c r="J4723" s="10" t="s">
        <v>24</v>
      </c>
      <c r="K4723" s="14" t="s">
        <v>693</v>
      </c>
      <c r="L4723" s="12"/>
      <c r="M4723" s="16" t="s">
        <v>24</v>
      </c>
      <c r="N4723" s="12"/>
      <c r="O4723" s="12"/>
      <c r="P4723" s="12"/>
      <c r="Q4723" s="12"/>
      <c r="R4723" s="130"/>
    </row>
    <row r="4724" spans="1:18" ht="15.75" customHeight="1">
      <c r="A4724" s="8">
        <v>2018</v>
      </c>
      <c r="B4724" s="133">
        <v>155</v>
      </c>
      <c r="C4724" s="35" t="s">
        <v>18085</v>
      </c>
      <c r="D4724" s="12" t="s">
        <v>18765</v>
      </c>
      <c r="E4724" s="11" t="s">
        <v>19019</v>
      </c>
      <c r="F4724" s="14" t="s">
        <v>11771</v>
      </c>
      <c r="G4724" s="12" t="s">
        <v>19020</v>
      </c>
      <c r="H4724" s="129" t="s">
        <v>18117</v>
      </c>
      <c r="I4724" s="10" t="s">
        <v>23</v>
      </c>
      <c r="J4724" s="10" t="s">
        <v>24</v>
      </c>
      <c r="K4724" s="14" t="s">
        <v>693</v>
      </c>
      <c r="L4724" s="12"/>
      <c r="M4724" s="16" t="s">
        <v>24</v>
      </c>
      <c r="N4724" s="12"/>
      <c r="O4724" s="12"/>
      <c r="P4724" s="12"/>
      <c r="Q4724" s="12"/>
      <c r="R4724" s="130"/>
    </row>
    <row r="4725" spans="1:18" ht="15.75" customHeight="1">
      <c r="A4725" s="8">
        <v>2018</v>
      </c>
      <c r="B4725" s="133">
        <v>155</v>
      </c>
      <c r="C4725" s="35" t="s">
        <v>18085</v>
      </c>
      <c r="D4725" s="12" t="s">
        <v>19021</v>
      </c>
      <c r="E4725" s="11" t="s">
        <v>19022</v>
      </c>
      <c r="F4725" s="14" t="s">
        <v>5123</v>
      </c>
      <c r="G4725" s="12" t="s">
        <v>19023</v>
      </c>
      <c r="H4725" s="129" t="s">
        <v>18089</v>
      </c>
      <c r="I4725" s="10" t="s">
        <v>23</v>
      </c>
      <c r="J4725" s="10" t="s">
        <v>24</v>
      </c>
      <c r="K4725" s="14" t="s">
        <v>693</v>
      </c>
      <c r="L4725" s="12"/>
      <c r="M4725" s="16" t="s">
        <v>24</v>
      </c>
      <c r="N4725" s="12"/>
      <c r="O4725" s="12"/>
      <c r="P4725" s="12"/>
      <c r="Q4725" s="12"/>
      <c r="R4725" s="130"/>
    </row>
    <row r="4726" spans="1:18" ht="15.75" customHeight="1">
      <c r="A4726" s="8">
        <v>2018</v>
      </c>
      <c r="B4726" s="95">
        <v>20</v>
      </c>
      <c r="C4726" s="68" t="s">
        <v>19024</v>
      </c>
      <c r="D4726" s="32" t="s">
        <v>19025</v>
      </c>
      <c r="E4726" s="11" t="s">
        <v>19026</v>
      </c>
      <c r="F4726" s="14" t="s">
        <v>2075</v>
      </c>
      <c r="G4726" s="14">
        <v>7633</v>
      </c>
      <c r="H4726" s="129" t="s">
        <v>19027</v>
      </c>
      <c r="I4726" s="12" t="s">
        <v>24</v>
      </c>
      <c r="J4726" s="12"/>
      <c r="K4726" s="14"/>
      <c r="L4726" s="14"/>
      <c r="M4726" s="14"/>
      <c r="N4726" s="14"/>
      <c r="O4726" s="14"/>
      <c r="P4726" s="14"/>
      <c r="Q4726" s="14"/>
      <c r="R4726" s="14"/>
    </row>
    <row r="4727" spans="1:18" ht="15.75" customHeight="1">
      <c r="A4727" s="8">
        <v>2018</v>
      </c>
      <c r="B4727" s="95">
        <v>20</v>
      </c>
      <c r="C4727" s="68" t="s">
        <v>19024</v>
      </c>
      <c r="D4727" s="32" t="s">
        <v>19028</v>
      </c>
      <c r="E4727" s="11" t="s">
        <v>19029</v>
      </c>
      <c r="F4727" s="14">
        <v>2017</v>
      </c>
      <c r="G4727" s="14">
        <v>7634</v>
      </c>
      <c r="H4727" s="129" t="s">
        <v>2971</v>
      </c>
      <c r="I4727" s="12" t="s">
        <v>23</v>
      </c>
      <c r="J4727" s="12"/>
      <c r="K4727" s="14"/>
      <c r="L4727" s="14"/>
      <c r="M4727" s="14"/>
      <c r="N4727" s="14"/>
      <c r="O4727" s="14"/>
      <c r="P4727" s="14"/>
      <c r="Q4727" s="14"/>
      <c r="R4727" s="14"/>
    </row>
    <row r="4728" spans="1:18" ht="15.75" customHeight="1">
      <c r="A4728" s="8">
        <v>2018</v>
      </c>
      <c r="B4728" s="95">
        <v>20</v>
      </c>
      <c r="C4728" s="68" t="s">
        <v>19024</v>
      </c>
      <c r="D4728" s="32" t="s">
        <v>19030</v>
      </c>
      <c r="E4728" s="11" t="s">
        <v>19031</v>
      </c>
      <c r="F4728" s="14">
        <v>2017</v>
      </c>
      <c r="G4728" s="14">
        <v>7635</v>
      </c>
      <c r="H4728" s="129" t="s">
        <v>650</v>
      </c>
      <c r="I4728" s="12" t="s">
        <v>23</v>
      </c>
      <c r="J4728" s="12"/>
      <c r="K4728" s="14"/>
      <c r="L4728" s="14"/>
      <c r="M4728" s="14"/>
      <c r="N4728" s="14"/>
      <c r="O4728" s="14"/>
      <c r="P4728" s="14"/>
      <c r="Q4728" s="14"/>
      <c r="R4728" s="14"/>
    </row>
    <row r="4729" spans="1:18" ht="15.75" customHeight="1">
      <c r="A4729" s="8">
        <v>2018</v>
      </c>
      <c r="B4729" s="95">
        <v>20</v>
      </c>
      <c r="C4729" s="68" t="s">
        <v>19024</v>
      </c>
      <c r="D4729" s="32"/>
      <c r="E4729" s="11" t="s">
        <v>19032</v>
      </c>
      <c r="F4729" s="14" t="s">
        <v>19033</v>
      </c>
      <c r="G4729" s="14">
        <v>7636</v>
      </c>
      <c r="H4729" s="129" t="s">
        <v>650</v>
      </c>
      <c r="I4729" s="12" t="s">
        <v>24</v>
      </c>
      <c r="J4729" s="12"/>
      <c r="K4729" s="14"/>
      <c r="L4729" s="14"/>
      <c r="M4729" s="14"/>
      <c r="N4729" s="14"/>
      <c r="O4729" s="14"/>
      <c r="P4729" s="14"/>
      <c r="Q4729" s="14"/>
      <c r="R4729" s="14"/>
    </row>
    <row r="4730" spans="1:18" ht="15.75" customHeight="1">
      <c r="A4730" s="8">
        <v>2018</v>
      </c>
      <c r="B4730" s="95">
        <v>20</v>
      </c>
      <c r="C4730" s="68" t="s">
        <v>19024</v>
      </c>
      <c r="D4730" s="32" t="s">
        <v>19034</v>
      </c>
      <c r="E4730" s="11" t="s">
        <v>19035</v>
      </c>
      <c r="F4730" s="14"/>
      <c r="G4730" s="14">
        <v>7637</v>
      </c>
      <c r="H4730" s="129" t="s">
        <v>9304</v>
      </c>
      <c r="I4730" s="12" t="s">
        <v>24</v>
      </c>
      <c r="J4730" s="12"/>
      <c r="K4730" s="14"/>
      <c r="L4730" s="14"/>
      <c r="M4730" s="14"/>
      <c r="N4730" s="14"/>
      <c r="O4730" s="14"/>
      <c r="P4730" s="14"/>
      <c r="Q4730" s="14"/>
      <c r="R4730" s="14" t="s">
        <v>72</v>
      </c>
    </row>
    <row r="4731" spans="1:18" ht="15.75" customHeight="1">
      <c r="A4731" s="8">
        <v>2018</v>
      </c>
      <c r="B4731" s="95">
        <v>20</v>
      </c>
      <c r="C4731" s="68" t="s">
        <v>19024</v>
      </c>
      <c r="D4731" s="32" t="s">
        <v>19036</v>
      </c>
      <c r="E4731" s="11" t="s">
        <v>19037</v>
      </c>
      <c r="F4731" s="14">
        <v>1980</v>
      </c>
      <c r="G4731" s="14">
        <v>7638</v>
      </c>
      <c r="H4731" s="129" t="s">
        <v>9304</v>
      </c>
      <c r="I4731" s="12" t="s">
        <v>23</v>
      </c>
      <c r="J4731" s="12"/>
      <c r="K4731" s="14"/>
      <c r="L4731" s="14"/>
      <c r="M4731" s="14"/>
      <c r="N4731" s="14"/>
      <c r="O4731" s="14"/>
      <c r="P4731" s="14"/>
      <c r="Q4731" s="14"/>
      <c r="R4731" s="14"/>
    </row>
    <row r="4732" spans="1:18" ht="15.75" customHeight="1">
      <c r="A4732" s="8">
        <v>2018</v>
      </c>
      <c r="B4732" s="95">
        <v>20</v>
      </c>
      <c r="C4732" s="68" t="s">
        <v>19024</v>
      </c>
      <c r="D4732" s="32" t="s">
        <v>19030</v>
      </c>
      <c r="E4732" s="11" t="s">
        <v>19038</v>
      </c>
      <c r="F4732" s="14">
        <v>2018</v>
      </c>
      <c r="G4732" s="14">
        <v>7639</v>
      </c>
      <c r="H4732" s="129" t="s">
        <v>650</v>
      </c>
      <c r="I4732" s="12" t="s">
        <v>23</v>
      </c>
      <c r="J4732" s="12"/>
      <c r="K4732" s="14"/>
      <c r="L4732" s="14"/>
      <c r="M4732" s="14"/>
      <c r="N4732" s="14"/>
      <c r="O4732" s="14"/>
      <c r="P4732" s="14"/>
      <c r="Q4732" s="14"/>
      <c r="R4732" s="14"/>
    </row>
    <row r="4733" spans="1:18" ht="15.75" customHeight="1">
      <c r="A4733" s="8">
        <v>2018</v>
      </c>
      <c r="B4733" s="95">
        <v>20</v>
      </c>
      <c r="C4733" s="68" t="s">
        <v>19024</v>
      </c>
      <c r="D4733" s="32"/>
      <c r="E4733" s="11" t="s">
        <v>19039</v>
      </c>
      <c r="F4733" s="14" t="s">
        <v>1446</v>
      </c>
      <c r="G4733" s="14">
        <v>7640</v>
      </c>
      <c r="H4733" s="129" t="s">
        <v>8710</v>
      </c>
      <c r="I4733" s="12" t="s">
        <v>24</v>
      </c>
      <c r="J4733" s="12"/>
      <c r="K4733" s="14"/>
      <c r="L4733" s="14"/>
      <c r="M4733" s="14"/>
      <c r="N4733" s="14"/>
      <c r="O4733" s="14"/>
      <c r="P4733" s="14"/>
      <c r="Q4733" s="14"/>
      <c r="R4733" s="14"/>
    </row>
    <row r="4734" spans="1:18" ht="15.75" customHeight="1">
      <c r="A4734" s="8">
        <v>2018</v>
      </c>
      <c r="B4734" s="95">
        <v>20</v>
      </c>
      <c r="C4734" s="68" t="s">
        <v>19024</v>
      </c>
      <c r="D4734" s="32" t="s">
        <v>19040</v>
      </c>
      <c r="E4734" s="11" t="s">
        <v>19041</v>
      </c>
      <c r="F4734" s="14">
        <v>2016</v>
      </c>
      <c r="G4734" s="14">
        <v>7641</v>
      </c>
      <c r="H4734" s="129" t="s">
        <v>393</v>
      </c>
      <c r="I4734" s="12" t="s">
        <v>23</v>
      </c>
      <c r="J4734" s="12"/>
      <c r="K4734" s="14"/>
      <c r="L4734" s="14"/>
      <c r="M4734" s="14"/>
      <c r="N4734" s="14"/>
      <c r="O4734" s="14"/>
      <c r="P4734" s="14"/>
      <c r="Q4734" s="14"/>
      <c r="R4734" s="14" t="s">
        <v>72</v>
      </c>
    </row>
    <row r="4735" spans="1:18" ht="15.75" customHeight="1">
      <c r="A4735" s="8">
        <v>2018</v>
      </c>
      <c r="B4735" s="95">
        <v>20</v>
      </c>
      <c r="C4735" s="68" t="s">
        <v>19024</v>
      </c>
      <c r="D4735" s="32" t="s">
        <v>19042</v>
      </c>
      <c r="E4735" s="11" t="s">
        <v>19043</v>
      </c>
      <c r="F4735" s="14" t="s">
        <v>19044</v>
      </c>
      <c r="G4735" s="14">
        <v>7642</v>
      </c>
      <c r="H4735" s="129" t="s">
        <v>19045</v>
      </c>
      <c r="I4735" s="12" t="s">
        <v>24</v>
      </c>
      <c r="J4735" s="12"/>
      <c r="K4735" s="14"/>
      <c r="L4735" s="14"/>
      <c r="M4735" s="14"/>
      <c r="N4735" s="14"/>
      <c r="O4735" s="14"/>
      <c r="P4735" s="14"/>
      <c r="Q4735" s="14"/>
      <c r="R4735" s="14" t="s">
        <v>72</v>
      </c>
    </row>
    <row r="4736" spans="1:18" ht="15.75" customHeight="1">
      <c r="A4736" s="8">
        <v>2018</v>
      </c>
      <c r="B4736" s="95">
        <v>20</v>
      </c>
      <c r="C4736" s="68" t="s">
        <v>19024</v>
      </c>
      <c r="D4736" s="32" t="s">
        <v>19046</v>
      </c>
      <c r="E4736" s="11" t="s">
        <v>19047</v>
      </c>
      <c r="F4736" s="14"/>
      <c r="G4736" s="14">
        <v>7643</v>
      </c>
      <c r="H4736" s="129" t="s">
        <v>845</v>
      </c>
      <c r="I4736" s="12" t="s">
        <v>23</v>
      </c>
      <c r="J4736" s="12"/>
      <c r="K4736" s="14"/>
      <c r="L4736" s="14"/>
      <c r="M4736" s="14"/>
      <c r="N4736" s="14"/>
      <c r="O4736" s="14"/>
      <c r="P4736" s="14"/>
      <c r="Q4736" s="14"/>
      <c r="R4736" s="14"/>
    </row>
    <row r="4737" spans="1:18" ht="15.75" customHeight="1">
      <c r="A4737" s="8">
        <v>2018</v>
      </c>
      <c r="B4737" s="95">
        <v>20</v>
      </c>
      <c r="C4737" s="68" t="s">
        <v>19024</v>
      </c>
      <c r="D4737" s="32" t="s">
        <v>19048</v>
      </c>
      <c r="E4737" s="11" t="s">
        <v>19049</v>
      </c>
      <c r="F4737" s="14"/>
      <c r="G4737" s="14">
        <v>7644</v>
      </c>
      <c r="H4737" s="129" t="s">
        <v>149</v>
      </c>
      <c r="I4737" s="12" t="s">
        <v>23</v>
      </c>
      <c r="J4737" s="12"/>
      <c r="K4737" s="14"/>
      <c r="L4737" s="14"/>
      <c r="M4737" s="14"/>
      <c r="N4737" s="14"/>
      <c r="O4737" s="14"/>
      <c r="P4737" s="14"/>
      <c r="Q4737" s="14"/>
      <c r="R4737" s="14"/>
    </row>
    <row r="4738" spans="1:18" ht="15.75" customHeight="1">
      <c r="A4738" s="8">
        <v>2018</v>
      </c>
      <c r="B4738" s="95">
        <v>20</v>
      </c>
      <c r="C4738" s="68" t="s">
        <v>19024</v>
      </c>
      <c r="D4738" s="32"/>
      <c r="E4738" s="11" t="s">
        <v>19050</v>
      </c>
      <c r="F4738" s="14" t="s">
        <v>19051</v>
      </c>
      <c r="G4738" s="14">
        <v>7645</v>
      </c>
      <c r="H4738" s="129" t="s">
        <v>19052</v>
      </c>
      <c r="I4738" s="12" t="s">
        <v>24</v>
      </c>
      <c r="J4738" s="12"/>
      <c r="K4738" s="14"/>
      <c r="L4738" s="14"/>
      <c r="M4738" s="14"/>
      <c r="N4738" s="14"/>
      <c r="O4738" s="14"/>
      <c r="P4738" s="14"/>
      <c r="Q4738" s="14"/>
      <c r="R4738" s="14"/>
    </row>
    <row r="4739" spans="1:18" ht="15.75" customHeight="1">
      <c r="A4739" s="8">
        <v>2018</v>
      </c>
      <c r="B4739" s="95">
        <v>20</v>
      </c>
      <c r="C4739" s="68" t="s">
        <v>19024</v>
      </c>
      <c r="D4739" s="32" t="s">
        <v>19053</v>
      </c>
      <c r="E4739" s="11" t="s">
        <v>19054</v>
      </c>
      <c r="F4739" s="14" t="s">
        <v>4968</v>
      </c>
      <c r="G4739" s="14">
        <v>7646</v>
      </c>
      <c r="H4739" s="129" t="s">
        <v>823</v>
      </c>
      <c r="I4739" s="12" t="s">
        <v>24</v>
      </c>
      <c r="J4739" s="12"/>
      <c r="K4739" s="14"/>
      <c r="L4739" s="14"/>
      <c r="M4739" s="14"/>
      <c r="N4739" s="14"/>
      <c r="O4739" s="14"/>
      <c r="P4739" s="14"/>
      <c r="Q4739" s="14"/>
      <c r="R4739" s="14"/>
    </row>
    <row r="4740" spans="1:18" ht="15.75" customHeight="1">
      <c r="A4740" s="8">
        <v>2018</v>
      </c>
      <c r="B4740" s="95">
        <v>20</v>
      </c>
      <c r="C4740" s="68" t="s">
        <v>19024</v>
      </c>
      <c r="D4740" s="32"/>
      <c r="E4740" s="11" t="s">
        <v>19055</v>
      </c>
      <c r="F4740" s="14">
        <v>1973</v>
      </c>
      <c r="G4740" s="14">
        <v>7647</v>
      </c>
      <c r="H4740" s="129" t="s">
        <v>393</v>
      </c>
      <c r="I4740" s="12" t="s">
        <v>23</v>
      </c>
      <c r="J4740" s="12"/>
      <c r="K4740" s="14"/>
      <c r="L4740" s="14"/>
      <c r="M4740" s="14"/>
      <c r="N4740" s="14"/>
      <c r="O4740" s="14"/>
      <c r="P4740" s="14"/>
      <c r="Q4740" s="14"/>
      <c r="R4740" s="14"/>
    </row>
    <row r="4741" spans="1:18" ht="15.75" customHeight="1">
      <c r="A4741" s="8">
        <v>2018</v>
      </c>
      <c r="B4741" s="95">
        <v>20</v>
      </c>
      <c r="C4741" s="68" t="s">
        <v>19024</v>
      </c>
      <c r="D4741" s="32"/>
      <c r="E4741" s="11" t="s">
        <v>19056</v>
      </c>
      <c r="F4741" s="14">
        <v>2015</v>
      </c>
      <c r="G4741" s="14">
        <v>7648</v>
      </c>
      <c r="H4741" s="129" t="s">
        <v>113</v>
      </c>
      <c r="I4741" s="12" t="s">
        <v>24</v>
      </c>
      <c r="J4741" s="12"/>
      <c r="K4741" s="14"/>
      <c r="L4741" s="14"/>
      <c r="M4741" s="14"/>
      <c r="N4741" s="14"/>
      <c r="O4741" s="14"/>
      <c r="P4741" s="14"/>
      <c r="Q4741" s="14"/>
      <c r="R4741" s="14"/>
    </row>
    <row r="4742" spans="1:18" ht="15.75" customHeight="1">
      <c r="A4742" s="8">
        <v>2018</v>
      </c>
      <c r="B4742" s="95">
        <v>20</v>
      </c>
      <c r="C4742" s="68" t="s">
        <v>19024</v>
      </c>
      <c r="D4742" s="32" t="s">
        <v>19057</v>
      </c>
      <c r="E4742" s="11" t="s">
        <v>19058</v>
      </c>
      <c r="F4742" s="14" t="s">
        <v>9069</v>
      </c>
      <c r="G4742" s="14">
        <v>7649</v>
      </c>
      <c r="H4742" s="129" t="s">
        <v>5586</v>
      </c>
      <c r="I4742" s="12" t="s">
        <v>23</v>
      </c>
      <c r="J4742" s="12"/>
      <c r="K4742" s="14"/>
      <c r="L4742" s="14"/>
      <c r="M4742" s="14"/>
      <c r="N4742" s="14"/>
      <c r="O4742" s="14"/>
      <c r="P4742" s="14"/>
      <c r="Q4742" s="14"/>
      <c r="R4742" s="14"/>
    </row>
    <row r="4743" spans="1:18" ht="15.75" customHeight="1">
      <c r="A4743" s="8">
        <v>2018</v>
      </c>
      <c r="B4743" s="95">
        <v>20</v>
      </c>
      <c r="C4743" s="68" t="s">
        <v>19024</v>
      </c>
      <c r="D4743" s="32"/>
      <c r="E4743" s="11" t="s">
        <v>19059</v>
      </c>
      <c r="F4743" s="134">
        <v>43160</v>
      </c>
      <c r="G4743" s="14">
        <v>7650</v>
      </c>
      <c r="H4743" s="129" t="s">
        <v>19060</v>
      </c>
      <c r="I4743" s="12" t="s">
        <v>23</v>
      </c>
      <c r="J4743" s="12"/>
      <c r="K4743" s="14"/>
      <c r="L4743" s="14"/>
      <c r="M4743" s="14"/>
      <c r="N4743" s="14"/>
      <c r="O4743" s="14"/>
      <c r="P4743" s="14"/>
      <c r="Q4743" s="14"/>
      <c r="R4743" s="14"/>
    </row>
    <row r="4744" spans="1:18" ht="15.75" customHeight="1">
      <c r="A4744" s="8">
        <v>2018</v>
      </c>
      <c r="B4744" s="95">
        <v>20</v>
      </c>
      <c r="C4744" s="68" t="s">
        <v>19024</v>
      </c>
      <c r="D4744" s="32" t="s">
        <v>19030</v>
      </c>
      <c r="E4744" s="11" t="s">
        <v>19061</v>
      </c>
      <c r="F4744" s="134">
        <v>43191</v>
      </c>
      <c r="G4744" s="14">
        <v>7651</v>
      </c>
      <c r="H4744" s="129" t="s">
        <v>19062</v>
      </c>
      <c r="I4744" s="12" t="s">
        <v>23</v>
      </c>
      <c r="J4744" s="12"/>
      <c r="K4744" s="14"/>
      <c r="L4744" s="14"/>
      <c r="M4744" s="14"/>
      <c r="N4744" s="14"/>
      <c r="O4744" s="14"/>
      <c r="P4744" s="14"/>
      <c r="Q4744" s="14"/>
      <c r="R4744" s="14"/>
    </row>
    <row r="4745" spans="1:18" ht="15.75" customHeight="1">
      <c r="A4745" s="8">
        <v>2018</v>
      </c>
      <c r="B4745" s="95">
        <v>20</v>
      </c>
      <c r="C4745" s="68" t="s">
        <v>19024</v>
      </c>
      <c r="D4745" s="32"/>
      <c r="E4745" s="11" t="s">
        <v>19063</v>
      </c>
      <c r="F4745" s="14" t="s">
        <v>19064</v>
      </c>
      <c r="G4745" s="14">
        <v>7652</v>
      </c>
      <c r="H4745" s="129" t="s">
        <v>19065</v>
      </c>
      <c r="I4745" s="12" t="s">
        <v>23</v>
      </c>
      <c r="J4745" s="12"/>
      <c r="K4745" s="14"/>
      <c r="L4745" s="14"/>
      <c r="M4745" s="14"/>
      <c r="N4745" s="14"/>
      <c r="O4745" s="14"/>
      <c r="P4745" s="14"/>
      <c r="Q4745" s="14"/>
      <c r="R4745" s="14"/>
    </row>
    <row r="4746" spans="1:18" ht="15.75" customHeight="1">
      <c r="A4746" s="8">
        <v>2018</v>
      </c>
      <c r="B4746" s="95">
        <v>20</v>
      </c>
      <c r="C4746" s="68" t="s">
        <v>19024</v>
      </c>
      <c r="D4746" s="32"/>
      <c r="E4746" s="11" t="s">
        <v>19066</v>
      </c>
      <c r="F4746" s="14" t="s">
        <v>7223</v>
      </c>
      <c r="G4746" s="14">
        <v>7653</v>
      </c>
      <c r="H4746" s="129" t="s">
        <v>14580</v>
      </c>
      <c r="I4746" s="12" t="s">
        <v>24</v>
      </c>
      <c r="J4746" s="12"/>
      <c r="K4746" s="14"/>
      <c r="L4746" s="14"/>
      <c r="M4746" s="14"/>
      <c r="N4746" s="14"/>
      <c r="O4746" s="14"/>
      <c r="P4746" s="14"/>
      <c r="Q4746" s="14"/>
      <c r="R4746" s="14"/>
    </row>
    <row r="4747" spans="1:18" ht="15.75" customHeight="1">
      <c r="A4747" s="8">
        <v>2018</v>
      </c>
      <c r="B4747" s="95">
        <v>20</v>
      </c>
      <c r="C4747" s="68" t="s">
        <v>19024</v>
      </c>
      <c r="D4747" s="32"/>
      <c r="E4747" s="11" t="s">
        <v>19067</v>
      </c>
      <c r="F4747" s="14">
        <v>1979</v>
      </c>
      <c r="G4747" s="14">
        <v>7654</v>
      </c>
      <c r="H4747" s="129" t="s">
        <v>3286</v>
      </c>
      <c r="I4747" s="12" t="s">
        <v>24</v>
      </c>
      <c r="J4747" s="12"/>
      <c r="K4747" s="14"/>
      <c r="L4747" s="14"/>
      <c r="M4747" s="14"/>
      <c r="N4747" s="14"/>
      <c r="O4747" s="14"/>
      <c r="P4747" s="14"/>
      <c r="Q4747" s="14"/>
      <c r="R4747" s="14"/>
    </row>
    <row r="4748" spans="1:18" ht="15.75" customHeight="1">
      <c r="A4748" s="8">
        <v>2018</v>
      </c>
      <c r="B4748" s="95">
        <v>20</v>
      </c>
      <c r="C4748" s="68" t="s">
        <v>19024</v>
      </c>
      <c r="D4748" s="32"/>
      <c r="E4748" s="11" t="s">
        <v>19068</v>
      </c>
      <c r="F4748" s="14">
        <v>2015</v>
      </c>
      <c r="G4748" s="14">
        <v>7655</v>
      </c>
      <c r="H4748" s="129" t="s">
        <v>3575</v>
      </c>
      <c r="I4748" s="12" t="s">
        <v>24</v>
      </c>
      <c r="J4748" s="12"/>
      <c r="K4748" s="14"/>
      <c r="L4748" s="14"/>
      <c r="M4748" s="14"/>
      <c r="N4748" s="14"/>
      <c r="O4748" s="14"/>
      <c r="P4748" s="14"/>
      <c r="Q4748" s="14"/>
      <c r="R4748" s="14"/>
    </row>
    <row r="4749" spans="1:18" ht="15.75" customHeight="1">
      <c r="A4749" s="8">
        <v>2018</v>
      </c>
      <c r="B4749" s="95">
        <v>20</v>
      </c>
      <c r="C4749" s="68" t="s">
        <v>19024</v>
      </c>
      <c r="D4749" s="32"/>
      <c r="E4749" s="11" t="s">
        <v>19069</v>
      </c>
      <c r="F4749" s="14">
        <v>2018</v>
      </c>
      <c r="G4749" s="14">
        <v>7656</v>
      </c>
      <c r="H4749" s="129" t="s">
        <v>14580</v>
      </c>
      <c r="I4749" s="12" t="s">
        <v>24</v>
      </c>
      <c r="J4749" s="12"/>
      <c r="K4749" s="14"/>
      <c r="L4749" s="14"/>
      <c r="M4749" s="14"/>
      <c r="N4749" s="14"/>
      <c r="O4749" s="14"/>
      <c r="P4749" s="14"/>
      <c r="Q4749" s="14"/>
      <c r="R4749" s="14"/>
    </row>
    <row r="4750" spans="1:18" ht="15.75" customHeight="1">
      <c r="A4750" s="8">
        <v>2018</v>
      </c>
      <c r="B4750" s="95">
        <v>20</v>
      </c>
      <c r="C4750" s="68" t="s">
        <v>19024</v>
      </c>
      <c r="D4750" s="32"/>
      <c r="E4750" s="11" t="s">
        <v>19070</v>
      </c>
      <c r="F4750" s="14" t="s">
        <v>19071</v>
      </c>
      <c r="G4750" s="14">
        <v>7657</v>
      </c>
      <c r="H4750" s="129" t="s">
        <v>3575</v>
      </c>
      <c r="I4750" s="12" t="s">
        <v>24</v>
      </c>
      <c r="J4750" s="12"/>
      <c r="K4750" s="14"/>
      <c r="L4750" s="14"/>
      <c r="M4750" s="14"/>
      <c r="N4750" s="14"/>
      <c r="O4750" s="14"/>
      <c r="P4750" s="14"/>
      <c r="Q4750" s="14"/>
      <c r="R4750" s="14"/>
    </row>
    <row r="4751" spans="1:18" ht="15.75" customHeight="1">
      <c r="A4751" s="8">
        <v>2018</v>
      </c>
      <c r="B4751" s="95">
        <v>20</v>
      </c>
      <c r="C4751" s="68" t="s">
        <v>19024</v>
      </c>
      <c r="D4751" s="32" t="s">
        <v>19030</v>
      </c>
      <c r="E4751" s="11" t="s">
        <v>19072</v>
      </c>
      <c r="F4751" s="14">
        <v>2018</v>
      </c>
      <c r="G4751" s="14">
        <v>7658</v>
      </c>
      <c r="H4751" s="129" t="s">
        <v>650</v>
      </c>
      <c r="I4751" s="12" t="s">
        <v>23</v>
      </c>
      <c r="J4751" s="12"/>
      <c r="K4751" s="14"/>
      <c r="L4751" s="14"/>
      <c r="M4751" s="14"/>
      <c r="N4751" s="14"/>
      <c r="O4751" s="14"/>
      <c r="P4751" s="14"/>
      <c r="Q4751" s="14"/>
      <c r="R4751" s="14"/>
    </row>
    <row r="4752" spans="1:18" ht="15.75" customHeight="1">
      <c r="A4752" s="8">
        <v>2018</v>
      </c>
      <c r="B4752" s="95">
        <v>20</v>
      </c>
      <c r="C4752" s="68" t="s">
        <v>19024</v>
      </c>
      <c r="D4752" s="32"/>
      <c r="E4752" s="11" t="s">
        <v>19073</v>
      </c>
      <c r="F4752" s="14" t="s">
        <v>14631</v>
      </c>
      <c r="G4752" s="14">
        <v>7659</v>
      </c>
      <c r="H4752" s="129" t="s">
        <v>46</v>
      </c>
      <c r="I4752" s="12" t="s">
        <v>23</v>
      </c>
      <c r="J4752" s="12"/>
      <c r="K4752" s="14"/>
      <c r="L4752" s="14"/>
      <c r="M4752" s="14"/>
      <c r="N4752" s="14"/>
      <c r="O4752" s="14"/>
      <c r="P4752" s="14"/>
      <c r="Q4752" s="14"/>
      <c r="R4752" s="14"/>
    </row>
    <row r="4753" spans="1:18" ht="15.75" customHeight="1">
      <c r="A4753" s="8">
        <v>2018</v>
      </c>
      <c r="B4753" s="95">
        <v>20</v>
      </c>
      <c r="C4753" s="68" t="s">
        <v>19024</v>
      </c>
      <c r="D4753" s="32" t="s">
        <v>19057</v>
      </c>
      <c r="E4753" s="11" t="s">
        <v>19074</v>
      </c>
      <c r="F4753" s="14">
        <v>2018</v>
      </c>
      <c r="G4753" s="14">
        <v>7660</v>
      </c>
      <c r="H4753" s="129" t="s">
        <v>393</v>
      </c>
      <c r="I4753" s="12" t="s">
        <v>24</v>
      </c>
      <c r="J4753" s="12"/>
      <c r="K4753" s="14"/>
      <c r="L4753" s="14"/>
      <c r="M4753" s="14"/>
      <c r="N4753" s="14"/>
      <c r="O4753" s="14"/>
      <c r="P4753" s="14"/>
      <c r="Q4753" s="14"/>
      <c r="R4753" s="14"/>
    </row>
    <row r="4754" spans="1:18" ht="15.75" customHeight="1">
      <c r="A4754" s="8">
        <v>2018</v>
      </c>
      <c r="B4754" s="95">
        <v>20</v>
      </c>
      <c r="C4754" s="68" t="s">
        <v>19024</v>
      </c>
      <c r="D4754" s="32"/>
      <c r="E4754" s="11" t="s">
        <v>19075</v>
      </c>
      <c r="F4754" s="14" t="s">
        <v>19076</v>
      </c>
      <c r="G4754" s="14">
        <v>7661</v>
      </c>
      <c r="H4754" s="129" t="s">
        <v>213</v>
      </c>
      <c r="I4754" s="12" t="s">
        <v>23</v>
      </c>
      <c r="J4754" s="12"/>
      <c r="K4754" s="14"/>
      <c r="L4754" s="14"/>
      <c r="M4754" s="14"/>
      <c r="N4754" s="14"/>
      <c r="O4754" s="14"/>
      <c r="P4754" s="14"/>
      <c r="Q4754" s="14"/>
      <c r="R4754" s="14"/>
    </row>
    <row r="4755" spans="1:18" ht="15.75" customHeight="1">
      <c r="A4755" s="8">
        <v>2018</v>
      </c>
      <c r="B4755" s="95">
        <v>20</v>
      </c>
      <c r="C4755" s="68" t="s">
        <v>19024</v>
      </c>
      <c r="D4755" s="32"/>
      <c r="E4755" s="11" t="s">
        <v>19077</v>
      </c>
      <c r="F4755" s="14" t="s">
        <v>19078</v>
      </c>
      <c r="G4755" s="14">
        <v>7662</v>
      </c>
      <c r="H4755" s="129" t="s">
        <v>33</v>
      </c>
      <c r="I4755" s="12" t="s">
        <v>23</v>
      </c>
      <c r="J4755" s="12"/>
      <c r="K4755" s="14"/>
      <c r="L4755" s="14"/>
      <c r="M4755" s="14"/>
      <c r="N4755" s="14"/>
      <c r="O4755" s="14"/>
      <c r="P4755" s="14"/>
      <c r="Q4755" s="14"/>
      <c r="R4755" s="14"/>
    </row>
    <row r="4756" spans="1:18" ht="15.75" customHeight="1">
      <c r="A4756" s="8">
        <v>2018</v>
      </c>
      <c r="B4756" s="95">
        <v>20</v>
      </c>
      <c r="C4756" s="68" t="s">
        <v>19024</v>
      </c>
      <c r="D4756" s="32"/>
      <c r="E4756" s="11" t="s">
        <v>19079</v>
      </c>
      <c r="F4756" s="14" t="s">
        <v>19080</v>
      </c>
      <c r="G4756" s="14">
        <v>7663</v>
      </c>
      <c r="H4756" s="129" t="s">
        <v>19081</v>
      </c>
      <c r="I4756" s="12" t="s">
        <v>24</v>
      </c>
      <c r="J4756" s="12"/>
      <c r="K4756" s="14"/>
      <c r="L4756" s="14"/>
      <c r="M4756" s="14"/>
      <c r="N4756" s="14"/>
      <c r="O4756" s="14"/>
      <c r="P4756" s="14"/>
      <c r="Q4756" s="14"/>
      <c r="R4756" s="14" t="s">
        <v>64</v>
      </c>
    </row>
    <row r="4757" spans="1:18" ht="15.75" customHeight="1">
      <c r="A4757" s="8">
        <v>2018</v>
      </c>
      <c r="B4757" s="95">
        <v>20</v>
      </c>
      <c r="C4757" s="68" t="s">
        <v>19024</v>
      </c>
      <c r="D4757" s="32"/>
      <c r="E4757" s="11" t="s">
        <v>19082</v>
      </c>
      <c r="F4757" s="14" t="s">
        <v>7223</v>
      </c>
      <c r="G4757" s="14">
        <v>7664</v>
      </c>
      <c r="H4757" s="129" t="s">
        <v>393</v>
      </c>
      <c r="I4757" s="12" t="s">
        <v>24</v>
      </c>
      <c r="J4757" s="12" t="s">
        <v>23</v>
      </c>
      <c r="K4757" s="14"/>
      <c r="L4757" s="14"/>
      <c r="M4757" s="14"/>
      <c r="N4757" s="14"/>
      <c r="O4757" s="14"/>
      <c r="P4757" s="14"/>
      <c r="Q4757" s="14"/>
      <c r="R4757" s="14" t="s">
        <v>72</v>
      </c>
    </row>
    <row r="4758" spans="1:18" ht="15.75" customHeight="1">
      <c r="A4758" s="8">
        <v>2018</v>
      </c>
      <c r="B4758" s="95">
        <v>20</v>
      </c>
      <c r="C4758" s="68" t="s">
        <v>19024</v>
      </c>
      <c r="D4758" s="32"/>
      <c r="E4758" s="11" t="s">
        <v>19083</v>
      </c>
      <c r="F4758" s="14" t="s">
        <v>19084</v>
      </c>
      <c r="G4758" s="14">
        <v>7665</v>
      </c>
      <c r="H4758" s="129" t="s">
        <v>149</v>
      </c>
      <c r="I4758" s="12" t="s">
        <v>24</v>
      </c>
      <c r="J4758" s="12"/>
      <c r="K4758" s="14"/>
      <c r="L4758" s="14"/>
      <c r="M4758" s="14"/>
      <c r="N4758" s="14"/>
      <c r="O4758" s="14"/>
      <c r="P4758" s="14"/>
      <c r="Q4758" s="14"/>
      <c r="R4758" s="14"/>
    </row>
    <row r="4759" spans="1:18" ht="15.75" customHeight="1">
      <c r="A4759" s="8">
        <v>2018</v>
      </c>
      <c r="B4759" s="95">
        <v>20</v>
      </c>
      <c r="C4759" s="68" t="s">
        <v>19024</v>
      </c>
      <c r="D4759" s="32"/>
      <c r="E4759" s="11" t="s">
        <v>19085</v>
      </c>
      <c r="F4759" s="14" t="s">
        <v>19086</v>
      </c>
      <c r="G4759" s="14">
        <v>7666</v>
      </c>
      <c r="H4759" s="129" t="s">
        <v>113</v>
      </c>
      <c r="I4759" s="12" t="s">
        <v>24</v>
      </c>
      <c r="J4759" s="12"/>
      <c r="K4759" s="14"/>
      <c r="L4759" s="14"/>
      <c r="M4759" s="14"/>
      <c r="N4759" s="14"/>
      <c r="O4759" s="14"/>
      <c r="P4759" s="14"/>
      <c r="Q4759" s="14"/>
      <c r="R4759" s="14"/>
    </row>
    <row r="4760" spans="1:18" ht="15.75" customHeight="1">
      <c r="A4760" s="8">
        <v>2018</v>
      </c>
      <c r="B4760" s="95">
        <v>20</v>
      </c>
      <c r="C4760" s="68" t="s">
        <v>19024</v>
      </c>
      <c r="D4760" s="32" t="s">
        <v>19087</v>
      </c>
      <c r="E4760" s="11" t="s">
        <v>19088</v>
      </c>
      <c r="F4760" s="14" t="s">
        <v>19089</v>
      </c>
      <c r="G4760" s="14">
        <v>7667</v>
      </c>
      <c r="H4760" s="129" t="s">
        <v>902</v>
      </c>
      <c r="I4760" s="12" t="s">
        <v>24</v>
      </c>
      <c r="J4760" s="12"/>
      <c r="K4760" s="14"/>
      <c r="L4760" s="14"/>
      <c r="M4760" s="14"/>
      <c r="N4760" s="14"/>
      <c r="O4760" s="14"/>
      <c r="P4760" s="14"/>
      <c r="Q4760" s="14"/>
      <c r="R4760" s="14"/>
    </row>
    <row r="4761" spans="1:18" ht="15.75" customHeight="1">
      <c r="A4761" s="8">
        <v>2018</v>
      </c>
      <c r="B4761" s="95">
        <v>20</v>
      </c>
      <c r="C4761" s="68" t="s">
        <v>19024</v>
      </c>
      <c r="D4761" s="32" t="s">
        <v>19090</v>
      </c>
      <c r="E4761" s="11" t="s">
        <v>19091</v>
      </c>
      <c r="F4761" s="14" t="s">
        <v>19092</v>
      </c>
      <c r="G4761" s="14">
        <v>7668</v>
      </c>
      <c r="H4761" s="129" t="s">
        <v>19093</v>
      </c>
      <c r="I4761" s="12" t="s">
        <v>23</v>
      </c>
      <c r="J4761" s="12"/>
      <c r="K4761" s="14"/>
      <c r="L4761" s="14"/>
      <c r="M4761" s="14"/>
      <c r="N4761" s="14"/>
      <c r="O4761" s="14"/>
      <c r="P4761" s="14"/>
      <c r="Q4761" s="14"/>
      <c r="R4761" s="14"/>
    </row>
    <row r="4762" spans="1:18" ht="15.75" customHeight="1">
      <c r="A4762" s="8">
        <v>2018</v>
      </c>
      <c r="B4762" s="95">
        <v>20</v>
      </c>
      <c r="C4762" s="68" t="s">
        <v>19024</v>
      </c>
      <c r="D4762" s="32"/>
      <c r="E4762" s="11" t="s">
        <v>19094</v>
      </c>
      <c r="F4762" s="14" t="s">
        <v>19095</v>
      </c>
      <c r="G4762" s="14">
        <v>7669</v>
      </c>
      <c r="H4762" s="129" t="s">
        <v>19096</v>
      </c>
      <c r="I4762" s="12" t="s">
        <v>24</v>
      </c>
      <c r="J4762" s="12"/>
      <c r="K4762" s="14"/>
      <c r="L4762" s="14"/>
      <c r="M4762" s="14"/>
      <c r="N4762" s="14"/>
      <c r="O4762" s="14"/>
      <c r="P4762" s="14"/>
      <c r="Q4762" s="14"/>
      <c r="R4762" s="14"/>
    </row>
    <row r="4763" spans="1:18" ht="15.75" customHeight="1">
      <c r="A4763" s="8">
        <v>2018</v>
      </c>
      <c r="B4763" s="95">
        <v>20</v>
      </c>
      <c r="C4763" s="68" t="s">
        <v>19024</v>
      </c>
      <c r="D4763" s="32"/>
      <c r="E4763" s="11" t="s">
        <v>19097</v>
      </c>
      <c r="F4763" s="14" t="s">
        <v>19098</v>
      </c>
      <c r="G4763" s="14">
        <v>7670</v>
      </c>
      <c r="H4763" s="129" t="s">
        <v>19099</v>
      </c>
      <c r="I4763" s="12" t="s">
        <v>23</v>
      </c>
      <c r="J4763" s="12"/>
      <c r="K4763" s="14"/>
      <c r="L4763" s="14"/>
      <c r="M4763" s="14"/>
      <c r="N4763" s="14"/>
      <c r="O4763" s="14"/>
      <c r="P4763" s="14"/>
      <c r="Q4763" s="14"/>
      <c r="R4763" s="14"/>
    </row>
    <row r="4764" spans="1:18" ht="15.75" customHeight="1">
      <c r="A4764" s="8">
        <v>2018</v>
      </c>
      <c r="B4764" s="95">
        <v>20</v>
      </c>
      <c r="C4764" s="68" t="s">
        <v>19024</v>
      </c>
      <c r="D4764" s="32"/>
      <c r="E4764" s="11" t="s">
        <v>19100</v>
      </c>
      <c r="F4764" s="14" t="s">
        <v>6826</v>
      </c>
      <c r="G4764" s="14">
        <v>7671</v>
      </c>
      <c r="H4764" s="129" t="s">
        <v>19101</v>
      </c>
      <c r="I4764" s="12" t="s">
        <v>24</v>
      </c>
      <c r="J4764" s="12"/>
      <c r="K4764" s="14"/>
      <c r="L4764" s="14"/>
      <c r="M4764" s="14"/>
      <c r="N4764" s="14"/>
      <c r="O4764" s="14"/>
      <c r="P4764" s="14"/>
      <c r="Q4764" s="14"/>
      <c r="R4764" s="14"/>
    </row>
    <row r="4765" spans="1:18" ht="15.75" customHeight="1">
      <c r="A4765" s="8">
        <v>2018</v>
      </c>
      <c r="B4765" s="95">
        <v>20</v>
      </c>
      <c r="C4765" s="68" t="s">
        <v>19024</v>
      </c>
      <c r="D4765" s="32"/>
      <c r="E4765" s="11" t="s">
        <v>19102</v>
      </c>
      <c r="F4765" s="14" t="s">
        <v>19103</v>
      </c>
      <c r="G4765" s="14">
        <v>7672</v>
      </c>
      <c r="H4765" s="129" t="s">
        <v>19104</v>
      </c>
      <c r="I4765" s="12" t="s">
        <v>24</v>
      </c>
      <c r="J4765" s="12"/>
      <c r="K4765" s="14"/>
      <c r="L4765" s="14"/>
      <c r="M4765" s="14"/>
      <c r="N4765" s="14"/>
      <c r="O4765" s="14"/>
      <c r="P4765" s="14"/>
      <c r="Q4765" s="14"/>
      <c r="R4765" s="14"/>
    </row>
    <row r="4766" spans="1:18" ht="15.75" customHeight="1">
      <c r="A4766" s="8">
        <v>2018</v>
      </c>
      <c r="B4766" s="95">
        <v>20</v>
      </c>
      <c r="C4766" s="68" t="s">
        <v>19024</v>
      </c>
      <c r="D4766" s="32"/>
      <c r="E4766" s="11" t="s">
        <v>19105</v>
      </c>
      <c r="F4766" s="14">
        <v>2005</v>
      </c>
      <c r="G4766" s="14">
        <v>7673</v>
      </c>
      <c r="H4766" s="129" t="s">
        <v>149</v>
      </c>
      <c r="I4766" s="12" t="s">
        <v>24</v>
      </c>
      <c r="J4766" s="12"/>
      <c r="K4766" s="14"/>
      <c r="L4766" s="14"/>
      <c r="M4766" s="14"/>
      <c r="N4766" s="14"/>
      <c r="O4766" s="14"/>
      <c r="P4766" s="14"/>
      <c r="Q4766" s="14"/>
      <c r="R4766" s="14"/>
    </row>
    <row r="4767" spans="1:18" ht="15.75" customHeight="1">
      <c r="A4767" s="8">
        <v>2018</v>
      </c>
      <c r="B4767" s="95">
        <v>20</v>
      </c>
      <c r="C4767" s="68" t="s">
        <v>19024</v>
      </c>
      <c r="D4767" s="32"/>
      <c r="E4767" s="11" t="s">
        <v>19106</v>
      </c>
      <c r="F4767" s="14" t="s">
        <v>2365</v>
      </c>
      <c r="G4767" s="14">
        <v>7674</v>
      </c>
      <c r="H4767" s="129" t="s">
        <v>33</v>
      </c>
      <c r="I4767" s="12" t="s">
        <v>24</v>
      </c>
      <c r="J4767" s="12"/>
      <c r="K4767" s="14"/>
      <c r="L4767" s="14"/>
      <c r="M4767" s="14"/>
      <c r="N4767" s="14"/>
      <c r="O4767" s="14"/>
      <c r="P4767" s="14"/>
      <c r="Q4767" s="14"/>
      <c r="R4767" s="14"/>
    </row>
    <row r="4768" spans="1:18" ht="15.75" customHeight="1">
      <c r="A4768" s="8">
        <v>2018</v>
      </c>
      <c r="B4768" s="95">
        <v>20</v>
      </c>
      <c r="C4768" s="68" t="s">
        <v>19024</v>
      </c>
      <c r="D4768" s="12" t="s">
        <v>19107</v>
      </c>
      <c r="E4768" s="11" t="s">
        <v>19108</v>
      </c>
      <c r="F4768" s="14" t="s">
        <v>15211</v>
      </c>
      <c r="G4768" s="14">
        <v>7675</v>
      </c>
      <c r="H4768" s="129" t="s">
        <v>168</v>
      </c>
      <c r="I4768" s="12" t="s">
        <v>24</v>
      </c>
      <c r="J4768" s="12"/>
      <c r="K4768" s="14"/>
      <c r="L4768" s="14"/>
      <c r="M4768" s="14"/>
      <c r="N4768" s="14"/>
      <c r="O4768" s="14"/>
      <c r="P4768" s="14"/>
      <c r="Q4768" s="14"/>
      <c r="R4768" s="14"/>
    </row>
    <row r="4769" spans="1:18" ht="15.75" customHeight="1">
      <c r="A4769" s="8">
        <v>2018</v>
      </c>
      <c r="B4769" s="95">
        <v>20</v>
      </c>
      <c r="C4769" s="68" t="s">
        <v>19024</v>
      </c>
      <c r="D4769" s="32" t="s">
        <v>19109</v>
      </c>
      <c r="E4769" s="11" t="s">
        <v>19110</v>
      </c>
      <c r="F4769" s="134">
        <v>43252</v>
      </c>
      <c r="G4769" s="14">
        <v>7676</v>
      </c>
      <c r="H4769" s="129" t="s">
        <v>4167</v>
      </c>
      <c r="I4769" s="12" t="s">
        <v>24</v>
      </c>
      <c r="J4769" s="12"/>
      <c r="K4769" s="14"/>
      <c r="L4769" s="14"/>
      <c r="M4769" s="14"/>
      <c r="N4769" s="14"/>
      <c r="O4769" s="14"/>
      <c r="P4769" s="14"/>
      <c r="Q4769" s="14"/>
      <c r="R4769" s="14"/>
    </row>
    <row r="4770" spans="1:18" ht="15.75" customHeight="1">
      <c r="A4770" s="8">
        <v>2018</v>
      </c>
      <c r="B4770" s="95">
        <v>20</v>
      </c>
      <c r="C4770" s="68" t="s">
        <v>19024</v>
      </c>
      <c r="D4770" s="32" t="s">
        <v>19111</v>
      </c>
      <c r="E4770" s="11" t="s">
        <v>19112</v>
      </c>
      <c r="F4770" s="14" t="s">
        <v>17226</v>
      </c>
      <c r="G4770" s="14">
        <v>7677</v>
      </c>
      <c r="H4770" s="129" t="s">
        <v>168</v>
      </c>
      <c r="I4770" s="12" t="s">
        <v>24</v>
      </c>
      <c r="J4770" s="12"/>
      <c r="K4770" s="14"/>
      <c r="L4770" s="14"/>
      <c r="M4770" s="14"/>
      <c r="N4770" s="14"/>
      <c r="O4770" s="14"/>
      <c r="P4770" s="14"/>
      <c r="Q4770" s="14"/>
      <c r="R4770" s="14"/>
    </row>
    <row r="4771" spans="1:18" ht="15.75" customHeight="1">
      <c r="A4771" s="8">
        <v>2018</v>
      </c>
      <c r="B4771" s="95">
        <v>20</v>
      </c>
      <c r="C4771" s="68" t="s">
        <v>19024</v>
      </c>
      <c r="D4771" s="32"/>
      <c r="E4771" s="11" t="s">
        <v>19113</v>
      </c>
      <c r="F4771" s="14" t="s">
        <v>19114</v>
      </c>
      <c r="G4771" s="14">
        <v>7678</v>
      </c>
      <c r="H4771" s="129" t="s">
        <v>113</v>
      </c>
      <c r="I4771" s="12" t="s">
        <v>24</v>
      </c>
      <c r="J4771" s="12"/>
      <c r="K4771" s="14"/>
      <c r="L4771" s="14"/>
      <c r="M4771" s="14"/>
      <c r="N4771" s="14"/>
      <c r="O4771" s="14"/>
      <c r="P4771" s="14"/>
      <c r="Q4771" s="14"/>
      <c r="R4771" s="14"/>
    </row>
    <row r="4772" spans="1:18" ht="15.75" customHeight="1">
      <c r="A4772" s="8">
        <v>2018</v>
      </c>
      <c r="B4772" s="95">
        <v>20</v>
      </c>
      <c r="C4772" s="68" t="s">
        <v>19024</v>
      </c>
      <c r="D4772" s="32" t="s">
        <v>19115</v>
      </c>
      <c r="E4772" s="11" t="s">
        <v>19116</v>
      </c>
      <c r="F4772" s="14" t="s">
        <v>19117</v>
      </c>
      <c r="G4772" s="14">
        <v>7679</v>
      </c>
      <c r="H4772" s="129" t="s">
        <v>19118</v>
      </c>
      <c r="I4772" s="12" t="s">
        <v>23</v>
      </c>
      <c r="J4772" s="12" t="s">
        <v>23</v>
      </c>
      <c r="K4772" s="14"/>
      <c r="L4772" s="14"/>
      <c r="M4772" s="14"/>
      <c r="N4772" s="14"/>
      <c r="O4772" s="14"/>
      <c r="P4772" s="14"/>
      <c r="Q4772" s="14"/>
      <c r="R4772" s="14" t="s">
        <v>72</v>
      </c>
    </row>
    <row r="4773" spans="1:18" ht="15.75" customHeight="1">
      <c r="A4773" s="8">
        <v>2018</v>
      </c>
      <c r="B4773" s="95">
        <v>20</v>
      </c>
      <c r="C4773" s="68" t="s">
        <v>19024</v>
      </c>
      <c r="D4773" s="32"/>
      <c r="E4773" s="11" t="s">
        <v>19119</v>
      </c>
      <c r="F4773" s="14" t="s">
        <v>19120</v>
      </c>
      <c r="G4773" s="14">
        <v>7680</v>
      </c>
      <c r="H4773" s="129" t="s">
        <v>46</v>
      </c>
      <c r="I4773" s="12" t="s">
        <v>24</v>
      </c>
      <c r="J4773" s="12"/>
      <c r="K4773" s="14"/>
      <c r="L4773" s="14"/>
      <c r="M4773" s="14"/>
      <c r="N4773" s="14"/>
      <c r="O4773" s="14"/>
      <c r="P4773" s="14"/>
      <c r="Q4773" s="14"/>
      <c r="R4773" s="14" t="s">
        <v>72</v>
      </c>
    </row>
    <row r="4774" spans="1:18" ht="15.75" customHeight="1">
      <c r="A4774" s="8">
        <v>2018</v>
      </c>
      <c r="B4774" s="95">
        <v>20</v>
      </c>
      <c r="C4774" s="68" t="s">
        <v>19024</v>
      </c>
      <c r="D4774" s="32"/>
      <c r="E4774" s="11" t="s">
        <v>19121</v>
      </c>
      <c r="F4774" s="14" t="s">
        <v>19122</v>
      </c>
      <c r="G4774" s="14">
        <v>7681</v>
      </c>
      <c r="H4774" s="129" t="s">
        <v>19123</v>
      </c>
      <c r="I4774" s="12" t="s">
        <v>23</v>
      </c>
      <c r="J4774" s="12"/>
      <c r="K4774" s="14"/>
      <c r="L4774" s="14"/>
      <c r="M4774" s="14"/>
      <c r="N4774" s="14"/>
      <c r="O4774" s="14"/>
      <c r="P4774" s="14"/>
      <c r="Q4774" s="14"/>
      <c r="R4774" s="14"/>
    </row>
    <row r="4775" spans="1:18" ht="15.75" customHeight="1">
      <c r="A4775" s="8">
        <v>2018</v>
      </c>
      <c r="B4775" s="95">
        <v>20</v>
      </c>
      <c r="C4775" s="68" t="s">
        <v>19024</v>
      </c>
      <c r="D4775" s="32"/>
      <c r="E4775" s="11" t="s">
        <v>19124</v>
      </c>
      <c r="F4775" s="14" t="s">
        <v>15476</v>
      </c>
      <c r="G4775" s="14">
        <v>7682</v>
      </c>
      <c r="H4775" s="129" t="s">
        <v>946</v>
      </c>
      <c r="I4775" s="12" t="s">
        <v>24</v>
      </c>
      <c r="J4775" s="12"/>
      <c r="K4775" s="14"/>
      <c r="L4775" s="14"/>
      <c r="M4775" s="14"/>
      <c r="N4775" s="14"/>
      <c r="O4775" s="14"/>
      <c r="P4775" s="14"/>
      <c r="Q4775" s="14"/>
      <c r="R4775" s="14"/>
    </row>
    <row r="4776" spans="1:18" ht="15.75" customHeight="1">
      <c r="A4776" s="8">
        <v>2018</v>
      </c>
      <c r="B4776" s="95">
        <v>20</v>
      </c>
      <c r="C4776" s="68" t="s">
        <v>19024</v>
      </c>
      <c r="D4776" s="32"/>
      <c r="E4776" s="11" t="s">
        <v>19125</v>
      </c>
      <c r="F4776" s="14"/>
      <c r="G4776" s="14">
        <v>7683</v>
      </c>
      <c r="H4776" s="129" t="s">
        <v>902</v>
      </c>
      <c r="I4776" s="12" t="s">
        <v>24</v>
      </c>
      <c r="J4776" s="12"/>
      <c r="K4776" s="14"/>
      <c r="L4776" s="14"/>
      <c r="M4776" s="14"/>
      <c r="N4776" s="14"/>
      <c r="O4776" s="14"/>
      <c r="P4776" s="14"/>
      <c r="Q4776" s="14"/>
      <c r="R4776" s="14"/>
    </row>
    <row r="4777" spans="1:18" ht="15.75" customHeight="1">
      <c r="A4777" s="8">
        <v>2018</v>
      </c>
      <c r="B4777" s="95">
        <v>20</v>
      </c>
      <c r="C4777" s="68" t="s">
        <v>19024</v>
      </c>
      <c r="D4777" s="32" t="s">
        <v>19126</v>
      </c>
      <c r="E4777" s="11" t="s">
        <v>19127</v>
      </c>
      <c r="F4777" s="14" t="s">
        <v>19128</v>
      </c>
      <c r="G4777" s="14">
        <v>7684</v>
      </c>
      <c r="H4777" s="129" t="s">
        <v>19129</v>
      </c>
      <c r="I4777" s="12" t="s">
        <v>23</v>
      </c>
      <c r="J4777" s="12"/>
      <c r="K4777" s="14"/>
      <c r="L4777" s="14"/>
      <c r="M4777" s="14"/>
      <c r="N4777" s="14"/>
      <c r="O4777" s="14"/>
      <c r="P4777" s="14"/>
      <c r="Q4777" s="14"/>
      <c r="R4777" s="14"/>
    </row>
    <row r="4778" spans="1:18" ht="15.75" customHeight="1">
      <c r="A4778" s="8">
        <v>2018</v>
      </c>
      <c r="B4778" s="95">
        <v>20</v>
      </c>
      <c r="C4778" s="68" t="s">
        <v>19024</v>
      </c>
      <c r="D4778" s="32" t="s">
        <v>19030</v>
      </c>
      <c r="E4778" s="11" t="s">
        <v>19130</v>
      </c>
      <c r="F4778" s="134">
        <v>43313</v>
      </c>
      <c r="G4778" s="14">
        <v>7685</v>
      </c>
      <c r="H4778" s="129" t="s">
        <v>650</v>
      </c>
      <c r="I4778" s="12" t="s">
        <v>23</v>
      </c>
      <c r="J4778" s="12"/>
      <c r="K4778" s="14"/>
      <c r="L4778" s="14"/>
      <c r="M4778" s="14"/>
      <c r="N4778" s="14"/>
      <c r="O4778" s="14"/>
      <c r="P4778" s="14"/>
      <c r="Q4778" s="14"/>
      <c r="R4778" s="14"/>
    </row>
    <row r="4779" spans="1:18" ht="15.75" customHeight="1">
      <c r="A4779" s="8">
        <v>2018</v>
      </c>
      <c r="B4779" s="95">
        <v>20</v>
      </c>
      <c r="C4779" s="68" t="s">
        <v>19024</v>
      </c>
      <c r="D4779" s="32"/>
      <c r="E4779" s="11" t="s">
        <v>19131</v>
      </c>
      <c r="F4779" s="14" t="s">
        <v>19132</v>
      </c>
      <c r="G4779" s="14">
        <v>7686</v>
      </c>
      <c r="H4779" s="129" t="s">
        <v>149</v>
      </c>
      <c r="I4779" s="12" t="s">
        <v>24</v>
      </c>
      <c r="J4779" s="12"/>
      <c r="K4779" s="14"/>
      <c r="L4779" s="14"/>
      <c r="M4779" s="14"/>
      <c r="N4779" s="14"/>
      <c r="O4779" s="14"/>
      <c r="P4779" s="14"/>
      <c r="Q4779" s="14"/>
      <c r="R4779" s="14"/>
    </row>
    <row r="4780" spans="1:18" ht="15.75" customHeight="1">
      <c r="A4780" s="8">
        <v>2018</v>
      </c>
      <c r="B4780" s="95">
        <v>20</v>
      </c>
      <c r="C4780" s="68" t="s">
        <v>19024</v>
      </c>
      <c r="D4780" s="32"/>
      <c r="E4780" s="11" t="s">
        <v>19133</v>
      </c>
      <c r="F4780" s="14" t="s">
        <v>19134</v>
      </c>
      <c r="G4780" s="14">
        <v>7687</v>
      </c>
      <c r="H4780" s="129" t="s">
        <v>823</v>
      </c>
      <c r="I4780" s="12" t="s">
        <v>24</v>
      </c>
      <c r="J4780" s="12"/>
      <c r="K4780" s="14"/>
      <c r="L4780" s="14"/>
      <c r="M4780" s="14"/>
      <c r="N4780" s="14"/>
      <c r="O4780" s="14"/>
      <c r="P4780" s="14"/>
      <c r="Q4780" s="14"/>
      <c r="R4780" s="14" t="s">
        <v>72</v>
      </c>
    </row>
    <row r="4781" spans="1:18" ht="15.75" customHeight="1">
      <c r="A4781" s="8">
        <v>2018</v>
      </c>
      <c r="B4781" s="95">
        <v>20</v>
      </c>
      <c r="C4781" s="68" t="s">
        <v>19024</v>
      </c>
      <c r="D4781" s="32"/>
      <c r="E4781" s="11" t="s">
        <v>19135</v>
      </c>
      <c r="F4781" s="14" t="s">
        <v>19136</v>
      </c>
      <c r="G4781" s="14">
        <v>7688</v>
      </c>
      <c r="H4781" s="129" t="s">
        <v>393</v>
      </c>
      <c r="I4781" s="12" t="s">
        <v>23</v>
      </c>
      <c r="J4781" s="12"/>
      <c r="K4781" s="14"/>
      <c r="L4781" s="14"/>
      <c r="M4781" s="14"/>
      <c r="N4781" s="14"/>
      <c r="O4781" s="14"/>
      <c r="P4781" s="14"/>
      <c r="Q4781" s="14"/>
      <c r="R4781" s="14"/>
    </row>
    <row r="4782" spans="1:18" ht="15.75" customHeight="1">
      <c r="A4782" s="8">
        <v>2018</v>
      </c>
      <c r="B4782" s="95">
        <v>20</v>
      </c>
      <c r="C4782" s="68" t="s">
        <v>19024</v>
      </c>
      <c r="D4782" s="32"/>
      <c r="E4782" s="11" t="s">
        <v>19137</v>
      </c>
      <c r="F4782" s="14" t="s">
        <v>4082</v>
      </c>
      <c r="G4782" s="14">
        <v>7689</v>
      </c>
      <c r="H4782" s="129" t="s">
        <v>845</v>
      </c>
      <c r="I4782" s="12" t="s">
        <v>23</v>
      </c>
      <c r="J4782" s="12"/>
      <c r="K4782" s="14"/>
      <c r="L4782" s="14"/>
      <c r="M4782" s="14"/>
      <c r="N4782" s="14"/>
      <c r="O4782" s="14"/>
      <c r="P4782" s="14"/>
      <c r="Q4782" s="14"/>
      <c r="R4782" s="14"/>
    </row>
    <row r="4783" spans="1:18" ht="15.75" customHeight="1">
      <c r="A4783" s="8">
        <v>2018</v>
      </c>
      <c r="B4783" s="95">
        <v>20</v>
      </c>
      <c r="C4783" s="68" t="s">
        <v>19024</v>
      </c>
      <c r="D4783" s="32" t="s">
        <v>19057</v>
      </c>
      <c r="E4783" s="11" t="s">
        <v>19138</v>
      </c>
      <c r="F4783" s="14"/>
      <c r="G4783" s="14">
        <v>7690</v>
      </c>
      <c r="H4783" s="129" t="s">
        <v>399</v>
      </c>
      <c r="I4783" s="12" t="s">
        <v>23</v>
      </c>
      <c r="J4783" s="12"/>
      <c r="K4783" s="14"/>
      <c r="L4783" s="14"/>
      <c r="M4783" s="14"/>
      <c r="N4783" s="14"/>
      <c r="O4783" s="14"/>
      <c r="P4783" s="14"/>
      <c r="Q4783" s="14"/>
      <c r="R4783" s="14"/>
    </row>
    <row r="4784" spans="1:18" ht="15.75" customHeight="1">
      <c r="A4784" s="8">
        <v>2018</v>
      </c>
      <c r="B4784" s="95">
        <v>20</v>
      </c>
      <c r="C4784" s="68" t="s">
        <v>19024</v>
      </c>
      <c r="D4784" s="32"/>
      <c r="E4784" s="11" t="s">
        <v>19139</v>
      </c>
      <c r="F4784" s="14">
        <v>2018</v>
      </c>
      <c r="G4784" s="14">
        <v>7691</v>
      </c>
      <c r="H4784" s="129" t="s">
        <v>393</v>
      </c>
      <c r="I4784" s="12" t="s">
        <v>24</v>
      </c>
      <c r="J4784" s="12"/>
      <c r="K4784" s="14"/>
      <c r="L4784" s="14"/>
      <c r="M4784" s="14"/>
      <c r="N4784" s="14"/>
      <c r="O4784" s="14"/>
      <c r="P4784" s="14"/>
      <c r="Q4784" s="14"/>
      <c r="R4784" s="14"/>
    </row>
    <row r="4785" spans="1:18" ht="15.75" customHeight="1">
      <c r="A4785" s="8">
        <v>2018</v>
      </c>
      <c r="B4785" s="95">
        <v>20</v>
      </c>
      <c r="C4785" s="68" t="s">
        <v>19024</v>
      </c>
      <c r="D4785" s="32" t="s">
        <v>19140</v>
      </c>
      <c r="E4785" s="11" t="s">
        <v>19141</v>
      </c>
      <c r="F4785" s="14" t="s">
        <v>17667</v>
      </c>
      <c r="G4785" s="14">
        <v>7692</v>
      </c>
      <c r="H4785" s="129" t="s">
        <v>19142</v>
      </c>
      <c r="I4785" s="12" t="s">
        <v>24</v>
      </c>
      <c r="J4785" s="12" t="s">
        <v>23</v>
      </c>
      <c r="K4785" s="14"/>
      <c r="L4785" s="14"/>
      <c r="M4785" s="14"/>
      <c r="N4785" s="14"/>
      <c r="O4785" s="14"/>
      <c r="P4785" s="14"/>
      <c r="Q4785" s="14"/>
      <c r="R4785" s="14" t="s">
        <v>64</v>
      </c>
    </row>
    <row r="4786" spans="1:18" ht="15.75" customHeight="1">
      <c r="A4786" s="8">
        <v>2018</v>
      </c>
      <c r="B4786" s="95">
        <v>20</v>
      </c>
      <c r="C4786" s="68" t="s">
        <v>19024</v>
      </c>
      <c r="D4786" s="32"/>
      <c r="E4786" s="11" t="s">
        <v>19143</v>
      </c>
      <c r="F4786" s="14">
        <v>2018</v>
      </c>
      <c r="G4786" s="14">
        <v>7693</v>
      </c>
      <c r="H4786" s="129" t="s">
        <v>902</v>
      </c>
      <c r="I4786" s="12" t="s">
        <v>24</v>
      </c>
      <c r="J4786" s="12"/>
      <c r="K4786" s="14"/>
      <c r="L4786" s="14"/>
      <c r="M4786" s="14"/>
      <c r="N4786" s="14"/>
      <c r="O4786" s="14"/>
      <c r="P4786" s="14"/>
      <c r="Q4786" s="14"/>
      <c r="R4786" s="14"/>
    </row>
    <row r="4787" spans="1:18" ht="15.75" customHeight="1">
      <c r="A4787" s="8">
        <v>2018</v>
      </c>
      <c r="B4787" s="95">
        <v>20</v>
      </c>
      <c r="C4787" s="68" t="s">
        <v>19024</v>
      </c>
      <c r="D4787" s="32"/>
      <c r="E4787" s="11" t="s">
        <v>19144</v>
      </c>
      <c r="F4787" s="134">
        <v>27729</v>
      </c>
      <c r="G4787" s="14">
        <v>7694</v>
      </c>
      <c r="H4787" s="129" t="s">
        <v>19145</v>
      </c>
      <c r="I4787" s="12" t="s">
        <v>24</v>
      </c>
      <c r="J4787" s="12"/>
      <c r="K4787" s="14"/>
      <c r="L4787" s="14"/>
      <c r="M4787" s="14"/>
      <c r="N4787" s="14"/>
      <c r="O4787" s="14"/>
      <c r="P4787" s="14"/>
      <c r="Q4787" s="14"/>
      <c r="R4787" s="14"/>
    </row>
    <row r="4788" spans="1:18" ht="15.75" customHeight="1">
      <c r="A4788" s="8">
        <v>2018</v>
      </c>
      <c r="B4788" s="95">
        <v>20</v>
      </c>
      <c r="C4788" s="68" t="s">
        <v>19024</v>
      </c>
      <c r="D4788" s="32" t="s">
        <v>19146</v>
      </c>
      <c r="E4788" s="11" t="s">
        <v>19147</v>
      </c>
      <c r="F4788" s="134">
        <v>24959</v>
      </c>
      <c r="G4788" s="14">
        <v>7695</v>
      </c>
      <c r="H4788" s="129" t="s">
        <v>393</v>
      </c>
      <c r="I4788" s="12" t="s">
        <v>24</v>
      </c>
      <c r="J4788" s="12"/>
      <c r="K4788" s="14"/>
      <c r="L4788" s="14"/>
      <c r="M4788" s="14"/>
      <c r="N4788" s="14"/>
      <c r="O4788" s="14"/>
      <c r="P4788" s="14"/>
      <c r="Q4788" s="14"/>
      <c r="R4788" s="14"/>
    </row>
    <row r="4789" spans="1:18" ht="15.75" customHeight="1">
      <c r="A4789" s="8">
        <v>2018</v>
      </c>
      <c r="B4789" s="95">
        <v>20</v>
      </c>
      <c r="C4789" s="68" t="s">
        <v>19024</v>
      </c>
      <c r="D4789" s="32"/>
      <c r="E4789" s="11" t="s">
        <v>19148</v>
      </c>
      <c r="F4789" s="14" t="s">
        <v>8212</v>
      </c>
      <c r="G4789" s="14">
        <v>7696</v>
      </c>
      <c r="H4789" s="129" t="s">
        <v>902</v>
      </c>
      <c r="I4789" s="12" t="s">
        <v>24</v>
      </c>
      <c r="J4789" s="12"/>
      <c r="K4789" s="14"/>
      <c r="L4789" s="14"/>
      <c r="M4789" s="14"/>
      <c r="N4789" s="14"/>
      <c r="O4789" s="14"/>
      <c r="P4789" s="14"/>
      <c r="Q4789" s="14"/>
      <c r="R4789" s="14"/>
    </row>
    <row r="4790" spans="1:18" ht="15.75" customHeight="1">
      <c r="A4790" s="8">
        <v>2018</v>
      </c>
      <c r="B4790" s="95">
        <v>20</v>
      </c>
      <c r="C4790" s="68" t="s">
        <v>19024</v>
      </c>
      <c r="D4790" s="32" t="s">
        <v>19030</v>
      </c>
      <c r="E4790" s="11" t="s">
        <v>19149</v>
      </c>
      <c r="F4790" s="14">
        <v>2018</v>
      </c>
      <c r="G4790" s="14">
        <v>7697</v>
      </c>
      <c r="H4790" s="129" t="s">
        <v>902</v>
      </c>
      <c r="I4790" s="12" t="s">
        <v>23</v>
      </c>
      <c r="J4790" s="12"/>
      <c r="K4790" s="14"/>
      <c r="L4790" s="14"/>
      <c r="M4790" s="14"/>
      <c r="N4790" s="14"/>
      <c r="O4790" s="14"/>
      <c r="P4790" s="14"/>
      <c r="Q4790" s="14"/>
      <c r="R4790" s="14"/>
    </row>
    <row r="4791" spans="1:18" ht="15.75" customHeight="1">
      <c r="A4791" s="8">
        <v>2018</v>
      </c>
      <c r="B4791" s="95">
        <v>20</v>
      </c>
      <c r="C4791" s="68" t="s">
        <v>19024</v>
      </c>
      <c r="D4791" s="32" t="s">
        <v>19150</v>
      </c>
      <c r="E4791" s="11" t="s">
        <v>19151</v>
      </c>
      <c r="F4791" s="14" t="s">
        <v>949</v>
      </c>
      <c r="G4791" s="14">
        <v>7698</v>
      </c>
      <c r="H4791" s="129" t="s">
        <v>902</v>
      </c>
      <c r="I4791" s="12" t="s">
        <v>23</v>
      </c>
      <c r="J4791" s="12"/>
      <c r="K4791" s="14"/>
      <c r="L4791" s="14"/>
      <c r="M4791" s="14"/>
      <c r="N4791" s="14"/>
      <c r="O4791" s="14"/>
      <c r="P4791" s="14"/>
      <c r="Q4791" s="14"/>
      <c r="R4791" s="14"/>
    </row>
    <row r="4792" spans="1:18" ht="15.75" customHeight="1">
      <c r="A4792" s="8">
        <v>2018</v>
      </c>
      <c r="B4792" s="95">
        <v>20</v>
      </c>
      <c r="C4792" s="68" t="s">
        <v>19024</v>
      </c>
      <c r="D4792" s="32" t="s">
        <v>19152</v>
      </c>
      <c r="E4792" s="11" t="s">
        <v>19153</v>
      </c>
      <c r="F4792" s="14">
        <v>2018</v>
      </c>
      <c r="G4792" s="14">
        <v>7699</v>
      </c>
      <c r="H4792" s="129" t="s">
        <v>19154</v>
      </c>
      <c r="I4792" s="12" t="s">
        <v>24</v>
      </c>
      <c r="J4792" s="12" t="s">
        <v>23</v>
      </c>
      <c r="K4792" s="14"/>
      <c r="L4792" s="14"/>
      <c r="M4792" s="14"/>
      <c r="N4792" s="14"/>
      <c r="O4792" s="14"/>
      <c r="P4792" s="14"/>
      <c r="Q4792" s="14"/>
      <c r="R4792" s="14" t="s">
        <v>72</v>
      </c>
    </row>
    <row r="4793" spans="1:18" ht="15.75" customHeight="1">
      <c r="A4793" s="8">
        <v>2018</v>
      </c>
      <c r="B4793" s="95">
        <v>20</v>
      </c>
      <c r="C4793" s="68" t="s">
        <v>19024</v>
      </c>
      <c r="D4793" s="32"/>
      <c r="E4793" s="11" t="s">
        <v>19155</v>
      </c>
      <c r="F4793" s="14" t="s">
        <v>19156</v>
      </c>
      <c r="G4793" s="14">
        <v>7700</v>
      </c>
      <c r="H4793" s="129" t="s">
        <v>4148</v>
      </c>
      <c r="I4793" s="12" t="s">
        <v>24</v>
      </c>
      <c r="J4793" s="12"/>
      <c r="K4793" s="14"/>
      <c r="L4793" s="14"/>
      <c r="M4793" s="14"/>
      <c r="N4793" s="14"/>
      <c r="O4793" s="14"/>
      <c r="P4793" s="14"/>
      <c r="Q4793" s="14"/>
      <c r="R4793" s="14"/>
    </row>
    <row r="4794" spans="1:18" ht="15.75" customHeight="1">
      <c r="A4794" s="8">
        <v>2018</v>
      </c>
      <c r="B4794" s="95">
        <v>20</v>
      </c>
      <c r="C4794" s="68" t="s">
        <v>19024</v>
      </c>
      <c r="D4794" s="32" t="s">
        <v>11004</v>
      </c>
      <c r="E4794" s="11" t="s">
        <v>19157</v>
      </c>
      <c r="F4794" s="14" t="s">
        <v>60</v>
      </c>
      <c r="G4794" s="14">
        <v>7701</v>
      </c>
      <c r="H4794" s="129" t="s">
        <v>19158</v>
      </c>
      <c r="I4794" s="12" t="s">
        <v>23</v>
      </c>
      <c r="J4794" s="12"/>
      <c r="K4794" s="14"/>
      <c r="L4794" s="14"/>
      <c r="M4794" s="14"/>
      <c r="N4794" s="14"/>
      <c r="O4794" s="14"/>
      <c r="P4794" s="14"/>
      <c r="Q4794" s="14"/>
      <c r="R4794" s="14"/>
    </row>
    <row r="4795" spans="1:18" ht="15.75" customHeight="1">
      <c r="A4795" s="8">
        <v>2018</v>
      </c>
      <c r="B4795" s="95">
        <v>20</v>
      </c>
      <c r="C4795" s="68" t="s">
        <v>19024</v>
      </c>
      <c r="D4795" s="32" t="s">
        <v>19040</v>
      </c>
      <c r="E4795" s="11" t="s">
        <v>19159</v>
      </c>
      <c r="F4795" s="14">
        <v>2017</v>
      </c>
      <c r="G4795" s="14">
        <v>7702</v>
      </c>
      <c r="H4795" s="129" t="s">
        <v>393</v>
      </c>
      <c r="I4795" s="12" t="s">
        <v>23</v>
      </c>
      <c r="J4795" s="12"/>
      <c r="K4795" s="14"/>
      <c r="L4795" s="14"/>
      <c r="M4795" s="14"/>
      <c r="N4795" s="14"/>
      <c r="O4795" s="14"/>
      <c r="P4795" s="14"/>
      <c r="Q4795" s="14"/>
      <c r="R4795" s="14"/>
    </row>
    <row r="4796" spans="1:18" ht="15.75" customHeight="1">
      <c r="A4796" s="8">
        <v>2018</v>
      </c>
      <c r="B4796" s="95">
        <v>20</v>
      </c>
      <c r="C4796" s="68" t="s">
        <v>19024</v>
      </c>
      <c r="D4796" s="32" t="s">
        <v>19160</v>
      </c>
      <c r="E4796" s="11" t="s">
        <v>19161</v>
      </c>
      <c r="F4796" s="14"/>
      <c r="G4796" s="14">
        <v>7703</v>
      </c>
      <c r="H4796" s="129" t="s">
        <v>914</v>
      </c>
      <c r="I4796" s="12" t="s">
        <v>24</v>
      </c>
      <c r="J4796" s="12"/>
      <c r="K4796" s="14"/>
      <c r="L4796" s="14"/>
      <c r="M4796" s="14"/>
      <c r="N4796" s="14"/>
      <c r="O4796" s="14"/>
      <c r="P4796" s="14"/>
      <c r="Q4796" s="14"/>
      <c r="R4796" s="14" t="s">
        <v>1076</v>
      </c>
    </row>
    <row r="4797" spans="1:18" ht="15.75" customHeight="1">
      <c r="A4797" s="8">
        <v>2018</v>
      </c>
      <c r="B4797" s="95">
        <v>20</v>
      </c>
      <c r="C4797" s="68" t="s">
        <v>19024</v>
      </c>
      <c r="D4797" s="32"/>
      <c r="E4797" s="11" t="s">
        <v>19162</v>
      </c>
      <c r="F4797" s="14" t="s">
        <v>2365</v>
      </c>
      <c r="G4797" s="14">
        <v>7704</v>
      </c>
      <c r="H4797" s="129" t="s">
        <v>19163</v>
      </c>
      <c r="I4797" s="12" t="s">
        <v>24</v>
      </c>
      <c r="J4797" s="12"/>
      <c r="K4797" s="14"/>
      <c r="L4797" s="14"/>
      <c r="M4797" s="14"/>
      <c r="N4797" s="14"/>
      <c r="O4797" s="14"/>
      <c r="P4797" s="14"/>
      <c r="Q4797" s="14"/>
      <c r="R4797" s="14"/>
    </row>
    <row r="4798" spans="1:18" ht="15.75" customHeight="1">
      <c r="A4798" s="8">
        <v>2018</v>
      </c>
      <c r="B4798" s="95">
        <v>20</v>
      </c>
      <c r="C4798" s="68" t="s">
        <v>19024</v>
      </c>
      <c r="D4798" s="32"/>
      <c r="E4798" s="11" t="s">
        <v>19164</v>
      </c>
      <c r="F4798" s="14" t="s">
        <v>2845</v>
      </c>
      <c r="G4798" s="14">
        <v>7705</v>
      </c>
      <c r="H4798" s="129" t="s">
        <v>902</v>
      </c>
      <c r="I4798" s="12" t="s">
        <v>24</v>
      </c>
      <c r="J4798" s="12"/>
      <c r="K4798" s="14"/>
      <c r="L4798" s="14"/>
      <c r="M4798" s="14"/>
      <c r="N4798" s="14"/>
      <c r="O4798" s="14"/>
      <c r="P4798" s="14"/>
      <c r="Q4798" s="14"/>
      <c r="R4798" s="14"/>
    </row>
    <row r="4799" spans="1:18" ht="15.75" customHeight="1">
      <c r="A4799" s="8">
        <v>2018</v>
      </c>
      <c r="B4799" s="95">
        <v>20</v>
      </c>
      <c r="C4799" s="68" t="s">
        <v>19024</v>
      </c>
      <c r="D4799" s="32"/>
      <c r="E4799" s="11" t="s">
        <v>19165</v>
      </c>
      <c r="F4799" s="14" t="s">
        <v>5824</v>
      </c>
      <c r="G4799" s="14">
        <v>7706</v>
      </c>
      <c r="H4799" s="129" t="s">
        <v>7236</v>
      </c>
      <c r="I4799" s="12" t="s">
        <v>23</v>
      </c>
      <c r="J4799" s="12"/>
      <c r="K4799" s="14"/>
      <c r="L4799" s="14"/>
      <c r="M4799" s="14"/>
      <c r="N4799" s="14"/>
      <c r="O4799" s="14"/>
      <c r="P4799" s="14"/>
      <c r="Q4799" s="14"/>
      <c r="R4799" s="14"/>
    </row>
    <row r="4800" spans="1:18" ht="15.75" customHeight="1">
      <c r="A4800" s="8">
        <v>2018</v>
      </c>
      <c r="B4800" s="95">
        <v>20</v>
      </c>
      <c r="C4800" s="68" t="s">
        <v>19024</v>
      </c>
      <c r="D4800" s="32"/>
      <c r="E4800" s="11" t="s">
        <v>19166</v>
      </c>
      <c r="F4800" s="14" t="s">
        <v>12865</v>
      </c>
      <c r="G4800" s="14">
        <v>7707</v>
      </c>
      <c r="H4800" s="129" t="s">
        <v>19167</v>
      </c>
      <c r="I4800" s="12" t="s">
        <v>24</v>
      </c>
      <c r="J4800" s="12"/>
      <c r="K4800" s="14"/>
      <c r="L4800" s="14"/>
      <c r="M4800" s="14"/>
      <c r="N4800" s="14"/>
      <c r="O4800" s="14"/>
      <c r="P4800" s="14"/>
      <c r="Q4800" s="14"/>
      <c r="R4800" s="14"/>
    </row>
    <row r="4801" spans="1:18" ht="15.75" customHeight="1">
      <c r="A4801" s="8">
        <v>2018</v>
      </c>
      <c r="B4801" s="95">
        <v>20</v>
      </c>
      <c r="C4801" s="68" t="s">
        <v>19024</v>
      </c>
      <c r="D4801" s="32"/>
      <c r="E4801" s="11" t="s">
        <v>19168</v>
      </c>
      <c r="F4801" s="14" t="s">
        <v>2745</v>
      </c>
      <c r="G4801" s="14">
        <v>7708</v>
      </c>
      <c r="H4801" s="129" t="s">
        <v>19104</v>
      </c>
      <c r="I4801" s="12" t="s">
        <v>24</v>
      </c>
      <c r="J4801" s="12"/>
      <c r="K4801" s="14"/>
      <c r="L4801" s="14"/>
      <c r="M4801" s="14"/>
      <c r="N4801" s="14"/>
      <c r="O4801" s="14"/>
      <c r="P4801" s="14"/>
      <c r="Q4801" s="14"/>
      <c r="R4801" s="14"/>
    </row>
    <row r="4802" spans="1:18" ht="15.75" customHeight="1">
      <c r="A4802" s="8">
        <v>2018</v>
      </c>
      <c r="B4802" s="95">
        <v>20</v>
      </c>
      <c r="C4802" s="68" t="s">
        <v>19024</v>
      </c>
      <c r="D4802" s="32"/>
      <c r="E4802" s="11" t="s">
        <v>19169</v>
      </c>
      <c r="F4802" s="14" t="s">
        <v>19170</v>
      </c>
      <c r="G4802" s="14">
        <v>7709</v>
      </c>
      <c r="H4802" s="129" t="s">
        <v>902</v>
      </c>
      <c r="I4802" s="12" t="s">
        <v>24</v>
      </c>
      <c r="J4802" s="12"/>
      <c r="K4802" s="14"/>
      <c r="L4802" s="14"/>
      <c r="M4802" s="14"/>
      <c r="N4802" s="14"/>
      <c r="O4802" s="14"/>
      <c r="P4802" s="14"/>
      <c r="Q4802" s="14"/>
      <c r="R4802" s="14"/>
    </row>
    <row r="4803" spans="1:18" ht="15.75" customHeight="1">
      <c r="A4803" s="8">
        <v>2018</v>
      </c>
      <c r="B4803" s="95">
        <v>20</v>
      </c>
      <c r="C4803" s="68" t="s">
        <v>19024</v>
      </c>
      <c r="D4803" s="32"/>
      <c r="E4803" s="11" t="s">
        <v>19171</v>
      </c>
      <c r="F4803" s="14" t="s">
        <v>19172</v>
      </c>
      <c r="G4803" s="14">
        <v>7710</v>
      </c>
      <c r="H4803" s="129" t="s">
        <v>902</v>
      </c>
      <c r="I4803" s="12" t="s">
        <v>23</v>
      </c>
      <c r="J4803" s="12"/>
      <c r="K4803" s="14"/>
      <c r="L4803" s="14"/>
      <c r="M4803" s="14"/>
      <c r="N4803" s="14"/>
      <c r="O4803" s="14"/>
      <c r="P4803" s="14"/>
      <c r="Q4803" s="14"/>
      <c r="R4803" s="14"/>
    </row>
    <row r="4804" spans="1:18" ht="15.75" customHeight="1">
      <c r="A4804" s="8">
        <v>2018</v>
      </c>
      <c r="B4804" s="95">
        <v>20</v>
      </c>
      <c r="C4804" s="68" t="s">
        <v>19024</v>
      </c>
      <c r="D4804" s="32"/>
      <c r="E4804" s="11" t="s">
        <v>19173</v>
      </c>
      <c r="F4804" s="14" t="s">
        <v>624</v>
      </c>
      <c r="G4804" s="14">
        <v>7711</v>
      </c>
      <c r="H4804" s="129" t="s">
        <v>914</v>
      </c>
      <c r="I4804" s="12" t="s">
        <v>23</v>
      </c>
      <c r="J4804" s="12"/>
      <c r="K4804" s="14"/>
      <c r="L4804" s="14"/>
      <c r="M4804" s="14"/>
      <c r="N4804" s="14"/>
      <c r="O4804" s="14"/>
      <c r="P4804" s="14"/>
      <c r="Q4804" s="14"/>
      <c r="R4804" s="14"/>
    </row>
    <row r="4805" spans="1:18" ht="15.75" customHeight="1">
      <c r="A4805" s="8">
        <v>2018</v>
      </c>
      <c r="B4805" s="95">
        <v>20</v>
      </c>
      <c r="C4805" s="68" t="s">
        <v>19024</v>
      </c>
      <c r="D4805" s="32"/>
      <c r="E4805" s="11" t="s">
        <v>19174</v>
      </c>
      <c r="F4805" s="14" t="s">
        <v>19175</v>
      </c>
      <c r="G4805" s="14">
        <v>7712</v>
      </c>
      <c r="H4805" s="129" t="s">
        <v>19104</v>
      </c>
      <c r="I4805" s="12" t="s">
        <v>24</v>
      </c>
      <c r="J4805" s="12"/>
      <c r="K4805" s="14"/>
      <c r="L4805" s="14"/>
      <c r="M4805" s="14"/>
      <c r="N4805" s="14"/>
      <c r="O4805" s="14"/>
      <c r="P4805" s="14"/>
      <c r="Q4805" s="14"/>
      <c r="R4805" s="14"/>
    </row>
    <row r="4806" spans="1:18" ht="15.75" customHeight="1">
      <c r="A4806" s="8">
        <v>2018</v>
      </c>
      <c r="B4806" s="95">
        <v>20</v>
      </c>
      <c r="C4806" s="68" t="s">
        <v>19024</v>
      </c>
      <c r="D4806" s="32" t="s">
        <v>19090</v>
      </c>
      <c r="E4806" s="11" t="s">
        <v>19176</v>
      </c>
      <c r="F4806" s="14" t="s">
        <v>19177</v>
      </c>
      <c r="G4806" s="14">
        <v>7713</v>
      </c>
      <c r="H4806" s="129" t="s">
        <v>823</v>
      </c>
      <c r="I4806" s="12" t="s">
        <v>23</v>
      </c>
      <c r="J4806" s="12"/>
      <c r="K4806" s="14"/>
      <c r="L4806" s="14"/>
      <c r="M4806" s="14"/>
      <c r="N4806" s="14"/>
      <c r="O4806" s="14"/>
      <c r="P4806" s="14"/>
      <c r="Q4806" s="14"/>
      <c r="R4806" s="14"/>
    </row>
    <row r="4807" spans="1:18" ht="15.75" customHeight="1">
      <c r="A4807" s="8">
        <v>2018</v>
      </c>
      <c r="B4807" s="135">
        <v>183</v>
      </c>
      <c r="C4807" s="27" t="s">
        <v>19178</v>
      </c>
      <c r="D4807" s="11" t="s">
        <v>19179</v>
      </c>
      <c r="E4807" s="11" t="s">
        <v>19180</v>
      </c>
      <c r="F4807" s="11" t="s">
        <v>19181</v>
      </c>
      <c r="G4807" s="11" t="s">
        <v>19182</v>
      </c>
      <c r="H4807" s="13" t="s">
        <v>19183</v>
      </c>
      <c r="I4807" s="87" t="s">
        <v>23</v>
      </c>
      <c r="J4807" s="87" t="s">
        <v>24</v>
      </c>
      <c r="K4807" s="14"/>
      <c r="L4807" s="15" t="s">
        <v>8563</v>
      </c>
      <c r="M4807" s="87" t="s">
        <v>24</v>
      </c>
      <c r="N4807" s="14"/>
      <c r="O4807" s="14"/>
      <c r="P4807" s="14"/>
      <c r="Q4807" s="14"/>
      <c r="R4807" s="14"/>
    </row>
    <row r="4808" spans="1:18" ht="15.75" customHeight="1">
      <c r="A4808" s="8">
        <v>2018</v>
      </c>
      <c r="B4808" s="135">
        <v>183</v>
      </c>
      <c r="C4808" s="27" t="s">
        <v>19178</v>
      </c>
      <c r="D4808" s="11" t="s">
        <v>19184</v>
      </c>
      <c r="E4808" s="11" t="s">
        <v>19185</v>
      </c>
      <c r="F4808" s="11">
        <v>1991</v>
      </c>
      <c r="G4808" s="11">
        <v>5822</v>
      </c>
      <c r="H4808" s="13" t="s">
        <v>17059</v>
      </c>
      <c r="I4808" s="87" t="s">
        <v>24</v>
      </c>
      <c r="J4808" s="87" t="s">
        <v>24</v>
      </c>
      <c r="K4808" s="14"/>
      <c r="L4808" s="15" t="s">
        <v>8563</v>
      </c>
      <c r="M4808" s="87" t="s">
        <v>24</v>
      </c>
      <c r="N4808" s="14"/>
      <c r="O4808" s="14"/>
      <c r="P4808" s="14"/>
      <c r="Q4808" s="14"/>
      <c r="R4808" s="14"/>
    </row>
    <row r="4809" spans="1:18" ht="15.75" customHeight="1">
      <c r="A4809" s="8">
        <v>2018</v>
      </c>
      <c r="B4809" s="135">
        <v>183</v>
      </c>
      <c r="C4809" s="27" t="s">
        <v>19178</v>
      </c>
      <c r="D4809" s="11" t="s">
        <v>19186</v>
      </c>
      <c r="E4809" s="11" t="s">
        <v>19187</v>
      </c>
      <c r="F4809" s="11" t="s">
        <v>8021</v>
      </c>
      <c r="G4809" s="11">
        <v>5823</v>
      </c>
      <c r="H4809" s="13" t="s">
        <v>11158</v>
      </c>
      <c r="I4809" s="87" t="s">
        <v>24</v>
      </c>
      <c r="J4809" s="87" t="s">
        <v>24</v>
      </c>
      <c r="K4809" s="14"/>
      <c r="L4809" s="15" t="s">
        <v>19188</v>
      </c>
      <c r="M4809" s="87" t="s">
        <v>24</v>
      </c>
      <c r="N4809" s="14"/>
      <c r="O4809" s="14"/>
      <c r="P4809" s="14"/>
      <c r="Q4809" s="14"/>
      <c r="R4809" s="14"/>
    </row>
    <row r="4810" spans="1:18" ht="15.75" customHeight="1">
      <c r="A4810" s="8">
        <v>2018</v>
      </c>
      <c r="B4810" s="135">
        <v>183</v>
      </c>
      <c r="C4810" s="27" t="s">
        <v>19178</v>
      </c>
      <c r="D4810" s="11" t="s">
        <v>19189</v>
      </c>
      <c r="E4810" s="11" t="s">
        <v>19190</v>
      </c>
      <c r="F4810" s="11" t="s">
        <v>1139</v>
      </c>
      <c r="G4810" s="11" t="s">
        <v>19191</v>
      </c>
      <c r="H4810" s="13" t="s">
        <v>11151</v>
      </c>
      <c r="I4810" s="87" t="s">
        <v>23</v>
      </c>
      <c r="J4810" s="87" t="s">
        <v>24</v>
      </c>
      <c r="K4810" s="14"/>
      <c r="L4810" s="15" t="s">
        <v>19192</v>
      </c>
      <c r="M4810" s="87" t="s">
        <v>24</v>
      </c>
      <c r="N4810" s="14"/>
      <c r="O4810" s="14"/>
      <c r="P4810" s="14"/>
      <c r="Q4810" s="14"/>
      <c r="R4810" s="14"/>
    </row>
    <row r="4811" spans="1:18" ht="15.75" customHeight="1">
      <c r="A4811" s="8">
        <v>2018</v>
      </c>
      <c r="B4811" s="135">
        <v>183</v>
      </c>
      <c r="C4811" s="27" t="s">
        <v>19178</v>
      </c>
      <c r="D4811" s="11" t="s">
        <v>19193</v>
      </c>
      <c r="E4811" s="11" t="s">
        <v>19194</v>
      </c>
      <c r="F4811" s="11" t="s">
        <v>19195</v>
      </c>
      <c r="G4811" s="11" t="s">
        <v>19196</v>
      </c>
      <c r="H4811" s="13" t="s">
        <v>19197</v>
      </c>
      <c r="I4811" s="87" t="s">
        <v>23</v>
      </c>
      <c r="J4811" s="87" t="s">
        <v>24</v>
      </c>
      <c r="K4811" s="14"/>
      <c r="L4811" s="15" t="s">
        <v>19192</v>
      </c>
      <c r="M4811" s="87" t="s">
        <v>24</v>
      </c>
      <c r="N4811" s="14"/>
      <c r="O4811" s="14"/>
      <c r="P4811" s="14"/>
      <c r="Q4811" s="14"/>
      <c r="R4811" s="14"/>
    </row>
    <row r="4812" spans="1:18" ht="15.75" customHeight="1">
      <c r="A4812" s="8">
        <v>2018</v>
      </c>
      <c r="B4812" s="135">
        <v>183</v>
      </c>
      <c r="C4812" s="27" t="s">
        <v>19178</v>
      </c>
      <c r="D4812" s="11" t="s">
        <v>19198</v>
      </c>
      <c r="E4812" s="11" t="s">
        <v>252</v>
      </c>
      <c r="F4812" s="11" t="s">
        <v>19199</v>
      </c>
      <c r="G4812" s="11" t="s">
        <v>19200</v>
      </c>
      <c r="H4812" s="13" t="s">
        <v>3464</v>
      </c>
      <c r="I4812" s="87" t="s">
        <v>23</v>
      </c>
      <c r="J4812" s="87" t="s">
        <v>24</v>
      </c>
      <c r="K4812" s="14"/>
      <c r="L4812" s="15" t="s">
        <v>19192</v>
      </c>
      <c r="M4812" s="87" t="s">
        <v>24</v>
      </c>
      <c r="N4812" s="14"/>
      <c r="O4812" s="14"/>
      <c r="P4812" s="14"/>
      <c r="Q4812" s="14"/>
      <c r="R4812" s="14"/>
    </row>
    <row r="4813" spans="1:18" ht="15.75" customHeight="1">
      <c r="A4813" s="8">
        <v>2018</v>
      </c>
      <c r="B4813" s="135">
        <v>183</v>
      </c>
      <c r="C4813" s="27" t="s">
        <v>19178</v>
      </c>
      <c r="D4813" s="11" t="s">
        <v>19201</v>
      </c>
      <c r="E4813" s="11" t="s">
        <v>19202</v>
      </c>
      <c r="F4813" s="11" t="s">
        <v>19203</v>
      </c>
      <c r="G4813" s="11" t="s">
        <v>19204</v>
      </c>
      <c r="H4813" s="13" t="s">
        <v>213</v>
      </c>
      <c r="I4813" s="87" t="s">
        <v>23</v>
      </c>
      <c r="J4813" s="87" t="s">
        <v>24</v>
      </c>
      <c r="K4813" s="14"/>
      <c r="L4813" s="15" t="s">
        <v>19192</v>
      </c>
      <c r="M4813" s="87" t="s">
        <v>24</v>
      </c>
      <c r="N4813" s="14"/>
      <c r="O4813" s="14"/>
      <c r="P4813" s="14"/>
      <c r="Q4813" s="14"/>
      <c r="R4813" s="14"/>
    </row>
    <row r="4814" spans="1:18" ht="15.75" customHeight="1">
      <c r="A4814" s="8">
        <v>2018</v>
      </c>
      <c r="B4814" s="135">
        <v>183</v>
      </c>
      <c r="C4814" s="27" t="s">
        <v>19178</v>
      </c>
      <c r="D4814" s="11" t="s">
        <v>19205</v>
      </c>
      <c r="E4814" s="11" t="s">
        <v>19206</v>
      </c>
      <c r="F4814" s="11" t="s">
        <v>19207</v>
      </c>
      <c r="G4814" s="11" t="s">
        <v>19208</v>
      </c>
      <c r="H4814" s="13" t="s">
        <v>213</v>
      </c>
      <c r="I4814" s="87" t="s">
        <v>23</v>
      </c>
      <c r="J4814" s="87" t="s">
        <v>24</v>
      </c>
      <c r="K4814" s="14"/>
      <c r="L4814" s="15" t="s">
        <v>19192</v>
      </c>
      <c r="M4814" s="87" t="s">
        <v>24</v>
      </c>
      <c r="N4814" s="14"/>
      <c r="O4814" s="14"/>
      <c r="P4814" s="14"/>
      <c r="Q4814" s="14"/>
      <c r="R4814" s="14"/>
    </row>
    <row r="4815" spans="1:18" ht="15.75" customHeight="1">
      <c r="A4815" s="8">
        <v>2018</v>
      </c>
      <c r="B4815" s="135">
        <v>183</v>
      </c>
      <c r="C4815" s="27" t="s">
        <v>19178</v>
      </c>
      <c r="D4815" s="11" t="s">
        <v>19209</v>
      </c>
      <c r="E4815" s="11" t="s">
        <v>19210</v>
      </c>
      <c r="F4815" s="11" t="s">
        <v>19211</v>
      </c>
      <c r="G4815" s="11" t="s">
        <v>19212</v>
      </c>
      <c r="H4815" s="13" t="s">
        <v>17178</v>
      </c>
      <c r="I4815" s="87" t="s">
        <v>23</v>
      </c>
      <c r="J4815" s="87" t="s">
        <v>24</v>
      </c>
      <c r="K4815" s="14"/>
      <c r="L4815" s="15" t="s">
        <v>19192</v>
      </c>
      <c r="M4815" s="87" t="s">
        <v>24</v>
      </c>
      <c r="N4815" s="14"/>
      <c r="O4815" s="14"/>
      <c r="P4815" s="14"/>
      <c r="Q4815" s="14"/>
      <c r="R4815" s="14"/>
    </row>
    <row r="4816" spans="1:18" ht="15.75" customHeight="1">
      <c r="A4816" s="8">
        <v>2018</v>
      </c>
      <c r="B4816" s="135">
        <v>183</v>
      </c>
      <c r="C4816" s="27" t="s">
        <v>19178</v>
      </c>
      <c r="D4816" s="11" t="s">
        <v>19213</v>
      </c>
      <c r="E4816" s="11" t="s">
        <v>19214</v>
      </c>
      <c r="F4816" s="11">
        <v>2017</v>
      </c>
      <c r="G4816" s="11" t="s">
        <v>19215</v>
      </c>
      <c r="H4816" s="13" t="s">
        <v>19216</v>
      </c>
      <c r="I4816" s="65" t="s">
        <v>23</v>
      </c>
      <c r="J4816" s="87" t="s">
        <v>24</v>
      </c>
      <c r="K4816" s="14"/>
      <c r="L4816" s="15" t="s">
        <v>19217</v>
      </c>
      <c r="M4816" s="87" t="s">
        <v>24</v>
      </c>
      <c r="N4816" s="14"/>
      <c r="O4816" s="14"/>
      <c r="P4816" s="14"/>
      <c r="Q4816" s="14"/>
      <c r="R4816" s="14"/>
    </row>
    <row r="4817" spans="1:18" ht="15.75" customHeight="1">
      <c r="A4817" s="8">
        <v>2018</v>
      </c>
      <c r="B4817" s="135">
        <v>183</v>
      </c>
      <c r="C4817" s="27" t="s">
        <v>19178</v>
      </c>
      <c r="D4817" s="11" t="s">
        <v>19218</v>
      </c>
      <c r="E4817" s="11" t="s">
        <v>19219</v>
      </c>
      <c r="F4817" s="11" t="s">
        <v>19220</v>
      </c>
      <c r="G4817" s="11" t="s">
        <v>19221</v>
      </c>
      <c r="H4817" s="13" t="s">
        <v>11151</v>
      </c>
      <c r="I4817" s="87" t="s">
        <v>23</v>
      </c>
      <c r="J4817" s="87" t="s">
        <v>24</v>
      </c>
      <c r="K4817" s="14"/>
      <c r="L4817" s="15" t="s">
        <v>10252</v>
      </c>
      <c r="M4817" s="87" t="s">
        <v>24</v>
      </c>
      <c r="N4817" s="14"/>
      <c r="O4817" s="14"/>
      <c r="P4817" s="14"/>
      <c r="Q4817" s="14"/>
      <c r="R4817" s="14"/>
    </row>
    <row r="4818" spans="1:18" ht="15.75" customHeight="1">
      <c r="A4818" s="8">
        <v>2018</v>
      </c>
      <c r="B4818" s="135">
        <v>183</v>
      </c>
      <c r="C4818" s="27" t="s">
        <v>19178</v>
      </c>
      <c r="D4818" s="11" t="s">
        <v>19222</v>
      </c>
      <c r="E4818" s="11" t="s">
        <v>19223</v>
      </c>
      <c r="F4818" s="11" t="s">
        <v>2736</v>
      </c>
      <c r="G4818" s="11">
        <v>5829</v>
      </c>
      <c r="H4818" s="13" t="s">
        <v>19224</v>
      </c>
      <c r="I4818" s="87" t="s">
        <v>24</v>
      </c>
      <c r="J4818" s="87" t="s">
        <v>24</v>
      </c>
      <c r="K4818" s="14"/>
      <c r="L4818" s="15" t="s">
        <v>19225</v>
      </c>
      <c r="M4818" s="87" t="s">
        <v>24</v>
      </c>
      <c r="N4818" s="14"/>
      <c r="O4818" s="14"/>
      <c r="P4818" s="14"/>
      <c r="Q4818" s="14"/>
      <c r="R4818" s="14" t="s">
        <v>72</v>
      </c>
    </row>
    <row r="4819" spans="1:18" ht="15.75" customHeight="1">
      <c r="A4819" s="8">
        <v>2018</v>
      </c>
      <c r="B4819" s="135">
        <v>183</v>
      </c>
      <c r="C4819" s="27" t="s">
        <v>19178</v>
      </c>
      <c r="D4819" s="11" t="s">
        <v>19226</v>
      </c>
      <c r="E4819" s="11" t="s">
        <v>19227</v>
      </c>
      <c r="F4819" s="11" t="s">
        <v>19228</v>
      </c>
      <c r="G4819" s="11" t="s">
        <v>19229</v>
      </c>
      <c r="H4819" s="13" t="s">
        <v>19224</v>
      </c>
      <c r="I4819" s="87" t="s">
        <v>24</v>
      </c>
      <c r="J4819" s="87" t="s">
        <v>24</v>
      </c>
      <c r="K4819" s="14"/>
      <c r="L4819" s="15" t="s">
        <v>4840</v>
      </c>
      <c r="M4819" s="87" t="s">
        <v>24</v>
      </c>
      <c r="N4819" s="14"/>
      <c r="O4819" s="14"/>
      <c r="P4819" s="14"/>
      <c r="Q4819" s="14"/>
      <c r="R4819" s="14"/>
    </row>
    <row r="4820" spans="1:18" ht="15.75" customHeight="1">
      <c r="A4820" s="8">
        <v>2018</v>
      </c>
      <c r="B4820" s="135">
        <v>183</v>
      </c>
      <c r="C4820" s="27" t="s">
        <v>19178</v>
      </c>
      <c r="D4820" s="11" t="s">
        <v>19230</v>
      </c>
      <c r="E4820" s="11" t="s">
        <v>19231</v>
      </c>
      <c r="F4820" s="11" t="s">
        <v>2740</v>
      </c>
      <c r="G4820" s="11" t="s">
        <v>19232</v>
      </c>
      <c r="H4820" s="13" t="s">
        <v>11151</v>
      </c>
      <c r="I4820" s="87" t="s">
        <v>24</v>
      </c>
      <c r="J4820" s="87" t="s">
        <v>24</v>
      </c>
      <c r="K4820" s="14"/>
      <c r="L4820" s="15" t="s">
        <v>19233</v>
      </c>
      <c r="M4820" s="87" t="s">
        <v>24</v>
      </c>
      <c r="N4820" s="14"/>
      <c r="O4820" s="14"/>
      <c r="P4820" s="14"/>
      <c r="Q4820" s="14"/>
      <c r="R4820" s="14" t="s">
        <v>72</v>
      </c>
    </row>
    <row r="4821" spans="1:18" ht="15.75" customHeight="1">
      <c r="A4821" s="8">
        <v>2018</v>
      </c>
      <c r="B4821" s="135">
        <v>183</v>
      </c>
      <c r="C4821" s="27" t="s">
        <v>19178</v>
      </c>
      <c r="D4821" s="11" t="s">
        <v>19234</v>
      </c>
      <c r="E4821" s="11" t="s">
        <v>19235</v>
      </c>
      <c r="F4821" s="11" t="s">
        <v>1872</v>
      </c>
      <c r="G4821" s="11" t="s">
        <v>19236</v>
      </c>
      <c r="H4821" s="13" t="s">
        <v>11151</v>
      </c>
      <c r="I4821" s="87" t="s">
        <v>23</v>
      </c>
      <c r="J4821" s="87" t="s">
        <v>24</v>
      </c>
      <c r="K4821" s="14"/>
      <c r="L4821" s="15" t="s">
        <v>19192</v>
      </c>
      <c r="M4821" s="87" t="s">
        <v>24</v>
      </c>
      <c r="N4821" s="14"/>
      <c r="O4821" s="14"/>
      <c r="P4821" s="14"/>
      <c r="Q4821" s="14"/>
      <c r="R4821" s="14"/>
    </row>
    <row r="4822" spans="1:18" ht="15.75" customHeight="1">
      <c r="A4822" s="8">
        <v>2018</v>
      </c>
      <c r="B4822" s="135">
        <v>183</v>
      </c>
      <c r="C4822" s="27" t="s">
        <v>19178</v>
      </c>
      <c r="D4822" s="11" t="s">
        <v>19237</v>
      </c>
      <c r="E4822" s="11" t="s">
        <v>19238</v>
      </c>
      <c r="F4822" s="11" t="s">
        <v>19239</v>
      </c>
      <c r="G4822" s="11" t="s">
        <v>19240</v>
      </c>
      <c r="H4822" s="13" t="s">
        <v>11151</v>
      </c>
      <c r="I4822" s="87" t="s">
        <v>24</v>
      </c>
      <c r="J4822" s="87" t="s">
        <v>24</v>
      </c>
      <c r="K4822" s="14"/>
      <c r="L4822" s="15" t="s">
        <v>6871</v>
      </c>
      <c r="M4822" s="87" t="s">
        <v>24</v>
      </c>
      <c r="N4822" s="14"/>
      <c r="O4822" s="14"/>
      <c r="P4822" s="14"/>
      <c r="Q4822" s="14"/>
      <c r="R4822" s="14"/>
    </row>
    <row r="4823" spans="1:18" ht="15.75" customHeight="1">
      <c r="A4823" s="8">
        <v>2018</v>
      </c>
      <c r="B4823" s="135">
        <v>183</v>
      </c>
      <c r="C4823" s="27" t="s">
        <v>19178</v>
      </c>
      <c r="D4823" s="11" t="s">
        <v>19241</v>
      </c>
      <c r="E4823" s="11" t="s">
        <v>19242</v>
      </c>
      <c r="F4823" s="11" t="s">
        <v>19243</v>
      </c>
      <c r="G4823" s="11" t="s">
        <v>19244</v>
      </c>
      <c r="H4823" s="13" t="s">
        <v>11198</v>
      </c>
      <c r="I4823" s="87" t="s">
        <v>24</v>
      </c>
      <c r="J4823" s="87" t="s">
        <v>24</v>
      </c>
      <c r="K4823" s="14"/>
      <c r="L4823" s="15" t="s">
        <v>19245</v>
      </c>
      <c r="M4823" s="87" t="s">
        <v>24</v>
      </c>
      <c r="N4823" s="14"/>
      <c r="O4823" s="14"/>
      <c r="P4823" s="14"/>
      <c r="Q4823" s="14"/>
      <c r="R4823" s="14" t="s">
        <v>72</v>
      </c>
    </row>
    <row r="4824" spans="1:18" ht="15.75" customHeight="1">
      <c r="A4824" s="8">
        <v>2018</v>
      </c>
      <c r="B4824" s="135">
        <v>183</v>
      </c>
      <c r="C4824" s="27" t="s">
        <v>19178</v>
      </c>
      <c r="D4824" s="11" t="s">
        <v>19246</v>
      </c>
      <c r="E4824" s="11" t="s">
        <v>19247</v>
      </c>
      <c r="F4824" s="11">
        <v>1954</v>
      </c>
      <c r="G4824" s="11" t="s">
        <v>19248</v>
      </c>
      <c r="H4824" s="13" t="s">
        <v>11151</v>
      </c>
      <c r="I4824" s="87" t="s">
        <v>24</v>
      </c>
      <c r="J4824" s="87" t="s">
        <v>24</v>
      </c>
      <c r="K4824" s="14"/>
      <c r="L4824" s="15" t="s">
        <v>19249</v>
      </c>
      <c r="M4824" s="87" t="s">
        <v>24</v>
      </c>
      <c r="N4824" s="14"/>
      <c r="O4824" s="14"/>
      <c r="P4824" s="14"/>
      <c r="Q4824" s="14"/>
      <c r="R4824" s="14"/>
    </row>
    <row r="4825" spans="1:18" ht="15.75" customHeight="1">
      <c r="A4825" s="8">
        <v>2018</v>
      </c>
      <c r="B4825" s="135">
        <v>183</v>
      </c>
      <c r="C4825" s="27" t="s">
        <v>19178</v>
      </c>
      <c r="D4825" s="11" t="s">
        <v>19250</v>
      </c>
      <c r="E4825" s="11" t="s">
        <v>19251</v>
      </c>
      <c r="F4825" s="11" t="s">
        <v>19252</v>
      </c>
      <c r="G4825" s="11" t="s">
        <v>19253</v>
      </c>
      <c r="H4825" s="13" t="s">
        <v>11151</v>
      </c>
      <c r="I4825" s="87" t="s">
        <v>24</v>
      </c>
      <c r="J4825" s="87" t="s">
        <v>24</v>
      </c>
      <c r="K4825" s="14"/>
      <c r="L4825" s="15" t="s">
        <v>19254</v>
      </c>
      <c r="M4825" s="87" t="s">
        <v>24</v>
      </c>
      <c r="N4825" s="14"/>
      <c r="O4825" s="14"/>
      <c r="P4825" s="14"/>
      <c r="Q4825" s="14"/>
      <c r="R4825" s="14" t="s">
        <v>72</v>
      </c>
    </row>
    <row r="4826" spans="1:18" ht="15.75" customHeight="1">
      <c r="A4826" s="8">
        <v>2018</v>
      </c>
      <c r="B4826" s="135">
        <v>183</v>
      </c>
      <c r="C4826" s="27" t="s">
        <v>19178</v>
      </c>
      <c r="D4826" s="11" t="s">
        <v>19255</v>
      </c>
      <c r="E4826" s="11" t="s">
        <v>19256</v>
      </c>
      <c r="F4826" s="11" t="s">
        <v>19257</v>
      </c>
      <c r="G4826" s="11" t="s">
        <v>19258</v>
      </c>
      <c r="H4826" s="13" t="s">
        <v>14715</v>
      </c>
      <c r="I4826" s="87" t="s">
        <v>24</v>
      </c>
      <c r="J4826" s="87" t="s">
        <v>23</v>
      </c>
      <c r="K4826" s="14"/>
      <c r="L4826" s="15" t="s">
        <v>19259</v>
      </c>
      <c r="M4826" s="87" t="s">
        <v>24</v>
      </c>
      <c r="N4826" s="14"/>
      <c r="O4826" s="14"/>
      <c r="P4826" s="14"/>
      <c r="Q4826" s="14"/>
      <c r="R4826" s="14" t="s">
        <v>72</v>
      </c>
    </row>
    <row r="4827" spans="1:18" ht="15.75" customHeight="1">
      <c r="A4827" s="8">
        <v>2018</v>
      </c>
      <c r="B4827" s="135">
        <v>183</v>
      </c>
      <c r="C4827" s="27" t="s">
        <v>19178</v>
      </c>
      <c r="D4827" s="11" t="s">
        <v>19260</v>
      </c>
      <c r="E4827" s="11" t="s">
        <v>19261</v>
      </c>
      <c r="F4827" s="11" t="s">
        <v>19262</v>
      </c>
      <c r="G4827" s="11" t="s">
        <v>19263</v>
      </c>
      <c r="H4827" s="13" t="s">
        <v>15126</v>
      </c>
      <c r="I4827" s="87" t="s">
        <v>23</v>
      </c>
      <c r="J4827" s="87" t="s">
        <v>24</v>
      </c>
      <c r="K4827" s="14"/>
      <c r="L4827" s="15" t="s">
        <v>19192</v>
      </c>
      <c r="M4827" s="87" t="s">
        <v>24</v>
      </c>
      <c r="N4827" s="14"/>
      <c r="O4827" s="14"/>
      <c r="P4827" s="14"/>
      <c r="Q4827" s="14"/>
      <c r="R4827" s="14"/>
    </row>
    <row r="4828" spans="1:18" ht="15.75" customHeight="1">
      <c r="A4828" s="8">
        <v>2018</v>
      </c>
      <c r="B4828" s="135">
        <v>183</v>
      </c>
      <c r="C4828" s="27" t="s">
        <v>19178</v>
      </c>
      <c r="D4828" s="11" t="s">
        <v>19264</v>
      </c>
      <c r="E4828" s="11" t="s">
        <v>19265</v>
      </c>
      <c r="F4828" s="11">
        <v>2015</v>
      </c>
      <c r="G4828" s="11" t="s">
        <v>19266</v>
      </c>
      <c r="H4828" s="13" t="s">
        <v>11151</v>
      </c>
      <c r="I4828" s="87" t="s">
        <v>24</v>
      </c>
      <c r="J4828" s="87" t="s">
        <v>24</v>
      </c>
      <c r="K4828" s="14"/>
      <c r="L4828" s="15" t="s">
        <v>19267</v>
      </c>
      <c r="M4828" s="87" t="s">
        <v>24</v>
      </c>
      <c r="N4828" s="14"/>
      <c r="O4828" s="14"/>
      <c r="P4828" s="14"/>
      <c r="Q4828" s="14"/>
      <c r="R4828" s="14"/>
    </row>
    <row r="4829" spans="1:18" ht="15.75" customHeight="1">
      <c r="A4829" s="8">
        <v>2018</v>
      </c>
      <c r="B4829" s="135">
        <v>183</v>
      </c>
      <c r="C4829" s="27" t="s">
        <v>19178</v>
      </c>
      <c r="D4829" s="11" t="s">
        <v>19268</v>
      </c>
      <c r="E4829" s="11" t="s">
        <v>19269</v>
      </c>
      <c r="F4829" s="11" t="s">
        <v>19270</v>
      </c>
      <c r="G4829" s="11" t="s">
        <v>19271</v>
      </c>
      <c r="H4829" s="13" t="s">
        <v>11151</v>
      </c>
      <c r="I4829" s="87" t="s">
        <v>23</v>
      </c>
      <c r="J4829" s="87" t="s">
        <v>24</v>
      </c>
      <c r="K4829" s="14"/>
      <c r="L4829" s="15" t="s">
        <v>4840</v>
      </c>
      <c r="M4829" s="87" t="s">
        <v>24</v>
      </c>
      <c r="N4829" s="14"/>
      <c r="O4829" s="14"/>
      <c r="P4829" s="14"/>
      <c r="Q4829" s="14"/>
      <c r="R4829" s="14"/>
    </row>
    <row r="4830" spans="1:18" ht="15.75" customHeight="1">
      <c r="A4830" s="8">
        <v>2018</v>
      </c>
      <c r="B4830" s="135">
        <v>183</v>
      </c>
      <c r="C4830" s="27" t="s">
        <v>19178</v>
      </c>
      <c r="D4830" s="11" t="s">
        <v>19272</v>
      </c>
      <c r="E4830" s="11" t="s">
        <v>19273</v>
      </c>
      <c r="F4830" s="11">
        <v>1949</v>
      </c>
      <c r="G4830" s="11" t="s">
        <v>19274</v>
      </c>
      <c r="H4830" s="13" t="s">
        <v>11151</v>
      </c>
      <c r="I4830" s="87" t="s">
        <v>24</v>
      </c>
      <c r="J4830" s="87" t="s">
        <v>24</v>
      </c>
      <c r="K4830" s="14"/>
      <c r="L4830" s="15" t="s">
        <v>19275</v>
      </c>
      <c r="M4830" s="87" t="s">
        <v>24</v>
      </c>
      <c r="N4830" s="14"/>
      <c r="O4830" s="14"/>
      <c r="P4830" s="14"/>
      <c r="Q4830" s="14"/>
      <c r="R4830" s="14"/>
    </row>
    <row r="4831" spans="1:18" ht="15.75" customHeight="1">
      <c r="A4831" s="8">
        <v>2018</v>
      </c>
      <c r="B4831" s="135">
        <v>183</v>
      </c>
      <c r="C4831" s="27" t="s">
        <v>19178</v>
      </c>
      <c r="D4831" s="11" t="s">
        <v>19276</v>
      </c>
      <c r="E4831" s="11" t="s">
        <v>19277</v>
      </c>
      <c r="F4831" s="11">
        <v>1950</v>
      </c>
      <c r="G4831" s="11" t="s">
        <v>19278</v>
      </c>
      <c r="H4831" s="13" t="s">
        <v>11151</v>
      </c>
      <c r="I4831" s="87" t="s">
        <v>24</v>
      </c>
      <c r="J4831" s="87" t="s">
        <v>24</v>
      </c>
      <c r="K4831" s="14"/>
      <c r="L4831" s="15" t="s">
        <v>19279</v>
      </c>
      <c r="M4831" s="87" t="s">
        <v>24</v>
      </c>
      <c r="N4831" s="14"/>
      <c r="O4831" s="14"/>
      <c r="P4831" s="14"/>
      <c r="Q4831" s="14"/>
      <c r="R4831" s="14"/>
    </row>
    <row r="4832" spans="1:18" ht="15.75" customHeight="1">
      <c r="A4832" s="8">
        <v>2018</v>
      </c>
      <c r="B4832" s="135">
        <v>183</v>
      </c>
      <c r="C4832" s="27" t="s">
        <v>19178</v>
      </c>
      <c r="D4832" s="11" t="s">
        <v>19280</v>
      </c>
      <c r="E4832" s="11" t="s">
        <v>19281</v>
      </c>
      <c r="F4832" s="11" t="s">
        <v>19282</v>
      </c>
      <c r="G4832" s="11" t="s">
        <v>19283</v>
      </c>
      <c r="H4832" s="13" t="s">
        <v>11158</v>
      </c>
      <c r="I4832" s="87" t="s">
        <v>23</v>
      </c>
      <c r="J4832" s="87" t="s">
        <v>24</v>
      </c>
      <c r="K4832" s="14"/>
      <c r="L4832" s="15" t="s">
        <v>5599</v>
      </c>
      <c r="M4832" s="87" t="s">
        <v>24</v>
      </c>
      <c r="N4832" s="14"/>
      <c r="O4832" s="14"/>
      <c r="P4832" s="14"/>
      <c r="Q4832" s="14"/>
      <c r="R4832" s="14"/>
    </row>
    <row r="4833" spans="1:18" ht="15.75" customHeight="1">
      <c r="A4833" s="8">
        <v>2018</v>
      </c>
      <c r="B4833" s="135">
        <v>183</v>
      </c>
      <c r="C4833" s="27" t="s">
        <v>19178</v>
      </c>
      <c r="D4833" s="11" t="s">
        <v>19284</v>
      </c>
      <c r="E4833" s="11" t="s">
        <v>10849</v>
      </c>
      <c r="F4833" s="11" t="s">
        <v>1446</v>
      </c>
      <c r="G4833" s="11">
        <v>5842</v>
      </c>
      <c r="H4833" s="13" t="s">
        <v>19285</v>
      </c>
      <c r="I4833" s="87" t="s">
        <v>23</v>
      </c>
      <c r="J4833" s="87" t="s">
        <v>24</v>
      </c>
      <c r="K4833" s="14"/>
      <c r="L4833" s="15" t="s">
        <v>19286</v>
      </c>
      <c r="M4833" s="87" t="s">
        <v>24</v>
      </c>
      <c r="N4833" s="14"/>
      <c r="O4833" s="14"/>
      <c r="P4833" s="14"/>
      <c r="Q4833" s="14"/>
      <c r="R4833" s="14"/>
    </row>
    <row r="4834" spans="1:18" ht="15.75" customHeight="1">
      <c r="A4834" s="8">
        <v>2018</v>
      </c>
      <c r="B4834" s="135">
        <v>183</v>
      </c>
      <c r="C4834" s="27" t="s">
        <v>19178</v>
      </c>
      <c r="D4834" s="11" t="s">
        <v>19287</v>
      </c>
      <c r="E4834" s="11" t="s">
        <v>19288</v>
      </c>
      <c r="F4834" s="11" t="s">
        <v>19289</v>
      </c>
      <c r="G4834" s="11">
        <v>5843</v>
      </c>
      <c r="H4834" s="13" t="s">
        <v>14715</v>
      </c>
      <c r="I4834" s="87" t="s">
        <v>23</v>
      </c>
      <c r="J4834" s="87" t="s">
        <v>24</v>
      </c>
      <c r="K4834" s="14"/>
      <c r="L4834" s="15"/>
      <c r="M4834" s="87" t="s">
        <v>24</v>
      </c>
      <c r="N4834" s="14"/>
      <c r="O4834" s="14"/>
      <c r="P4834" s="14"/>
      <c r="Q4834" s="14"/>
      <c r="R4834" s="14"/>
    </row>
    <row r="4835" spans="1:18" ht="15.75" customHeight="1">
      <c r="A4835" s="8">
        <v>2018</v>
      </c>
      <c r="B4835" s="135">
        <v>183</v>
      </c>
      <c r="C4835" s="27" t="s">
        <v>19178</v>
      </c>
      <c r="D4835" s="11" t="s">
        <v>19290</v>
      </c>
      <c r="E4835" s="11" t="s">
        <v>19291</v>
      </c>
      <c r="F4835" s="11" t="s">
        <v>3727</v>
      </c>
      <c r="G4835" s="11" t="s">
        <v>19292</v>
      </c>
      <c r="H4835" s="13" t="s">
        <v>11170</v>
      </c>
      <c r="I4835" s="87" t="s">
        <v>24</v>
      </c>
      <c r="J4835" s="87" t="s">
        <v>23</v>
      </c>
      <c r="K4835" s="14"/>
      <c r="L4835" s="15" t="s">
        <v>19293</v>
      </c>
      <c r="M4835" s="87" t="s">
        <v>24</v>
      </c>
      <c r="N4835" s="14"/>
      <c r="O4835" s="14"/>
      <c r="P4835" s="14"/>
      <c r="Q4835" s="14"/>
      <c r="R4835" s="14" t="s">
        <v>72</v>
      </c>
    </row>
    <row r="4836" spans="1:18" ht="15.75" customHeight="1">
      <c r="A4836" s="8">
        <v>2018</v>
      </c>
      <c r="B4836" s="135">
        <v>183</v>
      </c>
      <c r="C4836" s="27" t="s">
        <v>19178</v>
      </c>
      <c r="D4836" s="11" t="s">
        <v>19294</v>
      </c>
      <c r="E4836" s="11" t="s">
        <v>19295</v>
      </c>
      <c r="F4836" s="11" t="s">
        <v>19296</v>
      </c>
      <c r="G4836" s="11">
        <v>5845</v>
      </c>
      <c r="H4836" s="13" t="s">
        <v>19297</v>
      </c>
      <c r="I4836" s="87" t="s">
        <v>23</v>
      </c>
      <c r="J4836" s="87" t="s">
        <v>24</v>
      </c>
      <c r="K4836" s="14"/>
      <c r="L4836" s="15" t="s">
        <v>19298</v>
      </c>
      <c r="M4836" s="87" t="s">
        <v>24</v>
      </c>
      <c r="N4836" s="14"/>
      <c r="O4836" s="14"/>
      <c r="P4836" s="14"/>
      <c r="Q4836" s="14"/>
      <c r="R4836" s="14"/>
    </row>
    <row r="4837" spans="1:18" ht="15.75" customHeight="1">
      <c r="A4837" s="8">
        <v>2018</v>
      </c>
      <c r="B4837" s="135">
        <v>183</v>
      </c>
      <c r="C4837" s="27" t="s">
        <v>19178</v>
      </c>
      <c r="D4837" s="11" t="s">
        <v>19299</v>
      </c>
      <c r="E4837" s="11" t="s">
        <v>19300</v>
      </c>
      <c r="F4837" s="11" t="s">
        <v>19301</v>
      </c>
      <c r="G4837" s="11" t="s">
        <v>19302</v>
      </c>
      <c r="H4837" s="13" t="s">
        <v>11194</v>
      </c>
      <c r="I4837" s="87" t="s">
        <v>23</v>
      </c>
      <c r="J4837" s="87" t="s">
        <v>24</v>
      </c>
      <c r="K4837" s="14"/>
      <c r="L4837" s="15" t="s">
        <v>19298</v>
      </c>
      <c r="M4837" s="87" t="s">
        <v>24</v>
      </c>
      <c r="N4837" s="14"/>
      <c r="O4837" s="14"/>
      <c r="P4837" s="14"/>
      <c r="Q4837" s="14"/>
      <c r="R4837" s="14"/>
    </row>
    <row r="4838" spans="1:18" ht="15.75" customHeight="1">
      <c r="A4838" s="8">
        <v>2018</v>
      </c>
      <c r="B4838" s="135">
        <v>183</v>
      </c>
      <c r="C4838" s="27" t="s">
        <v>19178</v>
      </c>
      <c r="D4838" s="11" t="s">
        <v>19303</v>
      </c>
      <c r="E4838" s="11" t="s">
        <v>19304</v>
      </c>
      <c r="F4838" s="11" t="s">
        <v>19305</v>
      </c>
      <c r="G4838" s="11" t="s">
        <v>19306</v>
      </c>
      <c r="H4838" s="13" t="s">
        <v>11158</v>
      </c>
      <c r="I4838" s="87" t="s">
        <v>24</v>
      </c>
      <c r="J4838" s="87" t="s">
        <v>23</v>
      </c>
      <c r="K4838" s="14"/>
      <c r="L4838" s="15" t="s">
        <v>19307</v>
      </c>
      <c r="M4838" s="87" t="s">
        <v>24</v>
      </c>
      <c r="N4838" s="14"/>
      <c r="O4838" s="14"/>
      <c r="P4838" s="14"/>
      <c r="Q4838" s="14"/>
      <c r="R4838" s="14" t="s">
        <v>72</v>
      </c>
    </row>
    <row r="4839" spans="1:18" ht="15.75" customHeight="1">
      <c r="A4839" s="8">
        <v>2018</v>
      </c>
      <c r="B4839" s="135">
        <v>183</v>
      </c>
      <c r="C4839" s="27" t="s">
        <v>19178</v>
      </c>
      <c r="D4839" s="11" t="s">
        <v>19308</v>
      </c>
      <c r="E4839" s="11" t="s">
        <v>19309</v>
      </c>
      <c r="F4839" s="11" t="s">
        <v>19310</v>
      </c>
      <c r="G4839" s="11" t="s">
        <v>19311</v>
      </c>
      <c r="H4839" s="13" t="s">
        <v>11194</v>
      </c>
      <c r="I4839" s="87" t="s">
        <v>24</v>
      </c>
      <c r="J4839" s="87" t="s">
        <v>24</v>
      </c>
      <c r="K4839" s="14"/>
      <c r="L4839" s="15" t="s">
        <v>19192</v>
      </c>
      <c r="M4839" s="87" t="s">
        <v>24</v>
      </c>
      <c r="N4839" s="14"/>
      <c r="O4839" s="14"/>
      <c r="P4839" s="14"/>
      <c r="Q4839" s="14"/>
      <c r="R4839" s="14"/>
    </row>
    <row r="4840" spans="1:18" ht="15.75" customHeight="1">
      <c r="A4840" s="8">
        <v>2018</v>
      </c>
      <c r="B4840" s="135">
        <v>183</v>
      </c>
      <c r="C4840" s="27" t="s">
        <v>19178</v>
      </c>
      <c r="D4840" s="11" t="s">
        <v>19312</v>
      </c>
      <c r="E4840" s="11" t="s">
        <v>19313</v>
      </c>
      <c r="F4840" s="11" t="s">
        <v>949</v>
      </c>
      <c r="G4840" s="11" t="s">
        <v>19314</v>
      </c>
      <c r="H4840" s="13" t="s">
        <v>11194</v>
      </c>
      <c r="I4840" s="87" t="s">
        <v>24</v>
      </c>
      <c r="J4840" s="87" t="s">
        <v>24</v>
      </c>
      <c r="K4840" s="14"/>
      <c r="L4840" s="15" t="s">
        <v>19315</v>
      </c>
      <c r="M4840" s="87" t="s">
        <v>24</v>
      </c>
      <c r="N4840" s="14"/>
      <c r="O4840" s="14"/>
      <c r="P4840" s="14"/>
      <c r="Q4840" s="14"/>
      <c r="R4840" s="14"/>
    </row>
    <row r="4841" spans="1:18" ht="15.75" customHeight="1">
      <c r="A4841" s="8">
        <v>2018</v>
      </c>
      <c r="B4841" s="135">
        <v>183</v>
      </c>
      <c r="C4841" s="27" t="s">
        <v>19178</v>
      </c>
      <c r="D4841" s="11" t="s">
        <v>19316</v>
      </c>
      <c r="E4841" s="11" t="s">
        <v>19317</v>
      </c>
      <c r="F4841" s="11" t="s">
        <v>19318</v>
      </c>
      <c r="G4841" s="11" t="s">
        <v>19319</v>
      </c>
      <c r="H4841" s="13" t="s">
        <v>11202</v>
      </c>
      <c r="I4841" s="87" t="s">
        <v>24</v>
      </c>
      <c r="J4841" s="87" t="s">
        <v>24</v>
      </c>
      <c r="K4841" s="14"/>
      <c r="L4841" s="15" t="s">
        <v>4840</v>
      </c>
      <c r="M4841" s="87" t="s">
        <v>24</v>
      </c>
      <c r="N4841" s="14"/>
      <c r="O4841" s="14"/>
      <c r="P4841" s="14"/>
      <c r="Q4841" s="14"/>
      <c r="R4841" s="14"/>
    </row>
    <row r="4842" spans="1:18" ht="15.75" customHeight="1">
      <c r="A4842" s="8">
        <v>2018</v>
      </c>
      <c r="B4842" s="135">
        <v>183</v>
      </c>
      <c r="C4842" s="27" t="s">
        <v>19178</v>
      </c>
      <c r="D4842" s="11" t="s">
        <v>19320</v>
      </c>
      <c r="E4842" s="11" t="s">
        <v>19321</v>
      </c>
      <c r="F4842" s="11" t="s">
        <v>5444</v>
      </c>
      <c r="G4842" s="11" t="s">
        <v>19322</v>
      </c>
      <c r="H4842" s="13" t="s">
        <v>14904</v>
      </c>
      <c r="I4842" s="87" t="s">
        <v>24</v>
      </c>
      <c r="J4842" s="87" t="s">
        <v>23</v>
      </c>
      <c r="K4842" s="14"/>
      <c r="L4842" s="15" t="s">
        <v>19323</v>
      </c>
      <c r="M4842" s="87" t="s">
        <v>24</v>
      </c>
      <c r="N4842" s="14"/>
      <c r="O4842" s="14"/>
      <c r="P4842" s="14"/>
      <c r="Q4842" s="14"/>
      <c r="R4842" s="14" t="s">
        <v>72</v>
      </c>
    </row>
    <row r="4843" spans="1:18" ht="15.75" customHeight="1">
      <c r="A4843" s="8">
        <v>2018</v>
      </c>
      <c r="B4843" s="135">
        <v>183</v>
      </c>
      <c r="C4843" s="27" t="s">
        <v>19178</v>
      </c>
      <c r="D4843" s="11" t="s">
        <v>19324</v>
      </c>
      <c r="E4843" s="11" t="s">
        <v>19325</v>
      </c>
      <c r="F4843" s="11">
        <v>1929</v>
      </c>
      <c r="G4843" s="11" t="s">
        <v>19326</v>
      </c>
      <c r="H4843" s="13" t="s">
        <v>11194</v>
      </c>
      <c r="I4843" s="87" t="s">
        <v>24</v>
      </c>
      <c r="J4843" s="87" t="s">
        <v>24</v>
      </c>
      <c r="K4843" s="14"/>
      <c r="L4843" s="15" t="s">
        <v>10914</v>
      </c>
      <c r="M4843" s="87" t="s">
        <v>24</v>
      </c>
      <c r="N4843" s="14"/>
      <c r="O4843" s="14"/>
      <c r="P4843" s="14"/>
      <c r="Q4843" s="14"/>
      <c r="R4843" s="14"/>
    </row>
    <row r="4844" spans="1:18" ht="15.75" customHeight="1">
      <c r="A4844" s="8">
        <v>2018</v>
      </c>
      <c r="B4844" s="135">
        <v>183</v>
      </c>
      <c r="C4844" s="27" t="s">
        <v>19178</v>
      </c>
      <c r="D4844" s="11" t="s">
        <v>19327</v>
      </c>
      <c r="E4844" s="11" t="s">
        <v>19328</v>
      </c>
      <c r="F4844" s="11" t="s">
        <v>19329</v>
      </c>
      <c r="G4844" s="11" t="s">
        <v>19330</v>
      </c>
      <c r="H4844" s="13" t="s">
        <v>11151</v>
      </c>
      <c r="I4844" s="87" t="s">
        <v>24</v>
      </c>
      <c r="J4844" s="87" t="s">
        <v>24</v>
      </c>
      <c r="K4844" s="14"/>
      <c r="L4844" s="15" t="s">
        <v>4840</v>
      </c>
      <c r="M4844" s="87" t="s">
        <v>24</v>
      </c>
      <c r="N4844" s="14"/>
      <c r="O4844" s="14"/>
      <c r="P4844" s="14"/>
      <c r="Q4844" s="14"/>
      <c r="R4844" s="14"/>
    </row>
    <row r="4845" spans="1:18" ht="15.75" customHeight="1">
      <c r="A4845" s="8">
        <v>2018</v>
      </c>
      <c r="B4845" s="135">
        <v>183</v>
      </c>
      <c r="C4845" s="27" t="s">
        <v>19178</v>
      </c>
      <c r="D4845" s="11" t="s">
        <v>19213</v>
      </c>
      <c r="E4845" s="11" t="s">
        <v>19331</v>
      </c>
      <c r="F4845" s="11" t="s">
        <v>19332</v>
      </c>
      <c r="G4845" s="11" t="s">
        <v>19215</v>
      </c>
      <c r="H4845" s="13" t="s">
        <v>19333</v>
      </c>
      <c r="I4845" s="87" t="s">
        <v>23</v>
      </c>
      <c r="J4845" s="87" t="s">
        <v>24</v>
      </c>
      <c r="K4845" s="14"/>
      <c r="L4845" s="15" t="s">
        <v>19334</v>
      </c>
      <c r="M4845" s="87" t="s">
        <v>24</v>
      </c>
      <c r="N4845" s="14"/>
      <c r="O4845" s="14"/>
      <c r="P4845" s="14"/>
      <c r="Q4845" s="14"/>
      <c r="R4845" s="14"/>
    </row>
    <row r="4846" spans="1:18" ht="15.75" customHeight="1">
      <c r="A4846" s="8">
        <v>2018</v>
      </c>
      <c r="B4846" s="135">
        <v>183</v>
      </c>
      <c r="C4846" s="27" t="s">
        <v>19178</v>
      </c>
      <c r="D4846" s="11" t="s">
        <v>19179</v>
      </c>
      <c r="E4846" s="11" t="s">
        <v>11625</v>
      </c>
      <c r="F4846" s="11" t="s">
        <v>19335</v>
      </c>
      <c r="G4846" s="11" t="s">
        <v>19182</v>
      </c>
      <c r="H4846" s="13" t="s">
        <v>15230</v>
      </c>
      <c r="I4846" s="87" t="s">
        <v>23</v>
      </c>
      <c r="J4846" s="87" t="s">
        <v>24</v>
      </c>
      <c r="K4846" s="14"/>
      <c r="L4846" s="15" t="s">
        <v>11561</v>
      </c>
      <c r="M4846" s="87" t="s">
        <v>24</v>
      </c>
      <c r="N4846" s="14"/>
      <c r="O4846" s="14"/>
      <c r="P4846" s="14"/>
      <c r="Q4846" s="14"/>
      <c r="R4846" s="14"/>
    </row>
    <row r="4847" spans="1:18" ht="15.75" customHeight="1">
      <c r="A4847" s="8">
        <v>2018</v>
      </c>
      <c r="B4847" s="135">
        <v>183</v>
      </c>
      <c r="C4847" s="27" t="s">
        <v>19178</v>
      </c>
      <c r="D4847" s="11" t="s">
        <v>19336</v>
      </c>
      <c r="E4847" s="11" t="s">
        <v>19337</v>
      </c>
      <c r="F4847" s="11" t="s">
        <v>2745</v>
      </c>
      <c r="G4847" s="11">
        <v>5856</v>
      </c>
      <c r="H4847" s="13" t="s">
        <v>11170</v>
      </c>
      <c r="I4847" s="87" t="s">
        <v>23</v>
      </c>
      <c r="J4847" s="87" t="s">
        <v>24</v>
      </c>
      <c r="K4847" s="14"/>
      <c r="L4847" s="15" t="s">
        <v>19338</v>
      </c>
      <c r="M4847" s="87" t="s">
        <v>24</v>
      </c>
      <c r="N4847" s="14"/>
      <c r="O4847" s="14"/>
      <c r="P4847" s="14"/>
      <c r="Q4847" s="14"/>
      <c r="R4847" s="14"/>
    </row>
    <row r="4848" spans="1:18" ht="15.75" customHeight="1">
      <c r="A4848" s="8">
        <v>2018</v>
      </c>
      <c r="B4848" s="135">
        <v>183</v>
      </c>
      <c r="C4848" s="27" t="s">
        <v>19178</v>
      </c>
      <c r="D4848" s="11" t="s">
        <v>19339</v>
      </c>
      <c r="E4848" s="11" t="s">
        <v>19340</v>
      </c>
      <c r="F4848" s="11">
        <v>1993</v>
      </c>
      <c r="G4848" s="11" t="s">
        <v>19341</v>
      </c>
      <c r="H4848" s="13" t="s">
        <v>14715</v>
      </c>
      <c r="I4848" s="87" t="s">
        <v>24</v>
      </c>
      <c r="J4848" s="87" t="s">
        <v>24</v>
      </c>
      <c r="K4848" s="14"/>
      <c r="L4848" s="15" t="s">
        <v>19342</v>
      </c>
      <c r="M4848" s="87" t="s">
        <v>24</v>
      </c>
      <c r="N4848" s="14"/>
      <c r="O4848" s="14"/>
      <c r="P4848" s="14"/>
      <c r="Q4848" s="14"/>
      <c r="R4848" s="14"/>
    </row>
    <row r="4849" spans="1:18" ht="15.75" customHeight="1">
      <c r="A4849" s="8">
        <v>2018</v>
      </c>
      <c r="B4849" s="135">
        <v>183</v>
      </c>
      <c r="C4849" s="27" t="s">
        <v>19178</v>
      </c>
      <c r="D4849" s="11" t="s">
        <v>19343</v>
      </c>
      <c r="E4849" s="11" t="s">
        <v>19344</v>
      </c>
      <c r="F4849" s="11" t="s">
        <v>19345</v>
      </c>
      <c r="G4849" s="11" t="s">
        <v>19346</v>
      </c>
      <c r="H4849" s="13" t="s">
        <v>11166</v>
      </c>
      <c r="I4849" s="87" t="s">
        <v>24</v>
      </c>
      <c r="J4849" s="87" t="s">
        <v>24</v>
      </c>
      <c r="K4849" s="14"/>
      <c r="L4849" s="15" t="s">
        <v>19347</v>
      </c>
      <c r="M4849" s="87" t="s">
        <v>24</v>
      </c>
      <c r="N4849" s="14"/>
      <c r="O4849" s="14"/>
      <c r="P4849" s="14"/>
      <c r="Q4849" s="14"/>
      <c r="R4849" s="14" t="s">
        <v>72</v>
      </c>
    </row>
    <row r="4850" spans="1:18" ht="15.75" customHeight="1">
      <c r="A4850" s="8">
        <v>2018</v>
      </c>
      <c r="B4850" s="135">
        <v>183</v>
      </c>
      <c r="C4850" s="27" t="s">
        <v>19178</v>
      </c>
      <c r="D4850" s="11" t="s">
        <v>19348</v>
      </c>
      <c r="E4850" s="11" t="s">
        <v>19349</v>
      </c>
      <c r="F4850" s="11">
        <v>1934</v>
      </c>
      <c r="G4850" s="11" t="s">
        <v>19350</v>
      </c>
      <c r="H4850" s="13" t="s">
        <v>11194</v>
      </c>
      <c r="I4850" s="87" t="s">
        <v>24</v>
      </c>
      <c r="J4850" s="87" t="s">
        <v>24</v>
      </c>
      <c r="K4850" s="14"/>
      <c r="L4850" s="15" t="s">
        <v>19351</v>
      </c>
      <c r="M4850" s="87" t="s">
        <v>24</v>
      </c>
      <c r="N4850" s="14"/>
      <c r="O4850" s="14"/>
      <c r="P4850" s="14"/>
      <c r="Q4850" s="14"/>
      <c r="R4850" s="14" t="s">
        <v>72</v>
      </c>
    </row>
    <row r="4851" spans="1:18" ht="15.75" customHeight="1">
      <c r="A4851" s="8">
        <v>2018</v>
      </c>
      <c r="B4851" s="135">
        <v>183</v>
      </c>
      <c r="C4851" s="27" t="s">
        <v>19178</v>
      </c>
      <c r="D4851" s="11" t="s">
        <v>19352</v>
      </c>
      <c r="E4851" s="11" t="s">
        <v>19340</v>
      </c>
      <c r="F4851" s="11" t="s">
        <v>9290</v>
      </c>
      <c r="G4851" s="11">
        <v>5859</v>
      </c>
      <c r="H4851" s="13" t="s">
        <v>17178</v>
      </c>
      <c r="I4851" s="87" t="s">
        <v>23</v>
      </c>
      <c r="J4851" s="87" t="s">
        <v>24</v>
      </c>
      <c r="K4851" s="14"/>
      <c r="L4851" s="15" t="s">
        <v>11012</v>
      </c>
      <c r="M4851" s="87" t="s">
        <v>24</v>
      </c>
      <c r="N4851" s="14"/>
      <c r="O4851" s="14"/>
      <c r="P4851" s="14"/>
      <c r="Q4851" s="14"/>
      <c r="R4851" s="14"/>
    </row>
    <row r="4852" spans="1:18" ht="15.75" customHeight="1">
      <c r="A4852" s="8">
        <v>2018</v>
      </c>
      <c r="B4852" s="135">
        <v>183</v>
      </c>
      <c r="C4852" s="27" t="s">
        <v>19178</v>
      </c>
      <c r="D4852" s="11" t="s">
        <v>19353</v>
      </c>
      <c r="E4852" s="11" t="s">
        <v>19354</v>
      </c>
      <c r="F4852" s="11" t="s">
        <v>19355</v>
      </c>
      <c r="G4852" s="11">
        <v>5860</v>
      </c>
      <c r="H4852" s="13" t="s">
        <v>17120</v>
      </c>
      <c r="I4852" s="87" t="s">
        <v>24</v>
      </c>
      <c r="J4852" s="87" t="s">
        <v>23</v>
      </c>
      <c r="K4852" s="14"/>
      <c r="L4852" s="15" t="s">
        <v>19356</v>
      </c>
      <c r="M4852" s="87" t="s">
        <v>24</v>
      </c>
      <c r="N4852" s="14"/>
      <c r="O4852" s="14"/>
      <c r="P4852" s="14"/>
      <c r="Q4852" s="14"/>
      <c r="R4852" s="14" t="s">
        <v>72</v>
      </c>
    </row>
    <row r="4853" spans="1:18" ht="15.75" customHeight="1">
      <c r="A4853" s="8">
        <v>2018</v>
      </c>
      <c r="B4853" s="135">
        <v>183</v>
      </c>
      <c r="C4853" s="27" t="s">
        <v>19178</v>
      </c>
      <c r="D4853" s="11" t="s">
        <v>19357</v>
      </c>
      <c r="E4853" s="11" t="s">
        <v>19358</v>
      </c>
      <c r="F4853" s="11">
        <v>1938</v>
      </c>
      <c r="G4853" s="11" t="s">
        <v>19359</v>
      </c>
      <c r="H4853" s="13" t="s">
        <v>11194</v>
      </c>
      <c r="I4853" s="87" t="s">
        <v>24</v>
      </c>
      <c r="J4853" s="87" t="s">
        <v>24</v>
      </c>
      <c r="K4853" s="14"/>
      <c r="L4853" s="15" t="s">
        <v>19360</v>
      </c>
      <c r="M4853" s="87" t="s">
        <v>24</v>
      </c>
      <c r="N4853" s="14"/>
      <c r="O4853" s="14"/>
      <c r="P4853" s="14"/>
      <c r="Q4853" s="14"/>
      <c r="R4853" s="14"/>
    </row>
    <row r="4854" spans="1:18" ht="15.75" customHeight="1">
      <c r="A4854" s="8">
        <v>2018</v>
      </c>
      <c r="B4854" s="135">
        <v>183</v>
      </c>
      <c r="C4854" s="27" t="s">
        <v>19178</v>
      </c>
      <c r="D4854" s="11" t="s">
        <v>19361</v>
      </c>
      <c r="E4854" s="11" t="s">
        <v>19362</v>
      </c>
      <c r="F4854" s="11" t="s">
        <v>19363</v>
      </c>
      <c r="G4854" s="11" t="s">
        <v>19364</v>
      </c>
      <c r="H4854" s="13" t="s">
        <v>14715</v>
      </c>
      <c r="I4854" s="87" t="s">
        <v>23</v>
      </c>
      <c r="J4854" s="87" t="s">
        <v>24</v>
      </c>
      <c r="K4854" s="14"/>
      <c r="L4854" s="15" t="s">
        <v>19365</v>
      </c>
      <c r="M4854" s="87" t="s">
        <v>24</v>
      </c>
      <c r="N4854" s="14"/>
      <c r="O4854" s="14"/>
      <c r="P4854" s="14"/>
      <c r="Q4854" s="14"/>
      <c r="R4854" s="14"/>
    </row>
    <row r="4855" spans="1:18" ht="15.75" customHeight="1">
      <c r="A4855" s="8">
        <v>2018</v>
      </c>
      <c r="B4855" s="135">
        <v>183</v>
      </c>
      <c r="C4855" s="27" t="s">
        <v>19178</v>
      </c>
      <c r="D4855" s="11" t="s">
        <v>19366</v>
      </c>
      <c r="E4855" s="11" t="s">
        <v>19367</v>
      </c>
      <c r="F4855" s="11">
        <v>2018</v>
      </c>
      <c r="G4855" s="11" t="s">
        <v>19368</v>
      </c>
      <c r="H4855" s="13" t="s">
        <v>11151</v>
      </c>
      <c r="I4855" s="87" t="s">
        <v>23</v>
      </c>
      <c r="J4855" s="87" t="s">
        <v>24</v>
      </c>
      <c r="K4855" s="14"/>
      <c r="L4855" s="15" t="s">
        <v>5599</v>
      </c>
      <c r="M4855" s="87" t="s">
        <v>24</v>
      </c>
      <c r="N4855" s="14"/>
      <c r="O4855" s="14"/>
      <c r="P4855" s="14"/>
      <c r="Q4855" s="14"/>
      <c r="R4855" s="14"/>
    </row>
    <row r="4856" spans="1:18" ht="15.75" customHeight="1">
      <c r="A4856" s="8">
        <v>2018</v>
      </c>
      <c r="B4856" s="135">
        <v>183</v>
      </c>
      <c r="C4856" s="27" t="s">
        <v>19178</v>
      </c>
      <c r="D4856" s="11" t="s">
        <v>19369</v>
      </c>
      <c r="E4856" s="11" t="s">
        <v>19370</v>
      </c>
      <c r="F4856" s="11" t="s">
        <v>19371</v>
      </c>
      <c r="G4856" s="11" t="s">
        <v>19372</v>
      </c>
      <c r="H4856" s="13" t="s">
        <v>11194</v>
      </c>
      <c r="I4856" s="87" t="s">
        <v>24</v>
      </c>
      <c r="J4856" s="87" t="s">
        <v>24</v>
      </c>
      <c r="K4856" s="14"/>
      <c r="L4856" s="15" t="s">
        <v>19373</v>
      </c>
      <c r="M4856" s="87" t="s">
        <v>24</v>
      </c>
      <c r="N4856" s="14"/>
      <c r="O4856" s="14"/>
      <c r="P4856" s="14"/>
      <c r="Q4856" s="14"/>
      <c r="R4856" s="14" t="s">
        <v>72</v>
      </c>
    </row>
    <row r="4857" spans="1:18" ht="15.75" customHeight="1">
      <c r="A4857" s="8">
        <v>2018</v>
      </c>
      <c r="B4857" s="135">
        <v>183</v>
      </c>
      <c r="C4857" s="27" t="s">
        <v>19178</v>
      </c>
      <c r="D4857" s="11" t="s">
        <v>19374</v>
      </c>
      <c r="E4857" s="11" t="s">
        <v>19375</v>
      </c>
      <c r="F4857" s="11" t="s">
        <v>19376</v>
      </c>
      <c r="G4857" s="11">
        <v>5866</v>
      </c>
      <c r="H4857" s="13" t="s">
        <v>19377</v>
      </c>
      <c r="I4857" s="87" t="s">
        <v>23</v>
      </c>
      <c r="J4857" s="87" t="s">
        <v>24</v>
      </c>
      <c r="K4857" s="14"/>
      <c r="L4857" s="15" t="s">
        <v>19298</v>
      </c>
      <c r="M4857" s="87" t="s">
        <v>24</v>
      </c>
      <c r="N4857" s="14"/>
      <c r="O4857" s="14"/>
      <c r="P4857" s="14"/>
      <c r="Q4857" s="14"/>
      <c r="R4857" s="14"/>
    </row>
    <row r="4858" spans="1:18" ht="15.75" customHeight="1">
      <c r="A4858" s="8">
        <v>2018</v>
      </c>
      <c r="B4858" s="135">
        <v>183</v>
      </c>
      <c r="C4858" s="27" t="s">
        <v>19178</v>
      </c>
      <c r="D4858" s="11" t="s">
        <v>19378</v>
      </c>
      <c r="E4858" s="11" t="s">
        <v>19379</v>
      </c>
      <c r="F4858" s="11" t="s">
        <v>19380</v>
      </c>
      <c r="G4858" s="11">
        <v>5867</v>
      </c>
      <c r="H4858" s="13" t="s">
        <v>393</v>
      </c>
      <c r="I4858" s="87" t="s">
        <v>23</v>
      </c>
      <c r="J4858" s="87" t="s">
        <v>24</v>
      </c>
      <c r="K4858" s="14"/>
      <c r="L4858" s="15" t="s">
        <v>19192</v>
      </c>
      <c r="M4858" s="87" t="s">
        <v>24</v>
      </c>
      <c r="N4858" s="14"/>
      <c r="O4858" s="14"/>
      <c r="P4858" s="14"/>
      <c r="Q4858" s="14"/>
      <c r="R4858" s="14"/>
    </row>
    <row r="4859" spans="1:18" ht="15.75" customHeight="1">
      <c r="A4859" s="8">
        <v>2018</v>
      </c>
      <c r="B4859" s="135">
        <v>183</v>
      </c>
      <c r="C4859" s="27" t="s">
        <v>19178</v>
      </c>
      <c r="D4859" s="11" t="s">
        <v>19381</v>
      </c>
      <c r="E4859" s="11" t="s">
        <v>252</v>
      </c>
      <c r="F4859" s="11" t="s">
        <v>13371</v>
      </c>
      <c r="G4859" s="11">
        <v>5867</v>
      </c>
      <c r="H4859" s="13" t="s">
        <v>845</v>
      </c>
      <c r="I4859" s="87" t="s">
        <v>23</v>
      </c>
      <c r="J4859" s="87" t="s">
        <v>24</v>
      </c>
      <c r="K4859" s="14"/>
      <c r="L4859" s="15" t="s">
        <v>19192</v>
      </c>
      <c r="M4859" s="87" t="s">
        <v>24</v>
      </c>
      <c r="N4859" s="14"/>
      <c r="O4859" s="14"/>
      <c r="P4859" s="14"/>
      <c r="Q4859" s="14"/>
      <c r="R4859" s="14"/>
    </row>
    <row r="4860" spans="1:18" ht="15.75" customHeight="1">
      <c r="A4860" s="8">
        <v>2018</v>
      </c>
      <c r="B4860" s="135">
        <v>183</v>
      </c>
      <c r="C4860" s="27" t="s">
        <v>19178</v>
      </c>
      <c r="D4860" s="11" t="s">
        <v>19382</v>
      </c>
      <c r="E4860" s="11" t="s">
        <v>252</v>
      </c>
      <c r="F4860" s="11" t="s">
        <v>1155</v>
      </c>
      <c r="G4860" s="11">
        <v>5867</v>
      </c>
      <c r="H4860" s="13" t="s">
        <v>168</v>
      </c>
      <c r="I4860" s="87" t="s">
        <v>23</v>
      </c>
      <c r="J4860" s="87" t="s">
        <v>24</v>
      </c>
      <c r="K4860" s="14"/>
      <c r="L4860" s="15" t="s">
        <v>19192</v>
      </c>
      <c r="M4860" s="87" t="s">
        <v>24</v>
      </c>
      <c r="N4860" s="14"/>
      <c r="O4860" s="14"/>
      <c r="P4860" s="14"/>
      <c r="Q4860" s="14"/>
      <c r="R4860" s="14"/>
    </row>
    <row r="4861" spans="1:18" ht="15.75" customHeight="1">
      <c r="A4861" s="8">
        <v>2018</v>
      </c>
      <c r="B4861" s="135">
        <v>183</v>
      </c>
      <c r="C4861" s="27" t="s">
        <v>19178</v>
      </c>
      <c r="D4861" s="11" t="s">
        <v>19383</v>
      </c>
      <c r="E4861" s="11" t="s">
        <v>252</v>
      </c>
      <c r="F4861" s="11" t="s">
        <v>19384</v>
      </c>
      <c r="G4861" s="11" t="s">
        <v>19385</v>
      </c>
      <c r="H4861" s="13" t="s">
        <v>3286</v>
      </c>
      <c r="I4861" s="87" t="s">
        <v>23</v>
      </c>
      <c r="J4861" s="87" t="s">
        <v>24</v>
      </c>
      <c r="K4861" s="14"/>
      <c r="L4861" s="15" t="s">
        <v>19192</v>
      </c>
      <c r="M4861" s="87" t="s">
        <v>24</v>
      </c>
      <c r="N4861" s="14"/>
      <c r="O4861" s="14"/>
      <c r="P4861" s="14"/>
      <c r="Q4861" s="14"/>
      <c r="R4861" s="14"/>
    </row>
    <row r="4862" spans="1:18" ht="15.75" customHeight="1">
      <c r="A4862" s="8">
        <v>2018</v>
      </c>
      <c r="B4862" s="135">
        <v>183</v>
      </c>
      <c r="C4862" s="27" t="s">
        <v>19178</v>
      </c>
      <c r="D4862" s="11" t="s">
        <v>19386</v>
      </c>
      <c r="E4862" s="11" t="s">
        <v>252</v>
      </c>
      <c r="F4862" s="11" t="s">
        <v>19387</v>
      </c>
      <c r="G4862" s="11" t="s">
        <v>19204</v>
      </c>
      <c r="H4862" s="13" t="s">
        <v>213</v>
      </c>
      <c r="I4862" s="87" t="s">
        <v>23</v>
      </c>
      <c r="J4862" s="87" t="s">
        <v>24</v>
      </c>
      <c r="K4862" s="14"/>
      <c r="L4862" s="15" t="s">
        <v>19192</v>
      </c>
      <c r="M4862" s="87" t="s">
        <v>24</v>
      </c>
      <c r="N4862" s="14"/>
      <c r="O4862" s="14"/>
      <c r="P4862" s="14"/>
      <c r="Q4862" s="14"/>
      <c r="R4862" s="14"/>
    </row>
    <row r="4863" spans="1:18" ht="15.75" customHeight="1">
      <c r="A4863" s="8">
        <v>2018</v>
      </c>
      <c r="B4863" s="135">
        <v>183</v>
      </c>
      <c r="C4863" s="27" t="s">
        <v>19178</v>
      </c>
      <c r="D4863" s="11" t="s">
        <v>19388</v>
      </c>
      <c r="E4863" s="11" t="s">
        <v>252</v>
      </c>
      <c r="F4863" s="11" t="s">
        <v>4677</v>
      </c>
      <c r="G4863" s="11">
        <v>5867</v>
      </c>
      <c r="H4863" s="13" t="s">
        <v>393</v>
      </c>
      <c r="I4863" s="87" t="s">
        <v>23</v>
      </c>
      <c r="J4863" s="87" t="s">
        <v>24</v>
      </c>
      <c r="K4863" s="14"/>
      <c r="L4863" s="15" t="s">
        <v>19192</v>
      </c>
      <c r="M4863" s="87" t="s">
        <v>24</v>
      </c>
      <c r="N4863" s="14"/>
      <c r="O4863" s="14"/>
      <c r="P4863" s="14"/>
      <c r="Q4863" s="14"/>
      <c r="R4863" s="14"/>
    </row>
    <row r="4864" spans="1:18" ht="15.75" customHeight="1">
      <c r="A4864" s="8">
        <v>2018</v>
      </c>
      <c r="B4864" s="135">
        <v>183</v>
      </c>
      <c r="C4864" s="27" t="s">
        <v>19178</v>
      </c>
      <c r="D4864" s="11" t="s">
        <v>19389</v>
      </c>
      <c r="E4864" s="11" t="s">
        <v>19390</v>
      </c>
      <c r="F4864" s="11" t="s">
        <v>19391</v>
      </c>
      <c r="G4864" s="11">
        <v>5868</v>
      </c>
      <c r="H4864" s="13" t="s">
        <v>13615</v>
      </c>
      <c r="I4864" s="87" t="s">
        <v>24</v>
      </c>
      <c r="J4864" s="87" t="s">
        <v>24</v>
      </c>
      <c r="K4864" s="14"/>
      <c r="L4864" s="15" t="s">
        <v>10914</v>
      </c>
      <c r="M4864" s="87" t="s">
        <v>24</v>
      </c>
      <c r="N4864" s="14"/>
      <c r="O4864" s="14"/>
      <c r="P4864" s="14"/>
      <c r="Q4864" s="14"/>
      <c r="R4864" s="14" t="s">
        <v>72</v>
      </c>
    </row>
    <row r="4865" spans="1:20" ht="15.75" customHeight="1">
      <c r="A4865" s="8">
        <v>2018</v>
      </c>
      <c r="B4865" s="135">
        <v>183</v>
      </c>
      <c r="C4865" s="27" t="s">
        <v>19178</v>
      </c>
      <c r="D4865" s="11" t="s">
        <v>19392</v>
      </c>
      <c r="E4865" s="11" t="s">
        <v>19393</v>
      </c>
      <c r="F4865" s="11" t="s">
        <v>19394</v>
      </c>
      <c r="G4865" s="11" t="s">
        <v>19395</v>
      </c>
      <c r="H4865" s="13" t="s">
        <v>17120</v>
      </c>
      <c r="I4865" s="87" t="s">
        <v>24</v>
      </c>
      <c r="J4865" s="87" t="s">
        <v>24</v>
      </c>
      <c r="K4865" s="14"/>
      <c r="L4865" s="15" t="s">
        <v>5599</v>
      </c>
      <c r="M4865" s="87" t="s">
        <v>24</v>
      </c>
      <c r="N4865" s="14"/>
      <c r="O4865" s="14"/>
      <c r="P4865" s="14"/>
      <c r="Q4865" s="14"/>
      <c r="R4865" s="14" t="s">
        <v>72</v>
      </c>
    </row>
    <row r="4866" spans="1:20" ht="15.75" customHeight="1">
      <c r="A4866" s="8">
        <v>2018</v>
      </c>
      <c r="B4866" s="135">
        <v>183</v>
      </c>
      <c r="C4866" s="27" t="s">
        <v>19178</v>
      </c>
      <c r="D4866" s="11" t="s">
        <v>19396</v>
      </c>
      <c r="E4866" s="11" t="s">
        <v>19397</v>
      </c>
      <c r="F4866" s="11" t="s">
        <v>19398</v>
      </c>
      <c r="G4866" s="11">
        <v>5870</v>
      </c>
      <c r="H4866" s="13" t="s">
        <v>17178</v>
      </c>
      <c r="I4866" s="87" t="s">
        <v>23</v>
      </c>
      <c r="J4866" s="87" t="s">
        <v>24</v>
      </c>
      <c r="K4866" s="14"/>
      <c r="L4866" s="15" t="s">
        <v>19192</v>
      </c>
      <c r="M4866" s="87" t="s">
        <v>24</v>
      </c>
      <c r="N4866" s="14"/>
      <c r="O4866" s="14"/>
      <c r="P4866" s="14"/>
      <c r="Q4866" s="14"/>
      <c r="R4866" s="14"/>
    </row>
    <row r="4867" spans="1:20" ht="15.75" customHeight="1">
      <c r="A4867" s="8">
        <v>2018</v>
      </c>
      <c r="B4867" s="135">
        <v>183</v>
      </c>
      <c r="C4867" s="27" t="s">
        <v>19178</v>
      </c>
      <c r="D4867" s="11" t="s">
        <v>19399</v>
      </c>
      <c r="E4867" s="11" t="s">
        <v>19400</v>
      </c>
      <c r="F4867" s="11">
        <v>1910</v>
      </c>
      <c r="G4867" s="11">
        <v>5871</v>
      </c>
      <c r="H4867" s="13" t="s">
        <v>11151</v>
      </c>
      <c r="I4867" s="87" t="s">
        <v>24</v>
      </c>
      <c r="J4867" s="87" t="s">
        <v>23</v>
      </c>
      <c r="K4867" s="14"/>
      <c r="L4867" s="15" t="s">
        <v>19401</v>
      </c>
      <c r="M4867" s="87" t="s">
        <v>24</v>
      </c>
      <c r="N4867" s="14"/>
      <c r="O4867" s="14"/>
      <c r="P4867" s="14"/>
      <c r="Q4867" s="14"/>
      <c r="R4867" s="14" t="s">
        <v>72</v>
      </c>
    </row>
    <row r="4868" spans="1:20" ht="15.75" customHeight="1">
      <c r="A4868" s="8">
        <v>2018</v>
      </c>
      <c r="B4868" s="135">
        <v>183</v>
      </c>
      <c r="C4868" s="27" t="s">
        <v>19178</v>
      </c>
      <c r="D4868" s="11" t="s">
        <v>19402</v>
      </c>
      <c r="E4868" s="11" t="s">
        <v>19403</v>
      </c>
      <c r="F4868" s="11">
        <v>1622</v>
      </c>
      <c r="G4868" s="11" t="s">
        <v>19404</v>
      </c>
      <c r="H4868" s="13" t="s">
        <v>11151</v>
      </c>
      <c r="I4868" s="87" t="s">
        <v>24</v>
      </c>
      <c r="J4868" s="87" t="s">
        <v>24</v>
      </c>
      <c r="K4868" s="14"/>
      <c r="L4868" s="15" t="s">
        <v>19405</v>
      </c>
      <c r="M4868" s="87" t="s">
        <v>24</v>
      </c>
      <c r="N4868" s="14"/>
      <c r="O4868" s="14"/>
      <c r="P4868" s="14"/>
      <c r="Q4868" s="14"/>
      <c r="R4868" s="14" t="s">
        <v>72</v>
      </c>
    </row>
    <row r="4869" spans="1:20" ht="15.75" customHeight="1">
      <c r="A4869" s="8">
        <v>2018</v>
      </c>
      <c r="B4869" s="135">
        <v>183</v>
      </c>
      <c r="C4869" s="27" t="s">
        <v>19178</v>
      </c>
      <c r="D4869" s="11" t="s">
        <v>19406</v>
      </c>
      <c r="E4869" s="11" t="s">
        <v>19407</v>
      </c>
      <c r="F4869" s="11" t="s">
        <v>19408</v>
      </c>
      <c r="G4869" s="11" t="s">
        <v>19409</v>
      </c>
      <c r="H4869" s="13" t="s">
        <v>11194</v>
      </c>
      <c r="I4869" s="87" t="s">
        <v>24</v>
      </c>
      <c r="J4869" s="87" t="s">
        <v>24</v>
      </c>
      <c r="K4869" s="14"/>
      <c r="L4869" s="15" t="s">
        <v>19410</v>
      </c>
      <c r="M4869" s="87" t="s">
        <v>24</v>
      </c>
      <c r="N4869" s="14"/>
      <c r="O4869" s="14"/>
      <c r="P4869" s="14"/>
      <c r="Q4869" s="14"/>
      <c r="R4869" s="14"/>
    </row>
    <row r="4870" spans="1:20" ht="15.75" customHeight="1">
      <c r="A4870" s="8">
        <v>2018</v>
      </c>
      <c r="B4870" s="135">
        <v>183</v>
      </c>
      <c r="C4870" s="27" t="s">
        <v>19178</v>
      </c>
      <c r="D4870" s="11" t="s">
        <v>19411</v>
      </c>
      <c r="E4870" s="11" t="s">
        <v>19412</v>
      </c>
      <c r="F4870" s="11" t="s">
        <v>1309</v>
      </c>
      <c r="G4870" s="11" t="s">
        <v>19413</v>
      </c>
      <c r="H4870" s="13" t="s">
        <v>17120</v>
      </c>
      <c r="I4870" s="87" t="s">
        <v>23</v>
      </c>
      <c r="J4870" s="87" t="s">
        <v>23</v>
      </c>
      <c r="K4870" s="14"/>
      <c r="L4870" s="15" t="s">
        <v>19188</v>
      </c>
      <c r="M4870" s="87" t="s">
        <v>24</v>
      </c>
      <c r="N4870" s="14"/>
      <c r="O4870" s="14"/>
      <c r="P4870" s="14"/>
      <c r="Q4870" s="14"/>
      <c r="R4870" s="14" t="s">
        <v>72</v>
      </c>
    </row>
    <row r="4871" spans="1:20" ht="15.75" customHeight="1">
      <c r="A4871" s="8">
        <v>2018</v>
      </c>
      <c r="B4871" s="135">
        <v>183</v>
      </c>
      <c r="C4871" s="27" t="s">
        <v>19178</v>
      </c>
      <c r="D4871" s="11" t="s">
        <v>19414</v>
      </c>
      <c r="E4871" s="11" t="s">
        <v>19415</v>
      </c>
      <c r="F4871" s="11" t="s">
        <v>2542</v>
      </c>
      <c r="G4871" s="11" t="s">
        <v>19416</v>
      </c>
      <c r="H4871" s="13" t="s">
        <v>14880</v>
      </c>
      <c r="I4871" s="87" t="s">
        <v>24</v>
      </c>
      <c r="J4871" s="87" t="s">
        <v>23</v>
      </c>
      <c r="K4871" s="14"/>
      <c r="L4871" s="15" t="s">
        <v>19267</v>
      </c>
      <c r="M4871" s="87" t="s">
        <v>24</v>
      </c>
      <c r="N4871" s="14"/>
      <c r="O4871" s="14"/>
      <c r="P4871" s="14"/>
      <c r="Q4871" s="14"/>
      <c r="R4871" s="14" t="s">
        <v>72</v>
      </c>
    </row>
    <row r="4872" spans="1:20" ht="15.75" customHeight="1">
      <c r="A4872" s="8">
        <v>2018</v>
      </c>
      <c r="B4872" s="135">
        <v>183</v>
      </c>
      <c r="C4872" s="27" t="s">
        <v>19178</v>
      </c>
      <c r="D4872" s="11" t="s">
        <v>19417</v>
      </c>
      <c r="E4872" s="11" t="s">
        <v>19418</v>
      </c>
      <c r="F4872" s="11">
        <v>1959</v>
      </c>
      <c r="G4872" s="11" t="s">
        <v>19419</v>
      </c>
      <c r="H4872" s="13" t="s">
        <v>11151</v>
      </c>
      <c r="I4872" s="87" t="s">
        <v>24</v>
      </c>
      <c r="J4872" s="87" t="s">
        <v>24</v>
      </c>
      <c r="K4872" s="14"/>
      <c r="L4872" s="15" t="s">
        <v>19420</v>
      </c>
      <c r="M4872" s="87" t="s">
        <v>24</v>
      </c>
      <c r="N4872" s="14"/>
      <c r="O4872" s="14"/>
      <c r="P4872" s="14"/>
      <c r="Q4872" s="14"/>
      <c r="R4872" s="14"/>
    </row>
    <row r="4873" spans="1:20" ht="15.75" customHeight="1">
      <c r="A4873" s="8">
        <v>2018</v>
      </c>
      <c r="B4873" s="135">
        <v>183</v>
      </c>
      <c r="C4873" s="27" t="s">
        <v>19178</v>
      </c>
      <c r="D4873" s="11" t="s">
        <v>19421</v>
      </c>
      <c r="E4873" s="11" t="s">
        <v>19422</v>
      </c>
      <c r="F4873" s="11" t="s">
        <v>9711</v>
      </c>
      <c r="G4873" s="11">
        <v>5878</v>
      </c>
      <c r="H4873" s="13" t="s">
        <v>17178</v>
      </c>
      <c r="I4873" s="87" t="s">
        <v>24</v>
      </c>
      <c r="J4873" s="87" t="s">
        <v>24</v>
      </c>
      <c r="K4873" s="14"/>
      <c r="L4873" s="15" t="s">
        <v>19423</v>
      </c>
      <c r="M4873" s="87" t="s">
        <v>24</v>
      </c>
      <c r="N4873" s="14"/>
      <c r="O4873" s="14"/>
      <c r="P4873" s="14"/>
      <c r="Q4873" s="14"/>
      <c r="R4873" s="14"/>
    </row>
    <row r="4874" spans="1:20" ht="15.75" customHeight="1">
      <c r="A4874" s="8">
        <v>2018</v>
      </c>
      <c r="B4874" s="135">
        <v>183</v>
      </c>
      <c r="C4874" s="27" t="s">
        <v>19178</v>
      </c>
      <c r="D4874" s="11" t="s">
        <v>19424</v>
      </c>
      <c r="E4874" s="11" t="s">
        <v>19425</v>
      </c>
      <c r="F4874" s="11" t="s">
        <v>17547</v>
      </c>
      <c r="G4874" s="11">
        <v>5879</v>
      </c>
      <c r="H4874" s="13" t="s">
        <v>19426</v>
      </c>
      <c r="I4874" s="87" t="s">
        <v>23</v>
      </c>
      <c r="J4874" s="87" t="s">
        <v>24</v>
      </c>
      <c r="K4874" s="14"/>
      <c r="L4874" s="15" t="s">
        <v>19427</v>
      </c>
      <c r="M4874" s="87" t="s">
        <v>23</v>
      </c>
      <c r="N4874" s="11" t="s">
        <v>19424</v>
      </c>
      <c r="O4874" s="14"/>
      <c r="P4874" s="14">
        <v>0.3</v>
      </c>
      <c r="Q4874" s="14">
        <v>28.62</v>
      </c>
      <c r="R4874" s="130" t="s">
        <v>28</v>
      </c>
    </row>
    <row r="4875" spans="1:20" ht="15.75" customHeight="1">
      <c r="A4875" s="8">
        <v>2018</v>
      </c>
      <c r="B4875" s="95">
        <v>3228</v>
      </c>
      <c r="C4875" s="10" t="s">
        <v>19428</v>
      </c>
      <c r="D4875" s="10" t="s">
        <v>19429</v>
      </c>
      <c r="E4875" s="11" t="s">
        <v>19430</v>
      </c>
      <c r="F4875" s="10" t="s">
        <v>19431</v>
      </c>
      <c r="G4875" s="10" t="s">
        <v>11145</v>
      </c>
      <c r="H4875" s="13" t="s">
        <v>275</v>
      </c>
      <c r="I4875" s="10" t="s">
        <v>24</v>
      </c>
      <c r="J4875" s="10" t="s">
        <v>24</v>
      </c>
      <c r="K4875" s="10" t="s">
        <v>693</v>
      </c>
      <c r="L4875" s="29" t="s">
        <v>19432</v>
      </c>
      <c r="M4875" s="16" t="s">
        <v>24</v>
      </c>
      <c r="N4875" s="14"/>
      <c r="O4875" s="14"/>
      <c r="P4875" s="14"/>
      <c r="Q4875" s="14"/>
      <c r="R4875" s="14"/>
      <c r="S4875" s="8"/>
      <c r="T4875" s="8"/>
    </row>
    <row r="4876" spans="1:20" ht="15.75" customHeight="1">
      <c r="A4876" s="8">
        <v>2018</v>
      </c>
      <c r="B4876" s="95">
        <v>3228</v>
      </c>
      <c r="C4876" s="10" t="s">
        <v>19428</v>
      </c>
      <c r="D4876" s="14" t="s">
        <v>19433</v>
      </c>
      <c r="E4876" s="11" t="s">
        <v>19434</v>
      </c>
      <c r="F4876" s="10" t="s">
        <v>2215</v>
      </c>
      <c r="G4876" s="10" t="s">
        <v>11150</v>
      </c>
      <c r="H4876" s="13" t="s">
        <v>275</v>
      </c>
      <c r="I4876" s="10" t="s">
        <v>24</v>
      </c>
      <c r="J4876" s="10" t="s">
        <v>23</v>
      </c>
      <c r="K4876" s="10" t="s">
        <v>693</v>
      </c>
      <c r="L4876" s="29" t="s">
        <v>19435</v>
      </c>
      <c r="M4876" s="16" t="s">
        <v>692</v>
      </c>
      <c r="N4876" s="14"/>
      <c r="O4876" s="14"/>
      <c r="P4876" s="14"/>
      <c r="Q4876" s="14"/>
      <c r="R4876" s="14" t="s">
        <v>72</v>
      </c>
      <c r="S4876" s="8"/>
      <c r="T4876" s="8"/>
    </row>
    <row r="4877" spans="1:20" ht="15.75" customHeight="1">
      <c r="A4877" s="8">
        <v>2018</v>
      </c>
      <c r="B4877" s="95">
        <v>3228</v>
      </c>
      <c r="C4877" s="10" t="s">
        <v>19428</v>
      </c>
      <c r="D4877" s="14" t="s">
        <v>19436</v>
      </c>
      <c r="E4877" s="11" t="s">
        <v>19437</v>
      </c>
      <c r="F4877" s="10" t="s">
        <v>19438</v>
      </c>
      <c r="G4877" s="10" t="s">
        <v>11154</v>
      </c>
      <c r="H4877" s="13" t="s">
        <v>3204</v>
      </c>
      <c r="I4877" s="10" t="s">
        <v>24</v>
      </c>
      <c r="J4877" s="10" t="s">
        <v>24</v>
      </c>
      <c r="K4877" s="10" t="s">
        <v>693</v>
      </c>
      <c r="L4877" s="12" t="s">
        <v>19439</v>
      </c>
      <c r="M4877" s="16" t="s">
        <v>692</v>
      </c>
      <c r="N4877" s="14"/>
      <c r="O4877" s="14"/>
      <c r="P4877" s="14"/>
      <c r="Q4877" s="14"/>
      <c r="R4877" s="14" t="s">
        <v>72</v>
      </c>
      <c r="S4877" s="8"/>
      <c r="T4877" s="8"/>
    </row>
    <row r="4878" spans="1:20" ht="15.75" customHeight="1">
      <c r="A4878" s="8">
        <v>2018</v>
      </c>
      <c r="B4878" s="95">
        <v>3228</v>
      </c>
      <c r="C4878" s="10" t="s">
        <v>19428</v>
      </c>
      <c r="D4878" s="14" t="s">
        <v>19440</v>
      </c>
      <c r="E4878" s="11" t="s">
        <v>19441</v>
      </c>
      <c r="F4878" s="10" t="s">
        <v>7816</v>
      </c>
      <c r="G4878" s="10" t="s">
        <v>11157</v>
      </c>
      <c r="H4878" s="13" t="s">
        <v>33</v>
      </c>
      <c r="I4878" s="10" t="s">
        <v>24</v>
      </c>
      <c r="J4878" s="10" t="s">
        <v>24</v>
      </c>
      <c r="K4878" s="10" t="s">
        <v>693</v>
      </c>
      <c r="L4878" s="29" t="s">
        <v>19442</v>
      </c>
      <c r="M4878" s="16" t="s">
        <v>692</v>
      </c>
      <c r="N4878" s="14"/>
      <c r="O4878" s="14"/>
      <c r="P4878" s="14"/>
      <c r="Q4878" s="14"/>
      <c r="R4878" s="14"/>
      <c r="S4878" s="8"/>
      <c r="T4878" s="8"/>
    </row>
    <row r="4879" spans="1:20" ht="15.75" customHeight="1">
      <c r="A4879" s="8">
        <v>2018</v>
      </c>
      <c r="B4879" s="95">
        <v>3228</v>
      </c>
      <c r="C4879" s="10" t="s">
        <v>19428</v>
      </c>
      <c r="D4879" s="14" t="s">
        <v>19443</v>
      </c>
      <c r="E4879" s="11" t="s">
        <v>19444</v>
      </c>
      <c r="F4879" s="10" t="s">
        <v>9957</v>
      </c>
      <c r="G4879" s="10" t="s">
        <v>11161</v>
      </c>
      <c r="H4879" s="13" t="s">
        <v>19445</v>
      </c>
      <c r="I4879" s="10" t="s">
        <v>24</v>
      </c>
      <c r="J4879" s="10" t="s">
        <v>24</v>
      </c>
      <c r="K4879" s="10" t="s">
        <v>693</v>
      </c>
      <c r="L4879" s="14"/>
      <c r="M4879" s="16" t="s">
        <v>692</v>
      </c>
      <c r="N4879" s="14"/>
      <c r="O4879" s="14"/>
      <c r="P4879" s="14"/>
      <c r="Q4879" s="14"/>
      <c r="R4879" s="14"/>
      <c r="S4879" s="8"/>
      <c r="T4879" s="8"/>
    </row>
    <row r="4880" spans="1:20" ht="15.75" customHeight="1">
      <c r="A4880" s="8">
        <v>2018</v>
      </c>
      <c r="B4880" s="95">
        <v>3228</v>
      </c>
      <c r="C4880" s="10" t="s">
        <v>19428</v>
      </c>
      <c r="D4880" s="14" t="s">
        <v>19446</v>
      </c>
      <c r="E4880" s="11" t="s">
        <v>19447</v>
      </c>
      <c r="F4880" s="14">
        <v>2017</v>
      </c>
      <c r="G4880" s="10" t="s">
        <v>11165</v>
      </c>
      <c r="H4880" s="13" t="s">
        <v>19448</v>
      </c>
      <c r="I4880" s="10" t="s">
        <v>24</v>
      </c>
      <c r="J4880" s="10" t="s">
        <v>23</v>
      </c>
      <c r="K4880" s="10" t="s">
        <v>693</v>
      </c>
      <c r="L4880" s="29" t="s">
        <v>19449</v>
      </c>
      <c r="M4880" s="16" t="s">
        <v>692</v>
      </c>
      <c r="N4880" s="14"/>
      <c r="O4880" s="14"/>
      <c r="P4880" s="14"/>
      <c r="Q4880" s="14"/>
      <c r="R4880" s="14" t="s">
        <v>72</v>
      </c>
      <c r="S4880" s="8"/>
      <c r="T4880" s="8"/>
    </row>
    <row r="4881" spans="1:20" ht="15.75" customHeight="1">
      <c r="A4881" s="8">
        <v>2018</v>
      </c>
      <c r="B4881" s="95">
        <v>3228</v>
      </c>
      <c r="C4881" s="10" t="s">
        <v>19428</v>
      </c>
      <c r="D4881" s="14" t="s">
        <v>19450</v>
      </c>
      <c r="E4881" s="11" t="s">
        <v>19451</v>
      </c>
      <c r="F4881" s="136" t="s">
        <v>19452</v>
      </c>
      <c r="G4881" s="10" t="s">
        <v>11169</v>
      </c>
      <c r="H4881" s="13" t="s">
        <v>149</v>
      </c>
      <c r="I4881" s="10" t="s">
        <v>24</v>
      </c>
      <c r="J4881" s="10" t="s">
        <v>24</v>
      </c>
      <c r="K4881" s="10" t="s">
        <v>693</v>
      </c>
      <c r="L4881" s="10" t="s">
        <v>19453</v>
      </c>
      <c r="M4881" s="16" t="s">
        <v>692</v>
      </c>
      <c r="N4881" s="14"/>
      <c r="O4881" s="14"/>
      <c r="P4881" s="14"/>
      <c r="Q4881" s="14"/>
      <c r="R4881" s="14"/>
      <c r="S4881" s="8"/>
      <c r="T4881" s="8"/>
    </row>
    <row r="4882" spans="1:20" ht="15.75" customHeight="1">
      <c r="A4882" s="8">
        <v>2018</v>
      </c>
      <c r="B4882" s="95">
        <v>3228</v>
      </c>
      <c r="C4882" s="10" t="s">
        <v>19428</v>
      </c>
      <c r="D4882" s="14" t="s">
        <v>19454</v>
      </c>
      <c r="E4882" s="11" t="s">
        <v>19455</v>
      </c>
      <c r="F4882" s="10" t="s">
        <v>19456</v>
      </c>
      <c r="G4882" s="10" t="s">
        <v>19457</v>
      </c>
      <c r="H4882" s="13" t="s">
        <v>33</v>
      </c>
      <c r="I4882" s="10" t="s">
        <v>24</v>
      </c>
      <c r="J4882" s="10" t="s">
        <v>24</v>
      </c>
      <c r="K4882" s="10" t="s">
        <v>693</v>
      </c>
      <c r="L4882" s="10" t="s">
        <v>19458</v>
      </c>
      <c r="M4882" s="16" t="s">
        <v>692</v>
      </c>
      <c r="N4882" s="14"/>
      <c r="O4882" s="14"/>
      <c r="P4882" s="14"/>
      <c r="Q4882" s="14"/>
      <c r="R4882" s="14" t="s">
        <v>19459</v>
      </c>
      <c r="S4882" s="8"/>
      <c r="T4882" s="8"/>
    </row>
    <row r="4883" spans="1:20" ht="15.75" customHeight="1">
      <c r="A4883" s="8">
        <v>2018</v>
      </c>
      <c r="B4883" s="95">
        <v>3228</v>
      </c>
      <c r="C4883" s="10" t="s">
        <v>19428</v>
      </c>
      <c r="D4883" s="14" t="s">
        <v>19460</v>
      </c>
      <c r="E4883" s="11" t="s">
        <v>19461</v>
      </c>
      <c r="F4883" s="14">
        <v>1978</v>
      </c>
      <c r="G4883" s="106" t="s">
        <v>19462</v>
      </c>
      <c r="H4883" s="13" t="s">
        <v>5586</v>
      </c>
      <c r="I4883" s="10" t="s">
        <v>24</v>
      </c>
      <c r="J4883" s="10" t="s">
        <v>24</v>
      </c>
      <c r="K4883" s="10" t="s">
        <v>693</v>
      </c>
      <c r="L4883" s="10" t="s">
        <v>19463</v>
      </c>
      <c r="M4883" s="16" t="s">
        <v>692</v>
      </c>
      <c r="N4883" s="14"/>
      <c r="O4883" s="14"/>
      <c r="P4883" s="14"/>
      <c r="Q4883" s="14"/>
      <c r="R4883" s="14" t="s">
        <v>72</v>
      </c>
      <c r="S4883" s="8"/>
      <c r="T4883" s="8"/>
    </row>
    <row r="4884" spans="1:20" ht="15.75" customHeight="1">
      <c r="A4884" s="8">
        <v>2018</v>
      </c>
      <c r="B4884" s="95">
        <v>3228</v>
      </c>
      <c r="C4884" s="10" t="s">
        <v>19428</v>
      </c>
      <c r="D4884" s="14" t="s">
        <v>19464</v>
      </c>
      <c r="E4884" s="11" t="s">
        <v>19465</v>
      </c>
      <c r="F4884" s="14">
        <v>2017</v>
      </c>
      <c r="G4884" s="10" t="s">
        <v>19466</v>
      </c>
      <c r="H4884" s="13" t="s">
        <v>5566</v>
      </c>
      <c r="I4884" s="10" t="s">
        <v>24</v>
      </c>
      <c r="J4884" s="10" t="s">
        <v>24</v>
      </c>
      <c r="K4884" s="10" t="s">
        <v>693</v>
      </c>
      <c r="L4884" s="10" t="s">
        <v>19467</v>
      </c>
      <c r="M4884" s="16" t="s">
        <v>692</v>
      </c>
      <c r="N4884" s="14"/>
      <c r="O4884" s="14"/>
      <c r="P4884" s="14"/>
      <c r="Q4884" s="14"/>
      <c r="R4884" s="14" t="s">
        <v>19459</v>
      </c>
      <c r="S4884" s="8"/>
      <c r="T4884" s="8"/>
    </row>
    <row r="4885" spans="1:20" ht="15.75" customHeight="1">
      <c r="A4885" s="8">
        <v>2018</v>
      </c>
      <c r="B4885" s="95">
        <v>3228</v>
      </c>
      <c r="C4885" s="10" t="s">
        <v>19428</v>
      </c>
      <c r="D4885" s="14" t="s">
        <v>19468</v>
      </c>
      <c r="E4885" s="11" t="s">
        <v>19469</v>
      </c>
      <c r="F4885" s="14">
        <v>2018</v>
      </c>
      <c r="G4885" s="10" t="s">
        <v>4454</v>
      </c>
      <c r="H4885" s="13" t="s">
        <v>19470</v>
      </c>
      <c r="I4885" s="10" t="s">
        <v>24</v>
      </c>
      <c r="J4885" s="10" t="s">
        <v>23</v>
      </c>
      <c r="K4885" s="10" t="s">
        <v>693</v>
      </c>
      <c r="L4885" s="10" t="s">
        <v>19471</v>
      </c>
      <c r="M4885" s="16" t="s">
        <v>692</v>
      </c>
      <c r="N4885" s="14"/>
      <c r="O4885" s="14"/>
      <c r="P4885" s="14"/>
      <c r="Q4885" s="14"/>
      <c r="R4885" s="14" t="s">
        <v>72</v>
      </c>
      <c r="S4885" s="8"/>
      <c r="T4885" s="8"/>
    </row>
    <row r="4886" spans="1:20" ht="15.75" customHeight="1">
      <c r="A4886" s="8">
        <v>2018</v>
      </c>
      <c r="B4886" s="95">
        <v>3228</v>
      </c>
      <c r="C4886" s="10" t="s">
        <v>19428</v>
      </c>
      <c r="D4886" s="14" t="s">
        <v>19472</v>
      </c>
      <c r="E4886" s="11" t="s">
        <v>19473</v>
      </c>
      <c r="F4886" s="137">
        <v>43329</v>
      </c>
      <c r="G4886" s="14" t="s">
        <v>19474</v>
      </c>
      <c r="H4886" s="13" t="s">
        <v>555</v>
      </c>
      <c r="I4886" s="10" t="s">
        <v>24</v>
      </c>
      <c r="J4886" s="10" t="s">
        <v>24</v>
      </c>
      <c r="K4886" s="10" t="s">
        <v>693</v>
      </c>
      <c r="L4886" s="10" t="s">
        <v>19475</v>
      </c>
      <c r="M4886" s="16" t="s">
        <v>692</v>
      </c>
      <c r="N4886" s="14"/>
      <c r="O4886" s="14"/>
      <c r="P4886" s="14"/>
      <c r="Q4886" s="14"/>
      <c r="R4886" s="14"/>
      <c r="S4886" s="8"/>
      <c r="T4886" s="8"/>
    </row>
    <row r="4887" spans="1:20" ht="15.75" customHeight="1">
      <c r="A4887" s="8">
        <v>2018</v>
      </c>
      <c r="B4887" s="95">
        <v>3228</v>
      </c>
      <c r="C4887" s="10" t="s">
        <v>19428</v>
      </c>
      <c r="D4887" s="14" t="s">
        <v>19476</v>
      </c>
      <c r="E4887" s="11" t="s">
        <v>19477</v>
      </c>
      <c r="F4887" s="14">
        <v>2018</v>
      </c>
      <c r="G4887" s="14" t="s">
        <v>19478</v>
      </c>
      <c r="H4887" s="13" t="s">
        <v>19479</v>
      </c>
      <c r="I4887" s="10" t="s">
        <v>24</v>
      </c>
      <c r="J4887" s="10" t="s">
        <v>24</v>
      </c>
      <c r="K4887" s="10" t="s">
        <v>693</v>
      </c>
      <c r="L4887" s="10" t="s">
        <v>19480</v>
      </c>
      <c r="M4887" s="16" t="s">
        <v>692</v>
      </c>
      <c r="N4887" s="14"/>
      <c r="O4887" s="14"/>
      <c r="P4887" s="14"/>
      <c r="Q4887" s="14"/>
      <c r="R4887" s="14" t="s">
        <v>72</v>
      </c>
      <c r="S4887" s="8"/>
      <c r="T4887" s="8"/>
    </row>
    <row r="4888" spans="1:20" ht="15.75" customHeight="1">
      <c r="A4888" s="8">
        <v>2018</v>
      </c>
      <c r="B4888" s="9">
        <v>17</v>
      </c>
      <c r="C4888" s="11" t="s">
        <v>19481</v>
      </c>
      <c r="D4888" s="12" t="s">
        <v>19482</v>
      </c>
      <c r="E4888" s="11" t="s">
        <v>19483</v>
      </c>
      <c r="F4888" s="12" t="s">
        <v>19484</v>
      </c>
      <c r="G4888" s="12" t="s">
        <v>19485</v>
      </c>
      <c r="H4888" s="21" t="s">
        <v>19486</v>
      </c>
      <c r="I4888" s="12" t="s">
        <v>23</v>
      </c>
      <c r="J4888" s="12" t="s">
        <v>24</v>
      </c>
      <c r="K4888" s="97" t="s">
        <v>19487</v>
      </c>
      <c r="L4888" s="12" t="s">
        <v>19488</v>
      </c>
      <c r="M4888" s="12"/>
      <c r="N4888" s="12"/>
      <c r="O4888" s="12"/>
      <c r="P4888" s="12"/>
      <c r="Q4888" s="12"/>
      <c r="R4888" s="17"/>
      <c r="S4888" s="19"/>
      <c r="T4888" s="19"/>
    </row>
    <row r="4889" spans="1:20" ht="15.75" customHeight="1">
      <c r="A4889" s="8">
        <v>2018</v>
      </c>
      <c r="B4889" s="9">
        <v>17</v>
      </c>
      <c r="C4889" s="11" t="s">
        <v>19481</v>
      </c>
      <c r="D4889" s="12" t="s">
        <v>19489</v>
      </c>
      <c r="E4889" s="11" t="s">
        <v>19490</v>
      </c>
      <c r="F4889" s="12" t="s">
        <v>1372</v>
      </c>
      <c r="G4889" s="12" t="s">
        <v>19491</v>
      </c>
      <c r="H4889" s="21">
        <v>0.03</v>
      </c>
      <c r="I4889" s="12" t="s">
        <v>23</v>
      </c>
      <c r="J4889" s="12" t="s">
        <v>24</v>
      </c>
      <c r="K4889" s="97" t="s">
        <v>19492</v>
      </c>
      <c r="L4889" s="12" t="s">
        <v>19488</v>
      </c>
      <c r="M4889" s="12"/>
      <c r="N4889" s="12"/>
      <c r="O4889" s="12"/>
      <c r="P4889" s="12"/>
      <c r="Q4889" s="12"/>
      <c r="R4889" s="17"/>
      <c r="S4889" s="19"/>
      <c r="T4889" s="19"/>
    </row>
    <row r="4890" spans="1:20" ht="15.75" customHeight="1">
      <c r="A4890" s="8">
        <v>2018</v>
      </c>
      <c r="B4890" s="9">
        <v>17</v>
      </c>
      <c r="C4890" s="11" t="s">
        <v>19481</v>
      </c>
      <c r="D4890" s="12" t="s">
        <v>19493</v>
      </c>
      <c r="E4890" s="11" t="s">
        <v>19494</v>
      </c>
      <c r="F4890" s="12" t="s">
        <v>19495</v>
      </c>
      <c r="G4890" s="12" t="s">
        <v>19496</v>
      </c>
      <c r="H4890" s="21">
        <v>0.24</v>
      </c>
      <c r="I4890" s="12" t="s">
        <v>23</v>
      </c>
      <c r="J4890" s="12" t="s">
        <v>24</v>
      </c>
      <c r="K4890" s="97" t="s">
        <v>19497</v>
      </c>
      <c r="L4890" s="12" t="s">
        <v>19498</v>
      </c>
      <c r="M4890" s="12"/>
      <c r="N4890" s="12"/>
      <c r="O4890" s="12"/>
      <c r="P4890" s="12"/>
      <c r="Q4890" s="12"/>
      <c r="R4890" s="17"/>
      <c r="S4890" s="19"/>
      <c r="T4890" s="19"/>
    </row>
    <row r="4891" spans="1:20" ht="15.75" customHeight="1">
      <c r="A4891" s="8">
        <v>2018</v>
      </c>
      <c r="B4891" s="9">
        <v>17</v>
      </c>
      <c r="C4891" s="11" t="s">
        <v>19481</v>
      </c>
      <c r="D4891" s="12" t="s">
        <v>19499</v>
      </c>
      <c r="E4891" s="11" t="s">
        <v>19500</v>
      </c>
      <c r="F4891" s="12" t="s">
        <v>2856</v>
      </c>
      <c r="G4891" s="12" t="s">
        <v>19501</v>
      </c>
      <c r="H4891" s="21">
        <v>7.2</v>
      </c>
      <c r="I4891" s="12" t="s">
        <v>24</v>
      </c>
      <c r="J4891" s="12" t="s">
        <v>23</v>
      </c>
      <c r="K4891" s="97" t="s">
        <v>19502</v>
      </c>
      <c r="L4891" s="12" t="s">
        <v>19503</v>
      </c>
      <c r="M4891" s="12"/>
      <c r="N4891" s="12"/>
      <c r="O4891" s="12"/>
      <c r="P4891" s="12"/>
      <c r="Q4891" s="12"/>
      <c r="R4891" s="17" t="s">
        <v>72</v>
      </c>
      <c r="S4891" s="19"/>
      <c r="T4891" s="19"/>
    </row>
    <row r="4892" spans="1:20" ht="15.75" customHeight="1">
      <c r="A4892" s="8">
        <v>2018</v>
      </c>
      <c r="B4892" s="9">
        <v>17</v>
      </c>
      <c r="C4892" s="11" t="s">
        <v>19481</v>
      </c>
      <c r="D4892" s="12" t="s">
        <v>19504</v>
      </c>
      <c r="E4892" s="11" t="s">
        <v>19505</v>
      </c>
      <c r="F4892" s="12" t="s">
        <v>2804</v>
      </c>
      <c r="G4892" s="12" t="s">
        <v>19506</v>
      </c>
      <c r="H4892" s="21">
        <v>0.24</v>
      </c>
      <c r="I4892" s="12" t="s">
        <v>24</v>
      </c>
      <c r="J4892" s="12" t="s">
        <v>24</v>
      </c>
      <c r="K4892" s="97" t="s">
        <v>19507</v>
      </c>
      <c r="L4892" s="12" t="s">
        <v>19508</v>
      </c>
      <c r="M4892" s="12"/>
      <c r="N4892" s="12"/>
      <c r="O4892" s="12"/>
      <c r="P4892" s="12"/>
      <c r="Q4892" s="12"/>
      <c r="R4892" s="17" t="s">
        <v>72</v>
      </c>
      <c r="S4892" s="19"/>
      <c r="T4892" s="19"/>
    </row>
    <row r="4893" spans="1:20" ht="15.75" customHeight="1">
      <c r="A4893" s="8">
        <v>2018</v>
      </c>
      <c r="B4893" s="9">
        <v>17</v>
      </c>
      <c r="C4893" s="11" t="s">
        <v>19481</v>
      </c>
      <c r="D4893" s="12" t="s">
        <v>19509</v>
      </c>
      <c r="E4893" s="11" t="s">
        <v>19510</v>
      </c>
      <c r="F4893" s="12" t="s">
        <v>19511</v>
      </c>
      <c r="G4893" s="12" t="s">
        <v>19512</v>
      </c>
      <c r="H4893" s="21">
        <v>0.24</v>
      </c>
      <c r="I4893" s="12" t="s">
        <v>23</v>
      </c>
      <c r="J4893" s="12" t="s">
        <v>24</v>
      </c>
      <c r="K4893" s="97" t="s">
        <v>19513</v>
      </c>
      <c r="L4893" s="12" t="s">
        <v>19488</v>
      </c>
      <c r="M4893" s="12"/>
      <c r="N4893" s="12"/>
      <c r="O4893" s="12"/>
      <c r="P4893" s="12"/>
      <c r="Q4893" s="12"/>
      <c r="R4893" s="17"/>
      <c r="S4893" s="19"/>
      <c r="T4893" s="19"/>
    </row>
    <row r="4894" spans="1:20" ht="15.75" customHeight="1">
      <c r="A4894" s="8">
        <v>2018</v>
      </c>
      <c r="B4894" s="9">
        <v>17</v>
      </c>
      <c r="C4894" s="11" t="s">
        <v>19481</v>
      </c>
      <c r="D4894" s="12" t="s">
        <v>19514</v>
      </c>
      <c r="E4894" s="11" t="s">
        <v>19515</v>
      </c>
      <c r="F4894" s="12" t="s">
        <v>4380</v>
      </c>
      <c r="G4894" s="12" t="s">
        <v>19516</v>
      </c>
      <c r="H4894" s="21">
        <v>0.96</v>
      </c>
      <c r="I4894" s="12" t="s">
        <v>23</v>
      </c>
      <c r="J4894" s="12" t="s">
        <v>24</v>
      </c>
      <c r="K4894" s="97" t="s">
        <v>19517</v>
      </c>
      <c r="L4894" s="12" t="s">
        <v>19518</v>
      </c>
      <c r="M4894" s="12"/>
      <c r="N4894" s="12"/>
      <c r="O4894" s="12"/>
      <c r="P4894" s="12"/>
      <c r="Q4894" s="12"/>
      <c r="R4894" s="17"/>
      <c r="S4894" s="19"/>
      <c r="T4894" s="19"/>
    </row>
    <row r="4895" spans="1:20" ht="15.75" customHeight="1">
      <c r="A4895" s="8">
        <v>2018</v>
      </c>
      <c r="B4895" s="9">
        <v>17</v>
      </c>
      <c r="C4895" s="11" t="s">
        <v>19481</v>
      </c>
      <c r="D4895" s="12" t="s">
        <v>19519</v>
      </c>
      <c r="E4895" s="11" t="s">
        <v>19520</v>
      </c>
      <c r="F4895" s="12" t="s">
        <v>19521</v>
      </c>
      <c r="G4895" s="12" t="s">
        <v>19522</v>
      </c>
      <c r="H4895" s="21">
        <v>0.24</v>
      </c>
      <c r="I4895" s="12" t="s">
        <v>23</v>
      </c>
      <c r="J4895" s="12" t="s">
        <v>24</v>
      </c>
      <c r="K4895" s="97" t="s">
        <v>19523</v>
      </c>
      <c r="L4895" s="12"/>
      <c r="M4895" s="12"/>
      <c r="N4895" s="12"/>
      <c r="O4895" s="12"/>
      <c r="P4895" s="12"/>
      <c r="Q4895" s="12"/>
      <c r="R4895" s="17"/>
      <c r="S4895" s="19"/>
      <c r="T4895" s="19"/>
    </row>
    <row r="4896" spans="1:20" ht="15.75" customHeight="1">
      <c r="A4896" s="8">
        <v>2018</v>
      </c>
      <c r="B4896" s="9">
        <v>17</v>
      </c>
      <c r="C4896" s="11" t="s">
        <v>19481</v>
      </c>
      <c r="D4896" s="12" t="s">
        <v>19514</v>
      </c>
      <c r="E4896" s="11" t="s">
        <v>19524</v>
      </c>
      <c r="F4896" s="12" t="s">
        <v>17371</v>
      </c>
      <c r="G4896" s="12" t="s">
        <v>19516</v>
      </c>
      <c r="H4896" s="21">
        <v>1.2</v>
      </c>
      <c r="I4896" s="12" t="s">
        <v>23</v>
      </c>
      <c r="J4896" s="12" t="s">
        <v>24</v>
      </c>
      <c r="K4896" s="97" t="s">
        <v>19517</v>
      </c>
      <c r="L4896" s="12" t="s">
        <v>19518</v>
      </c>
      <c r="M4896" s="12"/>
      <c r="N4896" s="12"/>
      <c r="O4896" s="12"/>
      <c r="P4896" s="12"/>
      <c r="Q4896" s="12"/>
      <c r="R4896" s="17"/>
      <c r="S4896" s="19"/>
      <c r="T4896" s="19"/>
    </row>
    <row r="4897" spans="1:20" ht="15.75" customHeight="1">
      <c r="A4897" s="8">
        <v>2018</v>
      </c>
      <c r="B4897" s="9">
        <v>17</v>
      </c>
      <c r="C4897" s="11" t="s">
        <v>19481</v>
      </c>
      <c r="D4897" s="12" t="s">
        <v>19525</v>
      </c>
      <c r="E4897" s="11" t="s">
        <v>19526</v>
      </c>
      <c r="F4897" s="12" t="s">
        <v>19527</v>
      </c>
      <c r="G4897" s="12" t="s">
        <v>19528</v>
      </c>
      <c r="H4897" s="21">
        <v>0.03</v>
      </c>
      <c r="I4897" s="12" t="s">
        <v>24</v>
      </c>
      <c r="J4897" s="12" t="s">
        <v>24</v>
      </c>
      <c r="K4897" s="97" t="s">
        <v>19529</v>
      </c>
      <c r="L4897" s="12" t="s">
        <v>12592</v>
      </c>
      <c r="M4897" s="12"/>
      <c r="N4897" s="12"/>
      <c r="O4897" s="12"/>
      <c r="P4897" s="12"/>
      <c r="Q4897" s="12"/>
      <c r="R4897" s="17"/>
      <c r="S4897" s="19"/>
      <c r="T4897" s="19"/>
    </row>
    <row r="4898" spans="1:20" ht="15.75" customHeight="1">
      <c r="A4898" s="8">
        <v>2018</v>
      </c>
      <c r="B4898" s="9">
        <v>17</v>
      </c>
      <c r="C4898" s="11" t="s">
        <v>19481</v>
      </c>
      <c r="D4898" s="12" t="s">
        <v>19530</v>
      </c>
      <c r="E4898" s="11" t="s">
        <v>19483</v>
      </c>
      <c r="F4898" s="12" t="s">
        <v>19531</v>
      </c>
      <c r="G4898" s="12" t="s">
        <v>19532</v>
      </c>
      <c r="H4898" s="21">
        <v>0.24</v>
      </c>
      <c r="I4898" s="12" t="s">
        <v>23</v>
      </c>
      <c r="J4898" s="12" t="s">
        <v>24</v>
      </c>
      <c r="K4898" s="97" t="s">
        <v>19533</v>
      </c>
      <c r="L4898" s="12" t="s">
        <v>19488</v>
      </c>
      <c r="M4898" s="12"/>
      <c r="N4898" s="12"/>
      <c r="O4898" s="12"/>
      <c r="P4898" s="12"/>
      <c r="Q4898" s="12"/>
      <c r="R4898" s="17"/>
      <c r="S4898" s="19"/>
      <c r="T4898" s="19"/>
    </row>
    <row r="4899" spans="1:20" ht="15.75" customHeight="1">
      <c r="A4899" s="8">
        <v>2018</v>
      </c>
      <c r="B4899" s="9">
        <v>17</v>
      </c>
      <c r="C4899" s="11" t="s">
        <v>19481</v>
      </c>
      <c r="D4899" s="12" t="s">
        <v>19534</v>
      </c>
      <c r="E4899" s="11" t="s">
        <v>19535</v>
      </c>
      <c r="F4899" s="12" t="s">
        <v>19536</v>
      </c>
      <c r="G4899" s="12" t="s">
        <v>19537</v>
      </c>
      <c r="H4899" s="21">
        <v>0.03</v>
      </c>
      <c r="I4899" s="12" t="s">
        <v>23</v>
      </c>
      <c r="J4899" s="12" t="s">
        <v>24</v>
      </c>
      <c r="K4899" s="97" t="s">
        <v>19538</v>
      </c>
      <c r="L4899" s="12" t="s">
        <v>19539</v>
      </c>
      <c r="M4899" s="12"/>
      <c r="N4899" s="12"/>
      <c r="O4899" s="12"/>
      <c r="P4899" s="12"/>
      <c r="Q4899" s="12"/>
      <c r="R4899" s="17"/>
      <c r="S4899" s="19"/>
      <c r="T4899" s="19"/>
    </row>
    <row r="4900" spans="1:20" ht="15.75" customHeight="1">
      <c r="A4900" s="8">
        <v>2018</v>
      </c>
      <c r="B4900" s="9">
        <v>17</v>
      </c>
      <c r="C4900" s="11" t="s">
        <v>19481</v>
      </c>
      <c r="D4900" s="12" t="s">
        <v>19540</v>
      </c>
      <c r="E4900" s="11" t="s">
        <v>19541</v>
      </c>
      <c r="F4900" s="12">
        <v>1962</v>
      </c>
      <c r="G4900" s="12" t="s">
        <v>19542</v>
      </c>
      <c r="H4900" s="21">
        <v>0.48</v>
      </c>
      <c r="I4900" s="12" t="s">
        <v>24</v>
      </c>
      <c r="J4900" s="12" t="s">
        <v>24</v>
      </c>
      <c r="K4900" s="97" t="s">
        <v>19543</v>
      </c>
      <c r="L4900" s="12" t="s">
        <v>19544</v>
      </c>
      <c r="M4900" s="12"/>
      <c r="N4900" s="12"/>
      <c r="O4900" s="12"/>
      <c r="P4900" s="12"/>
      <c r="Q4900" s="12"/>
      <c r="R4900" s="17"/>
      <c r="S4900" s="19"/>
      <c r="T4900" s="19"/>
    </row>
    <row r="4901" spans="1:20" ht="15.75" customHeight="1">
      <c r="A4901" s="8">
        <v>2018</v>
      </c>
      <c r="B4901" s="9">
        <v>17</v>
      </c>
      <c r="C4901" s="11" t="s">
        <v>19481</v>
      </c>
      <c r="D4901" s="12" t="s">
        <v>19545</v>
      </c>
      <c r="E4901" s="11" t="s">
        <v>19546</v>
      </c>
      <c r="F4901" s="12" t="s">
        <v>19547</v>
      </c>
      <c r="G4901" s="12" t="s">
        <v>19548</v>
      </c>
      <c r="H4901" s="21">
        <v>0.24</v>
      </c>
      <c r="I4901" s="12" t="s">
        <v>23</v>
      </c>
      <c r="J4901" s="12" t="s">
        <v>24</v>
      </c>
      <c r="K4901" s="97" t="s">
        <v>19549</v>
      </c>
      <c r="L4901" s="12" t="s">
        <v>19550</v>
      </c>
      <c r="M4901" s="12"/>
      <c r="N4901" s="12"/>
      <c r="O4901" s="12"/>
      <c r="P4901" s="12"/>
      <c r="Q4901" s="12"/>
      <c r="R4901" s="17"/>
      <c r="S4901" s="19"/>
      <c r="T4901" s="19"/>
    </row>
    <row r="4902" spans="1:20" ht="15.75" customHeight="1">
      <c r="A4902" s="8">
        <v>2018</v>
      </c>
      <c r="B4902" s="9">
        <v>17</v>
      </c>
      <c r="C4902" s="11" t="s">
        <v>19481</v>
      </c>
      <c r="D4902" s="12" t="s">
        <v>19551</v>
      </c>
      <c r="E4902" s="11" t="s">
        <v>19552</v>
      </c>
      <c r="F4902" s="12" t="s">
        <v>19553</v>
      </c>
      <c r="G4902" s="12" t="s">
        <v>19491</v>
      </c>
      <c r="H4902" s="21">
        <v>0.03</v>
      </c>
      <c r="I4902" s="12" t="s">
        <v>23</v>
      </c>
      <c r="J4902" s="12" t="s">
        <v>24</v>
      </c>
      <c r="K4902" s="97" t="s">
        <v>19492</v>
      </c>
      <c r="L4902" s="12" t="s">
        <v>19488</v>
      </c>
      <c r="M4902" s="12"/>
      <c r="N4902" s="12"/>
      <c r="O4902" s="12"/>
      <c r="P4902" s="12"/>
      <c r="Q4902" s="12"/>
      <c r="R4902" s="17"/>
      <c r="S4902" s="19"/>
      <c r="T4902" s="19"/>
    </row>
    <row r="4903" spans="1:20" ht="15.75" customHeight="1">
      <c r="A4903" s="8">
        <v>2018</v>
      </c>
      <c r="B4903" s="9">
        <v>17</v>
      </c>
      <c r="C4903" s="11" t="s">
        <v>19481</v>
      </c>
      <c r="D4903" s="12" t="s">
        <v>19554</v>
      </c>
      <c r="E4903" s="11" t="s">
        <v>19555</v>
      </c>
      <c r="F4903" s="12" t="s">
        <v>19556</v>
      </c>
      <c r="G4903" s="12" t="s">
        <v>19557</v>
      </c>
      <c r="H4903" s="21">
        <v>0.03</v>
      </c>
      <c r="I4903" s="12" t="s">
        <v>23</v>
      </c>
      <c r="J4903" s="12" t="s">
        <v>24</v>
      </c>
      <c r="K4903" s="12"/>
      <c r="L4903" s="12" t="s">
        <v>48</v>
      </c>
      <c r="M4903" s="12"/>
      <c r="N4903" s="12"/>
      <c r="O4903" s="12"/>
      <c r="P4903" s="12"/>
      <c r="Q4903" s="12"/>
      <c r="R4903" s="17"/>
      <c r="S4903" s="19"/>
      <c r="T4903" s="19"/>
    </row>
    <row r="4904" spans="1:20" ht="15.75" customHeight="1">
      <c r="A4904" s="8">
        <v>2018</v>
      </c>
      <c r="B4904" s="9">
        <v>17</v>
      </c>
      <c r="C4904" s="11" t="s">
        <v>19481</v>
      </c>
      <c r="D4904" s="12" t="s">
        <v>19558</v>
      </c>
      <c r="E4904" s="11" t="s">
        <v>19559</v>
      </c>
      <c r="F4904" s="12" t="s">
        <v>19560</v>
      </c>
      <c r="G4904" s="12" t="s">
        <v>19561</v>
      </c>
      <c r="H4904" s="21">
        <v>0.03</v>
      </c>
      <c r="I4904" s="12" t="s">
        <v>24</v>
      </c>
      <c r="J4904" s="12" t="s">
        <v>24</v>
      </c>
      <c r="K4904" s="97" t="s">
        <v>19562</v>
      </c>
      <c r="L4904" s="12" t="s">
        <v>19563</v>
      </c>
      <c r="M4904" s="12"/>
      <c r="N4904" s="12"/>
      <c r="O4904" s="12"/>
      <c r="P4904" s="12"/>
      <c r="Q4904" s="12"/>
      <c r="R4904" s="17"/>
      <c r="S4904" s="19"/>
      <c r="T4904" s="19"/>
    </row>
    <row r="4905" spans="1:20" ht="15.75" customHeight="1">
      <c r="A4905" s="8">
        <v>2018</v>
      </c>
      <c r="B4905" s="9">
        <v>17</v>
      </c>
      <c r="C4905" s="11" t="s">
        <v>19481</v>
      </c>
      <c r="D4905" s="12" t="s">
        <v>19564</v>
      </c>
      <c r="E4905" s="11" t="s">
        <v>19565</v>
      </c>
      <c r="F4905" s="12" t="s">
        <v>19566</v>
      </c>
      <c r="G4905" s="12" t="s">
        <v>19567</v>
      </c>
      <c r="H4905" s="21">
        <v>0.12</v>
      </c>
      <c r="I4905" s="12" t="s">
        <v>24</v>
      </c>
      <c r="J4905" s="12" t="s">
        <v>24</v>
      </c>
      <c r="K4905" s="97" t="s">
        <v>19568</v>
      </c>
      <c r="L4905" s="12"/>
      <c r="M4905" s="12"/>
      <c r="N4905" s="12"/>
      <c r="O4905" s="12"/>
      <c r="P4905" s="12"/>
      <c r="Q4905" s="12"/>
      <c r="R4905" s="17"/>
      <c r="S4905" s="19"/>
      <c r="T4905" s="19"/>
    </row>
    <row r="4906" spans="1:20" ht="15.75" customHeight="1">
      <c r="A4906" s="8">
        <v>2018</v>
      </c>
      <c r="B4906" s="9">
        <v>17</v>
      </c>
      <c r="C4906" s="11" t="s">
        <v>19481</v>
      </c>
      <c r="D4906" s="12" t="s">
        <v>19569</v>
      </c>
      <c r="E4906" s="11" t="s">
        <v>19570</v>
      </c>
      <c r="F4906" s="12" t="s">
        <v>5494</v>
      </c>
      <c r="G4906" s="12" t="s">
        <v>19571</v>
      </c>
      <c r="H4906" s="21">
        <v>0.48</v>
      </c>
      <c r="I4906" s="12" t="s">
        <v>24</v>
      </c>
      <c r="J4906" s="12" t="s">
        <v>23</v>
      </c>
      <c r="K4906" s="97" t="s">
        <v>19572</v>
      </c>
      <c r="L4906" s="12" t="s">
        <v>19573</v>
      </c>
      <c r="M4906" s="12"/>
      <c r="N4906" s="12"/>
      <c r="O4906" s="12"/>
      <c r="P4906" s="12"/>
      <c r="Q4906" s="12"/>
      <c r="R4906" s="17" t="s">
        <v>72</v>
      </c>
      <c r="S4906" s="19"/>
      <c r="T4906" s="19"/>
    </row>
    <row r="4907" spans="1:20" ht="15.75" customHeight="1">
      <c r="A4907" s="8">
        <v>2018</v>
      </c>
      <c r="B4907" s="9">
        <v>17</v>
      </c>
      <c r="C4907" s="11" t="s">
        <v>19481</v>
      </c>
      <c r="D4907" s="12" t="s">
        <v>19574</v>
      </c>
      <c r="E4907" s="11" t="s">
        <v>19575</v>
      </c>
      <c r="F4907" s="12" t="s">
        <v>1372</v>
      </c>
      <c r="G4907" s="12" t="s">
        <v>19576</v>
      </c>
      <c r="H4907" s="21">
        <v>0.06</v>
      </c>
      <c r="I4907" s="12" t="s">
        <v>23</v>
      </c>
      <c r="J4907" s="12" t="s">
        <v>24</v>
      </c>
      <c r="K4907" s="97" t="s">
        <v>19577</v>
      </c>
      <c r="L4907" s="12" t="s">
        <v>19488</v>
      </c>
      <c r="M4907" s="12"/>
      <c r="N4907" s="12"/>
      <c r="O4907" s="12"/>
      <c r="P4907" s="12"/>
      <c r="Q4907" s="12"/>
      <c r="R4907" s="17"/>
      <c r="S4907" s="19"/>
      <c r="T4907" s="19"/>
    </row>
    <row r="4908" spans="1:20" ht="15.75" customHeight="1">
      <c r="A4908" s="8">
        <v>2018</v>
      </c>
      <c r="B4908" s="9">
        <v>17</v>
      </c>
      <c r="C4908" s="11" t="s">
        <v>19481</v>
      </c>
      <c r="D4908" s="12" t="s">
        <v>19578</v>
      </c>
      <c r="E4908" s="11" t="s">
        <v>19579</v>
      </c>
      <c r="F4908" s="12" t="s">
        <v>19580</v>
      </c>
      <c r="G4908" s="12" t="s">
        <v>19581</v>
      </c>
      <c r="H4908" s="21">
        <v>0.72</v>
      </c>
      <c r="I4908" s="12" t="s">
        <v>24</v>
      </c>
      <c r="J4908" s="12" t="s">
        <v>24</v>
      </c>
      <c r="K4908" s="97" t="s">
        <v>19582</v>
      </c>
      <c r="L4908" s="12"/>
      <c r="M4908" s="12"/>
      <c r="N4908" s="12"/>
      <c r="O4908" s="12"/>
      <c r="P4908" s="12"/>
      <c r="Q4908" s="12"/>
      <c r="R4908" s="17" t="s">
        <v>72</v>
      </c>
      <c r="S4908" s="19"/>
      <c r="T4908" s="19"/>
    </row>
    <row r="4909" spans="1:20" ht="15.75" customHeight="1">
      <c r="A4909" s="8">
        <v>2018</v>
      </c>
      <c r="B4909" s="9">
        <v>17</v>
      </c>
      <c r="C4909" s="11" t="s">
        <v>19481</v>
      </c>
      <c r="D4909" s="12" t="s">
        <v>19583</v>
      </c>
      <c r="E4909" s="11" t="s">
        <v>19584</v>
      </c>
      <c r="F4909" s="12" t="s">
        <v>19585</v>
      </c>
      <c r="G4909" s="12" t="s">
        <v>19586</v>
      </c>
      <c r="H4909" s="21">
        <v>0.24</v>
      </c>
      <c r="I4909" s="12" t="s">
        <v>24</v>
      </c>
      <c r="J4909" s="12" t="s">
        <v>24</v>
      </c>
      <c r="K4909" s="97" t="s">
        <v>19587</v>
      </c>
      <c r="L4909" s="12"/>
      <c r="M4909" s="12"/>
      <c r="N4909" s="12"/>
      <c r="O4909" s="12"/>
      <c r="P4909" s="12"/>
      <c r="Q4909" s="12"/>
      <c r="R4909" s="17" t="s">
        <v>64</v>
      </c>
      <c r="S4909" s="19"/>
      <c r="T4909" s="19"/>
    </row>
    <row r="4910" spans="1:20" ht="15.75" customHeight="1">
      <c r="A4910" s="8">
        <v>2018</v>
      </c>
      <c r="B4910" s="9">
        <v>17</v>
      </c>
      <c r="C4910" s="11" t="s">
        <v>19481</v>
      </c>
      <c r="D4910" s="12" t="s">
        <v>19588</v>
      </c>
      <c r="E4910" s="11" t="s">
        <v>19589</v>
      </c>
      <c r="F4910" s="12" t="s">
        <v>19590</v>
      </c>
      <c r="G4910" s="12" t="s">
        <v>19591</v>
      </c>
      <c r="H4910" s="21">
        <v>1.44</v>
      </c>
      <c r="I4910" s="12" t="s">
        <v>23</v>
      </c>
      <c r="J4910" s="12" t="s">
        <v>24</v>
      </c>
      <c r="K4910" s="97" t="s">
        <v>19592</v>
      </c>
      <c r="L4910" s="12" t="s">
        <v>19488</v>
      </c>
      <c r="M4910" s="12"/>
      <c r="N4910" s="12"/>
      <c r="O4910" s="12"/>
      <c r="P4910" s="12"/>
      <c r="Q4910" s="12"/>
      <c r="R4910" s="17"/>
      <c r="S4910" s="19"/>
      <c r="T4910" s="19"/>
    </row>
    <row r="4911" spans="1:20" ht="15.75" customHeight="1">
      <c r="A4911" s="8">
        <v>2018</v>
      </c>
      <c r="B4911" s="9">
        <v>17</v>
      </c>
      <c r="C4911" s="11" t="s">
        <v>19481</v>
      </c>
      <c r="D4911" s="12" t="s">
        <v>19593</v>
      </c>
      <c r="E4911" s="11" t="s">
        <v>19594</v>
      </c>
      <c r="F4911" s="12" t="s">
        <v>19595</v>
      </c>
      <c r="G4911" s="12" t="s">
        <v>19596</v>
      </c>
      <c r="H4911" s="21">
        <v>0.24</v>
      </c>
      <c r="I4911" s="12" t="s">
        <v>24</v>
      </c>
      <c r="J4911" s="12" t="s">
        <v>24</v>
      </c>
      <c r="K4911" s="97" t="s">
        <v>19597</v>
      </c>
      <c r="L4911" s="12" t="s">
        <v>19598</v>
      </c>
      <c r="M4911" s="12"/>
      <c r="N4911" s="12"/>
      <c r="O4911" s="12"/>
      <c r="P4911" s="12"/>
      <c r="Q4911" s="12"/>
      <c r="R4911" s="17" t="s">
        <v>72</v>
      </c>
      <c r="S4911" s="19"/>
      <c r="T4911" s="19"/>
    </row>
    <row r="4912" spans="1:20" ht="15.75" customHeight="1">
      <c r="A4912" s="8">
        <v>2018</v>
      </c>
      <c r="B4912" s="9">
        <v>17</v>
      </c>
      <c r="C4912" s="11" t="s">
        <v>19481</v>
      </c>
      <c r="D4912" s="12" t="s">
        <v>19599</v>
      </c>
      <c r="E4912" s="11" t="s">
        <v>19600</v>
      </c>
      <c r="F4912" s="12" t="s">
        <v>19601</v>
      </c>
      <c r="G4912" s="12" t="s">
        <v>19602</v>
      </c>
      <c r="H4912" s="21">
        <v>0.48</v>
      </c>
      <c r="I4912" s="12" t="s">
        <v>24</v>
      </c>
      <c r="J4912" s="12" t="s">
        <v>24</v>
      </c>
      <c r="K4912" s="97" t="s">
        <v>19603</v>
      </c>
      <c r="L4912" s="12" t="s">
        <v>19604</v>
      </c>
      <c r="M4912" s="12"/>
      <c r="N4912" s="12"/>
      <c r="O4912" s="12"/>
      <c r="P4912" s="12"/>
      <c r="Q4912" s="12"/>
      <c r="R4912" s="17" t="s">
        <v>72</v>
      </c>
      <c r="S4912" s="19"/>
      <c r="T4912" s="19"/>
    </row>
    <row r="4913" spans="1:20" ht="15.75" customHeight="1">
      <c r="A4913" s="8">
        <v>2018</v>
      </c>
      <c r="B4913" s="9">
        <v>17</v>
      </c>
      <c r="C4913" s="11" t="s">
        <v>19481</v>
      </c>
      <c r="D4913" s="12" t="s">
        <v>19605</v>
      </c>
      <c r="E4913" s="11" t="s">
        <v>19606</v>
      </c>
      <c r="F4913" s="12" t="s">
        <v>5595</v>
      </c>
      <c r="G4913" s="12" t="s">
        <v>19607</v>
      </c>
      <c r="H4913" s="21">
        <v>1.2</v>
      </c>
      <c r="I4913" s="12" t="s">
        <v>23</v>
      </c>
      <c r="J4913" s="12" t="s">
        <v>24</v>
      </c>
      <c r="K4913" s="97" t="s">
        <v>19608</v>
      </c>
      <c r="L4913" s="12" t="s">
        <v>19488</v>
      </c>
      <c r="M4913" s="12"/>
      <c r="N4913" s="12"/>
      <c r="O4913" s="12"/>
      <c r="P4913" s="12"/>
      <c r="Q4913" s="12"/>
      <c r="R4913" s="17"/>
      <c r="S4913" s="19"/>
      <c r="T4913" s="19"/>
    </row>
    <row r="4914" spans="1:20" ht="15.75" customHeight="1">
      <c r="A4914" s="8">
        <v>2018</v>
      </c>
      <c r="B4914" s="9">
        <v>17</v>
      </c>
      <c r="C4914" s="11" t="s">
        <v>19481</v>
      </c>
      <c r="D4914" s="12" t="s">
        <v>19609</v>
      </c>
      <c r="E4914" s="11" t="s">
        <v>19610</v>
      </c>
      <c r="F4914" s="12" t="s">
        <v>19611</v>
      </c>
      <c r="G4914" s="12" t="s">
        <v>19612</v>
      </c>
      <c r="H4914" s="21">
        <v>0.12</v>
      </c>
      <c r="I4914" s="12" t="s">
        <v>23</v>
      </c>
      <c r="J4914" s="12" t="s">
        <v>24</v>
      </c>
      <c r="K4914" s="97" t="s">
        <v>19613</v>
      </c>
      <c r="L4914" s="12"/>
      <c r="M4914" s="12"/>
      <c r="N4914" s="12"/>
      <c r="O4914" s="12"/>
      <c r="P4914" s="12"/>
      <c r="Q4914" s="12"/>
      <c r="R4914" s="17"/>
      <c r="S4914" s="19"/>
      <c r="T4914" s="19"/>
    </row>
    <row r="4915" spans="1:20" ht="15.75" customHeight="1">
      <c r="A4915" s="8">
        <v>2018</v>
      </c>
      <c r="B4915" s="9">
        <v>17</v>
      </c>
      <c r="C4915" s="11" t="s">
        <v>19481</v>
      </c>
      <c r="D4915" s="12" t="s">
        <v>19614</v>
      </c>
      <c r="E4915" s="11" t="s">
        <v>19615</v>
      </c>
      <c r="F4915" s="12" t="s">
        <v>17579</v>
      </c>
      <c r="G4915" s="12" t="s">
        <v>19616</v>
      </c>
      <c r="H4915" s="21">
        <v>0.24</v>
      </c>
      <c r="I4915" s="12" t="s">
        <v>23</v>
      </c>
      <c r="J4915" s="12" t="s">
        <v>24</v>
      </c>
      <c r="K4915" s="97" t="s">
        <v>19617</v>
      </c>
      <c r="L4915" s="12" t="s">
        <v>19488</v>
      </c>
      <c r="M4915" s="12"/>
      <c r="N4915" s="12"/>
      <c r="O4915" s="12"/>
      <c r="P4915" s="12"/>
      <c r="Q4915" s="12"/>
      <c r="R4915" s="17"/>
      <c r="S4915" s="19"/>
      <c r="T4915" s="19"/>
    </row>
    <row r="4916" spans="1:20" ht="15.75" customHeight="1">
      <c r="A4916" s="8">
        <v>2018</v>
      </c>
      <c r="B4916" s="9">
        <v>17</v>
      </c>
      <c r="C4916" s="11" t="s">
        <v>19481</v>
      </c>
      <c r="D4916" s="12" t="s">
        <v>19609</v>
      </c>
      <c r="E4916" s="11" t="s">
        <v>19618</v>
      </c>
      <c r="F4916" s="12" t="s">
        <v>1372</v>
      </c>
      <c r="G4916" s="12" t="s">
        <v>19619</v>
      </c>
      <c r="H4916" s="21">
        <v>0.03</v>
      </c>
      <c r="I4916" s="12" t="s">
        <v>23</v>
      </c>
      <c r="J4916" s="12" t="s">
        <v>24</v>
      </c>
      <c r="K4916" s="97" t="s">
        <v>19620</v>
      </c>
      <c r="L4916" s="12" t="s">
        <v>19488</v>
      </c>
      <c r="M4916" s="12"/>
      <c r="N4916" s="12"/>
      <c r="O4916" s="12"/>
      <c r="P4916" s="12"/>
      <c r="Q4916" s="12"/>
      <c r="R4916" s="17"/>
      <c r="S4916" s="19"/>
      <c r="T4916" s="19"/>
    </row>
    <row r="4917" spans="1:20" ht="15.75" customHeight="1">
      <c r="A4917" s="8">
        <v>2018</v>
      </c>
      <c r="B4917" s="9">
        <v>17</v>
      </c>
      <c r="C4917" s="11" t="s">
        <v>19481</v>
      </c>
      <c r="D4917" s="12" t="s">
        <v>19621</v>
      </c>
      <c r="E4917" s="11" t="s">
        <v>19622</v>
      </c>
      <c r="F4917" s="12" t="s">
        <v>19623</v>
      </c>
      <c r="G4917" s="12" t="s">
        <v>19624</v>
      </c>
      <c r="H4917" s="21">
        <v>0.24</v>
      </c>
      <c r="I4917" s="12" t="s">
        <v>23</v>
      </c>
      <c r="J4917" s="12" t="s">
        <v>24</v>
      </c>
      <c r="K4917" s="97" t="s">
        <v>19625</v>
      </c>
      <c r="L4917" s="12"/>
      <c r="M4917" s="12"/>
      <c r="N4917" s="12"/>
      <c r="O4917" s="12"/>
      <c r="P4917" s="12"/>
      <c r="Q4917" s="12"/>
      <c r="R4917" s="17"/>
      <c r="S4917" s="19"/>
      <c r="T4917" s="19"/>
    </row>
    <row r="4918" spans="1:20" ht="15.75" customHeight="1">
      <c r="A4918" s="8">
        <v>2018</v>
      </c>
      <c r="B4918" s="9">
        <v>17</v>
      </c>
      <c r="C4918" s="11" t="s">
        <v>19481</v>
      </c>
      <c r="D4918" s="12" t="s">
        <v>19626</v>
      </c>
      <c r="E4918" s="11" t="s">
        <v>19627</v>
      </c>
      <c r="F4918" s="12" t="s">
        <v>19628</v>
      </c>
      <c r="G4918" s="12" t="s">
        <v>19629</v>
      </c>
      <c r="H4918" s="21">
        <v>0.24</v>
      </c>
      <c r="I4918" s="12" t="s">
        <v>24</v>
      </c>
      <c r="J4918" s="12" t="s">
        <v>24</v>
      </c>
      <c r="K4918" s="97" t="s">
        <v>19630</v>
      </c>
      <c r="L4918" s="12" t="s">
        <v>19631</v>
      </c>
      <c r="M4918" s="12"/>
      <c r="N4918" s="12"/>
      <c r="O4918" s="12"/>
      <c r="P4918" s="12"/>
      <c r="Q4918" s="12"/>
      <c r="R4918" s="17" t="s">
        <v>72</v>
      </c>
      <c r="S4918" s="19"/>
      <c r="T4918" s="19"/>
    </row>
    <row r="4919" spans="1:20" ht="15.75" customHeight="1">
      <c r="A4919" s="8">
        <v>2018</v>
      </c>
      <c r="B4919" s="9">
        <v>17</v>
      </c>
      <c r="C4919" s="11" t="s">
        <v>19481</v>
      </c>
      <c r="D4919" s="12" t="s">
        <v>19632</v>
      </c>
      <c r="E4919" s="11" t="s">
        <v>19633</v>
      </c>
      <c r="F4919" s="12" t="s">
        <v>19634</v>
      </c>
      <c r="G4919" s="12" t="s">
        <v>19635</v>
      </c>
      <c r="H4919" s="21">
        <v>1.2</v>
      </c>
      <c r="I4919" s="12" t="s">
        <v>23</v>
      </c>
      <c r="J4919" s="12" t="s">
        <v>24</v>
      </c>
      <c r="K4919" s="97" t="s">
        <v>19636</v>
      </c>
      <c r="L4919" s="12" t="s">
        <v>19488</v>
      </c>
      <c r="M4919" s="12"/>
      <c r="N4919" s="12"/>
      <c r="O4919" s="12"/>
      <c r="P4919" s="12"/>
      <c r="Q4919" s="12"/>
      <c r="R4919" s="17"/>
      <c r="S4919" s="19"/>
      <c r="T4919" s="19"/>
    </row>
    <row r="4920" spans="1:20" ht="15.75" customHeight="1">
      <c r="A4920" s="8">
        <v>2018</v>
      </c>
      <c r="B4920" s="9">
        <v>17</v>
      </c>
      <c r="C4920" s="11" t="s">
        <v>19481</v>
      </c>
      <c r="D4920" s="12" t="s">
        <v>19637</v>
      </c>
      <c r="E4920" s="11" t="s">
        <v>19638</v>
      </c>
      <c r="F4920" s="12" t="s">
        <v>19639</v>
      </c>
      <c r="G4920" s="12" t="s">
        <v>19640</v>
      </c>
      <c r="H4920" s="21">
        <v>0.24</v>
      </c>
      <c r="I4920" s="12" t="s">
        <v>24</v>
      </c>
      <c r="J4920" s="12" t="s">
        <v>24</v>
      </c>
      <c r="K4920" s="97" t="s">
        <v>19641</v>
      </c>
      <c r="L4920" s="12"/>
      <c r="M4920" s="12"/>
      <c r="N4920" s="12"/>
      <c r="O4920" s="12"/>
      <c r="P4920" s="12"/>
      <c r="Q4920" s="12"/>
      <c r="R4920" s="17"/>
      <c r="S4920" s="19"/>
      <c r="T4920" s="19"/>
    </row>
    <row r="4921" spans="1:20" ht="15.75" customHeight="1">
      <c r="A4921" s="8">
        <v>2018</v>
      </c>
      <c r="B4921" s="9">
        <v>17</v>
      </c>
      <c r="C4921" s="11" t="s">
        <v>19481</v>
      </c>
      <c r="D4921" s="12" t="s">
        <v>19642</v>
      </c>
      <c r="E4921" s="11" t="s">
        <v>19643</v>
      </c>
      <c r="F4921" s="12" t="s">
        <v>2192</v>
      </c>
      <c r="G4921" s="12" t="s">
        <v>19607</v>
      </c>
      <c r="H4921" s="21">
        <v>0.24</v>
      </c>
      <c r="I4921" s="12" t="s">
        <v>23</v>
      </c>
      <c r="J4921" s="12" t="s">
        <v>24</v>
      </c>
      <c r="K4921" s="97" t="s">
        <v>19608</v>
      </c>
      <c r="L4921" s="12" t="s">
        <v>19488</v>
      </c>
      <c r="M4921" s="12"/>
      <c r="N4921" s="12"/>
      <c r="O4921" s="12"/>
      <c r="P4921" s="12"/>
      <c r="Q4921" s="12"/>
      <c r="R4921" s="17"/>
      <c r="S4921" s="19"/>
      <c r="T4921" s="19"/>
    </row>
    <row r="4922" spans="1:20" ht="15.75" customHeight="1">
      <c r="A4922" s="8">
        <v>2018</v>
      </c>
      <c r="B4922" s="9">
        <v>17</v>
      </c>
      <c r="C4922" s="11" t="s">
        <v>19481</v>
      </c>
      <c r="D4922" s="12" t="s">
        <v>19644</v>
      </c>
      <c r="E4922" s="11" t="s">
        <v>19645</v>
      </c>
      <c r="F4922" s="12" t="s">
        <v>14447</v>
      </c>
      <c r="G4922" s="12" t="s">
        <v>19646</v>
      </c>
      <c r="H4922" s="21">
        <v>0.06</v>
      </c>
      <c r="I4922" s="12" t="s">
        <v>24</v>
      </c>
      <c r="J4922" s="12" t="s">
        <v>24</v>
      </c>
      <c r="K4922" s="97" t="s">
        <v>19647</v>
      </c>
      <c r="L4922" s="12"/>
      <c r="M4922" s="12"/>
      <c r="N4922" s="12"/>
      <c r="O4922" s="12"/>
      <c r="P4922" s="12"/>
      <c r="Q4922" s="12"/>
      <c r="R4922" s="17" t="s">
        <v>72</v>
      </c>
      <c r="S4922" s="19"/>
      <c r="T4922" s="19"/>
    </row>
    <row r="4923" spans="1:20" ht="15.75" customHeight="1">
      <c r="A4923" s="8">
        <v>2018</v>
      </c>
      <c r="B4923" s="9">
        <v>17</v>
      </c>
      <c r="C4923" s="11" t="s">
        <v>19481</v>
      </c>
      <c r="D4923" s="12" t="s">
        <v>19648</v>
      </c>
      <c r="E4923" s="11" t="s">
        <v>19649</v>
      </c>
      <c r="F4923" s="12" t="s">
        <v>1372</v>
      </c>
      <c r="G4923" s="12" t="s">
        <v>19650</v>
      </c>
      <c r="H4923" s="21">
        <v>0.03</v>
      </c>
      <c r="I4923" s="12" t="s">
        <v>24</v>
      </c>
      <c r="J4923" s="12" t="s">
        <v>24</v>
      </c>
      <c r="K4923" s="97" t="s">
        <v>19651</v>
      </c>
      <c r="L4923" s="12" t="s">
        <v>19652</v>
      </c>
      <c r="M4923" s="12"/>
      <c r="N4923" s="12"/>
      <c r="O4923" s="12"/>
      <c r="P4923" s="12"/>
      <c r="Q4923" s="12"/>
      <c r="R4923" s="17"/>
      <c r="S4923" s="19"/>
      <c r="T4923" s="19"/>
    </row>
    <row r="4924" spans="1:20" ht="15.75" customHeight="1">
      <c r="A4924" s="8">
        <v>2018</v>
      </c>
      <c r="B4924" s="9">
        <v>17</v>
      </c>
      <c r="C4924" s="11" t="s">
        <v>19481</v>
      </c>
      <c r="D4924" s="12" t="s">
        <v>19653</v>
      </c>
      <c r="E4924" s="11" t="s">
        <v>19654</v>
      </c>
      <c r="F4924" s="12" t="s">
        <v>2874</v>
      </c>
      <c r="G4924" s="12" t="s">
        <v>19655</v>
      </c>
      <c r="H4924" s="21">
        <v>0.06</v>
      </c>
      <c r="I4924" s="12" t="s">
        <v>23</v>
      </c>
      <c r="J4924" s="12" t="s">
        <v>24</v>
      </c>
      <c r="K4924" s="97" t="s">
        <v>19656</v>
      </c>
      <c r="L4924" s="12"/>
      <c r="M4924" s="12"/>
      <c r="N4924" s="12"/>
      <c r="O4924" s="12"/>
      <c r="P4924" s="12"/>
      <c r="Q4924" s="12"/>
      <c r="R4924" s="17"/>
      <c r="S4924" s="19"/>
      <c r="T4924" s="19"/>
    </row>
    <row r="4925" spans="1:20" ht="15.75" customHeight="1">
      <c r="A4925" s="8">
        <v>2018</v>
      </c>
      <c r="B4925" s="9">
        <v>17</v>
      </c>
      <c r="C4925" s="11" t="s">
        <v>19481</v>
      </c>
      <c r="D4925" s="12" t="s">
        <v>19657</v>
      </c>
      <c r="E4925" s="11" t="s">
        <v>19658</v>
      </c>
      <c r="F4925" s="12" t="s">
        <v>19659</v>
      </c>
      <c r="G4925" s="12" t="s">
        <v>19660</v>
      </c>
      <c r="H4925" s="21">
        <v>0.12</v>
      </c>
      <c r="I4925" s="12" t="s">
        <v>23</v>
      </c>
      <c r="J4925" s="12" t="s">
        <v>24</v>
      </c>
      <c r="K4925" s="97" t="s">
        <v>19661</v>
      </c>
      <c r="L4925" s="12" t="s">
        <v>19488</v>
      </c>
      <c r="M4925" s="12"/>
      <c r="N4925" s="12"/>
      <c r="O4925" s="12"/>
      <c r="P4925" s="12"/>
      <c r="Q4925" s="12"/>
      <c r="R4925" s="17"/>
      <c r="S4925" s="19"/>
      <c r="T4925" s="19"/>
    </row>
    <row r="4926" spans="1:20" ht="15.75" customHeight="1">
      <c r="A4926" s="8">
        <v>2018</v>
      </c>
      <c r="B4926" s="9">
        <v>17</v>
      </c>
      <c r="C4926" s="11" t="s">
        <v>19481</v>
      </c>
      <c r="D4926" s="12" t="s">
        <v>19662</v>
      </c>
      <c r="E4926" s="11" t="s">
        <v>19663</v>
      </c>
      <c r="F4926" s="12" t="s">
        <v>19664</v>
      </c>
      <c r="G4926" s="12" t="s">
        <v>19665</v>
      </c>
      <c r="H4926" s="21">
        <v>0.12</v>
      </c>
      <c r="I4926" s="12" t="s">
        <v>23</v>
      </c>
      <c r="J4926" s="12" t="s">
        <v>24</v>
      </c>
      <c r="K4926" s="97" t="s">
        <v>19666</v>
      </c>
      <c r="L4926" s="12" t="s">
        <v>19488</v>
      </c>
      <c r="M4926" s="12"/>
      <c r="N4926" s="12"/>
      <c r="O4926" s="12"/>
      <c r="P4926" s="12"/>
      <c r="Q4926" s="12"/>
      <c r="R4926" s="17"/>
      <c r="S4926" s="19"/>
      <c r="T4926" s="19"/>
    </row>
    <row r="4927" spans="1:20" ht="15.75" customHeight="1">
      <c r="A4927" s="8">
        <v>2018</v>
      </c>
      <c r="B4927" s="9">
        <v>17</v>
      </c>
      <c r="C4927" s="11" t="s">
        <v>19481</v>
      </c>
      <c r="D4927" s="12" t="s">
        <v>19667</v>
      </c>
      <c r="E4927" s="11" t="s">
        <v>19668</v>
      </c>
      <c r="F4927" s="12" t="s">
        <v>1263</v>
      </c>
      <c r="G4927" s="12" t="s">
        <v>19612</v>
      </c>
      <c r="H4927" s="21">
        <v>0.03</v>
      </c>
      <c r="I4927" s="12" t="s">
        <v>23</v>
      </c>
      <c r="J4927" s="12" t="s">
        <v>24</v>
      </c>
      <c r="K4927" s="97" t="s">
        <v>19613</v>
      </c>
      <c r="L4927" s="12" t="s">
        <v>19488</v>
      </c>
      <c r="M4927" s="12"/>
      <c r="N4927" s="12"/>
      <c r="O4927" s="12"/>
      <c r="P4927" s="12"/>
      <c r="Q4927" s="12"/>
      <c r="R4927" s="17"/>
      <c r="S4927" s="19"/>
      <c r="T4927" s="19"/>
    </row>
    <row r="4928" spans="1:20" ht="15.75" customHeight="1">
      <c r="A4928" s="8">
        <v>2018</v>
      </c>
      <c r="B4928" s="9">
        <v>17</v>
      </c>
      <c r="C4928" s="11" t="s">
        <v>19481</v>
      </c>
      <c r="D4928" s="12" t="s">
        <v>19669</v>
      </c>
      <c r="E4928" s="11" t="s">
        <v>19670</v>
      </c>
      <c r="F4928" s="12" t="s">
        <v>19671</v>
      </c>
      <c r="G4928" s="12" t="s">
        <v>19672</v>
      </c>
      <c r="H4928" s="21">
        <v>0.24</v>
      </c>
      <c r="I4928" s="12" t="s">
        <v>23</v>
      </c>
      <c r="J4928" s="12" t="s">
        <v>24</v>
      </c>
      <c r="K4928" s="97" t="s">
        <v>19673</v>
      </c>
      <c r="L4928" s="12"/>
      <c r="M4928" s="12"/>
      <c r="N4928" s="12"/>
      <c r="O4928" s="12"/>
      <c r="P4928" s="12"/>
      <c r="Q4928" s="12"/>
      <c r="R4928" s="17"/>
      <c r="S4928" s="19"/>
      <c r="T4928" s="19"/>
    </row>
    <row r="4929" spans="1:20" ht="15.75" customHeight="1">
      <c r="A4929" s="8">
        <v>2018</v>
      </c>
      <c r="B4929" s="9">
        <v>17</v>
      </c>
      <c r="C4929" s="11" t="s">
        <v>19481</v>
      </c>
      <c r="D4929" s="12" t="s">
        <v>19674</v>
      </c>
      <c r="E4929" s="11" t="s">
        <v>19675</v>
      </c>
      <c r="F4929" s="12" t="s">
        <v>19676</v>
      </c>
      <c r="G4929" s="12" t="s">
        <v>19677</v>
      </c>
      <c r="H4929" s="21">
        <v>0.84</v>
      </c>
      <c r="I4929" s="12" t="s">
        <v>23</v>
      </c>
      <c r="J4929" s="12" t="s">
        <v>24</v>
      </c>
      <c r="K4929" s="97" t="s">
        <v>19678</v>
      </c>
      <c r="L4929" s="12" t="s">
        <v>19488</v>
      </c>
      <c r="M4929" s="12"/>
      <c r="N4929" s="12"/>
      <c r="O4929" s="12"/>
      <c r="P4929" s="12"/>
      <c r="Q4929" s="12"/>
      <c r="R4929" s="17"/>
      <c r="S4929" s="19"/>
      <c r="T4929" s="19"/>
    </row>
    <row r="4930" spans="1:20" ht="15.75" customHeight="1">
      <c r="A4930" s="8">
        <v>2018</v>
      </c>
      <c r="B4930" s="9">
        <v>17</v>
      </c>
      <c r="C4930" s="11" t="s">
        <v>19481</v>
      </c>
      <c r="D4930" s="12" t="s">
        <v>19679</v>
      </c>
      <c r="E4930" s="11" t="s">
        <v>19680</v>
      </c>
      <c r="F4930" s="12" t="s">
        <v>19681</v>
      </c>
      <c r="G4930" s="12" t="s">
        <v>19682</v>
      </c>
      <c r="H4930" s="21">
        <v>0.24</v>
      </c>
      <c r="I4930" s="12" t="s">
        <v>24</v>
      </c>
      <c r="J4930" s="12" t="s">
        <v>24</v>
      </c>
      <c r="K4930" s="97" t="s">
        <v>19683</v>
      </c>
      <c r="L4930" s="12"/>
      <c r="M4930" s="12"/>
      <c r="N4930" s="12"/>
      <c r="O4930" s="12"/>
      <c r="P4930" s="12"/>
      <c r="Q4930" s="12"/>
      <c r="R4930" s="17" t="s">
        <v>72</v>
      </c>
      <c r="S4930" s="19"/>
      <c r="T4930" s="19"/>
    </row>
    <row r="4931" spans="1:20" ht="15.75" customHeight="1">
      <c r="A4931" s="8">
        <v>2018</v>
      </c>
      <c r="B4931" s="9">
        <v>17</v>
      </c>
      <c r="C4931" s="11" t="s">
        <v>19481</v>
      </c>
      <c r="D4931" s="12" t="s">
        <v>19684</v>
      </c>
      <c r="E4931" s="11" t="s">
        <v>19685</v>
      </c>
      <c r="F4931" s="12" t="s">
        <v>1524</v>
      </c>
      <c r="G4931" s="12" t="s">
        <v>19686</v>
      </c>
      <c r="H4931" s="21">
        <v>0.03</v>
      </c>
      <c r="I4931" s="12" t="s">
        <v>23</v>
      </c>
      <c r="J4931" s="12" t="s">
        <v>24</v>
      </c>
      <c r="K4931" s="97" t="s">
        <v>19687</v>
      </c>
      <c r="L4931" s="12"/>
      <c r="M4931" s="12"/>
      <c r="N4931" s="12"/>
      <c r="O4931" s="12"/>
      <c r="P4931" s="12"/>
      <c r="Q4931" s="12"/>
      <c r="R4931" s="17"/>
      <c r="S4931" s="19"/>
      <c r="T4931" s="19"/>
    </row>
    <row r="4932" spans="1:20" ht="15.75" customHeight="1">
      <c r="A4932" s="8">
        <v>2018</v>
      </c>
      <c r="B4932" s="9">
        <v>17</v>
      </c>
      <c r="C4932" s="11" t="s">
        <v>19481</v>
      </c>
      <c r="D4932" s="12" t="s">
        <v>19688</v>
      </c>
      <c r="E4932" s="11" t="s">
        <v>19654</v>
      </c>
      <c r="F4932" s="12" t="s">
        <v>12694</v>
      </c>
      <c r="G4932" s="12" t="s">
        <v>19689</v>
      </c>
      <c r="H4932" s="21">
        <v>0.48</v>
      </c>
      <c r="I4932" s="12" t="s">
        <v>23</v>
      </c>
      <c r="J4932" s="12" t="s">
        <v>24</v>
      </c>
      <c r="K4932" s="97" t="s">
        <v>19690</v>
      </c>
      <c r="L4932" s="12"/>
      <c r="M4932" s="12"/>
      <c r="N4932" s="12"/>
      <c r="O4932" s="12"/>
      <c r="P4932" s="12"/>
      <c r="Q4932" s="12"/>
      <c r="R4932" s="17"/>
      <c r="S4932" s="19"/>
      <c r="T4932" s="19"/>
    </row>
    <row r="4933" spans="1:20" ht="15.75" customHeight="1">
      <c r="A4933" s="8">
        <v>2018</v>
      </c>
      <c r="B4933" s="9">
        <v>17</v>
      </c>
      <c r="C4933" s="11" t="s">
        <v>19481</v>
      </c>
      <c r="D4933" s="12" t="s">
        <v>19691</v>
      </c>
      <c r="E4933" s="11" t="s">
        <v>19692</v>
      </c>
      <c r="F4933" s="12" t="s">
        <v>19693</v>
      </c>
      <c r="G4933" s="12" t="s">
        <v>19694</v>
      </c>
      <c r="H4933" s="21">
        <v>0.06</v>
      </c>
      <c r="I4933" s="12" t="s">
        <v>23</v>
      </c>
      <c r="J4933" s="12" t="s">
        <v>24</v>
      </c>
      <c r="K4933" s="97" t="s">
        <v>19695</v>
      </c>
      <c r="L4933" s="12" t="s">
        <v>351</v>
      </c>
      <c r="M4933" s="12"/>
      <c r="N4933" s="12"/>
      <c r="O4933" s="12"/>
      <c r="P4933" s="12"/>
      <c r="Q4933" s="12"/>
      <c r="R4933" s="17"/>
      <c r="S4933" s="19"/>
      <c r="T4933" s="19"/>
    </row>
    <row r="4934" spans="1:20" ht="15.75" customHeight="1">
      <c r="A4934" s="8">
        <v>2018</v>
      </c>
      <c r="B4934" s="9">
        <v>17</v>
      </c>
      <c r="C4934" s="11" t="s">
        <v>19481</v>
      </c>
      <c r="D4934" s="12" t="s">
        <v>19696</v>
      </c>
      <c r="E4934" s="11" t="s">
        <v>19697</v>
      </c>
      <c r="F4934" s="12" t="s">
        <v>19698</v>
      </c>
      <c r="G4934" s="12" t="s">
        <v>19699</v>
      </c>
      <c r="H4934" s="21">
        <v>0.72</v>
      </c>
      <c r="I4934" s="12" t="s">
        <v>23</v>
      </c>
      <c r="J4934" s="12" t="s">
        <v>24</v>
      </c>
      <c r="K4934" s="97" t="s">
        <v>19700</v>
      </c>
      <c r="L4934" s="12" t="s">
        <v>351</v>
      </c>
      <c r="M4934" s="12"/>
      <c r="N4934" s="12"/>
      <c r="O4934" s="12"/>
      <c r="P4934" s="12"/>
      <c r="Q4934" s="12"/>
      <c r="R4934" s="17"/>
      <c r="S4934" s="19"/>
      <c r="T4934" s="19"/>
    </row>
    <row r="4935" spans="1:20" ht="15.75" customHeight="1">
      <c r="A4935" s="8">
        <v>2018</v>
      </c>
      <c r="B4935" s="9">
        <v>17</v>
      </c>
      <c r="C4935" s="11" t="s">
        <v>19481</v>
      </c>
      <c r="D4935" s="12" t="s">
        <v>19701</v>
      </c>
      <c r="E4935" s="11" t="s">
        <v>19702</v>
      </c>
      <c r="F4935" s="12" t="s">
        <v>5320</v>
      </c>
      <c r="G4935" s="12" t="s">
        <v>19703</v>
      </c>
      <c r="H4935" s="21">
        <v>0.72</v>
      </c>
      <c r="I4935" s="12" t="s">
        <v>24</v>
      </c>
      <c r="J4935" s="12" t="s">
        <v>24</v>
      </c>
      <c r="K4935" s="97" t="s">
        <v>19704</v>
      </c>
      <c r="L4935" s="12"/>
      <c r="M4935" s="12"/>
      <c r="N4935" s="12"/>
      <c r="O4935" s="12"/>
      <c r="P4935" s="12"/>
      <c r="Q4935" s="12"/>
      <c r="R4935" s="17"/>
      <c r="S4935" s="19"/>
      <c r="T4935" s="19"/>
    </row>
    <row r="4936" spans="1:20" ht="15.75" customHeight="1">
      <c r="A4936" s="8">
        <v>2018</v>
      </c>
      <c r="B4936" s="9">
        <v>17</v>
      </c>
      <c r="C4936" s="11" t="s">
        <v>19481</v>
      </c>
      <c r="D4936" s="12" t="s">
        <v>19705</v>
      </c>
      <c r="E4936" s="11" t="s">
        <v>19706</v>
      </c>
      <c r="F4936" s="12" t="s">
        <v>11265</v>
      </c>
      <c r="G4936" s="12" t="s">
        <v>19707</v>
      </c>
      <c r="H4936" s="21">
        <v>0.48</v>
      </c>
      <c r="I4936" s="12" t="s">
        <v>24</v>
      </c>
      <c r="J4936" s="12" t="s">
        <v>24</v>
      </c>
      <c r="K4936" s="97" t="s">
        <v>19708</v>
      </c>
      <c r="L4936" s="12" t="s">
        <v>19709</v>
      </c>
      <c r="M4936" s="12"/>
      <c r="N4936" s="12"/>
      <c r="O4936" s="12"/>
      <c r="P4936" s="12"/>
      <c r="Q4936" s="12"/>
      <c r="R4936" s="17" t="s">
        <v>64</v>
      </c>
      <c r="S4936" s="19"/>
      <c r="T4936" s="19"/>
    </row>
    <row r="4937" spans="1:20" ht="15.75" customHeight="1">
      <c r="A4937" s="8">
        <v>2018</v>
      </c>
      <c r="B4937" s="9">
        <v>17</v>
      </c>
      <c r="C4937" s="11" t="s">
        <v>19481</v>
      </c>
      <c r="D4937" s="12" t="s">
        <v>19710</v>
      </c>
      <c r="E4937" s="11" t="s">
        <v>19675</v>
      </c>
      <c r="F4937" s="12" t="s">
        <v>8233</v>
      </c>
      <c r="G4937" s="12" t="s">
        <v>19711</v>
      </c>
      <c r="H4937" s="21">
        <v>0.72</v>
      </c>
      <c r="I4937" s="12" t="s">
        <v>23</v>
      </c>
      <c r="J4937" s="12" t="s">
        <v>24</v>
      </c>
      <c r="K4937" s="97" t="s">
        <v>19712</v>
      </c>
      <c r="L4937" s="12" t="s">
        <v>19488</v>
      </c>
      <c r="M4937" s="12"/>
      <c r="N4937" s="12"/>
      <c r="O4937" s="12"/>
      <c r="P4937" s="12"/>
      <c r="Q4937" s="12"/>
      <c r="R4937" s="17"/>
      <c r="S4937" s="19"/>
      <c r="T4937" s="19"/>
    </row>
    <row r="4938" spans="1:20" ht="15.75" customHeight="1">
      <c r="A4938" s="8">
        <v>2018</v>
      </c>
      <c r="B4938" s="9">
        <v>17</v>
      </c>
      <c r="C4938" s="11" t="s">
        <v>19481</v>
      </c>
      <c r="D4938" s="12" t="s">
        <v>19713</v>
      </c>
      <c r="E4938" s="11" t="s">
        <v>19714</v>
      </c>
      <c r="F4938" s="12" t="s">
        <v>19715</v>
      </c>
      <c r="G4938" s="12" t="s">
        <v>19716</v>
      </c>
      <c r="H4938" s="21">
        <v>0.84</v>
      </c>
      <c r="I4938" s="12" t="s">
        <v>24</v>
      </c>
      <c r="J4938" s="12" t="s">
        <v>24</v>
      </c>
      <c r="K4938" s="97" t="s">
        <v>19717</v>
      </c>
      <c r="L4938" s="12"/>
      <c r="M4938" s="12"/>
      <c r="N4938" s="12"/>
      <c r="O4938" s="12"/>
      <c r="P4938" s="12"/>
      <c r="Q4938" s="12"/>
      <c r="R4938" s="17" t="s">
        <v>72</v>
      </c>
      <c r="S4938" s="19"/>
      <c r="T4938" s="19"/>
    </row>
    <row r="4939" spans="1:20" ht="15.75" customHeight="1">
      <c r="A4939" s="8">
        <v>2018</v>
      </c>
      <c r="B4939" s="9">
        <v>17</v>
      </c>
      <c r="C4939" s="11" t="s">
        <v>19481</v>
      </c>
      <c r="D4939" s="12" t="s">
        <v>19718</v>
      </c>
      <c r="E4939" s="11" t="s">
        <v>19719</v>
      </c>
      <c r="F4939" s="12" t="s">
        <v>15500</v>
      </c>
      <c r="G4939" s="12" t="s">
        <v>19720</v>
      </c>
      <c r="H4939" s="21">
        <v>0.72</v>
      </c>
      <c r="I4939" s="12" t="s">
        <v>24</v>
      </c>
      <c r="J4939" s="12" t="s">
        <v>24</v>
      </c>
      <c r="K4939" s="97" t="s">
        <v>19721</v>
      </c>
      <c r="L4939" s="12" t="s">
        <v>19722</v>
      </c>
      <c r="M4939" s="12"/>
      <c r="N4939" s="12"/>
      <c r="O4939" s="12"/>
      <c r="P4939" s="12"/>
      <c r="Q4939" s="12"/>
      <c r="R4939" s="17" t="s">
        <v>72</v>
      </c>
      <c r="S4939" s="19"/>
      <c r="T4939" s="19"/>
    </row>
    <row r="4940" spans="1:20" ht="15.75" customHeight="1">
      <c r="A4940" s="8">
        <v>2018</v>
      </c>
      <c r="B4940" s="9">
        <v>17</v>
      </c>
      <c r="C4940" s="11" t="s">
        <v>19481</v>
      </c>
      <c r="D4940" s="12" t="s">
        <v>19723</v>
      </c>
      <c r="E4940" s="11" t="s">
        <v>19724</v>
      </c>
      <c r="F4940" s="12" t="s">
        <v>19725</v>
      </c>
      <c r="G4940" s="12" t="s">
        <v>19726</v>
      </c>
      <c r="H4940" s="21">
        <v>0.24</v>
      </c>
      <c r="I4940" s="12" t="s">
        <v>23</v>
      </c>
      <c r="J4940" s="12" t="s">
        <v>24</v>
      </c>
      <c r="K4940" s="97" t="s">
        <v>19727</v>
      </c>
      <c r="L4940" s="12" t="s">
        <v>351</v>
      </c>
      <c r="M4940" s="12"/>
      <c r="N4940" s="12"/>
      <c r="O4940" s="12"/>
      <c r="P4940" s="12"/>
      <c r="Q4940" s="12"/>
      <c r="R4940" s="17"/>
      <c r="S4940" s="19"/>
      <c r="T4940" s="19"/>
    </row>
    <row r="4941" spans="1:20" ht="15.75" customHeight="1">
      <c r="A4941" s="8">
        <v>2018</v>
      </c>
      <c r="B4941" s="9">
        <v>17</v>
      </c>
      <c r="C4941" s="11" t="s">
        <v>19481</v>
      </c>
      <c r="D4941" s="12" t="s">
        <v>19728</v>
      </c>
      <c r="E4941" s="11" t="s">
        <v>19729</v>
      </c>
      <c r="F4941" s="12" t="s">
        <v>19730</v>
      </c>
      <c r="G4941" s="12" t="s">
        <v>19731</v>
      </c>
      <c r="H4941" s="21">
        <v>0.24</v>
      </c>
      <c r="I4941" s="12" t="s">
        <v>24</v>
      </c>
      <c r="J4941" s="12" t="s">
        <v>24</v>
      </c>
      <c r="K4941" s="97" t="s">
        <v>19732</v>
      </c>
      <c r="L4941" s="12"/>
      <c r="M4941" s="12"/>
      <c r="N4941" s="12"/>
      <c r="O4941" s="12"/>
      <c r="P4941" s="12"/>
      <c r="Q4941" s="12"/>
      <c r="R4941" s="17" t="s">
        <v>64</v>
      </c>
      <c r="S4941" s="19"/>
      <c r="T4941" s="19"/>
    </row>
    <row r="4942" spans="1:20" ht="15.75" customHeight="1">
      <c r="A4942" s="8">
        <v>2018</v>
      </c>
      <c r="B4942" s="9">
        <v>17</v>
      </c>
      <c r="C4942" s="11" t="s">
        <v>19481</v>
      </c>
      <c r="D4942" s="12" t="s">
        <v>19733</v>
      </c>
      <c r="E4942" s="11" t="s">
        <v>19654</v>
      </c>
      <c r="F4942" s="12" t="s">
        <v>9847</v>
      </c>
      <c r="G4942" s="12" t="s">
        <v>19734</v>
      </c>
      <c r="H4942" s="21">
        <v>0.24</v>
      </c>
      <c r="I4942" s="12" t="s">
        <v>23</v>
      </c>
      <c r="J4942" s="12" t="s">
        <v>24</v>
      </c>
      <c r="K4942" s="97" t="s">
        <v>19735</v>
      </c>
      <c r="L4942" s="12"/>
      <c r="M4942" s="12"/>
      <c r="N4942" s="12"/>
      <c r="O4942" s="12"/>
      <c r="P4942" s="12"/>
      <c r="Q4942" s="12"/>
      <c r="R4942" s="17"/>
      <c r="S4942" s="19"/>
      <c r="T4942" s="19"/>
    </row>
    <row r="4943" spans="1:20" ht="15.75" customHeight="1">
      <c r="A4943" s="8">
        <v>2018</v>
      </c>
      <c r="B4943" s="9">
        <v>17</v>
      </c>
      <c r="C4943" s="11" t="s">
        <v>19481</v>
      </c>
      <c r="D4943" s="12" t="s">
        <v>19736</v>
      </c>
      <c r="E4943" s="11" t="s">
        <v>19737</v>
      </c>
      <c r="F4943" s="12" t="s">
        <v>19738</v>
      </c>
      <c r="G4943" s="12" t="s">
        <v>19739</v>
      </c>
      <c r="H4943" s="21">
        <v>0.48</v>
      </c>
      <c r="I4943" s="12" t="s">
        <v>24</v>
      </c>
      <c r="J4943" s="12" t="s">
        <v>24</v>
      </c>
      <c r="K4943" s="97" t="s">
        <v>19740</v>
      </c>
      <c r="L4943" s="12"/>
      <c r="M4943" s="12"/>
      <c r="N4943" s="12"/>
      <c r="O4943" s="12"/>
      <c r="P4943" s="12"/>
      <c r="Q4943" s="12"/>
      <c r="R4943" s="17" t="s">
        <v>64</v>
      </c>
      <c r="S4943" s="19"/>
      <c r="T4943" s="19"/>
    </row>
    <row r="4944" spans="1:20" ht="15.75" customHeight="1">
      <c r="A4944" s="8">
        <v>2018</v>
      </c>
      <c r="B4944" s="9">
        <v>17</v>
      </c>
      <c r="C4944" s="11" t="s">
        <v>19481</v>
      </c>
      <c r="D4944" s="12" t="s">
        <v>19741</v>
      </c>
      <c r="E4944" s="11" t="s">
        <v>19742</v>
      </c>
      <c r="F4944" s="12" t="s">
        <v>19743</v>
      </c>
      <c r="G4944" s="12" t="s">
        <v>19744</v>
      </c>
      <c r="H4944" s="21">
        <v>11.52</v>
      </c>
      <c r="I4944" s="12" t="s">
        <v>24</v>
      </c>
      <c r="J4944" s="12" t="s">
        <v>23</v>
      </c>
      <c r="K4944" s="97" t="s">
        <v>19745</v>
      </c>
      <c r="L4944" s="12" t="s">
        <v>19746</v>
      </c>
      <c r="M4944" s="12"/>
      <c r="N4944" s="12"/>
      <c r="O4944" s="12"/>
      <c r="P4944" s="12"/>
      <c r="Q4944" s="12"/>
      <c r="R4944" s="17" t="s">
        <v>72</v>
      </c>
      <c r="S4944" s="19"/>
      <c r="T4944" s="19"/>
    </row>
    <row r="4945" spans="1:20" ht="15.75" customHeight="1">
      <c r="A4945" s="8">
        <v>2018</v>
      </c>
      <c r="B4945" s="9">
        <v>17</v>
      </c>
      <c r="C4945" s="11" t="s">
        <v>19481</v>
      </c>
      <c r="D4945" s="12" t="s">
        <v>19747</v>
      </c>
      <c r="E4945" s="11" t="s">
        <v>6347</v>
      </c>
      <c r="F4945" s="12" t="s">
        <v>19748</v>
      </c>
      <c r="G4945" s="12" t="s">
        <v>19749</v>
      </c>
      <c r="H4945" s="21">
        <v>0.03</v>
      </c>
      <c r="I4945" s="12" t="s">
        <v>23</v>
      </c>
      <c r="J4945" s="12" t="s">
        <v>24</v>
      </c>
      <c r="K4945" s="97" t="s">
        <v>19750</v>
      </c>
      <c r="L4945" s="12"/>
      <c r="M4945" s="12"/>
      <c r="N4945" s="12"/>
      <c r="O4945" s="12"/>
      <c r="P4945" s="12"/>
      <c r="Q4945" s="12"/>
      <c r="R4945" s="17"/>
      <c r="S4945" s="19"/>
      <c r="T4945" s="19"/>
    </row>
    <row r="4946" spans="1:20" ht="15.75" customHeight="1">
      <c r="A4946" s="8">
        <v>2018</v>
      </c>
      <c r="B4946" s="9">
        <v>17</v>
      </c>
      <c r="C4946" s="11" t="s">
        <v>19481</v>
      </c>
      <c r="D4946" s="12" t="s">
        <v>19751</v>
      </c>
      <c r="E4946" s="11" t="s">
        <v>19752</v>
      </c>
      <c r="F4946" s="12" t="s">
        <v>19753</v>
      </c>
      <c r="G4946" s="12" t="s">
        <v>19754</v>
      </c>
      <c r="H4946" s="21">
        <v>0.03</v>
      </c>
      <c r="I4946" s="12" t="s">
        <v>24</v>
      </c>
      <c r="J4946" s="12" t="s">
        <v>24</v>
      </c>
      <c r="K4946" s="97" t="s">
        <v>19755</v>
      </c>
      <c r="L4946" s="12" t="s">
        <v>19652</v>
      </c>
      <c r="M4946" s="12"/>
      <c r="N4946" s="12"/>
      <c r="O4946" s="12"/>
      <c r="P4946" s="12"/>
      <c r="Q4946" s="12"/>
      <c r="R4946" s="17"/>
      <c r="S4946" s="19"/>
      <c r="T4946" s="19"/>
    </row>
    <row r="4947" spans="1:20" ht="15.75" customHeight="1">
      <c r="A4947" s="8">
        <v>2018</v>
      </c>
      <c r="B4947" s="9">
        <v>17</v>
      </c>
      <c r="C4947" s="11" t="s">
        <v>19481</v>
      </c>
      <c r="D4947" s="12" t="s">
        <v>19756</v>
      </c>
      <c r="E4947" s="11" t="s">
        <v>19654</v>
      </c>
      <c r="F4947" s="12" t="s">
        <v>19757</v>
      </c>
      <c r="G4947" s="12" t="s">
        <v>19758</v>
      </c>
      <c r="H4947" s="21">
        <v>0.06</v>
      </c>
      <c r="I4947" s="12" t="s">
        <v>24</v>
      </c>
      <c r="J4947" s="12" t="s">
        <v>24</v>
      </c>
      <c r="K4947" s="97" t="s">
        <v>19759</v>
      </c>
      <c r="L4947" s="12"/>
      <c r="M4947" s="12"/>
      <c r="N4947" s="12"/>
      <c r="O4947" s="12"/>
      <c r="P4947" s="12"/>
      <c r="Q4947" s="12"/>
      <c r="R4947" s="17" t="s">
        <v>64</v>
      </c>
      <c r="S4947" s="19"/>
      <c r="T4947" s="19"/>
    </row>
    <row r="4948" spans="1:20" ht="15.75" customHeight="1">
      <c r="A4948" s="8">
        <v>2018</v>
      </c>
      <c r="B4948" s="9">
        <v>17</v>
      </c>
      <c r="C4948" s="11" t="s">
        <v>19481</v>
      </c>
      <c r="D4948" s="12" t="s">
        <v>19760</v>
      </c>
      <c r="E4948" s="11" t="s">
        <v>19761</v>
      </c>
      <c r="F4948" s="12" t="s">
        <v>1782</v>
      </c>
      <c r="G4948" s="12" t="s">
        <v>19762</v>
      </c>
      <c r="H4948" s="21">
        <v>0.72</v>
      </c>
      <c r="I4948" s="12" t="s">
        <v>23</v>
      </c>
      <c r="J4948" s="12" t="s">
        <v>24</v>
      </c>
      <c r="K4948" s="97" t="s">
        <v>19763</v>
      </c>
      <c r="L4948" s="12"/>
      <c r="M4948" s="12"/>
      <c r="N4948" s="12"/>
      <c r="O4948" s="12"/>
      <c r="P4948" s="12"/>
      <c r="Q4948" s="12"/>
      <c r="R4948" s="17"/>
      <c r="S4948" s="19"/>
      <c r="T4948" s="19"/>
    </row>
    <row r="4949" spans="1:20" ht="15.75" customHeight="1">
      <c r="A4949" s="8">
        <v>2018</v>
      </c>
      <c r="B4949" s="9">
        <v>17</v>
      </c>
      <c r="C4949" s="11" t="s">
        <v>19481</v>
      </c>
      <c r="D4949" s="12" t="s">
        <v>19764</v>
      </c>
      <c r="E4949" s="11" t="s">
        <v>19765</v>
      </c>
      <c r="F4949" s="12" t="s">
        <v>19766</v>
      </c>
      <c r="G4949" s="12" t="s">
        <v>19767</v>
      </c>
      <c r="H4949" s="21">
        <v>0.72</v>
      </c>
      <c r="I4949" s="12" t="s">
        <v>24</v>
      </c>
      <c r="J4949" s="12" t="s">
        <v>24</v>
      </c>
      <c r="K4949" s="97" t="s">
        <v>19768</v>
      </c>
      <c r="L4949" s="12"/>
      <c r="M4949" s="12"/>
      <c r="N4949" s="12"/>
      <c r="O4949" s="12"/>
      <c r="P4949" s="12"/>
      <c r="Q4949" s="12"/>
      <c r="R4949" s="17" t="s">
        <v>64</v>
      </c>
      <c r="S4949" s="19"/>
      <c r="T4949" s="19"/>
    </row>
    <row r="4950" spans="1:20" ht="15.75" customHeight="1">
      <c r="A4950" s="8">
        <v>2018</v>
      </c>
      <c r="B4950" s="9">
        <v>17</v>
      </c>
      <c r="C4950" s="11" t="s">
        <v>19481</v>
      </c>
      <c r="D4950" s="12" t="s">
        <v>19769</v>
      </c>
      <c r="E4950" s="11" t="s">
        <v>19770</v>
      </c>
      <c r="F4950" s="12" t="s">
        <v>19771</v>
      </c>
      <c r="G4950" s="12" t="s">
        <v>19772</v>
      </c>
      <c r="H4950" s="21">
        <v>0.09</v>
      </c>
      <c r="I4950" s="12" t="s">
        <v>24</v>
      </c>
      <c r="J4950" s="12" t="s">
        <v>24</v>
      </c>
      <c r="K4950" s="97" t="s">
        <v>19773</v>
      </c>
      <c r="L4950" s="12"/>
      <c r="M4950" s="12"/>
      <c r="N4950" s="12"/>
      <c r="O4950" s="12"/>
      <c r="P4950" s="12"/>
      <c r="Q4950" s="12"/>
      <c r="R4950" s="17" t="s">
        <v>64</v>
      </c>
      <c r="S4950" s="19"/>
      <c r="T4950" s="19"/>
    </row>
    <row r="4951" spans="1:20" ht="15.75" customHeight="1">
      <c r="A4951" s="8">
        <v>2018</v>
      </c>
      <c r="B4951" s="9">
        <v>17</v>
      </c>
      <c r="C4951" s="11" t="s">
        <v>19481</v>
      </c>
      <c r="D4951" s="12" t="s">
        <v>19774</v>
      </c>
      <c r="E4951" s="11" t="s">
        <v>19775</v>
      </c>
      <c r="F4951" s="12" t="s">
        <v>3557</v>
      </c>
      <c r="G4951" s="12" t="s">
        <v>19776</v>
      </c>
      <c r="H4951" s="21">
        <v>18</v>
      </c>
      <c r="I4951" s="12" t="s">
        <v>23</v>
      </c>
      <c r="J4951" s="12" t="s">
        <v>24</v>
      </c>
      <c r="K4951" s="97" t="s">
        <v>19777</v>
      </c>
      <c r="L4951" s="12"/>
      <c r="M4951" s="12" t="s">
        <v>23</v>
      </c>
      <c r="N4951" s="12" t="s">
        <v>19778</v>
      </c>
      <c r="O4951" s="12"/>
      <c r="P4951" s="12">
        <v>18</v>
      </c>
      <c r="Q4951" s="12"/>
      <c r="R4951" s="17" t="s">
        <v>28</v>
      </c>
      <c r="S4951" s="19"/>
      <c r="T4951" s="19"/>
    </row>
    <row r="4952" spans="1:20" ht="15.75" customHeight="1">
      <c r="A4952" s="8">
        <v>2018</v>
      </c>
      <c r="B4952" s="9">
        <v>17</v>
      </c>
      <c r="C4952" s="11" t="s">
        <v>19481</v>
      </c>
      <c r="D4952" s="12" t="s">
        <v>19779</v>
      </c>
      <c r="E4952" s="11" t="s">
        <v>19780</v>
      </c>
      <c r="F4952" s="12" t="s">
        <v>19781</v>
      </c>
      <c r="G4952" s="12" t="s">
        <v>19782</v>
      </c>
      <c r="H4952" s="21">
        <v>0.12</v>
      </c>
      <c r="I4952" s="12" t="s">
        <v>24</v>
      </c>
      <c r="J4952" s="12" t="s">
        <v>24</v>
      </c>
      <c r="K4952" s="97" t="s">
        <v>19783</v>
      </c>
      <c r="L4952" s="12"/>
      <c r="M4952" s="12"/>
      <c r="N4952" s="12"/>
      <c r="O4952" s="12"/>
      <c r="P4952" s="12"/>
      <c r="Q4952" s="12"/>
      <c r="R4952" s="17" t="s">
        <v>72</v>
      </c>
      <c r="S4952" s="19"/>
      <c r="T4952" s="19"/>
    </row>
    <row r="4953" spans="1:20" ht="15.75" customHeight="1">
      <c r="A4953" s="8">
        <v>2018</v>
      </c>
      <c r="B4953" s="9">
        <v>17</v>
      </c>
      <c r="C4953" s="11" t="s">
        <v>19481</v>
      </c>
      <c r="D4953" s="12" t="s">
        <v>19784</v>
      </c>
      <c r="E4953" s="11" t="s">
        <v>19675</v>
      </c>
      <c r="F4953" s="12" t="s">
        <v>19785</v>
      </c>
      <c r="G4953" s="12" t="s">
        <v>19786</v>
      </c>
      <c r="H4953" s="21">
        <v>0.48</v>
      </c>
      <c r="I4953" s="12" t="s">
        <v>23</v>
      </c>
      <c r="J4953" s="12" t="s">
        <v>24</v>
      </c>
      <c r="K4953" s="97" t="s">
        <v>19787</v>
      </c>
      <c r="L4953" s="12" t="s">
        <v>19488</v>
      </c>
      <c r="M4953" s="12"/>
      <c r="N4953" s="12"/>
      <c r="O4953" s="12"/>
      <c r="P4953" s="12"/>
      <c r="Q4953" s="12"/>
      <c r="R4953" s="17"/>
      <c r="S4953" s="19"/>
      <c r="T4953" s="19"/>
    </row>
    <row r="4954" spans="1:20" ht="15.75" customHeight="1">
      <c r="A4954" s="8">
        <v>2018</v>
      </c>
      <c r="B4954" s="9">
        <v>17</v>
      </c>
      <c r="C4954" s="11" t="s">
        <v>19481</v>
      </c>
      <c r="D4954" s="12" t="s">
        <v>19788</v>
      </c>
      <c r="E4954" s="11" t="s">
        <v>19789</v>
      </c>
      <c r="F4954" s="12" t="s">
        <v>2212</v>
      </c>
      <c r="G4954" s="12" t="s">
        <v>19790</v>
      </c>
      <c r="H4954" s="21">
        <v>0.24</v>
      </c>
      <c r="I4954" s="12" t="s">
        <v>23</v>
      </c>
      <c r="J4954" s="12" t="s">
        <v>24</v>
      </c>
      <c r="K4954" s="97" t="s">
        <v>19791</v>
      </c>
      <c r="L4954" s="12"/>
      <c r="M4954" s="12"/>
      <c r="N4954" s="12"/>
      <c r="O4954" s="12"/>
      <c r="P4954" s="12"/>
      <c r="Q4954" s="12"/>
      <c r="R4954" s="17"/>
      <c r="S4954" s="19"/>
      <c r="T4954" s="19"/>
    </row>
    <row r="4955" spans="1:20" ht="15.75" customHeight="1">
      <c r="A4955" s="8">
        <v>2018</v>
      </c>
      <c r="B4955" s="9">
        <v>17</v>
      </c>
      <c r="C4955" s="11" t="s">
        <v>19481</v>
      </c>
      <c r="D4955" s="12" t="s">
        <v>19792</v>
      </c>
      <c r="E4955" s="11" t="s">
        <v>19654</v>
      </c>
      <c r="F4955" s="12" t="s">
        <v>19793</v>
      </c>
      <c r="G4955" s="12" t="s">
        <v>19794</v>
      </c>
      <c r="H4955" s="21">
        <v>0.96</v>
      </c>
      <c r="I4955" s="12" t="s">
        <v>23</v>
      </c>
      <c r="J4955" s="12" t="s">
        <v>24</v>
      </c>
      <c r="K4955" s="97" t="s">
        <v>19613</v>
      </c>
      <c r="L4955" s="12" t="s">
        <v>19488</v>
      </c>
      <c r="M4955" s="12"/>
      <c r="N4955" s="12"/>
      <c r="O4955" s="12"/>
      <c r="P4955" s="12"/>
      <c r="Q4955" s="12"/>
      <c r="R4955" s="17"/>
      <c r="S4955" s="19"/>
      <c r="T4955" s="19"/>
    </row>
    <row r="4956" spans="1:20" ht="15.75" customHeight="1">
      <c r="A4956" s="8">
        <v>2018</v>
      </c>
      <c r="B4956" s="9">
        <v>17</v>
      </c>
      <c r="C4956" s="11" t="s">
        <v>19481</v>
      </c>
      <c r="D4956" s="12" t="s">
        <v>19795</v>
      </c>
      <c r="E4956" s="11" t="s">
        <v>19796</v>
      </c>
      <c r="F4956" s="12" t="s">
        <v>19797</v>
      </c>
      <c r="G4956" s="12" t="s">
        <v>19798</v>
      </c>
      <c r="H4956" s="21">
        <v>0.24</v>
      </c>
      <c r="I4956" s="12" t="s">
        <v>24</v>
      </c>
      <c r="J4956" s="12" t="s">
        <v>24</v>
      </c>
      <c r="K4956" s="97" t="s">
        <v>19799</v>
      </c>
      <c r="L4956" s="12"/>
      <c r="M4956" s="12"/>
      <c r="N4956" s="12"/>
      <c r="O4956" s="12"/>
      <c r="P4956" s="12"/>
      <c r="Q4956" s="12"/>
      <c r="R4956" s="17"/>
      <c r="S4956" s="19"/>
      <c r="T4956" s="19"/>
    </row>
    <row r="4957" spans="1:20" ht="15.75" customHeight="1">
      <c r="A4957" s="8">
        <v>2018</v>
      </c>
      <c r="B4957" s="9">
        <v>17</v>
      </c>
      <c r="C4957" s="11" t="s">
        <v>19481</v>
      </c>
      <c r="D4957" s="12" t="s">
        <v>19800</v>
      </c>
      <c r="E4957" s="11" t="s">
        <v>19801</v>
      </c>
      <c r="F4957" s="12" t="s">
        <v>19802</v>
      </c>
      <c r="G4957" s="12" t="s">
        <v>19803</v>
      </c>
      <c r="H4957" s="21">
        <v>4.08</v>
      </c>
      <c r="I4957" s="12" t="s">
        <v>23</v>
      </c>
      <c r="J4957" s="12" t="s">
        <v>24</v>
      </c>
      <c r="K4957" s="97" t="s">
        <v>19804</v>
      </c>
      <c r="L4957" s="12" t="s">
        <v>19488</v>
      </c>
      <c r="M4957" s="12"/>
      <c r="N4957" s="12"/>
      <c r="O4957" s="12"/>
      <c r="P4957" s="12"/>
      <c r="Q4957" s="12"/>
      <c r="R4957" s="17"/>
      <c r="S4957" s="19"/>
      <c r="T4957" s="19"/>
    </row>
    <row r="4958" spans="1:20" ht="15.75" customHeight="1">
      <c r="A4958" s="8">
        <v>2018</v>
      </c>
      <c r="B4958" s="9">
        <v>17</v>
      </c>
      <c r="C4958" s="11" t="s">
        <v>19481</v>
      </c>
      <c r="D4958" s="12" t="s">
        <v>19805</v>
      </c>
      <c r="E4958" s="11" t="s">
        <v>19724</v>
      </c>
      <c r="F4958" s="12" t="s">
        <v>1557</v>
      </c>
      <c r="G4958" s="12" t="s">
        <v>19806</v>
      </c>
      <c r="H4958" s="21">
        <v>0.03</v>
      </c>
      <c r="I4958" s="12" t="s">
        <v>23</v>
      </c>
      <c r="J4958" s="12" t="s">
        <v>24</v>
      </c>
      <c r="K4958" s="97" t="s">
        <v>19807</v>
      </c>
      <c r="L4958" s="12" t="s">
        <v>19488</v>
      </c>
      <c r="M4958" s="12"/>
      <c r="N4958" s="12"/>
      <c r="O4958" s="12"/>
      <c r="P4958" s="12"/>
      <c r="Q4958" s="12"/>
      <c r="R4958" s="17"/>
      <c r="S4958" s="19"/>
      <c r="T4958" s="19"/>
    </row>
    <row r="4959" spans="1:20" ht="15.75" customHeight="1">
      <c r="A4959" s="8">
        <v>2018</v>
      </c>
      <c r="B4959" s="9">
        <v>17</v>
      </c>
      <c r="C4959" s="11" t="s">
        <v>19481</v>
      </c>
      <c r="D4959" s="12" t="s">
        <v>19808</v>
      </c>
      <c r="E4959" s="11" t="s">
        <v>19675</v>
      </c>
      <c r="F4959" s="12" t="s">
        <v>19809</v>
      </c>
      <c r="G4959" s="12" t="s">
        <v>19810</v>
      </c>
      <c r="H4959" s="21">
        <v>0.72</v>
      </c>
      <c r="I4959" s="12" t="s">
        <v>23</v>
      </c>
      <c r="J4959" s="12" t="s">
        <v>24</v>
      </c>
      <c r="K4959" s="97" t="s">
        <v>19811</v>
      </c>
      <c r="L4959" s="12" t="s">
        <v>19488</v>
      </c>
      <c r="M4959" s="12"/>
      <c r="N4959" s="12"/>
      <c r="O4959" s="12"/>
      <c r="P4959" s="12"/>
      <c r="Q4959" s="12"/>
      <c r="R4959" s="17"/>
      <c r="S4959" s="19"/>
      <c r="T4959" s="19"/>
    </row>
    <row r="4960" spans="1:20" ht="15.75" customHeight="1">
      <c r="A4960" s="8">
        <v>2018</v>
      </c>
      <c r="B4960" s="9">
        <v>17</v>
      </c>
      <c r="C4960" s="11" t="s">
        <v>19481</v>
      </c>
      <c r="D4960" s="12" t="s">
        <v>19812</v>
      </c>
      <c r="E4960" s="11" t="s">
        <v>19813</v>
      </c>
      <c r="F4960" s="12" t="s">
        <v>19814</v>
      </c>
      <c r="G4960" s="12" t="s">
        <v>19815</v>
      </c>
      <c r="H4960" s="21">
        <v>0.36</v>
      </c>
      <c r="I4960" s="12" t="s">
        <v>24</v>
      </c>
      <c r="J4960" s="12" t="s">
        <v>24</v>
      </c>
      <c r="K4960" s="97" t="s">
        <v>19816</v>
      </c>
      <c r="L4960" s="12"/>
      <c r="M4960" s="12"/>
      <c r="N4960" s="12"/>
      <c r="O4960" s="12"/>
      <c r="P4960" s="12"/>
      <c r="Q4960" s="12"/>
      <c r="R4960" s="17" t="s">
        <v>72</v>
      </c>
      <c r="S4960" s="19"/>
      <c r="T4960" s="19"/>
    </row>
    <row r="4961" spans="1:20" ht="15.75" customHeight="1">
      <c r="A4961" s="8">
        <v>2018</v>
      </c>
      <c r="B4961" s="9">
        <v>17</v>
      </c>
      <c r="C4961" s="11" t="s">
        <v>19481</v>
      </c>
      <c r="D4961" s="12" t="s">
        <v>19817</v>
      </c>
      <c r="E4961" s="11" t="s">
        <v>19649</v>
      </c>
      <c r="F4961" s="12" t="s">
        <v>19818</v>
      </c>
      <c r="G4961" s="12" t="s">
        <v>19819</v>
      </c>
      <c r="H4961" s="21">
        <v>0.03</v>
      </c>
      <c r="I4961" s="12" t="s">
        <v>24</v>
      </c>
      <c r="J4961" s="12" t="s">
        <v>24</v>
      </c>
      <c r="K4961" s="97" t="s">
        <v>19820</v>
      </c>
      <c r="L4961" s="12" t="s">
        <v>19652</v>
      </c>
      <c r="M4961" s="12"/>
      <c r="N4961" s="12"/>
      <c r="O4961" s="12"/>
      <c r="P4961" s="12"/>
      <c r="Q4961" s="12"/>
      <c r="R4961" s="17"/>
      <c r="S4961" s="19"/>
      <c r="T4961" s="19"/>
    </row>
    <row r="4962" spans="1:20" ht="15.75" customHeight="1">
      <c r="A4962" s="8">
        <v>2018</v>
      </c>
      <c r="B4962" s="9">
        <v>17</v>
      </c>
      <c r="C4962" s="11" t="s">
        <v>19481</v>
      </c>
      <c r="D4962" s="12" t="s">
        <v>19821</v>
      </c>
      <c r="E4962" s="11" t="s">
        <v>19822</v>
      </c>
      <c r="F4962" s="12" t="s">
        <v>19823</v>
      </c>
      <c r="G4962" s="12" t="s">
        <v>19824</v>
      </c>
      <c r="H4962" s="21">
        <v>0.03</v>
      </c>
      <c r="I4962" s="12" t="s">
        <v>23</v>
      </c>
      <c r="J4962" s="12" t="s">
        <v>24</v>
      </c>
      <c r="K4962" s="97" t="s">
        <v>19825</v>
      </c>
      <c r="L4962" s="12"/>
      <c r="M4962" s="12"/>
      <c r="N4962" s="12"/>
      <c r="O4962" s="12"/>
      <c r="P4962" s="12"/>
      <c r="Q4962" s="12"/>
      <c r="R4962" s="17"/>
      <c r="S4962" s="19"/>
      <c r="T4962" s="19"/>
    </row>
    <row r="4963" spans="1:20" ht="15.75" customHeight="1">
      <c r="A4963" s="8">
        <v>2018</v>
      </c>
      <c r="B4963" s="9">
        <v>17</v>
      </c>
      <c r="C4963" s="11" t="s">
        <v>19481</v>
      </c>
      <c r="D4963" s="12" t="s">
        <v>19826</v>
      </c>
      <c r="E4963" s="11" t="s">
        <v>19724</v>
      </c>
      <c r="F4963" s="12" t="s">
        <v>4157</v>
      </c>
      <c r="G4963" s="12" t="s">
        <v>19827</v>
      </c>
      <c r="H4963" s="21">
        <v>0.03</v>
      </c>
      <c r="I4963" s="12" t="s">
        <v>23</v>
      </c>
      <c r="J4963" s="12" t="s">
        <v>24</v>
      </c>
      <c r="K4963" s="97" t="s">
        <v>19828</v>
      </c>
      <c r="L4963" s="12"/>
      <c r="M4963" s="12"/>
      <c r="N4963" s="12"/>
      <c r="O4963" s="12"/>
      <c r="P4963" s="12"/>
      <c r="Q4963" s="12"/>
      <c r="R4963" s="17"/>
      <c r="S4963" s="19"/>
      <c r="T4963" s="19"/>
    </row>
    <row r="4964" spans="1:20" ht="15.75" customHeight="1">
      <c r="A4964" s="8">
        <v>2018</v>
      </c>
      <c r="B4964" s="9">
        <v>17</v>
      </c>
      <c r="C4964" s="11" t="s">
        <v>19481</v>
      </c>
      <c r="D4964" s="12" t="s">
        <v>19829</v>
      </c>
      <c r="E4964" s="11" t="s">
        <v>19830</v>
      </c>
      <c r="F4964" s="12" t="s">
        <v>19831</v>
      </c>
      <c r="G4964" s="12" t="s">
        <v>19832</v>
      </c>
      <c r="H4964" s="21">
        <v>0.03</v>
      </c>
      <c r="I4964" s="12" t="s">
        <v>23</v>
      </c>
      <c r="J4964" s="12" t="s">
        <v>24</v>
      </c>
      <c r="K4964" s="97" t="s">
        <v>19833</v>
      </c>
      <c r="L4964" s="12" t="s">
        <v>19488</v>
      </c>
      <c r="M4964" s="12"/>
      <c r="N4964" s="12"/>
      <c r="O4964" s="12"/>
      <c r="P4964" s="12"/>
      <c r="Q4964" s="12"/>
      <c r="R4964" s="17"/>
      <c r="S4964" s="19"/>
      <c r="T4964" s="19"/>
    </row>
    <row r="4965" spans="1:20" ht="15.75" customHeight="1">
      <c r="A4965" s="8">
        <v>2018</v>
      </c>
      <c r="B4965" s="9">
        <v>17</v>
      </c>
      <c r="C4965" s="11" t="s">
        <v>19481</v>
      </c>
      <c r="D4965" s="12" t="s">
        <v>19834</v>
      </c>
      <c r="E4965" s="11" t="s">
        <v>19835</v>
      </c>
      <c r="F4965" s="12" t="s">
        <v>19836</v>
      </c>
      <c r="G4965" s="12" t="s">
        <v>19837</v>
      </c>
      <c r="H4965" s="21">
        <v>0.01</v>
      </c>
      <c r="I4965" s="12" t="s">
        <v>24</v>
      </c>
      <c r="J4965" s="12" t="s">
        <v>24</v>
      </c>
      <c r="K4965" s="97" t="s">
        <v>19838</v>
      </c>
      <c r="L4965" s="12"/>
      <c r="M4965" s="12"/>
      <c r="N4965" s="12"/>
      <c r="O4965" s="12"/>
      <c r="P4965" s="12"/>
      <c r="Q4965" s="12"/>
      <c r="R4965" s="17" t="s">
        <v>64</v>
      </c>
      <c r="S4965" s="19"/>
      <c r="T4965" s="19"/>
    </row>
    <row r="4966" spans="1:20" ht="15.75" customHeight="1">
      <c r="A4966" s="8">
        <v>2018</v>
      </c>
      <c r="B4966" s="9">
        <v>17</v>
      </c>
      <c r="C4966" s="11" t="s">
        <v>19481</v>
      </c>
      <c r="D4966" s="12" t="s">
        <v>19839</v>
      </c>
      <c r="E4966" s="11" t="s">
        <v>19840</v>
      </c>
      <c r="F4966" s="32" t="s">
        <v>19553</v>
      </c>
      <c r="G4966" s="12" t="s">
        <v>19686</v>
      </c>
      <c r="H4966" s="21">
        <v>0.03</v>
      </c>
      <c r="I4966" s="12" t="s">
        <v>23</v>
      </c>
      <c r="J4966" s="12" t="s">
        <v>24</v>
      </c>
      <c r="K4966" s="97" t="s">
        <v>19687</v>
      </c>
      <c r="L4966" s="12"/>
      <c r="M4966" s="12"/>
      <c r="N4966" s="12"/>
      <c r="O4966" s="12"/>
      <c r="P4966" s="12"/>
      <c r="Q4966" s="12"/>
      <c r="R4966" s="17"/>
      <c r="S4966" s="19"/>
      <c r="T4966" s="19"/>
    </row>
    <row r="4967" spans="1:20" ht="15.75" customHeight="1">
      <c r="A4967" s="8">
        <v>2018</v>
      </c>
      <c r="B4967" s="9">
        <v>17</v>
      </c>
      <c r="C4967" s="11" t="s">
        <v>19481</v>
      </c>
      <c r="D4967" s="12" t="s">
        <v>19841</v>
      </c>
      <c r="E4967" s="11" t="s">
        <v>19842</v>
      </c>
      <c r="F4967" s="12" t="s">
        <v>19843</v>
      </c>
      <c r="G4967" s="12" t="s">
        <v>19844</v>
      </c>
      <c r="H4967" s="21">
        <v>0.03</v>
      </c>
      <c r="I4967" s="12" t="s">
        <v>23</v>
      </c>
      <c r="J4967" s="12" t="s">
        <v>24</v>
      </c>
      <c r="K4967" s="97" t="s">
        <v>19845</v>
      </c>
      <c r="L4967" s="12"/>
      <c r="M4967" s="12"/>
      <c r="N4967" s="12"/>
      <c r="O4967" s="12"/>
      <c r="P4967" s="12"/>
      <c r="Q4967" s="12"/>
      <c r="R4967" s="17"/>
      <c r="S4967" s="19"/>
      <c r="T4967" s="19"/>
    </row>
    <row r="4968" spans="1:20" ht="15.75" customHeight="1">
      <c r="A4968" s="8">
        <v>2018</v>
      </c>
      <c r="B4968" s="9">
        <v>17</v>
      </c>
      <c r="C4968" s="11" t="s">
        <v>19481</v>
      </c>
      <c r="D4968" s="12" t="s">
        <v>19846</v>
      </c>
      <c r="E4968" s="11" t="s">
        <v>19801</v>
      </c>
      <c r="F4968" s="12" t="s">
        <v>19847</v>
      </c>
      <c r="G4968" s="12" t="s">
        <v>19848</v>
      </c>
      <c r="H4968" s="21">
        <v>0.72</v>
      </c>
      <c r="I4968" s="12" t="s">
        <v>23</v>
      </c>
      <c r="J4968" s="12" t="s">
        <v>24</v>
      </c>
      <c r="K4968" s="97" t="s">
        <v>19849</v>
      </c>
      <c r="L4968" s="12" t="s">
        <v>19488</v>
      </c>
      <c r="M4968" s="12"/>
      <c r="N4968" s="12"/>
      <c r="O4968" s="12"/>
      <c r="P4968" s="12"/>
      <c r="Q4968" s="12"/>
      <c r="R4968" s="17"/>
      <c r="S4968" s="19"/>
      <c r="T4968" s="19"/>
    </row>
    <row r="4969" spans="1:20" ht="15.75" customHeight="1">
      <c r="A4969" s="8">
        <v>2018</v>
      </c>
      <c r="B4969" s="9">
        <v>17</v>
      </c>
      <c r="C4969" s="11" t="s">
        <v>19481</v>
      </c>
      <c r="D4969" s="12" t="s">
        <v>19850</v>
      </c>
      <c r="E4969" s="11" t="s">
        <v>19851</v>
      </c>
      <c r="F4969" s="12" t="s">
        <v>19852</v>
      </c>
      <c r="G4969" s="12" t="s">
        <v>19853</v>
      </c>
      <c r="H4969" s="21">
        <v>0.03</v>
      </c>
      <c r="I4969" s="12" t="s">
        <v>23</v>
      </c>
      <c r="J4969" s="12" t="s">
        <v>24</v>
      </c>
      <c r="K4969" s="97" t="s">
        <v>19854</v>
      </c>
      <c r="L4969" s="12" t="s">
        <v>19488</v>
      </c>
      <c r="M4969" s="12"/>
      <c r="N4969" s="12"/>
      <c r="O4969" s="12"/>
      <c r="P4969" s="12"/>
      <c r="Q4969" s="12"/>
      <c r="R4969" s="17"/>
      <c r="S4969" s="19"/>
      <c r="T4969" s="19"/>
    </row>
    <row r="4970" spans="1:20" ht="15.75" customHeight="1">
      <c r="A4970" s="8">
        <v>2018</v>
      </c>
      <c r="B4970" s="9">
        <v>17</v>
      </c>
      <c r="C4970" s="11" t="s">
        <v>19481</v>
      </c>
      <c r="D4970" s="12" t="s">
        <v>19855</v>
      </c>
      <c r="E4970" s="11" t="s">
        <v>19856</v>
      </c>
      <c r="F4970" s="12" t="s">
        <v>19857</v>
      </c>
      <c r="G4970" s="12" t="s">
        <v>19858</v>
      </c>
      <c r="H4970" s="21">
        <v>0.48</v>
      </c>
      <c r="I4970" s="12" t="s">
        <v>23</v>
      </c>
      <c r="J4970" s="12" t="s">
        <v>24</v>
      </c>
      <c r="K4970" s="97" t="s">
        <v>19859</v>
      </c>
      <c r="L4970" s="12"/>
      <c r="M4970" s="12"/>
      <c r="N4970" s="12"/>
      <c r="O4970" s="12"/>
      <c r="P4970" s="12"/>
      <c r="Q4970" s="12"/>
      <c r="R4970" s="17"/>
      <c r="S4970" s="19"/>
      <c r="T4970" s="19"/>
    </row>
    <row r="4971" spans="1:20" ht="15.75" customHeight="1">
      <c r="A4971" s="8">
        <v>2018</v>
      </c>
      <c r="B4971" s="9">
        <v>17</v>
      </c>
      <c r="C4971" s="11" t="s">
        <v>19481</v>
      </c>
      <c r="D4971" s="12" t="s">
        <v>19860</v>
      </c>
      <c r="E4971" s="11" t="s">
        <v>19861</v>
      </c>
      <c r="F4971" s="12" t="s">
        <v>19862</v>
      </c>
      <c r="G4971" s="12" t="s">
        <v>19863</v>
      </c>
      <c r="H4971" s="21">
        <v>0.48</v>
      </c>
      <c r="I4971" s="12" t="s">
        <v>23</v>
      </c>
      <c r="J4971" s="12" t="s">
        <v>24</v>
      </c>
      <c r="K4971" s="97" t="s">
        <v>19864</v>
      </c>
      <c r="L4971" s="12" t="s">
        <v>19488</v>
      </c>
      <c r="M4971" s="12"/>
      <c r="N4971" s="12"/>
      <c r="O4971" s="12"/>
      <c r="P4971" s="12"/>
      <c r="Q4971" s="12"/>
      <c r="R4971" s="17"/>
      <c r="S4971" s="19"/>
      <c r="T4971" s="19"/>
    </row>
    <row r="4972" spans="1:20" ht="15.75" customHeight="1">
      <c r="A4972" s="8">
        <v>2018</v>
      </c>
      <c r="B4972" s="9">
        <v>17</v>
      </c>
      <c r="C4972" s="11" t="s">
        <v>19481</v>
      </c>
      <c r="D4972" s="12" t="s">
        <v>19865</v>
      </c>
      <c r="E4972" s="11" t="s">
        <v>19866</v>
      </c>
      <c r="F4972" s="12" t="s">
        <v>8843</v>
      </c>
      <c r="G4972" s="12" t="s">
        <v>19867</v>
      </c>
      <c r="H4972" s="21">
        <v>0.24</v>
      </c>
      <c r="I4972" s="12" t="s">
        <v>24</v>
      </c>
      <c r="J4972" s="12" t="s">
        <v>24</v>
      </c>
      <c r="K4972" s="97" t="s">
        <v>19868</v>
      </c>
      <c r="L4972" s="12" t="s">
        <v>19869</v>
      </c>
      <c r="M4972" s="12"/>
      <c r="N4972" s="12"/>
      <c r="O4972" s="12"/>
      <c r="P4972" s="12"/>
      <c r="Q4972" s="12"/>
      <c r="R4972" s="17" t="s">
        <v>72</v>
      </c>
      <c r="S4972" s="19"/>
      <c r="T4972" s="19"/>
    </row>
    <row r="4973" spans="1:20" ht="15.75" customHeight="1">
      <c r="A4973" s="8">
        <v>2018</v>
      </c>
      <c r="B4973" s="9">
        <v>17</v>
      </c>
      <c r="C4973" s="11" t="s">
        <v>19481</v>
      </c>
      <c r="D4973" s="12" t="s">
        <v>19870</v>
      </c>
      <c r="E4973" s="11" t="s">
        <v>19871</v>
      </c>
      <c r="F4973" s="12" t="s">
        <v>19872</v>
      </c>
      <c r="G4973" s="12" t="s">
        <v>19873</v>
      </c>
      <c r="H4973" s="21">
        <v>0.24</v>
      </c>
      <c r="I4973" s="12" t="s">
        <v>24</v>
      </c>
      <c r="J4973" s="12" t="s">
        <v>24</v>
      </c>
      <c r="K4973" s="97" t="s">
        <v>19874</v>
      </c>
      <c r="L4973" s="12" t="s">
        <v>19875</v>
      </c>
      <c r="M4973" s="12"/>
      <c r="N4973" s="12"/>
      <c r="O4973" s="12"/>
      <c r="P4973" s="12"/>
      <c r="Q4973" s="12"/>
      <c r="R4973" s="17" t="s">
        <v>64</v>
      </c>
      <c r="S4973" s="19"/>
      <c r="T4973" s="19"/>
    </row>
    <row r="4974" spans="1:20" ht="15.75" customHeight="1">
      <c r="A4974" s="8">
        <v>2018</v>
      </c>
      <c r="B4974" s="9">
        <v>17</v>
      </c>
      <c r="C4974" s="11" t="s">
        <v>19481</v>
      </c>
      <c r="D4974" s="12" t="s">
        <v>19876</v>
      </c>
      <c r="E4974" s="11" t="s">
        <v>19877</v>
      </c>
      <c r="F4974" s="12" t="s">
        <v>19878</v>
      </c>
      <c r="G4974" s="12" t="s">
        <v>19879</v>
      </c>
      <c r="H4974" s="21">
        <v>0.03</v>
      </c>
      <c r="I4974" s="12" t="s">
        <v>24</v>
      </c>
      <c r="J4974" s="12" t="s">
        <v>24</v>
      </c>
      <c r="K4974" s="97" t="s">
        <v>19880</v>
      </c>
      <c r="L4974" s="12"/>
      <c r="M4974" s="12"/>
      <c r="N4974" s="12"/>
      <c r="O4974" s="12"/>
      <c r="P4974" s="12"/>
      <c r="Q4974" s="12"/>
      <c r="R4974" s="17"/>
      <c r="S4974" s="19"/>
      <c r="T4974" s="19"/>
    </row>
    <row r="4975" spans="1:20" ht="15.75" customHeight="1">
      <c r="A4975" s="8">
        <v>2018</v>
      </c>
      <c r="B4975" s="9">
        <v>17</v>
      </c>
      <c r="C4975" s="11" t="s">
        <v>19481</v>
      </c>
      <c r="D4975" s="12" t="s">
        <v>19881</v>
      </c>
      <c r="E4975" s="11" t="s">
        <v>19882</v>
      </c>
      <c r="F4975" s="12" t="s">
        <v>18931</v>
      </c>
      <c r="G4975" s="12" t="s">
        <v>19883</v>
      </c>
      <c r="H4975" s="21">
        <v>0.24</v>
      </c>
      <c r="I4975" s="12" t="s">
        <v>24</v>
      </c>
      <c r="J4975" s="12" t="s">
        <v>24</v>
      </c>
      <c r="K4975" s="97" t="s">
        <v>19884</v>
      </c>
      <c r="L4975" s="12" t="s">
        <v>19503</v>
      </c>
      <c r="M4975" s="12"/>
      <c r="N4975" s="12"/>
      <c r="O4975" s="12"/>
      <c r="P4975" s="12"/>
      <c r="Q4975" s="12"/>
      <c r="R4975" s="17" t="s">
        <v>64</v>
      </c>
      <c r="S4975" s="19"/>
      <c r="T4975" s="19"/>
    </row>
    <row r="4976" spans="1:20" ht="15.75" customHeight="1">
      <c r="A4976" s="8">
        <v>2018</v>
      </c>
      <c r="B4976" s="9">
        <v>17</v>
      </c>
      <c r="C4976" s="11" t="s">
        <v>19481</v>
      </c>
      <c r="D4976" s="12" t="s">
        <v>19885</v>
      </c>
      <c r="E4976" s="11" t="s">
        <v>19654</v>
      </c>
      <c r="F4976" s="12" t="s">
        <v>19886</v>
      </c>
      <c r="G4976" s="12" t="s">
        <v>19887</v>
      </c>
      <c r="H4976" s="21">
        <v>0.24</v>
      </c>
      <c r="I4976" s="12" t="s">
        <v>24</v>
      </c>
      <c r="J4976" s="12" t="s">
        <v>24</v>
      </c>
      <c r="K4976" s="97" t="s">
        <v>19888</v>
      </c>
      <c r="L4976" s="12"/>
      <c r="M4976" s="12"/>
      <c r="N4976" s="12"/>
      <c r="O4976" s="12"/>
      <c r="P4976" s="12"/>
      <c r="Q4976" s="12"/>
      <c r="R4976" s="17" t="s">
        <v>72</v>
      </c>
      <c r="S4976" s="19"/>
      <c r="T4976" s="19"/>
    </row>
    <row r="4977" spans="1:20" ht="15.75" customHeight="1">
      <c r="A4977" s="8">
        <v>2018</v>
      </c>
      <c r="B4977" s="9">
        <v>17</v>
      </c>
      <c r="C4977" s="11" t="s">
        <v>19481</v>
      </c>
      <c r="D4977" s="12" t="s">
        <v>19889</v>
      </c>
      <c r="E4977" s="11" t="s">
        <v>19890</v>
      </c>
      <c r="F4977" s="12" t="s">
        <v>19891</v>
      </c>
      <c r="G4977" s="12" t="s">
        <v>19892</v>
      </c>
      <c r="H4977" s="21">
        <v>0.24</v>
      </c>
      <c r="I4977" s="12" t="s">
        <v>23</v>
      </c>
      <c r="J4977" s="12" t="s">
        <v>24</v>
      </c>
      <c r="K4977" s="97" t="s">
        <v>19893</v>
      </c>
      <c r="L4977" s="12" t="s">
        <v>19488</v>
      </c>
      <c r="M4977" s="12"/>
      <c r="N4977" s="12"/>
      <c r="O4977" s="12"/>
      <c r="P4977" s="12"/>
      <c r="Q4977" s="12"/>
      <c r="R4977" s="17"/>
      <c r="S4977" s="19"/>
      <c r="T4977" s="19"/>
    </row>
    <row r="4978" spans="1:20" ht="15.75" customHeight="1">
      <c r="A4978" s="8">
        <v>2018</v>
      </c>
      <c r="B4978" s="9">
        <v>17</v>
      </c>
      <c r="C4978" s="11" t="s">
        <v>19481</v>
      </c>
      <c r="D4978" s="12" t="s">
        <v>19894</v>
      </c>
      <c r="E4978" s="11" t="s">
        <v>19895</v>
      </c>
      <c r="F4978" s="12" t="s">
        <v>6043</v>
      </c>
      <c r="G4978" s="12" t="s">
        <v>19848</v>
      </c>
      <c r="H4978" s="21">
        <v>0.24</v>
      </c>
      <c r="I4978" s="12" t="s">
        <v>23</v>
      </c>
      <c r="J4978" s="12" t="s">
        <v>24</v>
      </c>
      <c r="K4978" s="97" t="s">
        <v>19849</v>
      </c>
      <c r="L4978" s="12" t="s">
        <v>19488</v>
      </c>
      <c r="M4978" s="12"/>
      <c r="N4978" s="12"/>
      <c r="O4978" s="12"/>
      <c r="P4978" s="12"/>
      <c r="Q4978" s="12"/>
      <c r="R4978" s="17"/>
      <c r="S4978" s="19"/>
      <c r="T4978" s="19"/>
    </row>
    <row r="4979" spans="1:20" ht="15.75" customHeight="1">
      <c r="A4979" s="8">
        <v>2018</v>
      </c>
      <c r="B4979" s="9">
        <v>17</v>
      </c>
      <c r="C4979" s="11" t="s">
        <v>19481</v>
      </c>
      <c r="D4979" s="12" t="s">
        <v>19896</v>
      </c>
      <c r="E4979" s="11" t="s">
        <v>19897</v>
      </c>
      <c r="F4979" s="12" t="s">
        <v>19898</v>
      </c>
      <c r="G4979" s="12" t="s">
        <v>19899</v>
      </c>
      <c r="H4979" s="21">
        <v>0.03</v>
      </c>
      <c r="I4979" s="12" t="s">
        <v>24</v>
      </c>
      <c r="J4979" s="12" t="s">
        <v>24</v>
      </c>
      <c r="K4979" s="97" t="s">
        <v>19900</v>
      </c>
      <c r="L4979" s="12" t="s">
        <v>19901</v>
      </c>
      <c r="M4979" s="12"/>
      <c r="N4979" s="12"/>
      <c r="O4979" s="12"/>
      <c r="P4979" s="12"/>
      <c r="Q4979" s="12"/>
      <c r="R4979" s="17" t="s">
        <v>72</v>
      </c>
      <c r="S4979" s="19"/>
      <c r="T4979" s="19"/>
    </row>
    <row r="4980" spans="1:20" ht="15.75" customHeight="1">
      <c r="A4980" s="8">
        <v>2018</v>
      </c>
      <c r="B4980" s="9">
        <v>17</v>
      </c>
      <c r="C4980" s="11" t="s">
        <v>19481</v>
      </c>
      <c r="D4980" s="12" t="s">
        <v>19902</v>
      </c>
      <c r="E4980" s="11" t="s">
        <v>19903</v>
      </c>
      <c r="F4980" s="12" t="s">
        <v>19904</v>
      </c>
      <c r="G4980" s="12" t="s">
        <v>19905</v>
      </c>
      <c r="H4980" s="21">
        <v>0.24</v>
      </c>
      <c r="I4980" s="12" t="s">
        <v>24</v>
      </c>
      <c r="J4980" s="12" t="s">
        <v>24</v>
      </c>
      <c r="K4980" s="97" t="s">
        <v>19906</v>
      </c>
      <c r="L4980" s="12"/>
      <c r="M4980" s="12"/>
      <c r="N4980" s="12"/>
      <c r="O4980" s="12"/>
      <c r="P4980" s="12"/>
      <c r="Q4980" s="12"/>
      <c r="R4980" s="17" t="s">
        <v>72</v>
      </c>
      <c r="S4980" s="19"/>
      <c r="T4980" s="19"/>
    </row>
    <row r="4981" spans="1:20" ht="15.75" customHeight="1">
      <c r="A4981" s="8">
        <v>2018</v>
      </c>
      <c r="B4981" s="9">
        <v>17</v>
      </c>
      <c r="C4981" s="11" t="s">
        <v>19481</v>
      </c>
      <c r="D4981" s="12" t="s">
        <v>19907</v>
      </c>
      <c r="E4981" s="11" t="s">
        <v>19908</v>
      </c>
      <c r="F4981" s="12" t="s">
        <v>19909</v>
      </c>
      <c r="G4981" s="12" t="s">
        <v>19910</v>
      </c>
      <c r="H4981" s="21">
        <v>0.03</v>
      </c>
      <c r="I4981" s="12" t="s">
        <v>24</v>
      </c>
      <c r="J4981" s="12" t="s">
        <v>24</v>
      </c>
      <c r="K4981" s="97" t="s">
        <v>19911</v>
      </c>
      <c r="L4981" s="12"/>
      <c r="M4981" s="12"/>
      <c r="N4981" s="12"/>
      <c r="O4981" s="12"/>
      <c r="P4981" s="12"/>
      <c r="Q4981" s="12"/>
      <c r="R4981" s="17" t="s">
        <v>72</v>
      </c>
      <c r="S4981" s="19"/>
      <c r="T4981" s="19"/>
    </row>
    <row r="4982" spans="1:20" ht="15.75" customHeight="1">
      <c r="A4982" s="8">
        <v>2018</v>
      </c>
      <c r="B4982" s="9">
        <v>17</v>
      </c>
      <c r="C4982" s="11" t="s">
        <v>19481</v>
      </c>
      <c r="D4982" s="12" t="s">
        <v>19912</v>
      </c>
      <c r="E4982" s="11" t="s">
        <v>19724</v>
      </c>
      <c r="F4982" s="12" t="s">
        <v>6084</v>
      </c>
      <c r="G4982" s="12" t="s">
        <v>19913</v>
      </c>
      <c r="H4982" s="21">
        <v>0.03</v>
      </c>
      <c r="I4982" s="12" t="s">
        <v>23</v>
      </c>
      <c r="J4982" s="12" t="s">
        <v>24</v>
      </c>
      <c r="K4982" s="97" t="s">
        <v>19914</v>
      </c>
      <c r="L4982" s="12" t="s">
        <v>351</v>
      </c>
      <c r="M4982" s="12"/>
      <c r="N4982" s="12"/>
      <c r="O4982" s="12"/>
      <c r="P4982" s="12"/>
      <c r="Q4982" s="12"/>
      <c r="R4982" s="17"/>
      <c r="S4982" s="19"/>
      <c r="T4982" s="19"/>
    </row>
    <row r="4983" spans="1:20" ht="15.75" customHeight="1">
      <c r="A4983" s="8">
        <v>2018</v>
      </c>
      <c r="B4983" s="9">
        <v>17</v>
      </c>
      <c r="C4983" s="11" t="s">
        <v>19481</v>
      </c>
      <c r="D4983" s="12" t="s">
        <v>19915</v>
      </c>
      <c r="E4983" s="11" t="s">
        <v>19724</v>
      </c>
      <c r="F4983" s="12" t="s">
        <v>19916</v>
      </c>
      <c r="G4983" s="12" t="s">
        <v>19917</v>
      </c>
      <c r="H4983" s="21">
        <v>0.03</v>
      </c>
      <c r="I4983" s="12" t="s">
        <v>24</v>
      </c>
      <c r="J4983" s="12" t="s">
        <v>24</v>
      </c>
      <c r="K4983" s="97" t="s">
        <v>19918</v>
      </c>
      <c r="L4983" s="12" t="s">
        <v>351</v>
      </c>
      <c r="M4983" s="12"/>
      <c r="N4983" s="12"/>
      <c r="O4983" s="12"/>
      <c r="P4983" s="12"/>
      <c r="Q4983" s="12"/>
      <c r="R4983" s="17"/>
      <c r="S4983" s="19"/>
      <c r="T4983" s="19"/>
    </row>
    <row r="4984" spans="1:20" ht="15.75" customHeight="1">
      <c r="A4984" s="8">
        <v>2018</v>
      </c>
      <c r="B4984" s="34">
        <v>418</v>
      </c>
      <c r="C4984" s="12" t="s">
        <v>19919</v>
      </c>
      <c r="D4984" s="12" t="s">
        <v>19920</v>
      </c>
      <c r="E4984" s="11" t="s">
        <v>19921</v>
      </c>
      <c r="F4984" s="12" t="s">
        <v>58832</v>
      </c>
      <c r="G4984" s="12" t="s">
        <v>19922</v>
      </c>
      <c r="H4984" s="21" t="s">
        <v>393</v>
      </c>
      <c r="I4984" s="12" t="s">
        <v>24</v>
      </c>
      <c r="J4984" s="12" t="s">
        <v>23</v>
      </c>
      <c r="K4984" s="12" t="s">
        <v>693</v>
      </c>
      <c r="L4984" s="12" t="s">
        <v>19923</v>
      </c>
      <c r="M4984" s="12" t="s">
        <v>24</v>
      </c>
      <c r="N4984" s="12"/>
      <c r="O4984" s="12"/>
      <c r="P4984" s="12"/>
      <c r="Q4984" s="12"/>
      <c r="R4984" s="12" t="s">
        <v>72</v>
      </c>
      <c r="S4984" s="19"/>
      <c r="T4984" s="19"/>
    </row>
    <row r="4985" spans="1:20" ht="15.75" customHeight="1">
      <c r="A4985" s="8">
        <v>2018</v>
      </c>
      <c r="B4985" s="34">
        <v>418</v>
      </c>
      <c r="C4985" s="12" t="s">
        <v>19919</v>
      </c>
      <c r="D4985" s="12" t="s">
        <v>19924</v>
      </c>
      <c r="E4985" s="11" t="s">
        <v>19925</v>
      </c>
      <c r="F4985" s="12" t="s">
        <v>58833</v>
      </c>
      <c r="G4985" s="12" t="s">
        <v>19926</v>
      </c>
      <c r="H4985" s="21" t="s">
        <v>19927</v>
      </c>
      <c r="I4985" s="12" t="s">
        <v>24</v>
      </c>
      <c r="J4985" s="12" t="s">
        <v>24</v>
      </c>
      <c r="K4985" s="12" t="s">
        <v>693</v>
      </c>
      <c r="L4985" s="12" t="s">
        <v>9363</v>
      </c>
      <c r="M4985" s="12" t="s">
        <v>24</v>
      </c>
      <c r="N4985" s="12"/>
      <c r="O4985" s="12"/>
      <c r="P4985" s="12"/>
      <c r="Q4985" s="12"/>
      <c r="R4985" s="12" t="s">
        <v>72</v>
      </c>
      <c r="S4985" s="19"/>
      <c r="T4985" s="19"/>
    </row>
    <row r="4986" spans="1:20" ht="15.75" customHeight="1">
      <c r="A4986" s="8">
        <v>2018</v>
      </c>
      <c r="B4986" s="135">
        <v>25</v>
      </c>
      <c r="C4986" s="10" t="s">
        <v>19928</v>
      </c>
      <c r="D4986" s="15" t="s">
        <v>19929</v>
      </c>
      <c r="E4986" s="11" t="s">
        <v>19930</v>
      </c>
      <c r="F4986" s="11">
        <v>2017</v>
      </c>
      <c r="G4986" s="11" t="s">
        <v>19931</v>
      </c>
      <c r="H4986" s="93">
        <v>3.9624000000000006E-2</v>
      </c>
      <c r="I4986" s="10" t="s">
        <v>24</v>
      </c>
      <c r="J4986" s="10" t="s">
        <v>23</v>
      </c>
      <c r="K4986" s="102" t="s">
        <v>19932</v>
      </c>
      <c r="L4986" s="41" t="s">
        <v>19933</v>
      </c>
      <c r="M4986" s="16" t="s">
        <v>24</v>
      </c>
      <c r="N4986" s="14"/>
      <c r="O4986" s="14"/>
      <c r="P4986" s="14"/>
      <c r="Q4986" s="14"/>
      <c r="R4986" s="130" t="s">
        <v>64</v>
      </c>
      <c r="S4986" s="8"/>
      <c r="T4986" s="8"/>
    </row>
    <row r="4987" spans="1:20" ht="15.75" customHeight="1">
      <c r="A4987" s="8">
        <v>2018</v>
      </c>
      <c r="B4987" s="135">
        <v>25</v>
      </c>
      <c r="C4987" s="10" t="s">
        <v>19928</v>
      </c>
      <c r="D4987" s="15" t="s">
        <v>19934</v>
      </c>
      <c r="E4987" s="11" t="s">
        <v>19935</v>
      </c>
      <c r="F4987" s="11" t="s">
        <v>19936</v>
      </c>
      <c r="G4987" s="11" t="s">
        <v>19931</v>
      </c>
      <c r="H4987" s="93">
        <v>9.1439999999999994E-3</v>
      </c>
      <c r="I4987" s="10" t="s">
        <v>23</v>
      </c>
      <c r="J4987" s="10" t="s">
        <v>23</v>
      </c>
      <c r="K4987" s="102" t="s">
        <v>19932</v>
      </c>
      <c r="L4987" s="41" t="s">
        <v>19937</v>
      </c>
      <c r="M4987" s="16" t="s">
        <v>24</v>
      </c>
      <c r="N4987" s="14"/>
      <c r="O4987" s="14"/>
      <c r="P4987" s="14"/>
      <c r="Q4987" s="14"/>
      <c r="R4987" s="130" t="s">
        <v>72</v>
      </c>
      <c r="S4987" s="8"/>
      <c r="T4987" s="8"/>
    </row>
    <row r="4988" spans="1:20" ht="15.75" customHeight="1">
      <c r="A4988" s="8">
        <v>2018</v>
      </c>
      <c r="B4988" s="135">
        <v>25</v>
      </c>
      <c r="C4988" s="10" t="s">
        <v>19928</v>
      </c>
      <c r="D4988" s="15" t="s">
        <v>19938</v>
      </c>
      <c r="E4988" s="11" t="s">
        <v>19939</v>
      </c>
      <c r="F4988" s="11">
        <v>2018</v>
      </c>
      <c r="G4988" s="11" t="s">
        <v>19940</v>
      </c>
      <c r="H4988" s="93">
        <v>1.8287999999999999E-2</v>
      </c>
      <c r="I4988" s="10" t="s">
        <v>23</v>
      </c>
      <c r="J4988" s="10" t="s">
        <v>23</v>
      </c>
      <c r="K4988" s="102" t="s">
        <v>19941</v>
      </c>
      <c r="L4988" s="41" t="s">
        <v>19942</v>
      </c>
      <c r="M4988" s="16" t="s">
        <v>24</v>
      </c>
      <c r="N4988" s="14"/>
      <c r="O4988" s="14"/>
      <c r="P4988" s="14"/>
      <c r="Q4988" s="14"/>
      <c r="R4988" s="130" t="s">
        <v>72</v>
      </c>
      <c r="S4988" s="8"/>
      <c r="T4988" s="8"/>
    </row>
    <row r="4989" spans="1:20" ht="15.75" customHeight="1">
      <c r="A4989" s="8">
        <v>2018</v>
      </c>
      <c r="B4989" s="135">
        <v>25</v>
      </c>
      <c r="C4989" s="10" t="s">
        <v>19928</v>
      </c>
      <c r="D4989" s="15" t="s">
        <v>14443</v>
      </c>
      <c r="E4989" s="11" t="s">
        <v>19943</v>
      </c>
      <c r="F4989" s="11" t="s">
        <v>19944</v>
      </c>
      <c r="G4989" s="11" t="s">
        <v>19945</v>
      </c>
      <c r="H4989" s="93">
        <v>3.9624000000000006E-2</v>
      </c>
      <c r="I4989" s="10" t="s">
        <v>23</v>
      </c>
      <c r="J4989" s="10" t="s">
        <v>23</v>
      </c>
      <c r="K4989" s="102" t="s">
        <v>19946</v>
      </c>
      <c r="L4989" s="41"/>
      <c r="M4989" s="16" t="s">
        <v>24</v>
      </c>
      <c r="N4989" s="14"/>
      <c r="O4989" s="14"/>
      <c r="P4989" s="14"/>
      <c r="Q4989" s="14"/>
      <c r="R4989" s="130" t="s">
        <v>72</v>
      </c>
      <c r="S4989" s="8"/>
      <c r="T4989" s="8"/>
    </row>
    <row r="4990" spans="1:20" ht="15.75" customHeight="1">
      <c r="A4990" s="8">
        <v>2018</v>
      </c>
      <c r="B4990" s="135">
        <v>25</v>
      </c>
      <c r="C4990" s="10" t="s">
        <v>19928</v>
      </c>
      <c r="D4990" s="15" t="s">
        <v>19947</v>
      </c>
      <c r="E4990" s="11" t="s">
        <v>19948</v>
      </c>
      <c r="F4990" s="11" t="s">
        <v>19949</v>
      </c>
      <c r="G4990" s="11" t="s">
        <v>19950</v>
      </c>
      <c r="H4990" s="93">
        <v>6.0960000000000007E-2</v>
      </c>
      <c r="I4990" s="10" t="s">
        <v>24</v>
      </c>
      <c r="J4990" s="10" t="s">
        <v>24</v>
      </c>
      <c r="K4990" s="102" t="s">
        <v>19951</v>
      </c>
      <c r="L4990" s="41" t="s">
        <v>19952</v>
      </c>
      <c r="M4990" s="16" t="s">
        <v>24</v>
      </c>
      <c r="N4990" s="14"/>
      <c r="O4990" s="14"/>
      <c r="P4990" s="14"/>
      <c r="Q4990" s="14"/>
      <c r="R4990" s="130"/>
      <c r="S4990" s="8"/>
      <c r="T4990" s="8"/>
    </row>
    <row r="4991" spans="1:20" ht="15.75" customHeight="1">
      <c r="A4991" s="8">
        <v>2018</v>
      </c>
      <c r="B4991" s="135">
        <v>25</v>
      </c>
      <c r="C4991" s="10" t="s">
        <v>19928</v>
      </c>
      <c r="D4991" s="15" t="s">
        <v>19953</v>
      </c>
      <c r="E4991" s="11" t="s">
        <v>19954</v>
      </c>
      <c r="F4991" s="11" t="s">
        <v>1139</v>
      </c>
      <c r="G4991" s="11" t="s">
        <v>19955</v>
      </c>
      <c r="H4991" s="93">
        <v>0.68580000000000008</v>
      </c>
      <c r="I4991" s="10" t="s">
        <v>24</v>
      </c>
      <c r="J4991" s="10" t="s">
        <v>23</v>
      </c>
      <c r="K4991" s="102" t="s">
        <v>19956</v>
      </c>
      <c r="L4991" s="41" t="s">
        <v>19957</v>
      </c>
      <c r="M4991" s="16" t="s">
        <v>24</v>
      </c>
      <c r="N4991" s="14"/>
      <c r="O4991" s="14"/>
      <c r="P4991" s="14"/>
      <c r="Q4991" s="14"/>
      <c r="R4991" s="130" t="s">
        <v>72</v>
      </c>
      <c r="S4991" s="8"/>
      <c r="T4991" s="8"/>
    </row>
    <row r="4992" spans="1:20" ht="15.75" customHeight="1">
      <c r="A4992" s="8">
        <v>2018</v>
      </c>
      <c r="B4992" s="135">
        <v>25</v>
      </c>
      <c r="C4992" s="10" t="s">
        <v>19928</v>
      </c>
      <c r="D4992" s="15" t="s">
        <v>19958</v>
      </c>
      <c r="E4992" s="11" t="s">
        <v>19959</v>
      </c>
      <c r="F4992" s="11">
        <v>2018</v>
      </c>
      <c r="G4992" s="11" t="s">
        <v>19960</v>
      </c>
      <c r="H4992" s="93">
        <v>9.1439999999999994E-3</v>
      </c>
      <c r="I4992" s="10" t="s">
        <v>24</v>
      </c>
      <c r="J4992" s="10" t="s">
        <v>19961</v>
      </c>
      <c r="K4992" s="102" t="s">
        <v>19962</v>
      </c>
      <c r="L4992" s="41" t="s">
        <v>19963</v>
      </c>
      <c r="M4992" s="16" t="s">
        <v>24</v>
      </c>
      <c r="N4992" s="14"/>
      <c r="O4992" s="14"/>
      <c r="P4992" s="14"/>
      <c r="Q4992" s="14"/>
      <c r="R4992" s="130" t="s">
        <v>72</v>
      </c>
      <c r="S4992" s="8"/>
      <c r="T4992" s="8"/>
    </row>
    <row r="4993" spans="1:20" ht="15.75" customHeight="1">
      <c r="A4993" s="8">
        <v>2018</v>
      </c>
      <c r="B4993" s="135">
        <v>25</v>
      </c>
      <c r="C4993" s="10" t="s">
        <v>19928</v>
      </c>
      <c r="D4993" s="15" t="s">
        <v>19964</v>
      </c>
      <c r="E4993" s="11" t="s">
        <v>19965</v>
      </c>
      <c r="F4993" s="11" t="s">
        <v>19966</v>
      </c>
      <c r="G4993" s="11" t="s">
        <v>19967</v>
      </c>
      <c r="H4993" s="93">
        <v>7.6200000000000004E-2</v>
      </c>
      <c r="I4993" s="10" t="s">
        <v>24</v>
      </c>
      <c r="J4993" s="10" t="s">
        <v>19968</v>
      </c>
      <c r="K4993" s="102" t="s">
        <v>19969</v>
      </c>
      <c r="L4993" s="41" t="s">
        <v>19970</v>
      </c>
      <c r="M4993" s="16" t="s">
        <v>24</v>
      </c>
      <c r="N4993" s="14"/>
      <c r="O4993" s="14"/>
      <c r="P4993" s="14"/>
      <c r="Q4993" s="14"/>
      <c r="R4993" s="130"/>
      <c r="S4993" s="8"/>
      <c r="T4993" s="8"/>
    </row>
    <row r="4994" spans="1:20" ht="15.75" customHeight="1">
      <c r="A4994" s="8">
        <v>2018</v>
      </c>
      <c r="B4994" s="135">
        <v>25</v>
      </c>
      <c r="C4994" s="10" t="s">
        <v>19928</v>
      </c>
      <c r="D4994" s="15" t="s">
        <v>19971</v>
      </c>
      <c r="E4994" s="11" t="s">
        <v>19972</v>
      </c>
      <c r="F4994" s="11"/>
      <c r="G4994" s="11" t="s">
        <v>19973</v>
      </c>
      <c r="H4994" s="93">
        <v>0.15240000000000001</v>
      </c>
      <c r="I4994" s="10" t="s">
        <v>23</v>
      </c>
      <c r="J4994" s="10" t="s">
        <v>23</v>
      </c>
      <c r="K4994" s="102" t="s">
        <v>19974</v>
      </c>
      <c r="L4994" s="41" t="s">
        <v>19975</v>
      </c>
      <c r="M4994" s="16" t="s">
        <v>24</v>
      </c>
      <c r="N4994" s="14"/>
      <c r="O4994" s="14"/>
      <c r="P4994" s="14"/>
      <c r="Q4994" s="14"/>
      <c r="R4994" s="130" t="s">
        <v>72</v>
      </c>
      <c r="S4994" s="8"/>
      <c r="T4994" s="8"/>
    </row>
    <row r="4995" spans="1:20" ht="15.75" customHeight="1">
      <c r="A4995" s="8">
        <v>2018</v>
      </c>
      <c r="B4995" s="135">
        <v>25</v>
      </c>
      <c r="C4995" s="10" t="s">
        <v>19928</v>
      </c>
      <c r="D4995" s="15" t="s">
        <v>19976</v>
      </c>
      <c r="E4995" s="11" t="s">
        <v>19977</v>
      </c>
      <c r="F4995" s="11"/>
      <c r="G4995" s="11" t="s">
        <v>19978</v>
      </c>
      <c r="H4995" s="93">
        <v>0.22860000000000003</v>
      </c>
      <c r="I4995" s="10" t="s">
        <v>23</v>
      </c>
      <c r="J4995" s="10" t="s">
        <v>23</v>
      </c>
      <c r="K4995" s="102" t="s">
        <v>19979</v>
      </c>
      <c r="L4995" s="41"/>
      <c r="M4995" s="16" t="s">
        <v>24</v>
      </c>
      <c r="N4995" s="14"/>
      <c r="O4995" s="14"/>
      <c r="P4995" s="14"/>
      <c r="Q4995" s="14"/>
      <c r="R4995" s="130"/>
      <c r="S4995" s="8"/>
      <c r="T4995" s="8"/>
    </row>
    <row r="4996" spans="1:20" ht="15.75" customHeight="1">
      <c r="A4996" s="8">
        <v>2018</v>
      </c>
      <c r="B4996" s="135">
        <v>25</v>
      </c>
      <c r="C4996" s="10" t="s">
        <v>19928</v>
      </c>
      <c r="D4996" s="15" t="s">
        <v>19980</v>
      </c>
      <c r="E4996" s="11" t="s">
        <v>19981</v>
      </c>
      <c r="F4996" s="11" t="s">
        <v>19982</v>
      </c>
      <c r="G4996" s="11" t="s">
        <v>19983</v>
      </c>
      <c r="H4996" s="93">
        <v>1.8287999999999999E-2</v>
      </c>
      <c r="I4996" s="10" t="s">
        <v>24</v>
      </c>
      <c r="J4996" s="10" t="s">
        <v>24</v>
      </c>
      <c r="K4996" s="102" t="s">
        <v>19984</v>
      </c>
      <c r="L4996" s="41"/>
      <c r="M4996" s="16" t="s">
        <v>24</v>
      </c>
      <c r="N4996" s="14"/>
      <c r="O4996" s="14"/>
      <c r="P4996" s="14"/>
      <c r="Q4996" s="14"/>
      <c r="R4996" s="130" t="s">
        <v>72</v>
      </c>
      <c r="S4996" s="8"/>
      <c r="T4996" s="8"/>
    </row>
    <row r="4997" spans="1:20" ht="15.75" customHeight="1">
      <c r="A4997" s="8">
        <v>2018</v>
      </c>
      <c r="B4997" s="135">
        <v>25</v>
      </c>
      <c r="C4997" s="10" t="s">
        <v>19928</v>
      </c>
      <c r="D4997" s="15" t="s">
        <v>19985</v>
      </c>
      <c r="E4997" s="11" t="s">
        <v>19986</v>
      </c>
      <c r="F4997" s="11"/>
      <c r="G4997" s="11" t="s">
        <v>19987</v>
      </c>
      <c r="H4997" s="93">
        <v>9.1439999999999994E-3</v>
      </c>
      <c r="I4997" s="10" t="s">
        <v>24</v>
      </c>
      <c r="J4997" s="10" t="s">
        <v>24</v>
      </c>
      <c r="K4997" s="102" t="s">
        <v>19988</v>
      </c>
      <c r="L4997" s="41"/>
      <c r="M4997" s="16" t="s">
        <v>24</v>
      </c>
      <c r="N4997" s="14"/>
      <c r="O4997" s="14"/>
      <c r="P4997" s="14"/>
      <c r="Q4997" s="14"/>
      <c r="R4997" s="130"/>
      <c r="S4997" s="8"/>
      <c r="T4997" s="8"/>
    </row>
    <row r="4998" spans="1:20" ht="15.75" customHeight="1">
      <c r="A4998" s="8">
        <v>2018</v>
      </c>
      <c r="B4998" s="135">
        <v>25</v>
      </c>
      <c r="C4998" s="10" t="s">
        <v>19928</v>
      </c>
      <c r="D4998" s="15" t="s">
        <v>19989</v>
      </c>
      <c r="E4998" s="11" t="s">
        <v>19990</v>
      </c>
      <c r="F4998" s="11">
        <v>2016</v>
      </c>
      <c r="G4998" s="11" t="s">
        <v>19987</v>
      </c>
      <c r="H4998" s="93">
        <v>9.1439999999999994E-3</v>
      </c>
      <c r="I4998" s="10" t="s">
        <v>24</v>
      </c>
      <c r="J4998" s="10" t="s">
        <v>24</v>
      </c>
      <c r="K4998" s="102" t="s">
        <v>19988</v>
      </c>
      <c r="L4998" s="41"/>
      <c r="M4998" s="16" t="s">
        <v>24</v>
      </c>
      <c r="N4998" s="14"/>
      <c r="O4998" s="14"/>
      <c r="P4998" s="14"/>
      <c r="Q4998" s="14"/>
      <c r="R4998" s="130"/>
      <c r="S4998" s="8"/>
      <c r="T4998" s="8"/>
    </row>
    <row r="4999" spans="1:20" ht="15.75" customHeight="1">
      <c r="A4999" s="8">
        <v>2018</v>
      </c>
      <c r="B4999" s="135">
        <v>25</v>
      </c>
      <c r="C4999" s="10" t="s">
        <v>19928</v>
      </c>
      <c r="D4999" s="15" t="s">
        <v>19991</v>
      </c>
      <c r="E4999" s="11" t="s">
        <v>19992</v>
      </c>
      <c r="F4999" s="11" t="s">
        <v>19993</v>
      </c>
      <c r="G4999" s="11" t="s">
        <v>19994</v>
      </c>
      <c r="H4999" s="93">
        <v>7.6200000000000004E-2</v>
      </c>
      <c r="I4999" s="10" t="s">
        <v>24</v>
      </c>
      <c r="J4999" s="10" t="s">
        <v>24</v>
      </c>
      <c r="K4999" s="102" t="s">
        <v>19995</v>
      </c>
      <c r="L4999" s="41" t="s">
        <v>19996</v>
      </c>
      <c r="M4999" s="16" t="s">
        <v>24</v>
      </c>
      <c r="N4999" s="14"/>
      <c r="O4999" s="14"/>
      <c r="P4999" s="14"/>
      <c r="Q4999" s="14"/>
      <c r="R4999" s="130"/>
      <c r="S4999" s="8"/>
      <c r="T4999" s="8"/>
    </row>
    <row r="5000" spans="1:20" ht="15.75" customHeight="1">
      <c r="A5000" s="8">
        <v>2018</v>
      </c>
      <c r="B5000" s="135">
        <v>25</v>
      </c>
      <c r="C5000" s="10" t="s">
        <v>19928</v>
      </c>
      <c r="D5000" s="15" t="s">
        <v>19997</v>
      </c>
      <c r="E5000" s="11" t="s">
        <v>19998</v>
      </c>
      <c r="F5000" s="11" t="s">
        <v>19999</v>
      </c>
      <c r="G5000" s="11" t="s">
        <v>20000</v>
      </c>
      <c r="H5000" s="93" t="s">
        <v>20001</v>
      </c>
      <c r="I5000" s="10" t="s">
        <v>24</v>
      </c>
      <c r="J5000" s="10" t="s">
        <v>24</v>
      </c>
      <c r="K5000" s="102" t="s">
        <v>20002</v>
      </c>
      <c r="L5000" s="41" t="s">
        <v>20003</v>
      </c>
      <c r="M5000" s="16" t="s">
        <v>24</v>
      </c>
      <c r="N5000" s="14"/>
      <c r="O5000" s="14"/>
      <c r="P5000" s="14"/>
      <c r="Q5000" s="14"/>
      <c r="R5000" s="130"/>
      <c r="S5000" s="8"/>
      <c r="T5000" s="8"/>
    </row>
    <row r="5001" spans="1:20" ht="15.75" customHeight="1">
      <c r="A5001" s="8">
        <v>2018</v>
      </c>
      <c r="B5001" s="135">
        <v>25</v>
      </c>
      <c r="C5001" s="10" t="s">
        <v>19928</v>
      </c>
      <c r="D5001" s="15" t="s">
        <v>20004</v>
      </c>
      <c r="E5001" s="11" t="s">
        <v>20005</v>
      </c>
      <c r="F5001" s="11" t="s">
        <v>2270</v>
      </c>
      <c r="G5001" s="11" t="s">
        <v>20006</v>
      </c>
      <c r="H5001" s="93" t="s">
        <v>20007</v>
      </c>
      <c r="I5001" s="10" t="s">
        <v>24</v>
      </c>
      <c r="J5001" s="10" t="s">
        <v>23</v>
      </c>
      <c r="K5001" s="102" t="s">
        <v>20008</v>
      </c>
      <c r="L5001" s="41" t="s">
        <v>20009</v>
      </c>
      <c r="M5001" s="16" t="s">
        <v>24</v>
      </c>
      <c r="N5001" s="14"/>
      <c r="O5001" s="14"/>
      <c r="P5001" s="14"/>
      <c r="Q5001" s="14"/>
      <c r="R5001" s="130" t="s">
        <v>64</v>
      </c>
      <c r="S5001" s="8"/>
      <c r="T5001" s="8"/>
    </row>
    <row r="5002" spans="1:20" ht="15.75" customHeight="1">
      <c r="A5002" s="8">
        <v>2018</v>
      </c>
      <c r="B5002" s="135">
        <v>25</v>
      </c>
      <c r="C5002" s="10" t="s">
        <v>19928</v>
      </c>
      <c r="D5002" s="15" t="s">
        <v>20010</v>
      </c>
      <c r="E5002" s="11" t="s">
        <v>20011</v>
      </c>
      <c r="F5002" s="11" t="s">
        <v>20012</v>
      </c>
      <c r="G5002" s="11" t="s">
        <v>20013</v>
      </c>
      <c r="H5002" s="93">
        <v>9.1439999999999994E-3</v>
      </c>
      <c r="I5002" s="10" t="s">
        <v>24</v>
      </c>
      <c r="J5002" s="10" t="s">
        <v>24</v>
      </c>
      <c r="K5002" s="102" t="s">
        <v>20014</v>
      </c>
      <c r="L5002" s="41" t="s">
        <v>20015</v>
      </c>
      <c r="M5002" s="16" t="s">
        <v>24</v>
      </c>
      <c r="N5002" s="14"/>
      <c r="O5002" s="14"/>
      <c r="P5002" s="14"/>
      <c r="Q5002" s="14"/>
      <c r="R5002" s="130"/>
      <c r="S5002" s="8"/>
      <c r="T5002" s="8"/>
    </row>
    <row r="5003" spans="1:20" ht="15.75" customHeight="1">
      <c r="A5003" s="8">
        <v>2018</v>
      </c>
      <c r="B5003" s="135">
        <v>25</v>
      </c>
      <c r="C5003" s="10" t="s">
        <v>19928</v>
      </c>
      <c r="D5003" s="15" t="s">
        <v>20016</v>
      </c>
      <c r="E5003" s="11" t="s">
        <v>20017</v>
      </c>
      <c r="F5003" s="81">
        <v>34951</v>
      </c>
      <c r="G5003" s="11" t="s">
        <v>20018</v>
      </c>
      <c r="H5003" s="93">
        <v>9.1439999999999994E-3</v>
      </c>
      <c r="I5003" s="10" t="s">
        <v>24</v>
      </c>
      <c r="J5003" s="10" t="s">
        <v>23</v>
      </c>
      <c r="K5003" s="102" t="s">
        <v>20019</v>
      </c>
      <c r="L5003" s="41" t="s">
        <v>20020</v>
      </c>
      <c r="M5003" s="16" t="s">
        <v>24</v>
      </c>
      <c r="N5003" s="14"/>
      <c r="O5003" s="14"/>
      <c r="P5003" s="14"/>
      <c r="Q5003" s="14"/>
      <c r="R5003" s="130" t="s">
        <v>64</v>
      </c>
      <c r="S5003" s="8"/>
      <c r="T5003" s="8"/>
    </row>
    <row r="5004" spans="1:20" ht="15.75" customHeight="1">
      <c r="A5004" s="8">
        <v>2018</v>
      </c>
      <c r="B5004" s="135">
        <v>25</v>
      </c>
      <c r="C5004" s="10" t="s">
        <v>19928</v>
      </c>
      <c r="D5004" s="15" t="s">
        <v>20021</v>
      </c>
      <c r="E5004" s="11" t="s">
        <v>20022</v>
      </c>
      <c r="F5004" s="11" t="s">
        <v>1865</v>
      </c>
      <c r="G5004" s="11" t="s">
        <v>20023</v>
      </c>
      <c r="H5004" s="93">
        <v>9.1439999999999994E-3</v>
      </c>
      <c r="I5004" s="10" t="s">
        <v>24</v>
      </c>
      <c r="J5004" s="10" t="s">
        <v>23</v>
      </c>
      <c r="K5004" s="102" t="s">
        <v>20024</v>
      </c>
      <c r="L5004" s="41" t="s">
        <v>20025</v>
      </c>
      <c r="M5004" s="16" t="s">
        <v>24</v>
      </c>
      <c r="N5004" s="14"/>
      <c r="O5004" s="14"/>
      <c r="P5004" s="14"/>
      <c r="Q5004" s="14"/>
      <c r="R5004" s="130" t="s">
        <v>64</v>
      </c>
      <c r="S5004" s="8"/>
      <c r="T5004" s="8"/>
    </row>
    <row r="5005" spans="1:20" ht="15.75" customHeight="1">
      <c r="A5005" s="8">
        <v>2018</v>
      </c>
      <c r="B5005" s="135">
        <v>25</v>
      </c>
      <c r="C5005" s="10" t="s">
        <v>19928</v>
      </c>
      <c r="D5005" s="15" t="s">
        <v>20026</v>
      </c>
      <c r="E5005" s="11" t="s">
        <v>20027</v>
      </c>
      <c r="F5005" s="11"/>
      <c r="G5005" s="11" t="s">
        <v>20028</v>
      </c>
      <c r="H5005" s="93">
        <v>3.9624000000000006E-2</v>
      </c>
      <c r="I5005" s="10" t="s">
        <v>24</v>
      </c>
      <c r="J5005" s="10" t="s">
        <v>24</v>
      </c>
      <c r="K5005" s="102" t="s">
        <v>20029</v>
      </c>
      <c r="L5005" s="41"/>
      <c r="M5005" s="16" t="s">
        <v>24</v>
      </c>
      <c r="N5005" s="14"/>
      <c r="O5005" s="14"/>
      <c r="P5005" s="14"/>
      <c r="Q5005" s="14"/>
      <c r="R5005" s="130"/>
      <c r="S5005" s="8"/>
      <c r="T5005" s="8"/>
    </row>
    <row r="5006" spans="1:20" ht="15.75" customHeight="1">
      <c r="A5006" s="8">
        <v>2018</v>
      </c>
      <c r="B5006" s="135">
        <v>25</v>
      </c>
      <c r="C5006" s="10" t="s">
        <v>19928</v>
      </c>
      <c r="D5006" s="15" t="s">
        <v>20030</v>
      </c>
      <c r="E5006" s="11" t="s">
        <v>20031</v>
      </c>
      <c r="F5006" s="11" t="s">
        <v>20032</v>
      </c>
      <c r="G5006" s="11" t="s">
        <v>20033</v>
      </c>
      <c r="H5006" s="93">
        <v>0.68580000000000008</v>
      </c>
      <c r="I5006" s="10" t="s">
        <v>24</v>
      </c>
      <c r="J5006" s="10" t="s">
        <v>23</v>
      </c>
      <c r="K5006" s="102" t="s">
        <v>20034</v>
      </c>
      <c r="L5006" s="41" t="s">
        <v>20035</v>
      </c>
      <c r="M5006" s="16" t="s">
        <v>24</v>
      </c>
      <c r="N5006" s="14"/>
      <c r="O5006" s="14"/>
      <c r="P5006" s="14"/>
      <c r="Q5006" s="14"/>
      <c r="R5006" s="130" t="s">
        <v>72</v>
      </c>
      <c r="S5006" s="8"/>
      <c r="T5006" s="8"/>
    </row>
    <row r="5007" spans="1:20" ht="15.75" customHeight="1">
      <c r="A5007" s="8">
        <v>2018</v>
      </c>
      <c r="B5007" s="135">
        <v>25</v>
      </c>
      <c r="C5007" s="10" t="s">
        <v>19928</v>
      </c>
      <c r="D5007" s="15" t="s">
        <v>20036</v>
      </c>
      <c r="E5007" s="11" t="s">
        <v>20037</v>
      </c>
      <c r="F5007" s="11"/>
      <c r="G5007" s="11" t="s">
        <v>20038</v>
      </c>
      <c r="H5007" s="93">
        <v>1.5240000000000002E-2</v>
      </c>
      <c r="I5007" s="10" t="s">
        <v>23</v>
      </c>
      <c r="J5007" s="10" t="s">
        <v>19961</v>
      </c>
      <c r="K5007" s="102" t="s">
        <v>20039</v>
      </c>
      <c r="L5007" s="41"/>
      <c r="M5007" s="16" t="s">
        <v>24</v>
      </c>
      <c r="N5007" s="14"/>
      <c r="O5007" s="14"/>
      <c r="P5007" s="14"/>
      <c r="Q5007" s="14"/>
      <c r="R5007" s="130" t="s">
        <v>64</v>
      </c>
      <c r="S5007" s="8"/>
      <c r="T5007" s="8"/>
    </row>
    <row r="5008" spans="1:20" ht="15.75" customHeight="1">
      <c r="A5008" s="8">
        <v>2018</v>
      </c>
      <c r="B5008" s="135">
        <v>25</v>
      </c>
      <c r="C5008" s="10" t="s">
        <v>19928</v>
      </c>
      <c r="D5008" s="15" t="s">
        <v>20040</v>
      </c>
      <c r="E5008" s="11" t="s">
        <v>20041</v>
      </c>
      <c r="F5008" s="11"/>
      <c r="G5008" s="11" t="s">
        <v>20042</v>
      </c>
      <c r="H5008" s="93">
        <v>1.8288000000000002</v>
      </c>
      <c r="I5008" s="10" t="s">
        <v>23</v>
      </c>
      <c r="J5008" s="10" t="s">
        <v>23</v>
      </c>
      <c r="K5008" s="102" t="s">
        <v>20043</v>
      </c>
      <c r="L5008" s="41"/>
      <c r="M5008" s="16" t="s">
        <v>24</v>
      </c>
      <c r="N5008" s="14"/>
      <c r="O5008" s="14"/>
      <c r="P5008" s="14"/>
      <c r="Q5008" s="14"/>
      <c r="R5008" s="130" t="s">
        <v>64</v>
      </c>
      <c r="S5008" s="8"/>
      <c r="T5008" s="8"/>
    </row>
    <row r="5009" spans="1:20" ht="15.75" customHeight="1">
      <c r="A5009" s="8">
        <v>2018</v>
      </c>
      <c r="B5009" s="135">
        <v>25</v>
      </c>
      <c r="C5009" s="10" t="s">
        <v>19928</v>
      </c>
      <c r="D5009" s="15" t="s">
        <v>20044</v>
      </c>
      <c r="E5009" s="11" t="s">
        <v>20045</v>
      </c>
      <c r="F5009" s="11">
        <v>2018</v>
      </c>
      <c r="G5009" s="11" t="s">
        <v>20046</v>
      </c>
      <c r="H5009" s="93">
        <v>6.0960000000000007E-4</v>
      </c>
      <c r="I5009" s="10" t="s">
        <v>23</v>
      </c>
      <c r="J5009" s="10" t="s">
        <v>24</v>
      </c>
      <c r="K5009" s="102" t="s">
        <v>20047</v>
      </c>
      <c r="L5009" s="41" t="s">
        <v>20048</v>
      </c>
      <c r="M5009" s="16" t="s">
        <v>24</v>
      </c>
      <c r="N5009" s="14"/>
      <c r="O5009" s="14"/>
      <c r="P5009" s="14"/>
      <c r="Q5009" s="14"/>
      <c r="R5009" s="130"/>
      <c r="S5009" s="8"/>
      <c r="T5009" s="8"/>
    </row>
    <row r="5010" spans="1:20" ht="15.75" customHeight="1">
      <c r="A5010" s="8">
        <v>2018</v>
      </c>
      <c r="B5010" s="135">
        <v>25</v>
      </c>
      <c r="C5010" s="10" t="s">
        <v>19928</v>
      </c>
      <c r="D5010" s="15" t="s">
        <v>20049</v>
      </c>
      <c r="E5010" s="11" t="s">
        <v>20050</v>
      </c>
      <c r="F5010" s="11">
        <v>2018</v>
      </c>
      <c r="G5010" s="11" t="s">
        <v>20051</v>
      </c>
      <c r="H5010" s="93">
        <v>3.0480000000000004E-2</v>
      </c>
      <c r="I5010" s="10" t="s">
        <v>23</v>
      </c>
      <c r="J5010" s="10" t="s">
        <v>24</v>
      </c>
      <c r="K5010" s="102" t="s">
        <v>20052</v>
      </c>
      <c r="L5010" s="41"/>
      <c r="M5010" s="16" t="s">
        <v>24</v>
      </c>
      <c r="N5010" s="14"/>
      <c r="O5010" s="14"/>
      <c r="P5010" s="14"/>
      <c r="Q5010" s="14"/>
      <c r="R5010" s="130"/>
      <c r="S5010" s="8"/>
      <c r="T5010" s="8"/>
    </row>
    <row r="5011" spans="1:20" ht="15.75" customHeight="1">
      <c r="A5011" s="8">
        <v>2018</v>
      </c>
      <c r="B5011" s="135">
        <v>25</v>
      </c>
      <c r="C5011" s="10" t="s">
        <v>19928</v>
      </c>
      <c r="D5011" s="15" t="s">
        <v>20053</v>
      </c>
      <c r="E5011" s="11" t="s">
        <v>20054</v>
      </c>
      <c r="F5011" s="11" t="s">
        <v>1139</v>
      </c>
      <c r="G5011" s="11" t="s">
        <v>20055</v>
      </c>
      <c r="H5011" s="93">
        <v>1.8287999999999999E-2</v>
      </c>
      <c r="I5011" s="10" t="s">
        <v>23</v>
      </c>
      <c r="J5011" s="10" t="s">
        <v>24</v>
      </c>
      <c r="K5011" s="102" t="s">
        <v>20056</v>
      </c>
      <c r="L5011" s="41" t="s">
        <v>20057</v>
      </c>
      <c r="M5011" s="16" t="s">
        <v>24</v>
      </c>
      <c r="N5011" s="14"/>
      <c r="O5011" s="14"/>
      <c r="P5011" s="14"/>
      <c r="Q5011" s="14"/>
      <c r="R5011" s="130"/>
      <c r="S5011" s="8"/>
      <c r="T5011" s="8"/>
    </row>
    <row r="5012" spans="1:20" ht="15.75" customHeight="1">
      <c r="A5012" s="8">
        <v>2018</v>
      </c>
      <c r="B5012" s="135">
        <v>25</v>
      </c>
      <c r="C5012" s="10" t="s">
        <v>19928</v>
      </c>
      <c r="D5012" s="15" t="s">
        <v>20058</v>
      </c>
      <c r="E5012" s="11" t="s">
        <v>20059</v>
      </c>
      <c r="F5012" s="11" t="s">
        <v>4318</v>
      </c>
      <c r="G5012" s="11" t="s">
        <v>20060</v>
      </c>
      <c r="H5012" s="93">
        <v>1.8287999999999999E-2</v>
      </c>
      <c r="I5012" s="10" t="s">
        <v>23</v>
      </c>
      <c r="J5012" s="10" t="s">
        <v>24</v>
      </c>
      <c r="K5012" s="102" t="s">
        <v>20061</v>
      </c>
      <c r="L5012" s="41"/>
      <c r="M5012" s="16" t="s">
        <v>24</v>
      </c>
      <c r="N5012" s="14"/>
      <c r="O5012" s="14"/>
      <c r="P5012" s="14"/>
      <c r="Q5012" s="14"/>
      <c r="R5012" s="130"/>
      <c r="S5012" s="8"/>
      <c r="T5012" s="8"/>
    </row>
    <row r="5013" spans="1:20" ht="15.75" customHeight="1">
      <c r="A5013" s="8">
        <v>2018</v>
      </c>
      <c r="B5013" s="135">
        <v>25</v>
      </c>
      <c r="C5013" s="10" t="s">
        <v>19928</v>
      </c>
      <c r="D5013" s="15" t="s">
        <v>20062</v>
      </c>
      <c r="E5013" s="11" t="s">
        <v>20063</v>
      </c>
      <c r="F5013" s="11"/>
      <c r="G5013" s="11" t="s">
        <v>20064</v>
      </c>
      <c r="H5013" s="93">
        <v>2.8956</v>
      </c>
      <c r="I5013" s="10" t="s">
        <v>23</v>
      </c>
      <c r="J5013" s="10" t="s">
        <v>23</v>
      </c>
      <c r="K5013" s="102" t="s">
        <v>20065</v>
      </c>
      <c r="L5013" s="41" t="s">
        <v>20066</v>
      </c>
      <c r="M5013" s="16" t="s">
        <v>24</v>
      </c>
      <c r="N5013" s="14"/>
      <c r="O5013" s="14"/>
      <c r="P5013" s="14"/>
      <c r="Q5013" s="14"/>
      <c r="R5013" s="130" t="s">
        <v>4107</v>
      </c>
      <c r="S5013" s="8"/>
      <c r="T5013" s="8"/>
    </row>
    <row r="5014" spans="1:20" ht="15.75" customHeight="1">
      <c r="A5014" s="8">
        <v>2018</v>
      </c>
      <c r="B5014" s="135">
        <v>25</v>
      </c>
      <c r="C5014" s="10" t="s">
        <v>19928</v>
      </c>
      <c r="D5014" s="15" t="s">
        <v>20067</v>
      </c>
      <c r="E5014" s="11" t="s">
        <v>20068</v>
      </c>
      <c r="F5014" s="11" t="s">
        <v>20069</v>
      </c>
      <c r="G5014" s="11" t="s">
        <v>20070</v>
      </c>
      <c r="H5014" s="93">
        <v>0.15240000000000001</v>
      </c>
      <c r="I5014" s="10" t="s">
        <v>24</v>
      </c>
      <c r="J5014" s="10" t="s">
        <v>23</v>
      </c>
      <c r="K5014" s="102" t="s">
        <v>20071</v>
      </c>
      <c r="L5014" s="41" t="s">
        <v>20072</v>
      </c>
      <c r="M5014" s="16" t="s">
        <v>24</v>
      </c>
      <c r="N5014" s="14"/>
      <c r="O5014" s="14"/>
      <c r="P5014" s="14"/>
      <c r="Q5014" s="14"/>
      <c r="R5014" s="130" t="s">
        <v>72</v>
      </c>
      <c r="S5014" s="8"/>
      <c r="T5014" s="8"/>
    </row>
    <row r="5015" spans="1:20" ht="15.75" customHeight="1">
      <c r="A5015" s="8">
        <v>2018</v>
      </c>
      <c r="B5015" s="135">
        <v>25</v>
      </c>
      <c r="C5015" s="10" t="s">
        <v>19928</v>
      </c>
      <c r="D5015" s="15" t="s">
        <v>20073</v>
      </c>
      <c r="E5015" s="11" t="s">
        <v>20074</v>
      </c>
      <c r="F5015" s="11" t="s">
        <v>20075</v>
      </c>
      <c r="G5015" s="11" t="s">
        <v>20076</v>
      </c>
      <c r="H5015" s="93">
        <v>7.6200000000000004E-2</v>
      </c>
      <c r="I5015" s="10" t="s">
        <v>24</v>
      </c>
      <c r="J5015" s="10" t="s">
        <v>23</v>
      </c>
      <c r="K5015" s="102" t="s">
        <v>20077</v>
      </c>
      <c r="L5015" s="41" t="s">
        <v>20078</v>
      </c>
      <c r="M5015" s="16" t="s">
        <v>24</v>
      </c>
      <c r="N5015" s="14"/>
      <c r="O5015" s="14"/>
      <c r="P5015" s="14"/>
      <c r="Q5015" s="14"/>
      <c r="R5015" s="130" t="s">
        <v>72</v>
      </c>
      <c r="S5015" s="8"/>
      <c r="T5015" s="8"/>
    </row>
    <row r="5016" spans="1:20" ht="15.75" customHeight="1">
      <c r="A5016" s="8">
        <v>2018</v>
      </c>
      <c r="B5016" s="135">
        <v>25</v>
      </c>
      <c r="C5016" s="10" t="s">
        <v>19928</v>
      </c>
      <c r="D5016" s="15" t="s">
        <v>20079</v>
      </c>
      <c r="E5016" s="11" t="s">
        <v>20080</v>
      </c>
      <c r="F5016" s="11" t="s">
        <v>20081</v>
      </c>
      <c r="G5016" s="11" t="s">
        <v>20082</v>
      </c>
      <c r="H5016" s="93">
        <v>7.6200000000000004E-2</v>
      </c>
      <c r="I5016" s="10" t="s">
        <v>24</v>
      </c>
      <c r="J5016" s="10" t="s">
        <v>23</v>
      </c>
      <c r="K5016" s="102" t="s">
        <v>20083</v>
      </c>
      <c r="L5016" s="41" t="s">
        <v>20084</v>
      </c>
      <c r="M5016" s="16" t="s">
        <v>24</v>
      </c>
      <c r="N5016" s="14"/>
      <c r="O5016" s="14"/>
      <c r="P5016" s="14"/>
      <c r="Q5016" s="14"/>
      <c r="R5016" s="130" t="s">
        <v>72</v>
      </c>
      <c r="S5016" s="8"/>
      <c r="T5016" s="8"/>
    </row>
    <row r="5017" spans="1:20" ht="15.75" customHeight="1">
      <c r="A5017" s="8">
        <v>2018</v>
      </c>
      <c r="B5017" s="135">
        <v>25</v>
      </c>
      <c r="C5017" s="10" t="s">
        <v>19928</v>
      </c>
      <c r="D5017" s="15" t="s">
        <v>20085</v>
      </c>
      <c r="E5017" s="11" t="s">
        <v>20086</v>
      </c>
      <c r="F5017" s="11" t="s">
        <v>20087</v>
      </c>
      <c r="G5017" s="11" t="s">
        <v>20088</v>
      </c>
      <c r="H5017" s="93">
        <v>1.8287999999999999E-2</v>
      </c>
      <c r="I5017" s="10" t="s">
        <v>24</v>
      </c>
      <c r="J5017" s="10" t="s">
        <v>24</v>
      </c>
      <c r="K5017" s="102" t="s">
        <v>20089</v>
      </c>
      <c r="L5017" s="41" t="s">
        <v>20090</v>
      </c>
      <c r="M5017" s="16" t="s">
        <v>24</v>
      </c>
      <c r="N5017" s="14"/>
      <c r="O5017" s="14"/>
      <c r="P5017" s="14"/>
      <c r="Q5017" s="14"/>
      <c r="R5017" s="130"/>
      <c r="S5017" s="8"/>
      <c r="T5017" s="8"/>
    </row>
    <row r="5018" spans="1:20" ht="15.75" customHeight="1">
      <c r="A5018" s="8">
        <v>2018</v>
      </c>
      <c r="B5018" s="135">
        <v>25</v>
      </c>
      <c r="C5018" s="10" t="s">
        <v>19928</v>
      </c>
      <c r="D5018" s="15" t="s">
        <v>20091</v>
      </c>
      <c r="E5018" s="11" t="s">
        <v>20092</v>
      </c>
      <c r="F5018" s="11">
        <v>1974</v>
      </c>
      <c r="G5018" s="11" t="s">
        <v>20093</v>
      </c>
      <c r="H5018" s="93">
        <v>9.1439999999999994E-3</v>
      </c>
      <c r="I5018" s="10" t="s">
        <v>23</v>
      </c>
      <c r="J5018" s="10" t="s">
        <v>24</v>
      </c>
      <c r="K5018" s="102" t="s">
        <v>20094</v>
      </c>
      <c r="L5018" s="41" t="s">
        <v>20048</v>
      </c>
      <c r="M5018" s="16" t="s">
        <v>24</v>
      </c>
      <c r="N5018" s="14"/>
      <c r="O5018" s="14"/>
      <c r="P5018" s="14"/>
      <c r="Q5018" s="14"/>
      <c r="R5018" s="130"/>
      <c r="S5018" s="8"/>
      <c r="T5018" s="8"/>
    </row>
    <row r="5019" spans="1:20" ht="15.75" customHeight="1">
      <c r="A5019" s="8">
        <v>2018</v>
      </c>
      <c r="B5019" s="135">
        <v>25</v>
      </c>
      <c r="C5019" s="10" t="s">
        <v>19928</v>
      </c>
      <c r="D5019" s="15" t="s">
        <v>20095</v>
      </c>
      <c r="E5019" s="11" t="s">
        <v>20096</v>
      </c>
      <c r="F5019" s="127">
        <v>43101</v>
      </c>
      <c r="G5019" s="11" t="s">
        <v>20097</v>
      </c>
      <c r="H5019" s="93">
        <v>9.1439999999999994E-3</v>
      </c>
      <c r="I5019" s="10" t="s">
        <v>23</v>
      </c>
      <c r="J5019" s="10" t="s">
        <v>24</v>
      </c>
      <c r="K5019" s="102" t="s">
        <v>20098</v>
      </c>
      <c r="L5019" s="41"/>
      <c r="M5019" s="16" t="s">
        <v>24</v>
      </c>
      <c r="N5019" s="14"/>
      <c r="O5019" s="14"/>
      <c r="P5019" s="14"/>
      <c r="Q5019" s="14"/>
      <c r="R5019" s="130"/>
      <c r="S5019" s="8"/>
      <c r="T5019" s="8"/>
    </row>
    <row r="5020" spans="1:20" ht="15.75" customHeight="1">
      <c r="A5020" s="8">
        <v>2018</v>
      </c>
      <c r="B5020" s="135">
        <v>25</v>
      </c>
      <c r="C5020" s="10" t="s">
        <v>19928</v>
      </c>
      <c r="D5020" s="15" t="s">
        <v>20099</v>
      </c>
      <c r="E5020" s="11" t="s">
        <v>20100</v>
      </c>
      <c r="F5020" s="11" t="s">
        <v>10364</v>
      </c>
      <c r="G5020" s="11" t="s">
        <v>20101</v>
      </c>
      <c r="H5020" s="93">
        <v>0.15240000000000001</v>
      </c>
      <c r="I5020" s="10" t="s">
        <v>23</v>
      </c>
      <c r="J5020" s="10" t="s">
        <v>24</v>
      </c>
      <c r="K5020" s="102" t="s">
        <v>20102</v>
      </c>
      <c r="L5020" s="41" t="s">
        <v>20103</v>
      </c>
      <c r="M5020" s="16" t="s">
        <v>24</v>
      </c>
      <c r="N5020" s="14"/>
      <c r="O5020" s="14"/>
      <c r="P5020" s="14"/>
      <c r="Q5020" s="14"/>
      <c r="R5020" s="130"/>
      <c r="S5020" s="8"/>
      <c r="T5020" s="8"/>
    </row>
    <row r="5021" spans="1:20" ht="15.75" customHeight="1">
      <c r="A5021" s="8">
        <v>2018</v>
      </c>
      <c r="B5021" s="135">
        <v>25</v>
      </c>
      <c r="C5021" s="10" t="s">
        <v>19928</v>
      </c>
      <c r="D5021" s="15" t="s">
        <v>20104</v>
      </c>
      <c r="E5021" s="11" t="s">
        <v>20105</v>
      </c>
      <c r="F5021" s="11" t="s">
        <v>1698</v>
      </c>
      <c r="G5021" s="11" t="s">
        <v>20106</v>
      </c>
      <c r="H5021" s="93">
        <v>9.1439999999999994E-3</v>
      </c>
      <c r="I5021" s="10" t="s">
        <v>23</v>
      </c>
      <c r="J5021" s="10" t="s">
        <v>24</v>
      </c>
      <c r="K5021" s="102" t="s">
        <v>20107</v>
      </c>
      <c r="L5021" s="41" t="s">
        <v>20108</v>
      </c>
      <c r="M5021" s="16" t="s">
        <v>24</v>
      </c>
      <c r="N5021" s="14"/>
      <c r="O5021" s="14"/>
      <c r="P5021" s="14"/>
      <c r="Q5021" s="14"/>
      <c r="R5021" s="130"/>
      <c r="S5021" s="8"/>
      <c r="T5021" s="8"/>
    </row>
    <row r="5022" spans="1:20" ht="15.75" customHeight="1">
      <c r="A5022" s="8">
        <v>2018</v>
      </c>
      <c r="B5022" s="135">
        <v>25</v>
      </c>
      <c r="C5022" s="10" t="s">
        <v>19928</v>
      </c>
      <c r="D5022" s="15" t="s">
        <v>20109</v>
      </c>
      <c r="E5022" s="11" t="s">
        <v>20110</v>
      </c>
      <c r="F5022" s="11"/>
      <c r="G5022" s="11" t="s">
        <v>20111</v>
      </c>
      <c r="H5022" s="93">
        <v>9.1439999999999994E-3</v>
      </c>
      <c r="I5022" s="10" t="s">
        <v>24</v>
      </c>
      <c r="J5022" s="10" t="s">
        <v>24</v>
      </c>
      <c r="K5022" s="102" t="s">
        <v>20112</v>
      </c>
      <c r="L5022" s="41"/>
      <c r="M5022" s="16" t="s">
        <v>24</v>
      </c>
      <c r="N5022" s="14"/>
      <c r="O5022" s="14"/>
      <c r="P5022" s="14"/>
      <c r="Q5022" s="14"/>
      <c r="R5022" s="130"/>
      <c r="S5022" s="8"/>
      <c r="T5022" s="8"/>
    </row>
    <row r="5023" spans="1:20" ht="15.75" customHeight="1">
      <c r="A5023" s="8">
        <v>2018</v>
      </c>
      <c r="B5023" s="135">
        <v>25</v>
      </c>
      <c r="C5023" s="10" t="s">
        <v>19928</v>
      </c>
      <c r="D5023" s="15" t="s">
        <v>20113</v>
      </c>
      <c r="E5023" s="11" t="s">
        <v>20114</v>
      </c>
      <c r="F5023" s="11"/>
      <c r="G5023" s="11" t="s">
        <v>20115</v>
      </c>
      <c r="H5023" s="93">
        <v>0.15240000000000001</v>
      </c>
      <c r="I5023" s="10" t="s">
        <v>23</v>
      </c>
      <c r="J5023" s="10" t="s">
        <v>23</v>
      </c>
      <c r="K5023" s="102" t="s">
        <v>20116</v>
      </c>
      <c r="L5023" s="41" t="s">
        <v>9351</v>
      </c>
      <c r="M5023" s="16" t="s">
        <v>24</v>
      </c>
      <c r="N5023" s="14"/>
      <c r="O5023" s="14"/>
      <c r="P5023" s="14"/>
      <c r="Q5023" s="14"/>
      <c r="R5023" s="130"/>
      <c r="S5023" s="8"/>
      <c r="T5023" s="8"/>
    </row>
    <row r="5024" spans="1:20" ht="15.75" customHeight="1">
      <c r="A5024" s="8">
        <v>2018</v>
      </c>
      <c r="B5024" s="135">
        <v>25</v>
      </c>
      <c r="C5024" s="10" t="s">
        <v>19928</v>
      </c>
      <c r="D5024" s="15" t="s">
        <v>20117</v>
      </c>
      <c r="E5024" s="11" t="s">
        <v>20118</v>
      </c>
      <c r="F5024" s="11" t="s">
        <v>20119</v>
      </c>
      <c r="G5024" s="11" t="s">
        <v>20120</v>
      </c>
      <c r="H5024" s="93">
        <v>3.9624000000000006E-2</v>
      </c>
      <c r="I5024" s="10" t="s">
        <v>24</v>
      </c>
      <c r="J5024" s="10" t="s">
        <v>23</v>
      </c>
      <c r="K5024" s="102" t="s">
        <v>20121</v>
      </c>
      <c r="L5024" s="41" t="s">
        <v>20122</v>
      </c>
      <c r="M5024" s="16" t="s">
        <v>24</v>
      </c>
      <c r="N5024" s="14"/>
      <c r="O5024" s="14"/>
      <c r="P5024" s="14"/>
      <c r="Q5024" s="14"/>
      <c r="R5024" s="130" t="s">
        <v>64</v>
      </c>
      <c r="S5024" s="8"/>
      <c r="T5024" s="8"/>
    </row>
    <row r="5025" spans="1:20" ht="15.75" customHeight="1">
      <c r="A5025" s="8">
        <v>2018</v>
      </c>
      <c r="B5025" s="135">
        <v>25</v>
      </c>
      <c r="C5025" s="10" t="s">
        <v>19928</v>
      </c>
      <c r="D5025" s="15" t="s">
        <v>20123</v>
      </c>
      <c r="E5025" s="11" t="s">
        <v>20124</v>
      </c>
      <c r="F5025" s="11" t="s">
        <v>4443</v>
      </c>
      <c r="G5025" s="11" t="s">
        <v>20125</v>
      </c>
      <c r="H5025" s="93">
        <v>0.45720000000000005</v>
      </c>
      <c r="I5025" s="10" t="s">
        <v>24</v>
      </c>
      <c r="J5025" s="10" t="s">
        <v>24</v>
      </c>
      <c r="K5025" s="102" t="s">
        <v>20126</v>
      </c>
      <c r="L5025" s="41" t="s">
        <v>20127</v>
      </c>
      <c r="M5025" s="16" t="s">
        <v>24</v>
      </c>
      <c r="N5025" s="14"/>
      <c r="O5025" s="14"/>
      <c r="P5025" s="14"/>
      <c r="Q5025" s="14"/>
      <c r="R5025" s="130" t="s">
        <v>1076</v>
      </c>
      <c r="S5025" s="8"/>
      <c r="T5025" s="8"/>
    </row>
    <row r="5026" spans="1:20" ht="15.75" customHeight="1">
      <c r="A5026" s="8">
        <v>2018</v>
      </c>
      <c r="B5026" s="135">
        <v>25</v>
      </c>
      <c r="C5026" s="10" t="s">
        <v>19928</v>
      </c>
      <c r="D5026" s="20" t="s">
        <v>20128</v>
      </c>
      <c r="E5026" s="11" t="s">
        <v>20129</v>
      </c>
      <c r="F5026" s="11">
        <v>1961</v>
      </c>
      <c r="G5026" s="11" t="s">
        <v>20130</v>
      </c>
      <c r="H5026" s="93">
        <v>1.8287999999999999E-2</v>
      </c>
      <c r="I5026" s="10" t="s">
        <v>24</v>
      </c>
      <c r="J5026" s="10" t="s">
        <v>23</v>
      </c>
      <c r="K5026" s="102" t="s">
        <v>20131</v>
      </c>
      <c r="L5026" s="41" t="s">
        <v>20132</v>
      </c>
      <c r="M5026" s="16" t="s">
        <v>24</v>
      </c>
      <c r="N5026" s="14"/>
      <c r="O5026" s="14"/>
      <c r="P5026" s="14"/>
      <c r="Q5026" s="14"/>
      <c r="R5026" s="130" t="s">
        <v>72</v>
      </c>
      <c r="S5026" s="8"/>
      <c r="T5026" s="8"/>
    </row>
    <row r="5027" spans="1:20" ht="15.75" customHeight="1">
      <c r="A5027" s="8">
        <v>2018</v>
      </c>
      <c r="B5027" s="135">
        <v>25</v>
      </c>
      <c r="C5027" s="10" t="s">
        <v>19928</v>
      </c>
      <c r="D5027" s="15" t="s">
        <v>20133</v>
      </c>
      <c r="E5027" s="11" t="s">
        <v>20134</v>
      </c>
      <c r="F5027" s="11" t="s">
        <v>20135</v>
      </c>
      <c r="G5027" s="11" t="s">
        <v>20136</v>
      </c>
      <c r="H5027" s="93">
        <v>3.9624000000000006E-2</v>
      </c>
      <c r="I5027" s="10" t="s">
        <v>24</v>
      </c>
      <c r="J5027" s="10" t="s">
        <v>23</v>
      </c>
      <c r="K5027" s="102" t="s">
        <v>20137</v>
      </c>
      <c r="L5027" s="41" t="s">
        <v>20138</v>
      </c>
      <c r="M5027" s="16" t="s">
        <v>24</v>
      </c>
      <c r="N5027" s="14"/>
      <c r="O5027" s="14"/>
      <c r="P5027" s="14"/>
      <c r="Q5027" s="14"/>
      <c r="R5027" s="130" t="s">
        <v>72</v>
      </c>
      <c r="S5027" s="8"/>
      <c r="T5027" s="8"/>
    </row>
    <row r="5028" spans="1:20" ht="15.75" customHeight="1">
      <c r="A5028" s="8">
        <v>2018</v>
      </c>
      <c r="B5028" s="135">
        <v>25</v>
      </c>
      <c r="C5028" s="10" t="s">
        <v>19928</v>
      </c>
      <c r="D5028" s="15" t="s">
        <v>20139</v>
      </c>
      <c r="E5028" s="11" t="s">
        <v>20140</v>
      </c>
      <c r="F5028" s="11" t="s">
        <v>4448</v>
      </c>
      <c r="G5028" s="11" t="s">
        <v>20141</v>
      </c>
      <c r="H5028" s="93">
        <v>7.6200000000000004E-2</v>
      </c>
      <c r="I5028" s="10" t="s">
        <v>24</v>
      </c>
      <c r="J5028" s="10" t="s">
        <v>23</v>
      </c>
      <c r="K5028" s="102" t="s">
        <v>20142</v>
      </c>
      <c r="L5028" s="41" t="s">
        <v>20143</v>
      </c>
      <c r="M5028" s="16" t="s">
        <v>24</v>
      </c>
      <c r="N5028" s="14"/>
      <c r="O5028" s="14"/>
      <c r="P5028" s="14"/>
      <c r="Q5028" s="14"/>
      <c r="R5028" s="130" t="s">
        <v>64</v>
      </c>
      <c r="S5028" s="8"/>
      <c r="T5028" s="8"/>
    </row>
    <row r="5029" spans="1:20" ht="15.75" customHeight="1">
      <c r="A5029" s="8">
        <v>2018</v>
      </c>
      <c r="B5029" s="135">
        <v>25</v>
      </c>
      <c r="C5029" s="10" t="s">
        <v>19928</v>
      </c>
      <c r="D5029" s="15"/>
      <c r="E5029" s="11" t="s">
        <v>20144</v>
      </c>
      <c r="F5029" s="11" t="s">
        <v>20145</v>
      </c>
      <c r="G5029" s="11" t="s">
        <v>20146</v>
      </c>
      <c r="H5029" s="93">
        <v>3.9624000000000006E-2</v>
      </c>
      <c r="I5029" s="10" t="s">
        <v>24</v>
      </c>
      <c r="J5029" s="10" t="s">
        <v>24</v>
      </c>
      <c r="K5029" s="102" t="s">
        <v>20147</v>
      </c>
      <c r="L5029" s="41" t="s">
        <v>20148</v>
      </c>
      <c r="M5029" s="16" t="s">
        <v>24</v>
      </c>
      <c r="N5029" s="14"/>
      <c r="O5029" s="14"/>
      <c r="P5029" s="14"/>
      <c r="Q5029" s="14"/>
      <c r="R5029" s="130"/>
      <c r="S5029" s="8"/>
      <c r="T5029" s="8"/>
    </row>
    <row r="5030" spans="1:20" ht="15.75" customHeight="1">
      <c r="A5030" s="8">
        <v>2018</v>
      </c>
      <c r="B5030" s="135">
        <v>25</v>
      </c>
      <c r="C5030" s="10" t="s">
        <v>19928</v>
      </c>
      <c r="D5030" s="15" t="s">
        <v>20149</v>
      </c>
      <c r="E5030" s="11" t="s">
        <v>20150</v>
      </c>
      <c r="F5030" s="11" t="s">
        <v>20151</v>
      </c>
      <c r="G5030" s="11" t="s">
        <v>20152</v>
      </c>
      <c r="H5030" s="93">
        <v>3.9624000000000006E-2</v>
      </c>
      <c r="I5030" s="10" t="s">
        <v>24</v>
      </c>
      <c r="J5030" s="10" t="s">
        <v>23</v>
      </c>
      <c r="K5030" s="102" t="s">
        <v>20153</v>
      </c>
      <c r="L5030" s="41" t="s">
        <v>20154</v>
      </c>
      <c r="M5030" s="16" t="s">
        <v>24</v>
      </c>
      <c r="N5030" s="14"/>
      <c r="O5030" s="14"/>
      <c r="P5030" s="14"/>
      <c r="Q5030" s="14"/>
      <c r="R5030" s="130" t="s">
        <v>72</v>
      </c>
      <c r="S5030" s="8"/>
      <c r="T5030" s="8"/>
    </row>
    <row r="5031" spans="1:20" ht="15.75" customHeight="1">
      <c r="A5031" s="8">
        <v>2018</v>
      </c>
      <c r="B5031" s="135">
        <v>25</v>
      </c>
      <c r="C5031" s="10" t="s">
        <v>19928</v>
      </c>
      <c r="D5031" s="15" t="s">
        <v>20155</v>
      </c>
      <c r="E5031" s="11" t="s">
        <v>20156</v>
      </c>
      <c r="F5031" s="11" t="s">
        <v>20157</v>
      </c>
      <c r="G5031" s="11" t="s">
        <v>20158</v>
      </c>
      <c r="H5031" s="93">
        <v>9.1439999999999994E-3</v>
      </c>
      <c r="I5031" s="10" t="s">
        <v>24</v>
      </c>
      <c r="J5031" s="10" t="s">
        <v>24</v>
      </c>
      <c r="K5031" s="102" t="s">
        <v>20159</v>
      </c>
      <c r="L5031" s="41" t="s">
        <v>20160</v>
      </c>
      <c r="M5031" s="16" t="s">
        <v>24</v>
      </c>
      <c r="N5031" s="14"/>
      <c r="O5031" s="14"/>
      <c r="P5031" s="14"/>
      <c r="Q5031" s="14"/>
      <c r="R5031" s="130"/>
      <c r="S5031" s="8"/>
      <c r="T5031" s="8"/>
    </row>
    <row r="5032" spans="1:20" ht="15.75" customHeight="1">
      <c r="A5032" s="8">
        <v>2018</v>
      </c>
      <c r="B5032" s="135">
        <v>25</v>
      </c>
      <c r="C5032" s="10" t="s">
        <v>19928</v>
      </c>
      <c r="D5032" s="20"/>
      <c r="E5032" s="11" t="s">
        <v>20161</v>
      </c>
      <c r="F5032" s="11">
        <v>1759</v>
      </c>
      <c r="G5032" s="11" t="s">
        <v>20162</v>
      </c>
      <c r="H5032" s="93">
        <v>6.0960000000000007E-3</v>
      </c>
      <c r="I5032" s="10" t="s">
        <v>24</v>
      </c>
      <c r="J5032" s="10" t="s">
        <v>24</v>
      </c>
      <c r="K5032" s="102" t="s">
        <v>20163</v>
      </c>
      <c r="L5032" s="41" t="s">
        <v>20148</v>
      </c>
      <c r="M5032" s="16" t="s">
        <v>24</v>
      </c>
      <c r="N5032" s="14"/>
      <c r="O5032" s="14"/>
      <c r="P5032" s="14"/>
      <c r="Q5032" s="14"/>
      <c r="R5032" s="130"/>
      <c r="S5032" s="8"/>
      <c r="T5032" s="8"/>
    </row>
    <row r="5033" spans="1:20" ht="15.75" customHeight="1">
      <c r="A5033" s="8">
        <v>2018</v>
      </c>
      <c r="B5033" s="135">
        <v>25</v>
      </c>
      <c r="C5033" s="10" t="s">
        <v>19928</v>
      </c>
      <c r="D5033" s="15" t="s">
        <v>20164</v>
      </c>
      <c r="E5033" s="11" t="s">
        <v>20165</v>
      </c>
      <c r="F5033" s="11" t="s">
        <v>20166</v>
      </c>
      <c r="G5033" s="11" t="s">
        <v>20167</v>
      </c>
      <c r="H5033" s="93">
        <v>6.0960000000000007E-4</v>
      </c>
      <c r="I5033" s="10" t="s">
        <v>24</v>
      </c>
      <c r="J5033" s="10" t="s">
        <v>24</v>
      </c>
      <c r="K5033" s="102" t="s">
        <v>20168</v>
      </c>
      <c r="L5033" s="41" t="s">
        <v>20169</v>
      </c>
      <c r="M5033" s="16" t="s">
        <v>24</v>
      </c>
      <c r="N5033" s="14"/>
      <c r="O5033" s="14"/>
      <c r="P5033" s="14"/>
      <c r="Q5033" s="14"/>
      <c r="R5033" s="130"/>
      <c r="S5033" s="8"/>
      <c r="T5033" s="8"/>
    </row>
    <row r="5034" spans="1:20" ht="15.75" customHeight="1">
      <c r="A5034" s="8">
        <v>2018</v>
      </c>
      <c r="B5034" s="135">
        <v>25</v>
      </c>
      <c r="C5034" s="10" t="s">
        <v>19928</v>
      </c>
      <c r="D5034" s="15" t="s">
        <v>20170</v>
      </c>
      <c r="E5034" s="11" t="s">
        <v>20171</v>
      </c>
      <c r="F5034" s="11" t="s">
        <v>20172</v>
      </c>
      <c r="G5034" s="11" t="s">
        <v>20173</v>
      </c>
      <c r="H5034" s="93">
        <v>9.1439999999999994E-3</v>
      </c>
      <c r="I5034" s="10" t="s">
        <v>24</v>
      </c>
      <c r="J5034" s="10" t="s">
        <v>24</v>
      </c>
      <c r="K5034" s="102" t="s">
        <v>20174</v>
      </c>
      <c r="L5034" s="41" t="s">
        <v>20175</v>
      </c>
      <c r="M5034" s="16" t="s">
        <v>24</v>
      </c>
      <c r="N5034" s="14"/>
      <c r="O5034" s="14"/>
      <c r="P5034" s="14"/>
      <c r="Q5034" s="14"/>
      <c r="R5034" s="130"/>
      <c r="S5034" s="8"/>
      <c r="T5034" s="8"/>
    </row>
    <row r="5035" spans="1:20" ht="15.75" customHeight="1">
      <c r="A5035" s="8">
        <v>2018</v>
      </c>
      <c r="B5035" s="135">
        <v>25</v>
      </c>
      <c r="C5035" s="10" t="s">
        <v>19928</v>
      </c>
      <c r="D5035" s="15" t="s">
        <v>20176</v>
      </c>
      <c r="E5035" s="11" t="s">
        <v>20177</v>
      </c>
      <c r="F5035" s="11">
        <v>2015</v>
      </c>
      <c r="G5035" s="11" t="s">
        <v>20178</v>
      </c>
      <c r="H5035" s="93">
        <v>9.1439999999999994E-3</v>
      </c>
      <c r="I5035" s="10" t="s">
        <v>24</v>
      </c>
      <c r="J5035" s="10" t="s">
        <v>24</v>
      </c>
      <c r="K5035" s="102" t="s">
        <v>20179</v>
      </c>
      <c r="L5035" s="41" t="s">
        <v>20180</v>
      </c>
      <c r="M5035" s="16" t="s">
        <v>24</v>
      </c>
      <c r="N5035" s="14"/>
      <c r="O5035" s="14"/>
      <c r="P5035" s="14"/>
      <c r="Q5035" s="14"/>
      <c r="R5035" s="130"/>
      <c r="S5035" s="8"/>
      <c r="T5035" s="8"/>
    </row>
    <row r="5036" spans="1:20" ht="15.75" customHeight="1">
      <c r="A5036" s="8">
        <v>2018</v>
      </c>
      <c r="B5036" s="135">
        <v>25</v>
      </c>
      <c r="C5036" s="10" t="s">
        <v>19928</v>
      </c>
      <c r="D5036" s="15" t="s">
        <v>20181</v>
      </c>
      <c r="E5036" s="11" t="s">
        <v>20182</v>
      </c>
      <c r="F5036" s="11"/>
      <c r="G5036" s="11" t="s">
        <v>20183</v>
      </c>
      <c r="H5036" s="93">
        <v>0.15240000000000001</v>
      </c>
      <c r="I5036" s="10" t="s">
        <v>24</v>
      </c>
      <c r="J5036" s="10" t="s">
        <v>24</v>
      </c>
      <c r="K5036" s="102" t="s">
        <v>20184</v>
      </c>
      <c r="L5036" s="41" t="s">
        <v>20185</v>
      </c>
      <c r="M5036" s="16" t="s">
        <v>24</v>
      </c>
      <c r="N5036" s="14"/>
      <c r="O5036" s="14"/>
      <c r="P5036" s="14"/>
      <c r="Q5036" s="14"/>
      <c r="R5036" s="130"/>
      <c r="S5036" s="8"/>
      <c r="T5036" s="8"/>
    </row>
    <row r="5037" spans="1:20" ht="15.75" customHeight="1">
      <c r="A5037" s="8">
        <v>2018</v>
      </c>
      <c r="B5037" s="135">
        <v>25</v>
      </c>
      <c r="C5037" s="10" t="s">
        <v>19928</v>
      </c>
      <c r="D5037" s="15" t="s">
        <v>20186</v>
      </c>
      <c r="E5037" s="11" t="s">
        <v>20187</v>
      </c>
      <c r="F5037" s="127">
        <v>43313</v>
      </c>
      <c r="G5037" s="11" t="s">
        <v>20188</v>
      </c>
      <c r="H5037" s="93">
        <v>9.1439999999999994E-3</v>
      </c>
      <c r="I5037" s="10" t="s">
        <v>24</v>
      </c>
      <c r="J5037" s="10" t="s">
        <v>24</v>
      </c>
      <c r="K5037" s="102" t="s">
        <v>20189</v>
      </c>
      <c r="L5037" s="41" t="s">
        <v>20190</v>
      </c>
      <c r="M5037" s="16" t="s">
        <v>24</v>
      </c>
      <c r="N5037" s="14"/>
      <c r="O5037" s="14"/>
      <c r="P5037" s="14"/>
      <c r="Q5037" s="14"/>
      <c r="R5037" s="130"/>
      <c r="S5037" s="8"/>
      <c r="T5037" s="8"/>
    </row>
    <row r="5038" spans="1:20" ht="15.75" customHeight="1">
      <c r="A5038" s="8">
        <v>2018</v>
      </c>
      <c r="B5038" s="135">
        <v>25</v>
      </c>
      <c r="C5038" s="10" t="s">
        <v>19928</v>
      </c>
      <c r="D5038" s="15" t="s">
        <v>20191</v>
      </c>
      <c r="E5038" s="11" t="s">
        <v>20192</v>
      </c>
      <c r="F5038" s="11">
        <v>2018</v>
      </c>
      <c r="G5038" s="11" t="s">
        <v>20193</v>
      </c>
      <c r="H5038" s="93">
        <v>9.1439999999999994E-3</v>
      </c>
      <c r="I5038" s="10" t="s">
        <v>24</v>
      </c>
      <c r="J5038" s="10" t="s">
        <v>23</v>
      </c>
      <c r="K5038" s="102" t="s">
        <v>20194</v>
      </c>
      <c r="L5038" s="41" t="s">
        <v>20190</v>
      </c>
      <c r="M5038" s="16" t="s">
        <v>24</v>
      </c>
      <c r="N5038" s="14"/>
      <c r="O5038" s="14"/>
      <c r="P5038" s="14"/>
      <c r="Q5038" s="14"/>
      <c r="R5038" s="130"/>
      <c r="S5038" s="8"/>
      <c r="T5038" s="8"/>
    </row>
    <row r="5039" spans="1:20" ht="15.75" customHeight="1">
      <c r="A5039" s="8">
        <v>2018</v>
      </c>
      <c r="B5039" s="135">
        <v>25</v>
      </c>
      <c r="C5039" s="10" t="s">
        <v>19928</v>
      </c>
      <c r="D5039" s="15" t="s">
        <v>20195</v>
      </c>
      <c r="E5039" s="11" t="s">
        <v>20196</v>
      </c>
      <c r="F5039" s="11">
        <v>2017</v>
      </c>
      <c r="G5039" s="11" t="s">
        <v>20197</v>
      </c>
      <c r="H5039" s="93">
        <v>9.1439999999999994E-3</v>
      </c>
      <c r="I5039" s="10" t="s">
        <v>24</v>
      </c>
      <c r="J5039" s="10" t="s">
        <v>24</v>
      </c>
      <c r="K5039" s="102" t="s">
        <v>20198</v>
      </c>
      <c r="L5039" s="41" t="s">
        <v>20199</v>
      </c>
      <c r="M5039" s="16" t="s">
        <v>24</v>
      </c>
      <c r="N5039" s="14"/>
      <c r="O5039" s="14"/>
      <c r="P5039" s="14"/>
      <c r="Q5039" s="14"/>
      <c r="R5039" s="130"/>
      <c r="S5039" s="8"/>
      <c r="T5039" s="8"/>
    </row>
    <row r="5040" spans="1:20" ht="15.75" customHeight="1">
      <c r="A5040" s="8">
        <v>2018</v>
      </c>
      <c r="B5040" s="135">
        <v>25</v>
      </c>
      <c r="C5040" s="10" t="s">
        <v>19928</v>
      </c>
      <c r="D5040" s="15"/>
      <c r="E5040" s="11" t="s">
        <v>20200</v>
      </c>
      <c r="F5040" s="11" t="s">
        <v>20201</v>
      </c>
      <c r="G5040" s="11" t="s">
        <v>20202</v>
      </c>
      <c r="H5040" s="93">
        <v>9.1439999999999994E-3</v>
      </c>
      <c r="I5040" s="10" t="s">
        <v>24</v>
      </c>
      <c r="J5040" s="10" t="s">
        <v>24</v>
      </c>
      <c r="K5040" s="102" t="s">
        <v>20203</v>
      </c>
      <c r="L5040" s="41"/>
      <c r="M5040" s="16" t="s">
        <v>24</v>
      </c>
      <c r="N5040" s="14"/>
      <c r="O5040" s="14"/>
      <c r="P5040" s="14"/>
      <c r="Q5040" s="14"/>
      <c r="R5040" s="130"/>
      <c r="S5040" s="8"/>
      <c r="T5040" s="8"/>
    </row>
    <row r="5041" spans="1:20" ht="15.75" customHeight="1">
      <c r="A5041" s="8">
        <v>2018</v>
      </c>
      <c r="B5041" s="135">
        <v>25</v>
      </c>
      <c r="C5041" s="10" t="s">
        <v>19928</v>
      </c>
      <c r="D5041" s="15"/>
      <c r="E5041" s="11" t="s">
        <v>20204</v>
      </c>
      <c r="F5041" s="11" t="s">
        <v>20205</v>
      </c>
      <c r="G5041" s="11" t="s">
        <v>20206</v>
      </c>
      <c r="H5041" s="93">
        <v>3.0480000000000004E-3</v>
      </c>
      <c r="I5041" s="10" t="s">
        <v>24</v>
      </c>
      <c r="J5041" s="10" t="s">
        <v>24</v>
      </c>
      <c r="K5041" s="102" t="s">
        <v>20207</v>
      </c>
      <c r="L5041" s="41"/>
      <c r="M5041" s="16" t="s">
        <v>24</v>
      </c>
      <c r="N5041" s="14"/>
      <c r="O5041" s="14"/>
      <c r="P5041" s="14"/>
      <c r="Q5041" s="14"/>
      <c r="R5041" s="130"/>
      <c r="S5041" s="8"/>
      <c r="T5041" s="8"/>
    </row>
    <row r="5042" spans="1:20" ht="15.75" customHeight="1">
      <c r="A5042" s="8">
        <v>2018</v>
      </c>
      <c r="B5042" s="135">
        <v>25</v>
      </c>
      <c r="C5042" s="10" t="s">
        <v>19928</v>
      </c>
      <c r="D5042" s="15" t="s">
        <v>20208</v>
      </c>
      <c r="E5042" s="11" t="s">
        <v>20209</v>
      </c>
      <c r="F5042" s="11" t="s">
        <v>4443</v>
      </c>
      <c r="G5042" s="11" t="s">
        <v>20210</v>
      </c>
      <c r="H5042" s="93">
        <v>0.18288000000000001</v>
      </c>
      <c r="I5042" s="10" t="s">
        <v>24</v>
      </c>
      <c r="J5042" s="10" t="s">
        <v>23</v>
      </c>
      <c r="K5042" s="102" t="s">
        <v>20211</v>
      </c>
      <c r="L5042" s="41" t="s">
        <v>20212</v>
      </c>
      <c r="M5042" s="16" t="s">
        <v>24</v>
      </c>
      <c r="N5042" s="14"/>
      <c r="O5042" s="14"/>
      <c r="P5042" s="14"/>
      <c r="Q5042" s="14"/>
      <c r="R5042" s="130" t="s">
        <v>64</v>
      </c>
      <c r="S5042" s="8"/>
      <c r="T5042" s="8"/>
    </row>
    <row r="5043" spans="1:20" ht="15.75" customHeight="1">
      <c r="A5043" s="8">
        <v>2018</v>
      </c>
      <c r="B5043" s="135">
        <v>25</v>
      </c>
      <c r="C5043" s="10" t="s">
        <v>19928</v>
      </c>
      <c r="D5043" s="15" t="s">
        <v>20213</v>
      </c>
      <c r="E5043" s="11" t="s">
        <v>20214</v>
      </c>
      <c r="F5043" s="11">
        <v>1775</v>
      </c>
      <c r="G5043" s="11" t="s">
        <v>20215</v>
      </c>
      <c r="H5043" s="93">
        <v>0.45720000000000005</v>
      </c>
      <c r="I5043" s="10" t="s">
        <v>24</v>
      </c>
      <c r="J5043" s="10" t="s">
        <v>23</v>
      </c>
      <c r="K5043" s="102" t="s">
        <v>20216</v>
      </c>
      <c r="L5043" s="41" t="s">
        <v>20217</v>
      </c>
      <c r="M5043" s="16" t="s">
        <v>24</v>
      </c>
      <c r="N5043" s="14"/>
      <c r="O5043" s="14"/>
      <c r="P5043" s="14"/>
      <c r="Q5043" s="14"/>
      <c r="R5043" s="130" t="s">
        <v>72</v>
      </c>
      <c r="S5043" s="8"/>
      <c r="T5043" s="8"/>
    </row>
    <row r="5044" spans="1:20" ht="15.75" customHeight="1">
      <c r="A5044" s="8">
        <v>2018</v>
      </c>
      <c r="B5044" s="135">
        <v>25</v>
      </c>
      <c r="C5044" s="10" t="s">
        <v>19928</v>
      </c>
      <c r="D5044" s="15" t="s">
        <v>20218</v>
      </c>
      <c r="E5044" s="11" t="s">
        <v>20219</v>
      </c>
      <c r="F5044" s="11" t="s">
        <v>20220</v>
      </c>
      <c r="G5044" s="11" t="s">
        <v>20221</v>
      </c>
      <c r="H5044" s="93">
        <v>9.1439999999999994E-3</v>
      </c>
      <c r="I5044" s="10" t="s">
        <v>24</v>
      </c>
      <c r="J5044" s="10" t="s">
        <v>24</v>
      </c>
      <c r="K5044" s="102" t="s">
        <v>20222</v>
      </c>
      <c r="L5044" s="41" t="s">
        <v>20223</v>
      </c>
      <c r="M5044" s="16" t="s">
        <v>24</v>
      </c>
      <c r="N5044" s="14"/>
      <c r="O5044" s="14"/>
      <c r="P5044" s="14"/>
      <c r="Q5044" s="14"/>
      <c r="R5044" s="130"/>
      <c r="S5044" s="8"/>
      <c r="T5044" s="8"/>
    </row>
    <row r="5045" spans="1:20" ht="15.75" customHeight="1">
      <c r="A5045" s="8">
        <v>2018</v>
      </c>
      <c r="B5045" s="135">
        <v>25</v>
      </c>
      <c r="C5045" s="10" t="s">
        <v>19928</v>
      </c>
      <c r="D5045" s="15" t="s">
        <v>20224</v>
      </c>
      <c r="E5045" s="11" t="s">
        <v>20225</v>
      </c>
      <c r="F5045" s="11">
        <v>2018</v>
      </c>
      <c r="G5045" s="11" t="s">
        <v>20226</v>
      </c>
      <c r="H5045" s="93">
        <v>9.1439999999999994E-3</v>
      </c>
      <c r="I5045" s="10" t="s">
        <v>24</v>
      </c>
      <c r="J5045" s="10" t="s">
        <v>24</v>
      </c>
      <c r="K5045" s="102" t="s">
        <v>20227</v>
      </c>
      <c r="L5045" s="41" t="s">
        <v>197</v>
      </c>
      <c r="M5045" s="16" t="s">
        <v>24</v>
      </c>
      <c r="N5045" s="14"/>
      <c r="O5045" s="14"/>
      <c r="P5045" s="14"/>
      <c r="Q5045" s="14"/>
      <c r="R5045" s="130"/>
      <c r="S5045" s="8"/>
      <c r="T5045" s="8"/>
    </row>
    <row r="5046" spans="1:20" ht="15.75" customHeight="1">
      <c r="A5046" s="8">
        <v>2018</v>
      </c>
      <c r="B5046" s="135">
        <v>25</v>
      </c>
      <c r="C5046" s="10" t="s">
        <v>19928</v>
      </c>
      <c r="D5046" s="15" t="s">
        <v>20228</v>
      </c>
      <c r="E5046" s="11" t="s">
        <v>20229</v>
      </c>
      <c r="F5046" s="11"/>
      <c r="G5046" s="11" t="s">
        <v>20230</v>
      </c>
      <c r="H5046" s="93">
        <v>7.6200000000000004E-2</v>
      </c>
      <c r="I5046" s="10" t="s">
        <v>24</v>
      </c>
      <c r="J5046" s="10" t="s">
        <v>23</v>
      </c>
      <c r="K5046" s="102" t="s">
        <v>20231</v>
      </c>
      <c r="L5046" s="41" t="s">
        <v>20232</v>
      </c>
      <c r="M5046" s="16" t="s">
        <v>24</v>
      </c>
      <c r="N5046" s="14"/>
      <c r="O5046" s="14"/>
      <c r="P5046" s="14"/>
      <c r="Q5046" s="14"/>
      <c r="R5046" s="130" t="s">
        <v>64</v>
      </c>
      <c r="S5046" s="8"/>
      <c r="T5046" s="8"/>
    </row>
    <row r="5047" spans="1:20" ht="15.75" customHeight="1">
      <c r="A5047" s="8">
        <v>2018</v>
      </c>
      <c r="B5047" s="135">
        <v>25</v>
      </c>
      <c r="C5047" s="10" t="s">
        <v>19928</v>
      </c>
      <c r="D5047" s="15" t="s">
        <v>20233</v>
      </c>
      <c r="E5047" s="11" t="s">
        <v>20234</v>
      </c>
      <c r="F5047" s="11" t="s">
        <v>20235</v>
      </c>
      <c r="G5047" s="11" t="s">
        <v>20236</v>
      </c>
      <c r="H5047" s="93">
        <v>3.9624000000000006E-2</v>
      </c>
      <c r="I5047" s="10" t="s">
        <v>24</v>
      </c>
      <c r="J5047" s="10" t="s">
        <v>24</v>
      </c>
      <c r="K5047" s="102" t="s">
        <v>20237</v>
      </c>
      <c r="L5047" s="41" t="s">
        <v>20238</v>
      </c>
      <c r="M5047" s="16" t="s">
        <v>24</v>
      </c>
      <c r="N5047" s="14"/>
      <c r="O5047" s="14"/>
      <c r="P5047" s="14"/>
      <c r="Q5047" s="14"/>
      <c r="R5047" s="130"/>
      <c r="S5047" s="8"/>
      <c r="T5047" s="8"/>
    </row>
    <row r="5048" spans="1:20" ht="15.75" customHeight="1">
      <c r="A5048" s="8">
        <v>2018</v>
      </c>
      <c r="B5048" s="135">
        <v>25</v>
      </c>
      <c r="C5048" s="10" t="s">
        <v>19928</v>
      </c>
      <c r="D5048" s="15" t="s">
        <v>20239</v>
      </c>
      <c r="E5048" s="11" t="s">
        <v>20240</v>
      </c>
      <c r="F5048" s="11" t="s">
        <v>20241</v>
      </c>
      <c r="G5048" s="11" t="s">
        <v>20242</v>
      </c>
      <c r="H5048" s="93">
        <v>1.8287999999999999E-2</v>
      </c>
      <c r="I5048" s="10" t="s">
        <v>24</v>
      </c>
      <c r="J5048" s="10" t="s">
        <v>24</v>
      </c>
      <c r="K5048" s="102" t="s">
        <v>20243</v>
      </c>
      <c r="L5048" s="41" t="s">
        <v>20244</v>
      </c>
      <c r="M5048" s="16" t="s">
        <v>24</v>
      </c>
      <c r="N5048" s="14"/>
      <c r="O5048" s="14"/>
      <c r="P5048" s="14"/>
      <c r="Q5048" s="14"/>
      <c r="R5048" s="130"/>
      <c r="S5048" s="8"/>
      <c r="T5048" s="8"/>
    </row>
    <row r="5049" spans="1:20" ht="15.75" customHeight="1">
      <c r="A5049" s="8">
        <v>2018</v>
      </c>
      <c r="B5049" s="135">
        <v>25</v>
      </c>
      <c r="C5049" s="10" t="s">
        <v>19928</v>
      </c>
      <c r="D5049" s="15"/>
      <c r="E5049" s="11" t="s">
        <v>20245</v>
      </c>
      <c r="F5049" s="11">
        <v>1869</v>
      </c>
      <c r="G5049" s="11" t="s">
        <v>20246</v>
      </c>
      <c r="H5049" s="93">
        <v>3.9624000000000006E-2</v>
      </c>
      <c r="I5049" s="10" t="s">
        <v>24</v>
      </c>
      <c r="J5049" s="10" t="s">
        <v>24</v>
      </c>
      <c r="K5049" s="102" t="s">
        <v>20247</v>
      </c>
      <c r="L5049" s="41" t="s">
        <v>20248</v>
      </c>
      <c r="M5049" s="16" t="s">
        <v>24</v>
      </c>
      <c r="N5049" s="14"/>
      <c r="O5049" s="14"/>
      <c r="P5049" s="14"/>
      <c r="Q5049" s="14"/>
      <c r="R5049" s="130" t="s">
        <v>72</v>
      </c>
      <c r="S5049" s="8"/>
      <c r="T5049" s="8"/>
    </row>
    <row r="5050" spans="1:20" ht="15.75" customHeight="1">
      <c r="A5050" s="8">
        <v>2018</v>
      </c>
      <c r="B5050" s="135">
        <v>25</v>
      </c>
      <c r="C5050" s="10" t="s">
        <v>19928</v>
      </c>
      <c r="D5050" s="15" t="s">
        <v>20249</v>
      </c>
      <c r="E5050" s="11" t="s">
        <v>20250</v>
      </c>
      <c r="F5050" s="11" t="s">
        <v>4610</v>
      </c>
      <c r="G5050" s="11" t="s">
        <v>20251</v>
      </c>
      <c r="H5050" s="93">
        <v>1.8287999999999999E-2</v>
      </c>
      <c r="I5050" s="10" t="s">
        <v>24</v>
      </c>
      <c r="J5050" s="10" t="s">
        <v>23</v>
      </c>
      <c r="K5050" s="102" t="s">
        <v>20252</v>
      </c>
      <c r="L5050" s="41" t="s">
        <v>20253</v>
      </c>
      <c r="M5050" s="16" t="s">
        <v>24</v>
      </c>
      <c r="N5050" s="14"/>
      <c r="O5050" s="14"/>
      <c r="P5050" s="14"/>
      <c r="Q5050" s="14"/>
      <c r="R5050" s="130" t="s">
        <v>64</v>
      </c>
      <c r="S5050" s="8"/>
      <c r="T5050" s="8"/>
    </row>
    <row r="5051" spans="1:20" ht="15.75" customHeight="1">
      <c r="A5051" s="8">
        <v>2018</v>
      </c>
      <c r="B5051" s="135">
        <v>25</v>
      </c>
      <c r="C5051" s="10" t="s">
        <v>19928</v>
      </c>
      <c r="D5051" s="15" t="s">
        <v>20254</v>
      </c>
      <c r="E5051" s="11" t="s">
        <v>20255</v>
      </c>
      <c r="F5051" s="11" t="s">
        <v>13269</v>
      </c>
      <c r="G5051" s="11" t="s">
        <v>20256</v>
      </c>
      <c r="H5051" s="93">
        <v>1.8287999999999999E-2</v>
      </c>
      <c r="I5051" s="10" t="s">
        <v>24</v>
      </c>
      <c r="J5051" s="10" t="s">
        <v>23</v>
      </c>
      <c r="K5051" s="102" t="s">
        <v>20257</v>
      </c>
      <c r="L5051" s="41" t="s">
        <v>20258</v>
      </c>
      <c r="M5051" s="16" t="s">
        <v>24</v>
      </c>
      <c r="N5051" s="14"/>
      <c r="O5051" s="14"/>
      <c r="P5051" s="14"/>
      <c r="Q5051" s="14"/>
      <c r="R5051" s="130" t="s">
        <v>64</v>
      </c>
      <c r="S5051" s="8"/>
      <c r="T5051" s="8"/>
    </row>
    <row r="5052" spans="1:20" ht="15.75" customHeight="1">
      <c r="A5052" s="8">
        <v>2018</v>
      </c>
      <c r="B5052" s="135">
        <v>25</v>
      </c>
      <c r="C5052" s="10" t="s">
        <v>19928</v>
      </c>
      <c r="D5052" s="15" t="s">
        <v>20259</v>
      </c>
      <c r="E5052" s="11" t="s">
        <v>20260</v>
      </c>
      <c r="F5052" s="11">
        <v>2018</v>
      </c>
      <c r="G5052" s="11" t="s">
        <v>20261</v>
      </c>
      <c r="H5052" s="93">
        <v>9.1439999999999994E-3</v>
      </c>
      <c r="I5052" s="10" t="s">
        <v>24</v>
      </c>
      <c r="J5052" s="10" t="s">
        <v>24</v>
      </c>
      <c r="K5052" s="102" t="s">
        <v>20262</v>
      </c>
      <c r="L5052" s="41" t="s">
        <v>19996</v>
      </c>
      <c r="M5052" s="16" t="s">
        <v>24</v>
      </c>
      <c r="N5052" s="14"/>
      <c r="O5052" s="14"/>
      <c r="P5052" s="14"/>
      <c r="Q5052" s="14"/>
      <c r="R5052" s="130"/>
      <c r="S5052" s="8"/>
      <c r="T5052" s="8"/>
    </row>
    <row r="5053" spans="1:20" ht="15.75" customHeight="1">
      <c r="A5053" s="8">
        <v>2018</v>
      </c>
      <c r="B5053" s="135">
        <v>25</v>
      </c>
      <c r="C5053" s="10" t="s">
        <v>19928</v>
      </c>
      <c r="D5053" s="15" t="s">
        <v>20263</v>
      </c>
      <c r="E5053" s="11" t="s">
        <v>20264</v>
      </c>
      <c r="F5053" s="81">
        <v>14858</v>
      </c>
      <c r="G5053" s="11" t="s">
        <v>20265</v>
      </c>
      <c r="H5053" s="93">
        <v>9.1439999999999994E-3</v>
      </c>
      <c r="I5053" s="10" t="s">
        <v>24</v>
      </c>
      <c r="J5053" s="10" t="s">
        <v>24</v>
      </c>
      <c r="K5053" s="102" t="s">
        <v>20266</v>
      </c>
      <c r="L5053" s="41" t="s">
        <v>20267</v>
      </c>
      <c r="M5053" s="16" t="s">
        <v>24</v>
      </c>
      <c r="N5053" s="14"/>
      <c r="O5053" s="14"/>
      <c r="P5053" s="14"/>
      <c r="Q5053" s="14"/>
      <c r="R5053" s="130"/>
      <c r="S5053" s="8"/>
      <c r="T5053" s="8"/>
    </row>
    <row r="5054" spans="1:20" ht="15.75" customHeight="1">
      <c r="A5054" s="8">
        <v>2018</v>
      </c>
      <c r="B5054" s="135">
        <v>25</v>
      </c>
      <c r="C5054" s="10" t="s">
        <v>19928</v>
      </c>
      <c r="D5054" s="15" t="s">
        <v>20268</v>
      </c>
      <c r="E5054" s="11" t="s">
        <v>20269</v>
      </c>
      <c r="F5054" s="11">
        <v>2018</v>
      </c>
      <c r="G5054" s="11" t="s">
        <v>20270</v>
      </c>
      <c r="H5054" s="93" t="s">
        <v>20271</v>
      </c>
      <c r="I5054" s="10" t="s">
        <v>24</v>
      </c>
      <c r="J5054" s="10" t="s">
        <v>23</v>
      </c>
      <c r="K5054" s="102" t="s">
        <v>20272</v>
      </c>
      <c r="L5054" s="41" t="s">
        <v>20273</v>
      </c>
      <c r="M5054" s="16" t="s">
        <v>24</v>
      </c>
      <c r="N5054" s="14"/>
      <c r="O5054" s="14"/>
      <c r="P5054" s="14"/>
      <c r="Q5054" s="14"/>
      <c r="R5054" s="130" t="s">
        <v>72</v>
      </c>
      <c r="S5054" s="8"/>
      <c r="T5054" s="8"/>
    </row>
    <row r="5055" spans="1:20" ht="15.75" customHeight="1">
      <c r="A5055" s="8">
        <v>2018</v>
      </c>
      <c r="B5055" s="135">
        <v>25</v>
      </c>
      <c r="C5055" s="10" t="s">
        <v>19928</v>
      </c>
      <c r="D5055" s="15"/>
      <c r="E5055" s="11" t="s">
        <v>20274</v>
      </c>
      <c r="F5055" s="11" t="s">
        <v>20275</v>
      </c>
      <c r="G5055" s="11" t="s">
        <v>20276</v>
      </c>
      <c r="H5055" s="93">
        <v>1.8287999999999999E-2</v>
      </c>
      <c r="I5055" s="10" t="s">
        <v>24</v>
      </c>
      <c r="J5055" s="10" t="s">
        <v>24</v>
      </c>
      <c r="K5055" s="102" t="s">
        <v>20277</v>
      </c>
      <c r="L5055" s="41" t="s">
        <v>9628</v>
      </c>
      <c r="M5055" s="16" t="s">
        <v>24</v>
      </c>
      <c r="N5055" s="14"/>
      <c r="O5055" s="14"/>
      <c r="P5055" s="14"/>
      <c r="Q5055" s="14"/>
      <c r="R5055" s="130"/>
      <c r="S5055" s="8"/>
      <c r="T5055" s="8"/>
    </row>
    <row r="5056" spans="1:20" ht="15.75" customHeight="1">
      <c r="A5056" s="8">
        <v>2018</v>
      </c>
      <c r="B5056" s="135">
        <v>25</v>
      </c>
      <c r="C5056" s="10" t="s">
        <v>19928</v>
      </c>
      <c r="D5056" s="15" t="s">
        <v>20278</v>
      </c>
      <c r="E5056" s="11" t="s">
        <v>20279</v>
      </c>
      <c r="F5056" s="11" t="s">
        <v>20280</v>
      </c>
      <c r="G5056" s="11" t="s">
        <v>20281</v>
      </c>
      <c r="H5056" s="93">
        <v>6.0960000000000007E-3</v>
      </c>
      <c r="I5056" s="10" t="s">
        <v>24</v>
      </c>
      <c r="J5056" s="10" t="s">
        <v>24</v>
      </c>
      <c r="K5056" s="102" t="s">
        <v>20282</v>
      </c>
      <c r="L5056" s="41" t="s">
        <v>20066</v>
      </c>
      <c r="M5056" s="16" t="s">
        <v>24</v>
      </c>
      <c r="N5056" s="14"/>
      <c r="O5056" s="14"/>
      <c r="P5056" s="14"/>
      <c r="Q5056" s="14"/>
      <c r="R5056" s="130"/>
      <c r="S5056" s="8"/>
      <c r="T5056" s="8"/>
    </row>
    <row r="5057" spans="1:20" ht="15.75" customHeight="1">
      <c r="A5057" s="8">
        <v>2018</v>
      </c>
      <c r="B5057" s="135">
        <v>25</v>
      </c>
      <c r="C5057" s="10" t="s">
        <v>19928</v>
      </c>
      <c r="D5057" s="15" t="s">
        <v>20283</v>
      </c>
      <c r="E5057" s="11" t="s">
        <v>20284</v>
      </c>
      <c r="F5057" s="11">
        <v>2018</v>
      </c>
      <c r="G5057" s="11" t="s">
        <v>20285</v>
      </c>
      <c r="H5057" s="93">
        <v>9.1439999999999994E-3</v>
      </c>
      <c r="I5057" s="10" t="s">
        <v>24</v>
      </c>
      <c r="J5057" s="10" t="s">
        <v>24</v>
      </c>
      <c r="K5057" s="102" t="s">
        <v>20286</v>
      </c>
      <c r="L5057" s="41" t="s">
        <v>20287</v>
      </c>
      <c r="M5057" s="16" t="s">
        <v>24</v>
      </c>
      <c r="N5057" s="14"/>
      <c r="O5057" s="14"/>
      <c r="P5057" s="14"/>
      <c r="Q5057" s="14"/>
      <c r="R5057" s="130"/>
      <c r="S5057" s="8"/>
      <c r="T5057" s="8"/>
    </row>
    <row r="5058" spans="1:20" ht="15.75" customHeight="1">
      <c r="A5058" s="8">
        <v>2018</v>
      </c>
      <c r="B5058" s="135">
        <v>25</v>
      </c>
      <c r="C5058" s="10" t="s">
        <v>19928</v>
      </c>
      <c r="D5058" s="15" t="s">
        <v>20288</v>
      </c>
      <c r="E5058" s="11" t="s">
        <v>20289</v>
      </c>
      <c r="F5058" s="11" t="s">
        <v>20290</v>
      </c>
      <c r="G5058" s="11" t="s">
        <v>20291</v>
      </c>
      <c r="H5058" s="93">
        <v>7.6200000000000004E-2</v>
      </c>
      <c r="I5058" s="10" t="s">
        <v>24</v>
      </c>
      <c r="J5058" s="10" t="s">
        <v>24</v>
      </c>
      <c r="K5058" s="102" t="s">
        <v>20292</v>
      </c>
      <c r="L5058" s="41" t="s">
        <v>9351</v>
      </c>
      <c r="M5058" s="16" t="s">
        <v>24</v>
      </c>
      <c r="N5058" s="14"/>
      <c r="O5058" s="14"/>
      <c r="P5058" s="14"/>
      <c r="Q5058" s="14"/>
      <c r="R5058" s="130"/>
      <c r="S5058" s="8"/>
      <c r="T5058" s="8"/>
    </row>
    <row r="5059" spans="1:20" ht="15.75" customHeight="1">
      <c r="A5059" s="8">
        <v>2018</v>
      </c>
      <c r="B5059" s="135">
        <v>25</v>
      </c>
      <c r="C5059" s="10" t="s">
        <v>19928</v>
      </c>
      <c r="D5059" s="15" t="s">
        <v>20293</v>
      </c>
      <c r="E5059" s="11" t="s">
        <v>20294</v>
      </c>
      <c r="F5059" s="11" t="s">
        <v>4622</v>
      </c>
      <c r="G5059" s="11" t="s">
        <v>20295</v>
      </c>
      <c r="H5059" s="93">
        <v>0.15240000000000001</v>
      </c>
      <c r="I5059" s="10" t="s">
        <v>23</v>
      </c>
      <c r="J5059" s="10" t="s">
        <v>24</v>
      </c>
      <c r="K5059" s="102" t="s">
        <v>20296</v>
      </c>
      <c r="L5059" s="41"/>
      <c r="M5059" s="16" t="s">
        <v>24</v>
      </c>
      <c r="N5059" s="14"/>
      <c r="O5059" s="14"/>
      <c r="P5059" s="14"/>
      <c r="Q5059" s="14"/>
      <c r="R5059" s="130"/>
      <c r="S5059" s="8"/>
      <c r="T5059" s="8"/>
    </row>
    <row r="5060" spans="1:20" ht="15.75" customHeight="1">
      <c r="A5060" s="8">
        <v>2018</v>
      </c>
      <c r="B5060" s="135">
        <v>25</v>
      </c>
      <c r="C5060" s="10" t="s">
        <v>19928</v>
      </c>
      <c r="D5060" s="15" t="s">
        <v>20297</v>
      </c>
      <c r="E5060" s="11" t="s">
        <v>20298</v>
      </c>
      <c r="F5060" s="11" t="s">
        <v>20299</v>
      </c>
      <c r="G5060" s="11" t="s">
        <v>20300</v>
      </c>
      <c r="H5060" s="93">
        <v>0.15240000000000001</v>
      </c>
      <c r="I5060" s="10" t="s">
        <v>23</v>
      </c>
      <c r="J5060" s="10" t="s">
        <v>24</v>
      </c>
      <c r="K5060" s="102" t="s">
        <v>20301</v>
      </c>
      <c r="L5060" s="41"/>
      <c r="M5060" s="16" t="s">
        <v>24</v>
      </c>
      <c r="N5060" s="14"/>
      <c r="O5060" s="14"/>
      <c r="P5060" s="14"/>
      <c r="Q5060" s="14"/>
      <c r="R5060" s="130"/>
      <c r="S5060" s="8"/>
      <c r="T5060" s="8"/>
    </row>
    <row r="5061" spans="1:20" ht="15.75" customHeight="1">
      <c r="A5061" s="8">
        <v>2018</v>
      </c>
      <c r="B5061" s="135">
        <v>25</v>
      </c>
      <c r="C5061" s="10" t="s">
        <v>19928</v>
      </c>
      <c r="D5061" s="15" t="s">
        <v>20302</v>
      </c>
      <c r="E5061" s="11" t="s">
        <v>20303</v>
      </c>
      <c r="F5061" s="11" t="s">
        <v>3116</v>
      </c>
      <c r="G5061" s="11" t="s">
        <v>20304</v>
      </c>
      <c r="H5061" s="93">
        <v>3.9624000000000006E-2</v>
      </c>
      <c r="I5061" s="10" t="s">
        <v>23</v>
      </c>
      <c r="J5061" s="10" t="s">
        <v>24</v>
      </c>
      <c r="K5061" s="102" t="s">
        <v>20305</v>
      </c>
      <c r="L5061" s="41"/>
      <c r="M5061" s="16" t="s">
        <v>24</v>
      </c>
      <c r="N5061" s="14"/>
      <c r="O5061" s="14"/>
      <c r="P5061" s="14"/>
      <c r="Q5061" s="14"/>
      <c r="R5061" s="130"/>
      <c r="S5061" s="8"/>
      <c r="T5061" s="8"/>
    </row>
    <row r="5062" spans="1:20" ht="15.75" customHeight="1">
      <c r="A5062" s="8">
        <v>2018</v>
      </c>
      <c r="B5062" s="135">
        <v>25</v>
      </c>
      <c r="C5062" s="10" t="s">
        <v>19928</v>
      </c>
      <c r="D5062" s="15" t="s">
        <v>20306</v>
      </c>
      <c r="E5062" s="11" t="s">
        <v>20307</v>
      </c>
      <c r="F5062" s="11" t="s">
        <v>1524</v>
      </c>
      <c r="G5062" s="11" t="s">
        <v>20308</v>
      </c>
      <c r="H5062" s="93">
        <v>3.9624000000000006E-2</v>
      </c>
      <c r="I5062" s="10" t="s">
        <v>23</v>
      </c>
      <c r="J5062" s="10" t="s">
        <v>24</v>
      </c>
      <c r="K5062" s="102" t="s">
        <v>20309</v>
      </c>
      <c r="L5062" s="41"/>
      <c r="M5062" s="16" t="s">
        <v>24</v>
      </c>
      <c r="N5062" s="14"/>
      <c r="O5062" s="14"/>
      <c r="P5062" s="14"/>
      <c r="Q5062" s="14"/>
      <c r="R5062" s="130"/>
      <c r="S5062" s="8"/>
      <c r="T5062" s="8"/>
    </row>
    <row r="5063" spans="1:20" ht="15.75" customHeight="1">
      <c r="A5063" s="8">
        <v>2018</v>
      </c>
      <c r="B5063" s="135">
        <v>25</v>
      </c>
      <c r="C5063" s="10" t="s">
        <v>19928</v>
      </c>
      <c r="D5063" s="15" t="s">
        <v>20310</v>
      </c>
      <c r="E5063" s="11" t="s">
        <v>20311</v>
      </c>
      <c r="F5063" s="11" t="s">
        <v>6029</v>
      </c>
      <c r="G5063" s="11" t="s">
        <v>20312</v>
      </c>
      <c r="H5063" s="93">
        <v>0.15240000000000001</v>
      </c>
      <c r="I5063" s="10" t="s">
        <v>23</v>
      </c>
      <c r="J5063" s="10" t="s">
        <v>24</v>
      </c>
      <c r="K5063" s="102" t="s">
        <v>20313</v>
      </c>
      <c r="L5063" s="41"/>
      <c r="M5063" s="16" t="s">
        <v>24</v>
      </c>
      <c r="N5063" s="14"/>
      <c r="O5063" s="14"/>
      <c r="P5063" s="14"/>
      <c r="Q5063" s="14"/>
      <c r="R5063" s="130"/>
      <c r="S5063" s="8"/>
      <c r="T5063" s="8"/>
    </row>
    <row r="5064" spans="1:20" ht="15.75" customHeight="1">
      <c r="A5064" s="8">
        <v>2018</v>
      </c>
      <c r="B5064" s="135">
        <v>25</v>
      </c>
      <c r="C5064" s="10" t="s">
        <v>19928</v>
      </c>
      <c r="D5064" s="15" t="s">
        <v>20314</v>
      </c>
      <c r="E5064" s="11" t="s">
        <v>20315</v>
      </c>
      <c r="F5064" s="11" t="s">
        <v>20316</v>
      </c>
      <c r="G5064" s="11" t="s">
        <v>20317</v>
      </c>
      <c r="H5064" s="93">
        <v>3.9624000000000006E-2</v>
      </c>
      <c r="I5064" s="10" t="s">
        <v>23</v>
      </c>
      <c r="J5064" s="10" t="s">
        <v>24</v>
      </c>
      <c r="K5064" s="102" t="s">
        <v>20318</v>
      </c>
      <c r="L5064" s="41"/>
      <c r="M5064" s="16" t="s">
        <v>24</v>
      </c>
      <c r="N5064" s="14"/>
      <c r="O5064" s="14"/>
      <c r="P5064" s="14"/>
      <c r="Q5064" s="14"/>
      <c r="R5064" s="130"/>
      <c r="S5064" s="8"/>
      <c r="T5064" s="8"/>
    </row>
    <row r="5065" spans="1:20" ht="15.75" customHeight="1">
      <c r="A5065" s="8">
        <v>2018</v>
      </c>
      <c r="B5065" s="135">
        <v>25</v>
      </c>
      <c r="C5065" s="10" t="s">
        <v>19928</v>
      </c>
      <c r="D5065" s="15" t="s">
        <v>20319</v>
      </c>
      <c r="E5065" s="11" t="s">
        <v>140</v>
      </c>
      <c r="F5065" s="11" t="s">
        <v>20320</v>
      </c>
      <c r="G5065" s="11" t="s">
        <v>20321</v>
      </c>
      <c r="H5065" s="93">
        <v>1.8287999999999999E-2</v>
      </c>
      <c r="I5065" s="10" t="s">
        <v>23</v>
      </c>
      <c r="J5065" s="10" t="s">
        <v>24</v>
      </c>
      <c r="K5065" s="102" t="s">
        <v>20322</v>
      </c>
      <c r="L5065" s="41"/>
      <c r="M5065" s="16" t="s">
        <v>24</v>
      </c>
      <c r="N5065" s="14"/>
      <c r="O5065" s="14"/>
      <c r="P5065" s="14"/>
      <c r="Q5065" s="14"/>
      <c r="R5065" s="130"/>
      <c r="S5065" s="8"/>
      <c r="T5065" s="8"/>
    </row>
    <row r="5066" spans="1:20" ht="15.75" customHeight="1">
      <c r="A5066" s="8">
        <v>2018</v>
      </c>
      <c r="B5066" s="135">
        <v>25</v>
      </c>
      <c r="C5066" s="10" t="s">
        <v>19928</v>
      </c>
      <c r="D5066" s="15" t="s">
        <v>20323</v>
      </c>
      <c r="E5066" s="11" t="s">
        <v>20324</v>
      </c>
      <c r="F5066" s="11">
        <v>1957</v>
      </c>
      <c r="G5066" s="11" t="s">
        <v>20321</v>
      </c>
      <c r="H5066" s="93">
        <v>3.0480000000000004E-3</v>
      </c>
      <c r="I5066" s="10" t="s">
        <v>23</v>
      </c>
      <c r="J5066" s="10" t="s">
        <v>24</v>
      </c>
      <c r="K5066" s="102" t="s">
        <v>20322</v>
      </c>
      <c r="L5066" s="41"/>
      <c r="M5066" s="16" t="s">
        <v>24</v>
      </c>
      <c r="N5066" s="14"/>
      <c r="O5066" s="14"/>
      <c r="P5066" s="14"/>
      <c r="Q5066" s="14"/>
      <c r="R5066" s="130"/>
      <c r="S5066" s="8"/>
      <c r="T5066" s="8"/>
    </row>
    <row r="5067" spans="1:20" ht="15.75" customHeight="1">
      <c r="A5067" s="8">
        <v>2018</v>
      </c>
      <c r="B5067" s="135">
        <v>25</v>
      </c>
      <c r="C5067" s="10" t="s">
        <v>19928</v>
      </c>
      <c r="D5067" s="15" t="s">
        <v>20323</v>
      </c>
      <c r="E5067" s="11" t="s">
        <v>20325</v>
      </c>
      <c r="F5067" s="11" t="s">
        <v>20326</v>
      </c>
      <c r="G5067" s="11" t="s">
        <v>20321</v>
      </c>
      <c r="H5067" s="93">
        <v>0.15240000000000001</v>
      </c>
      <c r="I5067" s="10" t="s">
        <v>23</v>
      </c>
      <c r="J5067" s="10" t="s">
        <v>24</v>
      </c>
      <c r="K5067" s="102" t="s">
        <v>20322</v>
      </c>
      <c r="L5067" s="41"/>
      <c r="M5067" s="16" t="s">
        <v>24</v>
      </c>
      <c r="N5067" s="14"/>
      <c r="O5067" s="14"/>
      <c r="P5067" s="14"/>
      <c r="Q5067" s="14"/>
      <c r="R5067" s="130"/>
      <c r="S5067" s="8"/>
      <c r="T5067" s="8"/>
    </row>
    <row r="5068" spans="1:20" ht="15.75" customHeight="1">
      <c r="A5068" s="8">
        <v>2018</v>
      </c>
      <c r="B5068" s="135">
        <v>25</v>
      </c>
      <c r="C5068" s="10" t="s">
        <v>19928</v>
      </c>
      <c r="D5068" s="15" t="s">
        <v>20323</v>
      </c>
      <c r="E5068" s="11" t="s">
        <v>20327</v>
      </c>
      <c r="F5068" s="11">
        <v>1988</v>
      </c>
      <c r="G5068" s="11" t="s">
        <v>20321</v>
      </c>
      <c r="H5068" s="93">
        <v>1.8287999999999999E-2</v>
      </c>
      <c r="I5068" s="10" t="s">
        <v>23</v>
      </c>
      <c r="J5068" s="10" t="s">
        <v>24</v>
      </c>
      <c r="K5068" s="102" t="s">
        <v>20322</v>
      </c>
      <c r="L5068" s="41"/>
      <c r="M5068" s="16" t="s">
        <v>24</v>
      </c>
      <c r="N5068" s="14"/>
      <c r="O5068" s="14"/>
      <c r="P5068" s="14"/>
      <c r="Q5068" s="14"/>
      <c r="R5068" s="130"/>
      <c r="S5068" s="8"/>
      <c r="T5068" s="8"/>
    </row>
    <row r="5069" spans="1:20" ht="15.75" customHeight="1">
      <c r="A5069" s="8">
        <v>2018</v>
      </c>
      <c r="B5069" s="135">
        <v>25</v>
      </c>
      <c r="C5069" s="10" t="s">
        <v>19928</v>
      </c>
      <c r="D5069" s="15" t="s">
        <v>20323</v>
      </c>
      <c r="E5069" s="11" t="s">
        <v>20328</v>
      </c>
      <c r="F5069" s="11" t="s">
        <v>18514</v>
      </c>
      <c r="G5069" s="11" t="s">
        <v>20321</v>
      </c>
      <c r="H5069" s="93">
        <v>0.11887200000000001</v>
      </c>
      <c r="I5069" s="10" t="s">
        <v>23</v>
      </c>
      <c r="J5069" s="10" t="s">
        <v>24</v>
      </c>
      <c r="K5069" s="102" t="s">
        <v>20322</v>
      </c>
      <c r="L5069" s="41"/>
      <c r="M5069" s="16" t="s">
        <v>24</v>
      </c>
      <c r="N5069" s="14"/>
      <c r="O5069" s="14"/>
      <c r="P5069" s="14"/>
      <c r="Q5069" s="14"/>
      <c r="R5069" s="130"/>
      <c r="S5069" s="8"/>
      <c r="T5069" s="8"/>
    </row>
    <row r="5070" spans="1:20" ht="15.75" customHeight="1">
      <c r="A5070" s="8">
        <v>2018</v>
      </c>
      <c r="B5070" s="135">
        <v>25</v>
      </c>
      <c r="C5070" s="10" t="s">
        <v>19928</v>
      </c>
      <c r="D5070" s="15" t="s">
        <v>20329</v>
      </c>
      <c r="E5070" s="11" t="s">
        <v>20330</v>
      </c>
      <c r="F5070" s="11" t="s">
        <v>3963</v>
      </c>
      <c r="G5070" s="11" t="s">
        <v>20331</v>
      </c>
      <c r="H5070" s="93">
        <v>0.76200000000000001</v>
      </c>
      <c r="I5070" s="10" t="s">
        <v>24</v>
      </c>
      <c r="J5070" s="10" t="s">
        <v>23</v>
      </c>
      <c r="K5070" s="102" t="s">
        <v>20332</v>
      </c>
      <c r="L5070" s="41" t="s">
        <v>20333</v>
      </c>
      <c r="M5070" s="16" t="s">
        <v>24</v>
      </c>
      <c r="N5070" s="14"/>
      <c r="O5070" s="14"/>
      <c r="P5070" s="14"/>
      <c r="Q5070" s="14"/>
      <c r="R5070" s="130" t="s">
        <v>72</v>
      </c>
      <c r="S5070" s="8"/>
      <c r="T5070" s="8"/>
    </row>
    <row r="5071" spans="1:20" ht="15.75" customHeight="1">
      <c r="A5071" s="8">
        <v>2018</v>
      </c>
      <c r="B5071" s="135">
        <v>25</v>
      </c>
      <c r="C5071" s="10" t="s">
        <v>19928</v>
      </c>
      <c r="D5071" s="15" t="s">
        <v>20334</v>
      </c>
      <c r="E5071" s="11" t="s">
        <v>20335</v>
      </c>
      <c r="F5071" s="11"/>
      <c r="G5071" s="11" t="s">
        <v>20336</v>
      </c>
      <c r="H5071" s="93">
        <v>0.15240000000000001</v>
      </c>
      <c r="I5071" s="10" t="s">
        <v>23</v>
      </c>
      <c r="J5071" s="10" t="s">
        <v>24</v>
      </c>
      <c r="K5071" s="102" t="s">
        <v>20337</v>
      </c>
      <c r="L5071" s="41" t="s">
        <v>151</v>
      </c>
      <c r="M5071" s="16" t="s">
        <v>24</v>
      </c>
      <c r="N5071" s="14"/>
      <c r="O5071" s="14"/>
      <c r="P5071" s="14"/>
      <c r="Q5071" s="14"/>
      <c r="R5071" s="130"/>
      <c r="S5071" s="8"/>
      <c r="T5071" s="8"/>
    </row>
    <row r="5072" spans="1:20" ht="15.75" customHeight="1">
      <c r="A5072" s="8">
        <v>2018</v>
      </c>
      <c r="B5072" s="135">
        <v>25</v>
      </c>
      <c r="C5072" s="10" t="s">
        <v>19928</v>
      </c>
      <c r="D5072" s="15" t="s">
        <v>20170</v>
      </c>
      <c r="E5072" s="11" t="s">
        <v>20338</v>
      </c>
      <c r="F5072" s="11" t="s">
        <v>20339</v>
      </c>
      <c r="G5072" s="11" t="s">
        <v>20340</v>
      </c>
      <c r="H5072" s="93">
        <v>0.11887200000000001</v>
      </c>
      <c r="I5072" s="10" t="s">
        <v>23</v>
      </c>
      <c r="J5072" s="10" t="s">
        <v>19961</v>
      </c>
      <c r="K5072" s="102" t="s">
        <v>20341</v>
      </c>
      <c r="L5072" s="41" t="s">
        <v>20342</v>
      </c>
      <c r="M5072" s="16" t="s">
        <v>24</v>
      </c>
      <c r="N5072" s="14"/>
      <c r="O5072" s="14"/>
      <c r="P5072" s="14"/>
      <c r="Q5072" s="14"/>
      <c r="R5072" s="130"/>
      <c r="S5072" s="8"/>
      <c r="T5072" s="8"/>
    </row>
    <row r="5073" spans="1:20" ht="15.75" customHeight="1">
      <c r="A5073" s="8">
        <v>2018</v>
      </c>
      <c r="B5073" s="135">
        <v>25</v>
      </c>
      <c r="C5073" s="10" t="s">
        <v>19928</v>
      </c>
      <c r="D5073" s="15" t="s">
        <v>20170</v>
      </c>
      <c r="E5073" s="11" t="s">
        <v>20343</v>
      </c>
      <c r="F5073" s="11">
        <v>1846</v>
      </c>
      <c r="G5073" s="11" t="s">
        <v>20344</v>
      </c>
      <c r="H5073" s="93">
        <v>3.9624000000000006E-2</v>
      </c>
      <c r="I5073" s="10" t="s">
        <v>23</v>
      </c>
      <c r="J5073" s="10" t="s">
        <v>24</v>
      </c>
      <c r="K5073" s="102" t="s">
        <v>20345</v>
      </c>
      <c r="L5073" s="41" t="s">
        <v>20346</v>
      </c>
      <c r="M5073" s="16" t="s">
        <v>24</v>
      </c>
      <c r="N5073" s="14"/>
      <c r="O5073" s="14"/>
      <c r="P5073" s="14"/>
      <c r="Q5073" s="14"/>
      <c r="R5073" s="130"/>
      <c r="S5073" s="8"/>
      <c r="T5073" s="8"/>
    </row>
    <row r="5074" spans="1:20" ht="15.75" customHeight="1">
      <c r="A5074" s="8">
        <v>2018</v>
      </c>
      <c r="B5074" s="135">
        <v>25</v>
      </c>
      <c r="C5074" s="10" t="s">
        <v>19928</v>
      </c>
      <c r="D5074" s="15" t="s">
        <v>20347</v>
      </c>
      <c r="E5074" s="11" t="s">
        <v>20348</v>
      </c>
      <c r="F5074" s="11">
        <v>2106</v>
      </c>
      <c r="G5074" s="11" t="s">
        <v>20349</v>
      </c>
      <c r="H5074" s="93">
        <v>9.1439999999999994E-3</v>
      </c>
      <c r="I5074" s="10" t="s">
        <v>24</v>
      </c>
      <c r="J5074" s="10" t="s">
        <v>23</v>
      </c>
      <c r="K5074" s="102" t="s">
        <v>20350</v>
      </c>
      <c r="L5074" s="41" t="s">
        <v>4755</v>
      </c>
      <c r="M5074" s="16" t="s">
        <v>24</v>
      </c>
      <c r="N5074" s="14"/>
      <c r="O5074" s="14"/>
      <c r="P5074" s="14"/>
      <c r="Q5074" s="14"/>
      <c r="R5074" s="130" t="s">
        <v>20351</v>
      </c>
      <c r="S5074" s="8"/>
      <c r="T5074" s="8"/>
    </row>
    <row r="5075" spans="1:20" ht="15.75" customHeight="1">
      <c r="A5075" s="8">
        <v>2018</v>
      </c>
      <c r="B5075" s="135">
        <v>25</v>
      </c>
      <c r="C5075" s="10" t="s">
        <v>19928</v>
      </c>
      <c r="D5075" s="15" t="s">
        <v>20352</v>
      </c>
      <c r="E5075" s="11" t="s">
        <v>20353</v>
      </c>
      <c r="F5075" s="11" t="s">
        <v>20354</v>
      </c>
      <c r="G5075" s="11" t="s">
        <v>20355</v>
      </c>
      <c r="H5075" s="93">
        <v>7.6200000000000004E-2</v>
      </c>
      <c r="I5075" s="10" t="s">
        <v>23</v>
      </c>
      <c r="J5075" s="10" t="s">
        <v>24</v>
      </c>
      <c r="K5075" s="102" t="s">
        <v>20350</v>
      </c>
      <c r="L5075" s="41" t="s">
        <v>20356</v>
      </c>
      <c r="M5075" s="16" t="s">
        <v>24</v>
      </c>
      <c r="N5075" s="14"/>
      <c r="O5075" s="14"/>
      <c r="P5075" s="14"/>
      <c r="Q5075" s="14"/>
      <c r="R5075" s="130"/>
      <c r="S5075" s="8"/>
      <c r="T5075" s="8"/>
    </row>
    <row r="5076" spans="1:20" ht="15.75" customHeight="1">
      <c r="A5076" s="8">
        <v>2018</v>
      </c>
      <c r="B5076" s="34">
        <v>23</v>
      </c>
      <c r="C5076" s="12" t="s">
        <v>20357</v>
      </c>
      <c r="D5076" s="12" t="s">
        <v>20358</v>
      </c>
      <c r="E5076" s="11" t="s">
        <v>20359</v>
      </c>
      <c r="F5076" s="138" t="s">
        <v>20360</v>
      </c>
      <c r="G5076" s="12" t="s">
        <v>20361</v>
      </c>
      <c r="H5076" s="21">
        <v>0.108</v>
      </c>
      <c r="I5076" s="12" t="s">
        <v>23</v>
      </c>
      <c r="J5076" s="12" t="s">
        <v>24</v>
      </c>
      <c r="K5076" s="97" t="s">
        <v>20362</v>
      </c>
      <c r="L5076" s="12" t="s">
        <v>20363</v>
      </c>
      <c r="M5076" s="12" t="s">
        <v>24</v>
      </c>
      <c r="N5076" s="12"/>
      <c r="O5076" s="12"/>
      <c r="P5076" s="12"/>
      <c r="Q5076" s="12"/>
      <c r="R5076" s="17"/>
      <c r="S5076" s="19"/>
      <c r="T5076" s="19"/>
    </row>
    <row r="5077" spans="1:20" ht="15.75" customHeight="1">
      <c r="A5077" s="8">
        <v>2018</v>
      </c>
      <c r="B5077" s="34">
        <v>23</v>
      </c>
      <c r="C5077" s="12" t="s">
        <v>20357</v>
      </c>
      <c r="D5077" s="12" t="s">
        <v>20364</v>
      </c>
      <c r="E5077" s="11" t="s">
        <v>20365</v>
      </c>
      <c r="F5077" s="138" t="s">
        <v>20366</v>
      </c>
      <c r="G5077" s="12" t="s">
        <v>20367</v>
      </c>
      <c r="H5077" s="21">
        <v>0.432</v>
      </c>
      <c r="I5077" s="12" t="s">
        <v>24</v>
      </c>
      <c r="J5077" s="12" t="s">
        <v>24</v>
      </c>
      <c r="K5077" s="97" t="s">
        <v>20368</v>
      </c>
      <c r="L5077" s="12" t="s">
        <v>9363</v>
      </c>
      <c r="M5077" s="12" t="s">
        <v>24</v>
      </c>
      <c r="N5077" s="12"/>
      <c r="O5077" s="12"/>
      <c r="P5077" s="12"/>
      <c r="Q5077" s="12"/>
      <c r="R5077" s="17"/>
      <c r="S5077" s="19"/>
      <c r="T5077" s="19"/>
    </row>
    <row r="5078" spans="1:20" ht="15.75" customHeight="1">
      <c r="A5078" s="8">
        <v>2018</v>
      </c>
      <c r="B5078" s="34">
        <v>23</v>
      </c>
      <c r="C5078" s="12" t="s">
        <v>20357</v>
      </c>
      <c r="D5078" s="12" t="s">
        <v>20369</v>
      </c>
      <c r="E5078" s="11" t="s">
        <v>20370</v>
      </c>
      <c r="F5078" s="138" t="s">
        <v>14911</v>
      </c>
      <c r="G5078" s="12" t="s">
        <v>20371</v>
      </c>
      <c r="H5078" s="21">
        <v>2.4E-2</v>
      </c>
      <c r="I5078" s="12" t="s">
        <v>23</v>
      </c>
      <c r="J5078" s="12" t="s">
        <v>24</v>
      </c>
      <c r="K5078" s="97" t="s">
        <v>20372</v>
      </c>
      <c r="L5078" s="12" t="s">
        <v>20373</v>
      </c>
      <c r="M5078" s="12" t="s">
        <v>24</v>
      </c>
      <c r="N5078" s="12"/>
      <c r="O5078" s="12"/>
      <c r="P5078" s="12"/>
      <c r="Q5078" s="12"/>
      <c r="R5078" s="17"/>
      <c r="S5078" s="19"/>
      <c r="T5078" s="19"/>
    </row>
    <row r="5079" spans="1:20" ht="15.75" customHeight="1">
      <c r="A5079" s="8">
        <v>2018</v>
      </c>
      <c r="B5079" s="34">
        <v>23</v>
      </c>
      <c r="C5079" s="12" t="s">
        <v>20357</v>
      </c>
      <c r="D5079" s="12" t="s">
        <v>20374</v>
      </c>
      <c r="E5079" s="11" t="s">
        <v>20375</v>
      </c>
      <c r="F5079" s="138" t="s">
        <v>20376</v>
      </c>
      <c r="G5079" s="12" t="s">
        <v>20377</v>
      </c>
      <c r="H5079" s="21">
        <v>0.32400000000000001</v>
      </c>
      <c r="I5079" s="12" t="s">
        <v>24</v>
      </c>
      <c r="J5079" s="12" t="s">
        <v>24</v>
      </c>
      <c r="K5079" s="97" t="s">
        <v>20378</v>
      </c>
      <c r="L5079" s="12" t="s">
        <v>20379</v>
      </c>
      <c r="M5079" s="12" t="s">
        <v>24</v>
      </c>
      <c r="N5079" s="12"/>
      <c r="O5079" s="12"/>
      <c r="P5079" s="12"/>
      <c r="Q5079" s="12"/>
      <c r="R5079" s="17" t="s">
        <v>72</v>
      </c>
      <c r="S5079" s="19"/>
      <c r="T5079" s="19"/>
    </row>
    <row r="5080" spans="1:20" ht="15.75" customHeight="1">
      <c r="A5080" s="8">
        <v>2018</v>
      </c>
      <c r="B5080" s="34">
        <v>23</v>
      </c>
      <c r="C5080" s="12" t="s">
        <v>20357</v>
      </c>
      <c r="D5080" s="12" t="s">
        <v>20380</v>
      </c>
      <c r="E5080" s="11" t="s">
        <v>20381</v>
      </c>
      <c r="F5080" s="138" t="s">
        <v>8797</v>
      </c>
      <c r="G5080" s="12" t="s">
        <v>20382</v>
      </c>
      <c r="H5080" s="21">
        <v>0.108</v>
      </c>
      <c r="I5080" s="12" t="s">
        <v>23</v>
      </c>
      <c r="J5080" s="12" t="s">
        <v>24</v>
      </c>
      <c r="K5080" s="97" t="s">
        <v>20383</v>
      </c>
      <c r="L5080" s="12" t="s">
        <v>20384</v>
      </c>
      <c r="M5080" s="12" t="s">
        <v>24</v>
      </c>
      <c r="N5080" s="12"/>
      <c r="O5080" s="12"/>
      <c r="P5080" s="12"/>
      <c r="Q5080" s="12"/>
      <c r="R5080" s="17"/>
      <c r="S5080" s="19"/>
      <c r="T5080" s="19"/>
    </row>
    <row r="5081" spans="1:20" ht="15.75" customHeight="1">
      <c r="A5081" s="8">
        <v>2018</v>
      </c>
      <c r="B5081" s="34">
        <v>23</v>
      </c>
      <c r="C5081" s="12" t="s">
        <v>20357</v>
      </c>
      <c r="D5081" s="12" t="s">
        <v>20385</v>
      </c>
      <c r="E5081" s="11" t="s">
        <v>20386</v>
      </c>
      <c r="F5081" s="138" t="s">
        <v>6043</v>
      </c>
      <c r="G5081" s="12" t="s">
        <v>20387</v>
      </c>
      <c r="H5081" s="21">
        <v>2.5920000000000001</v>
      </c>
      <c r="I5081" s="12" t="s">
        <v>23</v>
      </c>
      <c r="J5081" s="12" t="s">
        <v>24</v>
      </c>
      <c r="K5081" s="97" t="s">
        <v>20388</v>
      </c>
      <c r="L5081" s="12" t="s">
        <v>20389</v>
      </c>
      <c r="M5081" s="12" t="s">
        <v>24</v>
      </c>
      <c r="N5081" s="12"/>
      <c r="O5081" s="12"/>
      <c r="P5081" s="12"/>
      <c r="Q5081" s="12"/>
      <c r="R5081" s="17"/>
      <c r="S5081" s="19"/>
      <c r="T5081" s="19"/>
    </row>
    <row r="5082" spans="1:20" ht="15.75" customHeight="1">
      <c r="A5082" s="8">
        <v>2018</v>
      </c>
      <c r="B5082" s="34">
        <v>23</v>
      </c>
      <c r="C5082" s="12" t="s">
        <v>20357</v>
      </c>
      <c r="D5082" s="12" t="s">
        <v>20390</v>
      </c>
      <c r="E5082" s="11" t="s">
        <v>4656</v>
      </c>
      <c r="F5082" s="138" t="s">
        <v>20391</v>
      </c>
      <c r="G5082" s="12" t="s">
        <v>20392</v>
      </c>
      <c r="H5082" s="21">
        <v>2.4E-2</v>
      </c>
      <c r="I5082" s="12" t="s">
        <v>23</v>
      </c>
      <c r="J5082" s="12" t="s">
        <v>24</v>
      </c>
      <c r="K5082" s="97" t="s">
        <v>20393</v>
      </c>
      <c r="L5082" s="12" t="s">
        <v>20394</v>
      </c>
      <c r="M5082" s="12" t="s">
        <v>24</v>
      </c>
      <c r="N5082" s="12"/>
      <c r="O5082" s="12"/>
      <c r="P5082" s="12"/>
      <c r="Q5082" s="12"/>
      <c r="R5082" s="17"/>
      <c r="S5082" s="19"/>
      <c r="T5082" s="19"/>
    </row>
    <row r="5083" spans="1:20" ht="15.75" customHeight="1">
      <c r="A5083" s="8">
        <v>2018</v>
      </c>
      <c r="B5083" s="34">
        <v>23</v>
      </c>
      <c r="C5083" s="12" t="s">
        <v>20357</v>
      </c>
      <c r="D5083" s="12" t="s">
        <v>20395</v>
      </c>
      <c r="E5083" s="11" t="s">
        <v>20396</v>
      </c>
      <c r="F5083" s="138" t="s">
        <v>20397</v>
      </c>
      <c r="G5083" s="12" t="s">
        <v>20398</v>
      </c>
      <c r="H5083" s="21">
        <v>0.108</v>
      </c>
      <c r="I5083" s="12" t="s">
        <v>23</v>
      </c>
      <c r="J5083" s="12" t="s">
        <v>24</v>
      </c>
      <c r="K5083" s="97" t="s">
        <v>20399</v>
      </c>
      <c r="L5083" s="12" t="s">
        <v>20400</v>
      </c>
      <c r="M5083" s="12" t="s">
        <v>24</v>
      </c>
      <c r="N5083" s="12"/>
      <c r="O5083" s="12"/>
      <c r="P5083" s="12"/>
      <c r="Q5083" s="12"/>
      <c r="R5083" s="17"/>
      <c r="S5083" s="19"/>
      <c r="T5083" s="19"/>
    </row>
    <row r="5084" spans="1:20" ht="15.75" customHeight="1">
      <c r="A5084" s="8">
        <v>2018</v>
      </c>
      <c r="B5084" s="34">
        <v>23</v>
      </c>
      <c r="C5084" s="12" t="s">
        <v>20357</v>
      </c>
      <c r="D5084" s="12" t="s">
        <v>20401</v>
      </c>
      <c r="E5084" s="11" t="s">
        <v>20402</v>
      </c>
      <c r="F5084" s="138" t="s">
        <v>7289</v>
      </c>
      <c r="G5084" s="12" t="s">
        <v>20403</v>
      </c>
      <c r="H5084" s="21">
        <v>0.108</v>
      </c>
      <c r="I5084" s="12" t="s">
        <v>23</v>
      </c>
      <c r="J5084" s="12" t="s">
        <v>24</v>
      </c>
      <c r="K5084" s="97" t="s">
        <v>20404</v>
      </c>
      <c r="L5084" s="12" t="s">
        <v>20389</v>
      </c>
      <c r="M5084" s="12" t="s">
        <v>24</v>
      </c>
      <c r="N5084" s="12"/>
      <c r="O5084" s="12"/>
      <c r="P5084" s="12"/>
      <c r="Q5084" s="12"/>
      <c r="R5084" s="17"/>
      <c r="S5084" s="19"/>
      <c r="T5084" s="19"/>
    </row>
    <row r="5085" spans="1:20" ht="15.75" customHeight="1">
      <c r="A5085" s="8">
        <v>2018</v>
      </c>
      <c r="B5085" s="34">
        <v>23</v>
      </c>
      <c r="C5085" s="12" t="s">
        <v>20357</v>
      </c>
      <c r="D5085" s="12" t="s">
        <v>20405</v>
      </c>
      <c r="E5085" s="11" t="s">
        <v>20406</v>
      </c>
      <c r="F5085" s="138" t="s">
        <v>20407</v>
      </c>
      <c r="G5085" s="12" t="s">
        <v>20408</v>
      </c>
      <c r="H5085" s="21">
        <v>1.728</v>
      </c>
      <c r="I5085" s="12" t="s">
        <v>23</v>
      </c>
      <c r="J5085" s="12" t="s">
        <v>23</v>
      </c>
      <c r="K5085" s="97" t="s">
        <v>20409</v>
      </c>
      <c r="L5085" s="12" t="s">
        <v>63</v>
      </c>
      <c r="M5085" s="12" t="s">
        <v>24</v>
      </c>
      <c r="N5085" s="12"/>
      <c r="O5085" s="12"/>
      <c r="P5085" s="12"/>
      <c r="Q5085" s="12"/>
      <c r="R5085" s="17" t="s">
        <v>20410</v>
      </c>
      <c r="S5085" s="19"/>
      <c r="T5085" s="19"/>
    </row>
    <row r="5086" spans="1:20" ht="15.75" customHeight="1">
      <c r="A5086" s="8">
        <v>2018</v>
      </c>
      <c r="B5086" s="34">
        <v>23</v>
      </c>
      <c r="C5086" s="12" t="s">
        <v>20357</v>
      </c>
      <c r="D5086" s="12" t="s">
        <v>20411</v>
      </c>
      <c r="E5086" s="11" t="s">
        <v>20412</v>
      </c>
      <c r="F5086" s="138" t="s">
        <v>5296</v>
      </c>
      <c r="G5086" s="12" t="s">
        <v>20413</v>
      </c>
      <c r="H5086" s="21">
        <v>0.64800000000000002</v>
      </c>
      <c r="I5086" s="12" t="s">
        <v>23</v>
      </c>
      <c r="J5086" s="12" t="s">
        <v>24</v>
      </c>
      <c r="K5086" s="97" t="s">
        <v>20414</v>
      </c>
      <c r="L5086" s="12" t="s">
        <v>20389</v>
      </c>
      <c r="M5086" s="12" t="s">
        <v>24</v>
      </c>
      <c r="N5086" s="12"/>
      <c r="O5086" s="12"/>
      <c r="P5086" s="12"/>
      <c r="Q5086" s="12"/>
      <c r="R5086" s="17"/>
      <c r="S5086" s="19"/>
      <c r="T5086" s="19"/>
    </row>
    <row r="5087" spans="1:20" ht="15.75" customHeight="1">
      <c r="A5087" s="8">
        <v>2018</v>
      </c>
      <c r="B5087" s="34">
        <v>23</v>
      </c>
      <c r="C5087" s="12" t="s">
        <v>20357</v>
      </c>
      <c r="D5087" s="12" t="s">
        <v>20415</v>
      </c>
      <c r="E5087" s="11" t="s">
        <v>20416</v>
      </c>
      <c r="F5087" s="138" t="s">
        <v>1569</v>
      </c>
      <c r="G5087" s="12" t="s">
        <v>20417</v>
      </c>
      <c r="H5087" s="21">
        <v>0.156</v>
      </c>
      <c r="I5087" s="12" t="s">
        <v>23</v>
      </c>
      <c r="J5087" s="12" t="s">
        <v>24</v>
      </c>
      <c r="K5087" s="97" t="s">
        <v>20418</v>
      </c>
      <c r="L5087" s="12" t="s">
        <v>20389</v>
      </c>
      <c r="M5087" s="12" t="s">
        <v>24</v>
      </c>
      <c r="N5087" s="12"/>
      <c r="O5087" s="12"/>
      <c r="P5087" s="12"/>
      <c r="Q5087" s="12"/>
      <c r="R5087" s="17"/>
      <c r="S5087" s="19"/>
      <c r="T5087" s="19"/>
    </row>
    <row r="5088" spans="1:20" ht="15.75" customHeight="1">
      <c r="A5088" s="8">
        <v>2018</v>
      </c>
      <c r="B5088" s="34">
        <v>23</v>
      </c>
      <c r="C5088" s="12" t="s">
        <v>20357</v>
      </c>
      <c r="D5088" s="12" t="s">
        <v>20419</v>
      </c>
      <c r="E5088" s="11" t="s">
        <v>20420</v>
      </c>
      <c r="F5088" s="138" t="s">
        <v>11802</v>
      </c>
      <c r="G5088" s="12" t="s">
        <v>20421</v>
      </c>
      <c r="H5088" s="21">
        <v>0.75600000000000001</v>
      </c>
      <c r="I5088" s="12" t="s">
        <v>23</v>
      </c>
      <c r="J5088" s="12" t="s">
        <v>24</v>
      </c>
      <c r="K5088" s="97" t="s">
        <v>20422</v>
      </c>
      <c r="L5088" s="12" t="s">
        <v>20389</v>
      </c>
      <c r="M5088" s="12" t="s">
        <v>24</v>
      </c>
      <c r="N5088" s="12"/>
      <c r="O5088" s="12"/>
      <c r="P5088" s="12"/>
      <c r="Q5088" s="12"/>
      <c r="R5088" s="17"/>
      <c r="S5088" s="19"/>
      <c r="T5088" s="19"/>
    </row>
    <row r="5089" spans="1:20" ht="15.75" customHeight="1">
      <c r="A5089" s="8">
        <v>2018</v>
      </c>
      <c r="B5089" s="34">
        <v>23</v>
      </c>
      <c r="C5089" s="12" t="s">
        <v>20357</v>
      </c>
      <c r="D5089" s="12" t="s">
        <v>20423</v>
      </c>
      <c r="E5089" s="11" t="s">
        <v>20424</v>
      </c>
      <c r="F5089" s="138" t="s">
        <v>7517</v>
      </c>
      <c r="G5089" s="12" t="s">
        <v>20425</v>
      </c>
      <c r="H5089" s="21">
        <v>0.32400000000000001</v>
      </c>
      <c r="I5089" s="12" t="s">
        <v>23</v>
      </c>
      <c r="J5089" s="12" t="s">
        <v>24</v>
      </c>
      <c r="K5089" s="97" t="s">
        <v>20426</v>
      </c>
      <c r="L5089" s="12" t="s">
        <v>20389</v>
      </c>
      <c r="M5089" s="12" t="s">
        <v>24</v>
      </c>
      <c r="N5089" s="12"/>
      <c r="O5089" s="12"/>
      <c r="P5089" s="12"/>
      <c r="Q5089" s="12"/>
      <c r="R5089" s="17"/>
      <c r="S5089" s="19"/>
      <c r="T5089" s="19"/>
    </row>
    <row r="5090" spans="1:20" ht="15.75" customHeight="1">
      <c r="A5090" s="8">
        <v>2018</v>
      </c>
      <c r="B5090" s="34">
        <v>23</v>
      </c>
      <c r="C5090" s="12" t="s">
        <v>20357</v>
      </c>
      <c r="D5090" s="12" t="s">
        <v>20427</v>
      </c>
      <c r="E5090" s="11" t="s">
        <v>20428</v>
      </c>
      <c r="F5090" s="138" t="s">
        <v>1446</v>
      </c>
      <c r="G5090" s="12" t="s">
        <v>20429</v>
      </c>
      <c r="H5090" s="21">
        <v>0.108</v>
      </c>
      <c r="I5090" s="12" t="s">
        <v>23</v>
      </c>
      <c r="J5090" s="12" t="s">
        <v>23</v>
      </c>
      <c r="K5090" s="97" t="s">
        <v>20430</v>
      </c>
      <c r="L5090" s="12" t="s">
        <v>20431</v>
      </c>
      <c r="M5090" s="12" t="s">
        <v>24</v>
      </c>
      <c r="N5090" s="12"/>
      <c r="O5090" s="12"/>
      <c r="P5090" s="12"/>
      <c r="Q5090" s="12"/>
      <c r="R5090" s="17" t="s">
        <v>72</v>
      </c>
      <c r="S5090" s="19"/>
      <c r="T5090" s="19"/>
    </row>
    <row r="5091" spans="1:20" ht="15.75" customHeight="1">
      <c r="A5091" s="8">
        <v>2018</v>
      </c>
      <c r="B5091" s="34">
        <v>23</v>
      </c>
      <c r="C5091" s="12" t="s">
        <v>20357</v>
      </c>
      <c r="D5091" s="12" t="s">
        <v>20432</v>
      </c>
      <c r="E5091" s="11" t="s">
        <v>20433</v>
      </c>
      <c r="F5091" s="138" t="s">
        <v>20434</v>
      </c>
      <c r="G5091" s="12" t="s">
        <v>20435</v>
      </c>
      <c r="H5091" s="21">
        <v>2.4E-2</v>
      </c>
      <c r="I5091" s="12" t="s">
        <v>23</v>
      </c>
      <c r="J5091" s="12" t="s">
        <v>24</v>
      </c>
      <c r="K5091" s="97" t="s">
        <v>20436</v>
      </c>
      <c r="L5091" s="12" t="s">
        <v>20400</v>
      </c>
      <c r="M5091" s="12" t="s">
        <v>24</v>
      </c>
      <c r="N5091" s="12"/>
      <c r="O5091" s="12"/>
      <c r="P5091" s="12"/>
      <c r="Q5091" s="12"/>
      <c r="R5091" s="17"/>
      <c r="S5091" s="19"/>
      <c r="T5091" s="19"/>
    </row>
    <row r="5092" spans="1:20" ht="15.75" customHeight="1">
      <c r="A5092" s="8">
        <v>2018</v>
      </c>
      <c r="B5092" s="34">
        <v>23</v>
      </c>
      <c r="C5092" s="12" t="s">
        <v>20357</v>
      </c>
      <c r="D5092" s="12" t="s">
        <v>20437</v>
      </c>
      <c r="E5092" s="11" t="s">
        <v>20438</v>
      </c>
      <c r="F5092" s="138" t="s">
        <v>20439</v>
      </c>
      <c r="G5092" s="12" t="s">
        <v>20440</v>
      </c>
      <c r="H5092" s="21">
        <v>4.8000000000000001E-2</v>
      </c>
      <c r="I5092" s="12" t="s">
        <v>23</v>
      </c>
      <c r="J5092" s="12" t="s">
        <v>24</v>
      </c>
      <c r="K5092" s="97" t="s">
        <v>20441</v>
      </c>
      <c r="L5092" s="12" t="s">
        <v>20442</v>
      </c>
      <c r="M5092" s="12" t="s">
        <v>24</v>
      </c>
      <c r="N5092" s="12"/>
      <c r="O5092" s="12"/>
      <c r="P5092" s="12"/>
      <c r="Q5092" s="12"/>
      <c r="R5092" s="17"/>
      <c r="S5092" s="19"/>
      <c r="T5092" s="19"/>
    </row>
    <row r="5093" spans="1:20" ht="15.75" customHeight="1">
      <c r="A5093" s="8">
        <v>2018</v>
      </c>
      <c r="B5093" s="34">
        <v>23</v>
      </c>
      <c r="C5093" s="12" t="s">
        <v>20357</v>
      </c>
      <c r="D5093" s="12" t="s">
        <v>20443</v>
      </c>
      <c r="E5093" s="11" t="s">
        <v>20444</v>
      </c>
      <c r="F5093" s="138" t="s">
        <v>20445</v>
      </c>
      <c r="G5093" s="12" t="s">
        <v>20446</v>
      </c>
      <c r="H5093" s="21">
        <v>4.8000000000000001E-2</v>
      </c>
      <c r="I5093" s="12" t="s">
        <v>24</v>
      </c>
      <c r="J5093" s="12" t="s">
        <v>24</v>
      </c>
      <c r="K5093" s="97" t="s">
        <v>20447</v>
      </c>
      <c r="L5093" s="12" t="s">
        <v>20448</v>
      </c>
      <c r="M5093" s="12" t="s">
        <v>24</v>
      </c>
      <c r="N5093" s="12"/>
      <c r="O5093" s="12"/>
      <c r="P5093" s="12"/>
      <c r="Q5093" s="12"/>
      <c r="R5093" s="17"/>
      <c r="S5093" s="19"/>
      <c r="T5093" s="19"/>
    </row>
    <row r="5094" spans="1:20" ht="15.75" customHeight="1">
      <c r="A5094" s="8">
        <v>2018</v>
      </c>
      <c r="B5094" s="34">
        <v>23</v>
      </c>
      <c r="C5094" s="12" t="s">
        <v>20357</v>
      </c>
      <c r="D5094" s="12" t="s">
        <v>20449</v>
      </c>
      <c r="E5094" s="11" t="s">
        <v>20450</v>
      </c>
      <c r="F5094" s="138" t="s">
        <v>20451</v>
      </c>
      <c r="G5094" s="12" t="s">
        <v>20452</v>
      </c>
      <c r="H5094" s="21">
        <v>0.108</v>
      </c>
      <c r="I5094" s="12" t="s">
        <v>24</v>
      </c>
      <c r="J5094" s="12" t="s">
        <v>24</v>
      </c>
      <c r="K5094" s="97" t="s">
        <v>20453</v>
      </c>
      <c r="L5094" s="12" t="s">
        <v>20454</v>
      </c>
      <c r="M5094" s="12" t="s">
        <v>24</v>
      </c>
      <c r="N5094" s="12"/>
      <c r="O5094" s="12"/>
      <c r="P5094" s="12"/>
      <c r="Q5094" s="12"/>
      <c r="R5094" s="17"/>
      <c r="S5094" s="19"/>
      <c r="T5094" s="19"/>
    </row>
    <row r="5095" spans="1:20" ht="15.75" customHeight="1">
      <c r="A5095" s="8">
        <v>2018</v>
      </c>
      <c r="B5095" s="34">
        <v>23</v>
      </c>
      <c r="C5095" s="12" t="s">
        <v>20357</v>
      </c>
      <c r="D5095" s="12" t="s">
        <v>20455</v>
      </c>
      <c r="E5095" s="11" t="s">
        <v>20456</v>
      </c>
      <c r="F5095" s="138" t="s">
        <v>20457</v>
      </c>
      <c r="G5095" s="12" t="s">
        <v>20458</v>
      </c>
      <c r="H5095" s="21">
        <v>0.216</v>
      </c>
      <c r="I5095" s="12" t="s">
        <v>24</v>
      </c>
      <c r="J5095" s="12" t="s">
        <v>24</v>
      </c>
      <c r="K5095" s="97" t="s">
        <v>20459</v>
      </c>
      <c r="L5095" s="12" t="s">
        <v>20460</v>
      </c>
      <c r="M5095" s="12" t="s">
        <v>24</v>
      </c>
      <c r="N5095" s="12"/>
      <c r="O5095" s="12"/>
      <c r="P5095" s="12"/>
      <c r="Q5095" s="12"/>
      <c r="R5095" s="17"/>
      <c r="S5095" s="19"/>
      <c r="T5095" s="19"/>
    </row>
    <row r="5096" spans="1:20" ht="15.75" customHeight="1">
      <c r="A5096" s="8">
        <v>2018</v>
      </c>
      <c r="B5096" s="34">
        <v>23</v>
      </c>
      <c r="C5096" s="12" t="s">
        <v>20357</v>
      </c>
      <c r="D5096" s="12" t="s">
        <v>20461</v>
      </c>
      <c r="E5096" s="11" t="s">
        <v>20462</v>
      </c>
      <c r="F5096" s="138" t="s">
        <v>2879</v>
      </c>
      <c r="G5096" s="12" t="s">
        <v>20463</v>
      </c>
      <c r="H5096" s="21">
        <v>2.4E-2</v>
      </c>
      <c r="I5096" s="12" t="s">
        <v>24</v>
      </c>
      <c r="J5096" s="12" t="s">
        <v>24</v>
      </c>
      <c r="K5096" s="97" t="s">
        <v>20464</v>
      </c>
      <c r="L5096" s="12" t="s">
        <v>20465</v>
      </c>
      <c r="M5096" s="12" t="s">
        <v>24</v>
      </c>
      <c r="N5096" s="12"/>
      <c r="O5096" s="12"/>
      <c r="P5096" s="12"/>
      <c r="Q5096" s="12"/>
      <c r="R5096" s="17"/>
      <c r="S5096" s="19"/>
      <c r="T5096" s="19"/>
    </row>
    <row r="5097" spans="1:20" ht="15.75" customHeight="1">
      <c r="A5097" s="8">
        <v>2018</v>
      </c>
      <c r="B5097" s="34">
        <v>23</v>
      </c>
      <c r="C5097" s="12" t="s">
        <v>20357</v>
      </c>
      <c r="D5097" s="12" t="s">
        <v>20466</v>
      </c>
      <c r="E5097" s="11" t="s">
        <v>20467</v>
      </c>
      <c r="F5097" s="138" t="s">
        <v>20468</v>
      </c>
      <c r="G5097" s="12" t="s">
        <v>20469</v>
      </c>
      <c r="H5097" s="21">
        <v>0.108</v>
      </c>
      <c r="I5097" s="12" t="s">
        <v>23</v>
      </c>
      <c r="J5097" s="12" t="s">
        <v>24</v>
      </c>
      <c r="K5097" s="97" t="s">
        <v>20470</v>
      </c>
      <c r="L5097" s="12" t="s">
        <v>20384</v>
      </c>
      <c r="M5097" s="12" t="s">
        <v>24</v>
      </c>
      <c r="N5097" s="12"/>
      <c r="O5097" s="12"/>
      <c r="P5097" s="12"/>
      <c r="Q5097" s="12"/>
      <c r="R5097" s="17"/>
      <c r="S5097" s="19"/>
      <c r="T5097" s="19"/>
    </row>
    <row r="5098" spans="1:20" ht="15.75" customHeight="1">
      <c r="A5098" s="8">
        <v>2018</v>
      </c>
      <c r="B5098" s="34">
        <v>23</v>
      </c>
      <c r="C5098" s="12" t="s">
        <v>20357</v>
      </c>
      <c r="D5098" s="12" t="s">
        <v>20471</v>
      </c>
      <c r="E5098" s="11" t="s">
        <v>20472</v>
      </c>
      <c r="F5098" s="138" t="s">
        <v>20473</v>
      </c>
      <c r="G5098" s="12" t="s">
        <v>20474</v>
      </c>
      <c r="H5098" s="21">
        <v>0.86399999999999999</v>
      </c>
      <c r="I5098" s="12" t="s">
        <v>23</v>
      </c>
      <c r="J5098" s="12" t="s">
        <v>24</v>
      </c>
      <c r="K5098" s="97" t="s">
        <v>20475</v>
      </c>
      <c r="L5098" s="12" t="s">
        <v>20476</v>
      </c>
      <c r="M5098" s="12" t="s">
        <v>24</v>
      </c>
      <c r="N5098" s="12"/>
      <c r="O5098" s="12"/>
      <c r="P5098" s="12"/>
      <c r="Q5098" s="12"/>
      <c r="R5098" s="17"/>
      <c r="S5098" s="19"/>
      <c r="T5098" s="19"/>
    </row>
    <row r="5099" spans="1:20" ht="15.75" customHeight="1">
      <c r="A5099" s="8">
        <v>2018</v>
      </c>
      <c r="B5099" s="34">
        <v>23</v>
      </c>
      <c r="C5099" s="12" t="s">
        <v>20357</v>
      </c>
      <c r="D5099" s="12" t="s">
        <v>20477</v>
      </c>
      <c r="E5099" s="11" t="s">
        <v>20478</v>
      </c>
      <c r="F5099" s="138" t="s">
        <v>20479</v>
      </c>
      <c r="G5099" s="12" t="s">
        <v>20480</v>
      </c>
      <c r="H5099" s="21">
        <v>0.216</v>
      </c>
      <c r="I5099" s="12" t="s">
        <v>24</v>
      </c>
      <c r="J5099" s="12" t="s">
        <v>24</v>
      </c>
      <c r="K5099" s="97" t="s">
        <v>20481</v>
      </c>
      <c r="L5099" s="12" t="s">
        <v>20482</v>
      </c>
      <c r="M5099" s="12" t="s">
        <v>24</v>
      </c>
      <c r="N5099" s="12"/>
      <c r="O5099" s="12"/>
      <c r="P5099" s="12"/>
      <c r="Q5099" s="12"/>
      <c r="R5099" s="17" t="s">
        <v>72</v>
      </c>
      <c r="S5099" s="19"/>
      <c r="T5099" s="19"/>
    </row>
    <row r="5100" spans="1:20" ht="15.75" customHeight="1">
      <c r="A5100" s="8">
        <v>2018</v>
      </c>
      <c r="B5100" s="34">
        <v>23</v>
      </c>
      <c r="C5100" s="12" t="s">
        <v>20357</v>
      </c>
      <c r="D5100" s="12" t="s">
        <v>20483</v>
      </c>
      <c r="E5100" s="11" t="s">
        <v>20484</v>
      </c>
      <c r="F5100" s="138" t="s">
        <v>20485</v>
      </c>
      <c r="G5100" s="12" t="s">
        <v>20486</v>
      </c>
      <c r="H5100" s="21">
        <v>2.4E-2</v>
      </c>
      <c r="I5100" s="12" t="s">
        <v>24</v>
      </c>
      <c r="J5100" s="12" t="s">
        <v>24</v>
      </c>
      <c r="K5100" s="97" t="s">
        <v>20487</v>
      </c>
      <c r="L5100" s="12" t="s">
        <v>20488</v>
      </c>
      <c r="M5100" s="12" t="s">
        <v>24</v>
      </c>
      <c r="N5100" s="12"/>
      <c r="O5100" s="12"/>
      <c r="P5100" s="12"/>
      <c r="Q5100" s="12"/>
      <c r="R5100" s="17"/>
      <c r="S5100" s="19"/>
      <c r="T5100" s="19"/>
    </row>
    <row r="5101" spans="1:20" ht="15.75" customHeight="1">
      <c r="A5101" s="8">
        <v>2018</v>
      </c>
      <c r="B5101" s="34">
        <v>23</v>
      </c>
      <c r="C5101" s="12" t="s">
        <v>20357</v>
      </c>
      <c r="D5101" s="12" t="s">
        <v>20489</v>
      </c>
      <c r="E5101" s="11" t="s">
        <v>20490</v>
      </c>
      <c r="F5101" s="138" t="s">
        <v>20491</v>
      </c>
      <c r="G5101" s="12" t="s">
        <v>20492</v>
      </c>
      <c r="H5101" s="21">
        <v>0.108</v>
      </c>
      <c r="I5101" s="12" t="s">
        <v>23</v>
      </c>
      <c r="J5101" s="12" t="s">
        <v>24</v>
      </c>
      <c r="K5101" s="97" t="s">
        <v>20493</v>
      </c>
      <c r="L5101" s="12" t="s">
        <v>20494</v>
      </c>
      <c r="M5101" s="12" t="s">
        <v>24</v>
      </c>
      <c r="N5101" s="12"/>
      <c r="O5101" s="12"/>
      <c r="P5101" s="12"/>
      <c r="Q5101" s="12"/>
      <c r="R5101" s="17"/>
      <c r="S5101" s="19"/>
      <c r="T5101" s="19"/>
    </row>
    <row r="5102" spans="1:20" ht="15.75" customHeight="1">
      <c r="A5102" s="8">
        <v>2018</v>
      </c>
      <c r="B5102" s="34">
        <v>23</v>
      </c>
      <c r="C5102" s="12" t="s">
        <v>20357</v>
      </c>
      <c r="D5102" s="12" t="s">
        <v>20495</v>
      </c>
      <c r="E5102" s="11" t="s">
        <v>20496</v>
      </c>
      <c r="F5102" s="138" t="s">
        <v>20497</v>
      </c>
      <c r="G5102" s="12" t="s">
        <v>20498</v>
      </c>
      <c r="H5102" s="21">
        <v>4.8000000000000001E-2</v>
      </c>
      <c r="I5102" s="12" t="s">
        <v>23</v>
      </c>
      <c r="J5102" s="12" t="s">
        <v>24</v>
      </c>
      <c r="K5102" s="97" t="s">
        <v>20499</v>
      </c>
      <c r="L5102" s="12" t="s">
        <v>20500</v>
      </c>
      <c r="M5102" s="12" t="s">
        <v>24</v>
      </c>
      <c r="N5102" s="12"/>
      <c r="O5102" s="12"/>
      <c r="P5102" s="12"/>
      <c r="Q5102" s="12"/>
      <c r="R5102" s="17"/>
      <c r="S5102" s="19"/>
      <c r="T5102" s="19"/>
    </row>
    <row r="5103" spans="1:20" ht="15.75" customHeight="1">
      <c r="A5103" s="8">
        <v>2018</v>
      </c>
      <c r="B5103" s="34">
        <v>23</v>
      </c>
      <c r="C5103" s="12" t="s">
        <v>20357</v>
      </c>
      <c r="D5103" s="12" t="s">
        <v>20501</v>
      </c>
      <c r="E5103" s="11" t="s">
        <v>20502</v>
      </c>
      <c r="F5103" s="138" t="s">
        <v>20316</v>
      </c>
      <c r="G5103" s="12" t="s">
        <v>20503</v>
      </c>
      <c r="H5103" s="21">
        <v>0.216</v>
      </c>
      <c r="I5103" s="12" t="s">
        <v>23</v>
      </c>
      <c r="J5103" s="12" t="s">
        <v>24</v>
      </c>
      <c r="K5103" s="97" t="s">
        <v>20504</v>
      </c>
      <c r="L5103" s="12" t="s">
        <v>20500</v>
      </c>
      <c r="M5103" s="12" t="s">
        <v>24</v>
      </c>
      <c r="N5103" s="12"/>
      <c r="O5103" s="12"/>
      <c r="P5103" s="12"/>
      <c r="Q5103" s="12"/>
      <c r="R5103" s="17"/>
      <c r="S5103" s="19"/>
      <c r="T5103" s="19"/>
    </row>
    <row r="5104" spans="1:20" ht="15.75" customHeight="1">
      <c r="A5104" s="8">
        <v>2018</v>
      </c>
      <c r="B5104" s="34">
        <v>23</v>
      </c>
      <c r="C5104" s="12" t="s">
        <v>20357</v>
      </c>
      <c r="D5104" s="12" t="s">
        <v>20505</v>
      </c>
      <c r="E5104" s="11" t="s">
        <v>20506</v>
      </c>
      <c r="F5104" s="138" t="s">
        <v>20507</v>
      </c>
      <c r="G5104" s="12" t="s">
        <v>20508</v>
      </c>
      <c r="H5104" s="21">
        <v>0.32400000000000001</v>
      </c>
      <c r="I5104" s="12" t="s">
        <v>24</v>
      </c>
      <c r="J5104" s="12" t="s">
        <v>24</v>
      </c>
      <c r="K5104" s="97" t="s">
        <v>20509</v>
      </c>
      <c r="L5104" s="12" t="s">
        <v>20384</v>
      </c>
      <c r="M5104" s="12" t="s">
        <v>24</v>
      </c>
      <c r="N5104" s="12"/>
      <c r="O5104" s="12"/>
      <c r="P5104" s="12"/>
      <c r="Q5104" s="12"/>
      <c r="R5104" s="17" t="s">
        <v>72</v>
      </c>
      <c r="S5104" s="19"/>
      <c r="T5104" s="19"/>
    </row>
    <row r="5105" spans="1:20" ht="15.75" customHeight="1">
      <c r="A5105" s="8">
        <v>2018</v>
      </c>
      <c r="B5105" s="34">
        <v>23</v>
      </c>
      <c r="C5105" s="12" t="s">
        <v>20357</v>
      </c>
      <c r="D5105" s="12" t="s">
        <v>20510</v>
      </c>
      <c r="E5105" s="11" t="s">
        <v>20511</v>
      </c>
      <c r="F5105" s="138" t="s">
        <v>20512</v>
      </c>
      <c r="G5105" s="12" t="s">
        <v>20513</v>
      </c>
      <c r="H5105" s="21">
        <v>0.216</v>
      </c>
      <c r="I5105" s="12" t="s">
        <v>23</v>
      </c>
      <c r="J5105" s="12" t="s">
        <v>24</v>
      </c>
      <c r="K5105" s="97" t="s">
        <v>20514</v>
      </c>
      <c r="L5105" s="12" t="s">
        <v>20515</v>
      </c>
      <c r="M5105" s="12" t="s">
        <v>24</v>
      </c>
      <c r="N5105" s="12"/>
      <c r="O5105" s="12"/>
      <c r="P5105" s="12"/>
      <c r="Q5105" s="12"/>
      <c r="R5105" s="17"/>
      <c r="S5105" s="19"/>
      <c r="T5105" s="19"/>
    </row>
    <row r="5106" spans="1:20" ht="15.75" customHeight="1">
      <c r="A5106" s="8">
        <v>2018</v>
      </c>
      <c r="B5106" s="34">
        <v>23</v>
      </c>
      <c r="C5106" s="12" t="s">
        <v>20357</v>
      </c>
      <c r="D5106" s="12" t="s">
        <v>20516</v>
      </c>
      <c r="E5106" s="11" t="s">
        <v>20517</v>
      </c>
      <c r="F5106" s="138" t="s">
        <v>2192</v>
      </c>
      <c r="G5106" s="12" t="s">
        <v>20518</v>
      </c>
      <c r="H5106" s="21">
        <v>0.108</v>
      </c>
      <c r="I5106" s="12" t="s">
        <v>23</v>
      </c>
      <c r="J5106" s="12" t="s">
        <v>24</v>
      </c>
      <c r="K5106" s="97" t="s">
        <v>20519</v>
      </c>
      <c r="L5106" s="12" t="s">
        <v>20520</v>
      </c>
      <c r="M5106" s="12" t="s">
        <v>24</v>
      </c>
      <c r="N5106" s="12"/>
      <c r="O5106" s="12"/>
      <c r="P5106" s="12"/>
      <c r="Q5106" s="12"/>
      <c r="R5106" s="17"/>
      <c r="S5106" s="19"/>
      <c r="T5106" s="19"/>
    </row>
    <row r="5107" spans="1:20" ht="15.75" customHeight="1">
      <c r="A5107" s="8">
        <v>2018</v>
      </c>
      <c r="B5107" s="34">
        <v>23</v>
      </c>
      <c r="C5107" s="12" t="s">
        <v>20357</v>
      </c>
      <c r="D5107" s="12" t="s">
        <v>20521</v>
      </c>
      <c r="E5107" s="11" t="s">
        <v>20522</v>
      </c>
      <c r="F5107" s="138" t="s">
        <v>20523</v>
      </c>
      <c r="G5107" s="12" t="s">
        <v>20524</v>
      </c>
      <c r="H5107" s="21">
        <v>0.432</v>
      </c>
      <c r="I5107" s="12" t="s">
        <v>24</v>
      </c>
      <c r="J5107" s="12" t="s">
        <v>24</v>
      </c>
      <c r="K5107" s="97" t="s">
        <v>20525</v>
      </c>
      <c r="L5107" s="12" t="s">
        <v>20526</v>
      </c>
      <c r="M5107" s="12" t="s">
        <v>24</v>
      </c>
      <c r="N5107" s="12"/>
      <c r="O5107" s="12"/>
      <c r="P5107" s="12"/>
      <c r="Q5107" s="12"/>
      <c r="R5107" s="17" t="s">
        <v>72</v>
      </c>
      <c r="S5107" s="19" t="s">
        <v>20527</v>
      </c>
      <c r="T5107" s="19"/>
    </row>
    <row r="5108" spans="1:20" ht="15.75" customHeight="1">
      <c r="A5108" s="8">
        <v>2018</v>
      </c>
      <c r="B5108" s="34">
        <v>23</v>
      </c>
      <c r="C5108" s="12" t="s">
        <v>20357</v>
      </c>
      <c r="D5108" s="12" t="s">
        <v>20528</v>
      </c>
      <c r="E5108" s="11" t="s">
        <v>20529</v>
      </c>
      <c r="F5108" s="138" t="s">
        <v>5448</v>
      </c>
      <c r="G5108" s="12" t="s">
        <v>20530</v>
      </c>
      <c r="H5108" s="21">
        <v>4.8000000000000001E-2</v>
      </c>
      <c r="I5108" s="12" t="s">
        <v>23</v>
      </c>
      <c r="J5108" s="12" t="s">
        <v>24</v>
      </c>
      <c r="K5108" s="97" t="s">
        <v>20531</v>
      </c>
      <c r="L5108" s="12" t="s">
        <v>20532</v>
      </c>
      <c r="M5108" s="12" t="s">
        <v>24</v>
      </c>
      <c r="N5108" s="12"/>
      <c r="O5108" s="12"/>
      <c r="P5108" s="12"/>
      <c r="Q5108" s="12"/>
      <c r="R5108" s="17"/>
      <c r="S5108" s="19"/>
      <c r="T5108" s="19"/>
    </row>
    <row r="5109" spans="1:20" ht="15.75" customHeight="1">
      <c r="A5109" s="8">
        <v>2018</v>
      </c>
      <c r="B5109" s="34">
        <v>23</v>
      </c>
      <c r="C5109" s="12" t="s">
        <v>20357</v>
      </c>
      <c r="D5109" s="12" t="s">
        <v>20533</v>
      </c>
      <c r="E5109" s="11" t="s">
        <v>20534</v>
      </c>
      <c r="F5109" s="138" t="s">
        <v>20535</v>
      </c>
      <c r="G5109" s="12" t="s">
        <v>20536</v>
      </c>
      <c r="H5109" s="21">
        <v>0.108</v>
      </c>
      <c r="I5109" s="12" t="s">
        <v>24</v>
      </c>
      <c r="J5109" s="12" t="s">
        <v>24</v>
      </c>
      <c r="K5109" s="97" t="s">
        <v>20537</v>
      </c>
      <c r="L5109" s="12" t="s">
        <v>20538</v>
      </c>
      <c r="M5109" s="12" t="s">
        <v>24</v>
      </c>
      <c r="N5109" s="12"/>
      <c r="O5109" s="12"/>
      <c r="P5109" s="12"/>
      <c r="Q5109" s="12"/>
      <c r="R5109" s="17"/>
      <c r="S5109" s="19"/>
      <c r="T5109" s="19"/>
    </row>
    <row r="5110" spans="1:20" ht="15.75" customHeight="1">
      <c r="A5110" s="8">
        <v>2018</v>
      </c>
      <c r="B5110" s="34">
        <v>23</v>
      </c>
      <c r="C5110" s="12" t="s">
        <v>20357</v>
      </c>
      <c r="D5110" s="12" t="s">
        <v>20539</v>
      </c>
      <c r="E5110" s="11" t="s">
        <v>20540</v>
      </c>
      <c r="F5110" s="138" t="s">
        <v>20541</v>
      </c>
      <c r="G5110" s="12" t="s">
        <v>20542</v>
      </c>
      <c r="H5110" s="21">
        <v>4.8000000000000001E-2</v>
      </c>
      <c r="I5110" s="12" t="s">
        <v>24</v>
      </c>
      <c r="J5110" s="12" t="s">
        <v>23</v>
      </c>
      <c r="K5110" s="97" t="s">
        <v>20543</v>
      </c>
      <c r="L5110" s="12" t="s">
        <v>20148</v>
      </c>
      <c r="M5110" s="12" t="s">
        <v>24</v>
      </c>
      <c r="N5110" s="12"/>
      <c r="O5110" s="12"/>
      <c r="P5110" s="12"/>
      <c r="Q5110" s="12"/>
      <c r="R5110" s="17" t="s">
        <v>72</v>
      </c>
      <c r="S5110" s="19"/>
      <c r="T5110" s="19"/>
    </row>
    <row r="5111" spans="1:20" ht="15.75" customHeight="1">
      <c r="A5111" s="8">
        <v>2018</v>
      </c>
      <c r="B5111" s="34">
        <v>23</v>
      </c>
      <c r="C5111" s="12" t="s">
        <v>20357</v>
      </c>
      <c r="D5111" s="12" t="s">
        <v>20544</v>
      </c>
      <c r="E5111" s="11" t="s">
        <v>20545</v>
      </c>
      <c r="F5111" s="138" t="s">
        <v>20546</v>
      </c>
      <c r="G5111" s="12" t="s">
        <v>20547</v>
      </c>
      <c r="H5111" s="21">
        <v>2.4E-2</v>
      </c>
      <c r="I5111" s="12" t="s">
        <v>24</v>
      </c>
      <c r="J5111" s="12" t="s">
        <v>24</v>
      </c>
      <c r="K5111" s="97" t="s">
        <v>20548</v>
      </c>
      <c r="L5111" s="12" t="s">
        <v>20549</v>
      </c>
      <c r="M5111" s="12" t="s">
        <v>24</v>
      </c>
      <c r="N5111" s="12"/>
      <c r="O5111" s="12"/>
      <c r="P5111" s="12"/>
      <c r="Q5111" s="12"/>
      <c r="R5111" s="17"/>
      <c r="S5111" s="19"/>
      <c r="T5111" s="19"/>
    </row>
    <row r="5112" spans="1:20" ht="15.75" customHeight="1">
      <c r="A5112" s="8">
        <v>2018</v>
      </c>
      <c r="B5112" s="34">
        <v>23</v>
      </c>
      <c r="C5112" s="12" t="s">
        <v>20357</v>
      </c>
      <c r="D5112" s="12" t="s">
        <v>20550</v>
      </c>
      <c r="E5112" s="11" t="s">
        <v>20551</v>
      </c>
      <c r="F5112" s="138" t="s">
        <v>20552</v>
      </c>
      <c r="G5112" s="12" t="s">
        <v>20553</v>
      </c>
      <c r="H5112" s="21">
        <v>0.32400000000000001</v>
      </c>
      <c r="I5112" s="12" t="s">
        <v>23</v>
      </c>
      <c r="J5112" s="12" t="s">
        <v>23</v>
      </c>
      <c r="K5112" s="97" t="s">
        <v>20554</v>
      </c>
      <c r="L5112" s="12" t="s">
        <v>20555</v>
      </c>
      <c r="M5112" s="12" t="s">
        <v>24</v>
      </c>
      <c r="N5112" s="12"/>
      <c r="O5112" s="12"/>
      <c r="P5112" s="12"/>
      <c r="Q5112" s="12"/>
      <c r="R5112" s="17" t="s">
        <v>64</v>
      </c>
      <c r="S5112" s="19"/>
      <c r="T5112" s="19"/>
    </row>
    <row r="5113" spans="1:20" ht="15.75" customHeight="1">
      <c r="A5113" s="8">
        <v>2018</v>
      </c>
      <c r="B5113" s="34">
        <v>23</v>
      </c>
      <c r="C5113" s="12" t="s">
        <v>20357</v>
      </c>
      <c r="D5113" s="12" t="s">
        <v>20415</v>
      </c>
      <c r="E5113" s="11" t="s">
        <v>20556</v>
      </c>
      <c r="F5113" s="138" t="s">
        <v>20557</v>
      </c>
      <c r="G5113" s="12" t="s">
        <v>20417</v>
      </c>
      <c r="H5113" s="21">
        <v>0.32400000000000001</v>
      </c>
      <c r="I5113" s="12" t="s">
        <v>23</v>
      </c>
      <c r="J5113" s="12" t="s">
        <v>24</v>
      </c>
      <c r="K5113" s="97" t="s">
        <v>20418</v>
      </c>
      <c r="L5113" s="12" t="s">
        <v>20389</v>
      </c>
      <c r="M5113" s="12" t="s">
        <v>24</v>
      </c>
      <c r="N5113" s="12"/>
      <c r="O5113" s="12"/>
      <c r="P5113" s="12"/>
      <c r="Q5113" s="12"/>
      <c r="R5113" s="17"/>
      <c r="S5113" s="19"/>
      <c r="T5113" s="19"/>
    </row>
    <row r="5114" spans="1:20" ht="15.75" customHeight="1">
      <c r="A5114" s="8">
        <v>2018</v>
      </c>
      <c r="B5114" s="34">
        <v>23</v>
      </c>
      <c r="C5114" s="12" t="s">
        <v>20357</v>
      </c>
      <c r="D5114" s="12" t="s">
        <v>20558</v>
      </c>
      <c r="E5114" s="11" t="s">
        <v>20559</v>
      </c>
      <c r="F5114" s="138" t="s">
        <v>4706</v>
      </c>
      <c r="G5114" s="12" t="s">
        <v>20560</v>
      </c>
      <c r="H5114" s="21">
        <v>0.108</v>
      </c>
      <c r="I5114" s="12" t="s">
        <v>23</v>
      </c>
      <c r="J5114" s="12" t="s">
        <v>24</v>
      </c>
      <c r="K5114" s="97" t="s">
        <v>20561</v>
      </c>
      <c r="L5114" s="12" t="s">
        <v>20476</v>
      </c>
      <c r="M5114" s="12" t="s">
        <v>24</v>
      </c>
      <c r="N5114" s="12"/>
      <c r="O5114" s="12"/>
      <c r="P5114" s="12"/>
      <c r="Q5114" s="12"/>
      <c r="R5114" s="17"/>
      <c r="S5114" s="19"/>
      <c r="T5114" s="19"/>
    </row>
    <row r="5115" spans="1:20" ht="15.75" customHeight="1">
      <c r="A5115" s="8">
        <v>2018</v>
      </c>
      <c r="B5115" s="34">
        <v>23</v>
      </c>
      <c r="C5115" s="12" t="s">
        <v>20357</v>
      </c>
      <c r="D5115" s="12" t="s">
        <v>20369</v>
      </c>
      <c r="E5115" s="11" t="s">
        <v>20562</v>
      </c>
      <c r="F5115" s="138" t="s">
        <v>1862</v>
      </c>
      <c r="G5115" s="12" t="s">
        <v>20371</v>
      </c>
      <c r="H5115" s="21">
        <v>0.108</v>
      </c>
      <c r="I5115" s="12" t="s">
        <v>23</v>
      </c>
      <c r="J5115" s="12" t="s">
        <v>24</v>
      </c>
      <c r="K5115" s="97" t="s">
        <v>20563</v>
      </c>
      <c r="L5115" s="12" t="s">
        <v>20373</v>
      </c>
      <c r="M5115" s="12" t="s">
        <v>24</v>
      </c>
      <c r="N5115" s="12"/>
      <c r="O5115" s="12"/>
      <c r="P5115" s="12"/>
      <c r="Q5115" s="12"/>
      <c r="R5115" s="17"/>
      <c r="S5115" s="19"/>
      <c r="T5115" s="19"/>
    </row>
    <row r="5116" spans="1:20" ht="15.75" customHeight="1">
      <c r="A5116" s="8">
        <v>2018</v>
      </c>
      <c r="B5116" s="34">
        <v>23</v>
      </c>
      <c r="C5116" s="12" t="s">
        <v>20357</v>
      </c>
      <c r="D5116" s="12" t="s">
        <v>20564</v>
      </c>
      <c r="E5116" s="11" t="s">
        <v>20565</v>
      </c>
      <c r="F5116" s="138" t="s">
        <v>20566</v>
      </c>
      <c r="G5116" s="12" t="s">
        <v>20567</v>
      </c>
      <c r="H5116" s="21">
        <v>4.8000000000000001E-2</v>
      </c>
      <c r="I5116" s="12" t="s">
        <v>24</v>
      </c>
      <c r="J5116" s="12" t="s">
        <v>24</v>
      </c>
      <c r="K5116" s="97" t="s">
        <v>20568</v>
      </c>
      <c r="L5116" s="12" t="s">
        <v>20148</v>
      </c>
      <c r="M5116" s="12" t="s">
        <v>24</v>
      </c>
      <c r="N5116" s="12"/>
      <c r="O5116" s="12"/>
      <c r="P5116" s="12"/>
      <c r="Q5116" s="12"/>
      <c r="R5116" s="17"/>
      <c r="S5116" s="19"/>
      <c r="T5116" s="19"/>
    </row>
    <row r="5117" spans="1:20" ht="15.75" customHeight="1">
      <c r="A5117" s="8">
        <v>2018</v>
      </c>
      <c r="B5117" s="34">
        <v>23</v>
      </c>
      <c r="C5117" s="12" t="s">
        <v>20357</v>
      </c>
      <c r="D5117" s="12" t="s">
        <v>20569</v>
      </c>
      <c r="E5117" s="11" t="s">
        <v>20570</v>
      </c>
      <c r="F5117" s="138" t="s">
        <v>6454</v>
      </c>
      <c r="G5117" s="12" t="s">
        <v>20571</v>
      </c>
      <c r="H5117" s="21">
        <v>0.108</v>
      </c>
      <c r="I5117" s="12" t="s">
        <v>23</v>
      </c>
      <c r="J5117" s="12" t="s">
        <v>24</v>
      </c>
      <c r="K5117" s="97" t="s">
        <v>20572</v>
      </c>
      <c r="L5117" s="12" t="s">
        <v>20476</v>
      </c>
      <c r="M5117" s="12" t="s">
        <v>24</v>
      </c>
      <c r="N5117" s="12"/>
      <c r="O5117" s="12"/>
      <c r="P5117" s="12"/>
      <c r="Q5117" s="12"/>
      <c r="R5117" s="17"/>
      <c r="S5117" s="19"/>
      <c r="T5117" s="19"/>
    </row>
    <row r="5118" spans="1:20" ht="15.75" customHeight="1">
      <c r="A5118" s="8">
        <v>2018</v>
      </c>
      <c r="B5118" s="34">
        <v>23</v>
      </c>
      <c r="C5118" s="12" t="s">
        <v>20357</v>
      </c>
      <c r="D5118" s="12" t="s">
        <v>20573</v>
      </c>
      <c r="E5118" s="11" t="s">
        <v>20574</v>
      </c>
      <c r="F5118" s="21" t="s">
        <v>20575</v>
      </c>
      <c r="G5118" s="12" t="s">
        <v>20576</v>
      </c>
      <c r="H5118" s="21">
        <v>3.5999999999999997E-2</v>
      </c>
      <c r="I5118" s="12" t="s">
        <v>23</v>
      </c>
      <c r="J5118" s="12" t="s">
        <v>24</v>
      </c>
      <c r="K5118" s="97" t="s">
        <v>20577</v>
      </c>
      <c r="L5118" s="12" t="s">
        <v>20578</v>
      </c>
      <c r="M5118" s="12" t="s">
        <v>24</v>
      </c>
      <c r="N5118" s="12"/>
      <c r="O5118" s="12"/>
      <c r="P5118" s="12"/>
      <c r="Q5118" s="12"/>
      <c r="R5118" s="17"/>
      <c r="S5118" s="19"/>
      <c r="T5118" s="19"/>
    </row>
    <row r="5119" spans="1:20" ht="15.75" customHeight="1">
      <c r="A5119" s="8">
        <v>2018</v>
      </c>
      <c r="B5119" s="34">
        <v>23</v>
      </c>
      <c r="C5119" s="12" t="s">
        <v>20357</v>
      </c>
      <c r="D5119" s="12" t="s">
        <v>20579</v>
      </c>
      <c r="E5119" s="11" t="s">
        <v>20580</v>
      </c>
      <c r="F5119" s="138" t="s">
        <v>18319</v>
      </c>
      <c r="G5119" s="12" t="s">
        <v>20581</v>
      </c>
      <c r="H5119" s="21">
        <v>0.216</v>
      </c>
      <c r="I5119" s="12" t="s">
        <v>23</v>
      </c>
      <c r="J5119" s="12" t="s">
        <v>24</v>
      </c>
      <c r="K5119" s="97" t="s">
        <v>20582</v>
      </c>
      <c r="L5119" s="12" t="s">
        <v>20583</v>
      </c>
      <c r="M5119" s="12" t="s">
        <v>24</v>
      </c>
      <c r="N5119" s="12"/>
      <c r="O5119" s="12"/>
      <c r="P5119" s="12"/>
      <c r="Q5119" s="12"/>
      <c r="R5119" s="17"/>
      <c r="S5119" s="19"/>
      <c r="T5119" s="19"/>
    </row>
    <row r="5120" spans="1:20" ht="15.75" customHeight="1">
      <c r="A5120" s="8">
        <v>2018</v>
      </c>
      <c r="B5120" s="34">
        <v>23</v>
      </c>
      <c r="C5120" s="12" t="s">
        <v>20357</v>
      </c>
      <c r="D5120" s="12" t="s">
        <v>20584</v>
      </c>
      <c r="E5120" s="11" t="s">
        <v>20585</v>
      </c>
      <c r="F5120" s="138" t="s">
        <v>7729</v>
      </c>
      <c r="G5120" s="12" t="s">
        <v>20586</v>
      </c>
      <c r="H5120" s="21">
        <v>4.8000000000000001E-2</v>
      </c>
      <c r="I5120" s="12" t="s">
        <v>24</v>
      </c>
      <c r="J5120" s="12" t="s">
        <v>24</v>
      </c>
      <c r="K5120" s="97" t="s">
        <v>20587</v>
      </c>
      <c r="L5120" s="12" t="s">
        <v>20588</v>
      </c>
      <c r="M5120" s="12" t="s">
        <v>24</v>
      </c>
      <c r="N5120" s="12"/>
      <c r="O5120" s="12"/>
      <c r="P5120" s="12"/>
      <c r="Q5120" s="12"/>
      <c r="R5120" s="17"/>
      <c r="S5120" s="19"/>
      <c r="T5120" s="19"/>
    </row>
    <row r="5121" spans="1:20" ht="15.75" customHeight="1">
      <c r="A5121" s="8">
        <v>2018</v>
      </c>
      <c r="B5121" s="34">
        <v>23</v>
      </c>
      <c r="C5121" s="12" t="s">
        <v>20357</v>
      </c>
      <c r="D5121" s="12" t="s">
        <v>20589</v>
      </c>
      <c r="E5121" s="11" t="s">
        <v>20590</v>
      </c>
      <c r="F5121" s="138" t="s">
        <v>7095</v>
      </c>
      <c r="G5121" s="12" t="s">
        <v>20591</v>
      </c>
      <c r="H5121" s="21">
        <v>1.08</v>
      </c>
      <c r="I5121" s="12" t="s">
        <v>23</v>
      </c>
      <c r="J5121" s="12" t="s">
        <v>24</v>
      </c>
      <c r="K5121" s="97" t="s">
        <v>20592</v>
      </c>
      <c r="L5121" s="12" t="s">
        <v>20593</v>
      </c>
      <c r="M5121" s="12" t="s">
        <v>24</v>
      </c>
      <c r="N5121" s="12"/>
      <c r="O5121" s="12"/>
      <c r="P5121" s="12"/>
      <c r="Q5121" s="12"/>
      <c r="R5121" s="17"/>
      <c r="S5121" s="19"/>
      <c r="T5121" s="19"/>
    </row>
    <row r="5122" spans="1:20" ht="15.75" customHeight="1">
      <c r="A5122" s="8">
        <v>2018</v>
      </c>
      <c r="B5122" s="34">
        <v>23</v>
      </c>
      <c r="C5122" s="12" t="s">
        <v>20357</v>
      </c>
      <c r="D5122" s="12" t="s">
        <v>20369</v>
      </c>
      <c r="E5122" s="11" t="s">
        <v>20594</v>
      </c>
      <c r="F5122" s="138" t="s">
        <v>20595</v>
      </c>
      <c r="G5122" s="12" t="s">
        <v>20371</v>
      </c>
      <c r="H5122" s="21">
        <v>0.432</v>
      </c>
      <c r="I5122" s="12" t="s">
        <v>23</v>
      </c>
      <c r="J5122" s="12" t="s">
        <v>24</v>
      </c>
      <c r="K5122" s="97" t="s">
        <v>20563</v>
      </c>
      <c r="L5122" s="12" t="s">
        <v>20596</v>
      </c>
      <c r="M5122" s="12" t="s">
        <v>24</v>
      </c>
      <c r="N5122" s="12"/>
      <c r="O5122" s="12"/>
      <c r="P5122" s="12"/>
      <c r="Q5122" s="12"/>
      <c r="R5122" s="17"/>
      <c r="S5122" s="19"/>
      <c r="T5122" s="19"/>
    </row>
    <row r="5123" spans="1:20" ht="15.75" customHeight="1">
      <c r="A5123" s="8">
        <v>2018</v>
      </c>
      <c r="B5123" s="34">
        <v>23</v>
      </c>
      <c r="C5123" s="12" t="s">
        <v>20357</v>
      </c>
      <c r="D5123" s="12" t="s">
        <v>20597</v>
      </c>
      <c r="E5123" s="11" t="s">
        <v>20598</v>
      </c>
      <c r="F5123" s="138" t="s">
        <v>20599</v>
      </c>
      <c r="G5123" s="12" t="s">
        <v>20600</v>
      </c>
      <c r="H5123" s="21">
        <v>0.432</v>
      </c>
      <c r="I5123" s="12" t="s">
        <v>24</v>
      </c>
      <c r="J5123" s="12" t="s">
        <v>24</v>
      </c>
      <c r="K5123" s="97" t="s">
        <v>20601</v>
      </c>
      <c r="L5123" s="12" t="s">
        <v>20602</v>
      </c>
      <c r="M5123" s="12" t="s">
        <v>24</v>
      </c>
      <c r="N5123" s="12"/>
      <c r="O5123" s="12"/>
      <c r="P5123" s="12"/>
      <c r="Q5123" s="12"/>
      <c r="R5123" s="17" t="s">
        <v>72</v>
      </c>
      <c r="S5123" s="19"/>
      <c r="T5123" s="19"/>
    </row>
    <row r="5124" spans="1:20" ht="15.75" customHeight="1">
      <c r="A5124" s="8">
        <v>2018</v>
      </c>
      <c r="B5124" s="34">
        <v>23</v>
      </c>
      <c r="C5124" s="12" t="s">
        <v>20357</v>
      </c>
      <c r="D5124" s="12" t="s">
        <v>20603</v>
      </c>
      <c r="E5124" s="11" t="s">
        <v>20604</v>
      </c>
      <c r="F5124" s="138" t="s">
        <v>20605</v>
      </c>
      <c r="G5124" s="12" t="s">
        <v>20606</v>
      </c>
      <c r="H5124" s="21">
        <v>0.432</v>
      </c>
      <c r="I5124" s="12" t="s">
        <v>24</v>
      </c>
      <c r="J5124" s="12" t="s">
        <v>23</v>
      </c>
      <c r="K5124" s="97" t="s">
        <v>20607</v>
      </c>
      <c r="L5124" s="12" t="s">
        <v>20608</v>
      </c>
      <c r="M5124" s="12" t="s">
        <v>24</v>
      </c>
      <c r="N5124" s="12"/>
      <c r="O5124" s="12"/>
      <c r="P5124" s="12"/>
      <c r="Q5124" s="12"/>
      <c r="R5124" s="17" t="s">
        <v>72</v>
      </c>
      <c r="S5124" s="19"/>
      <c r="T5124" s="19"/>
    </row>
    <row r="5125" spans="1:20" ht="15.75" customHeight="1">
      <c r="A5125" s="8">
        <v>2018</v>
      </c>
      <c r="B5125" s="34">
        <v>23</v>
      </c>
      <c r="C5125" s="12" t="s">
        <v>20357</v>
      </c>
      <c r="D5125" s="12" t="s">
        <v>20609</v>
      </c>
      <c r="E5125" s="11" t="s">
        <v>20610</v>
      </c>
      <c r="F5125" s="138" t="s">
        <v>20611</v>
      </c>
      <c r="G5125" s="12" t="s">
        <v>20612</v>
      </c>
      <c r="H5125" s="21">
        <v>0.32400000000000001</v>
      </c>
      <c r="I5125" s="12" t="s">
        <v>23</v>
      </c>
      <c r="J5125" s="12" t="s">
        <v>24</v>
      </c>
      <c r="K5125" s="97" t="s">
        <v>20613</v>
      </c>
      <c r="L5125" s="12" t="s">
        <v>20614</v>
      </c>
      <c r="M5125" s="12" t="s">
        <v>24</v>
      </c>
      <c r="N5125" s="12"/>
      <c r="O5125" s="12"/>
      <c r="P5125" s="12"/>
      <c r="Q5125" s="12"/>
      <c r="R5125" s="17"/>
      <c r="S5125" s="19"/>
      <c r="T5125" s="19"/>
    </row>
    <row r="5126" spans="1:20" ht="15.75" customHeight="1">
      <c r="A5126" s="8">
        <v>2018</v>
      </c>
      <c r="B5126" s="34">
        <v>23</v>
      </c>
      <c r="C5126" s="12" t="s">
        <v>20357</v>
      </c>
      <c r="D5126" s="12" t="s">
        <v>20615</v>
      </c>
      <c r="E5126" s="11" t="s">
        <v>20616</v>
      </c>
      <c r="F5126" s="138" t="s">
        <v>1689</v>
      </c>
      <c r="G5126" s="12" t="s">
        <v>20617</v>
      </c>
      <c r="H5126" s="21">
        <v>0.108</v>
      </c>
      <c r="I5126" s="12" t="s">
        <v>23</v>
      </c>
      <c r="J5126" s="12" t="s">
        <v>24</v>
      </c>
      <c r="K5126" s="97" t="s">
        <v>20618</v>
      </c>
      <c r="L5126" s="12" t="s">
        <v>20476</v>
      </c>
      <c r="M5126" s="12" t="s">
        <v>24</v>
      </c>
      <c r="N5126" s="12"/>
      <c r="O5126" s="12"/>
      <c r="P5126" s="12"/>
      <c r="Q5126" s="12"/>
      <c r="R5126" s="17"/>
      <c r="S5126" s="19"/>
      <c r="T5126" s="19"/>
    </row>
    <row r="5127" spans="1:20" ht="15.75" customHeight="1">
      <c r="A5127" s="8">
        <v>2018</v>
      </c>
      <c r="B5127" s="34">
        <v>23</v>
      </c>
      <c r="C5127" s="12" t="s">
        <v>20357</v>
      </c>
      <c r="D5127" s="12" t="s">
        <v>20619</v>
      </c>
      <c r="E5127" s="11" t="s">
        <v>20620</v>
      </c>
      <c r="F5127" s="138" t="s">
        <v>20621</v>
      </c>
      <c r="G5127" s="12" t="s">
        <v>20622</v>
      </c>
      <c r="H5127" s="21">
        <v>4.8000000000000001E-2</v>
      </c>
      <c r="I5127" s="12" t="s">
        <v>23</v>
      </c>
      <c r="J5127" s="12" t="s">
        <v>24</v>
      </c>
      <c r="K5127" s="97" t="s">
        <v>20623</v>
      </c>
      <c r="L5127" s="12" t="s">
        <v>20624</v>
      </c>
      <c r="M5127" s="12" t="s">
        <v>24</v>
      </c>
      <c r="N5127" s="12"/>
      <c r="O5127" s="12"/>
      <c r="P5127" s="12"/>
      <c r="Q5127" s="12"/>
      <c r="R5127" s="17"/>
      <c r="S5127" s="19"/>
      <c r="T5127" s="19"/>
    </row>
    <row r="5128" spans="1:20" ht="15.75" customHeight="1">
      <c r="A5128" s="8">
        <v>2018</v>
      </c>
      <c r="B5128" s="34">
        <v>23</v>
      </c>
      <c r="C5128" s="12" t="s">
        <v>20357</v>
      </c>
      <c r="D5128" s="12" t="s">
        <v>20625</v>
      </c>
      <c r="E5128" s="11" t="s">
        <v>20626</v>
      </c>
      <c r="F5128" s="138" t="s">
        <v>7289</v>
      </c>
      <c r="G5128" s="12" t="s">
        <v>20627</v>
      </c>
      <c r="H5128" s="21">
        <v>0.432</v>
      </c>
      <c r="I5128" s="12" t="s">
        <v>23</v>
      </c>
      <c r="J5128" s="12" t="s">
        <v>24</v>
      </c>
      <c r="K5128" s="97" t="s">
        <v>20628</v>
      </c>
      <c r="L5128" s="12" t="s">
        <v>20629</v>
      </c>
      <c r="M5128" s="12" t="s">
        <v>24</v>
      </c>
      <c r="N5128" s="12"/>
      <c r="O5128" s="12"/>
      <c r="P5128" s="12"/>
      <c r="Q5128" s="12"/>
      <c r="R5128" s="17"/>
      <c r="S5128" s="19"/>
      <c r="T5128" s="19"/>
    </row>
    <row r="5129" spans="1:20" ht="15.75" customHeight="1">
      <c r="A5129" s="8">
        <v>2018</v>
      </c>
      <c r="B5129" s="34">
        <v>23</v>
      </c>
      <c r="C5129" s="12" t="s">
        <v>20357</v>
      </c>
      <c r="D5129" s="12" t="s">
        <v>20437</v>
      </c>
      <c r="E5129" s="11" t="s">
        <v>20630</v>
      </c>
      <c r="F5129" s="138" t="s">
        <v>2378</v>
      </c>
      <c r="G5129" s="12" t="s">
        <v>20440</v>
      </c>
      <c r="H5129" s="21">
        <v>4.8000000000000001E-2</v>
      </c>
      <c r="I5129" s="12" t="s">
        <v>23</v>
      </c>
      <c r="J5129" s="12" t="s">
        <v>24</v>
      </c>
      <c r="K5129" s="97" t="s">
        <v>20441</v>
      </c>
      <c r="L5129" s="12" t="s">
        <v>20631</v>
      </c>
      <c r="M5129" s="12" t="s">
        <v>24</v>
      </c>
      <c r="N5129" s="12"/>
      <c r="O5129" s="12"/>
      <c r="P5129" s="12"/>
      <c r="Q5129" s="12"/>
      <c r="R5129" s="17"/>
      <c r="S5129" s="19"/>
      <c r="T5129" s="19"/>
    </row>
    <row r="5130" spans="1:20" ht="15.75" customHeight="1">
      <c r="A5130" s="8">
        <v>2018</v>
      </c>
      <c r="B5130" s="34">
        <v>23</v>
      </c>
      <c r="C5130" s="12" t="s">
        <v>20357</v>
      </c>
      <c r="D5130" s="12" t="s">
        <v>20632</v>
      </c>
      <c r="E5130" s="11" t="s">
        <v>20633</v>
      </c>
      <c r="F5130" s="138" t="s">
        <v>20634</v>
      </c>
      <c r="G5130" s="12" t="s">
        <v>20635</v>
      </c>
      <c r="H5130" s="21">
        <v>0.108</v>
      </c>
      <c r="I5130" s="12" t="s">
        <v>23</v>
      </c>
      <c r="J5130" s="12" t="s">
        <v>24</v>
      </c>
      <c r="K5130" s="97" t="s">
        <v>20636</v>
      </c>
      <c r="L5130" s="12" t="s">
        <v>20637</v>
      </c>
      <c r="M5130" s="12" t="s">
        <v>24</v>
      </c>
      <c r="N5130" s="12"/>
      <c r="O5130" s="12"/>
      <c r="P5130" s="12"/>
      <c r="Q5130" s="12"/>
      <c r="R5130" s="17"/>
      <c r="S5130" s="19"/>
      <c r="T5130" s="19"/>
    </row>
    <row r="5131" spans="1:20" ht="15.75" customHeight="1">
      <c r="A5131" s="8">
        <v>2018</v>
      </c>
      <c r="B5131" s="34">
        <v>23</v>
      </c>
      <c r="C5131" s="12" t="s">
        <v>20357</v>
      </c>
      <c r="D5131" s="12" t="s">
        <v>20638</v>
      </c>
      <c r="E5131" s="11" t="s">
        <v>1082</v>
      </c>
      <c r="F5131" s="138" t="s">
        <v>20639</v>
      </c>
      <c r="G5131" s="12" t="s">
        <v>20640</v>
      </c>
      <c r="H5131" s="21">
        <v>2.4E-2</v>
      </c>
      <c r="I5131" s="12" t="s">
        <v>23</v>
      </c>
      <c r="J5131" s="12" t="s">
        <v>24</v>
      </c>
      <c r="K5131" s="97" t="s">
        <v>20641</v>
      </c>
      <c r="L5131" s="12" t="s">
        <v>20476</v>
      </c>
      <c r="M5131" s="12" t="s">
        <v>24</v>
      </c>
      <c r="N5131" s="12"/>
      <c r="O5131" s="12"/>
      <c r="P5131" s="12"/>
      <c r="Q5131" s="12"/>
      <c r="R5131" s="17"/>
      <c r="S5131" s="19"/>
      <c r="T5131" s="19"/>
    </row>
    <row r="5132" spans="1:20" ht="15.75" customHeight="1">
      <c r="A5132" s="8">
        <v>2018</v>
      </c>
      <c r="B5132" s="34">
        <v>23</v>
      </c>
      <c r="C5132" s="12" t="s">
        <v>20357</v>
      </c>
      <c r="D5132" s="12" t="s">
        <v>20642</v>
      </c>
      <c r="E5132" s="11" t="s">
        <v>20643</v>
      </c>
      <c r="F5132" s="138" t="s">
        <v>20644</v>
      </c>
      <c r="G5132" s="12" t="s">
        <v>20645</v>
      </c>
      <c r="H5132" s="21">
        <v>4.8000000000000001E-2</v>
      </c>
      <c r="I5132" s="12" t="s">
        <v>24</v>
      </c>
      <c r="J5132" s="12" t="s">
        <v>24</v>
      </c>
      <c r="K5132" s="97" t="s">
        <v>20646</v>
      </c>
      <c r="L5132" s="12" t="s">
        <v>20647</v>
      </c>
      <c r="M5132" s="12" t="s">
        <v>24</v>
      </c>
      <c r="N5132" s="12"/>
      <c r="O5132" s="12"/>
      <c r="P5132" s="12"/>
      <c r="Q5132" s="12"/>
      <c r="R5132" s="17"/>
      <c r="S5132" s="19"/>
      <c r="T5132" s="19"/>
    </row>
    <row r="5133" spans="1:20" ht="15.75" customHeight="1">
      <c r="A5133" s="8">
        <v>2018</v>
      </c>
      <c r="B5133" s="34">
        <v>23</v>
      </c>
      <c r="C5133" s="12" t="s">
        <v>20357</v>
      </c>
      <c r="D5133" s="12" t="s">
        <v>20648</v>
      </c>
      <c r="E5133" s="11" t="s">
        <v>20649</v>
      </c>
      <c r="F5133" s="138" t="s">
        <v>20650</v>
      </c>
      <c r="G5133" s="12" t="s">
        <v>20651</v>
      </c>
      <c r="H5133" s="21">
        <v>2.4E-2</v>
      </c>
      <c r="I5133" s="12" t="s">
        <v>23</v>
      </c>
      <c r="J5133" s="12" t="s">
        <v>23</v>
      </c>
      <c r="K5133" s="97" t="s">
        <v>20652</v>
      </c>
      <c r="L5133" s="12" t="s">
        <v>20653</v>
      </c>
      <c r="M5133" s="12" t="s">
        <v>24</v>
      </c>
      <c r="N5133" s="12"/>
      <c r="O5133" s="12"/>
      <c r="P5133" s="12"/>
      <c r="Q5133" s="12"/>
      <c r="R5133" s="17"/>
      <c r="S5133" s="19"/>
      <c r="T5133" s="19"/>
    </row>
    <row r="5134" spans="1:20" ht="15.75" customHeight="1">
      <c r="A5134" s="8">
        <v>2018</v>
      </c>
      <c r="B5134" s="34">
        <v>23</v>
      </c>
      <c r="C5134" s="12" t="s">
        <v>20357</v>
      </c>
      <c r="D5134" s="12" t="s">
        <v>20654</v>
      </c>
      <c r="E5134" s="11" t="s">
        <v>20655</v>
      </c>
      <c r="F5134" s="138" t="s">
        <v>20656</v>
      </c>
      <c r="G5134" s="12" t="s">
        <v>20657</v>
      </c>
      <c r="H5134" s="21">
        <v>0.108</v>
      </c>
      <c r="I5134" s="12" t="s">
        <v>24</v>
      </c>
      <c r="J5134" s="12" t="s">
        <v>23</v>
      </c>
      <c r="K5134" s="97" t="s">
        <v>20658</v>
      </c>
      <c r="L5134" s="12" t="s">
        <v>20659</v>
      </c>
      <c r="M5134" s="12" t="s">
        <v>24</v>
      </c>
      <c r="N5134" s="12"/>
      <c r="O5134" s="12"/>
      <c r="P5134" s="12"/>
      <c r="Q5134" s="12"/>
      <c r="R5134" s="17" t="s">
        <v>64</v>
      </c>
      <c r="S5134" s="19"/>
      <c r="T5134" s="19"/>
    </row>
    <row r="5135" spans="1:20" ht="15.75" customHeight="1">
      <c r="A5135" s="8">
        <v>2018</v>
      </c>
      <c r="B5135" s="34">
        <v>23</v>
      </c>
      <c r="C5135" s="12" t="s">
        <v>20357</v>
      </c>
      <c r="D5135" s="12" t="s">
        <v>20660</v>
      </c>
      <c r="E5135" s="11" t="s">
        <v>20661</v>
      </c>
      <c r="F5135" s="138" t="s">
        <v>20662</v>
      </c>
      <c r="G5135" s="12" t="s">
        <v>20663</v>
      </c>
      <c r="H5135" s="21">
        <v>0.156</v>
      </c>
      <c r="I5135" s="12" t="s">
        <v>23</v>
      </c>
      <c r="J5135" s="12" t="s">
        <v>23</v>
      </c>
      <c r="K5135" s="97" t="s">
        <v>20664</v>
      </c>
      <c r="L5135" s="12" t="s">
        <v>20665</v>
      </c>
      <c r="M5135" s="12" t="s">
        <v>24</v>
      </c>
      <c r="N5135" s="12"/>
      <c r="O5135" s="12"/>
      <c r="P5135" s="12"/>
      <c r="Q5135" s="12"/>
      <c r="R5135" s="17" t="s">
        <v>72</v>
      </c>
      <c r="S5135" s="19"/>
      <c r="T5135" s="19"/>
    </row>
    <row r="5136" spans="1:20" ht="15.75" customHeight="1">
      <c r="A5136" s="8">
        <v>2018</v>
      </c>
      <c r="B5136" s="34">
        <v>23</v>
      </c>
      <c r="C5136" s="12" t="s">
        <v>20357</v>
      </c>
      <c r="D5136" s="12" t="s">
        <v>20666</v>
      </c>
      <c r="E5136" s="11" t="s">
        <v>20667</v>
      </c>
      <c r="F5136" s="138" t="s">
        <v>20668</v>
      </c>
      <c r="G5136" s="12" t="s">
        <v>20669</v>
      </c>
      <c r="H5136" s="21">
        <v>0.32400000000000001</v>
      </c>
      <c r="I5136" s="12" t="s">
        <v>24</v>
      </c>
      <c r="J5136" s="12" t="s">
        <v>24</v>
      </c>
      <c r="K5136" s="97" t="s">
        <v>20670</v>
      </c>
      <c r="L5136" s="12" t="s">
        <v>20671</v>
      </c>
      <c r="M5136" s="12" t="s">
        <v>24</v>
      </c>
      <c r="N5136" s="12"/>
      <c r="O5136" s="12"/>
      <c r="P5136" s="12"/>
      <c r="Q5136" s="12"/>
      <c r="R5136" s="17"/>
      <c r="S5136" s="19"/>
      <c r="T5136" s="19"/>
    </row>
    <row r="5137" spans="1:20" ht="15.75" customHeight="1">
      <c r="A5137" s="8">
        <v>2018</v>
      </c>
      <c r="B5137" s="34">
        <v>23</v>
      </c>
      <c r="C5137" s="12" t="s">
        <v>20357</v>
      </c>
      <c r="D5137" s="12" t="s">
        <v>20672</v>
      </c>
      <c r="E5137" s="11" t="s">
        <v>20673</v>
      </c>
      <c r="F5137" s="138" t="s">
        <v>20674</v>
      </c>
      <c r="G5137" s="12" t="s">
        <v>20675</v>
      </c>
      <c r="H5137" s="21">
        <v>1.8360000000000001</v>
      </c>
      <c r="I5137" s="12" t="s">
        <v>24</v>
      </c>
      <c r="J5137" s="12" t="s">
        <v>24</v>
      </c>
      <c r="K5137" s="97" t="s">
        <v>20676</v>
      </c>
      <c r="L5137" s="12" t="s">
        <v>20476</v>
      </c>
      <c r="M5137" s="12" t="s">
        <v>24</v>
      </c>
      <c r="N5137" s="12"/>
      <c r="O5137" s="12"/>
      <c r="P5137" s="12"/>
      <c r="Q5137" s="12"/>
      <c r="R5137" s="17"/>
      <c r="S5137" s="19"/>
      <c r="T5137" s="19"/>
    </row>
    <row r="5138" spans="1:20" ht="15.75" customHeight="1">
      <c r="A5138" s="8">
        <v>2018</v>
      </c>
      <c r="B5138" s="34">
        <v>23</v>
      </c>
      <c r="C5138" s="12" t="s">
        <v>20357</v>
      </c>
      <c r="D5138" s="12" t="s">
        <v>20677</v>
      </c>
      <c r="E5138" s="11" t="s">
        <v>20678</v>
      </c>
      <c r="F5138" s="138" t="s">
        <v>20679</v>
      </c>
      <c r="G5138" s="12" t="s">
        <v>20680</v>
      </c>
      <c r="H5138" s="21">
        <v>0.216</v>
      </c>
      <c r="I5138" s="12" t="s">
        <v>24</v>
      </c>
      <c r="J5138" s="12" t="s">
        <v>24</v>
      </c>
      <c r="K5138" s="97" t="s">
        <v>20681</v>
      </c>
      <c r="L5138" s="12" t="s">
        <v>20682</v>
      </c>
      <c r="M5138" s="12" t="s">
        <v>24</v>
      </c>
      <c r="N5138" s="12"/>
      <c r="O5138" s="12"/>
      <c r="P5138" s="12"/>
      <c r="Q5138" s="12"/>
      <c r="R5138" s="17"/>
      <c r="S5138" s="19"/>
      <c r="T5138" s="19"/>
    </row>
    <row r="5139" spans="1:20" ht="15.75" customHeight="1">
      <c r="A5139" s="8">
        <v>2018</v>
      </c>
      <c r="B5139" s="34">
        <v>23</v>
      </c>
      <c r="C5139" s="12" t="s">
        <v>20357</v>
      </c>
      <c r="D5139" s="12" t="s">
        <v>20683</v>
      </c>
      <c r="E5139" s="11" t="s">
        <v>20684</v>
      </c>
      <c r="F5139" s="138" t="s">
        <v>20685</v>
      </c>
      <c r="G5139" s="12" t="s">
        <v>20686</v>
      </c>
      <c r="H5139" s="21">
        <v>0.108</v>
      </c>
      <c r="I5139" s="12" t="s">
        <v>24</v>
      </c>
      <c r="J5139" s="12" t="s">
        <v>24</v>
      </c>
      <c r="K5139" s="97" t="s">
        <v>20687</v>
      </c>
      <c r="L5139" s="12" t="s">
        <v>20688</v>
      </c>
      <c r="M5139" s="12" t="s">
        <v>24</v>
      </c>
      <c r="N5139" s="12"/>
      <c r="O5139" s="12"/>
      <c r="P5139" s="12"/>
      <c r="Q5139" s="12"/>
      <c r="R5139" s="17"/>
      <c r="S5139" s="19"/>
      <c r="T5139" s="19"/>
    </row>
    <row r="5140" spans="1:20" ht="15.75" customHeight="1">
      <c r="A5140" s="8">
        <v>2018</v>
      </c>
      <c r="B5140" s="34">
        <v>23</v>
      </c>
      <c r="C5140" s="12" t="s">
        <v>20357</v>
      </c>
      <c r="D5140" s="12" t="s">
        <v>20689</v>
      </c>
      <c r="E5140" s="11" t="s">
        <v>20690</v>
      </c>
      <c r="F5140" s="138" t="s">
        <v>20691</v>
      </c>
      <c r="G5140" s="12" t="s">
        <v>20692</v>
      </c>
      <c r="H5140" s="21">
        <v>2.4E-2</v>
      </c>
      <c r="I5140" s="12" t="s">
        <v>24</v>
      </c>
      <c r="J5140" s="12" t="s">
        <v>24</v>
      </c>
      <c r="K5140" s="97" t="s">
        <v>20693</v>
      </c>
      <c r="L5140" s="12" t="s">
        <v>20694</v>
      </c>
      <c r="M5140" s="12" t="s">
        <v>24</v>
      </c>
      <c r="N5140" s="12"/>
      <c r="O5140" s="12"/>
      <c r="P5140" s="12"/>
      <c r="Q5140" s="12"/>
      <c r="R5140" s="17"/>
      <c r="S5140" s="19"/>
      <c r="T5140" s="19"/>
    </row>
    <row r="5141" spans="1:20" ht="15.75" customHeight="1">
      <c r="A5141" s="8">
        <v>2018</v>
      </c>
      <c r="B5141" s="34">
        <v>23</v>
      </c>
      <c r="C5141" s="12" t="s">
        <v>20357</v>
      </c>
      <c r="D5141" s="12" t="s">
        <v>20695</v>
      </c>
      <c r="E5141" s="11" t="s">
        <v>20696</v>
      </c>
      <c r="F5141" s="138" t="s">
        <v>12009</v>
      </c>
      <c r="G5141" s="12" t="s">
        <v>20697</v>
      </c>
      <c r="H5141" s="21">
        <v>4.8000000000000001E-2</v>
      </c>
      <c r="I5141" s="12" t="s">
        <v>23</v>
      </c>
      <c r="J5141" s="12" t="s">
        <v>24</v>
      </c>
      <c r="K5141" s="97" t="s">
        <v>20698</v>
      </c>
      <c r="L5141" s="12" t="s">
        <v>20476</v>
      </c>
      <c r="M5141" s="12" t="s">
        <v>24</v>
      </c>
      <c r="N5141" s="12"/>
      <c r="O5141" s="12"/>
      <c r="P5141" s="12"/>
      <c r="Q5141" s="12"/>
      <c r="R5141" s="17"/>
      <c r="S5141" s="19"/>
      <c r="T5141" s="19"/>
    </row>
    <row r="5142" spans="1:20" ht="15.75" customHeight="1">
      <c r="A5142" s="8">
        <v>2018</v>
      </c>
      <c r="B5142" s="34">
        <v>23</v>
      </c>
      <c r="C5142" s="12" t="s">
        <v>20357</v>
      </c>
      <c r="D5142" s="12" t="s">
        <v>20699</v>
      </c>
      <c r="E5142" s="11" t="s">
        <v>20700</v>
      </c>
      <c r="F5142" s="138" t="s">
        <v>20701</v>
      </c>
      <c r="G5142" s="12" t="s">
        <v>20702</v>
      </c>
      <c r="H5142" s="21">
        <v>1.296</v>
      </c>
      <c r="I5142" s="12" t="s">
        <v>24</v>
      </c>
      <c r="J5142" s="12" t="s">
        <v>23</v>
      </c>
      <c r="K5142" s="97" t="s">
        <v>20703</v>
      </c>
      <c r="L5142" s="12" t="s">
        <v>20148</v>
      </c>
      <c r="M5142" s="12" t="s">
        <v>24</v>
      </c>
      <c r="N5142" s="12"/>
      <c r="O5142" s="12"/>
      <c r="P5142" s="12"/>
      <c r="Q5142" s="12"/>
      <c r="R5142" s="17" t="s">
        <v>64</v>
      </c>
      <c r="S5142" s="19"/>
      <c r="T5142" s="19"/>
    </row>
    <row r="5143" spans="1:20" ht="15.75" customHeight="1">
      <c r="A5143" s="8">
        <v>2018</v>
      </c>
      <c r="B5143" s="34">
        <v>23</v>
      </c>
      <c r="C5143" s="12" t="s">
        <v>20357</v>
      </c>
      <c r="D5143" s="12" t="s">
        <v>20704</v>
      </c>
      <c r="E5143" s="11" t="s">
        <v>20705</v>
      </c>
      <c r="F5143" s="138" t="s">
        <v>20706</v>
      </c>
      <c r="G5143" s="12" t="s">
        <v>20707</v>
      </c>
      <c r="H5143" s="21">
        <v>0.216</v>
      </c>
      <c r="I5143" s="12" t="s">
        <v>24</v>
      </c>
      <c r="J5143" s="12" t="s">
        <v>24</v>
      </c>
      <c r="K5143" s="97" t="s">
        <v>20708</v>
      </c>
      <c r="L5143" s="12" t="s">
        <v>9109</v>
      </c>
      <c r="M5143" s="12" t="s">
        <v>24</v>
      </c>
      <c r="N5143" s="12"/>
      <c r="O5143" s="12"/>
      <c r="P5143" s="12"/>
      <c r="Q5143" s="12"/>
      <c r="R5143" s="17" t="s">
        <v>64</v>
      </c>
      <c r="S5143" s="19"/>
      <c r="T5143" s="19"/>
    </row>
    <row r="5144" spans="1:20" ht="15.75" customHeight="1">
      <c r="A5144" s="8">
        <v>2018</v>
      </c>
      <c r="B5144" s="34">
        <v>23</v>
      </c>
      <c r="C5144" s="12" t="s">
        <v>20357</v>
      </c>
      <c r="D5144" s="12" t="s">
        <v>20432</v>
      </c>
      <c r="E5144" s="11" t="s">
        <v>20709</v>
      </c>
      <c r="F5144" s="138" t="s">
        <v>4989</v>
      </c>
      <c r="G5144" s="12" t="s">
        <v>20435</v>
      </c>
      <c r="H5144" s="21">
        <v>1.08</v>
      </c>
      <c r="I5144" s="12" t="s">
        <v>23</v>
      </c>
      <c r="J5144" s="12" t="s">
        <v>24</v>
      </c>
      <c r="K5144" s="97" t="s">
        <v>20436</v>
      </c>
      <c r="L5144" s="12" t="s">
        <v>20400</v>
      </c>
      <c r="M5144" s="12" t="s">
        <v>24</v>
      </c>
      <c r="N5144" s="12"/>
      <c r="O5144" s="12"/>
      <c r="P5144" s="12"/>
      <c r="Q5144" s="12"/>
      <c r="R5144" s="17"/>
      <c r="S5144" s="19"/>
      <c r="T5144" s="19"/>
    </row>
    <row r="5145" spans="1:20" ht="15.75" customHeight="1">
      <c r="A5145" s="8">
        <v>2018</v>
      </c>
      <c r="B5145" s="34">
        <v>23</v>
      </c>
      <c r="C5145" s="12" t="s">
        <v>20357</v>
      </c>
      <c r="D5145" s="12" t="s">
        <v>20710</v>
      </c>
      <c r="E5145" s="11" t="s">
        <v>20711</v>
      </c>
      <c r="F5145" s="138" t="s">
        <v>20712</v>
      </c>
      <c r="G5145" s="12" t="s">
        <v>20713</v>
      </c>
      <c r="H5145" s="21">
        <v>4.8000000000000001E-2</v>
      </c>
      <c r="I5145" s="12" t="s">
        <v>24</v>
      </c>
      <c r="J5145" s="12" t="s">
        <v>24</v>
      </c>
      <c r="K5145" s="97" t="s">
        <v>20714</v>
      </c>
      <c r="L5145" s="12" t="s">
        <v>20715</v>
      </c>
      <c r="M5145" s="12" t="s">
        <v>24</v>
      </c>
      <c r="N5145" s="12"/>
      <c r="O5145" s="12"/>
      <c r="P5145" s="12"/>
      <c r="Q5145" s="12"/>
      <c r="R5145" s="17" t="s">
        <v>72</v>
      </c>
      <c r="S5145" s="19"/>
      <c r="T5145" s="19"/>
    </row>
    <row r="5146" spans="1:20" ht="15.75" customHeight="1">
      <c r="A5146" s="8">
        <v>2018</v>
      </c>
      <c r="B5146" s="34">
        <v>23</v>
      </c>
      <c r="C5146" s="12" t="s">
        <v>20357</v>
      </c>
      <c r="D5146" s="12" t="s">
        <v>20716</v>
      </c>
      <c r="E5146" s="11" t="s">
        <v>20717</v>
      </c>
      <c r="F5146" s="138" t="s">
        <v>20718</v>
      </c>
      <c r="G5146" s="12" t="s">
        <v>20719</v>
      </c>
      <c r="H5146" s="21">
        <v>4.8000000000000001E-2</v>
      </c>
      <c r="I5146" s="12" t="s">
        <v>23</v>
      </c>
      <c r="J5146" s="12" t="s">
        <v>24</v>
      </c>
      <c r="K5146" s="97" t="s">
        <v>20720</v>
      </c>
      <c r="L5146" s="12" t="s">
        <v>20721</v>
      </c>
      <c r="M5146" s="12" t="s">
        <v>24</v>
      </c>
      <c r="N5146" s="12"/>
      <c r="O5146" s="12"/>
      <c r="P5146" s="12"/>
      <c r="Q5146" s="12"/>
      <c r="R5146" s="17"/>
      <c r="S5146" s="19"/>
      <c r="T5146" s="19"/>
    </row>
    <row r="5147" spans="1:20" ht="15.75" customHeight="1">
      <c r="A5147" s="8">
        <v>2018</v>
      </c>
      <c r="B5147" s="34">
        <v>23</v>
      </c>
      <c r="C5147" s="12" t="s">
        <v>20357</v>
      </c>
      <c r="D5147" s="12" t="s">
        <v>20722</v>
      </c>
      <c r="E5147" s="11" t="s">
        <v>20723</v>
      </c>
      <c r="F5147" s="138" t="s">
        <v>20724</v>
      </c>
      <c r="G5147" s="12" t="s">
        <v>20725</v>
      </c>
      <c r="H5147" s="21">
        <v>4.8000000000000001E-2</v>
      </c>
      <c r="I5147" s="12" t="s">
        <v>23</v>
      </c>
      <c r="J5147" s="12" t="s">
        <v>24</v>
      </c>
      <c r="K5147" s="97" t="s">
        <v>20726</v>
      </c>
      <c r="L5147" s="12" t="s">
        <v>20400</v>
      </c>
      <c r="M5147" s="12" t="s">
        <v>24</v>
      </c>
      <c r="N5147" s="12"/>
      <c r="O5147" s="12"/>
      <c r="P5147" s="12"/>
      <c r="Q5147" s="12"/>
      <c r="R5147" s="17"/>
      <c r="S5147" s="19"/>
      <c r="T5147" s="19"/>
    </row>
    <row r="5148" spans="1:20" ht="15.75" customHeight="1">
      <c r="A5148" s="8">
        <v>2018</v>
      </c>
      <c r="B5148" s="34">
        <v>23</v>
      </c>
      <c r="C5148" s="12" t="s">
        <v>20357</v>
      </c>
      <c r="D5148" s="12" t="s">
        <v>20727</v>
      </c>
      <c r="E5148" s="11" t="s">
        <v>20728</v>
      </c>
      <c r="F5148" s="138" t="s">
        <v>20729</v>
      </c>
      <c r="G5148" s="12" t="s">
        <v>20730</v>
      </c>
      <c r="H5148" s="21">
        <v>4.8000000000000001E-2</v>
      </c>
      <c r="I5148" s="12" t="s">
        <v>24</v>
      </c>
      <c r="J5148" s="12" t="s">
        <v>23</v>
      </c>
      <c r="K5148" s="97" t="s">
        <v>20731</v>
      </c>
      <c r="L5148" s="12" t="s">
        <v>20732</v>
      </c>
      <c r="M5148" s="12" t="s">
        <v>24</v>
      </c>
      <c r="N5148" s="12"/>
      <c r="O5148" s="12"/>
      <c r="P5148" s="12"/>
      <c r="Q5148" s="12"/>
      <c r="R5148" s="17" t="s">
        <v>72</v>
      </c>
      <c r="S5148" s="19"/>
      <c r="T5148" s="19"/>
    </row>
    <row r="5149" spans="1:20" ht="15.75" customHeight="1">
      <c r="A5149" s="8">
        <v>2018</v>
      </c>
      <c r="B5149" s="34">
        <v>23</v>
      </c>
      <c r="C5149" s="12" t="s">
        <v>20357</v>
      </c>
      <c r="D5149" s="12" t="s">
        <v>20733</v>
      </c>
      <c r="E5149" s="11" t="s">
        <v>20734</v>
      </c>
      <c r="F5149" s="138" t="s">
        <v>20735</v>
      </c>
      <c r="G5149" s="12" t="s">
        <v>20736</v>
      </c>
      <c r="H5149" s="21">
        <v>0.156</v>
      </c>
      <c r="I5149" s="12" t="s">
        <v>24</v>
      </c>
      <c r="J5149" s="12" t="s">
        <v>23</v>
      </c>
      <c r="K5149" s="97" t="s">
        <v>20737</v>
      </c>
      <c r="L5149" s="12" t="s">
        <v>20738</v>
      </c>
      <c r="M5149" s="12" t="s">
        <v>24</v>
      </c>
      <c r="N5149" s="12"/>
      <c r="O5149" s="12"/>
      <c r="P5149" s="12"/>
      <c r="Q5149" s="12"/>
      <c r="R5149" s="17" t="s">
        <v>72</v>
      </c>
      <c r="S5149" s="19"/>
      <c r="T5149" s="19"/>
    </row>
    <row r="5150" spans="1:20" ht="15.75" customHeight="1">
      <c r="A5150" s="8">
        <v>2018</v>
      </c>
      <c r="B5150" s="34">
        <v>23</v>
      </c>
      <c r="C5150" s="12" t="s">
        <v>20357</v>
      </c>
      <c r="D5150" s="12" t="s">
        <v>20739</v>
      </c>
      <c r="E5150" s="11" t="s">
        <v>20740</v>
      </c>
      <c r="F5150" s="138" t="s">
        <v>20741</v>
      </c>
      <c r="G5150" s="12" t="s">
        <v>20742</v>
      </c>
      <c r="H5150" s="21">
        <v>1.512</v>
      </c>
      <c r="I5150" s="12" t="s">
        <v>24</v>
      </c>
      <c r="J5150" s="12" t="s">
        <v>24</v>
      </c>
      <c r="K5150" s="97" t="s">
        <v>20743</v>
      </c>
      <c r="L5150" s="12" t="s">
        <v>20744</v>
      </c>
      <c r="M5150" s="12" t="s">
        <v>24</v>
      </c>
      <c r="N5150" s="12"/>
      <c r="O5150" s="12"/>
      <c r="P5150" s="12"/>
      <c r="Q5150" s="12"/>
      <c r="R5150" s="17" t="s">
        <v>72</v>
      </c>
      <c r="S5150" s="19"/>
      <c r="T5150" s="19"/>
    </row>
    <row r="5151" spans="1:20" ht="15.75" customHeight="1">
      <c r="A5151" s="8">
        <v>2018</v>
      </c>
      <c r="B5151" s="34">
        <v>23</v>
      </c>
      <c r="C5151" s="12" t="s">
        <v>20357</v>
      </c>
      <c r="D5151" s="12" t="s">
        <v>20573</v>
      </c>
      <c r="E5151" s="11" t="s">
        <v>20745</v>
      </c>
      <c r="F5151" s="138" t="s">
        <v>7095</v>
      </c>
      <c r="G5151" s="12" t="s">
        <v>20576</v>
      </c>
      <c r="H5151" s="21">
        <v>0.156</v>
      </c>
      <c r="I5151" s="12" t="s">
        <v>23</v>
      </c>
      <c r="J5151" s="12" t="s">
        <v>23</v>
      </c>
      <c r="K5151" s="97" t="s">
        <v>20577</v>
      </c>
      <c r="L5151" s="12" t="s">
        <v>20746</v>
      </c>
      <c r="M5151" s="12" t="s">
        <v>24</v>
      </c>
      <c r="N5151" s="12"/>
      <c r="O5151" s="12"/>
      <c r="P5151" s="12"/>
      <c r="Q5151" s="12"/>
      <c r="R5151" s="17"/>
      <c r="S5151" s="19"/>
      <c r="T5151" s="19"/>
    </row>
    <row r="5152" spans="1:20" ht="15.75" customHeight="1">
      <c r="A5152" s="8">
        <v>2018</v>
      </c>
      <c r="B5152" s="34">
        <v>23</v>
      </c>
      <c r="C5152" s="12" t="s">
        <v>20357</v>
      </c>
      <c r="D5152" s="12" t="s">
        <v>20747</v>
      </c>
      <c r="E5152" s="11" t="s">
        <v>146</v>
      </c>
      <c r="F5152" s="138" t="s">
        <v>20748</v>
      </c>
      <c r="G5152" s="12" t="s">
        <v>20749</v>
      </c>
      <c r="H5152" s="21">
        <v>4.8000000000000001E-2</v>
      </c>
      <c r="I5152" s="12" t="s">
        <v>24</v>
      </c>
      <c r="J5152" s="12" t="s">
        <v>23</v>
      </c>
      <c r="K5152" s="97" t="s">
        <v>20750</v>
      </c>
      <c r="L5152" s="12" t="s">
        <v>20751</v>
      </c>
      <c r="M5152" s="12" t="s">
        <v>24</v>
      </c>
      <c r="N5152" s="12"/>
      <c r="O5152" s="12"/>
      <c r="P5152" s="12"/>
      <c r="Q5152" s="12"/>
      <c r="R5152" s="17" t="s">
        <v>72</v>
      </c>
      <c r="S5152" s="19"/>
      <c r="T5152" s="19"/>
    </row>
    <row r="5153" spans="1:20" ht="15.75" customHeight="1">
      <c r="A5153" s="8">
        <v>2018</v>
      </c>
      <c r="B5153" s="34">
        <v>23</v>
      </c>
      <c r="C5153" s="12" t="s">
        <v>20357</v>
      </c>
      <c r="D5153" s="12" t="s">
        <v>20752</v>
      </c>
      <c r="E5153" s="11" t="s">
        <v>20753</v>
      </c>
      <c r="F5153" s="138" t="s">
        <v>4192</v>
      </c>
      <c r="G5153" s="12" t="s">
        <v>20754</v>
      </c>
      <c r="H5153" s="21">
        <v>2.4E-2</v>
      </c>
      <c r="I5153" s="12" t="s">
        <v>23</v>
      </c>
      <c r="J5153" s="12" t="s">
        <v>24</v>
      </c>
      <c r="K5153" s="97" t="s">
        <v>20755</v>
      </c>
      <c r="L5153" s="12" t="s">
        <v>20476</v>
      </c>
      <c r="M5153" s="12" t="s">
        <v>24</v>
      </c>
      <c r="N5153" s="12"/>
      <c r="O5153" s="12"/>
      <c r="P5153" s="12"/>
      <c r="Q5153" s="12"/>
      <c r="R5153" s="17"/>
      <c r="S5153" s="19"/>
      <c r="T5153" s="19"/>
    </row>
    <row r="5154" spans="1:20" ht="15.75" customHeight="1">
      <c r="A5154" s="8">
        <v>2018</v>
      </c>
      <c r="B5154" s="34">
        <v>23</v>
      </c>
      <c r="C5154" s="12" t="s">
        <v>20357</v>
      </c>
      <c r="D5154" s="12" t="s">
        <v>20756</v>
      </c>
      <c r="E5154" s="11" t="s">
        <v>20757</v>
      </c>
      <c r="F5154" s="138" t="s">
        <v>20758</v>
      </c>
      <c r="G5154" s="12" t="s">
        <v>20759</v>
      </c>
      <c r="H5154" s="21">
        <v>0.108</v>
      </c>
      <c r="I5154" s="12" t="s">
        <v>24</v>
      </c>
      <c r="J5154" s="12" t="s">
        <v>23</v>
      </c>
      <c r="K5154" s="97" t="s">
        <v>20760</v>
      </c>
      <c r="L5154" s="12" t="s">
        <v>20761</v>
      </c>
      <c r="M5154" s="12" t="s">
        <v>24</v>
      </c>
      <c r="N5154" s="12"/>
      <c r="O5154" s="12"/>
      <c r="P5154" s="12"/>
      <c r="Q5154" s="12"/>
      <c r="R5154" s="17" t="s">
        <v>20762</v>
      </c>
      <c r="S5154" s="19"/>
      <c r="T5154" s="19"/>
    </row>
    <row r="5155" spans="1:20" ht="15.75" customHeight="1">
      <c r="A5155" s="8">
        <v>2018</v>
      </c>
      <c r="B5155" s="34">
        <v>23</v>
      </c>
      <c r="C5155" s="12" t="s">
        <v>20357</v>
      </c>
      <c r="D5155" s="12" t="s">
        <v>20763</v>
      </c>
      <c r="E5155" s="11" t="s">
        <v>20764</v>
      </c>
      <c r="F5155" s="138" t="s">
        <v>20299</v>
      </c>
      <c r="G5155" s="12" t="s">
        <v>20765</v>
      </c>
      <c r="H5155" s="21">
        <v>4.8000000000000001E-2</v>
      </c>
      <c r="I5155" s="12" t="s">
        <v>23</v>
      </c>
      <c r="J5155" s="12" t="s">
        <v>24</v>
      </c>
      <c r="K5155" s="97" t="s">
        <v>20766</v>
      </c>
      <c r="L5155" s="12" t="s">
        <v>20767</v>
      </c>
      <c r="M5155" s="12" t="s">
        <v>24</v>
      </c>
      <c r="N5155" s="12"/>
      <c r="O5155" s="12"/>
      <c r="P5155" s="12"/>
      <c r="Q5155" s="12"/>
      <c r="R5155" s="17"/>
      <c r="S5155" s="19"/>
      <c r="T5155" s="19"/>
    </row>
    <row r="5156" spans="1:20" ht="15.75" customHeight="1">
      <c r="A5156" s="8">
        <v>2018</v>
      </c>
      <c r="B5156" s="34">
        <v>23</v>
      </c>
      <c r="C5156" s="12" t="s">
        <v>20357</v>
      </c>
      <c r="D5156" s="12" t="s">
        <v>20768</v>
      </c>
      <c r="E5156" s="11" t="s">
        <v>20502</v>
      </c>
      <c r="F5156" s="138" t="s">
        <v>20769</v>
      </c>
      <c r="G5156" s="12" t="s">
        <v>20770</v>
      </c>
      <c r="H5156" s="21">
        <v>4.8000000000000001E-2</v>
      </c>
      <c r="I5156" s="12" t="s">
        <v>23</v>
      </c>
      <c r="J5156" s="12" t="s">
        <v>24</v>
      </c>
      <c r="K5156" s="97" t="s">
        <v>20771</v>
      </c>
      <c r="L5156" s="12" t="s">
        <v>20389</v>
      </c>
      <c r="M5156" s="12" t="s">
        <v>24</v>
      </c>
      <c r="N5156" s="12"/>
      <c r="O5156" s="12"/>
      <c r="P5156" s="12"/>
      <c r="Q5156" s="12"/>
      <c r="R5156" s="17"/>
      <c r="S5156" s="19"/>
      <c r="T5156" s="19"/>
    </row>
    <row r="5157" spans="1:20" ht="15.75" customHeight="1">
      <c r="A5157" s="8">
        <v>2018</v>
      </c>
      <c r="B5157" s="34">
        <v>23</v>
      </c>
      <c r="C5157" s="12" t="s">
        <v>20357</v>
      </c>
      <c r="D5157" s="12" t="s">
        <v>20772</v>
      </c>
      <c r="E5157" s="11" t="s">
        <v>20773</v>
      </c>
      <c r="F5157" s="138" t="s">
        <v>4443</v>
      </c>
      <c r="G5157" s="12" t="s">
        <v>20774</v>
      </c>
      <c r="H5157" s="21">
        <v>2.4E-2</v>
      </c>
      <c r="I5157" s="12" t="s">
        <v>23</v>
      </c>
      <c r="J5157" s="12" t="s">
        <v>23</v>
      </c>
      <c r="K5157" s="97" t="s">
        <v>20775</v>
      </c>
      <c r="L5157" s="12" t="s">
        <v>20776</v>
      </c>
      <c r="M5157" s="12" t="s">
        <v>24</v>
      </c>
      <c r="N5157" s="12"/>
      <c r="O5157" s="12"/>
      <c r="P5157" s="12"/>
      <c r="Q5157" s="12"/>
      <c r="R5157" s="17"/>
      <c r="S5157" s="19"/>
      <c r="T5157" s="19"/>
    </row>
    <row r="5158" spans="1:20" ht="15.75" customHeight="1">
      <c r="A5158" s="8">
        <v>2018</v>
      </c>
      <c r="B5158" s="34">
        <v>23</v>
      </c>
      <c r="C5158" s="12" t="s">
        <v>20357</v>
      </c>
      <c r="D5158" s="12" t="s">
        <v>20777</v>
      </c>
      <c r="E5158" s="11" t="s">
        <v>20778</v>
      </c>
      <c r="F5158" s="138" t="s">
        <v>6459</v>
      </c>
      <c r="G5158" s="12" t="s">
        <v>20779</v>
      </c>
      <c r="H5158" s="21" t="s">
        <v>20780</v>
      </c>
      <c r="I5158" s="12" t="s">
        <v>24</v>
      </c>
      <c r="J5158" s="12" t="s">
        <v>23</v>
      </c>
      <c r="K5158" s="97" t="s">
        <v>20781</v>
      </c>
      <c r="L5158" s="12" t="s">
        <v>20148</v>
      </c>
      <c r="M5158" s="12" t="s">
        <v>24</v>
      </c>
      <c r="N5158" s="12"/>
      <c r="O5158" s="12"/>
      <c r="P5158" s="12"/>
      <c r="Q5158" s="12"/>
      <c r="R5158" s="17" t="s">
        <v>2226</v>
      </c>
      <c r="S5158" s="19"/>
      <c r="T5158" s="19"/>
    </row>
    <row r="5159" spans="1:20" ht="15.75" customHeight="1">
      <c r="A5159" s="8">
        <v>2018</v>
      </c>
      <c r="B5159" s="34">
        <v>23</v>
      </c>
      <c r="C5159" s="12" t="s">
        <v>20357</v>
      </c>
      <c r="D5159" s="12" t="s">
        <v>20782</v>
      </c>
      <c r="E5159" s="11" t="s">
        <v>20783</v>
      </c>
      <c r="F5159" s="138" t="s">
        <v>20735</v>
      </c>
      <c r="G5159" s="12" t="s">
        <v>20784</v>
      </c>
      <c r="H5159" s="21">
        <v>4.8000000000000001E-2</v>
      </c>
      <c r="I5159" s="12" t="s">
        <v>24</v>
      </c>
      <c r="J5159" s="12" t="s">
        <v>24</v>
      </c>
      <c r="K5159" s="97" t="s">
        <v>20785</v>
      </c>
      <c r="L5159" s="12" t="s">
        <v>20786</v>
      </c>
      <c r="M5159" s="12" t="s">
        <v>24</v>
      </c>
      <c r="N5159" s="12"/>
      <c r="O5159" s="12"/>
      <c r="P5159" s="12"/>
      <c r="Q5159" s="12"/>
      <c r="R5159" s="17"/>
      <c r="S5159" s="19"/>
      <c r="T5159" s="19"/>
    </row>
    <row r="5160" spans="1:20" ht="15.75" customHeight="1">
      <c r="A5160" s="8">
        <v>2018</v>
      </c>
      <c r="B5160" s="34">
        <v>23</v>
      </c>
      <c r="C5160" s="12" t="s">
        <v>20357</v>
      </c>
      <c r="D5160" s="12" t="s">
        <v>20787</v>
      </c>
      <c r="E5160" s="11" t="s">
        <v>20788</v>
      </c>
      <c r="F5160" s="138" t="s">
        <v>20789</v>
      </c>
      <c r="G5160" s="12" t="s">
        <v>20790</v>
      </c>
      <c r="H5160" s="21">
        <v>0.64800000000000002</v>
      </c>
      <c r="I5160" s="12" t="s">
        <v>23</v>
      </c>
      <c r="J5160" s="12" t="s">
        <v>24</v>
      </c>
      <c r="K5160" s="97" t="s">
        <v>20791</v>
      </c>
      <c r="L5160" s="12" t="s">
        <v>20792</v>
      </c>
      <c r="M5160" s="12" t="s">
        <v>24</v>
      </c>
      <c r="N5160" s="12"/>
      <c r="O5160" s="12"/>
      <c r="P5160" s="12"/>
      <c r="Q5160" s="12"/>
      <c r="R5160" s="17"/>
      <c r="S5160" s="19"/>
      <c r="T5160" s="19"/>
    </row>
    <row r="5161" spans="1:20" ht="15.75" customHeight="1">
      <c r="A5161" s="8">
        <v>2018</v>
      </c>
      <c r="B5161" s="34">
        <v>23</v>
      </c>
      <c r="C5161" s="12" t="s">
        <v>20357</v>
      </c>
      <c r="D5161" s="12" t="s">
        <v>20793</v>
      </c>
      <c r="E5161" s="11" t="s">
        <v>20794</v>
      </c>
      <c r="F5161" s="138" t="s">
        <v>20795</v>
      </c>
      <c r="G5161" s="12" t="s">
        <v>20796</v>
      </c>
      <c r="H5161" s="21">
        <v>2.4E-2</v>
      </c>
      <c r="I5161" s="12" t="s">
        <v>24</v>
      </c>
      <c r="J5161" s="12" t="s">
        <v>24</v>
      </c>
      <c r="K5161" s="97" t="s">
        <v>20797</v>
      </c>
      <c r="L5161" s="12" t="s">
        <v>20798</v>
      </c>
      <c r="M5161" s="12" t="s">
        <v>24</v>
      </c>
      <c r="N5161" s="12"/>
      <c r="O5161" s="12"/>
      <c r="P5161" s="12"/>
      <c r="Q5161" s="12"/>
      <c r="R5161" s="17"/>
      <c r="S5161" s="19"/>
      <c r="T5161" s="19"/>
    </row>
    <row r="5162" spans="1:20" ht="15.75" customHeight="1">
      <c r="A5162" s="8">
        <v>2018</v>
      </c>
      <c r="B5162" s="34">
        <v>23</v>
      </c>
      <c r="C5162" s="12" t="s">
        <v>20357</v>
      </c>
      <c r="D5162" s="12" t="s">
        <v>20799</v>
      </c>
      <c r="E5162" s="11" t="s">
        <v>20800</v>
      </c>
      <c r="F5162" s="138" t="s">
        <v>20801</v>
      </c>
      <c r="G5162" s="12" t="s">
        <v>20802</v>
      </c>
      <c r="H5162" s="21">
        <v>2.4E-2</v>
      </c>
      <c r="I5162" s="12" t="s">
        <v>24</v>
      </c>
      <c r="J5162" s="12" t="s">
        <v>24</v>
      </c>
      <c r="K5162" s="97" t="s">
        <v>20803</v>
      </c>
      <c r="L5162" s="12" t="s">
        <v>20804</v>
      </c>
      <c r="M5162" s="12" t="s">
        <v>24</v>
      </c>
      <c r="N5162" s="12"/>
      <c r="O5162" s="12"/>
      <c r="P5162" s="12"/>
      <c r="Q5162" s="12"/>
      <c r="R5162" s="17"/>
      <c r="S5162" s="19"/>
      <c r="T5162" s="19"/>
    </row>
    <row r="5163" spans="1:20" ht="15.75" customHeight="1">
      <c r="A5163" s="8">
        <v>2018</v>
      </c>
      <c r="B5163" s="34">
        <v>23</v>
      </c>
      <c r="C5163" s="12" t="s">
        <v>20357</v>
      </c>
      <c r="D5163" s="12" t="s">
        <v>20805</v>
      </c>
      <c r="E5163" s="11" t="s">
        <v>20806</v>
      </c>
      <c r="F5163" s="138" t="s">
        <v>5742</v>
      </c>
      <c r="G5163" s="12" t="s">
        <v>20807</v>
      </c>
      <c r="H5163" s="21">
        <v>0.216</v>
      </c>
      <c r="I5163" s="12" t="s">
        <v>24</v>
      </c>
      <c r="J5163" s="12" t="s">
        <v>24</v>
      </c>
      <c r="K5163" s="97" t="s">
        <v>20808</v>
      </c>
      <c r="L5163" s="12" t="s">
        <v>20809</v>
      </c>
      <c r="M5163" s="12" t="s">
        <v>24</v>
      </c>
      <c r="N5163" s="12"/>
      <c r="O5163" s="12"/>
      <c r="P5163" s="12"/>
      <c r="Q5163" s="12"/>
      <c r="R5163" s="17" t="s">
        <v>72</v>
      </c>
      <c r="S5163" s="19"/>
      <c r="T5163" s="19"/>
    </row>
    <row r="5164" spans="1:20" ht="15.75" customHeight="1">
      <c r="A5164" s="8">
        <v>2018</v>
      </c>
      <c r="B5164" s="34">
        <v>23</v>
      </c>
      <c r="C5164" s="12" t="s">
        <v>20357</v>
      </c>
      <c r="D5164" s="12" t="s">
        <v>20810</v>
      </c>
      <c r="E5164" s="11" t="s">
        <v>20811</v>
      </c>
      <c r="F5164" s="138" t="s">
        <v>20735</v>
      </c>
      <c r="G5164" s="12" t="s">
        <v>20812</v>
      </c>
      <c r="H5164" s="21">
        <v>7.1999999999999995E-2</v>
      </c>
      <c r="I5164" s="12" t="s">
        <v>24</v>
      </c>
      <c r="J5164" s="12" t="s">
        <v>24</v>
      </c>
      <c r="K5164" s="97" t="s">
        <v>20813</v>
      </c>
      <c r="L5164" s="12" t="s">
        <v>20814</v>
      </c>
      <c r="M5164" s="12" t="s">
        <v>24</v>
      </c>
      <c r="N5164" s="12"/>
      <c r="O5164" s="12"/>
      <c r="P5164" s="12"/>
      <c r="Q5164" s="12"/>
      <c r="R5164" s="17"/>
      <c r="S5164" s="19"/>
      <c r="T5164" s="19"/>
    </row>
    <row r="5165" spans="1:20" ht="15.75" customHeight="1">
      <c r="A5165" s="8">
        <v>2018</v>
      </c>
      <c r="B5165" s="34">
        <v>23</v>
      </c>
      <c r="C5165" s="12" t="s">
        <v>20357</v>
      </c>
      <c r="D5165" s="12" t="s">
        <v>20589</v>
      </c>
      <c r="E5165" s="11" t="s">
        <v>20815</v>
      </c>
      <c r="F5165" s="138" t="s">
        <v>20816</v>
      </c>
      <c r="G5165" s="12" t="s">
        <v>20591</v>
      </c>
      <c r="H5165" s="21">
        <v>0.432</v>
      </c>
      <c r="I5165" s="12" t="s">
        <v>23</v>
      </c>
      <c r="J5165" s="12" t="s">
        <v>24</v>
      </c>
      <c r="K5165" s="97" t="s">
        <v>20592</v>
      </c>
      <c r="L5165" s="12" t="s">
        <v>20593</v>
      </c>
      <c r="M5165" s="12" t="s">
        <v>24</v>
      </c>
      <c r="N5165" s="12"/>
      <c r="O5165" s="12"/>
      <c r="P5165" s="12"/>
      <c r="Q5165" s="12"/>
      <c r="R5165" s="17"/>
      <c r="S5165" s="19"/>
      <c r="T5165" s="19"/>
    </row>
    <row r="5166" spans="1:20" ht="15.75" customHeight="1">
      <c r="A5166" s="8">
        <v>2018</v>
      </c>
      <c r="B5166" s="34">
        <v>23</v>
      </c>
      <c r="C5166" s="12" t="s">
        <v>20357</v>
      </c>
      <c r="D5166" s="12" t="s">
        <v>20817</v>
      </c>
      <c r="E5166" s="11" t="s">
        <v>20818</v>
      </c>
      <c r="F5166" s="138" t="s">
        <v>20819</v>
      </c>
      <c r="G5166" s="12" t="s">
        <v>20820</v>
      </c>
      <c r="H5166" s="21">
        <v>0.64800000000000002</v>
      </c>
      <c r="I5166" s="12" t="s">
        <v>23</v>
      </c>
      <c r="J5166" s="12" t="s">
        <v>23</v>
      </c>
      <c r="K5166" s="97" t="s">
        <v>20821</v>
      </c>
      <c r="L5166" s="12" t="s">
        <v>20822</v>
      </c>
      <c r="M5166" s="12" t="s">
        <v>24</v>
      </c>
      <c r="N5166" s="12"/>
      <c r="O5166" s="12"/>
      <c r="P5166" s="12"/>
      <c r="Q5166" s="12"/>
      <c r="R5166" s="17" t="s">
        <v>1956</v>
      </c>
      <c r="S5166" s="19"/>
      <c r="T5166" s="19"/>
    </row>
    <row r="5167" spans="1:20" ht="15.75" customHeight="1">
      <c r="A5167" s="8">
        <v>2018</v>
      </c>
      <c r="B5167" s="34">
        <v>23</v>
      </c>
      <c r="C5167" s="12" t="s">
        <v>20357</v>
      </c>
      <c r="D5167" s="12" t="s">
        <v>20823</v>
      </c>
      <c r="E5167" s="11" t="s">
        <v>20824</v>
      </c>
      <c r="F5167" s="138" t="s">
        <v>2090</v>
      </c>
      <c r="G5167" s="12" t="s">
        <v>20825</v>
      </c>
      <c r="H5167" s="21">
        <v>0.216</v>
      </c>
      <c r="I5167" s="12" t="s">
        <v>23</v>
      </c>
      <c r="J5167" s="12" t="s">
        <v>24</v>
      </c>
      <c r="K5167" s="97" t="s">
        <v>20826</v>
      </c>
      <c r="L5167" s="12" t="s">
        <v>20389</v>
      </c>
      <c r="M5167" s="12" t="s">
        <v>24</v>
      </c>
      <c r="N5167" s="12"/>
      <c r="O5167" s="12"/>
      <c r="P5167" s="12"/>
      <c r="Q5167" s="12"/>
      <c r="R5167" s="17"/>
      <c r="S5167" s="19"/>
      <c r="T5167" s="19"/>
    </row>
    <row r="5168" spans="1:20" ht="15.75" customHeight="1">
      <c r="A5168" s="8">
        <v>2018</v>
      </c>
      <c r="B5168" s="34">
        <v>23</v>
      </c>
      <c r="C5168" s="12" t="s">
        <v>20357</v>
      </c>
      <c r="D5168" s="12" t="s">
        <v>20827</v>
      </c>
      <c r="E5168" s="11" t="s">
        <v>20828</v>
      </c>
      <c r="F5168" s="138" t="s">
        <v>20829</v>
      </c>
      <c r="G5168" s="12" t="s">
        <v>20830</v>
      </c>
      <c r="H5168" s="21">
        <v>0.108</v>
      </c>
      <c r="I5168" s="12" t="s">
        <v>24</v>
      </c>
      <c r="J5168" s="12" t="s">
        <v>24</v>
      </c>
      <c r="K5168" s="97" t="s">
        <v>20831</v>
      </c>
      <c r="L5168" s="12" t="s">
        <v>20832</v>
      </c>
      <c r="M5168" s="12" t="s">
        <v>24</v>
      </c>
      <c r="N5168" s="12"/>
      <c r="O5168" s="12"/>
      <c r="P5168" s="12"/>
      <c r="Q5168" s="12"/>
      <c r="R5168" s="17"/>
      <c r="S5168" s="19"/>
      <c r="T5168" s="19"/>
    </row>
    <row r="5169" spans="1:20" ht="15.75" customHeight="1">
      <c r="A5169" s="8">
        <v>2018</v>
      </c>
      <c r="B5169" s="34">
        <v>23</v>
      </c>
      <c r="C5169" s="12" t="s">
        <v>20357</v>
      </c>
      <c r="D5169" s="12" t="s">
        <v>20833</v>
      </c>
      <c r="E5169" s="11" t="s">
        <v>20834</v>
      </c>
      <c r="F5169" s="138" t="s">
        <v>20835</v>
      </c>
      <c r="G5169" s="12" t="s">
        <v>20836</v>
      </c>
      <c r="H5169" s="21">
        <v>2.4E-2</v>
      </c>
      <c r="I5169" s="12" t="s">
        <v>24</v>
      </c>
      <c r="J5169" s="12" t="s">
        <v>24</v>
      </c>
      <c r="K5169" s="97" t="s">
        <v>20837</v>
      </c>
      <c r="L5169" s="12" t="s">
        <v>20400</v>
      </c>
      <c r="M5169" s="12" t="s">
        <v>24</v>
      </c>
      <c r="N5169" s="12"/>
      <c r="O5169" s="12"/>
      <c r="P5169" s="12"/>
      <c r="Q5169" s="12"/>
      <c r="R5169" s="17"/>
      <c r="S5169" s="19"/>
      <c r="T5169" s="19"/>
    </row>
    <row r="5170" spans="1:20" ht="15.75" customHeight="1">
      <c r="A5170" s="8">
        <v>2018</v>
      </c>
      <c r="B5170" s="34">
        <v>23</v>
      </c>
      <c r="C5170" s="12" t="s">
        <v>20357</v>
      </c>
      <c r="D5170" s="12" t="s">
        <v>20838</v>
      </c>
      <c r="E5170" s="11" t="s">
        <v>20839</v>
      </c>
      <c r="F5170" s="138" t="s">
        <v>20840</v>
      </c>
      <c r="G5170" s="12" t="s">
        <v>20841</v>
      </c>
      <c r="H5170" s="21">
        <v>2.4E-2</v>
      </c>
      <c r="I5170" s="12" t="s">
        <v>23</v>
      </c>
      <c r="J5170" s="12" t="s">
        <v>24</v>
      </c>
      <c r="K5170" s="97" t="s">
        <v>20842</v>
      </c>
      <c r="L5170" s="12" t="s">
        <v>20389</v>
      </c>
      <c r="M5170" s="12" t="s">
        <v>24</v>
      </c>
      <c r="N5170" s="12"/>
      <c r="O5170" s="12"/>
      <c r="P5170" s="12"/>
      <c r="Q5170" s="12"/>
      <c r="R5170" s="17"/>
      <c r="S5170" s="19"/>
      <c r="T5170" s="19"/>
    </row>
    <row r="5171" spans="1:20" ht="15.75" customHeight="1">
      <c r="A5171" s="8">
        <v>2018</v>
      </c>
      <c r="B5171" s="34">
        <v>23</v>
      </c>
      <c r="C5171" s="12" t="s">
        <v>20357</v>
      </c>
      <c r="D5171" s="12" t="s">
        <v>20843</v>
      </c>
      <c r="E5171" s="11" t="s">
        <v>20844</v>
      </c>
      <c r="F5171" s="138" t="s">
        <v>20845</v>
      </c>
      <c r="G5171" s="12" t="s">
        <v>20846</v>
      </c>
      <c r="H5171" s="21">
        <v>0.216</v>
      </c>
      <c r="I5171" s="12" t="s">
        <v>24</v>
      </c>
      <c r="J5171" s="12" t="s">
        <v>24</v>
      </c>
      <c r="K5171" s="97" t="s">
        <v>20847</v>
      </c>
      <c r="L5171" s="12" t="s">
        <v>20848</v>
      </c>
      <c r="M5171" s="12" t="s">
        <v>24</v>
      </c>
      <c r="N5171" s="12"/>
      <c r="O5171" s="12"/>
      <c r="P5171" s="12"/>
      <c r="Q5171" s="12"/>
      <c r="R5171" s="17"/>
      <c r="S5171" s="19"/>
      <c r="T5171" s="19"/>
    </row>
    <row r="5172" spans="1:20" ht="15.75" customHeight="1">
      <c r="A5172" s="8">
        <v>2018</v>
      </c>
      <c r="B5172" s="34">
        <v>23</v>
      </c>
      <c r="C5172" s="12" t="s">
        <v>20357</v>
      </c>
      <c r="D5172" s="12" t="s">
        <v>20849</v>
      </c>
      <c r="E5172" s="11" t="s">
        <v>20850</v>
      </c>
      <c r="F5172" s="138" t="s">
        <v>15376</v>
      </c>
      <c r="G5172" s="12" t="s">
        <v>20851</v>
      </c>
      <c r="H5172" s="21">
        <v>0.216</v>
      </c>
      <c r="I5172" s="12" t="s">
        <v>23</v>
      </c>
      <c r="J5172" s="12" t="s">
        <v>24</v>
      </c>
      <c r="K5172" s="97" t="s">
        <v>20852</v>
      </c>
      <c r="L5172" s="12" t="s">
        <v>20853</v>
      </c>
      <c r="M5172" s="12" t="s">
        <v>24</v>
      </c>
      <c r="N5172" s="12"/>
      <c r="O5172" s="12"/>
      <c r="P5172" s="12"/>
      <c r="Q5172" s="12"/>
      <c r="R5172" s="17"/>
      <c r="S5172" s="19"/>
      <c r="T5172" s="19"/>
    </row>
    <row r="5173" spans="1:20" ht="15.75" customHeight="1">
      <c r="A5173" s="8">
        <v>2018</v>
      </c>
      <c r="B5173" s="34">
        <v>23</v>
      </c>
      <c r="C5173" s="12" t="s">
        <v>20357</v>
      </c>
      <c r="D5173" s="12" t="s">
        <v>20854</v>
      </c>
      <c r="E5173" s="11" t="s">
        <v>20855</v>
      </c>
      <c r="F5173" s="138" t="s">
        <v>1569</v>
      </c>
      <c r="G5173" s="12" t="s">
        <v>20856</v>
      </c>
      <c r="H5173" s="21">
        <v>0.108</v>
      </c>
      <c r="I5173" s="12" t="s">
        <v>24</v>
      </c>
      <c r="J5173" s="12" t="s">
        <v>24</v>
      </c>
      <c r="K5173" s="97" t="s">
        <v>20857</v>
      </c>
      <c r="L5173" s="12" t="s">
        <v>20637</v>
      </c>
      <c r="M5173" s="12" t="s">
        <v>24</v>
      </c>
      <c r="N5173" s="12"/>
      <c r="O5173" s="12"/>
      <c r="P5173" s="12"/>
      <c r="Q5173" s="12"/>
      <c r="R5173" s="17"/>
      <c r="S5173" s="19"/>
      <c r="T5173" s="19"/>
    </row>
    <row r="5174" spans="1:20" ht="15.75" customHeight="1">
      <c r="A5174" s="8">
        <v>2018</v>
      </c>
      <c r="B5174" s="34">
        <v>23</v>
      </c>
      <c r="C5174" s="12" t="s">
        <v>20357</v>
      </c>
      <c r="D5174" s="12" t="s">
        <v>20858</v>
      </c>
      <c r="E5174" s="11" t="s">
        <v>20859</v>
      </c>
      <c r="F5174" s="138" t="s">
        <v>20860</v>
      </c>
      <c r="G5174" s="12" t="s">
        <v>20861</v>
      </c>
      <c r="H5174" s="21">
        <v>2.4E-2</v>
      </c>
      <c r="I5174" s="12" t="s">
        <v>24</v>
      </c>
      <c r="J5174" s="12" t="s">
        <v>24</v>
      </c>
      <c r="K5174" s="97" t="s">
        <v>20862</v>
      </c>
      <c r="L5174" s="12" t="s">
        <v>20863</v>
      </c>
      <c r="M5174" s="12" t="s">
        <v>24</v>
      </c>
      <c r="N5174" s="12"/>
      <c r="O5174" s="12"/>
      <c r="P5174" s="12"/>
      <c r="Q5174" s="12"/>
      <c r="R5174" s="17"/>
      <c r="S5174" s="19"/>
      <c r="T5174" s="19"/>
    </row>
    <row r="5175" spans="1:20" ht="15.75" customHeight="1">
      <c r="A5175" s="8">
        <v>2018</v>
      </c>
      <c r="B5175" s="34">
        <v>23</v>
      </c>
      <c r="C5175" s="12" t="s">
        <v>20357</v>
      </c>
      <c r="D5175" s="12" t="s">
        <v>20864</v>
      </c>
      <c r="E5175" s="11" t="s">
        <v>20865</v>
      </c>
      <c r="F5175" s="138" t="s">
        <v>20866</v>
      </c>
      <c r="G5175" s="12" t="s">
        <v>20435</v>
      </c>
      <c r="H5175" s="21">
        <v>4.8000000000000001E-2</v>
      </c>
      <c r="I5175" s="12" t="s">
        <v>23</v>
      </c>
      <c r="J5175" s="12" t="s">
        <v>24</v>
      </c>
      <c r="K5175" s="97" t="s">
        <v>20436</v>
      </c>
      <c r="L5175" s="12" t="s">
        <v>20400</v>
      </c>
      <c r="M5175" s="12" t="s">
        <v>24</v>
      </c>
      <c r="N5175" s="12"/>
      <c r="O5175" s="12"/>
      <c r="P5175" s="12"/>
      <c r="Q5175" s="12"/>
      <c r="R5175" s="17"/>
      <c r="S5175" s="19"/>
      <c r="T5175" s="19"/>
    </row>
    <row r="5176" spans="1:20" ht="15.75" customHeight="1">
      <c r="A5176" s="8">
        <v>2018</v>
      </c>
      <c r="B5176" s="34">
        <v>23</v>
      </c>
      <c r="C5176" s="12" t="s">
        <v>20357</v>
      </c>
      <c r="D5176" s="12" t="s">
        <v>20867</v>
      </c>
      <c r="E5176" s="11" t="s">
        <v>20868</v>
      </c>
      <c r="F5176" s="138" t="s">
        <v>7116</v>
      </c>
      <c r="G5176" s="12" t="s">
        <v>20869</v>
      </c>
      <c r="H5176" s="21">
        <v>4.8000000000000001E-2</v>
      </c>
      <c r="I5176" s="12" t="s">
        <v>23</v>
      </c>
      <c r="J5176" s="12" t="s">
        <v>24</v>
      </c>
      <c r="K5176" s="97" t="s">
        <v>20870</v>
      </c>
      <c r="L5176" s="12" t="s">
        <v>20476</v>
      </c>
      <c r="M5176" s="12" t="s">
        <v>24</v>
      </c>
      <c r="N5176" s="12"/>
      <c r="O5176" s="12"/>
      <c r="P5176" s="12"/>
      <c r="Q5176" s="12"/>
      <c r="R5176" s="17"/>
      <c r="S5176" s="19"/>
      <c r="T5176" s="19"/>
    </row>
    <row r="5177" spans="1:20" ht="15.75" customHeight="1">
      <c r="A5177" s="8">
        <v>2018</v>
      </c>
      <c r="B5177" s="34">
        <v>23</v>
      </c>
      <c r="C5177" s="12" t="s">
        <v>20357</v>
      </c>
      <c r="D5177" s="12" t="s">
        <v>20823</v>
      </c>
      <c r="E5177" s="11" t="s">
        <v>20871</v>
      </c>
      <c r="F5177" s="138" t="s">
        <v>7079</v>
      </c>
      <c r="G5177" s="12" t="s">
        <v>20825</v>
      </c>
      <c r="H5177" s="21">
        <v>0.108</v>
      </c>
      <c r="I5177" s="12" t="s">
        <v>23</v>
      </c>
      <c r="J5177" s="12" t="s">
        <v>24</v>
      </c>
      <c r="K5177" s="97" t="s">
        <v>20826</v>
      </c>
      <c r="L5177" s="12" t="s">
        <v>20872</v>
      </c>
      <c r="M5177" s="12" t="s">
        <v>24</v>
      </c>
      <c r="N5177" s="12"/>
      <c r="O5177" s="12"/>
      <c r="P5177" s="12"/>
      <c r="Q5177" s="12"/>
      <c r="R5177" s="17"/>
      <c r="S5177" s="19"/>
      <c r="T5177" s="19"/>
    </row>
    <row r="5178" spans="1:20" ht="15.75" customHeight="1">
      <c r="A5178" s="8">
        <v>2018</v>
      </c>
      <c r="B5178" s="34">
        <v>23</v>
      </c>
      <c r="C5178" s="12" t="s">
        <v>20357</v>
      </c>
      <c r="D5178" s="12" t="s">
        <v>20873</v>
      </c>
      <c r="E5178" s="11" t="s">
        <v>20874</v>
      </c>
      <c r="F5178" s="138" t="s">
        <v>4157</v>
      </c>
      <c r="G5178" s="12" t="s">
        <v>20875</v>
      </c>
      <c r="H5178" s="21">
        <v>0.108</v>
      </c>
      <c r="I5178" s="12" t="s">
        <v>23</v>
      </c>
      <c r="J5178" s="12" t="s">
        <v>24</v>
      </c>
      <c r="K5178" s="97" t="s">
        <v>20876</v>
      </c>
      <c r="L5178" s="12" t="s">
        <v>20389</v>
      </c>
      <c r="M5178" s="12" t="s">
        <v>24</v>
      </c>
      <c r="N5178" s="12"/>
      <c r="O5178" s="12"/>
      <c r="P5178" s="12"/>
      <c r="Q5178" s="12"/>
      <c r="R5178" s="17"/>
      <c r="S5178" s="19"/>
      <c r="T5178" s="19"/>
    </row>
    <row r="5179" spans="1:20" ht="15.75" customHeight="1">
      <c r="A5179" s="8">
        <v>2018</v>
      </c>
      <c r="B5179" s="34">
        <v>23</v>
      </c>
      <c r="C5179" s="12" t="s">
        <v>20357</v>
      </c>
      <c r="D5179" s="12" t="s">
        <v>20877</v>
      </c>
      <c r="E5179" s="11" t="s">
        <v>10454</v>
      </c>
      <c r="F5179" s="138" t="s">
        <v>1524</v>
      </c>
      <c r="G5179" s="12" t="s">
        <v>20878</v>
      </c>
      <c r="H5179" s="21">
        <v>0.108</v>
      </c>
      <c r="I5179" s="12" t="s">
        <v>23</v>
      </c>
      <c r="J5179" s="12" t="s">
        <v>24</v>
      </c>
      <c r="K5179" s="97" t="s">
        <v>20879</v>
      </c>
      <c r="L5179" s="12" t="s">
        <v>20389</v>
      </c>
      <c r="M5179" s="12" t="s">
        <v>24</v>
      </c>
      <c r="N5179" s="12"/>
      <c r="O5179" s="12"/>
      <c r="P5179" s="12"/>
      <c r="Q5179" s="12"/>
      <c r="R5179" s="17"/>
      <c r="S5179" s="19"/>
      <c r="T5179" s="19"/>
    </row>
    <row r="5180" spans="1:20" ht="15.75" customHeight="1">
      <c r="A5180" s="8">
        <v>2018</v>
      </c>
      <c r="B5180" s="34">
        <v>23</v>
      </c>
      <c r="C5180" s="12" t="s">
        <v>20357</v>
      </c>
      <c r="D5180" s="12" t="s">
        <v>20880</v>
      </c>
      <c r="E5180" s="11" t="s">
        <v>20881</v>
      </c>
      <c r="F5180" s="138" t="s">
        <v>5570</v>
      </c>
      <c r="G5180" s="12" t="s">
        <v>20882</v>
      </c>
      <c r="H5180" s="21">
        <v>0.108</v>
      </c>
      <c r="I5180" s="12" t="s">
        <v>23</v>
      </c>
      <c r="J5180" s="12" t="s">
        <v>24</v>
      </c>
      <c r="K5180" s="97" t="s">
        <v>20883</v>
      </c>
      <c r="L5180" s="12" t="s">
        <v>20389</v>
      </c>
      <c r="M5180" s="12" t="s">
        <v>24</v>
      </c>
      <c r="N5180" s="12"/>
      <c r="O5180" s="12"/>
      <c r="P5180" s="12"/>
      <c r="Q5180" s="12"/>
      <c r="R5180" s="17"/>
      <c r="S5180" s="19"/>
      <c r="T5180" s="19"/>
    </row>
    <row r="5181" spans="1:20" ht="15.75" customHeight="1">
      <c r="A5181" s="8">
        <v>2018</v>
      </c>
      <c r="B5181" s="34">
        <v>23</v>
      </c>
      <c r="C5181" s="12" t="s">
        <v>20357</v>
      </c>
      <c r="D5181" s="12" t="s">
        <v>20884</v>
      </c>
      <c r="E5181" s="11" t="s">
        <v>10454</v>
      </c>
      <c r="F5181" s="138" t="s">
        <v>1524</v>
      </c>
      <c r="G5181" s="12" t="s">
        <v>20885</v>
      </c>
      <c r="H5181" s="21">
        <v>0.108</v>
      </c>
      <c r="I5181" s="12" t="s">
        <v>23</v>
      </c>
      <c r="J5181" s="12" t="s">
        <v>24</v>
      </c>
      <c r="K5181" s="97" t="s">
        <v>20886</v>
      </c>
      <c r="L5181" s="12" t="s">
        <v>20389</v>
      </c>
      <c r="M5181" s="12" t="s">
        <v>24</v>
      </c>
      <c r="N5181" s="12"/>
      <c r="O5181" s="12"/>
      <c r="P5181" s="12"/>
      <c r="Q5181" s="12"/>
      <c r="R5181" s="17"/>
      <c r="S5181" s="19"/>
      <c r="T5181" s="19"/>
    </row>
    <row r="5182" spans="1:20" ht="15.75" customHeight="1">
      <c r="A5182" s="8">
        <v>2018</v>
      </c>
      <c r="B5182" s="34">
        <v>23</v>
      </c>
      <c r="C5182" s="12" t="s">
        <v>20357</v>
      </c>
      <c r="D5182" s="12" t="s">
        <v>20887</v>
      </c>
      <c r="E5182" s="11" t="s">
        <v>20888</v>
      </c>
      <c r="F5182" s="138" t="s">
        <v>2075</v>
      </c>
      <c r="G5182" s="12" t="s">
        <v>20889</v>
      </c>
      <c r="H5182" s="21">
        <v>0.216</v>
      </c>
      <c r="I5182" s="12" t="s">
        <v>23</v>
      </c>
      <c r="J5182" s="12" t="s">
        <v>24</v>
      </c>
      <c r="K5182" s="97" t="s">
        <v>20890</v>
      </c>
      <c r="L5182" s="12" t="s">
        <v>20891</v>
      </c>
      <c r="M5182" s="12" t="s">
        <v>24</v>
      </c>
      <c r="N5182" s="12"/>
      <c r="O5182" s="12"/>
      <c r="P5182" s="12"/>
      <c r="Q5182" s="12"/>
      <c r="R5182" s="17"/>
      <c r="S5182" s="19"/>
      <c r="T5182" s="19"/>
    </row>
    <row r="5183" spans="1:20" ht="15.75" customHeight="1">
      <c r="A5183" s="8">
        <v>2018</v>
      </c>
      <c r="B5183" s="34">
        <v>23</v>
      </c>
      <c r="C5183" s="12" t="s">
        <v>20357</v>
      </c>
      <c r="D5183" s="12" t="s">
        <v>20892</v>
      </c>
      <c r="E5183" s="11" t="s">
        <v>20893</v>
      </c>
      <c r="F5183" s="138" t="s">
        <v>20894</v>
      </c>
      <c r="G5183" s="12" t="s">
        <v>20895</v>
      </c>
      <c r="H5183" s="21">
        <v>0.55200000000000005</v>
      </c>
      <c r="I5183" s="12" t="s">
        <v>23</v>
      </c>
      <c r="J5183" s="12" t="s">
        <v>23</v>
      </c>
      <c r="K5183" s="97" t="s">
        <v>20896</v>
      </c>
      <c r="L5183" s="12" t="s">
        <v>20476</v>
      </c>
      <c r="M5183" s="12" t="s">
        <v>24</v>
      </c>
      <c r="N5183" s="12"/>
      <c r="O5183" s="12"/>
      <c r="P5183" s="12"/>
      <c r="Q5183" s="12"/>
      <c r="R5183" s="17"/>
      <c r="S5183" s="19"/>
      <c r="T5183" s="19"/>
    </row>
    <row r="5184" spans="1:20" ht="15.75" customHeight="1">
      <c r="A5184" s="8">
        <v>2018</v>
      </c>
      <c r="B5184" s="34">
        <v>23</v>
      </c>
      <c r="C5184" s="12" t="s">
        <v>20357</v>
      </c>
      <c r="D5184" s="12" t="s">
        <v>20897</v>
      </c>
      <c r="E5184" s="11" t="s">
        <v>20898</v>
      </c>
      <c r="F5184" s="138" t="s">
        <v>20899</v>
      </c>
      <c r="G5184" s="12" t="s">
        <v>20900</v>
      </c>
      <c r="H5184" s="21">
        <v>0.432</v>
      </c>
      <c r="I5184" s="12" t="s">
        <v>23</v>
      </c>
      <c r="J5184" s="12" t="s">
        <v>24</v>
      </c>
      <c r="K5184" s="97" t="s">
        <v>20901</v>
      </c>
      <c r="L5184" s="12" t="s">
        <v>20902</v>
      </c>
      <c r="M5184" s="12" t="s">
        <v>24</v>
      </c>
      <c r="N5184" s="12"/>
      <c r="O5184" s="12"/>
      <c r="P5184" s="12"/>
      <c r="Q5184" s="12"/>
      <c r="R5184" s="17"/>
      <c r="S5184" s="19"/>
      <c r="T5184" s="19"/>
    </row>
    <row r="5185" spans="1:20" ht="15.75" customHeight="1">
      <c r="A5185" s="8">
        <v>2018</v>
      </c>
      <c r="B5185" s="34">
        <v>23</v>
      </c>
      <c r="C5185" s="12" t="s">
        <v>20357</v>
      </c>
      <c r="D5185" s="12" t="s">
        <v>20903</v>
      </c>
      <c r="E5185" s="11" t="s">
        <v>20904</v>
      </c>
      <c r="F5185" s="138" t="s">
        <v>20905</v>
      </c>
      <c r="G5185" s="12" t="s">
        <v>20906</v>
      </c>
      <c r="H5185" s="21">
        <v>0.432</v>
      </c>
      <c r="I5185" s="12" t="s">
        <v>23</v>
      </c>
      <c r="J5185" s="12" t="s">
        <v>24</v>
      </c>
      <c r="K5185" s="97" t="s">
        <v>20907</v>
      </c>
      <c r="L5185" s="12" t="s">
        <v>20476</v>
      </c>
      <c r="M5185" s="12" t="s">
        <v>24</v>
      </c>
      <c r="N5185" s="12"/>
      <c r="O5185" s="12"/>
      <c r="P5185" s="12"/>
      <c r="Q5185" s="12"/>
      <c r="R5185" s="17"/>
      <c r="S5185" s="19"/>
      <c r="T5185" s="19"/>
    </row>
    <row r="5186" spans="1:20" ht="15.75" customHeight="1">
      <c r="A5186" s="8">
        <v>2018</v>
      </c>
      <c r="B5186" s="34">
        <v>23</v>
      </c>
      <c r="C5186" s="12" t="s">
        <v>20357</v>
      </c>
      <c r="D5186" s="12" t="s">
        <v>20908</v>
      </c>
      <c r="E5186" s="11" t="s">
        <v>20909</v>
      </c>
      <c r="F5186" s="138" t="s">
        <v>20910</v>
      </c>
      <c r="G5186" s="12" t="s">
        <v>20911</v>
      </c>
      <c r="H5186" s="21">
        <v>0.216</v>
      </c>
      <c r="I5186" s="12" t="s">
        <v>23</v>
      </c>
      <c r="J5186" s="12" t="s">
        <v>24</v>
      </c>
      <c r="K5186" s="97" t="s">
        <v>20912</v>
      </c>
      <c r="L5186" s="12" t="s">
        <v>20476</v>
      </c>
      <c r="M5186" s="12" t="s">
        <v>24</v>
      </c>
      <c r="N5186" s="12"/>
      <c r="O5186" s="12"/>
      <c r="P5186" s="12"/>
      <c r="Q5186" s="12"/>
      <c r="R5186" s="17"/>
      <c r="S5186" s="19"/>
      <c r="T5186" s="19"/>
    </row>
    <row r="5187" spans="1:20" ht="15.75" customHeight="1">
      <c r="A5187" s="8">
        <v>2018</v>
      </c>
      <c r="B5187" s="34">
        <v>23</v>
      </c>
      <c r="C5187" s="12" t="s">
        <v>20357</v>
      </c>
      <c r="D5187" s="12" t="s">
        <v>20913</v>
      </c>
      <c r="E5187" s="11" t="s">
        <v>20914</v>
      </c>
      <c r="F5187" s="138" t="s">
        <v>8385</v>
      </c>
      <c r="G5187" s="12" t="s">
        <v>20915</v>
      </c>
      <c r="H5187" s="21">
        <v>0.216</v>
      </c>
      <c r="I5187" s="12" t="s">
        <v>24</v>
      </c>
      <c r="J5187" s="12" t="s">
        <v>24</v>
      </c>
      <c r="K5187" s="97" t="s">
        <v>20916</v>
      </c>
      <c r="L5187" s="12" t="s">
        <v>20917</v>
      </c>
      <c r="M5187" s="12" t="s">
        <v>24</v>
      </c>
      <c r="N5187" s="12"/>
      <c r="O5187" s="12"/>
      <c r="P5187" s="12"/>
      <c r="Q5187" s="12"/>
      <c r="R5187" s="17" t="s">
        <v>72</v>
      </c>
      <c r="S5187" s="19"/>
      <c r="T5187" s="19"/>
    </row>
    <row r="5188" spans="1:20" ht="15.75" customHeight="1">
      <c r="A5188" s="8">
        <v>2018</v>
      </c>
      <c r="B5188" s="34">
        <v>23</v>
      </c>
      <c r="C5188" s="12" t="s">
        <v>20357</v>
      </c>
      <c r="D5188" s="12" t="s">
        <v>20369</v>
      </c>
      <c r="E5188" s="11" t="s">
        <v>20918</v>
      </c>
      <c r="F5188" s="138" t="s">
        <v>601</v>
      </c>
      <c r="G5188" s="12" t="s">
        <v>20371</v>
      </c>
      <c r="H5188" s="21">
        <v>2.4E-2</v>
      </c>
      <c r="I5188" s="12" t="s">
        <v>23</v>
      </c>
      <c r="J5188" s="12" t="s">
        <v>24</v>
      </c>
      <c r="K5188" s="97" t="s">
        <v>20563</v>
      </c>
      <c r="L5188" s="12" t="s">
        <v>20373</v>
      </c>
      <c r="M5188" s="12" t="s">
        <v>24</v>
      </c>
      <c r="N5188" s="12"/>
      <c r="O5188" s="12"/>
      <c r="P5188" s="12"/>
      <c r="Q5188" s="12"/>
      <c r="R5188" s="17"/>
      <c r="S5188" s="19"/>
      <c r="T5188" s="19"/>
    </row>
    <row r="5189" spans="1:20" ht="15.75" customHeight="1">
      <c r="A5189" s="8">
        <v>2018</v>
      </c>
      <c r="B5189" s="34">
        <v>23</v>
      </c>
      <c r="C5189" s="12" t="s">
        <v>20357</v>
      </c>
      <c r="D5189" s="12" t="s">
        <v>20369</v>
      </c>
      <c r="E5189" s="11" t="s">
        <v>20919</v>
      </c>
      <c r="F5189" s="138" t="s">
        <v>20920</v>
      </c>
      <c r="G5189" s="12" t="s">
        <v>20371</v>
      </c>
      <c r="H5189" s="21">
        <v>0.108</v>
      </c>
      <c r="I5189" s="12" t="s">
        <v>23</v>
      </c>
      <c r="J5189" s="12" t="s">
        <v>24</v>
      </c>
      <c r="K5189" s="97" t="s">
        <v>20563</v>
      </c>
      <c r="L5189" s="12" t="s">
        <v>20921</v>
      </c>
      <c r="M5189" s="12" t="s">
        <v>24</v>
      </c>
      <c r="N5189" s="12"/>
      <c r="O5189" s="12"/>
      <c r="P5189" s="12"/>
      <c r="Q5189" s="12"/>
      <c r="R5189" s="17"/>
      <c r="S5189" s="19"/>
      <c r="T5189" s="19"/>
    </row>
    <row r="5190" spans="1:20" ht="15.75" customHeight="1">
      <c r="A5190" s="8">
        <v>2018</v>
      </c>
      <c r="B5190" s="34">
        <v>23</v>
      </c>
      <c r="C5190" s="12" t="s">
        <v>20357</v>
      </c>
      <c r="D5190" s="12" t="s">
        <v>20922</v>
      </c>
      <c r="E5190" s="11" t="s">
        <v>20923</v>
      </c>
      <c r="F5190" s="138" t="s">
        <v>20924</v>
      </c>
      <c r="G5190" s="12" t="s">
        <v>20925</v>
      </c>
      <c r="H5190" s="21">
        <v>0.216</v>
      </c>
      <c r="I5190" s="12" t="s">
        <v>24</v>
      </c>
      <c r="J5190" s="12" t="s">
        <v>24</v>
      </c>
      <c r="K5190" s="97" t="s">
        <v>20926</v>
      </c>
      <c r="L5190" s="12" t="s">
        <v>20927</v>
      </c>
      <c r="M5190" s="12" t="s">
        <v>24</v>
      </c>
      <c r="N5190" s="12"/>
      <c r="O5190" s="12"/>
      <c r="P5190" s="12"/>
      <c r="Q5190" s="12"/>
      <c r="R5190" s="17" t="s">
        <v>72</v>
      </c>
      <c r="S5190" s="19"/>
      <c r="T5190" s="19"/>
    </row>
    <row r="5191" spans="1:20" ht="15.75" customHeight="1">
      <c r="A5191" s="8">
        <v>2018</v>
      </c>
      <c r="B5191" s="34">
        <v>23</v>
      </c>
      <c r="C5191" s="12" t="s">
        <v>20357</v>
      </c>
      <c r="D5191" s="12" t="s">
        <v>20928</v>
      </c>
      <c r="E5191" s="11" t="s">
        <v>20929</v>
      </c>
      <c r="F5191" s="138" t="s">
        <v>20930</v>
      </c>
      <c r="G5191" s="12" t="s">
        <v>20931</v>
      </c>
      <c r="H5191" s="21">
        <v>2.4E-2</v>
      </c>
      <c r="I5191" s="12" t="s">
        <v>24</v>
      </c>
      <c r="J5191" s="12" t="s">
        <v>24</v>
      </c>
      <c r="K5191" s="97" t="s">
        <v>20932</v>
      </c>
      <c r="L5191" s="12" t="s">
        <v>20933</v>
      </c>
      <c r="M5191" s="12" t="s">
        <v>24</v>
      </c>
      <c r="N5191" s="12"/>
      <c r="O5191" s="12"/>
      <c r="P5191" s="12"/>
      <c r="Q5191" s="12"/>
      <c r="R5191" s="17"/>
      <c r="S5191" s="19"/>
      <c r="T5191" s="19"/>
    </row>
    <row r="5192" spans="1:20" ht="15.75" customHeight="1">
      <c r="A5192" s="8">
        <v>2018</v>
      </c>
      <c r="B5192" s="34">
        <v>23</v>
      </c>
      <c r="C5192" s="12" t="s">
        <v>20357</v>
      </c>
      <c r="D5192" s="12" t="s">
        <v>20934</v>
      </c>
      <c r="E5192" s="11" t="s">
        <v>20935</v>
      </c>
      <c r="F5192" s="138" t="s">
        <v>20936</v>
      </c>
      <c r="G5192" s="12" t="s">
        <v>20937</v>
      </c>
      <c r="H5192" s="21">
        <v>0.108</v>
      </c>
      <c r="I5192" s="12" t="s">
        <v>24</v>
      </c>
      <c r="J5192" s="12" t="s">
        <v>24</v>
      </c>
      <c r="K5192" s="97" t="s">
        <v>20938</v>
      </c>
      <c r="L5192" s="12" t="s">
        <v>20148</v>
      </c>
      <c r="M5192" s="12" t="s">
        <v>24</v>
      </c>
      <c r="N5192" s="12"/>
      <c r="O5192" s="12"/>
      <c r="P5192" s="12"/>
      <c r="Q5192" s="12"/>
      <c r="R5192" s="17" t="s">
        <v>64</v>
      </c>
      <c r="S5192" s="19"/>
      <c r="T5192" s="19"/>
    </row>
    <row r="5193" spans="1:20" ht="15.75" customHeight="1">
      <c r="A5193" s="8">
        <v>2018</v>
      </c>
      <c r="B5193" s="34">
        <v>23</v>
      </c>
      <c r="C5193" s="12" t="s">
        <v>20357</v>
      </c>
      <c r="D5193" s="12" t="s">
        <v>20939</v>
      </c>
      <c r="E5193" s="11" t="s">
        <v>20940</v>
      </c>
      <c r="F5193" s="138" t="s">
        <v>20941</v>
      </c>
      <c r="G5193" s="12" t="s">
        <v>20942</v>
      </c>
      <c r="H5193" s="21">
        <v>0.216</v>
      </c>
      <c r="I5193" s="12" t="s">
        <v>23</v>
      </c>
      <c r="J5193" s="12" t="s">
        <v>24</v>
      </c>
      <c r="K5193" s="97" t="s">
        <v>20943</v>
      </c>
      <c r="L5193" s="12" t="s">
        <v>20389</v>
      </c>
      <c r="M5193" s="12" t="s">
        <v>24</v>
      </c>
      <c r="N5193" s="12"/>
      <c r="O5193" s="12"/>
      <c r="P5193" s="12"/>
      <c r="Q5193" s="12"/>
      <c r="R5193" s="17"/>
      <c r="S5193" s="19"/>
      <c r="T5193" s="19"/>
    </row>
    <row r="5194" spans="1:20" ht="15.75" customHeight="1">
      <c r="A5194" s="8">
        <v>2018</v>
      </c>
      <c r="B5194" s="34">
        <v>23</v>
      </c>
      <c r="C5194" s="12" t="s">
        <v>20357</v>
      </c>
      <c r="D5194" s="12" t="s">
        <v>20823</v>
      </c>
      <c r="E5194" s="11" t="s">
        <v>20944</v>
      </c>
      <c r="F5194" s="138" t="s">
        <v>5135</v>
      </c>
      <c r="G5194" s="12" t="s">
        <v>20825</v>
      </c>
      <c r="H5194" s="21">
        <v>0.432</v>
      </c>
      <c r="I5194" s="12" t="s">
        <v>23</v>
      </c>
      <c r="J5194" s="12" t="s">
        <v>24</v>
      </c>
      <c r="K5194" s="97" t="s">
        <v>20826</v>
      </c>
      <c r="L5194" s="12" t="s">
        <v>20389</v>
      </c>
      <c r="M5194" s="12" t="s">
        <v>24</v>
      </c>
      <c r="N5194" s="12"/>
      <c r="O5194" s="12"/>
      <c r="P5194" s="12"/>
      <c r="Q5194" s="12"/>
      <c r="R5194" s="17"/>
      <c r="S5194" s="19"/>
      <c r="T5194" s="19"/>
    </row>
    <row r="5195" spans="1:20" ht="15.75" customHeight="1">
      <c r="A5195" s="8">
        <v>2018</v>
      </c>
      <c r="B5195" s="34">
        <v>23</v>
      </c>
      <c r="C5195" s="12" t="s">
        <v>20357</v>
      </c>
      <c r="D5195" s="12" t="s">
        <v>20763</v>
      </c>
      <c r="E5195" s="11" t="s">
        <v>20945</v>
      </c>
      <c r="F5195" s="138" t="s">
        <v>20946</v>
      </c>
      <c r="G5195" s="12" t="s">
        <v>20765</v>
      </c>
      <c r="H5195" s="21">
        <v>4.8000000000000001E-2</v>
      </c>
      <c r="I5195" s="12" t="s">
        <v>23</v>
      </c>
      <c r="J5195" s="12" t="s">
        <v>24</v>
      </c>
      <c r="K5195" s="97" t="s">
        <v>20766</v>
      </c>
      <c r="L5195" s="12" t="s">
        <v>20947</v>
      </c>
      <c r="M5195" s="12" t="s">
        <v>24</v>
      </c>
      <c r="N5195" s="12"/>
      <c r="O5195" s="12"/>
      <c r="P5195" s="12"/>
      <c r="Q5195" s="12"/>
      <c r="R5195" s="17"/>
      <c r="S5195" s="19"/>
      <c r="T5195" s="19"/>
    </row>
    <row r="5196" spans="1:20" ht="15.75" customHeight="1">
      <c r="A5196" s="8">
        <v>2018</v>
      </c>
      <c r="B5196" s="34">
        <v>23</v>
      </c>
      <c r="C5196" s="12" t="s">
        <v>20357</v>
      </c>
      <c r="D5196" s="12" t="s">
        <v>20948</v>
      </c>
      <c r="E5196" s="11" t="s">
        <v>20949</v>
      </c>
      <c r="F5196" s="138" t="s">
        <v>20950</v>
      </c>
      <c r="G5196" s="12" t="s">
        <v>20951</v>
      </c>
      <c r="H5196" s="21">
        <v>7.3440000000000003</v>
      </c>
      <c r="I5196" s="12" t="s">
        <v>24</v>
      </c>
      <c r="J5196" s="12" t="s">
        <v>23</v>
      </c>
      <c r="K5196" s="97" t="s">
        <v>20952</v>
      </c>
      <c r="L5196" s="12" t="s">
        <v>20953</v>
      </c>
      <c r="M5196" s="12" t="s">
        <v>24</v>
      </c>
      <c r="N5196" s="12"/>
      <c r="O5196" s="12"/>
      <c r="P5196" s="12"/>
      <c r="Q5196" s="12"/>
      <c r="R5196" s="17" t="s">
        <v>72</v>
      </c>
      <c r="S5196" s="19"/>
      <c r="T5196" s="19"/>
    </row>
    <row r="5197" spans="1:20" ht="15.75" customHeight="1">
      <c r="A5197" s="8">
        <v>2018</v>
      </c>
      <c r="B5197" s="34">
        <v>23</v>
      </c>
      <c r="C5197" s="12" t="s">
        <v>20357</v>
      </c>
      <c r="D5197" s="12" t="s">
        <v>20954</v>
      </c>
      <c r="E5197" s="11" t="s">
        <v>20955</v>
      </c>
      <c r="F5197" s="138" t="s">
        <v>20956</v>
      </c>
      <c r="G5197" s="12" t="s">
        <v>20957</v>
      </c>
      <c r="H5197" s="21">
        <v>0.216</v>
      </c>
      <c r="I5197" s="12" t="s">
        <v>24</v>
      </c>
      <c r="J5197" s="12" t="s">
        <v>24</v>
      </c>
      <c r="K5197" s="97" t="s">
        <v>20958</v>
      </c>
      <c r="L5197" s="12" t="s">
        <v>20148</v>
      </c>
      <c r="M5197" s="12" t="s">
        <v>24</v>
      </c>
      <c r="N5197" s="12"/>
      <c r="O5197" s="12"/>
      <c r="P5197" s="12"/>
      <c r="Q5197" s="12"/>
      <c r="R5197" s="17" t="s">
        <v>64</v>
      </c>
      <c r="S5197" s="19"/>
      <c r="T5197" s="19"/>
    </row>
    <row r="5198" spans="1:20" ht="15.75" customHeight="1">
      <c r="A5198" s="8">
        <v>2018</v>
      </c>
      <c r="B5198" s="34">
        <v>23</v>
      </c>
      <c r="C5198" s="12" t="s">
        <v>20357</v>
      </c>
      <c r="D5198" s="12" t="s">
        <v>20959</v>
      </c>
      <c r="E5198" s="11" t="s">
        <v>20960</v>
      </c>
      <c r="F5198" s="138" t="s">
        <v>20961</v>
      </c>
      <c r="G5198" s="12" t="s">
        <v>20937</v>
      </c>
      <c r="H5198" s="21">
        <v>0.216</v>
      </c>
      <c r="I5198" s="12" t="s">
        <v>24</v>
      </c>
      <c r="J5198" s="12" t="s">
        <v>24</v>
      </c>
      <c r="K5198" s="97" t="s">
        <v>20938</v>
      </c>
      <c r="L5198" s="12" t="s">
        <v>20962</v>
      </c>
      <c r="M5198" s="12" t="s">
        <v>24</v>
      </c>
      <c r="N5198" s="12"/>
      <c r="O5198" s="12"/>
      <c r="P5198" s="12"/>
      <c r="Q5198" s="12"/>
      <c r="R5198" s="17"/>
      <c r="S5198" s="19"/>
      <c r="T5198" s="19"/>
    </row>
    <row r="5199" spans="1:20" ht="15.75" customHeight="1">
      <c r="A5199" s="8">
        <v>2018</v>
      </c>
      <c r="B5199" s="34">
        <v>23</v>
      </c>
      <c r="C5199" s="12" t="s">
        <v>20357</v>
      </c>
      <c r="D5199" s="12" t="s">
        <v>20963</v>
      </c>
      <c r="E5199" s="11" t="s">
        <v>20964</v>
      </c>
      <c r="F5199" s="138" t="s">
        <v>20965</v>
      </c>
      <c r="G5199" s="12" t="s">
        <v>20966</v>
      </c>
      <c r="H5199" s="21">
        <v>2.4E-2</v>
      </c>
      <c r="I5199" s="12" t="s">
        <v>23</v>
      </c>
      <c r="J5199" s="12" t="s">
        <v>24</v>
      </c>
      <c r="K5199" s="97" t="s">
        <v>20967</v>
      </c>
      <c r="L5199" s="12" t="s">
        <v>20761</v>
      </c>
      <c r="M5199" s="12" t="s">
        <v>23</v>
      </c>
      <c r="N5199" s="12" t="s">
        <v>20968</v>
      </c>
      <c r="O5199" s="12">
        <v>2.4E-2</v>
      </c>
      <c r="P5199" s="12"/>
      <c r="Q5199" s="12"/>
      <c r="R5199" s="17"/>
      <c r="S5199" s="19"/>
      <c r="T5199" s="19"/>
    </row>
    <row r="5200" spans="1:20" ht="15.75" customHeight="1">
      <c r="A5200" s="8">
        <v>2018</v>
      </c>
      <c r="B5200" s="34">
        <v>23</v>
      </c>
      <c r="C5200" s="12" t="s">
        <v>20357</v>
      </c>
      <c r="D5200" s="12" t="s">
        <v>20969</v>
      </c>
      <c r="E5200" s="11" t="s">
        <v>20970</v>
      </c>
      <c r="F5200" s="138" t="s">
        <v>6420</v>
      </c>
      <c r="G5200" s="12" t="s">
        <v>20971</v>
      </c>
      <c r="H5200" s="21">
        <v>0.216</v>
      </c>
      <c r="I5200" s="12" t="s">
        <v>23</v>
      </c>
      <c r="J5200" s="12" t="s">
        <v>24</v>
      </c>
      <c r="K5200" s="97" t="s">
        <v>20972</v>
      </c>
      <c r="L5200" s="12" t="s">
        <v>20973</v>
      </c>
      <c r="M5200" s="12" t="s">
        <v>24</v>
      </c>
      <c r="N5200" s="12"/>
      <c r="O5200" s="12"/>
      <c r="P5200" s="12"/>
      <c r="Q5200" s="12"/>
      <c r="R5200" s="17"/>
      <c r="S5200" s="19"/>
      <c r="T5200" s="19"/>
    </row>
    <row r="5201" spans="1:20" ht="15.75" customHeight="1">
      <c r="A5201" s="8">
        <v>2018</v>
      </c>
      <c r="B5201" s="34">
        <v>23</v>
      </c>
      <c r="C5201" s="12" t="s">
        <v>20357</v>
      </c>
      <c r="D5201" s="12" t="s">
        <v>20699</v>
      </c>
      <c r="E5201" s="11" t="s">
        <v>20974</v>
      </c>
      <c r="F5201" s="138" t="s">
        <v>20975</v>
      </c>
      <c r="G5201" s="12" t="s">
        <v>20702</v>
      </c>
      <c r="H5201" s="21">
        <v>1.512</v>
      </c>
      <c r="I5201" s="12" t="s">
        <v>23</v>
      </c>
      <c r="J5201" s="12" t="s">
        <v>23</v>
      </c>
      <c r="K5201" s="97" t="s">
        <v>20703</v>
      </c>
      <c r="L5201" s="12" t="s">
        <v>20148</v>
      </c>
      <c r="M5201" s="12" t="s">
        <v>24</v>
      </c>
      <c r="N5201" s="12"/>
      <c r="O5201" s="12"/>
      <c r="P5201" s="12"/>
      <c r="Q5201" s="12"/>
      <c r="R5201" s="17" t="s">
        <v>72</v>
      </c>
      <c r="S5201" s="19"/>
      <c r="T5201" s="19"/>
    </row>
    <row r="5202" spans="1:20" ht="15.75" customHeight="1">
      <c r="A5202" s="8">
        <v>2018</v>
      </c>
      <c r="B5202" s="34">
        <v>23</v>
      </c>
      <c r="C5202" s="12" t="s">
        <v>20357</v>
      </c>
      <c r="D5202" s="12" t="s">
        <v>20976</v>
      </c>
      <c r="E5202" s="11" t="s">
        <v>20977</v>
      </c>
      <c r="F5202" s="138" t="s">
        <v>20978</v>
      </c>
      <c r="G5202" s="12" t="s">
        <v>20979</v>
      </c>
      <c r="H5202" s="21">
        <v>0.108</v>
      </c>
      <c r="I5202" s="12" t="s">
        <v>24</v>
      </c>
      <c r="J5202" s="12" t="s">
        <v>24</v>
      </c>
      <c r="K5202" s="97" t="s">
        <v>20980</v>
      </c>
      <c r="L5202" s="12" t="s">
        <v>20148</v>
      </c>
      <c r="M5202" s="12" t="s">
        <v>24</v>
      </c>
      <c r="N5202" s="12"/>
      <c r="O5202" s="12"/>
      <c r="P5202" s="12"/>
      <c r="Q5202" s="12"/>
      <c r="R5202" s="17"/>
      <c r="S5202" s="19"/>
      <c r="T5202" s="19"/>
    </row>
    <row r="5203" spans="1:20" ht="15.75" customHeight="1">
      <c r="A5203" s="8">
        <v>2018</v>
      </c>
      <c r="B5203" s="34">
        <v>23</v>
      </c>
      <c r="C5203" s="12" t="s">
        <v>20357</v>
      </c>
      <c r="D5203" s="12" t="s">
        <v>20369</v>
      </c>
      <c r="E5203" s="11" t="s">
        <v>20981</v>
      </c>
      <c r="F5203" s="138" t="s">
        <v>6084</v>
      </c>
      <c r="G5203" s="12" t="s">
        <v>20371</v>
      </c>
      <c r="H5203" s="21">
        <v>0.216</v>
      </c>
      <c r="I5203" s="12" t="s">
        <v>23</v>
      </c>
      <c r="J5203" s="12" t="s">
        <v>24</v>
      </c>
      <c r="K5203" s="97" t="s">
        <v>20563</v>
      </c>
      <c r="L5203" s="12" t="s">
        <v>20982</v>
      </c>
      <c r="M5203" s="12" t="s">
        <v>24</v>
      </c>
      <c r="N5203" s="12"/>
      <c r="O5203" s="12"/>
      <c r="P5203" s="12"/>
      <c r="Q5203" s="12"/>
      <c r="R5203" s="17"/>
      <c r="S5203" s="19"/>
      <c r="T5203" s="19"/>
    </row>
    <row r="5204" spans="1:20" ht="15.75" customHeight="1">
      <c r="A5204" s="8">
        <v>2018</v>
      </c>
      <c r="B5204" s="34">
        <v>23</v>
      </c>
      <c r="C5204" s="12" t="s">
        <v>20357</v>
      </c>
      <c r="D5204" s="12" t="s">
        <v>20983</v>
      </c>
      <c r="E5204" s="11" t="s">
        <v>20984</v>
      </c>
      <c r="F5204" s="138" t="s">
        <v>20985</v>
      </c>
      <c r="G5204" s="12" t="s">
        <v>20986</v>
      </c>
      <c r="H5204" s="21">
        <v>4.8000000000000001E-2</v>
      </c>
      <c r="I5204" s="12" t="s">
        <v>23</v>
      </c>
      <c r="J5204" s="12" t="s">
        <v>23</v>
      </c>
      <c r="K5204" s="97" t="s">
        <v>20987</v>
      </c>
      <c r="L5204" s="12" t="s">
        <v>20988</v>
      </c>
      <c r="M5204" s="12" t="s">
        <v>24</v>
      </c>
      <c r="N5204" s="12"/>
      <c r="O5204" s="12"/>
      <c r="P5204" s="12"/>
      <c r="Q5204" s="12"/>
      <c r="R5204" s="17"/>
      <c r="S5204" s="19"/>
      <c r="T5204" s="19"/>
    </row>
    <row r="5205" spans="1:20" ht="15.75" customHeight="1">
      <c r="A5205" s="8">
        <v>2018</v>
      </c>
      <c r="B5205" s="34">
        <v>23</v>
      </c>
      <c r="C5205" s="12" t="s">
        <v>20357</v>
      </c>
      <c r="D5205" s="12" t="s">
        <v>20989</v>
      </c>
      <c r="E5205" s="11" t="s">
        <v>20990</v>
      </c>
      <c r="F5205" s="138" t="s">
        <v>7256</v>
      </c>
      <c r="G5205" s="12" t="s">
        <v>20991</v>
      </c>
      <c r="H5205" s="21">
        <v>2.4E-2</v>
      </c>
      <c r="I5205" s="12" t="s">
        <v>24</v>
      </c>
      <c r="J5205" s="12" t="s">
        <v>24</v>
      </c>
      <c r="K5205" s="97" t="s">
        <v>20992</v>
      </c>
      <c r="L5205" s="12" t="s">
        <v>20993</v>
      </c>
      <c r="M5205" s="12" t="s">
        <v>24</v>
      </c>
      <c r="N5205" s="12"/>
      <c r="O5205" s="12"/>
      <c r="P5205" s="12"/>
      <c r="Q5205" s="12"/>
      <c r="R5205" s="17"/>
      <c r="S5205" s="19"/>
      <c r="T5205" s="19"/>
    </row>
    <row r="5206" spans="1:20" ht="15.75" customHeight="1">
      <c r="A5206" s="8">
        <v>2018</v>
      </c>
      <c r="B5206" s="34">
        <v>23</v>
      </c>
      <c r="C5206" s="12" t="s">
        <v>20357</v>
      </c>
      <c r="D5206" s="12" t="s">
        <v>20994</v>
      </c>
      <c r="E5206" s="11" t="s">
        <v>20995</v>
      </c>
      <c r="F5206" s="138" t="s">
        <v>5123</v>
      </c>
      <c r="G5206" s="12" t="s">
        <v>20635</v>
      </c>
      <c r="H5206" s="21">
        <v>0.432</v>
      </c>
      <c r="I5206" s="12" t="s">
        <v>23</v>
      </c>
      <c r="J5206" s="12" t="s">
        <v>24</v>
      </c>
      <c r="K5206" s="97" t="s">
        <v>20636</v>
      </c>
      <c r="L5206" s="12" t="s">
        <v>20637</v>
      </c>
      <c r="M5206" s="12" t="s">
        <v>24</v>
      </c>
      <c r="N5206" s="12"/>
      <c r="O5206" s="12"/>
      <c r="P5206" s="12"/>
      <c r="Q5206" s="12"/>
      <c r="R5206" s="17"/>
      <c r="S5206" s="19"/>
      <c r="T5206" s="19"/>
    </row>
    <row r="5207" spans="1:20" ht="15.75" customHeight="1">
      <c r="A5207" s="8">
        <v>2018</v>
      </c>
      <c r="B5207" s="34">
        <v>23</v>
      </c>
      <c r="C5207" s="12" t="s">
        <v>20357</v>
      </c>
      <c r="D5207" s="12" t="s">
        <v>20589</v>
      </c>
      <c r="E5207" s="11" t="s">
        <v>20996</v>
      </c>
      <c r="F5207" s="138" t="s">
        <v>20997</v>
      </c>
      <c r="G5207" s="12" t="s">
        <v>20591</v>
      </c>
      <c r="H5207" s="21">
        <v>2.4E-2</v>
      </c>
      <c r="I5207" s="12" t="s">
        <v>23</v>
      </c>
      <c r="J5207" s="12" t="s">
        <v>24</v>
      </c>
      <c r="K5207" s="97" t="s">
        <v>20592</v>
      </c>
      <c r="L5207" s="12" t="s">
        <v>20998</v>
      </c>
      <c r="M5207" s="12" t="s">
        <v>24</v>
      </c>
      <c r="N5207" s="12"/>
      <c r="O5207" s="12"/>
      <c r="P5207" s="12"/>
      <c r="Q5207" s="12"/>
      <c r="R5207" s="17"/>
      <c r="S5207" s="19"/>
      <c r="T5207" s="19"/>
    </row>
    <row r="5208" spans="1:20" ht="15.75" customHeight="1">
      <c r="A5208" s="8">
        <v>2018</v>
      </c>
      <c r="B5208" s="34">
        <v>23</v>
      </c>
      <c r="C5208" s="12" t="s">
        <v>20357</v>
      </c>
      <c r="D5208" s="12" t="s">
        <v>20589</v>
      </c>
      <c r="E5208" s="11" t="s">
        <v>20999</v>
      </c>
      <c r="F5208" s="138" t="s">
        <v>1524</v>
      </c>
      <c r="G5208" s="12" t="s">
        <v>20591</v>
      </c>
      <c r="H5208" s="21">
        <v>4.8000000000000001E-2</v>
      </c>
      <c r="I5208" s="12" t="s">
        <v>23</v>
      </c>
      <c r="J5208" s="12" t="s">
        <v>24</v>
      </c>
      <c r="K5208" s="97" t="s">
        <v>20592</v>
      </c>
      <c r="L5208" s="12" t="s">
        <v>20148</v>
      </c>
      <c r="M5208" s="12" t="s">
        <v>24</v>
      </c>
      <c r="N5208" s="12"/>
      <c r="O5208" s="12"/>
      <c r="P5208" s="12"/>
      <c r="Q5208" s="12"/>
      <c r="R5208" s="17"/>
      <c r="S5208" s="19"/>
      <c r="T5208" s="19"/>
    </row>
    <row r="5209" spans="1:20" ht="15.75" customHeight="1">
      <c r="A5209" s="8">
        <v>2018</v>
      </c>
      <c r="B5209" s="34">
        <v>23</v>
      </c>
      <c r="C5209" s="12" t="s">
        <v>20357</v>
      </c>
      <c r="D5209" s="12" t="s">
        <v>21000</v>
      </c>
      <c r="E5209" s="11" t="s">
        <v>21001</v>
      </c>
      <c r="F5209" s="138" t="s">
        <v>21002</v>
      </c>
      <c r="G5209" s="12" t="s">
        <v>21003</v>
      </c>
      <c r="H5209" s="21">
        <v>2.4E-2</v>
      </c>
      <c r="I5209" s="12" t="s">
        <v>23</v>
      </c>
      <c r="J5209" s="12" t="s">
        <v>24</v>
      </c>
      <c r="K5209" s="97" t="s">
        <v>21004</v>
      </c>
      <c r="L5209" s="12" t="s">
        <v>20148</v>
      </c>
      <c r="M5209" s="12" t="s">
        <v>24</v>
      </c>
      <c r="N5209" s="12"/>
      <c r="O5209" s="12"/>
      <c r="P5209" s="12"/>
      <c r="Q5209" s="12"/>
      <c r="R5209" s="17"/>
      <c r="S5209" s="19"/>
      <c r="T5209" s="19"/>
    </row>
    <row r="5210" spans="1:20" ht="15.75" customHeight="1">
      <c r="A5210" s="8">
        <v>2018</v>
      </c>
      <c r="B5210" s="34">
        <v>23</v>
      </c>
      <c r="C5210" s="12" t="s">
        <v>20357</v>
      </c>
      <c r="D5210" s="12" t="s">
        <v>21005</v>
      </c>
      <c r="E5210" s="11" t="s">
        <v>21006</v>
      </c>
      <c r="F5210" s="138" t="s">
        <v>347</v>
      </c>
      <c r="G5210" s="12" t="s">
        <v>21007</v>
      </c>
      <c r="H5210" s="21">
        <v>0.432</v>
      </c>
      <c r="I5210" s="12" t="s">
        <v>23</v>
      </c>
      <c r="J5210" s="12" t="s">
        <v>24</v>
      </c>
      <c r="K5210" s="97" t="s">
        <v>21008</v>
      </c>
      <c r="L5210" s="12" t="s">
        <v>20400</v>
      </c>
      <c r="M5210" s="12" t="s">
        <v>24</v>
      </c>
      <c r="N5210" s="12"/>
      <c r="O5210" s="12"/>
      <c r="P5210" s="12"/>
      <c r="Q5210" s="12"/>
      <c r="R5210" s="17"/>
      <c r="S5210" s="19"/>
      <c r="T5210" s="19"/>
    </row>
    <row r="5211" spans="1:20" ht="15.75" customHeight="1">
      <c r="A5211" s="8">
        <v>2018</v>
      </c>
      <c r="B5211" s="34">
        <v>23</v>
      </c>
      <c r="C5211" s="12" t="s">
        <v>20357</v>
      </c>
      <c r="D5211" s="12" t="s">
        <v>21009</v>
      </c>
      <c r="E5211" s="11" t="s">
        <v>21010</v>
      </c>
      <c r="F5211" s="138" t="s">
        <v>6262</v>
      </c>
      <c r="G5211" s="12" t="s">
        <v>21011</v>
      </c>
      <c r="H5211" s="21">
        <v>0.64800000000000002</v>
      </c>
      <c r="I5211" s="12" t="s">
        <v>24</v>
      </c>
      <c r="J5211" s="12" t="s">
        <v>24</v>
      </c>
      <c r="K5211" s="97" t="s">
        <v>21012</v>
      </c>
      <c r="L5211" s="12" t="s">
        <v>21013</v>
      </c>
      <c r="M5211" s="12" t="s">
        <v>24</v>
      </c>
      <c r="N5211" s="12"/>
      <c r="O5211" s="12"/>
      <c r="P5211" s="12"/>
      <c r="Q5211" s="12"/>
      <c r="R5211" s="17"/>
      <c r="S5211" s="19"/>
      <c r="T5211" s="19"/>
    </row>
    <row r="5212" spans="1:20" ht="15.75" customHeight="1">
      <c r="A5212" s="8">
        <v>2018</v>
      </c>
      <c r="B5212" s="34">
        <v>23</v>
      </c>
      <c r="C5212" s="12" t="s">
        <v>20357</v>
      </c>
      <c r="D5212" s="12" t="s">
        <v>21014</v>
      </c>
      <c r="E5212" s="11" t="s">
        <v>140</v>
      </c>
      <c r="F5212" s="138" t="s">
        <v>4323</v>
      </c>
      <c r="G5212" s="12" t="s">
        <v>21015</v>
      </c>
      <c r="H5212" s="21">
        <v>2.4E-2</v>
      </c>
      <c r="I5212" s="12" t="s">
        <v>23</v>
      </c>
      <c r="J5212" s="12" t="s">
        <v>24</v>
      </c>
      <c r="K5212" s="97" t="s">
        <v>21016</v>
      </c>
      <c r="L5212" s="12" t="s">
        <v>20476</v>
      </c>
      <c r="M5212" s="12" t="s">
        <v>24</v>
      </c>
      <c r="N5212" s="12"/>
      <c r="O5212" s="12"/>
      <c r="P5212" s="12"/>
      <c r="Q5212" s="12"/>
      <c r="R5212" s="17"/>
      <c r="S5212" s="19"/>
      <c r="T5212" s="19"/>
    </row>
    <row r="5213" spans="1:20" ht="15.75" customHeight="1">
      <c r="A5213" s="8">
        <v>2018</v>
      </c>
      <c r="B5213" s="34">
        <v>23</v>
      </c>
      <c r="C5213" s="12" t="s">
        <v>20357</v>
      </c>
      <c r="D5213" s="12" t="s">
        <v>20823</v>
      </c>
      <c r="E5213" s="11" t="s">
        <v>21017</v>
      </c>
      <c r="F5213" s="138" t="s">
        <v>17236</v>
      </c>
      <c r="G5213" s="12" t="s">
        <v>20825</v>
      </c>
      <c r="H5213" s="21">
        <v>0.108</v>
      </c>
      <c r="I5213" s="12" t="s">
        <v>23</v>
      </c>
      <c r="J5213" s="12" t="s">
        <v>24</v>
      </c>
      <c r="K5213" s="97" t="s">
        <v>20826</v>
      </c>
      <c r="L5213" s="12" t="s">
        <v>21018</v>
      </c>
      <c r="M5213" s="12" t="s">
        <v>24</v>
      </c>
      <c r="N5213" s="12"/>
      <c r="O5213" s="12"/>
      <c r="P5213" s="12"/>
      <c r="Q5213" s="12"/>
      <c r="R5213" s="17"/>
      <c r="S5213" s="19"/>
      <c r="T5213" s="19"/>
    </row>
    <row r="5214" spans="1:20" ht="15.75" customHeight="1">
      <c r="A5214" s="8">
        <v>2018</v>
      </c>
      <c r="B5214" s="34">
        <v>23</v>
      </c>
      <c r="C5214" s="12" t="s">
        <v>20357</v>
      </c>
      <c r="D5214" s="12" t="s">
        <v>21019</v>
      </c>
      <c r="E5214" s="11" t="s">
        <v>140</v>
      </c>
      <c r="F5214" s="138" t="s">
        <v>15350</v>
      </c>
      <c r="G5214" s="12" t="s">
        <v>21020</v>
      </c>
      <c r="H5214" s="21">
        <v>4.8000000000000001E-2</v>
      </c>
      <c r="I5214" s="12" t="s">
        <v>23</v>
      </c>
      <c r="J5214" s="12" t="s">
        <v>24</v>
      </c>
      <c r="K5214" s="97" t="s">
        <v>21021</v>
      </c>
      <c r="L5214" s="12" t="s">
        <v>20476</v>
      </c>
      <c r="M5214" s="12" t="s">
        <v>24</v>
      </c>
      <c r="N5214" s="12"/>
      <c r="O5214" s="12"/>
      <c r="P5214" s="12"/>
      <c r="Q5214" s="12"/>
      <c r="R5214" s="17"/>
      <c r="S5214" s="19"/>
      <c r="T5214" s="19"/>
    </row>
    <row r="5215" spans="1:20" ht="15.75" customHeight="1">
      <c r="A5215" s="8">
        <v>2018</v>
      </c>
      <c r="B5215" s="34">
        <v>23</v>
      </c>
      <c r="C5215" s="12" t="s">
        <v>20357</v>
      </c>
      <c r="D5215" s="12" t="s">
        <v>20763</v>
      </c>
      <c r="E5215" s="11" t="s">
        <v>21022</v>
      </c>
      <c r="F5215" s="138" t="s">
        <v>14485</v>
      </c>
      <c r="G5215" s="12" t="s">
        <v>20765</v>
      </c>
      <c r="H5215" s="21">
        <v>0.216</v>
      </c>
      <c r="I5215" s="12" t="s">
        <v>23</v>
      </c>
      <c r="J5215" s="12" t="s">
        <v>24</v>
      </c>
      <c r="K5215" s="97" t="s">
        <v>20766</v>
      </c>
      <c r="L5215" s="12" t="s">
        <v>20947</v>
      </c>
      <c r="M5215" s="12" t="s">
        <v>24</v>
      </c>
      <c r="N5215" s="12"/>
      <c r="O5215" s="12"/>
      <c r="P5215" s="12"/>
      <c r="Q5215" s="12"/>
      <c r="R5215" s="17"/>
      <c r="S5215" s="19"/>
      <c r="T5215" s="19"/>
    </row>
    <row r="5216" spans="1:20" ht="15.75" customHeight="1">
      <c r="A5216" s="8">
        <v>2018</v>
      </c>
      <c r="B5216" s="34">
        <v>23</v>
      </c>
      <c r="C5216" s="12" t="s">
        <v>20357</v>
      </c>
      <c r="D5216" s="12" t="s">
        <v>21023</v>
      </c>
      <c r="E5216" s="11" t="s">
        <v>21024</v>
      </c>
      <c r="F5216" s="138" t="s">
        <v>7289</v>
      </c>
      <c r="G5216" s="12" t="s">
        <v>21025</v>
      </c>
      <c r="H5216" s="21">
        <v>0.216</v>
      </c>
      <c r="I5216" s="12" t="s">
        <v>24</v>
      </c>
      <c r="J5216" s="12" t="s">
        <v>23</v>
      </c>
      <c r="K5216" s="97" t="s">
        <v>21026</v>
      </c>
      <c r="L5216" s="12" t="s">
        <v>21027</v>
      </c>
      <c r="M5216" s="12" t="s">
        <v>24</v>
      </c>
      <c r="N5216" s="12"/>
      <c r="O5216" s="12"/>
      <c r="P5216" s="12"/>
      <c r="Q5216" s="12"/>
      <c r="R5216" s="17" t="s">
        <v>72</v>
      </c>
      <c r="S5216" s="19"/>
      <c r="T5216" s="19"/>
    </row>
    <row r="5217" spans="1:20" ht="15.75" customHeight="1">
      <c r="A5217" s="8">
        <v>2018</v>
      </c>
      <c r="B5217" s="34">
        <v>23</v>
      </c>
      <c r="C5217" s="12" t="s">
        <v>20357</v>
      </c>
      <c r="D5217" s="12" t="s">
        <v>21028</v>
      </c>
      <c r="E5217" s="11" t="s">
        <v>21029</v>
      </c>
      <c r="F5217" s="138" t="s">
        <v>21030</v>
      </c>
      <c r="G5217" s="12" t="s">
        <v>21031</v>
      </c>
      <c r="H5217" s="21">
        <v>4.8000000000000001E-2</v>
      </c>
      <c r="I5217" s="12" t="s">
        <v>23</v>
      </c>
      <c r="J5217" s="12" t="s">
        <v>24</v>
      </c>
      <c r="K5217" s="97" t="s">
        <v>21032</v>
      </c>
      <c r="L5217" s="12" t="s">
        <v>20637</v>
      </c>
      <c r="M5217" s="12" t="s">
        <v>24</v>
      </c>
      <c r="N5217" s="12"/>
      <c r="O5217" s="12"/>
      <c r="P5217" s="12"/>
      <c r="Q5217" s="12"/>
      <c r="R5217" s="17"/>
      <c r="S5217" s="19"/>
      <c r="T5217" s="19"/>
    </row>
    <row r="5218" spans="1:20" ht="15.75" customHeight="1">
      <c r="A5218" s="8">
        <v>2018</v>
      </c>
      <c r="B5218" s="34">
        <v>23</v>
      </c>
      <c r="C5218" s="12" t="s">
        <v>20357</v>
      </c>
      <c r="D5218" s="12" t="s">
        <v>20939</v>
      </c>
      <c r="E5218" s="11" t="s">
        <v>21033</v>
      </c>
      <c r="F5218" s="138" t="s">
        <v>21034</v>
      </c>
      <c r="G5218" s="12" t="s">
        <v>20942</v>
      </c>
      <c r="H5218" s="21">
        <v>0.216</v>
      </c>
      <c r="I5218" s="12" t="s">
        <v>23</v>
      </c>
      <c r="J5218" s="12" t="s">
        <v>24</v>
      </c>
      <c r="K5218" s="97" t="s">
        <v>20943</v>
      </c>
      <c r="L5218" s="12" t="s">
        <v>20848</v>
      </c>
      <c r="M5218" s="12" t="s">
        <v>24</v>
      </c>
      <c r="N5218" s="12"/>
      <c r="O5218" s="12"/>
      <c r="P5218" s="12"/>
      <c r="Q5218" s="12"/>
      <c r="R5218" s="17"/>
      <c r="S5218" s="19"/>
      <c r="T5218" s="19"/>
    </row>
    <row r="5219" spans="1:20" ht="15.75" customHeight="1">
      <c r="A5219" s="8">
        <v>2018</v>
      </c>
      <c r="B5219" s="34">
        <v>23</v>
      </c>
      <c r="C5219" s="12" t="s">
        <v>20357</v>
      </c>
      <c r="D5219" s="12" t="s">
        <v>21035</v>
      </c>
      <c r="E5219" s="11" t="s">
        <v>21036</v>
      </c>
      <c r="F5219" s="138" t="s">
        <v>21037</v>
      </c>
      <c r="G5219" s="12" t="s">
        <v>21038</v>
      </c>
      <c r="H5219" s="21">
        <v>0.216</v>
      </c>
      <c r="I5219" s="12" t="s">
        <v>24</v>
      </c>
      <c r="J5219" s="12" t="s">
        <v>24</v>
      </c>
      <c r="K5219" s="97" t="s">
        <v>21039</v>
      </c>
      <c r="L5219" s="12" t="s">
        <v>21040</v>
      </c>
      <c r="M5219" s="12" t="s">
        <v>24</v>
      </c>
      <c r="N5219" s="12"/>
      <c r="O5219" s="12"/>
      <c r="P5219" s="12"/>
      <c r="Q5219" s="12"/>
      <c r="R5219" s="17"/>
      <c r="S5219" s="19"/>
      <c r="T5219" s="19"/>
    </row>
    <row r="5220" spans="1:20" ht="15.75" customHeight="1">
      <c r="A5220" s="8">
        <v>2018</v>
      </c>
      <c r="B5220" s="34">
        <v>23</v>
      </c>
      <c r="C5220" s="12" t="s">
        <v>20357</v>
      </c>
      <c r="D5220" s="12" t="s">
        <v>20369</v>
      </c>
      <c r="E5220" s="11" t="s">
        <v>21041</v>
      </c>
      <c r="F5220" s="138" t="s">
        <v>9057</v>
      </c>
      <c r="G5220" s="12" t="s">
        <v>20371</v>
      </c>
      <c r="H5220" s="21">
        <v>4.8000000000000001E-2</v>
      </c>
      <c r="I5220" s="12" t="s">
        <v>23</v>
      </c>
      <c r="J5220" s="12" t="s">
        <v>24</v>
      </c>
      <c r="K5220" s="97" t="s">
        <v>20563</v>
      </c>
      <c r="L5220" s="12" t="s">
        <v>20596</v>
      </c>
      <c r="M5220" s="12" t="s">
        <v>24</v>
      </c>
      <c r="N5220" s="12"/>
      <c r="O5220" s="12"/>
      <c r="P5220" s="12"/>
      <c r="Q5220" s="12"/>
      <c r="R5220" s="17"/>
      <c r="S5220" s="19"/>
      <c r="T5220" s="19"/>
    </row>
    <row r="5221" spans="1:20" ht="15.75" customHeight="1">
      <c r="A5221" s="8">
        <v>2018</v>
      </c>
      <c r="B5221" s="34">
        <v>23</v>
      </c>
      <c r="C5221" s="12" t="s">
        <v>20357</v>
      </c>
      <c r="D5221" s="12" t="s">
        <v>21042</v>
      </c>
      <c r="E5221" s="11" t="s">
        <v>21043</v>
      </c>
      <c r="F5221" s="138" t="s">
        <v>21044</v>
      </c>
      <c r="G5221" s="12" t="s">
        <v>21045</v>
      </c>
      <c r="H5221" s="21">
        <v>14.904</v>
      </c>
      <c r="I5221" s="12" t="s">
        <v>23</v>
      </c>
      <c r="J5221" s="12" t="s">
        <v>24</v>
      </c>
      <c r="K5221" s="97" t="s">
        <v>21046</v>
      </c>
      <c r="L5221" s="12" t="s">
        <v>21047</v>
      </c>
      <c r="M5221" s="12" t="s">
        <v>24</v>
      </c>
      <c r="N5221" s="12"/>
      <c r="O5221" s="12"/>
      <c r="P5221" s="12"/>
      <c r="Q5221" s="12"/>
      <c r="R5221" s="17"/>
      <c r="S5221" s="19"/>
      <c r="T5221" s="19"/>
    </row>
    <row r="5222" spans="1:20" ht="15.75" customHeight="1">
      <c r="A5222" s="8">
        <v>2018</v>
      </c>
      <c r="B5222" s="34">
        <v>23</v>
      </c>
      <c r="C5222" s="12" t="s">
        <v>20357</v>
      </c>
      <c r="D5222" s="12" t="s">
        <v>21048</v>
      </c>
      <c r="E5222" s="11" t="s">
        <v>21049</v>
      </c>
      <c r="F5222" s="21" t="s">
        <v>4448</v>
      </c>
      <c r="G5222" s="12" t="s">
        <v>21050</v>
      </c>
      <c r="H5222" s="21">
        <v>0.108</v>
      </c>
      <c r="I5222" s="12" t="s">
        <v>24</v>
      </c>
      <c r="J5222" s="12" t="s">
        <v>24</v>
      </c>
      <c r="K5222" s="97" t="s">
        <v>21051</v>
      </c>
      <c r="L5222" s="12" t="s">
        <v>21052</v>
      </c>
      <c r="M5222" s="12" t="s">
        <v>24</v>
      </c>
      <c r="N5222" s="12"/>
      <c r="O5222" s="12"/>
      <c r="P5222" s="12"/>
      <c r="Q5222" s="12"/>
      <c r="R5222" s="17"/>
      <c r="S5222" s="19"/>
      <c r="T5222" s="19"/>
    </row>
    <row r="5223" spans="1:20" ht="15.75" customHeight="1">
      <c r="A5223" s="8">
        <v>2018</v>
      </c>
      <c r="B5223" s="34">
        <v>23</v>
      </c>
      <c r="C5223" s="12" t="s">
        <v>20357</v>
      </c>
      <c r="D5223" s="12" t="s">
        <v>21053</v>
      </c>
      <c r="E5223" s="11" t="s">
        <v>21054</v>
      </c>
      <c r="F5223" s="138" t="s">
        <v>21055</v>
      </c>
      <c r="G5223" s="12" t="s">
        <v>21056</v>
      </c>
      <c r="H5223" s="21">
        <v>1.296</v>
      </c>
      <c r="I5223" s="12" t="s">
        <v>23</v>
      </c>
      <c r="J5223" s="12" t="s">
        <v>24</v>
      </c>
      <c r="K5223" s="97" t="s">
        <v>21057</v>
      </c>
      <c r="L5223" s="12" t="s">
        <v>21058</v>
      </c>
      <c r="M5223" s="12" t="s">
        <v>24</v>
      </c>
      <c r="N5223" s="12"/>
      <c r="O5223" s="12"/>
      <c r="P5223" s="12"/>
      <c r="Q5223" s="12"/>
      <c r="R5223" s="17"/>
      <c r="S5223" s="19"/>
      <c r="T5223" s="19"/>
    </row>
    <row r="5224" spans="1:20" ht="15.75" customHeight="1">
      <c r="A5224" s="8">
        <v>2018</v>
      </c>
      <c r="B5224" s="34">
        <v>23</v>
      </c>
      <c r="C5224" s="12" t="s">
        <v>20357</v>
      </c>
      <c r="D5224" s="12" t="s">
        <v>20625</v>
      </c>
      <c r="E5224" s="11" t="s">
        <v>21059</v>
      </c>
      <c r="F5224" s="138" t="s">
        <v>601</v>
      </c>
      <c r="G5224" s="12" t="s">
        <v>20627</v>
      </c>
      <c r="H5224" s="21">
        <v>0.108</v>
      </c>
      <c r="I5224" s="12" t="s">
        <v>23</v>
      </c>
      <c r="J5224" s="12" t="s">
        <v>24</v>
      </c>
      <c r="K5224" s="97" t="s">
        <v>20628</v>
      </c>
      <c r="L5224" s="12" t="s">
        <v>21060</v>
      </c>
      <c r="M5224" s="12" t="s">
        <v>24</v>
      </c>
      <c r="N5224" s="12"/>
      <c r="O5224" s="12"/>
      <c r="P5224" s="12"/>
      <c r="Q5224" s="12"/>
      <c r="R5224" s="17"/>
      <c r="S5224" s="19"/>
      <c r="T5224" s="19"/>
    </row>
    <row r="5225" spans="1:20" ht="15.75" customHeight="1">
      <c r="A5225" s="8">
        <v>2018</v>
      </c>
      <c r="B5225" s="34">
        <v>23</v>
      </c>
      <c r="C5225" s="12" t="s">
        <v>20357</v>
      </c>
      <c r="D5225" s="12" t="s">
        <v>21061</v>
      </c>
      <c r="E5225" s="11" t="s">
        <v>21062</v>
      </c>
      <c r="F5225" s="138" t="s">
        <v>3411</v>
      </c>
      <c r="G5225" s="12" t="s">
        <v>21063</v>
      </c>
      <c r="H5225" s="21">
        <v>0.216</v>
      </c>
      <c r="I5225" s="12" t="s">
        <v>24</v>
      </c>
      <c r="J5225" s="12" t="s">
        <v>24</v>
      </c>
      <c r="K5225" s="97" t="s">
        <v>21064</v>
      </c>
      <c r="L5225" s="12" t="s">
        <v>21065</v>
      </c>
      <c r="M5225" s="12" t="s">
        <v>24</v>
      </c>
      <c r="N5225" s="12"/>
      <c r="O5225" s="12"/>
      <c r="P5225" s="12"/>
      <c r="Q5225" s="12"/>
      <c r="R5225" s="17" t="s">
        <v>64</v>
      </c>
      <c r="S5225" s="19"/>
      <c r="T5225" s="19"/>
    </row>
    <row r="5226" spans="1:20" ht="15.75" customHeight="1">
      <c r="A5226" s="8">
        <v>2018</v>
      </c>
      <c r="B5226" s="34">
        <v>23</v>
      </c>
      <c r="C5226" s="12" t="s">
        <v>20357</v>
      </c>
      <c r="D5226" s="12" t="s">
        <v>21066</v>
      </c>
      <c r="E5226" s="11" t="s">
        <v>21067</v>
      </c>
      <c r="F5226" s="138" t="s">
        <v>21068</v>
      </c>
      <c r="G5226" s="12" t="s">
        <v>21069</v>
      </c>
      <c r="H5226" s="21">
        <v>0.432</v>
      </c>
      <c r="I5226" s="12" t="s">
        <v>24</v>
      </c>
      <c r="J5226" s="12" t="s">
        <v>24</v>
      </c>
      <c r="K5226" s="97" t="s">
        <v>21070</v>
      </c>
      <c r="L5226" s="12" t="s">
        <v>20848</v>
      </c>
      <c r="M5226" s="12" t="s">
        <v>24</v>
      </c>
      <c r="N5226" s="12"/>
      <c r="O5226" s="12"/>
      <c r="P5226" s="12"/>
      <c r="Q5226" s="12"/>
      <c r="R5226" s="17"/>
      <c r="S5226" s="19"/>
      <c r="T5226" s="19"/>
    </row>
    <row r="5227" spans="1:20" ht="15.75" customHeight="1">
      <c r="A5227" s="8">
        <v>2018</v>
      </c>
      <c r="B5227" s="34">
        <v>23</v>
      </c>
      <c r="C5227" s="12" t="s">
        <v>20357</v>
      </c>
      <c r="D5227" s="12" t="s">
        <v>21071</v>
      </c>
      <c r="E5227" s="11" t="s">
        <v>21072</v>
      </c>
      <c r="F5227" s="138" t="s">
        <v>21073</v>
      </c>
      <c r="G5227" s="12" t="s">
        <v>21074</v>
      </c>
      <c r="H5227" s="21">
        <v>0.156</v>
      </c>
      <c r="I5227" s="12" t="s">
        <v>24</v>
      </c>
      <c r="J5227" s="12" t="s">
        <v>24</v>
      </c>
      <c r="K5227" s="97" t="s">
        <v>21075</v>
      </c>
      <c r="L5227" s="12" t="s">
        <v>21076</v>
      </c>
      <c r="M5227" s="12" t="s">
        <v>24</v>
      </c>
      <c r="N5227" s="12"/>
      <c r="O5227" s="12"/>
      <c r="P5227" s="12"/>
      <c r="Q5227" s="12"/>
      <c r="R5227" s="17" t="s">
        <v>72</v>
      </c>
      <c r="S5227" s="19"/>
      <c r="T5227" s="19"/>
    </row>
    <row r="5228" spans="1:20" ht="15.75" customHeight="1">
      <c r="A5228" s="8">
        <v>2018</v>
      </c>
      <c r="B5228" s="34">
        <v>23</v>
      </c>
      <c r="C5228" s="12" t="s">
        <v>20357</v>
      </c>
      <c r="D5228" s="12" t="s">
        <v>20648</v>
      </c>
      <c r="E5228" s="11" t="s">
        <v>21077</v>
      </c>
      <c r="F5228" s="138" t="s">
        <v>3513</v>
      </c>
      <c r="G5228" s="12" t="s">
        <v>20651</v>
      </c>
      <c r="H5228" s="21">
        <v>4.8000000000000001E-2</v>
      </c>
      <c r="I5228" s="12" t="s">
        <v>23</v>
      </c>
      <c r="J5228" s="12" t="s">
        <v>24</v>
      </c>
      <c r="K5228" s="97" t="s">
        <v>20652</v>
      </c>
      <c r="L5228" s="12" t="s">
        <v>20653</v>
      </c>
      <c r="M5228" s="12" t="s">
        <v>24</v>
      </c>
      <c r="N5228" s="12"/>
      <c r="O5228" s="12"/>
      <c r="P5228" s="12"/>
      <c r="Q5228" s="12"/>
      <c r="R5228" s="17"/>
      <c r="S5228" s="19"/>
      <c r="T5228" s="19"/>
    </row>
    <row r="5229" spans="1:20" ht="15.75" customHeight="1">
      <c r="A5229" s="8">
        <v>2018</v>
      </c>
      <c r="B5229" s="34">
        <v>23</v>
      </c>
      <c r="C5229" s="12" t="s">
        <v>20357</v>
      </c>
      <c r="D5229" s="12" t="s">
        <v>21078</v>
      </c>
      <c r="E5229" s="11" t="s">
        <v>21079</v>
      </c>
      <c r="F5229" s="138" t="s">
        <v>9057</v>
      </c>
      <c r="G5229" s="12" t="s">
        <v>21080</v>
      </c>
      <c r="H5229" s="21">
        <v>0.108</v>
      </c>
      <c r="I5229" s="12" t="s">
        <v>23</v>
      </c>
      <c r="J5229" s="12" t="s">
        <v>23</v>
      </c>
      <c r="K5229" s="97" t="s">
        <v>21081</v>
      </c>
      <c r="L5229" s="12" t="s">
        <v>21082</v>
      </c>
      <c r="M5229" s="12" t="s">
        <v>24</v>
      </c>
      <c r="N5229" s="12"/>
      <c r="O5229" s="12"/>
      <c r="P5229" s="12"/>
      <c r="Q5229" s="12"/>
      <c r="R5229" s="17"/>
      <c r="S5229" s="19"/>
      <c r="T5229" s="19"/>
    </row>
    <row r="5230" spans="1:20" ht="15.75" customHeight="1">
      <c r="A5230" s="8">
        <v>2018</v>
      </c>
      <c r="B5230" s="135">
        <v>24</v>
      </c>
      <c r="C5230" s="15" t="s">
        <v>21083</v>
      </c>
      <c r="D5230" s="120" t="s">
        <v>21084</v>
      </c>
      <c r="E5230" s="11" t="s">
        <v>21085</v>
      </c>
      <c r="F5230" s="120" t="s">
        <v>5448</v>
      </c>
      <c r="G5230" s="120" t="s">
        <v>21086</v>
      </c>
      <c r="H5230" s="121">
        <v>0.55200000000000005</v>
      </c>
      <c r="I5230" s="10" t="s">
        <v>23</v>
      </c>
      <c r="J5230" s="10" t="s">
        <v>24</v>
      </c>
      <c r="K5230" s="139" t="s">
        <v>21087</v>
      </c>
      <c r="L5230" s="29" t="s">
        <v>21088</v>
      </c>
      <c r="M5230" s="14"/>
      <c r="N5230" s="14"/>
      <c r="O5230" s="14"/>
      <c r="P5230" s="14"/>
      <c r="Q5230" s="14"/>
      <c r="R5230" s="130"/>
      <c r="S5230" s="8"/>
      <c r="T5230" s="8"/>
    </row>
    <row r="5231" spans="1:20" ht="15.75" customHeight="1">
      <c r="A5231" s="8">
        <v>2018</v>
      </c>
      <c r="B5231" s="135">
        <v>24</v>
      </c>
      <c r="C5231" s="15" t="s">
        <v>21083</v>
      </c>
      <c r="D5231" s="120" t="s">
        <v>21089</v>
      </c>
      <c r="E5231" s="11" t="s">
        <v>21090</v>
      </c>
      <c r="F5231" s="120" t="s">
        <v>17277</v>
      </c>
      <c r="G5231" s="120" t="s">
        <v>21091</v>
      </c>
      <c r="H5231" s="121">
        <v>7.1999999999999995E-2</v>
      </c>
      <c r="I5231" s="10" t="s">
        <v>23</v>
      </c>
      <c r="J5231" s="10" t="s">
        <v>24</v>
      </c>
      <c r="K5231" s="139" t="s">
        <v>21092</v>
      </c>
      <c r="L5231" s="29" t="s">
        <v>11260</v>
      </c>
      <c r="M5231" s="14"/>
      <c r="N5231" s="14"/>
      <c r="O5231" s="14"/>
      <c r="P5231" s="14"/>
      <c r="Q5231" s="14"/>
      <c r="R5231" s="130"/>
      <c r="S5231" s="8"/>
      <c r="T5231" s="8"/>
    </row>
    <row r="5232" spans="1:20" ht="15.75" customHeight="1">
      <c r="A5232" s="8">
        <v>2018</v>
      </c>
      <c r="B5232" s="135">
        <v>24</v>
      </c>
      <c r="C5232" s="15" t="s">
        <v>21083</v>
      </c>
      <c r="D5232" s="120" t="s">
        <v>21093</v>
      </c>
      <c r="E5232" s="11" t="s">
        <v>21094</v>
      </c>
      <c r="F5232" s="120" t="s">
        <v>3503</v>
      </c>
      <c r="G5232" s="120" t="s">
        <v>21095</v>
      </c>
      <c r="H5232" s="121">
        <v>0.14399999999999999</v>
      </c>
      <c r="I5232" s="10" t="s">
        <v>24</v>
      </c>
      <c r="J5232" s="10" t="s">
        <v>24</v>
      </c>
      <c r="K5232" s="139" t="s">
        <v>21096</v>
      </c>
      <c r="L5232" s="14" t="s">
        <v>11260</v>
      </c>
      <c r="M5232" s="14"/>
      <c r="N5232" s="14"/>
      <c r="O5232" s="14"/>
      <c r="P5232" s="14"/>
      <c r="Q5232" s="14"/>
      <c r="R5232" s="130"/>
      <c r="S5232" s="8"/>
      <c r="T5232" s="8"/>
    </row>
    <row r="5233" spans="1:20" ht="15.75" customHeight="1">
      <c r="A5233" s="8">
        <v>2018</v>
      </c>
      <c r="B5233" s="135">
        <v>24</v>
      </c>
      <c r="C5233" s="15" t="s">
        <v>21083</v>
      </c>
      <c r="D5233" s="120" t="s">
        <v>21097</v>
      </c>
      <c r="E5233" s="11" t="s">
        <v>6347</v>
      </c>
      <c r="F5233" s="140">
        <v>27432</v>
      </c>
      <c r="G5233" s="120" t="s">
        <v>21098</v>
      </c>
      <c r="H5233" s="121">
        <v>3.5999999999999997E-2</v>
      </c>
      <c r="I5233" s="10" t="s">
        <v>24</v>
      </c>
      <c r="J5233" s="10" t="s">
        <v>24</v>
      </c>
      <c r="K5233" s="139" t="s">
        <v>21099</v>
      </c>
      <c r="L5233" s="29" t="s">
        <v>21100</v>
      </c>
      <c r="M5233" s="14"/>
      <c r="N5233" s="14"/>
      <c r="O5233" s="14"/>
      <c r="P5233" s="14"/>
      <c r="Q5233" s="14"/>
      <c r="R5233" s="130"/>
      <c r="S5233" s="8"/>
      <c r="T5233" s="8"/>
    </row>
    <row r="5234" spans="1:20" ht="15.75" customHeight="1">
      <c r="A5234" s="8">
        <v>2018</v>
      </c>
      <c r="B5234" s="135">
        <v>24</v>
      </c>
      <c r="C5234" s="15" t="s">
        <v>21083</v>
      </c>
      <c r="D5234" s="120" t="s">
        <v>21101</v>
      </c>
      <c r="E5234" s="11" t="s">
        <v>21102</v>
      </c>
      <c r="F5234" s="120" t="s">
        <v>6830</v>
      </c>
      <c r="G5234" s="120" t="s">
        <v>21103</v>
      </c>
      <c r="H5234" s="121">
        <v>0.69599999999999995</v>
      </c>
      <c r="I5234" s="10" t="s">
        <v>24</v>
      </c>
      <c r="J5234" s="10" t="s">
        <v>24</v>
      </c>
      <c r="K5234" s="139" t="s">
        <v>21104</v>
      </c>
      <c r="L5234" s="29" t="s">
        <v>21105</v>
      </c>
      <c r="M5234" s="14"/>
      <c r="N5234" s="14"/>
      <c r="O5234" s="14"/>
      <c r="P5234" s="14"/>
      <c r="Q5234" s="14"/>
      <c r="R5234" s="130"/>
      <c r="S5234" s="8"/>
      <c r="T5234" s="8"/>
    </row>
    <row r="5235" spans="1:20" ht="15.75" customHeight="1">
      <c r="A5235" s="8">
        <v>2018</v>
      </c>
      <c r="B5235" s="135">
        <v>24</v>
      </c>
      <c r="C5235" s="15" t="s">
        <v>21083</v>
      </c>
      <c r="D5235" s="120" t="s">
        <v>21106</v>
      </c>
      <c r="E5235" s="11" t="s">
        <v>21107</v>
      </c>
      <c r="F5235" s="120" t="s">
        <v>6023</v>
      </c>
      <c r="G5235" s="120" t="s">
        <v>21108</v>
      </c>
      <c r="H5235" s="121">
        <v>0.14399999999999999</v>
      </c>
      <c r="I5235" s="10" t="s">
        <v>23</v>
      </c>
      <c r="J5235" s="10" t="s">
        <v>24</v>
      </c>
      <c r="K5235" s="139" t="s">
        <v>21109</v>
      </c>
      <c r="L5235" s="29" t="s">
        <v>5599</v>
      </c>
      <c r="M5235" s="14"/>
      <c r="N5235" s="14"/>
      <c r="O5235" s="14"/>
      <c r="P5235" s="14"/>
      <c r="Q5235" s="14"/>
      <c r="R5235" s="130"/>
      <c r="S5235" s="8"/>
      <c r="T5235" s="8"/>
    </row>
    <row r="5236" spans="1:20" ht="15.75" customHeight="1">
      <c r="A5236" s="8">
        <v>2018</v>
      </c>
      <c r="B5236" s="135">
        <v>24</v>
      </c>
      <c r="C5236" s="15" t="s">
        <v>21083</v>
      </c>
      <c r="D5236" s="120" t="s">
        <v>21110</v>
      </c>
      <c r="E5236" s="11" t="s">
        <v>21111</v>
      </c>
      <c r="F5236" s="120" t="s">
        <v>21112</v>
      </c>
      <c r="G5236" s="120" t="s">
        <v>21113</v>
      </c>
      <c r="H5236" s="121">
        <v>0.27600000000000002</v>
      </c>
      <c r="I5236" s="10" t="s">
        <v>24</v>
      </c>
      <c r="J5236" s="10" t="s">
        <v>24</v>
      </c>
      <c r="K5236" s="139" t="s">
        <v>21114</v>
      </c>
      <c r="L5236" s="29" t="s">
        <v>21115</v>
      </c>
      <c r="M5236" s="14"/>
      <c r="N5236" s="14"/>
      <c r="O5236" s="14"/>
      <c r="P5236" s="14"/>
      <c r="Q5236" s="14"/>
      <c r="R5236" s="130"/>
      <c r="S5236" s="8"/>
      <c r="T5236" s="8"/>
    </row>
    <row r="5237" spans="1:20" ht="15.75" customHeight="1">
      <c r="A5237" s="8">
        <v>2018</v>
      </c>
      <c r="B5237" s="135">
        <v>24</v>
      </c>
      <c r="C5237" s="15" t="s">
        <v>21083</v>
      </c>
      <c r="D5237" s="120" t="s">
        <v>21116</v>
      </c>
      <c r="E5237" s="11" t="s">
        <v>21117</v>
      </c>
      <c r="F5237" s="120">
        <v>1883</v>
      </c>
      <c r="G5237" s="120" t="s">
        <v>21118</v>
      </c>
      <c r="H5237" s="121">
        <v>3.5999999999999997E-2</v>
      </c>
      <c r="I5237" s="10" t="s">
        <v>23</v>
      </c>
      <c r="J5237" s="10" t="s">
        <v>24</v>
      </c>
      <c r="K5237" s="139" t="s">
        <v>21119</v>
      </c>
      <c r="L5237" s="29" t="s">
        <v>21120</v>
      </c>
      <c r="M5237" s="14"/>
      <c r="N5237" s="14"/>
      <c r="O5237" s="14"/>
      <c r="P5237" s="14"/>
      <c r="Q5237" s="14"/>
      <c r="R5237" s="130"/>
      <c r="S5237" s="8"/>
      <c r="T5237" s="8"/>
    </row>
    <row r="5238" spans="1:20" ht="15.75" customHeight="1">
      <c r="A5238" s="8">
        <v>2018</v>
      </c>
      <c r="B5238" s="135">
        <v>24</v>
      </c>
      <c r="C5238" s="15" t="s">
        <v>21083</v>
      </c>
      <c r="D5238" s="120" t="s">
        <v>21121</v>
      </c>
      <c r="E5238" s="11" t="s">
        <v>21122</v>
      </c>
      <c r="F5238" s="120">
        <v>2018</v>
      </c>
      <c r="G5238" s="120" t="s">
        <v>21123</v>
      </c>
      <c r="H5238" s="121">
        <v>3.5999999999999997E-2</v>
      </c>
      <c r="I5238" s="10" t="s">
        <v>23</v>
      </c>
      <c r="J5238" s="10" t="s">
        <v>24</v>
      </c>
      <c r="K5238" s="139" t="s">
        <v>21124</v>
      </c>
      <c r="L5238" s="29" t="s">
        <v>21125</v>
      </c>
      <c r="M5238" s="14"/>
      <c r="N5238" s="14"/>
      <c r="O5238" s="14"/>
      <c r="P5238" s="14"/>
      <c r="Q5238" s="14"/>
      <c r="R5238" s="130"/>
      <c r="S5238" s="8"/>
      <c r="T5238" s="8"/>
    </row>
    <row r="5239" spans="1:20" ht="15.75" customHeight="1">
      <c r="A5239" s="8">
        <v>2018</v>
      </c>
      <c r="B5239" s="135">
        <v>24</v>
      </c>
      <c r="C5239" s="15" t="s">
        <v>21083</v>
      </c>
      <c r="D5239" s="120" t="s">
        <v>21126</v>
      </c>
      <c r="E5239" s="11" t="s">
        <v>21127</v>
      </c>
      <c r="F5239" s="120" t="s">
        <v>21128</v>
      </c>
      <c r="G5239" s="120" t="s">
        <v>21129</v>
      </c>
      <c r="H5239" s="121">
        <v>3.5999999999999997E-2</v>
      </c>
      <c r="I5239" s="10" t="s">
        <v>24</v>
      </c>
      <c r="J5239" s="10" t="s">
        <v>24</v>
      </c>
      <c r="K5239" s="139" t="s">
        <v>21130</v>
      </c>
      <c r="L5239" s="29" t="s">
        <v>21131</v>
      </c>
      <c r="M5239" s="14"/>
      <c r="N5239" s="14"/>
      <c r="O5239" s="14"/>
      <c r="P5239" s="14"/>
      <c r="Q5239" s="14"/>
      <c r="R5239" s="130"/>
      <c r="S5239" s="8"/>
      <c r="T5239" s="8"/>
    </row>
    <row r="5240" spans="1:20" ht="15.75" customHeight="1">
      <c r="A5240" s="8">
        <v>2018</v>
      </c>
      <c r="B5240" s="135">
        <v>24</v>
      </c>
      <c r="C5240" s="15" t="s">
        <v>21083</v>
      </c>
      <c r="D5240" s="120" t="s">
        <v>21132</v>
      </c>
      <c r="E5240" s="11" t="s">
        <v>21133</v>
      </c>
      <c r="F5240" s="140">
        <v>43152</v>
      </c>
      <c r="G5240" s="120" t="s">
        <v>21134</v>
      </c>
      <c r="H5240" s="121">
        <v>3.5999999999999997E-2</v>
      </c>
      <c r="I5240" s="10" t="s">
        <v>24</v>
      </c>
      <c r="J5240" s="10" t="s">
        <v>24</v>
      </c>
      <c r="K5240" s="139" t="s">
        <v>21135</v>
      </c>
      <c r="L5240" s="29" t="s">
        <v>21136</v>
      </c>
      <c r="M5240" s="14"/>
      <c r="N5240" s="14"/>
      <c r="O5240" s="14"/>
      <c r="P5240" s="14"/>
      <c r="Q5240" s="14"/>
      <c r="R5240" s="130"/>
      <c r="S5240" s="8"/>
      <c r="T5240" s="8"/>
    </row>
    <row r="5241" spans="1:20" ht="15.75" customHeight="1">
      <c r="A5241" s="8">
        <v>2018</v>
      </c>
      <c r="B5241" s="135">
        <v>24</v>
      </c>
      <c r="C5241" s="15" t="s">
        <v>21083</v>
      </c>
      <c r="D5241" s="120" t="s">
        <v>21137</v>
      </c>
      <c r="E5241" s="11" t="s">
        <v>21138</v>
      </c>
      <c r="F5241" s="120" t="s">
        <v>1139</v>
      </c>
      <c r="G5241" s="120" t="s">
        <v>21139</v>
      </c>
      <c r="H5241" s="121">
        <v>7.1999999999999995E-2</v>
      </c>
      <c r="I5241" s="10" t="s">
        <v>24</v>
      </c>
      <c r="J5241" s="10" t="s">
        <v>24</v>
      </c>
      <c r="K5241" s="48" t="s">
        <v>693</v>
      </c>
      <c r="L5241" s="29" t="s">
        <v>21136</v>
      </c>
      <c r="M5241" s="14"/>
      <c r="N5241" s="14"/>
      <c r="O5241" s="14"/>
      <c r="P5241" s="14"/>
      <c r="Q5241" s="14"/>
      <c r="R5241" s="130"/>
      <c r="S5241" s="8"/>
      <c r="T5241" s="8"/>
    </row>
    <row r="5242" spans="1:20" ht="15.75" customHeight="1">
      <c r="A5242" s="8">
        <v>2018</v>
      </c>
      <c r="B5242" s="135">
        <v>24</v>
      </c>
      <c r="C5242" s="15" t="s">
        <v>21083</v>
      </c>
      <c r="D5242" s="120" t="s">
        <v>21140</v>
      </c>
      <c r="E5242" s="11" t="s">
        <v>21141</v>
      </c>
      <c r="F5242" s="120">
        <v>1956</v>
      </c>
      <c r="G5242" s="120" t="s">
        <v>21142</v>
      </c>
      <c r="H5242" s="121">
        <v>3.5999999999999997E-2</v>
      </c>
      <c r="I5242" s="10" t="s">
        <v>23</v>
      </c>
      <c r="J5242" s="10" t="s">
        <v>24</v>
      </c>
      <c r="K5242" s="139" t="s">
        <v>21143</v>
      </c>
      <c r="L5242" s="29" t="s">
        <v>12454</v>
      </c>
      <c r="M5242" s="14"/>
      <c r="N5242" s="14"/>
      <c r="O5242" s="14"/>
      <c r="P5242" s="14"/>
      <c r="Q5242" s="14"/>
      <c r="R5242" s="130"/>
      <c r="S5242" s="8"/>
      <c r="T5242" s="8"/>
    </row>
    <row r="5243" spans="1:20" ht="15.75" customHeight="1">
      <c r="A5243" s="8">
        <v>2018</v>
      </c>
      <c r="B5243" s="135">
        <v>24</v>
      </c>
      <c r="C5243" s="15" t="s">
        <v>21083</v>
      </c>
      <c r="D5243" s="120" t="s">
        <v>21144</v>
      </c>
      <c r="E5243" s="11" t="s">
        <v>6347</v>
      </c>
      <c r="F5243" s="120"/>
      <c r="G5243" s="120" t="s">
        <v>21145</v>
      </c>
      <c r="H5243" s="121">
        <v>3.5999999999999997E-2</v>
      </c>
      <c r="I5243" s="10" t="s">
        <v>24</v>
      </c>
      <c r="J5243" s="10" t="s">
        <v>24</v>
      </c>
      <c r="K5243" s="139" t="s">
        <v>21146</v>
      </c>
      <c r="L5243" s="29" t="s">
        <v>21147</v>
      </c>
      <c r="M5243" s="14"/>
      <c r="N5243" s="14"/>
      <c r="O5243" s="14"/>
      <c r="P5243" s="14"/>
      <c r="Q5243" s="14"/>
      <c r="R5243" s="130"/>
      <c r="S5243" s="8"/>
      <c r="T5243" s="8"/>
    </row>
    <row r="5244" spans="1:20" ht="15.75" customHeight="1">
      <c r="A5244" s="8">
        <v>2018</v>
      </c>
      <c r="B5244" s="135">
        <v>24</v>
      </c>
      <c r="C5244" s="15" t="s">
        <v>21083</v>
      </c>
      <c r="D5244" s="120" t="s">
        <v>21148</v>
      </c>
      <c r="E5244" s="11" t="s">
        <v>6347</v>
      </c>
      <c r="F5244" s="120" t="s">
        <v>21149</v>
      </c>
      <c r="G5244" s="120" t="s">
        <v>21150</v>
      </c>
      <c r="H5244" s="121">
        <v>3.5999999999999997E-2</v>
      </c>
      <c r="I5244" s="10" t="s">
        <v>24</v>
      </c>
      <c r="J5244" s="10" t="s">
        <v>24</v>
      </c>
      <c r="K5244" s="139" t="s">
        <v>21151</v>
      </c>
      <c r="L5244" s="29" t="s">
        <v>21136</v>
      </c>
      <c r="M5244" s="14"/>
      <c r="N5244" s="14"/>
      <c r="O5244" s="14"/>
      <c r="P5244" s="14"/>
      <c r="Q5244" s="14"/>
      <c r="R5244" s="130"/>
      <c r="S5244" s="8"/>
      <c r="T5244" s="8"/>
    </row>
    <row r="5245" spans="1:20" ht="15.75" customHeight="1">
      <c r="A5245" s="8">
        <v>2018</v>
      </c>
      <c r="B5245" s="135">
        <v>24</v>
      </c>
      <c r="C5245" s="15" t="s">
        <v>21083</v>
      </c>
      <c r="D5245" s="120" t="s">
        <v>21152</v>
      </c>
      <c r="E5245" s="11" t="s">
        <v>21153</v>
      </c>
      <c r="F5245" s="120">
        <v>2015</v>
      </c>
      <c r="G5245" s="120" t="s">
        <v>21154</v>
      </c>
      <c r="H5245" s="121">
        <v>3.5999999999999997E-2</v>
      </c>
      <c r="I5245" s="10" t="s">
        <v>24</v>
      </c>
      <c r="J5245" s="10" t="s">
        <v>23</v>
      </c>
      <c r="K5245" s="139" t="s">
        <v>21155</v>
      </c>
      <c r="L5245" s="29" t="s">
        <v>21156</v>
      </c>
      <c r="M5245" s="14"/>
      <c r="N5245" s="14"/>
      <c r="O5245" s="14"/>
      <c r="P5245" s="14"/>
      <c r="Q5245" s="14"/>
      <c r="R5245" s="130"/>
      <c r="S5245" s="8"/>
      <c r="T5245" s="8"/>
    </row>
    <row r="5246" spans="1:20" ht="15.75" customHeight="1">
      <c r="A5246" s="8">
        <v>2018</v>
      </c>
      <c r="B5246" s="135">
        <v>24</v>
      </c>
      <c r="C5246" s="15" t="s">
        <v>21083</v>
      </c>
      <c r="D5246" s="120" t="s">
        <v>21157</v>
      </c>
      <c r="E5246" s="11" t="s">
        <v>4634</v>
      </c>
      <c r="F5246" s="120" t="s">
        <v>21158</v>
      </c>
      <c r="G5246" s="120" t="s">
        <v>21159</v>
      </c>
      <c r="H5246" s="121">
        <v>7.1999999999999995E-2</v>
      </c>
      <c r="I5246" s="10" t="s">
        <v>23</v>
      </c>
      <c r="J5246" s="10" t="s">
        <v>23</v>
      </c>
      <c r="K5246" s="139" t="s">
        <v>21160</v>
      </c>
      <c r="L5246" s="29" t="s">
        <v>21136</v>
      </c>
      <c r="M5246" s="14"/>
      <c r="N5246" s="14"/>
      <c r="O5246" s="14"/>
      <c r="P5246" s="14"/>
      <c r="Q5246" s="14"/>
      <c r="R5246" s="130"/>
      <c r="S5246" s="8"/>
      <c r="T5246" s="8"/>
    </row>
    <row r="5247" spans="1:20" ht="15.75" customHeight="1">
      <c r="A5247" s="8">
        <v>2018</v>
      </c>
      <c r="B5247" s="135">
        <v>24</v>
      </c>
      <c r="C5247" s="15" t="s">
        <v>21083</v>
      </c>
      <c r="D5247" s="120" t="s">
        <v>21161</v>
      </c>
      <c r="E5247" s="11" t="s">
        <v>5645</v>
      </c>
      <c r="F5247" s="120" t="s">
        <v>21162</v>
      </c>
      <c r="G5247" s="120" t="s">
        <v>21163</v>
      </c>
      <c r="H5247" s="121">
        <v>7.1999999999999995E-2</v>
      </c>
      <c r="I5247" s="10" t="s">
        <v>23</v>
      </c>
      <c r="J5247" s="10" t="s">
        <v>23</v>
      </c>
      <c r="K5247" s="139" t="s">
        <v>21164</v>
      </c>
      <c r="L5247" s="29" t="s">
        <v>21136</v>
      </c>
      <c r="M5247" s="14"/>
      <c r="N5247" s="14"/>
      <c r="O5247" s="14"/>
      <c r="P5247" s="14"/>
      <c r="Q5247" s="14"/>
      <c r="R5247" s="130"/>
      <c r="S5247" s="8"/>
      <c r="T5247" s="8"/>
    </row>
    <row r="5248" spans="1:20" ht="15.75" customHeight="1">
      <c r="A5248" s="8">
        <v>2018</v>
      </c>
      <c r="B5248" s="135">
        <v>24</v>
      </c>
      <c r="C5248" s="15" t="s">
        <v>21083</v>
      </c>
      <c r="D5248" s="120" t="s">
        <v>21165</v>
      </c>
      <c r="E5248" s="11" t="s">
        <v>21166</v>
      </c>
      <c r="F5248" s="120" t="s">
        <v>4218</v>
      </c>
      <c r="G5248" s="120" t="s">
        <v>21167</v>
      </c>
      <c r="H5248" s="121">
        <v>0.14399999999999999</v>
      </c>
      <c r="I5248" s="10" t="s">
        <v>23</v>
      </c>
      <c r="J5248" s="10" t="s">
        <v>24</v>
      </c>
      <c r="K5248" s="139" t="s">
        <v>21168</v>
      </c>
      <c r="L5248" s="29" t="s">
        <v>21169</v>
      </c>
      <c r="M5248" s="14"/>
      <c r="N5248" s="14"/>
      <c r="O5248" s="14"/>
      <c r="P5248" s="14"/>
      <c r="Q5248" s="14"/>
      <c r="R5248" s="130"/>
      <c r="S5248" s="8"/>
      <c r="T5248" s="8"/>
    </row>
    <row r="5249" spans="1:20" ht="15.75" customHeight="1">
      <c r="A5249" s="8">
        <v>2018</v>
      </c>
      <c r="B5249" s="135">
        <v>24</v>
      </c>
      <c r="C5249" s="15" t="s">
        <v>21083</v>
      </c>
      <c r="D5249" s="120" t="s">
        <v>21170</v>
      </c>
      <c r="E5249" s="11" t="s">
        <v>21171</v>
      </c>
      <c r="F5249" s="120" t="s">
        <v>21172</v>
      </c>
      <c r="G5249" s="120" t="s">
        <v>21173</v>
      </c>
      <c r="H5249" s="121">
        <v>0.27600000000000002</v>
      </c>
      <c r="I5249" s="10" t="s">
        <v>23</v>
      </c>
      <c r="J5249" s="10" t="s">
        <v>24</v>
      </c>
      <c r="K5249" s="139" t="s">
        <v>21174</v>
      </c>
      <c r="L5249" s="29" t="s">
        <v>21175</v>
      </c>
      <c r="M5249" s="14"/>
      <c r="N5249" s="14"/>
      <c r="O5249" s="14"/>
      <c r="P5249" s="14"/>
      <c r="Q5249" s="14"/>
      <c r="R5249" s="130"/>
      <c r="S5249" s="8"/>
      <c r="T5249" s="8"/>
    </row>
    <row r="5250" spans="1:20" ht="15.75" customHeight="1">
      <c r="A5250" s="8">
        <v>2018</v>
      </c>
      <c r="B5250" s="135">
        <v>24</v>
      </c>
      <c r="C5250" s="15" t="s">
        <v>21083</v>
      </c>
      <c r="D5250" s="120" t="s">
        <v>21176</v>
      </c>
      <c r="E5250" s="11" t="s">
        <v>21177</v>
      </c>
      <c r="F5250" s="120" t="s">
        <v>21178</v>
      </c>
      <c r="G5250" s="120" t="s">
        <v>21179</v>
      </c>
      <c r="H5250" s="121">
        <v>0.14399999999999999</v>
      </c>
      <c r="I5250" s="10" t="s">
        <v>24</v>
      </c>
      <c r="J5250" s="10" t="s">
        <v>24</v>
      </c>
      <c r="K5250" s="139" t="s">
        <v>21180</v>
      </c>
      <c r="L5250" s="29" t="s">
        <v>21181</v>
      </c>
      <c r="M5250" s="14"/>
      <c r="N5250" s="14"/>
      <c r="O5250" s="14"/>
      <c r="P5250" s="14"/>
      <c r="Q5250" s="14"/>
      <c r="R5250" s="130"/>
      <c r="S5250" s="8"/>
      <c r="T5250" s="8"/>
    </row>
    <row r="5251" spans="1:20" ht="15.75" customHeight="1">
      <c r="A5251" s="8">
        <v>2018</v>
      </c>
      <c r="B5251" s="135">
        <v>24</v>
      </c>
      <c r="C5251" s="15" t="s">
        <v>21083</v>
      </c>
      <c r="D5251" s="120" t="s">
        <v>21182</v>
      </c>
      <c r="E5251" s="11" t="s">
        <v>21183</v>
      </c>
      <c r="F5251" s="120" t="s">
        <v>21184</v>
      </c>
      <c r="G5251" s="120" t="s">
        <v>21185</v>
      </c>
      <c r="H5251" s="121">
        <v>0.216</v>
      </c>
      <c r="I5251" s="10" t="s">
        <v>23</v>
      </c>
      <c r="J5251" s="10" t="s">
        <v>23</v>
      </c>
      <c r="K5251" s="139" t="s">
        <v>21186</v>
      </c>
      <c r="L5251" s="29" t="s">
        <v>21187</v>
      </c>
      <c r="M5251" s="14"/>
      <c r="N5251" s="14"/>
      <c r="O5251" s="14"/>
      <c r="P5251" s="14"/>
      <c r="Q5251" s="14"/>
      <c r="R5251" s="130"/>
      <c r="S5251" s="8"/>
      <c r="T5251" s="8"/>
    </row>
    <row r="5252" spans="1:20" ht="15.75" customHeight="1">
      <c r="A5252" s="8">
        <v>2018</v>
      </c>
      <c r="B5252" s="135">
        <v>24</v>
      </c>
      <c r="C5252" s="15" t="s">
        <v>21083</v>
      </c>
      <c r="D5252" s="120" t="s">
        <v>21188</v>
      </c>
      <c r="E5252" s="11" t="s">
        <v>21189</v>
      </c>
      <c r="F5252" s="120" t="s">
        <v>1524</v>
      </c>
      <c r="G5252" s="120" t="s">
        <v>21190</v>
      </c>
      <c r="H5252" s="121">
        <v>0.14399999999999999</v>
      </c>
      <c r="I5252" s="10" t="s">
        <v>23</v>
      </c>
      <c r="J5252" s="10" t="s">
        <v>24</v>
      </c>
      <c r="K5252" s="48" t="s">
        <v>693</v>
      </c>
      <c r="L5252" s="29" t="s">
        <v>20190</v>
      </c>
      <c r="M5252" s="14"/>
      <c r="N5252" s="14"/>
      <c r="O5252" s="14"/>
      <c r="P5252" s="14"/>
      <c r="Q5252" s="14"/>
      <c r="R5252" s="130"/>
      <c r="S5252" s="8"/>
      <c r="T5252" s="8"/>
    </row>
    <row r="5253" spans="1:20" ht="15.75" customHeight="1">
      <c r="A5253" s="8">
        <v>2018</v>
      </c>
      <c r="B5253" s="135">
        <v>24</v>
      </c>
      <c r="C5253" s="15" t="s">
        <v>21083</v>
      </c>
      <c r="D5253" s="120" t="s">
        <v>21191</v>
      </c>
      <c r="E5253" s="11" t="s">
        <v>21192</v>
      </c>
      <c r="F5253" s="120" t="s">
        <v>21193</v>
      </c>
      <c r="G5253" s="120" t="s">
        <v>21194</v>
      </c>
      <c r="H5253" s="121">
        <v>3.5999999999999997E-2</v>
      </c>
      <c r="I5253" s="10" t="s">
        <v>24</v>
      </c>
      <c r="J5253" s="10" t="s">
        <v>23</v>
      </c>
      <c r="K5253" s="139" t="s">
        <v>21195</v>
      </c>
      <c r="L5253" s="29" t="s">
        <v>21196</v>
      </c>
      <c r="M5253" s="14"/>
      <c r="N5253" s="14"/>
      <c r="O5253" s="14"/>
      <c r="P5253" s="14"/>
      <c r="Q5253" s="14"/>
      <c r="R5253" s="130" t="s">
        <v>72</v>
      </c>
      <c r="S5253" s="8"/>
      <c r="T5253" s="8"/>
    </row>
    <row r="5254" spans="1:20" ht="15.75" customHeight="1">
      <c r="A5254" s="8">
        <v>2018</v>
      </c>
      <c r="B5254" s="135">
        <v>24</v>
      </c>
      <c r="C5254" s="15" t="s">
        <v>21083</v>
      </c>
      <c r="D5254" s="120" t="s">
        <v>21197</v>
      </c>
      <c r="E5254" s="11" t="s">
        <v>21198</v>
      </c>
      <c r="F5254" s="120" t="s">
        <v>21199</v>
      </c>
      <c r="G5254" s="120" t="s">
        <v>21200</v>
      </c>
      <c r="H5254" s="121">
        <v>3.5999999999999997E-2</v>
      </c>
      <c r="I5254" s="10" t="s">
        <v>23</v>
      </c>
      <c r="J5254" s="10" t="s">
        <v>24</v>
      </c>
      <c r="K5254" s="139" t="s">
        <v>21201</v>
      </c>
      <c r="L5254" s="29" t="s">
        <v>21202</v>
      </c>
      <c r="M5254" s="14"/>
      <c r="N5254" s="14"/>
      <c r="O5254" s="14"/>
      <c r="P5254" s="14"/>
      <c r="Q5254" s="14"/>
      <c r="R5254" s="130"/>
      <c r="S5254" s="8"/>
      <c r="T5254" s="8"/>
    </row>
    <row r="5255" spans="1:20" ht="15.75" customHeight="1">
      <c r="A5255" s="8">
        <v>2018</v>
      </c>
      <c r="B5255" s="135">
        <v>24</v>
      </c>
      <c r="C5255" s="15" t="s">
        <v>21083</v>
      </c>
      <c r="D5255" s="120" t="s">
        <v>21203</v>
      </c>
      <c r="E5255" s="11" t="s">
        <v>21204</v>
      </c>
      <c r="F5255" s="120" t="s">
        <v>21205</v>
      </c>
      <c r="G5255" s="120" t="s">
        <v>21206</v>
      </c>
      <c r="H5255" s="121">
        <v>7.1999999999999995E-2</v>
      </c>
      <c r="I5255" s="10" t="s">
        <v>24</v>
      </c>
      <c r="J5255" s="10" t="s">
        <v>24</v>
      </c>
      <c r="K5255" s="139" t="s">
        <v>21207</v>
      </c>
      <c r="L5255" s="29" t="s">
        <v>21208</v>
      </c>
      <c r="M5255" s="14"/>
      <c r="N5255" s="14"/>
      <c r="O5255" s="14"/>
      <c r="P5255" s="14"/>
      <c r="Q5255" s="14"/>
      <c r="R5255" s="130"/>
      <c r="S5255" s="8"/>
      <c r="T5255" s="8"/>
    </row>
    <row r="5256" spans="1:20" ht="15.75" customHeight="1">
      <c r="A5256" s="8">
        <v>2018</v>
      </c>
      <c r="B5256" s="135">
        <v>24</v>
      </c>
      <c r="C5256" s="15" t="s">
        <v>21083</v>
      </c>
      <c r="D5256" s="120" t="s">
        <v>21132</v>
      </c>
      <c r="E5256" s="11" t="s">
        <v>21209</v>
      </c>
      <c r="F5256" s="140">
        <v>43187</v>
      </c>
      <c r="G5256" s="120" t="s">
        <v>21210</v>
      </c>
      <c r="H5256" s="121">
        <v>3.5999999999999997E-2</v>
      </c>
      <c r="I5256" s="10" t="s">
        <v>23</v>
      </c>
      <c r="J5256" s="10" t="s">
        <v>24</v>
      </c>
      <c r="K5256" s="139" t="s">
        <v>21211</v>
      </c>
      <c r="L5256" s="29" t="s">
        <v>21136</v>
      </c>
      <c r="M5256" s="14"/>
      <c r="N5256" s="14"/>
      <c r="O5256" s="14"/>
      <c r="P5256" s="14"/>
      <c r="Q5256" s="14"/>
      <c r="R5256" s="130"/>
      <c r="S5256" s="8"/>
      <c r="T5256" s="8"/>
    </row>
    <row r="5257" spans="1:20" ht="15.75" customHeight="1">
      <c r="A5257" s="8">
        <v>2018</v>
      </c>
      <c r="B5257" s="135">
        <v>24</v>
      </c>
      <c r="C5257" s="15" t="s">
        <v>21083</v>
      </c>
      <c r="D5257" s="120" t="s">
        <v>21212</v>
      </c>
      <c r="E5257" s="11" t="s">
        <v>21213</v>
      </c>
      <c r="F5257" s="120" t="s">
        <v>21214</v>
      </c>
      <c r="G5257" s="120" t="s">
        <v>21215</v>
      </c>
      <c r="H5257" s="121">
        <v>0.14399999999999999</v>
      </c>
      <c r="I5257" s="10" t="s">
        <v>23</v>
      </c>
      <c r="J5257" s="10" t="s">
        <v>24</v>
      </c>
      <c r="K5257" s="139" t="s">
        <v>21216</v>
      </c>
      <c r="L5257" s="29" t="s">
        <v>21136</v>
      </c>
      <c r="M5257" s="14"/>
      <c r="N5257" s="14"/>
      <c r="O5257" s="14"/>
      <c r="P5257" s="14"/>
      <c r="Q5257" s="14"/>
      <c r="R5257" s="130"/>
      <c r="S5257" s="8"/>
      <c r="T5257" s="8"/>
    </row>
    <row r="5258" spans="1:20" ht="15.75" customHeight="1">
      <c r="A5258" s="8">
        <v>2018</v>
      </c>
      <c r="B5258" s="135">
        <v>24</v>
      </c>
      <c r="C5258" s="15" t="s">
        <v>21083</v>
      </c>
      <c r="D5258" s="120" t="s">
        <v>21217</v>
      </c>
      <c r="E5258" s="11" t="s">
        <v>21218</v>
      </c>
      <c r="F5258" s="120" t="s">
        <v>21219</v>
      </c>
      <c r="G5258" s="120" t="s">
        <v>21220</v>
      </c>
      <c r="H5258" s="121">
        <v>2.484</v>
      </c>
      <c r="I5258" s="10" t="s">
        <v>23</v>
      </c>
      <c r="J5258" s="10" t="s">
        <v>23</v>
      </c>
      <c r="K5258" s="139" t="s">
        <v>21221</v>
      </c>
      <c r="L5258" s="29" t="s">
        <v>21222</v>
      </c>
      <c r="M5258" s="14"/>
      <c r="N5258" s="14"/>
      <c r="O5258" s="14"/>
      <c r="P5258" s="14"/>
      <c r="Q5258" s="14"/>
      <c r="R5258" s="130" t="s">
        <v>72</v>
      </c>
      <c r="S5258" s="8"/>
      <c r="T5258" s="8"/>
    </row>
    <row r="5259" spans="1:20" ht="15.75" customHeight="1">
      <c r="A5259" s="8">
        <v>2018</v>
      </c>
      <c r="B5259" s="135">
        <v>24</v>
      </c>
      <c r="C5259" s="15" t="s">
        <v>21083</v>
      </c>
      <c r="D5259" s="120" t="s">
        <v>21223</v>
      </c>
      <c r="E5259" s="11" t="s">
        <v>21224</v>
      </c>
      <c r="F5259" s="120">
        <v>2018</v>
      </c>
      <c r="G5259" s="120" t="s">
        <v>21225</v>
      </c>
      <c r="H5259" s="121">
        <v>3.5999999999999997E-2</v>
      </c>
      <c r="I5259" s="10" t="s">
        <v>23</v>
      </c>
      <c r="J5259" s="10" t="s">
        <v>24</v>
      </c>
      <c r="K5259" s="139" t="s">
        <v>21226</v>
      </c>
      <c r="L5259" s="29" t="s">
        <v>21227</v>
      </c>
      <c r="M5259" s="14"/>
      <c r="N5259" s="14"/>
      <c r="O5259" s="14"/>
      <c r="P5259" s="14"/>
      <c r="Q5259" s="14"/>
      <c r="R5259" s="130"/>
      <c r="S5259" s="8"/>
      <c r="T5259" s="8"/>
    </row>
    <row r="5260" spans="1:20" ht="15.75" customHeight="1">
      <c r="A5260" s="8">
        <v>2018</v>
      </c>
      <c r="B5260" s="135">
        <v>24</v>
      </c>
      <c r="C5260" s="15" t="s">
        <v>21083</v>
      </c>
      <c r="D5260" s="120" t="s">
        <v>21228</v>
      </c>
      <c r="E5260" s="11" t="s">
        <v>6347</v>
      </c>
      <c r="F5260" s="120" t="s">
        <v>16610</v>
      </c>
      <c r="G5260" s="120" t="s">
        <v>21229</v>
      </c>
      <c r="H5260" s="121">
        <v>3.5999999999999997E-2</v>
      </c>
      <c r="I5260" s="10" t="s">
        <v>24</v>
      </c>
      <c r="J5260" s="10" t="s">
        <v>24</v>
      </c>
      <c r="K5260" s="139" t="s">
        <v>21230</v>
      </c>
      <c r="L5260" s="29" t="s">
        <v>21231</v>
      </c>
      <c r="M5260" s="14"/>
      <c r="N5260" s="14"/>
      <c r="O5260" s="14"/>
      <c r="P5260" s="14"/>
      <c r="Q5260" s="14"/>
      <c r="R5260" s="130"/>
      <c r="S5260" s="8"/>
      <c r="T5260" s="8"/>
    </row>
    <row r="5261" spans="1:20" ht="15.75" customHeight="1">
      <c r="A5261" s="8">
        <v>2018</v>
      </c>
      <c r="B5261" s="135">
        <v>24</v>
      </c>
      <c r="C5261" s="15" t="s">
        <v>21083</v>
      </c>
      <c r="D5261" s="120" t="s">
        <v>21232</v>
      </c>
      <c r="E5261" s="11" t="s">
        <v>21233</v>
      </c>
      <c r="F5261" s="120" t="s">
        <v>21234</v>
      </c>
      <c r="G5261" s="120" t="s">
        <v>21235</v>
      </c>
      <c r="H5261" s="121">
        <v>0.14399999999999999</v>
      </c>
      <c r="I5261" s="10" t="s">
        <v>24</v>
      </c>
      <c r="J5261" s="10" t="s">
        <v>24</v>
      </c>
      <c r="K5261" s="139" t="s">
        <v>21236</v>
      </c>
      <c r="L5261" s="29" t="s">
        <v>21237</v>
      </c>
      <c r="M5261" s="14"/>
      <c r="N5261" s="14"/>
      <c r="O5261" s="14"/>
      <c r="P5261" s="14"/>
      <c r="Q5261" s="14"/>
      <c r="R5261" s="130"/>
      <c r="S5261" s="8"/>
      <c r="T5261" s="8"/>
    </row>
    <row r="5262" spans="1:20" ht="15.75" customHeight="1">
      <c r="A5262" s="8">
        <v>2018</v>
      </c>
      <c r="B5262" s="135">
        <v>24</v>
      </c>
      <c r="C5262" s="15" t="s">
        <v>21083</v>
      </c>
      <c r="D5262" s="120" t="s">
        <v>21238</v>
      </c>
      <c r="E5262" s="11" t="s">
        <v>21239</v>
      </c>
      <c r="F5262" s="120" t="s">
        <v>21240</v>
      </c>
      <c r="G5262" s="120" t="s">
        <v>21241</v>
      </c>
      <c r="H5262" s="121">
        <v>7.1999999999999995E-2</v>
      </c>
      <c r="I5262" s="10" t="s">
        <v>23</v>
      </c>
      <c r="J5262" s="10" t="s">
        <v>24</v>
      </c>
      <c r="K5262" s="139" t="s">
        <v>21242</v>
      </c>
      <c r="L5262" s="29" t="s">
        <v>21243</v>
      </c>
      <c r="M5262" s="14"/>
      <c r="N5262" s="14"/>
      <c r="O5262" s="14"/>
      <c r="P5262" s="14"/>
      <c r="Q5262" s="14"/>
      <c r="R5262" s="130"/>
      <c r="S5262" s="8"/>
      <c r="T5262" s="8"/>
    </row>
    <row r="5263" spans="1:20" ht="15.75" customHeight="1">
      <c r="A5263" s="8">
        <v>2018</v>
      </c>
      <c r="B5263" s="135">
        <v>24</v>
      </c>
      <c r="C5263" s="15" t="s">
        <v>21083</v>
      </c>
      <c r="D5263" s="120" t="s">
        <v>21244</v>
      </c>
      <c r="E5263" s="11" t="s">
        <v>21245</v>
      </c>
      <c r="F5263" s="120" t="s">
        <v>5123</v>
      </c>
      <c r="G5263" s="120" t="s">
        <v>21246</v>
      </c>
      <c r="H5263" s="121">
        <v>0.14399999999999999</v>
      </c>
      <c r="I5263" s="10" t="s">
        <v>23</v>
      </c>
      <c r="J5263" s="10" t="s">
        <v>24</v>
      </c>
      <c r="K5263" s="48" t="s">
        <v>21247</v>
      </c>
      <c r="L5263" s="29" t="s">
        <v>21248</v>
      </c>
      <c r="M5263" s="14"/>
      <c r="N5263" s="14"/>
      <c r="O5263" s="14"/>
      <c r="P5263" s="14"/>
      <c r="Q5263" s="14"/>
      <c r="R5263" s="130"/>
      <c r="S5263" s="8"/>
      <c r="T5263" s="8"/>
    </row>
    <row r="5264" spans="1:20" ht="15.75" customHeight="1">
      <c r="A5264" s="8">
        <v>2018</v>
      </c>
      <c r="B5264" s="135">
        <v>24</v>
      </c>
      <c r="C5264" s="15" t="s">
        <v>21083</v>
      </c>
      <c r="D5264" s="120" t="s">
        <v>21249</v>
      </c>
      <c r="E5264" s="11" t="s">
        <v>21250</v>
      </c>
      <c r="F5264" s="120" t="s">
        <v>21251</v>
      </c>
      <c r="G5264" s="120" t="s">
        <v>21252</v>
      </c>
      <c r="H5264" s="121">
        <v>7.1999999999999995E-2</v>
      </c>
      <c r="I5264" s="10" t="s">
        <v>24</v>
      </c>
      <c r="J5264" s="10" t="s">
        <v>24</v>
      </c>
      <c r="K5264" s="139" t="s">
        <v>21253</v>
      </c>
      <c r="L5264" s="29" t="s">
        <v>21254</v>
      </c>
      <c r="M5264" s="14"/>
      <c r="N5264" s="14"/>
      <c r="O5264" s="14"/>
      <c r="P5264" s="14"/>
      <c r="Q5264" s="14"/>
      <c r="R5264" s="130"/>
      <c r="S5264" s="8"/>
      <c r="T5264" s="8"/>
    </row>
    <row r="5265" spans="1:20" ht="15.75" customHeight="1">
      <c r="A5265" s="8">
        <v>2018</v>
      </c>
      <c r="B5265" s="135">
        <v>24</v>
      </c>
      <c r="C5265" s="15" t="s">
        <v>21083</v>
      </c>
      <c r="D5265" s="120" t="s">
        <v>21244</v>
      </c>
      <c r="E5265" s="11" t="s">
        <v>21255</v>
      </c>
      <c r="F5265" s="120" t="s">
        <v>21256</v>
      </c>
      <c r="G5265" s="120" t="s">
        <v>21257</v>
      </c>
      <c r="H5265" s="121">
        <v>7.1999999999999995E-2</v>
      </c>
      <c r="I5265" s="10" t="s">
        <v>23</v>
      </c>
      <c r="J5265" s="10" t="s">
        <v>24</v>
      </c>
      <c r="K5265" s="139" t="s">
        <v>21258</v>
      </c>
      <c r="L5265" s="29" t="s">
        <v>21259</v>
      </c>
      <c r="M5265" s="14"/>
      <c r="N5265" s="14"/>
      <c r="O5265" s="14"/>
      <c r="P5265" s="14"/>
      <c r="Q5265" s="14"/>
      <c r="R5265" s="130"/>
      <c r="S5265" s="8"/>
      <c r="T5265" s="8"/>
    </row>
    <row r="5266" spans="1:20" ht="15.75" customHeight="1">
      <c r="A5266" s="8">
        <v>2018</v>
      </c>
      <c r="B5266" s="135">
        <v>24</v>
      </c>
      <c r="C5266" s="15" t="s">
        <v>21083</v>
      </c>
      <c r="D5266" s="120" t="s">
        <v>21260</v>
      </c>
      <c r="E5266" s="11" t="s">
        <v>21261</v>
      </c>
      <c r="F5266" s="120">
        <v>2018</v>
      </c>
      <c r="G5266" s="120" t="s">
        <v>21241</v>
      </c>
      <c r="H5266" s="121">
        <v>3.5999999999999997E-2</v>
      </c>
      <c r="I5266" s="10" t="s">
        <v>23</v>
      </c>
      <c r="J5266" s="10" t="s">
        <v>24</v>
      </c>
      <c r="K5266" s="139" t="s">
        <v>21242</v>
      </c>
      <c r="L5266" s="29" t="s">
        <v>21262</v>
      </c>
      <c r="M5266" s="14"/>
      <c r="N5266" s="14"/>
      <c r="O5266" s="14"/>
      <c r="P5266" s="14"/>
      <c r="Q5266" s="14"/>
      <c r="R5266" s="130"/>
      <c r="S5266" s="8"/>
      <c r="T5266" s="8"/>
    </row>
    <row r="5267" spans="1:20" ht="15.75" customHeight="1">
      <c r="A5267" s="8">
        <v>2018</v>
      </c>
      <c r="B5267" s="135">
        <v>24</v>
      </c>
      <c r="C5267" s="15" t="s">
        <v>21083</v>
      </c>
      <c r="D5267" s="120" t="s">
        <v>21263</v>
      </c>
      <c r="E5267" s="11" t="s">
        <v>21264</v>
      </c>
      <c r="F5267" s="120" t="s">
        <v>21265</v>
      </c>
      <c r="G5267" s="120" t="s">
        <v>21266</v>
      </c>
      <c r="H5267" s="121">
        <v>7.1999999999999995E-2</v>
      </c>
      <c r="I5267" s="10" t="s">
        <v>24</v>
      </c>
      <c r="J5267" s="10" t="s">
        <v>23</v>
      </c>
      <c r="K5267" s="139" t="s">
        <v>21267</v>
      </c>
      <c r="L5267" s="29" t="s">
        <v>21268</v>
      </c>
      <c r="M5267" s="14"/>
      <c r="N5267" s="14"/>
      <c r="O5267" s="14"/>
      <c r="P5267" s="14"/>
      <c r="Q5267" s="14"/>
      <c r="R5267" s="130" t="s">
        <v>72</v>
      </c>
      <c r="S5267" s="8"/>
      <c r="T5267" s="8"/>
    </row>
    <row r="5268" spans="1:20" ht="15.75" customHeight="1">
      <c r="A5268" s="8">
        <v>2018</v>
      </c>
      <c r="B5268" s="135">
        <v>24</v>
      </c>
      <c r="C5268" s="15" t="s">
        <v>21083</v>
      </c>
      <c r="D5268" s="120" t="s">
        <v>21269</v>
      </c>
      <c r="E5268" s="11" t="s">
        <v>21270</v>
      </c>
      <c r="F5268" s="120"/>
      <c r="G5268" s="120" t="s">
        <v>21271</v>
      </c>
      <c r="H5268" s="121">
        <v>0.3</v>
      </c>
      <c r="I5268" s="10" t="s">
        <v>23</v>
      </c>
      <c r="J5268" s="10" t="s">
        <v>24</v>
      </c>
      <c r="K5268" s="139" t="s">
        <v>21272</v>
      </c>
      <c r="L5268" s="29" t="s">
        <v>19498</v>
      </c>
      <c r="M5268" s="14"/>
      <c r="N5268" s="14"/>
      <c r="O5268" s="14"/>
      <c r="P5268" s="14"/>
      <c r="Q5268" s="14"/>
      <c r="R5268" s="130"/>
      <c r="S5268" s="8"/>
      <c r="T5268" s="8"/>
    </row>
    <row r="5269" spans="1:20" ht="15.75" customHeight="1">
      <c r="A5269" s="8">
        <v>2018</v>
      </c>
      <c r="B5269" s="135">
        <v>24</v>
      </c>
      <c r="C5269" s="15" t="s">
        <v>21083</v>
      </c>
      <c r="D5269" s="120" t="s">
        <v>21273</v>
      </c>
      <c r="E5269" s="11" t="s">
        <v>21274</v>
      </c>
      <c r="F5269" s="120" t="s">
        <v>1139</v>
      </c>
      <c r="G5269" s="120" t="s">
        <v>21275</v>
      </c>
      <c r="H5269" s="121">
        <v>2.2080000000000002</v>
      </c>
      <c r="I5269" s="10" t="s">
        <v>23</v>
      </c>
      <c r="J5269" s="10" t="s">
        <v>24</v>
      </c>
      <c r="K5269" s="139" t="s">
        <v>21276</v>
      </c>
      <c r="L5269" s="29" t="s">
        <v>21277</v>
      </c>
      <c r="M5269" s="14"/>
      <c r="N5269" s="14"/>
      <c r="O5269" s="14"/>
      <c r="P5269" s="14"/>
      <c r="Q5269" s="14"/>
      <c r="R5269" s="130"/>
      <c r="S5269" s="8"/>
      <c r="T5269" s="8"/>
    </row>
    <row r="5270" spans="1:20" ht="15.75" customHeight="1">
      <c r="A5270" s="8">
        <v>2018</v>
      </c>
      <c r="B5270" s="135">
        <v>24</v>
      </c>
      <c r="C5270" s="15" t="s">
        <v>21083</v>
      </c>
      <c r="D5270" s="120" t="s">
        <v>21244</v>
      </c>
      <c r="E5270" s="11" t="s">
        <v>21278</v>
      </c>
      <c r="F5270" s="120">
        <v>2017</v>
      </c>
      <c r="G5270" s="120" t="s">
        <v>21279</v>
      </c>
      <c r="H5270" s="121">
        <v>7.1999999999999995E-2</v>
      </c>
      <c r="I5270" s="10" t="s">
        <v>23</v>
      </c>
      <c r="J5270" s="10" t="s">
        <v>24</v>
      </c>
      <c r="K5270" s="139" t="s">
        <v>21280</v>
      </c>
      <c r="L5270" s="29" t="s">
        <v>21259</v>
      </c>
      <c r="M5270" s="14"/>
      <c r="N5270" s="14"/>
      <c r="O5270" s="14"/>
      <c r="P5270" s="14"/>
      <c r="Q5270" s="14"/>
      <c r="R5270" s="130"/>
      <c r="S5270" s="8"/>
      <c r="T5270" s="8"/>
    </row>
    <row r="5271" spans="1:20" ht="15.75" customHeight="1">
      <c r="A5271" s="8">
        <v>2018</v>
      </c>
      <c r="B5271" s="135">
        <v>24</v>
      </c>
      <c r="C5271" s="15" t="s">
        <v>21083</v>
      </c>
      <c r="D5271" s="120" t="s">
        <v>21281</v>
      </c>
      <c r="E5271" s="11" t="s">
        <v>21282</v>
      </c>
      <c r="F5271" s="120" t="s">
        <v>21283</v>
      </c>
      <c r="G5271" s="120" t="s">
        <v>21284</v>
      </c>
      <c r="H5271" s="121">
        <v>0.14399999999999999</v>
      </c>
      <c r="I5271" s="10" t="s">
        <v>23</v>
      </c>
      <c r="J5271" s="10" t="s">
        <v>24</v>
      </c>
      <c r="K5271" s="48" t="s">
        <v>21285</v>
      </c>
      <c r="L5271" s="29" t="s">
        <v>21259</v>
      </c>
      <c r="M5271" s="14"/>
      <c r="N5271" s="14"/>
      <c r="O5271" s="14"/>
      <c r="P5271" s="14"/>
      <c r="Q5271" s="14"/>
      <c r="R5271" s="130"/>
      <c r="S5271" s="8"/>
      <c r="T5271" s="8"/>
    </row>
    <row r="5272" spans="1:20" ht="15.75" customHeight="1">
      <c r="A5272" s="8">
        <v>2018</v>
      </c>
      <c r="B5272" s="135">
        <v>24</v>
      </c>
      <c r="C5272" s="15" t="s">
        <v>21083</v>
      </c>
      <c r="D5272" s="120" t="s">
        <v>21286</v>
      </c>
      <c r="E5272" s="11" t="s">
        <v>21287</v>
      </c>
      <c r="F5272" s="120" t="s">
        <v>21288</v>
      </c>
      <c r="G5272" s="120" t="s">
        <v>21289</v>
      </c>
      <c r="H5272" s="121">
        <v>0.14399999999999999</v>
      </c>
      <c r="I5272" s="10" t="s">
        <v>24</v>
      </c>
      <c r="J5272" s="10" t="s">
        <v>23</v>
      </c>
      <c r="K5272" s="48" t="s">
        <v>21290</v>
      </c>
      <c r="L5272" s="29" t="s">
        <v>21291</v>
      </c>
      <c r="M5272" s="14"/>
      <c r="N5272" s="14"/>
      <c r="O5272" s="14"/>
      <c r="P5272" s="14"/>
      <c r="Q5272" s="14"/>
      <c r="R5272" s="130" t="s">
        <v>3916</v>
      </c>
      <c r="S5272" s="8"/>
      <c r="T5272" s="8"/>
    </row>
    <row r="5273" spans="1:20" ht="15.75" customHeight="1">
      <c r="A5273" s="8">
        <v>2018</v>
      </c>
      <c r="B5273" s="135">
        <v>24</v>
      </c>
      <c r="C5273" s="15" t="s">
        <v>21083</v>
      </c>
      <c r="D5273" s="120" t="s">
        <v>21292</v>
      </c>
      <c r="E5273" s="11" t="s">
        <v>21293</v>
      </c>
      <c r="F5273" s="120" t="s">
        <v>14516</v>
      </c>
      <c r="G5273" s="120" t="s">
        <v>21294</v>
      </c>
      <c r="H5273" s="121">
        <v>7.1999999999999995E-2</v>
      </c>
      <c r="I5273" s="10" t="s">
        <v>23</v>
      </c>
      <c r="J5273" s="10" t="s">
        <v>24</v>
      </c>
      <c r="K5273" s="48" t="s">
        <v>693</v>
      </c>
      <c r="L5273" s="29" t="s">
        <v>12454</v>
      </c>
      <c r="M5273" s="14"/>
      <c r="N5273" s="14"/>
      <c r="O5273" s="14"/>
      <c r="P5273" s="14"/>
      <c r="Q5273" s="14"/>
      <c r="R5273" s="130"/>
      <c r="S5273" s="8"/>
      <c r="T5273" s="8"/>
    </row>
    <row r="5274" spans="1:20" ht="15.75" customHeight="1">
      <c r="A5274" s="8">
        <v>2018</v>
      </c>
      <c r="B5274" s="135">
        <v>24</v>
      </c>
      <c r="C5274" s="15" t="s">
        <v>21083</v>
      </c>
      <c r="D5274" s="120" t="s">
        <v>21295</v>
      </c>
      <c r="E5274" s="11" t="s">
        <v>21296</v>
      </c>
      <c r="F5274" s="120" t="s">
        <v>5230</v>
      </c>
      <c r="G5274" s="120" t="s">
        <v>21297</v>
      </c>
      <c r="H5274" s="121">
        <v>0.42</v>
      </c>
      <c r="I5274" s="10" t="s">
        <v>23</v>
      </c>
      <c r="J5274" s="10" t="s">
        <v>24</v>
      </c>
      <c r="K5274" s="139" t="s">
        <v>21298</v>
      </c>
      <c r="L5274" s="29" t="s">
        <v>21299</v>
      </c>
      <c r="M5274" s="14"/>
      <c r="N5274" s="14"/>
      <c r="O5274" s="14"/>
      <c r="P5274" s="14"/>
      <c r="Q5274" s="14"/>
      <c r="R5274" s="130"/>
      <c r="S5274" s="8"/>
      <c r="T5274" s="8"/>
    </row>
    <row r="5275" spans="1:20" ht="15.75" customHeight="1">
      <c r="A5275" s="8">
        <v>2018</v>
      </c>
      <c r="B5275" s="135">
        <v>24</v>
      </c>
      <c r="C5275" s="15" t="s">
        <v>21083</v>
      </c>
      <c r="D5275" s="120" t="s">
        <v>21300</v>
      </c>
      <c r="E5275" s="11" t="s">
        <v>21301</v>
      </c>
      <c r="F5275" s="120" t="s">
        <v>21302</v>
      </c>
      <c r="G5275" s="120" t="s">
        <v>21303</v>
      </c>
      <c r="H5275" s="121">
        <v>3.5999999999999997E-2</v>
      </c>
      <c r="I5275" s="10" t="s">
        <v>24</v>
      </c>
      <c r="J5275" s="10" t="s">
        <v>24</v>
      </c>
      <c r="K5275" s="139" t="s">
        <v>21304</v>
      </c>
      <c r="L5275" s="29" t="s">
        <v>21305</v>
      </c>
      <c r="M5275" s="14"/>
      <c r="N5275" s="14"/>
      <c r="O5275" s="14"/>
      <c r="P5275" s="14"/>
      <c r="Q5275" s="14"/>
      <c r="R5275" s="130"/>
      <c r="S5275" s="8"/>
      <c r="T5275" s="8"/>
    </row>
    <row r="5276" spans="1:20" ht="15.75" customHeight="1">
      <c r="A5276" s="8">
        <v>2018</v>
      </c>
      <c r="B5276" s="135">
        <v>24</v>
      </c>
      <c r="C5276" s="15" t="s">
        <v>21083</v>
      </c>
      <c r="D5276" s="120" t="s">
        <v>21244</v>
      </c>
      <c r="E5276" s="11" t="s">
        <v>21306</v>
      </c>
      <c r="F5276" s="120" t="s">
        <v>21307</v>
      </c>
      <c r="G5276" s="120" t="s">
        <v>21308</v>
      </c>
      <c r="H5276" s="121">
        <v>0.216</v>
      </c>
      <c r="I5276" s="10" t="s">
        <v>23</v>
      </c>
      <c r="J5276" s="10" t="s">
        <v>24</v>
      </c>
      <c r="K5276" s="48" t="s">
        <v>21309</v>
      </c>
      <c r="L5276" s="29" t="s">
        <v>21259</v>
      </c>
      <c r="M5276" s="14"/>
      <c r="N5276" s="14"/>
      <c r="O5276" s="14"/>
      <c r="P5276" s="14"/>
      <c r="Q5276" s="14"/>
      <c r="R5276" s="130"/>
      <c r="S5276" s="8"/>
      <c r="T5276" s="8"/>
    </row>
    <row r="5277" spans="1:20" ht="15.75" customHeight="1">
      <c r="A5277" s="8">
        <v>2018</v>
      </c>
      <c r="B5277" s="135">
        <v>24</v>
      </c>
      <c r="C5277" s="15" t="s">
        <v>21083</v>
      </c>
      <c r="D5277" s="120" t="s">
        <v>21310</v>
      </c>
      <c r="E5277" s="11" t="s">
        <v>21311</v>
      </c>
      <c r="F5277" s="120" t="s">
        <v>1524</v>
      </c>
      <c r="G5277" s="120" t="s">
        <v>21312</v>
      </c>
      <c r="H5277" s="121">
        <v>3.5999999999999997E-2</v>
      </c>
      <c r="I5277" s="10" t="s">
        <v>23</v>
      </c>
      <c r="J5277" s="10" t="s">
        <v>24</v>
      </c>
      <c r="K5277" s="48" t="s">
        <v>21313</v>
      </c>
      <c r="L5277" s="29" t="s">
        <v>21314</v>
      </c>
      <c r="M5277" s="14"/>
      <c r="N5277" s="14"/>
      <c r="O5277" s="14"/>
      <c r="P5277" s="14"/>
      <c r="Q5277" s="14"/>
      <c r="R5277" s="130"/>
      <c r="S5277" s="8"/>
      <c r="T5277" s="8"/>
    </row>
    <row r="5278" spans="1:20" ht="15.75" customHeight="1">
      <c r="A5278" s="8">
        <v>2018</v>
      </c>
      <c r="B5278" s="135">
        <v>24</v>
      </c>
      <c r="C5278" s="15" t="s">
        <v>21083</v>
      </c>
      <c r="D5278" s="120" t="s">
        <v>21315</v>
      </c>
      <c r="E5278" s="11" t="s">
        <v>21316</v>
      </c>
      <c r="F5278" s="120">
        <v>2018</v>
      </c>
      <c r="G5278" s="120" t="s">
        <v>21317</v>
      </c>
      <c r="H5278" s="121">
        <v>3.5999999999999997E-2</v>
      </c>
      <c r="I5278" s="10" t="s">
        <v>23</v>
      </c>
      <c r="J5278" s="10" t="s">
        <v>24</v>
      </c>
      <c r="K5278" s="139" t="s">
        <v>21318</v>
      </c>
      <c r="L5278" s="29" t="s">
        <v>21319</v>
      </c>
      <c r="M5278" s="14"/>
      <c r="N5278" s="14"/>
      <c r="O5278" s="14"/>
      <c r="P5278" s="14"/>
      <c r="Q5278" s="14"/>
      <c r="R5278" s="130"/>
      <c r="S5278" s="8"/>
      <c r="T5278" s="8"/>
    </row>
    <row r="5279" spans="1:20" ht="15.75" customHeight="1">
      <c r="A5279" s="8">
        <v>2018</v>
      </c>
      <c r="B5279" s="135">
        <v>24</v>
      </c>
      <c r="C5279" s="15" t="s">
        <v>21083</v>
      </c>
      <c r="D5279" s="120" t="s">
        <v>21140</v>
      </c>
      <c r="E5279" s="11" t="s">
        <v>21320</v>
      </c>
      <c r="F5279" s="120" t="s">
        <v>21321</v>
      </c>
      <c r="G5279" s="120" t="s">
        <v>21322</v>
      </c>
      <c r="H5279" s="121">
        <v>0.14399999999999999</v>
      </c>
      <c r="I5279" s="10" t="s">
        <v>23</v>
      </c>
      <c r="J5279" s="10" t="s">
        <v>24</v>
      </c>
      <c r="K5279" s="139" t="s">
        <v>21323</v>
      </c>
      <c r="L5279" s="29" t="s">
        <v>11260</v>
      </c>
      <c r="M5279" s="14"/>
      <c r="N5279" s="14"/>
      <c r="O5279" s="14"/>
      <c r="P5279" s="14"/>
      <c r="Q5279" s="14"/>
      <c r="R5279" s="130"/>
      <c r="S5279" s="8"/>
      <c r="T5279" s="8"/>
    </row>
    <row r="5280" spans="1:20" ht="15.75" customHeight="1">
      <c r="A5280" s="8">
        <v>2018</v>
      </c>
      <c r="B5280" s="135">
        <v>24</v>
      </c>
      <c r="C5280" s="15" t="s">
        <v>21083</v>
      </c>
      <c r="D5280" s="120" t="s">
        <v>21324</v>
      </c>
      <c r="E5280" s="11" t="s">
        <v>21325</v>
      </c>
      <c r="F5280" s="120">
        <v>1991</v>
      </c>
      <c r="G5280" s="120" t="s">
        <v>21326</v>
      </c>
      <c r="H5280" s="121">
        <v>3.5999999999999997E-2</v>
      </c>
      <c r="I5280" s="10" t="s">
        <v>23</v>
      </c>
      <c r="J5280" s="10" t="s">
        <v>24</v>
      </c>
      <c r="K5280" s="139" t="s">
        <v>21327</v>
      </c>
      <c r="L5280" s="29" t="s">
        <v>21314</v>
      </c>
      <c r="M5280" s="14"/>
      <c r="N5280" s="14"/>
      <c r="O5280" s="14"/>
      <c r="P5280" s="14"/>
      <c r="Q5280" s="14"/>
      <c r="R5280" s="130"/>
      <c r="S5280" s="8"/>
      <c r="T5280" s="8"/>
    </row>
    <row r="5281" spans="1:20" ht="15.75" customHeight="1">
      <c r="A5281" s="8">
        <v>2018</v>
      </c>
      <c r="B5281" s="135">
        <v>24</v>
      </c>
      <c r="C5281" s="15" t="s">
        <v>21083</v>
      </c>
      <c r="D5281" s="120" t="s">
        <v>21328</v>
      </c>
      <c r="E5281" s="11" t="s">
        <v>21329</v>
      </c>
      <c r="F5281" s="120" t="s">
        <v>4358</v>
      </c>
      <c r="G5281" s="120" t="s">
        <v>21330</v>
      </c>
      <c r="H5281" s="121">
        <v>0.14399999999999999</v>
      </c>
      <c r="I5281" s="10" t="s">
        <v>23</v>
      </c>
      <c r="J5281" s="10" t="s">
        <v>24</v>
      </c>
      <c r="K5281" s="48" t="s">
        <v>21331</v>
      </c>
      <c r="L5281" s="29" t="s">
        <v>21332</v>
      </c>
      <c r="M5281" s="14"/>
      <c r="N5281" s="14"/>
      <c r="O5281" s="14"/>
      <c r="P5281" s="14"/>
      <c r="Q5281" s="14"/>
      <c r="R5281" s="130"/>
      <c r="S5281" s="8"/>
      <c r="T5281" s="8"/>
    </row>
    <row r="5282" spans="1:20" ht="15.75" customHeight="1">
      <c r="A5282" s="8">
        <v>2018</v>
      </c>
      <c r="B5282" s="135">
        <v>24</v>
      </c>
      <c r="C5282" s="15" t="s">
        <v>21083</v>
      </c>
      <c r="D5282" s="120" t="s">
        <v>21333</v>
      </c>
      <c r="E5282" s="11" t="s">
        <v>21334</v>
      </c>
      <c r="F5282" s="120" t="s">
        <v>2192</v>
      </c>
      <c r="G5282" s="120" t="s">
        <v>21335</v>
      </c>
      <c r="H5282" s="121">
        <v>7.1999999999999995E-2</v>
      </c>
      <c r="I5282" s="10" t="s">
        <v>23</v>
      </c>
      <c r="J5282" s="10" t="s">
        <v>24</v>
      </c>
      <c r="K5282" s="139" t="s">
        <v>21336</v>
      </c>
      <c r="L5282" s="29" t="s">
        <v>21337</v>
      </c>
      <c r="M5282" s="14"/>
      <c r="N5282" s="14"/>
      <c r="O5282" s="14"/>
      <c r="P5282" s="14"/>
      <c r="Q5282" s="14"/>
      <c r="R5282" s="130"/>
      <c r="S5282" s="8"/>
      <c r="T5282" s="8"/>
    </row>
    <row r="5283" spans="1:20" ht="15.75" customHeight="1">
      <c r="A5283" s="8">
        <v>2018</v>
      </c>
      <c r="B5283" s="135">
        <v>24</v>
      </c>
      <c r="C5283" s="15" t="s">
        <v>21083</v>
      </c>
      <c r="D5283" s="120" t="s">
        <v>21338</v>
      </c>
      <c r="E5283" s="11" t="s">
        <v>21339</v>
      </c>
      <c r="F5283" s="120" t="s">
        <v>1524</v>
      </c>
      <c r="G5283" s="120" t="s">
        <v>21340</v>
      </c>
      <c r="H5283" s="121">
        <v>3.5999999999999997E-2</v>
      </c>
      <c r="I5283" s="10" t="s">
        <v>23</v>
      </c>
      <c r="J5283" s="10" t="s">
        <v>24</v>
      </c>
      <c r="K5283" s="139" t="s">
        <v>21341</v>
      </c>
      <c r="L5283" s="29" t="s">
        <v>21342</v>
      </c>
      <c r="M5283" s="14"/>
      <c r="N5283" s="14"/>
      <c r="O5283" s="14"/>
      <c r="P5283" s="14"/>
      <c r="Q5283" s="14"/>
      <c r="R5283" s="130"/>
      <c r="S5283" s="8"/>
      <c r="T5283" s="8"/>
    </row>
    <row r="5284" spans="1:20" ht="15.75" customHeight="1">
      <c r="A5284" s="8">
        <v>2018</v>
      </c>
      <c r="B5284" s="135">
        <v>24</v>
      </c>
      <c r="C5284" s="15" t="s">
        <v>21083</v>
      </c>
      <c r="D5284" s="120" t="s">
        <v>21343</v>
      </c>
      <c r="E5284" s="11" t="s">
        <v>21344</v>
      </c>
      <c r="F5284" s="120" t="s">
        <v>1263</v>
      </c>
      <c r="G5284" s="120" t="s">
        <v>21345</v>
      </c>
      <c r="H5284" s="121">
        <v>3.5999999999999997E-2</v>
      </c>
      <c r="I5284" s="10" t="s">
        <v>23</v>
      </c>
      <c r="J5284" s="10" t="s">
        <v>24</v>
      </c>
      <c r="K5284" s="139" t="s">
        <v>21346</v>
      </c>
      <c r="L5284" s="29" t="s">
        <v>21332</v>
      </c>
      <c r="M5284" s="14"/>
      <c r="N5284" s="14"/>
      <c r="O5284" s="14"/>
      <c r="P5284" s="14"/>
      <c r="Q5284" s="14"/>
      <c r="R5284" s="130"/>
      <c r="S5284" s="8"/>
      <c r="T5284" s="8"/>
    </row>
    <row r="5285" spans="1:20" ht="15.75" customHeight="1">
      <c r="A5285" s="8">
        <v>2018</v>
      </c>
      <c r="B5285" s="135">
        <v>24</v>
      </c>
      <c r="C5285" s="15" t="s">
        <v>21083</v>
      </c>
      <c r="D5285" s="120" t="s">
        <v>21347</v>
      </c>
      <c r="E5285" s="11" t="s">
        <v>21348</v>
      </c>
      <c r="F5285" s="120">
        <v>2017</v>
      </c>
      <c r="G5285" s="120" t="s">
        <v>21349</v>
      </c>
      <c r="H5285" s="121">
        <v>3.5999999999999997E-2</v>
      </c>
      <c r="I5285" s="10" t="s">
        <v>24</v>
      </c>
      <c r="J5285" s="10" t="s">
        <v>24</v>
      </c>
      <c r="K5285" s="139" t="s">
        <v>21350</v>
      </c>
      <c r="L5285" s="29" t="s">
        <v>21259</v>
      </c>
      <c r="M5285" s="14"/>
      <c r="N5285" s="14"/>
      <c r="O5285" s="14"/>
      <c r="P5285" s="14"/>
      <c r="Q5285" s="14"/>
      <c r="R5285" s="130"/>
      <c r="S5285" s="8"/>
      <c r="T5285" s="8"/>
    </row>
    <row r="5286" spans="1:20" ht="15.75" customHeight="1">
      <c r="A5286" s="8">
        <v>2018</v>
      </c>
      <c r="B5286" s="135">
        <v>24</v>
      </c>
      <c r="C5286" s="15" t="s">
        <v>21083</v>
      </c>
      <c r="D5286" s="120" t="s">
        <v>21351</v>
      </c>
      <c r="E5286" s="11" t="s">
        <v>21352</v>
      </c>
      <c r="F5286" s="120">
        <v>2016</v>
      </c>
      <c r="G5286" s="120" t="s">
        <v>21353</v>
      </c>
      <c r="H5286" s="121">
        <v>7.1999999999999995E-2</v>
      </c>
      <c r="I5286" s="10" t="s">
        <v>23</v>
      </c>
      <c r="J5286" s="10" t="s">
        <v>24</v>
      </c>
      <c r="K5286" s="139" t="s">
        <v>21354</v>
      </c>
      <c r="L5286" s="29" t="s">
        <v>21259</v>
      </c>
      <c r="M5286" s="14"/>
      <c r="N5286" s="14"/>
      <c r="O5286" s="14"/>
      <c r="P5286" s="14"/>
      <c r="Q5286" s="14"/>
      <c r="R5286" s="130"/>
      <c r="S5286" s="8"/>
      <c r="T5286" s="8"/>
    </row>
    <row r="5287" spans="1:20" ht="15.75" customHeight="1">
      <c r="A5287" s="8">
        <v>2018</v>
      </c>
      <c r="B5287" s="135">
        <v>24</v>
      </c>
      <c r="C5287" s="15" t="s">
        <v>21083</v>
      </c>
      <c r="D5287" s="120" t="s">
        <v>21355</v>
      </c>
      <c r="E5287" s="11" t="s">
        <v>21356</v>
      </c>
      <c r="F5287" s="120" t="s">
        <v>21357</v>
      </c>
      <c r="G5287" s="120" t="s">
        <v>21358</v>
      </c>
      <c r="H5287" s="121">
        <v>6.6239999999999997</v>
      </c>
      <c r="I5287" s="10" t="s">
        <v>23</v>
      </c>
      <c r="J5287" s="10" t="s">
        <v>23</v>
      </c>
      <c r="K5287" s="139" t="s">
        <v>21359</v>
      </c>
      <c r="L5287" s="29" t="s">
        <v>21360</v>
      </c>
      <c r="M5287" s="14"/>
      <c r="N5287" s="14"/>
      <c r="O5287" s="14"/>
      <c r="P5287" s="14"/>
      <c r="Q5287" s="14"/>
      <c r="R5287" s="130" t="s">
        <v>72</v>
      </c>
      <c r="S5287" s="8"/>
      <c r="T5287" s="8"/>
    </row>
    <row r="5288" spans="1:20" ht="15.75" customHeight="1">
      <c r="A5288" s="8">
        <v>2018</v>
      </c>
      <c r="B5288" s="135">
        <v>24</v>
      </c>
      <c r="C5288" s="15" t="s">
        <v>21083</v>
      </c>
      <c r="D5288" s="120" t="s">
        <v>21361</v>
      </c>
      <c r="E5288" s="11" t="s">
        <v>21362</v>
      </c>
      <c r="F5288" s="120">
        <v>2018</v>
      </c>
      <c r="G5288" s="120" t="s">
        <v>21363</v>
      </c>
      <c r="H5288" s="121">
        <v>3.5999999999999997E-2</v>
      </c>
      <c r="I5288" s="10" t="s">
        <v>23</v>
      </c>
      <c r="J5288" s="10" t="s">
        <v>24</v>
      </c>
      <c r="K5288" s="139" t="s">
        <v>21364</v>
      </c>
      <c r="L5288" s="29" t="s">
        <v>9363</v>
      </c>
      <c r="M5288" s="14"/>
      <c r="N5288" s="14"/>
      <c r="O5288" s="14"/>
      <c r="P5288" s="14"/>
      <c r="Q5288" s="14"/>
      <c r="R5288" s="130"/>
      <c r="S5288" s="8"/>
      <c r="T5288" s="8"/>
    </row>
    <row r="5289" spans="1:20" ht="15.75" customHeight="1">
      <c r="A5289" s="8">
        <v>2018</v>
      </c>
      <c r="B5289" s="135">
        <v>24</v>
      </c>
      <c r="C5289" s="15" t="s">
        <v>21083</v>
      </c>
      <c r="D5289" s="120" t="s">
        <v>21365</v>
      </c>
      <c r="E5289" s="11" t="s">
        <v>21366</v>
      </c>
      <c r="F5289" s="120" t="s">
        <v>21367</v>
      </c>
      <c r="G5289" s="120" t="s">
        <v>21368</v>
      </c>
      <c r="H5289" s="121">
        <v>1.1040000000000001</v>
      </c>
      <c r="I5289" s="10" t="s">
        <v>24</v>
      </c>
      <c r="J5289" s="10" t="s">
        <v>24</v>
      </c>
      <c r="K5289" s="139" t="s">
        <v>21369</v>
      </c>
      <c r="L5289" s="29" t="s">
        <v>21332</v>
      </c>
      <c r="M5289" s="14"/>
      <c r="N5289" s="14"/>
      <c r="O5289" s="14"/>
      <c r="P5289" s="14"/>
      <c r="Q5289" s="14"/>
      <c r="R5289" s="130" t="s">
        <v>72</v>
      </c>
      <c r="S5289" s="8"/>
      <c r="T5289" s="8"/>
    </row>
    <row r="5290" spans="1:20" ht="15.75" customHeight="1">
      <c r="A5290" s="8">
        <v>2018</v>
      </c>
      <c r="B5290" s="135">
        <v>24</v>
      </c>
      <c r="C5290" s="15" t="s">
        <v>21083</v>
      </c>
      <c r="D5290" s="120" t="s">
        <v>21370</v>
      </c>
      <c r="E5290" s="11" t="s">
        <v>21371</v>
      </c>
      <c r="F5290" s="120">
        <v>1927</v>
      </c>
      <c r="G5290" s="120" t="s">
        <v>21372</v>
      </c>
      <c r="H5290" s="121">
        <v>7.1999999999999995E-2</v>
      </c>
      <c r="I5290" s="10" t="s">
        <v>24</v>
      </c>
      <c r="J5290" s="10" t="s">
        <v>24</v>
      </c>
      <c r="K5290" s="139" t="s">
        <v>21373</v>
      </c>
      <c r="L5290" s="29" t="s">
        <v>21374</v>
      </c>
      <c r="M5290" s="14"/>
      <c r="N5290" s="14"/>
      <c r="O5290" s="14"/>
      <c r="P5290" s="14"/>
      <c r="Q5290" s="14"/>
      <c r="R5290" s="130"/>
      <c r="S5290" s="8"/>
      <c r="T5290" s="8"/>
    </row>
    <row r="5291" spans="1:20" ht="15.75" customHeight="1">
      <c r="A5291" s="8">
        <v>2018</v>
      </c>
      <c r="B5291" s="135">
        <v>24</v>
      </c>
      <c r="C5291" s="15" t="s">
        <v>21083</v>
      </c>
      <c r="D5291" s="120" t="s">
        <v>21375</v>
      </c>
      <c r="E5291" s="11" t="s">
        <v>21239</v>
      </c>
      <c r="F5291" s="120" t="s">
        <v>21376</v>
      </c>
      <c r="G5291" s="120" t="s">
        <v>21241</v>
      </c>
      <c r="H5291" s="121">
        <v>3.5999999999999997E-2</v>
      </c>
      <c r="I5291" s="10" t="s">
        <v>23</v>
      </c>
      <c r="J5291" s="10" t="s">
        <v>24</v>
      </c>
      <c r="K5291" s="139" t="s">
        <v>21242</v>
      </c>
      <c r="L5291" s="29" t="s">
        <v>21262</v>
      </c>
      <c r="M5291" s="14"/>
      <c r="N5291" s="14"/>
      <c r="O5291" s="14"/>
      <c r="P5291" s="14"/>
      <c r="Q5291" s="14"/>
      <c r="R5291" s="130"/>
      <c r="S5291" s="8"/>
      <c r="T5291" s="8"/>
    </row>
    <row r="5292" spans="1:20" ht="15.75" customHeight="1">
      <c r="A5292" s="8">
        <v>2018</v>
      </c>
      <c r="B5292" s="95">
        <v>1831</v>
      </c>
      <c r="C5292" s="10" t="s">
        <v>21377</v>
      </c>
      <c r="D5292" s="48" t="s">
        <v>21378</v>
      </c>
      <c r="E5292" s="11" t="s">
        <v>21379</v>
      </c>
      <c r="F5292" s="48">
        <v>1923</v>
      </c>
      <c r="G5292" s="48" t="s">
        <v>21380</v>
      </c>
      <c r="H5292" s="129">
        <v>6.0000000000000001E-3</v>
      </c>
      <c r="I5292" s="10" t="s">
        <v>24</v>
      </c>
      <c r="J5292" s="10" t="s">
        <v>24</v>
      </c>
      <c r="K5292" s="97" t="s">
        <v>21381</v>
      </c>
      <c r="L5292" s="12" t="s">
        <v>21382</v>
      </c>
      <c r="M5292" s="16" t="s">
        <v>24</v>
      </c>
      <c r="N5292" s="14"/>
      <c r="O5292" s="14"/>
      <c r="P5292" s="14"/>
      <c r="Q5292" s="14"/>
      <c r="R5292" s="14" t="s">
        <v>72</v>
      </c>
      <c r="S5292" s="8"/>
      <c r="T5292" s="8"/>
    </row>
    <row r="5293" spans="1:20" ht="15.75" customHeight="1">
      <c r="A5293" s="8">
        <v>2018</v>
      </c>
      <c r="B5293" s="95">
        <v>1831</v>
      </c>
      <c r="C5293" s="10" t="s">
        <v>21377</v>
      </c>
      <c r="D5293" s="48" t="s">
        <v>21383</v>
      </c>
      <c r="E5293" s="11" t="s">
        <v>21384</v>
      </c>
      <c r="F5293" s="48">
        <v>1927</v>
      </c>
      <c r="G5293" s="48" t="s">
        <v>21385</v>
      </c>
      <c r="H5293" s="52">
        <v>0.108</v>
      </c>
      <c r="I5293" s="10" t="s">
        <v>23</v>
      </c>
      <c r="J5293" s="10" t="s">
        <v>24</v>
      </c>
      <c r="K5293" s="97" t="s">
        <v>21386</v>
      </c>
      <c r="L5293" s="12" t="s">
        <v>21387</v>
      </c>
      <c r="M5293" s="16" t="s">
        <v>24</v>
      </c>
      <c r="N5293" s="14"/>
      <c r="O5293" s="14"/>
      <c r="P5293" s="14"/>
      <c r="Q5293" s="14"/>
      <c r="R5293" s="14"/>
      <c r="S5293" s="8"/>
      <c r="T5293" s="8"/>
    </row>
    <row r="5294" spans="1:20" ht="15.75" customHeight="1">
      <c r="A5294" s="8">
        <v>2018</v>
      </c>
      <c r="B5294" s="95">
        <v>1831</v>
      </c>
      <c r="C5294" s="10" t="s">
        <v>21377</v>
      </c>
      <c r="D5294" s="48" t="s">
        <v>21388</v>
      </c>
      <c r="E5294" s="11" t="s">
        <v>21389</v>
      </c>
      <c r="F5294" s="48" t="s">
        <v>21390</v>
      </c>
      <c r="G5294" s="48" t="s">
        <v>21391</v>
      </c>
      <c r="H5294" s="52">
        <v>1.2E-2</v>
      </c>
      <c r="I5294" s="10" t="s">
        <v>23</v>
      </c>
      <c r="J5294" s="10" t="s">
        <v>24</v>
      </c>
      <c r="K5294" s="97" t="s">
        <v>21392</v>
      </c>
      <c r="L5294" s="12" t="s">
        <v>21393</v>
      </c>
      <c r="M5294" s="16" t="s">
        <v>24</v>
      </c>
      <c r="N5294" s="14"/>
      <c r="O5294" s="14"/>
      <c r="P5294" s="14"/>
      <c r="Q5294" s="14"/>
      <c r="R5294" s="14"/>
      <c r="S5294" s="8"/>
      <c r="T5294" s="8"/>
    </row>
    <row r="5295" spans="1:20" ht="15.75" customHeight="1">
      <c r="A5295" s="8">
        <v>2018</v>
      </c>
      <c r="B5295" s="95">
        <v>1831</v>
      </c>
      <c r="C5295" s="10" t="s">
        <v>21377</v>
      </c>
      <c r="D5295" s="48" t="s">
        <v>21394</v>
      </c>
      <c r="E5295" s="11" t="s">
        <v>21395</v>
      </c>
      <c r="F5295" s="48" t="s">
        <v>21396</v>
      </c>
      <c r="G5295" s="48" t="s">
        <v>21385</v>
      </c>
      <c r="H5295" s="52">
        <v>0.216</v>
      </c>
      <c r="I5295" s="10" t="s">
        <v>23</v>
      </c>
      <c r="J5295" s="10" t="s">
        <v>24</v>
      </c>
      <c r="K5295" s="97" t="s">
        <v>21386</v>
      </c>
      <c r="L5295" s="12" t="s">
        <v>21397</v>
      </c>
      <c r="M5295" s="16" t="s">
        <v>24</v>
      </c>
      <c r="N5295" s="14"/>
      <c r="O5295" s="14"/>
      <c r="P5295" s="14"/>
      <c r="Q5295" s="14"/>
      <c r="R5295" s="14"/>
      <c r="S5295" s="8"/>
      <c r="T5295" s="8"/>
    </row>
    <row r="5296" spans="1:20" ht="15.75" customHeight="1">
      <c r="A5296" s="8">
        <v>2018</v>
      </c>
      <c r="B5296" s="95">
        <v>1831</v>
      </c>
      <c r="C5296" s="10" t="s">
        <v>21377</v>
      </c>
      <c r="D5296" s="48" t="s">
        <v>21398</v>
      </c>
      <c r="E5296" s="11" t="s">
        <v>21399</v>
      </c>
      <c r="F5296" s="51" t="s">
        <v>21400</v>
      </c>
      <c r="G5296" s="48" t="s">
        <v>21401</v>
      </c>
      <c r="H5296" s="52">
        <v>2.4E-2</v>
      </c>
      <c r="I5296" s="10" t="s">
        <v>23</v>
      </c>
      <c r="J5296" s="10" t="s">
        <v>24</v>
      </c>
      <c r="K5296" s="97" t="s">
        <v>21402</v>
      </c>
      <c r="L5296" s="12" t="s">
        <v>21403</v>
      </c>
      <c r="M5296" s="16" t="s">
        <v>24</v>
      </c>
      <c r="N5296" s="14"/>
      <c r="O5296" s="14"/>
      <c r="P5296" s="14"/>
      <c r="Q5296" s="14"/>
      <c r="R5296" s="14"/>
      <c r="S5296" s="8"/>
      <c r="T5296" s="8"/>
    </row>
    <row r="5297" spans="1:20" ht="15.75" customHeight="1">
      <c r="A5297" s="8">
        <v>2018</v>
      </c>
      <c r="B5297" s="95">
        <v>1831</v>
      </c>
      <c r="C5297" s="10" t="s">
        <v>21377</v>
      </c>
      <c r="D5297" s="48" t="s">
        <v>21404</v>
      </c>
      <c r="E5297" s="11" t="s">
        <v>21405</v>
      </c>
      <c r="F5297" s="48">
        <v>2017</v>
      </c>
      <c r="G5297" s="48" t="s">
        <v>693</v>
      </c>
      <c r="H5297" s="52">
        <v>4.8000000000000001E-2</v>
      </c>
      <c r="I5297" s="10" t="s">
        <v>23</v>
      </c>
      <c r="J5297" s="10" t="s">
        <v>24</v>
      </c>
      <c r="K5297" s="12" t="s">
        <v>693</v>
      </c>
      <c r="L5297" s="12" t="s">
        <v>21406</v>
      </c>
      <c r="M5297" s="16" t="s">
        <v>24</v>
      </c>
      <c r="N5297" s="14"/>
      <c r="O5297" s="14"/>
      <c r="P5297" s="14"/>
      <c r="Q5297" s="14"/>
      <c r="R5297" s="14"/>
      <c r="S5297" s="8"/>
      <c r="T5297" s="8"/>
    </row>
    <row r="5298" spans="1:20" ht="15.75" customHeight="1">
      <c r="A5298" s="8">
        <v>2018</v>
      </c>
      <c r="B5298" s="95">
        <v>1831</v>
      </c>
      <c r="C5298" s="10" t="s">
        <v>21377</v>
      </c>
      <c r="D5298" s="48" t="s">
        <v>21407</v>
      </c>
      <c r="E5298" s="11" t="s">
        <v>21408</v>
      </c>
      <c r="F5298" s="48" t="s">
        <v>21409</v>
      </c>
      <c r="G5298" s="48" t="s">
        <v>21410</v>
      </c>
      <c r="H5298" s="52">
        <v>0.75600000000000001</v>
      </c>
      <c r="I5298" s="10" t="s">
        <v>23</v>
      </c>
      <c r="J5298" s="10" t="s">
        <v>24</v>
      </c>
      <c r="K5298" s="97" t="s">
        <v>21411</v>
      </c>
      <c r="L5298" s="12" t="s">
        <v>21412</v>
      </c>
      <c r="M5298" s="16" t="s">
        <v>24</v>
      </c>
      <c r="N5298" s="14"/>
      <c r="O5298" s="14"/>
      <c r="P5298" s="14"/>
      <c r="Q5298" s="14"/>
      <c r="R5298" s="14"/>
      <c r="S5298" s="8"/>
      <c r="T5298" s="8"/>
    </row>
    <row r="5299" spans="1:20" ht="15.75" customHeight="1">
      <c r="A5299" s="8">
        <v>2018</v>
      </c>
      <c r="B5299" s="95">
        <v>1831</v>
      </c>
      <c r="C5299" s="10" t="s">
        <v>21377</v>
      </c>
      <c r="D5299" s="48" t="s">
        <v>21413</v>
      </c>
      <c r="E5299" s="11" t="s">
        <v>21414</v>
      </c>
      <c r="F5299" s="48" t="s">
        <v>21415</v>
      </c>
      <c r="G5299" s="48" t="s">
        <v>21416</v>
      </c>
      <c r="H5299" s="52">
        <v>6.0000000000000001E-3</v>
      </c>
      <c r="I5299" s="10" t="s">
        <v>23</v>
      </c>
      <c r="J5299" s="10" t="s">
        <v>24</v>
      </c>
      <c r="K5299" s="97" t="s">
        <v>21417</v>
      </c>
      <c r="L5299" s="12" t="s">
        <v>21418</v>
      </c>
      <c r="M5299" s="16" t="s">
        <v>24</v>
      </c>
      <c r="N5299" s="14"/>
      <c r="O5299" s="14"/>
      <c r="P5299" s="14"/>
      <c r="Q5299" s="14"/>
      <c r="R5299" s="14"/>
      <c r="S5299" s="8"/>
      <c r="T5299" s="8"/>
    </row>
    <row r="5300" spans="1:20" ht="15.75" customHeight="1">
      <c r="A5300" s="8">
        <v>2018</v>
      </c>
      <c r="B5300" s="95">
        <v>1831</v>
      </c>
      <c r="C5300" s="10" t="s">
        <v>21377</v>
      </c>
      <c r="D5300" s="48" t="s">
        <v>21419</v>
      </c>
      <c r="E5300" s="11" t="s">
        <v>21420</v>
      </c>
      <c r="F5300" s="48" t="s">
        <v>21421</v>
      </c>
      <c r="G5300" s="48" t="s">
        <v>21422</v>
      </c>
      <c r="H5300" s="52" t="s">
        <v>21423</v>
      </c>
      <c r="I5300" s="10" t="s">
        <v>24</v>
      </c>
      <c r="J5300" s="10" t="s">
        <v>24</v>
      </c>
      <c r="K5300" s="97" t="s">
        <v>21424</v>
      </c>
      <c r="L5300" s="12" t="s">
        <v>21425</v>
      </c>
      <c r="M5300" s="16" t="s">
        <v>24</v>
      </c>
      <c r="N5300" s="14"/>
      <c r="O5300" s="14"/>
      <c r="P5300" s="14"/>
      <c r="Q5300" s="14"/>
      <c r="R5300" s="14" t="s">
        <v>72</v>
      </c>
      <c r="S5300" s="8"/>
      <c r="T5300" s="8"/>
    </row>
    <row r="5301" spans="1:20" ht="15.75" customHeight="1">
      <c r="A5301" s="8">
        <v>2018</v>
      </c>
      <c r="B5301" s="95">
        <v>1831</v>
      </c>
      <c r="C5301" s="10" t="s">
        <v>21377</v>
      </c>
      <c r="D5301" s="48" t="s">
        <v>21426</v>
      </c>
      <c r="E5301" s="11" t="s">
        <v>21427</v>
      </c>
      <c r="F5301" s="48" t="s">
        <v>21428</v>
      </c>
      <c r="G5301" s="48" t="s">
        <v>21429</v>
      </c>
      <c r="H5301" s="52">
        <v>2.4E-2</v>
      </c>
      <c r="I5301" s="10" t="s">
        <v>24</v>
      </c>
      <c r="J5301" s="10" t="s">
        <v>23</v>
      </c>
      <c r="K5301" s="97" t="s">
        <v>21430</v>
      </c>
      <c r="L5301" s="12" t="s">
        <v>21431</v>
      </c>
      <c r="M5301" s="16" t="s">
        <v>24</v>
      </c>
      <c r="N5301" s="14"/>
      <c r="O5301" s="14"/>
      <c r="P5301" s="14"/>
      <c r="Q5301" s="14"/>
      <c r="R5301" s="14" t="s">
        <v>72</v>
      </c>
      <c r="S5301" s="8"/>
      <c r="T5301" s="8"/>
    </row>
    <row r="5302" spans="1:20" ht="15.75" customHeight="1">
      <c r="A5302" s="8">
        <v>2018</v>
      </c>
      <c r="B5302" s="95">
        <v>1831</v>
      </c>
      <c r="C5302" s="10" t="s">
        <v>21377</v>
      </c>
      <c r="D5302" s="48" t="s">
        <v>819</v>
      </c>
      <c r="E5302" s="11" t="s">
        <v>21432</v>
      </c>
      <c r="F5302" s="48" t="s">
        <v>21433</v>
      </c>
      <c r="G5302" s="48" t="s">
        <v>21434</v>
      </c>
      <c r="H5302" s="52">
        <v>6.0000000000000001E-3</v>
      </c>
      <c r="I5302" s="10" t="s">
        <v>24</v>
      </c>
      <c r="J5302" s="10" t="s">
        <v>24</v>
      </c>
      <c r="K5302" s="97" t="s">
        <v>21435</v>
      </c>
      <c r="L5302" s="12" t="s">
        <v>21436</v>
      </c>
      <c r="M5302" s="16" t="s">
        <v>24</v>
      </c>
      <c r="N5302" s="14"/>
      <c r="O5302" s="14"/>
      <c r="P5302" s="14"/>
      <c r="Q5302" s="14"/>
      <c r="R5302" s="14"/>
      <c r="S5302" s="8"/>
      <c r="T5302" s="8"/>
    </row>
    <row r="5303" spans="1:20" ht="15.75" customHeight="1">
      <c r="A5303" s="8">
        <v>2018</v>
      </c>
      <c r="B5303" s="95">
        <v>1831</v>
      </c>
      <c r="C5303" s="10" t="s">
        <v>21377</v>
      </c>
      <c r="D5303" s="48" t="s">
        <v>21437</v>
      </c>
      <c r="E5303" s="11" t="s">
        <v>21438</v>
      </c>
      <c r="F5303" s="48" t="s">
        <v>8833</v>
      </c>
      <c r="G5303" s="48" t="s">
        <v>21439</v>
      </c>
      <c r="H5303" s="52">
        <v>4.8000000000000001E-2</v>
      </c>
      <c r="I5303" s="10" t="s">
        <v>23</v>
      </c>
      <c r="J5303" s="10" t="s">
        <v>24</v>
      </c>
      <c r="K5303" s="97" t="s">
        <v>21440</v>
      </c>
      <c r="L5303" s="12" t="s">
        <v>21441</v>
      </c>
      <c r="M5303" s="16" t="s">
        <v>24</v>
      </c>
      <c r="N5303" s="14"/>
      <c r="O5303" s="14"/>
      <c r="P5303" s="14"/>
      <c r="Q5303" s="14"/>
      <c r="R5303" s="14"/>
      <c r="S5303" s="8"/>
      <c r="T5303" s="8"/>
    </row>
    <row r="5304" spans="1:20" ht="15.75" customHeight="1">
      <c r="A5304" s="8">
        <v>2018</v>
      </c>
      <c r="B5304" s="95">
        <v>1831</v>
      </c>
      <c r="C5304" s="10" t="s">
        <v>21377</v>
      </c>
      <c r="D5304" s="48" t="s">
        <v>21442</v>
      </c>
      <c r="E5304" s="11" t="s">
        <v>21443</v>
      </c>
      <c r="F5304" s="48" t="s">
        <v>5230</v>
      </c>
      <c r="G5304" s="48" t="s">
        <v>21444</v>
      </c>
      <c r="H5304" s="52">
        <v>1.08</v>
      </c>
      <c r="I5304" s="10" t="s">
        <v>23</v>
      </c>
      <c r="J5304" s="10" t="s">
        <v>24</v>
      </c>
      <c r="K5304" s="97" t="s">
        <v>21445</v>
      </c>
      <c r="L5304" s="12" t="s">
        <v>21446</v>
      </c>
      <c r="M5304" s="16" t="s">
        <v>24</v>
      </c>
      <c r="N5304" s="14"/>
      <c r="O5304" s="14"/>
      <c r="P5304" s="14"/>
      <c r="Q5304" s="14"/>
      <c r="R5304" s="14"/>
      <c r="S5304" s="8"/>
      <c r="T5304" s="8"/>
    </row>
    <row r="5305" spans="1:20" ht="15.75" customHeight="1">
      <c r="A5305" s="8">
        <v>2018</v>
      </c>
      <c r="B5305" s="95">
        <v>1831</v>
      </c>
      <c r="C5305" s="10" t="s">
        <v>21377</v>
      </c>
      <c r="D5305" s="48" t="s">
        <v>21447</v>
      </c>
      <c r="E5305" s="11" t="s">
        <v>21448</v>
      </c>
      <c r="F5305" s="48" t="s">
        <v>2804</v>
      </c>
      <c r="G5305" s="48" t="s">
        <v>21449</v>
      </c>
      <c r="H5305" s="52">
        <v>0.108</v>
      </c>
      <c r="I5305" s="10" t="s">
        <v>23</v>
      </c>
      <c r="J5305" s="10" t="s">
        <v>24</v>
      </c>
      <c r="K5305" s="97" t="s">
        <v>21450</v>
      </c>
      <c r="L5305" s="12" t="s">
        <v>21451</v>
      </c>
      <c r="M5305" s="16" t="s">
        <v>24</v>
      </c>
      <c r="N5305" s="14"/>
      <c r="O5305" s="14"/>
      <c r="P5305" s="14"/>
      <c r="Q5305" s="14"/>
      <c r="R5305" s="14"/>
      <c r="S5305" s="8"/>
      <c r="T5305" s="8"/>
    </row>
    <row r="5306" spans="1:20" ht="15.75" customHeight="1">
      <c r="A5306" s="8">
        <v>2018</v>
      </c>
      <c r="B5306" s="95">
        <v>1831</v>
      </c>
      <c r="C5306" s="10" t="s">
        <v>21377</v>
      </c>
      <c r="D5306" s="48" t="s">
        <v>894</v>
      </c>
      <c r="E5306" s="11" t="s">
        <v>21452</v>
      </c>
      <c r="F5306" s="48" t="s">
        <v>10949</v>
      </c>
      <c r="G5306" s="48" t="s">
        <v>21453</v>
      </c>
      <c r="H5306" s="52">
        <v>2.4E-2</v>
      </c>
      <c r="I5306" s="10" t="s">
        <v>24</v>
      </c>
      <c r="J5306" s="10" t="s">
        <v>24</v>
      </c>
      <c r="K5306" s="97" t="s">
        <v>21454</v>
      </c>
      <c r="L5306" s="12" t="s">
        <v>21455</v>
      </c>
      <c r="M5306" s="16" t="s">
        <v>24</v>
      </c>
      <c r="N5306" s="14"/>
      <c r="O5306" s="14"/>
      <c r="P5306" s="14"/>
      <c r="Q5306" s="14"/>
      <c r="R5306" s="14"/>
      <c r="S5306" s="8"/>
      <c r="T5306" s="8"/>
    </row>
    <row r="5307" spans="1:20" ht="15.75" customHeight="1">
      <c r="A5307" s="8">
        <v>2018</v>
      </c>
      <c r="B5307" s="95">
        <v>1831</v>
      </c>
      <c r="C5307" s="10" t="s">
        <v>21377</v>
      </c>
      <c r="D5307" s="48" t="s">
        <v>21456</v>
      </c>
      <c r="E5307" s="11" t="s">
        <v>21457</v>
      </c>
      <c r="F5307" s="48" t="s">
        <v>21458</v>
      </c>
      <c r="G5307" s="48" t="s">
        <v>21459</v>
      </c>
      <c r="H5307" s="52">
        <v>0.432</v>
      </c>
      <c r="I5307" s="10" t="s">
        <v>24</v>
      </c>
      <c r="J5307" s="10" t="s">
        <v>24</v>
      </c>
      <c r="K5307" s="12" t="s">
        <v>21460</v>
      </c>
      <c r="L5307" s="12" t="s">
        <v>21461</v>
      </c>
      <c r="M5307" s="16" t="s">
        <v>24</v>
      </c>
      <c r="N5307" s="14"/>
      <c r="O5307" s="14"/>
      <c r="P5307" s="14"/>
      <c r="Q5307" s="14"/>
      <c r="R5307" s="14" t="s">
        <v>72</v>
      </c>
      <c r="S5307" s="8"/>
      <c r="T5307" s="8"/>
    </row>
    <row r="5308" spans="1:20" ht="15.75" customHeight="1">
      <c r="A5308" s="8">
        <v>2018</v>
      </c>
      <c r="B5308" s="95">
        <v>1831</v>
      </c>
      <c r="C5308" s="10" t="s">
        <v>21377</v>
      </c>
      <c r="D5308" s="48" t="s">
        <v>21462</v>
      </c>
      <c r="E5308" s="11" t="s">
        <v>21463</v>
      </c>
      <c r="F5308" s="48" t="s">
        <v>1459</v>
      </c>
      <c r="G5308" s="48" t="s">
        <v>21464</v>
      </c>
      <c r="H5308" s="52">
        <v>6.0000000000000001E-3</v>
      </c>
      <c r="I5308" s="10" t="s">
        <v>24</v>
      </c>
      <c r="J5308" s="10" t="s">
        <v>24</v>
      </c>
      <c r="K5308" s="97" t="s">
        <v>21465</v>
      </c>
      <c r="L5308" s="12" t="s">
        <v>21466</v>
      </c>
      <c r="M5308" s="16" t="s">
        <v>24</v>
      </c>
      <c r="N5308" s="14"/>
      <c r="O5308" s="14"/>
      <c r="P5308" s="14"/>
      <c r="Q5308" s="14"/>
      <c r="R5308" s="14"/>
      <c r="S5308" s="8"/>
      <c r="T5308" s="8"/>
    </row>
    <row r="5309" spans="1:20" ht="15.75" customHeight="1">
      <c r="A5309" s="8">
        <v>2018</v>
      </c>
      <c r="B5309" s="95">
        <v>1831</v>
      </c>
      <c r="C5309" s="10" t="s">
        <v>21377</v>
      </c>
      <c r="D5309" s="48" t="s">
        <v>21467</v>
      </c>
      <c r="E5309" s="11" t="s">
        <v>21468</v>
      </c>
      <c r="F5309" s="48" t="s">
        <v>21469</v>
      </c>
      <c r="G5309" s="48" t="s">
        <v>21470</v>
      </c>
      <c r="H5309" s="52">
        <v>4.8000000000000001E-2</v>
      </c>
      <c r="I5309" s="10" t="s">
        <v>23</v>
      </c>
      <c r="J5309" s="10" t="s">
        <v>24</v>
      </c>
      <c r="K5309" s="97" t="s">
        <v>21471</v>
      </c>
      <c r="L5309" s="12" t="s">
        <v>21472</v>
      </c>
      <c r="M5309" s="16" t="s">
        <v>24</v>
      </c>
      <c r="N5309" s="14"/>
      <c r="O5309" s="14"/>
      <c r="P5309" s="14"/>
      <c r="Q5309" s="14"/>
      <c r="R5309" s="14"/>
      <c r="S5309" s="8"/>
      <c r="T5309" s="8"/>
    </row>
    <row r="5310" spans="1:20" ht="15.75" customHeight="1">
      <c r="A5310" s="8">
        <v>2018</v>
      </c>
      <c r="B5310" s="95">
        <v>1831</v>
      </c>
      <c r="C5310" s="10" t="s">
        <v>21377</v>
      </c>
      <c r="D5310" s="48" t="s">
        <v>21473</v>
      </c>
      <c r="E5310" s="11" t="s">
        <v>21474</v>
      </c>
      <c r="F5310" s="48" t="s">
        <v>21475</v>
      </c>
      <c r="G5310" s="48" t="s">
        <v>21476</v>
      </c>
      <c r="H5310" s="52">
        <v>2.4E-2</v>
      </c>
      <c r="I5310" s="10" t="s">
        <v>23</v>
      </c>
      <c r="J5310" s="10" t="s">
        <v>23</v>
      </c>
      <c r="K5310" s="97" t="s">
        <v>21477</v>
      </c>
      <c r="L5310" s="12" t="s">
        <v>21478</v>
      </c>
      <c r="M5310" s="16" t="s">
        <v>24</v>
      </c>
      <c r="N5310" s="14"/>
      <c r="O5310" s="14"/>
      <c r="P5310" s="14"/>
      <c r="Q5310" s="14"/>
      <c r="R5310" s="14" t="s">
        <v>72</v>
      </c>
      <c r="S5310" s="8"/>
      <c r="T5310" s="8"/>
    </row>
    <row r="5311" spans="1:20" ht="15.75" customHeight="1">
      <c r="A5311" s="8">
        <v>2018</v>
      </c>
      <c r="B5311" s="95">
        <v>1831</v>
      </c>
      <c r="C5311" s="10" t="s">
        <v>21377</v>
      </c>
      <c r="D5311" s="48" t="s">
        <v>21479</v>
      </c>
      <c r="E5311" s="11" t="s">
        <v>21480</v>
      </c>
      <c r="F5311" s="48">
        <v>1883</v>
      </c>
      <c r="G5311" s="48" t="s">
        <v>21481</v>
      </c>
      <c r="H5311" s="52">
        <v>6.0000000000000001E-3</v>
      </c>
      <c r="I5311" s="10" t="s">
        <v>24</v>
      </c>
      <c r="J5311" s="10" t="s">
        <v>24</v>
      </c>
      <c r="K5311" s="97" t="s">
        <v>21482</v>
      </c>
      <c r="L5311" s="12" t="s">
        <v>21483</v>
      </c>
      <c r="M5311" s="16" t="s">
        <v>24</v>
      </c>
      <c r="N5311" s="14"/>
      <c r="O5311" s="14"/>
      <c r="P5311" s="14"/>
      <c r="Q5311" s="14"/>
      <c r="R5311" s="14"/>
      <c r="S5311" s="8"/>
      <c r="T5311" s="8"/>
    </row>
    <row r="5312" spans="1:20" ht="15.75" customHeight="1">
      <c r="A5312" s="8">
        <v>2018</v>
      </c>
      <c r="B5312" s="95">
        <v>1831</v>
      </c>
      <c r="C5312" s="10" t="s">
        <v>21377</v>
      </c>
      <c r="D5312" s="48" t="s">
        <v>21484</v>
      </c>
      <c r="E5312" s="11" t="s">
        <v>21485</v>
      </c>
      <c r="F5312" s="48" t="s">
        <v>7162</v>
      </c>
      <c r="G5312" s="48" t="s">
        <v>21486</v>
      </c>
      <c r="H5312" s="52">
        <v>0.16200000000000001</v>
      </c>
      <c r="I5312" s="10" t="s">
        <v>23</v>
      </c>
      <c r="J5312" s="10" t="s">
        <v>24</v>
      </c>
      <c r="K5312" s="97" t="s">
        <v>21487</v>
      </c>
      <c r="L5312" s="12" t="s">
        <v>21488</v>
      </c>
      <c r="M5312" s="16" t="s">
        <v>24</v>
      </c>
      <c r="N5312" s="14"/>
      <c r="O5312" s="14"/>
      <c r="P5312" s="14"/>
      <c r="Q5312" s="14"/>
      <c r="R5312" s="14"/>
      <c r="S5312" s="8"/>
      <c r="T5312" s="8"/>
    </row>
    <row r="5313" spans="1:20" ht="15.75" customHeight="1">
      <c r="A5313" s="8">
        <v>2018</v>
      </c>
      <c r="B5313" s="95">
        <v>1831</v>
      </c>
      <c r="C5313" s="10" t="s">
        <v>21377</v>
      </c>
      <c r="D5313" s="48" t="s">
        <v>21489</v>
      </c>
      <c r="E5313" s="11" t="s">
        <v>21490</v>
      </c>
      <c r="F5313" s="48">
        <v>1874</v>
      </c>
      <c r="G5313" s="48" t="s">
        <v>21491</v>
      </c>
      <c r="H5313" s="52">
        <v>6.0000000000000001E-3</v>
      </c>
      <c r="I5313" s="10" t="s">
        <v>23</v>
      </c>
      <c r="J5313" s="10" t="s">
        <v>24</v>
      </c>
      <c r="K5313" s="97" t="s">
        <v>21492</v>
      </c>
      <c r="L5313" s="12" t="s">
        <v>21493</v>
      </c>
      <c r="M5313" s="16" t="s">
        <v>24</v>
      </c>
      <c r="N5313" s="14"/>
      <c r="O5313" s="14"/>
      <c r="P5313" s="14"/>
      <c r="Q5313" s="14"/>
      <c r="R5313" s="14"/>
      <c r="S5313" s="8"/>
      <c r="T5313" s="8"/>
    </row>
    <row r="5314" spans="1:20" ht="15.75" customHeight="1">
      <c r="A5314" s="8">
        <v>2018</v>
      </c>
      <c r="B5314" s="95">
        <v>1831</v>
      </c>
      <c r="C5314" s="10" t="s">
        <v>21377</v>
      </c>
      <c r="D5314" s="48" t="s">
        <v>21494</v>
      </c>
      <c r="E5314" s="11" t="s">
        <v>21495</v>
      </c>
      <c r="F5314" s="48" t="s">
        <v>21496</v>
      </c>
      <c r="G5314" s="48" t="s">
        <v>21497</v>
      </c>
      <c r="H5314" s="52">
        <v>6.0000000000000001E-3</v>
      </c>
      <c r="I5314" s="10" t="s">
        <v>24</v>
      </c>
      <c r="J5314" s="10" t="s">
        <v>24</v>
      </c>
      <c r="K5314" s="97" t="s">
        <v>21498</v>
      </c>
      <c r="L5314" s="12" t="s">
        <v>21499</v>
      </c>
      <c r="M5314" s="16" t="s">
        <v>24</v>
      </c>
      <c r="N5314" s="14"/>
      <c r="O5314" s="14"/>
      <c r="P5314" s="14"/>
      <c r="Q5314" s="14"/>
      <c r="R5314" s="14"/>
      <c r="S5314" s="8"/>
      <c r="T5314" s="8"/>
    </row>
    <row r="5315" spans="1:20" ht="15.75" customHeight="1">
      <c r="A5315" s="8">
        <v>2018</v>
      </c>
      <c r="B5315" s="95">
        <v>1831</v>
      </c>
      <c r="C5315" s="10" t="s">
        <v>21377</v>
      </c>
      <c r="D5315" s="48" t="s">
        <v>21500</v>
      </c>
      <c r="E5315" s="11" t="s">
        <v>21501</v>
      </c>
      <c r="F5315" s="48" t="s">
        <v>4643</v>
      </c>
      <c r="G5315" s="48" t="s">
        <v>21502</v>
      </c>
      <c r="H5315" s="52">
        <v>7.1999999999999995E-2</v>
      </c>
      <c r="I5315" s="10" t="s">
        <v>23</v>
      </c>
      <c r="J5315" s="10" t="s">
        <v>24</v>
      </c>
      <c r="K5315" s="97" t="s">
        <v>21503</v>
      </c>
      <c r="L5315" s="12" t="s">
        <v>21412</v>
      </c>
      <c r="M5315" s="16" t="s">
        <v>24</v>
      </c>
      <c r="N5315" s="14"/>
      <c r="O5315" s="14"/>
      <c r="P5315" s="14"/>
      <c r="Q5315" s="14"/>
      <c r="R5315" s="14"/>
      <c r="S5315" s="8"/>
      <c r="T5315" s="8"/>
    </row>
    <row r="5316" spans="1:20" ht="15.75" customHeight="1">
      <c r="A5316" s="8">
        <v>2018</v>
      </c>
      <c r="B5316" s="95">
        <v>1831</v>
      </c>
      <c r="C5316" s="10" t="s">
        <v>21377</v>
      </c>
      <c r="D5316" s="48" t="s">
        <v>21504</v>
      </c>
      <c r="E5316" s="11" t="s">
        <v>21505</v>
      </c>
      <c r="F5316" s="48" t="s">
        <v>21506</v>
      </c>
      <c r="G5316" s="48" t="s">
        <v>21507</v>
      </c>
      <c r="H5316" s="52">
        <v>4.8000000000000001E-2</v>
      </c>
      <c r="I5316" s="10" t="s">
        <v>24</v>
      </c>
      <c r="J5316" s="10" t="s">
        <v>24</v>
      </c>
      <c r="K5316" s="97" t="s">
        <v>21508</v>
      </c>
      <c r="L5316" s="12" t="s">
        <v>41</v>
      </c>
      <c r="M5316" s="16" t="s">
        <v>24</v>
      </c>
      <c r="N5316" s="14"/>
      <c r="O5316" s="14"/>
      <c r="P5316" s="14"/>
      <c r="Q5316" s="14"/>
      <c r="R5316" s="14"/>
      <c r="S5316" s="8"/>
      <c r="T5316" s="8"/>
    </row>
    <row r="5317" spans="1:20" ht="15.75" customHeight="1">
      <c r="A5317" s="8">
        <v>2018</v>
      </c>
      <c r="B5317" s="95">
        <v>1831</v>
      </c>
      <c r="C5317" s="10" t="s">
        <v>21377</v>
      </c>
      <c r="D5317" s="48" t="s">
        <v>21509</v>
      </c>
      <c r="E5317" s="11" t="s">
        <v>21510</v>
      </c>
      <c r="F5317" s="48" t="s">
        <v>21511</v>
      </c>
      <c r="G5317" s="48" t="s">
        <v>21512</v>
      </c>
      <c r="H5317" s="52">
        <v>6.4799999999999996E-2</v>
      </c>
      <c r="I5317" s="10" t="s">
        <v>23</v>
      </c>
      <c r="J5317" s="10" t="s">
        <v>24</v>
      </c>
      <c r="K5317" s="97" t="s">
        <v>21513</v>
      </c>
      <c r="L5317" s="12" t="s">
        <v>21514</v>
      </c>
      <c r="M5317" s="16" t="s">
        <v>24</v>
      </c>
      <c r="N5317" s="14"/>
      <c r="O5317" s="14"/>
      <c r="P5317" s="14"/>
      <c r="Q5317" s="14"/>
      <c r="R5317" s="14"/>
      <c r="S5317" s="8"/>
      <c r="T5317" s="8"/>
    </row>
    <row r="5318" spans="1:20" ht="15.75" customHeight="1">
      <c r="A5318" s="8">
        <v>2018</v>
      </c>
      <c r="B5318" s="95">
        <v>1831</v>
      </c>
      <c r="C5318" s="10" t="s">
        <v>21377</v>
      </c>
      <c r="D5318" s="48" t="s">
        <v>21515</v>
      </c>
      <c r="E5318" s="11" t="s">
        <v>21516</v>
      </c>
      <c r="F5318" s="48" t="s">
        <v>21517</v>
      </c>
      <c r="G5318" s="48" t="s">
        <v>693</v>
      </c>
      <c r="H5318" s="52">
        <v>2.4E-2</v>
      </c>
      <c r="I5318" s="10" t="s">
        <v>23</v>
      </c>
      <c r="J5318" s="10" t="s">
        <v>24</v>
      </c>
      <c r="K5318" s="12" t="s">
        <v>693</v>
      </c>
      <c r="L5318" s="12" t="s">
        <v>21488</v>
      </c>
      <c r="M5318" s="16" t="s">
        <v>24</v>
      </c>
      <c r="N5318" s="14"/>
      <c r="O5318" s="14"/>
      <c r="P5318" s="14"/>
      <c r="Q5318" s="14"/>
      <c r="R5318" s="14"/>
      <c r="S5318" s="8"/>
      <c r="T5318" s="8"/>
    </row>
    <row r="5319" spans="1:20" ht="15.75" customHeight="1">
      <c r="A5319" s="8">
        <v>2018</v>
      </c>
      <c r="B5319" s="95">
        <v>1831</v>
      </c>
      <c r="C5319" s="10" t="s">
        <v>21377</v>
      </c>
      <c r="D5319" s="48" t="s">
        <v>21518</v>
      </c>
      <c r="E5319" s="11" t="s">
        <v>21519</v>
      </c>
      <c r="F5319" s="48" t="s">
        <v>21520</v>
      </c>
      <c r="G5319" s="48" t="s">
        <v>21521</v>
      </c>
      <c r="H5319" s="52">
        <v>2.4E-2</v>
      </c>
      <c r="I5319" s="10" t="s">
        <v>24</v>
      </c>
      <c r="J5319" s="10" t="s">
        <v>24</v>
      </c>
      <c r="K5319" s="97" t="s">
        <v>21522</v>
      </c>
      <c r="L5319" s="12" t="s">
        <v>21523</v>
      </c>
      <c r="M5319" s="16" t="s">
        <v>24</v>
      </c>
      <c r="N5319" s="14"/>
      <c r="O5319" s="14"/>
      <c r="P5319" s="14"/>
      <c r="Q5319" s="14"/>
      <c r="R5319" s="14"/>
      <c r="S5319" s="8"/>
      <c r="T5319" s="8"/>
    </row>
    <row r="5320" spans="1:20" ht="15.75" customHeight="1">
      <c r="A5320" s="8">
        <v>2018</v>
      </c>
      <c r="B5320" s="95">
        <v>1831</v>
      </c>
      <c r="C5320" s="10" t="s">
        <v>21377</v>
      </c>
      <c r="D5320" s="48" t="s">
        <v>21524</v>
      </c>
      <c r="E5320" s="11" t="s">
        <v>21525</v>
      </c>
      <c r="F5320" s="48">
        <v>1775</v>
      </c>
      <c r="G5320" s="48" t="s">
        <v>21526</v>
      </c>
      <c r="H5320" s="52">
        <v>6.0000000000000001E-3</v>
      </c>
      <c r="I5320" s="10" t="s">
        <v>23</v>
      </c>
      <c r="J5320" s="10" t="s">
        <v>24</v>
      </c>
      <c r="K5320" s="97" t="s">
        <v>21527</v>
      </c>
      <c r="L5320" s="12" t="s">
        <v>21528</v>
      </c>
      <c r="M5320" s="16" t="s">
        <v>24</v>
      </c>
      <c r="N5320" s="14"/>
      <c r="O5320" s="14"/>
      <c r="P5320" s="14"/>
      <c r="Q5320" s="14"/>
      <c r="R5320" s="14"/>
      <c r="S5320" s="8"/>
      <c r="T5320" s="8"/>
    </row>
    <row r="5321" spans="1:20" ht="15.75" customHeight="1">
      <c r="A5321" s="8">
        <v>2018</v>
      </c>
      <c r="B5321" s="95">
        <v>1831</v>
      </c>
      <c r="C5321" s="10" t="s">
        <v>21377</v>
      </c>
      <c r="D5321" s="48" t="s">
        <v>894</v>
      </c>
      <c r="E5321" s="11" t="s">
        <v>21529</v>
      </c>
      <c r="F5321" s="48" t="s">
        <v>21530</v>
      </c>
      <c r="G5321" s="48" t="s">
        <v>21453</v>
      </c>
      <c r="H5321" s="52">
        <v>2.4E-2</v>
      </c>
      <c r="I5321" s="10" t="s">
        <v>24</v>
      </c>
      <c r="J5321" s="10" t="s">
        <v>24</v>
      </c>
      <c r="K5321" s="97" t="s">
        <v>21454</v>
      </c>
      <c r="L5321" s="12" t="s">
        <v>21531</v>
      </c>
      <c r="M5321" s="16" t="s">
        <v>24</v>
      </c>
      <c r="N5321" s="14"/>
      <c r="O5321" s="14"/>
      <c r="P5321" s="14"/>
      <c r="Q5321" s="14"/>
      <c r="R5321" s="14"/>
      <c r="S5321" s="8"/>
      <c r="T5321" s="8"/>
    </row>
    <row r="5322" spans="1:20" ht="15.75" customHeight="1">
      <c r="A5322" s="8">
        <v>2018</v>
      </c>
      <c r="B5322" s="95">
        <v>1831</v>
      </c>
      <c r="C5322" s="10" t="s">
        <v>21377</v>
      </c>
      <c r="D5322" s="48" t="s">
        <v>21532</v>
      </c>
      <c r="E5322" s="11" t="s">
        <v>21533</v>
      </c>
      <c r="F5322" s="48" t="s">
        <v>4668</v>
      </c>
      <c r="G5322" s="48" t="s">
        <v>21534</v>
      </c>
      <c r="H5322" s="52">
        <v>0.108</v>
      </c>
      <c r="I5322" s="10" t="s">
        <v>23</v>
      </c>
      <c r="J5322" s="10" t="s">
        <v>24</v>
      </c>
      <c r="K5322" s="97" t="s">
        <v>21535</v>
      </c>
      <c r="L5322" s="12" t="s">
        <v>21536</v>
      </c>
      <c r="M5322" s="16" t="s">
        <v>24</v>
      </c>
      <c r="N5322" s="14"/>
      <c r="O5322" s="14"/>
      <c r="P5322" s="14"/>
      <c r="Q5322" s="14"/>
      <c r="R5322" s="14"/>
      <c r="S5322" s="8"/>
      <c r="T5322" s="8"/>
    </row>
    <row r="5323" spans="1:20" ht="15.75" customHeight="1">
      <c r="A5323" s="8">
        <v>2018</v>
      </c>
      <c r="B5323" s="95">
        <v>1831</v>
      </c>
      <c r="C5323" s="10" t="s">
        <v>21377</v>
      </c>
      <c r="D5323" s="48" t="s">
        <v>21537</v>
      </c>
      <c r="E5323" s="11" t="s">
        <v>21538</v>
      </c>
      <c r="F5323" s="51">
        <v>2007</v>
      </c>
      <c r="G5323" s="48" t="s">
        <v>21539</v>
      </c>
      <c r="H5323" s="52">
        <v>6.0000000000000001E-3</v>
      </c>
      <c r="I5323" s="10" t="s">
        <v>24</v>
      </c>
      <c r="J5323" s="10" t="s">
        <v>24</v>
      </c>
      <c r="K5323" s="97" t="s">
        <v>21465</v>
      </c>
      <c r="L5323" s="12" t="s">
        <v>21540</v>
      </c>
      <c r="M5323" s="16" t="s">
        <v>24</v>
      </c>
      <c r="N5323" s="14"/>
      <c r="O5323" s="14"/>
      <c r="P5323" s="14"/>
      <c r="Q5323" s="14"/>
      <c r="R5323" s="14"/>
      <c r="S5323" s="8"/>
      <c r="T5323" s="8"/>
    </row>
    <row r="5324" spans="1:20" ht="15.75" customHeight="1">
      <c r="A5324" s="8">
        <v>2018</v>
      </c>
      <c r="B5324" s="95">
        <v>1831</v>
      </c>
      <c r="C5324" s="10" t="s">
        <v>21377</v>
      </c>
      <c r="D5324" s="48" t="s">
        <v>21541</v>
      </c>
      <c r="E5324" s="11" t="s">
        <v>21542</v>
      </c>
      <c r="F5324" s="48" t="s">
        <v>21543</v>
      </c>
      <c r="G5324" s="48" t="s">
        <v>21544</v>
      </c>
      <c r="H5324" s="52">
        <v>6.0000000000000001E-3</v>
      </c>
      <c r="I5324" s="10" t="s">
        <v>24</v>
      </c>
      <c r="J5324" s="10" t="s">
        <v>24</v>
      </c>
      <c r="K5324" s="97" t="s">
        <v>21465</v>
      </c>
      <c r="L5324" s="12" t="s">
        <v>21545</v>
      </c>
      <c r="M5324" s="16" t="s">
        <v>24</v>
      </c>
      <c r="N5324" s="14"/>
      <c r="O5324" s="14"/>
      <c r="P5324" s="14"/>
      <c r="Q5324" s="14"/>
      <c r="R5324" s="14"/>
      <c r="S5324" s="8"/>
      <c r="T5324" s="8"/>
    </row>
    <row r="5325" spans="1:20" ht="15.75" customHeight="1">
      <c r="A5325" s="8">
        <v>2018</v>
      </c>
      <c r="B5325" s="95">
        <v>1831</v>
      </c>
      <c r="C5325" s="10" t="s">
        <v>21377</v>
      </c>
      <c r="D5325" s="48" t="s">
        <v>21546</v>
      </c>
      <c r="E5325" s="11" t="s">
        <v>21547</v>
      </c>
      <c r="F5325" s="48" t="s">
        <v>21548</v>
      </c>
      <c r="G5325" s="48" t="s">
        <v>21549</v>
      </c>
      <c r="H5325" s="52">
        <v>0.216</v>
      </c>
      <c r="I5325" s="10" t="s">
        <v>24</v>
      </c>
      <c r="J5325" s="10" t="s">
        <v>24</v>
      </c>
      <c r="K5325" s="97" t="s">
        <v>21550</v>
      </c>
      <c r="L5325" s="12" t="s">
        <v>21551</v>
      </c>
      <c r="M5325" s="16" t="s">
        <v>24</v>
      </c>
      <c r="N5325" s="14"/>
      <c r="O5325" s="14"/>
      <c r="P5325" s="14"/>
      <c r="Q5325" s="14"/>
      <c r="R5325" s="14" t="s">
        <v>72</v>
      </c>
      <c r="S5325" s="8"/>
      <c r="T5325" s="8"/>
    </row>
    <row r="5326" spans="1:20" ht="15.75" customHeight="1">
      <c r="A5326" s="8">
        <v>2018</v>
      </c>
      <c r="B5326" s="95">
        <v>1831</v>
      </c>
      <c r="C5326" s="10" t="s">
        <v>21377</v>
      </c>
      <c r="D5326" s="48" t="s">
        <v>21552</v>
      </c>
      <c r="E5326" s="11" t="s">
        <v>21553</v>
      </c>
      <c r="F5326" s="48" t="s">
        <v>21554</v>
      </c>
      <c r="G5326" s="48" t="s">
        <v>21555</v>
      </c>
      <c r="H5326" s="52">
        <v>6.0000000000000001E-3</v>
      </c>
      <c r="I5326" s="10" t="s">
        <v>23</v>
      </c>
      <c r="J5326" s="10" t="s">
        <v>24</v>
      </c>
      <c r="K5326" s="97" t="s">
        <v>21556</v>
      </c>
      <c r="L5326" s="12" t="s">
        <v>21557</v>
      </c>
      <c r="M5326" s="16" t="s">
        <v>24</v>
      </c>
      <c r="N5326" s="14"/>
      <c r="O5326" s="14"/>
      <c r="P5326" s="14"/>
      <c r="Q5326" s="14"/>
      <c r="R5326" s="14"/>
      <c r="S5326" s="8"/>
      <c r="T5326" s="8"/>
    </row>
    <row r="5327" spans="1:20" ht="15.75" customHeight="1">
      <c r="A5327" s="8">
        <v>2018</v>
      </c>
      <c r="B5327" s="95">
        <v>1831</v>
      </c>
      <c r="C5327" s="10" t="s">
        <v>21377</v>
      </c>
      <c r="D5327" s="48" t="s">
        <v>21558</v>
      </c>
      <c r="E5327" s="11" t="s">
        <v>21559</v>
      </c>
      <c r="F5327" s="48" t="s">
        <v>21560</v>
      </c>
      <c r="G5327" s="48" t="s">
        <v>21561</v>
      </c>
      <c r="H5327" s="52">
        <v>0.216</v>
      </c>
      <c r="I5327" s="10" t="s">
        <v>23</v>
      </c>
      <c r="J5327" s="10" t="s">
        <v>24</v>
      </c>
      <c r="K5327" s="97" t="s">
        <v>21562</v>
      </c>
      <c r="L5327" s="12" t="s">
        <v>21563</v>
      </c>
      <c r="M5327" s="16" t="s">
        <v>24</v>
      </c>
      <c r="N5327" s="14"/>
      <c r="O5327" s="14"/>
      <c r="P5327" s="14"/>
      <c r="Q5327" s="14"/>
      <c r="R5327" s="14"/>
      <c r="S5327" s="8"/>
      <c r="T5327" s="8"/>
    </row>
    <row r="5328" spans="1:20" ht="15.75" customHeight="1">
      <c r="A5328" s="8">
        <v>2018</v>
      </c>
      <c r="B5328" s="95">
        <v>1831</v>
      </c>
      <c r="C5328" s="10" t="s">
        <v>21377</v>
      </c>
      <c r="D5328" s="48" t="s">
        <v>21564</v>
      </c>
      <c r="E5328" s="11" t="s">
        <v>21565</v>
      </c>
      <c r="F5328" s="48" t="s">
        <v>21566</v>
      </c>
      <c r="G5328" s="48" t="s">
        <v>21567</v>
      </c>
      <c r="H5328" s="52">
        <v>4.8000000000000001E-2</v>
      </c>
      <c r="I5328" s="10" t="s">
        <v>24</v>
      </c>
      <c r="J5328" s="10" t="s">
        <v>24</v>
      </c>
      <c r="K5328" s="97" t="s">
        <v>21568</v>
      </c>
      <c r="L5328" s="12" t="s">
        <v>21569</v>
      </c>
      <c r="M5328" s="16" t="s">
        <v>24</v>
      </c>
      <c r="N5328" s="14"/>
      <c r="O5328" s="14"/>
      <c r="P5328" s="14"/>
      <c r="Q5328" s="14"/>
      <c r="R5328" s="14" t="s">
        <v>72</v>
      </c>
      <c r="S5328" s="8"/>
      <c r="T5328" s="8"/>
    </row>
    <row r="5329" spans="1:20" ht="15.75" customHeight="1">
      <c r="A5329" s="8">
        <v>2018</v>
      </c>
      <c r="B5329" s="95">
        <v>1831</v>
      </c>
      <c r="C5329" s="10" t="s">
        <v>21377</v>
      </c>
      <c r="D5329" s="48" t="s">
        <v>21570</v>
      </c>
      <c r="E5329" s="11" t="s">
        <v>1796</v>
      </c>
      <c r="F5329" s="48" t="s">
        <v>21571</v>
      </c>
      <c r="G5329" s="48" t="s">
        <v>21572</v>
      </c>
      <c r="H5329" s="52">
        <v>4.8000000000000001E-2</v>
      </c>
      <c r="I5329" s="10" t="s">
        <v>23</v>
      </c>
      <c r="J5329" s="10" t="s">
        <v>24</v>
      </c>
      <c r="K5329" s="97" t="s">
        <v>21573</v>
      </c>
      <c r="L5329" s="12" t="s">
        <v>21488</v>
      </c>
      <c r="M5329" s="16" t="s">
        <v>24</v>
      </c>
      <c r="N5329" s="14"/>
      <c r="O5329" s="14"/>
      <c r="P5329" s="14"/>
      <c r="Q5329" s="14"/>
      <c r="R5329" s="14"/>
      <c r="S5329" s="8"/>
      <c r="T5329" s="8"/>
    </row>
    <row r="5330" spans="1:20" ht="15.75" customHeight="1">
      <c r="A5330" s="8">
        <v>2018</v>
      </c>
      <c r="B5330" s="95">
        <v>1831</v>
      </c>
      <c r="C5330" s="10" t="s">
        <v>21377</v>
      </c>
      <c r="D5330" s="48" t="s">
        <v>21574</v>
      </c>
      <c r="E5330" s="11" t="s">
        <v>21575</v>
      </c>
      <c r="F5330" s="48" t="s">
        <v>21543</v>
      </c>
      <c r="G5330" s="48" t="s">
        <v>21576</v>
      </c>
      <c r="H5330" s="52">
        <v>2.4E-2</v>
      </c>
      <c r="I5330" s="10" t="s">
        <v>24</v>
      </c>
      <c r="J5330" s="10" t="s">
        <v>24</v>
      </c>
      <c r="K5330" s="97" t="s">
        <v>21577</v>
      </c>
      <c r="L5330" s="12" t="s">
        <v>197</v>
      </c>
      <c r="M5330" s="16" t="s">
        <v>24</v>
      </c>
      <c r="N5330" s="14"/>
      <c r="O5330" s="14"/>
      <c r="P5330" s="14"/>
      <c r="Q5330" s="14"/>
      <c r="R5330" s="14"/>
      <c r="S5330" s="8"/>
      <c r="T5330" s="8"/>
    </row>
    <row r="5331" spans="1:20" ht="15.75" customHeight="1">
      <c r="A5331" s="8">
        <v>2018</v>
      </c>
      <c r="B5331" s="95">
        <v>1831</v>
      </c>
      <c r="C5331" s="10" t="s">
        <v>21377</v>
      </c>
      <c r="D5331" s="48" t="s">
        <v>21578</v>
      </c>
      <c r="E5331" s="11" t="s">
        <v>21579</v>
      </c>
      <c r="F5331" s="48">
        <v>2018</v>
      </c>
      <c r="G5331" s="48" t="s">
        <v>21580</v>
      </c>
      <c r="H5331" s="52">
        <v>0.432</v>
      </c>
      <c r="I5331" s="10" t="s">
        <v>23</v>
      </c>
      <c r="J5331" s="10" t="s">
        <v>24</v>
      </c>
      <c r="K5331" s="97" t="s">
        <v>21581</v>
      </c>
      <c r="L5331" s="12" t="s">
        <v>21582</v>
      </c>
      <c r="M5331" s="16" t="s">
        <v>24</v>
      </c>
      <c r="N5331" s="14"/>
      <c r="O5331" s="14"/>
      <c r="P5331" s="14"/>
      <c r="Q5331" s="14"/>
      <c r="R5331" s="14"/>
      <c r="S5331" s="8"/>
      <c r="T5331" s="8"/>
    </row>
    <row r="5332" spans="1:20" ht="15.75" customHeight="1">
      <c r="A5332" s="8">
        <v>2018</v>
      </c>
      <c r="B5332" s="95">
        <v>1831</v>
      </c>
      <c r="C5332" s="10" t="s">
        <v>21377</v>
      </c>
      <c r="D5332" s="48" t="s">
        <v>21583</v>
      </c>
      <c r="E5332" s="11" t="s">
        <v>21584</v>
      </c>
      <c r="F5332" s="48" t="s">
        <v>21585</v>
      </c>
      <c r="G5332" s="48" t="s">
        <v>21586</v>
      </c>
      <c r="H5332" s="52">
        <v>2.4E-2</v>
      </c>
      <c r="I5332" s="10" t="s">
        <v>23</v>
      </c>
      <c r="J5332" s="10" t="s">
        <v>24</v>
      </c>
      <c r="K5332" s="97" t="s">
        <v>21587</v>
      </c>
      <c r="L5332" s="12" t="s">
        <v>21588</v>
      </c>
      <c r="M5332" s="16" t="s">
        <v>24</v>
      </c>
      <c r="N5332" s="14"/>
      <c r="O5332" s="14"/>
      <c r="P5332" s="14"/>
      <c r="Q5332" s="14"/>
      <c r="R5332" s="14"/>
      <c r="S5332" s="8"/>
      <c r="T5332" s="8"/>
    </row>
    <row r="5333" spans="1:20" ht="15.75" customHeight="1">
      <c r="A5333" s="8">
        <v>2018</v>
      </c>
      <c r="B5333" s="95">
        <v>1831</v>
      </c>
      <c r="C5333" s="10" t="s">
        <v>21377</v>
      </c>
      <c r="D5333" s="48" t="s">
        <v>21589</v>
      </c>
      <c r="E5333" s="11" t="s">
        <v>21590</v>
      </c>
      <c r="F5333" s="48" t="s">
        <v>6084</v>
      </c>
      <c r="G5333" s="48" t="s">
        <v>21591</v>
      </c>
      <c r="H5333" s="52">
        <v>0.28799999999999998</v>
      </c>
      <c r="I5333" s="10" t="s">
        <v>23</v>
      </c>
      <c r="J5333" s="10" t="s">
        <v>24</v>
      </c>
      <c r="K5333" s="97" t="s">
        <v>21592</v>
      </c>
      <c r="L5333" s="12" t="s">
        <v>21588</v>
      </c>
      <c r="M5333" s="16" t="s">
        <v>24</v>
      </c>
      <c r="N5333" s="14"/>
      <c r="O5333" s="14"/>
      <c r="P5333" s="14"/>
      <c r="Q5333" s="14"/>
      <c r="R5333" s="14"/>
      <c r="S5333" s="8"/>
      <c r="T5333" s="8"/>
    </row>
    <row r="5334" spans="1:20" ht="15.75" customHeight="1">
      <c r="A5334" s="8">
        <v>2018</v>
      </c>
      <c r="B5334" s="95">
        <v>1831</v>
      </c>
      <c r="C5334" s="10" t="s">
        <v>21377</v>
      </c>
      <c r="D5334" s="48" t="s">
        <v>21593</v>
      </c>
      <c r="E5334" s="11" t="s">
        <v>21594</v>
      </c>
      <c r="F5334" s="48" t="s">
        <v>403</v>
      </c>
      <c r="G5334" s="48" t="s">
        <v>21595</v>
      </c>
      <c r="H5334" s="52">
        <v>1.8360000000000001</v>
      </c>
      <c r="I5334" s="10" t="s">
        <v>23</v>
      </c>
      <c r="J5334" s="10" t="s">
        <v>24</v>
      </c>
      <c r="K5334" s="97" t="s">
        <v>21596</v>
      </c>
      <c r="L5334" s="12" t="s">
        <v>21588</v>
      </c>
      <c r="M5334" s="16" t="s">
        <v>24</v>
      </c>
      <c r="N5334" s="14"/>
      <c r="O5334" s="14"/>
      <c r="P5334" s="14"/>
      <c r="Q5334" s="14"/>
      <c r="R5334" s="14"/>
      <c r="S5334" s="8"/>
      <c r="T5334" s="8"/>
    </row>
    <row r="5335" spans="1:20" ht="15.75" customHeight="1">
      <c r="A5335" s="8">
        <v>2018</v>
      </c>
      <c r="B5335" s="95">
        <v>1831</v>
      </c>
      <c r="C5335" s="10" t="s">
        <v>21377</v>
      </c>
      <c r="D5335" s="48" t="s">
        <v>21597</v>
      </c>
      <c r="E5335" s="11" t="s">
        <v>21598</v>
      </c>
      <c r="F5335" s="48" t="s">
        <v>5041</v>
      </c>
      <c r="G5335" s="48" t="s">
        <v>21599</v>
      </c>
      <c r="H5335" s="52">
        <v>7.1999999999999995E-2</v>
      </c>
      <c r="I5335" s="10" t="s">
        <v>23</v>
      </c>
      <c r="J5335" s="10" t="s">
        <v>24</v>
      </c>
      <c r="K5335" s="97" t="s">
        <v>21600</v>
      </c>
      <c r="L5335" s="12" t="s">
        <v>21499</v>
      </c>
      <c r="M5335" s="16" t="s">
        <v>24</v>
      </c>
      <c r="N5335" s="14"/>
      <c r="O5335" s="14"/>
      <c r="P5335" s="14"/>
      <c r="Q5335" s="14"/>
      <c r="R5335" s="14"/>
      <c r="S5335" s="8"/>
      <c r="T5335" s="8"/>
    </row>
    <row r="5336" spans="1:20" ht="15.75" customHeight="1">
      <c r="A5336" s="8">
        <v>2018</v>
      </c>
      <c r="B5336" s="95">
        <v>1831</v>
      </c>
      <c r="C5336" s="10" t="s">
        <v>21377</v>
      </c>
      <c r="D5336" s="48" t="s">
        <v>21601</v>
      </c>
      <c r="E5336" s="11" t="s">
        <v>21602</v>
      </c>
      <c r="F5336" s="48">
        <v>2018</v>
      </c>
      <c r="G5336" s="48" t="s">
        <v>21603</v>
      </c>
      <c r="H5336" s="52">
        <v>2.4E-2</v>
      </c>
      <c r="I5336" s="10" t="s">
        <v>23</v>
      </c>
      <c r="J5336" s="10" t="s">
        <v>24</v>
      </c>
      <c r="K5336" s="97" t="s">
        <v>21604</v>
      </c>
      <c r="L5336" s="12" t="s">
        <v>21605</v>
      </c>
      <c r="M5336" s="16" t="s">
        <v>24</v>
      </c>
      <c r="N5336" s="14"/>
      <c r="O5336" s="14"/>
      <c r="P5336" s="14"/>
      <c r="Q5336" s="14"/>
      <c r="R5336" s="14"/>
      <c r="S5336" s="8"/>
      <c r="T5336" s="8"/>
    </row>
    <row r="5337" spans="1:20" ht="15.75" customHeight="1">
      <c r="A5337" s="8">
        <v>2018</v>
      </c>
      <c r="B5337" s="95">
        <v>1831</v>
      </c>
      <c r="C5337" s="10" t="s">
        <v>21377</v>
      </c>
      <c r="D5337" s="48" t="s">
        <v>21606</v>
      </c>
      <c r="E5337" s="11" t="s">
        <v>21607</v>
      </c>
      <c r="F5337" s="48" t="s">
        <v>1245</v>
      </c>
      <c r="G5337" s="48" t="s">
        <v>21608</v>
      </c>
      <c r="H5337" s="52">
        <v>0.108</v>
      </c>
      <c r="I5337" s="10" t="s">
        <v>23</v>
      </c>
      <c r="J5337" s="10" t="s">
        <v>24</v>
      </c>
      <c r="K5337" s="97" t="s">
        <v>21609</v>
      </c>
      <c r="L5337" s="12" t="s">
        <v>21588</v>
      </c>
      <c r="M5337" s="16" t="s">
        <v>24</v>
      </c>
      <c r="N5337" s="14"/>
      <c r="O5337" s="14"/>
      <c r="P5337" s="14"/>
      <c r="Q5337" s="14"/>
      <c r="R5337" s="14"/>
      <c r="S5337" s="8"/>
      <c r="T5337" s="8"/>
    </row>
    <row r="5338" spans="1:20" ht="15.75" customHeight="1">
      <c r="A5338" s="8">
        <v>2018</v>
      </c>
      <c r="B5338" s="95">
        <v>1831</v>
      </c>
      <c r="C5338" s="10" t="s">
        <v>21377</v>
      </c>
      <c r="D5338" s="48" t="s">
        <v>21610</v>
      </c>
      <c r="E5338" s="11" t="s">
        <v>21611</v>
      </c>
      <c r="F5338" s="48" t="s">
        <v>21612</v>
      </c>
      <c r="G5338" s="48" t="s">
        <v>21613</v>
      </c>
      <c r="H5338" s="52">
        <v>0.108</v>
      </c>
      <c r="I5338" s="10" t="s">
        <v>24</v>
      </c>
      <c r="J5338" s="10" t="s">
        <v>23</v>
      </c>
      <c r="K5338" s="97" t="s">
        <v>21614</v>
      </c>
      <c r="L5338" s="12" t="s">
        <v>21615</v>
      </c>
      <c r="M5338" s="16" t="s">
        <v>24</v>
      </c>
      <c r="N5338" s="14"/>
      <c r="O5338" s="14"/>
      <c r="P5338" s="14"/>
      <c r="Q5338" s="14"/>
      <c r="R5338" s="14" t="s">
        <v>72</v>
      </c>
      <c r="S5338" s="8"/>
      <c r="T5338" s="8"/>
    </row>
    <row r="5339" spans="1:20" ht="15.75" customHeight="1">
      <c r="A5339" s="8">
        <v>2018</v>
      </c>
      <c r="B5339" s="95">
        <v>1831</v>
      </c>
      <c r="C5339" s="10" t="s">
        <v>21377</v>
      </c>
      <c r="D5339" s="48" t="s">
        <v>21616</v>
      </c>
      <c r="E5339" s="11" t="s">
        <v>21617</v>
      </c>
      <c r="F5339" s="48" t="s">
        <v>21618</v>
      </c>
      <c r="G5339" s="48" t="s">
        <v>21619</v>
      </c>
      <c r="H5339" s="52">
        <v>0.64800000000000002</v>
      </c>
      <c r="I5339" s="10" t="s">
        <v>23</v>
      </c>
      <c r="J5339" s="10" t="s">
        <v>24</v>
      </c>
      <c r="K5339" s="97" t="s">
        <v>21620</v>
      </c>
      <c r="L5339" s="12" t="s">
        <v>21621</v>
      </c>
      <c r="M5339" s="16" t="s">
        <v>24</v>
      </c>
      <c r="N5339" s="14"/>
      <c r="O5339" s="14"/>
      <c r="P5339" s="14"/>
      <c r="Q5339" s="14"/>
      <c r="R5339" s="14"/>
      <c r="S5339" s="8"/>
      <c r="T5339" s="8"/>
    </row>
    <row r="5340" spans="1:20" ht="15.75" customHeight="1">
      <c r="A5340" s="8">
        <v>2018</v>
      </c>
      <c r="B5340" s="95">
        <v>1831</v>
      </c>
      <c r="C5340" s="10" t="s">
        <v>21377</v>
      </c>
      <c r="D5340" s="48" t="s">
        <v>21622</v>
      </c>
      <c r="E5340" s="11" t="s">
        <v>21623</v>
      </c>
      <c r="F5340" s="48" t="s">
        <v>21624</v>
      </c>
      <c r="G5340" s="48" t="s">
        <v>21444</v>
      </c>
      <c r="H5340" s="52">
        <v>0.75600000000000001</v>
      </c>
      <c r="I5340" s="10" t="s">
        <v>23</v>
      </c>
      <c r="J5340" s="10" t="s">
        <v>23</v>
      </c>
      <c r="K5340" s="97" t="s">
        <v>21445</v>
      </c>
      <c r="L5340" s="12" t="s">
        <v>21625</v>
      </c>
      <c r="M5340" s="16" t="s">
        <v>24</v>
      </c>
      <c r="N5340" s="14"/>
      <c r="O5340" s="14"/>
      <c r="P5340" s="14"/>
      <c r="Q5340" s="14"/>
      <c r="R5340" s="14" t="s">
        <v>72</v>
      </c>
      <c r="S5340" s="8"/>
      <c r="T5340" s="8"/>
    </row>
    <row r="5341" spans="1:20" ht="15.75" customHeight="1">
      <c r="A5341" s="8">
        <v>2018</v>
      </c>
      <c r="B5341" s="95">
        <v>1831</v>
      </c>
      <c r="C5341" s="10" t="s">
        <v>21377</v>
      </c>
      <c r="D5341" s="48" t="s">
        <v>21626</v>
      </c>
      <c r="E5341" s="11" t="s">
        <v>21627</v>
      </c>
      <c r="F5341" s="48" t="s">
        <v>2084</v>
      </c>
      <c r="G5341" s="48" t="s">
        <v>21628</v>
      </c>
      <c r="H5341" s="52">
        <v>4.8000000000000001E-2</v>
      </c>
      <c r="I5341" s="10" t="s">
        <v>23</v>
      </c>
      <c r="J5341" s="10" t="s">
        <v>24</v>
      </c>
      <c r="K5341" s="97" t="s">
        <v>21629</v>
      </c>
      <c r="L5341" s="12" t="s">
        <v>21488</v>
      </c>
      <c r="M5341" s="16" t="s">
        <v>24</v>
      </c>
      <c r="N5341" s="14"/>
      <c r="O5341" s="14"/>
      <c r="P5341" s="14"/>
      <c r="Q5341" s="14"/>
      <c r="R5341" s="14"/>
      <c r="S5341" s="8"/>
      <c r="T5341" s="8"/>
    </row>
    <row r="5342" spans="1:20" ht="15.75" customHeight="1">
      <c r="A5342" s="8">
        <v>2018</v>
      </c>
      <c r="B5342" s="95">
        <v>1831</v>
      </c>
      <c r="C5342" s="10" t="s">
        <v>21377</v>
      </c>
      <c r="D5342" s="48" t="s">
        <v>21630</v>
      </c>
      <c r="E5342" s="11" t="s">
        <v>21631</v>
      </c>
      <c r="F5342" s="48" t="s">
        <v>4375</v>
      </c>
      <c r="G5342" s="48" t="s">
        <v>21632</v>
      </c>
      <c r="H5342" s="52">
        <v>0.64800000000000002</v>
      </c>
      <c r="I5342" s="10" t="s">
        <v>23</v>
      </c>
      <c r="J5342" s="10" t="s">
        <v>24</v>
      </c>
      <c r="K5342" s="97" t="s">
        <v>21633</v>
      </c>
      <c r="L5342" s="12" t="s">
        <v>21634</v>
      </c>
      <c r="M5342" s="16" t="s">
        <v>24</v>
      </c>
      <c r="N5342" s="14"/>
      <c r="O5342" s="14"/>
      <c r="P5342" s="14"/>
      <c r="Q5342" s="14"/>
      <c r="R5342" s="14"/>
      <c r="S5342" s="8"/>
      <c r="T5342" s="8"/>
    </row>
    <row r="5343" spans="1:20" ht="15.75" customHeight="1">
      <c r="A5343" s="8">
        <v>2018</v>
      </c>
      <c r="B5343" s="95">
        <v>1831</v>
      </c>
      <c r="C5343" s="10" t="s">
        <v>21377</v>
      </c>
      <c r="D5343" s="48" t="s">
        <v>21635</v>
      </c>
      <c r="E5343" s="11" t="s">
        <v>21636</v>
      </c>
      <c r="F5343" s="48" t="s">
        <v>21637</v>
      </c>
      <c r="G5343" s="48" t="s">
        <v>21638</v>
      </c>
      <c r="H5343" s="52">
        <v>30.72</v>
      </c>
      <c r="I5343" s="10" t="s">
        <v>23</v>
      </c>
      <c r="J5343" s="10" t="s">
        <v>24</v>
      </c>
      <c r="K5343" s="97" t="s">
        <v>21639</v>
      </c>
      <c r="L5343" s="12" t="s">
        <v>21640</v>
      </c>
      <c r="M5343" s="16" t="s">
        <v>24</v>
      </c>
      <c r="N5343" s="14"/>
      <c r="O5343" s="14"/>
      <c r="P5343" s="14"/>
      <c r="Q5343" s="14"/>
      <c r="R5343" s="14"/>
      <c r="S5343" s="8"/>
      <c r="T5343" s="8"/>
    </row>
    <row r="5344" spans="1:20" ht="15.75" customHeight="1">
      <c r="A5344" s="8">
        <v>2018</v>
      </c>
      <c r="B5344" s="95">
        <v>1831</v>
      </c>
      <c r="C5344" s="10" t="s">
        <v>21377</v>
      </c>
      <c r="D5344" s="48" t="s">
        <v>21641</v>
      </c>
      <c r="E5344" s="11" t="s">
        <v>21642</v>
      </c>
      <c r="F5344" s="48" t="s">
        <v>21643</v>
      </c>
      <c r="G5344" s="48" t="s">
        <v>21644</v>
      </c>
      <c r="H5344" s="52">
        <v>4.8000000000000001E-2</v>
      </c>
      <c r="I5344" s="10" t="s">
        <v>23</v>
      </c>
      <c r="J5344" s="10" t="s">
        <v>24</v>
      </c>
      <c r="K5344" s="97" t="s">
        <v>21645</v>
      </c>
      <c r="L5344" s="12" t="s">
        <v>21488</v>
      </c>
      <c r="M5344" s="16" t="s">
        <v>24</v>
      </c>
      <c r="N5344" s="14"/>
      <c r="O5344" s="14"/>
      <c r="P5344" s="14"/>
      <c r="Q5344" s="14"/>
      <c r="R5344" s="14"/>
      <c r="S5344" s="8"/>
      <c r="T5344" s="8"/>
    </row>
    <row r="5345" spans="1:20" ht="15.75" customHeight="1">
      <c r="A5345" s="8">
        <v>2018</v>
      </c>
      <c r="B5345" s="95">
        <v>1831</v>
      </c>
      <c r="C5345" s="10" t="s">
        <v>21377</v>
      </c>
      <c r="D5345" s="48" t="s">
        <v>21646</v>
      </c>
      <c r="E5345" s="11" t="s">
        <v>21647</v>
      </c>
      <c r="F5345" s="48" t="s">
        <v>21648</v>
      </c>
      <c r="G5345" s="48" t="s">
        <v>21649</v>
      </c>
      <c r="H5345" s="52">
        <v>4.8000000000000001E-2</v>
      </c>
      <c r="I5345" s="10" t="s">
        <v>23</v>
      </c>
      <c r="J5345" s="10" t="s">
        <v>24</v>
      </c>
      <c r="K5345" s="97" t="s">
        <v>21650</v>
      </c>
      <c r="L5345" s="12" t="s">
        <v>21605</v>
      </c>
      <c r="M5345" s="16" t="s">
        <v>24</v>
      </c>
      <c r="N5345" s="14"/>
      <c r="O5345" s="14"/>
      <c r="P5345" s="14"/>
      <c r="Q5345" s="14"/>
      <c r="R5345" s="14"/>
      <c r="S5345" s="8"/>
      <c r="T5345" s="8"/>
    </row>
    <row r="5346" spans="1:20" ht="15.75" customHeight="1">
      <c r="A5346" s="8">
        <v>2018</v>
      </c>
      <c r="B5346" s="95">
        <v>1831</v>
      </c>
      <c r="C5346" s="10" t="s">
        <v>21377</v>
      </c>
      <c r="D5346" s="48" t="s">
        <v>21651</v>
      </c>
      <c r="E5346" s="11" t="s">
        <v>21652</v>
      </c>
      <c r="F5346" s="48" t="s">
        <v>1682</v>
      </c>
      <c r="G5346" s="48" t="s">
        <v>21653</v>
      </c>
      <c r="H5346" s="52">
        <v>0.86399999999999999</v>
      </c>
      <c r="I5346" s="10" t="s">
        <v>23</v>
      </c>
      <c r="J5346" s="10" t="s">
        <v>24</v>
      </c>
      <c r="K5346" s="97" t="s">
        <v>21654</v>
      </c>
      <c r="L5346" s="12" t="s">
        <v>21655</v>
      </c>
      <c r="M5346" s="16" t="s">
        <v>24</v>
      </c>
      <c r="N5346" s="14"/>
      <c r="O5346" s="14"/>
      <c r="P5346" s="14"/>
      <c r="Q5346" s="14"/>
      <c r="R5346" s="14"/>
      <c r="S5346" s="8"/>
      <c r="T5346" s="8"/>
    </row>
    <row r="5347" spans="1:20" ht="15.75" customHeight="1">
      <c r="A5347" s="8">
        <v>2018</v>
      </c>
      <c r="B5347" s="95">
        <v>1831</v>
      </c>
      <c r="C5347" s="10" t="s">
        <v>21377</v>
      </c>
      <c r="D5347" s="48" t="s">
        <v>21656</v>
      </c>
      <c r="E5347" s="11" t="s">
        <v>21657</v>
      </c>
      <c r="F5347" s="48" t="s">
        <v>21658</v>
      </c>
      <c r="G5347" s="48" t="s">
        <v>21659</v>
      </c>
      <c r="H5347" s="52">
        <v>0.108</v>
      </c>
      <c r="I5347" s="10" t="s">
        <v>23</v>
      </c>
      <c r="J5347" s="10" t="s">
        <v>24</v>
      </c>
      <c r="K5347" s="97" t="s">
        <v>21660</v>
      </c>
      <c r="L5347" s="12" t="s">
        <v>21661</v>
      </c>
      <c r="M5347" s="16" t="s">
        <v>24</v>
      </c>
      <c r="N5347" s="14"/>
      <c r="O5347" s="14"/>
      <c r="P5347" s="14"/>
      <c r="Q5347" s="14"/>
      <c r="R5347" s="14"/>
      <c r="S5347" s="8"/>
      <c r="T5347" s="8"/>
    </row>
    <row r="5348" spans="1:20" ht="15.75" customHeight="1">
      <c r="A5348" s="8">
        <v>2018</v>
      </c>
      <c r="B5348" s="95">
        <v>1831</v>
      </c>
      <c r="C5348" s="10" t="s">
        <v>21377</v>
      </c>
      <c r="D5348" s="48" t="s">
        <v>21662</v>
      </c>
      <c r="E5348" s="11" t="s">
        <v>21663</v>
      </c>
      <c r="F5348" s="48">
        <v>2003</v>
      </c>
      <c r="G5348" s="48" t="s">
        <v>21664</v>
      </c>
      <c r="H5348" s="52">
        <v>1.2E-2</v>
      </c>
      <c r="I5348" s="10" t="s">
        <v>24</v>
      </c>
      <c r="J5348" s="10" t="s">
        <v>24</v>
      </c>
      <c r="K5348" s="97" t="s">
        <v>21465</v>
      </c>
      <c r="L5348" s="12" t="s">
        <v>41</v>
      </c>
      <c r="M5348" s="16" t="s">
        <v>24</v>
      </c>
      <c r="N5348" s="14"/>
      <c r="O5348" s="14"/>
      <c r="P5348" s="14"/>
      <c r="Q5348" s="14"/>
      <c r="R5348" s="14"/>
      <c r="S5348" s="8"/>
      <c r="T5348" s="8"/>
    </row>
    <row r="5349" spans="1:20" ht="15.75" customHeight="1">
      <c r="A5349" s="8">
        <v>2018</v>
      </c>
      <c r="B5349" s="95">
        <v>1831</v>
      </c>
      <c r="C5349" s="10" t="s">
        <v>21377</v>
      </c>
      <c r="D5349" s="48" t="s">
        <v>819</v>
      </c>
      <c r="E5349" s="11" t="s">
        <v>21665</v>
      </c>
      <c r="F5349" s="48" t="s">
        <v>21666</v>
      </c>
      <c r="G5349" s="48" t="s">
        <v>21667</v>
      </c>
      <c r="H5349" s="52">
        <v>2.4E-2</v>
      </c>
      <c r="I5349" s="10" t="s">
        <v>23</v>
      </c>
      <c r="J5349" s="10" t="s">
        <v>24</v>
      </c>
      <c r="K5349" s="97" t="s">
        <v>21465</v>
      </c>
      <c r="L5349" s="12" t="s">
        <v>21668</v>
      </c>
      <c r="M5349" s="16" t="s">
        <v>24</v>
      </c>
      <c r="N5349" s="14"/>
      <c r="O5349" s="14"/>
      <c r="P5349" s="14"/>
      <c r="Q5349" s="14"/>
      <c r="R5349" s="14"/>
      <c r="S5349" s="8"/>
      <c r="T5349" s="8"/>
    </row>
    <row r="5350" spans="1:20" ht="15.75" customHeight="1">
      <c r="A5350" s="8">
        <v>2018</v>
      </c>
      <c r="B5350" s="95">
        <v>1831</v>
      </c>
      <c r="C5350" s="10" t="s">
        <v>21377</v>
      </c>
      <c r="D5350" s="48" t="s">
        <v>21669</v>
      </c>
      <c r="E5350" s="11" t="s">
        <v>21670</v>
      </c>
      <c r="F5350" s="48" t="s">
        <v>4157</v>
      </c>
      <c r="G5350" s="48" t="s">
        <v>21671</v>
      </c>
      <c r="H5350" s="52">
        <v>2.4E-2</v>
      </c>
      <c r="I5350" s="10" t="s">
        <v>23</v>
      </c>
      <c r="J5350" s="10" t="s">
        <v>24</v>
      </c>
      <c r="K5350" s="97" t="s">
        <v>21672</v>
      </c>
      <c r="L5350" s="12" t="s">
        <v>21403</v>
      </c>
      <c r="M5350" s="16" t="s">
        <v>24</v>
      </c>
      <c r="N5350" s="14"/>
      <c r="O5350" s="14"/>
      <c r="P5350" s="14"/>
      <c r="Q5350" s="14"/>
      <c r="R5350" s="14"/>
      <c r="S5350" s="8"/>
      <c r="T5350" s="8"/>
    </row>
    <row r="5351" spans="1:20" ht="15.75" customHeight="1">
      <c r="A5351" s="8">
        <v>2018</v>
      </c>
      <c r="B5351" s="95">
        <v>1831</v>
      </c>
      <c r="C5351" s="10" t="s">
        <v>21377</v>
      </c>
      <c r="D5351" s="48" t="s">
        <v>21673</v>
      </c>
      <c r="E5351" s="11" t="s">
        <v>21674</v>
      </c>
      <c r="F5351" s="48" t="s">
        <v>21675</v>
      </c>
      <c r="G5351" s="48" t="s">
        <v>21676</v>
      </c>
      <c r="H5351" s="52">
        <v>0.54</v>
      </c>
      <c r="I5351" s="10" t="s">
        <v>23</v>
      </c>
      <c r="J5351" s="10" t="s">
        <v>24</v>
      </c>
      <c r="K5351" s="97" t="s">
        <v>21677</v>
      </c>
      <c r="L5351" s="12" t="s">
        <v>21678</v>
      </c>
      <c r="M5351" s="16" t="s">
        <v>24</v>
      </c>
      <c r="N5351" s="14"/>
      <c r="O5351" s="14"/>
      <c r="P5351" s="14"/>
      <c r="Q5351" s="14"/>
      <c r="R5351" s="14"/>
      <c r="S5351" s="8"/>
      <c r="T5351" s="8"/>
    </row>
    <row r="5352" spans="1:20" ht="15.75" customHeight="1">
      <c r="A5352" s="8">
        <v>2018</v>
      </c>
      <c r="B5352" s="95">
        <v>1831</v>
      </c>
      <c r="C5352" s="10" t="s">
        <v>21377</v>
      </c>
      <c r="D5352" s="48" t="s">
        <v>21679</v>
      </c>
      <c r="E5352" s="11" t="s">
        <v>21680</v>
      </c>
      <c r="F5352" s="48" t="s">
        <v>21681</v>
      </c>
      <c r="G5352" s="48" t="s">
        <v>21682</v>
      </c>
      <c r="H5352" s="52">
        <v>1.2E-2</v>
      </c>
      <c r="I5352" s="10" t="s">
        <v>24</v>
      </c>
      <c r="J5352" s="10" t="s">
        <v>24</v>
      </c>
      <c r="K5352" s="97" t="s">
        <v>21683</v>
      </c>
      <c r="L5352" s="12" t="s">
        <v>21403</v>
      </c>
      <c r="M5352" s="16" t="s">
        <v>24</v>
      </c>
      <c r="N5352" s="14"/>
      <c r="O5352" s="14"/>
      <c r="P5352" s="14"/>
      <c r="Q5352" s="14"/>
      <c r="R5352" s="14"/>
      <c r="S5352" s="8"/>
      <c r="T5352" s="8"/>
    </row>
    <row r="5353" spans="1:20" ht="15.75" customHeight="1">
      <c r="A5353" s="8">
        <v>2018</v>
      </c>
      <c r="B5353" s="95">
        <v>1831</v>
      </c>
      <c r="C5353" s="10" t="s">
        <v>21377</v>
      </c>
      <c r="D5353" s="48" t="s">
        <v>21684</v>
      </c>
      <c r="E5353" s="11" t="s">
        <v>21685</v>
      </c>
      <c r="F5353" s="48" t="s">
        <v>21686</v>
      </c>
      <c r="G5353" s="48" t="s">
        <v>21687</v>
      </c>
      <c r="H5353" s="52">
        <v>0.108</v>
      </c>
      <c r="I5353" s="10" t="s">
        <v>23</v>
      </c>
      <c r="J5353" s="10" t="s">
        <v>24</v>
      </c>
      <c r="K5353" s="97" t="s">
        <v>21688</v>
      </c>
      <c r="L5353" s="12" t="s">
        <v>21689</v>
      </c>
      <c r="M5353" s="16" t="s">
        <v>24</v>
      </c>
      <c r="N5353" s="14"/>
      <c r="O5353" s="14"/>
      <c r="P5353" s="14"/>
      <c r="Q5353" s="14"/>
      <c r="R5353" s="14"/>
      <c r="S5353" s="8"/>
      <c r="T5353" s="8"/>
    </row>
    <row r="5354" spans="1:20" ht="15.75" customHeight="1">
      <c r="A5354" s="8">
        <v>2018</v>
      </c>
      <c r="B5354" s="95">
        <v>1831</v>
      </c>
      <c r="C5354" s="10" t="s">
        <v>21377</v>
      </c>
      <c r="D5354" s="48" t="s">
        <v>21690</v>
      </c>
      <c r="E5354" s="11" t="s">
        <v>12176</v>
      </c>
      <c r="F5354" s="48" t="s">
        <v>21691</v>
      </c>
      <c r="G5354" s="48" t="s">
        <v>21692</v>
      </c>
      <c r="H5354" s="52">
        <v>4.8000000000000001E-2</v>
      </c>
      <c r="I5354" s="10" t="s">
        <v>23</v>
      </c>
      <c r="J5354" s="10" t="s">
        <v>24</v>
      </c>
      <c r="K5354" s="97" t="s">
        <v>21693</v>
      </c>
      <c r="L5354" s="12" t="s">
        <v>21403</v>
      </c>
      <c r="M5354" s="16" t="s">
        <v>24</v>
      </c>
      <c r="N5354" s="14"/>
      <c r="O5354" s="14"/>
      <c r="P5354" s="14"/>
      <c r="Q5354" s="14"/>
      <c r="R5354" s="14"/>
      <c r="S5354" s="8"/>
      <c r="T5354" s="8"/>
    </row>
    <row r="5355" spans="1:20" ht="15.75" customHeight="1">
      <c r="A5355" s="8">
        <v>2018</v>
      </c>
      <c r="B5355" s="95">
        <v>1831</v>
      </c>
      <c r="C5355" s="10" t="s">
        <v>21377</v>
      </c>
      <c r="D5355" s="48" t="s">
        <v>819</v>
      </c>
      <c r="E5355" s="11" t="s">
        <v>21694</v>
      </c>
      <c r="F5355" s="48" t="s">
        <v>581</v>
      </c>
      <c r="G5355" s="48" t="s">
        <v>21695</v>
      </c>
      <c r="H5355" s="52">
        <v>1.2E-2</v>
      </c>
      <c r="I5355" s="10" t="s">
        <v>24</v>
      </c>
      <c r="J5355" s="10" t="s">
        <v>24</v>
      </c>
      <c r="K5355" s="97" t="s">
        <v>21696</v>
      </c>
      <c r="L5355" s="12" t="s">
        <v>21697</v>
      </c>
      <c r="M5355" s="16" t="s">
        <v>24</v>
      </c>
      <c r="N5355" s="14"/>
      <c r="O5355" s="14"/>
      <c r="P5355" s="14"/>
      <c r="Q5355" s="14"/>
      <c r="R5355" s="14"/>
      <c r="S5355" s="8"/>
      <c r="T5355" s="8"/>
    </row>
    <row r="5356" spans="1:20" ht="15.75" customHeight="1">
      <c r="A5356" s="8">
        <v>2018</v>
      </c>
      <c r="B5356" s="95">
        <v>1831</v>
      </c>
      <c r="C5356" s="10" t="s">
        <v>21377</v>
      </c>
      <c r="D5356" s="48" t="s">
        <v>21698</v>
      </c>
      <c r="E5356" s="11" t="s">
        <v>21699</v>
      </c>
      <c r="F5356" s="48" t="s">
        <v>21700</v>
      </c>
      <c r="G5356" s="48" t="s">
        <v>21701</v>
      </c>
      <c r="H5356" s="52">
        <v>6.0000000000000001E-3</v>
      </c>
      <c r="I5356" s="10" t="s">
        <v>24</v>
      </c>
      <c r="J5356" s="10" t="s">
        <v>24</v>
      </c>
      <c r="K5356" s="97" t="s">
        <v>21465</v>
      </c>
      <c r="L5356" s="12" t="s">
        <v>21393</v>
      </c>
      <c r="M5356" s="16" t="s">
        <v>24</v>
      </c>
      <c r="N5356" s="14"/>
      <c r="O5356" s="14"/>
      <c r="P5356" s="14"/>
      <c r="Q5356" s="14"/>
      <c r="R5356" s="14"/>
      <c r="S5356" s="8"/>
      <c r="T5356" s="8"/>
    </row>
    <row r="5357" spans="1:20" ht="15.75" customHeight="1">
      <c r="A5357" s="8">
        <v>2018</v>
      </c>
      <c r="B5357" s="95">
        <v>1831</v>
      </c>
      <c r="C5357" s="10" t="s">
        <v>21377</v>
      </c>
      <c r="D5357" s="48" t="s">
        <v>21702</v>
      </c>
      <c r="E5357" s="11" t="s">
        <v>21703</v>
      </c>
      <c r="F5357" s="48" t="s">
        <v>21704</v>
      </c>
      <c r="G5357" s="48" t="s">
        <v>21705</v>
      </c>
      <c r="H5357" s="52">
        <v>1.2E-2</v>
      </c>
      <c r="I5357" s="10" t="s">
        <v>23</v>
      </c>
      <c r="J5357" s="10" t="s">
        <v>24</v>
      </c>
      <c r="K5357" s="97" t="s">
        <v>21706</v>
      </c>
      <c r="L5357" s="12" t="s">
        <v>21707</v>
      </c>
      <c r="M5357" s="16" t="s">
        <v>24</v>
      </c>
      <c r="N5357" s="14"/>
      <c r="O5357" s="14"/>
      <c r="P5357" s="14"/>
      <c r="Q5357" s="14"/>
      <c r="R5357" s="14"/>
      <c r="S5357" s="8"/>
      <c r="T5357" s="8"/>
    </row>
    <row r="5358" spans="1:20" ht="15.75" customHeight="1">
      <c r="A5358" s="8">
        <v>2018</v>
      </c>
      <c r="B5358" s="95">
        <v>1831</v>
      </c>
      <c r="C5358" s="10" t="s">
        <v>21377</v>
      </c>
      <c r="D5358" s="48" t="s">
        <v>21708</v>
      </c>
      <c r="E5358" s="11" t="s">
        <v>21709</v>
      </c>
      <c r="F5358" s="48">
        <v>1935</v>
      </c>
      <c r="G5358" s="48" t="s">
        <v>21710</v>
      </c>
      <c r="H5358" s="52">
        <v>6.0000000000000001E-3</v>
      </c>
      <c r="I5358" s="10" t="s">
        <v>24</v>
      </c>
      <c r="J5358" s="10" t="s">
        <v>24</v>
      </c>
      <c r="K5358" s="97" t="s">
        <v>21711</v>
      </c>
      <c r="L5358" s="12" t="s">
        <v>21712</v>
      </c>
      <c r="M5358" s="16" t="s">
        <v>24</v>
      </c>
      <c r="N5358" s="14"/>
      <c r="O5358" s="14"/>
      <c r="P5358" s="14"/>
      <c r="Q5358" s="14"/>
      <c r="R5358" s="14"/>
      <c r="S5358" s="8"/>
      <c r="T5358" s="8"/>
    </row>
    <row r="5359" spans="1:20" ht="15.75" customHeight="1">
      <c r="A5359" s="8">
        <v>2018</v>
      </c>
      <c r="B5359" s="95">
        <v>1831</v>
      </c>
      <c r="C5359" s="10" t="s">
        <v>21377</v>
      </c>
      <c r="D5359" s="48" t="s">
        <v>21713</v>
      </c>
      <c r="E5359" s="11" t="s">
        <v>21714</v>
      </c>
      <c r="F5359" s="48" t="s">
        <v>6305</v>
      </c>
      <c r="G5359" s="48" t="s">
        <v>21715</v>
      </c>
      <c r="H5359" s="52">
        <v>4.8000000000000001E-2</v>
      </c>
      <c r="I5359" s="10" t="s">
        <v>24</v>
      </c>
      <c r="J5359" s="10" t="s">
        <v>23</v>
      </c>
      <c r="K5359" s="97" t="s">
        <v>21716</v>
      </c>
      <c r="L5359" s="12" t="s">
        <v>21717</v>
      </c>
      <c r="M5359" s="16" t="s">
        <v>24</v>
      </c>
      <c r="N5359" s="14"/>
      <c r="O5359" s="14"/>
      <c r="P5359" s="14"/>
      <c r="Q5359" s="14"/>
      <c r="R5359" s="14" t="s">
        <v>72</v>
      </c>
      <c r="S5359" s="8"/>
      <c r="T5359" s="8"/>
    </row>
    <row r="5360" spans="1:20" ht="15.75" customHeight="1">
      <c r="A5360" s="8">
        <v>2018</v>
      </c>
      <c r="B5360" s="95">
        <v>1831</v>
      </c>
      <c r="C5360" s="10" t="s">
        <v>21377</v>
      </c>
      <c r="D5360" s="48" t="s">
        <v>894</v>
      </c>
      <c r="E5360" s="11" t="s">
        <v>21718</v>
      </c>
      <c r="F5360" s="48" t="s">
        <v>5230</v>
      </c>
      <c r="G5360" s="48" t="s">
        <v>21719</v>
      </c>
      <c r="H5360" s="52">
        <v>3.456</v>
      </c>
      <c r="I5360" s="10" t="s">
        <v>23</v>
      </c>
      <c r="J5360" s="10" t="s">
        <v>24</v>
      </c>
      <c r="K5360" s="97" t="s">
        <v>21720</v>
      </c>
      <c r="L5360" s="12" t="s">
        <v>21721</v>
      </c>
      <c r="M5360" s="16" t="s">
        <v>24</v>
      </c>
      <c r="N5360" s="14"/>
      <c r="O5360" s="14"/>
      <c r="P5360" s="14"/>
      <c r="Q5360" s="14"/>
      <c r="R5360" s="14"/>
      <c r="S5360" s="8"/>
      <c r="T5360" s="8"/>
    </row>
    <row r="5361" spans="1:20" ht="15.75" customHeight="1">
      <c r="A5361" s="8">
        <v>2018</v>
      </c>
      <c r="B5361" s="9">
        <v>1586</v>
      </c>
      <c r="C5361" s="10" t="s">
        <v>21722</v>
      </c>
      <c r="D5361" s="10" t="s">
        <v>21723</v>
      </c>
      <c r="E5361" s="11" t="s">
        <v>21724</v>
      </c>
      <c r="F5361" s="10" t="s">
        <v>21725</v>
      </c>
      <c r="G5361" s="10" t="s">
        <v>21726</v>
      </c>
      <c r="H5361" s="13" t="s">
        <v>21727</v>
      </c>
      <c r="I5361" s="10" t="s">
        <v>24</v>
      </c>
      <c r="J5361" s="10" t="s">
        <v>23</v>
      </c>
      <c r="K5361" s="29" t="s">
        <v>693</v>
      </c>
      <c r="L5361" s="29" t="s">
        <v>21728</v>
      </c>
      <c r="M5361" s="10" t="s">
        <v>21729</v>
      </c>
      <c r="N5361" s="10" t="s">
        <v>21730</v>
      </c>
      <c r="O5361" s="47"/>
      <c r="P5361" s="47"/>
      <c r="Q5361" s="47"/>
      <c r="R5361" s="14" t="s">
        <v>72</v>
      </c>
      <c r="S5361" s="8"/>
      <c r="T5361" s="8"/>
    </row>
    <row r="5362" spans="1:20" ht="15.75" customHeight="1">
      <c r="A5362" s="8">
        <v>2018</v>
      </c>
      <c r="B5362" s="9">
        <v>1586</v>
      </c>
      <c r="C5362" s="10" t="s">
        <v>21722</v>
      </c>
      <c r="D5362" s="10" t="s">
        <v>21731</v>
      </c>
      <c r="E5362" s="11" t="s">
        <v>21732</v>
      </c>
      <c r="F5362" s="10" t="s">
        <v>21733</v>
      </c>
      <c r="G5362" s="10" t="s">
        <v>21734</v>
      </c>
      <c r="H5362" s="13" t="s">
        <v>21735</v>
      </c>
      <c r="I5362" s="10" t="s">
        <v>24</v>
      </c>
      <c r="J5362" s="10" t="s">
        <v>23</v>
      </c>
      <c r="K5362" s="29" t="s">
        <v>693</v>
      </c>
      <c r="L5362" s="29" t="s">
        <v>21736</v>
      </c>
      <c r="M5362" s="10" t="s">
        <v>21729</v>
      </c>
      <c r="N5362" s="110" t="s">
        <v>21737</v>
      </c>
      <c r="O5362" s="47"/>
      <c r="P5362" s="47"/>
      <c r="Q5362" s="47"/>
      <c r="R5362" s="14" t="s">
        <v>72</v>
      </c>
      <c r="S5362" s="8"/>
      <c r="T5362" s="8"/>
    </row>
    <row r="5363" spans="1:20" ht="15.75" customHeight="1">
      <c r="A5363" s="8">
        <v>2018</v>
      </c>
      <c r="B5363" s="9">
        <v>1586</v>
      </c>
      <c r="C5363" s="10" t="s">
        <v>21722</v>
      </c>
      <c r="D5363" s="10" t="s">
        <v>21738</v>
      </c>
      <c r="E5363" s="11" t="s">
        <v>21739</v>
      </c>
      <c r="F5363" s="10" t="s">
        <v>7343</v>
      </c>
      <c r="G5363" s="10" t="s">
        <v>21740</v>
      </c>
      <c r="H5363" s="13" t="s">
        <v>21741</v>
      </c>
      <c r="I5363" s="10" t="s">
        <v>24</v>
      </c>
      <c r="J5363" s="10" t="s">
        <v>24</v>
      </c>
      <c r="K5363" s="29" t="s">
        <v>693</v>
      </c>
      <c r="L5363" s="29" t="s">
        <v>21742</v>
      </c>
      <c r="M5363" s="10" t="s">
        <v>21729</v>
      </c>
      <c r="N5363" s="41" t="s">
        <v>21743</v>
      </c>
      <c r="O5363" s="13"/>
      <c r="P5363" s="13"/>
      <c r="Q5363" s="13"/>
      <c r="R5363" s="14" t="s">
        <v>72</v>
      </c>
      <c r="S5363" s="8"/>
      <c r="T5363" s="8"/>
    </row>
    <row r="5364" spans="1:20" ht="15.75" customHeight="1">
      <c r="A5364" s="8">
        <v>2018</v>
      </c>
      <c r="B5364" s="9">
        <v>1586</v>
      </c>
      <c r="C5364" s="10" t="s">
        <v>21722</v>
      </c>
      <c r="D5364" s="10" t="s">
        <v>21744</v>
      </c>
      <c r="E5364" s="11" t="s">
        <v>21745</v>
      </c>
      <c r="F5364" s="10" t="s">
        <v>4002</v>
      </c>
      <c r="G5364" s="10" t="s">
        <v>21746</v>
      </c>
      <c r="H5364" s="13" t="s">
        <v>21747</v>
      </c>
      <c r="I5364" s="10" t="s">
        <v>24</v>
      </c>
      <c r="J5364" s="10" t="s">
        <v>24</v>
      </c>
      <c r="K5364" s="29" t="s">
        <v>693</v>
      </c>
      <c r="L5364" s="29" t="s">
        <v>21748</v>
      </c>
      <c r="M5364" s="10" t="s">
        <v>21729</v>
      </c>
      <c r="N5364" s="110" t="s">
        <v>21749</v>
      </c>
      <c r="O5364" s="47"/>
      <c r="P5364" s="47"/>
      <c r="Q5364" s="47"/>
      <c r="R5364" s="14" t="s">
        <v>72</v>
      </c>
      <c r="S5364" s="8"/>
      <c r="T5364" s="8"/>
    </row>
    <row r="5365" spans="1:20" ht="15.75" customHeight="1">
      <c r="A5365" s="8">
        <v>2018</v>
      </c>
      <c r="B5365" s="9">
        <v>1586</v>
      </c>
      <c r="C5365" s="10" t="s">
        <v>21722</v>
      </c>
      <c r="D5365" s="10" t="s">
        <v>21744</v>
      </c>
      <c r="E5365" s="11" t="s">
        <v>21750</v>
      </c>
      <c r="F5365" s="10" t="s">
        <v>17817</v>
      </c>
      <c r="G5365" s="10" t="s">
        <v>21751</v>
      </c>
      <c r="H5365" s="13" t="s">
        <v>21752</v>
      </c>
      <c r="I5365" s="10" t="s">
        <v>24</v>
      </c>
      <c r="J5365" s="10" t="s">
        <v>24</v>
      </c>
      <c r="K5365" s="29" t="s">
        <v>693</v>
      </c>
      <c r="L5365" s="29" t="s">
        <v>21748</v>
      </c>
      <c r="M5365" s="10" t="s">
        <v>21729</v>
      </c>
      <c r="N5365" s="110" t="s">
        <v>21753</v>
      </c>
      <c r="O5365" s="47"/>
      <c r="P5365" s="47"/>
      <c r="Q5365" s="47"/>
      <c r="R5365" s="14" t="s">
        <v>72</v>
      </c>
      <c r="S5365" s="8"/>
      <c r="T5365" s="8"/>
    </row>
    <row r="5366" spans="1:20" ht="15.75" customHeight="1">
      <c r="A5366" s="8">
        <v>2018</v>
      </c>
      <c r="B5366" s="9">
        <v>1586</v>
      </c>
      <c r="C5366" s="10" t="s">
        <v>21722</v>
      </c>
      <c r="D5366" s="10" t="s">
        <v>21754</v>
      </c>
      <c r="E5366" s="11" t="s">
        <v>21755</v>
      </c>
      <c r="F5366" s="10" t="s">
        <v>21756</v>
      </c>
      <c r="G5366" s="10" t="s">
        <v>21757</v>
      </c>
      <c r="H5366" s="13" t="s">
        <v>21758</v>
      </c>
      <c r="I5366" s="10" t="s">
        <v>24</v>
      </c>
      <c r="J5366" s="10" t="s">
        <v>24</v>
      </c>
      <c r="K5366" s="29" t="s">
        <v>693</v>
      </c>
      <c r="L5366" s="29" t="s">
        <v>21759</v>
      </c>
      <c r="M5366" s="10" t="s">
        <v>21729</v>
      </c>
      <c r="N5366" s="110" t="s">
        <v>21743</v>
      </c>
      <c r="O5366" s="47"/>
      <c r="P5366" s="47"/>
      <c r="Q5366" s="47"/>
      <c r="R5366" s="14" t="s">
        <v>72</v>
      </c>
      <c r="S5366" s="8"/>
      <c r="T5366" s="8"/>
    </row>
    <row r="5367" spans="1:20" ht="15.75" customHeight="1">
      <c r="A5367" s="8">
        <v>2018</v>
      </c>
      <c r="B5367" s="9">
        <v>1586</v>
      </c>
      <c r="C5367" s="10" t="s">
        <v>21722</v>
      </c>
      <c r="D5367" s="10" t="s">
        <v>21738</v>
      </c>
      <c r="E5367" s="11" t="s">
        <v>21760</v>
      </c>
      <c r="F5367" s="10" t="s">
        <v>6731</v>
      </c>
      <c r="G5367" s="10" t="s">
        <v>21761</v>
      </c>
      <c r="H5367" s="13" t="s">
        <v>21762</v>
      </c>
      <c r="I5367" s="10" t="s">
        <v>24</v>
      </c>
      <c r="J5367" s="10" t="s">
        <v>24</v>
      </c>
      <c r="K5367" s="29" t="s">
        <v>693</v>
      </c>
      <c r="L5367" s="29" t="s">
        <v>21763</v>
      </c>
      <c r="M5367" s="10" t="s">
        <v>21729</v>
      </c>
      <c r="N5367" s="110" t="s">
        <v>21743</v>
      </c>
      <c r="O5367" s="47"/>
      <c r="P5367" s="47"/>
      <c r="Q5367" s="47"/>
      <c r="R5367" s="14" t="s">
        <v>72</v>
      </c>
      <c r="S5367" s="8"/>
      <c r="T5367" s="8"/>
    </row>
    <row r="5368" spans="1:20" ht="15.75" customHeight="1">
      <c r="A5368" s="8">
        <v>2018</v>
      </c>
      <c r="B5368" s="9">
        <v>1586</v>
      </c>
      <c r="C5368" s="10" t="s">
        <v>21722</v>
      </c>
      <c r="D5368" s="10" t="s">
        <v>21764</v>
      </c>
      <c r="E5368" s="11" t="s">
        <v>21765</v>
      </c>
      <c r="F5368" s="10" t="s">
        <v>1372</v>
      </c>
      <c r="G5368" s="10" t="s">
        <v>21766</v>
      </c>
      <c r="H5368" s="13" t="s">
        <v>21767</v>
      </c>
      <c r="I5368" s="10" t="s">
        <v>21768</v>
      </c>
      <c r="J5368" s="10" t="s">
        <v>23</v>
      </c>
      <c r="K5368" s="29" t="s">
        <v>693</v>
      </c>
      <c r="L5368" s="29" t="s">
        <v>21769</v>
      </c>
      <c r="M5368" s="10" t="s">
        <v>21729</v>
      </c>
      <c r="N5368" s="110" t="s">
        <v>21770</v>
      </c>
      <c r="O5368" s="47"/>
      <c r="P5368" s="47"/>
      <c r="Q5368" s="47"/>
      <c r="R5368" s="14" t="s">
        <v>72</v>
      </c>
      <c r="S5368" s="8"/>
      <c r="T5368" s="8"/>
    </row>
    <row r="5369" spans="1:20" ht="15.75" customHeight="1">
      <c r="A5369" s="8">
        <v>2018</v>
      </c>
      <c r="B5369" s="9">
        <v>1586</v>
      </c>
      <c r="C5369" s="10" t="s">
        <v>21722</v>
      </c>
      <c r="D5369" s="10" t="s">
        <v>21771</v>
      </c>
      <c r="E5369" s="11" t="s">
        <v>21772</v>
      </c>
      <c r="F5369" s="10" t="s">
        <v>21773</v>
      </c>
      <c r="G5369" s="10" t="s">
        <v>21774</v>
      </c>
      <c r="H5369" s="13" t="s">
        <v>21775</v>
      </c>
      <c r="I5369" s="10" t="s">
        <v>21776</v>
      </c>
      <c r="J5369" s="10" t="s">
        <v>24</v>
      </c>
      <c r="K5369" s="29" t="s">
        <v>693</v>
      </c>
      <c r="L5369" s="29" t="s">
        <v>21777</v>
      </c>
      <c r="M5369" s="10" t="s">
        <v>21729</v>
      </c>
      <c r="N5369" s="110" t="s">
        <v>21778</v>
      </c>
      <c r="O5369" s="47"/>
      <c r="P5369" s="47"/>
      <c r="Q5369" s="47"/>
      <c r="R5369" s="14"/>
      <c r="S5369" s="8"/>
      <c r="T5369" s="8"/>
    </row>
    <row r="5370" spans="1:20" ht="15.75" customHeight="1">
      <c r="A5370" s="8">
        <v>2018</v>
      </c>
      <c r="B5370" s="9">
        <v>1586</v>
      </c>
      <c r="C5370" s="10" t="s">
        <v>21722</v>
      </c>
      <c r="D5370" s="10" t="s">
        <v>21779</v>
      </c>
      <c r="E5370" s="11" t="s">
        <v>21780</v>
      </c>
      <c r="F5370" s="10" t="s">
        <v>21781</v>
      </c>
      <c r="G5370" s="10" t="s">
        <v>21782</v>
      </c>
      <c r="H5370" s="13" t="s">
        <v>845</v>
      </c>
      <c r="I5370" s="10" t="s">
        <v>24</v>
      </c>
      <c r="J5370" s="10" t="s">
        <v>24</v>
      </c>
      <c r="K5370" s="29" t="s">
        <v>693</v>
      </c>
      <c r="L5370" s="29" t="s">
        <v>21783</v>
      </c>
      <c r="M5370" s="10" t="s">
        <v>21729</v>
      </c>
      <c r="N5370" s="110" t="s">
        <v>21743</v>
      </c>
      <c r="O5370" s="47"/>
      <c r="P5370" s="47"/>
      <c r="Q5370" s="47"/>
      <c r="R5370" s="14" t="s">
        <v>72</v>
      </c>
      <c r="S5370" s="8"/>
      <c r="T5370" s="8"/>
    </row>
    <row r="5371" spans="1:20" ht="15.75" customHeight="1">
      <c r="A5371" s="8">
        <v>2018</v>
      </c>
      <c r="B5371" s="9">
        <v>1586</v>
      </c>
      <c r="C5371" s="10" t="s">
        <v>21722</v>
      </c>
      <c r="D5371" s="10" t="s">
        <v>21784</v>
      </c>
      <c r="E5371" s="11" t="s">
        <v>21785</v>
      </c>
      <c r="F5371" s="10" t="s">
        <v>21786</v>
      </c>
      <c r="G5371" s="10" t="s">
        <v>21787</v>
      </c>
      <c r="H5371" s="13" t="s">
        <v>21788</v>
      </c>
      <c r="I5371" s="10" t="s">
        <v>21789</v>
      </c>
      <c r="J5371" s="10" t="s">
        <v>23</v>
      </c>
      <c r="K5371" s="29" t="s">
        <v>693</v>
      </c>
      <c r="L5371" s="29"/>
      <c r="M5371" s="10" t="s">
        <v>21729</v>
      </c>
      <c r="N5371" s="110" t="s">
        <v>21790</v>
      </c>
      <c r="O5371" s="47"/>
      <c r="P5371" s="47"/>
      <c r="Q5371" s="47"/>
      <c r="R5371" s="14" t="s">
        <v>64</v>
      </c>
      <c r="S5371" s="8"/>
      <c r="T5371" s="8"/>
    </row>
    <row r="5372" spans="1:20" ht="15.75" customHeight="1">
      <c r="A5372" s="8">
        <v>2018</v>
      </c>
      <c r="B5372" s="9">
        <v>1586</v>
      </c>
      <c r="C5372" s="10" t="s">
        <v>21722</v>
      </c>
      <c r="D5372" s="10" t="s">
        <v>21791</v>
      </c>
      <c r="E5372" s="11" t="s">
        <v>21792</v>
      </c>
      <c r="F5372" s="10" t="s">
        <v>21793</v>
      </c>
      <c r="G5372" s="10" t="s">
        <v>21794</v>
      </c>
      <c r="H5372" s="13" t="s">
        <v>21795</v>
      </c>
      <c r="I5372" s="10" t="s">
        <v>24</v>
      </c>
      <c r="J5372" s="10" t="s">
        <v>24</v>
      </c>
      <c r="K5372" s="29" t="s">
        <v>693</v>
      </c>
      <c r="L5372" s="29" t="s">
        <v>21796</v>
      </c>
      <c r="M5372" s="10" t="s">
        <v>21729</v>
      </c>
      <c r="N5372" s="110" t="s">
        <v>21797</v>
      </c>
      <c r="O5372" s="47"/>
      <c r="P5372" s="47"/>
      <c r="Q5372" s="47"/>
      <c r="R5372" s="14" t="s">
        <v>72</v>
      </c>
      <c r="S5372" s="8"/>
      <c r="T5372" s="8"/>
    </row>
    <row r="5373" spans="1:20" ht="15.75" customHeight="1">
      <c r="A5373" s="8">
        <v>2018</v>
      </c>
      <c r="B5373" s="9">
        <v>1586</v>
      </c>
      <c r="C5373" s="10" t="s">
        <v>21722</v>
      </c>
      <c r="D5373" s="10" t="s">
        <v>21798</v>
      </c>
      <c r="E5373" s="11" t="s">
        <v>21799</v>
      </c>
      <c r="F5373" s="10" t="s">
        <v>21800</v>
      </c>
      <c r="G5373" s="10" t="s">
        <v>21801</v>
      </c>
      <c r="H5373" s="13" t="s">
        <v>21802</v>
      </c>
      <c r="I5373" s="10" t="s">
        <v>24</v>
      </c>
      <c r="J5373" s="10" t="s">
        <v>23</v>
      </c>
      <c r="K5373" s="29" t="s">
        <v>693</v>
      </c>
      <c r="L5373" s="29" t="s">
        <v>21803</v>
      </c>
      <c r="M5373" s="10" t="s">
        <v>21729</v>
      </c>
      <c r="N5373" s="110" t="s">
        <v>21804</v>
      </c>
      <c r="O5373" s="47"/>
      <c r="P5373" s="47"/>
      <c r="Q5373" s="47"/>
      <c r="R5373" s="14" t="s">
        <v>72</v>
      </c>
      <c r="S5373" s="8"/>
      <c r="T5373" s="8"/>
    </row>
    <row r="5374" spans="1:20" ht="15.75" customHeight="1">
      <c r="A5374" s="8">
        <v>2018</v>
      </c>
      <c r="B5374" s="9">
        <v>1586</v>
      </c>
      <c r="C5374" s="10" t="s">
        <v>21722</v>
      </c>
      <c r="D5374" s="10" t="s">
        <v>21805</v>
      </c>
      <c r="E5374" s="11" t="s">
        <v>21806</v>
      </c>
      <c r="F5374" s="10" t="s">
        <v>21807</v>
      </c>
      <c r="G5374" s="10" t="s">
        <v>21808</v>
      </c>
      <c r="H5374" s="13" t="s">
        <v>21809</v>
      </c>
      <c r="I5374" s="10" t="s">
        <v>21810</v>
      </c>
      <c r="J5374" s="10" t="s">
        <v>24</v>
      </c>
      <c r="K5374" s="16" t="s">
        <v>693</v>
      </c>
      <c r="L5374" s="29" t="s">
        <v>21811</v>
      </c>
      <c r="M5374" s="10" t="s">
        <v>21729</v>
      </c>
      <c r="N5374" s="110" t="s">
        <v>21812</v>
      </c>
      <c r="O5374" s="47"/>
      <c r="P5374" s="47"/>
      <c r="Q5374" s="47"/>
      <c r="R5374" s="14"/>
      <c r="S5374" s="8"/>
      <c r="T5374" s="8"/>
    </row>
    <row r="5375" spans="1:20" ht="15.75" customHeight="1">
      <c r="A5375" s="8">
        <v>2018</v>
      </c>
      <c r="B5375" s="9">
        <v>1586</v>
      </c>
      <c r="C5375" s="10" t="s">
        <v>21722</v>
      </c>
      <c r="D5375" s="10" t="s">
        <v>21813</v>
      </c>
      <c r="E5375" s="11" t="s">
        <v>21814</v>
      </c>
      <c r="F5375" s="10" t="s">
        <v>21815</v>
      </c>
      <c r="G5375" s="10" t="s">
        <v>21816</v>
      </c>
      <c r="H5375" s="13" t="s">
        <v>21817</v>
      </c>
      <c r="I5375" s="10" t="s">
        <v>24</v>
      </c>
      <c r="J5375" s="10" t="s">
        <v>23</v>
      </c>
      <c r="K5375" s="16" t="s">
        <v>693</v>
      </c>
      <c r="L5375" s="29" t="s">
        <v>4840</v>
      </c>
      <c r="M5375" s="10" t="s">
        <v>21729</v>
      </c>
      <c r="N5375" s="110" t="s">
        <v>21818</v>
      </c>
      <c r="O5375" s="47"/>
      <c r="P5375" s="47"/>
      <c r="Q5375" s="47"/>
      <c r="R5375" s="14" t="s">
        <v>72</v>
      </c>
      <c r="S5375" s="8"/>
      <c r="T5375" s="8"/>
    </row>
    <row r="5376" spans="1:20" ht="15.75" customHeight="1">
      <c r="A5376" s="8">
        <v>2018</v>
      </c>
      <c r="B5376" s="9">
        <v>1586</v>
      </c>
      <c r="C5376" s="10" t="s">
        <v>21722</v>
      </c>
      <c r="D5376" s="10" t="s">
        <v>21819</v>
      </c>
      <c r="E5376" s="11" t="s">
        <v>21820</v>
      </c>
      <c r="F5376" s="10" t="s">
        <v>21821</v>
      </c>
      <c r="G5376" s="10" t="s">
        <v>21822</v>
      </c>
      <c r="H5376" s="13" t="s">
        <v>21823</v>
      </c>
      <c r="I5376" s="10" t="s">
        <v>24</v>
      </c>
      <c r="J5376" s="10" t="s">
        <v>24</v>
      </c>
      <c r="K5376" s="16" t="s">
        <v>693</v>
      </c>
      <c r="L5376" s="29" t="s">
        <v>8563</v>
      </c>
      <c r="M5376" s="10" t="s">
        <v>21729</v>
      </c>
      <c r="N5376" s="110" t="s">
        <v>21753</v>
      </c>
      <c r="O5376" s="47"/>
      <c r="P5376" s="47"/>
      <c r="Q5376" s="47"/>
      <c r="R5376" s="14" t="s">
        <v>72</v>
      </c>
      <c r="S5376" s="8"/>
      <c r="T5376" s="8"/>
    </row>
    <row r="5377" spans="1:20" ht="15.75" customHeight="1">
      <c r="A5377" s="8">
        <v>2018</v>
      </c>
      <c r="B5377" s="9">
        <v>1586</v>
      </c>
      <c r="C5377" s="10" t="s">
        <v>21722</v>
      </c>
      <c r="D5377" s="10" t="s">
        <v>21764</v>
      </c>
      <c r="E5377" s="11" t="s">
        <v>21824</v>
      </c>
      <c r="F5377" s="10" t="s">
        <v>1524</v>
      </c>
      <c r="G5377" s="10" t="s">
        <v>21825</v>
      </c>
      <c r="H5377" s="13" t="s">
        <v>21826</v>
      </c>
      <c r="I5377" s="10" t="s">
        <v>21827</v>
      </c>
      <c r="J5377" s="10" t="s">
        <v>23</v>
      </c>
      <c r="K5377" s="16" t="s">
        <v>693</v>
      </c>
      <c r="L5377" s="29" t="s">
        <v>21828</v>
      </c>
      <c r="M5377" s="10" t="s">
        <v>21729</v>
      </c>
      <c r="N5377" s="110" t="s">
        <v>21770</v>
      </c>
      <c r="O5377" s="47"/>
      <c r="P5377" s="47"/>
      <c r="Q5377" s="47"/>
      <c r="R5377" s="14" t="s">
        <v>64</v>
      </c>
      <c r="S5377" s="8"/>
      <c r="T5377" s="8"/>
    </row>
    <row r="5378" spans="1:20" ht="15.75" customHeight="1">
      <c r="A5378" s="8">
        <v>2018</v>
      </c>
      <c r="B5378" s="9">
        <v>1586</v>
      </c>
      <c r="C5378" s="10" t="s">
        <v>21722</v>
      </c>
      <c r="D5378" s="10" t="s">
        <v>21829</v>
      </c>
      <c r="E5378" s="11" t="s">
        <v>21830</v>
      </c>
      <c r="F5378" s="10" t="s">
        <v>21831</v>
      </c>
      <c r="G5378" s="10" t="s">
        <v>21832</v>
      </c>
      <c r="H5378" s="13" t="s">
        <v>21833</v>
      </c>
      <c r="I5378" s="10" t="s">
        <v>21810</v>
      </c>
      <c r="J5378" s="10" t="s">
        <v>23</v>
      </c>
      <c r="K5378" s="16" t="s">
        <v>693</v>
      </c>
      <c r="L5378" s="29" t="s">
        <v>21834</v>
      </c>
      <c r="M5378" s="10" t="s">
        <v>21729</v>
      </c>
      <c r="N5378" s="110" t="s">
        <v>21835</v>
      </c>
      <c r="O5378" s="47"/>
      <c r="P5378" s="47"/>
      <c r="Q5378" s="47"/>
      <c r="R5378" s="14" t="s">
        <v>64</v>
      </c>
      <c r="S5378" s="8"/>
      <c r="T5378" s="8"/>
    </row>
    <row r="5379" spans="1:20" ht="15.75" customHeight="1">
      <c r="A5379" s="8">
        <v>2018</v>
      </c>
      <c r="B5379" s="9">
        <v>1586</v>
      </c>
      <c r="C5379" s="10" t="s">
        <v>21722</v>
      </c>
      <c r="D5379" s="10" t="s">
        <v>21836</v>
      </c>
      <c r="E5379" s="11" t="s">
        <v>21837</v>
      </c>
      <c r="F5379" s="10" t="s">
        <v>21838</v>
      </c>
      <c r="G5379" s="10" t="s">
        <v>21839</v>
      </c>
      <c r="H5379" s="13" t="s">
        <v>21840</v>
      </c>
      <c r="I5379" s="10" t="s">
        <v>24</v>
      </c>
      <c r="J5379" s="10" t="s">
        <v>24</v>
      </c>
      <c r="K5379" s="16" t="s">
        <v>693</v>
      </c>
      <c r="L5379" s="29" t="s">
        <v>21841</v>
      </c>
      <c r="M5379" s="10" t="s">
        <v>21729</v>
      </c>
      <c r="N5379" s="110" t="s">
        <v>21842</v>
      </c>
      <c r="O5379" s="47"/>
      <c r="P5379" s="47"/>
      <c r="Q5379" s="47"/>
      <c r="R5379" s="14" t="s">
        <v>72</v>
      </c>
      <c r="S5379" s="8"/>
      <c r="T5379" s="8"/>
    </row>
    <row r="5380" spans="1:20" ht="15.75" customHeight="1">
      <c r="A5380" s="8">
        <v>2018</v>
      </c>
      <c r="B5380" s="9">
        <v>1586</v>
      </c>
      <c r="C5380" s="10" t="s">
        <v>21722</v>
      </c>
      <c r="D5380" s="10" t="s">
        <v>21843</v>
      </c>
      <c r="E5380" s="11" t="s">
        <v>21844</v>
      </c>
      <c r="F5380" s="10" t="s">
        <v>21845</v>
      </c>
      <c r="G5380" s="10" t="s">
        <v>21846</v>
      </c>
      <c r="H5380" s="13" t="s">
        <v>21847</v>
      </c>
      <c r="I5380" s="10" t="s">
        <v>21848</v>
      </c>
      <c r="J5380" s="10" t="s">
        <v>24</v>
      </c>
      <c r="K5380" s="16" t="s">
        <v>693</v>
      </c>
      <c r="L5380" s="29" t="s">
        <v>21849</v>
      </c>
      <c r="M5380" s="10" t="s">
        <v>21729</v>
      </c>
      <c r="N5380" s="110" t="s">
        <v>21842</v>
      </c>
      <c r="O5380" s="47"/>
      <c r="P5380" s="47"/>
      <c r="Q5380" s="47"/>
      <c r="R5380" s="14"/>
      <c r="S5380" s="8"/>
      <c r="T5380" s="8"/>
    </row>
    <row r="5381" spans="1:20" ht="15.75" customHeight="1">
      <c r="A5381" s="8">
        <v>2018</v>
      </c>
      <c r="B5381" s="9">
        <v>1586</v>
      </c>
      <c r="C5381" s="10" t="s">
        <v>21722</v>
      </c>
      <c r="D5381" s="10" t="s">
        <v>21850</v>
      </c>
      <c r="E5381" s="11" t="s">
        <v>21851</v>
      </c>
      <c r="F5381" s="10" t="s">
        <v>21852</v>
      </c>
      <c r="G5381" s="10" t="s">
        <v>21853</v>
      </c>
      <c r="H5381" s="13" t="s">
        <v>21854</v>
      </c>
      <c r="I5381" s="10" t="s">
        <v>24</v>
      </c>
      <c r="J5381" s="10" t="s">
        <v>23</v>
      </c>
      <c r="K5381" s="16" t="s">
        <v>693</v>
      </c>
      <c r="L5381" s="29" t="s">
        <v>5533</v>
      </c>
      <c r="M5381" s="10" t="s">
        <v>21729</v>
      </c>
      <c r="N5381" s="10" t="s">
        <v>21855</v>
      </c>
      <c r="O5381" s="47"/>
      <c r="P5381" s="47"/>
      <c r="Q5381" s="47"/>
      <c r="R5381" s="14" t="s">
        <v>72</v>
      </c>
      <c r="S5381" s="8"/>
      <c r="T5381" s="8"/>
    </row>
    <row r="5382" spans="1:20" ht="15.75" customHeight="1">
      <c r="A5382" s="8">
        <v>2018</v>
      </c>
      <c r="B5382" s="9">
        <v>1586</v>
      </c>
      <c r="C5382" s="10" t="s">
        <v>21722</v>
      </c>
      <c r="D5382" s="10" t="s">
        <v>21856</v>
      </c>
      <c r="E5382" s="11" t="s">
        <v>21857</v>
      </c>
      <c r="F5382" s="10" t="s">
        <v>21858</v>
      </c>
      <c r="G5382" s="10" t="s">
        <v>21859</v>
      </c>
      <c r="H5382" s="13" t="s">
        <v>21860</v>
      </c>
      <c r="I5382" s="10" t="s">
        <v>21861</v>
      </c>
      <c r="J5382" s="10" t="s">
        <v>24</v>
      </c>
      <c r="K5382" s="16" t="s">
        <v>693</v>
      </c>
      <c r="L5382" s="29" t="s">
        <v>21834</v>
      </c>
      <c r="M5382" s="10" t="s">
        <v>21729</v>
      </c>
      <c r="N5382" s="110" t="s">
        <v>21835</v>
      </c>
      <c r="O5382" s="47"/>
      <c r="P5382" s="47"/>
      <c r="Q5382" s="47"/>
      <c r="R5382" s="14"/>
      <c r="S5382" s="8"/>
      <c r="T5382" s="8"/>
    </row>
    <row r="5383" spans="1:20" ht="15.75" customHeight="1">
      <c r="A5383" s="8">
        <v>2018</v>
      </c>
      <c r="B5383" s="9">
        <v>1586</v>
      </c>
      <c r="C5383" s="10" t="s">
        <v>21722</v>
      </c>
      <c r="D5383" s="10" t="s">
        <v>21862</v>
      </c>
      <c r="E5383" s="11" t="s">
        <v>21863</v>
      </c>
      <c r="F5383" s="10" t="s">
        <v>21864</v>
      </c>
      <c r="G5383" s="10" t="s">
        <v>21865</v>
      </c>
      <c r="H5383" s="13" t="s">
        <v>21866</v>
      </c>
      <c r="I5383" s="10" t="s">
        <v>21867</v>
      </c>
      <c r="J5383" s="10" t="s">
        <v>24</v>
      </c>
      <c r="K5383" s="16" t="s">
        <v>693</v>
      </c>
      <c r="L5383" s="29" t="s">
        <v>21868</v>
      </c>
      <c r="M5383" s="10" t="s">
        <v>21729</v>
      </c>
      <c r="N5383" s="110" t="s">
        <v>21869</v>
      </c>
      <c r="O5383" s="47"/>
      <c r="P5383" s="47"/>
      <c r="Q5383" s="47"/>
      <c r="R5383" s="14"/>
      <c r="S5383" s="8"/>
      <c r="T5383" s="8"/>
    </row>
    <row r="5384" spans="1:20" ht="15.75" customHeight="1">
      <c r="A5384" s="8">
        <v>2018</v>
      </c>
      <c r="B5384" s="9">
        <v>1586</v>
      </c>
      <c r="C5384" s="10" t="s">
        <v>21722</v>
      </c>
      <c r="D5384" s="10" t="s">
        <v>21862</v>
      </c>
      <c r="E5384" s="11" t="s">
        <v>21870</v>
      </c>
      <c r="F5384" s="10" t="s">
        <v>21871</v>
      </c>
      <c r="G5384" s="10" t="s">
        <v>21872</v>
      </c>
      <c r="H5384" s="13" t="s">
        <v>21866</v>
      </c>
      <c r="I5384" s="10" t="s">
        <v>24</v>
      </c>
      <c r="J5384" s="10" t="s">
        <v>24</v>
      </c>
      <c r="K5384" s="16" t="s">
        <v>693</v>
      </c>
      <c r="L5384" s="29" t="s">
        <v>21873</v>
      </c>
      <c r="M5384" s="10" t="s">
        <v>21729</v>
      </c>
      <c r="N5384" s="110" t="s">
        <v>21869</v>
      </c>
      <c r="O5384" s="47"/>
      <c r="P5384" s="47"/>
      <c r="Q5384" s="47"/>
      <c r="R5384" s="14"/>
      <c r="S5384" s="8"/>
      <c r="T5384" s="8"/>
    </row>
    <row r="5385" spans="1:20" ht="15.75" customHeight="1">
      <c r="A5385" s="8">
        <v>2018</v>
      </c>
      <c r="B5385" s="9">
        <v>1586</v>
      </c>
      <c r="C5385" s="10" t="s">
        <v>21722</v>
      </c>
      <c r="D5385" s="10" t="s">
        <v>21862</v>
      </c>
      <c r="E5385" s="11" t="s">
        <v>21874</v>
      </c>
      <c r="F5385" s="10">
        <v>1998</v>
      </c>
      <c r="G5385" s="10" t="s">
        <v>21875</v>
      </c>
      <c r="H5385" s="13" t="s">
        <v>21876</v>
      </c>
      <c r="I5385" s="10" t="s">
        <v>24</v>
      </c>
      <c r="J5385" s="10" t="s">
        <v>24</v>
      </c>
      <c r="K5385" s="16" t="s">
        <v>693</v>
      </c>
      <c r="L5385" s="29" t="s">
        <v>21877</v>
      </c>
      <c r="M5385" s="10" t="s">
        <v>21729</v>
      </c>
      <c r="N5385" s="110" t="s">
        <v>21869</v>
      </c>
      <c r="O5385" s="47"/>
      <c r="P5385" s="47"/>
      <c r="Q5385" s="47"/>
      <c r="R5385" s="14"/>
      <c r="S5385" s="8"/>
      <c r="T5385" s="8"/>
    </row>
    <row r="5386" spans="1:20" ht="15.75" customHeight="1">
      <c r="A5386" s="8">
        <v>2018</v>
      </c>
      <c r="B5386" s="9">
        <v>1586</v>
      </c>
      <c r="C5386" s="10" t="s">
        <v>21722</v>
      </c>
      <c r="D5386" s="10" t="s">
        <v>21878</v>
      </c>
      <c r="E5386" s="11" t="s">
        <v>21879</v>
      </c>
      <c r="F5386" s="10" t="s">
        <v>1816</v>
      </c>
      <c r="G5386" s="10" t="s">
        <v>21880</v>
      </c>
      <c r="H5386" s="13" t="s">
        <v>21881</v>
      </c>
      <c r="I5386" s="10" t="s">
        <v>24</v>
      </c>
      <c r="J5386" s="10" t="s">
        <v>24</v>
      </c>
      <c r="K5386" s="16" t="s">
        <v>693</v>
      </c>
      <c r="L5386" s="29" t="s">
        <v>21882</v>
      </c>
      <c r="M5386" s="10" t="s">
        <v>21729</v>
      </c>
      <c r="N5386" s="110" t="s">
        <v>21883</v>
      </c>
      <c r="O5386" s="47"/>
      <c r="P5386" s="47"/>
      <c r="Q5386" s="47"/>
      <c r="R5386" s="14"/>
      <c r="S5386" s="8"/>
      <c r="T5386" s="8"/>
    </row>
    <row r="5387" spans="1:20" ht="15.75" customHeight="1">
      <c r="A5387" s="8">
        <v>2018</v>
      </c>
      <c r="B5387" s="9">
        <v>1586</v>
      </c>
      <c r="C5387" s="10" t="s">
        <v>21722</v>
      </c>
      <c r="D5387" s="10" t="s">
        <v>21884</v>
      </c>
      <c r="E5387" s="11" t="s">
        <v>21885</v>
      </c>
      <c r="F5387" s="10" t="s">
        <v>18983</v>
      </c>
      <c r="G5387" s="10" t="s">
        <v>21886</v>
      </c>
      <c r="H5387" s="13" t="s">
        <v>21887</v>
      </c>
      <c r="I5387" s="10" t="s">
        <v>24</v>
      </c>
      <c r="J5387" s="10" t="s">
        <v>24</v>
      </c>
      <c r="K5387" s="16" t="s">
        <v>693</v>
      </c>
      <c r="L5387" s="29" t="s">
        <v>21888</v>
      </c>
      <c r="M5387" s="10" t="s">
        <v>21729</v>
      </c>
      <c r="N5387" s="110" t="s">
        <v>21889</v>
      </c>
      <c r="O5387" s="47"/>
      <c r="P5387" s="47"/>
      <c r="Q5387" s="47"/>
      <c r="R5387" s="14"/>
      <c r="S5387" s="8"/>
      <c r="T5387" s="8"/>
    </row>
    <row r="5388" spans="1:20" ht="15.75" customHeight="1">
      <c r="A5388" s="8">
        <v>2018</v>
      </c>
      <c r="B5388" s="9">
        <v>1586</v>
      </c>
      <c r="C5388" s="10" t="s">
        <v>21722</v>
      </c>
      <c r="D5388" s="10" t="s">
        <v>21890</v>
      </c>
      <c r="E5388" s="11" t="s">
        <v>21891</v>
      </c>
      <c r="F5388" s="10" t="s">
        <v>21892</v>
      </c>
      <c r="G5388" s="10" t="s">
        <v>21893</v>
      </c>
      <c r="H5388" s="13" t="s">
        <v>21894</v>
      </c>
      <c r="I5388" s="10" t="s">
        <v>24</v>
      </c>
      <c r="J5388" s="10" t="s">
        <v>24</v>
      </c>
      <c r="K5388" s="16" t="s">
        <v>693</v>
      </c>
      <c r="L5388" s="29" t="s">
        <v>21895</v>
      </c>
      <c r="M5388" s="10" t="s">
        <v>21729</v>
      </c>
      <c r="N5388" s="110" t="s">
        <v>21896</v>
      </c>
      <c r="O5388" s="47"/>
      <c r="P5388" s="47"/>
      <c r="Q5388" s="47"/>
      <c r="R5388" s="14"/>
      <c r="S5388" s="8"/>
      <c r="T5388" s="8"/>
    </row>
    <row r="5389" spans="1:20" ht="15.75" customHeight="1">
      <c r="A5389" s="8">
        <v>2018</v>
      </c>
      <c r="B5389" s="9">
        <v>1586</v>
      </c>
      <c r="C5389" s="10" t="s">
        <v>21722</v>
      </c>
      <c r="D5389" s="10" t="s">
        <v>21897</v>
      </c>
      <c r="E5389" s="11" t="s">
        <v>21898</v>
      </c>
      <c r="F5389" s="10" t="s">
        <v>21899</v>
      </c>
      <c r="G5389" s="10" t="s">
        <v>21900</v>
      </c>
      <c r="H5389" s="13" t="s">
        <v>21901</v>
      </c>
      <c r="I5389" s="10" t="s">
        <v>24</v>
      </c>
      <c r="J5389" s="10" t="s">
        <v>23</v>
      </c>
      <c r="K5389" s="16" t="s">
        <v>693</v>
      </c>
      <c r="L5389" s="29" t="s">
        <v>8563</v>
      </c>
      <c r="M5389" s="10" t="s">
        <v>21729</v>
      </c>
      <c r="N5389" s="110" t="s">
        <v>21902</v>
      </c>
      <c r="O5389" s="47"/>
      <c r="P5389" s="47"/>
      <c r="Q5389" s="47"/>
      <c r="R5389" s="14" t="s">
        <v>72</v>
      </c>
      <c r="S5389" s="8"/>
      <c r="T5389" s="8"/>
    </row>
    <row r="5390" spans="1:20" ht="15.75" customHeight="1">
      <c r="A5390" s="8">
        <v>2018</v>
      </c>
      <c r="B5390" s="9">
        <v>1586</v>
      </c>
      <c r="C5390" s="10" t="s">
        <v>21722</v>
      </c>
      <c r="D5390" s="10" t="s">
        <v>21903</v>
      </c>
      <c r="E5390" s="11" t="s">
        <v>21904</v>
      </c>
      <c r="F5390" s="10" t="s">
        <v>21905</v>
      </c>
      <c r="G5390" s="10" t="s">
        <v>21906</v>
      </c>
      <c r="H5390" s="13" t="s">
        <v>21907</v>
      </c>
      <c r="I5390" s="10" t="s">
        <v>24</v>
      </c>
      <c r="J5390" s="10" t="s">
        <v>23</v>
      </c>
      <c r="K5390" s="16" t="s">
        <v>693</v>
      </c>
      <c r="L5390" s="29" t="s">
        <v>4840</v>
      </c>
      <c r="M5390" s="10" t="s">
        <v>21729</v>
      </c>
      <c r="N5390" s="110" t="s">
        <v>21908</v>
      </c>
      <c r="O5390" s="47"/>
      <c r="P5390" s="47"/>
      <c r="Q5390" s="47"/>
      <c r="R5390" s="14" t="s">
        <v>72</v>
      </c>
      <c r="S5390" s="8"/>
      <c r="T5390" s="8"/>
    </row>
    <row r="5391" spans="1:20" ht="15.75" customHeight="1">
      <c r="A5391" s="8">
        <v>2018</v>
      </c>
      <c r="B5391" s="9">
        <v>1076</v>
      </c>
      <c r="C5391" s="46" t="s">
        <v>21909</v>
      </c>
      <c r="D5391" s="10" t="s">
        <v>21910</v>
      </c>
      <c r="E5391" s="11" t="s">
        <v>21911</v>
      </c>
      <c r="F5391" s="10">
        <v>2018</v>
      </c>
      <c r="G5391" s="10" t="s">
        <v>21912</v>
      </c>
      <c r="H5391" s="13" t="s">
        <v>21913</v>
      </c>
      <c r="I5391" s="10" t="s">
        <v>23</v>
      </c>
      <c r="J5391" s="10" t="s">
        <v>24</v>
      </c>
      <c r="K5391" s="29" t="s">
        <v>693</v>
      </c>
      <c r="L5391" s="29" t="s">
        <v>21914</v>
      </c>
      <c r="M5391" s="29" t="s">
        <v>24</v>
      </c>
      <c r="N5391" s="29"/>
      <c r="O5391" s="47"/>
      <c r="P5391" s="47"/>
      <c r="Q5391" s="47"/>
      <c r="R5391" s="14"/>
      <c r="S5391" s="8"/>
      <c r="T5391" s="8"/>
    </row>
    <row r="5392" spans="1:20" ht="15.75" customHeight="1">
      <c r="A5392" s="8">
        <v>2018</v>
      </c>
      <c r="B5392" s="9">
        <v>1076</v>
      </c>
      <c r="C5392" s="46" t="s">
        <v>21909</v>
      </c>
      <c r="D5392" s="10" t="s">
        <v>21915</v>
      </c>
      <c r="E5392" s="11" t="s">
        <v>21916</v>
      </c>
      <c r="F5392" s="10" t="s">
        <v>8239</v>
      </c>
      <c r="G5392" s="10" t="s">
        <v>11041</v>
      </c>
      <c r="H5392" s="13" t="s">
        <v>125</v>
      </c>
      <c r="I5392" s="10" t="s">
        <v>23</v>
      </c>
      <c r="J5392" s="10" t="s">
        <v>24</v>
      </c>
      <c r="K5392" s="29" t="s">
        <v>693</v>
      </c>
      <c r="L5392" s="29" t="s">
        <v>21917</v>
      </c>
      <c r="M5392" s="29" t="s">
        <v>24</v>
      </c>
      <c r="N5392" s="29"/>
      <c r="O5392" s="47"/>
      <c r="P5392" s="47"/>
      <c r="Q5392" s="47"/>
      <c r="R5392" s="14"/>
      <c r="S5392" s="8"/>
      <c r="T5392" s="8"/>
    </row>
    <row r="5393" spans="1:20" ht="15.75" customHeight="1">
      <c r="A5393" s="8">
        <v>2018</v>
      </c>
      <c r="B5393" s="9">
        <v>1076</v>
      </c>
      <c r="C5393" s="46" t="s">
        <v>21909</v>
      </c>
      <c r="D5393" s="10" t="s">
        <v>21918</v>
      </c>
      <c r="E5393" s="11" t="s">
        <v>21919</v>
      </c>
      <c r="F5393" s="10" t="s">
        <v>21920</v>
      </c>
      <c r="G5393" s="10" t="s">
        <v>21921</v>
      </c>
      <c r="H5393" s="13" t="s">
        <v>125</v>
      </c>
      <c r="I5393" s="10" t="s">
        <v>23</v>
      </c>
      <c r="J5393" s="10" t="s">
        <v>24</v>
      </c>
      <c r="K5393" s="97"/>
      <c r="L5393" s="29" t="s">
        <v>21914</v>
      </c>
      <c r="M5393" s="16" t="s">
        <v>24</v>
      </c>
      <c r="N5393" s="16"/>
      <c r="O5393" s="47"/>
      <c r="P5393" s="47"/>
      <c r="Q5393" s="47"/>
      <c r="R5393" s="14"/>
      <c r="S5393" s="8"/>
      <c r="T5393" s="8"/>
    </row>
    <row r="5394" spans="1:20" ht="15.75" customHeight="1">
      <c r="A5394" s="8">
        <v>2018</v>
      </c>
      <c r="B5394" s="9">
        <v>1076</v>
      </c>
      <c r="C5394" s="46" t="s">
        <v>21909</v>
      </c>
      <c r="D5394" s="141" t="s">
        <v>21922</v>
      </c>
      <c r="E5394" s="11" t="s">
        <v>21923</v>
      </c>
      <c r="F5394" s="10" t="s">
        <v>21924</v>
      </c>
      <c r="G5394" s="10" t="s">
        <v>11074</v>
      </c>
      <c r="H5394" s="13" t="s">
        <v>2941</v>
      </c>
      <c r="I5394" s="10" t="s">
        <v>24</v>
      </c>
      <c r="J5394" s="10" t="s">
        <v>23</v>
      </c>
      <c r="K5394" s="99"/>
      <c r="L5394" s="29" t="s">
        <v>21925</v>
      </c>
      <c r="M5394" s="16" t="s">
        <v>24</v>
      </c>
      <c r="N5394" s="12"/>
      <c r="O5394" s="13"/>
      <c r="P5394" s="13"/>
      <c r="Q5394" s="13"/>
      <c r="R5394" s="14" t="s">
        <v>72</v>
      </c>
      <c r="S5394" s="8"/>
      <c r="T5394" s="8"/>
    </row>
    <row r="5395" spans="1:20" ht="15.75" customHeight="1">
      <c r="A5395" s="8">
        <v>2018</v>
      </c>
      <c r="B5395" s="9">
        <v>1076</v>
      </c>
      <c r="C5395" s="46" t="s">
        <v>21909</v>
      </c>
      <c r="D5395" s="10" t="s">
        <v>21926</v>
      </c>
      <c r="E5395" s="11" t="s">
        <v>21927</v>
      </c>
      <c r="F5395" s="10" t="s">
        <v>21928</v>
      </c>
      <c r="G5395" s="10" t="s">
        <v>11080</v>
      </c>
      <c r="H5395" s="13" t="s">
        <v>21929</v>
      </c>
      <c r="I5395" s="10" t="s">
        <v>24</v>
      </c>
      <c r="J5395" s="10" t="s">
        <v>23</v>
      </c>
      <c r="K5395" s="16"/>
      <c r="L5395" s="29" t="s">
        <v>21930</v>
      </c>
      <c r="M5395" s="16" t="s">
        <v>24</v>
      </c>
      <c r="N5395" s="16"/>
      <c r="O5395" s="47"/>
      <c r="P5395" s="47"/>
      <c r="Q5395" s="47"/>
      <c r="R5395" s="14" t="s">
        <v>72</v>
      </c>
      <c r="S5395" s="8"/>
      <c r="T5395" s="8"/>
    </row>
    <row r="5396" spans="1:20" ht="15.75" customHeight="1">
      <c r="A5396" s="8">
        <v>2018</v>
      </c>
      <c r="B5396" s="9">
        <v>1076</v>
      </c>
      <c r="C5396" s="46" t="s">
        <v>21909</v>
      </c>
      <c r="D5396" s="10" t="s">
        <v>21931</v>
      </c>
      <c r="E5396" s="11" t="s">
        <v>21932</v>
      </c>
      <c r="F5396" s="14">
        <v>1938</v>
      </c>
      <c r="G5396" s="10" t="s">
        <v>21933</v>
      </c>
      <c r="H5396" s="13" t="s">
        <v>149</v>
      </c>
      <c r="I5396" s="10" t="s">
        <v>23</v>
      </c>
      <c r="J5396" s="10" t="s">
        <v>24</v>
      </c>
      <c r="K5396" s="14"/>
      <c r="L5396" s="29" t="s">
        <v>21934</v>
      </c>
      <c r="M5396" s="16" t="s">
        <v>24</v>
      </c>
      <c r="N5396" s="14"/>
      <c r="O5396" s="14"/>
      <c r="P5396" s="14"/>
      <c r="Q5396" s="14"/>
      <c r="R5396" s="14"/>
      <c r="S5396" s="8"/>
      <c r="T5396" s="8"/>
    </row>
    <row r="5397" spans="1:20" ht="15.75" customHeight="1">
      <c r="A5397" s="8">
        <v>2018</v>
      </c>
      <c r="B5397" s="95">
        <v>1076</v>
      </c>
      <c r="C5397" s="46" t="s">
        <v>21909</v>
      </c>
      <c r="D5397" s="10" t="s">
        <v>21935</v>
      </c>
      <c r="E5397" s="11" t="s">
        <v>6162</v>
      </c>
      <c r="F5397" s="10" t="s">
        <v>21936</v>
      </c>
      <c r="G5397" s="10" t="s">
        <v>21937</v>
      </c>
      <c r="H5397" s="13" t="s">
        <v>149</v>
      </c>
      <c r="I5397" s="10" t="s">
        <v>23</v>
      </c>
      <c r="J5397" s="10" t="s">
        <v>24</v>
      </c>
      <c r="K5397" s="14"/>
      <c r="L5397" s="29" t="s">
        <v>21938</v>
      </c>
      <c r="M5397" s="16" t="s">
        <v>24</v>
      </c>
      <c r="N5397" s="14"/>
      <c r="O5397" s="14"/>
      <c r="P5397" s="14"/>
      <c r="Q5397" s="14"/>
      <c r="R5397" s="14"/>
      <c r="S5397" s="8"/>
      <c r="T5397" s="8"/>
    </row>
    <row r="5398" spans="1:20" ht="15.75" customHeight="1">
      <c r="A5398" s="8">
        <v>2018</v>
      </c>
      <c r="B5398" s="95">
        <v>1076</v>
      </c>
      <c r="C5398" s="46" t="s">
        <v>21909</v>
      </c>
      <c r="D5398" s="10" t="s">
        <v>21939</v>
      </c>
      <c r="E5398" s="11" t="s">
        <v>6162</v>
      </c>
      <c r="F5398" s="10" t="s">
        <v>21940</v>
      </c>
      <c r="G5398" s="10" t="s">
        <v>21941</v>
      </c>
      <c r="H5398" s="13" t="s">
        <v>149</v>
      </c>
      <c r="I5398" s="10" t="s">
        <v>23</v>
      </c>
      <c r="J5398" s="10" t="s">
        <v>24</v>
      </c>
      <c r="K5398" s="14"/>
      <c r="L5398" s="29" t="s">
        <v>21938</v>
      </c>
      <c r="M5398" s="16" t="s">
        <v>24</v>
      </c>
      <c r="N5398" s="14"/>
      <c r="O5398" s="14"/>
      <c r="P5398" s="14"/>
      <c r="Q5398" s="14"/>
      <c r="R5398" s="14"/>
      <c r="S5398" s="8"/>
      <c r="T5398" s="8"/>
    </row>
    <row r="5399" spans="1:20" ht="15.75" customHeight="1">
      <c r="A5399" s="8">
        <v>2018</v>
      </c>
      <c r="B5399" s="9">
        <v>1076</v>
      </c>
      <c r="C5399" s="46" t="s">
        <v>21909</v>
      </c>
      <c r="D5399" s="10" t="s">
        <v>21942</v>
      </c>
      <c r="E5399" s="11" t="s">
        <v>21943</v>
      </c>
      <c r="F5399" s="14">
        <v>1974</v>
      </c>
      <c r="G5399" s="10" t="s">
        <v>21944</v>
      </c>
      <c r="H5399" s="13" t="s">
        <v>149</v>
      </c>
      <c r="I5399" s="10" t="s">
        <v>23</v>
      </c>
      <c r="J5399" s="10" t="s">
        <v>24</v>
      </c>
      <c r="K5399" s="14"/>
      <c r="L5399" s="29" t="s">
        <v>21945</v>
      </c>
      <c r="M5399" s="16" t="s">
        <v>24</v>
      </c>
      <c r="N5399" s="14"/>
      <c r="O5399" s="14"/>
      <c r="P5399" s="14"/>
      <c r="Q5399" s="14"/>
      <c r="R5399" s="14"/>
      <c r="S5399" s="8"/>
      <c r="T5399" s="8"/>
    </row>
    <row r="5400" spans="1:20" ht="15.75" customHeight="1">
      <c r="A5400" s="8">
        <v>2018</v>
      </c>
      <c r="B5400" s="9">
        <v>1076</v>
      </c>
      <c r="C5400" s="46" t="s">
        <v>21909</v>
      </c>
      <c r="D5400" s="10" t="s">
        <v>21946</v>
      </c>
      <c r="E5400" s="11" t="s">
        <v>21947</v>
      </c>
      <c r="F5400" s="14">
        <v>2018</v>
      </c>
      <c r="G5400" s="10" t="s">
        <v>21948</v>
      </c>
      <c r="H5400" s="13" t="s">
        <v>21949</v>
      </c>
      <c r="I5400" s="10" t="s">
        <v>24</v>
      </c>
      <c r="J5400" s="10" t="s">
        <v>23</v>
      </c>
      <c r="K5400" s="14"/>
      <c r="L5400" s="29" t="s">
        <v>21950</v>
      </c>
      <c r="M5400" s="16" t="s">
        <v>24</v>
      </c>
      <c r="N5400" s="14"/>
      <c r="O5400" s="14"/>
      <c r="P5400" s="14"/>
      <c r="Q5400" s="14"/>
      <c r="R5400" s="14" t="s">
        <v>72</v>
      </c>
      <c r="S5400" s="8"/>
      <c r="T5400" s="8"/>
    </row>
    <row r="5401" spans="1:20" ht="15.75" customHeight="1">
      <c r="A5401" s="8">
        <v>2018</v>
      </c>
      <c r="B5401" s="9">
        <v>1076</v>
      </c>
      <c r="C5401" s="46" t="s">
        <v>21909</v>
      </c>
      <c r="D5401" s="10" t="s">
        <v>21951</v>
      </c>
      <c r="E5401" s="11" t="s">
        <v>21952</v>
      </c>
      <c r="F5401" s="14">
        <v>2018</v>
      </c>
      <c r="G5401" s="10" t="s">
        <v>21953</v>
      </c>
      <c r="H5401" s="13" t="s">
        <v>125</v>
      </c>
      <c r="I5401" s="10" t="s">
        <v>23</v>
      </c>
      <c r="J5401" s="10" t="s">
        <v>24</v>
      </c>
      <c r="K5401" s="14"/>
      <c r="L5401" s="29" t="s">
        <v>21954</v>
      </c>
      <c r="M5401" s="16" t="s">
        <v>24</v>
      </c>
      <c r="N5401" s="14"/>
      <c r="O5401" s="14"/>
      <c r="P5401" s="14"/>
      <c r="Q5401" s="14"/>
      <c r="R5401" s="14"/>
      <c r="S5401" s="8"/>
      <c r="T5401" s="8"/>
    </row>
    <row r="5402" spans="1:20" ht="15.75" customHeight="1">
      <c r="A5402" s="8">
        <v>2018</v>
      </c>
      <c r="B5402" s="9">
        <v>1076</v>
      </c>
      <c r="C5402" s="46" t="s">
        <v>21909</v>
      </c>
      <c r="D5402" s="10" t="s">
        <v>21955</v>
      </c>
      <c r="E5402" s="11" t="s">
        <v>21956</v>
      </c>
      <c r="F5402" s="10" t="s">
        <v>13807</v>
      </c>
      <c r="G5402" s="10" t="s">
        <v>21957</v>
      </c>
      <c r="H5402" s="13" t="s">
        <v>33</v>
      </c>
      <c r="I5402" s="10" t="s">
        <v>23</v>
      </c>
      <c r="J5402" s="10" t="s">
        <v>23</v>
      </c>
      <c r="K5402" s="14"/>
      <c r="L5402" s="29" t="s">
        <v>21958</v>
      </c>
      <c r="M5402" s="16" t="s">
        <v>24</v>
      </c>
      <c r="N5402" s="14"/>
      <c r="O5402" s="14"/>
      <c r="P5402" s="14"/>
      <c r="Q5402" s="14"/>
      <c r="R5402" s="14" t="s">
        <v>64</v>
      </c>
      <c r="S5402" s="8"/>
      <c r="T5402" s="8"/>
    </row>
    <row r="5403" spans="1:20" ht="15.75" customHeight="1">
      <c r="A5403" s="8">
        <v>2018</v>
      </c>
      <c r="B5403" s="9">
        <v>1076</v>
      </c>
      <c r="C5403" s="46" t="s">
        <v>21909</v>
      </c>
      <c r="D5403" s="10" t="s">
        <v>21959</v>
      </c>
      <c r="E5403" s="11" t="s">
        <v>21960</v>
      </c>
      <c r="F5403" s="10" t="s">
        <v>21961</v>
      </c>
      <c r="G5403" s="10" t="s">
        <v>21962</v>
      </c>
      <c r="H5403" s="13" t="s">
        <v>21963</v>
      </c>
      <c r="I5403" s="10" t="s">
        <v>23</v>
      </c>
      <c r="J5403" s="10" t="s">
        <v>24</v>
      </c>
      <c r="K5403" s="14"/>
      <c r="L5403" s="29" t="s">
        <v>21964</v>
      </c>
      <c r="M5403" s="16" t="s">
        <v>24</v>
      </c>
      <c r="N5403" s="14"/>
      <c r="O5403" s="14"/>
      <c r="P5403" s="14"/>
      <c r="Q5403" s="14"/>
      <c r="R5403" s="14"/>
      <c r="S5403" s="8"/>
      <c r="T5403" s="8"/>
    </row>
    <row r="5404" spans="1:20" ht="15.75" customHeight="1">
      <c r="A5404" s="8">
        <v>2018</v>
      </c>
      <c r="B5404" s="9">
        <v>1706</v>
      </c>
      <c r="C5404" s="46" t="s">
        <v>21909</v>
      </c>
      <c r="D5404" s="10" t="s">
        <v>21965</v>
      </c>
      <c r="E5404" s="11" t="s">
        <v>21966</v>
      </c>
      <c r="F5404" s="10" t="s">
        <v>809</v>
      </c>
      <c r="G5404" s="10" t="s">
        <v>21967</v>
      </c>
      <c r="H5404" s="13" t="s">
        <v>21968</v>
      </c>
      <c r="I5404" s="10" t="s">
        <v>23</v>
      </c>
      <c r="J5404" s="10" t="s">
        <v>23</v>
      </c>
      <c r="K5404" s="14"/>
      <c r="L5404" s="29" t="s">
        <v>21969</v>
      </c>
      <c r="M5404" s="16" t="s">
        <v>24</v>
      </c>
      <c r="N5404" s="14"/>
      <c r="O5404" s="14"/>
      <c r="P5404" s="14"/>
      <c r="Q5404" s="14"/>
      <c r="R5404" s="14" t="s">
        <v>72</v>
      </c>
      <c r="S5404" s="8"/>
      <c r="T5404" s="8"/>
    </row>
    <row r="5405" spans="1:20" ht="15.75" customHeight="1">
      <c r="A5405" s="8">
        <v>2018</v>
      </c>
      <c r="B5405" s="9">
        <v>394</v>
      </c>
      <c r="C5405" s="46" t="s">
        <v>21970</v>
      </c>
      <c r="D5405" s="10" t="s">
        <v>21971</v>
      </c>
      <c r="E5405" s="11" t="s">
        <v>21972</v>
      </c>
      <c r="F5405" s="15">
        <v>2004</v>
      </c>
      <c r="G5405" s="15" t="s">
        <v>21973</v>
      </c>
      <c r="H5405" s="13" t="s">
        <v>113</v>
      </c>
      <c r="I5405" s="15" t="s">
        <v>23</v>
      </c>
      <c r="J5405" s="15" t="s">
        <v>24</v>
      </c>
      <c r="K5405" s="15"/>
      <c r="L5405" s="15" t="s">
        <v>21974</v>
      </c>
      <c r="M5405" s="15" t="s">
        <v>24</v>
      </c>
      <c r="N5405" s="15"/>
      <c r="O5405" s="15"/>
      <c r="P5405" s="15"/>
      <c r="Q5405" s="15"/>
      <c r="R5405" s="14"/>
      <c r="S5405" s="8"/>
      <c r="T5405" s="8"/>
    </row>
    <row r="5406" spans="1:20" ht="15.75" customHeight="1">
      <c r="A5406" s="8">
        <v>2018</v>
      </c>
      <c r="B5406" s="9">
        <v>394</v>
      </c>
      <c r="C5406" s="46" t="s">
        <v>21970</v>
      </c>
      <c r="D5406" s="10" t="s">
        <v>21975</v>
      </c>
      <c r="E5406" s="11" t="s">
        <v>21976</v>
      </c>
      <c r="F5406" s="15">
        <v>1947</v>
      </c>
      <c r="G5406" s="15" t="s">
        <v>21977</v>
      </c>
      <c r="H5406" s="13" t="s">
        <v>149</v>
      </c>
      <c r="I5406" s="15" t="s">
        <v>24</v>
      </c>
      <c r="J5406" s="15" t="s">
        <v>24</v>
      </c>
      <c r="K5406" s="15"/>
      <c r="L5406" s="15" t="s">
        <v>21978</v>
      </c>
      <c r="M5406" s="15" t="s">
        <v>24</v>
      </c>
      <c r="N5406" s="15"/>
      <c r="O5406" s="15"/>
      <c r="P5406" s="15"/>
      <c r="Q5406" s="15"/>
      <c r="R5406" s="14" t="s">
        <v>72</v>
      </c>
      <c r="S5406" s="8"/>
      <c r="T5406" s="8"/>
    </row>
    <row r="5407" spans="1:20" ht="15.75" customHeight="1">
      <c r="A5407" s="8">
        <v>2018</v>
      </c>
      <c r="B5407" s="9">
        <v>394</v>
      </c>
      <c r="C5407" s="46" t="s">
        <v>21970</v>
      </c>
      <c r="D5407" s="10" t="s">
        <v>21979</v>
      </c>
      <c r="E5407" s="11" t="s">
        <v>21980</v>
      </c>
      <c r="F5407" s="15" t="s">
        <v>21981</v>
      </c>
      <c r="G5407" s="15" t="s">
        <v>21982</v>
      </c>
      <c r="H5407" s="13" t="s">
        <v>13043</v>
      </c>
      <c r="I5407" s="15" t="s">
        <v>24</v>
      </c>
      <c r="J5407" s="15" t="s">
        <v>24</v>
      </c>
      <c r="K5407" s="15"/>
      <c r="L5407" s="15" t="s">
        <v>21983</v>
      </c>
      <c r="M5407" s="15" t="s">
        <v>24</v>
      </c>
      <c r="N5407" s="15"/>
      <c r="O5407" s="15"/>
      <c r="P5407" s="15"/>
      <c r="Q5407" s="15"/>
      <c r="R5407" s="14" t="s">
        <v>72</v>
      </c>
      <c r="S5407" s="8"/>
      <c r="T5407" s="8"/>
    </row>
    <row r="5408" spans="1:20" ht="15.75" customHeight="1">
      <c r="A5408" s="8">
        <v>2018</v>
      </c>
      <c r="B5408" s="9">
        <v>394</v>
      </c>
      <c r="C5408" s="46" t="s">
        <v>21970</v>
      </c>
      <c r="D5408" s="10" t="s">
        <v>21984</v>
      </c>
      <c r="E5408" s="11" t="s">
        <v>21985</v>
      </c>
      <c r="F5408" s="15" t="s">
        <v>21986</v>
      </c>
      <c r="G5408" s="15" t="s">
        <v>21987</v>
      </c>
      <c r="H5408" s="13" t="s">
        <v>168</v>
      </c>
      <c r="I5408" s="15" t="s">
        <v>24</v>
      </c>
      <c r="J5408" s="15" t="s">
        <v>24</v>
      </c>
      <c r="K5408" s="15"/>
      <c r="L5408" s="15" t="s">
        <v>21988</v>
      </c>
      <c r="M5408" s="15" t="s">
        <v>24</v>
      </c>
      <c r="N5408" s="15"/>
      <c r="O5408" s="15"/>
      <c r="P5408" s="15"/>
      <c r="Q5408" s="15"/>
      <c r="R5408" s="14" t="s">
        <v>72</v>
      </c>
      <c r="S5408" s="8"/>
      <c r="T5408" s="8"/>
    </row>
    <row r="5409" spans="1:20" ht="15.75" customHeight="1">
      <c r="A5409" s="8">
        <v>2018</v>
      </c>
      <c r="B5409" s="9">
        <v>394</v>
      </c>
      <c r="C5409" s="46" t="s">
        <v>21970</v>
      </c>
      <c r="D5409" s="10" t="s">
        <v>21989</v>
      </c>
      <c r="E5409" s="11" t="s">
        <v>21990</v>
      </c>
      <c r="F5409" s="15" t="s">
        <v>21991</v>
      </c>
      <c r="G5409" s="15" t="s">
        <v>21992</v>
      </c>
      <c r="H5409" s="13" t="s">
        <v>33</v>
      </c>
      <c r="I5409" s="15" t="s">
        <v>24</v>
      </c>
      <c r="J5409" s="15" t="s">
        <v>23</v>
      </c>
      <c r="K5409" s="15"/>
      <c r="L5409" s="15" t="s">
        <v>21993</v>
      </c>
      <c r="M5409" s="15" t="s">
        <v>24</v>
      </c>
      <c r="N5409" s="15"/>
      <c r="O5409" s="15"/>
      <c r="P5409" s="15"/>
      <c r="Q5409" s="15"/>
      <c r="R5409" s="14" t="s">
        <v>72</v>
      </c>
      <c r="S5409" s="8"/>
      <c r="T5409" s="8"/>
    </row>
    <row r="5410" spans="1:20" ht="15.75" customHeight="1">
      <c r="A5410" s="8">
        <v>2018</v>
      </c>
      <c r="B5410" s="9">
        <v>394</v>
      </c>
      <c r="C5410" s="46" t="s">
        <v>21970</v>
      </c>
      <c r="D5410" s="10" t="s">
        <v>21994</v>
      </c>
      <c r="E5410" s="11" t="s">
        <v>21995</v>
      </c>
      <c r="F5410" s="15" t="s">
        <v>21996</v>
      </c>
      <c r="G5410" s="15" t="s">
        <v>21997</v>
      </c>
      <c r="H5410" s="13" t="s">
        <v>149</v>
      </c>
      <c r="I5410" s="15" t="s">
        <v>24</v>
      </c>
      <c r="J5410" s="15" t="s">
        <v>24</v>
      </c>
      <c r="K5410" s="15"/>
      <c r="L5410" s="15" t="s">
        <v>21998</v>
      </c>
      <c r="M5410" s="15" t="s">
        <v>24</v>
      </c>
      <c r="N5410" s="15"/>
      <c r="O5410" s="15"/>
      <c r="P5410" s="15"/>
      <c r="Q5410" s="15"/>
      <c r="R5410" s="14"/>
      <c r="S5410" s="8"/>
      <c r="T5410" s="8"/>
    </row>
    <row r="5411" spans="1:20" ht="15.75" customHeight="1">
      <c r="A5411" s="8">
        <v>2018</v>
      </c>
      <c r="B5411" s="9">
        <v>394</v>
      </c>
      <c r="C5411" s="46" t="s">
        <v>21970</v>
      </c>
      <c r="D5411" s="10" t="s">
        <v>21999</v>
      </c>
      <c r="E5411" s="11" t="s">
        <v>22000</v>
      </c>
      <c r="F5411" s="15" t="s">
        <v>22001</v>
      </c>
      <c r="G5411" s="15" t="s">
        <v>22002</v>
      </c>
      <c r="H5411" s="13" t="s">
        <v>22003</v>
      </c>
      <c r="I5411" s="15" t="s">
        <v>24</v>
      </c>
      <c r="J5411" s="15" t="s">
        <v>23</v>
      </c>
      <c r="K5411" s="15"/>
      <c r="L5411" s="15" t="s">
        <v>22004</v>
      </c>
      <c r="M5411" s="15" t="s">
        <v>24</v>
      </c>
      <c r="N5411" s="15"/>
      <c r="O5411" s="15"/>
      <c r="P5411" s="15"/>
      <c r="Q5411" s="15"/>
      <c r="R5411" s="14" t="s">
        <v>72</v>
      </c>
      <c r="S5411" s="8"/>
      <c r="T5411" s="8"/>
    </row>
    <row r="5412" spans="1:20" ht="15.75" customHeight="1">
      <c r="A5412" s="8">
        <v>2018</v>
      </c>
      <c r="B5412" s="9">
        <v>394</v>
      </c>
      <c r="C5412" s="46" t="s">
        <v>21970</v>
      </c>
      <c r="D5412" s="10" t="s">
        <v>22005</v>
      </c>
      <c r="E5412" s="11" t="s">
        <v>22006</v>
      </c>
      <c r="F5412" s="14" t="s">
        <v>22007</v>
      </c>
      <c r="G5412" s="15" t="s">
        <v>22008</v>
      </c>
      <c r="H5412" s="13" t="s">
        <v>3204</v>
      </c>
      <c r="I5412" s="15" t="s">
        <v>24</v>
      </c>
      <c r="J5412" s="15" t="s">
        <v>23</v>
      </c>
      <c r="K5412" s="15"/>
      <c r="L5412" s="15" t="s">
        <v>22009</v>
      </c>
      <c r="M5412" s="15" t="s">
        <v>24</v>
      </c>
      <c r="N5412" s="15"/>
      <c r="O5412" s="15"/>
      <c r="P5412" s="15"/>
      <c r="Q5412" s="15"/>
      <c r="R5412" s="14" t="s">
        <v>72</v>
      </c>
      <c r="S5412" s="8"/>
      <c r="T5412" s="8"/>
    </row>
    <row r="5413" spans="1:20" ht="15.75" customHeight="1">
      <c r="A5413" s="8">
        <v>2018</v>
      </c>
      <c r="B5413" s="9">
        <v>394</v>
      </c>
      <c r="C5413" s="46" t="s">
        <v>21970</v>
      </c>
      <c r="D5413" s="10" t="s">
        <v>22010</v>
      </c>
      <c r="E5413" s="11" t="s">
        <v>22011</v>
      </c>
      <c r="F5413" s="15" t="s">
        <v>22012</v>
      </c>
      <c r="G5413" s="15" t="s">
        <v>22013</v>
      </c>
      <c r="H5413" s="13" t="s">
        <v>914</v>
      </c>
      <c r="I5413" s="15" t="s">
        <v>24</v>
      </c>
      <c r="J5413" s="15" t="s">
        <v>24</v>
      </c>
      <c r="K5413" s="15"/>
      <c r="L5413" s="15" t="s">
        <v>22014</v>
      </c>
      <c r="M5413" s="15" t="s">
        <v>24</v>
      </c>
      <c r="N5413" s="15"/>
      <c r="O5413" s="15"/>
      <c r="P5413" s="15"/>
      <c r="Q5413" s="15"/>
      <c r="R5413" s="14"/>
      <c r="S5413" s="8"/>
      <c r="T5413" s="8"/>
    </row>
    <row r="5414" spans="1:20" ht="15.75" customHeight="1">
      <c r="A5414" s="8">
        <v>2018</v>
      </c>
      <c r="B5414" s="9">
        <v>394</v>
      </c>
      <c r="C5414" s="46" t="s">
        <v>21970</v>
      </c>
      <c r="D5414" s="10" t="s">
        <v>22015</v>
      </c>
      <c r="E5414" s="11" t="s">
        <v>22016</v>
      </c>
      <c r="F5414" s="15" t="s">
        <v>22017</v>
      </c>
      <c r="G5414" s="15" t="s">
        <v>22018</v>
      </c>
      <c r="H5414" s="13" t="s">
        <v>914</v>
      </c>
      <c r="I5414" s="15" t="s">
        <v>24</v>
      </c>
      <c r="J5414" s="15" t="s">
        <v>23</v>
      </c>
      <c r="K5414" s="15"/>
      <c r="L5414" s="15" t="s">
        <v>22019</v>
      </c>
      <c r="M5414" s="15"/>
      <c r="N5414" s="15"/>
      <c r="O5414" s="15"/>
      <c r="P5414" s="15"/>
      <c r="Q5414" s="15"/>
      <c r="R5414" s="14" t="s">
        <v>72</v>
      </c>
      <c r="S5414" s="8"/>
      <c r="T5414" s="8"/>
    </row>
    <row r="5415" spans="1:20" ht="15.75" customHeight="1">
      <c r="A5415" s="8">
        <v>2018</v>
      </c>
      <c r="B5415" s="9">
        <v>55</v>
      </c>
      <c r="C5415" s="15" t="s">
        <v>22020</v>
      </c>
      <c r="D5415" s="15" t="s">
        <v>22021</v>
      </c>
      <c r="E5415" s="11" t="s">
        <v>1811</v>
      </c>
      <c r="F5415" s="11">
        <v>2017</v>
      </c>
      <c r="G5415" s="11" t="s">
        <v>22022</v>
      </c>
      <c r="H5415" s="13">
        <v>0.01</v>
      </c>
      <c r="I5415" s="15" t="s">
        <v>23</v>
      </c>
      <c r="J5415" s="15" t="s">
        <v>24</v>
      </c>
      <c r="K5415" s="15"/>
      <c r="L5415" s="15"/>
      <c r="M5415" s="15" t="s">
        <v>24</v>
      </c>
      <c r="N5415" s="15"/>
      <c r="O5415" s="15"/>
      <c r="P5415" s="15"/>
      <c r="Q5415" s="15"/>
      <c r="R5415" s="17"/>
      <c r="S5415" s="98"/>
      <c r="T5415" s="98"/>
    </row>
    <row r="5416" spans="1:20" ht="15.75" customHeight="1">
      <c r="A5416" s="8">
        <v>2018</v>
      </c>
      <c r="B5416" s="9">
        <v>55</v>
      </c>
      <c r="C5416" s="15" t="s">
        <v>22020</v>
      </c>
      <c r="D5416" s="15" t="s">
        <v>22023</v>
      </c>
      <c r="E5416" s="11" t="s">
        <v>22024</v>
      </c>
      <c r="F5416" s="11" t="s">
        <v>22025</v>
      </c>
      <c r="G5416" s="11" t="s">
        <v>22026</v>
      </c>
      <c r="H5416" s="13">
        <v>1E-3</v>
      </c>
      <c r="I5416" s="15" t="s">
        <v>23</v>
      </c>
      <c r="J5416" s="15" t="s">
        <v>24</v>
      </c>
      <c r="K5416" s="15"/>
      <c r="L5416" s="15"/>
      <c r="M5416" s="15" t="s">
        <v>24</v>
      </c>
      <c r="N5416" s="15"/>
      <c r="O5416" s="15"/>
      <c r="P5416" s="15"/>
      <c r="Q5416" s="15"/>
      <c r="R5416" s="17"/>
      <c r="S5416" s="98"/>
      <c r="T5416" s="98"/>
    </row>
    <row r="5417" spans="1:20" ht="15.75" customHeight="1">
      <c r="A5417" s="8">
        <v>2018</v>
      </c>
      <c r="B5417" s="9">
        <v>55</v>
      </c>
      <c r="C5417" s="15" t="s">
        <v>22020</v>
      </c>
      <c r="D5417" s="15" t="s">
        <v>22027</v>
      </c>
      <c r="E5417" s="11" t="s">
        <v>22028</v>
      </c>
      <c r="F5417" s="11" t="s">
        <v>22029</v>
      </c>
      <c r="G5417" s="11" t="s">
        <v>22030</v>
      </c>
      <c r="H5417" s="13">
        <v>1E-3</v>
      </c>
      <c r="I5417" s="15" t="s">
        <v>23</v>
      </c>
      <c r="J5417" s="15" t="s">
        <v>24</v>
      </c>
      <c r="K5417" s="15"/>
      <c r="L5417" s="15"/>
      <c r="M5417" s="15" t="s">
        <v>24</v>
      </c>
      <c r="N5417" s="15"/>
      <c r="O5417" s="15"/>
      <c r="P5417" s="15"/>
      <c r="Q5417" s="15"/>
      <c r="R5417" s="17"/>
      <c r="S5417" s="98"/>
      <c r="T5417" s="98"/>
    </row>
    <row r="5418" spans="1:20" ht="15.75" customHeight="1">
      <c r="A5418" s="8">
        <v>2018</v>
      </c>
      <c r="B5418" s="9">
        <v>55</v>
      </c>
      <c r="C5418" s="15" t="s">
        <v>22020</v>
      </c>
      <c r="D5418" s="15" t="s">
        <v>22031</v>
      </c>
      <c r="E5418" s="11" t="s">
        <v>22032</v>
      </c>
      <c r="F5418" s="11" t="s">
        <v>2542</v>
      </c>
      <c r="G5418" s="11" t="s">
        <v>22033</v>
      </c>
      <c r="H5418" s="13">
        <v>0.01</v>
      </c>
      <c r="I5418" s="15" t="s">
        <v>23</v>
      </c>
      <c r="J5418" s="15" t="s">
        <v>24</v>
      </c>
      <c r="K5418" s="15"/>
      <c r="L5418" s="15"/>
      <c r="M5418" s="15" t="s">
        <v>24</v>
      </c>
      <c r="N5418" s="15"/>
      <c r="O5418" s="15"/>
      <c r="P5418" s="15"/>
      <c r="Q5418" s="15"/>
      <c r="R5418" s="17"/>
      <c r="S5418" s="98"/>
      <c r="T5418" s="98"/>
    </row>
    <row r="5419" spans="1:20" ht="15.75" customHeight="1">
      <c r="A5419" s="8">
        <v>2018</v>
      </c>
      <c r="B5419" s="9">
        <v>55</v>
      </c>
      <c r="C5419" s="15" t="s">
        <v>22020</v>
      </c>
      <c r="D5419" s="15" t="s">
        <v>22034</v>
      </c>
      <c r="E5419" s="11" t="s">
        <v>22035</v>
      </c>
      <c r="F5419" s="11" t="s">
        <v>1263</v>
      </c>
      <c r="G5419" s="11" t="s">
        <v>22036</v>
      </c>
      <c r="H5419" s="13">
        <v>0.08</v>
      </c>
      <c r="I5419" s="15" t="s">
        <v>23</v>
      </c>
      <c r="J5419" s="15" t="s">
        <v>24</v>
      </c>
      <c r="K5419" s="15"/>
      <c r="L5419" s="15"/>
      <c r="M5419" s="15" t="s">
        <v>24</v>
      </c>
      <c r="N5419" s="15"/>
      <c r="O5419" s="15"/>
      <c r="P5419" s="15"/>
      <c r="Q5419" s="15"/>
      <c r="R5419" s="17"/>
      <c r="S5419" s="98"/>
      <c r="T5419" s="98"/>
    </row>
    <row r="5420" spans="1:20" ht="15.75" customHeight="1">
      <c r="A5420" s="8">
        <v>2018</v>
      </c>
      <c r="B5420" s="9">
        <v>55</v>
      </c>
      <c r="C5420" s="15" t="s">
        <v>22020</v>
      </c>
      <c r="D5420" s="15" t="s">
        <v>22037</v>
      </c>
      <c r="E5420" s="11" t="s">
        <v>22038</v>
      </c>
      <c r="F5420" s="11">
        <v>1956</v>
      </c>
      <c r="G5420" s="11" t="s">
        <v>22039</v>
      </c>
      <c r="H5420" s="13">
        <v>1E-3</v>
      </c>
      <c r="I5420" s="15" t="s">
        <v>23</v>
      </c>
      <c r="J5420" s="15" t="s">
        <v>24</v>
      </c>
      <c r="K5420" s="15"/>
      <c r="L5420" s="15"/>
      <c r="M5420" s="15" t="s">
        <v>24</v>
      </c>
      <c r="N5420" s="15"/>
      <c r="O5420" s="15"/>
      <c r="P5420" s="15"/>
      <c r="Q5420" s="15"/>
      <c r="R5420" s="17"/>
      <c r="S5420" s="98"/>
      <c r="T5420" s="98"/>
    </row>
    <row r="5421" spans="1:20" ht="15.75" customHeight="1">
      <c r="A5421" s="8">
        <v>2018</v>
      </c>
      <c r="B5421" s="9">
        <v>55</v>
      </c>
      <c r="C5421" s="15" t="s">
        <v>22020</v>
      </c>
      <c r="D5421" s="15" t="s">
        <v>22040</v>
      </c>
      <c r="E5421" s="11" t="s">
        <v>22041</v>
      </c>
      <c r="F5421" s="11" t="s">
        <v>22042</v>
      </c>
      <c r="G5421" s="11" t="s">
        <v>22043</v>
      </c>
      <c r="H5421" s="13">
        <v>2.1000000000000001E-2</v>
      </c>
      <c r="I5421" s="15" t="s">
        <v>23</v>
      </c>
      <c r="J5421" s="15" t="s">
        <v>24</v>
      </c>
      <c r="K5421" s="15"/>
      <c r="L5421" s="15"/>
      <c r="M5421" s="15" t="s">
        <v>24</v>
      </c>
      <c r="N5421" s="15"/>
      <c r="O5421" s="15"/>
      <c r="P5421" s="15"/>
      <c r="Q5421" s="15"/>
      <c r="R5421" s="17"/>
      <c r="S5421" s="98"/>
      <c r="T5421" s="98"/>
    </row>
    <row r="5422" spans="1:20" ht="15.75" customHeight="1">
      <c r="A5422" s="8">
        <v>2018</v>
      </c>
      <c r="B5422" s="9">
        <v>55</v>
      </c>
      <c r="C5422" s="15" t="s">
        <v>22020</v>
      </c>
      <c r="D5422" s="15" t="s">
        <v>22044</v>
      </c>
      <c r="E5422" s="11" t="s">
        <v>22045</v>
      </c>
      <c r="F5422" s="11" t="s">
        <v>22046</v>
      </c>
      <c r="G5422" s="11" t="s">
        <v>22047</v>
      </c>
      <c r="H5422" s="13">
        <v>0.1</v>
      </c>
      <c r="I5422" s="15" t="s">
        <v>23</v>
      </c>
      <c r="J5422" s="15" t="s">
        <v>24</v>
      </c>
      <c r="K5422" s="15"/>
      <c r="L5422" s="15"/>
      <c r="M5422" s="15" t="s">
        <v>24</v>
      </c>
      <c r="N5422" s="15"/>
      <c r="O5422" s="15"/>
      <c r="P5422" s="15"/>
      <c r="Q5422" s="15"/>
      <c r="R5422" s="17"/>
      <c r="S5422" s="98"/>
      <c r="T5422" s="98"/>
    </row>
    <row r="5423" spans="1:20" ht="15.75" customHeight="1">
      <c r="A5423" s="8">
        <v>2018</v>
      </c>
      <c r="B5423" s="9">
        <v>55</v>
      </c>
      <c r="C5423" s="15" t="s">
        <v>22020</v>
      </c>
      <c r="D5423" s="15" t="s">
        <v>22048</v>
      </c>
      <c r="E5423" s="11" t="s">
        <v>22049</v>
      </c>
      <c r="F5423" s="11">
        <v>1794</v>
      </c>
      <c r="G5423" s="11" t="s">
        <v>22050</v>
      </c>
      <c r="H5423" s="13">
        <v>1E-3</v>
      </c>
      <c r="I5423" s="15" t="s">
        <v>23</v>
      </c>
      <c r="J5423" s="15" t="s">
        <v>24</v>
      </c>
      <c r="K5423" s="15"/>
      <c r="L5423" s="15"/>
      <c r="M5423" s="15" t="s">
        <v>24</v>
      </c>
      <c r="N5423" s="15"/>
      <c r="O5423" s="15"/>
      <c r="P5423" s="15"/>
      <c r="Q5423" s="15"/>
      <c r="R5423" s="17"/>
      <c r="S5423" s="98"/>
      <c r="T5423" s="98"/>
    </row>
    <row r="5424" spans="1:20" ht="15.75" customHeight="1">
      <c r="A5424" s="8">
        <v>2018</v>
      </c>
      <c r="B5424" s="9">
        <v>55</v>
      </c>
      <c r="C5424" s="15" t="s">
        <v>22020</v>
      </c>
      <c r="D5424" s="15" t="s">
        <v>22051</v>
      </c>
      <c r="E5424" s="11" t="s">
        <v>22052</v>
      </c>
      <c r="F5424" s="11" t="s">
        <v>15954</v>
      </c>
      <c r="G5424" s="11" t="s">
        <v>11813</v>
      </c>
      <c r="H5424" s="13">
        <v>2.1000000000000001E-2</v>
      </c>
      <c r="I5424" s="15" t="s">
        <v>23</v>
      </c>
      <c r="J5424" s="15" t="s">
        <v>24</v>
      </c>
      <c r="K5424" s="15"/>
      <c r="L5424" s="15"/>
      <c r="M5424" s="15" t="s">
        <v>24</v>
      </c>
      <c r="N5424" s="15"/>
      <c r="O5424" s="15"/>
      <c r="P5424" s="15"/>
      <c r="Q5424" s="15"/>
      <c r="R5424" s="17"/>
      <c r="S5424" s="98"/>
      <c r="T5424" s="98"/>
    </row>
    <row r="5425" spans="1:20" ht="15.75" customHeight="1">
      <c r="A5425" s="8">
        <v>2018</v>
      </c>
      <c r="B5425" s="9">
        <v>55</v>
      </c>
      <c r="C5425" s="15" t="s">
        <v>22020</v>
      </c>
      <c r="D5425" s="15" t="s">
        <v>22053</v>
      </c>
      <c r="E5425" s="11" t="s">
        <v>22054</v>
      </c>
      <c r="F5425" s="11" t="s">
        <v>22055</v>
      </c>
      <c r="G5425" s="11" t="s">
        <v>22056</v>
      </c>
      <c r="H5425" s="13">
        <v>4.2189999999999997E-3</v>
      </c>
      <c r="I5425" s="15" t="s">
        <v>23</v>
      </c>
      <c r="J5425" s="15" t="s">
        <v>24</v>
      </c>
      <c r="K5425" s="15"/>
      <c r="L5425" s="15"/>
      <c r="M5425" s="15" t="s">
        <v>24</v>
      </c>
      <c r="N5425" s="15"/>
      <c r="O5425" s="15"/>
      <c r="P5425" s="15"/>
      <c r="Q5425" s="15"/>
      <c r="R5425" s="17"/>
      <c r="S5425" s="98"/>
      <c r="T5425" s="98"/>
    </row>
    <row r="5426" spans="1:20" ht="15.75" customHeight="1">
      <c r="A5426" s="8">
        <v>2018</v>
      </c>
      <c r="B5426" s="9">
        <v>55</v>
      </c>
      <c r="C5426" s="15" t="s">
        <v>22020</v>
      </c>
      <c r="D5426" s="15" t="s">
        <v>22057</v>
      </c>
      <c r="E5426" s="11" t="s">
        <v>22058</v>
      </c>
      <c r="F5426" s="11" t="s">
        <v>20290</v>
      </c>
      <c r="G5426" s="11" t="s">
        <v>22059</v>
      </c>
      <c r="H5426" s="13">
        <v>0.05</v>
      </c>
      <c r="I5426" s="15" t="s">
        <v>23</v>
      </c>
      <c r="J5426" s="15" t="s">
        <v>24</v>
      </c>
      <c r="K5426" s="15"/>
      <c r="L5426" s="15"/>
      <c r="M5426" s="15" t="s">
        <v>24</v>
      </c>
      <c r="N5426" s="15"/>
      <c r="O5426" s="15"/>
      <c r="P5426" s="15"/>
      <c r="Q5426" s="15"/>
      <c r="R5426" s="17"/>
      <c r="S5426" s="98"/>
      <c r="T5426" s="98"/>
    </row>
    <row r="5427" spans="1:20" ht="15.75" customHeight="1">
      <c r="A5427" s="8">
        <v>2018</v>
      </c>
      <c r="B5427" s="9">
        <v>55</v>
      </c>
      <c r="C5427" s="15" t="s">
        <v>22020</v>
      </c>
      <c r="D5427" s="15" t="s">
        <v>22060</v>
      </c>
      <c r="E5427" s="11" t="s">
        <v>22061</v>
      </c>
      <c r="F5427" s="11" t="s">
        <v>22062</v>
      </c>
      <c r="G5427" s="11" t="s">
        <v>22063</v>
      </c>
      <c r="H5427" s="13">
        <v>3.6353999999999997E-2</v>
      </c>
      <c r="I5427" s="15" t="s">
        <v>23</v>
      </c>
      <c r="J5427" s="15" t="s">
        <v>24</v>
      </c>
      <c r="K5427" s="15"/>
      <c r="L5427" s="15"/>
      <c r="M5427" s="15" t="s">
        <v>24</v>
      </c>
      <c r="N5427" s="15"/>
      <c r="O5427" s="15"/>
      <c r="P5427" s="15"/>
      <c r="Q5427" s="15"/>
      <c r="R5427" s="17"/>
      <c r="S5427" s="98"/>
      <c r="T5427" s="98"/>
    </row>
    <row r="5428" spans="1:20" ht="15.75" customHeight="1">
      <c r="A5428" s="8">
        <v>2018</v>
      </c>
      <c r="B5428" s="9">
        <v>55</v>
      </c>
      <c r="C5428" s="15" t="s">
        <v>22020</v>
      </c>
      <c r="D5428" s="15" t="s">
        <v>22064</v>
      </c>
      <c r="E5428" s="11" t="s">
        <v>22065</v>
      </c>
      <c r="F5428" s="11" t="s">
        <v>22066</v>
      </c>
      <c r="G5428" s="11" t="s">
        <v>22067</v>
      </c>
      <c r="H5428" s="13">
        <v>0.06</v>
      </c>
      <c r="I5428" s="15" t="s">
        <v>23</v>
      </c>
      <c r="J5428" s="15" t="s">
        <v>24</v>
      </c>
      <c r="K5428" s="15"/>
      <c r="L5428" s="15"/>
      <c r="M5428" s="15" t="s">
        <v>24</v>
      </c>
      <c r="N5428" s="15"/>
      <c r="O5428" s="15"/>
      <c r="P5428" s="15"/>
      <c r="Q5428" s="15"/>
      <c r="R5428" s="17"/>
      <c r="S5428" s="98"/>
      <c r="T5428" s="98"/>
    </row>
    <row r="5429" spans="1:20" ht="15.75" customHeight="1">
      <c r="A5429" s="8">
        <v>2018</v>
      </c>
      <c r="B5429" s="9">
        <v>55</v>
      </c>
      <c r="C5429" s="15" t="s">
        <v>22020</v>
      </c>
      <c r="D5429" s="15" t="s">
        <v>22068</v>
      </c>
      <c r="E5429" s="11" t="s">
        <v>22069</v>
      </c>
      <c r="F5429" s="11" t="s">
        <v>18252</v>
      </c>
      <c r="G5429" s="11" t="s">
        <v>22070</v>
      </c>
      <c r="H5429" s="13">
        <v>3.3751999999999997E-2</v>
      </c>
      <c r="I5429" s="15" t="s">
        <v>23</v>
      </c>
      <c r="J5429" s="15" t="s">
        <v>24</v>
      </c>
      <c r="K5429" s="15"/>
      <c r="L5429" s="15"/>
      <c r="M5429" s="15" t="s">
        <v>24</v>
      </c>
      <c r="N5429" s="15"/>
      <c r="O5429" s="15"/>
      <c r="P5429" s="15"/>
      <c r="Q5429" s="15"/>
      <c r="R5429" s="17"/>
      <c r="S5429" s="98"/>
      <c r="T5429" s="98"/>
    </row>
    <row r="5430" spans="1:20" ht="15.75" customHeight="1">
      <c r="A5430" s="8">
        <v>2018</v>
      </c>
      <c r="B5430" s="9">
        <v>55</v>
      </c>
      <c r="C5430" s="15" t="s">
        <v>22020</v>
      </c>
      <c r="D5430" s="15" t="s">
        <v>22071</v>
      </c>
      <c r="E5430" s="11" t="s">
        <v>6347</v>
      </c>
      <c r="F5430" s="11">
        <v>1845</v>
      </c>
      <c r="G5430" s="11" t="s">
        <v>22072</v>
      </c>
      <c r="H5430" s="13">
        <v>1E-3</v>
      </c>
      <c r="I5430" s="15" t="s">
        <v>23</v>
      </c>
      <c r="J5430" s="15" t="s">
        <v>24</v>
      </c>
      <c r="K5430" s="15"/>
      <c r="L5430" s="15"/>
      <c r="M5430" s="15" t="s">
        <v>24</v>
      </c>
      <c r="N5430" s="15"/>
      <c r="O5430" s="15"/>
      <c r="P5430" s="15"/>
      <c r="Q5430" s="15"/>
      <c r="R5430" s="17"/>
      <c r="S5430" s="98"/>
      <c r="T5430" s="98"/>
    </row>
    <row r="5431" spans="1:20" ht="15.75" customHeight="1">
      <c r="A5431" s="8">
        <v>2018</v>
      </c>
      <c r="B5431" s="9">
        <v>55</v>
      </c>
      <c r="C5431" s="15" t="s">
        <v>22020</v>
      </c>
      <c r="D5431" s="15" t="s">
        <v>22073</v>
      </c>
      <c r="E5431" s="11" t="s">
        <v>22074</v>
      </c>
      <c r="F5431" s="81">
        <v>11412</v>
      </c>
      <c r="G5431" s="11" t="s">
        <v>22075</v>
      </c>
      <c r="H5431" s="13">
        <v>1E-3</v>
      </c>
      <c r="I5431" s="15" t="s">
        <v>23</v>
      </c>
      <c r="J5431" s="15" t="s">
        <v>24</v>
      </c>
      <c r="K5431" s="15"/>
      <c r="L5431" s="15"/>
      <c r="M5431" s="15" t="s">
        <v>24</v>
      </c>
      <c r="N5431" s="15"/>
      <c r="O5431" s="15"/>
      <c r="P5431" s="15"/>
      <c r="Q5431" s="15"/>
      <c r="R5431" s="17"/>
      <c r="S5431" s="98"/>
      <c r="T5431" s="98"/>
    </row>
    <row r="5432" spans="1:20" ht="15.75" customHeight="1">
      <c r="A5432" s="8">
        <v>2018</v>
      </c>
      <c r="B5432" s="9">
        <v>55</v>
      </c>
      <c r="C5432" s="15" t="s">
        <v>22020</v>
      </c>
      <c r="D5432" s="15" t="s">
        <v>22076</v>
      </c>
      <c r="E5432" s="11" t="s">
        <v>22077</v>
      </c>
      <c r="F5432" s="11">
        <v>1775</v>
      </c>
      <c r="G5432" s="11" t="s">
        <v>22078</v>
      </c>
      <c r="H5432" s="13">
        <v>1E-3</v>
      </c>
      <c r="I5432" s="15" t="s">
        <v>23</v>
      </c>
      <c r="J5432" s="15" t="s">
        <v>24</v>
      </c>
      <c r="K5432" s="15"/>
      <c r="L5432" s="15"/>
      <c r="M5432" s="15" t="s">
        <v>24</v>
      </c>
      <c r="N5432" s="15"/>
      <c r="O5432" s="15"/>
      <c r="P5432" s="15"/>
      <c r="Q5432" s="15"/>
      <c r="R5432" s="17"/>
      <c r="S5432" s="98"/>
      <c r="T5432" s="98"/>
    </row>
    <row r="5433" spans="1:20" ht="15.75" customHeight="1">
      <c r="A5433" s="8">
        <v>2018</v>
      </c>
      <c r="B5433" s="9">
        <v>55</v>
      </c>
      <c r="C5433" s="15" t="s">
        <v>22020</v>
      </c>
      <c r="D5433" s="15" t="s">
        <v>22079</v>
      </c>
      <c r="E5433" s="11" t="s">
        <v>22080</v>
      </c>
      <c r="F5433" s="11" t="s">
        <v>22081</v>
      </c>
      <c r="G5433" s="11" t="s">
        <v>22082</v>
      </c>
      <c r="H5433" s="13">
        <v>7.0000000000000007E-2</v>
      </c>
      <c r="I5433" s="15" t="s">
        <v>23</v>
      </c>
      <c r="J5433" s="15" t="s">
        <v>24</v>
      </c>
      <c r="K5433" s="15"/>
      <c r="L5433" s="15"/>
      <c r="M5433" s="15" t="s">
        <v>24</v>
      </c>
      <c r="N5433" s="15"/>
      <c r="O5433" s="15"/>
      <c r="P5433" s="15"/>
      <c r="Q5433" s="15"/>
      <c r="R5433" s="17"/>
      <c r="S5433" s="98"/>
      <c r="T5433" s="98"/>
    </row>
    <row r="5434" spans="1:20" ht="15.75" customHeight="1">
      <c r="A5434" s="8">
        <v>2018</v>
      </c>
      <c r="B5434" s="9">
        <v>55</v>
      </c>
      <c r="C5434" s="15" t="s">
        <v>22020</v>
      </c>
      <c r="D5434" s="15" t="s">
        <v>22083</v>
      </c>
      <c r="E5434" s="11" t="s">
        <v>22084</v>
      </c>
      <c r="F5434" s="11" t="s">
        <v>8212</v>
      </c>
      <c r="G5434" s="11" t="s">
        <v>22085</v>
      </c>
      <c r="H5434" s="13">
        <v>0.3</v>
      </c>
      <c r="I5434" s="15" t="s">
        <v>23</v>
      </c>
      <c r="J5434" s="15" t="s">
        <v>24</v>
      </c>
      <c r="K5434" s="15"/>
      <c r="L5434" s="15"/>
      <c r="M5434" s="15" t="s">
        <v>24</v>
      </c>
      <c r="N5434" s="15"/>
      <c r="O5434" s="15"/>
      <c r="P5434" s="15"/>
      <c r="Q5434" s="15"/>
      <c r="R5434" s="17"/>
      <c r="S5434" s="98"/>
      <c r="T5434" s="98"/>
    </row>
    <row r="5435" spans="1:20" ht="15.75" customHeight="1">
      <c r="A5435" s="8">
        <v>2018</v>
      </c>
      <c r="B5435" s="9">
        <v>55</v>
      </c>
      <c r="C5435" s="15" t="s">
        <v>22020</v>
      </c>
      <c r="D5435" s="15" t="s">
        <v>22086</v>
      </c>
      <c r="E5435" s="11" t="s">
        <v>22087</v>
      </c>
      <c r="F5435" s="11" t="s">
        <v>2378</v>
      </c>
      <c r="G5435" s="11" t="s">
        <v>22088</v>
      </c>
      <c r="H5435" s="13">
        <v>1E-3</v>
      </c>
      <c r="I5435" s="15" t="s">
        <v>23</v>
      </c>
      <c r="J5435" s="15" t="s">
        <v>24</v>
      </c>
      <c r="K5435" s="15"/>
      <c r="L5435" s="15"/>
      <c r="M5435" s="15" t="s">
        <v>24</v>
      </c>
      <c r="N5435" s="15"/>
      <c r="O5435" s="15"/>
      <c r="P5435" s="15"/>
      <c r="Q5435" s="15"/>
      <c r="R5435" s="17"/>
      <c r="S5435" s="98"/>
      <c r="T5435" s="98"/>
    </row>
    <row r="5436" spans="1:20" ht="15.75" customHeight="1">
      <c r="A5436" s="8">
        <v>2018</v>
      </c>
      <c r="B5436" s="9">
        <v>55</v>
      </c>
      <c r="C5436" s="15" t="s">
        <v>22020</v>
      </c>
      <c r="D5436" s="15" t="s">
        <v>22089</v>
      </c>
      <c r="E5436" s="11" t="s">
        <v>22090</v>
      </c>
      <c r="F5436" s="11" t="s">
        <v>22091</v>
      </c>
      <c r="G5436" s="11" t="s">
        <v>22092</v>
      </c>
      <c r="H5436" s="13">
        <v>8.4379999999999993E-3</v>
      </c>
      <c r="I5436" s="15" t="s">
        <v>23</v>
      </c>
      <c r="J5436" s="15" t="s">
        <v>24</v>
      </c>
      <c r="K5436" s="15"/>
      <c r="L5436" s="15"/>
      <c r="M5436" s="15" t="s">
        <v>24</v>
      </c>
      <c r="N5436" s="15"/>
      <c r="O5436" s="15"/>
      <c r="P5436" s="15"/>
      <c r="Q5436" s="15"/>
      <c r="R5436" s="17"/>
      <c r="S5436" s="98"/>
      <c r="T5436" s="98"/>
    </row>
    <row r="5437" spans="1:20" ht="15.75" customHeight="1">
      <c r="A5437" s="8">
        <v>2018</v>
      </c>
      <c r="B5437" s="9">
        <v>55</v>
      </c>
      <c r="C5437" s="15" t="s">
        <v>22020</v>
      </c>
      <c r="D5437" s="15" t="s">
        <v>22093</v>
      </c>
      <c r="E5437" s="11" t="s">
        <v>6347</v>
      </c>
      <c r="F5437" s="11">
        <v>1918</v>
      </c>
      <c r="G5437" s="11" t="s">
        <v>22094</v>
      </c>
      <c r="H5437" s="13">
        <v>4.2189999999999997E-3</v>
      </c>
      <c r="I5437" s="15" t="s">
        <v>23</v>
      </c>
      <c r="J5437" s="15" t="s">
        <v>24</v>
      </c>
      <c r="K5437" s="15"/>
      <c r="L5437" s="15"/>
      <c r="M5437" s="15" t="s">
        <v>24</v>
      </c>
      <c r="N5437" s="15"/>
      <c r="O5437" s="15"/>
      <c r="P5437" s="15"/>
      <c r="Q5437" s="15"/>
      <c r="R5437" s="17"/>
      <c r="S5437" s="98"/>
      <c r="T5437" s="98"/>
    </row>
    <row r="5438" spans="1:20" ht="15.75" customHeight="1">
      <c r="A5438" s="8">
        <v>2018</v>
      </c>
      <c r="B5438" s="9">
        <v>55</v>
      </c>
      <c r="C5438" s="15" t="s">
        <v>22020</v>
      </c>
      <c r="D5438" s="15" t="s">
        <v>22095</v>
      </c>
      <c r="E5438" s="11" t="s">
        <v>22096</v>
      </c>
      <c r="F5438" s="11" t="s">
        <v>22097</v>
      </c>
      <c r="G5438" s="11" t="s">
        <v>22098</v>
      </c>
      <c r="H5438" s="13">
        <v>1.6153000000000001E-2</v>
      </c>
      <c r="I5438" s="15" t="s">
        <v>23</v>
      </c>
      <c r="J5438" s="15" t="s">
        <v>24</v>
      </c>
      <c r="K5438" s="15"/>
      <c r="L5438" s="15"/>
      <c r="M5438" s="15" t="s">
        <v>24</v>
      </c>
      <c r="N5438" s="15"/>
      <c r="O5438" s="15"/>
      <c r="P5438" s="15"/>
      <c r="Q5438" s="15"/>
      <c r="R5438" s="17" t="s">
        <v>1076</v>
      </c>
      <c r="S5438" s="98"/>
      <c r="T5438" s="98"/>
    </row>
    <row r="5439" spans="1:20" ht="15.75" customHeight="1">
      <c r="A5439" s="8">
        <v>2018</v>
      </c>
      <c r="B5439" s="9">
        <v>55</v>
      </c>
      <c r="C5439" s="15" t="s">
        <v>22020</v>
      </c>
      <c r="D5439" s="15" t="s">
        <v>22099</v>
      </c>
      <c r="E5439" s="11" t="s">
        <v>6347</v>
      </c>
      <c r="F5439" s="11" t="s">
        <v>22100</v>
      </c>
      <c r="G5439" s="11" t="s">
        <v>11813</v>
      </c>
      <c r="H5439" s="13">
        <v>8.0000000000000002E-3</v>
      </c>
      <c r="I5439" s="15" t="s">
        <v>23</v>
      </c>
      <c r="J5439" s="15" t="s">
        <v>24</v>
      </c>
      <c r="K5439" s="15"/>
      <c r="L5439" s="15"/>
      <c r="M5439" s="15" t="s">
        <v>24</v>
      </c>
      <c r="N5439" s="15"/>
      <c r="O5439" s="15"/>
      <c r="P5439" s="15"/>
      <c r="Q5439" s="15"/>
      <c r="R5439" s="17"/>
      <c r="S5439" s="98"/>
      <c r="T5439" s="98"/>
    </row>
    <row r="5440" spans="1:20" ht="15.75" customHeight="1">
      <c r="A5440" s="8">
        <v>2018</v>
      </c>
      <c r="B5440" s="9">
        <v>55</v>
      </c>
      <c r="C5440" s="15" t="s">
        <v>22020</v>
      </c>
      <c r="D5440" s="15" t="s">
        <v>22101</v>
      </c>
      <c r="E5440" s="11" t="s">
        <v>22102</v>
      </c>
      <c r="F5440" s="11" t="s">
        <v>22103</v>
      </c>
      <c r="G5440" s="11" t="s">
        <v>22104</v>
      </c>
      <c r="H5440" s="13">
        <v>4.2189999999999997E-3</v>
      </c>
      <c r="I5440" s="15" t="s">
        <v>23</v>
      </c>
      <c r="J5440" s="15" t="s">
        <v>24</v>
      </c>
      <c r="K5440" s="15"/>
      <c r="L5440" s="15"/>
      <c r="M5440" s="15" t="s">
        <v>24</v>
      </c>
      <c r="N5440" s="15"/>
      <c r="O5440" s="15"/>
      <c r="P5440" s="15"/>
      <c r="Q5440" s="15"/>
      <c r="R5440" s="17"/>
      <c r="S5440" s="98"/>
      <c r="T5440" s="98"/>
    </row>
    <row r="5441" spans="1:20" ht="15.75" customHeight="1">
      <c r="A5441" s="8">
        <v>2018</v>
      </c>
      <c r="B5441" s="9">
        <v>55</v>
      </c>
      <c r="C5441" s="15" t="s">
        <v>22020</v>
      </c>
      <c r="D5441" s="15" t="s">
        <v>22105</v>
      </c>
      <c r="E5441" s="11" t="s">
        <v>22106</v>
      </c>
      <c r="F5441" s="11" t="s">
        <v>22107</v>
      </c>
      <c r="G5441" s="11" t="s">
        <v>22108</v>
      </c>
      <c r="H5441" s="13">
        <v>0.8</v>
      </c>
      <c r="I5441" s="15" t="s">
        <v>24</v>
      </c>
      <c r="J5441" s="15" t="s">
        <v>23</v>
      </c>
      <c r="K5441" s="15"/>
      <c r="L5441" s="15"/>
      <c r="M5441" s="15" t="s">
        <v>24</v>
      </c>
      <c r="N5441" s="15"/>
      <c r="O5441" s="15"/>
      <c r="P5441" s="15"/>
      <c r="Q5441" s="15"/>
      <c r="R5441" s="17" t="s">
        <v>72</v>
      </c>
      <c r="S5441" s="98"/>
      <c r="T5441" s="98"/>
    </row>
    <row r="5442" spans="1:20" ht="15.75" customHeight="1">
      <c r="A5442" s="8">
        <v>2018</v>
      </c>
      <c r="B5442" s="9">
        <v>55</v>
      </c>
      <c r="C5442" s="15" t="s">
        <v>22020</v>
      </c>
      <c r="D5442" s="15" t="s">
        <v>22109</v>
      </c>
      <c r="E5442" s="11" t="s">
        <v>22110</v>
      </c>
      <c r="F5442" s="11" t="s">
        <v>22111</v>
      </c>
      <c r="G5442" s="11" t="s">
        <v>22112</v>
      </c>
      <c r="H5442" s="13">
        <v>2.9007000000000002E-2</v>
      </c>
      <c r="I5442" s="15" t="s">
        <v>23</v>
      </c>
      <c r="J5442" s="15" t="s">
        <v>24</v>
      </c>
      <c r="K5442" s="15"/>
      <c r="L5442" s="15"/>
      <c r="M5442" s="15" t="s">
        <v>24</v>
      </c>
      <c r="N5442" s="15"/>
      <c r="O5442" s="15"/>
      <c r="P5442" s="15"/>
      <c r="Q5442" s="15"/>
      <c r="R5442" s="17"/>
      <c r="S5442" s="98"/>
      <c r="T5442" s="98"/>
    </row>
    <row r="5443" spans="1:20" ht="15.75" customHeight="1">
      <c r="A5443" s="8">
        <v>2018</v>
      </c>
      <c r="B5443" s="9">
        <v>55</v>
      </c>
      <c r="C5443" s="15" t="s">
        <v>22020</v>
      </c>
      <c r="D5443" s="15" t="s">
        <v>22113</v>
      </c>
      <c r="E5443" s="11" t="s">
        <v>22114</v>
      </c>
      <c r="F5443" s="11" t="s">
        <v>14002</v>
      </c>
      <c r="G5443" s="11" t="s">
        <v>22115</v>
      </c>
      <c r="H5443" s="13">
        <v>1.6875999999999999E-2</v>
      </c>
      <c r="I5443" s="15" t="s">
        <v>23</v>
      </c>
      <c r="J5443" s="15" t="s">
        <v>24</v>
      </c>
      <c r="K5443" s="15"/>
      <c r="L5443" s="15"/>
      <c r="M5443" s="15" t="s">
        <v>24</v>
      </c>
      <c r="N5443" s="15"/>
      <c r="O5443" s="15"/>
      <c r="P5443" s="15"/>
      <c r="Q5443" s="15"/>
      <c r="R5443" s="17"/>
      <c r="S5443" s="98"/>
      <c r="T5443" s="98"/>
    </row>
    <row r="5444" spans="1:20" ht="15.75" customHeight="1">
      <c r="A5444" s="8">
        <v>2018</v>
      </c>
      <c r="B5444" s="9">
        <v>55</v>
      </c>
      <c r="C5444" s="15" t="s">
        <v>22020</v>
      </c>
      <c r="D5444" s="15" t="s">
        <v>22116</v>
      </c>
      <c r="E5444" s="11" t="s">
        <v>22117</v>
      </c>
      <c r="F5444" s="11" t="s">
        <v>22118</v>
      </c>
      <c r="G5444" s="11" t="s">
        <v>22119</v>
      </c>
      <c r="H5444" s="13">
        <v>0.4</v>
      </c>
      <c r="I5444" s="15" t="s">
        <v>23</v>
      </c>
      <c r="J5444" s="15" t="s">
        <v>24</v>
      </c>
      <c r="K5444" s="15"/>
      <c r="L5444" s="15"/>
      <c r="M5444" s="15" t="s">
        <v>24</v>
      </c>
      <c r="N5444" s="15"/>
      <c r="O5444" s="15"/>
      <c r="P5444" s="15"/>
      <c r="Q5444" s="15"/>
      <c r="R5444" s="17"/>
      <c r="S5444" s="98"/>
      <c r="T5444" s="98"/>
    </row>
    <row r="5445" spans="1:20" ht="15.75" customHeight="1">
      <c r="A5445" s="8">
        <v>2018</v>
      </c>
      <c r="B5445" s="9">
        <v>55</v>
      </c>
      <c r="C5445" s="15" t="s">
        <v>22020</v>
      </c>
      <c r="D5445" s="15" t="s">
        <v>22120</v>
      </c>
      <c r="E5445" s="11" t="s">
        <v>22121</v>
      </c>
      <c r="F5445" s="11" t="s">
        <v>1290</v>
      </c>
      <c r="G5445" s="11" t="s">
        <v>22122</v>
      </c>
      <c r="H5445" s="13">
        <v>4.2189999999999997E-3</v>
      </c>
      <c r="I5445" s="15" t="s">
        <v>24</v>
      </c>
      <c r="J5445" s="15" t="s">
        <v>24</v>
      </c>
      <c r="K5445" s="15"/>
      <c r="L5445" s="15"/>
      <c r="M5445" s="15" t="s">
        <v>24</v>
      </c>
      <c r="N5445" s="15"/>
      <c r="O5445" s="15"/>
      <c r="P5445" s="15"/>
      <c r="Q5445" s="15"/>
      <c r="R5445" s="17"/>
      <c r="S5445" s="98"/>
      <c r="T5445" s="98"/>
    </row>
    <row r="5446" spans="1:20" ht="15.75" customHeight="1">
      <c r="A5446" s="8">
        <v>2018</v>
      </c>
      <c r="B5446" s="9">
        <v>55</v>
      </c>
      <c r="C5446" s="15" t="s">
        <v>22020</v>
      </c>
      <c r="D5446" s="15" t="s">
        <v>22123</v>
      </c>
      <c r="E5446" s="11" t="s">
        <v>22124</v>
      </c>
      <c r="F5446" s="11" t="s">
        <v>8212</v>
      </c>
      <c r="G5446" s="11" t="s">
        <v>22125</v>
      </c>
      <c r="H5446" s="13">
        <v>8.4379999999999993E-3</v>
      </c>
      <c r="I5446" s="15" t="s">
        <v>23</v>
      </c>
      <c r="J5446" s="15" t="s">
        <v>24</v>
      </c>
      <c r="K5446" s="15"/>
      <c r="L5446" s="15"/>
      <c r="M5446" s="15" t="s">
        <v>24</v>
      </c>
      <c r="N5446" s="15"/>
      <c r="O5446" s="15"/>
      <c r="P5446" s="15"/>
      <c r="Q5446" s="15"/>
      <c r="R5446" s="17"/>
      <c r="S5446" s="98"/>
      <c r="T5446" s="98"/>
    </row>
    <row r="5447" spans="1:20" ht="15.75" customHeight="1">
      <c r="A5447" s="8">
        <v>2018</v>
      </c>
      <c r="B5447" s="9">
        <v>55</v>
      </c>
      <c r="C5447" s="15" t="s">
        <v>22020</v>
      </c>
      <c r="D5447" s="15" t="s">
        <v>22126</v>
      </c>
      <c r="E5447" s="11" t="s">
        <v>22127</v>
      </c>
      <c r="F5447" s="11">
        <v>1925</v>
      </c>
      <c r="G5447" s="11" t="s">
        <v>22128</v>
      </c>
      <c r="H5447" s="13">
        <v>8.4379999999999993E-3</v>
      </c>
      <c r="I5447" s="15" t="s">
        <v>23</v>
      </c>
      <c r="J5447" s="15" t="s">
        <v>24</v>
      </c>
      <c r="K5447" s="15"/>
      <c r="L5447" s="15"/>
      <c r="M5447" s="15" t="s">
        <v>24</v>
      </c>
      <c r="N5447" s="15"/>
      <c r="O5447" s="15"/>
      <c r="P5447" s="15"/>
      <c r="Q5447" s="15"/>
      <c r="R5447" s="17"/>
      <c r="S5447" s="98"/>
      <c r="T5447" s="98"/>
    </row>
    <row r="5448" spans="1:20" ht="15.75" customHeight="1">
      <c r="A5448" s="8">
        <v>2018</v>
      </c>
      <c r="B5448" s="9">
        <v>55</v>
      </c>
      <c r="C5448" s="15" t="s">
        <v>22020</v>
      </c>
      <c r="D5448" s="15" t="s">
        <v>22129</v>
      </c>
      <c r="E5448" s="11" t="s">
        <v>22130</v>
      </c>
      <c r="F5448" s="11" t="s">
        <v>19580</v>
      </c>
      <c r="G5448" s="11" t="s">
        <v>22131</v>
      </c>
      <c r="H5448" s="13">
        <v>1.6875999999999999E-2</v>
      </c>
      <c r="I5448" s="15" t="s">
        <v>23</v>
      </c>
      <c r="J5448" s="15" t="s">
        <v>24</v>
      </c>
      <c r="K5448" s="15"/>
      <c r="L5448" s="15"/>
      <c r="M5448" s="15" t="s">
        <v>24</v>
      </c>
      <c r="N5448" s="15"/>
      <c r="O5448" s="15"/>
      <c r="P5448" s="15"/>
      <c r="Q5448" s="15"/>
      <c r="R5448" s="17"/>
      <c r="S5448" s="98"/>
      <c r="T5448" s="98"/>
    </row>
    <row r="5449" spans="1:20" ht="15.75" customHeight="1">
      <c r="A5449" s="8">
        <v>2018</v>
      </c>
      <c r="B5449" s="9">
        <v>55</v>
      </c>
      <c r="C5449" s="15" t="s">
        <v>22020</v>
      </c>
      <c r="D5449" s="15" t="s">
        <v>12234</v>
      </c>
      <c r="E5449" s="11" t="s">
        <v>22132</v>
      </c>
      <c r="F5449" s="11" t="s">
        <v>22133</v>
      </c>
      <c r="G5449" s="11" t="s">
        <v>22134</v>
      </c>
      <c r="H5449" s="13">
        <v>0.22614200000000001</v>
      </c>
      <c r="I5449" s="15" t="s">
        <v>24</v>
      </c>
      <c r="J5449" s="15" t="s">
        <v>24</v>
      </c>
      <c r="K5449" s="15"/>
      <c r="L5449" s="15"/>
      <c r="M5449" s="15" t="s">
        <v>24</v>
      </c>
      <c r="N5449" s="15"/>
      <c r="O5449" s="15"/>
      <c r="P5449" s="15"/>
      <c r="Q5449" s="15"/>
      <c r="R5449" s="17"/>
      <c r="S5449" s="98"/>
      <c r="T5449" s="98"/>
    </row>
    <row r="5450" spans="1:20" ht="15.75" customHeight="1">
      <c r="A5450" s="8">
        <v>2018</v>
      </c>
      <c r="B5450" s="9">
        <v>55</v>
      </c>
      <c r="C5450" s="15" t="s">
        <v>22020</v>
      </c>
      <c r="D5450" s="15" t="s">
        <v>22135</v>
      </c>
      <c r="E5450" s="11" t="s">
        <v>22136</v>
      </c>
      <c r="F5450" s="11">
        <v>1985</v>
      </c>
      <c r="G5450" s="11" t="s">
        <v>22137</v>
      </c>
      <c r="H5450" s="13">
        <v>1E-3</v>
      </c>
      <c r="I5450" s="15" t="s">
        <v>23</v>
      </c>
      <c r="J5450" s="15" t="s">
        <v>24</v>
      </c>
      <c r="K5450" s="15"/>
      <c r="L5450" s="15"/>
      <c r="M5450" s="15" t="s">
        <v>24</v>
      </c>
      <c r="N5450" s="15"/>
      <c r="O5450" s="15"/>
      <c r="P5450" s="15"/>
      <c r="Q5450" s="15"/>
      <c r="R5450" s="17"/>
      <c r="S5450" s="98"/>
      <c r="T5450" s="98"/>
    </row>
    <row r="5451" spans="1:20" ht="15.75" customHeight="1">
      <c r="A5451" s="8">
        <v>2018</v>
      </c>
      <c r="B5451" s="9">
        <v>55</v>
      </c>
      <c r="C5451" s="15" t="s">
        <v>22020</v>
      </c>
      <c r="D5451" s="15" t="s">
        <v>22138</v>
      </c>
      <c r="E5451" s="11" t="s">
        <v>22139</v>
      </c>
      <c r="F5451" s="11">
        <v>1989</v>
      </c>
      <c r="G5451" s="11" t="s">
        <v>22140</v>
      </c>
      <c r="H5451" s="13">
        <v>0.01</v>
      </c>
      <c r="I5451" s="15" t="s">
        <v>24</v>
      </c>
      <c r="J5451" s="15" t="s">
        <v>24</v>
      </c>
      <c r="K5451" s="15"/>
      <c r="L5451" s="15"/>
      <c r="M5451" s="15" t="s">
        <v>24</v>
      </c>
      <c r="N5451" s="15"/>
      <c r="O5451" s="15"/>
      <c r="P5451" s="15"/>
      <c r="Q5451" s="15"/>
      <c r="R5451" s="17"/>
      <c r="S5451" s="98"/>
      <c r="T5451" s="98"/>
    </row>
    <row r="5452" spans="1:20" ht="15.75" customHeight="1">
      <c r="A5452" s="8">
        <v>2018</v>
      </c>
      <c r="B5452" s="9">
        <v>55</v>
      </c>
      <c r="C5452" s="15" t="s">
        <v>22020</v>
      </c>
      <c r="D5452" s="15" t="s">
        <v>22141</v>
      </c>
      <c r="E5452" s="11" t="s">
        <v>22142</v>
      </c>
      <c r="F5452" s="11" t="s">
        <v>22143</v>
      </c>
      <c r="G5452" s="11" t="s">
        <v>22144</v>
      </c>
      <c r="H5452" s="13">
        <v>1.5</v>
      </c>
      <c r="I5452" s="15" t="s">
        <v>24</v>
      </c>
      <c r="J5452" s="15" t="s">
        <v>23</v>
      </c>
      <c r="K5452" s="15"/>
      <c r="L5452" s="15"/>
      <c r="M5452" s="15" t="s">
        <v>24</v>
      </c>
      <c r="N5452" s="15"/>
      <c r="O5452" s="15"/>
      <c r="P5452" s="15"/>
      <c r="Q5452" s="15"/>
      <c r="R5452" s="17" t="s">
        <v>72</v>
      </c>
      <c r="S5452" s="98"/>
      <c r="T5452" s="98"/>
    </row>
    <row r="5453" spans="1:20" ht="15.75" customHeight="1">
      <c r="A5453" s="8">
        <v>2018</v>
      </c>
      <c r="B5453" s="9">
        <v>55</v>
      </c>
      <c r="C5453" s="15" t="s">
        <v>22020</v>
      </c>
      <c r="D5453" s="15" t="s">
        <v>22145</v>
      </c>
      <c r="E5453" s="11" t="s">
        <v>22146</v>
      </c>
      <c r="F5453" s="11" t="s">
        <v>22147</v>
      </c>
      <c r="G5453" s="11" t="s">
        <v>22148</v>
      </c>
      <c r="H5453" s="13">
        <v>8.4379999999999993E-3</v>
      </c>
      <c r="I5453" s="15" t="s">
        <v>23</v>
      </c>
      <c r="J5453" s="15" t="s">
        <v>24</v>
      </c>
      <c r="K5453" s="15"/>
      <c r="L5453" s="15"/>
      <c r="M5453" s="15" t="s">
        <v>24</v>
      </c>
      <c r="N5453" s="15"/>
      <c r="O5453" s="15"/>
      <c r="P5453" s="15"/>
      <c r="Q5453" s="15"/>
      <c r="R5453" s="17"/>
      <c r="S5453" s="98"/>
      <c r="T5453" s="98"/>
    </row>
    <row r="5454" spans="1:20" ht="15.75" customHeight="1">
      <c r="A5454" s="8">
        <v>2018</v>
      </c>
      <c r="B5454" s="9">
        <v>55</v>
      </c>
      <c r="C5454" s="15" t="s">
        <v>22020</v>
      </c>
      <c r="D5454" s="15" t="s">
        <v>22149</v>
      </c>
      <c r="E5454" s="11" t="s">
        <v>22150</v>
      </c>
      <c r="F5454" s="11">
        <v>2017</v>
      </c>
      <c r="G5454" s="11" t="s">
        <v>22151</v>
      </c>
      <c r="H5454" s="13">
        <v>3.2306000000000001E-2</v>
      </c>
      <c r="I5454" s="15" t="s">
        <v>24</v>
      </c>
      <c r="J5454" s="15" t="s">
        <v>24</v>
      </c>
      <c r="K5454" s="15"/>
      <c r="L5454" s="15"/>
      <c r="M5454" s="15" t="s">
        <v>24</v>
      </c>
      <c r="N5454" s="15"/>
      <c r="O5454" s="15"/>
      <c r="P5454" s="15"/>
      <c r="Q5454" s="15"/>
      <c r="R5454" s="17" t="s">
        <v>72</v>
      </c>
      <c r="S5454" s="98"/>
      <c r="T5454" s="98"/>
    </row>
    <row r="5455" spans="1:20" ht="15.75" customHeight="1">
      <c r="A5455" s="8">
        <v>2018</v>
      </c>
      <c r="B5455" s="9">
        <v>55</v>
      </c>
      <c r="C5455" s="15" t="s">
        <v>22020</v>
      </c>
      <c r="D5455" s="15" t="s">
        <v>22152</v>
      </c>
      <c r="E5455" s="11" t="s">
        <v>22153</v>
      </c>
      <c r="F5455" s="11" t="s">
        <v>22154</v>
      </c>
      <c r="G5455" s="11" t="s">
        <v>22155</v>
      </c>
      <c r="H5455" s="13">
        <v>1E-3</v>
      </c>
      <c r="I5455" s="15" t="s">
        <v>23</v>
      </c>
      <c r="J5455" s="15" t="s">
        <v>24</v>
      </c>
      <c r="K5455" s="15"/>
      <c r="L5455" s="15"/>
      <c r="M5455" s="15" t="s">
        <v>24</v>
      </c>
      <c r="N5455" s="15"/>
      <c r="O5455" s="15"/>
      <c r="P5455" s="15"/>
      <c r="Q5455" s="15"/>
      <c r="R5455" s="17"/>
      <c r="S5455" s="98"/>
      <c r="T5455" s="98"/>
    </row>
    <row r="5456" spans="1:20" ht="15.75" customHeight="1">
      <c r="A5456" s="8">
        <v>2018</v>
      </c>
      <c r="B5456" s="9">
        <v>55</v>
      </c>
      <c r="C5456" s="15" t="s">
        <v>22020</v>
      </c>
      <c r="D5456" s="15" t="s">
        <v>22156</v>
      </c>
      <c r="E5456" s="11" t="s">
        <v>22157</v>
      </c>
      <c r="F5456" s="11" t="s">
        <v>22158</v>
      </c>
      <c r="G5456" s="11" t="s">
        <v>22159</v>
      </c>
      <c r="H5456" s="13">
        <v>0.3</v>
      </c>
      <c r="I5456" s="15" t="s">
        <v>23</v>
      </c>
      <c r="J5456" s="15" t="s">
        <v>24</v>
      </c>
      <c r="K5456" s="15"/>
      <c r="L5456" s="15"/>
      <c r="M5456" s="15" t="s">
        <v>24</v>
      </c>
      <c r="N5456" s="15"/>
      <c r="O5456" s="15"/>
      <c r="P5456" s="15"/>
      <c r="Q5456" s="15"/>
      <c r="R5456" s="17"/>
      <c r="S5456" s="98"/>
      <c r="T5456" s="98"/>
    </row>
    <row r="5457" spans="1:20" ht="15.75" customHeight="1">
      <c r="A5457" s="8">
        <v>2018</v>
      </c>
      <c r="B5457" s="9">
        <v>55</v>
      </c>
      <c r="C5457" s="15" t="s">
        <v>22020</v>
      </c>
      <c r="D5457" s="15" t="s">
        <v>22160</v>
      </c>
      <c r="E5457" s="11" t="s">
        <v>22161</v>
      </c>
      <c r="F5457" s="11" t="s">
        <v>2090</v>
      </c>
      <c r="G5457" s="11" t="s">
        <v>22162</v>
      </c>
      <c r="H5457" s="13">
        <v>4.2189999999999997E-3</v>
      </c>
      <c r="I5457" s="15" t="s">
        <v>23</v>
      </c>
      <c r="J5457" s="15" t="s">
        <v>24</v>
      </c>
      <c r="K5457" s="15"/>
      <c r="L5457" s="15"/>
      <c r="M5457" s="15" t="s">
        <v>24</v>
      </c>
      <c r="N5457" s="15"/>
      <c r="O5457" s="15"/>
      <c r="P5457" s="15"/>
      <c r="Q5457" s="15"/>
      <c r="R5457" s="17"/>
      <c r="S5457" s="98"/>
      <c r="T5457" s="98"/>
    </row>
    <row r="5458" spans="1:20" ht="15.75" customHeight="1">
      <c r="A5458" s="8">
        <v>2018</v>
      </c>
      <c r="B5458" s="9">
        <v>55</v>
      </c>
      <c r="C5458" s="15" t="s">
        <v>22020</v>
      </c>
      <c r="D5458" s="15" t="s">
        <v>22163</v>
      </c>
      <c r="E5458" s="11" t="s">
        <v>22164</v>
      </c>
      <c r="F5458" s="11" t="s">
        <v>22165</v>
      </c>
      <c r="G5458" s="11" t="s">
        <v>22166</v>
      </c>
      <c r="H5458" s="13">
        <v>0.44989000000000001</v>
      </c>
      <c r="I5458" s="15" t="s">
        <v>23</v>
      </c>
      <c r="J5458" s="15" t="s">
        <v>24</v>
      </c>
      <c r="K5458" s="15"/>
      <c r="L5458" s="15"/>
      <c r="M5458" s="15" t="s">
        <v>24</v>
      </c>
      <c r="N5458" s="15"/>
      <c r="O5458" s="15"/>
      <c r="P5458" s="15"/>
      <c r="Q5458" s="15"/>
      <c r="R5458" s="17"/>
      <c r="S5458" s="98"/>
      <c r="T5458" s="98"/>
    </row>
    <row r="5459" spans="1:20" ht="15.75" customHeight="1">
      <c r="A5459" s="8">
        <v>2018</v>
      </c>
      <c r="B5459" s="9">
        <v>55</v>
      </c>
      <c r="C5459" s="15" t="s">
        <v>22020</v>
      </c>
      <c r="D5459" s="15" t="s">
        <v>22167</v>
      </c>
      <c r="E5459" s="11" t="s">
        <v>22168</v>
      </c>
      <c r="F5459" s="11" t="s">
        <v>22169</v>
      </c>
      <c r="G5459" s="11" t="s">
        <v>22170</v>
      </c>
      <c r="H5459" s="13">
        <v>1E-3</v>
      </c>
      <c r="I5459" s="15" t="s">
        <v>23</v>
      </c>
      <c r="J5459" s="15" t="s">
        <v>24</v>
      </c>
      <c r="K5459" s="15"/>
      <c r="L5459" s="15"/>
      <c r="M5459" s="15" t="s">
        <v>24</v>
      </c>
      <c r="N5459" s="15"/>
      <c r="O5459" s="15"/>
      <c r="P5459" s="15"/>
      <c r="Q5459" s="15"/>
      <c r="R5459" s="17"/>
      <c r="S5459" s="98"/>
      <c r="T5459" s="98"/>
    </row>
    <row r="5460" spans="1:20" ht="15.75" customHeight="1">
      <c r="A5460" s="8">
        <v>2018</v>
      </c>
      <c r="B5460" s="9">
        <v>55</v>
      </c>
      <c r="C5460" s="15" t="s">
        <v>22020</v>
      </c>
      <c r="D5460" s="15" t="s">
        <v>22171</v>
      </c>
      <c r="E5460" s="11" t="s">
        <v>22172</v>
      </c>
      <c r="F5460" s="11" t="s">
        <v>22173</v>
      </c>
      <c r="G5460" s="11" t="s">
        <v>22174</v>
      </c>
      <c r="H5460" s="13">
        <v>0.118132</v>
      </c>
      <c r="I5460" s="15" t="s">
        <v>23</v>
      </c>
      <c r="J5460" s="15" t="s">
        <v>24</v>
      </c>
      <c r="K5460" s="15"/>
      <c r="L5460" s="15"/>
      <c r="M5460" s="15" t="s">
        <v>24</v>
      </c>
      <c r="N5460" s="15"/>
      <c r="O5460" s="15"/>
      <c r="P5460" s="15"/>
      <c r="Q5460" s="15"/>
      <c r="R5460" s="17"/>
      <c r="S5460" s="98"/>
      <c r="T5460" s="98"/>
    </row>
    <row r="5461" spans="1:20" ht="15.75" customHeight="1">
      <c r="A5461" s="8">
        <v>2018</v>
      </c>
      <c r="B5461" s="9">
        <v>55</v>
      </c>
      <c r="C5461" s="15" t="s">
        <v>22020</v>
      </c>
      <c r="D5461" s="15" t="s">
        <v>22175</v>
      </c>
      <c r="E5461" s="11" t="s">
        <v>2724</v>
      </c>
      <c r="F5461" s="11" t="s">
        <v>22176</v>
      </c>
      <c r="G5461" s="11" t="s">
        <v>22177</v>
      </c>
      <c r="H5461" s="13">
        <v>2E-3</v>
      </c>
      <c r="I5461" s="15" t="s">
        <v>23</v>
      </c>
      <c r="J5461" s="15" t="s">
        <v>24</v>
      </c>
      <c r="K5461" s="15"/>
      <c r="L5461" s="15"/>
      <c r="M5461" s="15" t="s">
        <v>24</v>
      </c>
      <c r="N5461" s="15"/>
      <c r="O5461" s="15"/>
      <c r="P5461" s="15"/>
      <c r="Q5461" s="15"/>
      <c r="R5461" s="17"/>
      <c r="S5461" s="98"/>
      <c r="T5461" s="98"/>
    </row>
    <row r="5462" spans="1:20" ht="15.75" customHeight="1">
      <c r="A5462" s="8">
        <v>2018</v>
      </c>
      <c r="B5462" s="9">
        <v>55</v>
      </c>
      <c r="C5462" s="15" t="s">
        <v>22020</v>
      </c>
      <c r="D5462" s="15" t="s">
        <v>22178</v>
      </c>
      <c r="E5462" s="11" t="s">
        <v>22179</v>
      </c>
      <c r="F5462" s="11" t="s">
        <v>9725</v>
      </c>
      <c r="G5462" s="11" t="s">
        <v>22180</v>
      </c>
      <c r="H5462" s="13">
        <v>0.2</v>
      </c>
      <c r="I5462" s="15" t="s">
        <v>24</v>
      </c>
      <c r="J5462" s="15" t="s">
        <v>24</v>
      </c>
      <c r="K5462" s="15"/>
      <c r="L5462" s="15"/>
      <c r="M5462" s="15" t="s">
        <v>24</v>
      </c>
      <c r="N5462" s="15"/>
      <c r="O5462" s="15"/>
      <c r="P5462" s="15"/>
      <c r="Q5462" s="15"/>
      <c r="R5462" s="17" t="s">
        <v>72</v>
      </c>
      <c r="S5462" s="98"/>
      <c r="T5462" s="98"/>
    </row>
    <row r="5463" spans="1:20" ht="15.75" customHeight="1">
      <c r="A5463" s="8">
        <v>2018</v>
      </c>
      <c r="B5463" s="9">
        <v>55</v>
      </c>
      <c r="C5463" s="15" t="s">
        <v>22020</v>
      </c>
      <c r="D5463" s="15" t="s">
        <v>22181</v>
      </c>
      <c r="E5463" s="11" t="s">
        <v>22182</v>
      </c>
      <c r="F5463" s="11" t="s">
        <v>2465</v>
      </c>
      <c r="G5463" s="11" t="s">
        <v>22183</v>
      </c>
      <c r="H5463" s="13">
        <v>0.1</v>
      </c>
      <c r="I5463" s="15" t="s">
        <v>23</v>
      </c>
      <c r="J5463" s="15" t="s">
        <v>24</v>
      </c>
      <c r="K5463" s="15"/>
      <c r="L5463" s="15"/>
      <c r="M5463" s="15" t="s">
        <v>24</v>
      </c>
      <c r="N5463" s="15"/>
      <c r="O5463" s="15"/>
      <c r="P5463" s="15"/>
      <c r="Q5463" s="15"/>
      <c r="R5463" s="17"/>
      <c r="S5463" s="98"/>
      <c r="T5463" s="98"/>
    </row>
    <row r="5464" spans="1:20" ht="15.75" customHeight="1">
      <c r="A5464" s="8">
        <v>2018</v>
      </c>
      <c r="B5464" s="9">
        <v>55</v>
      </c>
      <c r="C5464" s="15" t="s">
        <v>22020</v>
      </c>
      <c r="D5464" s="15" t="s">
        <v>22184</v>
      </c>
      <c r="E5464" s="11" t="s">
        <v>22185</v>
      </c>
      <c r="F5464" s="11" t="s">
        <v>22186</v>
      </c>
      <c r="G5464" s="11" t="s">
        <v>22187</v>
      </c>
      <c r="H5464" s="13">
        <v>0.02</v>
      </c>
      <c r="I5464" s="15" t="s">
        <v>24</v>
      </c>
      <c r="J5464" s="15" t="s">
        <v>24</v>
      </c>
      <c r="K5464" s="15"/>
      <c r="L5464" s="15"/>
      <c r="M5464" s="15" t="s">
        <v>23</v>
      </c>
      <c r="N5464" s="15" t="s">
        <v>22188</v>
      </c>
      <c r="O5464" s="15">
        <v>0.1</v>
      </c>
      <c r="P5464" s="15">
        <v>0</v>
      </c>
      <c r="Q5464" s="15">
        <v>0</v>
      </c>
      <c r="R5464" s="17" t="s">
        <v>72</v>
      </c>
      <c r="S5464" s="98"/>
      <c r="T5464" s="98"/>
    </row>
    <row r="5465" spans="1:20" ht="15.75" customHeight="1">
      <c r="A5465" s="8">
        <v>2018</v>
      </c>
      <c r="B5465" s="9">
        <v>55</v>
      </c>
      <c r="C5465" s="15" t="s">
        <v>22020</v>
      </c>
      <c r="D5465" s="15" t="s">
        <v>22189</v>
      </c>
      <c r="E5465" s="11" t="s">
        <v>22190</v>
      </c>
      <c r="F5465" s="11">
        <v>1934</v>
      </c>
      <c r="G5465" s="11" t="s">
        <v>22191</v>
      </c>
      <c r="H5465" s="13">
        <v>1E-3</v>
      </c>
      <c r="I5465" s="15" t="s">
        <v>23</v>
      </c>
      <c r="J5465" s="15" t="s">
        <v>24</v>
      </c>
      <c r="K5465" s="15"/>
      <c r="L5465" s="15"/>
      <c r="M5465" s="15" t="s">
        <v>23</v>
      </c>
      <c r="N5465" s="15" t="s">
        <v>22192</v>
      </c>
      <c r="O5465" s="15">
        <v>0.2</v>
      </c>
      <c r="P5465" s="15">
        <v>0</v>
      </c>
      <c r="Q5465" s="15">
        <v>0</v>
      </c>
      <c r="R5465" s="17"/>
      <c r="S5465" s="98"/>
      <c r="T5465" s="98"/>
    </row>
    <row r="5466" spans="1:20" ht="15.75" customHeight="1">
      <c r="A5466" s="8">
        <v>2018</v>
      </c>
      <c r="B5466" s="9">
        <v>55</v>
      </c>
      <c r="C5466" s="15" t="s">
        <v>22020</v>
      </c>
      <c r="D5466" s="15" t="s">
        <v>22193</v>
      </c>
      <c r="E5466" s="11" t="s">
        <v>22194</v>
      </c>
      <c r="F5466" s="11">
        <v>2018</v>
      </c>
      <c r="G5466" s="11" t="s">
        <v>22195</v>
      </c>
      <c r="H5466" s="13">
        <v>1E-3</v>
      </c>
      <c r="I5466" s="15" t="s">
        <v>23</v>
      </c>
      <c r="J5466" s="15" t="s">
        <v>24</v>
      </c>
      <c r="K5466" s="15"/>
      <c r="L5466" s="15"/>
      <c r="M5466" s="15" t="s">
        <v>24</v>
      </c>
      <c r="N5466" s="15"/>
      <c r="O5466" s="15"/>
      <c r="P5466" s="15"/>
      <c r="Q5466" s="15"/>
      <c r="R5466" s="17"/>
      <c r="S5466" s="98"/>
      <c r="T5466" s="98"/>
    </row>
    <row r="5467" spans="1:20" ht="15.75" customHeight="1">
      <c r="A5467" s="8">
        <v>2018</v>
      </c>
      <c r="B5467" s="9">
        <v>55</v>
      </c>
      <c r="C5467" s="15" t="s">
        <v>22020</v>
      </c>
      <c r="D5467" s="15" t="s">
        <v>22196</v>
      </c>
      <c r="E5467" s="11" t="s">
        <v>22197</v>
      </c>
      <c r="F5467" s="11" t="s">
        <v>22198</v>
      </c>
      <c r="G5467" s="11" t="s">
        <v>22199</v>
      </c>
      <c r="H5467" s="13">
        <v>0.2</v>
      </c>
      <c r="I5467" s="15" t="s">
        <v>23</v>
      </c>
      <c r="J5467" s="15" t="s">
        <v>24</v>
      </c>
      <c r="K5467" s="15"/>
      <c r="L5467" s="15"/>
      <c r="M5467" s="15" t="s">
        <v>24</v>
      </c>
      <c r="N5467" s="15"/>
      <c r="O5467" s="15"/>
      <c r="P5467" s="15"/>
      <c r="Q5467" s="15"/>
      <c r="R5467" s="17"/>
      <c r="S5467" s="98"/>
      <c r="T5467" s="98"/>
    </row>
    <row r="5468" spans="1:20" ht="15.75" customHeight="1">
      <c r="A5468" s="8">
        <v>2018</v>
      </c>
      <c r="B5468" s="9">
        <v>55</v>
      </c>
      <c r="C5468" s="15" t="s">
        <v>22020</v>
      </c>
      <c r="D5468" s="15" t="s">
        <v>22200</v>
      </c>
      <c r="E5468" s="11" t="s">
        <v>22201</v>
      </c>
      <c r="F5468" s="11">
        <v>1938</v>
      </c>
      <c r="G5468" s="11" t="s">
        <v>22202</v>
      </c>
      <c r="H5468" s="13">
        <v>1E-3</v>
      </c>
      <c r="I5468" s="15" t="s">
        <v>23</v>
      </c>
      <c r="J5468" s="15" t="s">
        <v>24</v>
      </c>
      <c r="K5468" s="15"/>
      <c r="L5468" s="15"/>
      <c r="M5468" s="15" t="s">
        <v>24</v>
      </c>
      <c r="N5468" s="15"/>
      <c r="O5468" s="15"/>
      <c r="P5468" s="15"/>
      <c r="Q5468" s="15"/>
      <c r="R5468" s="17"/>
      <c r="S5468" s="98"/>
      <c r="T5468" s="98"/>
    </row>
    <row r="5469" spans="1:20" ht="15.75" customHeight="1">
      <c r="A5469" s="8">
        <v>2018</v>
      </c>
      <c r="B5469" s="9">
        <v>55</v>
      </c>
      <c r="C5469" s="15" t="s">
        <v>22020</v>
      </c>
      <c r="D5469" s="15" t="s">
        <v>22203</v>
      </c>
      <c r="E5469" s="11" t="s">
        <v>22204</v>
      </c>
      <c r="F5469" s="11" t="s">
        <v>2029</v>
      </c>
      <c r="G5469" s="11" t="s">
        <v>22205</v>
      </c>
      <c r="H5469" s="13">
        <v>6.6058000000000006E-2</v>
      </c>
      <c r="I5469" s="15" t="s">
        <v>23</v>
      </c>
      <c r="J5469" s="15" t="s">
        <v>24</v>
      </c>
      <c r="K5469" s="15"/>
      <c r="L5469" s="15"/>
      <c r="M5469" s="15" t="s">
        <v>24</v>
      </c>
      <c r="N5469" s="15"/>
      <c r="O5469" s="15"/>
      <c r="P5469" s="15"/>
      <c r="Q5469" s="15"/>
      <c r="R5469" s="17"/>
      <c r="S5469" s="98"/>
      <c r="T5469" s="98"/>
    </row>
    <row r="5470" spans="1:20" ht="15.75" customHeight="1">
      <c r="A5470" s="8">
        <v>2018</v>
      </c>
      <c r="B5470" s="9">
        <v>55</v>
      </c>
      <c r="C5470" s="15" t="s">
        <v>22020</v>
      </c>
      <c r="D5470" s="15" t="s">
        <v>22206</v>
      </c>
      <c r="E5470" s="11" t="s">
        <v>22207</v>
      </c>
      <c r="F5470" s="11" t="s">
        <v>22208</v>
      </c>
      <c r="G5470" s="11" t="s">
        <v>22209</v>
      </c>
      <c r="H5470" s="13">
        <v>0.01</v>
      </c>
      <c r="I5470" s="15" t="s">
        <v>23</v>
      </c>
      <c r="J5470" s="15" t="s">
        <v>24</v>
      </c>
      <c r="K5470" s="15"/>
      <c r="L5470" s="15"/>
      <c r="M5470" s="15" t="s">
        <v>24</v>
      </c>
      <c r="N5470" s="15"/>
      <c r="O5470" s="15"/>
      <c r="P5470" s="15"/>
      <c r="Q5470" s="15"/>
      <c r="R5470" s="17"/>
      <c r="S5470" s="98"/>
      <c r="T5470" s="98"/>
    </row>
    <row r="5471" spans="1:20" ht="15.75" customHeight="1">
      <c r="A5471" s="8">
        <v>2018</v>
      </c>
      <c r="B5471" s="9">
        <v>55</v>
      </c>
      <c r="C5471" s="15" t="s">
        <v>22020</v>
      </c>
      <c r="D5471" s="15" t="s">
        <v>22210</v>
      </c>
      <c r="E5471" s="11" t="s">
        <v>22211</v>
      </c>
      <c r="F5471" s="11">
        <v>2018</v>
      </c>
      <c r="G5471" s="11" t="s">
        <v>22212</v>
      </c>
      <c r="H5471" s="13">
        <v>1E-3</v>
      </c>
      <c r="I5471" s="15" t="s">
        <v>23</v>
      </c>
      <c r="J5471" s="15" t="s">
        <v>24</v>
      </c>
      <c r="K5471" s="15"/>
      <c r="L5471" s="15"/>
      <c r="M5471" s="15" t="s">
        <v>24</v>
      </c>
      <c r="N5471" s="15"/>
      <c r="O5471" s="15"/>
      <c r="P5471" s="15"/>
      <c r="Q5471" s="15"/>
      <c r="R5471" s="17"/>
      <c r="S5471" s="98"/>
      <c r="T5471" s="98"/>
    </row>
    <row r="5472" spans="1:20" ht="15.75" customHeight="1">
      <c r="A5472" s="8">
        <v>2018</v>
      </c>
      <c r="B5472" s="9">
        <v>55</v>
      </c>
      <c r="C5472" s="15" t="s">
        <v>22020</v>
      </c>
      <c r="D5472" s="15" t="s">
        <v>22213</v>
      </c>
      <c r="E5472" s="11" t="s">
        <v>22214</v>
      </c>
      <c r="F5472" s="11" t="s">
        <v>5041</v>
      </c>
      <c r="G5472" s="11" t="s">
        <v>22215</v>
      </c>
      <c r="H5472" s="13">
        <v>1E-3</v>
      </c>
      <c r="I5472" s="15" t="s">
        <v>23</v>
      </c>
      <c r="J5472" s="15" t="s">
        <v>24</v>
      </c>
      <c r="K5472" s="15"/>
      <c r="L5472" s="15"/>
      <c r="M5472" s="15" t="s">
        <v>24</v>
      </c>
      <c r="N5472" s="15"/>
      <c r="O5472" s="15"/>
      <c r="P5472" s="15"/>
      <c r="Q5472" s="15"/>
      <c r="R5472" s="17"/>
      <c r="S5472" s="98"/>
      <c r="T5472" s="98"/>
    </row>
    <row r="5473" spans="1:20" ht="15.75" customHeight="1">
      <c r="A5473" s="8">
        <v>2018</v>
      </c>
      <c r="B5473" s="9">
        <v>55</v>
      </c>
      <c r="C5473" s="15" t="s">
        <v>22020</v>
      </c>
      <c r="D5473" s="15" t="s">
        <v>22216</v>
      </c>
      <c r="E5473" s="11" t="s">
        <v>22217</v>
      </c>
      <c r="F5473" s="11" t="s">
        <v>22218</v>
      </c>
      <c r="G5473" s="11" t="s">
        <v>22219</v>
      </c>
      <c r="H5473" s="13">
        <v>2E-3</v>
      </c>
      <c r="I5473" s="15" t="s">
        <v>23</v>
      </c>
      <c r="J5473" s="15" t="s">
        <v>24</v>
      </c>
      <c r="K5473" s="15"/>
      <c r="L5473" s="15"/>
      <c r="M5473" s="15" t="s">
        <v>24</v>
      </c>
      <c r="N5473" s="15"/>
      <c r="O5473" s="15"/>
      <c r="P5473" s="15"/>
      <c r="Q5473" s="15"/>
      <c r="R5473" s="17"/>
      <c r="S5473" s="98"/>
      <c r="T5473" s="98"/>
    </row>
    <row r="5474" spans="1:20" ht="15.75" customHeight="1">
      <c r="A5474" s="8">
        <v>2018</v>
      </c>
      <c r="B5474" s="9">
        <v>55</v>
      </c>
      <c r="C5474" s="15" t="s">
        <v>22020</v>
      </c>
      <c r="D5474" s="15" t="s">
        <v>22220</v>
      </c>
      <c r="E5474" s="11" t="s">
        <v>22221</v>
      </c>
      <c r="F5474" s="11" t="s">
        <v>22222</v>
      </c>
      <c r="G5474" s="11" t="s">
        <v>22223</v>
      </c>
      <c r="H5474" s="13">
        <v>0.1</v>
      </c>
      <c r="I5474" s="15" t="s">
        <v>23</v>
      </c>
      <c r="J5474" s="15" t="s">
        <v>24</v>
      </c>
      <c r="K5474" s="15"/>
      <c r="L5474" s="15"/>
      <c r="M5474" s="15" t="s">
        <v>24</v>
      </c>
      <c r="N5474" s="15"/>
      <c r="O5474" s="15"/>
      <c r="P5474" s="15"/>
      <c r="Q5474" s="15"/>
      <c r="R5474" s="17"/>
      <c r="S5474" s="98"/>
      <c r="T5474" s="98"/>
    </row>
    <row r="5475" spans="1:20" ht="15.75" customHeight="1">
      <c r="A5475" s="8">
        <v>2018</v>
      </c>
      <c r="B5475" s="9">
        <v>55</v>
      </c>
      <c r="C5475" s="15" t="s">
        <v>22020</v>
      </c>
      <c r="D5475" s="15" t="s">
        <v>22224</v>
      </c>
      <c r="E5475" s="11" t="s">
        <v>22225</v>
      </c>
      <c r="F5475" s="11" t="s">
        <v>22226</v>
      </c>
      <c r="G5475" s="11" t="s">
        <v>22227</v>
      </c>
      <c r="H5475" s="13">
        <v>1E-3</v>
      </c>
      <c r="I5475" s="15" t="s">
        <v>23</v>
      </c>
      <c r="J5475" s="15" t="s">
        <v>24</v>
      </c>
      <c r="K5475" s="15"/>
      <c r="L5475" s="15"/>
      <c r="M5475" s="15" t="s">
        <v>24</v>
      </c>
      <c r="N5475" s="15"/>
      <c r="O5475" s="15"/>
      <c r="P5475" s="15"/>
      <c r="Q5475" s="15"/>
      <c r="R5475" s="17"/>
      <c r="S5475" s="98"/>
      <c r="T5475" s="98"/>
    </row>
    <row r="5476" spans="1:20" ht="15.75" customHeight="1">
      <c r="A5476" s="8">
        <v>2018</v>
      </c>
      <c r="B5476" s="9">
        <v>55</v>
      </c>
      <c r="C5476" s="15" t="s">
        <v>22020</v>
      </c>
      <c r="D5476" s="15" t="s">
        <v>22228</v>
      </c>
      <c r="E5476" s="11" t="s">
        <v>22229</v>
      </c>
      <c r="F5476" s="11" t="s">
        <v>22230</v>
      </c>
      <c r="G5476" s="11" t="s">
        <v>22231</v>
      </c>
      <c r="H5476" s="13">
        <v>0.1</v>
      </c>
      <c r="I5476" s="15" t="s">
        <v>24</v>
      </c>
      <c r="J5476" s="15" t="s">
        <v>24</v>
      </c>
      <c r="K5476" s="15"/>
      <c r="L5476" s="15"/>
      <c r="M5476" s="15" t="s">
        <v>24</v>
      </c>
      <c r="N5476" s="15"/>
      <c r="O5476" s="15"/>
      <c r="P5476" s="15"/>
      <c r="Q5476" s="15"/>
      <c r="R5476" s="17"/>
      <c r="S5476" s="98"/>
      <c r="T5476" s="98"/>
    </row>
    <row r="5477" spans="1:20" ht="15.75" customHeight="1">
      <c r="A5477" s="8">
        <v>2018</v>
      </c>
      <c r="B5477" s="9">
        <v>55</v>
      </c>
      <c r="C5477" s="15" t="s">
        <v>22020</v>
      </c>
      <c r="D5477" s="15" t="s">
        <v>22232</v>
      </c>
      <c r="E5477" s="11" t="s">
        <v>22233</v>
      </c>
      <c r="F5477" s="11" t="s">
        <v>22234</v>
      </c>
      <c r="G5477" s="11" t="s">
        <v>22235</v>
      </c>
      <c r="H5477" s="13">
        <v>0.02</v>
      </c>
      <c r="I5477" s="15" t="s">
        <v>24</v>
      </c>
      <c r="J5477" s="15" t="s">
        <v>24</v>
      </c>
      <c r="K5477" s="15"/>
      <c r="L5477" s="15"/>
      <c r="M5477" s="15" t="s">
        <v>24</v>
      </c>
      <c r="N5477" s="15"/>
      <c r="O5477" s="15"/>
      <c r="P5477" s="15"/>
      <c r="Q5477" s="15"/>
      <c r="R5477" s="17" t="s">
        <v>72</v>
      </c>
      <c r="S5477" s="98"/>
      <c r="T5477" s="98"/>
    </row>
    <row r="5478" spans="1:20" ht="15.75" customHeight="1">
      <c r="A5478" s="8">
        <v>2018</v>
      </c>
      <c r="B5478" s="9">
        <v>55</v>
      </c>
      <c r="C5478" s="15" t="s">
        <v>22020</v>
      </c>
      <c r="D5478" s="15" t="s">
        <v>22236</v>
      </c>
      <c r="E5478" s="11" t="s">
        <v>4634</v>
      </c>
      <c r="F5478" s="11" t="s">
        <v>22237</v>
      </c>
      <c r="G5478" s="11" t="s">
        <v>22238</v>
      </c>
      <c r="H5478" s="13">
        <v>1E-3</v>
      </c>
      <c r="I5478" s="15" t="s">
        <v>23</v>
      </c>
      <c r="J5478" s="15" t="s">
        <v>24</v>
      </c>
      <c r="K5478" s="15"/>
      <c r="L5478" s="15"/>
      <c r="M5478" s="15" t="s">
        <v>24</v>
      </c>
      <c r="N5478" s="15"/>
      <c r="O5478" s="15"/>
      <c r="P5478" s="15"/>
      <c r="Q5478" s="15"/>
      <c r="R5478" s="17"/>
      <c r="S5478" s="98"/>
      <c r="T5478" s="98"/>
    </row>
    <row r="5479" spans="1:20" ht="15.75" customHeight="1">
      <c r="A5479" s="8">
        <v>2018</v>
      </c>
      <c r="B5479" s="9">
        <v>55</v>
      </c>
      <c r="C5479" s="15" t="s">
        <v>22020</v>
      </c>
      <c r="D5479" s="15" t="s">
        <v>22239</v>
      </c>
      <c r="E5479" s="11" t="s">
        <v>22240</v>
      </c>
      <c r="F5479" s="11" t="s">
        <v>22241</v>
      </c>
      <c r="G5479" s="11" t="s">
        <v>22242</v>
      </c>
      <c r="H5479" s="13">
        <v>0.02</v>
      </c>
      <c r="I5479" s="15" t="s">
        <v>23</v>
      </c>
      <c r="J5479" s="15" t="s">
        <v>24</v>
      </c>
      <c r="K5479" s="15"/>
      <c r="L5479" s="15"/>
      <c r="M5479" s="15" t="s">
        <v>24</v>
      </c>
      <c r="N5479" s="15"/>
      <c r="O5479" s="15"/>
      <c r="P5479" s="15"/>
      <c r="Q5479" s="15"/>
      <c r="R5479" s="17"/>
      <c r="S5479" s="98"/>
      <c r="T5479" s="98"/>
    </row>
    <row r="5480" spans="1:20" ht="15.75" customHeight="1">
      <c r="A5480" s="8">
        <v>2018</v>
      </c>
      <c r="B5480" s="9">
        <v>55</v>
      </c>
      <c r="C5480" s="15" t="s">
        <v>22020</v>
      </c>
      <c r="D5480" s="15" t="s">
        <v>21244</v>
      </c>
      <c r="E5480" s="11" t="s">
        <v>22243</v>
      </c>
      <c r="F5480" s="11" t="s">
        <v>1263</v>
      </c>
      <c r="G5480" s="11" t="s">
        <v>22244</v>
      </c>
      <c r="H5480" s="13">
        <v>1.6153000000000001E-2</v>
      </c>
      <c r="I5480" s="15" t="s">
        <v>23</v>
      </c>
      <c r="J5480" s="15" t="s">
        <v>24</v>
      </c>
      <c r="K5480" s="15"/>
      <c r="L5480" s="15"/>
      <c r="M5480" s="15" t="s">
        <v>24</v>
      </c>
      <c r="N5480" s="15"/>
      <c r="O5480" s="15"/>
      <c r="P5480" s="15"/>
      <c r="Q5480" s="15"/>
      <c r="R5480" s="17"/>
      <c r="S5480" s="98"/>
      <c r="T5480" s="98"/>
    </row>
    <row r="5481" spans="1:20" ht="15.75" customHeight="1">
      <c r="A5481" s="8">
        <v>2018</v>
      </c>
      <c r="B5481" s="9">
        <v>55</v>
      </c>
      <c r="C5481" s="15" t="s">
        <v>22020</v>
      </c>
      <c r="D5481" s="15" t="s">
        <v>22196</v>
      </c>
      <c r="E5481" s="11" t="s">
        <v>22245</v>
      </c>
      <c r="F5481" s="11" t="s">
        <v>22246</v>
      </c>
      <c r="G5481" s="11" t="s">
        <v>22247</v>
      </c>
      <c r="H5481" s="13">
        <v>0.02</v>
      </c>
      <c r="I5481" s="15" t="s">
        <v>23</v>
      </c>
      <c r="J5481" s="15" t="s">
        <v>24</v>
      </c>
      <c r="K5481" s="15"/>
      <c r="L5481" s="15"/>
      <c r="M5481" s="15" t="s">
        <v>24</v>
      </c>
      <c r="N5481" s="15"/>
      <c r="O5481" s="15"/>
      <c r="P5481" s="15"/>
      <c r="Q5481" s="15"/>
      <c r="R5481" s="17"/>
      <c r="S5481" s="98"/>
      <c r="T5481" s="98"/>
    </row>
    <row r="5482" spans="1:20" ht="15.75" customHeight="1">
      <c r="A5482" s="8">
        <v>2018</v>
      </c>
      <c r="B5482" s="9">
        <v>55</v>
      </c>
      <c r="C5482" s="15" t="s">
        <v>22020</v>
      </c>
      <c r="D5482" s="15" t="s">
        <v>22248</v>
      </c>
      <c r="E5482" s="11" t="s">
        <v>22249</v>
      </c>
      <c r="F5482" s="11" t="s">
        <v>67</v>
      </c>
      <c r="G5482" s="11" t="s">
        <v>22250</v>
      </c>
      <c r="H5482" s="13">
        <v>6.4270000000000004E-3</v>
      </c>
      <c r="I5482" s="15" t="s">
        <v>23</v>
      </c>
      <c r="J5482" s="15" t="s">
        <v>24</v>
      </c>
      <c r="K5482" s="15"/>
      <c r="L5482" s="15"/>
      <c r="M5482" s="15" t="s">
        <v>24</v>
      </c>
      <c r="N5482" s="15"/>
      <c r="O5482" s="15"/>
      <c r="P5482" s="15"/>
      <c r="Q5482" s="15"/>
      <c r="R5482" s="17"/>
      <c r="S5482" s="98"/>
      <c r="T5482" s="98"/>
    </row>
    <row r="5483" spans="1:20" ht="15.75" customHeight="1">
      <c r="A5483" s="8">
        <v>2018</v>
      </c>
      <c r="B5483" s="9">
        <v>55</v>
      </c>
      <c r="C5483" s="15" t="s">
        <v>22020</v>
      </c>
      <c r="D5483" s="15" t="s">
        <v>22251</v>
      </c>
      <c r="E5483" s="11" t="s">
        <v>4634</v>
      </c>
      <c r="F5483" s="11" t="s">
        <v>19243</v>
      </c>
      <c r="G5483" s="11" t="s">
        <v>22252</v>
      </c>
      <c r="H5483" s="13">
        <v>1E-3</v>
      </c>
      <c r="I5483" s="15" t="s">
        <v>23</v>
      </c>
      <c r="J5483" s="15" t="s">
        <v>24</v>
      </c>
      <c r="K5483" s="15"/>
      <c r="L5483" s="15"/>
      <c r="M5483" s="15" t="s">
        <v>24</v>
      </c>
      <c r="N5483" s="15"/>
      <c r="O5483" s="15"/>
      <c r="P5483" s="15"/>
      <c r="Q5483" s="15"/>
      <c r="R5483" s="17"/>
      <c r="S5483" s="98"/>
      <c r="T5483" s="98"/>
    </row>
    <row r="5484" spans="1:20" ht="15.75" customHeight="1">
      <c r="A5484" s="8">
        <v>2018</v>
      </c>
      <c r="B5484" s="9">
        <v>55</v>
      </c>
      <c r="C5484" s="15" t="s">
        <v>22020</v>
      </c>
      <c r="D5484" s="15" t="s">
        <v>22253</v>
      </c>
      <c r="E5484" s="11" t="s">
        <v>22254</v>
      </c>
      <c r="F5484" s="11" t="s">
        <v>22255</v>
      </c>
      <c r="G5484" s="11" t="s">
        <v>22256</v>
      </c>
      <c r="H5484" s="13">
        <v>6.4270000000000004E-3</v>
      </c>
      <c r="I5484" s="15" t="s">
        <v>24</v>
      </c>
      <c r="J5484" s="15" t="s">
        <v>24</v>
      </c>
      <c r="K5484" s="15"/>
      <c r="L5484" s="15"/>
      <c r="M5484" s="15" t="s">
        <v>24</v>
      </c>
      <c r="N5484" s="15"/>
      <c r="O5484" s="15"/>
      <c r="P5484" s="15"/>
      <c r="Q5484" s="15"/>
      <c r="R5484" s="17"/>
      <c r="S5484" s="98"/>
      <c r="T5484" s="98"/>
    </row>
    <row r="5485" spans="1:20" ht="15.75" customHeight="1">
      <c r="A5485" s="8">
        <v>2018</v>
      </c>
      <c r="B5485" s="9">
        <v>55</v>
      </c>
      <c r="C5485" s="15" t="s">
        <v>22020</v>
      </c>
      <c r="D5485" s="15" t="s">
        <v>22257</v>
      </c>
      <c r="E5485" s="11" t="s">
        <v>22258</v>
      </c>
      <c r="F5485" s="11" t="s">
        <v>22259</v>
      </c>
      <c r="G5485" s="11" t="s">
        <v>22260</v>
      </c>
      <c r="H5485" s="13">
        <v>2E-3</v>
      </c>
      <c r="I5485" s="15" t="s">
        <v>23</v>
      </c>
      <c r="J5485" s="15" t="s">
        <v>24</v>
      </c>
      <c r="K5485" s="15"/>
      <c r="L5485" s="15"/>
      <c r="M5485" s="15" t="s">
        <v>24</v>
      </c>
      <c r="N5485" s="15"/>
      <c r="O5485" s="15"/>
      <c r="P5485" s="15"/>
      <c r="Q5485" s="15"/>
      <c r="R5485" s="17"/>
      <c r="S5485" s="98"/>
      <c r="T5485" s="98"/>
    </row>
    <row r="5486" spans="1:20" ht="15.75" customHeight="1">
      <c r="A5486" s="8">
        <v>2018</v>
      </c>
      <c r="B5486" s="9">
        <v>55</v>
      </c>
      <c r="C5486" s="15" t="s">
        <v>22020</v>
      </c>
      <c r="D5486" s="15" t="s">
        <v>22261</v>
      </c>
      <c r="E5486" s="11" t="s">
        <v>22262</v>
      </c>
      <c r="F5486" s="11">
        <v>1930</v>
      </c>
      <c r="G5486" s="11" t="s">
        <v>22263</v>
      </c>
      <c r="H5486" s="13">
        <v>0.02</v>
      </c>
      <c r="I5486" s="15" t="s">
        <v>24</v>
      </c>
      <c r="J5486" s="15" t="s">
        <v>24</v>
      </c>
      <c r="K5486" s="15"/>
      <c r="L5486" s="15"/>
      <c r="M5486" s="15" t="s">
        <v>24</v>
      </c>
      <c r="N5486" s="15"/>
      <c r="O5486" s="15"/>
      <c r="P5486" s="15"/>
      <c r="Q5486" s="15"/>
      <c r="R5486" s="17"/>
      <c r="S5486" s="98"/>
      <c r="T5486" s="98"/>
    </row>
    <row r="5487" spans="1:20" ht="15.75" customHeight="1">
      <c r="A5487" s="8">
        <v>2018</v>
      </c>
      <c r="B5487" s="9">
        <v>55</v>
      </c>
      <c r="C5487" s="15" t="s">
        <v>22020</v>
      </c>
      <c r="D5487" s="15" t="s">
        <v>22264</v>
      </c>
      <c r="E5487" s="11" t="s">
        <v>22265</v>
      </c>
      <c r="F5487" s="11" t="s">
        <v>22266</v>
      </c>
      <c r="G5487" s="11" t="s">
        <v>22267</v>
      </c>
      <c r="H5487" s="13">
        <v>0.2</v>
      </c>
      <c r="I5487" s="15" t="s">
        <v>23</v>
      </c>
      <c r="J5487" s="15" t="s">
        <v>24</v>
      </c>
      <c r="K5487" s="15"/>
      <c r="L5487" s="15"/>
      <c r="M5487" s="15" t="s">
        <v>24</v>
      </c>
      <c r="N5487" s="15"/>
      <c r="O5487" s="15"/>
      <c r="P5487" s="15"/>
      <c r="Q5487" s="15"/>
      <c r="R5487" s="17"/>
      <c r="S5487" s="98"/>
      <c r="T5487" s="98"/>
    </row>
    <row r="5488" spans="1:20" ht="15.75" customHeight="1">
      <c r="A5488" s="8">
        <v>2018</v>
      </c>
      <c r="B5488" s="9">
        <v>55</v>
      </c>
      <c r="C5488" s="15" t="s">
        <v>22020</v>
      </c>
      <c r="D5488" s="15" t="s">
        <v>22268</v>
      </c>
      <c r="E5488" s="11" t="s">
        <v>22269</v>
      </c>
      <c r="F5488" s="11" t="s">
        <v>22270</v>
      </c>
      <c r="G5488" s="11" t="s">
        <v>22271</v>
      </c>
      <c r="H5488" s="13">
        <v>0.02</v>
      </c>
      <c r="I5488" s="15" t="s">
        <v>24</v>
      </c>
      <c r="J5488" s="15" t="s">
        <v>24</v>
      </c>
      <c r="K5488" s="15"/>
      <c r="L5488" s="15"/>
      <c r="M5488" s="15" t="s">
        <v>24</v>
      </c>
      <c r="N5488" s="15"/>
      <c r="O5488" s="15"/>
      <c r="P5488" s="15"/>
      <c r="Q5488" s="15"/>
      <c r="R5488" s="17"/>
      <c r="S5488" s="98"/>
      <c r="T5488" s="98"/>
    </row>
    <row r="5489" spans="1:20" ht="15.75" customHeight="1">
      <c r="A5489" s="8">
        <v>2018</v>
      </c>
      <c r="B5489" s="9">
        <v>55</v>
      </c>
      <c r="C5489" s="15" t="s">
        <v>22020</v>
      </c>
      <c r="D5489" s="15" t="s">
        <v>22272</v>
      </c>
      <c r="E5489" s="11" t="s">
        <v>22273</v>
      </c>
      <c r="F5489" s="11" t="s">
        <v>22274</v>
      </c>
      <c r="G5489" s="11" t="s">
        <v>22275</v>
      </c>
      <c r="H5489" s="13">
        <v>0.5</v>
      </c>
      <c r="I5489" s="15" t="s">
        <v>24</v>
      </c>
      <c r="J5489" s="15" t="s">
        <v>24</v>
      </c>
      <c r="K5489" s="15"/>
      <c r="L5489" s="15"/>
      <c r="M5489" s="15" t="s">
        <v>24</v>
      </c>
      <c r="N5489" s="15"/>
      <c r="O5489" s="15"/>
      <c r="P5489" s="15"/>
      <c r="Q5489" s="15"/>
      <c r="R5489" s="17" t="s">
        <v>72</v>
      </c>
      <c r="S5489" s="98"/>
      <c r="T5489" s="98"/>
    </row>
    <row r="5490" spans="1:20" ht="15.75" customHeight="1">
      <c r="A5490" s="8">
        <v>2018</v>
      </c>
      <c r="B5490" s="9">
        <v>55</v>
      </c>
      <c r="C5490" s="15" t="s">
        <v>22020</v>
      </c>
      <c r="D5490" s="15" t="s">
        <v>22276</v>
      </c>
      <c r="E5490" s="11" t="s">
        <v>22277</v>
      </c>
      <c r="F5490" s="11" t="s">
        <v>17934</v>
      </c>
      <c r="G5490" s="11" t="s">
        <v>22278</v>
      </c>
      <c r="H5490" s="13">
        <v>4.2189999999999997E-3</v>
      </c>
      <c r="I5490" s="15" t="s">
        <v>23</v>
      </c>
      <c r="J5490" s="15" t="s">
        <v>24</v>
      </c>
      <c r="K5490" s="15"/>
      <c r="L5490" s="15"/>
      <c r="M5490" s="15" t="s">
        <v>24</v>
      </c>
      <c r="N5490" s="15"/>
      <c r="O5490" s="15"/>
      <c r="P5490" s="15"/>
      <c r="Q5490" s="15"/>
      <c r="R5490" s="17"/>
      <c r="S5490" s="98"/>
      <c r="T5490" s="98"/>
    </row>
    <row r="5491" spans="1:20" ht="15.75" customHeight="1">
      <c r="A5491" s="8">
        <v>2018</v>
      </c>
      <c r="B5491" s="9">
        <v>55</v>
      </c>
      <c r="C5491" s="15" t="s">
        <v>22020</v>
      </c>
      <c r="D5491" s="15" t="s">
        <v>22279</v>
      </c>
      <c r="E5491" s="11" t="s">
        <v>140</v>
      </c>
      <c r="F5491" s="11" t="s">
        <v>5107</v>
      </c>
      <c r="G5491" s="11" t="s">
        <v>22280</v>
      </c>
      <c r="H5491" s="13">
        <v>1E-3</v>
      </c>
      <c r="I5491" s="15" t="s">
        <v>23</v>
      </c>
      <c r="J5491" s="15" t="s">
        <v>24</v>
      </c>
      <c r="K5491" s="15"/>
      <c r="L5491" s="15"/>
      <c r="M5491" s="15" t="s">
        <v>24</v>
      </c>
      <c r="N5491" s="15"/>
      <c r="O5491" s="15"/>
      <c r="P5491" s="15"/>
      <c r="Q5491" s="15"/>
      <c r="R5491" s="17"/>
      <c r="S5491" s="98"/>
      <c r="T5491" s="98"/>
    </row>
    <row r="5492" spans="1:20" ht="15.75" customHeight="1">
      <c r="A5492" s="8">
        <v>2018</v>
      </c>
      <c r="B5492" s="9">
        <v>55</v>
      </c>
      <c r="C5492" s="15" t="s">
        <v>22020</v>
      </c>
      <c r="D5492" s="15" t="s">
        <v>22281</v>
      </c>
      <c r="E5492" s="11" t="s">
        <v>22282</v>
      </c>
      <c r="F5492" s="11" t="s">
        <v>22283</v>
      </c>
      <c r="G5492" s="11" t="s">
        <v>22078</v>
      </c>
      <c r="H5492" s="13">
        <v>5.9066E-2</v>
      </c>
      <c r="I5492" s="15" t="s">
        <v>23</v>
      </c>
      <c r="J5492" s="15" t="s">
        <v>24</v>
      </c>
      <c r="K5492" s="15"/>
      <c r="L5492" s="15"/>
      <c r="M5492" s="15" t="s">
        <v>24</v>
      </c>
      <c r="N5492" s="15"/>
      <c r="O5492" s="15"/>
      <c r="P5492" s="15"/>
      <c r="Q5492" s="15"/>
      <c r="R5492" s="17"/>
      <c r="S5492" s="98"/>
      <c r="T5492" s="98"/>
    </row>
    <row r="5493" spans="1:20" ht="15.75" customHeight="1">
      <c r="A5493" s="8">
        <v>2018</v>
      </c>
      <c r="B5493" s="9">
        <v>55</v>
      </c>
      <c r="C5493" s="15" t="s">
        <v>22020</v>
      </c>
      <c r="D5493" s="15" t="s">
        <v>22284</v>
      </c>
      <c r="E5493" s="11" t="s">
        <v>22285</v>
      </c>
      <c r="F5493" s="11" t="s">
        <v>2473</v>
      </c>
      <c r="G5493" s="11" t="s">
        <v>22286</v>
      </c>
      <c r="H5493" s="13">
        <v>2.5000000000000001E-2</v>
      </c>
      <c r="I5493" s="15" t="s">
        <v>23</v>
      </c>
      <c r="J5493" s="15" t="s">
        <v>24</v>
      </c>
      <c r="K5493" s="15"/>
      <c r="L5493" s="15"/>
      <c r="M5493" s="15" t="s">
        <v>24</v>
      </c>
      <c r="N5493" s="15"/>
      <c r="O5493" s="15"/>
      <c r="P5493" s="15"/>
      <c r="Q5493" s="15"/>
      <c r="R5493" s="17"/>
      <c r="S5493" s="98"/>
      <c r="T5493" s="98"/>
    </row>
    <row r="5494" spans="1:20" ht="15.75" customHeight="1">
      <c r="A5494" s="8">
        <v>2018</v>
      </c>
      <c r="B5494" s="9">
        <v>55</v>
      </c>
      <c r="C5494" s="15" t="s">
        <v>22020</v>
      </c>
      <c r="D5494" s="15" t="s">
        <v>22287</v>
      </c>
      <c r="E5494" s="11" t="s">
        <v>22288</v>
      </c>
      <c r="F5494" s="11" t="s">
        <v>22289</v>
      </c>
      <c r="G5494" s="11" t="s">
        <v>22290</v>
      </c>
      <c r="H5494" s="13">
        <v>0.01</v>
      </c>
      <c r="I5494" s="15" t="s">
        <v>23</v>
      </c>
      <c r="J5494" s="15" t="s">
        <v>24</v>
      </c>
      <c r="K5494" s="15"/>
      <c r="L5494" s="15"/>
      <c r="M5494" s="15" t="s">
        <v>24</v>
      </c>
      <c r="N5494" s="15"/>
      <c r="O5494" s="15"/>
      <c r="P5494" s="15"/>
      <c r="Q5494" s="15"/>
      <c r="R5494" s="17"/>
      <c r="S5494" s="98"/>
      <c r="T5494" s="98"/>
    </row>
    <row r="5495" spans="1:20" ht="15.75" customHeight="1">
      <c r="A5495" s="8">
        <v>2018</v>
      </c>
      <c r="B5495" s="9">
        <v>55</v>
      </c>
      <c r="C5495" s="15" t="s">
        <v>22020</v>
      </c>
      <c r="D5495" s="15" t="s">
        <v>22291</v>
      </c>
      <c r="E5495" s="11" t="s">
        <v>22292</v>
      </c>
      <c r="F5495" s="11" t="s">
        <v>22293</v>
      </c>
      <c r="G5495" s="11" t="s">
        <v>22294</v>
      </c>
      <c r="H5495" s="13">
        <v>1E-3</v>
      </c>
      <c r="I5495" s="15" t="s">
        <v>23</v>
      </c>
      <c r="J5495" s="15" t="s">
        <v>24</v>
      </c>
      <c r="K5495" s="15"/>
      <c r="L5495" s="15"/>
      <c r="M5495" s="15" t="s">
        <v>24</v>
      </c>
      <c r="N5495" s="15"/>
      <c r="O5495" s="15"/>
      <c r="P5495" s="15"/>
      <c r="Q5495" s="15"/>
      <c r="R5495" s="17"/>
      <c r="S5495" s="98"/>
      <c r="T5495" s="98"/>
    </row>
    <row r="5496" spans="1:20" ht="15.75" customHeight="1">
      <c r="A5496" s="8">
        <v>2018</v>
      </c>
      <c r="B5496" s="9">
        <v>55</v>
      </c>
      <c r="C5496" s="15" t="s">
        <v>22020</v>
      </c>
      <c r="D5496" s="15" t="s">
        <v>22295</v>
      </c>
      <c r="E5496" s="11" t="s">
        <v>22296</v>
      </c>
      <c r="F5496" s="11" t="s">
        <v>22297</v>
      </c>
      <c r="G5496" s="11" t="s">
        <v>22298</v>
      </c>
      <c r="H5496" s="13">
        <v>3.0000000000000001E-3</v>
      </c>
      <c r="I5496" s="15" t="s">
        <v>23</v>
      </c>
      <c r="J5496" s="15" t="s">
        <v>24</v>
      </c>
      <c r="K5496" s="15"/>
      <c r="L5496" s="15"/>
      <c r="M5496" s="15" t="s">
        <v>24</v>
      </c>
      <c r="N5496" s="15"/>
      <c r="O5496" s="15"/>
      <c r="P5496" s="15"/>
      <c r="Q5496" s="15"/>
      <c r="R5496" s="17"/>
      <c r="S5496" s="98"/>
      <c r="T5496" s="98"/>
    </row>
    <row r="5497" spans="1:20" ht="15.75" customHeight="1">
      <c r="A5497" s="8">
        <v>2018</v>
      </c>
      <c r="B5497" s="9">
        <v>55</v>
      </c>
      <c r="C5497" s="15" t="s">
        <v>22020</v>
      </c>
      <c r="D5497" s="15" t="s">
        <v>22299</v>
      </c>
      <c r="E5497" s="11" t="s">
        <v>22300</v>
      </c>
      <c r="F5497" s="11" t="s">
        <v>22301</v>
      </c>
      <c r="G5497" s="11" t="s">
        <v>22302</v>
      </c>
      <c r="H5497" s="13">
        <v>4.6860000000000001E-3</v>
      </c>
      <c r="I5497" s="15" t="s">
        <v>23</v>
      </c>
      <c r="J5497" s="15" t="s">
        <v>24</v>
      </c>
      <c r="K5497" s="15"/>
      <c r="L5497" s="15"/>
      <c r="M5497" s="15" t="s">
        <v>24</v>
      </c>
      <c r="N5497" s="15"/>
      <c r="O5497" s="15"/>
      <c r="P5497" s="15"/>
      <c r="Q5497" s="15"/>
      <c r="R5497" s="17"/>
      <c r="S5497" s="98"/>
      <c r="T5497" s="98"/>
    </row>
    <row r="5498" spans="1:20" ht="15.75" customHeight="1">
      <c r="A5498" s="8">
        <v>2018</v>
      </c>
      <c r="B5498" s="9">
        <v>55</v>
      </c>
      <c r="C5498" s="15" t="s">
        <v>22020</v>
      </c>
      <c r="D5498" s="15" t="s">
        <v>22303</v>
      </c>
      <c r="E5498" s="11" t="s">
        <v>22304</v>
      </c>
      <c r="F5498" s="11" t="s">
        <v>22305</v>
      </c>
      <c r="G5498" s="11" t="s">
        <v>22306</v>
      </c>
      <c r="H5498" s="13">
        <v>2.5000000000000001E-2</v>
      </c>
      <c r="I5498" s="15" t="s">
        <v>23</v>
      </c>
      <c r="J5498" s="15" t="s">
        <v>24</v>
      </c>
      <c r="K5498" s="15"/>
      <c r="L5498" s="15"/>
      <c r="M5498" s="15" t="s">
        <v>24</v>
      </c>
      <c r="N5498" s="15"/>
      <c r="O5498" s="15"/>
      <c r="P5498" s="15"/>
      <c r="Q5498" s="15"/>
      <c r="R5498" s="17"/>
      <c r="S5498" s="98"/>
      <c r="T5498" s="98"/>
    </row>
    <row r="5499" spans="1:20" ht="15.75" customHeight="1">
      <c r="A5499" s="8">
        <v>2018</v>
      </c>
      <c r="B5499" s="9">
        <v>55</v>
      </c>
      <c r="C5499" s="15" t="s">
        <v>22020</v>
      </c>
      <c r="D5499" s="15" t="s">
        <v>22307</v>
      </c>
      <c r="E5499" s="11" t="s">
        <v>22308</v>
      </c>
      <c r="F5499" s="127">
        <v>2018</v>
      </c>
      <c r="G5499" s="11" t="s">
        <v>22309</v>
      </c>
      <c r="H5499" s="13">
        <v>1E-3</v>
      </c>
      <c r="I5499" s="15" t="s">
        <v>24</v>
      </c>
      <c r="J5499" s="15" t="s">
        <v>24</v>
      </c>
      <c r="K5499" s="15"/>
      <c r="L5499" s="15"/>
      <c r="M5499" s="15" t="s">
        <v>24</v>
      </c>
      <c r="N5499" s="15"/>
      <c r="O5499" s="15"/>
      <c r="P5499" s="15"/>
      <c r="Q5499" s="15"/>
      <c r="R5499" s="17"/>
      <c r="S5499" s="98"/>
      <c r="T5499" s="98"/>
    </row>
    <row r="5500" spans="1:20" ht="15.75" customHeight="1">
      <c r="A5500" s="8">
        <v>2018</v>
      </c>
      <c r="B5500" s="9">
        <v>55</v>
      </c>
      <c r="C5500" s="15" t="s">
        <v>22020</v>
      </c>
      <c r="D5500" s="15" t="s">
        <v>22310</v>
      </c>
      <c r="E5500" s="11" t="s">
        <v>22311</v>
      </c>
      <c r="F5500" s="11" t="s">
        <v>22312</v>
      </c>
      <c r="G5500" s="11" t="s">
        <v>22313</v>
      </c>
      <c r="H5500" s="13">
        <v>0.03</v>
      </c>
      <c r="I5500" s="15" t="s">
        <v>24</v>
      </c>
      <c r="J5500" s="15" t="s">
        <v>24</v>
      </c>
      <c r="K5500" s="15"/>
      <c r="L5500" s="15"/>
      <c r="M5500" s="15" t="s">
        <v>24</v>
      </c>
      <c r="N5500" s="15"/>
      <c r="O5500" s="15"/>
      <c r="P5500" s="15"/>
      <c r="Q5500" s="15"/>
      <c r="R5500" s="17" t="s">
        <v>64</v>
      </c>
      <c r="S5500" s="98"/>
      <c r="T5500" s="98"/>
    </row>
    <row r="5501" spans="1:20" ht="15.75" customHeight="1">
      <c r="A5501" s="8">
        <v>2018</v>
      </c>
      <c r="B5501" s="9">
        <v>55</v>
      </c>
      <c r="C5501" s="15" t="s">
        <v>22020</v>
      </c>
      <c r="D5501" s="15" t="s">
        <v>22314</v>
      </c>
      <c r="E5501" s="11" t="s">
        <v>22315</v>
      </c>
      <c r="F5501" s="11" t="s">
        <v>22316</v>
      </c>
      <c r="G5501" s="11" t="s">
        <v>22317</v>
      </c>
      <c r="H5501" s="13">
        <v>1.6153000000000001E-2</v>
      </c>
      <c r="I5501" s="15" t="s">
        <v>24</v>
      </c>
      <c r="J5501" s="15" t="s">
        <v>24</v>
      </c>
      <c r="K5501" s="15"/>
      <c r="L5501" s="15"/>
      <c r="M5501" s="15" t="s">
        <v>24</v>
      </c>
      <c r="N5501" s="15"/>
      <c r="O5501" s="15"/>
      <c r="P5501" s="15"/>
      <c r="Q5501" s="15"/>
      <c r="R5501" s="17" t="s">
        <v>72</v>
      </c>
      <c r="S5501" s="98"/>
      <c r="T5501" s="98"/>
    </row>
    <row r="5502" spans="1:20" ht="15.75" customHeight="1">
      <c r="A5502" s="8">
        <v>2018</v>
      </c>
      <c r="B5502" s="9">
        <v>55</v>
      </c>
      <c r="C5502" s="15" t="s">
        <v>22020</v>
      </c>
      <c r="D5502" s="15" t="s">
        <v>22318</v>
      </c>
      <c r="E5502" s="11" t="s">
        <v>22319</v>
      </c>
      <c r="F5502" s="11" t="s">
        <v>22320</v>
      </c>
      <c r="G5502" s="11" t="s">
        <v>22205</v>
      </c>
      <c r="H5502" s="13">
        <v>0.3</v>
      </c>
      <c r="I5502" s="15" t="s">
        <v>23</v>
      </c>
      <c r="J5502" s="15" t="s">
        <v>24</v>
      </c>
      <c r="K5502" s="15"/>
      <c r="L5502" s="15"/>
      <c r="M5502" s="15" t="s">
        <v>24</v>
      </c>
      <c r="N5502" s="15"/>
      <c r="O5502" s="15"/>
      <c r="P5502" s="15"/>
      <c r="Q5502" s="15"/>
      <c r="R5502" s="17"/>
      <c r="S5502" s="98"/>
      <c r="T5502" s="98"/>
    </row>
    <row r="5503" spans="1:20" ht="15.75" customHeight="1">
      <c r="A5503" s="8">
        <v>2018</v>
      </c>
      <c r="B5503" s="9">
        <v>55</v>
      </c>
      <c r="C5503" s="15" t="s">
        <v>22020</v>
      </c>
      <c r="D5503" s="15" t="s">
        <v>22321</v>
      </c>
      <c r="E5503" s="11" t="s">
        <v>22322</v>
      </c>
      <c r="F5503" s="11" t="s">
        <v>22323</v>
      </c>
      <c r="G5503" s="11" t="s">
        <v>22324</v>
      </c>
      <c r="H5503" s="13">
        <v>4.9904999999999998E-2</v>
      </c>
      <c r="I5503" s="15" t="s">
        <v>23</v>
      </c>
      <c r="J5503" s="15" t="s">
        <v>24</v>
      </c>
      <c r="K5503" s="15"/>
      <c r="L5503" s="15"/>
      <c r="M5503" s="15" t="s">
        <v>24</v>
      </c>
      <c r="N5503" s="15"/>
      <c r="O5503" s="15"/>
      <c r="P5503" s="15"/>
      <c r="Q5503" s="15"/>
      <c r="R5503" s="17"/>
      <c r="S5503" s="98"/>
      <c r="T5503" s="98"/>
    </row>
    <row r="5504" spans="1:20" ht="15.75" customHeight="1">
      <c r="A5504" s="8">
        <v>2018</v>
      </c>
      <c r="B5504" s="9">
        <v>55</v>
      </c>
      <c r="C5504" s="15" t="s">
        <v>22020</v>
      </c>
      <c r="D5504" s="15" t="s">
        <v>20677</v>
      </c>
      <c r="E5504" s="11" t="s">
        <v>22325</v>
      </c>
      <c r="F5504" s="11" t="s">
        <v>22326</v>
      </c>
      <c r="G5504" s="11" t="s">
        <v>22327</v>
      </c>
      <c r="H5504" s="13">
        <v>1E-3</v>
      </c>
      <c r="I5504" s="15" t="s">
        <v>24</v>
      </c>
      <c r="J5504" s="15" t="s">
        <v>24</v>
      </c>
      <c r="K5504" s="15"/>
      <c r="L5504" s="15"/>
      <c r="M5504" s="15" t="s">
        <v>24</v>
      </c>
      <c r="N5504" s="15"/>
      <c r="O5504" s="15"/>
      <c r="P5504" s="15"/>
      <c r="Q5504" s="15"/>
      <c r="R5504" s="17" t="s">
        <v>64</v>
      </c>
      <c r="S5504" s="98"/>
      <c r="T5504" s="98"/>
    </row>
    <row r="5505" spans="1:20" ht="15.75" customHeight="1">
      <c r="A5505" s="8">
        <v>2018</v>
      </c>
      <c r="B5505" s="9">
        <v>55</v>
      </c>
      <c r="C5505" s="15" t="s">
        <v>22020</v>
      </c>
      <c r="D5505" s="15" t="s">
        <v>22328</v>
      </c>
      <c r="E5505" s="11" t="s">
        <v>22329</v>
      </c>
      <c r="F5505" s="11" t="s">
        <v>16896</v>
      </c>
      <c r="G5505" s="11" t="s">
        <v>22330</v>
      </c>
      <c r="H5505" s="13">
        <v>0.02</v>
      </c>
      <c r="I5505" s="15" t="s">
        <v>23</v>
      </c>
      <c r="J5505" s="15" t="s">
        <v>24</v>
      </c>
      <c r="K5505" s="15"/>
      <c r="L5505" s="15"/>
      <c r="M5505" s="15" t="s">
        <v>24</v>
      </c>
      <c r="N5505" s="15"/>
      <c r="O5505" s="15"/>
      <c r="P5505" s="15"/>
      <c r="Q5505" s="15"/>
      <c r="R5505" s="17"/>
      <c r="S5505" s="98"/>
      <c r="T5505" s="98"/>
    </row>
    <row r="5506" spans="1:20" ht="15.75" customHeight="1">
      <c r="A5506" s="8">
        <v>2018</v>
      </c>
      <c r="B5506" s="9">
        <v>55</v>
      </c>
      <c r="C5506" s="15" t="s">
        <v>22020</v>
      </c>
      <c r="D5506" s="15" t="s">
        <v>22331</v>
      </c>
      <c r="E5506" s="11" t="s">
        <v>22332</v>
      </c>
      <c r="F5506" s="11" t="s">
        <v>22333</v>
      </c>
      <c r="G5506" s="11" t="s">
        <v>22334</v>
      </c>
      <c r="H5506" s="13">
        <v>1E-3</v>
      </c>
      <c r="I5506" s="15" t="s">
        <v>24</v>
      </c>
      <c r="J5506" s="15" t="s">
        <v>24</v>
      </c>
      <c r="K5506" s="15"/>
      <c r="L5506" s="15"/>
      <c r="M5506" s="15" t="s">
        <v>24</v>
      </c>
      <c r="N5506" s="15"/>
      <c r="O5506" s="15"/>
      <c r="P5506" s="15"/>
      <c r="Q5506" s="15"/>
      <c r="R5506" s="17"/>
      <c r="S5506" s="98"/>
      <c r="T5506" s="98"/>
    </row>
    <row r="5507" spans="1:20" ht="15.75" customHeight="1">
      <c r="A5507" s="8">
        <v>2018</v>
      </c>
      <c r="B5507" s="9">
        <v>55</v>
      </c>
      <c r="C5507" s="15" t="s">
        <v>22020</v>
      </c>
      <c r="D5507" s="15" t="s">
        <v>22335</v>
      </c>
      <c r="E5507" s="11" t="s">
        <v>4634</v>
      </c>
      <c r="F5507" s="11" t="s">
        <v>22336</v>
      </c>
      <c r="G5507" s="11" t="s">
        <v>22337</v>
      </c>
      <c r="H5507" s="13">
        <v>1E-3</v>
      </c>
      <c r="I5507" s="15" t="s">
        <v>23</v>
      </c>
      <c r="J5507" s="15" t="s">
        <v>24</v>
      </c>
      <c r="K5507" s="15"/>
      <c r="L5507" s="15"/>
      <c r="M5507" s="15" t="s">
        <v>24</v>
      </c>
      <c r="N5507" s="15"/>
      <c r="O5507" s="15"/>
      <c r="P5507" s="15"/>
      <c r="Q5507" s="15"/>
      <c r="R5507" s="17"/>
      <c r="S5507" s="98"/>
      <c r="T5507" s="98"/>
    </row>
    <row r="5508" spans="1:20" ht="15.75" customHeight="1">
      <c r="A5508" s="8">
        <v>2018</v>
      </c>
      <c r="B5508" s="9">
        <v>55</v>
      </c>
      <c r="C5508" s="15" t="s">
        <v>22020</v>
      </c>
      <c r="D5508" s="15" t="s">
        <v>22338</v>
      </c>
      <c r="E5508" s="11" t="s">
        <v>22339</v>
      </c>
      <c r="F5508" s="11" t="s">
        <v>22340</v>
      </c>
      <c r="G5508" s="11" t="s">
        <v>22341</v>
      </c>
      <c r="H5508" s="13">
        <v>4.0000000000000001E-3</v>
      </c>
      <c r="I5508" s="15" t="s">
        <v>23</v>
      </c>
      <c r="J5508" s="15" t="s">
        <v>24</v>
      </c>
      <c r="K5508" s="15"/>
      <c r="L5508" s="15"/>
      <c r="M5508" s="15" t="s">
        <v>24</v>
      </c>
      <c r="N5508" s="15"/>
      <c r="O5508" s="15"/>
      <c r="P5508" s="15"/>
      <c r="Q5508" s="15"/>
      <c r="R5508" s="17"/>
      <c r="S5508" s="98"/>
      <c r="T5508" s="98"/>
    </row>
    <row r="5509" spans="1:20" ht="15.75" customHeight="1">
      <c r="A5509" s="8">
        <v>2018</v>
      </c>
      <c r="B5509" s="9">
        <v>55</v>
      </c>
      <c r="C5509" s="15" t="s">
        <v>22020</v>
      </c>
      <c r="D5509" s="15" t="s">
        <v>22342</v>
      </c>
      <c r="E5509" s="11" t="s">
        <v>22343</v>
      </c>
      <c r="F5509" s="11" t="s">
        <v>22344</v>
      </c>
      <c r="G5509" s="11" t="s">
        <v>22345</v>
      </c>
      <c r="H5509" s="13">
        <v>0.03</v>
      </c>
      <c r="I5509" s="15" t="s">
        <v>24</v>
      </c>
      <c r="J5509" s="15" t="s">
        <v>24</v>
      </c>
      <c r="K5509" s="15"/>
      <c r="L5509" s="15"/>
      <c r="M5509" s="15" t="s">
        <v>24</v>
      </c>
      <c r="N5509" s="15"/>
      <c r="O5509" s="15"/>
      <c r="P5509" s="15"/>
      <c r="Q5509" s="15"/>
      <c r="R5509" s="17"/>
      <c r="S5509" s="98"/>
      <c r="T5509" s="98"/>
    </row>
    <row r="5510" spans="1:20" ht="15.75" customHeight="1">
      <c r="A5510" s="8">
        <v>2018</v>
      </c>
      <c r="B5510" s="9">
        <v>55</v>
      </c>
      <c r="C5510" s="15" t="s">
        <v>22020</v>
      </c>
      <c r="D5510" s="15" t="s">
        <v>22346</v>
      </c>
      <c r="E5510" s="11" t="s">
        <v>22347</v>
      </c>
      <c r="F5510" s="11" t="s">
        <v>22348</v>
      </c>
      <c r="G5510" s="11" t="s">
        <v>22349</v>
      </c>
      <c r="H5510" s="13">
        <v>3.0000000000000001E-3</v>
      </c>
      <c r="I5510" s="15" t="s">
        <v>23</v>
      </c>
      <c r="J5510" s="15" t="s">
        <v>24</v>
      </c>
      <c r="K5510" s="15"/>
      <c r="L5510" s="15"/>
      <c r="M5510" s="15" t="s">
        <v>24</v>
      </c>
      <c r="N5510" s="15"/>
      <c r="O5510" s="15"/>
      <c r="P5510" s="15"/>
      <c r="Q5510" s="15"/>
      <c r="R5510" s="17"/>
      <c r="S5510" s="98"/>
      <c r="T5510" s="98"/>
    </row>
    <row r="5511" spans="1:20" ht="15.75" customHeight="1">
      <c r="A5511" s="8">
        <v>2018</v>
      </c>
      <c r="B5511" s="9">
        <v>55</v>
      </c>
      <c r="C5511" s="15" t="s">
        <v>22020</v>
      </c>
      <c r="D5511" s="15" t="s">
        <v>22350</v>
      </c>
      <c r="E5511" s="11" t="s">
        <v>22351</v>
      </c>
      <c r="F5511" s="11" t="s">
        <v>22352</v>
      </c>
      <c r="G5511" s="11" t="s">
        <v>22353</v>
      </c>
      <c r="H5511" s="13">
        <v>2E-3</v>
      </c>
      <c r="I5511" s="15" t="s">
        <v>23</v>
      </c>
      <c r="J5511" s="15" t="s">
        <v>24</v>
      </c>
      <c r="K5511" s="15"/>
      <c r="L5511" s="15"/>
      <c r="M5511" s="15" t="s">
        <v>24</v>
      </c>
      <c r="N5511" s="15"/>
      <c r="O5511" s="15"/>
      <c r="P5511" s="15"/>
      <c r="Q5511" s="15"/>
      <c r="R5511" s="17"/>
      <c r="S5511" s="98"/>
      <c r="T5511" s="98"/>
    </row>
    <row r="5512" spans="1:20" ht="15.75" customHeight="1">
      <c r="A5512" s="8">
        <v>2018</v>
      </c>
      <c r="B5512" s="9">
        <v>55</v>
      </c>
      <c r="C5512" s="15" t="s">
        <v>22020</v>
      </c>
      <c r="D5512" s="15" t="s">
        <v>22354</v>
      </c>
      <c r="E5512" s="11" t="s">
        <v>22355</v>
      </c>
      <c r="F5512" s="11" t="s">
        <v>22356</v>
      </c>
      <c r="G5512" s="11" t="s">
        <v>22357</v>
      </c>
      <c r="H5512" s="13">
        <v>1E-3</v>
      </c>
      <c r="I5512" s="15" t="s">
        <v>24</v>
      </c>
      <c r="J5512" s="15" t="s">
        <v>24</v>
      </c>
      <c r="K5512" s="15"/>
      <c r="L5512" s="15"/>
      <c r="M5512" s="15" t="s">
        <v>24</v>
      </c>
      <c r="N5512" s="15"/>
      <c r="O5512" s="15"/>
      <c r="P5512" s="15"/>
      <c r="Q5512" s="15"/>
      <c r="R5512" s="17"/>
      <c r="S5512" s="98"/>
      <c r="T5512" s="98"/>
    </row>
    <row r="5513" spans="1:20" ht="15.75" customHeight="1">
      <c r="A5513" s="8">
        <v>2018</v>
      </c>
      <c r="B5513" s="9">
        <v>55</v>
      </c>
      <c r="C5513" s="15" t="s">
        <v>22020</v>
      </c>
      <c r="D5513" s="15" t="s">
        <v>22358</v>
      </c>
      <c r="E5513" s="11" t="s">
        <v>22359</v>
      </c>
      <c r="F5513" s="11" t="s">
        <v>22360</v>
      </c>
      <c r="G5513" s="11" t="s">
        <v>22361</v>
      </c>
      <c r="H5513" s="13">
        <v>5.0000000000000001E-3</v>
      </c>
      <c r="I5513" s="15" t="s">
        <v>23</v>
      </c>
      <c r="J5513" s="15" t="s">
        <v>24</v>
      </c>
      <c r="K5513" s="15"/>
      <c r="L5513" s="15"/>
      <c r="M5513" s="15" t="s">
        <v>24</v>
      </c>
      <c r="N5513" s="15"/>
      <c r="O5513" s="15"/>
      <c r="P5513" s="15"/>
      <c r="Q5513" s="15"/>
      <c r="R5513" s="17"/>
      <c r="S5513" s="98"/>
      <c r="T5513" s="98"/>
    </row>
    <row r="5514" spans="1:20" ht="15.75" customHeight="1">
      <c r="A5514" s="8">
        <v>2018</v>
      </c>
      <c r="B5514" s="9">
        <v>55</v>
      </c>
      <c r="C5514" s="15" t="s">
        <v>22020</v>
      </c>
      <c r="D5514" s="15" t="s">
        <v>22362</v>
      </c>
      <c r="E5514" s="11" t="s">
        <v>22363</v>
      </c>
      <c r="F5514" s="11" t="s">
        <v>20290</v>
      </c>
      <c r="G5514" s="11" t="s">
        <v>22364</v>
      </c>
      <c r="H5514" s="13">
        <v>8.4379999999999993E-3</v>
      </c>
      <c r="I5514" s="15" t="s">
        <v>24</v>
      </c>
      <c r="J5514" s="15" t="s">
        <v>24</v>
      </c>
      <c r="K5514" s="15"/>
      <c r="L5514" s="15"/>
      <c r="M5514" s="15" t="s">
        <v>24</v>
      </c>
      <c r="N5514" s="15"/>
      <c r="O5514" s="15"/>
      <c r="P5514" s="15"/>
      <c r="Q5514" s="15"/>
      <c r="R5514" s="17" t="s">
        <v>72</v>
      </c>
      <c r="S5514" s="98"/>
      <c r="T5514" s="98"/>
    </row>
    <row r="5515" spans="1:20" ht="15.75" customHeight="1">
      <c r="A5515" s="8">
        <v>2018</v>
      </c>
      <c r="B5515" s="9">
        <v>55</v>
      </c>
      <c r="C5515" s="15" t="s">
        <v>22020</v>
      </c>
      <c r="D5515" s="15" t="s">
        <v>22365</v>
      </c>
      <c r="E5515" s="11" t="s">
        <v>22366</v>
      </c>
      <c r="F5515" s="11" t="s">
        <v>8791</v>
      </c>
      <c r="G5515" s="11" t="s">
        <v>22367</v>
      </c>
      <c r="H5515" s="13">
        <v>1E-3</v>
      </c>
      <c r="I5515" s="15" t="s">
        <v>24</v>
      </c>
      <c r="J5515" s="15" t="s">
        <v>24</v>
      </c>
      <c r="K5515" s="15"/>
      <c r="L5515" s="15"/>
      <c r="M5515" s="15" t="s">
        <v>24</v>
      </c>
      <c r="N5515" s="15"/>
      <c r="O5515" s="15"/>
      <c r="P5515" s="15"/>
      <c r="Q5515" s="15"/>
      <c r="R5515" s="17"/>
      <c r="S5515" s="98"/>
      <c r="T5515" s="98"/>
    </row>
    <row r="5516" spans="1:20" ht="15.75" customHeight="1">
      <c r="A5516" s="8">
        <v>2018</v>
      </c>
      <c r="B5516" s="9">
        <v>55</v>
      </c>
      <c r="C5516" s="15" t="s">
        <v>22020</v>
      </c>
      <c r="D5516" s="15" t="s">
        <v>22368</v>
      </c>
      <c r="E5516" s="11" t="s">
        <v>22369</v>
      </c>
      <c r="F5516" s="11" t="s">
        <v>22370</v>
      </c>
      <c r="G5516" s="11" t="s">
        <v>22371</v>
      </c>
      <c r="H5516" s="13">
        <v>5.5044000000000003E-2</v>
      </c>
      <c r="I5516" s="15" t="s">
        <v>23</v>
      </c>
      <c r="J5516" s="15" t="s">
        <v>24</v>
      </c>
      <c r="K5516" s="15"/>
      <c r="L5516" s="15"/>
      <c r="M5516" s="15" t="s">
        <v>24</v>
      </c>
      <c r="N5516" s="15"/>
      <c r="O5516" s="15"/>
      <c r="P5516" s="15"/>
      <c r="Q5516" s="15"/>
      <c r="R5516" s="17"/>
      <c r="S5516" s="98"/>
      <c r="T5516" s="98"/>
    </row>
    <row r="5517" spans="1:20" ht="15.75" customHeight="1">
      <c r="A5517" s="8">
        <v>2018</v>
      </c>
      <c r="B5517" s="9">
        <v>55</v>
      </c>
      <c r="C5517" s="15" t="s">
        <v>22020</v>
      </c>
      <c r="D5517" s="15" t="s">
        <v>22372</v>
      </c>
      <c r="E5517" s="11" t="s">
        <v>22373</v>
      </c>
      <c r="F5517" s="11" t="s">
        <v>1139</v>
      </c>
      <c r="G5517" s="11" t="s">
        <v>22374</v>
      </c>
      <c r="H5517" s="13">
        <v>2.5000000000000001E-2</v>
      </c>
      <c r="I5517" s="15" t="s">
        <v>24</v>
      </c>
      <c r="J5517" s="15" t="s">
        <v>24</v>
      </c>
      <c r="K5517" s="15"/>
      <c r="L5517" s="15"/>
      <c r="M5517" s="15" t="s">
        <v>24</v>
      </c>
      <c r="N5517" s="15"/>
      <c r="O5517" s="15"/>
      <c r="P5517" s="15"/>
      <c r="Q5517" s="15"/>
      <c r="R5517" s="17" t="s">
        <v>64</v>
      </c>
      <c r="S5517" s="98"/>
      <c r="T5517" s="98"/>
    </row>
    <row r="5518" spans="1:20" ht="15.75" customHeight="1">
      <c r="A5518" s="8">
        <v>2018</v>
      </c>
      <c r="B5518" s="9">
        <v>55</v>
      </c>
      <c r="C5518" s="15" t="s">
        <v>22020</v>
      </c>
      <c r="D5518" s="15" t="s">
        <v>22375</v>
      </c>
      <c r="E5518" s="11" t="s">
        <v>22376</v>
      </c>
      <c r="F5518" s="11" t="s">
        <v>22377</v>
      </c>
      <c r="G5518" s="11" t="s">
        <v>22378</v>
      </c>
      <c r="H5518" s="13">
        <v>2.5000000000000001E-2</v>
      </c>
      <c r="I5518" s="15" t="s">
        <v>23</v>
      </c>
      <c r="J5518" s="15" t="s">
        <v>24</v>
      </c>
      <c r="K5518" s="15"/>
      <c r="L5518" s="15"/>
      <c r="M5518" s="15" t="s">
        <v>24</v>
      </c>
      <c r="N5518" s="15"/>
      <c r="O5518" s="15"/>
      <c r="P5518" s="15"/>
      <c r="Q5518" s="15"/>
      <c r="R5518" s="17"/>
      <c r="S5518" s="98"/>
      <c r="T5518" s="98"/>
    </row>
    <row r="5519" spans="1:20" ht="15.75" customHeight="1">
      <c r="A5519" s="8">
        <v>2018</v>
      </c>
      <c r="B5519" s="9">
        <v>55</v>
      </c>
      <c r="C5519" s="15" t="s">
        <v>22020</v>
      </c>
      <c r="D5519" s="15" t="s">
        <v>22379</v>
      </c>
      <c r="E5519" s="11" t="s">
        <v>22380</v>
      </c>
      <c r="F5519" s="11" t="s">
        <v>22381</v>
      </c>
      <c r="G5519" s="11" t="s">
        <v>22382</v>
      </c>
      <c r="H5519" s="13">
        <v>2.4E-2</v>
      </c>
      <c r="I5519" s="15" t="s">
        <v>23</v>
      </c>
      <c r="J5519" s="15" t="s">
        <v>24</v>
      </c>
      <c r="K5519" s="15"/>
      <c r="L5519" s="15"/>
      <c r="M5519" s="15" t="s">
        <v>24</v>
      </c>
      <c r="N5519" s="15"/>
      <c r="O5519" s="15"/>
      <c r="P5519" s="15"/>
      <c r="Q5519" s="15"/>
      <c r="R5519" s="17"/>
      <c r="S5519" s="98"/>
      <c r="T5519" s="98"/>
    </row>
    <row r="5520" spans="1:20" ht="15.75" customHeight="1">
      <c r="A5520" s="8">
        <v>2018</v>
      </c>
      <c r="B5520" s="9">
        <v>55</v>
      </c>
      <c r="C5520" s="15" t="s">
        <v>22020</v>
      </c>
      <c r="D5520" s="15" t="s">
        <v>12234</v>
      </c>
      <c r="E5520" s="11" t="s">
        <v>22383</v>
      </c>
      <c r="F5520" s="11" t="s">
        <v>22384</v>
      </c>
      <c r="G5520" s="11" t="s">
        <v>22385</v>
      </c>
      <c r="H5520" s="13">
        <v>1E-3</v>
      </c>
      <c r="I5520" s="15" t="s">
        <v>23</v>
      </c>
      <c r="J5520" s="15" t="s">
        <v>24</v>
      </c>
      <c r="K5520" s="15"/>
      <c r="L5520" s="15"/>
      <c r="M5520" s="15" t="s">
        <v>24</v>
      </c>
      <c r="N5520" s="15"/>
      <c r="O5520" s="15"/>
      <c r="P5520" s="15"/>
      <c r="Q5520" s="15"/>
      <c r="R5520" s="17"/>
      <c r="S5520" s="98"/>
      <c r="T5520" s="98"/>
    </row>
    <row r="5521" spans="1:20" ht="15.75" customHeight="1">
      <c r="A5521" s="8">
        <v>2018</v>
      </c>
      <c r="B5521" s="9">
        <v>55</v>
      </c>
      <c r="C5521" s="15" t="s">
        <v>22020</v>
      </c>
      <c r="D5521" s="15" t="s">
        <v>22386</v>
      </c>
      <c r="E5521" s="11" t="s">
        <v>22387</v>
      </c>
      <c r="F5521" s="11" t="s">
        <v>22388</v>
      </c>
      <c r="G5521" s="11" t="s">
        <v>22389</v>
      </c>
      <c r="H5521" s="13">
        <v>2.5000000000000001E-3</v>
      </c>
      <c r="I5521" s="15" t="s">
        <v>23</v>
      </c>
      <c r="J5521" s="15" t="s">
        <v>24</v>
      </c>
      <c r="K5521" s="15"/>
      <c r="L5521" s="15"/>
      <c r="M5521" s="15" t="s">
        <v>24</v>
      </c>
      <c r="N5521" s="15"/>
      <c r="O5521" s="15"/>
      <c r="P5521" s="15"/>
      <c r="Q5521" s="15"/>
      <c r="R5521" s="17"/>
      <c r="S5521" s="98"/>
      <c r="T5521" s="98"/>
    </row>
    <row r="5522" spans="1:20" ht="15.75" customHeight="1">
      <c r="A5522" s="8">
        <v>2018</v>
      </c>
      <c r="B5522" s="9">
        <v>55</v>
      </c>
      <c r="C5522" s="15" t="s">
        <v>22020</v>
      </c>
      <c r="D5522" s="15" t="s">
        <v>22390</v>
      </c>
      <c r="E5522" s="11" t="s">
        <v>22391</v>
      </c>
      <c r="F5522" s="11" t="s">
        <v>22392</v>
      </c>
      <c r="G5522" s="11" t="s">
        <v>22393</v>
      </c>
      <c r="H5522" s="13">
        <v>1E-3</v>
      </c>
      <c r="I5522" s="15" t="s">
        <v>23</v>
      </c>
      <c r="J5522" s="15" t="s">
        <v>24</v>
      </c>
      <c r="K5522" s="15"/>
      <c r="L5522" s="15"/>
      <c r="M5522" s="15" t="s">
        <v>24</v>
      </c>
      <c r="N5522" s="15"/>
      <c r="O5522" s="15"/>
      <c r="P5522" s="15"/>
      <c r="Q5522" s="15"/>
      <c r="R5522" s="17"/>
      <c r="S5522" s="98"/>
      <c r="T5522" s="98"/>
    </row>
    <row r="5523" spans="1:20" ht="15.75" customHeight="1">
      <c r="A5523" s="8">
        <v>2018</v>
      </c>
      <c r="B5523" s="9">
        <v>55</v>
      </c>
      <c r="C5523" s="15" t="s">
        <v>22020</v>
      </c>
      <c r="D5523" s="15" t="s">
        <v>22394</v>
      </c>
      <c r="E5523" s="11" t="s">
        <v>22395</v>
      </c>
      <c r="F5523" s="11" t="s">
        <v>22396</v>
      </c>
      <c r="G5523" s="11" t="s">
        <v>22397</v>
      </c>
      <c r="H5523" s="13">
        <v>2E-3</v>
      </c>
      <c r="I5523" s="15" t="s">
        <v>23</v>
      </c>
      <c r="J5523" s="15" t="s">
        <v>24</v>
      </c>
      <c r="K5523" s="15"/>
      <c r="L5523" s="15"/>
      <c r="M5523" s="15" t="s">
        <v>24</v>
      </c>
      <c r="N5523" s="15"/>
      <c r="O5523" s="15"/>
      <c r="P5523" s="15"/>
      <c r="Q5523" s="15"/>
      <c r="R5523" s="17"/>
      <c r="S5523" s="98"/>
      <c r="T5523" s="98"/>
    </row>
    <row r="5524" spans="1:20" ht="15.75" customHeight="1">
      <c r="A5524" s="8">
        <v>2018</v>
      </c>
      <c r="B5524" s="9">
        <v>55</v>
      </c>
      <c r="C5524" s="15" t="s">
        <v>22020</v>
      </c>
      <c r="D5524" s="15" t="s">
        <v>22398</v>
      </c>
      <c r="E5524" s="11" t="s">
        <v>22399</v>
      </c>
      <c r="F5524" s="11" t="s">
        <v>1139</v>
      </c>
      <c r="G5524" s="11" t="s">
        <v>22400</v>
      </c>
      <c r="H5524" s="13">
        <v>0.125</v>
      </c>
      <c r="I5524" s="15" t="s">
        <v>23</v>
      </c>
      <c r="J5524" s="15" t="s">
        <v>24</v>
      </c>
      <c r="K5524" s="15"/>
      <c r="L5524" s="15"/>
      <c r="M5524" s="15" t="s">
        <v>24</v>
      </c>
      <c r="N5524" s="15"/>
      <c r="O5524" s="15"/>
      <c r="P5524" s="15"/>
      <c r="Q5524" s="15"/>
      <c r="R5524" s="17"/>
      <c r="S5524" s="98"/>
      <c r="T5524" s="98"/>
    </row>
    <row r="5525" spans="1:20" ht="15.75" customHeight="1">
      <c r="A5525" s="8">
        <v>2018</v>
      </c>
      <c r="B5525" s="9">
        <v>55</v>
      </c>
      <c r="C5525" s="15" t="s">
        <v>22020</v>
      </c>
      <c r="D5525" s="15" t="s">
        <v>22401</v>
      </c>
      <c r="E5525" s="11" t="s">
        <v>22402</v>
      </c>
      <c r="F5525" s="11" t="s">
        <v>22403</v>
      </c>
      <c r="G5525" s="11" t="s">
        <v>22404</v>
      </c>
      <c r="H5525" s="13">
        <v>4.2000000000000003E-2</v>
      </c>
      <c r="I5525" s="15" t="s">
        <v>23</v>
      </c>
      <c r="J5525" s="15" t="s">
        <v>24</v>
      </c>
      <c r="K5525" s="15"/>
      <c r="L5525" s="15"/>
      <c r="M5525" s="15" t="s">
        <v>24</v>
      </c>
      <c r="N5525" s="15"/>
      <c r="O5525" s="15"/>
      <c r="P5525" s="15"/>
      <c r="Q5525" s="15"/>
      <c r="R5525" s="17"/>
      <c r="S5525" s="98"/>
      <c r="T5525" s="98"/>
    </row>
    <row r="5526" spans="1:20" ht="15.75" customHeight="1">
      <c r="A5526" s="8">
        <v>2018</v>
      </c>
      <c r="B5526" s="9">
        <v>55</v>
      </c>
      <c r="C5526" s="15" t="s">
        <v>22020</v>
      </c>
      <c r="D5526" s="15" t="s">
        <v>8760</v>
      </c>
      <c r="E5526" s="11" t="s">
        <v>22405</v>
      </c>
      <c r="F5526" s="11" t="s">
        <v>22406</v>
      </c>
      <c r="G5526" s="11" t="s">
        <v>22407</v>
      </c>
      <c r="H5526" s="13">
        <v>2E-3</v>
      </c>
      <c r="I5526" s="15" t="s">
        <v>24</v>
      </c>
      <c r="J5526" s="15" t="s">
        <v>24</v>
      </c>
      <c r="K5526" s="15"/>
      <c r="L5526" s="15"/>
      <c r="M5526" s="15" t="s">
        <v>24</v>
      </c>
      <c r="N5526" s="15"/>
      <c r="O5526" s="15"/>
      <c r="P5526" s="15"/>
      <c r="Q5526" s="15"/>
      <c r="R5526" s="17"/>
      <c r="S5526" s="98"/>
      <c r="T5526" s="98"/>
    </row>
    <row r="5527" spans="1:20" ht="15.75" customHeight="1">
      <c r="A5527" s="8">
        <v>2018</v>
      </c>
      <c r="B5527" s="9">
        <v>55</v>
      </c>
      <c r="C5527" s="15" t="s">
        <v>22020</v>
      </c>
      <c r="D5527" s="15" t="s">
        <v>22408</v>
      </c>
      <c r="E5527" s="11" t="s">
        <v>22409</v>
      </c>
      <c r="F5527" s="11" t="s">
        <v>22410</v>
      </c>
      <c r="G5527" s="11" t="s">
        <v>22411</v>
      </c>
      <c r="H5527" s="13">
        <v>0.03</v>
      </c>
      <c r="I5527" s="15" t="s">
        <v>23</v>
      </c>
      <c r="J5527" s="15" t="s">
        <v>24</v>
      </c>
      <c r="K5527" s="15"/>
      <c r="L5527" s="15"/>
      <c r="M5527" s="15" t="s">
        <v>24</v>
      </c>
      <c r="N5527" s="15"/>
      <c r="O5527" s="15"/>
      <c r="P5527" s="15"/>
      <c r="Q5527" s="15"/>
      <c r="R5527" s="17"/>
      <c r="S5527" s="98"/>
      <c r="T5527" s="98"/>
    </row>
    <row r="5528" spans="1:20" ht="15.75" customHeight="1">
      <c r="A5528" s="8">
        <v>2018</v>
      </c>
      <c r="B5528" s="9">
        <v>55</v>
      </c>
      <c r="C5528" s="15" t="s">
        <v>22020</v>
      </c>
      <c r="D5528" s="15" t="s">
        <v>21295</v>
      </c>
      <c r="E5528" s="11" t="s">
        <v>22412</v>
      </c>
      <c r="F5528" s="11" t="s">
        <v>22413</v>
      </c>
      <c r="G5528" s="11" t="s">
        <v>22414</v>
      </c>
      <c r="H5528" s="13">
        <v>1E-3</v>
      </c>
      <c r="I5528" s="15" t="s">
        <v>24</v>
      </c>
      <c r="J5528" s="15" t="s">
        <v>24</v>
      </c>
      <c r="K5528" s="15"/>
      <c r="L5528" s="15"/>
      <c r="M5528" s="15" t="s">
        <v>24</v>
      </c>
      <c r="N5528" s="15"/>
      <c r="O5528" s="15"/>
      <c r="P5528" s="15"/>
      <c r="Q5528" s="15"/>
      <c r="R5528" s="17" t="s">
        <v>72</v>
      </c>
      <c r="S5528" s="98"/>
      <c r="T5528" s="98"/>
    </row>
    <row r="5529" spans="1:20" ht="15.75" customHeight="1">
      <c r="A5529" s="8">
        <v>2018</v>
      </c>
      <c r="B5529" s="9">
        <v>55</v>
      </c>
      <c r="C5529" s="15" t="s">
        <v>22020</v>
      </c>
      <c r="D5529" s="15" t="s">
        <v>22415</v>
      </c>
      <c r="E5529" s="11" t="s">
        <v>22416</v>
      </c>
      <c r="F5529" s="11" t="s">
        <v>22417</v>
      </c>
      <c r="G5529" s="11" t="s">
        <v>22418</v>
      </c>
      <c r="H5529" s="13">
        <v>2E-3</v>
      </c>
      <c r="I5529" s="15" t="s">
        <v>23</v>
      </c>
      <c r="J5529" s="15" t="s">
        <v>24</v>
      </c>
      <c r="K5529" s="15"/>
      <c r="L5529" s="15"/>
      <c r="M5529" s="15" t="s">
        <v>24</v>
      </c>
      <c r="N5529" s="15"/>
      <c r="O5529" s="15"/>
      <c r="P5529" s="15"/>
      <c r="Q5529" s="15"/>
      <c r="R5529" s="17"/>
      <c r="S5529" s="98"/>
      <c r="T5529" s="98"/>
    </row>
    <row r="5530" spans="1:20" ht="15.75" customHeight="1">
      <c r="A5530" s="8">
        <v>2018</v>
      </c>
      <c r="B5530" s="9">
        <v>55</v>
      </c>
      <c r="C5530" s="15" t="s">
        <v>22020</v>
      </c>
      <c r="D5530" s="15" t="s">
        <v>22419</v>
      </c>
      <c r="E5530" s="11" t="s">
        <v>22420</v>
      </c>
      <c r="F5530" s="11">
        <v>2018</v>
      </c>
      <c r="G5530" s="11" t="s">
        <v>22421</v>
      </c>
      <c r="H5530" s="13">
        <v>1E-3</v>
      </c>
      <c r="I5530" s="15" t="s">
        <v>23</v>
      </c>
      <c r="J5530" s="15" t="s">
        <v>24</v>
      </c>
      <c r="K5530" s="15"/>
      <c r="L5530" s="15"/>
      <c r="M5530" s="15" t="s">
        <v>24</v>
      </c>
      <c r="N5530" s="15"/>
      <c r="O5530" s="15"/>
      <c r="P5530" s="15"/>
      <c r="Q5530" s="15"/>
      <c r="R5530" s="17"/>
      <c r="S5530" s="98"/>
      <c r="T5530" s="98"/>
    </row>
    <row r="5531" spans="1:20" ht="15.75" customHeight="1">
      <c r="A5531" s="8">
        <v>2018</v>
      </c>
      <c r="B5531" s="9">
        <v>2993</v>
      </c>
      <c r="C5531" s="10" t="s">
        <v>22422</v>
      </c>
      <c r="D5531" s="12" t="s">
        <v>22423</v>
      </c>
      <c r="E5531" s="11" t="s">
        <v>22424</v>
      </c>
      <c r="F5531" s="12">
        <v>1914</v>
      </c>
      <c r="G5531" s="12" t="s">
        <v>1553</v>
      </c>
      <c r="H5531" s="21" t="s">
        <v>22425</v>
      </c>
      <c r="I5531" s="12" t="s">
        <v>23</v>
      </c>
      <c r="J5531" s="12" t="s">
        <v>24</v>
      </c>
      <c r="K5531" s="12" t="s">
        <v>1553</v>
      </c>
      <c r="L5531" s="12"/>
      <c r="M5531" s="12" t="s">
        <v>24</v>
      </c>
      <c r="N5531" s="12"/>
      <c r="O5531" s="12"/>
      <c r="P5531" s="12"/>
      <c r="Q5531" s="12"/>
      <c r="R5531" s="14"/>
      <c r="S5531" s="8"/>
      <c r="T5531" s="8"/>
    </row>
    <row r="5532" spans="1:20" ht="15.75" customHeight="1">
      <c r="A5532" s="8">
        <v>2018</v>
      </c>
      <c r="B5532" s="9">
        <v>2993</v>
      </c>
      <c r="C5532" s="10" t="s">
        <v>22422</v>
      </c>
      <c r="D5532" s="12" t="s">
        <v>22426</v>
      </c>
      <c r="E5532" s="11" t="s">
        <v>22427</v>
      </c>
      <c r="F5532" s="12">
        <v>1964</v>
      </c>
      <c r="G5532" s="12" t="s">
        <v>1553</v>
      </c>
      <c r="H5532" s="21" t="s">
        <v>22428</v>
      </c>
      <c r="I5532" s="12" t="s">
        <v>23</v>
      </c>
      <c r="J5532" s="12" t="s">
        <v>24</v>
      </c>
      <c r="K5532" s="12" t="s">
        <v>1553</v>
      </c>
      <c r="L5532" s="12"/>
      <c r="M5532" s="12" t="s">
        <v>24</v>
      </c>
      <c r="N5532" s="12"/>
      <c r="O5532" s="12"/>
      <c r="P5532" s="12"/>
      <c r="Q5532" s="12"/>
      <c r="R5532" s="14"/>
      <c r="S5532" s="8"/>
      <c r="T5532" s="8"/>
    </row>
    <row r="5533" spans="1:20" ht="15.75" customHeight="1">
      <c r="A5533" s="8">
        <v>2018</v>
      </c>
      <c r="B5533" s="9">
        <v>2993</v>
      </c>
      <c r="C5533" s="10" t="s">
        <v>22422</v>
      </c>
      <c r="D5533" s="12" t="s">
        <v>22429</v>
      </c>
      <c r="E5533" s="11" t="s">
        <v>22430</v>
      </c>
      <c r="F5533" s="12" t="s">
        <v>22431</v>
      </c>
      <c r="G5533" s="12" t="s">
        <v>1553</v>
      </c>
      <c r="H5533" s="21" t="s">
        <v>22432</v>
      </c>
      <c r="I5533" s="12" t="s">
        <v>24</v>
      </c>
      <c r="J5533" s="12" t="s">
        <v>23</v>
      </c>
      <c r="K5533" s="12" t="s">
        <v>1553</v>
      </c>
      <c r="L5533" s="12"/>
      <c r="M5533" s="12" t="s">
        <v>24</v>
      </c>
      <c r="N5533" s="12"/>
      <c r="O5533" s="12"/>
      <c r="P5533" s="12"/>
      <c r="Q5533" s="12"/>
      <c r="R5533" s="14" t="s">
        <v>72</v>
      </c>
      <c r="S5533" s="8"/>
      <c r="T5533" s="8"/>
    </row>
    <row r="5534" spans="1:20" ht="15.75" customHeight="1">
      <c r="A5534" s="8">
        <v>2018</v>
      </c>
      <c r="B5534" s="9">
        <v>2993</v>
      </c>
      <c r="C5534" s="10" t="s">
        <v>22422</v>
      </c>
      <c r="D5534" s="12" t="s">
        <v>22433</v>
      </c>
      <c r="E5534" s="11" t="s">
        <v>22434</v>
      </c>
      <c r="F5534" s="12" t="s">
        <v>22435</v>
      </c>
      <c r="G5534" s="12" t="s">
        <v>1553</v>
      </c>
      <c r="H5534" s="21" t="s">
        <v>22436</v>
      </c>
      <c r="I5534" s="12" t="s">
        <v>23</v>
      </c>
      <c r="J5534" s="12" t="s">
        <v>24</v>
      </c>
      <c r="K5534" s="12" t="s">
        <v>1553</v>
      </c>
      <c r="L5534" s="12"/>
      <c r="M5534" s="12" t="s">
        <v>24</v>
      </c>
      <c r="N5534" s="12"/>
      <c r="O5534" s="12"/>
      <c r="P5534" s="12"/>
      <c r="Q5534" s="12"/>
      <c r="R5534" s="14"/>
      <c r="S5534" s="8"/>
      <c r="T5534" s="8"/>
    </row>
    <row r="5535" spans="1:20" ht="15.75" customHeight="1">
      <c r="A5535" s="8">
        <v>2018</v>
      </c>
      <c r="B5535" s="9">
        <v>2993</v>
      </c>
      <c r="C5535" s="10" t="s">
        <v>22422</v>
      </c>
      <c r="D5535" s="12" t="s">
        <v>22437</v>
      </c>
      <c r="E5535" s="11" t="s">
        <v>22438</v>
      </c>
      <c r="F5535" s="12"/>
      <c r="G5535" s="12"/>
      <c r="H5535" s="21" t="s">
        <v>22432</v>
      </c>
      <c r="I5535" s="12" t="s">
        <v>24</v>
      </c>
      <c r="J5535" s="12" t="s">
        <v>23</v>
      </c>
      <c r="K5535" s="12" t="s">
        <v>1553</v>
      </c>
      <c r="L5535" s="12"/>
      <c r="M5535" s="12" t="s">
        <v>24</v>
      </c>
      <c r="N5535" s="12"/>
      <c r="O5535" s="12"/>
      <c r="P5535" s="12"/>
      <c r="Q5535" s="12"/>
      <c r="R5535" s="14" t="s">
        <v>72</v>
      </c>
      <c r="S5535" s="8"/>
      <c r="T5535" s="8"/>
    </row>
    <row r="5536" spans="1:20" ht="15.75" customHeight="1">
      <c r="A5536" s="8">
        <v>2018</v>
      </c>
      <c r="B5536" s="9">
        <v>2993</v>
      </c>
      <c r="C5536" s="10" t="s">
        <v>22422</v>
      </c>
      <c r="D5536" s="12" t="s">
        <v>22439</v>
      </c>
      <c r="E5536" s="11" t="s">
        <v>22440</v>
      </c>
      <c r="F5536" s="12"/>
      <c r="G5536" s="12" t="s">
        <v>22441</v>
      </c>
      <c r="H5536" s="21" t="s">
        <v>22442</v>
      </c>
      <c r="I5536" s="12" t="s">
        <v>24</v>
      </c>
      <c r="J5536" s="12" t="s">
        <v>23</v>
      </c>
      <c r="K5536" s="12" t="s">
        <v>1553</v>
      </c>
      <c r="L5536" s="12"/>
      <c r="M5536" s="12" t="s">
        <v>24</v>
      </c>
      <c r="N5536" s="12"/>
      <c r="O5536" s="12"/>
      <c r="P5536" s="12"/>
      <c r="Q5536" s="12"/>
      <c r="R5536" s="14" t="s">
        <v>72</v>
      </c>
      <c r="S5536" s="8"/>
      <c r="T5536" s="8"/>
    </row>
    <row r="5537" spans="1:20" ht="15.75" customHeight="1">
      <c r="A5537" s="8">
        <v>2018</v>
      </c>
      <c r="B5537" s="9">
        <v>2993</v>
      </c>
      <c r="C5537" s="10" t="s">
        <v>22422</v>
      </c>
      <c r="D5537" s="12" t="s">
        <v>22443</v>
      </c>
      <c r="E5537" s="11" t="s">
        <v>22444</v>
      </c>
      <c r="F5537" s="12"/>
      <c r="G5537" s="12" t="s">
        <v>21409</v>
      </c>
      <c r="H5537" s="21" t="s">
        <v>22442</v>
      </c>
      <c r="I5537" s="12" t="s">
        <v>24</v>
      </c>
      <c r="J5537" s="12" t="s">
        <v>23</v>
      </c>
      <c r="K5537" s="12" t="s">
        <v>1553</v>
      </c>
      <c r="L5537" s="12"/>
      <c r="M5537" s="12" t="s">
        <v>24</v>
      </c>
      <c r="N5537" s="12"/>
      <c r="O5537" s="12"/>
      <c r="P5537" s="12"/>
      <c r="Q5537" s="12"/>
      <c r="R5537" s="14" t="s">
        <v>72</v>
      </c>
      <c r="S5537" s="8"/>
      <c r="T5537" s="8"/>
    </row>
    <row r="5538" spans="1:20" ht="15.75" customHeight="1">
      <c r="A5538" s="8">
        <v>2018</v>
      </c>
      <c r="B5538" s="9">
        <v>2993</v>
      </c>
      <c r="C5538" s="10" t="s">
        <v>22422</v>
      </c>
      <c r="D5538" s="12" t="s">
        <v>22439</v>
      </c>
      <c r="E5538" s="11" t="s">
        <v>22445</v>
      </c>
      <c r="F5538" s="12"/>
      <c r="G5538" s="12" t="s">
        <v>22441</v>
      </c>
      <c r="H5538" s="21" t="s">
        <v>22446</v>
      </c>
      <c r="I5538" s="12" t="s">
        <v>23</v>
      </c>
      <c r="J5538" s="12" t="s">
        <v>23</v>
      </c>
      <c r="K5538" s="12" t="s">
        <v>1553</v>
      </c>
      <c r="L5538" s="12"/>
      <c r="M5538" s="12" t="s">
        <v>24</v>
      </c>
      <c r="N5538" s="12"/>
      <c r="O5538" s="12"/>
      <c r="P5538" s="12"/>
      <c r="Q5538" s="12"/>
      <c r="R5538" s="14" t="s">
        <v>72</v>
      </c>
      <c r="S5538" s="8"/>
      <c r="T5538" s="8"/>
    </row>
    <row r="5539" spans="1:20" ht="15.75" customHeight="1">
      <c r="A5539" s="8">
        <v>2018</v>
      </c>
      <c r="B5539" s="9">
        <v>2993</v>
      </c>
      <c r="C5539" s="10" t="s">
        <v>22422</v>
      </c>
      <c r="D5539" s="12" t="s">
        <v>22447</v>
      </c>
      <c r="E5539" s="11" t="s">
        <v>22448</v>
      </c>
      <c r="F5539" s="12"/>
      <c r="G5539" s="12" t="s">
        <v>15385</v>
      </c>
      <c r="H5539" s="21" t="s">
        <v>22425</v>
      </c>
      <c r="I5539" s="12" t="s">
        <v>24</v>
      </c>
      <c r="J5539" s="12" t="s">
        <v>24</v>
      </c>
      <c r="K5539" s="12" t="s">
        <v>1553</v>
      </c>
      <c r="L5539" s="12"/>
      <c r="M5539" s="12" t="s">
        <v>24</v>
      </c>
      <c r="N5539" s="12"/>
      <c r="O5539" s="12"/>
      <c r="P5539" s="12"/>
      <c r="Q5539" s="12"/>
      <c r="R5539" s="14" t="s">
        <v>64</v>
      </c>
      <c r="S5539" s="8"/>
      <c r="T5539" s="8"/>
    </row>
    <row r="5540" spans="1:20" ht="15.75" customHeight="1">
      <c r="A5540" s="8">
        <v>2018</v>
      </c>
      <c r="B5540" s="9">
        <v>2993</v>
      </c>
      <c r="C5540" s="10" t="s">
        <v>22422</v>
      </c>
      <c r="D5540" s="12" t="s">
        <v>22437</v>
      </c>
      <c r="E5540" s="11" t="s">
        <v>22449</v>
      </c>
      <c r="F5540" s="12"/>
      <c r="G5540" s="12"/>
      <c r="H5540" s="21" t="s">
        <v>22450</v>
      </c>
      <c r="I5540" s="12" t="s">
        <v>23</v>
      </c>
      <c r="J5540" s="12" t="s">
        <v>24</v>
      </c>
      <c r="K5540" s="12" t="s">
        <v>1553</v>
      </c>
      <c r="L5540" s="12"/>
      <c r="M5540" s="12" t="s">
        <v>24</v>
      </c>
      <c r="N5540" s="12"/>
      <c r="O5540" s="12"/>
      <c r="P5540" s="12"/>
      <c r="Q5540" s="12"/>
      <c r="R5540" s="14"/>
      <c r="S5540" s="8"/>
      <c r="T5540" s="8"/>
    </row>
    <row r="5541" spans="1:20" ht="15.75" customHeight="1">
      <c r="A5541" s="8">
        <v>2018</v>
      </c>
      <c r="B5541" s="9">
        <v>2993</v>
      </c>
      <c r="C5541" s="10" t="s">
        <v>22422</v>
      </c>
      <c r="D5541" s="12" t="s">
        <v>22451</v>
      </c>
      <c r="E5541" s="11" t="s">
        <v>22452</v>
      </c>
      <c r="F5541" s="12"/>
      <c r="G5541" s="12"/>
      <c r="H5541" s="21" t="s">
        <v>22453</v>
      </c>
      <c r="I5541" s="12" t="s">
        <v>23</v>
      </c>
      <c r="J5541" s="12" t="s">
        <v>24</v>
      </c>
      <c r="K5541" s="12" t="s">
        <v>1553</v>
      </c>
      <c r="L5541" s="12"/>
      <c r="M5541" s="12" t="s">
        <v>24</v>
      </c>
      <c r="N5541" s="12"/>
      <c r="O5541" s="12"/>
      <c r="P5541" s="12"/>
      <c r="Q5541" s="12"/>
      <c r="R5541" s="14"/>
      <c r="S5541" s="8"/>
      <c r="T5541" s="8"/>
    </row>
    <row r="5542" spans="1:20" ht="15.75" customHeight="1">
      <c r="A5542" s="8">
        <v>2018</v>
      </c>
      <c r="B5542" s="9">
        <v>2993</v>
      </c>
      <c r="C5542" s="10" t="s">
        <v>22422</v>
      </c>
      <c r="D5542" s="12" t="s">
        <v>22454</v>
      </c>
      <c r="E5542" s="11" t="s">
        <v>22455</v>
      </c>
      <c r="F5542" s="12"/>
      <c r="G5542" s="12"/>
      <c r="H5542" s="21" t="s">
        <v>22425</v>
      </c>
      <c r="I5542" s="12" t="s">
        <v>23</v>
      </c>
      <c r="J5542" s="12" t="s">
        <v>24</v>
      </c>
      <c r="K5542" s="12" t="s">
        <v>1553</v>
      </c>
      <c r="L5542" s="12"/>
      <c r="M5542" s="12" t="s">
        <v>24</v>
      </c>
      <c r="N5542" s="12"/>
      <c r="O5542" s="12"/>
      <c r="P5542" s="12"/>
      <c r="Q5542" s="12"/>
      <c r="R5542" s="14"/>
      <c r="S5542" s="8"/>
      <c r="T5542" s="8"/>
    </row>
    <row r="5543" spans="1:20" ht="15.75" customHeight="1">
      <c r="A5543" s="8">
        <v>2018</v>
      </c>
      <c r="B5543" s="9">
        <v>2993</v>
      </c>
      <c r="C5543" s="10" t="s">
        <v>22422</v>
      </c>
      <c r="D5543" s="12" t="s">
        <v>22456</v>
      </c>
      <c r="E5543" s="11" t="s">
        <v>22457</v>
      </c>
      <c r="F5543" s="12"/>
      <c r="G5543" s="12"/>
      <c r="H5543" s="21" t="s">
        <v>22425</v>
      </c>
      <c r="I5543" s="12" t="s">
        <v>23</v>
      </c>
      <c r="J5543" s="12" t="s">
        <v>24</v>
      </c>
      <c r="K5543" s="12" t="s">
        <v>1553</v>
      </c>
      <c r="L5543" s="12"/>
      <c r="M5543" s="12" t="s">
        <v>24</v>
      </c>
      <c r="N5543" s="12"/>
      <c r="O5543" s="12"/>
      <c r="P5543" s="12"/>
      <c r="Q5543" s="12"/>
      <c r="R5543" s="14"/>
      <c r="S5543" s="8"/>
      <c r="T5543" s="8"/>
    </row>
    <row r="5544" spans="1:20" ht="15.75" customHeight="1">
      <c r="A5544" s="8">
        <v>2018</v>
      </c>
      <c r="B5544" s="9">
        <v>135</v>
      </c>
      <c r="C5544" s="10" t="s">
        <v>22458</v>
      </c>
      <c r="D5544" s="11" t="s">
        <v>22459</v>
      </c>
      <c r="E5544" s="11" t="s">
        <v>22460</v>
      </c>
      <c r="F5544" s="10" t="s">
        <v>22461</v>
      </c>
      <c r="G5544" s="10" t="s">
        <v>22462</v>
      </c>
      <c r="H5544" s="13"/>
      <c r="I5544" s="10" t="s">
        <v>24</v>
      </c>
      <c r="J5544" s="11" t="s">
        <v>23</v>
      </c>
      <c r="K5544" s="11"/>
      <c r="L5544" s="10" t="s">
        <v>22463</v>
      </c>
      <c r="M5544" s="11"/>
      <c r="N5544" s="11"/>
      <c r="O5544" s="11"/>
      <c r="P5544" s="11"/>
      <c r="Q5544" s="11"/>
      <c r="R5544" s="17" t="s">
        <v>72</v>
      </c>
      <c r="S5544" s="19"/>
      <c r="T5544" s="19"/>
    </row>
    <row r="5545" spans="1:20" ht="15.75" customHeight="1">
      <c r="A5545" s="8">
        <v>2018</v>
      </c>
      <c r="B5545" s="9">
        <v>135</v>
      </c>
      <c r="C5545" s="10" t="s">
        <v>22458</v>
      </c>
      <c r="D5545" s="10" t="s">
        <v>22464</v>
      </c>
      <c r="E5545" s="11" t="s">
        <v>22465</v>
      </c>
      <c r="F5545" s="10" t="s">
        <v>22466</v>
      </c>
      <c r="G5545" s="10" t="s">
        <v>22467</v>
      </c>
      <c r="H5545" s="13" t="s">
        <v>8710</v>
      </c>
      <c r="I5545" s="10" t="s">
        <v>23</v>
      </c>
      <c r="J5545" s="11" t="s">
        <v>24</v>
      </c>
      <c r="K5545" s="11"/>
      <c r="L5545" s="10" t="s">
        <v>22468</v>
      </c>
      <c r="M5545" s="11"/>
      <c r="N5545" s="11"/>
      <c r="O5545" s="11"/>
      <c r="P5545" s="11"/>
      <c r="Q5545" s="11"/>
      <c r="R5545" s="17"/>
      <c r="S5545" s="19"/>
      <c r="T5545" s="19"/>
    </row>
    <row r="5546" spans="1:20" ht="15.75" customHeight="1">
      <c r="A5546" s="8">
        <v>2018</v>
      </c>
      <c r="B5546" s="9">
        <v>135</v>
      </c>
      <c r="C5546" s="10" t="s">
        <v>22458</v>
      </c>
      <c r="D5546" s="10" t="s">
        <v>22469</v>
      </c>
      <c r="E5546" s="11" t="s">
        <v>22470</v>
      </c>
      <c r="F5546" s="11">
        <v>2017</v>
      </c>
      <c r="G5546" s="10" t="s">
        <v>22471</v>
      </c>
      <c r="H5546" s="13" t="s">
        <v>22472</v>
      </c>
      <c r="I5546" s="10" t="s">
        <v>24</v>
      </c>
      <c r="J5546" s="11"/>
      <c r="K5546" s="11"/>
      <c r="L5546" s="10" t="s">
        <v>22473</v>
      </c>
      <c r="M5546" s="11"/>
      <c r="N5546" s="11"/>
      <c r="O5546" s="11"/>
      <c r="P5546" s="11"/>
      <c r="Q5546" s="11"/>
      <c r="R5546" s="17" t="s">
        <v>72</v>
      </c>
      <c r="S5546" s="19"/>
      <c r="T5546" s="19"/>
    </row>
    <row r="5547" spans="1:20" ht="15.75" customHeight="1">
      <c r="A5547" s="8">
        <v>2018</v>
      </c>
      <c r="B5547" s="9">
        <v>135</v>
      </c>
      <c r="C5547" s="10" t="s">
        <v>22458</v>
      </c>
      <c r="D5547" s="10" t="s">
        <v>22474</v>
      </c>
      <c r="E5547" s="11" t="s">
        <v>22475</v>
      </c>
      <c r="F5547" s="10" t="s">
        <v>22476</v>
      </c>
      <c r="G5547" s="10" t="s">
        <v>22477</v>
      </c>
      <c r="H5547" s="13" t="s">
        <v>555</v>
      </c>
      <c r="I5547" s="10" t="s">
        <v>23</v>
      </c>
      <c r="J5547" s="11"/>
      <c r="K5547" s="11"/>
      <c r="L5547" s="10" t="s">
        <v>22478</v>
      </c>
      <c r="M5547" s="11"/>
      <c r="N5547" s="11"/>
      <c r="O5547" s="11"/>
      <c r="P5547" s="11"/>
      <c r="Q5547" s="11"/>
      <c r="R5547" s="17"/>
      <c r="S5547" s="19"/>
      <c r="T5547" s="19"/>
    </row>
    <row r="5548" spans="1:20" ht="15.75" customHeight="1">
      <c r="A5548" s="8">
        <v>2018</v>
      </c>
      <c r="B5548" s="9">
        <v>135</v>
      </c>
      <c r="C5548" s="10" t="s">
        <v>22458</v>
      </c>
      <c r="D5548" s="10" t="s">
        <v>22479</v>
      </c>
      <c r="E5548" s="11" t="s">
        <v>22480</v>
      </c>
      <c r="F5548" s="10" t="s">
        <v>22481</v>
      </c>
      <c r="G5548" s="10" t="s">
        <v>22482</v>
      </c>
      <c r="H5548" s="13" t="s">
        <v>560</v>
      </c>
      <c r="I5548" s="10" t="s">
        <v>23</v>
      </c>
      <c r="J5548" s="11"/>
      <c r="K5548" s="11"/>
      <c r="L5548" s="10" t="s">
        <v>22483</v>
      </c>
      <c r="M5548" s="11"/>
      <c r="N5548" s="11"/>
      <c r="O5548" s="11"/>
      <c r="P5548" s="11"/>
      <c r="Q5548" s="11"/>
      <c r="R5548" s="17"/>
      <c r="S5548" s="19"/>
      <c r="T5548" s="19"/>
    </row>
    <row r="5549" spans="1:20" ht="15.75" customHeight="1">
      <c r="A5549" s="8">
        <v>2018</v>
      </c>
      <c r="B5549" s="9">
        <v>135</v>
      </c>
      <c r="C5549" s="10" t="s">
        <v>22458</v>
      </c>
      <c r="D5549" s="10" t="s">
        <v>22484</v>
      </c>
      <c r="E5549" s="11" t="s">
        <v>22485</v>
      </c>
      <c r="F5549" s="10" t="s">
        <v>22486</v>
      </c>
      <c r="G5549" s="10" t="s">
        <v>22487</v>
      </c>
      <c r="H5549" s="13" t="s">
        <v>113</v>
      </c>
      <c r="I5549" s="10" t="s">
        <v>23</v>
      </c>
      <c r="J5549" s="11"/>
      <c r="K5549" s="11"/>
      <c r="L5549" s="10" t="s">
        <v>22488</v>
      </c>
      <c r="M5549" s="11"/>
      <c r="N5549" s="11"/>
      <c r="O5549" s="11"/>
      <c r="P5549" s="11"/>
      <c r="Q5549" s="11"/>
      <c r="R5549" s="17"/>
      <c r="S5549" s="19"/>
      <c r="T5549" s="19"/>
    </row>
    <row r="5550" spans="1:20" ht="15.75" customHeight="1">
      <c r="A5550" s="8">
        <v>2018</v>
      </c>
      <c r="B5550" s="9">
        <v>135</v>
      </c>
      <c r="C5550" s="10" t="s">
        <v>22458</v>
      </c>
      <c r="D5550" s="10" t="s">
        <v>22489</v>
      </c>
      <c r="E5550" s="11" t="s">
        <v>22490</v>
      </c>
      <c r="F5550" s="11">
        <v>1995</v>
      </c>
      <c r="G5550" s="10" t="s">
        <v>22487</v>
      </c>
      <c r="H5550" s="13" t="s">
        <v>149</v>
      </c>
      <c r="I5550" s="10" t="s">
        <v>23</v>
      </c>
      <c r="J5550" s="11"/>
      <c r="K5550" s="11"/>
      <c r="L5550" s="10" t="s">
        <v>22491</v>
      </c>
      <c r="M5550" s="11"/>
      <c r="N5550" s="11"/>
      <c r="O5550" s="11"/>
      <c r="P5550" s="11"/>
      <c r="Q5550" s="11"/>
      <c r="R5550" s="17"/>
      <c r="S5550" s="19"/>
      <c r="T5550" s="19"/>
    </row>
    <row r="5551" spans="1:20" ht="15.75" customHeight="1">
      <c r="A5551" s="8">
        <v>2018</v>
      </c>
      <c r="B5551" s="9">
        <v>135</v>
      </c>
      <c r="C5551" s="10" t="s">
        <v>22458</v>
      </c>
      <c r="D5551" s="10" t="s">
        <v>22492</v>
      </c>
      <c r="E5551" s="11" t="s">
        <v>22493</v>
      </c>
      <c r="F5551" s="10" t="s">
        <v>22494</v>
      </c>
      <c r="G5551" s="10" t="s">
        <v>22495</v>
      </c>
      <c r="H5551" s="13" t="s">
        <v>619</v>
      </c>
      <c r="I5551" s="10" t="s">
        <v>24</v>
      </c>
      <c r="J5551" s="11"/>
      <c r="K5551" s="11"/>
      <c r="L5551" s="10" t="s">
        <v>22496</v>
      </c>
      <c r="M5551" s="11"/>
      <c r="N5551" s="11"/>
      <c r="O5551" s="11"/>
      <c r="P5551" s="11"/>
      <c r="Q5551" s="11"/>
      <c r="R5551" s="17"/>
      <c r="S5551" s="19"/>
      <c r="T5551" s="19"/>
    </row>
    <row r="5552" spans="1:20" ht="15.75" customHeight="1">
      <c r="A5552" s="8">
        <v>2018</v>
      </c>
      <c r="B5552" s="9">
        <v>135</v>
      </c>
      <c r="C5552" s="10" t="s">
        <v>22458</v>
      </c>
      <c r="D5552" s="10" t="s">
        <v>22497</v>
      </c>
      <c r="E5552" s="11" t="s">
        <v>5953</v>
      </c>
      <c r="F5552" s="10" t="s">
        <v>22498</v>
      </c>
      <c r="G5552" s="10" t="s">
        <v>22499</v>
      </c>
      <c r="H5552" s="13" t="s">
        <v>149</v>
      </c>
      <c r="I5552" s="11"/>
      <c r="J5552" s="11"/>
      <c r="K5552" s="11"/>
      <c r="L5552" s="11" t="s">
        <v>22500</v>
      </c>
      <c r="M5552" s="11"/>
      <c r="N5552" s="11"/>
      <c r="O5552" s="11"/>
      <c r="P5552" s="11"/>
      <c r="Q5552" s="11"/>
      <c r="R5552" s="17" t="s">
        <v>72</v>
      </c>
      <c r="S5552" s="19"/>
      <c r="T5552" s="19"/>
    </row>
    <row r="5553" spans="1:20" ht="15.75" customHeight="1">
      <c r="A5553" s="8">
        <v>2018</v>
      </c>
      <c r="B5553" s="9">
        <v>135</v>
      </c>
      <c r="C5553" s="10" t="s">
        <v>22458</v>
      </c>
      <c r="D5553" s="10" t="s">
        <v>22501</v>
      </c>
      <c r="E5553" s="11" t="s">
        <v>22502</v>
      </c>
      <c r="F5553" s="10" t="s">
        <v>22503</v>
      </c>
      <c r="G5553" s="10" t="s">
        <v>22504</v>
      </c>
      <c r="H5553" s="13" t="s">
        <v>185</v>
      </c>
      <c r="I5553" s="10" t="s">
        <v>24</v>
      </c>
      <c r="J5553" s="11"/>
      <c r="K5553" s="11"/>
      <c r="L5553" s="11" t="s">
        <v>22505</v>
      </c>
      <c r="M5553" s="11"/>
      <c r="N5553" s="11"/>
      <c r="O5553" s="11"/>
      <c r="P5553" s="11"/>
      <c r="Q5553" s="11"/>
      <c r="R5553" s="17" t="s">
        <v>72</v>
      </c>
      <c r="S5553" s="19"/>
      <c r="T5553" s="19"/>
    </row>
    <row r="5554" spans="1:20" ht="15.75" customHeight="1">
      <c r="A5554" s="8">
        <v>2018</v>
      </c>
      <c r="B5554" s="9">
        <v>135</v>
      </c>
      <c r="C5554" s="10" t="s">
        <v>22458</v>
      </c>
      <c r="D5554" s="10" t="s">
        <v>22506</v>
      </c>
      <c r="E5554" s="11" t="s">
        <v>22507</v>
      </c>
      <c r="F5554" s="10" t="s">
        <v>4610</v>
      </c>
      <c r="G5554" s="10" t="s">
        <v>22508</v>
      </c>
      <c r="H5554" s="13"/>
      <c r="I5554" s="10" t="s">
        <v>23</v>
      </c>
      <c r="J5554" s="10"/>
      <c r="K5554" s="10"/>
      <c r="L5554" s="10" t="s">
        <v>22509</v>
      </c>
      <c r="M5554" s="10"/>
      <c r="N5554" s="10"/>
      <c r="O5554" s="10">
        <v>4</v>
      </c>
      <c r="P5554" s="10">
        <v>0</v>
      </c>
      <c r="Q5554" s="10">
        <v>0</v>
      </c>
      <c r="R5554" s="17"/>
      <c r="S5554" s="19"/>
      <c r="T5554" s="19"/>
    </row>
    <row r="5555" spans="1:20" ht="15.75" customHeight="1">
      <c r="A5555" s="8">
        <v>2018</v>
      </c>
      <c r="B5555" s="9">
        <v>135</v>
      </c>
      <c r="C5555" s="10" t="s">
        <v>22458</v>
      </c>
      <c r="D5555" s="10" t="s">
        <v>22510</v>
      </c>
      <c r="E5555" s="11" t="s">
        <v>22511</v>
      </c>
      <c r="F5555" s="10" t="s">
        <v>22512</v>
      </c>
      <c r="G5555" s="10" t="s">
        <v>22513</v>
      </c>
      <c r="H5555" s="13" t="s">
        <v>2971</v>
      </c>
      <c r="I5555" s="10" t="s">
        <v>24</v>
      </c>
      <c r="J5555" s="10"/>
      <c r="K5555" s="10"/>
      <c r="L5555" s="10" t="s">
        <v>22514</v>
      </c>
      <c r="M5555" s="10"/>
      <c r="N5555" s="10"/>
      <c r="O5555" s="10"/>
      <c r="P5555" s="10"/>
      <c r="Q5555" s="10"/>
      <c r="R5555" s="17" t="s">
        <v>72</v>
      </c>
      <c r="S5555" s="19"/>
      <c r="T5555" s="19"/>
    </row>
    <row r="5556" spans="1:20" ht="15.75" customHeight="1">
      <c r="A5556" s="8">
        <v>2018</v>
      </c>
      <c r="B5556" s="9">
        <v>135</v>
      </c>
      <c r="C5556" s="10" t="s">
        <v>22458</v>
      </c>
      <c r="D5556" s="10" t="s">
        <v>22515</v>
      </c>
      <c r="E5556" s="11" t="s">
        <v>22516</v>
      </c>
      <c r="F5556" s="10" t="s">
        <v>22517</v>
      </c>
      <c r="G5556" s="10" t="s">
        <v>22518</v>
      </c>
      <c r="H5556" s="13" t="s">
        <v>149</v>
      </c>
      <c r="I5556" s="10" t="s">
        <v>24</v>
      </c>
      <c r="J5556" s="10"/>
      <c r="K5556" s="102"/>
      <c r="L5556" s="10" t="s">
        <v>22519</v>
      </c>
      <c r="M5556" s="10"/>
      <c r="N5556" s="10"/>
      <c r="O5556" s="10">
        <v>0.6</v>
      </c>
      <c r="P5556" s="10">
        <v>0.4</v>
      </c>
      <c r="Q5556" s="10">
        <v>0</v>
      </c>
      <c r="R5556" s="17"/>
      <c r="S5556" s="19"/>
      <c r="T5556" s="19"/>
    </row>
    <row r="5557" spans="1:20" ht="15.75" customHeight="1">
      <c r="A5557" s="8">
        <v>2018</v>
      </c>
      <c r="B5557" s="9">
        <v>135</v>
      </c>
      <c r="C5557" s="10" t="s">
        <v>22458</v>
      </c>
      <c r="D5557" s="10" t="s">
        <v>22520</v>
      </c>
      <c r="E5557" s="11" t="s">
        <v>22521</v>
      </c>
      <c r="F5557" s="10" t="s">
        <v>22522</v>
      </c>
      <c r="G5557" s="10" t="s">
        <v>22523</v>
      </c>
      <c r="H5557" s="13" t="s">
        <v>22524</v>
      </c>
      <c r="I5557" s="10" t="s">
        <v>24</v>
      </c>
      <c r="J5557" s="10"/>
      <c r="K5557" s="102"/>
      <c r="L5557" s="10" t="s">
        <v>22525</v>
      </c>
      <c r="M5557" s="10"/>
      <c r="N5557" s="11"/>
      <c r="O5557" s="11"/>
      <c r="P5557" s="11"/>
      <c r="Q5557" s="11"/>
      <c r="R5557" s="17" t="s">
        <v>64</v>
      </c>
      <c r="S5557" s="19"/>
      <c r="T5557" s="19"/>
    </row>
    <row r="5558" spans="1:20" ht="15.75" customHeight="1">
      <c r="A5558" s="8">
        <v>2018</v>
      </c>
      <c r="B5558" s="9">
        <v>135</v>
      </c>
      <c r="C5558" s="10" t="s">
        <v>22458</v>
      </c>
      <c r="D5558" s="10" t="s">
        <v>22526</v>
      </c>
      <c r="E5558" s="11" t="s">
        <v>22527</v>
      </c>
      <c r="F5558" s="10">
        <v>2017</v>
      </c>
      <c r="G5558" s="10" t="s">
        <v>22528</v>
      </c>
      <c r="H5558" s="13" t="s">
        <v>168</v>
      </c>
      <c r="I5558" s="10" t="s">
        <v>24</v>
      </c>
      <c r="J5558" s="10"/>
      <c r="K5558" s="10"/>
      <c r="L5558" s="10" t="s">
        <v>22529</v>
      </c>
      <c r="M5558" s="10"/>
      <c r="N5558" s="10"/>
      <c r="O5558" s="10">
        <v>2</v>
      </c>
      <c r="P5558" s="10">
        <v>1</v>
      </c>
      <c r="Q5558" s="10">
        <v>3.5</v>
      </c>
      <c r="R5558" s="17"/>
      <c r="S5558" s="19"/>
      <c r="T5558" s="19"/>
    </row>
    <row r="5559" spans="1:20" ht="15.75" customHeight="1">
      <c r="A5559" s="8">
        <v>2018</v>
      </c>
      <c r="B5559" s="9">
        <v>135</v>
      </c>
      <c r="C5559" s="10" t="s">
        <v>22458</v>
      </c>
      <c r="D5559" s="10" t="s">
        <v>22530</v>
      </c>
      <c r="E5559" s="11" t="s">
        <v>22531</v>
      </c>
      <c r="F5559" s="10" t="s">
        <v>22532</v>
      </c>
      <c r="G5559" s="10" t="s">
        <v>22533</v>
      </c>
      <c r="H5559" s="13" t="s">
        <v>46</v>
      </c>
      <c r="I5559" s="10" t="s">
        <v>24</v>
      </c>
      <c r="J5559" s="11"/>
      <c r="K5559" s="11"/>
      <c r="L5559" s="10"/>
      <c r="M5559" s="11"/>
      <c r="N5559" s="11"/>
      <c r="O5559" s="11"/>
      <c r="P5559" s="11"/>
      <c r="Q5559" s="11"/>
      <c r="R5559" s="17"/>
      <c r="S5559" s="19"/>
      <c r="T5559" s="19"/>
    </row>
    <row r="5560" spans="1:20" ht="15.75" customHeight="1">
      <c r="A5560" s="8">
        <v>2018</v>
      </c>
      <c r="B5560" s="9">
        <v>135</v>
      </c>
      <c r="C5560" s="10" t="s">
        <v>22458</v>
      </c>
      <c r="D5560" s="10" t="s">
        <v>22534</v>
      </c>
      <c r="E5560" s="11" t="s">
        <v>22535</v>
      </c>
      <c r="F5560" s="10" t="s">
        <v>22536</v>
      </c>
      <c r="G5560" s="10" t="s">
        <v>22537</v>
      </c>
      <c r="H5560" s="13" t="s">
        <v>46</v>
      </c>
      <c r="I5560" s="10" t="s">
        <v>24</v>
      </c>
      <c r="J5560" s="11"/>
      <c r="K5560" s="11"/>
      <c r="L5560" s="10" t="s">
        <v>22538</v>
      </c>
      <c r="M5560" s="11"/>
      <c r="N5560" s="11"/>
      <c r="O5560" s="11"/>
      <c r="P5560" s="11"/>
      <c r="Q5560" s="11"/>
      <c r="R5560" s="17"/>
      <c r="S5560" s="19"/>
      <c r="T5560" s="19"/>
    </row>
    <row r="5561" spans="1:20" ht="15.75" customHeight="1">
      <c r="A5561" s="8">
        <v>2018</v>
      </c>
      <c r="B5561" s="9">
        <v>135</v>
      </c>
      <c r="C5561" s="10" t="s">
        <v>22458</v>
      </c>
      <c r="D5561" s="10" t="s">
        <v>22539</v>
      </c>
      <c r="E5561" s="11" t="s">
        <v>22540</v>
      </c>
      <c r="F5561" s="10" t="s">
        <v>22541</v>
      </c>
      <c r="G5561" s="10" t="s">
        <v>22542</v>
      </c>
      <c r="H5561" s="13" t="s">
        <v>914</v>
      </c>
      <c r="I5561" s="10" t="s">
        <v>24</v>
      </c>
      <c r="J5561" s="11"/>
      <c r="K5561" s="11"/>
      <c r="L5561" s="10" t="s">
        <v>22543</v>
      </c>
      <c r="M5561" s="11"/>
      <c r="N5561" s="11"/>
      <c r="O5561" s="11"/>
      <c r="P5561" s="11"/>
      <c r="Q5561" s="11"/>
      <c r="R5561" s="17" t="s">
        <v>72</v>
      </c>
      <c r="S5561" s="19"/>
      <c r="T5561" s="19"/>
    </row>
    <row r="5562" spans="1:20" ht="15.75" customHeight="1">
      <c r="A5562" s="8">
        <v>2018</v>
      </c>
      <c r="B5562" s="9">
        <v>135</v>
      </c>
      <c r="C5562" s="10" t="s">
        <v>22458</v>
      </c>
      <c r="D5562" s="10" t="s">
        <v>22544</v>
      </c>
      <c r="E5562" s="11" t="s">
        <v>22545</v>
      </c>
      <c r="F5562" s="10" t="s">
        <v>22546</v>
      </c>
      <c r="G5562" s="10" t="s">
        <v>22547</v>
      </c>
      <c r="H5562" s="13" t="s">
        <v>393</v>
      </c>
      <c r="I5562" s="10" t="s">
        <v>23</v>
      </c>
      <c r="J5562" s="11"/>
      <c r="K5562" s="11"/>
      <c r="L5562" s="10" t="s">
        <v>19488</v>
      </c>
      <c r="M5562" s="11"/>
      <c r="N5562" s="11"/>
      <c r="O5562" s="11"/>
      <c r="P5562" s="11"/>
      <c r="Q5562" s="11"/>
      <c r="R5562" s="17"/>
      <c r="S5562" s="19"/>
      <c r="T5562" s="19"/>
    </row>
    <row r="5563" spans="1:20" ht="15.75" customHeight="1">
      <c r="A5563" s="8">
        <v>2018</v>
      </c>
      <c r="B5563" s="9">
        <v>135</v>
      </c>
      <c r="C5563" s="10" t="s">
        <v>22458</v>
      </c>
      <c r="D5563" s="10" t="s">
        <v>22548</v>
      </c>
      <c r="E5563" s="11" t="s">
        <v>22549</v>
      </c>
      <c r="F5563" s="10" t="s">
        <v>22550</v>
      </c>
      <c r="G5563" s="10" t="s">
        <v>22467</v>
      </c>
      <c r="H5563" s="13" t="s">
        <v>834</v>
      </c>
      <c r="I5563" s="10" t="s">
        <v>23</v>
      </c>
      <c r="J5563" s="11"/>
      <c r="K5563" s="11"/>
      <c r="L5563" s="10" t="s">
        <v>22551</v>
      </c>
      <c r="M5563" s="11"/>
      <c r="N5563" s="11"/>
      <c r="O5563" s="11"/>
      <c r="P5563" s="11"/>
      <c r="Q5563" s="11"/>
      <c r="R5563" s="17"/>
      <c r="S5563" s="19"/>
      <c r="T5563" s="19"/>
    </row>
    <row r="5564" spans="1:20" ht="15.75" customHeight="1">
      <c r="A5564" s="8">
        <v>2018</v>
      </c>
      <c r="B5564" s="9">
        <v>135</v>
      </c>
      <c r="C5564" s="10" t="s">
        <v>22458</v>
      </c>
      <c r="D5564" s="10" t="s">
        <v>22552</v>
      </c>
      <c r="E5564" s="11" t="s">
        <v>22553</v>
      </c>
      <c r="F5564" s="10" t="s">
        <v>22554</v>
      </c>
      <c r="G5564" s="10" t="s">
        <v>22555</v>
      </c>
      <c r="H5564" s="13" t="s">
        <v>168</v>
      </c>
      <c r="I5564" s="10" t="s">
        <v>23</v>
      </c>
      <c r="J5564" s="11"/>
      <c r="K5564" s="11"/>
      <c r="L5564" s="10" t="s">
        <v>22556</v>
      </c>
      <c r="M5564" s="11"/>
      <c r="N5564" s="11"/>
      <c r="O5564" s="11"/>
      <c r="P5564" s="11"/>
      <c r="Q5564" s="11"/>
      <c r="R5564" s="17"/>
      <c r="S5564" s="19"/>
      <c r="T5564" s="19"/>
    </row>
    <row r="5565" spans="1:20" ht="15.75" customHeight="1">
      <c r="A5565" s="8">
        <v>2018</v>
      </c>
      <c r="B5565" s="9">
        <v>135</v>
      </c>
      <c r="C5565" s="10" t="s">
        <v>22458</v>
      </c>
      <c r="D5565" s="10" t="s">
        <v>22557</v>
      </c>
      <c r="E5565" s="11" t="s">
        <v>22558</v>
      </c>
      <c r="F5565" s="10">
        <v>2018</v>
      </c>
      <c r="G5565" s="10" t="s">
        <v>22559</v>
      </c>
      <c r="H5565" s="13" t="s">
        <v>2982</v>
      </c>
      <c r="I5565" s="10"/>
      <c r="J5565" s="11"/>
      <c r="K5565" s="11"/>
      <c r="L5565" s="10" t="s">
        <v>22560</v>
      </c>
      <c r="M5565" s="11"/>
      <c r="N5565" s="11"/>
      <c r="O5565" s="11"/>
      <c r="P5565" s="11"/>
      <c r="Q5565" s="11"/>
      <c r="R5565" s="17"/>
      <c r="S5565" s="19"/>
      <c r="T5565" s="19"/>
    </row>
    <row r="5566" spans="1:20" ht="15.75" customHeight="1">
      <c r="A5566" s="8">
        <v>2018</v>
      </c>
      <c r="B5566" s="9">
        <v>135</v>
      </c>
      <c r="C5566" s="10" t="s">
        <v>22458</v>
      </c>
      <c r="D5566" s="10" t="s">
        <v>22561</v>
      </c>
      <c r="E5566" s="11" t="s">
        <v>22562</v>
      </c>
      <c r="F5566" s="10" t="s">
        <v>22563</v>
      </c>
      <c r="G5566" s="10" t="s">
        <v>22564</v>
      </c>
      <c r="H5566" s="13" t="s">
        <v>33</v>
      </c>
      <c r="I5566" s="10" t="s">
        <v>24</v>
      </c>
      <c r="J5566" s="11"/>
      <c r="K5566" s="11"/>
      <c r="L5566" s="10"/>
      <c r="M5566" s="11"/>
      <c r="N5566" s="11"/>
      <c r="O5566" s="11"/>
      <c r="P5566" s="11"/>
      <c r="Q5566" s="11"/>
      <c r="R5566" s="17"/>
      <c r="S5566" s="19"/>
      <c r="T5566" s="19"/>
    </row>
    <row r="5567" spans="1:20" ht="15.75" customHeight="1">
      <c r="A5567" s="8">
        <v>2018</v>
      </c>
      <c r="B5567" s="9">
        <v>135</v>
      </c>
      <c r="C5567" s="10" t="s">
        <v>22458</v>
      </c>
      <c r="D5567" s="10" t="s">
        <v>22565</v>
      </c>
      <c r="E5567" s="11" t="s">
        <v>22566</v>
      </c>
      <c r="F5567" s="10" t="s">
        <v>22567</v>
      </c>
      <c r="G5567" s="10" t="s">
        <v>22568</v>
      </c>
      <c r="H5567" s="13" t="s">
        <v>13162</v>
      </c>
      <c r="I5567" s="10" t="s">
        <v>24</v>
      </c>
      <c r="J5567" s="11"/>
      <c r="K5567" s="11"/>
      <c r="L5567" s="10" t="s">
        <v>22569</v>
      </c>
      <c r="M5567" s="11"/>
      <c r="N5567" s="11"/>
      <c r="O5567" s="11"/>
      <c r="P5567" s="11"/>
      <c r="Q5567" s="11"/>
      <c r="R5567" s="17" t="s">
        <v>72</v>
      </c>
      <c r="S5567" s="19"/>
      <c r="T5567" s="19"/>
    </row>
    <row r="5568" spans="1:20" ht="15.75" customHeight="1">
      <c r="A5568" s="8">
        <v>2018</v>
      </c>
      <c r="B5568" s="9">
        <v>135</v>
      </c>
      <c r="C5568" s="10" t="s">
        <v>22458</v>
      </c>
      <c r="D5568" s="10" t="s">
        <v>22570</v>
      </c>
      <c r="E5568" s="11" t="s">
        <v>22571</v>
      </c>
      <c r="F5568" s="10" t="s">
        <v>4520</v>
      </c>
      <c r="G5568" s="10" t="s">
        <v>22572</v>
      </c>
      <c r="H5568" s="13" t="s">
        <v>185</v>
      </c>
      <c r="I5568" s="10" t="s">
        <v>24</v>
      </c>
      <c r="J5568" s="11"/>
      <c r="K5568" s="11"/>
      <c r="L5568" s="10" t="s">
        <v>22573</v>
      </c>
      <c r="M5568" s="11"/>
      <c r="N5568" s="11"/>
      <c r="O5568" s="11"/>
      <c r="P5568" s="11"/>
      <c r="Q5568" s="11"/>
      <c r="R5568" s="17"/>
      <c r="S5568" s="19"/>
      <c r="T5568" s="19"/>
    </row>
    <row r="5569" spans="1:20" ht="15.75" customHeight="1">
      <c r="A5569" s="8">
        <v>2018</v>
      </c>
      <c r="B5569" s="9">
        <v>135</v>
      </c>
      <c r="C5569" s="10" t="s">
        <v>22458</v>
      </c>
      <c r="D5569" s="10" t="s">
        <v>22574</v>
      </c>
      <c r="E5569" s="11" t="s">
        <v>22575</v>
      </c>
      <c r="F5569" s="10" t="s">
        <v>22576</v>
      </c>
      <c r="G5569" s="10" t="s">
        <v>22577</v>
      </c>
      <c r="H5569" s="13" t="s">
        <v>46</v>
      </c>
      <c r="I5569" s="10" t="s">
        <v>23</v>
      </c>
      <c r="J5569" s="11"/>
      <c r="K5569" s="11"/>
      <c r="L5569" s="11" t="s">
        <v>22578</v>
      </c>
      <c r="M5569" s="11"/>
      <c r="N5569" s="11"/>
      <c r="O5569" s="11"/>
      <c r="P5569" s="11"/>
      <c r="Q5569" s="11"/>
      <c r="R5569" s="17"/>
      <c r="S5569" s="19"/>
      <c r="T5569" s="19"/>
    </row>
    <row r="5570" spans="1:20" ht="15.75" customHeight="1">
      <c r="A5570" s="8">
        <v>2018</v>
      </c>
      <c r="B5570" s="9">
        <v>135</v>
      </c>
      <c r="C5570" s="10" t="s">
        <v>22458</v>
      </c>
      <c r="D5570" s="10" t="s">
        <v>22579</v>
      </c>
      <c r="E5570" s="11" t="s">
        <v>22580</v>
      </c>
      <c r="F5570" s="10" t="s">
        <v>22581</v>
      </c>
      <c r="G5570" s="10" t="s">
        <v>22582</v>
      </c>
      <c r="H5570" s="13" t="s">
        <v>14580</v>
      </c>
      <c r="I5570" s="10" t="s">
        <v>23</v>
      </c>
      <c r="J5570" s="11"/>
      <c r="K5570" s="11"/>
      <c r="L5570" s="11" t="s">
        <v>22583</v>
      </c>
      <c r="M5570" s="11"/>
      <c r="N5570" s="11"/>
      <c r="O5570" s="11"/>
      <c r="P5570" s="11"/>
      <c r="Q5570" s="11"/>
      <c r="R5570" s="17"/>
      <c r="S5570" s="19"/>
      <c r="T5570" s="19"/>
    </row>
    <row r="5571" spans="1:20" ht="15.75" customHeight="1">
      <c r="A5571" s="8">
        <v>2018</v>
      </c>
      <c r="B5571" s="9">
        <v>135</v>
      </c>
      <c r="C5571" s="10" t="s">
        <v>22458</v>
      </c>
      <c r="D5571" s="10" t="s">
        <v>22584</v>
      </c>
      <c r="E5571" s="11" t="s">
        <v>22585</v>
      </c>
      <c r="F5571" s="10" t="s">
        <v>22586</v>
      </c>
      <c r="G5571" s="10" t="s">
        <v>22587</v>
      </c>
      <c r="H5571" s="13" t="s">
        <v>393</v>
      </c>
      <c r="I5571" s="10" t="s">
        <v>24</v>
      </c>
      <c r="J5571" s="10"/>
      <c r="K5571" s="10"/>
      <c r="L5571" s="10" t="s">
        <v>22588</v>
      </c>
      <c r="M5571" s="10"/>
      <c r="N5571" s="10"/>
      <c r="O5571" s="10">
        <v>4</v>
      </c>
      <c r="P5571" s="10">
        <v>0</v>
      </c>
      <c r="Q5571" s="10">
        <v>0</v>
      </c>
      <c r="R5571" s="17"/>
      <c r="S5571" s="19"/>
      <c r="T5571" s="19"/>
    </row>
    <row r="5572" spans="1:20" ht="15.75" customHeight="1">
      <c r="A5572" s="8">
        <v>2018</v>
      </c>
      <c r="B5572" s="9">
        <v>135</v>
      </c>
      <c r="C5572" s="10" t="s">
        <v>22458</v>
      </c>
      <c r="D5572" s="10" t="s">
        <v>22589</v>
      </c>
      <c r="E5572" s="11" t="s">
        <v>22590</v>
      </c>
      <c r="F5572" s="10">
        <v>1984</v>
      </c>
      <c r="G5572" s="10" t="s">
        <v>22591</v>
      </c>
      <c r="H5572" s="13" t="s">
        <v>691</v>
      </c>
      <c r="I5572" s="10"/>
      <c r="J5572" s="10"/>
      <c r="K5572" s="10"/>
      <c r="L5572" s="10" t="s">
        <v>22592</v>
      </c>
      <c r="M5572" s="10"/>
      <c r="N5572" s="10"/>
      <c r="O5572" s="10"/>
      <c r="P5572" s="10"/>
      <c r="Q5572" s="10"/>
      <c r="R5572" s="17"/>
      <c r="S5572" s="19"/>
      <c r="T5572" s="19"/>
    </row>
    <row r="5573" spans="1:20" ht="15.75" customHeight="1">
      <c r="A5573" s="8">
        <v>2018</v>
      </c>
      <c r="B5573" s="9">
        <v>135</v>
      </c>
      <c r="C5573" s="10" t="s">
        <v>22458</v>
      </c>
      <c r="D5573" s="10" t="s">
        <v>22593</v>
      </c>
      <c r="E5573" s="11" t="s">
        <v>22594</v>
      </c>
      <c r="F5573" s="10" t="s">
        <v>22595</v>
      </c>
      <c r="G5573" s="10" t="s">
        <v>22596</v>
      </c>
      <c r="H5573" s="13" t="s">
        <v>2971</v>
      </c>
      <c r="I5573" s="10" t="s">
        <v>24</v>
      </c>
      <c r="J5573" s="10"/>
      <c r="K5573" s="10"/>
      <c r="L5573" s="10" t="s">
        <v>22597</v>
      </c>
      <c r="M5573" s="10"/>
      <c r="N5573" s="10"/>
      <c r="O5573" s="10"/>
      <c r="P5573" s="10"/>
      <c r="Q5573" s="10"/>
      <c r="R5573" s="17" t="s">
        <v>64</v>
      </c>
      <c r="S5573" s="19"/>
      <c r="T5573" s="19"/>
    </row>
    <row r="5574" spans="1:20" ht="15.75" customHeight="1">
      <c r="A5574" s="8">
        <v>2018</v>
      </c>
      <c r="B5574" s="9">
        <v>135</v>
      </c>
      <c r="C5574" s="10" t="s">
        <v>22458</v>
      </c>
      <c r="D5574" s="10" t="s">
        <v>22598</v>
      </c>
      <c r="E5574" s="11" t="s">
        <v>22599</v>
      </c>
      <c r="F5574" s="10" t="s">
        <v>22600</v>
      </c>
      <c r="G5574" s="10" t="s">
        <v>22601</v>
      </c>
      <c r="H5574" s="13" t="s">
        <v>14580</v>
      </c>
      <c r="I5574" s="10" t="s">
        <v>24</v>
      </c>
      <c r="J5574" s="10"/>
      <c r="K5574" s="10"/>
      <c r="L5574" s="10" t="s">
        <v>22602</v>
      </c>
      <c r="M5574" s="10"/>
      <c r="N5574" s="10"/>
      <c r="O5574" s="10"/>
      <c r="P5574" s="10"/>
      <c r="Q5574" s="10"/>
      <c r="R5574" s="17" t="s">
        <v>72</v>
      </c>
      <c r="S5574" s="19"/>
      <c r="T5574" s="19"/>
    </row>
    <row r="5575" spans="1:20" ht="15.75" customHeight="1">
      <c r="A5575" s="8">
        <v>2018</v>
      </c>
      <c r="B5575" s="9">
        <v>135</v>
      </c>
      <c r="C5575" s="10" t="s">
        <v>22458</v>
      </c>
      <c r="D5575" s="10" t="s">
        <v>22603</v>
      </c>
      <c r="E5575" s="11" t="s">
        <v>194</v>
      </c>
      <c r="F5575" s="10" t="s">
        <v>8236</v>
      </c>
      <c r="G5575" s="10" t="s">
        <v>22604</v>
      </c>
      <c r="H5575" s="13" t="s">
        <v>14580</v>
      </c>
      <c r="I5575" s="10" t="s">
        <v>23</v>
      </c>
      <c r="J5575" s="10"/>
      <c r="K5575" s="10"/>
      <c r="L5575" s="10" t="s">
        <v>22605</v>
      </c>
      <c r="M5575" s="10"/>
      <c r="N5575" s="10"/>
      <c r="O5575" s="10"/>
      <c r="P5575" s="10"/>
      <c r="Q5575" s="10"/>
      <c r="R5575" s="17"/>
      <c r="S5575" s="19"/>
      <c r="T5575" s="19"/>
    </row>
    <row r="5576" spans="1:20" ht="15.75" customHeight="1">
      <c r="A5576" s="8">
        <v>2018</v>
      </c>
      <c r="B5576" s="9">
        <v>135</v>
      </c>
      <c r="C5576" s="10" t="s">
        <v>22458</v>
      </c>
      <c r="D5576" s="10" t="s">
        <v>22479</v>
      </c>
      <c r="E5576" s="11" t="s">
        <v>22606</v>
      </c>
      <c r="F5576" s="10" t="s">
        <v>18825</v>
      </c>
      <c r="G5576" s="10" t="s">
        <v>22482</v>
      </c>
      <c r="H5576" s="13" t="s">
        <v>237</v>
      </c>
      <c r="I5576" s="10" t="s">
        <v>23</v>
      </c>
      <c r="J5576" s="10"/>
      <c r="K5576" s="10"/>
      <c r="L5576" s="10" t="s">
        <v>22607</v>
      </c>
      <c r="M5576" s="10"/>
      <c r="N5576" s="10"/>
      <c r="O5576" s="10"/>
      <c r="P5576" s="10"/>
      <c r="Q5576" s="10"/>
      <c r="R5576" s="17"/>
      <c r="S5576" s="19"/>
      <c r="T5576" s="19"/>
    </row>
    <row r="5577" spans="1:20" ht="15.75" customHeight="1">
      <c r="A5577" s="8">
        <v>2018</v>
      </c>
      <c r="B5577" s="9">
        <v>135</v>
      </c>
      <c r="C5577" s="10" t="s">
        <v>22458</v>
      </c>
      <c r="D5577" s="10" t="s">
        <v>22608</v>
      </c>
      <c r="E5577" s="11" t="s">
        <v>22609</v>
      </c>
      <c r="F5577" s="10" t="s">
        <v>22610</v>
      </c>
      <c r="G5577" s="10" t="s">
        <v>22611</v>
      </c>
      <c r="H5577" s="13" t="s">
        <v>225</v>
      </c>
      <c r="I5577" s="10" t="s">
        <v>24</v>
      </c>
      <c r="J5577" s="10"/>
      <c r="K5577" s="102"/>
      <c r="L5577" s="10" t="s">
        <v>22612</v>
      </c>
      <c r="M5577" s="10"/>
      <c r="N5577" s="10"/>
      <c r="O5577" s="10">
        <v>0.6</v>
      </c>
      <c r="P5577" s="10">
        <v>0.4</v>
      </c>
      <c r="Q5577" s="10">
        <v>0</v>
      </c>
      <c r="R5577" s="17"/>
      <c r="S5577" s="19"/>
      <c r="T5577" s="19"/>
    </row>
    <row r="5578" spans="1:20" ht="15.75" customHeight="1">
      <c r="A5578" s="8">
        <v>2018</v>
      </c>
      <c r="B5578" s="9">
        <v>135</v>
      </c>
      <c r="C5578" s="10" t="s">
        <v>22458</v>
      </c>
      <c r="D5578" s="10" t="s">
        <v>22613</v>
      </c>
      <c r="E5578" s="11" t="s">
        <v>22614</v>
      </c>
      <c r="F5578" s="10" t="s">
        <v>22615</v>
      </c>
      <c r="G5578" s="10" t="s">
        <v>22616</v>
      </c>
      <c r="H5578" s="13" t="s">
        <v>185</v>
      </c>
      <c r="I5578" s="10" t="s">
        <v>23</v>
      </c>
      <c r="J5578" s="10"/>
      <c r="K5578" s="102"/>
      <c r="L5578" s="10" t="s">
        <v>22617</v>
      </c>
      <c r="M5578" s="10"/>
      <c r="N5578" s="10"/>
      <c r="O5578" s="10"/>
      <c r="P5578" s="10"/>
      <c r="Q5578" s="10"/>
      <c r="R5578" s="17"/>
      <c r="S5578" s="19"/>
      <c r="T5578" s="19"/>
    </row>
    <row r="5579" spans="1:20" ht="15.75" customHeight="1">
      <c r="A5579" s="8">
        <v>2018</v>
      </c>
      <c r="B5579" s="9">
        <v>135</v>
      </c>
      <c r="C5579" s="10" t="s">
        <v>22458</v>
      </c>
      <c r="D5579" s="10" t="s">
        <v>22618</v>
      </c>
      <c r="E5579" s="11" t="s">
        <v>16217</v>
      </c>
      <c r="F5579" s="10" t="s">
        <v>22619</v>
      </c>
      <c r="G5579" s="10" t="s">
        <v>22620</v>
      </c>
      <c r="H5579" s="13" t="s">
        <v>907</v>
      </c>
      <c r="I5579" s="10" t="s">
        <v>24</v>
      </c>
      <c r="J5579" s="10"/>
      <c r="K5579" s="102"/>
      <c r="L5579" s="10" t="s">
        <v>22621</v>
      </c>
      <c r="M5579" s="10"/>
      <c r="N5579" s="11"/>
      <c r="O5579" s="11"/>
      <c r="P5579" s="11"/>
      <c r="Q5579" s="11"/>
      <c r="R5579" s="17" t="s">
        <v>72</v>
      </c>
      <c r="S5579" s="19"/>
      <c r="T5579" s="19"/>
    </row>
    <row r="5580" spans="1:20" ht="15.75" customHeight="1">
      <c r="A5580" s="8">
        <v>2018</v>
      </c>
      <c r="B5580" s="9">
        <v>135</v>
      </c>
      <c r="C5580" s="10" t="s">
        <v>22458</v>
      </c>
      <c r="D5580" s="10" t="s">
        <v>22622</v>
      </c>
      <c r="E5580" s="11" t="s">
        <v>22623</v>
      </c>
      <c r="F5580" s="10">
        <v>1975</v>
      </c>
      <c r="G5580" s="10" t="s">
        <v>22624</v>
      </c>
      <c r="H5580" s="13" t="s">
        <v>2982</v>
      </c>
      <c r="I5580" s="10" t="s">
        <v>24</v>
      </c>
      <c r="J5580" s="10"/>
      <c r="K5580" s="102"/>
      <c r="L5580" s="10" t="s">
        <v>22625</v>
      </c>
      <c r="M5580" s="10"/>
      <c r="N5580" s="11"/>
      <c r="O5580" s="11"/>
      <c r="P5580" s="11"/>
      <c r="Q5580" s="11"/>
      <c r="R5580" s="17"/>
      <c r="S5580" s="19"/>
      <c r="T5580" s="19"/>
    </row>
    <row r="5581" spans="1:20" ht="15.75" customHeight="1">
      <c r="A5581" s="8">
        <v>2018</v>
      </c>
      <c r="B5581" s="9">
        <v>135</v>
      </c>
      <c r="C5581" s="10" t="s">
        <v>22458</v>
      </c>
      <c r="D5581" s="10" t="s">
        <v>22626</v>
      </c>
      <c r="E5581" s="11" t="s">
        <v>22627</v>
      </c>
      <c r="F5581" s="10" t="s">
        <v>2224</v>
      </c>
      <c r="G5581" s="10" t="s">
        <v>22628</v>
      </c>
      <c r="H5581" s="13" t="s">
        <v>113</v>
      </c>
      <c r="I5581" s="10" t="s">
        <v>24</v>
      </c>
      <c r="J5581" s="10"/>
      <c r="K5581" s="102"/>
      <c r="L5581" s="10" t="s">
        <v>22629</v>
      </c>
      <c r="M5581" s="10"/>
      <c r="N5581" s="11"/>
      <c r="O5581" s="11"/>
      <c r="P5581" s="11"/>
      <c r="Q5581" s="11"/>
      <c r="R5581" s="17"/>
      <c r="S5581" s="19"/>
      <c r="T5581" s="19"/>
    </row>
    <row r="5582" spans="1:20" ht="15.75" customHeight="1">
      <c r="A5582" s="8">
        <v>2018</v>
      </c>
      <c r="B5582" s="9">
        <v>135</v>
      </c>
      <c r="C5582" s="10" t="s">
        <v>22458</v>
      </c>
      <c r="D5582" s="10" t="s">
        <v>22630</v>
      </c>
      <c r="E5582" s="11" t="s">
        <v>22631</v>
      </c>
      <c r="F5582" s="10" t="s">
        <v>22632</v>
      </c>
      <c r="G5582" s="10" t="s">
        <v>22633</v>
      </c>
      <c r="H5582" s="13" t="s">
        <v>14580</v>
      </c>
      <c r="I5582" s="10" t="s">
        <v>24</v>
      </c>
      <c r="J5582" s="10"/>
      <c r="K5582" s="102"/>
      <c r="L5582" s="10"/>
      <c r="M5582" s="10"/>
      <c r="N5582" s="11"/>
      <c r="O5582" s="11"/>
      <c r="P5582" s="11"/>
      <c r="Q5582" s="11"/>
      <c r="R5582" s="17"/>
      <c r="S5582" s="19"/>
      <c r="T5582" s="19"/>
    </row>
    <row r="5583" spans="1:20" ht="15.75" customHeight="1">
      <c r="A5583" s="8">
        <v>2018</v>
      </c>
      <c r="B5583" s="9">
        <v>135</v>
      </c>
      <c r="C5583" s="10" t="s">
        <v>22458</v>
      </c>
      <c r="D5583" s="10" t="s">
        <v>22634</v>
      </c>
      <c r="E5583" s="11" t="s">
        <v>22635</v>
      </c>
      <c r="F5583" s="10"/>
      <c r="G5583" s="10" t="s">
        <v>22636</v>
      </c>
      <c r="H5583" s="13" t="s">
        <v>22637</v>
      </c>
      <c r="I5583" s="10" t="s">
        <v>23</v>
      </c>
      <c r="J5583" s="10"/>
      <c r="K5583" s="102"/>
      <c r="L5583" s="10" t="s">
        <v>22638</v>
      </c>
      <c r="M5583" s="10"/>
      <c r="N5583" s="11"/>
      <c r="O5583" s="11"/>
      <c r="P5583" s="11"/>
      <c r="Q5583" s="11"/>
      <c r="R5583" s="17"/>
      <c r="S5583" s="19"/>
      <c r="T5583" s="19"/>
    </row>
    <row r="5584" spans="1:20" ht="15.75" customHeight="1">
      <c r="A5584" s="8">
        <v>2018</v>
      </c>
      <c r="B5584" s="9">
        <v>135</v>
      </c>
      <c r="C5584" s="10" t="s">
        <v>22458</v>
      </c>
      <c r="D5584" s="10" t="s">
        <v>22639</v>
      </c>
      <c r="E5584" s="11" t="s">
        <v>22640</v>
      </c>
      <c r="F5584" s="10" t="s">
        <v>22641</v>
      </c>
      <c r="G5584" s="10" t="s">
        <v>22642</v>
      </c>
      <c r="H5584" s="13" t="s">
        <v>946</v>
      </c>
      <c r="I5584" s="10" t="s">
        <v>24</v>
      </c>
      <c r="J5584" s="10"/>
      <c r="K5584" s="10"/>
      <c r="L5584" s="10" t="s">
        <v>22643</v>
      </c>
      <c r="M5584" s="10"/>
      <c r="N5584" s="10"/>
      <c r="O5584" s="10">
        <v>2</v>
      </c>
      <c r="P5584" s="10">
        <v>1</v>
      </c>
      <c r="Q5584" s="10">
        <v>3.5</v>
      </c>
      <c r="R5584" s="17" t="s">
        <v>72</v>
      </c>
      <c r="S5584" s="19"/>
      <c r="T5584" s="19"/>
    </row>
    <row r="5585" spans="1:20" ht="15.75" customHeight="1">
      <c r="A5585" s="8">
        <v>2018</v>
      </c>
      <c r="B5585" s="9">
        <v>135</v>
      </c>
      <c r="C5585" s="10" t="s">
        <v>22458</v>
      </c>
      <c r="D5585" s="10" t="s">
        <v>22644</v>
      </c>
      <c r="E5585" s="11" t="s">
        <v>22645</v>
      </c>
      <c r="F5585" s="10" t="s">
        <v>22646</v>
      </c>
      <c r="G5585" s="10" t="s">
        <v>22647</v>
      </c>
      <c r="H5585" s="13" t="s">
        <v>185</v>
      </c>
      <c r="I5585" s="10" t="s">
        <v>23</v>
      </c>
      <c r="J5585" s="10"/>
      <c r="K5585" s="10"/>
      <c r="L5585" s="10" t="s">
        <v>22648</v>
      </c>
      <c r="M5585" s="10"/>
      <c r="N5585" s="10"/>
      <c r="O5585" s="10"/>
      <c r="P5585" s="10"/>
      <c r="Q5585" s="10"/>
      <c r="R5585" s="17"/>
      <c r="S5585" s="19"/>
      <c r="T5585" s="19"/>
    </row>
    <row r="5586" spans="1:20" ht="15.75" customHeight="1">
      <c r="A5586" s="8">
        <v>2018</v>
      </c>
      <c r="B5586" s="9">
        <v>135</v>
      </c>
      <c r="C5586" s="10" t="s">
        <v>22458</v>
      </c>
      <c r="D5586" s="10" t="s">
        <v>22649</v>
      </c>
      <c r="E5586" s="11" t="s">
        <v>22650</v>
      </c>
      <c r="F5586" s="10" t="s">
        <v>22651</v>
      </c>
      <c r="G5586" s="10" t="s">
        <v>22652</v>
      </c>
      <c r="H5586" s="13" t="s">
        <v>22653</v>
      </c>
      <c r="I5586" s="10" t="s">
        <v>23</v>
      </c>
      <c r="J5586" s="11"/>
      <c r="K5586" s="11"/>
      <c r="L5586" s="10" t="s">
        <v>22654</v>
      </c>
      <c r="M5586" s="11" t="s">
        <v>23</v>
      </c>
      <c r="N5586" s="11"/>
      <c r="O5586" s="11"/>
      <c r="P5586" s="11"/>
      <c r="Q5586" s="11"/>
      <c r="R5586" s="17" t="s">
        <v>28</v>
      </c>
      <c r="S5586" s="19"/>
      <c r="T5586" s="19"/>
    </row>
    <row r="5587" spans="1:20" ht="15.75" customHeight="1">
      <c r="A5587" s="8">
        <v>2018</v>
      </c>
      <c r="B5587" s="9">
        <v>135</v>
      </c>
      <c r="C5587" s="10" t="s">
        <v>22458</v>
      </c>
      <c r="D5587" s="10" t="s">
        <v>22655</v>
      </c>
      <c r="E5587" s="11" t="s">
        <v>22656</v>
      </c>
      <c r="F5587" s="10" t="s">
        <v>22657</v>
      </c>
      <c r="G5587" s="10" t="s">
        <v>22658</v>
      </c>
      <c r="H5587" s="13" t="s">
        <v>125</v>
      </c>
      <c r="I5587" s="10" t="s">
        <v>24</v>
      </c>
      <c r="J5587" s="11"/>
      <c r="K5587" s="11"/>
      <c r="L5587" s="10" t="s">
        <v>22659</v>
      </c>
      <c r="M5587" s="11" t="s">
        <v>24</v>
      </c>
      <c r="N5587" s="11"/>
      <c r="O5587" s="11"/>
      <c r="P5587" s="11"/>
      <c r="Q5587" s="11"/>
      <c r="R5587" s="17" t="s">
        <v>72</v>
      </c>
      <c r="S5587" s="19"/>
      <c r="T5587" s="19"/>
    </row>
    <row r="5588" spans="1:20" ht="15.75" customHeight="1">
      <c r="A5588" s="8">
        <v>2018</v>
      </c>
      <c r="B5588" s="9">
        <v>135</v>
      </c>
      <c r="C5588" s="10" t="s">
        <v>22458</v>
      </c>
      <c r="D5588" s="10" t="s">
        <v>22660</v>
      </c>
      <c r="E5588" s="11" t="s">
        <v>22661</v>
      </c>
      <c r="F5588" s="10" t="s">
        <v>22662</v>
      </c>
      <c r="G5588" s="10" t="s">
        <v>22663</v>
      </c>
      <c r="H5588" s="13" t="s">
        <v>149</v>
      </c>
      <c r="I5588" s="10"/>
      <c r="J5588" s="11"/>
      <c r="K5588" s="11"/>
      <c r="L5588" s="10" t="s">
        <v>22664</v>
      </c>
      <c r="M5588" s="11"/>
      <c r="N5588" s="11"/>
      <c r="O5588" s="11"/>
      <c r="P5588" s="11"/>
      <c r="Q5588" s="11"/>
      <c r="R5588" s="17"/>
      <c r="S5588" s="19"/>
      <c r="T5588" s="19"/>
    </row>
    <row r="5589" spans="1:20" ht="15.75" customHeight="1">
      <c r="A5589" s="8">
        <v>2018</v>
      </c>
      <c r="B5589" s="9">
        <v>135</v>
      </c>
      <c r="C5589" s="10" t="s">
        <v>22458</v>
      </c>
      <c r="D5589" s="10" t="s">
        <v>22665</v>
      </c>
      <c r="E5589" s="11" t="s">
        <v>22666</v>
      </c>
      <c r="F5589" s="10" t="s">
        <v>22667</v>
      </c>
      <c r="G5589" s="10" t="s">
        <v>22668</v>
      </c>
      <c r="H5589" s="13" t="s">
        <v>33</v>
      </c>
      <c r="I5589" s="10" t="s">
        <v>24</v>
      </c>
      <c r="J5589" s="11"/>
      <c r="K5589" s="11"/>
      <c r="L5589" s="10" t="s">
        <v>22669</v>
      </c>
      <c r="M5589" s="11"/>
      <c r="N5589" s="11"/>
      <c r="O5589" s="11"/>
      <c r="P5589" s="11"/>
      <c r="Q5589" s="11"/>
      <c r="R5589" s="17"/>
      <c r="S5589" s="19"/>
      <c r="T5589" s="19"/>
    </row>
    <row r="5590" spans="1:20" ht="15.75" customHeight="1">
      <c r="A5590" s="8">
        <v>2018</v>
      </c>
      <c r="B5590" s="9">
        <v>135</v>
      </c>
      <c r="C5590" s="10" t="s">
        <v>22458</v>
      </c>
      <c r="D5590" s="10" t="s">
        <v>22670</v>
      </c>
      <c r="E5590" s="11" t="s">
        <v>22671</v>
      </c>
      <c r="F5590" s="10">
        <v>2018</v>
      </c>
      <c r="G5590" s="10" t="s">
        <v>22672</v>
      </c>
      <c r="H5590" s="13" t="s">
        <v>149</v>
      </c>
      <c r="I5590" s="10" t="s">
        <v>24</v>
      </c>
      <c r="J5590" s="11"/>
      <c r="K5590" s="11"/>
      <c r="L5590" s="10" t="s">
        <v>22673</v>
      </c>
      <c r="M5590" s="11"/>
      <c r="N5590" s="11"/>
      <c r="O5590" s="11"/>
      <c r="P5590" s="11"/>
      <c r="Q5590" s="11"/>
      <c r="R5590" s="17"/>
      <c r="S5590" s="19"/>
      <c r="T5590" s="19"/>
    </row>
    <row r="5591" spans="1:20" ht="15.75" customHeight="1">
      <c r="A5591" s="8">
        <v>2018</v>
      </c>
      <c r="B5591" s="9">
        <v>135</v>
      </c>
      <c r="C5591" s="10" t="s">
        <v>22458</v>
      </c>
      <c r="D5591" s="10" t="s">
        <v>22674</v>
      </c>
      <c r="E5591" s="11" t="s">
        <v>22675</v>
      </c>
      <c r="F5591" s="10" t="s">
        <v>22676</v>
      </c>
      <c r="G5591" s="10" t="s">
        <v>22677</v>
      </c>
      <c r="H5591" s="13" t="s">
        <v>14580</v>
      </c>
      <c r="I5591" s="10" t="s">
        <v>24</v>
      </c>
      <c r="J5591" s="11"/>
      <c r="K5591" s="11"/>
      <c r="L5591" s="10" t="s">
        <v>22678</v>
      </c>
      <c r="M5591" s="11"/>
      <c r="N5591" s="11"/>
      <c r="O5591" s="11"/>
      <c r="P5591" s="11"/>
      <c r="Q5591" s="11"/>
      <c r="R5591" s="17"/>
      <c r="S5591" s="19"/>
      <c r="T5591" s="19"/>
    </row>
    <row r="5592" spans="1:20" ht="15.75" customHeight="1">
      <c r="A5592" s="8">
        <v>2018</v>
      </c>
      <c r="B5592" s="9">
        <v>135</v>
      </c>
      <c r="C5592" s="10" t="s">
        <v>22458</v>
      </c>
      <c r="D5592" s="10" t="s">
        <v>22674</v>
      </c>
      <c r="E5592" s="11" t="s">
        <v>22679</v>
      </c>
      <c r="F5592" s="10" t="s">
        <v>22680</v>
      </c>
      <c r="G5592" s="10" t="s">
        <v>22681</v>
      </c>
      <c r="H5592" s="13" t="s">
        <v>168</v>
      </c>
      <c r="I5592" s="10" t="s">
        <v>24</v>
      </c>
      <c r="J5592" s="11"/>
      <c r="K5592" s="11"/>
      <c r="L5592" s="10" t="s">
        <v>22682</v>
      </c>
      <c r="M5592" s="11"/>
      <c r="N5592" s="11"/>
      <c r="O5592" s="11"/>
      <c r="P5592" s="11"/>
      <c r="Q5592" s="11"/>
      <c r="R5592" s="17"/>
      <c r="S5592" s="19"/>
      <c r="T5592" s="19"/>
    </row>
    <row r="5593" spans="1:20" ht="15.75" customHeight="1">
      <c r="A5593" s="8">
        <v>2018</v>
      </c>
      <c r="B5593" s="9">
        <v>135</v>
      </c>
      <c r="C5593" s="10" t="s">
        <v>22458</v>
      </c>
      <c r="D5593" s="10" t="s">
        <v>22683</v>
      </c>
      <c r="E5593" s="11" t="s">
        <v>194</v>
      </c>
      <c r="F5593" s="10" t="s">
        <v>5096</v>
      </c>
      <c r="G5593" s="10" t="s">
        <v>22684</v>
      </c>
      <c r="H5593" s="13" t="s">
        <v>14580</v>
      </c>
      <c r="I5593" s="10" t="s">
        <v>23</v>
      </c>
      <c r="J5593" s="11"/>
      <c r="K5593" s="11"/>
      <c r="L5593" s="10" t="s">
        <v>22685</v>
      </c>
      <c r="M5593" s="11"/>
      <c r="N5593" s="11"/>
      <c r="O5593" s="11"/>
      <c r="P5593" s="11"/>
      <c r="Q5593" s="11"/>
      <c r="R5593" s="17"/>
      <c r="S5593" s="19"/>
      <c r="T5593" s="19"/>
    </row>
    <row r="5594" spans="1:20" ht="15.75" customHeight="1">
      <c r="A5594" s="8">
        <v>2018</v>
      </c>
      <c r="B5594" s="9">
        <v>135</v>
      </c>
      <c r="C5594" s="10" t="s">
        <v>22458</v>
      </c>
      <c r="D5594" s="10" t="s">
        <v>22686</v>
      </c>
      <c r="E5594" s="11" t="s">
        <v>22687</v>
      </c>
      <c r="F5594" s="10">
        <v>1958</v>
      </c>
      <c r="G5594" s="10" t="s">
        <v>22688</v>
      </c>
      <c r="H5594" s="13" t="s">
        <v>185</v>
      </c>
      <c r="I5594" s="10" t="s">
        <v>24</v>
      </c>
      <c r="J5594" s="11"/>
      <c r="K5594" s="11"/>
      <c r="L5594" s="10"/>
      <c r="M5594" s="11"/>
      <c r="N5594" s="11"/>
      <c r="O5594" s="11"/>
      <c r="P5594" s="11"/>
      <c r="Q5594" s="11"/>
      <c r="R5594" s="17"/>
      <c r="S5594" s="19"/>
      <c r="T5594" s="19"/>
    </row>
    <row r="5595" spans="1:20" ht="15.75" customHeight="1">
      <c r="A5595" s="8">
        <v>2018</v>
      </c>
      <c r="B5595" s="9">
        <v>135</v>
      </c>
      <c r="C5595" s="10" t="s">
        <v>22458</v>
      </c>
      <c r="D5595" s="10" t="s">
        <v>12382</v>
      </c>
      <c r="E5595" s="11" t="s">
        <v>22689</v>
      </c>
      <c r="F5595" s="10" t="s">
        <v>22690</v>
      </c>
      <c r="G5595" s="10" t="s">
        <v>22691</v>
      </c>
      <c r="H5595" s="13" t="s">
        <v>185</v>
      </c>
      <c r="I5595" s="10" t="s">
        <v>24</v>
      </c>
      <c r="J5595" s="11"/>
      <c r="K5595" s="11"/>
      <c r="L5595" s="10" t="s">
        <v>22692</v>
      </c>
      <c r="M5595" s="11"/>
      <c r="N5595" s="11"/>
      <c r="O5595" s="11"/>
      <c r="P5595" s="11"/>
      <c r="Q5595" s="11"/>
      <c r="R5595" s="17"/>
      <c r="S5595" s="19"/>
      <c r="T5595" s="19"/>
    </row>
    <row r="5596" spans="1:20" ht="15.75" customHeight="1">
      <c r="A5596" s="8">
        <v>2018</v>
      </c>
      <c r="B5596" s="9">
        <v>135</v>
      </c>
      <c r="C5596" s="10" t="s">
        <v>22458</v>
      </c>
      <c r="D5596" s="10" t="s">
        <v>22693</v>
      </c>
      <c r="E5596" s="11" t="s">
        <v>22694</v>
      </c>
      <c r="F5596" s="10">
        <v>1963</v>
      </c>
      <c r="G5596" s="10" t="s">
        <v>22695</v>
      </c>
      <c r="H5596" s="13" t="s">
        <v>149</v>
      </c>
      <c r="I5596" s="10" t="s">
        <v>24</v>
      </c>
      <c r="J5596" s="11"/>
      <c r="K5596" s="11"/>
      <c r="L5596" s="10" t="s">
        <v>22588</v>
      </c>
      <c r="M5596" s="11"/>
      <c r="N5596" s="11"/>
      <c r="O5596" s="11"/>
      <c r="P5596" s="11"/>
      <c r="Q5596" s="11"/>
      <c r="R5596" s="17"/>
      <c r="S5596" s="19"/>
      <c r="T5596" s="19"/>
    </row>
    <row r="5597" spans="1:20" ht="15.75" customHeight="1">
      <c r="A5597" s="8">
        <v>2018</v>
      </c>
      <c r="B5597" s="9">
        <v>135</v>
      </c>
      <c r="C5597" s="10" t="s">
        <v>22458</v>
      </c>
      <c r="D5597" s="10" t="s">
        <v>22696</v>
      </c>
      <c r="E5597" s="11" t="s">
        <v>22697</v>
      </c>
      <c r="F5597" s="10" t="s">
        <v>22698</v>
      </c>
      <c r="G5597" s="10" t="s">
        <v>22699</v>
      </c>
      <c r="H5597" s="13" t="s">
        <v>185</v>
      </c>
      <c r="I5597" s="10" t="s">
        <v>24</v>
      </c>
      <c r="J5597" s="11"/>
      <c r="K5597" s="11"/>
      <c r="L5597" s="10" t="s">
        <v>22700</v>
      </c>
      <c r="M5597" s="11"/>
      <c r="N5597" s="11"/>
      <c r="O5597" s="11"/>
      <c r="P5597" s="11"/>
      <c r="Q5597" s="11"/>
      <c r="R5597" s="17"/>
      <c r="S5597" s="19"/>
      <c r="T5597" s="19"/>
    </row>
    <row r="5598" spans="1:20" ht="15.75" customHeight="1">
      <c r="A5598" s="8">
        <v>2018</v>
      </c>
      <c r="B5598" s="9">
        <v>135</v>
      </c>
      <c r="C5598" s="10" t="s">
        <v>22458</v>
      </c>
      <c r="D5598" s="10" t="s">
        <v>22701</v>
      </c>
      <c r="E5598" s="11" t="s">
        <v>22702</v>
      </c>
      <c r="F5598" s="10" t="s">
        <v>6736</v>
      </c>
      <c r="G5598" s="10" t="s">
        <v>22703</v>
      </c>
      <c r="H5598" s="13" t="s">
        <v>149</v>
      </c>
      <c r="I5598" s="10" t="s">
        <v>23</v>
      </c>
      <c r="J5598" s="11"/>
      <c r="K5598" s="11"/>
      <c r="L5598" s="10"/>
      <c r="M5598" s="11"/>
      <c r="N5598" s="11"/>
      <c r="O5598" s="11"/>
      <c r="P5598" s="11"/>
      <c r="Q5598" s="11"/>
      <c r="R5598" s="17"/>
      <c r="S5598" s="19"/>
      <c r="T5598" s="19"/>
    </row>
    <row r="5599" spans="1:20" ht="15.75" customHeight="1">
      <c r="A5599" s="8">
        <v>2018</v>
      </c>
      <c r="B5599" s="9">
        <v>135</v>
      </c>
      <c r="C5599" s="10" t="s">
        <v>22458</v>
      </c>
      <c r="D5599" s="10" t="s">
        <v>22704</v>
      </c>
      <c r="E5599" s="11" t="s">
        <v>22705</v>
      </c>
      <c r="F5599" s="10" t="s">
        <v>22706</v>
      </c>
      <c r="G5599" s="10" t="s">
        <v>22707</v>
      </c>
      <c r="H5599" s="13" t="s">
        <v>185</v>
      </c>
      <c r="I5599" s="10" t="s">
        <v>24</v>
      </c>
      <c r="J5599" s="11"/>
      <c r="K5599" s="11"/>
      <c r="L5599" s="10" t="s">
        <v>22708</v>
      </c>
      <c r="M5599" s="11"/>
      <c r="N5599" s="11"/>
      <c r="O5599" s="11"/>
      <c r="P5599" s="11"/>
      <c r="Q5599" s="11"/>
      <c r="R5599" s="17"/>
      <c r="S5599" s="19"/>
      <c r="T5599" s="19"/>
    </row>
    <row r="5600" spans="1:20" ht="15.75" customHeight="1">
      <c r="A5600" s="8">
        <v>2018</v>
      </c>
      <c r="B5600" s="9">
        <v>135</v>
      </c>
      <c r="C5600" s="10" t="s">
        <v>22458</v>
      </c>
      <c r="D5600" s="10" t="s">
        <v>22709</v>
      </c>
      <c r="E5600" s="11" t="s">
        <v>22710</v>
      </c>
      <c r="F5600" s="10" t="s">
        <v>22711</v>
      </c>
      <c r="G5600" s="10" t="s">
        <v>22712</v>
      </c>
      <c r="H5600" s="13" t="s">
        <v>14580</v>
      </c>
      <c r="I5600" s="10" t="s">
        <v>24</v>
      </c>
      <c r="J5600" s="11"/>
      <c r="K5600" s="11"/>
      <c r="L5600" s="10" t="s">
        <v>22713</v>
      </c>
      <c r="M5600" s="11"/>
      <c r="N5600" s="11"/>
      <c r="O5600" s="11"/>
      <c r="P5600" s="11"/>
      <c r="Q5600" s="11"/>
      <c r="R5600" s="17"/>
      <c r="S5600" s="19"/>
      <c r="T5600" s="19"/>
    </row>
    <row r="5601" spans="1:20" ht="15.75" customHeight="1">
      <c r="A5601" s="8">
        <v>2018</v>
      </c>
      <c r="B5601" s="9">
        <v>135</v>
      </c>
      <c r="C5601" s="10" t="s">
        <v>22458</v>
      </c>
      <c r="D5601" s="10" t="s">
        <v>22714</v>
      </c>
      <c r="E5601" s="11" t="s">
        <v>22715</v>
      </c>
      <c r="F5601" s="10" t="s">
        <v>22716</v>
      </c>
      <c r="G5601" s="10" t="s">
        <v>22717</v>
      </c>
      <c r="H5601" s="13" t="s">
        <v>3204</v>
      </c>
      <c r="I5601" s="10" t="s">
        <v>24</v>
      </c>
      <c r="J5601" s="11"/>
      <c r="K5601" s="11"/>
      <c r="L5601" s="10" t="s">
        <v>22718</v>
      </c>
      <c r="M5601" s="11"/>
      <c r="N5601" s="11"/>
      <c r="O5601" s="11"/>
      <c r="P5601" s="11"/>
      <c r="Q5601" s="11"/>
      <c r="R5601" s="17" t="s">
        <v>72</v>
      </c>
      <c r="S5601" s="19"/>
      <c r="T5601" s="19"/>
    </row>
    <row r="5602" spans="1:20" ht="15.75" customHeight="1">
      <c r="A5602" s="8">
        <v>2018</v>
      </c>
      <c r="B5602" s="9">
        <v>135</v>
      </c>
      <c r="C5602" s="10" t="s">
        <v>22458</v>
      </c>
      <c r="D5602" s="10" t="s">
        <v>22719</v>
      </c>
      <c r="E5602" s="11" t="s">
        <v>22720</v>
      </c>
      <c r="F5602" s="10">
        <v>1917</v>
      </c>
      <c r="G5602" s="10" t="s">
        <v>22721</v>
      </c>
      <c r="H5602" s="13" t="s">
        <v>149</v>
      </c>
      <c r="I5602" s="10" t="s">
        <v>24</v>
      </c>
      <c r="J5602" s="11"/>
      <c r="K5602" s="11"/>
      <c r="L5602" s="10" t="s">
        <v>22722</v>
      </c>
      <c r="M5602" s="11"/>
      <c r="N5602" s="11"/>
      <c r="O5602" s="11"/>
      <c r="P5602" s="11"/>
      <c r="Q5602" s="11"/>
      <c r="R5602" s="17"/>
      <c r="S5602" s="19"/>
      <c r="T5602" s="19"/>
    </row>
    <row r="5603" spans="1:20" ht="15.75" customHeight="1">
      <c r="A5603" s="8">
        <v>2018</v>
      </c>
      <c r="B5603" s="9">
        <v>135</v>
      </c>
      <c r="C5603" s="10" t="s">
        <v>22458</v>
      </c>
      <c r="D5603" s="10" t="s">
        <v>22723</v>
      </c>
      <c r="E5603" s="11" t="s">
        <v>22724</v>
      </c>
      <c r="F5603" s="10" t="s">
        <v>22725</v>
      </c>
      <c r="G5603" s="10" t="s">
        <v>22726</v>
      </c>
      <c r="H5603" s="13" t="s">
        <v>22727</v>
      </c>
      <c r="I5603" s="10" t="s">
        <v>24</v>
      </c>
      <c r="J5603" s="11"/>
      <c r="K5603" s="11"/>
      <c r="L5603" s="10" t="s">
        <v>22728</v>
      </c>
      <c r="M5603" s="11"/>
      <c r="N5603" s="11"/>
      <c r="O5603" s="11"/>
      <c r="P5603" s="11"/>
      <c r="Q5603" s="11"/>
      <c r="R5603" s="17"/>
      <c r="S5603" s="19"/>
      <c r="T5603" s="19"/>
    </row>
    <row r="5604" spans="1:20" ht="15.75" customHeight="1">
      <c r="A5604" s="8">
        <v>2018</v>
      </c>
      <c r="B5604" s="9">
        <v>135</v>
      </c>
      <c r="C5604" s="10" t="s">
        <v>22458</v>
      </c>
      <c r="D5604" s="10" t="s">
        <v>22729</v>
      </c>
      <c r="E5604" s="11" t="s">
        <v>22730</v>
      </c>
      <c r="F5604" s="10" t="s">
        <v>22731</v>
      </c>
      <c r="G5604" s="10" t="s">
        <v>22732</v>
      </c>
      <c r="H5604" s="13" t="s">
        <v>14580</v>
      </c>
      <c r="I5604" s="10" t="s">
        <v>24</v>
      </c>
      <c r="J5604" s="11"/>
      <c r="K5604" s="11"/>
      <c r="L5604" s="10" t="s">
        <v>22733</v>
      </c>
      <c r="M5604" s="11"/>
      <c r="N5604" s="11"/>
      <c r="O5604" s="11"/>
      <c r="P5604" s="11"/>
      <c r="Q5604" s="11"/>
      <c r="R5604" s="17"/>
      <c r="S5604" s="19"/>
      <c r="T5604" s="19"/>
    </row>
    <row r="5605" spans="1:20" ht="15.75" customHeight="1">
      <c r="A5605" s="8">
        <v>2018</v>
      </c>
      <c r="B5605" s="9">
        <v>135</v>
      </c>
      <c r="C5605" s="10" t="s">
        <v>22458</v>
      </c>
      <c r="D5605" s="10" t="s">
        <v>22734</v>
      </c>
      <c r="E5605" s="11" t="s">
        <v>22735</v>
      </c>
      <c r="F5605" s="10" t="s">
        <v>16354</v>
      </c>
      <c r="G5605" s="10" t="s">
        <v>22736</v>
      </c>
      <c r="H5605" s="13" t="s">
        <v>14580</v>
      </c>
      <c r="I5605" s="10" t="s">
        <v>23</v>
      </c>
      <c r="J5605" s="11"/>
      <c r="K5605" s="11"/>
      <c r="L5605" s="10"/>
      <c r="M5605" s="11"/>
      <c r="N5605" s="11"/>
      <c r="O5605" s="11"/>
      <c r="P5605" s="11"/>
      <c r="Q5605" s="11"/>
      <c r="R5605" s="17"/>
      <c r="S5605" s="19"/>
      <c r="T5605" s="19"/>
    </row>
    <row r="5606" spans="1:20" ht="15.75" customHeight="1">
      <c r="A5606" s="8">
        <v>2018</v>
      </c>
      <c r="B5606" s="9">
        <v>135</v>
      </c>
      <c r="C5606" s="10" t="s">
        <v>22458</v>
      </c>
      <c r="D5606" s="10" t="s">
        <v>22737</v>
      </c>
      <c r="E5606" s="11" t="s">
        <v>22738</v>
      </c>
      <c r="F5606" s="10" t="s">
        <v>22739</v>
      </c>
      <c r="G5606" s="10" t="s">
        <v>22740</v>
      </c>
      <c r="H5606" s="13" t="s">
        <v>22637</v>
      </c>
      <c r="I5606" s="10" t="s">
        <v>24</v>
      </c>
      <c r="J5606" s="11"/>
      <c r="K5606" s="11"/>
      <c r="L5606" s="10" t="s">
        <v>22741</v>
      </c>
      <c r="M5606" s="11"/>
      <c r="N5606" s="11"/>
      <c r="O5606" s="11"/>
      <c r="P5606" s="11"/>
      <c r="Q5606" s="11"/>
      <c r="R5606" s="17" t="s">
        <v>64</v>
      </c>
      <c r="S5606" s="19"/>
      <c r="T5606" s="19"/>
    </row>
    <row r="5607" spans="1:20" ht="15.75" customHeight="1">
      <c r="A5607" s="8">
        <v>2018</v>
      </c>
      <c r="B5607" s="9">
        <v>135</v>
      </c>
      <c r="C5607" s="10" t="s">
        <v>22458</v>
      </c>
      <c r="D5607" s="10" t="s">
        <v>22742</v>
      </c>
      <c r="E5607" s="11" t="s">
        <v>22743</v>
      </c>
      <c r="F5607" s="10" t="s">
        <v>22744</v>
      </c>
      <c r="G5607" s="10" t="s">
        <v>22745</v>
      </c>
      <c r="H5607" s="13" t="s">
        <v>22637</v>
      </c>
      <c r="I5607" s="10" t="s">
        <v>24</v>
      </c>
      <c r="J5607" s="11"/>
      <c r="K5607" s="11"/>
      <c r="L5607" s="10" t="s">
        <v>22746</v>
      </c>
      <c r="M5607" s="11"/>
      <c r="N5607" s="11"/>
      <c r="O5607" s="11"/>
      <c r="P5607" s="11"/>
      <c r="Q5607" s="11"/>
      <c r="R5607" s="17"/>
      <c r="S5607" s="19"/>
      <c r="T5607" s="19"/>
    </row>
    <row r="5608" spans="1:20" ht="15.75" customHeight="1">
      <c r="A5608" s="8">
        <v>2018</v>
      </c>
      <c r="B5608" s="9">
        <v>135</v>
      </c>
      <c r="C5608" s="10" t="s">
        <v>22458</v>
      </c>
      <c r="D5608" s="10" t="s">
        <v>22747</v>
      </c>
      <c r="E5608" s="11" t="s">
        <v>22748</v>
      </c>
      <c r="F5608" s="10">
        <v>1957</v>
      </c>
      <c r="G5608" s="10" t="s">
        <v>22749</v>
      </c>
      <c r="H5608" s="13" t="s">
        <v>149</v>
      </c>
      <c r="I5608" s="10" t="s">
        <v>24</v>
      </c>
      <c r="J5608" s="11"/>
      <c r="K5608" s="11"/>
      <c r="L5608" s="10" t="s">
        <v>22750</v>
      </c>
      <c r="M5608" s="11"/>
      <c r="N5608" s="11"/>
      <c r="O5608" s="11"/>
      <c r="P5608" s="11"/>
      <c r="Q5608" s="11"/>
      <c r="R5608" s="17"/>
      <c r="S5608" s="19"/>
      <c r="T5608" s="19"/>
    </row>
    <row r="5609" spans="1:20" ht="15.75" customHeight="1">
      <c r="A5609" s="8">
        <v>2018</v>
      </c>
      <c r="B5609" s="9">
        <v>135</v>
      </c>
      <c r="C5609" s="10" t="s">
        <v>22458</v>
      </c>
      <c r="D5609" s="10" t="s">
        <v>22751</v>
      </c>
      <c r="E5609" s="11" t="s">
        <v>22752</v>
      </c>
      <c r="F5609" s="10" t="s">
        <v>22753</v>
      </c>
      <c r="G5609" s="10" t="s">
        <v>22754</v>
      </c>
      <c r="H5609" s="13" t="s">
        <v>22755</v>
      </c>
      <c r="I5609" s="10" t="s">
        <v>23</v>
      </c>
      <c r="J5609" s="11"/>
      <c r="K5609" s="11"/>
      <c r="L5609" s="10" t="s">
        <v>22756</v>
      </c>
      <c r="M5609" s="11"/>
      <c r="N5609" s="11"/>
      <c r="O5609" s="11"/>
      <c r="P5609" s="11"/>
      <c r="Q5609" s="11"/>
      <c r="R5609" s="17" t="s">
        <v>64</v>
      </c>
      <c r="S5609" s="19"/>
      <c r="T5609" s="19"/>
    </row>
    <row r="5610" spans="1:20" ht="15.75" customHeight="1">
      <c r="A5610" s="8">
        <v>2018</v>
      </c>
      <c r="B5610" s="9">
        <v>135</v>
      </c>
      <c r="C5610" s="10" t="s">
        <v>22458</v>
      </c>
      <c r="D5610" s="10" t="s">
        <v>22757</v>
      </c>
      <c r="E5610" s="11" t="s">
        <v>22758</v>
      </c>
      <c r="F5610" s="10" t="s">
        <v>22759</v>
      </c>
      <c r="G5610" s="10" t="s">
        <v>22760</v>
      </c>
      <c r="H5610" s="13" t="s">
        <v>185</v>
      </c>
      <c r="I5610" s="10" t="s">
        <v>24</v>
      </c>
      <c r="J5610" s="11"/>
      <c r="K5610" s="11"/>
      <c r="L5610" s="10" t="s">
        <v>22761</v>
      </c>
      <c r="M5610" s="11"/>
      <c r="N5610" s="11"/>
      <c r="O5610" s="11"/>
      <c r="P5610" s="11"/>
      <c r="Q5610" s="11"/>
      <c r="R5610" s="17"/>
      <c r="S5610" s="19"/>
      <c r="T5610" s="19"/>
    </row>
    <row r="5611" spans="1:20" ht="15.75" customHeight="1">
      <c r="A5611" s="8">
        <v>2018</v>
      </c>
      <c r="B5611" s="9">
        <v>135</v>
      </c>
      <c r="C5611" s="10" t="s">
        <v>22458</v>
      </c>
      <c r="D5611" s="10" t="s">
        <v>22762</v>
      </c>
      <c r="E5611" s="11" t="s">
        <v>22763</v>
      </c>
      <c r="F5611" s="10">
        <v>2018</v>
      </c>
      <c r="G5611" s="10" t="s">
        <v>22764</v>
      </c>
      <c r="H5611" s="13" t="s">
        <v>22765</v>
      </c>
      <c r="I5611" s="10" t="s">
        <v>24</v>
      </c>
      <c r="J5611" s="11"/>
      <c r="K5611" s="11"/>
      <c r="L5611" s="10" t="s">
        <v>22766</v>
      </c>
      <c r="M5611" s="11"/>
      <c r="N5611" s="11"/>
      <c r="O5611" s="11"/>
      <c r="P5611" s="11"/>
      <c r="Q5611" s="11"/>
      <c r="R5611" s="17"/>
      <c r="S5611" s="19"/>
      <c r="T5611" s="19"/>
    </row>
    <row r="5612" spans="1:20" ht="15.75" customHeight="1">
      <c r="A5612" s="8">
        <v>2018</v>
      </c>
      <c r="B5612" s="9">
        <v>135</v>
      </c>
      <c r="C5612" s="10" t="s">
        <v>22458</v>
      </c>
      <c r="D5612" s="10" t="s">
        <v>22767</v>
      </c>
      <c r="E5612" s="11" t="s">
        <v>22768</v>
      </c>
      <c r="F5612" s="10" t="s">
        <v>22769</v>
      </c>
      <c r="G5612" s="10" t="s">
        <v>22770</v>
      </c>
      <c r="H5612" s="13" t="s">
        <v>14580</v>
      </c>
      <c r="I5612" s="10" t="s">
        <v>24</v>
      </c>
      <c r="J5612" s="11"/>
      <c r="K5612" s="11"/>
      <c r="L5612" s="10" t="s">
        <v>22771</v>
      </c>
      <c r="M5612" s="11"/>
      <c r="N5612" s="11"/>
      <c r="O5612" s="11"/>
      <c r="P5612" s="11"/>
      <c r="Q5612" s="11"/>
      <c r="R5612" s="17"/>
      <c r="S5612" s="19"/>
      <c r="T5612" s="19"/>
    </row>
    <row r="5613" spans="1:20" ht="15.75" customHeight="1">
      <c r="A5613" s="8">
        <v>2018</v>
      </c>
      <c r="B5613" s="9">
        <v>135</v>
      </c>
      <c r="C5613" s="10" t="s">
        <v>22458</v>
      </c>
      <c r="D5613" s="10" t="s">
        <v>22772</v>
      </c>
      <c r="E5613" s="11" t="s">
        <v>22773</v>
      </c>
      <c r="F5613" s="10" t="s">
        <v>6533</v>
      </c>
      <c r="G5613" s="10" t="s">
        <v>22774</v>
      </c>
      <c r="H5613" s="13" t="s">
        <v>22775</v>
      </c>
      <c r="I5613" s="10" t="s">
        <v>24</v>
      </c>
      <c r="J5613" s="11"/>
      <c r="K5613" s="11"/>
      <c r="L5613" s="10" t="s">
        <v>22776</v>
      </c>
      <c r="M5613" s="11"/>
      <c r="N5613" s="11"/>
      <c r="O5613" s="11"/>
      <c r="P5613" s="11"/>
      <c r="Q5613" s="11"/>
      <c r="R5613" s="17"/>
      <c r="S5613" s="19"/>
      <c r="T5613" s="19"/>
    </row>
    <row r="5614" spans="1:20" ht="15.75" customHeight="1">
      <c r="A5614" s="8">
        <v>2018</v>
      </c>
      <c r="B5614" s="9">
        <v>135</v>
      </c>
      <c r="C5614" s="10" t="s">
        <v>22458</v>
      </c>
      <c r="D5614" s="10" t="s">
        <v>22777</v>
      </c>
      <c r="E5614" s="11" t="s">
        <v>22778</v>
      </c>
      <c r="F5614" s="10">
        <v>2018</v>
      </c>
      <c r="G5614" s="10" t="s">
        <v>22779</v>
      </c>
      <c r="H5614" s="13" t="s">
        <v>149</v>
      </c>
      <c r="I5614" s="10" t="s">
        <v>24</v>
      </c>
      <c r="J5614" s="11"/>
      <c r="K5614" s="11"/>
      <c r="L5614" s="10" t="s">
        <v>22780</v>
      </c>
      <c r="M5614" s="11"/>
      <c r="N5614" s="11"/>
      <c r="O5614" s="11"/>
      <c r="P5614" s="11"/>
      <c r="Q5614" s="11"/>
      <c r="R5614" s="17"/>
      <c r="S5614" s="19"/>
      <c r="T5614" s="19"/>
    </row>
    <row r="5615" spans="1:20" ht="15.75" customHeight="1">
      <c r="A5615" s="8">
        <v>2018</v>
      </c>
      <c r="B5615" s="9">
        <v>135</v>
      </c>
      <c r="C5615" s="10" t="s">
        <v>22458</v>
      </c>
      <c r="D5615" s="10" t="s">
        <v>22781</v>
      </c>
      <c r="E5615" s="11" t="s">
        <v>22782</v>
      </c>
      <c r="F5615" s="10">
        <v>1950</v>
      </c>
      <c r="G5615" s="10" t="s">
        <v>22783</v>
      </c>
      <c r="H5615" s="13" t="s">
        <v>149</v>
      </c>
      <c r="I5615" s="10" t="s">
        <v>24</v>
      </c>
      <c r="J5615" s="11"/>
      <c r="K5615" s="11"/>
      <c r="L5615" s="10" t="s">
        <v>22784</v>
      </c>
      <c r="M5615" s="11"/>
      <c r="N5615" s="11"/>
      <c r="O5615" s="11"/>
      <c r="P5615" s="11"/>
      <c r="Q5615" s="11"/>
      <c r="R5615" s="17"/>
      <c r="S5615" s="19"/>
      <c r="T5615" s="19"/>
    </row>
    <row r="5616" spans="1:20" ht="15.75" customHeight="1">
      <c r="A5616" s="8">
        <v>2018</v>
      </c>
      <c r="B5616" s="9">
        <v>135</v>
      </c>
      <c r="C5616" s="10" t="s">
        <v>22458</v>
      </c>
      <c r="D5616" s="10" t="s">
        <v>22785</v>
      </c>
      <c r="E5616" s="11" t="s">
        <v>22786</v>
      </c>
      <c r="F5616" s="10" t="s">
        <v>22787</v>
      </c>
      <c r="G5616" s="10" t="s">
        <v>22788</v>
      </c>
      <c r="H5616" s="13"/>
      <c r="I5616" s="10" t="s">
        <v>24</v>
      </c>
      <c r="J5616" s="11"/>
      <c r="K5616" s="11"/>
      <c r="L5616" s="10" t="s">
        <v>22789</v>
      </c>
      <c r="M5616" s="11"/>
      <c r="N5616" s="11"/>
      <c r="O5616" s="11"/>
      <c r="P5616" s="11"/>
      <c r="Q5616" s="11"/>
      <c r="R5616" s="17" t="s">
        <v>72</v>
      </c>
      <c r="S5616" s="19"/>
      <c r="T5616" s="19"/>
    </row>
    <row r="5617" spans="1:20" ht="15.75" customHeight="1">
      <c r="A5617" s="8">
        <v>2018</v>
      </c>
      <c r="B5617" s="9">
        <v>135</v>
      </c>
      <c r="C5617" s="10" t="s">
        <v>22458</v>
      </c>
      <c r="D5617" s="10" t="s">
        <v>22751</v>
      </c>
      <c r="E5617" s="11" t="s">
        <v>22790</v>
      </c>
      <c r="F5617" s="10" t="s">
        <v>22791</v>
      </c>
      <c r="G5617" s="10" t="s">
        <v>22754</v>
      </c>
      <c r="H5617" s="13" t="s">
        <v>14580</v>
      </c>
      <c r="I5617" s="10" t="s">
        <v>23</v>
      </c>
      <c r="J5617" s="11"/>
      <c r="K5617" s="11"/>
      <c r="L5617" s="10" t="s">
        <v>22756</v>
      </c>
      <c r="M5617" s="11"/>
      <c r="N5617" s="11"/>
      <c r="O5617" s="11"/>
      <c r="P5617" s="11"/>
      <c r="Q5617" s="11"/>
      <c r="R5617" s="17"/>
      <c r="S5617" s="19"/>
      <c r="T5617" s="19"/>
    </row>
    <row r="5618" spans="1:20" ht="15.75" customHeight="1">
      <c r="A5618" s="8">
        <v>2018</v>
      </c>
      <c r="B5618" s="9">
        <v>135</v>
      </c>
      <c r="C5618" s="10" t="s">
        <v>22458</v>
      </c>
      <c r="D5618" s="10" t="s">
        <v>22792</v>
      </c>
      <c r="E5618" s="11" t="s">
        <v>22793</v>
      </c>
      <c r="F5618" s="10">
        <v>1953</v>
      </c>
      <c r="G5618" s="10" t="s">
        <v>22794</v>
      </c>
      <c r="H5618" s="13" t="s">
        <v>13354</v>
      </c>
      <c r="I5618" s="10" t="s">
        <v>23</v>
      </c>
      <c r="J5618" s="11"/>
      <c r="K5618" s="11"/>
      <c r="L5618" s="10" t="s">
        <v>22795</v>
      </c>
      <c r="M5618" s="11"/>
      <c r="N5618" s="11"/>
      <c r="O5618" s="11"/>
      <c r="P5618" s="11"/>
      <c r="Q5618" s="11"/>
      <c r="R5618" s="17"/>
      <c r="S5618" s="19"/>
      <c r="T5618" s="19"/>
    </row>
    <row r="5619" spans="1:20" ht="15.75" customHeight="1">
      <c r="A5619" s="8">
        <v>2018</v>
      </c>
      <c r="B5619" s="9">
        <v>135</v>
      </c>
      <c r="C5619" s="10" t="s">
        <v>22458</v>
      </c>
      <c r="D5619" s="10" t="s">
        <v>22796</v>
      </c>
      <c r="E5619" s="11" t="s">
        <v>22797</v>
      </c>
      <c r="F5619" s="10">
        <v>2018</v>
      </c>
      <c r="G5619" s="10" t="s">
        <v>22798</v>
      </c>
      <c r="H5619" s="13" t="s">
        <v>14580</v>
      </c>
      <c r="I5619" s="10"/>
      <c r="J5619" s="11"/>
      <c r="K5619" s="11"/>
      <c r="L5619" s="10" t="s">
        <v>22799</v>
      </c>
      <c r="M5619" s="11"/>
      <c r="N5619" s="11"/>
      <c r="O5619" s="11"/>
      <c r="P5619" s="11"/>
      <c r="Q5619" s="11"/>
      <c r="R5619" s="17" t="s">
        <v>64</v>
      </c>
      <c r="S5619" s="19"/>
      <c r="T5619" s="19"/>
    </row>
    <row r="5620" spans="1:20" ht="15.75" customHeight="1">
      <c r="A5620" s="8">
        <v>2018</v>
      </c>
      <c r="B5620" s="9">
        <v>135</v>
      </c>
      <c r="C5620" s="10" t="s">
        <v>22458</v>
      </c>
      <c r="D5620" s="10" t="s">
        <v>22800</v>
      </c>
      <c r="E5620" s="11" t="s">
        <v>22801</v>
      </c>
      <c r="F5620" s="10" t="s">
        <v>22802</v>
      </c>
      <c r="G5620" s="10" t="s">
        <v>22803</v>
      </c>
      <c r="H5620" s="13" t="s">
        <v>560</v>
      </c>
      <c r="I5620" s="10" t="s">
        <v>24</v>
      </c>
      <c r="J5620" s="11"/>
      <c r="K5620" s="11"/>
      <c r="L5620" s="10" t="s">
        <v>22789</v>
      </c>
      <c r="M5620" s="11"/>
      <c r="N5620" s="11"/>
      <c r="O5620" s="11"/>
      <c r="P5620" s="11"/>
      <c r="Q5620" s="11"/>
      <c r="R5620" s="17"/>
      <c r="S5620" s="19"/>
      <c r="T5620" s="19"/>
    </row>
    <row r="5621" spans="1:20" ht="15.75" customHeight="1">
      <c r="A5621" s="8">
        <v>2018</v>
      </c>
      <c r="B5621" s="9">
        <v>135</v>
      </c>
      <c r="C5621" s="10" t="s">
        <v>22458</v>
      </c>
      <c r="D5621" s="10" t="s">
        <v>22804</v>
      </c>
      <c r="E5621" s="11" t="s">
        <v>22805</v>
      </c>
      <c r="F5621" s="10" t="s">
        <v>22806</v>
      </c>
      <c r="G5621" s="10" t="s">
        <v>22807</v>
      </c>
      <c r="H5621" s="13"/>
      <c r="I5621" s="10" t="s">
        <v>24</v>
      </c>
      <c r="J5621" s="11"/>
      <c r="K5621" s="11"/>
      <c r="L5621" s="11" t="s">
        <v>4840</v>
      </c>
      <c r="M5621" s="11"/>
      <c r="N5621" s="11"/>
      <c r="O5621" s="11"/>
      <c r="P5621" s="11"/>
      <c r="Q5621" s="11"/>
      <c r="R5621" s="17" t="s">
        <v>64</v>
      </c>
      <c r="S5621" s="19"/>
      <c r="T5621" s="19"/>
    </row>
    <row r="5622" spans="1:20" ht="15.75" customHeight="1">
      <c r="A5622" s="8">
        <v>2018</v>
      </c>
      <c r="B5622" s="9">
        <v>135</v>
      </c>
      <c r="C5622" s="10" t="s">
        <v>22458</v>
      </c>
      <c r="D5622" s="10" t="s">
        <v>22808</v>
      </c>
      <c r="E5622" s="11" t="s">
        <v>22809</v>
      </c>
      <c r="F5622" s="10" t="s">
        <v>22810</v>
      </c>
      <c r="G5622" s="10" t="s">
        <v>22811</v>
      </c>
      <c r="H5622" s="13" t="s">
        <v>14580</v>
      </c>
      <c r="I5622" s="10" t="s">
        <v>24</v>
      </c>
      <c r="J5622" s="11"/>
      <c r="K5622" s="11"/>
      <c r="L5622" s="11" t="s">
        <v>22812</v>
      </c>
      <c r="M5622" s="11"/>
      <c r="N5622" s="11"/>
      <c r="O5622" s="11"/>
      <c r="P5622" s="11"/>
      <c r="Q5622" s="11"/>
      <c r="R5622" s="17"/>
      <c r="S5622" s="19"/>
      <c r="T5622" s="19"/>
    </row>
    <row r="5623" spans="1:20" ht="15.75" customHeight="1">
      <c r="A5623" s="8">
        <v>2018</v>
      </c>
      <c r="B5623" s="9">
        <v>135</v>
      </c>
      <c r="C5623" s="10" t="s">
        <v>22458</v>
      </c>
      <c r="D5623" s="10" t="s">
        <v>22813</v>
      </c>
      <c r="E5623" s="11" t="s">
        <v>22814</v>
      </c>
      <c r="F5623" s="10">
        <v>1921</v>
      </c>
      <c r="G5623" s="10" t="s">
        <v>22815</v>
      </c>
      <c r="H5623" s="13" t="s">
        <v>560</v>
      </c>
      <c r="I5623" s="10" t="s">
        <v>23</v>
      </c>
      <c r="J5623" s="11"/>
      <c r="K5623" s="11"/>
      <c r="L5623" s="11" t="s">
        <v>22816</v>
      </c>
      <c r="M5623" s="11"/>
      <c r="N5623" s="11"/>
      <c r="O5623" s="11"/>
      <c r="P5623" s="11"/>
      <c r="Q5623" s="11"/>
      <c r="R5623" s="17"/>
      <c r="S5623" s="19"/>
      <c r="T5623" s="19"/>
    </row>
    <row r="5624" spans="1:20" ht="15.75" customHeight="1">
      <c r="A5624" s="8">
        <v>2018</v>
      </c>
      <c r="B5624" s="9">
        <v>135</v>
      </c>
      <c r="C5624" s="10" t="s">
        <v>22458</v>
      </c>
      <c r="D5624" s="10" t="s">
        <v>22817</v>
      </c>
      <c r="E5624" s="11" t="s">
        <v>22818</v>
      </c>
      <c r="F5624" s="10" t="s">
        <v>22819</v>
      </c>
      <c r="G5624" s="10" t="s">
        <v>22820</v>
      </c>
      <c r="H5624" s="13" t="s">
        <v>823</v>
      </c>
      <c r="I5624" s="10" t="s">
        <v>23</v>
      </c>
      <c r="J5624" s="11"/>
      <c r="K5624" s="11"/>
      <c r="L5624" s="11" t="s">
        <v>22821</v>
      </c>
      <c r="M5624" s="11"/>
      <c r="N5624" s="11"/>
      <c r="O5624" s="11"/>
      <c r="P5624" s="11"/>
      <c r="Q5624" s="11"/>
      <c r="R5624" s="17"/>
      <c r="S5624" s="19"/>
      <c r="T5624" s="19"/>
    </row>
    <row r="5625" spans="1:20" ht="15.75" customHeight="1">
      <c r="A5625" s="8">
        <v>2018</v>
      </c>
      <c r="B5625" s="9">
        <v>135</v>
      </c>
      <c r="C5625" s="10" t="s">
        <v>22458</v>
      </c>
      <c r="D5625" s="10" t="s">
        <v>22822</v>
      </c>
      <c r="E5625" s="11" t="s">
        <v>22823</v>
      </c>
      <c r="F5625" s="10">
        <v>2017</v>
      </c>
      <c r="G5625" s="10" t="s">
        <v>22824</v>
      </c>
      <c r="H5625" s="13" t="s">
        <v>393</v>
      </c>
      <c r="I5625" s="10" t="s">
        <v>24</v>
      </c>
      <c r="J5625" s="11"/>
      <c r="K5625" s="11"/>
      <c r="L5625" s="11" t="s">
        <v>22825</v>
      </c>
      <c r="M5625" s="11"/>
      <c r="N5625" s="11"/>
      <c r="O5625" s="11"/>
      <c r="P5625" s="11"/>
      <c r="Q5625" s="11"/>
      <c r="R5625" s="17"/>
      <c r="S5625" s="19"/>
      <c r="T5625" s="19"/>
    </row>
    <row r="5626" spans="1:20" ht="15.75" customHeight="1">
      <c r="A5626" s="8">
        <v>2018</v>
      </c>
      <c r="B5626" s="9">
        <v>135</v>
      </c>
      <c r="C5626" s="10" t="s">
        <v>22458</v>
      </c>
      <c r="D5626" s="10" t="s">
        <v>22826</v>
      </c>
      <c r="E5626" s="11" t="s">
        <v>22827</v>
      </c>
      <c r="F5626" s="10">
        <v>1976</v>
      </c>
      <c r="G5626" s="10" t="s">
        <v>22828</v>
      </c>
      <c r="H5626" s="13" t="s">
        <v>393</v>
      </c>
      <c r="I5626" s="10" t="s">
        <v>24</v>
      </c>
      <c r="J5626" s="11"/>
      <c r="K5626" s="11"/>
      <c r="L5626" s="11" t="s">
        <v>22829</v>
      </c>
      <c r="M5626" s="11"/>
      <c r="N5626" s="11"/>
      <c r="O5626" s="11"/>
      <c r="P5626" s="11"/>
      <c r="Q5626" s="11"/>
      <c r="R5626" s="17"/>
      <c r="S5626" s="19"/>
      <c r="T5626" s="19"/>
    </row>
    <row r="5627" spans="1:20" ht="15.75" customHeight="1">
      <c r="A5627" s="8">
        <v>2018</v>
      </c>
      <c r="B5627" s="9">
        <v>135</v>
      </c>
      <c r="C5627" s="10" t="s">
        <v>22458</v>
      </c>
      <c r="D5627" s="10" t="s">
        <v>22830</v>
      </c>
      <c r="E5627" s="11" t="s">
        <v>22831</v>
      </c>
      <c r="F5627" s="10">
        <v>2017</v>
      </c>
      <c r="G5627" s="10" t="s">
        <v>22832</v>
      </c>
      <c r="H5627" s="13" t="s">
        <v>149</v>
      </c>
      <c r="I5627" s="10" t="s">
        <v>24</v>
      </c>
      <c r="J5627" s="11"/>
      <c r="K5627" s="11"/>
      <c r="L5627" s="11" t="s">
        <v>22833</v>
      </c>
      <c r="M5627" s="11"/>
      <c r="N5627" s="11"/>
      <c r="O5627" s="11"/>
      <c r="P5627" s="11"/>
      <c r="Q5627" s="11"/>
      <c r="R5627" s="17"/>
      <c r="S5627" s="19"/>
      <c r="T5627" s="19"/>
    </row>
    <row r="5628" spans="1:20" ht="15.75" customHeight="1">
      <c r="A5628" s="8">
        <v>2018</v>
      </c>
      <c r="B5628" s="9">
        <v>135</v>
      </c>
      <c r="C5628" s="10" t="s">
        <v>22458</v>
      </c>
      <c r="D5628" s="10" t="s">
        <v>22834</v>
      </c>
      <c r="E5628" s="11" t="s">
        <v>22835</v>
      </c>
      <c r="F5628" s="10" t="s">
        <v>22836</v>
      </c>
      <c r="G5628" s="10" t="s">
        <v>22837</v>
      </c>
      <c r="H5628" s="13" t="s">
        <v>213</v>
      </c>
      <c r="I5628" s="10" t="s">
        <v>24</v>
      </c>
      <c r="J5628" s="11"/>
      <c r="K5628" s="11"/>
      <c r="L5628" s="11" t="s">
        <v>22733</v>
      </c>
      <c r="M5628" s="11"/>
      <c r="N5628" s="11"/>
      <c r="O5628" s="11"/>
      <c r="P5628" s="11"/>
      <c r="Q5628" s="11"/>
      <c r="R5628" s="17" t="s">
        <v>72</v>
      </c>
      <c r="S5628" s="19"/>
      <c r="T5628" s="19"/>
    </row>
    <row r="5629" spans="1:20" ht="15.75" customHeight="1">
      <c r="A5629" s="8">
        <v>2018</v>
      </c>
      <c r="B5629" s="9">
        <v>135</v>
      </c>
      <c r="C5629" s="10" t="s">
        <v>22458</v>
      </c>
      <c r="D5629" s="10" t="s">
        <v>22838</v>
      </c>
      <c r="E5629" s="11" t="s">
        <v>22839</v>
      </c>
      <c r="F5629" s="10" t="s">
        <v>22840</v>
      </c>
      <c r="G5629" s="10" t="s">
        <v>22841</v>
      </c>
      <c r="H5629" s="13" t="s">
        <v>185</v>
      </c>
      <c r="I5629" s="10" t="s">
        <v>24</v>
      </c>
      <c r="J5629" s="11"/>
      <c r="K5629" s="11"/>
      <c r="L5629" s="11" t="s">
        <v>22842</v>
      </c>
      <c r="M5629" s="11"/>
      <c r="N5629" s="11"/>
      <c r="O5629" s="11"/>
      <c r="P5629" s="11"/>
      <c r="Q5629" s="11"/>
      <c r="R5629" s="17" t="s">
        <v>72</v>
      </c>
      <c r="S5629" s="19"/>
      <c r="T5629" s="19"/>
    </row>
    <row r="5630" spans="1:20" ht="15.75" customHeight="1">
      <c r="A5630" s="8">
        <v>2018</v>
      </c>
      <c r="B5630" s="9">
        <v>135</v>
      </c>
      <c r="C5630" s="10" t="s">
        <v>22458</v>
      </c>
      <c r="D5630" s="10" t="s">
        <v>22843</v>
      </c>
      <c r="E5630" s="11" t="s">
        <v>22844</v>
      </c>
      <c r="F5630" s="10" t="s">
        <v>12440</v>
      </c>
      <c r="G5630" s="10" t="s">
        <v>22845</v>
      </c>
      <c r="H5630" s="13" t="s">
        <v>185</v>
      </c>
      <c r="I5630" s="10" t="s">
        <v>23</v>
      </c>
      <c r="J5630" s="11"/>
      <c r="K5630" s="11"/>
      <c r="L5630" s="11" t="s">
        <v>22846</v>
      </c>
      <c r="M5630" s="11"/>
      <c r="N5630" s="11"/>
      <c r="O5630" s="11"/>
      <c r="P5630" s="11"/>
      <c r="Q5630" s="11"/>
      <c r="R5630" s="17"/>
      <c r="S5630" s="19"/>
      <c r="T5630" s="19"/>
    </row>
    <row r="5631" spans="1:20" ht="15.75" customHeight="1">
      <c r="A5631" s="8">
        <v>2018</v>
      </c>
      <c r="B5631" s="9">
        <v>135</v>
      </c>
      <c r="C5631" s="10" t="s">
        <v>22458</v>
      </c>
      <c r="D5631" s="10" t="s">
        <v>22847</v>
      </c>
      <c r="E5631" s="11" t="s">
        <v>22848</v>
      </c>
      <c r="F5631" s="10" t="s">
        <v>22849</v>
      </c>
      <c r="G5631" s="10" t="s">
        <v>22850</v>
      </c>
      <c r="H5631" s="13" t="s">
        <v>185</v>
      </c>
      <c r="I5631" s="10" t="s">
        <v>24</v>
      </c>
      <c r="J5631" s="11"/>
      <c r="K5631" s="11"/>
      <c r="L5631" s="11" t="s">
        <v>22851</v>
      </c>
      <c r="M5631" s="11"/>
      <c r="N5631" s="11"/>
      <c r="O5631" s="11"/>
      <c r="P5631" s="11"/>
      <c r="Q5631" s="11"/>
      <c r="R5631" s="17" t="s">
        <v>72</v>
      </c>
      <c r="S5631" s="19"/>
      <c r="T5631" s="19"/>
    </row>
    <row r="5632" spans="1:20" ht="15.75" customHeight="1">
      <c r="A5632" s="8">
        <v>2018</v>
      </c>
      <c r="B5632" s="9">
        <v>135</v>
      </c>
      <c r="C5632" s="10" t="s">
        <v>22458</v>
      </c>
      <c r="D5632" s="10" t="s">
        <v>22852</v>
      </c>
      <c r="E5632" s="11" t="s">
        <v>22853</v>
      </c>
      <c r="F5632" s="10">
        <v>1979</v>
      </c>
      <c r="G5632" s="10" t="s">
        <v>22854</v>
      </c>
      <c r="H5632" s="13" t="s">
        <v>5566</v>
      </c>
      <c r="I5632" s="10"/>
      <c r="J5632" s="11"/>
      <c r="K5632" s="11"/>
      <c r="L5632" s="11" t="s">
        <v>22855</v>
      </c>
      <c r="M5632" s="11"/>
      <c r="N5632" s="11"/>
      <c r="O5632" s="11"/>
      <c r="P5632" s="11"/>
      <c r="Q5632" s="11"/>
      <c r="R5632" s="17"/>
      <c r="S5632" s="19"/>
      <c r="T5632" s="19"/>
    </row>
    <row r="5633" spans="1:20" ht="15.75" customHeight="1">
      <c r="A5633" s="8">
        <v>2018</v>
      </c>
      <c r="B5633" s="9">
        <v>135</v>
      </c>
      <c r="C5633" s="10" t="s">
        <v>22458</v>
      </c>
      <c r="D5633" s="10" t="s">
        <v>22751</v>
      </c>
      <c r="E5633" s="11" t="s">
        <v>22856</v>
      </c>
      <c r="F5633" s="10" t="s">
        <v>22857</v>
      </c>
      <c r="G5633" s="10" t="s">
        <v>22754</v>
      </c>
      <c r="H5633" s="13" t="s">
        <v>14580</v>
      </c>
      <c r="I5633" s="10" t="s">
        <v>23</v>
      </c>
      <c r="J5633" s="11"/>
      <c r="K5633" s="11"/>
      <c r="L5633" s="11" t="s">
        <v>22756</v>
      </c>
      <c r="M5633" s="11"/>
      <c r="N5633" s="11"/>
      <c r="O5633" s="11"/>
      <c r="P5633" s="11"/>
      <c r="Q5633" s="11"/>
      <c r="R5633" s="17"/>
      <c r="S5633" s="19"/>
      <c r="T5633" s="19"/>
    </row>
    <row r="5634" spans="1:20" ht="15.75" customHeight="1">
      <c r="A5634" s="8">
        <v>2018</v>
      </c>
      <c r="B5634" s="9">
        <v>135</v>
      </c>
      <c r="C5634" s="10" t="s">
        <v>22458</v>
      </c>
      <c r="D5634" s="10" t="s">
        <v>22858</v>
      </c>
      <c r="E5634" s="11" t="s">
        <v>22859</v>
      </c>
      <c r="F5634" s="10" t="s">
        <v>22860</v>
      </c>
      <c r="G5634" s="10" t="s">
        <v>22861</v>
      </c>
      <c r="H5634" s="13" t="s">
        <v>22862</v>
      </c>
      <c r="I5634" s="10" t="s">
        <v>23</v>
      </c>
      <c r="J5634" s="11"/>
      <c r="K5634" s="11"/>
      <c r="L5634" s="11"/>
      <c r="M5634" s="11"/>
      <c r="N5634" s="11"/>
      <c r="O5634" s="11"/>
      <c r="P5634" s="11"/>
      <c r="Q5634" s="11"/>
      <c r="R5634" s="17"/>
      <c r="S5634" s="19"/>
      <c r="T5634" s="19"/>
    </row>
    <row r="5635" spans="1:20" ht="15.75" customHeight="1">
      <c r="A5635" s="8">
        <v>2018</v>
      </c>
      <c r="B5635" s="9">
        <v>135</v>
      </c>
      <c r="C5635" s="10" t="s">
        <v>22458</v>
      </c>
      <c r="D5635" s="10" t="s">
        <v>22863</v>
      </c>
      <c r="E5635" s="11" t="s">
        <v>22864</v>
      </c>
      <c r="F5635" s="10" t="s">
        <v>22865</v>
      </c>
      <c r="G5635" s="10" t="s">
        <v>22487</v>
      </c>
      <c r="H5635" s="13" t="s">
        <v>14580</v>
      </c>
      <c r="I5635" s="10" t="s">
        <v>23</v>
      </c>
      <c r="J5635" s="10"/>
      <c r="K5635" s="10"/>
      <c r="L5635" s="10" t="s">
        <v>22866</v>
      </c>
      <c r="M5635" s="10"/>
      <c r="N5635" s="10"/>
      <c r="O5635" s="10">
        <v>4</v>
      </c>
      <c r="P5635" s="10">
        <v>0</v>
      </c>
      <c r="Q5635" s="10">
        <v>0</v>
      </c>
      <c r="R5635" s="17"/>
      <c r="S5635" s="19"/>
      <c r="T5635" s="19"/>
    </row>
    <row r="5636" spans="1:20" ht="15.75" customHeight="1">
      <c r="A5636" s="8">
        <v>2018</v>
      </c>
      <c r="B5636" s="9">
        <v>135</v>
      </c>
      <c r="C5636" s="10" t="s">
        <v>22458</v>
      </c>
      <c r="D5636" s="10" t="s">
        <v>22867</v>
      </c>
      <c r="E5636" s="11" t="s">
        <v>22868</v>
      </c>
      <c r="F5636" s="10">
        <v>1822</v>
      </c>
      <c r="G5636" s="10" t="s">
        <v>22869</v>
      </c>
      <c r="H5636" s="13" t="s">
        <v>156</v>
      </c>
      <c r="I5636" s="10" t="s">
        <v>24</v>
      </c>
      <c r="J5636" s="10"/>
      <c r="K5636" s="10"/>
      <c r="L5636" s="10"/>
      <c r="M5636" s="10"/>
      <c r="N5636" s="10"/>
      <c r="O5636" s="10"/>
      <c r="P5636" s="10"/>
      <c r="Q5636" s="10"/>
      <c r="R5636" s="17"/>
      <c r="S5636" s="19"/>
      <c r="T5636" s="19"/>
    </row>
    <row r="5637" spans="1:20" ht="15.75" customHeight="1">
      <c r="A5637" s="8">
        <v>2018</v>
      </c>
      <c r="B5637" s="9">
        <v>135</v>
      </c>
      <c r="C5637" s="10" t="s">
        <v>22458</v>
      </c>
      <c r="D5637" s="10" t="s">
        <v>22870</v>
      </c>
      <c r="E5637" s="11" t="s">
        <v>22871</v>
      </c>
      <c r="F5637" s="10" t="s">
        <v>22872</v>
      </c>
      <c r="G5637" s="10" t="s">
        <v>22873</v>
      </c>
      <c r="H5637" s="13" t="s">
        <v>185</v>
      </c>
      <c r="I5637" s="10" t="s">
        <v>24</v>
      </c>
      <c r="J5637" s="10"/>
      <c r="K5637" s="102"/>
      <c r="L5637" s="10" t="s">
        <v>22874</v>
      </c>
      <c r="M5637" s="10"/>
      <c r="N5637" s="10"/>
      <c r="O5637" s="10">
        <v>0.6</v>
      </c>
      <c r="P5637" s="10">
        <v>0.4</v>
      </c>
      <c r="Q5637" s="10">
        <v>0</v>
      </c>
      <c r="R5637" s="17" t="s">
        <v>72</v>
      </c>
      <c r="S5637" s="19"/>
      <c r="T5637" s="19"/>
    </row>
    <row r="5638" spans="1:20" ht="15.75" customHeight="1">
      <c r="A5638" s="8">
        <v>2018</v>
      </c>
      <c r="B5638" s="9">
        <v>135</v>
      </c>
      <c r="C5638" s="10" t="s">
        <v>22458</v>
      </c>
      <c r="D5638" s="10" t="s">
        <v>22875</v>
      </c>
      <c r="E5638" s="11" t="s">
        <v>22876</v>
      </c>
      <c r="F5638" s="10" t="s">
        <v>4610</v>
      </c>
      <c r="G5638" s="10" t="s">
        <v>22877</v>
      </c>
      <c r="H5638" s="13" t="s">
        <v>393</v>
      </c>
      <c r="I5638" s="10" t="s">
        <v>23</v>
      </c>
      <c r="J5638" s="10"/>
      <c r="K5638" s="102"/>
      <c r="L5638" s="10" t="s">
        <v>22878</v>
      </c>
      <c r="M5638" s="10"/>
      <c r="N5638" s="11"/>
      <c r="O5638" s="11"/>
      <c r="P5638" s="11"/>
      <c r="Q5638" s="11"/>
      <c r="R5638" s="17"/>
      <c r="S5638" s="19"/>
      <c r="T5638" s="19"/>
    </row>
    <row r="5639" spans="1:20" ht="15.75" customHeight="1">
      <c r="A5639" s="8">
        <v>2018</v>
      </c>
      <c r="B5639" s="9">
        <v>135</v>
      </c>
      <c r="C5639" s="10" t="s">
        <v>22458</v>
      </c>
      <c r="D5639" s="10" t="s">
        <v>22879</v>
      </c>
      <c r="E5639" s="11" t="s">
        <v>22880</v>
      </c>
      <c r="F5639" s="10" t="s">
        <v>22881</v>
      </c>
      <c r="G5639" s="10" t="s">
        <v>22882</v>
      </c>
      <c r="H5639" s="13" t="s">
        <v>946</v>
      </c>
      <c r="I5639" s="10" t="s">
        <v>24</v>
      </c>
      <c r="J5639" s="10"/>
      <c r="K5639" s="10"/>
      <c r="L5639" s="10" t="s">
        <v>22883</v>
      </c>
      <c r="M5639" s="10"/>
      <c r="N5639" s="10"/>
      <c r="O5639" s="10">
        <v>2</v>
      </c>
      <c r="P5639" s="10">
        <v>1</v>
      </c>
      <c r="Q5639" s="10">
        <v>3.5</v>
      </c>
      <c r="R5639" s="17" t="s">
        <v>72</v>
      </c>
      <c r="S5639" s="19"/>
      <c r="T5639" s="19"/>
    </row>
    <row r="5640" spans="1:20" ht="15.75" customHeight="1">
      <c r="A5640" s="8">
        <v>2018</v>
      </c>
      <c r="B5640" s="9">
        <v>135</v>
      </c>
      <c r="C5640" s="10" t="s">
        <v>22458</v>
      </c>
      <c r="D5640" s="10" t="s">
        <v>22884</v>
      </c>
      <c r="E5640" s="11" t="s">
        <v>22885</v>
      </c>
      <c r="F5640" s="10" t="s">
        <v>22886</v>
      </c>
      <c r="G5640" s="10" t="s">
        <v>22887</v>
      </c>
      <c r="H5640" s="13" t="s">
        <v>185</v>
      </c>
      <c r="I5640" s="10" t="s">
        <v>24</v>
      </c>
      <c r="J5640" s="11"/>
      <c r="K5640" s="11"/>
      <c r="L5640" s="10" t="s">
        <v>22888</v>
      </c>
      <c r="M5640" s="11"/>
      <c r="N5640" s="11"/>
      <c r="O5640" s="11"/>
      <c r="P5640" s="11"/>
      <c r="Q5640" s="11"/>
      <c r="R5640" s="17"/>
      <c r="S5640" s="19"/>
      <c r="T5640" s="19"/>
    </row>
    <row r="5641" spans="1:20" ht="15.75" customHeight="1">
      <c r="A5641" s="8">
        <v>2018</v>
      </c>
      <c r="B5641" s="9">
        <v>135</v>
      </c>
      <c r="C5641" s="10" t="s">
        <v>22458</v>
      </c>
      <c r="D5641" s="10" t="s">
        <v>22489</v>
      </c>
      <c r="E5641" s="11" t="s">
        <v>22553</v>
      </c>
      <c r="F5641" s="10">
        <v>2008</v>
      </c>
      <c r="G5641" s="10" t="s">
        <v>22487</v>
      </c>
      <c r="H5641" s="13" t="s">
        <v>555</v>
      </c>
      <c r="I5641" s="10" t="s">
        <v>23</v>
      </c>
      <c r="J5641" s="11"/>
      <c r="K5641" s="11"/>
      <c r="L5641" s="10" t="s">
        <v>22889</v>
      </c>
      <c r="M5641" s="11"/>
      <c r="N5641" s="11"/>
      <c r="O5641" s="11"/>
      <c r="P5641" s="11"/>
      <c r="Q5641" s="11"/>
      <c r="R5641" s="17"/>
      <c r="S5641" s="19"/>
      <c r="T5641" s="19"/>
    </row>
    <row r="5642" spans="1:20" ht="15.75" customHeight="1">
      <c r="A5642" s="8">
        <v>2018</v>
      </c>
      <c r="B5642" s="9">
        <v>138</v>
      </c>
      <c r="C5642" s="10" t="s">
        <v>22458</v>
      </c>
      <c r="D5642" s="10" t="s">
        <v>22489</v>
      </c>
      <c r="E5642" s="11" t="s">
        <v>22890</v>
      </c>
      <c r="F5642" s="10">
        <v>2017</v>
      </c>
      <c r="G5642" s="10" t="s">
        <v>22487</v>
      </c>
      <c r="H5642" s="13" t="s">
        <v>185</v>
      </c>
      <c r="I5642" s="10" t="s">
        <v>23</v>
      </c>
      <c r="J5642" s="11"/>
      <c r="K5642" s="11"/>
      <c r="L5642" s="10" t="s">
        <v>22891</v>
      </c>
      <c r="M5642" s="11"/>
      <c r="N5642" s="11"/>
      <c r="O5642" s="11"/>
      <c r="P5642" s="11"/>
      <c r="Q5642" s="11"/>
      <c r="R5642" s="17"/>
      <c r="S5642" s="19"/>
      <c r="T5642" s="19"/>
    </row>
    <row r="5643" spans="1:20" ht="15.75" customHeight="1">
      <c r="A5643" s="8">
        <v>2018</v>
      </c>
      <c r="B5643" s="9">
        <v>135</v>
      </c>
      <c r="C5643" s="10" t="s">
        <v>22458</v>
      </c>
      <c r="D5643" s="10" t="s">
        <v>22489</v>
      </c>
      <c r="E5643" s="11" t="s">
        <v>22892</v>
      </c>
      <c r="F5643" s="10" t="s">
        <v>1524</v>
      </c>
      <c r="G5643" s="10" t="s">
        <v>22487</v>
      </c>
      <c r="H5643" s="13" t="s">
        <v>14580</v>
      </c>
      <c r="I5643" s="10" t="s">
        <v>23</v>
      </c>
      <c r="J5643" s="11"/>
      <c r="K5643" s="11"/>
      <c r="L5643" s="10" t="s">
        <v>22891</v>
      </c>
      <c r="M5643" s="11"/>
      <c r="N5643" s="11"/>
      <c r="O5643" s="11"/>
      <c r="P5643" s="11"/>
      <c r="Q5643" s="11"/>
      <c r="R5643" s="17"/>
      <c r="S5643" s="19"/>
      <c r="T5643" s="19"/>
    </row>
    <row r="5644" spans="1:20" ht="15.75" customHeight="1">
      <c r="A5644" s="8">
        <v>2018</v>
      </c>
      <c r="B5644" s="9">
        <v>135</v>
      </c>
      <c r="C5644" s="10" t="s">
        <v>22458</v>
      </c>
      <c r="D5644" s="10" t="s">
        <v>22893</v>
      </c>
      <c r="E5644" s="11" t="s">
        <v>22894</v>
      </c>
      <c r="F5644" s="10">
        <v>1936</v>
      </c>
      <c r="G5644" s="10" t="s">
        <v>22895</v>
      </c>
      <c r="H5644" s="13" t="s">
        <v>149</v>
      </c>
      <c r="I5644" s="10" t="s">
        <v>24</v>
      </c>
      <c r="J5644" s="11"/>
      <c r="K5644" s="11"/>
      <c r="L5644" s="10" t="s">
        <v>22896</v>
      </c>
      <c r="M5644" s="11"/>
      <c r="N5644" s="11"/>
      <c r="O5644" s="11"/>
      <c r="P5644" s="11"/>
      <c r="Q5644" s="11"/>
      <c r="R5644" s="17"/>
      <c r="S5644" s="19"/>
      <c r="T5644" s="19"/>
    </row>
    <row r="5645" spans="1:20" ht="15.75" customHeight="1">
      <c r="A5645" s="8">
        <v>2018</v>
      </c>
      <c r="B5645" s="9">
        <v>135</v>
      </c>
      <c r="C5645" s="10" t="s">
        <v>22458</v>
      </c>
      <c r="D5645" s="10" t="s">
        <v>22897</v>
      </c>
      <c r="E5645" s="11" t="s">
        <v>22898</v>
      </c>
      <c r="F5645" s="10" t="s">
        <v>2224</v>
      </c>
      <c r="G5645" s="10" t="s">
        <v>22899</v>
      </c>
      <c r="H5645" s="13" t="s">
        <v>149</v>
      </c>
      <c r="I5645" s="10" t="s">
        <v>23</v>
      </c>
      <c r="J5645" s="11"/>
      <c r="K5645" s="11"/>
      <c r="L5645" s="10" t="s">
        <v>22900</v>
      </c>
      <c r="M5645" s="11"/>
      <c r="N5645" s="11"/>
      <c r="O5645" s="11"/>
      <c r="P5645" s="11"/>
      <c r="Q5645" s="11"/>
      <c r="R5645" s="17"/>
      <c r="S5645" s="19"/>
      <c r="T5645" s="19"/>
    </row>
    <row r="5646" spans="1:20" ht="15.75" customHeight="1">
      <c r="A5646" s="8">
        <v>2018</v>
      </c>
      <c r="B5646" s="9">
        <v>135</v>
      </c>
      <c r="C5646" s="10" t="s">
        <v>22458</v>
      </c>
      <c r="D5646" s="10" t="s">
        <v>22901</v>
      </c>
      <c r="E5646" s="11" t="s">
        <v>22902</v>
      </c>
      <c r="F5646" s="10" t="s">
        <v>22903</v>
      </c>
      <c r="G5646" s="10" t="s">
        <v>22904</v>
      </c>
      <c r="H5646" s="13" t="s">
        <v>560</v>
      </c>
      <c r="I5646" s="10" t="s">
        <v>24</v>
      </c>
      <c r="J5646" s="11"/>
      <c r="K5646" s="11"/>
      <c r="L5646" s="10" t="s">
        <v>22905</v>
      </c>
      <c r="M5646" s="11"/>
      <c r="N5646" s="11"/>
      <c r="O5646" s="11"/>
      <c r="P5646" s="11"/>
      <c r="Q5646" s="11"/>
      <c r="R5646" s="17"/>
      <c r="S5646" s="19"/>
      <c r="T5646" s="19"/>
    </row>
    <row r="5647" spans="1:20" ht="15.75" customHeight="1">
      <c r="A5647" s="8">
        <v>2018</v>
      </c>
      <c r="B5647" s="9">
        <v>135</v>
      </c>
      <c r="C5647" s="10" t="s">
        <v>22458</v>
      </c>
      <c r="D5647" s="10" t="s">
        <v>22906</v>
      </c>
      <c r="E5647" s="11" t="s">
        <v>22907</v>
      </c>
      <c r="F5647" s="10">
        <v>2014</v>
      </c>
      <c r="G5647" s="10" t="s">
        <v>22908</v>
      </c>
      <c r="H5647" s="13" t="s">
        <v>149</v>
      </c>
      <c r="I5647" s="10" t="s">
        <v>24</v>
      </c>
      <c r="J5647" s="11"/>
      <c r="K5647" s="11"/>
      <c r="L5647" s="10" t="s">
        <v>4827</v>
      </c>
      <c r="M5647" s="11"/>
      <c r="N5647" s="11"/>
      <c r="O5647" s="11"/>
      <c r="P5647" s="11"/>
      <c r="Q5647" s="11"/>
      <c r="R5647" s="17"/>
      <c r="S5647" s="19"/>
      <c r="T5647" s="19"/>
    </row>
    <row r="5648" spans="1:20" ht="15.75" customHeight="1">
      <c r="A5648" s="8">
        <v>2018</v>
      </c>
      <c r="B5648" s="9">
        <v>135</v>
      </c>
      <c r="C5648" s="10" t="s">
        <v>22458</v>
      </c>
      <c r="D5648" s="10" t="s">
        <v>22909</v>
      </c>
      <c r="E5648" s="11" t="s">
        <v>22910</v>
      </c>
      <c r="F5648" s="10" t="s">
        <v>22911</v>
      </c>
      <c r="G5648" s="10" t="s">
        <v>22912</v>
      </c>
      <c r="H5648" s="13" t="s">
        <v>22913</v>
      </c>
      <c r="I5648" s="10" t="s">
        <v>24</v>
      </c>
      <c r="J5648" s="11"/>
      <c r="K5648" s="11"/>
      <c r="L5648" s="10" t="s">
        <v>22914</v>
      </c>
      <c r="M5648" s="11"/>
      <c r="N5648" s="11"/>
      <c r="O5648" s="11"/>
      <c r="P5648" s="11"/>
      <c r="Q5648" s="11"/>
      <c r="R5648" s="17"/>
      <c r="S5648" s="19"/>
      <c r="T5648" s="19"/>
    </row>
    <row r="5649" spans="1:20" ht="15.75" customHeight="1">
      <c r="A5649" s="8">
        <v>2018</v>
      </c>
      <c r="B5649" s="9">
        <v>135</v>
      </c>
      <c r="C5649" s="10" t="s">
        <v>22458</v>
      </c>
      <c r="D5649" s="10" t="s">
        <v>22915</v>
      </c>
      <c r="E5649" s="11" t="s">
        <v>22916</v>
      </c>
      <c r="F5649" s="10">
        <v>1897</v>
      </c>
      <c r="G5649" s="10" t="s">
        <v>22917</v>
      </c>
      <c r="H5649" s="13" t="s">
        <v>149</v>
      </c>
      <c r="I5649" s="10" t="s">
        <v>24</v>
      </c>
      <c r="J5649" s="11"/>
      <c r="K5649" s="11"/>
      <c r="L5649" s="10" t="s">
        <v>22918</v>
      </c>
      <c r="M5649" s="11"/>
      <c r="N5649" s="11"/>
      <c r="O5649" s="11"/>
      <c r="P5649" s="11"/>
      <c r="Q5649" s="11"/>
      <c r="R5649" s="17"/>
      <c r="S5649" s="19"/>
      <c r="T5649" s="19"/>
    </row>
    <row r="5650" spans="1:20" ht="15.75" customHeight="1">
      <c r="A5650" s="8">
        <v>2018</v>
      </c>
      <c r="B5650" s="9">
        <v>135</v>
      </c>
      <c r="C5650" s="10" t="s">
        <v>22458</v>
      </c>
      <c r="D5650" s="10" t="s">
        <v>22919</v>
      </c>
      <c r="E5650" s="11" t="s">
        <v>22920</v>
      </c>
      <c r="F5650" s="10">
        <v>1766</v>
      </c>
      <c r="G5650" s="10" t="s">
        <v>22921</v>
      </c>
      <c r="H5650" s="13" t="s">
        <v>149</v>
      </c>
      <c r="I5650" s="10" t="s">
        <v>23</v>
      </c>
      <c r="J5650" s="11"/>
      <c r="K5650" s="11"/>
      <c r="L5650" s="10"/>
      <c r="M5650" s="11"/>
      <c r="N5650" s="11"/>
      <c r="O5650" s="11"/>
      <c r="P5650" s="11"/>
      <c r="Q5650" s="11"/>
      <c r="R5650" s="17"/>
      <c r="S5650" s="19"/>
      <c r="T5650" s="19"/>
    </row>
    <row r="5651" spans="1:20" ht="15.75" customHeight="1">
      <c r="A5651" s="8">
        <v>2018</v>
      </c>
      <c r="B5651" s="9">
        <v>135</v>
      </c>
      <c r="C5651" s="10" t="s">
        <v>22458</v>
      </c>
      <c r="D5651" s="10" t="s">
        <v>22922</v>
      </c>
      <c r="E5651" s="11" t="s">
        <v>22923</v>
      </c>
      <c r="F5651" s="10">
        <v>1891</v>
      </c>
      <c r="G5651" s="10" t="s">
        <v>22924</v>
      </c>
      <c r="H5651" s="13" t="s">
        <v>149</v>
      </c>
      <c r="I5651" s="10" t="s">
        <v>24</v>
      </c>
      <c r="J5651" s="11"/>
      <c r="K5651" s="11"/>
      <c r="L5651" s="11"/>
      <c r="M5651" s="11"/>
      <c r="N5651" s="11"/>
      <c r="O5651" s="11"/>
      <c r="P5651" s="11"/>
      <c r="Q5651" s="11"/>
      <c r="R5651" s="17"/>
      <c r="S5651" s="19"/>
      <c r="T5651" s="19"/>
    </row>
    <row r="5652" spans="1:20" ht="15.75" customHeight="1">
      <c r="A5652" s="8">
        <v>2018</v>
      </c>
      <c r="B5652" s="9">
        <v>135</v>
      </c>
      <c r="C5652" s="10" t="s">
        <v>22458</v>
      </c>
      <c r="D5652" s="10" t="s">
        <v>22925</v>
      </c>
      <c r="E5652" s="11" t="s">
        <v>22926</v>
      </c>
      <c r="F5652" s="10" t="s">
        <v>22927</v>
      </c>
      <c r="G5652" s="10" t="s">
        <v>22928</v>
      </c>
      <c r="H5652" s="13" t="s">
        <v>213</v>
      </c>
      <c r="I5652" s="10" t="s">
        <v>24</v>
      </c>
      <c r="J5652" s="11"/>
      <c r="K5652" s="11"/>
      <c r="L5652" s="11" t="s">
        <v>22733</v>
      </c>
      <c r="M5652" s="11"/>
      <c r="N5652" s="11"/>
      <c r="O5652" s="11"/>
      <c r="P5652" s="11"/>
      <c r="Q5652" s="11"/>
      <c r="R5652" s="17" t="s">
        <v>72</v>
      </c>
      <c r="S5652" s="19"/>
      <c r="T5652" s="19"/>
    </row>
    <row r="5653" spans="1:20" ht="15.75" customHeight="1">
      <c r="A5653" s="8">
        <v>2018</v>
      </c>
      <c r="B5653" s="9">
        <v>135</v>
      </c>
      <c r="C5653" s="10" t="s">
        <v>22458</v>
      </c>
      <c r="D5653" s="10" t="s">
        <v>22929</v>
      </c>
      <c r="E5653" s="11" t="s">
        <v>22930</v>
      </c>
      <c r="F5653" s="10" t="s">
        <v>18897</v>
      </c>
      <c r="G5653" s="10" t="s">
        <v>22931</v>
      </c>
      <c r="H5653" s="13" t="s">
        <v>22932</v>
      </c>
      <c r="I5653" s="10" t="s">
        <v>23</v>
      </c>
      <c r="J5653" s="11"/>
      <c r="K5653" s="11"/>
      <c r="L5653" s="11" t="s">
        <v>22933</v>
      </c>
      <c r="M5653" s="11"/>
      <c r="N5653" s="11"/>
      <c r="O5653" s="11"/>
      <c r="P5653" s="11"/>
      <c r="Q5653" s="11"/>
      <c r="R5653" s="17"/>
      <c r="S5653" s="19"/>
      <c r="T5653" s="19"/>
    </row>
    <row r="5654" spans="1:20" ht="15.75" customHeight="1">
      <c r="A5654" s="8">
        <v>2018</v>
      </c>
      <c r="B5654" s="9">
        <v>135</v>
      </c>
      <c r="C5654" s="10" t="s">
        <v>22458</v>
      </c>
      <c r="D5654" s="10" t="s">
        <v>22934</v>
      </c>
      <c r="E5654" s="11" t="s">
        <v>22935</v>
      </c>
      <c r="F5654" s="10" t="s">
        <v>22936</v>
      </c>
      <c r="G5654" s="10" t="s">
        <v>22937</v>
      </c>
      <c r="H5654" s="13" t="s">
        <v>185</v>
      </c>
      <c r="I5654" s="11"/>
      <c r="J5654" s="11"/>
      <c r="K5654" s="11"/>
      <c r="L5654" s="11" t="s">
        <v>22938</v>
      </c>
      <c r="M5654" s="11"/>
      <c r="N5654" s="11"/>
      <c r="O5654" s="11"/>
      <c r="P5654" s="11"/>
      <c r="Q5654" s="11"/>
      <c r="R5654" s="17" t="s">
        <v>64</v>
      </c>
      <c r="S5654" s="19"/>
      <c r="T5654" s="19"/>
    </row>
    <row r="5655" spans="1:20" ht="15.75" customHeight="1">
      <c r="A5655" s="8">
        <v>2018</v>
      </c>
      <c r="B5655" s="95">
        <v>124</v>
      </c>
      <c r="C5655" s="14" t="s">
        <v>22939</v>
      </c>
      <c r="D5655" s="14" t="s">
        <v>22940</v>
      </c>
      <c r="E5655" s="11" t="s">
        <v>22941</v>
      </c>
      <c r="F5655" s="14" t="s">
        <v>22942</v>
      </c>
      <c r="G5655" s="14" t="s">
        <v>22943</v>
      </c>
      <c r="H5655" s="129" t="s">
        <v>22944</v>
      </c>
      <c r="I5655" s="14" t="s">
        <v>24</v>
      </c>
      <c r="J5655" s="14" t="s">
        <v>23</v>
      </c>
      <c r="K5655" s="14"/>
      <c r="L5655" s="14"/>
      <c r="M5655" s="14"/>
      <c r="N5655" s="14"/>
      <c r="O5655" s="14"/>
      <c r="P5655" s="14"/>
      <c r="Q5655" s="14"/>
      <c r="R5655" s="14" t="s">
        <v>72</v>
      </c>
      <c r="S5655" s="8"/>
      <c r="T5655" s="8"/>
    </row>
    <row r="5656" spans="1:20" ht="15.75" customHeight="1">
      <c r="A5656" s="8">
        <v>2018</v>
      </c>
      <c r="B5656" s="95">
        <v>124</v>
      </c>
      <c r="C5656" s="14" t="s">
        <v>22939</v>
      </c>
      <c r="D5656" s="14" t="s">
        <v>22945</v>
      </c>
      <c r="E5656" s="11" t="s">
        <v>22946</v>
      </c>
      <c r="F5656" s="14" t="s">
        <v>4511</v>
      </c>
      <c r="G5656" s="14" t="s">
        <v>22947</v>
      </c>
      <c r="H5656" s="129">
        <v>1.5</v>
      </c>
      <c r="I5656" s="14" t="s">
        <v>24</v>
      </c>
      <c r="J5656" s="14" t="s">
        <v>23</v>
      </c>
      <c r="K5656" s="14"/>
      <c r="L5656" s="14"/>
      <c r="M5656" s="14"/>
      <c r="N5656" s="14"/>
      <c r="O5656" s="14"/>
      <c r="P5656" s="14"/>
      <c r="Q5656" s="14"/>
      <c r="R5656" s="14" t="s">
        <v>64</v>
      </c>
      <c r="S5656" s="8"/>
      <c r="T5656" s="8"/>
    </row>
    <row r="5657" spans="1:20" ht="15.75" customHeight="1">
      <c r="A5657" s="8">
        <v>2018</v>
      </c>
      <c r="B5657" s="95">
        <v>124</v>
      </c>
      <c r="C5657" s="14" t="s">
        <v>22939</v>
      </c>
      <c r="D5657" s="14" t="s">
        <v>22948</v>
      </c>
      <c r="E5657" s="11" t="s">
        <v>22949</v>
      </c>
      <c r="F5657" s="14" t="s">
        <v>4448</v>
      </c>
      <c r="G5657" s="14" t="s">
        <v>22950</v>
      </c>
      <c r="H5657" s="129">
        <v>22</v>
      </c>
      <c r="I5657" s="14" t="s">
        <v>24</v>
      </c>
      <c r="J5657" s="14" t="s">
        <v>23</v>
      </c>
      <c r="K5657" s="14"/>
      <c r="L5657" s="14"/>
      <c r="M5657" s="14"/>
      <c r="N5657" s="14"/>
      <c r="O5657" s="14"/>
      <c r="P5657" s="14"/>
      <c r="Q5657" s="14"/>
      <c r="R5657" s="14" t="s">
        <v>64</v>
      </c>
      <c r="S5657" s="8"/>
      <c r="T5657" s="8"/>
    </row>
    <row r="5658" spans="1:20" ht="15.75" customHeight="1">
      <c r="A5658" s="8">
        <v>2018</v>
      </c>
      <c r="B5658" s="95">
        <v>127</v>
      </c>
      <c r="C5658" s="14" t="s">
        <v>22951</v>
      </c>
      <c r="D5658" s="12" t="s">
        <v>22952</v>
      </c>
      <c r="E5658" s="11" t="s">
        <v>22953</v>
      </c>
      <c r="F5658" s="14" t="s">
        <v>22954</v>
      </c>
      <c r="G5658" s="14" t="s">
        <v>22955</v>
      </c>
      <c r="H5658" s="129">
        <v>0.1</v>
      </c>
      <c r="I5658" s="14" t="s">
        <v>24</v>
      </c>
      <c r="J5658" s="14" t="s">
        <v>23</v>
      </c>
      <c r="K5658" s="14"/>
      <c r="L5658" s="14"/>
      <c r="M5658" s="14"/>
      <c r="N5658" s="14"/>
      <c r="O5658" s="14"/>
      <c r="P5658" s="14"/>
      <c r="Q5658" s="14"/>
      <c r="R5658" s="130" t="s">
        <v>22956</v>
      </c>
      <c r="S5658" s="8"/>
      <c r="T5658" s="8"/>
    </row>
    <row r="5659" spans="1:20" ht="15.75" customHeight="1">
      <c r="A5659" s="8">
        <v>2018</v>
      </c>
      <c r="B5659" s="95">
        <v>127</v>
      </c>
      <c r="C5659" s="14" t="s">
        <v>22951</v>
      </c>
      <c r="D5659" s="12" t="s">
        <v>22957</v>
      </c>
      <c r="E5659" s="11" t="s">
        <v>22958</v>
      </c>
      <c r="F5659" s="14" t="s">
        <v>596</v>
      </c>
      <c r="G5659" s="14" t="s">
        <v>4406</v>
      </c>
      <c r="H5659" s="129">
        <v>0.02</v>
      </c>
      <c r="I5659" s="14" t="s">
        <v>24</v>
      </c>
      <c r="J5659" s="14" t="s">
        <v>23</v>
      </c>
      <c r="K5659" s="14"/>
      <c r="L5659" s="14"/>
      <c r="M5659" s="14"/>
      <c r="N5659" s="14"/>
      <c r="O5659" s="14"/>
      <c r="P5659" s="14"/>
      <c r="Q5659" s="14"/>
      <c r="R5659" s="130" t="s">
        <v>64</v>
      </c>
      <c r="S5659" s="8"/>
      <c r="T5659" s="8"/>
    </row>
    <row r="5660" spans="1:20" ht="15.75" customHeight="1">
      <c r="A5660" s="8">
        <v>2018</v>
      </c>
      <c r="B5660" s="95">
        <v>127</v>
      </c>
      <c r="C5660" s="14" t="s">
        <v>22951</v>
      </c>
      <c r="D5660" s="12" t="s">
        <v>22959</v>
      </c>
      <c r="E5660" s="11" t="s">
        <v>22960</v>
      </c>
      <c r="F5660" s="14" t="s">
        <v>22961</v>
      </c>
      <c r="G5660" s="14" t="s">
        <v>22962</v>
      </c>
      <c r="H5660" s="129">
        <v>5.5</v>
      </c>
      <c r="I5660" s="14" t="s">
        <v>24</v>
      </c>
      <c r="J5660" s="14"/>
      <c r="K5660" s="14"/>
      <c r="L5660" s="14"/>
      <c r="M5660" s="14"/>
      <c r="N5660" s="14"/>
      <c r="O5660" s="14"/>
      <c r="P5660" s="14"/>
      <c r="Q5660" s="14"/>
      <c r="R5660" s="130"/>
      <c r="S5660" s="8"/>
      <c r="T5660" s="8"/>
    </row>
    <row r="5661" spans="1:20" ht="15.75" customHeight="1">
      <c r="A5661" s="8">
        <v>2018</v>
      </c>
      <c r="B5661" s="95">
        <v>127</v>
      </c>
      <c r="C5661" s="14" t="s">
        <v>22951</v>
      </c>
      <c r="D5661" s="12" t="s">
        <v>22963</v>
      </c>
      <c r="E5661" s="11" t="s">
        <v>22964</v>
      </c>
      <c r="F5661" s="14" t="s">
        <v>22965</v>
      </c>
      <c r="G5661" s="14" t="s">
        <v>4417</v>
      </c>
      <c r="H5661" s="129">
        <v>0.02</v>
      </c>
      <c r="I5661" s="14" t="s">
        <v>24</v>
      </c>
      <c r="J5661" s="14"/>
      <c r="K5661" s="14"/>
      <c r="L5661" s="14"/>
      <c r="M5661" s="14"/>
      <c r="N5661" s="14"/>
      <c r="O5661" s="14"/>
      <c r="P5661" s="14"/>
      <c r="Q5661" s="14"/>
      <c r="R5661" s="130"/>
      <c r="S5661" s="8"/>
      <c r="T5661" s="8"/>
    </row>
    <row r="5662" spans="1:20" ht="15.75" customHeight="1">
      <c r="A5662" s="8">
        <v>2018</v>
      </c>
      <c r="B5662" s="95">
        <v>127</v>
      </c>
      <c r="C5662" s="14" t="s">
        <v>22951</v>
      </c>
      <c r="D5662" s="12" t="s">
        <v>22966</v>
      </c>
      <c r="E5662" s="11" t="s">
        <v>22967</v>
      </c>
      <c r="F5662" s="14" t="s">
        <v>22968</v>
      </c>
      <c r="G5662" s="14" t="s">
        <v>4423</v>
      </c>
      <c r="H5662" s="129">
        <v>0.02</v>
      </c>
      <c r="I5662" s="14" t="s">
        <v>24</v>
      </c>
      <c r="J5662" s="14"/>
      <c r="K5662" s="14"/>
      <c r="L5662" s="14"/>
      <c r="M5662" s="14"/>
      <c r="N5662" s="14"/>
      <c r="O5662" s="14"/>
      <c r="P5662" s="14"/>
      <c r="Q5662" s="14"/>
      <c r="R5662" s="130" t="s">
        <v>72</v>
      </c>
      <c r="S5662" s="8"/>
      <c r="T5662" s="8"/>
    </row>
    <row r="5663" spans="1:20" ht="15.75" customHeight="1">
      <c r="A5663" s="8">
        <v>2018</v>
      </c>
      <c r="B5663" s="95">
        <v>127</v>
      </c>
      <c r="C5663" s="14" t="s">
        <v>22951</v>
      </c>
      <c r="D5663" s="12" t="s">
        <v>22969</v>
      </c>
      <c r="E5663" s="11" t="s">
        <v>22970</v>
      </c>
      <c r="F5663" s="14" t="s">
        <v>22971</v>
      </c>
      <c r="G5663" s="14" t="s">
        <v>22972</v>
      </c>
      <c r="H5663" s="129">
        <v>8</v>
      </c>
      <c r="I5663" s="14" t="s">
        <v>24</v>
      </c>
      <c r="J5663" s="14" t="s">
        <v>23</v>
      </c>
      <c r="K5663" s="14"/>
      <c r="L5663" s="14"/>
      <c r="M5663" s="14"/>
      <c r="N5663" s="14"/>
      <c r="O5663" s="14"/>
      <c r="P5663" s="14"/>
      <c r="Q5663" s="14"/>
      <c r="R5663" s="130" t="s">
        <v>72</v>
      </c>
      <c r="S5663" s="8"/>
      <c r="T5663" s="8"/>
    </row>
    <row r="5664" spans="1:20" ht="15.75" customHeight="1">
      <c r="A5664" s="8">
        <v>2018</v>
      </c>
      <c r="B5664" s="95">
        <v>127</v>
      </c>
      <c r="C5664" s="14" t="s">
        <v>22951</v>
      </c>
      <c r="D5664" s="12" t="s">
        <v>22973</v>
      </c>
      <c r="E5664" s="11" t="s">
        <v>18297</v>
      </c>
      <c r="F5664" s="14" t="s">
        <v>22974</v>
      </c>
      <c r="G5664" s="14" t="s">
        <v>22975</v>
      </c>
      <c r="H5664" s="129">
        <v>0.01</v>
      </c>
      <c r="I5664" s="14" t="s">
        <v>23</v>
      </c>
      <c r="J5664" s="14"/>
      <c r="K5664" s="14"/>
      <c r="L5664" s="14"/>
      <c r="M5664" s="14"/>
      <c r="N5664" s="14"/>
      <c r="O5664" s="14"/>
      <c r="P5664" s="14"/>
      <c r="Q5664" s="14"/>
      <c r="R5664" s="130"/>
      <c r="S5664" s="8"/>
      <c r="T5664" s="8"/>
    </row>
    <row r="5665" spans="1:20" ht="15.75" customHeight="1">
      <c r="A5665" s="8">
        <v>2018</v>
      </c>
      <c r="B5665" s="95">
        <v>127</v>
      </c>
      <c r="C5665" s="14" t="s">
        <v>22951</v>
      </c>
      <c r="D5665" s="12" t="s">
        <v>22976</v>
      </c>
      <c r="E5665" s="11" t="s">
        <v>22977</v>
      </c>
      <c r="F5665" s="14" t="s">
        <v>22978</v>
      </c>
      <c r="G5665" s="14" t="s">
        <v>22979</v>
      </c>
      <c r="H5665" s="129">
        <v>0.2</v>
      </c>
      <c r="I5665" s="14" t="s">
        <v>23</v>
      </c>
      <c r="J5665" s="14"/>
      <c r="K5665" s="14"/>
      <c r="L5665" s="14"/>
      <c r="M5665" s="14"/>
      <c r="N5665" s="14"/>
      <c r="O5665" s="14"/>
      <c r="P5665" s="14"/>
      <c r="Q5665" s="14"/>
      <c r="R5665" s="130"/>
      <c r="S5665" s="8"/>
      <c r="T5665" s="8"/>
    </row>
    <row r="5666" spans="1:20" ht="15.75" customHeight="1">
      <c r="A5666" s="8">
        <v>2018</v>
      </c>
      <c r="B5666" s="95">
        <v>127</v>
      </c>
      <c r="C5666" s="14" t="s">
        <v>22951</v>
      </c>
      <c r="D5666" s="12" t="s">
        <v>22980</v>
      </c>
      <c r="E5666" s="11" t="s">
        <v>22981</v>
      </c>
      <c r="F5666" s="14" t="s">
        <v>22982</v>
      </c>
      <c r="G5666" s="14" t="s">
        <v>22983</v>
      </c>
      <c r="H5666" s="129">
        <v>0.2</v>
      </c>
      <c r="I5666" s="14" t="s">
        <v>23</v>
      </c>
      <c r="J5666" s="14"/>
      <c r="K5666" s="14"/>
      <c r="L5666" s="14"/>
      <c r="M5666" s="14"/>
      <c r="N5666" s="14"/>
      <c r="O5666" s="14"/>
      <c r="P5666" s="14"/>
      <c r="Q5666" s="14"/>
      <c r="R5666" s="130"/>
      <c r="S5666" s="8"/>
      <c r="T5666" s="8"/>
    </row>
    <row r="5667" spans="1:20" ht="15.75" customHeight="1">
      <c r="A5667" s="8">
        <v>2018</v>
      </c>
      <c r="B5667" s="95">
        <v>127</v>
      </c>
      <c r="C5667" s="14" t="s">
        <v>22951</v>
      </c>
      <c r="D5667" s="12" t="s">
        <v>22984</v>
      </c>
      <c r="E5667" s="11" t="s">
        <v>22985</v>
      </c>
      <c r="F5667" s="14" t="s">
        <v>22986</v>
      </c>
      <c r="G5667" s="14" t="s">
        <v>4454</v>
      </c>
      <c r="H5667" s="129">
        <v>0.2</v>
      </c>
      <c r="I5667" s="14" t="s">
        <v>24</v>
      </c>
      <c r="J5667" s="14"/>
      <c r="K5667" s="14"/>
      <c r="L5667" s="14"/>
      <c r="M5667" s="14"/>
      <c r="N5667" s="14"/>
      <c r="O5667" s="14"/>
      <c r="P5667" s="14"/>
      <c r="Q5667" s="14"/>
      <c r="R5667" s="130" t="s">
        <v>72</v>
      </c>
      <c r="S5667" s="8"/>
      <c r="T5667" s="8"/>
    </row>
    <row r="5668" spans="1:20" ht="15.75" customHeight="1">
      <c r="A5668" s="8">
        <v>2018</v>
      </c>
      <c r="B5668" s="95">
        <v>127</v>
      </c>
      <c r="C5668" s="14" t="s">
        <v>22951</v>
      </c>
      <c r="D5668" s="12" t="s">
        <v>58834</v>
      </c>
      <c r="E5668" s="11" t="s">
        <v>22987</v>
      </c>
      <c r="F5668" s="14" t="s">
        <v>22988</v>
      </c>
      <c r="G5668" s="14" t="s">
        <v>4467</v>
      </c>
      <c r="H5668" s="129">
        <v>3</v>
      </c>
      <c r="I5668" s="14" t="s">
        <v>24</v>
      </c>
      <c r="J5668" s="14" t="s">
        <v>23</v>
      </c>
      <c r="K5668" s="14"/>
      <c r="L5668" s="14"/>
      <c r="M5668" s="14"/>
      <c r="N5668" s="14"/>
      <c r="O5668" s="14"/>
      <c r="P5668" s="14"/>
      <c r="Q5668" s="14"/>
      <c r="R5668" s="130" t="s">
        <v>72</v>
      </c>
      <c r="S5668" s="8"/>
      <c r="T5668" s="8"/>
    </row>
    <row r="5669" spans="1:20" ht="15.75" customHeight="1">
      <c r="A5669" s="8">
        <v>2018</v>
      </c>
      <c r="B5669" s="95">
        <v>127</v>
      </c>
      <c r="C5669" s="14" t="s">
        <v>22951</v>
      </c>
      <c r="D5669" s="12" t="s">
        <v>22989</v>
      </c>
      <c r="E5669" s="11" t="s">
        <v>134</v>
      </c>
      <c r="F5669" s="14" t="s">
        <v>22990</v>
      </c>
      <c r="G5669" s="14" t="s">
        <v>4472</v>
      </c>
      <c r="H5669" s="129">
        <v>0.5</v>
      </c>
      <c r="I5669" s="14" t="s">
        <v>24</v>
      </c>
      <c r="J5669" s="14"/>
      <c r="K5669" s="14"/>
      <c r="L5669" s="14"/>
      <c r="M5669" s="14"/>
      <c r="N5669" s="14"/>
      <c r="O5669" s="14"/>
      <c r="P5669" s="14"/>
      <c r="Q5669" s="14"/>
      <c r="R5669" s="130" t="s">
        <v>72</v>
      </c>
      <c r="S5669" s="8"/>
      <c r="T5669" s="8"/>
    </row>
    <row r="5670" spans="1:20" ht="15.75" customHeight="1">
      <c r="A5670" s="8">
        <v>2018</v>
      </c>
      <c r="B5670" s="95">
        <v>127</v>
      </c>
      <c r="C5670" s="14" t="s">
        <v>22951</v>
      </c>
      <c r="D5670" s="12" t="s">
        <v>22991</v>
      </c>
      <c r="E5670" s="11" t="s">
        <v>22992</v>
      </c>
      <c r="F5670" s="14"/>
      <c r="G5670" s="14" t="s">
        <v>4476</v>
      </c>
      <c r="H5670" s="129">
        <v>1</v>
      </c>
      <c r="I5670" s="14" t="s">
        <v>23</v>
      </c>
      <c r="J5670" s="14"/>
      <c r="K5670" s="14"/>
      <c r="L5670" s="14"/>
      <c r="M5670" s="14"/>
      <c r="N5670" s="14"/>
      <c r="O5670" s="14"/>
      <c r="P5670" s="14"/>
      <c r="Q5670" s="14"/>
      <c r="R5670" s="130"/>
      <c r="S5670" s="8"/>
      <c r="T5670" s="8"/>
    </row>
    <row r="5671" spans="1:20" ht="15.75" customHeight="1">
      <c r="A5671" s="8">
        <v>2018</v>
      </c>
      <c r="B5671" s="95">
        <v>127</v>
      </c>
      <c r="C5671" s="14" t="s">
        <v>22951</v>
      </c>
      <c r="D5671" s="12" t="s">
        <v>22993</v>
      </c>
      <c r="E5671" s="11" t="s">
        <v>22994</v>
      </c>
      <c r="F5671" s="14" t="s">
        <v>5661</v>
      </c>
      <c r="G5671" s="14" t="s">
        <v>4480</v>
      </c>
      <c r="H5671" s="129">
        <v>0.1</v>
      </c>
      <c r="I5671" s="14" t="s">
        <v>24</v>
      </c>
      <c r="J5671" s="14"/>
      <c r="K5671" s="14"/>
      <c r="L5671" s="14"/>
      <c r="M5671" s="14"/>
      <c r="N5671" s="14"/>
      <c r="O5671" s="14"/>
      <c r="P5671" s="14"/>
      <c r="Q5671" s="14"/>
      <c r="R5671" s="130"/>
      <c r="S5671" s="8"/>
      <c r="T5671" s="8"/>
    </row>
    <row r="5672" spans="1:20" ht="15.75" customHeight="1">
      <c r="A5672" s="8">
        <v>2018</v>
      </c>
      <c r="B5672" s="95">
        <v>127</v>
      </c>
      <c r="C5672" s="14" t="s">
        <v>22951</v>
      </c>
      <c r="D5672" s="12" t="s">
        <v>22995</v>
      </c>
      <c r="E5672" s="11" t="s">
        <v>22996</v>
      </c>
      <c r="F5672" s="14" t="s">
        <v>1524</v>
      </c>
      <c r="G5672" s="14" t="s">
        <v>4485</v>
      </c>
      <c r="H5672" s="129" t="s">
        <v>22997</v>
      </c>
      <c r="I5672" s="14" t="s">
        <v>23</v>
      </c>
      <c r="J5672" s="14" t="s">
        <v>23</v>
      </c>
      <c r="K5672" s="14"/>
      <c r="L5672" s="14"/>
      <c r="M5672" s="14"/>
      <c r="N5672" s="14"/>
      <c r="O5672" s="14"/>
      <c r="P5672" s="14"/>
      <c r="Q5672" s="14"/>
      <c r="R5672" s="130" t="s">
        <v>72</v>
      </c>
      <c r="S5672" s="8"/>
      <c r="T5672" s="8"/>
    </row>
    <row r="5673" spans="1:20" ht="15.75" customHeight="1">
      <c r="A5673" s="8">
        <v>2018</v>
      </c>
      <c r="B5673" s="95">
        <v>127</v>
      </c>
      <c r="C5673" s="14" t="s">
        <v>22951</v>
      </c>
      <c r="D5673" s="12" t="s">
        <v>22998</v>
      </c>
      <c r="E5673" s="11" t="s">
        <v>22999</v>
      </c>
      <c r="F5673" s="14" t="s">
        <v>23000</v>
      </c>
      <c r="G5673" s="14" t="s">
        <v>23001</v>
      </c>
      <c r="H5673" s="129">
        <v>14</v>
      </c>
      <c r="I5673" s="14" t="s">
        <v>23</v>
      </c>
      <c r="J5673" s="14"/>
      <c r="K5673" s="14"/>
      <c r="L5673" s="14"/>
      <c r="M5673" s="14"/>
      <c r="N5673" s="14"/>
      <c r="O5673" s="14"/>
      <c r="P5673" s="14"/>
      <c r="Q5673" s="14"/>
      <c r="R5673" s="130" t="s">
        <v>28</v>
      </c>
      <c r="S5673" s="8"/>
      <c r="T5673" s="8"/>
    </row>
    <row r="5674" spans="1:20" ht="15.75" customHeight="1">
      <c r="A5674" s="8">
        <v>2018</v>
      </c>
      <c r="B5674" s="95">
        <v>127</v>
      </c>
      <c r="C5674" s="14" t="s">
        <v>22951</v>
      </c>
      <c r="D5674" s="12" t="s">
        <v>23002</v>
      </c>
      <c r="E5674" s="11" t="s">
        <v>23003</v>
      </c>
      <c r="F5674" s="14" t="s">
        <v>10364</v>
      </c>
      <c r="G5674" s="14" t="s">
        <v>4503</v>
      </c>
      <c r="H5674" s="129">
        <v>0.02</v>
      </c>
      <c r="I5674" s="14" t="s">
        <v>24</v>
      </c>
      <c r="J5674" s="14"/>
      <c r="K5674" s="14"/>
      <c r="L5674" s="14"/>
      <c r="M5674" s="14"/>
      <c r="N5674" s="14"/>
      <c r="O5674" s="14"/>
      <c r="P5674" s="14"/>
      <c r="Q5674" s="14"/>
      <c r="R5674" s="130"/>
      <c r="S5674" s="8"/>
      <c r="T5674" s="8"/>
    </row>
    <row r="5675" spans="1:20" ht="15.75" customHeight="1">
      <c r="A5675" s="8">
        <v>2018</v>
      </c>
      <c r="B5675" s="95">
        <v>127</v>
      </c>
      <c r="C5675" s="14" t="s">
        <v>22951</v>
      </c>
      <c r="D5675" s="12" t="s">
        <v>23004</v>
      </c>
      <c r="E5675" s="11" t="s">
        <v>23005</v>
      </c>
      <c r="F5675" s="14" t="s">
        <v>23006</v>
      </c>
      <c r="G5675" s="14" t="s">
        <v>4508</v>
      </c>
      <c r="H5675" s="129">
        <v>0.02</v>
      </c>
      <c r="I5675" s="14" t="s">
        <v>24</v>
      </c>
      <c r="J5675" s="14"/>
      <c r="K5675" s="14"/>
      <c r="L5675" s="14"/>
      <c r="M5675" s="14"/>
      <c r="N5675" s="14"/>
      <c r="O5675" s="14"/>
      <c r="P5675" s="14"/>
      <c r="Q5675" s="14"/>
      <c r="R5675" s="130"/>
      <c r="S5675" s="8"/>
      <c r="T5675" s="8"/>
    </row>
    <row r="5676" spans="1:20" ht="15.75" customHeight="1">
      <c r="A5676" s="8">
        <v>2018</v>
      </c>
      <c r="B5676" s="95">
        <v>127</v>
      </c>
      <c r="C5676" s="14" t="s">
        <v>22951</v>
      </c>
      <c r="D5676" s="12" t="s">
        <v>23007</v>
      </c>
      <c r="E5676" s="11" t="s">
        <v>23008</v>
      </c>
      <c r="F5676" s="14" t="s">
        <v>19590</v>
      </c>
      <c r="G5676" s="14" t="s">
        <v>4512</v>
      </c>
      <c r="H5676" s="129">
        <v>0.5</v>
      </c>
      <c r="I5676" s="14" t="s">
        <v>23</v>
      </c>
      <c r="J5676" s="14"/>
      <c r="K5676" s="14"/>
      <c r="L5676" s="14"/>
      <c r="M5676" s="14"/>
      <c r="N5676" s="14"/>
      <c r="O5676" s="14"/>
      <c r="P5676" s="14"/>
      <c r="Q5676" s="14"/>
      <c r="R5676" s="130"/>
      <c r="S5676" s="8"/>
      <c r="T5676" s="8"/>
    </row>
    <row r="5677" spans="1:20" ht="15.75" customHeight="1">
      <c r="A5677" s="8">
        <v>2018</v>
      </c>
      <c r="B5677" s="95">
        <v>127</v>
      </c>
      <c r="C5677" s="14" t="s">
        <v>22951</v>
      </c>
      <c r="D5677" s="12" t="s">
        <v>23009</v>
      </c>
      <c r="E5677" s="11" t="s">
        <v>23010</v>
      </c>
      <c r="F5677" s="14" t="s">
        <v>23011</v>
      </c>
      <c r="G5677" s="14" t="s">
        <v>4517</v>
      </c>
      <c r="H5677" s="129">
        <v>0.3</v>
      </c>
      <c r="I5677" s="14" t="s">
        <v>24</v>
      </c>
      <c r="J5677" s="14"/>
      <c r="K5677" s="14"/>
      <c r="L5677" s="14"/>
      <c r="M5677" s="14"/>
      <c r="N5677" s="14"/>
      <c r="O5677" s="14"/>
      <c r="P5677" s="14"/>
      <c r="Q5677" s="14"/>
      <c r="R5677" s="130"/>
      <c r="S5677" s="8"/>
      <c r="T5677" s="8"/>
    </row>
    <row r="5678" spans="1:20" ht="15.75" customHeight="1">
      <c r="A5678" s="8">
        <v>2018</v>
      </c>
      <c r="B5678" s="95">
        <v>127</v>
      </c>
      <c r="C5678" s="14" t="s">
        <v>22951</v>
      </c>
      <c r="D5678" s="12" t="s">
        <v>23012</v>
      </c>
      <c r="E5678" s="11" t="s">
        <v>23013</v>
      </c>
      <c r="F5678" s="14" t="s">
        <v>23014</v>
      </c>
      <c r="G5678" s="14" t="s">
        <v>23015</v>
      </c>
      <c r="H5678" s="129">
        <v>0.9</v>
      </c>
      <c r="I5678" s="14" t="s">
        <v>23</v>
      </c>
      <c r="J5678" s="14"/>
      <c r="K5678" s="14"/>
      <c r="L5678" s="14"/>
      <c r="M5678" s="14"/>
      <c r="N5678" s="14"/>
      <c r="O5678" s="14"/>
      <c r="P5678" s="14"/>
      <c r="Q5678" s="14"/>
      <c r="R5678" s="130" t="s">
        <v>23016</v>
      </c>
      <c r="S5678" s="8"/>
      <c r="T5678" s="8"/>
    </row>
    <row r="5679" spans="1:20" ht="15.75" customHeight="1">
      <c r="A5679" s="8">
        <v>2018</v>
      </c>
      <c r="B5679" s="95">
        <v>127</v>
      </c>
      <c r="C5679" s="14" t="s">
        <v>22951</v>
      </c>
      <c r="D5679" s="12" t="s">
        <v>23017</v>
      </c>
      <c r="E5679" s="11" t="s">
        <v>23018</v>
      </c>
      <c r="F5679" s="134">
        <v>6242</v>
      </c>
      <c r="G5679" s="14" t="s">
        <v>4531</v>
      </c>
      <c r="H5679" s="129">
        <v>0.01</v>
      </c>
      <c r="I5679" s="14" t="s">
        <v>24</v>
      </c>
      <c r="J5679" s="14"/>
      <c r="K5679" s="14"/>
      <c r="L5679" s="14"/>
      <c r="M5679" s="14"/>
      <c r="N5679" s="14"/>
      <c r="O5679" s="14"/>
      <c r="P5679" s="14"/>
      <c r="Q5679" s="14"/>
      <c r="R5679" s="130"/>
      <c r="S5679" s="8"/>
      <c r="T5679" s="8"/>
    </row>
    <row r="5680" spans="1:20" ht="15.75" customHeight="1">
      <c r="A5680" s="8">
        <v>2018</v>
      </c>
      <c r="B5680" s="95">
        <v>127</v>
      </c>
      <c r="C5680" s="14" t="s">
        <v>22951</v>
      </c>
      <c r="D5680" s="12" t="s">
        <v>23019</v>
      </c>
      <c r="E5680" s="11" t="s">
        <v>23020</v>
      </c>
      <c r="F5680" s="14" t="s">
        <v>23021</v>
      </c>
      <c r="G5680" s="14" t="s">
        <v>11294</v>
      </c>
      <c r="H5680" s="129">
        <v>0.02</v>
      </c>
      <c r="I5680" s="14" t="s">
        <v>24</v>
      </c>
      <c r="J5680" s="14"/>
      <c r="K5680" s="14"/>
      <c r="L5680" s="14"/>
      <c r="M5680" s="14"/>
      <c r="N5680" s="14"/>
      <c r="O5680" s="14"/>
      <c r="P5680" s="14"/>
      <c r="Q5680" s="14"/>
      <c r="R5680" s="130" t="s">
        <v>72</v>
      </c>
      <c r="S5680" s="8"/>
      <c r="T5680" s="8"/>
    </row>
    <row r="5681" spans="1:20" ht="15.75" customHeight="1">
      <c r="A5681" s="8">
        <v>2018</v>
      </c>
      <c r="B5681" s="95">
        <v>127</v>
      </c>
      <c r="C5681" s="14" t="s">
        <v>22951</v>
      </c>
      <c r="D5681" s="12" t="s">
        <v>23022</v>
      </c>
      <c r="E5681" s="11" t="s">
        <v>23023</v>
      </c>
      <c r="F5681" s="14" t="s">
        <v>23024</v>
      </c>
      <c r="G5681" s="14" t="s">
        <v>12422</v>
      </c>
      <c r="H5681" s="129">
        <v>0.1</v>
      </c>
      <c r="I5681" s="14" t="s">
        <v>23</v>
      </c>
      <c r="J5681" s="14"/>
      <c r="K5681" s="14"/>
      <c r="L5681" s="14"/>
      <c r="M5681" s="14"/>
      <c r="N5681" s="14"/>
      <c r="O5681" s="14"/>
      <c r="P5681" s="14"/>
      <c r="Q5681" s="14"/>
      <c r="R5681" s="130"/>
      <c r="S5681" s="8"/>
      <c r="T5681" s="8"/>
    </row>
    <row r="5682" spans="1:20" ht="15.75" customHeight="1">
      <c r="A5682" s="8">
        <v>2018</v>
      </c>
      <c r="B5682" s="95">
        <v>127</v>
      </c>
      <c r="C5682" s="14" t="s">
        <v>22951</v>
      </c>
      <c r="D5682" s="12" t="s">
        <v>23025</v>
      </c>
      <c r="E5682" s="11" t="s">
        <v>23026</v>
      </c>
      <c r="F5682" s="14" t="s">
        <v>23027</v>
      </c>
      <c r="G5682" s="14" t="s">
        <v>23028</v>
      </c>
      <c r="H5682" s="129">
        <v>0.1</v>
      </c>
      <c r="I5682" s="14" t="s">
        <v>24</v>
      </c>
      <c r="J5682" s="14"/>
      <c r="K5682" s="14"/>
      <c r="L5682" s="14"/>
      <c r="M5682" s="14"/>
      <c r="N5682" s="14"/>
      <c r="O5682" s="14"/>
      <c r="P5682" s="14"/>
      <c r="Q5682" s="14"/>
      <c r="R5682" s="130"/>
      <c r="S5682" s="8"/>
      <c r="T5682" s="8"/>
    </row>
    <row r="5683" spans="1:20" ht="15.75" customHeight="1">
      <c r="A5683" s="8">
        <v>2018</v>
      </c>
      <c r="B5683" s="95">
        <v>127</v>
      </c>
      <c r="C5683" s="14" t="s">
        <v>22951</v>
      </c>
      <c r="D5683" s="12" t="s">
        <v>23029</v>
      </c>
      <c r="E5683" s="11" t="s">
        <v>23030</v>
      </c>
      <c r="F5683" s="14" t="s">
        <v>2215</v>
      </c>
      <c r="G5683" s="14" t="s">
        <v>23031</v>
      </c>
      <c r="H5683" s="129">
        <v>36</v>
      </c>
      <c r="I5683" s="14" t="s">
        <v>23</v>
      </c>
      <c r="J5683" s="14"/>
      <c r="K5683" s="14"/>
      <c r="L5683" s="14"/>
      <c r="M5683" s="14"/>
      <c r="N5683" s="14"/>
      <c r="O5683" s="14"/>
      <c r="P5683" s="14"/>
      <c r="Q5683" s="14"/>
      <c r="R5683" s="130"/>
      <c r="S5683" s="8"/>
      <c r="T5683" s="8"/>
    </row>
    <row r="5684" spans="1:20" ht="15.75" customHeight="1">
      <c r="A5684" s="8">
        <v>2018</v>
      </c>
      <c r="B5684" s="95">
        <v>127</v>
      </c>
      <c r="C5684" s="14" t="s">
        <v>22951</v>
      </c>
      <c r="D5684" s="12" t="s">
        <v>23032</v>
      </c>
      <c r="E5684" s="11" t="s">
        <v>23033</v>
      </c>
      <c r="F5684" s="14" t="s">
        <v>23034</v>
      </c>
      <c r="G5684" s="14" t="s">
        <v>23035</v>
      </c>
      <c r="H5684" s="129">
        <v>3</v>
      </c>
      <c r="I5684" s="14" t="s">
        <v>23</v>
      </c>
      <c r="J5684" s="14"/>
      <c r="K5684" s="14"/>
      <c r="L5684" s="14"/>
      <c r="M5684" s="14"/>
      <c r="N5684" s="14"/>
      <c r="O5684" s="14"/>
      <c r="P5684" s="14"/>
      <c r="Q5684" s="14"/>
      <c r="R5684" s="130"/>
      <c r="S5684" s="8"/>
      <c r="T5684" s="8"/>
    </row>
    <row r="5685" spans="1:20" ht="15.75" customHeight="1">
      <c r="A5685" s="8">
        <v>2018</v>
      </c>
      <c r="B5685" s="95">
        <v>127</v>
      </c>
      <c r="C5685" s="14" t="s">
        <v>22951</v>
      </c>
      <c r="D5685" s="12" t="s">
        <v>23036</v>
      </c>
      <c r="E5685" s="11" t="s">
        <v>23037</v>
      </c>
      <c r="F5685" s="14" t="s">
        <v>7223</v>
      </c>
      <c r="G5685" s="14" t="s">
        <v>23038</v>
      </c>
      <c r="H5685" s="129">
        <v>2</v>
      </c>
      <c r="I5685" s="14" t="s">
        <v>23</v>
      </c>
      <c r="J5685" s="14"/>
      <c r="K5685" s="14"/>
      <c r="L5685" s="14"/>
      <c r="M5685" s="14"/>
      <c r="N5685" s="14"/>
      <c r="O5685" s="14"/>
      <c r="P5685" s="14"/>
      <c r="Q5685" s="14"/>
      <c r="R5685" s="130"/>
      <c r="S5685" s="8"/>
      <c r="T5685" s="8"/>
    </row>
    <row r="5686" spans="1:20" ht="15.75" customHeight="1">
      <c r="A5686" s="8">
        <v>2018</v>
      </c>
      <c r="B5686" s="95">
        <v>127</v>
      </c>
      <c r="C5686" s="14" t="s">
        <v>22951</v>
      </c>
      <c r="D5686" s="12" t="s">
        <v>23039</v>
      </c>
      <c r="E5686" s="11" t="s">
        <v>23040</v>
      </c>
      <c r="F5686" s="14">
        <v>2018</v>
      </c>
      <c r="G5686" s="14" t="s">
        <v>23041</v>
      </c>
      <c r="H5686" s="129">
        <v>1</v>
      </c>
      <c r="I5686" s="14" t="s">
        <v>24</v>
      </c>
      <c r="J5686" s="14"/>
      <c r="K5686" s="14"/>
      <c r="L5686" s="14"/>
      <c r="M5686" s="14"/>
      <c r="N5686" s="14"/>
      <c r="O5686" s="14"/>
      <c r="P5686" s="14"/>
      <c r="Q5686" s="14"/>
      <c r="R5686" s="130" t="s">
        <v>72</v>
      </c>
      <c r="S5686" s="8"/>
      <c r="T5686" s="8"/>
    </row>
    <row r="5687" spans="1:20" ht="15.75" customHeight="1">
      <c r="A5687" s="8">
        <v>2018</v>
      </c>
      <c r="B5687" s="95">
        <v>127</v>
      </c>
      <c r="C5687" s="14" t="s">
        <v>22951</v>
      </c>
      <c r="D5687" s="12"/>
      <c r="E5687" s="11" t="s">
        <v>23042</v>
      </c>
      <c r="F5687" s="14" t="s">
        <v>23043</v>
      </c>
      <c r="G5687" s="14" t="s">
        <v>23044</v>
      </c>
      <c r="H5687" s="129">
        <v>0.2</v>
      </c>
      <c r="I5687" s="14" t="s">
        <v>24</v>
      </c>
      <c r="J5687" s="14"/>
      <c r="K5687" s="14"/>
      <c r="L5687" s="14"/>
      <c r="M5687" s="14"/>
      <c r="N5687" s="14"/>
      <c r="O5687" s="14"/>
      <c r="P5687" s="14"/>
      <c r="Q5687" s="14"/>
      <c r="R5687" s="130"/>
      <c r="S5687" s="8"/>
      <c r="T5687" s="8"/>
    </row>
    <row r="5688" spans="1:20" ht="15.75" customHeight="1">
      <c r="A5688" s="8">
        <v>2018</v>
      </c>
      <c r="B5688" s="95">
        <v>127</v>
      </c>
      <c r="C5688" s="14" t="s">
        <v>22951</v>
      </c>
      <c r="D5688" s="12" t="s">
        <v>23045</v>
      </c>
      <c r="E5688" s="11" t="s">
        <v>23046</v>
      </c>
      <c r="F5688" s="14">
        <v>1966</v>
      </c>
      <c r="G5688" s="14" t="s">
        <v>23047</v>
      </c>
      <c r="H5688" s="129">
        <v>0.02</v>
      </c>
      <c r="I5688" s="14" t="s">
        <v>24</v>
      </c>
      <c r="J5688" s="14"/>
      <c r="K5688" s="14"/>
      <c r="L5688" s="14"/>
      <c r="M5688" s="14"/>
      <c r="N5688" s="14"/>
      <c r="O5688" s="14"/>
      <c r="P5688" s="14"/>
      <c r="Q5688" s="14"/>
      <c r="R5688" s="130"/>
      <c r="S5688" s="8"/>
      <c r="T5688" s="8"/>
    </row>
    <row r="5689" spans="1:20" ht="15.75" customHeight="1">
      <c r="A5689" s="8">
        <v>2018</v>
      </c>
      <c r="B5689" s="95">
        <v>127</v>
      </c>
      <c r="C5689" s="14" t="s">
        <v>22951</v>
      </c>
      <c r="D5689" s="12" t="s">
        <v>23048</v>
      </c>
      <c r="E5689" s="11" t="s">
        <v>23049</v>
      </c>
      <c r="F5689" s="14" t="s">
        <v>1496</v>
      </c>
      <c r="G5689" s="14" t="s">
        <v>23050</v>
      </c>
      <c r="H5689" s="129">
        <v>0.2</v>
      </c>
      <c r="I5689" s="14" t="s">
        <v>24</v>
      </c>
      <c r="J5689" s="14"/>
      <c r="K5689" s="14"/>
      <c r="L5689" s="14"/>
      <c r="M5689" s="14"/>
      <c r="N5689" s="14"/>
      <c r="O5689" s="14"/>
      <c r="P5689" s="14"/>
      <c r="Q5689" s="14"/>
      <c r="R5689" s="130" t="s">
        <v>72</v>
      </c>
      <c r="S5689" s="8"/>
      <c r="T5689" s="8"/>
    </row>
    <row r="5690" spans="1:20" ht="15.75" customHeight="1">
      <c r="A5690" s="8">
        <v>2018</v>
      </c>
      <c r="B5690" s="95">
        <v>127</v>
      </c>
      <c r="C5690" s="14" t="s">
        <v>22951</v>
      </c>
      <c r="D5690" s="12" t="s">
        <v>23051</v>
      </c>
      <c r="E5690" s="11" t="s">
        <v>23052</v>
      </c>
      <c r="F5690" s="14" t="s">
        <v>11737</v>
      </c>
      <c r="G5690" s="14" t="s">
        <v>23053</v>
      </c>
      <c r="H5690" s="129">
        <v>0.01</v>
      </c>
      <c r="I5690" s="14" t="s">
        <v>23</v>
      </c>
      <c r="J5690" s="14"/>
      <c r="K5690" s="14"/>
      <c r="L5690" s="14"/>
      <c r="M5690" s="14"/>
      <c r="N5690" s="14"/>
      <c r="O5690" s="14"/>
      <c r="P5690" s="14"/>
      <c r="Q5690" s="14"/>
      <c r="R5690" s="130"/>
      <c r="S5690" s="8"/>
      <c r="T5690" s="8"/>
    </row>
    <row r="5691" spans="1:20" ht="15.75" customHeight="1">
      <c r="A5691" s="8">
        <v>2018</v>
      </c>
      <c r="B5691" s="95">
        <v>127</v>
      </c>
      <c r="C5691" s="14" t="s">
        <v>22951</v>
      </c>
      <c r="D5691" s="12" t="s">
        <v>23054</v>
      </c>
      <c r="E5691" s="11" t="s">
        <v>23055</v>
      </c>
      <c r="F5691" s="14" t="s">
        <v>23056</v>
      </c>
      <c r="G5691" s="14" t="s">
        <v>23057</v>
      </c>
      <c r="H5691" s="129">
        <v>1.5</v>
      </c>
      <c r="I5691" s="14"/>
      <c r="J5691" s="14"/>
      <c r="K5691" s="14"/>
      <c r="L5691" s="14"/>
      <c r="M5691" s="14"/>
      <c r="N5691" s="14"/>
      <c r="O5691" s="14"/>
      <c r="P5691" s="14"/>
      <c r="Q5691" s="14"/>
      <c r="R5691" s="130"/>
      <c r="S5691" s="8" t="s">
        <v>20</v>
      </c>
      <c r="T5691" s="8"/>
    </row>
    <row r="5692" spans="1:20" ht="15.75" customHeight="1">
      <c r="A5692" s="8">
        <v>2018</v>
      </c>
      <c r="B5692" s="95">
        <v>127</v>
      </c>
      <c r="C5692" s="14" t="s">
        <v>22951</v>
      </c>
      <c r="D5692" s="12" t="s">
        <v>22959</v>
      </c>
      <c r="E5692" s="11" t="s">
        <v>23058</v>
      </c>
      <c r="F5692" s="14" t="s">
        <v>23059</v>
      </c>
      <c r="G5692" s="14" t="s">
        <v>23060</v>
      </c>
      <c r="H5692" s="129">
        <v>0.1</v>
      </c>
      <c r="I5692" s="14"/>
      <c r="J5692" s="14"/>
      <c r="K5692" s="14"/>
      <c r="L5692" s="14"/>
      <c r="M5692" s="14"/>
      <c r="N5692" s="14"/>
      <c r="O5692" s="14"/>
      <c r="P5692" s="14"/>
      <c r="Q5692" s="14"/>
      <c r="R5692" s="130"/>
      <c r="S5692" s="8"/>
      <c r="T5692" s="8"/>
    </row>
    <row r="5693" spans="1:20" ht="15.75" customHeight="1">
      <c r="A5693" s="8">
        <v>2018</v>
      </c>
      <c r="B5693" s="95">
        <v>127</v>
      </c>
      <c r="C5693" s="14" t="s">
        <v>22951</v>
      </c>
      <c r="D5693" s="12" t="s">
        <v>23061</v>
      </c>
      <c r="E5693" s="11" t="s">
        <v>23062</v>
      </c>
      <c r="F5693" s="14" t="s">
        <v>7005</v>
      </c>
      <c r="G5693" s="14" t="s">
        <v>23063</v>
      </c>
      <c r="H5693" s="129" t="s">
        <v>555</v>
      </c>
      <c r="I5693" s="14"/>
      <c r="J5693" s="14"/>
      <c r="K5693" s="14"/>
      <c r="L5693" s="14"/>
      <c r="M5693" s="14"/>
      <c r="N5693" s="14"/>
      <c r="O5693" s="14"/>
      <c r="P5693" s="14"/>
      <c r="Q5693" s="14"/>
      <c r="R5693" s="130"/>
      <c r="S5693" s="8"/>
      <c r="T5693" s="8"/>
    </row>
    <row r="5694" spans="1:20" ht="15.75" customHeight="1">
      <c r="A5694" s="8">
        <v>2018</v>
      </c>
      <c r="B5694" s="95">
        <v>127</v>
      </c>
      <c r="C5694" s="14" t="s">
        <v>22951</v>
      </c>
      <c r="D5694" s="12"/>
      <c r="E5694" s="11" t="s">
        <v>23064</v>
      </c>
      <c r="F5694" s="14" t="s">
        <v>23065</v>
      </c>
      <c r="G5694" s="14" t="s">
        <v>23066</v>
      </c>
      <c r="H5694" s="129">
        <v>0.05</v>
      </c>
      <c r="I5694" s="14"/>
      <c r="J5694" s="14"/>
      <c r="K5694" s="14"/>
      <c r="L5694" s="14"/>
      <c r="M5694" s="14"/>
      <c r="N5694" s="14"/>
      <c r="O5694" s="14"/>
      <c r="P5694" s="14"/>
      <c r="Q5694" s="14"/>
      <c r="R5694" s="130" t="s">
        <v>72</v>
      </c>
      <c r="S5694" s="8"/>
      <c r="T5694" s="8"/>
    </row>
    <row r="5695" spans="1:20" ht="15.75" customHeight="1">
      <c r="A5695" s="8">
        <v>2018</v>
      </c>
      <c r="B5695" s="95">
        <v>127</v>
      </c>
      <c r="C5695" s="14" t="s">
        <v>22951</v>
      </c>
      <c r="D5695" s="12" t="s">
        <v>23067</v>
      </c>
      <c r="E5695" s="11" t="s">
        <v>23068</v>
      </c>
      <c r="F5695" s="14" t="s">
        <v>23069</v>
      </c>
      <c r="G5695" s="14" t="s">
        <v>23070</v>
      </c>
      <c r="H5695" s="129">
        <v>0.1</v>
      </c>
      <c r="I5695" s="14"/>
      <c r="J5695" s="14"/>
      <c r="K5695" s="14"/>
      <c r="L5695" s="14"/>
      <c r="M5695" s="14"/>
      <c r="N5695" s="14"/>
      <c r="O5695" s="14"/>
      <c r="P5695" s="14"/>
      <c r="Q5695" s="14"/>
      <c r="R5695" s="130" t="s">
        <v>72</v>
      </c>
      <c r="S5695" s="8"/>
      <c r="T5695" s="8"/>
    </row>
    <row r="5696" spans="1:20" ht="15.75" customHeight="1">
      <c r="A5696" s="8">
        <v>2018</v>
      </c>
      <c r="B5696" s="95">
        <v>127</v>
      </c>
      <c r="C5696" s="14" t="s">
        <v>22951</v>
      </c>
      <c r="D5696" s="12" t="s">
        <v>22995</v>
      </c>
      <c r="E5696" s="11" t="s">
        <v>23071</v>
      </c>
      <c r="F5696" s="14" t="s">
        <v>949</v>
      </c>
      <c r="G5696" s="14" t="s">
        <v>23072</v>
      </c>
      <c r="H5696" s="129">
        <v>0.1</v>
      </c>
      <c r="I5696" s="14" t="s">
        <v>23</v>
      </c>
      <c r="J5696" s="14" t="s">
        <v>23</v>
      </c>
      <c r="K5696" s="14"/>
      <c r="L5696" s="14"/>
      <c r="M5696" s="14"/>
      <c r="N5696" s="14"/>
      <c r="O5696" s="14"/>
      <c r="P5696" s="14"/>
      <c r="Q5696" s="14"/>
      <c r="R5696" s="130"/>
      <c r="S5696" s="8"/>
      <c r="T5696" s="8"/>
    </row>
    <row r="5697" spans="1:20" ht="15.75" customHeight="1">
      <c r="A5697" s="8">
        <v>2018</v>
      </c>
      <c r="B5697" s="95">
        <v>127</v>
      </c>
      <c r="C5697" s="14" t="s">
        <v>22951</v>
      </c>
      <c r="D5697" s="12" t="s">
        <v>22998</v>
      </c>
      <c r="E5697" s="11" t="s">
        <v>22999</v>
      </c>
      <c r="F5697" s="14" t="s">
        <v>23073</v>
      </c>
      <c r="G5697" s="14" t="s">
        <v>23001</v>
      </c>
      <c r="H5697" s="129">
        <v>17</v>
      </c>
      <c r="I5697" s="14" t="s">
        <v>23</v>
      </c>
      <c r="J5697" s="14"/>
      <c r="K5697" s="14"/>
      <c r="L5697" s="14"/>
      <c r="M5697" s="14"/>
      <c r="N5697" s="14"/>
      <c r="O5697" s="14"/>
      <c r="P5697" s="14"/>
      <c r="Q5697" s="14"/>
      <c r="R5697" s="130" t="s">
        <v>28</v>
      </c>
      <c r="S5697" s="8"/>
      <c r="T5697" s="8"/>
    </row>
    <row r="5698" spans="1:20" ht="15.75" customHeight="1">
      <c r="A5698" s="8">
        <v>2018</v>
      </c>
      <c r="B5698" s="95">
        <v>127</v>
      </c>
      <c r="C5698" s="14" t="s">
        <v>22951</v>
      </c>
      <c r="D5698" s="12" t="s">
        <v>23074</v>
      </c>
      <c r="E5698" s="11" t="s">
        <v>23075</v>
      </c>
      <c r="F5698" s="14" t="s">
        <v>23076</v>
      </c>
      <c r="G5698" s="14" t="s">
        <v>23077</v>
      </c>
      <c r="H5698" s="129">
        <v>0.7</v>
      </c>
      <c r="I5698" s="14" t="s">
        <v>23</v>
      </c>
      <c r="J5698" s="14"/>
      <c r="K5698" s="14"/>
      <c r="L5698" s="14"/>
      <c r="M5698" s="14"/>
      <c r="N5698" s="14"/>
      <c r="O5698" s="14"/>
      <c r="P5698" s="14"/>
      <c r="Q5698" s="14"/>
      <c r="R5698" s="130"/>
      <c r="S5698" s="8"/>
      <c r="T5698" s="8"/>
    </row>
    <row r="5699" spans="1:20" ht="15.75" customHeight="1">
      <c r="A5699" s="8">
        <v>2018</v>
      </c>
      <c r="B5699" s="95">
        <v>127</v>
      </c>
      <c r="C5699" s="14" t="s">
        <v>22951</v>
      </c>
      <c r="D5699" s="12" t="s">
        <v>23078</v>
      </c>
      <c r="E5699" s="11" t="s">
        <v>23079</v>
      </c>
      <c r="F5699" s="14" t="s">
        <v>23080</v>
      </c>
      <c r="G5699" s="14" t="s">
        <v>23081</v>
      </c>
      <c r="H5699" s="129">
        <v>0.1</v>
      </c>
      <c r="I5699" s="14" t="s">
        <v>24</v>
      </c>
      <c r="J5699" s="14"/>
      <c r="K5699" s="14"/>
      <c r="L5699" s="14"/>
      <c r="M5699" s="14"/>
      <c r="N5699" s="14"/>
      <c r="O5699" s="14"/>
      <c r="P5699" s="14"/>
      <c r="Q5699" s="14"/>
      <c r="R5699" s="130" t="s">
        <v>72</v>
      </c>
      <c r="S5699" s="8"/>
      <c r="T5699" s="8"/>
    </row>
    <row r="5700" spans="1:20" ht="15.75" customHeight="1">
      <c r="A5700" s="8">
        <v>2018</v>
      </c>
      <c r="B5700" s="95">
        <v>127</v>
      </c>
      <c r="C5700" s="14" t="s">
        <v>22951</v>
      </c>
      <c r="D5700" s="12" t="s">
        <v>23082</v>
      </c>
      <c r="E5700" s="11" t="s">
        <v>23083</v>
      </c>
      <c r="F5700" s="14" t="s">
        <v>23084</v>
      </c>
      <c r="G5700" s="14" t="s">
        <v>23085</v>
      </c>
      <c r="H5700" s="129">
        <v>0.05</v>
      </c>
      <c r="I5700" s="14" t="s">
        <v>24</v>
      </c>
      <c r="J5700" s="14"/>
      <c r="K5700" s="14"/>
      <c r="L5700" s="14"/>
      <c r="M5700" s="14"/>
      <c r="N5700" s="14"/>
      <c r="O5700" s="14"/>
      <c r="P5700" s="14"/>
      <c r="Q5700" s="14"/>
      <c r="R5700" s="130"/>
      <c r="S5700" s="8"/>
      <c r="T5700" s="8"/>
    </row>
    <row r="5701" spans="1:20" ht="15.75" customHeight="1">
      <c r="A5701" s="8">
        <v>2018</v>
      </c>
      <c r="B5701" s="95">
        <v>127</v>
      </c>
      <c r="C5701" s="14" t="s">
        <v>22951</v>
      </c>
      <c r="D5701" s="12" t="s">
        <v>23086</v>
      </c>
      <c r="E5701" s="11" t="s">
        <v>23087</v>
      </c>
      <c r="F5701" s="14" t="s">
        <v>12848</v>
      </c>
      <c r="G5701" s="14" t="s">
        <v>23088</v>
      </c>
      <c r="H5701" s="129">
        <v>0.05</v>
      </c>
      <c r="I5701" s="14" t="s">
        <v>24</v>
      </c>
      <c r="J5701" s="14"/>
      <c r="K5701" s="14"/>
      <c r="L5701" s="14"/>
      <c r="M5701" s="14"/>
      <c r="N5701" s="14"/>
      <c r="O5701" s="14"/>
      <c r="P5701" s="14"/>
      <c r="Q5701" s="14"/>
      <c r="R5701" s="130" t="s">
        <v>4107</v>
      </c>
      <c r="S5701" s="8"/>
      <c r="T5701" s="8"/>
    </row>
    <row r="5702" spans="1:20" ht="15.75" customHeight="1">
      <c r="A5702" s="8">
        <v>2018</v>
      </c>
      <c r="B5702" s="95">
        <v>127</v>
      </c>
      <c r="C5702" s="14" t="s">
        <v>22951</v>
      </c>
      <c r="D5702" s="12" t="s">
        <v>23089</v>
      </c>
      <c r="E5702" s="11" t="s">
        <v>23090</v>
      </c>
      <c r="F5702" s="14" t="s">
        <v>23091</v>
      </c>
      <c r="G5702" s="14" t="s">
        <v>23092</v>
      </c>
      <c r="H5702" s="129" t="s">
        <v>23093</v>
      </c>
      <c r="I5702" s="14"/>
      <c r="J5702" s="14" t="s">
        <v>23</v>
      </c>
      <c r="K5702" s="14"/>
      <c r="L5702" s="14"/>
      <c r="M5702" s="14"/>
      <c r="N5702" s="14"/>
      <c r="O5702" s="14"/>
      <c r="P5702" s="14"/>
      <c r="Q5702" s="14"/>
      <c r="R5702" s="130"/>
      <c r="S5702" s="8"/>
      <c r="T5702" s="8"/>
    </row>
    <row r="5703" spans="1:20" ht="15.75" customHeight="1">
      <c r="A5703" s="8">
        <v>2018</v>
      </c>
      <c r="B5703" s="95">
        <v>127</v>
      </c>
      <c r="C5703" s="14" t="s">
        <v>22951</v>
      </c>
      <c r="D5703" s="12" t="s">
        <v>23094</v>
      </c>
      <c r="E5703" s="11" t="s">
        <v>23095</v>
      </c>
      <c r="F5703" s="14" t="s">
        <v>23096</v>
      </c>
      <c r="G5703" s="14" t="s">
        <v>23097</v>
      </c>
      <c r="H5703" s="129">
        <v>0.5</v>
      </c>
      <c r="I5703" s="14" t="s">
        <v>23</v>
      </c>
      <c r="J5703" s="14"/>
      <c r="K5703" s="14"/>
      <c r="L5703" s="14"/>
      <c r="M5703" s="14"/>
      <c r="N5703" s="14"/>
      <c r="O5703" s="14"/>
      <c r="P5703" s="14"/>
      <c r="Q5703" s="14"/>
      <c r="R5703" s="130"/>
      <c r="S5703" s="19" t="s">
        <v>23098</v>
      </c>
      <c r="T5703" s="8"/>
    </row>
    <row r="5704" spans="1:20" ht="15.75" customHeight="1">
      <c r="A5704" s="8">
        <v>2018</v>
      </c>
      <c r="B5704" s="95">
        <v>127</v>
      </c>
      <c r="C5704" s="14" t="s">
        <v>22951</v>
      </c>
      <c r="D5704" s="12" t="s">
        <v>23099</v>
      </c>
      <c r="E5704" s="11" t="s">
        <v>23100</v>
      </c>
      <c r="F5704" s="14" t="s">
        <v>23101</v>
      </c>
      <c r="G5704" s="14" t="s">
        <v>23102</v>
      </c>
      <c r="H5704" s="129">
        <v>0.4</v>
      </c>
      <c r="I5704" s="14" t="s">
        <v>23</v>
      </c>
      <c r="J5704" s="14"/>
      <c r="K5704" s="14"/>
      <c r="L5704" s="14"/>
      <c r="M5704" s="14"/>
      <c r="N5704" s="14"/>
      <c r="O5704" s="14"/>
      <c r="P5704" s="14"/>
      <c r="Q5704" s="14"/>
      <c r="R5704" s="130"/>
      <c r="S5704" s="8"/>
      <c r="T5704" s="8"/>
    </row>
    <row r="5705" spans="1:20" ht="15.75" customHeight="1">
      <c r="A5705" s="8">
        <v>2018</v>
      </c>
      <c r="B5705" s="95">
        <v>127</v>
      </c>
      <c r="C5705" s="14" t="s">
        <v>22951</v>
      </c>
      <c r="D5705" s="12" t="s">
        <v>23103</v>
      </c>
      <c r="E5705" s="11" t="s">
        <v>23104</v>
      </c>
      <c r="F5705" s="14" t="s">
        <v>3770</v>
      </c>
      <c r="G5705" s="14" t="s">
        <v>23105</v>
      </c>
      <c r="H5705" s="129">
        <v>0.2</v>
      </c>
      <c r="I5705" s="14" t="s">
        <v>24</v>
      </c>
      <c r="J5705" s="14"/>
      <c r="K5705" s="14"/>
      <c r="L5705" s="14"/>
      <c r="M5705" s="14"/>
      <c r="N5705" s="14"/>
      <c r="O5705" s="14"/>
      <c r="P5705" s="14"/>
      <c r="Q5705" s="14"/>
      <c r="R5705" s="130" t="s">
        <v>64</v>
      </c>
      <c r="S5705" s="8"/>
      <c r="T5705" s="8"/>
    </row>
    <row r="5706" spans="1:20" ht="15.75" customHeight="1">
      <c r="A5706" s="8">
        <v>2018</v>
      </c>
      <c r="B5706" s="95">
        <v>127</v>
      </c>
      <c r="C5706" s="14" t="s">
        <v>22951</v>
      </c>
      <c r="D5706" s="12" t="s">
        <v>23106</v>
      </c>
      <c r="E5706" s="11" t="s">
        <v>23107</v>
      </c>
      <c r="F5706" s="14" t="s">
        <v>23108</v>
      </c>
      <c r="G5706" s="14" t="s">
        <v>23109</v>
      </c>
      <c r="H5706" s="129">
        <v>0.4</v>
      </c>
      <c r="I5706" s="14" t="s">
        <v>24</v>
      </c>
      <c r="J5706" s="14"/>
      <c r="K5706" s="14"/>
      <c r="L5706" s="14"/>
      <c r="M5706" s="14"/>
      <c r="N5706" s="14"/>
      <c r="O5706" s="14"/>
      <c r="P5706" s="14"/>
      <c r="Q5706" s="14"/>
      <c r="R5706" s="130" t="s">
        <v>72</v>
      </c>
      <c r="S5706" s="8"/>
      <c r="T5706" s="8"/>
    </row>
    <row r="5707" spans="1:20" ht="15.75" customHeight="1">
      <c r="A5707" s="8">
        <v>2018</v>
      </c>
      <c r="B5707" s="95">
        <v>127</v>
      </c>
      <c r="C5707" s="14" t="s">
        <v>22951</v>
      </c>
      <c r="D5707" s="12" t="s">
        <v>23110</v>
      </c>
      <c r="E5707" s="11" t="s">
        <v>23111</v>
      </c>
      <c r="F5707" s="14" t="s">
        <v>23112</v>
      </c>
      <c r="G5707" s="14" t="s">
        <v>23113</v>
      </c>
      <c r="H5707" s="129">
        <v>0.4</v>
      </c>
      <c r="I5707" s="14" t="s">
        <v>23</v>
      </c>
      <c r="J5707" s="14"/>
      <c r="K5707" s="14"/>
      <c r="L5707" s="14"/>
      <c r="M5707" s="14"/>
      <c r="N5707" s="14"/>
      <c r="O5707" s="14"/>
      <c r="P5707" s="14"/>
      <c r="Q5707" s="14"/>
      <c r="R5707" s="130"/>
      <c r="S5707" s="8"/>
      <c r="T5707" s="8"/>
    </row>
    <row r="5708" spans="1:20" ht="15.75" customHeight="1">
      <c r="A5708" s="8">
        <v>2018</v>
      </c>
      <c r="B5708" s="95">
        <v>127</v>
      </c>
      <c r="C5708" s="14" t="s">
        <v>22951</v>
      </c>
      <c r="D5708" s="12" t="s">
        <v>23114</v>
      </c>
      <c r="E5708" s="11" t="s">
        <v>23115</v>
      </c>
      <c r="F5708" s="14" t="s">
        <v>2378</v>
      </c>
      <c r="G5708" s="14" t="s">
        <v>23116</v>
      </c>
      <c r="H5708" s="129">
        <v>6</v>
      </c>
      <c r="I5708" s="14" t="s">
        <v>23</v>
      </c>
      <c r="J5708" s="14"/>
      <c r="K5708" s="14"/>
      <c r="L5708" s="14"/>
      <c r="M5708" s="14"/>
      <c r="N5708" s="14"/>
      <c r="O5708" s="14"/>
      <c r="P5708" s="14"/>
      <c r="Q5708" s="14"/>
      <c r="R5708" s="130"/>
      <c r="S5708" s="8"/>
      <c r="T5708" s="8"/>
    </row>
    <row r="5709" spans="1:20" ht="15.75" customHeight="1">
      <c r="A5709" s="8">
        <v>2018</v>
      </c>
      <c r="B5709" s="9">
        <v>1178</v>
      </c>
      <c r="C5709" s="11" t="s">
        <v>23117</v>
      </c>
      <c r="D5709" s="11" t="s">
        <v>23118</v>
      </c>
      <c r="E5709" s="11" t="s">
        <v>23119</v>
      </c>
      <c r="F5709" s="11" t="s">
        <v>23120</v>
      </c>
      <c r="G5709" s="11" t="s">
        <v>23121</v>
      </c>
      <c r="H5709" s="13" t="s">
        <v>4407</v>
      </c>
      <c r="I5709" s="11" t="s">
        <v>24</v>
      </c>
      <c r="J5709" s="11" t="s">
        <v>24</v>
      </c>
      <c r="K5709" s="15" t="s">
        <v>693</v>
      </c>
      <c r="L5709" s="15" t="s">
        <v>23122</v>
      </c>
      <c r="M5709" s="29"/>
      <c r="N5709" s="29"/>
      <c r="O5709" s="47"/>
      <c r="P5709" s="47"/>
      <c r="Q5709" s="47"/>
      <c r="R5709" s="14" t="s">
        <v>72</v>
      </c>
      <c r="S5709" s="8"/>
      <c r="T5709" s="8"/>
    </row>
    <row r="5710" spans="1:20" ht="15.75" customHeight="1">
      <c r="A5710" s="8">
        <v>2018</v>
      </c>
      <c r="B5710" s="9">
        <v>1178</v>
      </c>
      <c r="C5710" s="11" t="s">
        <v>23117</v>
      </c>
      <c r="D5710" s="11" t="s">
        <v>23123</v>
      </c>
      <c r="E5710" s="11" t="s">
        <v>23124</v>
      </c>
      <c r="F5710" s="11" t="s">
        <v>23125</v>
      </c>
      <c r="G5710" s="11" t="s">
        <v>23126</v>
      </c>
      <c r="H5710" s="13" t="s">
        <v>10306</v>
      </c>
      <c r="I5710" s="11" t="s">
        <v>24</v>
      </c>
      <c r="J5710" s="11" t="s">
        <v>24</v>
      </c>
      <c r="K5710" s="15" t="s">
        <v>693</v>
      </c>
      <c r="L5710" s="15" t="s">
        <v>23127</v>
      </c>
      <c r="M5710" s="29"/>
      <c r="N5710" s="29"/>
      <c r="O5710" s="47"/>
      <c r="P5710" s="47"/>
      <c r="Q5710" s="47"/>
      <c r="R5710" s="14" t="s">
        <v>72</v>
      </c>
      <c r="S5710" s="8"/>
      <c r="T5710" s="8"/>
    </row>
    <row r="5711" spans="1:20" ht="15.75" customHeight="1">
      <c r="A5711" s="8">
        <v>2018</v>
      </c>
      <c r="B5711" s="9">
        <v>1178</v>
      </c>
      <c r="C5711" s="11" t="s">
        <v>23117</v>
      </c>
      <c r="D5711" s="11" t="s">
        <v>23128</v>
      </c>
      <c r="E5711" s="11" t="s">
        <v>23129</v>
      </c>
      <c r="F5711" s="11" t="s">
        <v>23130</v>
      </c>
      <c r="G5711" s="11" t="s">
        <v>23131</v>
      </c>
      <c r="H5711" s="13" t="s">
        <v>10306</v>
      </c>
      <c r="I5711" s="11" t="s">
        <v>24</v>
      </c>
      <c r="J5711" s="11" t="s">
        <v>24</v>
      </c>
      <c r="K5711" s="12" t="s">
        <v>693</v>
      </c>
      <c r="L5711" s="15" t="s">
        <v>12603</v>
      </c>
      <c r="M5711" s="16"/>
      <c r="N5711" s="16"/>
      <c r="O5711" s="47"/>
      <c r="P5711" s="47"/>
      <c r="Q5711" s="47"/>
      <c r="R5711" s="14" t="s">
        <v>72</v>
      </c>
      <c r="S5711" s="8"/>
      <c r="T5711" s="8"/>
    </row>
    <row r="5712" spans="1:20" ht="15.75" customHeight="1">
      <c r="A5712" s="8">
        <v>2018</v>
      </c>
      <c r="B5712" s="9">
        <v>1178</v>
      </c>
      <c r="C5712" s="11" t="s">
        <v>23117</v>
      </c>
      <c r="D5712" s="11" t="s">
        <v>23132</v>
      </c>
      <c r="E5712" s="11" t="s">
        <v>23133</v>
      </c>
      <c r="F5712" s="11" t="s">
        <v>23134</v>
      </c>
      <c r="G5712" s="11" t="s">
        <v>23135</v>
      </c>
      <c r="H5712" s="13" t="s">
        <v>4407</v>
      </c>
      <c r="I5712" s="11" t="s">
        <v>24</v>
      </c>
      <c r="J5712" s="11" t="s">
        <v>24</v>
      </c>
      <c r="K5712" s="15" t="s">
        <v>693</v>
      </c>
      <c r="L5712" s="15" t="s">
        <v>23136</v>
      </c>
      <c r="M5712" s="16"/>
      <c r="N5712" s="12"/>
      <c r="O5712" s="13"/>
      <c r="P5712" s="13"/>
      <c r="Q5712" s="13"/>
      <c r="R5712" s="14" t="s">
        <v>72</v>
      </c>
      <c r="S5712" s="8"/>
      <c r="T5712" s="8"/>
    </row>
    <row r="5713" spans="1:20" ht="15.75" customHeight="1">
      <c r="A5713" s="8">
        <v>2018</v>
      </c>
      <c r="B5713" s="9">
        <v>133</v>
      </c>
      <c r="C5713" s="46" t="s">
        <v>23137</v>
      </c>
      <c r="D5713" s="10" t="s">
        <v>23138</v>
      </c>
      <c r="E5713" s="11" t="s">
        <v>23139</v>
      </c>
      <c r="F5713" s="10" t="s">
        <v>23140</v>
      </c>
      <c r="G5713" s="10" t="s">
        <v>23141</v>
      </c>
      <c r="H5713" s="13" t="s">
        <v>10360</v>
      </c>
      <c r="I5713" s="10" t="s">
        <v>24</v>
      </c>
      <c r="J5713" s="10" t="s">
        <v>24</v>
      </c>
      <c r="K5713" s="29" t="s">
        <v>693</v>
      </c>
      <c r="L5713" s="29" t="s">
        <v>23142</v>
      </c>
      <c r="M5713" s="29" t="s">
        <v>24</v>
      </c>
      <c r="N5713" s="29"/>
      <c r="O5713" s="47"/>
      <c r="P5713" s="47"/>
      <c r="Q5713" s="47"/>
      <c r="R5713" s="14"/>
      <c r="S5713" s="8"/>
      <c r="T5713" s="8"/>
    </row>
    <row r="5714" spans="1:20" ht="15.75" customHeight="1">
      <c r="A5714" s="8">
        <v>2018</v>
      </c>
      <c r="B5714" s="9">
        <v>133</v>
      </c>
      <c r="C5714" s="46" t="s">
        <v>23137</v>
      </c>
      <c r="D5714" s="10" t="s">
        <v>23143</v>
      </c>
      <c r="E5714" s="11" t="s">
        <v>23144</v>
      </c>
      <c r="F5714" s="10" t="s">
        <v>11783</v>
      </c>
      <c r="G5714" s="10" t="s">
        <v>23145</v>
      </c>
      <c r="H5714" s="13" t="s">
        <v>10336</v>
      </c>
      <c r="I5714" s="10" t="s">
        <v>24</v>
      </c>
      <c r="J5714" s="10" t="s">
        <v>24</v>
      </c>
      <c r="K5714" s="29" t="s">
        <v>693</v>
      </c>
      <c r="L5714" s="29" t="s">
        <v>23142</v>
      </c>
      <c r="M5714" s="29" t="s">
        <v>24</v>
      </c>
      <c r="N5714" s="29"/>
      <c r="O5714" s="47"/>
      <c r="P5714" s="47"/>
      <c r="Q5714" s="47"/>
      <c r="R5714" s="14" t="s">
        <v>64</v>
      </c>
      <c r="S5714" s="8"/>
      <c r="T5714" s="8"/>
    </row>
    <row r="5715" spans="1:20" ht="15.75" customHeight="1">
      <c r="A5715" s="8">
        <v>2018</v>
      </c>
      <c r="B5715" s="9">
        <v>133</v>
      </c>
      <c r="C5715" s="46" t="s">
        <v>23137</v>
      </c>
      <c r="D5715" s="10" t="s">
        <v>23146</v>
      </c>
      <c r="E5715" s="11" t="s">
        <v>23147</v>
      </c>
      <c r="F5715" s="10" t="s">
        <v>23148</v>
      </c>
      <c r="G5715" s="10" t="s">
        <v>23149</v>
      </c>
      <c r="H5715" s="13" t="s">
        <v>10360</v>
      </c>
      <c r="I5715" s="10" t="s">
        <v>24</v>
      </c>
      <c r="J5715" s="10" t="s">
        <v>24</v>
      </c>
      <c r="K5715" s="29" t="s">
        <v>693</v>
      </c>
      <c r="L5715" s="29" t="s">
        <v>23150</v>
      </c>
      <c r="M5715" s="16" t="s">
        <v>24</v>
      </c>
      <c r="N5715" s="16"/>
      <c r="O5715" s="47"/>
      <c r="P5715" s="47"/>
      <c r="Q5715" s="47"/>
      <c r="R5715" s="14" t="s">
        <v>72</v>
      </c>
      <c r="S5715" s="8"/>
      <c r="T5715" s="8"/>
    </row>
    <row r="5716" spans="1:20" ht="15.75" customHeight="1">
      <c r="A5716" s="8">
        <v>2018</v>
      </c>
      <c r="B5716" s="9">
        <v>133</v>
      </c>
      <c r="C5716" s="46" t="s">
        <v>23137</v>
      </c>
      <c r="D5716" s="141" t="s">
        <v>23151</v>
      </c>
      <c r="E5716" s="11" t="s">
        <v>23152</v>
      </c>
      <c r="F5716" s="10" t="s">
        <v>23153</v>
      </c>
      <c r="G5716" s="10" t="s">
        <v>23154</v>
      </c>
      <c r="H5716" s="13" t="s">
        <v>10380</v>
      </c>
      <c r="I5716" s="10" t="s">
        <v>24</v>
      </c>
      <c r="J5716" s="10" t="s">
        <v>24</v>
      </c>
      <c r="K5716" s="29" t="s">
        <v>693</v>
      </c>
      <c r="L5716" s="29"/>
      <c r="M5716" s="16" t="s">
        <v>24</v>
      </c>
      <c r="N5716" s="12"/>
      <c r="O5716" s="13"/>
      <c r="P5716" s="13"/>
      <c r="Q5716" s="13"/>
      <c r="R5716" s="14" t="s">
        <v>72</v>
      </c>
      <c r="S5716" s="8"/>
      <c r="T5716" s="8"/>
    </row>
    <row r="5717" spans="1:20" ht="15.75" customHeight="1">
      <c r="A5717" s="8">
        <v>2018</v>
      </c>
      <c r="B5717" s="9">
        <v>133</v>
      </c>
      <c r="C5717" s="46" t="s">
        <v>23137</v>
      </c>
      <c r="D5717" s="10" t="s">
        <v>23155</v>
      </c>
      <c r="E5717" s="11" t="s">
        <v>23156</v>
      </c>
      <c r="F5717" s="10" t="s">
        <v>23157</v>
      </c>
      <c r="G5717" s="10" t="s">
        <v>23158</v>
      </c>
      <c r="H5717" s="13" t="s">
        <v>10360</v>
      </c>
      <c r="I5717" s="10" t="s">
        <v>24</v>
      </c>
      <c r="J5717" s="10" t="s">
        <v>24</v>
      </c>
      <c r="K5717" s="29" t="s">
        <v>693</v>
      </c>
      <c r="L5717" s="29" t="s">
        <v>23142</v>
      </c>
      <c r="M5717" s="16" t="s">
        <v>24</v>
      </c>
      <c r="N5717" s="16"/>
      <c r="O5717" s="47"/>
      <c r="P5717" s="47"/>
      <c r="Q5717" s="47"/>
      <c r="R5717" s="14" t="s">
        <v>72</v>
      </c>
      <c r="S5717" s="8"/>
      <c r="T5717" s="8"/>
    </row>
    <row r="5718" spans="1:20" ht="15.75" customHeight="1">
      <c r="A5718" s="8">
        <v>2018</v>
      </c>
      <c r="B5718" s="9">
        <v>133</v>
      </c>
      <c r="C5718" s="46" t="s">
        <v>23137</v>
      </c>
      <c r="D5718" s="10" t="s">
        <v>23159</v>
      </c>
      <c r="E5718" s="11" t="s">
        <v>23160</v>
      </c>
      <c r="F5718" s="10" t="s">
        <v>15372</v>
      </c>
      <c r="G5718" s="10" t="s">
        <v>11813</v>
      </c>
      <c r="H5718" s="13" t="s">
        <v>23161</v>
      </c>
      <c r="I5718" s="10" t="s">
        <v>23</v>
      </c>
      <c r="J5718" s="10" t="s">
        <v>24</v>
      </c>
      <c r="K5718" s="29" t="s">
        <v>693</v>
      </c>
      <c r="L5718" s="29" t="s">
        <v>23162</v>
      </c>
      <c r="M5718" s="16" t="s">
        <v>24</v>
      </c>
      <c r="N5718" s="16"/>
      <c r="O5718" s="47"/>
      <c r="P5718" s="47"/>
      <c r="Q5718" s="47"/>
      <c r="R5718" s="14"/>
      <c r="S5718" s="8"/>
      <c r="T5718" s="8"/>
    </row>
    <row r="5719" spans="1:20" ht="15.75" customHeight="1">
      <c r="A5719" s="8">
        <v>2018</v>
      </c>
      <c r="B5719" s="9">
        <v>133</v>
      </c>
      <c r="C5719" s="46" t="s">
        <v>23137</v>
      </c>
      <c r="D5719" s="10" t="s">
        <v>23163</v>
      </c>
      <c r="E5719" s="11" t="s">
        <v>23164</v>
      </c>
      <c r="F5719" s="10" t="s">
        <v>23165</v>
      </c>
      <c r="G5719" s="10" t="s">
        <v>23166</v>
      </c>
      <c r="H5719" s="13" t="s">
        <v>23167</v>
      </c>
      <c r="I5719" s="10" t="s">
        <v>23</v>
      </c>
      <c r="J5719" s="10" t="s">
        <v>24</v>
      </c>
      <c r="K5719" s="29" t="s">
        <v>693</v>
      </c>
      <c r="L5719" s="10" t="s">
        <v>23168</v>
      </c>
      <c r="M5719" s="16" t="s">
        <v>24</v>
      </c>
      <c r="N5719" s="16"/>
      <c r="O5719" s="47"/>
      <c r="P5719" s="47"/>
      <c r="Q5719" s="47"/>
      <c r="R5719" s="14"/>
      <c r="S5719" s="8"/>
      <c r="T5719" s="8"/>
    </row>
    <row r="5720" spans="1:20" ht="15.75" customHeight="1">
      <c r="A5720" s="8">
        <v>2018</v>
      </c>
      <c r="B5720" s="9">
        <v>133</v>
      </c>
      <c r="C5720" s="46" t="s">
        <v>23137</v>
      </c>
      <c r="D5720" s="10" t="s">
        <v>23169</v>
      </c>
      <c r="E5720" s="11" t="s">
        <v>23170</v>
      </c>
      <c r="F5720" s="10" t="s">
        <v>23171</v>
      </c>
      <c r="G5720" s="10" t="s">
        <v>23172</v>
      </c>
      <c r="H5720" s="13" t="s">
        <v>10180</v>
      </c>
      <c r="I5720" s="10" t="s">
        <v>24</v>
      </c>
      <c r="J5720" s="10" t="s">
        <v>24</v>
      </c>
      <c r="K5720" s="29" t="s">
        <v>693</v>
      </c>
      <c r="L5720" s="29" t="s">
        <v>23142</v>
      </c>
      <c r="M5720" s="16" t="s">
        <v>24</v>
      </c>
      <c r="N5720" s="16"/>
      <c r="O5720" s="47"/>
      <c r="P5720" s="47"/>
      <c r="Q5720" s="47"/>
      <c r="R5720" s="14"/>
      <c r="S5720" s="8"/>
      <c r="T5720" s="8"/>
    </row>
    <row r="5721" spans="1:20" ht="15.75" customHeight="1">
      <c r="A5721" s="8">
        <v>2018</v>
      </c>
      <c r="B5721" s="9">
        <v>133</v>
      </c>
      <c r="C5721" s="46" t="s">
        <v>23137</v>
      </c>
      <c r="D5721" s="10" t="s">
        <v>23173</v>
      </c>
      <c r="E5721" s="11" t="s">
        <v>23174</v>
      </c>
      <c r="F5721" s="10" t="s">
        <v>23175</v>
      </c>
      <c r="G5721" s="10" t="s">
        <v>23176</v>
      </c>
      <c r="H5721" s="93"/>
      <c r="I5721" s="10" t="s">
        <v>24</v>
      </c>
      <c r="J5721" s="10" t="s">
        <v>24</v>
      </c>
      <c r="K5721" s="29" t="s">
        <v>693</v>
      </c>
      <c r="L5721" s="29" t="s">
        <v>23177</v>
      </c>
      <c r="M5721" s="16" t="s">
        <v>24</v>
      </c>
      <c r="N5721" s="16"/>
      <c r="O5721" s="47"/>
      <c r="P5721" s="47"/>
      <c r="Q5721" s="47"/>
      <c r="R5721" s="14"/>
      <c r="S5721" s="8"/>
      <c r="T5721" s="8"/>
    </row>
    <row r="5722" spans="1:20" ht="15.75" customHeight="1">
      <c r="A5722" s="8">
        <v>2018</v>
      </c>
      <c r="B5722" s="9">
        <v>133</v>
      </c>
      <c r="C5722" s="46" t="s">
        <v>23137</v>
      </c>
      <c r="D5722" s="10" t="s">
        <v>23178</v>
      </c>
      <c r="E5722" s="11" t="s">
        <v>23179</v>
      </c>
      <c r="F5722" s="10" t="s">
        <v>23180</v>
      </c>
      <c r="G5722" s="10" t="s">
        <v>6831</v>
      </c>
      <c r="H5722" s="13" t="s">
        <v>23181</v>
      </c>
      <c r="I5722" s="10" t="s">
        <v>24</v>
      </c>
      <c r="J5722" s="10" t="s">
        <v>23</v>
      </c>
      <c r="K5722" s="29" t="s">
        <v>693</v>
      </c>
      <c r="L5722" s="29" t="s">
        <v>23182</v>
      </c>
      <c r="M5722" s="16" t="s">
        <v>24</v>
      </c>
      <c r="N5722" s="16"/>
      <c r="O5722" s="47"/>
      <c r="P5722" s="47"/>
      <c r="Q5722" s="47"/>
      <c r="R5722" s="14" t="s">
        <v>72</v>
      </c>
      <c r="S5722" s="8"/>
      <c r="T5722" s="8"/>
    </row>
    <row r="5723" spans="1:20" ht="15.75" customHeight="1">
      <c r="A5723" s="8">
        <v>2018</v>
      </c>
      <c r="B5723" s="9">
        <v>133</v>
      </c>
      <c r="C5723" s="46" t="s">
        <v>23137</v>
      </c>
      <c r="D5723" s="10" t="s">
        <v>23183</v>
      </c>
      <c r="E5723" s="11" t="s">
        <v>23184</v>
      </c>
      <c r="F5723" s="10" t="s">
        <v>23185</v>
      </c>
      <c r="G5723" s="10" t="s">
        <v>23186</v>
      </c>
      <c r="H5723" s="13" t="s">
        <v>10336</v>
      </c>
      <c r="I5723" s="10" t="s">
        <v>23</v>
      </c>
      <c r="J5723" s="10" t="s">
        <v>24</v>
      </c>
      <c r="K5723" s="29" t="s">
        <v>693</v>
      </c>
      <c r="L5723" s="29" t="s">
        <v>23187</v>
      </c>
      <c r="M5723" s="16" t="s">
        <v>24</v>
      </c>
      <c r="N5723" s="16"/>
      <c r="O5723" s="47"/>
      <c r="P5723" s="47"/>
      <c r="Q5723" s="47"/>
      <c r="R5723" s="14"/>
      <c r="S5723" s="8"/>
      <c r="T5723" s="8"/>
    </row>
    <row r="5724" spans="1:20" ht="15.75" customHeight="1">
      <c r="A5724" s="8">
        <v>2018</v>
      </c>
      <c r="B5724" s="9">
        <v>133</v>
      </c>
      <c r="C5724" s="46" t="s">
        <v>23137</v>
      </c>
      <c r="D5724" s="10" t="s">
        <v>23188</v>
      </c>
      <c r="E5724" s="11" t="s">
        <v>23189</v>
      </c>
      <c r="F5724" s="10" t="s">
        <v>8389</v>
      </c>
      <c r="G5724" s="10" t="s">
        <v>23190</v>
      </c>
      <c r="H5724" s="13" t="s">
        <v>10222</v>
      </c>
      <c r="I5724" s="10" t="s">
        <v>23</v>
      </c>
      <c r="J5724" s="10" t="s">
        <v>24</v>
      </c>
      <c r="K5724" s="29" t="s">
        <v>693</v>
      </c>
      <c r="L5724" s="29" t="s">
        <v>23191</v>
      </c>
      <c r="M5724" s="16" t="s">
        <v>24</v>
      </c>
      <c r="N5724" s="16"/>
      <c r="O5724" s="47"/>
      <c r="P5724" s="47"/>
      <c r="Q5724" s="47"/>
      <c r="R5724" s="14"/>
      <c r="S5724" s="8"/>
      <c r="T5724" s="8"/>
    </row>
    <row r="5725" spans="1:20" ht="15.75" customHeight="1">
      <c r="A5725" s="8">
        <v>2018</v>
      </c>
      <c r="B5725" s="9">
        <v>133</v>
      </c>
      <c r="C5725" s="46" t="s">
        <v>23137</v>
      </c>
      <c r="D5725" s="10" t="s">
        <v>23192</v>
      </c>
      <c r="E5725" s="11" t="s">
        <v>23193</v>
      </c>
      <c r="F5725" s="10" t="s">
        <v>23194</v>
      </c>
      <c r="G5725" s="10" t="s">
        <v>23195</v>
      </c>
      <c r="H5725" s="13" t="s">
        <v>4491</v>
      </c>
      <c r="I5725" s="10" t="s">
        <v>23</v>
      </c>
      <c r="J5725" s="10" t="s">
        <v>24</v>
      </c>
      <c r="K5725" s="29" t="s">
        <v>693</v>
      </c>
      <c r="L5725" s="29" t="s">
        <v>23196</v>
      </c>
      <c r="M5725" s="16" t="s">
        <v>24</v>
      </c>
      <c r="N5725" s="16"/>
      <c r="O5725" s="47"/>
      <c r="P5725" s="47"/>
      <c r="Q5725" s="47"/>
      <c r="R5725" s="14"/>
      <c r="S5725" s="8"/>
      <c r="T5725" s="8"/>
    </row>
    <row r="5726" spans="1:20" ht="15.75" customHeight="1">
      <c r="A5726" s="8">
        <v>2018</v>
      </c>
      <c r="B5726" s="9">
        <v>133</v>
      </c>
      <c r="C5726" s="46" t="s">
        <v>23137</v>
      </c>
      <c r="D5726" s="10" t="s">
        <v>23197</v>
      </c>
      <c r="E5726" s="11" t="s">
        <v>23198</v>
      </c>
      <c r="F5726" s="10" t="s">
        <v>23199</v>
      </c>
      <c r="G5726" s="10" t="s">
        <v>23200</v>
      </c>
      <c r="H5726" s="13" t="s">
        <v>4491</v>
      </c>
      <c r="I5726" s="10" t="s">
        <v>23</v>
      </c>
      <c r="J5726" s="10" t="s">
        <v>24</v>
      </c>
      <c r="K5726" s="23" t="s">
        <v>23201</v>
      </c>
      <c r="L5726" s="29" t="s">
        <v>23202</v>
      </c>
      <c r="M5726" s="16" t="s">
        <v>24</v>
      </c>
      <c r="N5726" s="16"/>
      <c r="O5726" s="47"/>
      <c r="P5726" s="47"/>
      <c r="Q5726" s="47"/>
      <c r="R5726" s="14"/>
      <c r="S5726" s="8"/>
      <c r="T5726" s="8"/>
    </row>
    <row r="5727" spans="1:20" ht="15.75" customHeight="1">
      <c r="A5727" s="8">
        <v>2018</v>
      </c>
      <c r="B5727" s="9">
        <v>133</v>
      </c>
      <c r="C5727" s="46" t="s">
        <v>23137</v>
      </c>
      <c r="D5727" s="10" t="s">
        <v>23155</v>
      </c>
      <c r="E5727" s="11" t="s">
        <v>23203</v>
      </c>
      <c r="F5727" s="10" t="s">
        <v>23204</v>
      </c>
      <c r="G5727" s="10" t="s">
        <v>23205</v>
      </c>
      <c r="H5727" s="13" t="s">
        <v>10222</v>
      </c>
      <c r="I5727" s="10" t="s">
        <v>24</v>
      </c>
      <c r="J5727" s="10" t="s">
        <v>24</v>
      </c>
      <c r="K5727" s="29" t="s">
        <v>693</v>
      </c>
      <c r="L5727" s="29" t="s">
        <v>23142</v>
      </c>
      <c r="M5727" s="16" t="s">
        <v>24</v>
      </c>
      <c r="N5727" s="16"/>
      <c r="O5727" s="47"/>
      <c r="P5727" s="47"/>
      <c r="Q5727" s="47"/>
      <c r="R5727" s="14" t="s">
        <v>72</v>
      </c>
      <c r="S5727" s="8"/>
      <c r="T5727" s="8"/>
    </row>
    <row r="5728" spans="1:20" ht="15.75" customHeight="1">
      <c r="A5728" s="8">
        <v>2018</v>
      </c>
      <c r="B5728" s="9">
        <v>133</v>
      </c>
      <c r="C5728" s="46" t="s">
        <v>23137</v>
      </c>
      <c r="D5728" s="10" t="s">
        <v>23206</v>
      </c>
      <c r="E5728" s="11" t="s">
        <v>23207</v>
      </c>
      <c r="F5728" s="10" t="s">
        <v>23208</v>
      </c>
      <c r="G5728" s="10" t="s">
        <v>23209</v>
      </c>
      <c r="H5728" s="13" t="s">
        <v>4491</v>
      </c>
      <c r="I5728" s="10" t="s">
        <v>24</v>
      </c>
      <c r="J5728" s="10" t="s">
        <v>24</v>
      </c>
      <c r="K5728" s="29" t="s">
        <v>693</v>
      </c>
      <c r="L5728" s="29" t="s">
        <v>23210</v>
      </c>
      <c r="M5728" s="16" t="s">
        <v>24</v>
      </c>
      <c r="N5728" s="16"/>
      <c r="O5728" s="47"/>
      <c r="P5728" s="47"/>
      <c r="Q5728" s="47"/>
      <c r="R5728" s="14" t="s">
        <v>72</v>
      </c>
      <c r="S5728" s="8"/>
      <c r="T5728" s="8"/>
    </row>
    <row r="5729" spans="1:20" ht="15.75" customHeight="1">
      <c r="A5729" s="8">
        <v>2018</v>
      </c>
      <c r="B5729" s="9">
        <v>133</v>
      </c>
      <c r="C5729" s="46" t="s">
        <v>23137</v>
      </c>
      <c r="D5729" s="10" t="s">
        <v>23211</v>
      </c>
      <c r="E5729" s="11" t="s">
        <v>23212</v>
      </c>
      <c r="F5729" s="10" t="s">
        <v>23213</v>
      </c>
      <c r="G5729" s="10" t="s">
        <v>23214</v>
      </c>
      <c r="H5729" s="13" t="s">
        <v>11509</v>
      </c>
      <c r="I5729" s="10" t="s">
        <v>24</v>
      </c>
      <c r="J5729" s="10" t="s">
        <v>24</v>
      </c>
      <c r="K5729" s="29" t="s">
        <v>693</v>
      </c>
      <c r="L5729" s="29" t="s">
        <v>23215</v>
      </c>
      <c r="M5729" s="16" t="s">
        <v>24</v>
      </c>
      <c r="N5729" s="16"/>
      <c r="O5729" s="47"/>
      <c r="P5729" s="47"/>
      <c r="Q5729" s="47"/>
      <c r="R5729" s="14"/>
      <c r="S5729" s="8"/>
      <c r="T5729" s="8"/>
    </row>
    <row r="5730" spans="1:20" ht="15.75" customHeight="1">
      <c r="A5730" s="8">
        <v>2018</v>
      </c>
      <c r="B5730" s="9">
        <v>133</v>
      </c>
      <c r="C5730" s="46" t="s">
        <v>23137</v>
      </c>
      <c r="D5730" s="10" t="s">
        <v>23216</v>
      </c>
      <c r="E5730" s="11" t="s">
        <v>23217</v>
      </c>
      <c r="F5730" s="10" t="s">
        <v>347</v>
      </c>
      <c r="G5730" s="10" t="s">
        <v>23218</v>
      </c>
      <c r="H5730" s="13" t="s">
        <v>10222</v>
      </c>
      <c r="I5730" s="10" t="s">
        <v>24</v>
      </c>
      <c r="J5730" s="10" t="s">
        <v>24</v>
      </c>
      <c r="K5730" s="29" t="s">
        <v>693</v>
      </c>
      <c r="L5730" s="29" t="s">
        <v>23219</v>
      </c>
      <c r="M5730" s="16" t="s">
        <v>24</v>
      </c>
      <c r="N5730" s="16"/>
      <c r="O5730" s="47"/>
      <c r="P5730" s="47"/>
      <c r="Q5730" s="47"/>
      <c r="R5730" s="14" t="s">
        <v>72</v>
      </c>
      <c r="S5730" s="8"/>
      <c r="T5730" s="8"/>
    </row>
    <row r="5731" spans="1:20" ht="15.75" customHeight="1">
      <c r="A5731" s="8">
        <v>2018</v>
      </c>
      <c r="B5731" s="9">
        <v>133</v>
      </c>
      <c r="C5731" s="46" t="s">
        <v>23137</v>
      </c>
      <c r="D5731" s="10" t="s">
        <v>23220</v>
      </c>
      <c r="E5731" s="11" t="s">
        <v>23221</v>
      </c>
      <c r="F5731" s="10" t="s">
        <v>23222</v>
      </c>
      <c r="G5731" s="10" t="s">
        <v>23223</v>
      </c>
      <c r="H5731" s="13" t="s">
        <v>10180</v>
      </c>
      <c r="I5731" s="10" t="s">
        <v>24</v>
      </c>
      <c r="J5731" s="10" t="s">
        <v>24</v>
      </c>
      <c r="K5731" s="29" t="s">
        <v>693</v>
      </c>
      <c r="L5731" s="29" t="s">
        <v>23191</v>
      </c>
      <c r="M5731" s="16" t="s">
        <v>24</v>
      </c>
      <c r="N5731" s="16"/>
      <c r="O5731" s="47"/>
      <c r="P5731" s="47"/>
      <c r="Q5731" s="47"/>
      <c r="R5731" s="14"/>
      <c r="S5731" s="8"/>
      <c r="T5731" s="8"/>
    </row>
    <row r="5732" spans="1:20" ht="15.75" customHeight="1">
      <c r="A5732" s="8">
        <v>2018</v>
      </c>
      <c r="B5732" s="9">
        <v>133</v>
      </c>
      <c r="C5732" s="46" t="s">
        <v>23137</v>
      </c>
      <c r="D5732" s="10" t="s">
        <v>23224</v>
      </c>
      <c r="E5732" s="11" t="s">
        <v>23225</v>
      </c>
      <c r="F5732" s="10">
        <v>1853</v>
      </c>
      <c r="G5732" s="10" t="s">
        <v>23226</v>
      </c>
      <c r="H5732" s="13" t="s">
        <v>10180</v>
      </c>
      <c r="I5732" s="10" t="s">
        <v>24</v>
      </c>
      <c r="J5732" s="10" t="s">
        <v>24</v>
      </c>
      <c r="K5732" s="29" t="s">
        <v>693</v>
      </c>
      <c r="L5732" s="29" t="s">
        <v>23227</v>
      </c>
      <c r="M5732" s="16" t="s">
        <v>24</v>
      </c>
      <c r="N5732" s="16"/>
      <c r="O5732" s="47"/>
      <c r="P5732" s="47"/>
      <c r="Q5732" s="47"/>
      <c r="R5732" s="14"/>
      <c r="S5732" s="8"/>
      <c r="T5732" s="8"/>
    </row>
    <row r="5733" spans="1:20" ht="15.75" customHeight="1">
      <c r="A5733" s="8">
        <v>2018</v>
      </c>
      <c r="B5733" s="9">
        <v>133</v>
      </c>
      <c r="C5733" s="46" t="s">
        <v>23137</v>
      </c>
      <c r="D5733" s="10" t="s">
        <v>23228</v>
      </c>
      <c r="E5733" s="11" t="s">
        <v>23229</v>
      </c>
      <c r="F5733" s="10" t="s">
        <v>23230</v>
      </c>
      <c r="G5733" s="10" t="s">
        <v>23231</v>
      </c>
      <c r="H5733" s="13" t="s">
        <v>5636</v>
      </c>
      <c r="I5733" s="10" t="s">
        <v>23</v>
      </c>
      <c r="J5733" s="10" t="s">
        <v>24</v>
      </c>
      <c r="K5733" s="29" t="s">
        <v>693</v>
      </c>
      <c r="L5733" s="29" t="s">
        <v>23232</v>
      </c>
      <c r="M5733" s="16" t="s">
        <v>24</v>
      </c>
      <c r="N5733" s="16"/>
      <c r="O5733" s="47"/>
      <c r="P5733" s="47"/>
      <c r="Q5733" s="47"/>
      <c r="R5733" s="14"/>
      <c r="S5733" s="8"/>
      <c r="T5733" s="8"/>
    </row>
    <row r="5734" spans="1:20" ht="15.75" customHeight="1">
      <c r="A5734" s="8">
        <v>2018</v>
      </c>
      <c r="B5734" s="9">
        <v>133</v>
      </c>
      <c r="C5734" s="46" t="s">
        <v>23137</v>
      </c>
      <c r="D5734" s="10" t="s">
        <v>23233</v>
      </c>
      <c r="E5734" s="11" t="s">
        <v>23234</v>
      </c>
      <c r="F5734" s="10" t="s">
        <v>2830</v>
      </c>
      <c r="G5734" s="20" t="s">
        <v>23235</v>
      </c>
      <c r="H5734" s="13" t="s">
        <v>12023</v>
      </c>
      <c r="I5734" s="10" t="s">
        <v>23</v>
      </c>
      <c r="J5734" s="10" t="s">
        <v>24</v>
      </c>
      <c r="K5734" s="29" t="s">
        <v>693</v>
      </c>
      <c r="L5734" s="29" t="s">
        <v>23236</v>
      </c>
      <c r="M5734" s="16" t="s">
        <v>24</v>
      </c>
      <c r="N5734" s="16"/>
      <c r="O5734" s="47"/>
      <c r="P5734" s="47"/>
      <c r="Q5734" s="47"/>
      <c r="R5734" s="14"/>
      <c r="S5734" s="8"/>
      <c r="T5734" s="8"/>
    </row>
    <row r="5735" spans="1:20" ht="15.75" customHeight="1">
      <c r="A5735" s="8">
        <v>2018</v>
      </c>
      <c r="B5735" s="9">
        <v>133</v>
      </c>
      <c r="C5735" s="46" t="s">
        <v>23137</v>
      </c>
      <c r="D5735" s="10" t="s">
        <v>23237</v>
      </c>
      <c r="E5735" s="11" t="s">
        <v>23238</v>
      </c>
      <c r="F5735" s="10" t="s">
        <v>5268</v>
      </c>
      <c r="G5735" s="10" t="s">
        <v>23239</v>
      </c>
      <c r="H5735" s="13" t="s">
        <v>10222</v>
      </c>
      <c r="I5735" s="10" t="s">
        <v>24</v>
      </c>
      <c r="J5735" s="10" t="s">
        <v>24</v>
      </c>
      <c r="K5735" s="99" t="s">
        <v>23240</v>
      </c>
      <c r="L5735" s="29" t="s">
        <v>23241</v>
      </c>
      <c r="M5735" s="16" t="s">
        <v>24</v>
      </c>
      <c r="N5735" s="16"/>
      <c r="O5735" s="47"/>
      <c r="P5735" s="47"/>
      <c r="Q5735" s="47"/>
      <c r="R5735" s="14" t="s">
        <v>72</v>
      </c>
      <c r="S5735" s="8"/>
      <c r="T5735" s="8"/>
    </row>
    <row r="5736" spans="1:20" ht="15.75" customHeight="1">
      <c r="A5736" s="8">
        <v>2018</v>
      </c>
      <c r="B5736" s="9">
        <v>133</v>
      </c>
      <c r="C5736" s="46" t="s">
        <v>23137</v>
      </c>
      <c r="D5736" s="10" t="s">
        <v>23242</v>
      </c>
      <c r="E5736" s="11" t="s">
        <v>23243</v>
      </c>
      <c r="F5736" s="10" t="s">
        <v>23244</v>
      </c>
      <c r="G5736" s="10" t="s">
        <v>23245</v>
      </c>
      <c r="H5736" s="13" t="s">
        <v>10336</v>
      </c>
      <c r="I5736" s="10" t="s">
        <v>24</v>
      </c>
      <c r="J5736" s="10" t="s">
        <v>24</v>
      </c>
      <c r="K5736" s="99" t="s">
        <v>23246</v>
      </c>
      <c r="L5736" s="29" t="s">
        <v>23247</v>
      </c>
      <c r="M5736" s="16" t="s">
        <v>24</v>
      </c>
      <c r="N5736" s="16"/>
      <c r="O5736" s="47"/>
      <c r="P5736" s="47"/>
      <c r="Q5736" s="47"/>
      <c r="R5736" s="14" t="s">
        <v>72</v>
      </c>
      <c r="S5736" s="8"/>
      <c r="T5736" s="8"/>
    </row>
    <row r="5737" spans="1:20" ht="15.75" customHeight="1">
      <c r="A5737" s="8">
        <v>2018</v>
      </c>
      <c r="B5737" s="9">
        <v>133</v>
      </c>
      <c r="C5737" s="46" t="s">
        <v>23137</v>
      </c>
      <c r="D5737" s="10" t="s">
        <v>23248</v>
      </c>
      <c r="E5737" s="11" t="s">
        <v>23249</v>
      </c>
      <c r="F5737" s="10" t="s">
        <v>23250</v>
      </c>
      <c r="G5737" s="10" t="s">
        <v>23251</v>
      </c>
      <c r="H5737" s="13" t="s">
        <v>10222</v>
      </c>
      <c r="I5737" s="10" t="s">
        <v>23</v>
      </c>
      <c r="J5737" s="10" t="s">
        <v>24</v>
      </c>
      <c r="K5737" s="29" t="s">
        <v>693</v>
      </c>
      <c r="L5737" s="29" t="s">
        <v>23252</v>
      </c>
      <c r="M5737" s="16" t="s">
        <v>24</v>
      </c>
      <c r="N5737" s="16"/>
      <c r="O5737" s="47"/>
      <c r="P5737" s="47"/>
      <c r="Q5737" s="47"/>
      <c r="R5737" s="14"/>
      <c r="S5737" s="8"/>
      <c r="T5737" s="8"/>
    </row>
    <row r="5738" spans="1:20" ht="15.75" customHeight="1">
      <c r="A5738" s="8">
        <v>2018</v>
      </c>
      <c r="B5738" s="9">
        <v>133</v>
      </c>
      <c r="C5738" s="46" t="s">
        <v>23137</v>
      </c>
      <c r="D5738" s="10" t="s">
        <v>23253</v>
      </c>
      <c r="E5738" s="11" t="s">
        <v>23254</v>
      </c>
      <c r="F5738" s="10" t="s">
        <v>23255</v>
      </c>
      <c r="G5738" s="10" t="s">
        <v>23256</v>
      </c>
      <c r="H5738" s="13" t="s">
        <v>11509</v>
      </c>
      <c r="I5738" s="10" t="s">
        <v>24</v>
      </c>
      <c r="J5738" s="10" t="s">
        <v>24</v>
      </c>
      <c r="K5738" s="29" t="s">
        <v>693</v>
      </c>
      <c r="L5738" s="29" t="s">
        <v>23257</v>
      </c>
      <c r="M5738" s="16" t="s">
        <v>24</v>
      </c>
      <c r="N5738" s="16"/>
      <c r="O5738" s="47"/>
      <c r="P5738" s="47"/>
      <c r="Q5738" s="47"/>
      <c r="R5738" s="14" t="s">
        <v>72</v>
      </c>
      <c r="S5738" s="8"/>
      <c r="T5738" s="8"/>
    </row>
    <row r="5739" spans="1:20" ht="15.75" customHeight="1">
      <c r="A5739" s="8">
        <v>2018</v>
      </c>
      <c r="B5739" s="9">
        <v>133</v>
      </c>
      <c r="C5739" s="46" t="s">
        <v>23137</v>
      </c>
      <c r="D5739" s="10" t="s">
        <v>23258</v>
      </c>
      <c r="E5739" s="11" t="s">
        <v>23259</v>
      </c>
      <c r="F5739" s="10" t="s">
        <v>7223</v>
      </c>
      <c r="G5739" s="10" t="s">
        <v>23260</v>
      </c>
      <c r="H5739" s="13" t="s">
        <v>4407</v>
      </c>
      <c r="I5739" s="10" t="s">
        <v>24</v>
      </c>
      <c r="J5739" s="10" t="s">
        <v>24</v>
      </c>
      <c r="K5739" s="29" t="s">
        <v>693</v>
      </c>
      <c r="L5739" s="29" t="s">
        <v>9324</v>
      </c>
      <c r="M5739" s="16" t="s">
        <v>24</v>
      </c>
      <c r="N5739" s="16"/>
      <c r="O5739" s="47"/>
      <c r="P5739" s="47"/>
      <c r="Q5739" s="47"/>
      <c r="R5739" s="14" t="s">
        <v>72</v>
      </c>
      <c r="S5739" s="8"/>
      <c r="T5739" s="8"/>
    </row>
    <row r="5740" spans="1:20" ht="15.75" customHeight="1">
      <c r="A5740" s="8">
        <v>2018</v>
      </c>
      <c r="B5740" s="9">
        <v>133</v>
      </c>
      <c r="C5740" s="46" t="s">
        <v>23137</v>
      </c>
      <c r="D5740" s="10" t="s">
        <v>23261</v>
      </c>
      <c r="E5740" s="11" t="s">
        <v>23262</v>
      </c>
      <c r="F5740" s="10" t="s">
        <v>12197</v>
      </c>
      <c r="G5740" s="10" t="s">
        <v>23263</v>
      </c>
      <c r="H5740" s="13" t="s">
        <v>10222</v>
      </c>
      <c r="I5740" s="10" t="s">
        <v>23</v>
      </c>
      <c r="J5740" s="10" t="s">
        <v>24</v>
      </c>
      <c r="K5740" s="29" t="s">
        <v>693</v>
      </c>
      <c r="L5740" s="29" t="s">
        <v>23264</v>
      </c>
      <c r="M5740" s="16" t="s">
        <v>24</v>
      </c>
      <c r="N5740" s="16"/>
      <c r="O5740" s="47"/>
      <c r="P5740" s="47"/>
      <c r="Q5740" s="47"/>
      <c r="R5740" s="14"/>
      <c r="S5740" s="8"/>
      <c r="T5740" s="8"/>
    </row>
    <row r="5741" spans="1:20" ht="15.75" customHeight="1">
      <c r="A5741" s="8">
        <v>2018</v>
      </c>
      <c r="B5741" s="9">
        <v>133</v>
      </c>
      <c r="C5741" s="46" t="s">
        <v>23137</v>
      </c>
      <c r="D5741" s="10" t="s">
        <v>23265</v>
      </c>
      <c r="E5741" s="11" t="s">
        <v>23266</v>
      </c>
      <c r="F5741" s="10">
        <v>1871</v>
      </c>
      <c r="G5741" s="10" t="s">
        <v>23226</v>
      </c>
      <c r="H5741" s="13" t="s">
        <v>10180</v>
      </c>
      <c r="I5741" s="10" t="s">
        <v>24</v>
      </c>
      <c r="J5741" s="10" t="s">
        <v>24</v>
      </c>
      <c r="K5741" s="29" t="s">
        <v>693</v>
      </c>
      <c r="L5741" s="10" t="s">
        <v>23267</v>
      </c>
      <c r="M5741" s="16" t="s">
        <v>24</v>
      </c>
      <c r="N5741" s="16"/>
      <c r="O5741" s="47"/>
      <c r="P5741" s="47"/>
      <c r="Q5741" s="47"/>
      <c r="R5741" s="14"/>
      <c r="S5741" s="8"/>
      <c r="T5741" s="8"/>
    </row>
    <row r="5742" spans="1:20" ht="15.75" customHeight="1">
      <c r="A5742" s="8">
        <v>2018</v>
      </c>
      <c r="B5742" s="9">
        <v>133</v>
      </c>
      <c r="C5742" s="46" t="s">
        <v>23137</v>
      </c>
      <c r="D5742" s="10" t="s">
        <v>23268</v>
      </c>
      <c r="E5742" s="11" t="s">
        <v>23269</v>
      </c>
      <c r="F5742" s="10" t="s">
        <v>10632</v>
      </c>
      <c r="G5742" s="10" t="s">
        <v>23270</v>
      </c>
      <c r="H5742" s="13" t="s">
        <v>11615</v>
      </c>
      <c r="I5742" s="10" t="s">
        <v>24</v>
      </c>
      <c r="J5742" s="10" t="s">
        <v>24</v>
      </c>
      <c r="K5742" s="29" t="s">
        <v>693</v>
      </c>
      <c r="L5742" s="10" t="s">
        <v>23271</v>
      </c>
      <c r="M5742" s="16" t="s">
        <v>24</v>
      </c>
      <c r="N5742" s="16"/>
      <c r="O5742" s="47"/>
      <c r="P5742" s="47"/>
      <c r="Q5742" s="47"/>
      <c r="R5742" s="14" t="s">
        <v>72</v>
      </c>
      <c r="S5742" s="8"/>
      <c r="T5742" s="8"/>
    </row>
    <row r="5743" spans="1:20" ht="15.75" customHeight="1">
      <c r="A5743" s="8">
        <v>2018</v>
      </c>
      <c r="B5743" s="9">
        <v>133</v>
      </c>
      <c r="C5743" s="46" t="s">
        <v>23137</v>
      </c>
      <c r="D5743" s="10" t="s">
        <v>23272</v>
      </c>
      <c r="E5743" s="11" t="s">
        <v>23273</v>
      </c>
      <c r="F5743" s="10" t="s">
        <v>23274</v>
      </c>
      <c r="G5743" s="10" t="s">
        <v>23275</v>
      </c>
      <c r="H5743" s="13" t="s">
        <v>11615</v>
      </c>
      <c r="I5743" s="10" t="s">
        <v>24</v>
      </c>
      <c r="J5743" s="10" t="s">
        <v>24</v>
      </c>
      <c r="K5743" s="29" t="s">
        <v>693</v>
      </c>
      <c r="L5743" s="29" t="s">
        <v>23276</v>
      </c>
      <c r="M5743" s="16" t="s">
        <v>24</v>
      </c>
      <c r="N5743" s="16"/>
      <c r="O5743" s="47"/>
      <c r="P5743" s="47"/>
      <c r="Q5743" s="47"/>
      <c r="R5743" s="14" t="s">
        <v>72</v>
      </c>
      <c r="S5743" s="8"/>
      <c r="T5743" s="8"/>
    </row>
    <row r="5744" spans="1:20" ht="15.75" customHeight="1">
      <c r="A5744" s="8">
        <v>2018</v>
      </c>
      <c r="B5744" s="9">
        <v>133</v>
      </c>
      <c r="C5744" s="46" t="s">
        <v>23137</v>
      </c>
      <c r="D5744" s="10" t="s">
        <v>23277</v>
      </c>
      <c r="E5744" s="11" t="s">
        <v>23278</v>
      </c>
      <c r="F5744" s="10" t="s">
        <v>23279</v>
      </c>
      <c r="G5744" s="10" t="s">
        <v>23280</v>
      </c>
      <c r="H5744" s="13" t="s">
        <v>10180</v>
      </c>
      <c r="I5744" s="10" t="s">
        <v>24</v>
      </c>
      <c r="J5744" s="10" t="s">
        <v>24</v>
      </c>
      <c r="K5744" s="29" t="s">
        <v>693</v>
      </c>
      <c r="L5744" s="29" t="s">
        <v>23281</v>
      </c>
      <c r="M5744" s="16" t="s">
        <v>24</v>
      </c>
      <c r="N5744" s="16"/>
      <c r="O5744" s="47"/>
      <c r="P5744" s="47"/>
      <c r="Q5744" s="47"/>
      <c r="R5744" s="14"/>
      <c r="S5744" s="8"/>
      <c r="T5744" s="8"/>
    </row>
    <row r="5745" spans="1:20" ht="15.75" customHeight="1">
      <c r="A5745" s="8">
        <v>2018</v>
      </c>
      <c r="B5745" s="9">
        <v>147</v>
      </c>
      <c r="C5745" s="11" t="s">
        <v>23282</v>
      </c>
      <c r="D5745" s="11" t="s">
        <v>23283</v>
      </c>
      <c r="E5745" s="11" t="s">
        <v>23284</v>
      </c>
      <c r="F5745" s="14" t="s">
        <v>23285</v>
      </c>
      <c r="G5745" s="14" t="s">
        <v>23286</v>
      </c>
      <c r="H5745" s="13" t="s">
        <v>23287</v>
      </c>
      <c r="I5745" s="11" t="s">
        <v>24</v>
      </c>
      <c r="J5745" s="11" t="s">
        <v>24</v>
      </c>
      <c r="K5745" s="99" t="s">
        <v>23288</v>
      </c>
      <c r="L5745" s="15" t="s">
        <v>23289</v>
      </c>
      <c r="M5745" s="15" t="s">
        <v>24</v>
      </c>
      <c r="N5745" s="15"/>
      <c r="O5745" s="13"/>
      <c r="P5745" s="13"/>
      <c r="Q5745" s="47"/>
      <c r="R5745" s="14"/>
      <c r="S5745" s="8"/>
      <c r="T5745" s="8"/>
    </row>
    <row r="5746" spans="1:20" ht="15.75" customHeight="1">
      <c r="A5746" s="8">
        <v>2018</v>
      </c>
      <c r="B5746" s="9">
        <v>147</v>
      </c>
      <c r="C5746" s="11" t="s">
        <v>23282</v>
      </c>
      <c r="D5746" s="11" t="s">
        <v>23290</v>
      </c>
      <c r="E5746" s="11" t="s">
        <v>23291</v>
      </c>
      <c r="F5746" s="11" t="s">
        <v>23292</v>
      </c>
      <c r="G5746" s="11" t="s">
        <v>23293</v>
      </c>
      <c r="H5746" s="13" t="s">
        <v>393</v>
      </c>
      <c r="I5746" s="11" t="s">
        <v>23</v>
      </c>
      <c r="J5746" s="11" t="s">
        <v>24</v>
      </c>
      <c r="K5746" s="99" t="s">
        <v>23294</v>
      </c>
      <c r="L5746" s="15" t="s">
        <v>23295</v>
      </c>
      <c r="M5746" s="15" t="s">
        <v>24</v>
      </c>
      <c r="N5746" s="15"/>
      <c r="O5746" s="13"/>
      <c r="P5746" s="13"/>
      <c r="Q5746" s="47"/>
      <c r="R5746" s="14"/>
      <c r="S5746" s="8"/>
      <c r="T5746" s="8"/>
    </row>
    <row r="5747" spans="1:20" ht="15.75" customHeight="1">
      <c r="A5747" s="8">
        <v>2018</v>
      </c>
      <c r="B5747" s="9">
        <v>147</v>
      </c>
      <c r="C5747" s="11" t="s">
        <v>23282</v>
      </c>
      <c r="D5747" s="11" t="s">
        <v>23296</v>
      </c>
      <c r="E5747" s="11" t="s">
        <v>23297</v>
      </c>
      <c r="F5747" s="11" t="s">
        <v>23298</v>
      </c>
      <c r="G5747" s="11" t="s">
        <v>23299</v>
      </c>
      <c r="H5747" s="13" t="s">
        <v>691</v>
      </c>
      <c r="I5747" s="11" t="s">
        <v>24</v>
      </c>
      <c r="J5747" s="11" t="s">
        <v>23</v>
      </c>
      <c r="K5747" s="99" t="s">
        <v>23300</v>
      </c>
      <c r="L5747" s="15" t="s">
        <v>23301</v>
      </c>
      <c r="M5747" s="15"/>
      <c r="N5747" s="15"/>
      <c r="O5747" s="13"/>
      <c r="P5747" s="13"/>
      <c r="Q5747" s="47"/>
      <c r="R5747" s="14" t="s">
        <v>64</v>
      </c>
      <c r="S5747" s="8"/>
      <c r="T5747" s="8"/>
    </row>
    <row r="5748" spans="1:20" ht="15.75" customHeight="1">
      <c r="A5748" s="8">
        <v>2018</v>
      </c>
      <c r="B5748" s="9">
        <v>147</v>
      </c>
      <c r="C5748" s="11" t="s">
        <v>23282</v>
      </c>
      <c r="D5748" s="12" t="s">
        <v>23302</v>
      </c>
      <c r="E5748" s="11" t="s">
        <v>23303</v>
      </c>
      <c r="F5748" s="142">
        <v>40118</v>
      </c>
      <c r="G5748" s="11" t="s">
        <v>23304</v>
      </c>
      <c r="H5748" s="13" t="s">
        <v>23305</v>
      </c>
      <c r="I5748" s="11" t="s">
        <v>24</v>
      </c>
      <c r="J5748" s="11" t="s">
        <v>24</v>
      </c>
      <c r="K5748" s="99" t="s">
        <v>23306</v>
      </c>
      <c r="L5748" s="15" t="s">
        <v>23307</v>
      </c>
      <c r="M5748" s="15"/>
      <c r="N5748" s="15"/>
      <c r="O5748" s="13"/>
      <c r="P5748" s="13"/>
      <c r="Q5748" s="47"/>
      <c r="R5748" s="14"/>
      <c r="S5748" s="8"/>
      <c r="T5748" s="8"/>
    </row>
    <row r="5749" spans="1:20" ht="15.75" customHeight="1">
      <c r="A5749" s="8">
        <v>2018</v>
      </c>
      <c r="B5749" s="9">
        <v>147</v>
      </c>
      <c r="C5749" s="11" t="s">
        <v>23282</v>
      </c>
      <c r="D5749" s="12" t="s">
        <v>23308</v>
      </c>
      <c r="E5749" s="11" t="s">
        <v>23309</v>
      </c>
      <c r="F5749" s="142" t="s">
        <v>2090</v>
      </c>
      <c r="G5749" s="11" t="s">
        <v>23310</v>
      </c>
      <c r="H5749" s="13" t="s">
        <v>46</v>
      </c>
      <c r="I5749" s="11" t="s">
        <v>24</v>
      </c>
      <c r="J5749" s="11" t="s">
        <v>24</v>
      </c>
      <c r="K5749" s="15" t="s">
        <v>693</v>
      </c>
      <c r="L5749" s="15" t="s">
        <v>23311</v>
      </c>
      <c r="M5749" s="15"/>
      <c r="N5749" s="15"/>
      <c r="O5749" s="13"/>
      <c r="P5749" s="13"/>
      <c r="Q5749" s="47"/>
      <c r="R5749" s="14" t="s">
        <v>72</v>
      </c>
      <c r="S5749" s="8"/>
      <c r="T5749" s="8"/>
    </row>
    <row r="5750" spans="1:20" ht="15.75" customHeight="1">
      <c r="A5750" s="8">
        <v>2018</v>
      </c>
      <c r="B5750" s="9">
        <v>147</v>
      </c>
      <c r="C5750" s="11" t="s">
        <v>23282</v>
      </c>
      <c r="D5750" s="30" t="s">
        <v>23312</v>
      </c>
      <c r="E5750" s="11" t="s">
        <v>23313</v>
      </c>
      <c r="F5750" s="11" t="s">
        <v>23314</v>
      </c>
      <c r="G5750" s="11" t="s">
        <v>23315</v>
      </c>
      <c r="H5750" s="13" t="s">
        <v>393</v>
      </c>
      <c r="I5750" s="11" t="s">
        <v>24</v>
      </c>
      <c r="J5750" s="11" t="s">
        <v>23</v>
      </c>
      <c r="K5750" s="99" t="s">
        <v>23316</v>
      </c>
      <c r="L5750" s="15" t="s">
        <v>20373</v>
      </c>
      <c r="M5750" s="15"/>
      <c r="N5750" s="15"/>
      <c r="O5750" s="13"/>
      <c r="P5750" s="13"/>
      <c r="Q5750" s="47"/>
      <c r="R5750" s="14" t="s">
        <v>3715</v>
      </c>
      <c r="S5750" s="8"/>
      <c r="T5750" s="8"/>
    </row>
    <row r="5751" spans="1:20" ht="15.75" customHeight="1">
      <c r="A5751" s="8">
        <v>2018</v>
      </c>
      <c r="B5751" s="9">
        <v>147</v>
      </c>
      <c r="C5751" s="11" t="s">
        <v>23282</v>
      </c>
      <c r="D5751" s="11" t="s">
        <v>23317</v>
      </c>
      <c r="E5751" s="11" t="s">
        <v>23318</v>
      </c>
      <c r="F5751" s="11" t="s">
        <v>23319</v>
      </c>
      <c r="G5751" s="11" t="s">
        <v>23320</v>
      </c>
      <c r="H5751" s="13" t="s">
        <v>393</v>
      </c>
      <c r="I5751" s="11" t="s">
        <v>24</v>
      </c>
      <c r="J5751" s="11" t="s">
        <v>23</v>
      </c>
      <c r="K5751" s="99" t="s">
        <v>23321</v>
      </c>
      <c r="L5751" s="15" t="s">
        <v>23322</v>
      </c>
      <c r="M5751" s="15"/>
      <c r="N5751" s="15"/>
      <c r="O5751" s="13"/>
      <c r="P5751" s="13"/>
      <c r="Q5751" s="47"/>
      <c r="R5751" s="14" t="s">
        <v>72</v>
      </c>
      <c r="S5751" s="8"/>
      <c r="T5751" s="8"/>
    </row>
    <row r="5752" spans="1:20" ht="15.75" customHeight="1">
      <c r="A5752" s="8">
        <v>2018</v>
      </c>
      <c r="B5752" s="9">
        <v>147</v>
      </c>
      <c r="C5752" s="11" t="s">
        <v>23282</v>
      </c>
      <c r="D5752" s="11" t="s">
        <v>23323</v>
      </c>
      <c r="E5752" s="11" t="s">
        <v>23324</v>
      </c>
      <c r="F5752" s="11" t="s">
        <v>23325</v>
      </c>
      <c r="G5752" s="11" t="s">
        <v>23326</v>
      </c>
      <c r="H5752" s="13" t="s">
        <v>907</v>
      </c>
      <c r="I5752" s="11" t="s">
        <v>24</v>
      </c>
      <c r="J5752" s="11" t="s">
        <v>24</v>
      </c>
      <c r="K5752" s="99" t="s">
        <v>23327</v>
      </c>
      <c r="L5752" s="15" t="s">
        <v>23328</v>
      </c>
      <c r="M5752" s="15"/>
      <c r="N5752" s="15"/>
      <c r="O5752" s="13"/>
      <c r="P5752" s="13"/>
      <c r="Q5752" s="47"/>
      <c r="R5752" s="14" t="s">
        <v>72</v>
      </c>
      <c r="S5752" s="8"/>
      <c r="T5752" s="8"/>
    </row>
    <row r="5753" spans="1:20" ht="15.75" customHeight="1">
      <c r="A5753" s="8">
        <v>2018</v>
      </c>
      <c r="B5753" s="9">
        <v>147</v>
      </c>
      <c r="C5753" s="11" t="s">
        <v>23282</v>
      </c>
      <c r="D5753" s="11" t="s">
        <v>23329</v>
      </c>
      <c r="E5753" s="11" t="s">
        <v>23330</v>
      </c>
      <c r="F5753" s="11">
        <v>1926</v>
      </c>
      <c r="G5753" s="11" t="s">
        <v>23331</v>
      </c>
      <c r="H5753" s="13" t="s">
        <v>113</v>
      </c>
      <c r="I5753" s="11"/>
      <c r="J5753" s="11"/>
      <c r="K5753" s="99" t="s">
        <v>23332</v>
      </c>
      <c r="L5753" s="15" t="s">
        <v>9351</v>
      </c>
      <c r="M5753" s="15"/>
      <c r="N5753" s="15"/>
      <c r="O5753" s="13"/>
      <c r="P5753" s="13"/>
      <c r="Q5753" s="47"/>
      <c r="R5753" s="14"/>
      <c r="S5753" s="8"/>
      <c r="T5753" s="8"/>
    </row>
    <row r="5754" spans="1:20" ht="15.75" customHeight="1">
      <c r="A5754" s="8">
        <v>2018</v>
      </c>
      <c r="B5754" s="9">
        <v>147</v>
      </c>
      <c r="C5754" s="11" t="s">
        <v>23282</v>
      </c>
      <c r="D5754" s="11" t="s">
        <v>23333</v>
      </c>
      <c r="E5754" s="11" t="s">
        <v>23334</v>
      </c>
      <c r="F5754" s="11" t="s">
        <v>23335</v>
      </c>
      <c r="G5754" s="11" t="s">
        <v>23336</v>
      </c>
      <c r="H5754" s="13" t="s">
        <v>33</v>
      </c>
      <c r="I5754" s="11" t="s">
        <v>24</v>
      </c>
      <c r="J5754" s="11" t="s">
        <v>24</v>
      </c>
      <c r="K5754" s="15" t="s">
        <v>693</v>
      </c>
      <c r="L5754" s="15" t="s">
        <v>23337</v>
      </c>
      <c r="M5754" s="15"/>
      <c r="N5754" s="15"/>
      <c r="O5754" s="47"/>
      <c r="P5754" s="47"/>
      <c r="Q5754" s="47"/>
      <c r="R5754" s="14" t="s">
        <v>72</v>
      </c>
      <c r="S5754" s="8"/>
      <c r="T5754" s="8"/>
    </row>
    <row r="5755" spans="1:20" ht="15.75" customHeight="1">
      <c r="A5755" s="8">
        <v>2018</v>
      </c>
      <c r="B5755" s="9">
        <v>147</v>
      </c>
      <c r="C5755" s="11" t="s">
        <v>23282</v>
      </c>
      <c r="D5755" s="11" t="s">
        <v>23338</v>
      </c>
      <c r="E5755" s="11" t="s">
        <v>23339</v>
      </c>
      <c r="F5755" s="11" t="s">
        <v>23340</v>
      </c>
      <c r="G5755" s="11" t="s">
        <v>23341</v>
      </c>
      <c r="H5755" s="13" t="s">
        <v>3649</v>
      </c>
      <c r="I5755" s="11"/>
      <c r="J5755" s="11"/>
      <c r="K5755" s="15" t="s">
        <v>693</v>
      </c>
      <c r="L5755" s="15" t="s">
        <v>23342</v>
      </c>
      <c r="M5755" s="15"/>
      <c r="N5755" s="15"/>
      <c r="O5755" s="47"/>
      <c r="P5755" s="47"/>
      <c r="Q5755" s="47"/>
      <c r="R5755" s="14" t="s">
        <v>72</v>
      </c>
      <c r="S5755" s="8"/>
      <c r="T5755" s="8"/>
    </row>
    <row r="5756" spans="1:20" ht="15.75" customHeight="1">
      <c r="A5756" s="8">
        <v>2018</v>
      </c>
      <c r="B5756" s="9">
        <v>147</v>
      </c>
      <c r="C5756" s="11" t="s">
        <v>23282</v>
      </c>
      <c r="D5756" s="11" t="s">
        <v>23343</v>
      </c>
      <c r="E5756" s="11" t="s">
        <v>23344</v>
      </c>
      <c r="F5756" s="11" t="s">
        <v>5834</v>
      </c>
      <c r="G5756" s="11" t="s">
        <v>23345</v>
      </c>
      <c r="H5756" s="13" t="s">
        <v>46</v>
      </c>
      <c r="I5756" s="11" t="s">
        <v>23</v>
      </c>
      <c r="J5756" s="11" t="s">
        <v>23</v>
      </c>
      <c r="K5756" s="15" t="s">
        <v>693</v>
      </c>
      <c r="L5756" s="15" t="s">
        <v>23346</v>
      </c>
      <c r="M5756" s="15"/>
      <c r="N5756" s="15"/>
      <c r="O5756" s="47"/>
      <c r="P5756" s="47"/>
      <c r="Q5756" s="47"/>
      <c r="R5756" s="14" t="s">
        <v>72</v>
      </c>
      <c r="S5756" s="8"/>
      <c r="T5756" s="8"/>
    </row>
    <row r="5757" spans="1:20" ht="15.75" customHeight="1">
      <c r="A5757" s="8">
        <v>2018</v>
      </c>
      <c r="B5757" s="9">
        <v>147</v>
      </c>
      <c r="C5757" s="11" t="s">
        <v>23282</v>
      </c>
      <c r="D5757" s="11" t="s">
        <v>23347</v>
      </c>
      <c r="E5757" s="11" t="s">
        <v>23348</v>
      </c>
      <c r="F5757" s="11" t="s">
        <v>1459</v>
      </c>
      <c r="G5757" s="11" t="s">
        <v>23349</v>
      </c>
      <c r="H5757" s="13" t="s">
        <v>185</v>
      </c>
      <c r="I5757" s="11" t="s">
        <v>23</v>
      </c>
      <c r="J5757" s="11" t="s">
        <v>24</v>
      </c>
      <c r="K5757" s="15" t="s">
        <v>693</v>
      </c>
      <c r="L5757" s="15" t="s">
        <v>23350</v>
      </c>
      <c r="M5757" s="15"/>
      <c r="N5757" s="15"/>
      <c r="O5757" s="47"/>
      <c r="P5757" s="47"/>
      <c r="Q5757" s="47"/>
      <c r="R5757" s="14"/>
      <c r="S5757" s="8"/>
      <c r="T5757" s="8"/>
    </row>
    <row r="5758" spans="1:20" ht="15.75" customHeight="1">
      <c r="A5758" s="8">
        <v>2018</v>
      </c>
      <c r="B5758" s="9">
        <v>147</v>
      </c>
      <c r="C5758" s="11" t="s">
        <v>23282</v>
      </c>
      <c r="D5758" s="11" t="s">
        <v>23347</v>
      </c>
      <c r="E5758" s="11" t="s">
        <v>23351</v>
      </c>
      <c r="F5758" s="11" t="s">
        <v>1459</v>
      </c>
      <c r="G5758" s="11" t="s">
        <v>23352</v>
      </c>
      <c r="H5758" s="13" t="s">
        <v>185</v>
      </c>
      <c r="I5758" s="11" t="s">
        <v>23</v>
      </c>
      <c r="J5758" s="11" t="s">
        <v>24</v>
      </c>
      <c r="K5758" s="15" t="s">
        <v>693</v>
      </c>
      <c r="L5758" s="15" t="s">
        <v>23350</v>
      </c>
      <c r="M5758" s="15"/>
      <c r="N5758" s="15"/>
      <c r="O5758" s="47"/>
      <c r="P5758" s="47"/>
      <c r="Q5758" s="47"/>
      <c r="R5758" s="14"/>
      <c r="S5758" s="8"/>
      <c r="T5758" s="8"/>
    </row>
    <row r="5759" spans="1:20" ht="15.75" customHeight="1">
      <c r="A5759" s="8">
        <v>2018</v>
      </c>
      <c r="B5759" s="9">
        <v>147</v>
      </c>
      <c r="C5759" s="11" t="s">
        <v>23282</v>
      </c>
      <c r="D5759" s="11" t="s">
        <v>23353</v>
      </c>
      <c r="E5759" s="11" t="s">
        <v>23354</v>
      </c>
      <c r="F5759" s="11" t="s">
        <v>1459</v>
      </c>
      <c r="G5759" s="11" t="s">
        <v>23355</v>
      </c>
      <c r="H5759" s="13" t="s">
        <v>185</v>
      </c>
      <c r="I5759" s="11" t="s">
        <v>24</v>
      </c>
      <c r="J5759" s="11" t="s">
        <v>24</v>
      </c>
      <c r="K5759" s="15" t="s">
        <v>693</v>
      </c>
      <c r="L5759" s="15" t="s">
        <v>23356</v>
      </c>
      <c r="M5759" s="15"/>
      <c r="N5759" s="15"/>
      <c r="O5759" s="47"/>
      <c r="P5759" s="47"/>
      <c r="Q5759" s="47"/>
      <c r="R5759" s="14"/>
      <c r="S5759" s="8"/>
      <c r="T5759" s="8"/>
    </row>
    <row r="5760" spans="1:20" ht="15.75" customHeight="1">
      <c r="A5760" s="8">
        <v>2018</v>
      </c>
      <c r="B5760" s="9">
        <v>136</v>
      </c>
      <c r="C5760" s="10" t="s">
        <v>23357</v>
      </c>
      <c r="D5760" s="14"/>
      <c r="E5760" s="11" t="s">
        <v>23358</v>
      </c>
      <c r="F5760" s="63"/>
      <c r="G5760" s="14" t="s">
        <v>23359</v>
      </c>
      <c r="H5760" s="129" t="s">
        <v>225</v>
      </c>
      <c r="I5760" s="10" t="s">
        <v>23</v>
      </c>
      <c r="J5760" s="10" t="s">
        <v>24</v>
      </c>
      <c r="K5760" s="14" t="s">
        <v>693</v>
      </c>
      <c r="L5760" s="29" t="s">
        <v>23360</v>
      </c>
      <c r="M5760" s="16" t="s">
        <v>24</v>
      </c>
      <c r="N5760" s="14"/>
      <c r="O5760" s="14"/>
      <c r="P5760" s="14"/>
      <c r="Q5760" s="14"/>
      <c r="R5760" s="14"/>
      <c r="S5760" s="8"/>
      <c r="T5760" s="8"/>
    </row>
    <row r="5761" spans="1:20" ht="15.75" customHeight="1">
      <c r="A5761" s="8">
        <v>2018</v>
      </c>
      <c r="B5761" s="95">
        <v>136</v>
      </c>
      <c r="C5761" s="10" t="s">
        <v>23357</v>
      </c>
      <c r="D5761" s="10" t="s">
        <v>23361</v>
      </c>
      <c r="E5761" s="11" t="s">
        <v>23362</v>
      </c>
      <c r="F5761" s="10" t="s">
        <v>23363</v>
      </c>
      <c r="G5761" s="14" t="s">
        <v>23364</v>
      </c>
      <c r="H5761" s="13" t="s">
        <v>33</v>
      </c>
      <c r="I5761" s="10" t="s">
        <v>24</v>
      </c>
      <c r="J5761" s="10" t="s">
        <v>24</v>
      </c>
      <c r="K5761" s="10" t="s">
        <v>693</v>
      </c>
      <c r="L5761" s="29" t="s">
        <v>23365</v>
      </c>
      <c r="M5761" s="16" t="s">
        <v>24</v>
      </c>
      <c r="N5761" s="14"/>
      <c r="O5761" s="14"/>
      <c r="P5761" s="14"/>
      <c r="Q5761" s="14"/>
      <c r="R5761" s="14"/>
      <c r="S5761" s="8"/>
      <c r="T5761" s="8"/>
    </row>
    <row r="5762" spans="1:20" ht="15.75" customHeight="1">
      <c r="A5762" s="8">
        <v>2018</v>
      </c>
      <c r="B5762" s="95">
        <v>136</v>
      </c>
      <c r="C5762" s="10" t="s">
        <v>23357</v>
      </c>
      <c r="D5762" s="10" t="s">
        <v>23366</v>
      </c>
      <c r="E5762" s="11" t="s">
        <v>23367</v>
      </c>
      <c r="F5762" s="10" t="s">
        <v>10727</v>
      </c>
      <c r="G5762" s="14" t="s">
        <v>23368</v>
      </c>
      <c r="H5762" s="13" t="s">
        <v>555</v>
      </c>
      <c r="I5762" s="10" t="s">
        <v>23</v>
      </c>
      <c r="J5762" s="10" t="s">
        <v>24</v>
      </c>
      <c r="K5762" s="10" t="s">
        <v>693</v>
      </c>
      <c r="L5762" s="12" t="s">
        <v>23369</v>
      </c>
      <c r="M5762" s="16" t="s">
        <v>24</v>
      </c>
      <c r="N5762" s="14"/>
      <c r="O5762" s="14"/>
      <c r="P5762" s="14"/>
      <c r="Q5762" s="14"/>
      <c r="R5762" s="14"/>
      <c r="S5762" s="8"/>
      <c r="T5762" s="8"/>
    </row>
    <row r="5763" spans="1:20" ht="15.75" customHeight="1">
      <c r="A5763" s="8">
        <v>2018</v>
      </c>
      <c r="B5763" s="95">
        <v>136</v>
      </c>
      <c r="C5763" s="10" t="s">
        <v>23357</v>
      </c>
      <c r="D5763" s="10" t="s">
        <v>23370</v>
      </c>
      <c r="E5763" s="11" t="s">
        <v>23371</v>
      </c>
      <c r="F5763" s="10" t="s">
        <v>23372</v>
      </c>
      <c r="G5763" s="14" t="s">
        <v>23373</v>
      </c>
      <c r="H5763" s="13" t="s">
        <v>2773</v>
      </c>
      <c r="I5763" s="10" t="s">
        <v>24</v>
      </c>
      <c r="J5763" s="10" t="s">
        <v>24</v>
      </c>
      <c r="K5763" s="10" t="s">
        <v>693</v>
      </c>
      <c r="L5763" s="29" t="s">
        <v>23374</v>
      </c>
      <c r="M5763" s="16" t="s">
        <v>24</v>
      </c>
      <c r="N5763" s="14"/>
      <c r="O5763" s="14"/>
      <c r="P5763" s="14"/>
      <c r="Q5763" s="14"/>
      <c r="R5763" s="14" t="s">
        <v>72</v>
      </c>
      <c r="S5763" s="8"/>
      <c r="T5763" s="8"/>
    </row>
    <row r="5764" spans="1:20" ht="15.75" customHeight="1">
      <c r="A5764" s="8">
        <v>2018</v>
      </c>
      <c r="B5764" s="95">
        <v>136</v>
      </c>
      <c r="C5764" s="10" t="s">
        <v>23357</v>
      </c>
      <c r="D5764" s="12" t="s">
        <v>23375</v>
      </c>
      <c r="E5764" s="11" t="s">
        <v>23376</v>
      </c>
      <c r="F5764" s="10" t="s">
        <v>22289</v>
      </c>
      <c r="G5764" s="14" t="s">
        <v>23377</v>
      </c>
      <c r="H5764" s="13" t="s">
        <v>33</v>
      </c>
      <c r="I5764" s="10" t="s">
        <v>24</v>
      </c>
      <c r="J5764" s="10" t="s">
        <v>24</v>
      </c>
      <c r="K5764" s="10" t="s">
        <v>693</v>
      </c>
      <c r="L5764" s="29" t="s">
        <v>23378</v>
      </c>
      <c r="M5764" s="16" t="s">
        <v>24</v>
      </c>
      <c r="N5764" s="14"/>
      <c r="O5764" s="14"/>
      <c r="P5764" s="14"/>
      <c r="Q5764" s="14"/>
      <c r="R5764" s="14" t="s">
        <v>64</v>
      </c>
      <c r="S5764" s="8"/>
      <c r="T5764" s="8"/>
    </row>
    <row r="5765" spans="1:20" ht="15.75" customHeight="1">
      <c r="A5765" s="8">
        <v>2018</v>
      </c>
      <c r="B5765" s="95">
        <v>136</v>
      </c>
      <c r="C5765" s="10" t="s">
        <v>23357</v>
      </c>
      <c r="D5765" s="14" t="s">
        <v>23379</v>
      </c>
      <c r="E5765" s="11" t="s">
        <v>23380</v>
      </c>
      <c r="F5765" s="63">
        <v>2018</v>
      </c>
      <c r="G5765" s="14"/>
      <c r="H5765" s="129" t="s">
        <v>23381</v>
      </c>
      <c r="I5765" s="14" t="s">
        <v>24</v>
      </c>
      <c r="J5765" s="14" t="s">
        <v>24</v>
      </c>
      <c r="K5765" s="14" t="s">
        <v>693</v>
      </c>
      <c r="L5765" s="12" t="s">
        <v>23382</v>
      </c>
      <c r="M5765" s="14" t="s">
        <v>24</v>
      </c>
      <c r="N5765" s="14"/>
      <c r="O5765" s="14"/>
      <c r="P5765" s="14"/>
      <c r="Q5765" s="14"/>
      <c r="R5765" s="14"/>
      <c r="S5765" s="8"/>
      <c r="T5765" s="8"/>
    </row>
    <row r="5766" spans="1:20" ht="15.75" customHeight="1">
      <c r="A5766" s="8">
        <v>2018</v>
      </c>
      <c r="B5766" s="95">
        <v>136</v>
      </c>
      <c r="C5766" s="10" t="s">
        <v>23357</v>
      </c>
      <c r="D5766" s="14" t="s">
        <v>23383</v>
      </c>
      <c r="E5766" s="11" t="s">
        <v>23384</v>
      </c>
      <c r="F5766" s="63">
        <v>1954</v>
      </c>
      <c r="G5766" s="14" t="s">
        <v>23385</v>
      </c>
      <c r="H5766" s="129" t="s">
        <v>9918</v>
      </c>
      <c r="I5766" s="14" t="s">
        <v>24</v>
      </c>
      <c r="J5766" s="14" t="s">
        <v>24</v>
      </c>
      <c r="K5766" s="14" t="s">
        <v>693</v>
      </c>
      <c r="L5766" s="12" t="s">
        <v>23386</v>
      </c>
      <c r="M5766" s="14" t="s">
        <v>24</v>
      </c>
      <c r="N5766" s="14"/>
      <c r="O5766" s="14"/>
      <c r="P5766" s="14"/>
      <c r="Q5766" s="14"/>
      <c r="R5766" s="14"/>
      <c r="S5766" s="8"/>
      <c r="T5766" s="8"/>
    </row>
    <row r="5767" spans="1:20" ht="15.75" customHeight="1">
      <c r="A5767" s="8">
        <v>2018</v>
      </c>
      <c r="B5767" s="95">
        <v>136</v>
      </c>
      <c r="C5767" s="10" t="s">
        <v>23357</v>
      </c>
      <c r="D5767" s="12" t="s">
        <v>23387</v>
      </c>
      <c r="E5767" s="11" t="s">
        <v>23388</v>
      </c>
      <c r="F5767" s="63" t="s">
        <v>23389</v>
      </c>
      <c r="G5767" s="14" t="s">
        <v>23390</v>
      </c>
      <c r="H5767" s="129" t="s">
        <v>13654</v>
      </c>
      <c r="I5767" s="14" t="s">
        <v>24</v>
      </c>
      <c r="J5767" s="14" t="s">
        <v>24</v>
      </c>
      <c r="K5767" s="14" t="s">
        <v>693</v>
      </c>
      <c r="L5767" s="12" t="s">
        <v>23391</v>
      </c>
      <c r="M5767" s="14" t="s">
        <v>24</v>
      </c>
      <c r="N5767" s="14"/>
      <c r="O5767" s="14"/>
      <c r="P5767" s="14"/>
      <c r="Q5767" s="14"/>
      <c r="R5767" s="14" t="s">
        <v>72</v>
      </c>
      <c r="S5767" s="8"/>
      <c r="T5767" s="8"/>
    </row>
    <row r="5768" spans="1:20" ht="15.75" customHeight="1">
      <c r="A5768" s="8">
        <v>2018</v>
      </c>
      <c r="B5768" s="95">
        <v>136</v>
      </c>
      <c r="C5768" s="10" t="s">
        <v>23357</v>
      </c>
      <c r="D5768" s="14" t="s">
        <v>23392</v>
      </c>
      <c r="E5768" s="11" t="s">
        <v>23393</v>
      </c>
      <c r="F5768" s="63" t="s">
        <v>23394</v>
      </c>
      <c r="G5768" s="14" t="s">
        <v>23395</v>
      </c>
      <c r="H5768" s="129" t="s">
        <v>149</v>
      </c>
      <c r="I5768" s="14" t="s">
        <v>24</v>
      </c>
      <c r="J5768" s="14" t="s">
        <v>24</v>
      </c>
      <c r="K5768" s="14" t="s">
        <v>693</v>
      </c>
      <c r="L5768" s="12" t="s">
        <v>23396</v>
      </c>
      <c r="M5768" s="14" t="s">
        <v>24</v>
      </c>
      <c r="N5768" s="14"/>
      <c r="O5768" s="14"/>
      <c r="P5768" s="14"/>
      <c r="Q5768" s="14"/>
      <c r="R5768" s="14"/>
      <c r="S5768" s="8"/>
      <c r="T5768" s="8"/>
    </row>
    <row r="5769" spans="1:20" ht="15.75" customHeight="1">
      <c r="A5769" s="8">
        <v>2018</v>
      </c>
      <c r="B5769" s="95">
        <v>136</v>
      </c>
      <c r="C5769" s="10" t="s">
        <v>23357</v>
      </c>
      <c r="D5769" s="14" t="s">
        <v>23383</v>
      </c>
      <c r="E5769" s="11" t="s">
        <v>23397</v>
      </c>
      <c r="F5769" s="63">
        <v>1947</v>
      </c>
      <c r="G5769" s="14" t="s">
        <v>23398</v>
      </c>
      <c r="H5769" s="129" t="s">
        <v>156</v>
      </c>
      <c r="I5769" s="14" t="s">
        <v>24</v>
      </c>
      <c r="J5769" s="14" t="s">
        <v>24</v>
      </c>
      <c r="K5769" s="14" t="s">
        <v>693</v>
      </c>
      <c r="L5769" s="12" t="s">
        <v>23399</v>
      </c>
      <c r="M5769" s="14" t="s">
        <v>24</v>
      </c>
      <c r="N5769" s="14"/>
      <c r="O5769" s="14"/>
      <c r="P5769" s="14"/>
      <c r="Q5769" s="14"/>
      <c r="R5769" s="14"/>
      <c r="S5769" s="8"/>
      <c r="T5769" s="8"/>
    </row>
    <row r="5770" spans="1:20" ht="15.75" customHeight="1">
      <c r="A5770" s="8">
        <v>2018</v>
      </c>
      <c r="B5770" s="95">
        <v>136</v>
      </c>
      <c r="C5770" s="10" t="s">
        <v>23357</v>
      </c>
      <c r="D5770" s="12" t="s">
        <v>23400</v>
      </c>
      <c r="E5770" s="11" t="s">
        <v>23401</v>
      </c>
      <c r="F5770" s="63" t="s">
        <v>23402</v>
      </c>
      <c r="G5770" s="14" t="s">
        <v>23403</v>
      </c>
      <c r="H5770" s="129" t="s">
        <v>555</v>
      </c>
      <c r="I5770" s="14" t="s">
        <v>24</v>
      </c>
      <c r="J5770" s="14" t="s">
        <v>24</v>
      </c>
      <c r="K5770" s="14" t="s">
        <v>693</v>
      </c>
      <c r="L5770" s="12" t="s">
        <v>23404</v>
      </c>
      <c r="M5770" s="14" t="s">
        <v>24</v>
      </c>
      <c r="N5770" s="14"/>
      <c r="O5770" s="14"/>
      <c r="P5770" s="14"/>
      <c r="Q5770" s="14"/>
      <c r="R5770" s="14"/>
      <c r="S5770" s="8"/>
      <c r="T5770" s="8"/>
    </row>
    <row r="5771" spans="1:20" ht="15.75" customHeight="1">
      <c r="A5771" s="8">
        <v>2018</v>
      </c>
      <c r="B5771" s="95">
        <v>136</v>
      </c>
      <c r="C5771" s="10" t="s">
        <v>23357</v>
      </c>
      <c r="D5771" s="12" t="s">
        <v>23400</v>
      </c>
      <c r="E5771" s="11" t="s">
        <v>23405</v>
      </c>
      <c r="F5771" s="63" t="s">
        <v>23406</v>
      </c>
      <c r="G5771" s="14" t="s">
        <v>23407</v>
      </c>
      <c r="H5771" s="129" t="s">
        <v>619</v>
      </c>
      <c r="I5771" s="14" t="s">
        <v>24</v>
      </c>
      <c r="J5771" s="14" t="s">
        <v>24</v>
      </c>
      <c r="K5771" s="14" t="s">
        <v>693</v>
      </c>
      <c r="L5771" s="12" t="s">
        <v>23408</v>
      </c>
      <c r="M5771" s="14" t="s">
        <v>24</v>
      </c>
      <c r="N5771" s="14"/>
      <c r="O5771" s="14"/>
      <c r="P5771" s="14"/>
      <c r="Q5771" s="14"/>
      <c r="R5771" s="14"/>
      <c r="S5771" s="8"/>
      <c r="T5771" s="8"/>
    </row>
    <row r="5772" spans="1:20" ht="15.75" customHeight="1">
      <c r="A5772" s="8">
        <v>2018</v>
      </c>
      <c r="B5772" s="95">
        <v>136</v>
      </c>
      <c r="C5772" s="10" t="s">
        <v>23357</v>
      </c>
      <c r="D5772" s="12" t="s">
        <v>23400</v>
      </c>
      <c r="E5772" s="11" t="s">
        <v>23409</v>
      </c>
      <c r="F5772" s="63" t="s">
        <v>23410</v>
      </c>
      <c r="G5772" s="14" t="s">
        <v>23411</v>
      </c>
      <c r="H5772" s="129" t="s">
        <v>555</v>
      </c>
      <c r="I5772" s="14" t="s">
        <v>24</v>
      </c>
      <c r="J5772" s="14" t="s">
        <v>24</v>
      </c>
      <c r="K5772" s="14" t="s">
        <v>693</v>
      </c>
      <c r="L5772" s="12" t="s">
        <v>23412</v>
      </c>
      <c r="M5772" s="14" t="s">
        <v>24</v>
      </c>
      <c r="N5772" s="14"/>
      <c r="O5772" s="14"/>
      <c r="P5772" s="14"/>
      <c r="Q5772" s="14"/>
      <c r="R5772" s="14" t="s">
        <v>64</v>
      </c>
      <c r="S5772" s="8"/>
      <c r="T5772" s="8"/>
    </row>
    <row r="5773" spans="1:20" ht="15.75" customHeight="1">
      <c r="A5773" s="8">
        <v>2018</v>
      </c>
      <c r="B5773" s="95">
        <v>136</v>
      </c>
      <c r="C5773" s="10" t="s">
        <v>23357</v>
      </c>
      <c r="D5773" s="14" t="s">
        <v>23413</v>
      </c>
      <c r="E5773" s="11" t="s">
        <v>23414</v>
      </c>
      <c r="F5773" s="63" t="s">
        <v>23415</v>
      </c>
      <c r="G5773" s="14" t="s">
        <v>23416</v>
      </c>
      <c r="H5773" s="129" t="s">
        <v>149</v>
      </c>
      <c r="I5773" s="14" t="s">
        <v>24</v>
      </c>
      <c r="J5773" s="14" t="s">
        <v>24</v>
      </c>
      <c r="K5773" s="14" t="s">
        <v>693</v>
      </c>
      <c r="L5773" s="12" t="s">
        <v>23413</v>
      </c>
      <c r="M5773" s="14" t="s">
        <v>24</v>
      </c>
      <c r="N5773" s="14"/>
      <c r="O5773" s="14"/>
      <c r="P5773" s="14"/>
      <c r="Q5773" s="14"/>
      <c r="R5773" s="14" t="s">
        <v>72</v>
      </c>
      <c r="S5773" s="8"/>
      <c r="T5773" s="8"/>
    </row>
    <row r="5774" spans="1:20" ht="15.75" customHeight="1">
      <c r="A5774" s="8">
        <v>2018</v>
      </c>
      <c r="B5774" s="95">
        <v>136</v>
      </c>
      <c r="C5774" s="10" t="s">
        <v>23357</v>
      </c>
      <c r="D5774" s="12" t="s">
        <v>23417</v>
      </c>
      <c r="E5774" s="11" t="s">
        <v>23418</v>
      </c>
      <c r="F5774" s="63">
        <v>1977</v>
      </c>
      <c r="G5774" s="14" t="s">
        <v>23419</v>
      </c>
      <c r="H5774" s="129" t="s">
        <v>225</v>
      </c>
      <c r="I5774" s="14" t="s">
        <v>24</v>
      </c>
      <c r="J5774" s="14" t="s">
        <v>24</v>
      </c>
      <c r="K5774" s="14" t="s">
        <v>693</v>
      </c>
      <c r="L5774" s="12" t="s">
        <v>23420</v>
      </c>
      <c r="M5774" s="14" t="s">
        <v>24</v>
      </c>
      <c r="N5774" s="14"/>
      <c r="O5774" s="14"/>
      <c r="P5774" s="14"/>
      <c r="Q5774" s="14"/>
      <c r="R5774" s="14"/>
      <c r="S5774" s="8"/>
      <c r="T5774" s="8"/>
    </row>
    <row r="5775" spans="1:20" ht="15.75" customHeight="1">
      <c r="A5775" s="8">
        <v>2018</v>
      </c>
      <c r="B5775" s="95">
        <v>136</v>
      </c>
      <c r="C5775" s="10" t="s">
        <v>23357</v>
      </c>
      <c r="D5775" s="14" t="s">
        <v>23421</v>
      </c>
      <c r="E5775" s="11" t="s">
        <v>23422</v>
      </c>
      <c r="F5775" s="63" t="s">
        <v>23423</v>
      </c>
      <c r="G5775" s="14" t="s">
        <v>23424</v>
      </c>
      <c r="H5775" s="129"/>
      <c r="I5775" s="14" t="s">
        <v>24</v>
      </c>
      <c r="J5775" s="14" t="s">
        <v>24</v>
      </c>
      <c r="K5775" s="14" t="s">
        <v>693</v>
      </c>
      <c r="L5775" s="12" t="s">
        <v>23425</v>
      </c>
      <c r="M5775" s="14" t="s">
        <v>24</v>
      </c>
      <c r="N5775" s="14"/>
      <c r="O5775" s="14"/>
      <c r="P5775" s="14"/>
      <c r="Q5775" s="14"/>
      <c r="R5775" s="14" t="s">
        <v>64</v>
      </c>
      <c r="S5775" s="8"/>
      <c r="T5775" s="8"/>
    </row>
    <row r="5776" spans="1:20" ht="15.75" customHeight="1">
      <c r="A5776" s="8">
        <v>2018</v>
      </c>
      <c r="B5776" s="95">
        <v>136</v>
      </c>
      <c r="C5776" s="10" t="s">
        <v>23357</v>
      </c>
      <c r="D5776" s="12" t="s">
        <v>23426</v>
      </c>
      <c r="E5776" s="11" t="s">
        <v>23427</v>
      </c>
      <c r="F5776" s="63">
        <v>2018</v>
      </c>
      <c r="G5776" s="14" t="s">
        <v>23428</v>
      </c>
      <c r="H5776" s="129" t="s">
        <v>156</v>
      </c>
      <c r="I5776" s="14" t="s">
        <v>24</v>
      </c>
      <c r="J5776" s="14" t="s">
        <v>24</v>
      </c>
      <c r="K5776" s="14" t="s">
        <v>693</v>
      </c>
      <c r="L5776" s="12" t="s">
        <v>23429</v>
      </c>
      <c r="M5776" s="14" t="s">
        <v>24</v>
      </c>
      <c r="N5776" s="14"/>
      <c r="O5776" s="14"/>
      <c r="P5776" s="14"/>
      <c r="Q5776" s="14"/>
      <c r="R5776" s="14"/>
      <c r="S5776" s="8"/>
      <c r="T5776" s="8"/>
    </row>
    <row r="5777" spans="1:20" ht="15.75" customHeight="1">
      <c r="A5777" s="8">
        <v>2018</v>
      </c>
      <c r="B5777" s="95">
        <v>136</v>
      </c>
      <c r="C5777" s="10" t="s">
        <v>23357</v>
      </c>
      <c r="D5777" s="12" t="s">
        <v>23430</v>
      </c>
      <c r="E5777" s="11" t="s">
        <v>23431</v>
      </c>
      <c r="F5777" s="63" t="s">
        <v>23432</v>
      </c>
      <c r="G5777" s="14" t="s">
        <v>23433</v>
      </c>
      <c r="H5777" s="129" t="s">
        <v>149</v>
      </c>
      <c r="I5777" s="14" t="s">
        <v>24</v>
      </c>
      <c r="J5777" s="14" t="s">
        <v>24</v>
      </c>
      <c r="K5777" s="14" t="s">
        <v>693</v>
      </c>
      <c r="L5777" s="12" t="s">
        <v>23434</v>
      </c>
      <c r="M5777" s="14" t="s">
        <v>24</v>
      </c>
      <c r="N5777" s="14"/>
      <c r="O5777" s="14"/>
      <c r="P5777" s="14"/>
      <c r="Q5777" s="14"/>
      <c r="R5777" s="14" t="s">
        <v>72</v>
      </c>
      <c r="S5777" s="8"/>
      <c r="T5777" s="8"/>
    </row>
    <row r="5778" spans="1:20" ht="15.75" customHeight="1">
      <c r="A5778" s="8">
        <v>2018</v>
      </c>
      <c r="B5778" s="95">
        <v>136</v>
      </c>
      <c r="C5778" s="10" t="s">
        <v>23357</v>
      </c>
      <c r="D5778" s="12" t="s">
        <v>23435</v>
      </c>
      <c r="E5778" s="11" t="s">
        <v>23436</v>
      </c>
      <c r="F5778" s="63" t="s">
        <v>23437</v>
      </c>
      <c r="G5778" s="14" t="s">
        <v>23438</v>
      </c>
      <c r="H5778" s="129" t="s">
        <v>5586</v>
      </c>
      <c r="I5778" s="14" t="s">
        <v>24</v>
      </c>
      <c r="J5778" s="14" t="s">
        <v>24</v>
      </c>
      <c r="K5778" s="14" t="s">
        <v>693</v>
      </c>
      <c r="L5778" s="12" t="s">
        <v>23439</v>
      </c>
      <c r="M5778" s="14" t="s">
        <v>24</v>
      </c>
      <c r="N5778" s="14"/>
      <c r="O5778" s="14"/>
      <c r="P5778" s="14"/>
      <c r="Q5778" s="14"/>
      <c r="R5778" s="14"/>
      <c r="S5778" s="8"/>
      <c r="T5778" s="8"/>
    </row>
    <row r="5779" spans="1:20" ht="15.75" customHeight="1">
      <c r="A5779" s="8">
        <v>2018</v>
      </c>
      <c r="B5779" s="95">
        <v>136</v>
      </c>
      <c r="C5779" s="10" t="s">
        <v>23357</v>
      </c>
      <c r="D5779" s="12" t="s">
        <v>23440</v>
      </c>
      <c r="E5779" s="11" t="s">
        <v>23441</v>
      </c>
      <c r="F5779" s="63" t="s">
        <v>23442</v>
      </c>
      <c r="G5779" s="14" t="s">
        <v>23443</v>
      </c>
      <c r="H5779" s="129" t="s">
        <v>16693</v>
      </c>
      <c r="I5779" s="14" t="s">
        <v>24</v>
      </c>
      <c r="J5779" s="14" t="s">
        <v>24</v>
      </c>
      <c r="K5779" s="14" t="s">
        <v>693</v>
      </c>
      <c r="L5779" s="12" t="s">
        <v>23444</v>
      </c>
      <c r="M5779" s="14" t="s">
        <v>24</v>
      </c>
      <c r="N5779" s="14"/>
      <c r="O5779" s="14"/>
      <c r="P5779" s="14"/>
      <c r="Q5779" s="14"/>
      <c r="R5779" s="14" t="s">
        <v>72</v>
      </c>
      <c r="S5779" s="8"/>
      <c r="T5779" s="8"/>
    </row>
    <row r="5780" spans="1:20" ht="15.75" customHeight="1">
      <c r="A5780" s="8">
        <v>2018</v>
      </c>
      <c r="B5780" s="95">
        <v>136</v>
      </c>
      <c r="C5780" s="12" t="s">
        <v>23445</v>
      </c>
      <c r="D5780" s="14" t="s">
        <v>23446</v>
      </c>
      <c r="E5780" s="11" t="s">
        <v>23447</v>
      </c>
      <c r="F5780" s="63">
        <v>1969</v>
      </c>
      <c r="G5780" s="14" t="s">
        <v>23448</v>
      </c>
      <c r="H5780" s="129" t="s">
        <v>149</v>
      </c>
      <c r="I5780" s="14" t="s">
        <v>24</v>
      </c>
      <c r="J5780" s="14" t="s">
        <v>24</v>
      </c>
      <c r="K5780" s="14" t="s">
        <v>693</v>
      </c>
      <c r="L5780" s="12" t="s">
        <v>23449</v>
      </c>
      <c r="M5780" s="14" t="s">
        <v>24</v>
      </c>
      <c r="N5780" s="14"/>
      <c r="O5780" s="14"/>
      <c r="P5780" s="14"/>
      <c r="Q5780" s="14"/>
      <c r="R5780" s="14"/>
      <c r="S5780" s="8"/>
      <c r="T5780" s="8"/>
    </row>
    <row r="5781" spans="1:20" ht="15.75" customHeight="1">
      <c r="A5781" s="8">
        <v>2018</v>
      </c>
      <c r="B5781" s="135">
        <v>758</v>
      </c>
      <c r="C5781" s="10" t="s">
        <v>23450</v>
      </c>
      <c r="D5781" s="20" t="s">
        <v>23451</v>
      </c>
      <c r="E5781" s="11" t="s">
        <v>23452</v>
      </c>
      <c r="F5781" s="20" t="s">
        <v>23453</v>
      </c>
      <c r="G5781" s="20" t="s">
        <v>23454</v>
      </c>
      <c r="H5781" s="93" t="s">
        <v>22637</v>
      </c>
      <c r="I5781" s="20" t="s">
        <v>24</v>
      </c>
      <c r="J5781" s="20" t="s">
        <v>24</v>
      </c>
      <c r="K5781" s="15" t="s">
        <v>23455</v>
      </c>
      <c r="L5781" s="20" t="s">
        <v>4853</v>
      </c>
      <c r="M5781" s="29" t="s">
        <v>24</v>
      </c>
      <c r="N5781" s="14"/>
      <c r="O5781" s="14"/>
      <c r="P5781" s="14"/>
      <c r="Q5781" s="14"/>
      <c r="R5781" s="14" t="s">
        <v>64</v>
      </c>
      <c r="S5781" s="8"/>
      <c r="T5781" s="8"/>
    </row>
    <row r="5782" spans="1:20" ht="15.75" customHeight="1">
      <c r="A5782" s="8">
        <v>2018</v>
      </c>
      <c r="B5782" s="135">
        <v>758</v>
      </c>
      <c r="C5782" s="10" t="s">
        <v>23450</v>
      </c>
      <c r="D5782" s="20" t="s">
        <v>23456</v>
      </c>
      <c r="E5782" s="11" t="s">
        <v>23457</v>
      </c>
      <c r="F5782" s="20" t="s">
        <v>3963</v>
      </c>
      <c r="G5782" s="20" t="s">
        <v>4406</v>
      </c>
      <c r="H5782" s="93" t="s">
        <v>22862</v>
      </c>
      <c r="I5782" s="20" t="s">
        <v>23</v>
      </c>
      <c r="J5782" s="20" t="s">
        <v>23</v>
      </c>
      <c r="K5782" s="20"/>
      <c r="L5782" s="20" t="s">
        <v>23458</v>
      </c>
      <c r="M5782" s="16" t="s">
        <v>24</v>
      </c>
      <c r="N5782" s="14"/>
      <c r="O5782" s="14"/>
      <c r="P5782" s="14"/>
      <c r="Q5782" s="14"/>
      <c r="R5782" s="14" t="s">
        <v>64</v>
      </c>
      <c r="S5782" s="8"/>
      <c r="T5782" s="8"/>
    </row>
    <row r="5783" spans="1:20" ht="15.75" customHeight="1">
      <c r="A5783" s="8">
        <v>2018</v>
      </c>
      <c r="B5783" s="135">
        <v>758</v>
      </c>
      <c r="C5783" s="10" t="s">
        <v>23450</v>
      </c>
      <c r="D5783" s="20" t="s">
        <v>23459</v>
      </c>
      <c r="E5783" s="11" t="s">
        <v>23460</v>
      </c>
      <c r="F5783" s="20" t="s">
        <v>23461</v>
      </c>
      <c r="G5783" s="20" t="s">
        <v>12312</v>
      </c>
      <c r="H5783" s="93" t="s">
        <v>89</v>
      </c>
      <c r="I5783" s="20" t="s">
        <v>24</v>
      </c>
      <c r="J5783" s="20" t="s">
        <v>24</v>
      </c>
      <c r="K5783" s="14"/>
      <c r="L5783" s="15" t="s">
        <v>23462</v>
      </c>
      <c r="M5783" s="16" t="s">
        <v>24</v>
      </c>
      <c r="N5783" s="14"/>
      <c r="O5783" s="14"/>
      <c r="P5783" s="14"/>
      <c r="Q5783" s="14"/>
      <c r="R5783" s="14"/>
      <c r="S5783" s="8"/>
      <c r="T5783" s="8"/>
    </row>
    <row r="5784" spans="1:20" ht="15.75" customHeight="1">
      <c r="A5784" s="8">
        <v>2018</v>
      </c>
      <c r="B5784" s="135">
        <v>758</v>
      </c>
      <c r="C5784" s="10" t="s">
        <v>23450</v>
      </c>
      <c r="D5784" s="15" t="s">
        <v>23463</v>
      </c>
      <c r="E5784" s="11" t="s">
        <v>23464</v>
      </c>
      <c r="F5784" s="20" t="s">
        <v>23465</v>
      </c>
      <c r="G5784" s="20" t="s">
        <v>4412</v>
      </c>
      <c r="H5784" s="93" t="s">
        <v>914</v>
      </c>
      <c r="I5784" s="20" t="s">
        <v>24</v>
      </c>
      <c r="J5784" s="20" t="s">
        <v>24</v>
      </c>
      <c r="K5784" s="20"/>
      <c r="L5784" s="15" t="s">
        <v>23466</v>
      </c>
      <c r="M5784" s="16" t="s">
        <v>24</v>
      </c>
      <c r="N5784" s="14"/>
      <c r="O5784" s="14"/>
      <c r="P5784" s="14"/>
      <c r="Q5784" s="14"/>
      <c r="R5784" s="14" t="s">
        <v>64</v>
      </c>
      <c r="S5784" s="8"/>
      <c r="T5784" s="8"/>
    </row>
    <row r="5785" spans="1:20" ht="15.75" customHeight="1">
      <c r="A5785" s="8">
        <v>2018</v>
      </c>
      <c r="B5785" s="135">
        <v>758</v>
      </c>
      <c r="C5785" s="10" t="s">
        <v>23450</v>
      </c>
      <c r="D5785" s="20" t="s">
        <v>23467</v>
      </c>
      <c r="E5785" s="11" t="s">
        <v>23468</v>
      </c>
      <c r="F5785" s="20" t="s">
        <v>23469</v>
      </c>
      <c r="G5785" s="20" t="s">
        <v>23470</v>
      </c>
      <c r="H5785" s="93" t="s">
        <v>33</v>
      </c>
      <c r="I5785" s="20" t="s">
        <v>24</v>
      </c>
      <c r="J5785" s="20" t="s">
        <v>24</v>
      </c>
      <c r="K5785" s="15" t="s">
        <v>23471</v>
      </c>
      <c r="L5785" s="20" t="s">
        <v>23472</v>
      </c>
      <c r="M5785" s="16" t="s">
        <v>24</v>
      </c>
      <c r="N5785" s="14"/>
      <c r="O5785" s="14"/>
      <c r="P5785" s="14"/>
      <c r="Q5785" s="14"/>
      <c r="R5785" s="14"/>
      <c r="S5785" s="8"/>
      <c r="T5785" s="8"/>
    </row>
    <row r="5786" spans="1:20" ht="15.75" customHeight="1">
      <c r="A5786" s="8">
        <v>2018</v>
      </c>
      <c r="B5786" s="135">
        <v>758</v>
      </c>
      <c r="C5786" s="10" t="s">
        <v>23450</v>
      </c>
      <c r="D5786" s="20" t="s">
        <v>23473</v>
      </c>
      <c r="E5786" s="11" t="s">
        <v>23474</v>
      </c>
      <c r="F5786" s="20" t="s">
        <v>23475</v>
      </c>
      <c r="G5786" s="20" t="s">
        <v>23476</v>
      </c>
      <c r="H5786" s="93" t="s">
        <v>33</v>
      </c>
      <c r="I5786" s="20" t="s">
        <v>24</v>
      </c>
      <c r="J5786" s="20" t="s">
        <v>24</v>
      </c>
      <c r="K5786" s="15" t="s">
        <v>23477</v>
      </c>
      <c r="L5786" s="20" t="s">
        <v>23478</v>
      </c>
      <c r="M5786" s="16" t="s">
        <v>24</v>
      </c>
      <c r="N5786" s="14"/>
      <c r="O5786" s="14"/>
      <c r="P5786" s="14"/>
      <c r="Q5786" s="14"/>
      <c r="R5786" s="14"/>
      <c r="S5786" s="8"/>
      <c r="T5786" s="8"/>
    </row>
    <row r="5787" spans="1:20" ht="15.75" customHeight="1">
      <c r="A5787" s="8">
        <v>2018</v>
      </c>
      <c r="B5787" s="135">
        <v>758</v>
      </c>
      <c r="C5787" s="10" t="s">
        <v>23450</v>
      </c>
      <c r="D5787" s="20" t="s">
        <v>23479</v>
      </c>
      <c r="E5787" s="11" t="s">
        <v>23480</v>
      </c>
      <c r="F5787" s="20" t="s">
        <v>23481</v>
      </c>
      <c r="G5787" s="20" t="s">
        <v>23482</v>
      </c>
      <c r="H5787" s="93" t="s">
        <v>113</v>
      </c>
      <c r="I5787" s="20" t="s">
        <v>24</v>
      </c>
      <c r="J5787" s="20" t="s">
        <v>24</v>
      </c>
      <c r="K5787" s="15" t="s">
        <v>23483</v>
      </c>
      <c r="L5787" s="20" t="s">
        <v>10307</v>
      </c>
      <c r="M5787" s="16" t="s">
        <v>24</v>
      </c>
      <c r="N5787" s="14"/>
      <c r="O5787" s="14"/>
      <c r="P5787" s="14"/>
      <c r="Q5787" s="14"/>
      <c r="R5787" s="14"/>
      <c r="S5787" s="8"/>
      <c r="T5787" s="8"/>
    </row>
    <row r="5788" spans="1:20" ht="15.75" customHeight="1">
      <c r="A5788" s="8">
        <v>2018</v>
      </c>
      <c r="B5788" s="135">
        <v>758</v>
      </c>
      <c r="C5788" s="10" t="s">
        <v>23450</v>
      </c>
      <c r="D5788" s="20" t="s">
        <v>23484</v>
      </c>
      <c r="E5788" s="11" t="s">
        <v>23485</v>
      </c>
      <c r="F5788" s="20" t="s">
        <v>23486</v>
      </c>
      <c r="G5788" s="20" t="s">
        <v>4428</v>
      </c>
      <c r="H5788" s="93" t="s">
        <v>845</v>
      </c>
      <c r="I5788" s="20" t="s">
        <v>23</v>
      </c>
      <c r="J5788" s="20" t="s">
        <v>24</v>
      </c>
      <c r="K5788" s="20"/>
      <c r="L5788" s="20" t="s">
        <v>23487</v>
      </c>
      <c r="M5788" s="14"/>
      <c r="N5788" s="14"/>
      <c r="O5788" s="14"/>
      <c r="P5788" s="14"/>
      <c r="Q5788" s="14"/>
      <c r="R5788" s="14" t="s">
        <v>72</v>
      </c>
      <c r="S5788" s="8"/>
      <c r="T5788" s="8"/>
    </row>
    <row r="5789" spans="1:20" ht="15.75" customHeight="1">
      <c r="A5789" s="8">
        <v>2018</v>
      </c>
      <c r="B5789" s="135">
        <v>758</v>
      </c>
      <c r="C5789" s="10" t="s">
        <v>23450</v>
      </c>
      <c r="D5789" s="20" t="s">
        <v>23484</v>
      </c>
      <c r="E5789" s="11" t="s">
        <v>23488</v>
      </c>
      <c r="F5789" s="20" t="s">
        <v>23489</v>
      </c>
      <c r="G5789" s="20" t="s">
        <v>4433</v>
      </c>
      <c r="H5789" s="93" t="s">
        <v>13162</v>
      </c>
      <c r="I5789" s="20" t="s">
        <v>23</v>
      </c>
      <c r="J5789" s="20" t="s">
        <v>24</v>
      </c>
      <c r="K5789" s="20"/>
      <c r="L5789" s="20" t="s">
        <v>23490</v>
      </c>
      <c r="M5789" s="16" t="s">
        <v>24</v>
      </c>
      <c r="N5789" s="14"/>
      <c r="O5789" s="14"/>
      <c r="P5789" s="14"/>
      <c r="Q5789" s="14"/>
      <c r="R5789" s="14"/>
      <c r="S5789" s="8"/>
      <c r="T5789" s="8"/>
    </row>
    <row r="5790" spans="1:20" ht="15.75" customHeight="1">
      <c r="A5790" s="8">
        <v>2018</v>
      </c>
      <c r="B5790" s="135">
        <v>758</v>
      </c>
      <c r="C5790" s="10" t="s">
        <v>23450</v>
      </c>
      <c r="D5790" s="20" t="s">
        <v>23484</v>
      </c>
      <c r="E5790" s="11" t="s">
        <v>23491</v>
      </c>
      <c r="F5790" s="20" t="s">
        <v>23492</v>
      </c>
      <c r="G5790" s="20" t="s">
        <v>4438</v>
      </c>
      <c r="H5790" s="93" t="s">
        <v>46</v>
      </c>
      <c r="I5790" s="20" t="s">
        <v>23</v>
      </c>
      <c r="J5790" s="20" t="s">
        <v>24</v>
      </c>
      <c r="K5790" s="20"/>
      <c r="L5790" s="20" t="s">
        <v>23493</v>
      </c>
      <c r="M5790" s="16" t="s">
        <v>24</v>
      </c>
      <c r="N5790" s="14"/>
      <c r="O5790" s="14"/>
      <c r="P5790" s="14"/>
      <c r="Q5790" s="14"/>
      <c r="R5790" s="14"/>
      <c r="S5790" s="8"/>
      <c r="T5790" s="8"/>
    </row>
    <row r="5791" spans="1:20" ht="15.75" customHeight="1">
      <c r="A5791" s="8">
        <v>2018</v>
      </c>
      <c r="B5791" s="135">
        <v>758</v>
      </c>
      <c r="C5791" s="10" t="s">
        <v>23450</v>
      </c>
      <c r="D5791" s="20" t="s">
        <v>23494</v>
      </c>
      <c r="E5791" s="11" t="s">
        <v>23495</v>
      </c>
      <c r="F5791" s="20" t="s">
        <v>23496</v>
      </c>
      <c r="G5791" s="20" t="s">
        <v>23497</v>
      </c>
      <c r="H5791" s="93" t="s">
        <v>89</v>
      </c>
      <c r="I5791" s="20" t="s">
        <v>24</v>
      </c>
      <c r="J5791" s="20" t="s">
        <v>24</v>
      </c>
      <c r="K5791" s="15" t="s">
        <v>23498</v>
      </c>
      <c r="L5791" s="20" t="s">
        <v>23499</v>
      </c>
      <c r="M5791" s="16" t="s">
        <v>24</v>
      </c>
      <c r="N5791" s="14"/>
      <c r="O5791" s="14"/>
      <c r="P5791" s="14"/>
      <c r="Q5791" s="14"/>
      <c r="R5791" s="14"/>
      <c r="S5791" s="8"/>
      <c r="T5791" s="8"/>
    </row>
    <row r="5792" spans="1:20" ht="15.75" customHeight="1">
      <c r="A5792" s="8">
        <v>2018</v>
      </c>
      <c r="B5792" s="135">
        <v>758</v>
      </c>
      <c r="C5792" s="10" t="s">
        <v>23450</v>
      </c>
      <c r="D5792" s="20" t="s">
        <v>23500</v>
      </c>
      <c r="E5792" s="11" t="s">
        <v>23501</v>
      </c>
      <c r="F5792" s="20" t="s">
        <v>23502</v>
      </c>
      <c r="G5792" s="20" t="s">
        <v>23503</v>
      </c>
      <c r="H5792" s="93" t="s">
        <v>89</v>
      </c>
      <c r="I5792" s="20" t="s">
        <v>24</v>
      </c>
      <c r="J5792" s="20" t="s">
        <v>24</v>
      </c>
      <c r="K5792" s="15" t="s">
        <v>23504</v>
      </c>
      <c r="L5792" s="20" t="s">
        <v>10999</v>
      </c>
      <c r="M5792" s="16" t="s">
        <v>24</v>
      </c>
      <c r="N5792" s="14"/>
      <c r="O5792" s="14"/>
      <c r="P5792" s="14"/>
      <c r="Q5792" s="14"/>
      <c r="R5792" s="14" t="s">
        <v>72</v>
      </c>
      <c r="S5792" s="8"/>
      <c r="T5792" s="8"/>
    </row>
    <row r="5793" spans="1:20" ht="15.75" customHeight="1">
      <c r="A5793" s="8">
        <v>2018</v>
      </c>
      <c r="B5793" s="135">
        <v>758</v>
      </c>
      <c r="C5793" s="10" t="s">
        <v>23450</v>
      </c>
      <c r="D5793" s="15" t="s">
        <v>23505</v>
      </c>
      <c r="E5793" s="11" t="s">
        <v>23506</v>
      </c>
      <c r="F5793" s="20">
        <v>2014</v>
      </c>
      <c r="G5793" s="20" t="s">
        <v>23507</v>
      </c>
      <c r="H5793" s="93" t="s">
        <v>33</v>
      </c>
      <c r="I5793" s="20" t="s">
        <v>24</v>
      </c>
      <c r="J5793" s="20" t="s">
        <v>24</v>
      </c>
      <c r="K5793" s="15" t="s">
        <v>23508</v>
      </c>
      <c r="L5793" s="20" t="s">
        <v>23509</v>
      </c>
      <c r="M5793" s="16" t="s">
        <v>24</v>
      </c>
      <c r="N5793" s="14"/>
      <c r="O5793" s="14"/>
      <c r="P5793" s="14"/>
      <c r="Q5793" s="14"/>
      <c r="R5793" s="14"/>
      <c r="S5793" s="8"/>
      <c r="T5793" s="8"/>
    </row>
    <row r="5794" spans="1:20" ht="15.75" customHeight="1">
      <c r="A5794" s="8">
        <v>2018</v>
      </c>
      <c r="B5794" s="135">
        <v>758</v>
      </c>
      <c r="C5794" s="10" t="s">
        <v>23450</v>
      </c>
      <c r="D5794" s="20" t="s">
        <v>23510</v>
      </c>
      <c r="E5794" s="11" t="s">
        <v>23511</v>
      </c>
      <c r="F5794" s="20">
        <v>2001</v>
      </c>
      <c r="G5794" s="20" t="s">
        <v>4458</v>
      </c>
      <c r="H5794" s="93" t="s">
        <v>149</v>
      </c>
      <c r="I5794" s="20" t="s">
        <v>23</v>
      </c>
      <c r="J5794" s="20" t="s">
        <v>24</v>
      </c>
      <c r="K5794" s="20"/>
      <c r="L5794" s="20" t="s">
        <v>23512</v>
      </c>
      <c r="M5794" s="16" t="s">
        <v>24</v>
      </c>
      <c r="N5794" s="14"/>
      <c r="O5794" s="14"/>
      <c r="P5794" s="14"/>
      <c r="Q5794" s="14"/>
      <c r="R5794" s="14"/>
      <c r="S5794" s="8"/>
      <c r="T5794" s="8"/>
    </row>
    <row r="5795" spans="1:20" ht="15.75" customHeight="1">
      <c r="A5795" s="8">
        <v>2018</v>
      </c>
      <c r="B5795" s="135">
        <v>758</v>
      </c>
      <c r="C5795" s="10" t="s">
        <v>23450</v>
      </c>
      <c r="D5795" s="20" t="s">
        <v>23513</v>
      </c>
      <c r="E5795" s="11" t="s">
        <v>23514</v>
      </c>
      <c r="F5795" s="20" t="s">
        <v>3503</v>
      </c>
      <c r="G5795" s="20" t="s">
        <v>4463</v>
      </c>
      <c r="H5795" s="93" t="s">
        <v>914</v>
      </c>
      <c r="I5795" s="20" t="s">
        <v>24</v>
      </c>
      <c r="J5795" s="20" t="s">
        <v>24</v>
      </c>
      <c r="K5795" s="20"/>
      <c r="L5795" s="20" t="s">
        <v>23515</v>
      </c>
      <c r="M5795" s="16" t="s">
        <v>24</v>
      </c>
      <c r="N5795" s="14"/>
      <c r="O5795" s="14"/>
      <c r="P5795" s="14"/>
      <c r="Q5795" s="14"/>
      <c r="R5795" s="14" t="s">
        <v>64</v>
      </c>
      <c r="S5795" s="8"/>
      <c r="T5795" s="8"/>
    </row>
    <row r="5796" spans="1:20" ht="15.75" customHeight="1">
      <c r="A5796" s="8">
        <v>2018</v>
      </c>
      <c r="B5796" s="135">
        <v>758</v>
      </c>
      <c r="C5796" s="10" t="s">
        <v>23450</v>
      </c>
      <c r="D5796" s="15" t="s">
        <v>23516</v>
      </c>
      <c r="E5796" s="11" t="s">
        <v>23517</v>
      </c>
      <c r="F5796" s="20">
        <v>1913</v>
      </c>
      <c r="G5796" s="20" t="s">
        <v>23518</v>
      </c>
      <c r="H5796" s="93" t="s">
        <v>149</v>
      </c>
      <c r="I5796" s="20" t="s">
        <v>24</v>
      </c>
      <c r="J5796" s="20" t="s">
        <v>24</v>
      </c>
      <c r="K5796" s="20"/>
      <c r="L5796" s="20" t="s">
        <v>23519</v>
      </c>
      <c r="M5796" s="16" t="s">
        <v>24</v>
      </c>
      <c r="N5796" s="14"/>
      <c r="O5796" s="14"/>
      <c r="P5796" s="14"/>
      <c r="Q5796" s="14"/>
      <c r="R5796" s="14"/>
      <c r="S5796" s="8"/>
      <c r="T5796" s="8"/>
    </row>
    <row r="5797" spans="1:20" ht="15.75" customHeight="1">
      <c r="A5797" s="8">
        <v>2018</v>
      </c>
      <c r="B5797" s="135">
        <v>758</v>
      </c>
      <c r="C5797" s="10" t="s">
        <v>23450</v>
      </c>
      <c r="D5797" s="20" t="s">
        <v>23520</v>
      </c>
      <c r="E5797" s="11" t="s">
        <v>23521</v>
      </c>
      <c r="F5797" s="20" t="s">
        <v>23522</v>
      </c>
      <c r="G5797" s="20" t="s">
        <v>11209</v>
      </c>
      <c r="H5797" s="93" t="s">
        <v>23523</v>
      </c>
      <c r="I5797" s="20" t="s">
        <v>23</v>
      </c>
      <c r="J5797" s="20" t="s">
        <v>24</v>
      </c>
      <c r="K5797" s="20"/>
      <c r="L5797" s="20" t="s">
        <v>23524</v>
      </c>
      <c r="M5797" s="16" t="s">
        <v>24</v>
      </c>
      <c r="N5797" s="14"/>
      <c r="O5797" s="14"/>
      <c r="P5797" s="14"/>
      <c r="Q5797" s="14"/>
      <c r="R5797" s="14"/>
      <c r="S5797" s="8"/>
      <c r="T5797" s="8"/>
    </row>
    <row r="5798" spans="1:20" ht="15.75" customHeight="1">
      <c r="A5798" s="8">
        <v>2018</v>
      </c>
      <c r="B5798" s="135">
        <v>758</v>
      </c>
      <c r="C5798" s="10" t="s">
        <v>23450</v>
      </c>
      <c r="D5798" s="20" t="s">
        <v>23525</v>
      </c>
      <c r="E5798" s="11" t="s">
        <v>23526</v>
      </c>
      <c r="F5798" s="20" t="s">
        <v>23527</v>
      </c>
      <c r="G5798" s="20" t="s">
        <v>23528</v>
      </c>
      <c r="H5798" s="93" t="s">
        <v>33</v>
      </c>
      <c r="I5798" s="20" t="s">
        <v>24</v>
      </c>
      <c r="J5798" s="20" t="s">
        <v>24</v>
      </c>
      <c r="K5798" s="15" t="s">
        <v>23529</v>
      </c>
      <c r="L5798" s="20" t="s">
        <v>16756</v>
      </c>
      <c r="M5798" s="16" t="s">
        <v>24</v>
      </c>
      <c r="N5798" s="14"/>
      <c r="O5798" s="14"/>
      <c r="P5798" s="14"/>
      <c r="Q5798" s="14"/>
      <c r="R5798" s="14" t="s">
        <v>64</v>
      </c>
      <c r="S5798" s="8"/>
      <c r="T5798" s="8"/>
    </row>
    <row r="5799" spans="1:20" ht="15.75" customHeight="1">
      <c r="A5799" s="8">
        <v>2018</v>
      </c>
      <c r="B5799" s="135">
        <v>758</v>
      </c>
      <c r="C5799" s="10" t="s">
        <v>23450</v>
      </c>
      <c r="D5799" s="15" t="s">
        <v>23530</v>
      </c>
      <c r="E5799" s="11" t="s">
        <v>23531</v>
      </c>
      <c r="F5799" s="20" t="s">
        <v>23532</v>
      </c>
      <c r="G5799" s="20" t="s">
        <v>23533</v>
      </c>
      <c r="H5799" s="93" t="s">
        <v>14580</v>
      </c>
      <c r="I5799" s="20" t="s">
        <v>24</v>
      </c>
      <c r="J5799" s="20" t="s">
        <v>24</v>
      </c>
      <c r="K5799" s="15" t="s">
        <v>23534</v>
      </c>
      <c r="L5799" s="20" t="s">
        <v>23535</v>
      </c>
      <c r="M5799" s="16" t="s">
        <v>24</v>
      </c>
      <c r="N5799" s="14"/>
      <c r="O5799" s="14"/>
      <c r="P5799" s="14"/>
      <c r="Q5799" s="14"/>
      <c r="R5799" s="14" t="s">
        <v>72</v>
      </c>
      <c r="S5799" s="8"/>
      <c r="T5799" s="8"/>
    </row>
    <row r="5800" spans="1:20" ht="15.75" customHeight="1">
      <c r="A5800" s="8">
        <v>2018</v>
      </c>
      <c r="B5800" s="135">
        <v>758</v>
      </c>
      <c r="C5800" s="10" t="s">
        <v>23450</v>
      </c>
      <c r="D5800" s="15" t="s">
        <v>23536</v>
      </c>
      <c r="E5800" s="11" t="s">
        <v>23537</v>
      </c>
      <c r="F5800" s="20" t="s">
        <v>23538</v>
      </c>
      <c r="G5800" s="20" t="s">
        <v>4472</v>
      </c>
      <c r="H5800" s="93" t="s">
        <v>823</v>
      </c>
      <c r="I5800" s="20" t="s">
        <v>23</v>
      </c>
      <c r="J5800" s="20" t="s">
        <v>24</v>
      </c>
      <c r="K5800" s="20"/>
      <c r="L5800" s="20" t="s">
        <v>23512</v>
      </c>
      <c r="M5800" s="16" t="s">
        <v>24</v>
      </c>
      <c r="N5800" s="14"/>
      <c r="O5800" s="14"/>
      <c r="P5800" s="14"/>
      <c r="Q5800" s="14"/>
      <c r="R5800" s="14"/>
      <c r="S5800" s="8"/>
      <c r="T5800" s="8"/>
    </row>
    <row r="5801" spans="1:20" ht="15.75" customHeight="1">
      <c r="A5801" s="8">
        <v>2018</v>
      </c>
      <c r="B5801" s="135">
        <v>758</v>
      </c>
      <c r="C5801" s="10" t="s">
        <v>23450</v>
      </c>
      <c r="D5801" s="15" t="s">
        <v>23539</v>
      </c>
      <c r="E5801" s="11" t="s">
        <v>23540</v>
      </c>
      <c r="F5801" s="20" t="s">
        <v>23541</v>
      </c>
      <c r="G5801" s="20" t="s">
        <v>23528</v>
      </c>
      <c r="H5801" s="93" t="s">
        <v>5697</v>
      </c>
      <c r="I5801" s="20" t="s">
        <v>23</v>
      </c>
      <c r="J5801" s="20" t="s">
        <v>24</v>
      </c>
      <c r="K5801" s="15" t="s">
        <v>23529</v>
      </c>
      <c r="L5801" s="20" t="s">
        <v>16756</v>
      </c>
      <c r="M5801" s="16" t="s">
        <v>24</v>
      </c>
      <c r="N5801" s="14"/>
      <c r="O5801" s="14"/>
      <c r="P5801" s="14"/>
      <c r="Q5801" s="14"/>
      <c r="R5801" s="14"/>
      <c r="S5801" s="8"/>
      <c r="T5801" s="8"/>
    </row>
    <row r="5802" spans="1:20" ht="15.75" customHeight="1">
      <c r="A5802" s="8">
        <v>2018</v>
      </c>
      <c r="B5802" s="135">
        <v>758</v>
      </c>
      <c r="C5802" s="10" t="s">
        <v>23450</v>
      </c>
      <c r="D5802" s="20" t="s">
        <v>23542</v>
      </c>
      <c r="E5802" s="11" t="s">
        <v>23543</v>
      </c>
      <c r="F5802" s="20">
        <v>1889</v>
      </c>
      <c r="G5802" s="20" t="s">
        <v>23544</v>
      </c>
      <c r="H5802" s="93" t="s">
        <v>149</v>
      </c>
      <c r="I5802" s="20" t="s">
        <v>24</v>
      </c>
      <c r="J5802" s="20" t="s">
        <v>24</v>
      </c>
      <c r="K5802" s="15" t="s">
        <v>23545</v>
      </c>
      <c r="L5802" s="20" t="s">
        <v>23546</v>
      </c>
      <c r="M5802" s="16" t="s">
        <v>24</v>
      </c>
      <c r="N5802" s="14"/>
      <c r="O5802" s="14"/>
      <c r="P5802" s="14"/>
      <c r="Q5802" s="14"/>
      <c r="R5802" s="14"/>
      <c r="S5802" s="8"/>
      <c r="T5802" s="8"/>
    </row>
    <row r="5803" spans="1:20" ht="15.75" customHeight="1">
      <c r="A5803" s="8">
        <v>2018</v>
      </c>
      <c r="B5803" s="135">
        <v>758</v>
      </c>
      <c r="C5803" s="10" t="s">
        <v>23450</v>
      </c>
      <c r="D5803" s="20" t="s">
        <v>23547</v>
      </c>
      <c r="E5803" s="11" t="s">
        <v>23548</v>
      </c>
      <c r="F5803" s="20" t="s">
        <v>23549</v>
      </c>
      <c r="G5803" s="20" t="s">
        <v>23550</v>
      </c>
      <c r="H5803" s="93" t="s">
        <v>914</v>
      </c>
      <c r="I5803" s="20" t="s">
        <v>24</v>
      </c>
      <c r="J5803" s="20" t="s">
        <v>24</v>
      </c>
      <c r="K5803" s="15" t="s">
        <v>23551</v>
      </c>
      <c r="L5803" s="20" t="s">
        <v>23546</v>
      </c>
      <c r="M5803" s="16" t="s">
        <v>24</v>
      </c>
      <c r="N5803" s="14"/>
      <c r="O5803" s="14"/>
      <c r="P5803" s="14"/>
      <c r="Q5803" s="14"/>
      <c r="R5803" s="14" t="s">
        <v>72</v>
      </c>
      <c r="S5803" s="8"/>
      <c r="T5803" s="8"/>
    </row>
    <row r="5804" spans="1:20" ht="15.75" customHeight="1">
      <c r="A5804" s="8">
        <v>2018</v>
      </c>
      <c r="B5804" s="135">
        <v>758</v>
      </c>
      <c r="C5804" s="10" t="s">
        <v>23450</v>
      </c>
      <c r="D5804" s="15" t="s">
        <v>23552</v>
      </c>
      <c r="E5804" s="11" t="s">
        <v>23553</v>
      </c>
      <c r="F5804" s="20">
        <v>1974</v>
      </c>
      <c r="G5804" s="20" t="s">
        <v>23554</v>
      </c>
      <c r="H5804" s="93" t="s">
        <v>393</v>
      </c>
      <c r="I5804" s="20" t="s">
        <v>23</v>
      </c>
      <c r="J5804" s="20" t="s">
        <v>24</v>
      </c>
      <c r="K5804" s="20"/>
      <c r="L5804" s="20" t="s">
        <v>23512</v>
      </c>
      <c r="M5804" s="16" t="s">
        <v>24</v>
      </c>
      <c r="N5804" s="14"/>
      <c r="O5804" s="14"/>
      <c r="P5804" s="14"/>
      <c r="Q5804" s="14"/>
      <c r="R5804" s="14"/>
      <c r="S5804" s="8"/>
      <c r="T5804" s="8"/>
    </row>
    <row r="5805" spans="1:20" ht="15.75" customHeight="1">
      <c r="A5805" s="8">
        <v>2018</v>
      </c>
      <c r="B5805" s="135">
        <v>758</v>
      </c>
      <c r="C5805" s="10" t="s">
        <v>23450</v>
      </c>
      <c r="D5805" s="15" t="s">
        <v>23555</v>
      </c>
      <c r="E5805" s="11" t="s">
        <v>23556</v>
      </c>
      <c r="F5805" s="20" t="s">
        <v>5358</v>
      </c>
      <c r="G5805" s="20" t="s">
        <v>23557</v>
      </c>
      <c r="H5805" s="93" t="s">
        <v>89</v>
      </c>
      <c r="I5805" s="20" t="s">
        <v>24</v>
      </c>
      <c r="J5805" s="20" t="s">
        <v>23</v>
      </c>
      <c r="K5805" s="20"/>
      <c r="L5805" s="20" t="s">
        <v>23558</v>
      </c>
      <c r="M5805" s="16" t="s">
        <v>24</v>
      </c>
      <c r="N5805" s="14"/>
      <c r="O5805" s="14"/>
      <c r="P5805" s="14"/>
      <c r="Q5805" s="14"/>
      <c r="R5805" s="14" t="s">
        <v>72</v>
      </c>
      <c r="S5805" s="8"/>
      <c r="T5805" s="8"/>
    </row>
    <row r="5806" spans="1:20" ht="15.75" customHeight="1">
      <c r="A5806" s="8">
        <v>2018</v>
      </c>
      <c r="B5806" s="135">
        <v>758</v>
      </c>
      <c r="C5806" s="10" t="s">
        <v>23450</v>
      </c>
      <c r="D5806" s="20" t="s">
        <v>23559</v>
      </c>
      <c r="E5806" s="11" t="s">
        <v>23560</v>
      </c>
      <c r="F5806" s="20" t="s">
        <v>23561</v>
      </c>
      <c r="G5806" s="20" t="s">
        <v>11239</v>
      </c>
      <c r="H5806" s="93" t="s">
        <v>149</v>
      </c>
      <c r="I5806" s="20" t="s">
        <v>24</v>
      </c>
      <c r="J5806" s="20" t="s">
        <v>24</v>
      </c>
      <c r="K5806" s="20"/>
      <c r="L5806" s="20" t="s">
        <v>16991</v>
      </c>
      <c r="M5806" s="16" t="s">
        <v>24</v>
      </c>
      <c r="N5806" s="14"/>
      <c r="O5806" s="14"/>
      <c r="P5806" s="14"/>
      <c r="Q5806" s="14"/>
      <c r="R5806" s="14"/>
      <c r="S5806" s="8"/>
      <c r="T5806" s="8"/>
    </row>
    <row r="5807" spans="1:20" ht="15.75" customHeight="1">
      <c r="A5807" s="8">
        <v>2018</v>
      </c>
      <c r="B5807" s="135">
        <v>758</v>
      </c>
      <c r="C5807" s="10" t="s">
        <v>23450</v>
      </c>
      <c r="D5807" s="20" t="s">
        <v>23562</v>
      </c>
      <c r="E5807" s="11" t="s">
        <v>23563</v>
      </c>
      <c r="F5807" s="20" t="s">
        <v>8212</v>
      </c>
      <c r="G5807" s="20" t="s">
        <v>11245</v>
      </c>
      <c r="H5807" s="93" t="s">
        <v>5697</v>
      </c>
      <c r="I5807" s="20" t="s">
        <v>24</v>
      </c>
      <c r="J5807" s="20" t="s">
        <v>24</v>
      </c>
      <c r="K5807" s="20"/>
      <c r="L5807" s="20" t="s">
        <v>23564</v>
      </c>
      <c r="M5807" s="16" t="s">
        <v>24</v>
      </c>
      <c r="N5807" s="14"/>
      <c r="O5807" s="14"/>
      <c r="P5807" s="14"/>
      <c r="Q5807" s="14"/>
      <c r="R5807" s="14"/>
      <c r="S5807" s="8"/>
      <c r="T5807" s="8"/>
    </row>
    <row r="5808" spans="1:20" ht="15.75" customHeight="1">
      <c r="A5808" s="8">
        <v>2018</v>
      </c>
      <c r="B5808" s="135">
        <v>758</v>
      </c>
      <c r="C5808" s="10" t="s">
        <v>23450</v>
      </c>
      <c r="D5808" s="20" t="s">
        <v>23565</v>
      </c>
      <c r="E5808" s="11" t="s">
        <v>23566</v>
      </c>
      <c r="F5808" s="20">
        <v>1935</v>
      </c>
      <c r="G5808" s="20" t="s">
        <v>23567</v>
      </c>
      <c r="H5808" s="93" t="s">
        <v>149</v>
      </c>
      <c r="I5808" s="20" t="s">
        <v>24</v>
      </c>
      <c r="J5808" s="20" t="s">
        <v>24</v>
      </c>
      <c r="K5808" s="20"/>
      <c r="L5808" s="20" t="s">
        <v>4725</v>
      </c>
      <c r="M5808" s="16" t="s">
        <v>24</v>
      </c>
      <c r="N5808" s="14"/>
      <c r="O5808" s="14"/>
      <c r="P5808" s="14"/>
      <c r="Q5808" s="14"/>
      <c r="R5808" s="14"/>
      <c r="S5808" s="8"/>
      <c r="T5808" s="8"/>
    </row>
    <row r="5809" spans="1:20" ht="15.75" customHeight="1">
      <c r="A5809" s="8">
        <v>2018</v>
      </c>
      <c r="B5809" s="34">
        <v>422</v>
      </c>
      <c r="C5809" s="10" t="s">
        <v>23568</v>
      </c>
      <c r="D5809" s="10" t="s">
        <v>23569</v>
      </c>
      <c r="E5809" s="11" t="s">
        <v>23570</v>
      </c>
      <c r="F5809" s="10" t="s">
        <v>11223</v>
      </c>
      <c r="G5809" s="10" t="s">
        <v>23571</v>
      </c>
      <c r="H5809" s="13" t="s">
        <v>10336</v>
      </c>
      <c r="I5809" s="10" t="s">
        <v>24</v>
      </c>
      <c r="J5809" s="10" t="s">
        <v>24</v>
      </c>
      <c r="K5809" s="97" t="s">
        <v>23572</v>
      </c>
      <c r="L5809" s="29" t="s">
        <v>23573</v>
      </c>
      <c r="M5809" s="16"/>
      <c r="N5809" s="16"/>
      <c r="O5809" s="16"/>
      <c r="P5809" s="16"/>
      <c r="Q5809" s="16"/>
      <c r="R5809" s="14" t="s">
        <v>72</v>
      </c>
      <c r="S5809" s="8"/>
      <c r="T5809" s="8"/>
    </row>
    <row r="5810" spans="1:20" ht="15.75" customHeight="1">
      <c r="A5810" s="8">
        <v>2018</v>
      </c>
      <c r="B5810" s="34">
        <v>422</v>
      </c>
      <c r="C5810" s="10" t="s">
        <v>23568</v>
      </c>
      <c r="D5810" s="10" t="s">
        <v>23574</v>
      </c>
      <c r="E5810" s="11" t="s">
        <v>23575</v>
      </c>
      <c r="F5810" s="10" t="s">
        <v>23576</v>
      </c>
      <c r="G5810" s="10" t="s">
        <v>23577</v>
      </c>
      <c r="H5810" s="13" t="s">
        <v>23578</v>
      </c>
      <c r="I5810" s="10" t="s">
        <v>24</v>
      </c>
      <c r="J5810" s="10" t="s">
        <v>23</v>
      </c>
      <c r="K5810" s="97" t="s">
        <v>23579</v>
      </c>
      <c r="L5810" s="29" t="s">
        <v>23580</v>
      </c>
      <c r="M5810" s="16"/>
      <c r="N5810" s="16"/>
      <c r="O5810" s="16"/>
      <c r="P5810" s="16"/>
      <c r="Q5810" s="16"/>
      <c r="R5810" s="14"/>
      <c r="S5810" s="8"/>
      <c r="T5810" s="8"/>
    </row>
    <row r="5811" spans="1:20" ht="15.75" customHeight="1">
      <c r="A5811" s="8">
        <v>2018</v>
      </c>
      <c r="B5811" s="34">
        <v>422</v>
      </c>
      <c r="C5811" s="10" t="s">
        <v>23568</v>
      </c>
      <c r="D5811" s="10" t="s">
        <v>23574</v>
      </c>
      <c r="E5811" s="11" t="s">
        <v>23581</v>
      </c>
      <c r="F5811" s="10" t="s">
        <v>23582</v>
      </c>
      <c r="G5811" s="10" t="s">
        <v>23583</v>
      </c>
      <c r="H5811" s="13" t="s">
        <v>9002</v>
      </c>
      <c r="I5811" s="10" t="s">
        <v>24</v>
      </c>
      <c r="J5811" s="10" t="s">
        <v>23</v>
      </c>
      <c r="K5811" s="97" t="s">
        <v>23584</v>
      </c>
      <c r="L5811" s="29" t="s">
        <v>23585</v>
      </c>
      <c r="M5811" s="16"/>
      <c r="N5811" s="16"/>
      <c r="O5811" s="16"/>
      <c r="P5811" s="16"/>
      <c r="Q5811" s="16"/>
      <c r="R5811" s="14"/>
      <c r="S5811" s="8"/>
      <c r="T5811" s="8"/>
    </row>
    <row r="5812" spans="1:20" ht="15.75" customHeight="1">
      <c r="A5812" s="8">
        <v>2018</v>
      </c>
      <c r="B5812" s="34">
        <v>422</v>
      </c>
      <c r="C5812" s="10" t="s">
        <v>23568</v>
      </c>
      <c r="D5812" s="10" t="s">
        <v>23586</v>
      </c>
      <c r="E5812" s="11" t="s">
        <v>23587</v>
      </c>
      <c r="F5812" s="10">
        <v>1977</v>
      </c>
      <c r="G5812" s="10" t="s">
        <v>23588</v>
      </c>
      <c r="H5812" s="13" t="s">
        <v>149</v>
      </c>
      <c r="I5812" s="10" t="s">
        <v>24</v>
      </c>
      <c r="J5812" s="10" t="s">
        <v>23</v>
      </c>
      <c r="K5812" s="97" t="s">
        <v>23589</v>
      </c>
      <c r="L5812" s="29" t="s">
        <v>23590</v>
      </c>
      <c r="M5812" s="16"/>
      <c r="N5812" s="16"/>
      <c r="O5812" s="16"/>
      <c r="P5812" s="16"/>
      <c r="Q5812" s="16"/>
      <c r="R5812" s="14"/>
      <c r="S5812" s="8"/>
      <c r="T5812" s="8"/>
    </row>
    <row r="5813" spans="1:20" ht="15.75" customHeight="1">
      <c r="A5813" s="8">
        <v>2018</v>
      </c>
      <c r="B5813" s="34">
        <v>422</v>
      </c>
      <c r="C5813" s="10" t="s">
        <v>23568</v>
      </c>
      <c r="D5813" s="10" t="s">
        <v>23591</v>
      </c>
      <c r="E5813" s="11" t="s">
        <v>23592</v>
      </c>
      <c r="F5813" s="16">
        <v>1950</v>
      </c>
      <c r="G5813" s="10" t="s">
        <v>23593</v>
      </c>
      <c r="H5813" s="13" t="s">
        <v>149</v>
      </c>
      <c r="I5813" s="10" t="s">
        <v>24</v>
      </c>
      <c r="J5813" s="10" t="s">
        <v>24</v>
      </c>
      <c r="K5813" s="97" t="s">
        <v>23594</v>
      </c>
      <c r="L5813" s="29" t="s">
        <v>23595</v>
      </c>
      <c r="M5813" s="16"/>
      <c r="N5813" s="16"/>
      <c r="O5813" s="16"/>
      <c r="P5813" s="16"/>
      <c r="Q5813" s="16"/>
      <c r="R5813" s="14"/>
      <c r="S5813" s="8"/>
      <c r="T5813" s="8"/>
    </row>
    <row r="5814" spans="1:20" ht="15.75" customHeight="1">
      <c r="A5814" s="8">
        <v>2018</v>
      </c>
      <c r="B5814" s="34">
        <v>422</v>
      </c>
      <c r="C5814" s="10" t="s">
        <v>23568</v>
      </c>
      <c r="D5814" s="10" t="s">
        <v>23596</v>
      </c>
      <c r="E5814" s="11" t="s">
        <v>23597</v>
      </c>
      <c r="F5814" s="10" t="s">
        <v>19766</v>
      </c>
      <c r="G5814" s="10" t="s">
        <v>23598</v>
      </c>
      <c r="H5814" s="13" t="s">
        <v>4407</v>
      </c>
      <c r="I5814" s="10" t="s">
        <v>24</v>
      </c>
      <c r="J5814" s="10" t="s">
        <v>23</v>
      </c>
      <c r="K5814" s="97" t="s">
        <v>23599</v>
      </c>
      <c r="L5814" s="29" t="s">
        <v>23600</v>
      </c>
      <c r="M5814" s="16"/>
      <c r="N5814" s="16"/>
      <c r="O5814" s="16"/>
      <c r="P5814" s="16"/>
      <c r="Q5814" s="16"/>
      <c r="R5814" s="12" t="s">
        <v>72</v>
      </c>
      <c r="S5814" s="19"/>
      <c r="T5814" s="19"/>
    </row>
    <row r="5815" spans="1:20" ht="15.75" customHeight="1">
      <c r="A5815" s="8">
        <v>2018</v>
      </c>
      <c r="B5815" s="34">
        <v>422</v>
      </c>
      <c r="C5815" s="10" t="s">
        <v>23568</v>
      </c>
      <c r="D5815" s="10" t="s">
        <v>23601</v>
      </c>
      <c r="E5815" s="11" t="s">
        <v>23602</v>
      </c>
      <c r="F5815" s="16">
        <v>1882</v>
      </c>
      <c r="G5815" s="10" t="s">
        <v>23603</v>
      </c>
      <c r="H5815" s="13" t="s">
        <v>149</v>
      </c>
      <c r="I5815" s="10" t="s">
        <v>24</v>
      </c>
      <c r="J5815" s="10" t="s">
        <v>24</v>
      </c>
      <c r="K5815" s="97" t="s">
        <v>23604</v>
      </c>
      <c r="L5815" s="29" t="s">
        <v>23605</v>
      </c>
      <c r="M5815" s="16"/>
      <c r="N5815" s="16"/>
      <c r="O5815" s="16"/>
      <c r="P5815" s="16"/>
      <c r="Q5815" s="16"/>
      <c r="R5815" s="14"/>
      <c r="S5815" s="8"/>
      <c r="T5815" s="8"/>
    </row>
    <row r="5816" spans="1:20" ht="15.75" customHeight="1">
      <c r="A5816" s="8">
        <v>2018</v>
      </c>
      <c r="B5816" s="9">
        <v>139</v>
      </c>
      <c r="C5816" s="11" t="s">
        <v>23606</v>
      </c>
      <c r="D5816" s="11" t="s">
        <v>23607</v>
      </c>
      <c r="E5816" s="11" t="s">
        <v>23608</v>
      </c>
      <c r="F5816" s="11" t="s">
        <v>23609</v>
      </c>
      <c r="G5816" s="11" t="s">
        <v>23610</v>
      </c>
      <c r="H5816" s="13" t="s">
        <v>23611</v>
      </c>
      <c r="I5816" s="11" t="s">
        <v>24</v>
      </c>
      <c r="J5816" s="11" t="s">
        <v>24</v>
      </c>
      <c r="K5816" s="26" t="s">
        <v>23612</v>
      </c>
      <c r="L5816" s="29" t="s">
        <v>23613</v>
      </c>
      <c r="M5816" s="12" t="s">
        <v>23</v>
      </c>
      <c r="N5816" s="12" t="s">
        <v>23607</v>
      </c>
      <c r="O5816" s="47">
        <v>30</v>
      </c>
      <c r="P5816" s="47">
        <v>42</v>
      </c>
      <c r="Q5816" s="47">
        <v>2</v>
      </c>
      <c r="R5816" s="130" t="s">
        <v>2714</v>
      </c>
      <c r="S5816" s="8"/>
      <c r="T5816" s="8"/>
    </row>
    <row r="5817" spans="1:20" ht="15.75" customHeight="1">
      <c r="A5817" s="8">
        <v>2018</v>
      </c>
      <c r="B5817" s="9">
        <v>130</v>
      </c>
      <c r="C5817" s="10" t="s">
        <v>23614</v>
      </c>
      <c r="D5817" s="10" t="s">
        <v>23615</v>
      </c>
      <c r="E5817" s="11" t="s">
        <v>23616</v>
      </c>
      <c r="F5817" s="10" t="s">
        <v>23617</v>
      </c>
      <c r="G5817" s="10" t="s">
        <v>23618</v>
      </c>
      <c r="H5817" s="13" t="s">
        <v>560</v>
      </c>
      <c r="I5817" s="10" t="s">
        <v>714</v>
      </c>
      <c r="J5817" s="10" t="s">
        <v>692</v>
      </c>
      <c r="K5817" s="14"/>
      <c r="L5817" s="29" t="s">
        <v>7063</v>
      </c>
      <c r="M5817" s="16" t="s">
        <v>692</v>
      </c>
      <c r="N5817" s="14"/>
      <c r="O5817" s="14"/>
      <c r="P5817" s="14"/>
      <c r="Q5817" s="14"/>
      <c r="R5817" s="14"/>
      <c r="S5817" s="8"/>
      <c r="T5817" s="8"/>
    </row>
    <row r="5818" spans="1:20" ht="15.75" customHeight="1">
      <c r="A5818" s="8">
        <v>2018</v>
      </c>
      <c r="B5818" s="95">
        <v>130</v>
      </c>
      <c r="C5818" s="10" t="s">
        <v>23614</v>
      </c>
      <c r="D5818" s="10" t="s">
        <v>23619</v>
      </c>
      <c r="E5818" s="11" t="s">
        <v>23620</v>
      </c>
      <c r="F5818" s="10" t="s">
        <v>23621</v>
      </c>
      <c r="G5818" s="10" t="s">
        <v>23622</v>
      </c>
      <c r="H5818" s="13" t="s">
        <v>33</v>
      </c>
      <c r="I5818" s="10" t="s">
        <v>692</v>
      </c>
      <c r="J5818" s="10" t="s">
        <v>692</v>
      </c>
      <c r="K5818" s="14"/>
      <c r="L5818" s="29" t="s">
        <v>23623</v>
      </c>
      <c r="M5818" s="16" t="s">
        <v>692</v>
      </c>
      <c r="N5818" s="14"/>
      <c r="O5818" s="14"/>
      <c r="P5818" s="14"/>
      <c r="Q5818" s="14"/>
      <c r="R5818" s="14" t="s">
        <v>72</v>
      </c>
      <c r="S5818" s="8"/>
      <c r="T5818" s="8"/>
    </row>
    <row r="5819" spans="1:20" ht="15.75" customHeight="1">
      <c r="A5819" s="8">
        <v>2018</v>
      </c>
      <c r="B5819" s="9">
        <v>131</v>
      </c>
      <c r="C5819" s="11" t="s">
        <v>23624</v>
      </c>
      <c r="D5819" s="15" t="s">
        <v>23625</v>
      </c>
      <c r="E5819" s="11" t="s">
        <v>23626</v>
      </c>
      <c r="F5819" s="25" t="s">
        <v>23627</v>
      </c>
      <c r="G5819" s="15" t="s">
        <v>23628</v>
      </c>
      <c r="H5819" s="13" t="s">
        <v>113</v>
      </c>
      <c r="I5819" s="15" t="s">
        <v>692</v>
      </c>
      <c r="J5819" s="15" t="s">
        <v>692</v>
      </c>
      <c r="K5819" s="15" t="s">
        <v>693</v>
      </c>
      <c r="L5819" s="15" t="s">
        <v>23629</v>
      </c>
      <c r="M5819" s="15" t="s">
        <v>692</v>
      </c>
      <c r="N5819" s="15"/>
      <c r="O5819" s="15"/>
      <c r="P5819" s="15"/>
      <c r="Q5819" s="15"/>
      <c r="R5819" s="130"/>
      <c r="S5819" s="8"/>
      <c r="T5819" s="8"/>
    </row>
    <row r="5820" spans="1:20" ht="15.75" customHeight="1">
      <c r="A5820" s="8">
        <v>2018</v>
      </c>
      <c r="B5820" s="9">
        <v>131</v>
      </c>
      <c r="C5820" s="11" t="s">
        <v>23624</v>
      </c>
      <c r="D5820" s="15" t="s">
        <v>23630</v>
      </c>
      <c r="E5820" s="11" t="s">
        <v>23631</v>
      </c>
      <c r="F5820" s="25" t="s">
        <v>9107</v>
      </c>
      <c r="G5820" s="15" t="s">
        <v>23632</v>
      </c>
      <c r="H5820" s="13" t="s">
        <v>125</v>
      </c>
      <c r="I5820" s="15" t="s">
        <v>692</v>
      </c>
      <c r="J5820" s="15" t="s">
        <v>692</v>
      </c>
      <c r="K5820" s="15" t="s">
        <v>693</v>
      </c>
      <c r="L5820" s="15" t="s">
        <v>23633</v>
      </c>
      <c r="M5820" s="15" t="s">
        <v>692</v>
      </c>
      <c r="N5820" s="15"/>
      <c r="O5820" s="15"/>
      <c r="P5820" s="15"/>
      <c r="Q5820" s="15"/>
      <c r="R5820" s="130"/>
      <c r="S5820" s="8"/>
      <c r="T5820" s="8"/>
    </row>
    <row r="5821" spans="1:20" ht="15.75" customHeight="1">
      <c r="A5821" s="8">
        <v>2018</v>
      </c>
      <c r="B5821" s="9">
        <v>131</v>
      </c>
      <c r="C5821" s="11" t="s">
        <v>23624</v>
      </c>
      <c r="D5821" s="15" t="s">
        <v>23634</v>
      </c>
      <c r="E5821" s="11" t="s">
        <v>23635</v>
      </c>
      <c r="F5821" s="25" t="s">
        <v>23636</v>
      </c>
      <c r="G5821" s="15" t="s">
        <v>23637</v>
      </c>
      <c r="H5821" s="13" t="s">
        <v>33</v>
      </c>
      <c r="I5821" s="15" t="s">
        <v>692</v>
      </c>
      <c r="J5821" s="15" t="s">
        <v>692</v>
      </c>
      <c r="K5821" s="15" t="s">
        <v>693</v>
      </c>
      <c r="L5821" s="15" t="s">
        <v>23638</v>
      </c>
      <c r="M5821" s="15" t="s">
        <v>692</v>
      </c>
      <c r="N5821" s="15"/>
      <c r="O5821" s="15"/>
      <c r="P5821" s="15"/>
      <c r="Q5821" s="15"/>
      <c r="R5821" s="130"/>
      <c r="S5821" s="8"/>
      <c r="T5821" s="8"/>
    </row>
    <row r="5822" spans="1:20" ht="15.75" customHeight="1">
      <c r="A5822" s="8">
        <v>2018</v>
      </c>
      <c r="B5822" s="9">
        <v>131</v>
      </c>
      <c r="C5822" s="11" t="s">
        <v>23624</v>
      </c>
      <c r="D5822" s="15" t="s">
        <v>23639</v>
      </c>
      <c r="E5822" s="11" t="s">
        <v>23640</v>
      </c>
      <c r="F5822" s="25" t="s">
        <v>1998</v>
      </c>
      <c r="G5822" s="15" t="s">
        <v>23641</v>
      </c>
      <c r="H5822" s="13" t="s">
        <v>399</v>
      </c>
      <c r="I5822" s="15" t="s">
        <v>692</v>
      </c>
      <c r="J5822" s="15" t="s">
        <v>692</v>
      </c>
      <c r="K5822" s="15" t="s">
        <v>693</v>
      </c>
      <c r="L5822" s="15" t="s">
        <v>23642</v>
      </c>
      <c r="M5822" s="15" t="s">
        <v>692</v>
      </c>
      <c r="N5822" s="15"/>
      <c r="O5822" s="15"/>
      <c r="P5822" s="15"/>
      <c r="Q5822" s="15"/>
      <c r="R5822" s="130" t="s">
        <v>64</v>
      </c>
      <c r="S5822" s="8"/>
      <c r="T5822" s="8"/>
    </row>
    <row r="5823" spans="1:20" ht="15.75" customHeight="1">
      <c r="A5823" s="8">
        <v>2018</v>
      </c>
      <c r="B5823" s="9">
        <v>131</v>
      </c>
      <c r="C5823" s="11" t="s">
        <v>23624</v>
      </c>
      <c r="D5823" s="15" t="s">
        <v>23643</v>
      </c>
      <c r="E5823" s="11" t="s">
        <v>23644</v>
      </c>
      <c r="F5823" s="25" t="s">
        <v>23645</v>
      </c>
      <c r="G5823" s="15" t="s">
        <v>23646</v>
      </c>
      <c r="H5823" s="13" t="s">
        <v>23647</v>
      </c>
      <c r="I5823" s="15" t="s">
        <v>692</v>
      </c>
      <c r="J5823" s="15" t="s">
        <v>692</v>
      </c>
      <c r="K5823" s="15" t="s">
        <v>693</v>
      </c>
      <c r="L5823" s="15" t="s">
        <v>23648</v>
      </c>
      <c r="M5823" s="15" t="s">
        <v>692</v>
      </c>
      <c r="N5823" s="15"/>
      <c r="O5823" s="15"/>
      <c r="P5823" s="15"/>
      <c r="Q5823" s="15"/>
      <c r="R5823" s="130"/>
      <c r="S5823" s="8"/>
      <c r="T5823" s="8"/>
    </row>
    <row r="5824" spans="1:20" ht="15.75" customHeight="1">
      <c r="A5824" s="8">
        <v>2018</v>
      </c>
      <c r="B5824" s="9">
        <v>131</v>
      </c>
      <c r="C5824" s="11" t="s">
        <v>23624</v>
      </c>
      <c r="D5824" s="15" t="s">
        <v>23649</v>
      </c>
      <c r="E5824" s="11" t="s">
        <v>23650</v>
      </c>
      <c r="F5824" s="25">
        <v>1905</v>
      </c>
      <c r="G5824" s="15" t="s">
        <v>23651</v>
      </c>
      <c r="H5824" s="13" t="s">
        <v>8460</v>
      </c>
      <c r="I5824" s="15" t="s">
        <v>692</v>
      </c>
      <c r="J5824" s="15" t="s">
        <v>692</v>
      </c>
      <c r="K5824" s="15" t="s">
        <v>693</v>
      </c>
      <c r="L5824" s="15" t="s">
        <v>23652</v>
      </c>
      <c r="M5824" s="15" t="s">
        <v>692</v>
      </c>
      <c r="N5824" s="15"/>
      <c r="O5824" s="15"/>
      <c r="P5824" s="15"/>
      <c r="Q5824" s="15"/>
      <c r="R5824" s="130"/>
      <c r="S5824" s="8"/>
      <c r="T5824" s="8"/>
    </row>
    <row r="5825" spans="1:20" ht="15.75" customHeight="1">
      <c r="A5825" s="8">
        <v>2018</v>
      </c>
      <c r="B5825" s="9">
        <v>131</v>
      </c>
      <c r="C5825" s="11" t="s">
        <v>23624</v>
      </c>
      <c r="D5825" s="15" t="s">
        <v>23653</v>
      </c>
      <c r="E5825" s="11" t="s">
        <v>23654</v>
      </c>
      <c r="F5825" s="25">
        <v>1907</v>
      </c>
      <c r="G5825" s="15" t="s">
        <v>23655</v>
      </c>
      <c r="H5825" s="13" t="s">
        <v>2977</v>
      </c>
      <c r="I5825" s="15" t="s">
        <v>692</v>
      </c>
      <c r="J5825" s="15" t="s">
        <v>692</v>
      </c>
      <c r="K5825" s="15" t="s">
        <v>693</v>
      </c>
      <c r="L5825" s="15" t="s">
        <v>23656</v>
      </c>
      <c r="M5825" s="15" t="s">
        <v>692</v>
      </c>
      <c r="N5825" s="15"/>
      <c r="O5825" s="15"/>
      <c r="P5825" s="15"/>
      <c r="Q5825" s="15"/>
      <c r="R5825" s="130"/>
      <c r="S5825" s="8"/>
      <c r="T5825" s="8"/>
    </row>
    <row r="5826" spans="1:20" ht="15.75" customHeight="1">
      <c r="A5826" s="8">
        <v>2018</v>
      </c>
      <c r="B5826" s="9">
        <v>131</v>
      </c>
      <c r="C5826" s="11" t="s">
        <v>23624</v>
      </c>
      <c r="D5826" s="15" t="s">
        <v>23657</v>
      </c>
      <c r="E5826" s="11" t="s">
        <v>23658</v>
      </c>
      <c r="F5826" s="25" t="s">
        <v>23659</v>
      </c>
      <c r="G5826" s="15" t="s">
        <v>23660</v>
      </c>
      <c r="H5826" s="13" t="s">
        <v>125</v>
      </c>
      <c r="I5826" s="15" t="s">
        <v>692</v>
      </c>
      <c r="J5826" s="15" t="s">
        <v>692</v>
      </c>
      <c r="K5826" s="15" t="s">
        <v>693</v>
      </c>
      <c r="L5826" s="15" t="s">
        <v>23661</v>
      </c>
      <c r="M5826" s="15" t="s">
        <v>692</v>
      </c>
      <c r="N5826" s="15"/>
      <c r="O5826" s="15"/>
      <c r="P5826" s="15"/>
      <c r="Q5826" s="15"/>
      <c r="R5826" s="130"/>
      <c r="S5826" s="8"/>
      <c r="T5826" s="8"/>
    </row>
    <row r="5827" spans="1:20" ht="15.75" customHeight="1">
      <c r="A5827" s="8">
        <v>2018</v>
      </c>
      <c r="B5827" s="9">
        <v>131</v>
      </c>
      <c r="C5827" s="11" t="s">
        <v>23624</v>
      </c>
      <c r="D5827" s="15" t="s">
        <v>23662</v>
      </c>
      <c r="E5827" s="11" t="s">
        <v>23663</v>
      </c>
      <c r="F5827" s="25" t="s">
        <v>23664</v>
      </c>
      <c r="G5827" s="15" t="s">
        <v>23665</v>
      </c>
      <c r="H5827" s="13" t="s">
        <v>113</v>
      </c>
      <c r="I5827" s="15" t="s">
        <v>692</v>
      </c>
      <c r="J5827" s="15" t="s">
        <v>692</v>
      </c>
      <c r="K5827" s="15" t="s">
        <v>693</v>
      </c>
      <c r="L5827" s="15" t="s">
        <v>23666</v>
      </c>
      <c r="M5827" s="15" t="s">
        <v>692</v>
      </c>
      <c r="N5827" s="15"/>
      <c r="O5827" s="15"/>
      <c r="P5827" s="15"/>
      <c r="Q5827" s="15"/>
      <c r="R5827" s="130"/>
      <c r="S5827" s="8"/>
      <c r="T5827" s="8"/>
    </row>
    <row r="5828" spans="1:20" ht="15.75" customHeight="1">
      <c r="A5828" s="8">
        <v>2018</v>
      </c>
      <c r="B5828" s="9">
        <v>131</v>
      </c>
      <c r="C5828" s="11" t="s">
        <v>23624</v>
      </c>
      <c r="D5828" s="15" t="s">
        <v>23667</v>
      </c>
      <c r="E5828" s="11" t="s">
        <v>23668</v>
      </c>
      <c r="F5828" s="25">
        <v>1915</v>
      </c>
      <c r="G5828" s="15" t="s">
        <v>23669</v>
      </c>
      <c r="H5828" s="13" t="s">
        <v>113</v>
      </c>
      <c r="I5828" s="15" t="s">
        <v>692</v>
      </c>
      <c r="J5828" s="15" t="s">
        <v>692</v>
      </c>
      <c r="K5828" s="15" t="s">
        <v>693</v>
      </c>
      <c r="L5828" s="15" t="s">
        <v>23670</v>
      </c>
      <c r="M5828" s="15" t="s">
        <v>692</v>
      </c>
      <c r="N5828" s="15"/>
      <c r="O5828" s="15"/>
      <c r="P5828" s="15"/>
      <c r="Q5828" s="15"/>
      <c r="R5828" s="130"/>
      <c r="S5828" s="8"/>
      <c r="T5828" s="8"/>
    </row>
    <row r="5829" spans="1:20" ht="15.75" customHeight="1">
      <c r="A5829" s="8">
        <v>2018</v>
      </c>
      <c r="B5829" s="9">
        <v>131</v>
      </c>
      <c r="C5829" s="11" t="s">
        <v>23624</v>
      </c>
      <c r="D5829" s="15" t="s">
        <v>23671</v>
      </c>
      <c r="E5829" s="11" t="s">
        <v>23672</v>
      </c>
      <c r="F5829" s="25" t="s">
        <v>2431</v>
      </c>
      <c r="G5829" s="15" t="s">
        <v>23673</v>
      </c>
      <c r="H5829" s="13" t="s">
        <v>113</v>
      </c>
      <c r="I5829" s="15" t="s">
        <v>692</v>
      </c>
      <c r="J5829" s="15" t="s">
        <v>692</v>
      </c>
      <c r="K5829" s="15" t="s">
        <v>693</v>
      </c>
      <c r="L5829" s="15" t="s">
        <v>23674</v>
      </c>
      <c r="M5829" s="15" t="s">
        <v>692</v>
      </c>
      <c r="N5829" s="15"/>
      <c r="O5829" s="15"/>
      <c r="P5829" s="15"/>
      <c r="Q5829" s="15"/>
      <c r="R5829" s="130"/>
      <c r="S5829" s="8"/>
      <c r="T5829" s="8"/>
    </row>
    <row r="5830" spans="1:20" ht="15.75" customHeight="1">
      <c r="A5830" s="8">
        <v>2018</v>
      </c>
      <c r="B5830" s="9">
        <v>131</v>
      </c>
      <c r="C5830" s="11" t="s">
        <v>23624</v>
      </c>
      <c r="D5830" s="15" t="s">
        <v>23675</v>
      </c>
      <c r="E5830" s="11" t="s">
        <v>23676</v>
      </c>
      <c r="F5830" s="25" t="s">
        <v>23677</v>
      </c>
      <c r="G5830" s="15" t="s">
        <v>23678</v>
      </c>
      <c r="H5830" s="13" t="s">
        <v>834</v>
      </c>
      <c r="I5830" s="15" t="s">
        <v>692</v>
      </c>
      <c r="J5830" s="15" t="s">
        <v>692</v>
      </c>
      <c r="K5830" s="15" t="s">
        <v>693</v>
      </c>
      <c r="L5830" s="15" t="s">
        <v>23679</v>
      </c>
      <c r="M5830" s="15" t="s">
        <v>692</v>
      </c>
      <c r="N5830" s="15"/>
      <c r="O5830" s="15"/>
      <c r="P5830" s="15"/>
      <c r="Q5830" s="15"/>
      <c r="R5830" s="130" t="s">
        <v>64</v>
      </c>
      <c r="S5830" s="8"/>
      <c r="T5830" s="8"/>
    </row>
    <row r="5831" spans="1:20" ht="15.75" customHeight="1">
      <c r="A5831" s="8">
        <v>2018</v>
      </c>
      <c r="B5831" s="9">
        <v>131</v>
      </c>
      <c r="C5831" s="11" t="s">
        <v>23624</v>
      </c>
      <c r="D5831" s="15" t="s">
        <v>23680</v>
      </c>
      <c r="E5831" s="11" t="s">
        <v>23681</v>
      </c>
      <c r="F5831" s="25" t="s">
        <v>23682</v>
      </c>
      <c r="G5831" s="15" t="s">
        <v>23683</v>
      </c>
      <c r="H5831" s="13" t="s">
        <v>12560</v>
      </c>
      <c r="I5831" s="15" t="s">
        <v>692</v>
      </c>
      <c r="J5831" s="15" t="s">
        <v>692</v>
      </c>
      <c r="K5831" s="15" t="s">
        <v>693</v>
      </c>
      <c r="L5831" s="15" t="s">
        <v>23684</v>
      </c>
      <c r="M5831" s="15" t="s">
        <v>692</v>
      </c>
      <c r="N5831" s="15"/>
      <c r="O5831" s="15"/>
      <c r="P5831" s="15"/>
      <c r="Q5831" s="15"/>
      <c r="R5831" s="130"/>
      <c r="S5831" s="8"/>
      <c r="T5831" s="8"/>
    </row>
    <row r="5832" spans="1:20" ht="15.75" customHeight="1">
      <c r="A5832" s="8">
        <v>2018</v>
      </c>
      <c r="B5832" s="9">
        <v>131</v>
      </c>
      <c r="C5832" s="11" t="s">
        <v>23624</v>
      </c>
      <c r="D5832" s="15" t="s">
        <v>23685</v>
      </c>
      <c r="E5832" s="11" t="s">
        <v>23686</v>
      </c>
      <c r="F5832" s="25" t="s">
        <v>23687</v>
      </c>
      <c r="G5832" s="15" t="s">
        <v>23688</v>
      </c>
      <c r="H5832" s="13" t="s">
        <v>23689</v>
      </c>
      <c r="I5832" s="15" t="s">
        <v>714</v>
      </c>
      <c r="J5832" s="15" t="s">
        <v>692</v>
      </c>
      <c r="K5832" s="15" t="s">
        <v>693</v>
      </c>
      <c r="L5832" s="15" t="s">
        <v>23690</v>
      </c>
      <c r="M5832" s="15" t="s">
        <v>692</v>
      </c>
      <c r="N5832" s="15"/>
      <c r="O5832" s="15"/>
      <c r="P5832" s="15"/>
      <c r="Q5832" s="15"/>
      <c r="R5832" s="130"/>
      <c r="S5832" s="8"/>
      <c r="T5832" s="8"/>
    </row>
    <row r="5833" spans="1:20" ht="15.75" customHeight="1">
      <c r="A5833" s="8">
        <v>2018</v>
      </c>
      <c r="B5833" s="9">
        <v>131</v>
      </c>
      <c r="C5833" s="11" t="s">
        <v>23624</v>
      </c>
      <c r="D5833" s="15" t="s">
        <v>23691</v>
      </c>
      <c r="E5833" s="11" t="s">
        <v>23692</v>
      </c>
      <c r="F5833" s="25" t="s">
        <v>23693</v>
      </c>
      <c r="G5833" s="15" t="s">
        <v>23694</v>
      </c>
      <c r="H5833" s="13" t="s">
        <v>5697</v>
      </c>
      <c r="I5833" s="15" t="s">
        <v>692</v>
      </c>
      <c r="J5833" s="15" t="s">
        <v>692</v>
      </c>
      <c r="K5833" s="15" t="s">
        <v>693</v>
      </c>
      <c r="L5833" s="15" t="s">
        <v>23695</v>
      </c>
      <c r="M5833" s="15" t="s">
        <v>692</v>
      </c>
      <c r="N5833" s="15"/>
      <c r="O5833" s="15"/>
      <c r="P5833" s="15"/>
      <c r="Q5833" s="15"/>
      <c r="R5833" s="130"/>
      <c r="S5833" s="8"/>
      <c r="T5833" s="8"/>
    </row>
    <row r="5834" spans="1:20" ht="15.75" customHeight="1">
      <c r="A5834" s="8">
        <v>2018</v>
      </c>
      <c r="B5834" s="9">
        <v>131</v>
      </c>
      <c r="C5834" s="11" t="s">
        <v>23624</v>
      </c>
      <c r="D5834" s="15" t="s">
        <v>23696</v>
      </c>
      <c r="E5834" s="11" t="s">
        <v>23697</v>
      </c>
      <c r="F5834" s="25" t="s">
        <v>23698</v>
      </c>
      <c r="G5834" s="15" t="s">
        <v>23699</v>
      </c>
      <c r="H5834" s="13" t="s">
        <v>149</v>
      </c>
      <c r="I5834" s="15" t="s">
        <v>714</v>
      </c>
      <c r="J5834" s="15" t="s">
        <v>692</v>
      </c>
      <c r="K5834" s="15" t="s">
        <v>693</v>
      </c>
      <c r="L5834" s="15" t="s">
        <v>23700</v>
      </c>
      <c r="M5834" s="15" t="s">
        <v>692</v>
      </c>
      <c r="N5834" s="15"/>
      <c r="O5834" s="15"/>
      <c r="P5834" s="15"/>
      <c r="Q5834" s="15"/>
      <c r="R5834" s="130"/>
      <c r="S5834" s="8"/>
      <c r="T5834" s="8"/>
    </row>
    <row r="5835" spans="1:20" ht="15.75" customHeight="1">
      <c r="A5835" s="8">
        <v>2018</v>
      </c>
      <c r="B5835" s="9">
        <v>131</v>
      </c>
      <c r="C5835" s="11" t="s">
        <v>23624</v>
      </c>
      <c r="D5835" s="15" t="s">
        <v>23701</v>
      </c>
      <c r="E5835" s="11" t="s">
        <v>23702</v>
      </c>
      <c r="F5835" s="25">
        <v>1869</v>
      </c>
      <c r="G5835" s="15" t="s">
        <v>23703</v>
      </c>
      <c r="H5835" s="13" t="s">
        <v>23704</v>
      </c>
      <c r="I5835" s="15" t="s">
        <v>692</v>
      </c>
      <c r="J5835" s="15" t="s">
        <v>692</v>
      </c>
      <c r="K5835" s="15" t="s">
        <v>693</v>
      </c>
      <c r="L5835" s="15" t="s">
        <v>23705</v>
      </c>
      <c r="M5835" s="15" t="s">
        <v>692</v>
      </c>
      <c r="N5835" s="15"/>
      <c r="O5835" s="15"/>
      <c r="P5835" s="15"/>
      <c r="Q5835" s="15"/>
      <c r="R5835" s="130" t="s">
        <v>64</v>
      </c>
      <c r="S5835" s="8"/>
      <c r="T5835" s="8"/>
    </row>
    <row r="5836" spans="1:20" ht="15.75" customHeight="1">
      <c r="A5836" s="8">
        <v>2018</v>
      </c>
      <c r="B5836" s="9">
        <v>131</v>
      </c>
      <c r="C5836" s="11" t="s">
        <v>23624</v>
      </c>
      <c r="D5836" s="15" t="s">
        <v>23706</v>
      </c>
      <c r="E5836" s="11" t="s">
        <v>23707</v>
      </c>
      <c r="F5836" s="25" t="s">
        <v>15170</v>
      </c>
      <c r="G5836" s="15" t="s">
        <v>23708</v>
      </c>
      <c r="H5836" s="13" t="s">
        <v>8460</v>
      </c>
      <c r="I5836" s="15" t="s">
        <v>692</v>
      </c>
      <c r="J5836" s="15" t="s">
        <v>692</v>
      </c>
      <c r="K5836" s="15" t="s">
        <v>693</v>
      </c>
      <c r="L5836" s="15" t="s">
        <v>23709</v>
      </c>
      <c r="M5836" s="15" t="s">
        <v>692</v>
      </c>
      <c r="N5836" s="15"/>
      <c r="O5836" s="15"/>
      <c r="P5836" s="15"/>
      <c r="Q5836" s="15"/>
      <c r="R5836" s="130"/>
      <c r="S5836" s="8"/>
      <c r="T5836" s="8"/>
    </row>
    <row r="5837" spans="1:20" ht="15.75" customHeight="1">
      <c r="A5837" s="8">
        <v>2018</v>
      </c>
      <c r="B5837" s="9">
        <v>131</v>
      </c>
      <c r="C5837" s="11" t="s">
        <v>23624</v>
      </c>
      <c r="D5837" s="15" t="s">
        <v>23710</v>
      </c>
      <c r="E5837" s="11" t="s">
        <v>23711</v>
      </c>
      <c r="F5837" s="25">
        <v>1989</v>
      </c>
      <c r="G5837" s="15" t="s">
        <v>23712</v>
      </c>
      <c r="H5837" s="13" t="s">
        <v>149</v>
      </c>
      <c r="I5837" s="15" t="s">
        <v>692</v>
      </c>
      <c r="J5837" s="15" t="s">
        <v>692</v>
      </c>
      <c r="K5837" s="15" t="s">
        <v>693</v>
      </c>
      <c r="L5837" s="15" t="s">
        <v>23713</v>
      </c>
      <c r="M5837" s="15" t="s">
        <v>692</v>
      </c>
      <c r="N5837" s="15"/>
      <c r="O5837" s="15"/>
      <c r="P5837" s="15"/>
      <c r="Q5837" s="15"/>
      <c r="R5837" s="130"/>
      <c r="S5837" s="8"/>
      <c r="T5837" s="8"/>
    </row>
    <row r="5838" spans="1:20" ht="15.75" customHeight="1">
      <c r="A5838" s="8">
        <v>2018</v>
      </c>
      <c r="B5838" s="9">
        <v>131</v>
      </c>
      <c r="C5838" s="11" t="s">
        <v>23624</v>
      </c>
      <c r="D5838" s="15" t="s">
        <v>23630</v>
      </c>
      <c r="E5838" s="11" t="s">
        <v>23714</v>
      </c>
      <c r="F5838" s="25" t="s">
        <v>3680</v>
      </c>
      <c r="G5838" s="15" t="s">
        <v>23715</v>
      </c>
      <c r="H5838" s="13" t="s">
        <v>125</v>
      </c>
      <c r="I5838" s="15" t="s">
        <v>692</v>
      </c>
      <c r="J5838" s="15" t="s">
        <v>692</v>
      </c>
      <c r="K5838" s="15" t="s">
        <v>693</v>
      </c>
      <c r="L5838" s="15" t="s">
        <v>23716</v>
      </c>
      <c r="M5838" s="15" t="s">
        <v>692</v>
      </c>
      <c r="N5838" s="15"/>
      <c r="O5838" s="15"/>
      <c r="P5838" s="15"/>
      <c r="Q5838" s="15"/>
      <c r="R5838" s="130"/>
      <c r="S5838" s="8"/>
      <c r="T5838" s="8"/>
    </row>
    <row r="5839" spans="1:20" ht="15.75" customHeight="1">
      <c r="A5839" s="8">
        <v>2018</v>
      </c>
      <c r="B5839" s="9">
        <v>131</v>
      </c>
      <c r="C5839" s="11" t="s">
        <v>23624</v>
      </c>
      <c r="D5839" s="15" t="s">
        <v>23717</v>
      </c>
      <c r="E5839" s="11" t="s">
        <v>23718</v>
      </c>
      <c r="F5839" s="25">
        <v>1948</v>
      </c>
      <c r="G5839" s="15" t="s">
        <v>23719</v>
      </c>
      <c r="H5839" s="13" t="s">
        <v>149</v>
      </c>
      <c r="I5839" s="15" t="s">
        <v>692</v>
      </c>
      <c r="J5839" s="15" t="s">
        <v>692</v>
      </c>
      <c r="K5839" s="15" t="s">
        <v>693</v>
      </c>
      <c r="L5839" s="15" t="s">
        <v>23720</v>
      </c>
      <c r="M5839" s="15" t="s">
        <v>692</v>
      </c>
      <c r="N5839" s="15"/>
      <c r="O5839" s="15"/>
      <c r="P5839" s="15"/>
      <c r="Q5839" s="15"/>
      <c r="R5839" s="130"/>
      <c r="S5839" s="8"/>
      <c r="T5839" s="8"/>
    </row>
    <row r="5840" spans="1:20" ht="15.75" customHeight="1">
      <c r="A5840" s="8">
        <v>2018</v>
      </c>
      <c r="B5840" s="9">
        <v>131</v>
      </c>
      <c r="C5840" s="11" t="s">
        <v>23624</v>
      </c>
      <c r="D5840" s="15" t="s">
        <v>23721</v>
      </c>
      <c r="E5840" s="11" t="s">
        <v>23722</v>
      </c>
      <c r="F5840" s="25" t="s">
        <v>23723</v>
      </c>
      <c r="G5840" s="15" t="s">
        <v>23724</v>
      </c>
      <c r="H5840" s="13" t="s">
        <v>149</v>
      </c>
      <c r="I5840" s="15" t="s">
        <v>692</v>
      </c>
      <c r="J5840" s="15" t="s">
        <v>692</v>
      </c>
      <c r="K5840" s="15" t="s">
        <v>693</v>
      </c>
      <c r="L5840" s="15" t="s">
        <v>23725</v>
      </c>
      <c r="M5840" s="15" t="s">
        <v>692</v>
      </c>
      <c r="N5840" s="15"/>
      <c r="O5840" s="15"/>
      <c r="P5840" s="15"/>
      <c r="Q5840" s="15"/>
      <c r="R5840" s="130"/>
      <c r="S5840" s="8"/>
      <c r="T5840" s="8"/>
    </row>
    <row r="5841" spans="1:20" ht="15.75" customHeight="1">
      <c r="A5841" s="8">
        <v>2018</v>
      </c>
      <c r="B5841" s="9">
        <v>131</v>
      </c>
      <c r="C5841" s="11" t="s">
        <v>23624</v>
      </c>
      <c r="D5841" s="15" t="s">
        <v>23726</v>
      </c>
      <c r="E5841" s="11" t="s">
        <v>23727</v>
      </c>
      <c r="F5841" s="25" t="s">
        <v>23728</v>
      </c>
      <c r="G5841" s="15" t="s">
        <v>23729</v>
      </c>
      <c r="H5841" s="13" t="s">
        <v>8460</v>
      </c>
      <c r="I5841" s="15" t="s">
        <v>692</v>
      </c>
      <c r="J5841" s="15" t="s">
        <v>692</v>
      </c>
      <c r="K5841" s="15" t="s">
        <v>693</v>
      </c>
      <c r="L5841" s="15" t="s">
        <v>23730</v>
      </c>
      <c r="M5841" s="15" t="s">
        <v>692</v>
      </c>
      <c r="N5841" s="15"/>
      <c r="O5841" s="15"/>
      <c r="P5841" s="15"/>
      <c r="Q5841" s="15"/>
      <c r="R5841" s="130"/>
      <c r="S5841" s="8"/>
      <c r="T5841" s="8"/>
    </row>
    <row r="5842" spans="1:20" ht="15.75" customHeight="1">
      <c r="A5842" s="8">
        <v>2018</v>
      </c>
      <c r="B5842" s="9">
        <v>131</v>
      </c>
      <c r="C5842" s="11" t="s">
        <v>23624</v>
      </c>
      <c r="D5842" s="15" t="s">
        <v>23731</v>
      </c>
      <c r="E5842" s="11" t="s">
        <v>23732</v>
      </c>
      <c r="F5842" s="25" t="s">
        <v>23733</v>
      </c>
      <c r="G5842" s="15" t="s">
        <v>23734</v>
      </c>
      <c r="H5842" s="13" t="s">
        <v>113</v>
      </c>
      <c r="I5842" s="15" t="s">
        <v>692</v>
      </c>
      <c r="J5842" s="15" t="s">
        <v>692</v>
      </c>
      <c r="K5842" s="15" t="s">
        <v>693</v>
      </c>
      <c r="L5842" s="15" t="s">
        <v>23735</v>
      </c>
      <c r="M5842" s="15" t="s">
        <v>692</v>
      </c>
      <c r="N5842" s="15"/>
      <c r="O5842" s="15"/>
      <c r="P5842" s="15"/>
      <c r="Q5842" s="15"/>
      <c r="R5842" s="130"/>
      <c r="S5842" s="8"/>
      <c r="T5842" s="8"/>
    </row>
    <row r="5843" spans="1:20" ht="15.75" customHeight="1">
      <c r="A5843" s="8">
        <v>2018</v>
      </c>
      <c r="B5843" s="9">
        <v>131</v>
      </c>
      <c r="C5843" s="11" t="s">
        <v>23624</v>
      </c>
      <c r="D5843" s="15" t="s">
        <v>23736</v>
      </c>
      <c r="E5843" s="11" t="s">
        <v>23737</v>
      </c>
      <c r="F5843" s="25" t="s">
        <v>23738</v>
      </c>
      <c r="G5843" s="15" t="s">
        <v>23739</v>
      </c>
      <c r="H5843" s="13" t="s">
        <v>168</v>
      </c>
      <c r="I5843" s="15" t="s">
        <v>692</v>
      </c>
      <c r="J5843" s="15" t="s">
        <v>692</v>
      </c>
      <c r="K5843" s="15" t="s">
        <v>693</v>
      </c>
      <c r="L5843" s="15" t="s">
        <v>23740</v>
      </c>
      <c r="M5843" s="15" t="s">
        <v>692</v>
      </c>
      <c r="N5843" s="15"/>
      <c r="O5843" s="15"/>
      <c r="P5843" s="15"/>
      <c r="Q5843" s="15"/>
      <c r="R5843" s="130"/>
      <c r="S5843" s="8"/>
      <c r="T5843" s="8"/>
    </row>
    <row r="5844" spans="1:20" ht="15.75" customHeight="1">
      <c r="A5844" s="8">
        <v>2018</v>
      </c>
      <c r="B5844" s="9">
        <v>131</v>
      </c>
      <c r="C5844" s="11" t="s">
        <v>23624</v>
      </c>
      <c r="D5844" s="15" t="s">
        <v>23741</v>
      </c>
      <c r="E5844" s="11" t="s">
        <v>23742</v>
      </c>
      <c r="F5844" s="25" t="s">
        <v>23743</v>
      </c>
      <c r="G5844" s="15" t="s">
        <v>23744</v>
      </c>
      <c r="H5844" s="13" t="s">
        <v>168</v>
      </c>
      <c r="I5844" s="15" t="s">
        <v>692</v>
      </c>
      <c r="J5844" s="15" t="s">
        <v>692</v>
      </c>
      <c r="K5844" s="15" t="s">
        <v>693</v>
      </c>
      <c r="L5844" s="15" t="s">
        <v>23745</v>
      </c>
      <c r="M5844" s="15" t="s">
        <v>692</v>
      </c>
      <c r="N5844" s="15"/>
      <c r="O5844" s="15"/>
      <c r="P5844" s="15"/>
      <c r="Q5844" s="15"/>
      <c r="R5844" s="130"/>
      <c r="S5844" s="8"/>
      <c r="T5844" s="8"/>
    </row>
    <row r="5845" spans="1:20" ht="15.75" customHeight="1">
      <c r="A5845" s="8">
        <v>2018</v>
      </c>
      <c r="B5845" s="9">
        <v>131</v>
      </c>
      <c r="C5845" s="11" t="s">
        <v>23624</v>
      </c>
      <c r="D5845" s="15" t="s">
        <v>23746</v>
      </c>
      <c r="E5845" s="11" t="s">
        <v>23747</v>
      </c>
      <c r="F5845" s="25" t="s">
        <v>23748</v>
      </c>
      <c r="G5845" s="15" t="s">
        <v>23749</v>
      </c>
      <c r="H5845" s="13" t="s">
        <v>168</v>
      </c>
      <c r="I5845" s="15" t="s">
        <v>692</v>
      </c>
      <c r="J5845" s="15" t="s">
        <v>692</v>
      </c>
      <c r="K5845" s="15" t="s">
        <v>693</v>
      </c>
      <c r="L5845" s="15" t="s">
        <v>23750</v>
      </c>
      <c r="M5845" s="15" t="s">
        <v>692</v>
      </c>
      <c r="N5845" s="15"/>
      <c r="O5845" s="15"/>
      <c r="P5845" s="15"/>
      <c r="Q5845" s="15"/>
      <c r="R5845" s="130"/>
      <c r="S5845" s="8"/>
      <c r="T5845" s="8"/>
    </row>
    <row r="5846" spans="1:20" ht="15.75" customHeight="1">
      <c r="A5846" s="8">
        <v>2018</v>
      </c>
      <c r="B5846" s="9">
        <v>131</v>
      </c>
      <c r="C5846" s="11" t="s">
        <v>23624</v>
      </c>
      <c r="D5846" s="15" t="s">
        <v>23751</v>
      </c>
      <c r="E5846" s="11" t="s">
        <v>23752</v>
      </c>
      <c r="F5846" s="25" t="s">
        <v>23753</v>
      </c>
      <c r="G5846" s="15" t="s">
        <v>23754</v>
      </c>
      <c r="H5846" s="13" t="s">
        <v>113</v>
      </c>
      <c r="I5846" s="15" t="s">
        <v>692</v>
      </c>
      <c r="J5846" s="15" t="s">
        <v>692</v>
      </c>
      <c r="K5846" s="15" t="s">
        <v>693</v>
      </c>
      <c r="L5846" s="15" t="s">
        <v>23755</v>
      </c>
      <c r="M5846" s="15" t="s">
        <v>692</v>
      </c>
      <c r="N5846" s="15"/>
      <c r="O5846" s="15"/>
      <c r="P5846" s="15"/>
      <c r="Q5846" s="15"/>
      <c r="R5846" s="130"/>
      <c r="S5846" s="8"/>
      <c r="T5846" s="8"/>
    </row>
    <row r="5847" spans="1:20" ht="15.75" customHeight="1">
      <c r="A5847" s="8">
        <v>2018</v>
      </c>
      <c r="B5847" s="9">
        <v>131</v>
      </c>
      <c r="C5847" s="11" t="s">
        <v>23624</v>
      </c>
      <c r="D5847" s="15" t="s">
        <v>23756</v>
      </c>
      <c r="E5847" s="11" t="s">
        <v>23757</v>
      </c>
      <c r="F5847" s="25" t="s">
        <v>23758</v>
      </c>
      <c r="G5847" s="15" t="s">
        <v>23759</v>
      </c>
      <c r="H5847" s="13" t="s">
        <v>125</v>
      </c>
      <c r="I5847" s="15" t="s">
        <v>692</v>
      </c>
      <c r="J5847" s="15" t="s">
        <v>692</v>
      </c>
      <c r="K5847" s="15" t="s">
        <v>693</v>
      </c>
      <c r="L5847" s="15" t="s">
        <v>23760</v>
      </c>
      <c r="M5847" s="15" t="s">
        <v>692</v>
      </c>
      <c r="N5847" s="15"/>
      <c r="O5847" s="15"/>
      <c r="P5847" s="15"/>
      <c r="Q5847" s="15"/>
      <c r="R5847" s="130"/>
      <c r="S5847" s="8"/>
      <c r="T5847" s="8"/>
    </row>
    <row r="5848" spans="1:20" ht="15.75" customHeight="1">
      <c r="A5848" s="8">
        <v>2018</v>
      </c>
      <c r="B5848" s="9">
        <v>131</v>
      </c>
      <c r="C5848" s="11" t="s">
        <v>23624</v>
      </c>
      <c r="D5848" s="15" t="s">
        <v>23761</v>
      </c>
      <c r="E5848" s="11" t="s">
        <v>23762</v>
      </c>
      <c r="F5848" s="25" t="s">
        <v>23763</v>
      </c>
      <c r="G5848" s="15" t="s">
        <v>23764</v>
      </c>
      <c r="H5848" s="13" t="s">
        <v>149</v>
      </c>
      <c r="I5848" s="15" t="s">
        <v>692</v>
      </c>
      <c r="J5848" s="15" t="s">
        <v>692</v>
      </c>
      <c r="K5848" s="15" t="s">
        <v>693</v>
      </c>
      <c r="L5848" s="15" t="s">
        <v>23765</v>
      </c>
      <c r="M5848" s="15" t="s">
        <v>692</v>
      </c>
      <c r="N5848" s="15"/>
      <c r="O5848" s="15"/>
      <c r="P5848" s="15"/>
      <c r="Q5848" s="15"/>
      <c r="R5848" s="130"/>
      <c r="S5848" s="8"/>
      <c r="T5848" s="8"/>
    </row>
    <row r="5849" spans="1:20" ht="15.75" customHeight="1">
      <c r="A5849" s="8">
        <v>2018</v>
      </c>
      <c r="B5849" s="9">
        <v>131</v>
      </c>
      <c r="C5849" s="11" t="s">
        <v>23624</v>
      </c>
      <c r="D5849" s="15" t="s">
        <v>23766</v>
      </c>
      <c r="E5849" s="11" t="s">
        <v>23767</v>
      </c>
      <c r="F5849" s="25" t="s">
        <v>23768</v>
      </c>
      <c r="G5849" s="15" t="s">
        <v>23769</v>
      </c>
      <c r="H5849" s="13" t="s">
        <v>225</v>
      </c>
      <c r="I5849" s="15" t="s">
        <v>692</v>
      </c>
      <c r="J5849" s="15" t="s">
        <v>692</v>
      </c>
      <c r="K5849" s="15" t="s">
        <v>693</v>
      </c>
      <c r="L5849" s="15" t="s">
        <v>23770</v>
      </c>
      <c r="M5849" s="15" t="s">
        <v>692</v>
      </c>
      <c r="N5849" s="15"/>
      <c r="O5849" s="15"/>
      <c r="P5849" s="15"/>
      <c r="Q5849" s="15"/>
      <c r="R5849" s="130"/>
      <c r="S5849" s="8"/>
      <c r="T5849" s="8"/>
    </row>
    <row r="5850" spans="1:20" ht="15.75" customHeight="1">
      <c r="A5850" s="8">
        <v>2018</v>
      </c>
      <c r="B5850" s="9">
        <v>131</v>
      </c>
      <c r="C5850" s="11" t="s">
        <v>23624</v>
      </c>
      <c r="D5850" s="15" t="s">
        <v>23630</v>
      </c>
      <c r="E5850" s="11" t="s">
        <v>23771</v>
      </c>
      <c r="F5850" s="25" t="s">
        <v>23772</v>
      </c>
      <c r="G5850" s="15" t="s">
        <v>23773</v>
      </c>
      <c r="H5850" s="13" t="s">
        <v>834</v>
      </c>
      <c r="I5850" s="15" t="s">
        <v>692</v>
      </c>
      <c r="J5850" s="15" t="s">
        <v>692</v>
      </c>
      <c r="K5850" s="15" t="s">
        <v>693</v>
      </c>
      <c r="L5850" s="15" t="s">
        <v>23774</v>
      </c>
      <c r="M5850" s="15" t="s">
        <v>692</v>
      </c>
      <c r="N5850" s="15"/>
      <c r="O5850" s="15"/>
      <c r="P5850" s="15"/>
      <c r="Q5850" s="15"/>
      <c r="R5850" s="130"/>
      <c r="S5850" s="8"/>
      <c r="T5850" s="8"/>
    </row>
    <row r="5851" spans="1:20" ht="15.75" customHeight="1">
      <c r="A5851" s="8">
        <v>2018</v>
      </c>
      <c r="B5851" s="9">
        <v>131</v>
      </c>
      <c r="C5851" s="11" t="s">
        <v>23624</v>
      </c>
      <c r="D5851" s="15" t="s">
        <v>23775</v>
      </c>
      <c r="E5851" s="11" t="s">
        <v>23776</v>
      </c>
      <c r="F5851" s="25" t="s">
        <v>7095</v>
      </c>
      <c r="G5851" s="15" t="s">
        <v>23777</v>
      </c>
      <c r="H5851" s="13" t="s">
        <v>168</v>
      </c>
      <c r="I5851" s="15" t="s">
        <v>692</v>
      </c>
      <c r="J5851" s="15" t="s">
        <v>714</v>
      </c>
      <c r="K5851" s="15" t="s">
        <v>693</v>
      </c>
      <c r="L5851" s="15" t="s">
        <v>23778</v>
      </c>
      <c r="M5851" s="15" t="s">
        <v>692</v>
      </c>
      <c r="N5851" s="15"/>
      <c r="O5851" s="15"/>
      <c r="P5851" s="15"/>
      <c r="Q5851" s="15"/>
      <c r="R5851" s="130" t="s">
        <v>72</v>
      </c>
      <c r="S5851" s="8"/>
      <c r="T5851" s="8"/>
    </row>
    <row r="5852" spans="1:20" ht="15.75" customHeight="1">
      <c r="A5852" s="8">
        <v>2018</v>
      </c>
      <c r="B5852" s="9">
        <v>131</v>
      </c>
      <c r="C5852" s="11" t="s">
        <v>23624</v>
      </c>
      <c r="D5852" s="15" t="s">
        <v>23779</v>
      </c>
      <c r="E5852" s="11" t="s">
        <v>23780</v>
      </c>
      <c r="F5852" s="25" t="s">
        <v>809</v>
      </c>
      <c r="G5852" s="15" t="s">
        <v>23781</v>
      </c>
      <c r="H5852" s="13" t="s">
        <v>125</v>
      </c>
      <c r="I5852" s="15" t="s">
        <v>692</v>
      </c>
      <c r="J5852" s="15" t="s">
        <v>692</v>
      </c>
      <c r="K5852" s="15" t="s">
        <v>693</v>
      </c>
      <c r="L5852" s="15" t="s">
        <v>23782</v>
      </c>
      <c r="M5852" s="15" t="s">
        <v>692</v>
      </c>
      <c r="N5852" s="15"/>
      <c r="O5852" s="15"/>
      <c r="P5852" s="15"/>
      <c r="Q5852" s="15"/>
      <c r="R5852" s="130"/>
      <c r="S5852" s="8"/>
      <c r="T5852" s="8"/>
    </row>
    <row r="5853" spans="1:20" ht="15.75" customHeight="1">
      <c r="A5853" s="8">
        <v>2018</v>
      </c>
      <c r="B5853" s="9">
        <v>131</v>
      </c>
      <c r="C5853" s="11" t="s">
        <v>23624</v>
      </c>
      <c r="D5853" s="15" t="s">
        <v>23691</v>
      </c>
      <c r="E5853" s="11" t="s">
        <v>23783</v>
      </c>
      <c r="F5853" s="25" t="s">
        <v>23784</v>
      </c>
      <c r="G5853" s="15" t="s">
        <v>23785</v>
      </c>
      <c r="H5853" s="13" t="s">
        <v>8460</v>
      </c>
      <c r="I5853" s="15" t="s">
        <v>692</v>
      </c>
      <c r="J5853" s="15" t="s">
        <v>692</v>
      </c>
      <c r="K5853" s="15" t="s">
        <v>693</v>
      </c>
      <c r="L5853" s="15" t="s">
        <v>23786</v>
      </c>
      <c r="M5853" s="15" t="s">
        <v>692</v>
      </c>
      <c r="N5853" s="15"/>
      <c r="O5853" s="15"/>
      <c r="P5853" s="15"/>
      <c r="Q5853" s="15"/>
      <c r="R5853" s="130"/>
      <c r="S5853" s="8"/>
      <c r="T5853" s="8"/>
    </row>
    <row r="5854" spans="1:20" ht="15.75" customHeight="1">
      <c r="A5854" s="8">
        <v>2018</v>
      </c>
      <c r="B5854" s="9">
        <v>131</v>
      </c>
      <c r="C5854" s="11" t="s">
        <v>23624</v>
      </c>
      <c r="D5854" s="15" t="s">
        <v>23787</v>
      </c>
      <c r="E5854" s="11" t="s">
        <v>23788</v>
      </c>
      <c r="F5854" s="25" t="s">
        <v>23627</v>
      </c>
      <c r="G5854" s="15" t="s">
        <v>23789</v>
      </c>
      <c r="H5854" s="13" t="s">
        <v>149</v>
      </c>
      <c r="I5854" s="15" t="s">
        <v>692</v>
      </c>
      <c r="J5854" s="15" t="s">
        <v>692</v>
      </c>
      <c r="K5854" s="15" t="s">
        <v>693</v>
      </c>
      <c r="L5854" s="15" t="s">
        <v>23790</v>
      </c>
      <c r="M5854" s="15" t="s">
        <v>692</v>
      </c>
      <c r="N5854" s="15"/>
      <c r="O5854" s="15"/>
      <c r="P5854" s="15"/>
      <c r="Q5854" s="15"/>
      <c r="R5854" s="130"/>
      <c r="S5854" s="8"/>
      <c r="T5854" s="8"/>
    </row>
    <row r="5855" spans="1:20" ht="15.75" customHeight="1">
      <c r="A5855" s="8">
        <v>2018</v>
      </c>
      <c r="B5855" s="9">
        <v>131</v>
      </c>
      <c r="C5855" s="11" t="s">
        <v>23624</v>
      </c>
      <c r="D5855" s="15" t="s">
        <v>23791</v>
      </c>
      <c r="E5855" s="11" t="s">
        <v>23792</v>
      </c>
      <c r="F5855" s="25" t="s">
        <v>2856</v>
      </c>
      <c r="G5855" s="15" t="s">
        <v>23793</v>
      </c>
      <c r="H5855" s="13" t="s">
        <v>33</v>
      </c>
      <c r="I5855" s="15" t="s">
        <v>692</v>
      </c>
      <c r="J5855" s="15" t="s">
        <v>692</v>
      </c>
      <c r="K5855" s="15" t="s">
        <v>693</v>
      </c>
      <c r="L5855" s="15" t="s">
        <v>120</v>
      </c>
      <c r="M5855" s="15" t="s">
        <v>692</v>
      </c>
      <c r="N5855" s="15"/>
      <c r="O5855" s="15"/>
      <c r="P5855" s="15"/>
      <c r="Q5855" s="15"/>
      <c r="R5855" s="130"/>
      <c r="S5855" s="8"/>
      <c r="T5855" s="8"/>
    </row>
    <row r="5856" spans="1:20" ht="15.75" customHeight="1">
      <c r="A5856" s="8">
        <v>2018</v>
      </c>
      <c r="B5856" s="9">
        <v>131</v>
      </c>
      <c r="C5856" s="11" t="s">
        <v>23624</v>
      </c>
      <c r="D5856" s="15" t="s">
        <v>23794</v>
      </c>
      <c r="E5856" s="11" t="s">
        <v>23795</v>
      </c>
      <c r="F5856" s="25" t="s">
        <v>23796</v>
      </c>
      <c r="G5856" s="15" t="s">
        <v>23797</v>
      </c>
      <c r="H5856" s="13"/>
      <c r="I5856" s="15" t="s">
        <v>692</v>
      </c>
      <c r="J5856" s="15" t="s">
        <v>692</v>
      </c>
      <c r="K5856" s="15" t="s">
        <v>693</v>
      </c>
      <c r="L5856" s="15" t="s">
        <v>23798</v>
      </c>
      <c r="M5856" s="15" t="s">
        <v>692</v>
      </c>
      <c r="N5856" s="15"/>
      <c r="O5856" s="15"/>
      <c r="P5856" s="15"/>
      <c r="Q5856" s="15"/>
      <c r="R5856" s="130"/>
      <c r="S5856" s="8"/>
      <c r="T5856" s="8"/>
    </row>
    <row r="5857" spans="1:20" ht="15.75" customHeight="1">
      <c r="A5857" s="8">
        <v>2018</v>
      </c>
      <c r="B5857" s="9">
        <v>131</v>
      </c>
      <c r="C5857" s="11" t="s">
        <v>23624</v>
      </c>
      <c r="D5857" s="15" t="s">
        <v>23799</v>
      </c>
      <c r="E5857" s="11" t="s">
        <v>23800</v>
      </c>
      <c r="F5857" s="25" t="s">
        <v>23801</v>
      </c>
      <c r="G5857" s="15" t="s">
        <v>23802</v>
      </c>
      <c r="H5857" s="13" t="s">
        <v>33</v>
      </c>
      <c r="I5857" s="15" t="s">
        <v>23803</v>
      </c>
      <c r="J5857" s="15" t="s">
        <v>692</v>
      </c>
      <c r="K5857" s="15" t="s">
        <v>693</v>
      </c>
      <c r="L5857" s="15" t="s">
        <v>23804</v>
      </c>
      <c r="M5857" s="15" t="s">
        <v>692</v>
      </c>
      <c r="N5857" s="15"/>
      <c r="O5857" s="15"/>
      <c r="P5857" s="15"/>
      <c r="Q5857" s="15"/>
      <c r="R5857" s="130"/>
      <c r="S5857" s="8"/>
      <c r="T5857" s="8"/>
    </row>
    <row r="5858" spans="1:20" ht="15.75" customHeight="1">
      <c r="A5858" s="8">
        <v>2018</v>
      </c>
      <c r="B5858" s="9">
        <v>131</v>
      </c>
      <c r="C5858" s="11" t="s">
        <v>23624</v>
      </c>
      <c r="D5858" s="15" t="s">
        <v>23805</v>
      </c>
      <c r="E5858" s="11" t="s">
        <v>23806</v>
      </c>
      <c r="F5858" s="25" t="s">
        <v>23807</v>
      </c>
      <c r="G5858" s="15" t="s">
        <v>23808</v>
      </c>
      <c r="H5858" s="13" t="s">
        <v>113</v>
      </c>
      <c r="I5858" s="15" t="s">
        <v>692</v>
      </c>
      <c r="J5858" s="15" t="s">
        <v>692</v>
      </c>
      <c r="K5858" s="15" t="s">
        <v>693</v>
      </c>
      <c r="L5858" s="15" t="s">
        <v>23809</v>
      </c>
      <c r="M5858" s="15" t="s">
        <v>692</v>
      </c>
      <c r="N5858" s="15"/>
      <c r="O5858" s="15"/>
      <c r="P5858" s="15"/>
      <c r="Q5858" s="15"/>
      <c r="R5858" s="130"/>
      <c r="S5858" s="8"/>
      <c r="T5858" s="8"/>
    </row>
    <row r="5859" spans="1:20" ht="15.75" customHeight="1">
      <c r="A5859" s="8">
        <v>2018</v>
      </c>
      <c r="B5859" s="9">
        <v>131</v>
      </c>
      <c r="C5859" s="11" t="s">
        <v>23624</v>
      </c>
      <c r="D5859" s="15" t="s">
        <v>23810</v>
      </c>
      <c r="E5859" s="11" t="s">
        <v>23811</v>
      </c>
      <c r="F5859" s="25" t="s">
        <v>23812</v>
      </c>
      <c r="G5859" s="15" t="s">
        <v>23813</v>
      </c>
      <c r="H5859" s="13" t="s">
        <v>149</v>
      </c>
      <c r="I5859" s="15" t="s">
        <v>692</v>
      </c>
      <c r="J5859" s="15" t="s">
        <v>692</v>
      </c>
      <c r="K5859" s="15" t="s">
        <v>693</v>
      </c>
      <c r="L5859" s="15" t="s">
        <v>23770</v>
      </c>
      <c r="M5859" s="15" t="s">
        <v>692</v>
      </c>
      <c r="N5859" s="15"/>
      <c r="O5859" s="15"/>
      <c r="P5859" s="15"/>
      <c r="Q5859" s="15"/>
      <c r="R5859" s="130" t="s">
        <v>72</v>
      </c>
      <c r="S5859" s="8"/>
      <c r="T5859" s="8"/>
    </row>
    <row r="5860" spans="1:20" ht="15.75" customHeight="1">
      <c r="A5860" s="8">
        <v>2018</v>
      </c>
      <c r="B5860" s="9">
        <v>131</v>
      </c>
      <c r="C5860" s="11" t="s">
        <v>23624</v>
      </c>
      <c r="D5860" s="15" t="s">
        <v>23814</v>
      </c>
      <c r="E5860" s="11" t="s">
        <v>23815</v>
      </c>
      <c r="F5860" s="25" t="s">
        <v>10364</v>
      </c>
      <c r="G5860" s="15" t="s">
        <v>23816</v>
      </c>
      <c r="H5860" s="13" t="s">
        <v>5697</v>
      </c>
      <c r="I5860" s="15" t="s">
        <v>692</v>
      </c>
      <c r="J5860" s="15" t="s">
        <v>714</v>
      </c>
      <c r="K5860" s="15" t="s">
        <v>693</v>
      </c>
      <c r="L5860" s="15" t="s">
        <v>23770</v>
      </c>
      <c r="M5860" s="15" t="s">
        <v>692</v>
      </c>
      <c r="N5860" s="15"/>
      <c r="O5860" s="15"/>
      <c r="P5860" s="15"/>
      <c r="Q5860" s="15"/>
      <c r="R5860" s="130" t="s">
        <v>72</v>
      </c>
      <c r="S5860" s="8"/>
      <c r="T5860" s="8"/>
    </row>
    <row r="5861" spans="1:20" ht="15.75" customHeight="1">
      <c r="A5861" s="8">
        <v>2018</v>
      </c>
      <c r="B5861" s="9">
        <v>131</v>
      </c>
      <c r="C5861" s="11" t="s">
        <v>23624</v>
      </c>
      <c r="D5861" s="15" t="s">
        <v>23817</v>
      </c>
      <c r="E5861" s="11" t="s">
        <v>23818</v>
      </c>
      <c r="F5861" s="25" t="s">
        <v>23819</v>
      </c>
      <c r="G5861" s="15" t="s">
        <v>23820</v>
      </c>
      <c r="H5861" s="13" t="s">
        <v>914</v>
      </c>
      <c r="I5861" s="15" t="s">
        <v>692</v>
      </c>
      <c r="J5861" s="15" t="s">
        <v>714</v>
      </c>
      <c r="K5861" s="15" t="s">
        <v>693</v>
      </c>
      <c r="L5861" s="15" t="s">
        <v>23821</v>
      </c>
      <c r="M5861" s="15" t="s">
        <v>692</v>
      </c>
      <c r="N5861" s="15"/>
      <c r="O5861" s="15"/>
      <c r="P5861" s="15"/>
      <c r="Q5861" s="15"/>
      <c r="R5861" s="130" t="s">
        <v>72</v>
      </c>
      <c r="S5861" s="8"/>
      <c r="T5861" s="8"/>
    </row>
    <row r="5862" spans="1:20" ht="15.75" customHeight="1">
      <c r="A5862" s="8">
        <v>2018</v>
      </c>
      <c r="B5862" s="9">
        <v>131</v>
      </c>
      <c r="C5862" s="11" t="s">
        <v>23624</v>
      </c>
      <c r="D5862" s="15" t="s">
        <v>23822</v>
      </c>
      <c r="E5862" s="11" t="s">
        <v>23823</v>
      </c>
      <c r="F5862" s="25" t="s">
        <v>2270</v>
      </c>
      <c r="G5862" s="15" t="s">
        <v>23824</v>
      </c>
      <c r="H5862" s="13" t="s">
        <v>23825</v>
      </c>
      <c r="I5862" s="15" t="s">
        <v>692</v>
      </c>
      <c r="J5862" s="15" t="s">
        <v>692</v>
      </c>
      <c r="K5862" s="15" t="s">
        <v>693</v>
      </c>
      <c r="L5862" s="15" t="s">
        <v>23826</v>
      </c>
      <c r="M5862" s="15" t="s">
        <v>692</v>
      </c>
      <c r="N5862" s="15"/>
      <c r="O5862" s="15"/>
      <c r="P5862" s="15"/>
      <c r="Q5862" s="15"/>
      <c r="R5862" s="130"/>
      <c r="S5862" s="8"/>
      <c r="T5862" s="8"/>
    </row>
    <row r="5863" spans="1:20" ht="15.75" customHeight="1">
      <c r="A5863" s="8">
        <v>2018</v>
      </c>
      <c r="B5863" s="9">
        <v>131</v>
      </c>
      <c r="C5863" s="11" t="s">
        <v>23624</v>
      </c>
      <c r="D5863" s="15" t="s">
        <v>23827</v>
      </c>
      <c r="E5863" s="11" t="s">
        <v>23828</v>
      </c>
      <c r="F5863" s="25" t="s">
        <v>23829</v>
      </c>
      <c r="G5863" s="15" t="s">
        <v>23830</v>
      </c>
      <c r="H5863" s="13" t="s">
        <v>149</v>
      </c>
      <c r="I5863" s="15" t="s">
        <v>692</v>
      </c>
      <c r="J5863" s="15" t="s">
        <v>714</v>
      </c>
      <c r="K5863" s="15" t="s">
        <v>693</v>
      </c>
      <c r="L5863" s="15" t="s">
        <v>23770</v>
      </c>
      <c r="M5863" s="15" t="s">
        <v>692</v>
      </c>
      <c r="N5863" s="15"/>
      <c r="O5863" s="15"/>
      <c r="P5863" s="15"/>
      <c r="Q5863" s="15"/>
      <c r="R5863" s="130" t="s">
        <v>72</v>
      </c>
      <c r="S5863" s="8"/>
      <c r="T5863" s="8"/>
    </row>
    <row r="5864" spans="1:20" ht="15.75" customHeight="1">
      <c r="A5864" s="8">
        <v>2018</v>
      </c>
      <c r="B5864" s="9">
        <v>131</v>
      </c>
      <c r="C5864" s="11" t="s">
        <v>23624</v>
      </c>
      <c r="D5864" s="15" t="s">
        <v>23831</v>
      </c>
      <c r="E5864" s="11" t="s">
        <v>23832</v>
      </c>
      <c r="F5864" s="25" t="s">
        <v>4182</v>
      </c>
      <c r="G5864" s="15" t="s">
        <v>23833</v>
      </c>
      <c r="H5864" s="13" t="s">
        <v>149</v>
      </c>
      <c r="I5864" s="15" t="s">
        <v>692</v>
      </c>
      <c r="J5864" s="15" t="s">
        <v>692</v>
      </c>
      <c r="K5864" s="15" t="s">
        <v>693</v>
      </c>
      <c r="L5864" s="15" t="s">
        <v>23834</v>
      </c>
      <c r="M5864" s="15" t="s">
        <v>692</v>
      </c>
      <c r="N5864" s="15"/>
      <c r="O5864" s="15"/>
      <c r="P5864" s="15"/>
      <c r="Q5864" s="15"/>
      <c r="R5864" s="130"/>
      <c r="S5864" s="8"/>
      <c r="T5864" s="8"/>
    </row>
    <row r="5865" spans="1:20" ht="15.75" customHeight="1">
      <c r="A5865" s="8">
        <v>2018</v>
      </c>
      <c r="B5865" s="9">
        <v>131</v>
      </c>
      <c r="C5865" s="11" t="s">
        <v>23624</v>
      </c>
      <c r="D5865" s="15" t="s">
        <v>23717</v>
      </c>
      <c r="E5865" s="11" t="s">
        <v>23835</v>
      </c>
      <c r="F5865" s="25" t="s">
        <v>23836</v>
      </c>
      <c r="G5865" s="15" t="s">
        <v>23837</v>
      </c>
      <c r="H5865" s="13" t="s">
        <v>125</v>
      </c>
      <c r="I5865" s="15" t="s">
        <v>692</v>
      </c>
      <c r="J5865" s="15" t="s">
        <v>692</v>
      </c>
      <c r="K5865" s="15" t="s">
        <v>693</v>
      </c>
      <c r="L5865" s="15" t="s">
        <v>23838</v>
      </c>
      <c r="M5865" s="15" t="s">
        <v>692</v>
      </c>
      <c r="N5865" s="15"/>
      <c r="O5865" s="15"/>
      <c r="P5865" s="15"/>
      <c r="Q5865" s="15"/>
      <c r="R5865" s="130"/>
      <c r="S5865" s="8"/>
      <c r="T5865" s="8"/>
    </row>
    <row r="5866" spans="1:20" ht="15.75" customHeight="1">
      <c r="A5866" s="8">
        <v>2018</v>
      </c>
      <c r="B5866" s="9">
        <v>131</v>
      </c>
      <c r="C5866" s="11" t="s">
        <v>23624</v>
      </c>
      <c r="D5866" s="15" t="s">
        <v>23691</v>
      </c>
      <c r="E5866" s="11" t="s">
        <v>23839</v>
      </c>
      <c r="F5866" s="25" t="s">
        <v>4443</v>
      </c>
      <c r="G5866" s="15" t="s">
        <v>23840</v>
      </c>
      <c r="H5866" s="13" t="s">
        <v>113</v>
      </c>
      <c r="I5866" s="15" t="s">
        <v>692</v>
      </c>
      <c r="J5866" s="15" t="s">
        <v>692</v>
      </c>
      <c r="K5866" s="15" t="s">
        <v>693</v>
      </c>
      <c r="L5866" s="15" t="s">
        <v>23841</v>
      </c>
      <c r="M5866" s="15" t="s">
        <v>692</v>
      </c>
      <c r="N5866" s="15"/>
      <c r="O5866" s="15"/>
      <c r="P5866" s="15"/>
      <c r="Q5866" s="15"/>
      <c r="R5866" s="130"/>
      <c r="S5866" s="8"/>
      <c r="T5866" s="8"/>
    </row>
    <row r="5867" spans="1:20" ht="15.75" customHeight="1">
      <c r="A5867" s="8">
        <v>2018</v>
      </c>
      <c r="B5867" s="9">
        <v>131</v>
      </c>
      <c r="C5867" s="11" t="s">
        <v>23624</v>
      </c>
      <c r="D5867" s="15" t="s">
        <v>23842</v>
      </c>
      <c r="E5867" s="11" t="s">
        <v>23843</v>
      </c>
      <c r="F5867" s="25" t="s">
        <v>21030</v>
      </c>
      <c r="G5867" s="15" t="s">
        <v>23844</v>
      </c>
      <c r="H5867" s="13" t="s">
        <v>149</v>
      </c>
      <c r="I5867" s="15" t="s">
        <v>692</v>
      </c>
      <c r="J5867" s="15" t="s">
        <v>692</v>
      </c>
      <c r="K5867" s="15" t="s">
        <v>693</v>
      </c>
      <c r="L5867" s="15" t="s">
        <v>23845</v>
      </c>
      <c r="M5867" s="15" t="s">
        <v>692</v>
      </c>
      <c r="N5867" s="15"/>
      <c r="O5867" s="15"/>
      <c r="P5867" s="15"/>
      <c r="Q5867" s="15"/>
      <c r="R5867" s="130" t="s">
        <v>64</v>
      </c>
      <c r="S5867" s="8"/>
      <c r="T5867" s="8"/>
    </row>
    <row r="5868" spans="1:20" ht="15.75" customHeight="1">
      <c r="A5868" s="8">
        <v>2018</v>
      </c>
      <c r="B5868" s="9">
        <v>131</v>
      </c>
      <c r="C5868" s="11" t="s">
        <v>23624</v>
      </c>
      <c r="D5868" s="15" t="s">
        <v>23846</v>
      </c>
      <c r="E5868" s="11" t="s">
        <v>23847</v>
      </c>
      <c r="F5868" s="25" t="s">
        <v>7060</v>
      </c>
      <c r="G5868" s="15" t="s">
        <v>23848</v>
      </c>
      <c r="H5868" s="13" t="s">
        <v>149</v>
      </c>
      <c r="I5868" s="15" t="s">
        <v>692</v>
      </c>
      <c r="J5868" s="15" t="s">
        <v>692</v>
      </c>
      <c r="K5868" s="15" t="s">
        <v>693</v>
      </c>
      <c r="L5868" s="15" t="s">
        <v>23849</v>
      </c>
      <c r="M5868" s="15" t="s">
        <v>692</v>
      </c>
      <c r="N5868" s="15"/>
      <c r="O5868" s="15"/>
      <c r="P5868" s="15"/>
      <c r="Q5868" s="15"/>
      <c r="R5868" s="130" t="s">
        <v>64</v>
      </c>
      <c r="S5868" s="8"/>
      <c r="T5868" s="8"/>
    </row>
    <row r="5869" spans="1:20" ht="15.75" customHeight="1">
      <c r="A5869" s="8">
        <v>2018</v>
      </c>
      <c r="B5869" s="9">
        <v>131</v>
      </c>
      <c r="C5869" s="11" t="s">
        <v>23624</v>
      </c>
      <c r="D5869" s="15" t="s">
        <v>23850</v>
      </c>
      <c r="E5869" s="11" t="s">
        <v>23851</v>
      </c>
      <c r="F5869" s="25" t="s">
        <v>23852</v>
      </c>
      <c r="G5869" s="15" t="s">
        <v>23853</v>
      </c>
      <c r="H5869" s="13" t="s">
        <v>113</v>
      </c>
      <c r="I5869" s="15" t="s">
        <v>692</v>
      </c>
      <c r="J5869" s="15" t="s">
        <v>692</v>
      </c>
      <c r="K5869" s="15" t="s">
        <v>693</v>
      </c>
      <c r="L5869" s="15" t="s">
        <v>23854</v>
      </c>
      <c r="M5869" s="15" t="s">
        <v>692</v>
      </c>
      <c r="N5869" s="15"/>
      <c r="O5869" s="15"/>
      <c r="P5869" s="15"/>
      <c r="Q5869" s="15"/>
      <c r="R5869" s="130" t="s">
        <v>72</v>
      </c>
      <c r="S5869" s="8"/>
      <c r="T5869" s="8"/>
    </row>
    <row r="5870" spans="1:20" ht="15.75" customHeight="1">
      <c r="A5870" s="8">
        <v>2018</v>
      </c>
      <c r="B5870" s="9">
        <v>131</v>
      </c>
      <c r="C5870" s="11" t="s">
        <v>23624</v>
      </c>
      <c r="D5870" s="15" t="s">
        <v>23855</v>
      </c>
      <c r="E5870" s="11" t="s">
        <v>23856</v>
      </c>
      <c r="F5870" s="25" t="s">
        <v>7444</v>
      </c>
      <c r="G5870" s="15" t="s">
        <v>23857</v>
      </c>
      <c r="H5870" s="13" t="s">
        <v>125</v>
      </c>
      <c r="I5870" s="15" t="s">
        <v>692</v>
      </c>
      <c r="J5870" s="15" t="s">
        <v>692</v>
      </c>
      <c r="K5870" s="15" t="s">
        <v>693</v>
      </c>
      <c r="L5870" s="15" t="s">
        <v>23858</v>
      </c>
      <c r="M5870" s="15" t="s">
        <v>692</v>
      </c>
      <c r="N5870" s="15"/>
      <c r="O5870" s="15"/>
      <c r="P5870" s="15"/>
      <c r="Q5870" s="15"/>
      <c r="R5870" s="130"/>
      <c r="S5870" s="8"/>
      <c r="T5870" s="8"/>
    </row>
    <row r="5871" spans="1:20" ht="15.75" customHeight="1">
      <c r="A5871" s="8">
        <v>2018</v>
      </c>
      <c r="B5871" s="9">
        <v>131</v>
      </c>
      <c r="C5871" s="11" t="s">
        <v>23624</v>
      </c>
      <c r="D5871" s="15" t="s">
        <v>23691</v>
      </c>
      <c r="E5871" s="11" t="s">
        <v>23859</v>
      </c>
      <c r="F5871" s="25" t="s">
        <v>23860</v>
      </c>
      <c r="G5871" s="15" t="s">
        <v>23861</v>
      </c>
      <c r="H5871" s="13" t="s">
        <v>149</v>
      </c>
      <c r="I5871" s="15" t="s">
        <v>692</v>
      </c>
      <c r="J5871" s="15" t="s">
        <v>692</v>
      </c>
      <c r="K5871" s="15" t="s">
        <v>693</v>
      </c>
      <c r="L5871" s="15" t="s">
        <v>23862</v>
      </c>
      <c r="M5871" s="15" t="s">
        <v>692</v>
      </c>
      <c r="N5871" s="15"/>
      <c r="O5871" s="15"/>
      <c r="P5871" s="15"/>
      <c r="Q5871" s="15"/>
      <c r="R5871" s="130"/>
      <c r="S5871" s="8"/>
      <c r="T5871" s="8"/>
    </row>
    <row r="5872" spans="1:20" ht="15.75" customHeight="1">
      <c r="A5872" s="8">
        <v>2018</v>
      </c>
      <c r="B5872" s="9">
        <v>131</v>
      </c>
      <c r="C5872" s="11" t="s">
        <v>23624</v>
      </c>
      <c r="D5872" s="15" t="s">
        <v>23863</v>
      </c>
      <c r="E5872" s="11" t="s">
        <v>23864</v>
      </c>
      <c r="F5872" s="25" t="s">
        <v>23865</v>
      </c>
      <c r="G5872" s="15" t="s">
        <v>23866</v>
      </c>
      <c r="H5872" s="13" t="s">
        <v>23867</v>
      </c>
      <c r="I5872" s="15" t="s">
        <v>692</v>
      </c>
      <c r="J5872" s="15" t="s">
        <v>692</v>
      </c>
      <c r="K5872" s="15" t="s">
        <v>693</v>
      </c>
      <c r="L5872" s="15" t="s">
        <v>23868</v>
      </c>
      <c r="M5872" s="15" t="s">
        <v>692</v>
      </c>
      <c r="N5872" s="15"/>
      <c r="O5872" s="15"/>
      <c r="P5872" s="15"/>
      <c r="Q5872" s="15"/>
      <c r="R5872" s="130" t="s">
        <v>64</v>
      </c>
      <c r="S5872" s="8"/>
      <c r="T5872" s="8"/>
    </row>
    <row r="5873" spans="1:20" ht="15.75" customHeight="1">
      <c r="A5873" s="8">
        <v>2018</v>
      </c>
      <c r="B5873" s="9">
        <v>131</v>
      </c>
      <c r="C5873" s="11" t="s">
        <v>23624</v>
      </c>
      <c r="D5873" s="15" t="s">
        <v>23869</v>
      </c>
      <c r="E5873" s="11" t="s">
        <v>23870</v>
      </c>
      <c r="F5873" s="25" t="s">
        <v>23871</v>
      </c>
      <c r="G5873" s="15" t="s">
        <v>23872</v>
      </c>
      <c r="H5873" s="13" t="s">
        <v>33</v>
      </c>
      <c r="I5873" s="15" t="s">
        <v>692</v>
      </c>
      <c r="J5873" s="15" t="s">
        <v>692</v>
      </c>
      <c r="K5873" s="15" t="s">
        <v>693</v>
      </c>
      <c r="L5873" s="15" t="s">
        <v>23873</v>
      </c>
      <c r="M5873" s="15" t="s">
        <v>692</v>
      </c>
      <c r="N5873" s="15"/>
      <c r="O5873" s="15"/>
      <c r="P5873" s="15"/>
      <c r="Q5873" s="15"/>
      <c r="R5873" s="130"/>
      <c r="S5873" s="8"/>
      <c r="T5873" s="8"/>
    </row>
    <row r="5874" spans="1:20" ht="15.75" customHeight="1">
      <c r="A5874" s="8">
        <v>2018</v>
      </c>
      <c r="B5874" s="9">
        <v>131</v>
      </c>
      <c r="C5874" s="11" t="s">
        <v>23624</v>
      </c>
      <c r="D5874" s="15" t="s">
        <v>23874</v>
      </c>
      <c r="E5874" s="11" t="s">
        <v>23875</v>
      </c>
      <c r="F5874" s="25" t="s">
        <v>2845</v>
      </c>
      <c r="G5874" s="15" t="s">
        <v>23876</v>
      </c>
      <c r="H5874" s="13" t="s">
        <v>33</v>
      </c>
      <c r="I5874" s="15" t="s">
        <v>692</v>
      </c>
      <c r="J5874" s="15" t="s">
        <v>692</v>
      </c>
      <c r="K5874" s="15" t="s">
        <v>693</v>
      </c>
      <c r="L5874" s="15" t="s">
        <v>23877</v>
      </c>
      <c r="M5874" s="15" t="s">
        <v>692</v>
      </c>
      <c r="N5874" s="15"/>
      <c r="O5874" s="15"/>
      <c r="P5874" s="15"/>
      <c r="Q5874" s="15"/>
      <c r="R5874" s="17" t="s">
        <v>64</v>
      </c>
      <c r="S5874" s="19"/>
      <c r="T5874" s="19"/>
    </row>
    <row r="5875" spans="1:20" ht="15.75" customHeight="1">
      <c r="A5875" s="8">
        <v>2018</v>
      </c>
      <c r="B5875" s="9">
        <v>131</v>
      </c>
      <c r="C5875" s="11" t="s">
        <v>23624</v>
      </c>
      <c r="D5875" s="15" t="s">
        <v>23878</v>
      </c>
      <c r="E5875" s="11" t="s">
        <v>23879</v>
      </c>
      <c r="F5875" s="25" t="s">
        <v>15620</v>
      </c>
      <c r="G5875" s="15" t="s">
        <v>23880</v>
      </c>
      <c r="H5875" s="13" t="s">
        <v>23881</v>
      </c>
      <c r="I5875" s="15" t="s">
        <v>692</v>
      </c>
      <c r="J5875" s="15" t="s">
        <v>692</v>
      </c>
      <c r="K5875" s="15" t="s">
        <v>693</v>
      </c>
      <c r="L5875" s="15" t="s">
        <v>23882</v>
      </c>
      <c r="M5875" s="15" t="s">
        <v>692</v>
      </c>
      <c r="N5875" s="15"/>
      <c r="O5875" s="15"/>
      <c r="P5875" s="15"/>
      <c r="Q5875" s="15"/>
      <c r="R5875" s="17" t="s">
        <v>72</v>
      </c>
      <c r="S5875" s="19"/>
      <c r="T5875" s="19"/>
    </row>
    <row r="5876" spans="1:20" ht="15.75" customHeight="1">
      <c r="A5876" s="8">
        <v>2018</v>
      </c>
      <c r="B5876" s="9">
        <v>131</v>
      </c>
      <c r="C5876" s="11" t="s">
        <v>23624</v>
      </c>
      <c r="D5876" s="15" t="s">
        <v>23883</v>
      </c>
      <c r="E5876" s="11" t="s">
        <v>23884</v>
      </c>
      <c r="F5876" s="25" t="s">
        <v>23885</v>
      </c>
      <c r="G5876" s="15" t="s">
        <v>23886</v>
      </c>
      <c r="H5876" s="13" t="s">
        <v>149</v>
      </c>
      <c r="I5876" s="15" t="s">
        <v>692</v>
      </c>
      <c r="J5876" s="15" t="s">
        <v>692</v>
      </c>
      <c r="K5876" s="15" t="s">
        <v>693</v>
      </c>
      <c r="L5876" s="15" t="s">
        <v>23887</v>
      </c>
      <c r="M5876" s="15" t="s">
        <v>692</v>
      </c>
      <c r="N5876" s="15"/>
      <c r="O5876" s="15"/>
      <c r="P5876" s="15"/>
      <c r="Q5876" s="15"/>
      <c r="R5876" s="17"/>
      <c r="S5876" s="19"/>
      <c r="T5876" s="19"/>
    </row>
    <row r="5877" spans="1:20" ht="15.75" customHeight="1">
      <c r="A5877" s="8">
        <v>2018</v>
      </c>
      <c r="B5877" s="9">
        <v>131</v>
      </c>
      <c r="C5877" s="11" t="s">
        <v>23624</v>
      </c>
      <c r="D5877" s="15" t="s">
        <v>23888</v>
      </c>
      <c r="E5877" s="11" t="s">
        <v>23889</v>
      </c>
      <c r="F5877" s="25" t="s">
        <v>15957</v>
      </c>
      <c r="G5877" s="15" t="s">
        <v>23890</v>
      </c>
      <c r="H5877" s="13" t="s">
        <v>125</v>
      </c>
      <c r="I5877" s="15" t="s">
        <v>692</v>
      </c>
      <c r="J5877" s="15" t="s">
        <v>692</v>
      </c>
      <c r="K5877" s="15" t="s">
        <v>693</v>
      </c>
      <c r="L5877" s="15" t="s">
        <v>23891</v>
      </c>
      <c r="M5877" s="15" t="s">
        <v>692</v>
      </c>
      <c r="N5877" s="15"/>
      <c r="O5877" s="15"/>
      <c r="P5877" s="15"/>
      <c r="Q5877" s="15"/>
      <c r="R5877" s="17"/>
      <c r="S5877" s="19"/>
      <c r="T5877" s="19"/>
    </row>
    <row r="5878" spans="1:20" ht="15.75" customHeight="1">
      <c r="A5878" s="8">
        <v>2018</v>
      </c>
      <c r="B5878" s="9">
        <v>131</v>
      </c>
      <c r="C5878" s="11" t="s">
        <v>23624</v>
      </c>
      <c r="D5878" s="15" t="s">
        <v>23892</v>
      </c>
      <c r="E5878" s="11" t="s">
        <v>23893</v>
      </c>
      <c r="F5878" s="25" t="s">
        <v>2378</v>
      </c>
      <c r="G5878" s="15" t="s">
        <v>23894</v>
      </c>
      <c r="H5878" s="13" t="s">
        <v>125</v>
      </c>
      <c r="I5878" s="15" t="s">
        <v>692</v>
      </c>
      <c r="J5878" s="15" t="s">
        <v>692</v>
      </c>
      <c r="K5878" s="15" t="s">
        <v>693</v>
      </c>
      <c r="L5878" s="15" t="s">
        <v>23895</v>
      </c>
      <c r="M5878" s="15" t="s">
        <v>692</v>
      </c>
      <c r="N5878" s="15"/>
      <c r="O5878" s="15"/>
      <c r="P5878" s="15"/>
      <c r="Q5878" s="15"/>
      <c r="R5878" s="17"/>
      <c r="S5878" s="19"/>
      <c r="T5878" s="19"/>
    </row>
    <row r="5879" spans="1:20" ht="15.75" customHeight="1">
      <c r="A5879" s="8">
        <v>2018</v>
      </c>
      <c r="B5879" s="9">
        <v>131</v>
      </c>
      <c r="C5879" s="11" t="s">
        <v>23624</v>
      </c>
      <c r="D5879" s="15" t="s">
        <v>23896</v>
      </c>
      <c r="E5879" s="11" t="s">
        <v>23897</v>
      </c>
      <c r="F5879" s="25" t="s">
        <v>16633</v>
      </c>
      <c r="G5879" s="15" t="s">
        <v>23898</v>
      </c>
      <c r="H5879" s="13" t="s">
        <v>23899</v>
      </c>
      <c r="I5879" s="15" t="s">
        <v>692</v>
      </c>
      <c r="J5879" s="15" t="s">
        <v>692</v>
      </c>
      <c r="K5879" s="15" t="s">
        <v>693</v>
      </c>
      <c r="L5879" s="15" t="s">
        <v>23900</v>
      </c>
      <c r="M5879" s="15" t="s">
        <v>692</v>
      </c>
      <c r="N5879" s="15"/>
      <c r="O5879" s="15"/>
      <c r="P5879" s="15"/>
      <c r="Q5879" s="15"/>
      <c r="R5879" s="130"/>
      <c r="S5879" s="8"/>
      <c r="T5879" s="8"/>
    </row>
    <row r="5880" spans="1:20" ht="15.75" customHeight="1">
      <c r="A5880" s="8">
        <v>2018</v>
      </c>
      <c r="B5880" s="9">
        <v>131</v>
      </c>
      <c r="C5880" s="11" t="s">
        <v>23624</v>
      </c>
      <c r="D5880" s="15" t="s">
        <v>23901</v>
      </c>
      <c r="E5880" s="11" t="s">
        <v>23902</v>
      </c>
      <c r="F5880" s="25" t="s">
        <v>23903</v>
      </c>
      <c r="G5880" s="15" t="s">
        <v>23904</v>
      </c>
      <c r="H5880" s="13" t="s">
        <v>125</v>
      </c>
      <c r="I5880" s="15" t="s">
        <v>692</v>
      </c>
      <c r="J5880" s="15" t="s">
        <v>692</v>
      </c>
      <c r="K5880" s="15" t="s">
        <v>693</v>
      </c>
      <c r="L5880" s="15" t="s">
        <v>23905</v>
      </c>
      <c r="M5880" s="15" t="s">
        <v>692</v>
      </c>
      <c r="N5880" s="15"/>
      <c r="O5880" s="15"/>
      <c r="P5880" s="15"/>
      <c r="Q5880" s="15"/>
      <c r="R5880" s="130"/>
      <c r="S5880" s="8"/>
      <c r="T5880" s="8"/>
    </row>
    <row r="5881" spans="1:20" ht="15.75" customHeight="1">
      <c r="A5881" s="8">
        <v>2018</v>
      </c>
      <c r="B5881" s="9">
        <v>131</v>
      </c>
      <c r="C5881" s="11" t="s">
        <v>23624</v>
      </c>
      <c r="D5881" s="15" t="s">
        <v>23906</v>
      </c>
      <c r="E5881" s="11" t="s">
        <v>23907</v>
      </c>
      <c r="F5881" s="25" t="s">
        <v>1105</v>
      </c>
      <c r="G5881" s="15" t="s">
        <v>23908</v>
      </c>
      <c r="H5881" s="13" t="s">
        <v>5697</v>
      </c>
      <c r="I5881" s="15" t="s">
        <v>692</v>
      </c>
      <c r="J5881" s="15" t="s">
        <v>692</v>
      </c>
      <c r="K5881" s="15" t="s">
        <v>693</v>
      </c>
      <c r="L5881" s="15" t="s">
        <v>23909</v>
      </c>
      <c r="M5881" s="15" t="s">
        <v>692</v>
      </c>
      <c r="N5881" s="15"/>
      <c r="O5881" s="15"/>
      <c r="P5881" s="15"/>
      <c r="Q5881" s="15"/>
      <c r="R5881" s="130"/>
      <c r="S5881" s="8"/>
      <c r="T5881" s="8"/>
    </row>
    <row r="5882" spans="1:20" ht="15.75" customHeight="1">
      <c r="A5882" s="8">
        <v>2018</v>
      </c>
      <c r="B5882" s="9">
        <v>131</v>
      </c>
      <c r="C5882" s="11" t="s">
        <v>23624</v>
      </c>
      <c r="D5882" s="15" t="s">
        <v>23717</v>
      </c>
      <c r="E5882" s="11" t="s">
        <v>23910</v>
      </c>
      <c r="F5882" s="25" t="s">
        <v>23911</v>
      </c>
      <c r="G5882" s="15" t="s">
        <v>23912</v>
      </c>
      <c r="H5882" s="13" t="s">
        <v>2962</v>
      </c>
      <c r="I5882" s="15" t="s">
        <v>692</v>
      </c>
      <c r="J5882" s="15" t="s">
        <v>692</v>
      </c>
      <c r="K5882" s="15" t="s">
        <v>693</v>
      </c>
      <c r="L5882" s="15" t="s">
        <v>10674</v>
      </c>
      <c r="M5882" s="15" t="s">
        <v>692</v>
      </c>
      <c r="N5882" s="15"/>
      <c r="O5882" s="15"/>
      <c r="P5882" s="15"/>
      <c r="Q5882" s="15"/>
      <c r="R5882" s="130"/>
      <c r="S5882" s="8"/>
      <c r="T5882" s="8"/>
    </row>
    <row r="5883" spans="1:20" ht="15.75" customHeight="1">
      <c r="A5883" s="8">
        <v>2018</v>
      </c>
      <c r="B5883" s="9">
        <v>131</v>
      </c>
      <c r="C5883" s="11" t="s">
        <v>23624</v>
      </c>
      <c r="D5883" s="15" t="s">
        <v>23913</v>
      </c>
      <c r="E5883" s="11" t="s">
        <v>23914</v>
      </c>
      <c r="F5883" s="25" t="s">
        <v>23915</v>
      </c>
      <c r="G5883" s="15" t="s">
        <v>23916</v>
      </c>
      <c r="H5883" s="13" t="s">
        <v>393</v>
      </c>
      <c r="I5883" s="15" t="s">
        <v>692</v>
      </c>
      <c r="J5883" s="15" t="s">
        <v>692</v>
      </c>
      <c r="K5883" s="15" t="s">
        <v>693</v>
      </c>
      <c r="L5883" s="15" t="s">
        <v>23917</v>
      </c>
      <c r="M5883" s="15" t="s">
        <v>692</v>
      </c>
      <c r="N5883" s="15"/>
      <c r="O5883" s="15"/>
      <c r="P5883" s="15"/>
      <c r="Q5883" s="15"/>
      <c r="R5883" s="130" t="s">
        <v>72</v>
      </c>
      <c r="S5883" s="8"/>
      <c r="T5883" s="8"/>
    </row>
    <row r="5884" spans="1:20" ht="15.75" customHeight="1">
      <c r="A5884" s="8">
        <v>2018</v>
      </c>
      <c r="B5884" s="95">
        <v>742</v>
      </c>
      <c r="C5884" s="10" t="s">
        <v>23918</v>
      </c>
      <c r="D5884" s="14" t="s">
        <v>23919</v>
      </c>
      <c r="E5884" s="11" t="s">
        <v>23920</v>
      </c>
      <c r="F5884" s="14">
        <v>1922</v>
      </c>
      <c r="G5884" s="14" t="s">
        <v>23921</v>
      </c>
      <c r="H5884" s="13" t="s">
        <v>149</v>
      </c>
      <c r="I5884" s="10" t="s">
        <v>24</v>
      </c>
      <c r="J5884" s="10" t="s">
        <v>24</v>
      </c>
      <c r="K5884" s="97" t="s">
        <v>23922</v>
      </c>
      <c r="L5884" s="29" t="s">
        <v>23923</v>
      </c>
      <c r="M5884" s="14"/>
      <c r="N5884" s="14"/>
      <c r="O5884" s="14"/>
      <c r="P5884" s="14"/>
      <c r="Q5884" s="14"/>
      <c r="R5884" s="14"/>
      <c r="S5884" s="8"/>
      <c r="T5884" s="8"/>
    </row>
    <row r="5885" spans="1:20" ht="15.75" customHeight="1">
      <c r="A5885" s="8">
        <v>2018</v>
      </c>
      <c r="B5885" s="95">
        <v>742</v>
      </c>
      <c r="C5885" s="10" t="s">
        <v>23918</v>
      </c>
      <c r="D5885" s="10" t="s">
        <v>23924</v>
      </c>
      <c r="E5885" s="11" t="s">
        <v>23925</v>
      </c>
      <c r="F5885" s="10" t="s">
        <v>6836</v>
      </c>
      <c r="G5885" s="14" t="s">
        <v>23926</v>
      </c>
      <c r="H5885" s="13" t="s">
        <v>4167</v>
      </c>
      <c r="I5885" s="10" t="s">
        <v>24</v>
      </c>
      <c r="J5885" s="10" t="s">
        <v>24</v>
      </c>
      <c r="K5885" s="14"/>
      <c r="L5885" s="29" t="s">
        <v>23927</v>
      </c>
      <c r="M5885" s="14"/>
      <c r="N5885" s="14"/>
      <c r="O5885" s="14"/>
      <c r="P5885" s="14"/>
      <c r="Q5885" s="14"/>
      <c r="R5885" s="14"/>
      <c r="S5885" s="8"/>
      <c r="T5885" s="8"/>
    </row>
    <row r="5886" spans="1:20" ht="15.75" customHeight="1">
      <c r="A5886" s="8">
        <v>2018</v>
      </c>
      <c r="B5886" s="95">
        <v>742</v>
      </c>
      <c r="C5886" s="10" t="s">
        <v>23918</v>
      </c>
      <c r="D5886" s="14" t="s">
        <v>23928</v>
      </c>
      <c r="E5886" s="11" t="s">
        <v>23929</v>
      </c>
      <c r="F5886" s="10" t="s">
        <v>10805</v>
      </c>
      <c r="G5886" s="14" t="s">
        <v>23930</v>
      </c>
      <c r="H5886" s="13" t="s">
        <v>23931</v>
      </c>
      <c r="I5886" s="10" t="s">
        <v>24</v>
      </c>
      <c r="J5886" s="10" t="s">
        <v>24</v>
      </c>
      <c r="K5886" s="97" t="s">
        <v>23932</v>
      </c>
      <c r="L5886" s="29" t="s">
        <v>23933</v>
      </c>
      <c r="M5886" s="14"/>
      <c r="N5886" s="14"/>
      <c r="O5886" s="14"/>
      <c r="P5886" s="14"/>
      <c r="Q5886" s="14"/>
      <c r="R5886" s="14"/>
      <c r="S5886" s="8"/>
      <c r="T5886" s="8"/>
    </row>
    <row r="5887" spans="1:20" ht="15.75" customHeight="1">
      <c r="A5887" s="8">
        <v>2018</v>
      </c>
      <c r="B5887" s="95">
        <v>742</v>
      </c>
      <c r="C5887" s="10" t="s">
        <v>23918</v>
      </c>
      <c r="D5887" s="14" t="s">
        <v>23934</v>
      </c>
      <c r="E5887" s="11" t="s">
        <v>23935</v>
      </c>
      <c r="F5887" s="14">
        <v>1959</v>
      </c>
      <c r="G5887" s="14" t="s">
        <v>23936</v>
      </c>
      <c r="H5887" s="13" t="s">
        <v>149</v>
      </c>
      <c r="I5887" s="10" t="s">
        <v>24</v>
      </c>
      <c r="J5887" s="10" t="s">
        <v>24</v>
      </c>
      <c r="K5887" s="97" t="s">
        <v>23937</v>
      </c>
      <c r="L5887" s="29" t="s">
        <v>23938</v>
      </c>
      <c r="M5887" s="14"/>
      <c r="N5887" s="14"/>
      <c r="O5887" s="14"/>
      <c r="P5887" s="14"/>
      <c r="Q5887" s="14"/>
      <c r="R5887" s="14"/>
      <c r="S5887" s="8"/>
      <c r="T5887" s="8"/>
    </row>
    <row r="5888" spans="1:20" ht="15.75" customHeight="1">
      <c r="A5888" s="8">
        <v>2018</v>
      </c>
      <c r="B5888" s="95">
        <v>742</v>
      </c>
      <c r="C5888" s="10" t="s">
        <v>23918</v>
      </c>
      <c r="D5888" s="14" t="s">
        <v>2326</v>
      </c>
      <c r="E5888" s="11" t="s">
        <v>23939</v>
      </c>
      <c r="F5888" s="10" t="s">
        <v>23940</v>
      </c>
      <c r="G5888" s="14" t="s">
        <v>23941</v>
      </c>
      <c r="H5888" s="13" t="s">
        <v>11463</v>
      </c>
      <c r="I5888" s="10" t="s">
        <v>24</v>
      </c>
      <c r="J5888" s="10" t="s">
        <v>23</v>
      </c>
      <c r="K5888" s="97" t="s">
        <v>23942</v>
      </c>
      <c r="L5888" s="29" t="s">
        <v>12651</v>
      </c>
      <c r="M5888" s="14"/>
      <c r="N5888" s="14"/>
      <c r="O5888" s="14"/>
      <c r="P5888" s="14"/>
      <c r="Q5888" s="14"/>
      <c r="R5888" s="14" t="s">
        <v>72</v>
      </c>
      <c r="S5888" s="8"/>
      <c r="T5888" s="8"/>
    </row>
    <row r="5889" spans="1:20" ht="15.75" customHeight="1">
      <c r="A5889" s="8">
        <v>2018</v>
      </c>
      <c r="B5889" s="95">
        <v>742</v>
      </c>
      <c r="C5889" s="10" t="s">
        <v>23918</v>
      </c>
      <c r="D5889" s="14" t="s">
        <v>23943</v>
      </c>
      <c r="E5889" s="11" t="s">
        <v>7553</v>
      </c>
      <c r="F5889" s="10" t="s">
        <v>5312</v>
      </c>
      <c r="G5889" s="14" t="s">
        <v>23944</v>
      </c>
      <c r="H5889" s="129"/>
      <c r="I5889" s="10" t="s">
        <v>24</v>
      </c>
      <c r="J5889" s="10" t="s">
        <v>24</v>
      </c>
      <c r="K5889" s="14"/>
      <c r="L5889" s="29" t="s">
        <v>23945</v>
      </c>
      <c r="M5889" s="14"/>
      <c r="N5889" s="14"/>
      <c r="O5889" s="14"/>
      <c r="P5889" s="14"/>
      <c r="Q5889" s="14"/>
      <c r="R5889" s="14" t="s">
        <v>72</v>
      </c>
      <c r="S5889" s="8"/>
      <c r="T5889" s="8"/>
    </row>
    <row r="5890" spans="1:20" ht="15.75" customHeight="1">
      <c r="A5890" s="8">
        <v>2018</v>
      </c>
      <c r="B5890" s="95">
        <v>742</v>
      </c>
      <c r="C5890" s="10" t="s">
        <v>23918</v>
      </c>
      <c r="D5890" s="14" t="s">
        <v>23946</v>
      </c>
      <c r="E5890" s="11" t="s">
        <v>23947</v>
      </c>
      <c r="F5890" s="10" t="s">
        <v>23948</v>
      </c>
      <c r="G5890" s="14" t="s">
        <v>23949</v>
      </c>
      <c r="H5890" s="13" t="s">
        <v>8460</v>
      </c>
      <c r="I5890" s="10" t="s">
        <v>24</v>
      </c>
      <c r="J5890" s="10" t="s">
        <v>23</v>
      </c>
      <c r="K5890" s="97" t="s">
        <v>23950</v>
      </c>
      <c r="L5890" s="29" t="s">
        <v>23951</v>
      </c>
      <c r="M5890" s="14"/>
      <c r="N5890" s="14"/>
      <c r="O5890" s="14"/>
      <c r="P5890" s="14"/>
      <c r="Q5890" s="14"/>
      <c r="R5890" s="14" t="s">
        <v>72</v>
      </c>
      <c r="S5890" s="8"/>
      <c r="T5890" s="8"/>
    </row>
    <row r="5891" spans="1:20" ht="15.75" customHeight="1">
      <c r="A5891" s="8">
        <v>2018</v>
      </c>
      <c r="B5891" s="95">
        <v>742</v>
      </c>
      <c r="C5891" s="10" t="s">
        <v>23918</v>
      </c>
      <c r="D5891" s="14" t="s">
        <v>23952</v>
      </c>
      <c r="E5891" s="11" t="s">
        <v>23953</v>
      </c>
      <c r="F5891" s="10" t="s">
        <v>23954</v>
      </c>
      <c r="G5891" s="14" t="s">
        <v>23955</v>
      </c>
      <c r="H5891" s="13" t="s">
        <v>399</v>
      </c>
      <c r="I5891" s="10" t="s">
        <v>24</v>
      </c>
      <c r="J5891" s="10" t="s">
        <v>24</v>
      </c>
      <c r="K5891" s="102" t="s">
        <v>693</v>
      </c>
      <c r="L5891" s="14"/>
      <c r="M5891" s="14"/>
      <c r="N5891" s="14"/>
      <c r="O5891" s="14"/>
      <c r="P5891" s="14"/>
      <c r="Q5891" s="14"/>
      <c r="R5891" s="14"/>
      <c r="S5891" s="8"/>
      <c r="T5891" s="8"/>
    </row>
    <row r="5892" spans="1:20" ht="15.75" customHeight="1">
      <c r="A5892" s="8">
        <v>2018</v>
      </c>
      <c r="B5892" s="95">
        <v>742</v>
      </c>
      <c r="C5892" s="10" t="s">
        <v>23918</v>
      </c>
      <c r="D5892" s="14" t="s">
        <v>23956</v>
      </c>
      <c r="E5892" s="11" t="s">
        <v>23957</v>
      </c>
      <c r="F5892" s="14">
        <v>2018</v>
      </c>
      <c r="G5892" s="14" t="s">
        <v>23958</v>
      </c>
      <c r="H5892" s="13" t="s">
        <v>149</v>
      </c>
      <c r="I5892" s="10" t="s">
        <v>24</v>
      </c>
      <c r="J5892" s="10" t="s">
        <v>24</v>
      </c>
      <c r="K5892" s="97" t="s">
        <v>23959</v>
      </c>
      <c r="L5892" s="12" t="s">
        <v>23960</v>
      </c>
      <c r="M5892" s="14"/>
      <c r="N5892" s="14"/>
      <c r="O5892" s="14"/>
      <c r="P5892" s="14"/>
      <c r="Q5892" s="14"/>
      <c r="R5892" s="14" t="s">
        <v>72</v>
      </c>
      <c r="S5892" s="8"/>
      <c r="T5892" s="8"/>
    </row>
    <row r="5893" spans="1:20" ht="15.75" customHeight="1">
      <c r="A5893" s="8">
        <v>2018</v>
      </c>
      <c r="B5893" s="95">
        <v>742</v>
      </c>
      <c r="C5893" s="10" t="s">
        <v>23918</v>
      </c>
      <c r="D5893" s="14" t="s">
        <v>23961</v>
      </c>
      <c r="E5893" s="11" t="s">
        <v>23962</v>
      </c>
      <c r="F5893" s="10" t="s">
        <v>809</v>
      </c>
      <c r="G5893" s="14" t="s">
        <v>23963</v>
      </c>
      <c r="H5893" s="13" t="s">
        <v>168</v>
      </c>
      <c r="I5893" s="10" t="s">
        <v>23</v>
      </c>
      <c r="J5893" s="10" t="s">
        <v>24</v>
      </c>
      <c r="K5893" s="14"/>
      <c r="L5893" s="14"/>
      <c r="M5893" s="14"/>
      <c r="N5893" s="14"/>
      <c r="O5893" s="14"/>
      <c r="P5893" s="14"/>
      <c r="Q5893" s="14"/>
      <c r="R5893" s="14" t="s">
        <v>23964</v>
      </c>
      <c r="S5893" s="8"/>
      <c r="T5893" s="8"/>
    </row>
    <row r="5894" spans="1:20" ht="15.75" customHeight="1">
      <c r="A5894" s="8">
        <v>2018</v>
      </c>
      <c r="B5894" s="95">
        <v>742</v>
      </c>
      <c r="C5894" s="10" t="s">
        <v>23918</v>
      </c>
      <c r="D5894" s="14" t="s">
        <v>2326</v>
      </c>
      <c r="E5894" s="11" t="s">
        <v>23965</v>
      </c>
      <c r="F5894" s="10" t="s">
        <v>23966</v>
      </c>
      <c r="G5894" s="14" t="s">
        <v>23967</v>
      </c>
      <c r="H5894" s="13" t="s">
        <v>23968</v>
      </c>
      <c r="I5894" s="10" t="s">
        <v>24</v>
      </c>
      <c r="J5894" s="10" t="s">
        <v>24</v>
      </c>
      <c r="K5894" s="97" t="s">
        <v>23969</v>
      </c>
      <c r="L5894" s="14" t="s">
        <v>23970</v>
      </c>
      <c r="M5894" s="14"/>
      <c r="N5894" s="14"/>
      <c r="O5894" s="14"/>
      <c r="P5894" s="14"/>
      <c r="Q5894" s="14"/>
      <c r="R5894" s="14"/>
      <c r="S5894" s="8"/>
      <c r="T5894" s="8"/>
    </row>
    <row r="5895" spans="1:20" ht="15.75" customHeight="1">
      <c r="A5895" s="8">
        <v>2018</v>
      </c>
      <c r="B5895" s="95">
        <v>742</v>
      </c>
      <c r="C5895" s="10" t="s">
        <v>23918</v>
      </c>
      <c r="D5895" s="14" t="s">
        <v>23971</v>
      </c>
      <c r="E5895" s="11" t="s">
        <v>23972</v>
      </c>
      <c r="F5895" s="10" t="s">
        <v>2815</v>
      </c>
      <c r="G5895" s="14" t="s">
        <v>23973</v>
      </c>
      <c r="H5895" s="13" t="s">
        <v>23974</v>
      </c>
      <c r="I5895" s="10" t="s">
        <v>24</v>
      </c>
      <c r="J5895" s="10" t="s">
        <v>24</v>
      </c>
      <c r="K5895" s="97" t="s">
        <v>23975</v>
      </c>
      <c r="L5895" s="12" t="s">
        <v>23976</v>
      </c>
      <c r="M5895" s="14"/>
      <c r="N5895" s="14"/>
      <c r="O5895" s="14"/>
      <c r="P5895" s="14"/>
      <c r="Q5895" s="14"/>
      <c r="R5895" s="14"/>
      <c r="S5895" s="8"/>
      <c r="T5895" s="8"/>
    </row>
    <row r="5896" spans="1:20" ht="15.75" customHeight="1">
      <c r="A5896" s="8">
        <v>2018</v>
      </c>
      <c r="B5896" s="95">
        <v>742</v>
      </c>
      <c r="C5896" s="10" t="s">
        <v>23918</v>
      </c>
      <c r="D5896" s="14" t="s">
        <v>23977</v>
      </c>
      <c r="E5896" s="11" t="s">
        <v>23978</v>
      </c>
      <c r="F5896" s="14">
        <v>1906</v>
      </c>
      <c r="G5896" s="14" t="s">
        <v>23979</v>
      </c>
      <c r="H5896" s="13" t="s">
        <v>12560</v>
      </c>
      <c r="I5896" s="10" t="s">
        <v>24</v>
      </c>
      <c r="J5896" s="10" t="s">
        <v>23</v>
      </c>
      <c r="K5896" s="26" t="s">
        <v>23980</v>
      </c>
      <c r="L5896" s="12" t="s">
        <v>23981</v>
      </c>
      <c r="M5896" s="14"/>
      <c r="N5896" s="14"/>
      <c r="O5896" s="14"/>
      <c r="P5896" s="14"/>
      <c r="Q5896" s="14"/>
      <c r="R5896" s="14" t="s">
        <v>64</v>
      </c>
      <c r="S5896" s="8"/>
      <c r="T5896" s="8"/>
    </row>
    <row r="5897" spans="1:20" ht="15.75" customHeight="1">
      <c r="A5897" s="8">
        <v>2018</v>
      </c>
      <c r="B5897" s="95">
        <v>742</v>
      </c>
      <c r="C5897" s="10" t="s">
        <v>23918</v>
      </c>
      <c r="D5897" s="12" t="s">
        <v>23982</v>
      </c>
      <c r="E5897" s="11" t="s">
        <v>23983</v>
      </c>
      <c r="F5897" s="10" t="s">
        <v>14396</v>
      </c>
      <c r="G5897" s="14" t="s">
        <v>23984</v>
      </c>
      <c r="H5897" s="13" t="s">
        <v>23985</v>
      </c>
      <c r="I5897" s="10" t="s">
        <v>24</v>
      </c>
      <c r="J5897" s="10" t="s">
        <v>24</v>
      </c>
      <c r="K5897" s="97" t="s">
        <v>23986</v>
      </c>
      <c r="L5897" s="14" t="s">
        <v>23987</v>
      </c>
      <c r="M5897" s="14"/>
      <c r="N5897" s="14"/>
      <c r="O5897" s="14"/>
      <c r="P5897" s="14"/>
      <c r="Q5897" s="14"/>
      <c r="R5897" s="14"/>
      <c r="S5897" s="8"/>
      <c r="T5897" s="8"/>
    </row>
    <row r="5898" spans="1:20" ht="15.75" customHeight="1">
      <c r="A5898" s="8">
        <v>2018</v>
      </c>
      <c r="B5898" s="95">
        <v>742</v>
      </c>
      <c r="C5898" s="10" t="s">
        <v>23918</v>
      </c>
      <c r="D5898" s="14" t="s">
        <v>23988</v>
      </c>
      <c r="E5898" s="11" t="s">
        <v>23989</v>
      </c>
      <c r="F5898" s="14">
        <v>2018</v>
      </c>
      <c r="G5898" s="14" t="s">
        <v>23990</v>
      </c>
      <c r="H5898" s="13" t="s">
        <v>149</v>
      </c>
      <c r="I5898" s="10" t="s">
        <v>24</v>
      </c>
      <c r="J5898" s="10" t="s">
        <v>24</v>
      </c>
      <c r="K5898" s="97" t="s">
        <v>693</v>
      </c>
      <c r="L5898" s="12" t="s">
        <v>23991</v>
      </c>
      <c r="M5898" s="14"/>
      <c r="N5898" s="14"/>
      <c r="O5898" s="14"/>
      <c r="P5898" s="14"/>
      <c r="Q5898" s="14"/>
      <c r="R5898" s="14"/>
      <c r="S5898" s="8"/>
      <c r="T5898" s="8"/>
    </row>
    <row r="5899" spans="1:20" ht="15.75" customHeight="1">
      <c r="A5899" s="8">
        <v>2018</v>
      </c>
      <c r="B5899" s="95">
        <v>742</v>
      </c>
      <c r="C5899" s="10" t="s">
        <v>23918</v>
      </c>
      <c r="D5899" s="12" t="s">
        <v>23992</v>
      </c>
      <c r="E5899" s="11" t="s">
        <v>23993</v>
      </c>
      <c r="F5899" s="14">
        <v>1915</v>
      </c>
      <c r="G5899" s="14" t="s">
        <v>23994</v>
      </c>
      <c r="H5899" s="13" t="s">
        <v>23995</v>
      </c>
      <c r="I5899" s="10" t="s">
        <v>24</v>
      </c>
      <c r="J5899" s="10" t="s">
        <v>24</v>
      </c>
      <c r="K5899" s="26" t="s">
        <v>23996</v>
      </c>
      <c r="L5899" s="12" t="s">
        <v>23997</v>
      </c>
      <c r="M5899" s="14"/>
      <c r="N5899" s="14"/>
      <c r="O5899" s="14"/>
      <c r="P5899" s="14"/>
      <c r="Q5899" s="14"/>
      <c r="R5899" s="14"/>
      <c r="S5899" s="8"/>
      <c r="T5899" s="8"/>
    </row>
    <row r="5900" spans="1:20" ht="15.75" customHeight="1">
      <c r="A5900" s="8">
        <v>2018</v>
      </c>
      <c r="B5900" s="95">
        <v>742</v>
      </c>
      <c r="C5900" s="10" t="s">
        <v>23918</v>
      </c>
      <c r="D5900" s="14" t="s">
        <v>23998</v>
      </c>
      <c r="E5900" s="11" t="s">
        <v>23999</v>
      </c>
      <c r="F5900" s="14" t="s">
        <v>24000</v>
      </c>
      <c r="G5900" s="14" t="s">
        <v>24001</v>
      </c>
      <c r="H5900" s="13" t="s">
        <v>225</v>
      </c>
      <c r="I5900" s="10" t="s">
        <v>24</v>
      </c>
      <c r="J5900" s="10" t="s">
        <v>23</v>
      </c>
      <c r="K5900" s="97" t="s">
        <v>24002</v>
      </c>
      <c r="L5900" s="12" t="s">
        <v>24003</v>
      </c>
      <c r="M5900" s="14"/>
      <c r="N5900" s="14"/>
      <c r="O5900" s="14"/>
      <c r="P5900" s="14"/>
      <c r="Q5900" s="14"/>
      <c r="R5900" s="14" t="s">
        <v>72</v>
      </c>
      <c r="S5900" s="8"/>
      <c r="T5900" s="8"/>
    </row>
    <row r="5901" spans="1:20" ht="15.75" customHeight="1">
      <c r="A5901" s="8">
        <v>2018</v>
      </c>
      <c r="B5901" s="95">
        <v>742</v>
      </c>
      <c r="C5901" s="10" t="s">
        <v>23918</v>
      </c>
      <c r="D5901" s="14" t="s">
        <v>24004</v>
      </c>
      <c r="E5901" s="11" t="s">
        <v>24005</v>
      </c>
      <c r="F5901" s="14">
        <v>1915</v>
      </c>
      <c r="G5901" s="14" t="s">
        <v>24006</v>
      </c>
      <c r="H5901" s="13" t="s">
        <v>23995</v>
      </c>
      <c r="I5901" s="10" t="s">
        <v>692</v>
      </c>
      <c r="J5901" s="10" t="s">
        <v>692</v>
      </c>
      <c r="K5901" s="97" t="s">
        <v>24007</v>
      </c>
      <c r="L5901" s="12" t="s">
        <v>24008</v>
      </c>
      <c r="M5901" s="14"/>
      <c r="N5901" s="14"/>
      <c r="O5901" s="14"/>
      <c r="P5901" s="14"/>
      <c r="Q5901" s="14"/>
      <c r="R5901" s="14"/>
      <c r="S5901" s="8"/>
      <c r="T5901" s="8"/>
    </row>
    <row r="5902" spans="1:20" ht="15.75" customHeight="1">
      <c r="A5902" s="8">
        <v>2018</v>
      </c>
      <c r="B5902" s="34">
        <v>141</v>
      </c>
      <c r="C5902" s="41" t="s">
        <v>24009</v>
      </c>
      <c r="D5902" s="41" t="s">
        <v>24010</v>
      </c>
      <c r="E5902" s="11" t="s">
        <v>24011</v>
      </c>
      <c r="F5902" s="41" t="s">
        <v>24012</v>
      </c>
      <c r="G5902" s="41" t="s">
        <v>24013</v>
      </c>
      <c r="H5902" s="21" t="s">
        <v>3204</v>
      </c>
      <c r="I5902" s="41" t="s">
        <v>23</v>
      </c>
      <c r="J5902" s="41" t="s">
        <v>24</v>
      </c>
      <c r="K5902" s="41"/>
      <c r="L5902" s="41"/>
      <c r="M5902" s="41"/>
      <c r="N5902" s="14"/>
      <c r="O5902" s="14"/>
      <c r="P5902" s="14"/>
      <c r="Q5902" s="14"/>
      <c r="R5902" s="14"/>
      <c r="S5902" s="8"/>
      <c r="T5902" s="8"/>
    </row>
    <row r="5903" spans="1:20" ht="15.75" customHeight="1">
      <c r="A5903" s="8">
        <v>2018</v>
      </c>
      <c r="B5903" s="34">
        <v>141</v>
      </c>
      <c r="C5903" s="41" t="s">
        <v>24009</v>
      </c>
      <c r="D5903" s="12" t="s">
        <v>24014</v>
      </c>
      <c r="E5903" s="11" t="s">
        <v>24015</v>
      </c>
      <c r="F5903" s="12" t="s">
        <v>1446</v>
      </c>
      <c r="G5903" s="12" t="s">
        <v>24016</v>
      </c>
      <c r="H5903" s="21" t="s">
        <v>33</v>
      </c>
      <c r="I5903" s="12" t="s">
        <v>23</v>
      </c>
      <c r="J5903" s="12" t="s">
        <v>24</v>
      </c>
      <c r="K5903" s="12"/>
      <c r="L5903" s="12"/>
      <c r="M5903" s="12"/>
      <c r="N5903" s="41"/>
      <c r="O5903" s="41"/>
      <c r="P5903" s="41"/>
      <c r="Q5903" s="14"/>
      <c r="R5903" s="14"/>
      <c r="S5903" s="8"/>
      <c r="T5903" s="8"/>
    </row>
    <row r="5904" spans="1:20" ht="15.75" customHeight="1">
      <c r="A5904" s="8">
        <v>2018</v>
      </c>
      <c r="B5904" s="34">
        <v>141</v>
      </c>
      <c r="C5904" s="41" t="s">
        <v>24009</v>
      </c>
      <c r="D5904" s="41" t="s">
        <v>24014</v>
      </c>
      <c r="E5904" s="11" t="s">
        <v>24017</v>
      </c>
      <c r="F5904" s="41" t="s">
        <v>4443</v>
      </c>
      <c r="G5904" s="41" t="s">
        <v>24018</v>
      </c>
      <c r="H5904" s="21" t="s">
        <v>33</v>
      </c>
      <c r="I5904" s="41" t="s">
        <v>23</v>
      </c>
      <c r="J5904" s="41" t="s">
        <v>23</v>
      </c>
      <c r="K5904" s="41"/>
      <c r="L5904" s="41"/>
      <c r="M5904" s="41"/>
      <c r="N5904" s="14"/>
      <c r="O5904" s="14"/>
      <c r="P5904" s="14"/>
      <c r="Q5904" s="14"/>
      <c r="R5904" s="14" t="s">
        <v>64</v>
      </c>
      <c r="S5904" s="8"/>
      <c r="T5904" s="8"/>
    </row>
    <row r="5905" spans="1:20" ht="15.75" customHeight="1">
      <c r="A5905" s="8">
        <v>2018</v>
      </c>
      <c r="B5905" s="34">
        <v>141</v>
      </c>
      <c r="C5905" s="41" t="s">
        <v>24009</v>
      </c>
      <c r="D5905" s="41" t="s">
        <v>24019</v>
      </c>
      <c r="E5905" s="11" t="s">
        <v>24020</v>
      </c>
      <c r="F5905" s="41" t="s">
        <v>840</v>
      </c>
      <c r="G5905" s="41" t="s">
        <v>24021</v>
      </c>
      <c r="H5905" s="21" t="s">
        <v>33</v>
      </c>
      <c r="I5905" s="41" t="s">
        <v>23</v>
      </c>
      <c r="J5905" s="41" t="s">
        <v>24</v>
      </c>
      <c r="K5905" s="41"/>
      <c r="L5905" s="41"/>
      <c r="M5905" s="41"/>
      <c r="N5905" s="41"/>
      <c r="O5905" s="41"/>
      <c r="P5905" s="41"/>
      <c r="Q5905" s="14"/>
      <c r="R5905" s="14"/>
      <c r="S5905" s="8"/>
      <c r="T5905" s="8"/>
    </row>
    <row r="5906" spans="1:20" ht="15.75" customHeight="1">
      <c r="A5906" s="8">
        <v>2018</v>
      </c>
      <c r="B5906" s="34">
        <v>141</v>
      </c>
      <c r="C5906" s="41" t="s">
        <v>24009</v>
      </c>
      <c r="D5906" s="41" t="s">
        <v>24022</v>
      </c>
      <c r="E5906" s="11" t="s">
        <v>24023</v>
      </c>
      <c r="F5906" s="41">
        <v>1946</v>
      </c>
      <c r="G5906" s="41" t="s">
        <v>24024</v>
      </c>
      <c r="H5906" s="21" t="s">
        <v>33</v>
      </c>
      <c r="I5906" s="41" t="s">
        <v>23</v>
      </c>
      <c r="J5906" s="41" t="s">
        <v>24</v>
      </c>
      <c r="K5906" s="41"/>
      <c r="L5906" s="41"/>
      <c r="M5906" s="41"/>
      <c r="N5906" s="41"/>
      <c r="O5906" s="41"/>
      <c r="P5906" s="41"/>
      <c r="Q5906" s="14"/>
      <c r="R5906" s="14"/>
      <c r="S5906" s="8"/>
      <c r="T5906" s="8"/>
    </row>
    <row r="5907" spans="1:20" ht="15.75" customHeight="1">
      <c r="A5907" s="8">
        <v>2018</v>
      </c>
      <c r="B5907" s="34">
        <v>141</v>
      </c>
      <c r="C5907" s="41" t="s">
        <v>24009</v>
      </c>
      <c r="D5907" s="41" t="s">
        <v>24025</v>
      </c>
      <c r="E5907" s="11" t="s">
        <v>24026</v>
      </c>
      <c r="F5907" s="41" t="s">
        <v>24027</v>
      </c>
      <c r="G5907" s="41" t="s">
        <v>24028</v>
      </c>
      <c r="H5907" s="21" t="s">
        <v>46</v>
      </c>
      <c r="I5907" s="41" t="s">
        <v>23</v>
      </c>
      <c r="J5907" s="41" t="s">
        <v>23</v>
      </c>
      <c r="K5907" s="41"/>
      <c r="L5907" s="41"/>
      <c r="M5907" s="41"/>
      <c r="N5907" s="41"/>
      <c r="O5907" s="41"/>
      <c r="P5907" s="41"/>
      <c r="Q5907" s="14"/>
      <c r="R5907" s="14" t="s">
        <v>72</v>
      </c>
      <c r="S5907" s="8"/>
      <c r="T5907" s="8"/>
    </row>
    <row r="5908" spans="1:20" ht="15.75" customHeight="1">
      <c r="A5908" s="8">
        <v>2018</v>
      </c>
      <c r="B5908" s="34">
        <v>141</v>
      </c>
      <c r="C5908" s="41" t="s">
        <v>24009</v>
      </c>
      <c r="D5908" s="41" t="s">
        <v>24019</v>
      </c>
      <c r="E5908" s="11" t="s">
        <v>24029</v>
      </c>
      <c r="F5908" s="41" t="s">
        <v>840</v>
      </c>
      <c r="G5908" s="41" t="s">
        <v>24030</v>
      </c>
      <c r="H5908" s="21" t="s">
        <v>33</v>
      </c>
      <c r="I5908" s="41" t="s">
        <v>23</v>
      </c>
      <c r="J5908" s="41" t="s">
        <v>24</v>
      </c>
      <c r="K5908" s="41"/>
      <c r="L5908" s="41"/>
      <c r="M5908" s="41"/>
      <c r="N5908" s="41"/>
      <c r="O5908" s="41"/>
      <c r="P5908" s="41"/>
      <c r="Q5908" s="14"/>
      <c r="R5908" s="14"/>
      <c r="S5908" s="8"/>
      <c r="T5908" s="8"/>
    </row>
    <row r="5909" spans="1:20" ht="15.75" customHeight="1">
      <c r="A5909" s="8">
        <v>2018</v>
      </c>
      <c r="B5909" s="34">
        <v>141</v>
      </c>
      <c r="C5909" s="41" t="s">
        <v>24009</v>
      </c>
      <c r="D5909" s="41" t="s">
        <v>24031</v>
      </c>
      <c r="E5909" s="11" t="s">
        <v>24011</v>
      </c>
      <c r="F5909" s="41" t="s">
        <v>7690</v>
      </c>
      <c r="G5909" s="41" t="s">
        <v>24032</v>
      </c>
      <c r="H5909" s="21" t="s">
        <v>3204</v>
      </c>
      <c r="I5909" s="41" t="s">
        <v>23</v>
      </c>
      <c r="J5909" s="41" t="s">
        <v>24</v>
      </c>
      <c r="K5909" s="41"/>
      <c r="L5909" s="41"/>
      <c r="M5909" s="41"/>
      <c r="N5909" s="41"/>
      <c r="O5909" s="41"/>
      <c r="P5909" s="41"/>
      <c r="Q5909" s="14"/>
      <c r="R5909" s="14"/>
      <c r="S5909" s="8"/>
      <c r="T5909" s="8"/>
    </row>
    <row r="5910" spans="1:20" ht="15.75" customHeight="1">
      <c r="A5910" s="8">
        <v>2018</v>
      </c>
      <c r="B5910" s="34">
        <v>141</v>
      </c>
      <c r="C5910" s="41" t="s">
        <v>24009</v>
      </c>
      <c r="D5910" s="41" t="s">
        <v>24010</v>
      </c>
      <c r="E5910" s="11" t="s">
        <v>24033</v>
      </c>
      <c r="F5910" s="41" t="s">
        <v>24034</v>
      </c>
      <c r="G5910" s="41" t="s">
        <v>24035</v>
      </c>
      <c r="H5910" s="21" t="s">
        <v>33</v>
      </c>
      <c r="I5910" s="41" t="s">
        <v>23</v>
      </c>
      <c r="J5910" s="41" t="s">
        <v>24</v>
      </c>
      <c r="K5910" s="41"/>
      <c r="L5910" s="41"/>
      <c r="M5910" s="41"/>
      <c r="N5910" s="41"/>
      <c r="O5910" s="41"/>
      <c r="P5910" s="41"/>
      <c r="Q5910" s="14"/>
      <c r="R5910" s="14"/>
      <c r="S5910" s="8"/>
      <c r="T5910" s="8"/>
    </row>
    <row r="5911" spans="1:20" ht="15.75" customHeight="1">
      <c r="A5911" s="8">
        <v>2018</v>
      </c>
      <c r="B5911" s="34">
        <v>141</v>
      </c>
      <c r="C5911" s="41" t="s">
        <v>24009</v>
      </c>
      <c r="D5911" s="41" t="s">
        <v>24010</v>
      </c>
      <c r="E5911" s="11" t="s">
        <v>24036</v>
      </c>
      <c r="F5911" s="41" t="s">
        <v>840</v>
      </c>
      <c r="G5911" s="41" t="s">
        <v>24037</v>
      </c>
      <c r="H5911" s="21" t="s">
        <v>149</v>
      </c>
      <c r="I5911" s="41" t="s">
        <v>23</v>
      </c>
      <c r="J5911" s="41" t="s">
        <v>24</v>
      </c>
      <c r="K5911" s="41"/>
      <c r="L5911" s="41"/>
      <c r="M5911" s="41"/>
      <c r="N5911" s="41"/>
      <c r="O5911" s="41"/>
      <c r="P5911" s="41"/>
      <c r="Q5911" s="14"/>
      <c r="R5911" s="14"/>
      <c r="S5911" s="8"/>
      <c r="T5911" s="8"/>
    </row>
    <row r="5912" spans="1:20" ht="15.75" customHeight="1">
      <c r="A5912" s="8">
        <v>2018</v>
      </c>
      <c r="B5912" s="34">
        <v>141</v>
      </c>
      <c r="C5912" s="41" t="s">
        <v>24009</v>
      </c>
      <c r="D5912" s="41" t="s">
        <v>24038</v>
      </c>
      <c r="E5912" s="11" t="s">
        <v>24039</v>
      </c>
      <c r="F5912" s="41">
        <v>2017</v>
      </c>
      <c r="G5912" s="41" t="s">
        <v>24040</v>
      </c>
      <c r="H5912" s="21" t="s">
        <v>33</v>
      </c>
      <c r="I5912" s="41" t="s">
        <v>23</v>
      </c>
      <c r="J5912" s="41" t="s">
        <v>24</v>
      </c>
      <c r="K5912" s="41"/>
      <c r="L5912" s="41"/>
      <c r="M5912" s="41"/>
      <c r="N5912" s="41"/>
      <c r="O5912" s="41"/>
      <c r="P5912" s="41"/>
      <c r="Q5912" s="14"/>
      <c r="R5912" s="14"/>
      <c r="S5912" s="8"/>
      <c r="T5912" s="8"/>
    </row>
    <row r="5913" spans="1:20" ht="15.75" customHeight="1">
      <c r="A5913" s="8">
        <v>2018</v>
      </c>
      <c r="B5913" s="34">
        <v>141</v>
      </c>
      <c r="C5913" s="41" t="s">
        <v>24009</v>
      </c>
      <c r="D5913" s="41" t="s">
        <v>24041</v>
      </c>
      <c r="E5913" s="11" t="s">
        <v>24042</v>
      </c>
      <c r="F5913" s="41" t="s">
        <v>11665</v>
      </c>
      <c r="G5913" s="41" t="s">
        <v>24043</v>
      </c>
      <c r="H5913" s="21" t="s">
        <v>33</v>
      </c>
      <c r="I5913" s="41" t="s">
        <v>23</v>
      </c>
      <c r="J5913" s="41" t="s">
        <v>24</v>
      </c>
      <c r="K5913" s="41"/>
      <c r="L5913" s="41"/>
      <c r="M5913" s="41"/>
      <c r="N5913" s="41"/>
      <c r="O5913" s="41"/>
      <c r="P5913" s="41"/>
      <c r="Q5913" s="14"/>
      <c r="R5913" s="14"/>
      <c r="S5913" s="8"/>
      <c r="T5913" s="8"/>
    </row>
    <row r="5914" spans="1:20" ht="15.75" customHeight="1">
      <c r="A5914" s="8">
        <v>2018</v>
      </c>
      <c r="B5914" s="34">
        <v>141</v>
      </c>
      <c r="C5914" s="41" t="s">
        <v>24009</v>
      </c>
      <c r="D5914" s="41" t="s">
        <v>24044</v>
      </c>
      <c r="E5914" s="11" t="s">
        <v>24045</v>
      </c>
      <c r="F5914" s="41" t="s">
        <v>7005</v>
      </c>
      <c r="G5914" s="41" t="s">
        <v>24046</v>
      </c>
      <c r="H5914" s="21" t="s">
        <v>33</v>
      </c>
      <c r="I5914" s="41" t="s">
        <v>24</v>
      </c>
      <c r="J5914" s="41" t="s">
        <v>23</v>
      </c>
      <c r="K5914" s="41"/>
      <c r="L5914" s="41"/>
      <c r="M5914" s="41"/>
      <c r="N5914" s="41"/>
      <c r="O5914" s="41"/>
      <c r="P5914" s="41"/>
      <c r="Q5914" s="14"/>
      <c r="R5914" s="14" t="s">
        <v>72</v>
      </c>
      <c r="S5914" s="8"/>
      <c r="T5914" s="8"/>
    </row>
    <row r="5915" spans="1:20" ht="15.75" customHeight="1">
      <c r="A5915" s="8">
        <v>2018</v>
      </c>
      <c r="B5915" s="34">
        <v>141</v>
      </c>
      <c r="C5915" s="41" t="s">
        <v>24009</v>
      </c>
      <c r="D5915" s="41" t="s">
        <v>24047</v>
      </c>
      <c r="E5915" s="11" t="s">
        <v>24048</v>
      </c>
      <c r="F5915" s="41" t="s">
        <v>12073</v>
      </c>
      <c r="G5915" s="41" t="s">
        <v>24049</v>
      </c>
      <c r="H5915" s="21" t="s">
        <v>33</v>
      </c>
      <c r="I5915" s="41" t="s">
        <v>24</v>
      </c>
      <c r="J5915" s="41" t="s">
        <v>24</v>
      </c>
      <c r="K5915" s="41"/>
      <c r="L5915" s="41"/>
      <c r="M5915" s="41"/>
      <c r="N5915" s="41"/>
      <c r="O5915" s="41"/>
      <c r="P5915" s="41"/>
      <c r="Q5915" s="14"/>
      <c r="R5915" s="14" t="s">
        <v>64</v>
      </c>
      <c r="S5915" s="8"/>
      <c r="T5915" s="8"/>
    </row>
    <row r="5916" spans="1:20" ht="15.75" customHeight="1">
      <c r="A5916" s="8">
        <v>2018</v>
      </c>
      <c r="B5916" s="34">
        <v>141</v>
      </c>
      <c r="C5916" s="41" t="s">
        <v>24009</v>
      </c>
      <c r="D5916" s="41" t="s">
        <v>24050</v>
      </c>
      <c r="E5916" s="11" t="s">
        <v>24051</v>
      </c>
      <c r="F5916" s="41" t="s">
        <v>24052</v>
      </c>
      <c r="G5916" s="41" t="s">
        <v>24053</v>
      </c>
      <c r="H5916" s="21" t="s">
        <v>24054</v>
      </c>
      <c r="I5916" s="41" t="s">
        <v>23</v>
      </c>
      <c r="J5916" s="41" t="s">
        <v>24</v>
      </c>
      <c r="K5916" s="41"/>
      <c r="L5916" s="41"/>
      <c r="M5916" s="41"/>
      <c r="N5916" s="41"/>
      <c r="O5916" s="41"/>
      <c r="P5916" s="41"/>
      <c r="Q5916" s="14"/>
      <c r="R5916" s="14"/>
      <c r="S5916" s="8"/>
      <c r="T5916" s="8"/>
    </row>
    <row r="5917" spans="1:20" ht="15.75" customHeight="1">
      <c r="A5917" s="8">
        <v>2018</v>
      </c>
      <c r="B5917" s="34">
        <v>141</v>
      </c>
      <c r="C5917" s="41" t="s">
        <v>24009</v>
      </c>
      <c r="D5917" s="41" t="s">
        <v>24055</v>
      </c>
      <c r="E5917" s="11" t="s">
        <v>24056</v>
      </c>
      <c r="F5917" s="41" t="s">
        <v>24057</v>
      </c>
      <c r="G5917" s="41" t="s">
        <v>24058</v>
      </c>
      <c r="H5917" s="21" t="s">
        <v>33</v>
      </c>
      <c r="I5917" s="41" t="s">
        <v>24</v>
      </c>
      <c r="J5917" s="41" t="s">
        <v>23</v>
      </c>
      <c r="K5917" s="41"/>
      <c r="L5917" s="41"/>
      <c r="M5917" s="41"/>
      <c r="N5917" s="41"/>
      <c r="O5917" s="41"/>
      <c r="P5917" s="41"/>
      <c r="Q5917" s="14"/>
      <c r="R5917" s="14" t="s">
        <v>64</v>
      </c>
      <c r="S5917" s="8" t="s">
        <v>24059</v>
      </c>
      <c r="T5917" s="8"/>
    </row>
    <row r="5918" spans="1:20" ht="15.75" customHeight="1">
      <c r="A5918" s="8">
        <v>2018</v>
      </c>
      <c r="B5918" s="34">
        <v>141</v>
      </c>
      <c r="C5918" s="41" t="s">
        <v>24009</v>
      </c>
      <c r="D5918" s="41" t="s">
        <v>24060</v>
      </c>
      <c r="E5918" s="11" t="s">
        <v>24061</v>
      </c>
      <c r="F5918" s="41" t="s">
        <v>2365</v>
      </c>
      <c r="G5918" s="41" t="s">
        <v>24062</v>
      </c>
      <c r="H5918" s="21" t="s">
        <v>33</v>
      </c>
      <c r="I5918" s="41" t="s">
        <v>24</v>
      </c>
      <c r="J5918" s="41" t="s">
        <v>24</v>
      </c>
      <c r="K5918" s="41"/>
      <c r="L5918" s="41"/>
      <c r="M5918" s="41"/>
      <c r="N5918" s="41"/>
      <c r="O5918" s="41"/>
      <c r="P5918" s="41"/>
      <c r="Q5918" s="14"/>
      <c r="R5918" s="14"/>
      <c r="S5918" s="8"/>
      <c r="T5918" s="8"/>
    </row>
    <row r="5919" spans="1:20" ht="15.75" customHeight="1">
      <c r="A5919" s="8">
        <v>2018</v>
      </c>
      <c r="B5919" s="34">
        <v>141</v>
      </c>
      <c r="C5919" s="41" t="s">
        <v>24009</v>
      </c>
      <c r="D5919" s="41" t="s">
        <v>24055</v>
      </c>
      <c r="E5919" s="11" t="s">
        <v>24063</v>
      </c>
      <c r="F5919" s="41" t="s">
        <v>12177</v>
      </c>
      <c r="G5919" s="41" t="s">
        <v>24064</v>
      </c>
      <c r="H5919" s="21" t="s">
        <v>33</v>
      </c>
      <c r="I5919" s="41" t="s">
        <v>24</v>
      </c>
      <c r="J5919" s="41" t="s">
        <v>23</v>
      </c>
      <c r="K5919" s="41"/>
      <c r="L5919" s="41"/>
      <c r="M5919" s="41"/>
      <c r="N5919" s="41"/>
      <c r="O5919" s="41"/>
      <c r="P5919" s="41"/>
      <c r="Q5919" s="14"/>
      <c r="R5919" s="14" t="s">
        <v>72</v>
      </c>
      <c r="S5919" s="8"/>
      <c r="T5919" s="8"/>
    </row>
    <row r="5920" spans="1:20" ht="15.75" customHeight="1">
      <c r="A5920" s="8">
        <v>2018</v>
      </c>
      <c r="B5920" s="34">
        <v>141</v>
      </c>
      <c r="C5920" s="41" t="s">
        <v>24009</v>
      </c>
      <c r="D5920" s="41" t="s">
        <v>24055</v>
      </c>
      <c r="E5920" s="11" t="s">
        <v>24065</v>
      </c>
      <c r="F5920" s="41">
        <v>1936</v>
      </c>
      <c r="G5920" s="41" t="s">
        <v>24066</v>
      </c>
      <c r="H5920" s="21" t="s">
        <v>33</v>
      </c>
      <c r="I5920" s="41" t="s">
        <v>24</v>
      </c>
      <c r="J5920" s="41" t="s">
        <v>23</v>
      </c>
      <c r="K5920" s="41"/>
      <c r="L5920" s="41"/>
      <c r="M5920" s="12"/>
      <c r="N5920" s="41"/>
      <c r="O5920" s="41"/>
      <c r="P5920" s="41"/>
      <c r="Q5920" s="14"/>
      <c r="R5920" s="14"/>
      <c r="S5920" s="8"/>
      <c r="T5920" s="8"/>
    </row>
    <row r="5921" spans="1:20" ht="15.75" customHeight="1">
      <c r="A5921" s="8">
        <v>2018</v>
      </c>
      <c r="B5921" s="34">
        <v>141</v>
      </c>
      <c r="C5921" s="41" t="s">
        <v>24009</v>
      </c>
      <c r="D5921" s="41" t="s">
        <v>24067</v>
      </c>
      <c r="E5921" s="11" t="s">
        <v>24068</v>
      </c>
      <c r="F5921" s="41" t="s">
        <v>206</v>
      </c>
      <c r="G5921" s="41" t="s">
        <v>24069</v>
      </c>
      <c r="H5921" s="21" t="s">
        <v>33</v>
      </c>
      <c r="I5921" s="41" t="s">
        <v>24</v>
      </c>
      <c r="J5921" s="41" t="s">
        <v>23</v>
      </c>
      <c r="K5921" s="143" t="s">
        <v>24070</v>
      </c>
      <c r="L5921" s="41"/>
      <c r="M5921" s="12"/>
      <c r="N5921" s="14"/>
      <c r="O5921" s="14"/>
      <c r="P5921" s="14"/>
      <c r="Q5921" s="14"/>
      <c r="R5921" s="14" t="s">
        <v>64</v>
      </c>
      <c r="S5921" s="8"/>
      <c r="T5921" s="8"/>
    </row>
    <row r="5922" spans="1:20" ht="15.75" customHeight="1">
      <c r="A5922" s="8">
        <v>2018</v>
      </c>
      <c r="B5922" s="34">
        <v>141</v>
      </c>
      <c r="C5922" s="41" t="s">
        <v>24009</v>
      </c>
      <c r="D5922" s="41" t="s">
        <v>24071</v>
      </c>
      <c r="E5922" s="11" t="s">
        <v>24072</v>
      </c>
      <c r="F5922" s="41" t="s">
        <v>24073</v>
      </c>
      <c r="G5922" s="41" t="s">
        <v>24074</v>
      </c>
      <c r="H5922" s="21" t="s">
        <v>24075</v>
      </c>
      <c r="I5922" s="41" t="s">
        <v>23</v>
      </c>
      <c r="J5922" s="41" t="s">
        <v>23</v>
      </c>
      <c r="K5922" s="41"/>
      <c r="L5922" s="41"/>
      <c r="M5922" s="12"/>
      <c r="N5922" s="14"/>
      <c r="O5922" s="14"/>
      <c r="P5922" s="14"/>
      <c r="Q5922" s="14"/>
      <c r="R5922" s="14" t="s">
        <v>64</v>
      </c>
      <c r="S5922" s="8"/>
      <c r="T5922" s="8"/>
    </row>
    <row r="5923" spans="1:20" ht="15.75" customHeight="1">
      <c r="A5923" s="8">
        <v>2018</v>
      </c>
      <c r="B5923" s="34">
        <v>141</v>
      </c>
      <c r="C5923" s="41" t="s">
        <v>24009</v>
      </c>
      <c r="D5923" s="41" t="s">
        <v>24055</v>
      </c>
      <c r="E5923" s="11" t="s">
        <v>24076</v>
      </c>
      <c r="F5923" s="41">
        <v>1952</v>
      </c>
      <c r="G5923" s="41" t="s">
        <v>24077</v>
      </c>
      <c r="H5923" s="21" t="s">
        <v>33</v>
      </c>
      <c r="I5923" s="41" t="s">
        <v>24</v>
      </c>
      <c r="J5923" s="41" t="s">
        <v>23</v>
      </c>
      <c r="K5923" s="143" t="s">
        <v>24078</v>
      </c>
      <c r="L5923" s="41"/>
      <c r="M5923" s="12"/>
      <c r="N5923" s="14"/>
      <c r="O5923" s="14"/>
      <c r="P5923" s="14"/>
      <c r="Q5923" s="14"/>
      <c r="R5923" s="14" t="s">
        <v>64</v>
      </c>
      <c r="S5923" s="8"/>
      <c r="T5923" s="8"/>
    </row>
    <row r="5924" spans="1:20" ht="15.75" customHeight="1">
      <c r="A5924" s="8">
        <v>2018</v>
      </c>
      <c r="B5924" s="34">
        <v>141</v>
      </c>
      <c r="C5924" s="41" t="s">
        <v>24009</v>
      </c>
      <c r="D5924" s="41" t="s">
        <v>24079</v>
      </c>
      <c r="E5924" s="11" t="s">
        <v>24080</v>
      </c>
      <c r="F5924" s="41" t="s">
        <v>24081</v>
      </c>
      <c r="G5924" s="41" t="s">
        <v>24082</v>
      </c>
      <c r="H5924" s="21" t="s">
        <v>33</v>
      </c>
      <c r="I5924" s="41" t="s">
        <v>23</v>
      </c>
      <c r="J5924" s="41" t="s">
        <v>24</v>
      </c>
      <c r="K5924" s="143" t="s">
        <v>24083</v>
      </c>
      <c r="L5924" s="41"/>
      <c r="M5924" s="12"/>
      <c r="N5924" s="14"/>
      <c r="O5924" s="14"/>
      <c r="P5924" s="14"/>
      <c r="Q5924" s="14"/>
      <c r="R5924" s="14"/>
      <c r="S5924" s="8"/>
      <c r="T5924" s="8"/>
    </row>
    <row r="5925" spans="1:20" ht="15.75" customHeight="1">
      <c r="A5925" s="8">
        <v>2018</v>
      </c>
      <c r="B5925" s="34">
        <v>141</v>
      </c>
      <c r="C5925" s="41" t="s">
        <v>24009</v>
      </c>
      <c r="D5925" s="41" t="s">
        <v>24084</v>
      </c>
      <c r="E5925" s="11" t="s">
        <v>24085</v>
      </c>
      <c r="F5925" s="41" t="s">
        <v>840</v>
      </c>
      <c r="G5925" s="41" t="s">
        <v>24086</v>
      </c>
      <c r="H5925" s="21" t="s">
        <v>914</v>
      </c>
      <c r="I5925" s="41" t="s">
        <v>23</v>
      </c>
      <c r="J5925" s="41" t="s">
        <v>24</v>
      </c>
      <c r="K5925" s="41"/>
      <c r="L5925" s="41"/>
      <c r="M5925" s="12"/>
      <c r="N5925" s="14"/>
      <c r="O5925" s="14"/>
      <c r="P5925" s="14"/>
      <c r="Q5925" s="14"/>
      <c r="R5925" s="14"/>
      <c r="S5925" s="8"/>
      <c r="T5925" s="8"/>
    </row>
    <row r="5926" spans="1:20" ht="15.75" customHeight="1">
      <c r="A5926" s="8">
        <v>2018</v>
      </c>
      <c r="B5926" s="34">
        <v>141</v>
      </c>
      <c r="C5926" s="41" t="s">
        <v>24009</v>
      </c>
      <c r="D5926" s="41" t="s">
        <v>24087</v>
      </c>
      <c r="E5926" s="11" t="s">
        <v>24088</v>
      </c>
      <c r="F5926" s="41" t="s">
        <v>24089</v>
      </c>
      <c r="G5926" s="41" t="s">
        <v>24090</v>
      </c>
      <c r="H5926" s="21" t="s">
        <v>33</v>
      </c>
      <c r="I5926" s="41" t="s">
        <v>23</v>
      </c>
      <c r="J5926" s="41" t="s">
        <v>24</v>
      </c>
      <c r="K5926" s="143" t="s">
        <v>24091</v>
      </c>
      <c r="L5926" s="41"/>
      <c r="M5926" s="12"/>
      <c r="N5926" s="14"/>
      <c r="O5926" s="14"/>
      <c r="P5926" s="14"/>
      <c r="Q5926" s="14"/>
      <c r="R5926" s="14"/>
      <c r="S5926" s="8"/>
      <c r="T5926" s="8"/>
    </row>
    <row r="5927" spans="1:20" ht="15.75" customHeight="1">
      <c r="A5927" s="8">
        <v>2018</v>
      </c>
      <c r="B5927" s="34">
        <v>141</v>
      </c>
      <c r="C5927" s="41" t="s">
        <v>24009</v>
      </c>
      <c r="D5927" s="41" t="s">
        <v>24092</v>
      </c>
      <c r="E5927" s="11" t="s">
        <v>24093</v>
      </c>
      <c r="F5927" s="41" t="s">
        <v>5230</v>
      </c>
      <c r="G5927" s="41" t="s">
        <v>24094</v>
      </c>
      <c r="H5927" s="21" t="s">
        <v>46</v>
      </c>
      <c r="I5927" s="41" t="s">
        <v>23</v>
      </c>
      <c r="J5927" s="41" t="s">
        <v>23</v>
      </c>
      <c r="K5927" s="41"/>
      <c r="L5927" s="41"/>
      <c r="M5927" s="12"/>
      <c r="N5927" s="14"/>
      <c r="O5927" s="14"/>
      <c r="P5927" s="14"/>
      <c r="Q5927" s="14"/>
      <c r="R5927" s="14" t="s">
        <v>72</v>
      </c>
      <c r="S5927" s="8"/>
      <c r="T5927" s="8"/>
    </row>
    <row r="5928" spans="1:20" ht="15.75" customHeight="1">
      <c r="A5928" s="8">
        <v>2018</v>
      </c>
      <c r="B5928" s="9">
        <v>1140</v>
      </c>
      <c r="C5928" s="10" t="s">
        <v>24095</v>
      </c>
      <c r="D5928" s="10" t="s">
        <v>24096</v>
      </c>
      <c r="E5928" s="11" t="s">
        <v>24097</v>
      </c>
      <c r="F5928" s="10" t="s">
        <v>24098</v>
      </c>
      <c r="G5928" s="10" t="s">
        <v>24099</v>
      </c>
      <c r="H5928" s="13" t="s">
        <v>24100</v>
      </c>
      <c r="I5928" s="10" t="s">
        <v>24</v>
      </c>
      <c r="J5928" s="10" t="s">
        <v>23</v>
      </c>
      <c r="K5928" s="29"/>
      <c r="L5928" s="29" t="s">
        <v>24101</v>
      </c>
      <c r="M5928" s="29"/>
      <c r="N5928" s="29"/>
      <c r="O5928" s="47"/>
      <c r="P5928" s="47"/>
      <c r="Q5928" s="47"/>
      <c r="R5928" s="14" t="s">
        <v>72</v>
      </c>
      <c r="S5928" s="8"/>
      <c r="T5928" s="8"/>
    </row>
    <row r="5929" spans="1:20" ht="15.75" customHeight="1">
      <c r="A5929" s="8">
        <v>2018</v>
      </c>
      <c r="B5929" s="9">
        <v>1140</v>
      </c>
      <c r="C5929" s="10" t="s">
        <v>24095</v>
      </c>
      <c r="D5929" s="10" t="s">
        <v>24102</v>
      </c>
      <c r="E5929" s="11" t="s">
        <v>24103</v>
      </c>
      <c r="F5929" s="144">
        <v>38443</v>
      </c>
      <c r="G5929" s="10" t="s">
        <v>24104</v>
      </c>
      <c r="H5929" s="13" t="s">
        <v>149</v>
      </c>
      <c r="I5929" s="10" t="s">
        <v>24</v>
      </c>
      <c r="J5929" s="10" t="s">
        <v>24</v>
      </c>
      <c r="K5929" s="29"/>
      <c r="L5929" s="29" t="s">
        <v>24102</v>
      </c>
      <c r="M5929" s="29"/>
      <c r="N5929" s="29"/>
      <c r="O5929" s="47"/>
      <c r="P5929" s="47"/>
      <c r="Q5929" s="47"/>
      <c r="R5929" s="14"/>
      <c r="S5929" s="8"/>
      <c r="T5929" s="8"/>
    </row>
    <row r="5930" spans="1:20" ht="15.75" customHeight="1">
      <c r="A5930" s="8">
        <v>2018</v>
      </c>
      <c r="B5930" s="9">
        <v>1140</v>
      </c>
      <c r="C5930" s="10" t="s">
        <v>24095</v>
      </c>
      <c r="D5930" s="10" t="s">
        <v>24105</v>
      </c>
      <c r="E5930" s="11" t="s">
        <v>24106</v>
      </c>
      <c r="F5930" s="10">
        <v>1962</v>
      </c>
      <c r="G5930" s="10" t="s">
        <v>24107</v>
      </c>
      <c r="H5930" s="13" t="s">
        <v>113</v>
      </c>
      <c r="I5930" s="10" t="s">
        <v>24</v>
      </c>
      <c r="J5930" s="10" t="s">
        <v>24</v>
      </c>
      <c r="K5930" s="97"/>
      <c r="L5930" s="29" t="s">
        <v>24108</v>
      </c>
      <c r="M5930" s="16"/>
      <c r="N5930" s="16"/>
      <c r="O5930" s="47"/>
      <c r="P5930" s="47"/>
      <c r="Q5930" s="47"/>
      <c r="R5930" s="14"/>
      <c r="S5930" s="8"/>
      <c r="T5930" s="8"/>
    </row>
    <row r="5931" spans="1:20" ht="15.75" customHeight="1">
      <c r="A5931" s="8">
        <v>2018</v>
      </c>
      <c r="B5931" s="9">
        <v>1140</v>
      </c>
      <c r="C5931" s="10" t="s">
        <v>24095</v>
      </c>
      <c r="D5931" s="10" t="s">
        <v>24109</v>
      </c>
      <c r="E5931" s="11" t="s">
        <v>24110</v>
      </c>
      <c r="F5931" s="10" t="s">
        <v>15839</v>
      </c>
      <c r="G5931" s="10" t="s">
        <v>24111</v>
      </c>
      <c r="H5931" s="13" t="s">
        <v>24112</v>
      </c>
      <c r="I5931" s="10" t="s">
        <v>23</v>
      </c>
      <c r="J5931" s="10" t="s">
        <v>23</v>
      </c>
      <c r="K5931" s="99"/>
      <c r="L5931" s="29" t="s">
        <v>24113</v>
      </c>
      <c r="M5931" s="16"/>
      <c r="N5931" s="12"/>
      <c r="O5931" s="13"/>
      <c r="P5931" s="13"/>
      <c r="Q5931" s="13"/>
      <c r="R5931" s="14" t="s">
        <v>72</v>
      </c>
      <c r="S5931" s="8"/>
      <c r="T5931" s="8"/>
    </row>
    <row r="5932" spans="1:20" ht="15.75" customHeight="1">
      <c r="A5932" s="8">
        <v>2018</v>
      </c>
      <c r="B5932" s="9">
        <v>1140</v>
      </c>
      <c r="C5932" s="10" t="s">
        <v>24095</v>
      </c>
      <c r="D5932" s="10" t="s">
        <v>24114</v>
      </c>
      <c r="E5932" s="11" t="s">
        <v>24115</v>
      </c>
      <c r="F5932" s="10" t="s">
        <v>15839</v>
      </c>
      <c r="G5932" s="10" t="s">
        <v>24116</v>
      </c>
      <c r="H5932" s="13" t="s">
        <v>225</v>
      </c>
      <c r="I5932" s="10" t="s">
        <v>23</v>
      </c>
      <c r="J5932" s="10"/>
      <c r="K5932" s="16"/>
      <c r="L5932" s="29"/>
      <c r="M5932" s="16"/>
      <c r="N5932" s="16"/>
      <c r="O5932" s="47"/>
      <c r="P5932" s="47"/>
      <c r="Q5932" s="47"/>
      <c r="R5932" s="14"/>
      <c r="S5932" s="8"/>
      <c r="T5932" s="8"/>
    </row>
    <row r="5933" spans="1:20" ht="15.75" customHeight="1">
      <c r="A5933" s="8">
        <v>2018</v>
      </c>
      <c r="B5933" s="9">
        <v>1140</v>
      </c>
      <c r="C5933" s="10" t="s">
        <v>24095</v>
      </c>
      <c r="D5933" s="10" t="s">
        <v>24117</v>
      </c>
      <c r="E5933" s="11" t="s">
        <v>24118</v>
      </c>
      <c r="F5933" s="10" t="s">
        <v>15839</v>
      </c>
      <c r="G5933" s="83" t="s">
        <v>24119</v>
      </c>
      <c r="H5933" s="129" t="s">
        <v>113</v>
      </c>
      <c r="I5933" s="14" t="s">
        <v>23</v>
      </c>
      <c r="J5933" s="14" t="s">
        <v>23</v>
      </c>
      <c r="K5933" s="14"/>
      <c r="L5933" s="14" t="s">
        <v>24120</v>
      </c>
      <c r="M5933" s="14"/>
      <c r="N5933" s="14"/>
      <c r="O5933" s="14"/>
      <c r="P5933" s="14"/>
      <c r="Q5933" s="14"/>
      <c r="R5933" s="14"/>
      <c r="S5933" s="8"/>
      <c r="T5933" s="8"/>
    </row>
    <row r="5934" spans="1:20" ht="15.75" customHeight="1">
      <c r="A5934" s="8">
        <v>2018</v>
      </c>
      <c r="B5934" s="9">
        <v>1140</v>
      </c>
      <c r="C5934" s="10" t="s">
        <v>24095</v>
      </c>
      <c r="D5934" s="10" t="s">
        <v>819</v>
      </c>
      <c r="E5934" s="11" t="s">
        <v>24121</v>
      </c>
      <c r="F5934" s="10" t="s">
        <v>24122</v>
      </c>
      <c r="G5934" s="14" t="s">
        <v>24123</v>
      </c>
      <c r="H5934" s="129" t="s">
        <v>393</v>
      </c>
      <c r="I5934" s="14" t="s">
        <v>24</v>
      </c>
      <c r="J5934" s="14" t="s">
        <v>23</v>
      </c>
      <c r="K5934" s="14"/>
      <c r="L5934" s="14" t="s">
        <v>24124</v>
      </c>
      <c r="M5934" s="14"/>
      <c r="N5934" s="14"/>
      <c r="O5934" s="14"/>
      <c r="P5934" s="14"/>
      <c r="Q5934" s="14"/>
      <c r="R5934" s="14"/>
      <c r="S5934" s="8"/>
      <c r="T5934" s="8"/>
    </row>
    <row r="5935" spans="1:20" ht="15.75" customHeight="1">
      <c r="A5935" s="8">
        <v>2018</v>
      </c>
      <c r="B5935" s="9">
        <v>1140</v>
      </c>
      <c r="C5935" s="10" t="s">
        <v>24095</v>
      </c>
      <c r="D5935" s="10" t="s">
        <v>24125</v>
      </c>
      <c r="E5935" s="11" t="s">
        <v>24126</v>
      </c>
      <c r="F5935" s="10" t="s">
        <v>24127</v>
      </c>
      <c r="G5935" s="10" t="s">
        <v>24128</v>
      </c>
      <c r="H5935" s="13" t="s">
        <v>845</v>
      </c>
      <c r="I5935" s="10" t="s">
        <v>23</v>
      </c>
      <c r="J5935" s="10" t="s">
        <v>23</v>
      </c>
      <c r="K5935" s="10"/>
      <c r="L5935" s="10" t="s">
        <v>24129</v>
      </c>
      <c r="M5935" s="10"/>
      <c r="N5935" s="10"/>
      <c r="O5935" s="10"/>
      <c r="P5935" s="10"/>
      <c r="Q5935" s="10"/>
      <c r="R5935" s="14" t="s">
        <v>72</v>
      </c>
      <c r="S5935" s="8"/>
      <c r="T5935" s="8"/>
    </row>
    <row r="5936" spans="1:20" ht="15.75" customHeight="1">
      <c r="A5936" s="8">
        <v>2018</v>
      </c>
      <c r="B5936" s="9">
        <v>1140</v>
      </c>
      <c r="C5936" s="10" t="s">
        <v>24095</v>
      </c>
      <c r="D5936" s="10" t="s">
        <v>24130</v>
      </c>
      <c r="E5936" s="11" t="s">
        <v>24131</v>
      </c>
      <c r="F5936" s="10" t="s">
        <v>24132</v>
      </c>
      <c r="G5936" s="10" t="s">
        <v>24133</v>
      </c>
      <c r="H5936" s="13" t="s">
        <v>24134</v>
      </c>
      <c r="I5936" s="10" t="s">
        <v>24</v>
      </c>
      <c r="J5936" s="10" t="s">
        <v>23</v>
      </c>
      <c r="K5936" s="10"/>
      <c r="L5936" s="10" t="s">
        <v>24135</v>
      </c>
      <c r="M5936" s="10"/>
      <c r="N5936" s="10"/>
      <c r="O5936" s="10"/>
      <c r="P5936" s="10"/>
      <c r="Q5936" s="10"/>
      <c r="R5936" s="14" t="s">
        <v>72</v>
      </c>
      <c r="S5936" s="8"/>
      <c r="T5936" s="8"/>
    </row>
    <row r="5937" spans="1:20" ht="15.75" customHeight="1">
      <c r="A5937" s="8">
        <v>2018</v>
      </c>
      <c r="B5937" s="9">
        <v>1140</v>
      </c>
      <c r="C5937" s="10" t="s">
        <v>24095</v>
      </c>
      <c r="D5937" s="10" t="s">
        <v>24136</v>
      </c>
      <c r="E5937" s="11" t="s">
        <v>24137</v>
      </c>
      <c r="F5937" s="10" t="s">
        <v>24138</v>
      </c>
      <c r="G5937" s="10" t="s">
        <v>24139</v>
      </c>
      <c r="H5937" s="13" t="s">
        <v>24140</v>
      </c>
      <c r="I5937" s="10" t="s">
        <v>24</v>
      </c>
      <c r="J5937" s="10" t="s">
        <v>23</v>
      </c>
      <c r="K5937" s="10"/>
      <c r="L5937" s="10" t="s">
        <v>24141</v>
      </c>
      <c r="M5937" s="10"/>
      <c r="N5937" s="10"/>
      <c r="O5937" s="10"/>
      <c r="P5937" s="10"/>
      <c r="Q5937" s="10"/>
      <c r="R5937" s="14" t="s">
        <v>72</v>
      </c>
      <c r="S5937" s="8"/>
      <c r="T5937" s="8"/>
    </row>
    <row r="5938" spans="1:20" ht="15.75" customHeight="1">
      <c r="A5938" s="8">
        <v>2018</v>
      </c>
      <c r="B5938" s="9">
        <v>1140</v>
      </c>
      <c r="C5938" s="10" t="s">
        <v>24095</v>
      </c>
      <c r="D5938" s="10" t="s">
        <v>24142</v>
      </c>
      <c r="E5938" s="11" t="s">
        <v>24143</v>
      </c>
      <c r="F5938" s="10" t="s">
        <v>24144</v>
      </c>
      <c r="G5938" s="10" t="s">
        <v>24145</v>
      </c>
      <c r="H5938" s="13" t="s">
        <v>24146</v>
      </c>
      <c r="I5938" s="10" t="s">
        <v>24</v>
      </c>
      <c r="J5938" s="10" t="s">
        <v>23</v>
      </c>
      <c r="K5938" s="10"/>
      <c r="L5938" s="10" t="s">
        <v>24147</v>
      </c>
      <c r="M5938" s="10"/>
      <c r="N5938" s="10"/>
      <c r="O5938" s="10"/>
      <c r="P5938" s="10"/>
      <c r="Q5938" s="10"/>
      <c r="R5938" s="14" t="s">
        <v>72</v>
      </c>
      <c r="S5938" s="8"/>
      <c r="T5938" s="8"/>
    </row>
    <row r="5939" spans="1:20" ht="15.75" customHeight="1">
      <c r="A5939" s="8">
        <v>2018</v>
      </c>
      <c r="B5939" s="9">
        <v>1140</v>
      </c>
      <c r="C5939" s="10" t="s">
        <v>24095</v>
      </c>
      <c r="D5939" s="10" t="s">
        <v>24148</v>
      </c>
      <c r="E5939" s="11" t="s">
        <v>24149</v>
      </c>
      <c r="F5939" s="10" t="s">
        <v>14334</v>
      </c>
      <c r="G5939" s="10" t="s">
        <v>24150</v>
      </c>
      <c r="H5939" s="13" t="s">
        <v>125</v>
      </c>
      <c r="I5939" s="10" t="s">
        <v>24</v>
      </c>
      <c r="J5939" s="10" t="s">
        <v>23</v>
      </c>
      <c r="K5939" s="10"/>
      <c r="L5939" s="10" t="s">
        <v>24151</v>
      </c>
      <c r="M5939" s="10"/>
      <c r="N5939" s="10"/>
      <c r="O5939" s="10"/>
      <c r="P5939" s="10"/>
      <c r="Q5939" s="10"/>
      <c r="R5939" s="14" t="s">
        <v>72</v>
      </c>
      <c r="S5939" s="8"/>
      <c r="T5939" s="8"/>
    </row>
    <row r="5940" spans="1:20" ht="15.75" customHeight="1">
      <c r="A5940" s="8">
        <v>2018</v>
      </c>
      <c r="B5940" s="9">
        <v>1140</v>
      </c>
      <c r="C5940" s="10" t="s">
        <v>24095</v>
      </c>
      <c r="D5940" s="10" t="s">
        <v>24152</v>
      </c>
      <c r="E5940" s="11" t="s">
        <v>24153</v>
      </c>
      <c r="F5940" s="144">
        <v>27729</v>
      </c>
      <c r="G5940" s="10" t="s">
        <v>24154</v>
      </c>
      <c r="H5940" s="13" t="s">
        <v>845</v>
      </c>
      <c r="I5940" s="10" t="s">
        <v>24</v>
      </c>
      <c r="J5940" s="10" t="s">
        <v>23</v>
      </c>
      <c r="K5940" s="10"/>
      <c r="L5940" s="10" t="s">
        <v>24155</v>
      </c>
      <c r="M5940" s="10"/>
      <c r="N5940" s="10"/>
      <c r="O5940" s="10"/>
      <c r="P5940" s="10"/>
      <c r="Q5940" s="10"/>
      <c r="R5940" s="14" t="s">
        <v>72</v>
      </c>
      <c r="S5940" s="8"/>
      <c r="T5940" s="8"/>
    </row>
    <row r="5941" spans="1:20" ht="15.75" customHeight="1">
      <c r="A5941" s="8">
        <v>2018</v>
      </c>
      <c r="B5941" s="9">
        <v>1140</v>
      </c>
      <c r="C5941" s="10" t="s">
        <v>24095</v>
      </c>
      <c r="D5941" s="10" t="s">
        <v>24130</v>
      </c>
      <c r="E5941" s="11" t="s">
        <v>24156</v>
      </c>
      <c r="F5941" s="10" t="s">
        <v>15839</v>
      </c>
      <c r="G5941" s="10" t="s">
        <v>24157</v>
      </c>
      <c r="H5941" s="13" t="s">
        <v>1342</v>
      </c>
      <c r="I5941" s="10" t="s">
        <v>23</v>
      </c>
      <c r="J5941" s="10" t="s">
        <v>23</v>
      </c>
      <c r="K5941" s="10"/>
      <c r="L5941" s="10" t="s">
        <v>24158</v>
      </c>
      <c r="M5941" s="10"/>
      <c r="N5941" s="10"/>
      <c r="O5941" s="10"/>
      <c r="P5941" s="10"/>
      <c r="Q5941" s="10"/>
      <c r="R5941" s="14" t="s">
        <v>72</v>
      </c>
      <c r="S5941" s="8"/>
      <c r="T5941" s="8"/>
    </row>
    <row r="5942" spans="1:20" ht="15.75" customHeight="1">
      <c r="A5942" s="8">
        <v>2018</v>
      </c>
      <c r="B5942" s="9">
        <v>1140</v>
      </c>
      <c r="C5942" s="10" t="s">
        <v>24095</v>
      </c>
      <c r="D5942" s="10" t="s">
        <v>24159</v>
      </c>
      <c r="E5942" s="11" t="s">
        <v>252</v>
      </c>
      <c r="F5942" s="10" t="s">
        <v>24160</v>
      </c>
      <c r="G5942" s="10" t="s">
        <v>24161</v>
      </c>
      <c r="H5942" s="13" t="s">
        <v>1342</v>
      </c>
      <c r="I5942" s="10" t="s">
        <v>24</v>
      </c>
      <c r="J5942" s="10" t="s">
        <v>24</v>
      </c>
      <c r="K5942" s="10"/>
      <c r="L5942" s="10" t="s">
        <v>24162</v>
      </c>
      <c r="M5942" s="10"/>
      <c r="N5942" s="10"/>
      <c r="O5942" s="10"/>
      <c r="P5942" s="10"/>
      <c r="Q5942" s="10"/>
      <c r="R5942" s="14" t="s">
        <v>72</v>
      </c>
      <c r="S5942" s="8"/>
      <c r="T5942" s="8"/>
    </row>
    <row r="5943" spans="1:20" ht="15.75" customHeight="1">
      <c r="A5943" s="8">
        <v>2018</v>
      </c>
      <c r="B5943" s="9">
        <v>1140</v>
      </c>
      <c r="C5943" s="10" t="s">
        <v>24095</v>
      </c>
      <c r="D5943" s="10" t="s">
        <v>24163</v>
      </c>
      <c r="E5943" s="11" t="s">
        <v>24164</v>
      </c>
      <c r="F5943" s="10" t="s">
        <v>24165</v>
      </c>
      <c r="G5943" s="10" t="s">
        <v>24166</v>
      </c>
      <c r="H5943" s="13" t="s">
        <v>1342</v>
      </c>
      <c r="I5943" s="10" t="s">
        <v>24</v>
      </c>
      <c r="J5943" s="10" t="s">
        <v>23</v>
      </c>
      <c r="K5943" s="10"/>
      <c r="L5943" s="141" t="s">
        <v>24167</v>
      </c>
      <c r="M5943" s="10"/>
      <c r="N5943" s="10"/>
      <c r="O5943" s="10"/>
      <c r="P5943" s="10"/>
      <c r="Q5943" s="10"/>
      <c r="R5943" s="14" t="s">
        <v>72</v>
      </c>
      <c r="S5943" s="8"/>
      <c r="T5943" s="8"/>
    </row>
    <row r="5944" spans="1:20" ht="15.75" customHeight="1">
      <c r="A5944" s="8">
        <v>2018</v>
      </c>
      <c r="B5944" s="9">
        <v>1140</v>
      </c>
      <c r="C5944" s="10" t="s">
        <v>24095</v>
      </c>
      <c r="D5944" s="10" t="s">
        <v>24168</v>
      </c>
      <c r="E5944" s="11" t="s">
        <v>24169</v>
      </c>
      <c r="F5944" s="10">
        <v>1962</v>
      </c>
      <c r="G5944" s="10" t="s">
        <v>24170</v>
      </c>
      <c r="H5944" s="13" t="s">
        <v>393</v>
      </c>
      <c r="I5944" s="10" t="s">
        <v>24</v>
      </c>
      <c r="J5944" s="10" t="s">
        <v>24</v>
      </c>
      <c r="K5944" s="10"/>
      <c r="L5944" s="10" t="s">
        <v>24171</v>
      </c>
      <c r="M5944" s="10"/>
      <c r="N5944" s="10"/>
      <c r="O5944" s="10"/>
      <c r="P5944" s="10"/>
      <c r="Q5944" s="10"/>
      <c r="R5944" s="14"/>
      <c r="S5944" s="8"/>
      <c r="T5944" s="8"/>
    </row>
    <row r="5945" spans="1:20" ht="15.75" customHeight="1">
      <c r="A5945" s="8">
        <v>2018</v>
      </c>
      <c r="B5945" s="9">
        <v>1140</v>
      </c>
      <c r="C5945" s="10" t="s">
        <v>24095</v>
      </c>
      <c r="D5945" s="10" t="s">
        <v>24172</v>
      </c>
      <c r="E5945" s="11" t="s">
        <v>24173</v>
      </c>
      <c r="F5945" s="10" t="s">
        <v>24165</v>
      </c>
      <c r="G5945" s="10" t="s">
        <v>24170</v>
      </c>
      <c r="H5945" s="13" t="s">
        <v>168</v>
      </c>
      <c r="I5945" s="10" t="s">
        <v>24</v>
      </c>
      <c r="J5945" s="10" t="s">
        <v>23</v>
      </c>
      <c r="K5945" s="10"/>
      <c r="L5945" s="10" t="s">
        <v>24174</v>
      </c>
      <c r="M5945" s="10"/>
      <c r="N5945" s="10"/>
      <c r="O5945" s="10"/>
      <c r="P5945" s="10"/>
      <c r="Q5945" s="10"/>
      <c r="R5945" s="14" t="s">
        <v>22956</v>
      </c>
      <c r="S5945" s="8"/>
      <c r="T5945" s="8"/>
    </row>
    <row r="5946" spans="1:20" ht="15.75" customHeight="1">
      <c r="A5946" s="8">
        <v>2018</v>
      </c>
      <c r="B5946" s="9">
        <v>1140</v>
      </c>
      <c r="C5946" s="10" t="s">
        <v>24095</v>
      </c>
      <c r="D5946" s="10" t="s">
        <v>24109</v>
      </c>
      <c r="E5946" s="11" t="s">
        <v>24175</v>
      </c>
      <c r="F5946" s="10" t="s">
        <v>24176</v>
      </c>
      <c r="G5946" s="10" t="s">
        <v>24177</v>
      </c>
      <c r="H5946" s="13" t="s">
        <v>125</v>
      </c>
      <c r="I5946" s="10" t="s">
        <v>23</v>
      </c>
      <c r="J5946" s="10" t="s">
        <v>23</v>
      </c>
      <c r="K5946" s="10"/>
      <c r="L5946" s="10" t="s">
        <v>24178</v>
      </c>
      <c r="M5946" s="10"/>
      <c r="N5946" s="10"/>
      <c r="O5946" s="10"/>
      <c r="P5946" s="10"/>
      <c r="Q5946" s="10"/>
      <c r="R5946" s="14" t="s">
        <v>64</v>
      </c>
      <c r="S5946" s="8"/>
      <c r="T5946" s="8"/>
    </row>
    <row r="5947" spans="1:20" ht="15.75" customHeight="1">
      <c r="A5947" s="8">
        <v>2018</v>
      </c>
      <c r="B5947" s="9">
        <v>1140</v>
      </c>
      <c r="C5947" s="10" t="s">
        <v>24095</v>
      </c>
      <c r="D5947" s="10" t="s">
        <v>24179</v>
      </c>
      <c r="E5947" s="11" t="s">
        <v>24180</v>
      </c>
      <c r="F5947" s="10" t="s">
        <v>24181</v>
      </c>
      <c r="G5947" s="10" t="s">
        <v>24182</v>
      </c>
      <c r="H5947" s="13" t="s">
        <v>125</v>
      </c>
      <c r="I5947" s="10" t="s">
        <v>23</v>
      </c>
      <c r="J5947" s="10" t="s">
        <v>23</v>
      </c>
      <c r="K5947" s="10"/>
      <c r="L5947" s="10" t="s">
        <v>24183</v>
      </c>
      <c r="M5947" s="10"/>
      <c r="N5947" s="10"/>
      <c r="O5947" s="10"/>
      <c r="P5947" s="10"/>
      <c r="Q5947" s="10"/>
      <c r="R5947" s="14" t="s">
        <v>64</v>
      </c>
      <c r="S5947" s="8"/>
      <c r="T5947" s="8"/>
    </row>
    <row r="5948" spans="1:20" ht="15.75" customHeight="1">
      <c r="A5948" s="8">
        <v>2018</v>
      </c>
      <c r="B5948" s="9">
        <v>1140</v>
      </c>
      <c r="C5948" s="10" t="s">
        <v>24095</v>
      </c>
      <c r="D5948" s="10" t="s">
        <v>24184</v>
      </c>
      <c r="E5948" s="11" t="s">
        <v>24185</v>
      </c>
      <c r="F5948" s="10" t="s">
        <v>24165</v>
      </c>
      <c r="G5948" s="10" t="s">
        <v>24186</v>
      </c>
      <c r="H5948" s="13" t="s">
        <v>168</v>
      </c>
      <c r="I5948" s="10" t="s">
        <v>23</v>
      </c>
      <c r="J5948" s="10" t="s">
        <v>23</v>
      </c>
      <c r="K5948" s="10"/>
      <c r="L5948" s="10" t="s">
        <v>24187</v>
      </c>
      <c r="M5948" s="10"/>
      <c r="N5948" s="10"/>
      <c r="O5948" s="10"/>
      <c r="P5948" s="10"/>
      <c r="Q5948" s="10"/>
      <c r="R5948" s="14"/>
      <c r="S5948" s="8"/>
      <c r="T5948" s="8"/>
    </row>
    <row r="5949" spans="1:20" ht="15.75" customHeight="1">
      <c r="A5949" s="8">
        <v>2018</v>
      </c>
      <c r="B5949" s="9">
        <v>1140</v>
      </c>
      <c r="C5949" s="10" t="s">
        <v>24095</v>
      </c>
      <c r="D5949" s="10" t="s">
        <v>24125</v>
      </c>
      <c r="E5949" s="11" t="s">
        <v>24188</v>
      </c>
      <c r="F5949" s="10">
        <v>1894</v>
      </c>
      <c r="G5949" s="10" t="s">
        <v>24189</v>
      </c>
      <c r="H5949" s="13" t="s">
        <v>168</v>
      </c>
      <c r="I5949" s="10" t="s">
        <v>23</v>
      </c>
      <c r="J5949" s="10" t="s">
        <v>23</v>
      </c>
      <c r="K5949" s="10"/>
      <c r="L5949" s="10" t="s">
        <v>24190</v>
      </c>
      <c r="M5949" s="10"/>
      <c r="N5949" s="10"/>
      <c r="O5949" s="10"/>
      <c r="P5949" s="10"/>
      <c r="Q5949" s="10"/>
      <c r="R5949" s="14" t="s">
        <v>72</v>
      </c>
      <c r="S5949" s="8"/>
      <c r="T5949" s="8"/>
    </row>
    <row r="5950" spans="1:20" ht="15.75" customHeight="1">
      <c r="A5950" s="8">
        <v>2018</v>
      </c>
      <c r="B5950" s="9">
        <v>1140</v>
      </c>
      <c r="C5950" s="10" t="s">
        <v>24095</v>
      </c>
      <c r="D5950" s="10" t="s">
        <v>24191</v>
      </c>
      <c r="E5950" s="11" t="s">
        <v>24192</v>
      </c>
      <c r="F5950" s="10" t="s">
        <v>10271</v>
      </c>
      <c r="G5950" s="10" t="s">
        <v>24193</v>
      </c>
      <c r="H5950" s="13" t="s">
        <v>168</v>
      </c>
      <c r="I5950" s="10" t="s">
        <v>24</v>
      </c>
      <c r="J5950" s="10" t="s">
        <v>23</v>
      </c>
      <c r="K5950" s="10"/>
      <c r="L5950" s="10" t="s">
        <v>24194</v>
      </c>
      <c r="M5950" s="10"/>
      <c r="N5950" s="10"/>
      <c r="O5950" s="10"/>
      <c r="P5950" s="10"/>
      <c r="Q5950" s="10"/>
      <c r="R5950" s="14"/>
      <c r="S5950" s="8"/>
      <c r="T5950" s="8"/>
    </row>
    <row r="5951" spans="1:20" ht="15.75" customHeight="1">
      <c r="A5951" s="8">
        <v>2018</v>
      </c>
      <c r="B5951" s="9">
        <v>1140</v>
      </c>
      <c r="C5951" s="10" t="s">
        <v>24095</v>
      </c>
      <c r="D5951" s="10" t="s">
        <v>24195</v>
      </c>
      <c r="E5951" s="11" t="s">
        <v>24196</v>
      </c>
      <c r="F5951" s="10" t="s">
        <v>24197</v>
      </c>
      <c r="G5951" s="10" t="s">
        <v>24198</v>
      </c>
      <c r="H5951" s="13" t="s">
        <v>168</v>
      </c>
      <c r="I5951" s="10" t="s">
        <v>24</v>
      </c>
      <c r="J5951" s="10" t="s">
        <v>23</v>
      </c>
      <c r="K5951" s="10"/>
      <c r="L5951" s="10" t="s">
        <v>24199</v>
      </c>
      <c r="M5951" s="10"/>
      <c r="N5951" s="10"/>
      <c r="O5951" s="10"/>
      <c r="P5951" s="10"/>
      <c r="Q5951" s="10"/>
      <c r="R5951" s="14" t="s">
        <v>64</v>
      </c>
      <c r="S5951" s="8"/>
      <c r="T5951" s="8"/>
    </row>
    <row r="5952" spans="1:20" ht="15.75" customHeight="1">
      <c r="A5952" s="8">
        <v>2018</v>
      </c>
      <c r="B5952" s="9">
        <v>1140</v>
      </c>
      <c r="C5952" s="10" t="s">
        <v>24095</v>
      </c>
      <c r="D5952" s="10" t="s">
        <v>24200</v>
      </c>
      <c r="E5952" s="11" t="s">
        <v>24201</v>
      </c>
      <c r="F5952" s="10" t="s">
        <v>6533</v>
      </c>
      <c r="G5952" s="10" t="s">
        <v>24202</v>
      </c>
      <c r="H5952" s="13" t="s">
        <v>125</v>
      </c>
      <c r="I5952" s="10" t="s">
        <v>24</v>
      </c>
      <c r="J5952" s="10" t="s">
        <v>23</v>
      </c>
      <c r="K5952" s="10"/>
      <c r="L5952" s="10" t="s">
        <v>24203</v>
      </c>
      <c r="M5952" s="10"/>
      <c r="N5952" s="10"/>
      <c r="O5952" s="10"/>
      <c r="P5952" s="10"/>
      <c r="Q5952" s="10"/>
      <c r="R5952" s="14" t="s">
        <v>72</v>
      </c>
      <c r="S5952" s="8"/>
      <c r="T5952" s="8"/>
    </row>
    <row r="5953" spans="1:20" ht="15.75" customHeight="1">
      <c r="A5953" s="8">
        <v>2018</v>
      </c>
      <c r="B5953" s="9">
        <v>1140</v>
      </c>
      <c r="C5953" s="10" t="s">
        <v>24095</v>
      </c>
      <c r="D5953" s="10" t="s">
        <v>24204</v>
      </c>
      <c r="E5953" s="11" t="s">
        <v>24205</v>
      </c>
      <c r="F5953" s="10" t="s">
        <v>1139</v>
      </c>
      <c r="G5953" s="10" t="s">
        <v>24206</v>
      </c>
      <c r="H5953" s="13" t="s">
        <v>33</v>
      </c>
      <c r="I5953" s="10" t="s">
        <v>24</v>
      </c>
      <c r="J5953" s="10" t="s">
        <v>23</v>
      </c>
      <c r="K5953" s="10"/>
      <c r="L5953" s="10" t="s">
        <v>24207</v>
      </c>
      <c r="M5953" s="10"/>
      <c r="N5953" s="10"/>
      <c r="O5953" s="10"/>
      <c r="P5953" s="10"/>
      <c r="Q5953" s="10"/>
      <c r="R5953" s="14" t="s">
        <v>72</v>
      </c>
      <c r="S5953" s="8"/>
      <c r="T5953" s="8"/>
    </row>
    <row r="5954" spans="1:20" ht="15.75" customHeight="1">
      <c r="A5954" s="8">
        <v>2018</v>
      </c>
      <c r="B5954" s="9">
        <v>1140</v>
      </c>
      <c r="C5954" s="10" t="s">
        <v>24095</v>
      </c>
      <c r="D5954" s="10" t="s">
        <v>24208</v>
      </c>
      <c r="E5954" s="11" t="s">
        <v>24209</v>
      </c>
      <c r="F5954" s="10" t="s">
        <v>1139</v>
      </c>
      <c r="G5954" s="10" t="s">
        <v>24210</v>
      </c>
      <c r="H5954" s="13" t="s">
        <v>789</v>
      </c>
      <c r="I5954" s="10" t="s">
        <v>24</v>
      </c>
      <c r="J5954" s="10" t="s">
        <v>23</v>
      </c>
      <c r="K5954" s="10"/>
      <c r="L5954" s="10" t="s">
        <v>24207</v>
      </c>
      <c r="M5954" s="10"/>
      <c r="N5954" s="10"/>
      <c r="O5954" s="10"/>
      <c r="P5954" s="10"/>
      <c r="Q5954" s="10"/>
      <c r="R5954" s="14" t="s">
        <v>72</v>
      </c>
      <c r="S5954" s="8"/>
      <c r="T5954" s="8"/>
    </row>
    <row r="5955" spans="1:20" ht="15.75" customHeight="1">
      <c r="A5955" s="8">
        <v>2018</v>
      </c>
      <c r="B5955" s="9">
        <v>1140</v>
      </c>
      <c r="C5955" s="10" t="s">
        <v>24095</v>
      </c>
      <c r="D5955" s="10" t="s">
        <v>24211</v>
      </c>
      <c r="E5955" s="11" t="s">
        <v>24212</v>
      </c>
      <c r="F5955" s="10" t="s">
        <v>22676</v>
      </c>
      <c r="G5955" s="10" t="s">
        <v>24213</v>
      </c>
      <c r="H5955" s="13" t="s">
        <v>33</v>
      </c>
      <c r="I5955" s="10" t="s">
        <v>24</v>
      </c>
      <c r="J5955" s="10" t="s">
        <v>23</v>
      </c>
      <c r="K5955" s="10"/>
      <c r="L5955" s="10" t="s">
        <v>24214</v>
      </c>
      <c r="M5955" s="10"/>
      <c r="N5955" s="10"/>
      <c r="O5955" s="10"/>
      <c r="P5955" s="10"/>
      <c r="Q5955" s="10"/>
      <c r="R5955" s="14" t="s">
        <v>72</v>
      </c>
      <c r="S5955" s="8"/>
      <c r="T5955" s="8"/>
    </row>
    <row r="5956" spans="1:20" ht="15.75" customHeight="1">
      <c r="A5956" s="8">
        <v>2018</v>
      </c>
      <c r="B5956" s="9">
        <v>1140</v>
      </c>
      <c r="C5956" s="10" t="s">
        <v>24095</v>
      </c>
      <c r="D5956" s="10" t="s">
        <v>24215</v>
      </c>
      <c r="E5956" s="11" t="s">
        <v>24216</v>
      </c>
      <c r="F5956" s="10" t="s">
        <v>13870</v>
      </c>
      <c r="G5956" s="10" t="s">
        <v>24217</v>
      </c>
      <c r="H5956" s="13" t="s">
        <v>4387</v>
      </c>
      <c r="I5956" s="10" t="s">
        <v>24</v>
      </c>
      <c r="J5956" s="10" t="s">
        <v>23</v>
      </c>
      <c r="K5956" s="10"/>
      <c r="L5956" s="10" t="s">
        <v>24218</v>
      </c>
      <c r="M5956" s="10"/>
      <c r="N5956" s="10"/>
      <c r="O5956" s="10"/>
      <c r="P5956" s="10"/>
      <c r="Q5956" s="10"/>
      <c r="R5956" s="14" t="s">
        <v>72</v>
      </c>
      <c r="S5956" s="8"/>
      <c r="T5956" s="8"/>
    </row>
    <row r="5957" spans="1:20" ht="15.75" customHeight="1">
      <c r="A5957" s="8">
        <v>2018</v>
      </c>
      <c r="B5957" s="9">
        <v>1140</v>
      </c>
      <c r="C5957" s="10" t="s">
        <v>24095</v>
      </c>
      <c r="D5957" s="10" t="s">
        <v>24219</v>
      </c>
      <c r="E5957" s="11" t="s">
        <v>24220</v>
      </c>
      <c r="F5957" s="10">
        <v>1904</v>
      </c>
      <c r="G5957" s="10" t="s">
        <v>24221</v>
      </c>
      <c r="H5957" s="13" t="s">
        <v>213</v>
      </c>
      <c r="I5957" s="10" t="s">
        <v>23</v>
      </c>
      <c r="J5957" s="10" t="s">
        <v>23</v>
      </c>
      <c r="K5957" s="10"/>
      <c r="L5957" s="10" t="s">
        <v>24222</v>
      </c>
      <c r="M5957" s="10"/>
      <c r="N5957" s="10"/>
      <c r="O5957" s="10"/>
      <c r="P5957" s="10"/>
      <c r="Q5957" s="10"/>
      <c r="R5957" s="14" t="s">
        <v>72</v>
      </c>
      <c r="S5957" s="8"/>
      <c r="T5957" s="8"/>
    </row>
    <row r="5958" spans="1:20" ht="15.75" customHeight="1">
      <c r="A5958" s="8">
        <v>2018</v>
      </c>
      <c r="B5958" s="9">
        <v>1140</v>
      </c>
      <c r="C5958" s="10" t="s">
        <v>24095</v>
      </c>
      <c r="D5958" s="10" t="s">
        <v>24223</v>
      </c>
      <c r="E5958" s="11" t="s">
        <v>24224</v>
      </c>
      <c r="F5958" s="10" t="s">
        <v>24225</v>
      </c>
      <c r="G5958" s="10" t="s">
        <v>24226</v>
      </c>
      <c r="H5958" s="13" t="s">
        <v>24227</v>
      </c>
      <c r="I5958" s="10" t="s">
        <v>23</v>
      </c>
      <c r="J5958" s="10" t="s">
        <v>24</v>
      </c>
      <c r="K5958" s="10"/>
      <c r="L5958" s="10" t="s">
        <v>24228</v>
      </c>
      <c r="M5958" s="10"/>
      <c r="N5958" s="10"/>
      <c r="O5958" s="10"/>
      <c r="P5958" s="10"/>
      <c r="Q5958" s="10"/>
      <c r="R5958" s="14"/>
      <c r="S5958" s="8"/>
      <c r="T5958" s="8"/>
    </row>
    <row r="5959" spans="1:20" ht="15.75" customHeight="1">
      <c r="A5959" s="8">
        <v>2018</v>
      </c>
      <c r="B5959" s="9">
        <v>1140</v>
      </c>
      <c r="C5959" s="10" t="s">
        <v>24095</v>
      </c>
      <c r="D5959" s="10" t="s">
        <v>24229</v>
      </c>
      <c r="E5959" s="11" t="s">
        <v>24230</v>
      </c>
      <c r="F5959" s="10" t="s">
        <v>24231</v>
      </c>
      <c r="G5959" s="10" t="s">
        <v>24232</v>
      </c>
      <c r="H5959" s="13" t="s">
        <v>125</v>
      </c>
      <c r="I5959" s="10" t="s">
        <v>23</v>
      </c>
      <c r="J5959" s="10" t="s">
        <v>23</v>
      </c>
      <c r="K5959" s="10"/>
      <c r="L5959" s="10" t="s">
        <v>24233</v>
      </c>
      <c r="M5959" s="10"/>
      <c r="N5959" s="10"/>
      <c r="O5959" s="10"/>
      <c r="P5959" s="10"/>
      <c r="Q5959" s="10"/>
      <c r="R5959" s="14" t="s">
        <v>72</v>
      </c>
      <c r="S5959" s="8"/>
      <c r="T5959" s="8"/>
    </row>
    <row r="5960" spans="1:20" ht="15.75" customHeight="1">
      <c r="A5960" s="8">
        <v>2018</v>
      </c>
      <c r="B5960" s="9">
        <v>1140</v>
      </c>
      <c r="C5960" s="10" t="s">
        <v>24095</v>
      </c>
      <c r="D5960" s="10" t="s">
        <v>24234</v>
      </c>
      <c r="E5960" s="11" t="s">
        <v>24235</v>
      </c>
      <c r="F5960" s="10" t="s">
        <v>1139</v>
      </c>
      <c r="G5960" s="10" t="s">
        <v>24236</v>
      </c>
      <c r="H5960" s="13" t="s">
        <v>24237</v>
      </c>
      <c r="I5960" s="10" t="s">
        <v>714</v>
      </c>
      <c r="J5960" s="10" t="s">
        <v>24</v>
      </c>
      <c r="K5960" s="10"/>
      <c r="L5960" s="10" t="s">
        <v>24238</v>
      </c>
      <c r="M5960" s="10"/>
      <c r="N5960" s="10"/>
      <c r="O5960" s="10"/>
      <c r="P5960" s="10"/>
      <c r="Q5960" s="10"/>
      <c r="R5960" s="14"/>
      <c r="S5960" s="8"/>
      <c r="T5960" s="8"/>
    </row>
    <row r="5961" spans="1:20" ht="15.75" customHeight="1">
      <c r="A5961" s="8">
        <v>2018</v>
      </c>
      <c r="B5961" s="9">
        <v>1140</v>
      </c>
      <c r="C5961" s="10" t="s">
        <v>24095</v>
      </c>
      <c r="D5961" s="10" t="s">
        <v>894</v>
      </c>
      <c r="E5961" s="11" t="s">
        <v>24239</v>
      </c>
      <c r="F5961" s="10" t="s">
        <v>24240</v>
      </c>
      <c r="G5961" s="10" t="s">
        <v>24241</v>
      </c>
      <c r="H5961" s="13" t="s">
        <v>33</v>
      </c>
      <c r="I5961" s="10" t="s">
        <v>23</v>
      </c>
      <c r="J5961" s="10" t="s">
        <v>23</v>
      </c>
      <c r="K5961" s="10"/>
      <c r="L5961" s="10" t="s">
        <v>24242</v>
      </c>
      <c r="M5961" s="10"/>
      <c r="N5961" s="10"/>
      <c r="O5961" s="10"/>
      <c r="P5961" s="10"/>
      <c r="Q5961" s="10"/>
      <c r="R5961" s="14" t="s">
        <v>72</v>
      </c>
      <c r="S5961" s="8"/>
      <c r="T5961" s="8"/>
    </row>
    <row r="5962" spans="1:20" ht="15.75" customHeight="1">
      <c r="A5962" s="8">
        <v>2018</v>
      </c>
      <c r="B5962" s="9">
        <v>1140</v>
      </c>
      <c r="C5962" s="10" t="s">
        <v>24095</v>
      </c>
      <c r="D5962" s="10" t="s">
        <v>24243</v>
      </c>
      <c r="E5962" s="11" t="s">
        <v>24244</v>
      </c>
      <c r="F5962" s="10">
        <v>1997</v>
      </c>
      <c r="G5962" s="10" t="s">
        <v>24245</v>
      </c>
      <c r="H5962" s="13" t="s">
        <v>9002</v>
      </c>
      <c r="I5962" s="10" t="s">
        <v>24</v>
      </c>
      <c r="J5962" s="10" t="s">
        <v>24</v>
      </c>
      <c r="K5962" s="10"/>
      <c r="L5962" s="10" t="s">
        <v>24246</v>
      </c>
      <c r="M5962" s="10"/>
      <c r="N5962" s="10"/>
      <c r="O5962" s="10"/>
      <c r="P5962" s="10"/>
      <c r="Q5962" s="10"/>
      <c r="R5962" s="14"/>
      <c r="S5962" s="8"/>
      <c r="T5962" s="8"/>
    </row>
    <row r="5963" spans="1:20" ht="15.75" customHeight="1">
      <c r="A5963" s="8">
        <v>2018</v>
      </c>
      <c r="B5963" s="9">
        <v>1140</v>
      </c>
      <c r="C5963" s="10" t="s">
        <v>24095</v>
      </c>
      <c r="D5963" s="10" t="s">
        <v>894</v>
      </c>
      <c r="E5963" s="11" t="s">
        <v>24247</v>
      </c>
      <c r="F5963" s="10">
        <v>1994</v>
      </c>
      <c r="G5963" s="10" t="s">
        <v>24248</v>
      </c>
      <c r="H5963" s="13" t="s">
        <v>8937</v>
      </c>
      <c r="I5963" s="10" t="s">
        <v>24</v>
      </c>
      <c r="J5963" s="10" t="s">
        <v>24</v>
      </c>
      <c r="K5963" s="10"/>
      <c r="L5963" s="10" t="s">
        <v>24249</v>
      </c>
      <c r="M5963" s="10"/>
      <c r="N5963" s="10"/>
      <c r="O5963" s="10"/>
      <c r="P5963" s="10"/>
      <c r="Q5963" s="10"/>
      <c r="R5963" s="14"/>
      <c r="S5963" s="8"/>
      <c r="T5963" s="8"/>
    </row>
    <row r="5964" spans="1:20" ht="15.75" customHeight="1">
      <c r="A5964" s="8">
        <v>2018</v>
      </c>
      <c r="B5964" s="9">
        <v>1140</v>
      </c>
      <c r="C5964" s="10" t="s">
        <v>24095</v>
      </c>
      <c r="D5964" s="10" t="s">
        <v>24105</v>
      </c>
      <c r="E5964" s="11" t="s">
        <v>24250</v>
      </c>
      <c r="F5964" s="10">
        <v>1903</v>
      </c>
      <c r="G5964" s="10" t="s">
        <v>24251</v>
      </c>
      <c r="H5964" s="13" t="s">
        <v>113</v>
      </c>
      <c r="I5964" s="10" t="s">
        <v>24</v>
      </c>
      <c r="J5964" s="10" t="s">
        <v>23</v>
      </c>
      <c r="K5964" s="10"/>
      <c r="L5964" s="141" t="s">
        <v>24252</v>
      </c>
      <c r="M5964" s="10"/>
      <c r="N5964" s="10"/>
      <c r="O5964" s="10"/>
      <c r="P5964" s="10"/>
      <c r="Q5964" s="10"/>
      <c r="R5964" s="14"/>
      <c r="S5964" s="8"/>
      <c r="T5964" s="8"/>
    </row>
    <row r="5965" spans="1:20" ht="15.75" customHeight="1">
      <c r="A5965" s="8">
        <v>2018</v>
      </c>
      <c r="B5965" s="9">
        <v>1140</v>
      </c>
      <c r="C5965" s="10" t="s">
        <v>24095</v>
      </c>
      <c r="D5965" s="10" t="s">
        <v>24253</v>
      </c>
      <c r="E5965" s="11" t="s">
        <v>24254</v>
      </c>
      <c r="F5965" s="10" t="s">
        <v>24255</v>
      </c>
      <c r="G5965" s="10" t="s">
        <v>24256</v>
      </c>
      <c r="H5965" s="13" t="s">
        <v>125</v>
      </c>
      <c r="I5965" s="10" t="s">
        <v>23</v>
      </c>
      <c r="J5965" s="10" t="s">
        <v>23</v>
      </c>
      <c r="K5965" s="10"/>
      <c r="L5965" s="10" t="s">
        <v>24257</v>
      </c>
      <c r="M5965" s="10"/>
      <c r="N5965" s="10"/>
      <c r="O5965" s="10"/>
      <c r="P5965" s="10"/>
      <c r="Q5965" s="10"/>
      <c r="R5965" s="14" t="s">
        <v>64</v>
      </c>
      <c r="S5965" s="8"/>
      <c r="T5965" s="8"/>
    </row>
    <row r="5966" spans="1:20" ht="15.75" customHeight="1">
      <c r="A5966" s="8">
        <v>2018</v>
      </c>
      <c r="B5966" s="9">
        <v>1140</v>
      </c>
      <c r="C5966" s="10" t="s">
        <v>24095</v>
      </c>
      <c r="D5966" s="10" t="s">
        <v>24258</v>
      </c>
      <c r="E5966" s="11" t="s">
        <v>24259</v>
      </c>
      <c r="F5966" s="10" t="s">
        <v>12119</v>
      </c>
      <c r="G5966" s="10" t="s">
        <v>24260</v>
      </c>
      <c r="H5966" s="13" t="s">
        <v>4387</v>
      </c>
      <c r="I5966" s="10" t="s">
        <v>24</v>
      </c>
      <c r="J5966" s="10" t="s">
        <v>23</v>
      </c>
      <c r="K5966" s="10"/>
      <c r="L5966" s="10" t="s">
        <v>24261</v>
      </c>
      <c r="M5966" s="10"/>
      <c r="N5966" s="10"/>
      <c r="O5966" s="10"/>
      <c r="P5966" s="10"/>
      <c r="Q5966" s="10"/>
      <c r="R5966" s="14" t="s">
        <v>64</v>
      </c>
      <c r="S5966" s="8"/>
      <c r="T5966" s="8"/>
    </row>
    <row r="5967" spans="1:20" ht="15.75" customHeight="1">
      <c r="A5967" s="8">
        <v>2018</v>
      </c>
      <c r="B5967" s="9">
        <v>1140</v>
      </c>
      <c r="C5967" s="10" t="s">
        <v>24095</v>
      </c>
      <c r="D5967" s="10" t="s">
        <v>24262</v>
      </c>
      <c r="E5967" s="11" t="s">
        <v>24263</v>
      </c>
      <c r="F5967" s="10" t="s">
        <v>24264</v>
      </c>
      <c r="G5967" s="10" t="s">
        <v>24265</v>
      </c>
      <c r="H5967" s="13" t="s">
        <v>125</v>
      </c>
      <c r="I5967" s="10" t="s">
        <v>23</v>
      </c>
      <c r="J5967" s="10" t="s">
        <v>23</v>
      </c>
      <c r="K5967" s="10"/>
      <c r="L5967" s="10" t="s">
        <v>24266</v>
      </c>
      <c r="M5967" s="10"/>
      <c r="N5967" s="10"/>
      <c r="O5967" s="10"/>
      <c r="P5967" s="10"/>
      <c r="Q5967" s="10"/>
      <c r="R5967" s="14" t="s">
        <v>64</v>
      </c>
      <c r="S5967" s="8"/>
      <c r="T5967" s="8"/>
    </row>
    <row r="5968" spans="1:20" ht="15.75" customHeight="1">
      <c r="A5968" s="8">
        <v>2018</v>
      </c>
      <c r="B5968" s="9">
        <v>1140</v>
      </c>
      <c r="C5968" s="10" t="s">
        <v>24095</v>
      </c>
      <c r="D5968" s="10" t="s">
        <v>24267</v>
      </c>
      <c r="E5968" s="11" t="s">
        <v>24268</v>
      </c>
      <c r="F5968" s="10" t="s">
        <v>24269</v>
      </c>
      <c r="G5968" s="10" t="s">
        <v>24270</v>
      </c>
      <c r="H5968" s="13" t="s">
        <v>24271</v>
      </c>
      <c r="I5968" s="10" t="s">
        <v>23</v>
      </c>
      <c r="J5968" s="10" t="s">
        <v>23</v>
      </c>
      <c r="K5968" s="10"/>
      <c r="L5968" s="10" t="s">
        <v>24222</v>
      </c>
      <c r="M5968" s="10"/>
      <c r="N5968" s="10"/>
      <c r="O5968" s="10"/>
      <c r="P5968" s="10"/>
      <c r="Q5968" s="10"/>
      <c r="R5968" s="14"/>
      <c r="S5968" s="8"/>
      <c r="T5968" s="8"/>
    </row>
    <row r="5969" spans="1:20" ht="15.75" customHeight="1">
      <c r="A5969" s="8">
        <v>2018</v>
      </c>
      <c r="B5969" s="9">
        <v>1140</v>
      </c>
      <c r="C5969" s="10" t="s">
        <v>24095</v>
      </c>
      <c r="D5969" s="10" t="s">
        <v>24272</v>
      </c>
      <c r="E5969" s="11" t="s">
        <v>24273</v>
      </c>
      <c r="F5969" s="10" t="s">
        <v>15839</v>
      </c>
      <c r="G5969" s="10" t="s">
        <v>24274</v>
      </c>
      <c r="H5969" s="13" t="s">
        <v>125</v>
      </c>
      <c r="I5969" s="10" t="s">
        <v>24</v>
      </c>
      <c r="J5969" s="10" t="s">
        <v>24</v>
      </c>
      <c r="K5969" s="10"/>
      <c r="L5969" s="10" t="s">
        <v>24272</v>
      </c>
      <c r="M5969" s="10"/>
      <c r="N5969" s="10"/>
      <c r="O5969" s="10"/>
      <c r="P5969" s="10"/>
      <c r="Q5969" s="10"/>
      <c r="R5969" s="14"/>
      <c r="S5969" s="8"/>
      <c r="T5969" s="8"/>
    </row>
    <row r="5970" spans="1:20" ht="15.75" customHeight="1">
      <c r="A5970" s="8">
        <v>2018</v>
      </c>
      <c r="B5970" s="9">
        <v>1140</v>
      </c>
      <c r="C5970" s="10" t="s">
        <v>24095</v>
      </c>
      <c r="D5970" s="10" t="s">
        <v>24275</v>
      </c>
      <c r="E5970" s="11" t="s">
        <v>24276</v>
      </c>
      <c r="F5970" s="10" t="s">
        <v>24277</v>
      </c>
      <c r="G5970" s="10" t="s">
        <v>24278</v>
      </c>
      <c r="H5970" s="13" t="s">
        <v>213</v>
      </c>
      <c r="I5970" s="10" t="s">
        <v>23</v>
      </c>
      <c r="J5970" s="10" t="s">
        <v>23</v>
      </c>
      <c r="K5970" s="10"/>
      <c r="L5970" s="10" t="s">
        <v>24279</v>
      </c>
      <c r="M5970" s="10"/>
      <c r="N5970" s="10"/>
      <c r="O5970" s="10"/>
      <c r="P5970" s="10"/>
      <c r="Q5970" s="10"/>
      <c r="R5970" s="14"/>
      <c r="S5970" s="8"/>
      <c r="T5970" s="8"/>
    </row>
    <row r="5971" spans="1:20" ht="15.75" customHeight="1">
      <c r="A5971" s="8">
        <v>2018</v>
      </c>
      <c r="B5971" s="9">
        <v>1140</v>
      </c>
      <c r="C5971" s="10" t="s">
        <v>24095</v>
      </c>
      <c r="D5971" s="10" t="s">
        <v>24280</v>
      </c>
      <c r="E5971" s="11" t="s">
        <v>24281</v>
      </c>
      <c r="F5971" s="10" t="s">
        <v>24282</v>
      </c>
      <c r="G5971" s="10" t="s">
        <v>24283</v>
      </c>
      <c r="H5971" s="13" t="s">
        <v>113</v>
      </c>
      <c r="I5971" s="10" t="s">
        <v>24</v>
      </c>
      <c r="J5971" s="10" t="s">
        <v>23</v>
      </c>
      <c r="K5971" s="10"/>
      <c r="L5971" s="10" t="s">
        <v>24280</v>
      </c>
      <c r="M5971" s="10"/>
      <c r="N5971" s="10"/>
      <c r="O5971" s="10"/>
      <c r="P5971" s="10"/>
      <c r="Q5971" s="10"/>
      <c r="R5971" s="14"/>
      <c r="S5971" s="8"/>
      <c r="T5971" s="8"/>
    </row>
    <row r="5972" spans="1:20" ht="15.75" customHeight="1">
      <c r="A5972" s="8">
        <v>2018</v>
      </c>
      <c r="B5972" s="9">
        <v>1140</v>
      </c>
      <c r="C5972" s="10" t="s">
        <v>24095</v>
      </c>
      <c r="D5972" s="10" t="s">
        <v>24184</v>
      </c>
      <c r="E5972" s="11" t="s">
        <v>24284</v>
      </c>
      <c r="F5972" s="10">
        <v>1957</v>
      </c>
      <c r="G5972" s="10" t="s">
        <v>24285</v>
      </c>
      <c r="H5972" s="13" t="s">
        <v>393</v>
      </c>
      <c r="I5972" s="10" t="s">
        <v>24</v>
      </c>
      <c r="J5972" s="10" t="s">
        <v>23</v>
      </c>
      <c r="K5972" s="10"/>
      <c r="L5972" s="10" t="s">
        <v>24286</v>
      </c>
      <c r="M5972" s="10"/>
      <c r="N5972" s="10"/>
      <c r="O5972" s="10"/>
      <c r="P5972" s="10"/>
      <c r="Q5972" s="10"/>
      <c r="R5972" s="14"/>
      <c r="S5972" s="8"/>
      <c r="T5972" s="8"/>
    </row>
    <row r="5973" spans="1:20" ht="15.75" customHeight="1">
      <c r="A5973" s="8">
        <v>2018</v>
      </c>
      <c r="B5973" s="9">
        <v>1140</v>
      </c>
      <c r="C5973" s="10" t="s">
        <v>24095</v>
      </c>
      <c r="D5973" s="10" t="s">
        <v>24287</v>
      </c>
      <c r="E5973" s="11" t="s">
        <v>24288</v>
      </c>
      <c r="F5973" s="10" t="s">
        <v>15839</v>
      </c>
      <c r="G5973" s="10" t="s">
        <v>24289</v>
      </c>
      <c r="H5973" s="13" t="s">
        <v>125</v>
      </c>
      <c r="I5973" s="10" t="s">
        <v>692</v>
      </c>
      <c r="J5973" s="10" t="s">
        <v>24</v>
      </c>
      <c r="K5973" s="10"/>
      <c r="L5973" s="10" t="s">
        <v>24290</v>
      </c>
      <c r="M5973" s="10"/>
      <c r="N5973" s="10"/>
      <c r="O5973" s="10"/>
      <c r="P5973" s="10"/>
      <c r="Q5973" s="10"/>
      <c r="R5973" s="14"/>
      <c r="S5973" s="8"/>
      <c r="T5973" s="8"/>
    </row>
    <row r="5974" spans="1:20" ht="15.75" customHeight="1">
      <c r="A5974" s="8">
        <v>2018</v>
      </c>
      <c r="B5974" s="9">
        <v>1140</v>
      </c>
      <c r="C5974" s="10" t="s">
        <v>24095</v>
      </c>
      <c r="D5974" s="10" t="s">
        <v>24219</v>
      </c>
      <c r="E5974" s="11" t="s">
        <v>24291</v>
      </c>
      <c r="F5974" s="10" t="s">
        <v>24240</v>
      </c>
      <c r="G5974" s="10" t="s">
        <v>24292</v>
      </c>
      <c r="H5974" s="13" t="s">
        <v>24293</v>
      </c>
      <c r="I5974" s="10" t="s">
        <v>23</v>
      </c>
      <c r="J5974" s="10" t="s">
        <v>23</v>
      </c>
      <c r="K5974" s="10"/>
      <c r="L5974" s="10" t="s">
        <v>24294</v>
      </c>
      <c r="M5974" s="10"/>
      <c r="N5974" s="10"/>
      <c r="O5974" s="10"/>
      <c r="P5974" s="10"/>
      <c r="Q5974" s="10"/>
      <c r="R5974" s="14"/>
      <c r="S5974" s="8"/>
      <c r="T5974" s="8"/>
    </row>
    <row r="5975" spans="1:20" ht="15.75" customHeight="1">
      <c r="A5975" s="8">
        <v>2018</v>
      </c>
      <c r="B5975" s="9">
        <v>1140</v>
      </c>
      <c r="C5975" s="10" t="s">
        <v>24095</v>
      </c>
      <c r="D5975" s="10" t="s">
        <v>24125</v>
      </c>
      <c r="E5975" s="11" t="s">
        <v>24295</v>
      </c>
      <c r="F5975" s="10">
        <v>1955</v>
      </c>
      <c r="G5975" s="10" t="s">
        <v>24296</v>
      </c>
      <c r="H5975" s="13" t="s">
        <v>2977</v>
      </c>
      <c r="I5975" s="10" t="s">
        <v>23</v>
      </c>
      <c r="J5975" s="10" t="s">
        <v>23</v>
      </c>
      <c r="K5975" s="10"/>
      <c r="L5975" s="10" t="s">
        <v>24297</v>
      </c>
      <c r="M5975" s="10"/>
      <c r="N5975" s="10"/>
      <c r="O5975" s="10"/>
      <c r="P5975" s="10"/>
      <c r="Q5975" s="10"/>
      <c r="R5975" s="14"/>
      <c r="S5975" s="8"/>
      <c r="T5975" s="8"/>
    </row>
    <row r="5976" spans="1:20" ht="15.75" customHeight="1">
      <c r="A5976" s="8">
        <v>2018</v>
      </c>
      <c r="B5976" s="9">
        <v>1140</v>
      </c>
      <c r="C5976" s="10" t="s">
        <v>24095</v>
      </c>
      <c r="D5976" s="10" t="s">
        <v>24298</v>
      </c>
      <c r="E5976" s="11" t="s">
        <v>24299</v>
      </c>
      <c r="F5976" s="10">
        <v>1986</v>
      </c>
      <c r="G5976" s="10" t="s">
        <v>24300</v>
      </c>
      <c r="H5976" s="13" t="s">
        <v>237</v>
      </c>
      <c r="I5976" s="10" t="s">
        <v>23</v>
      </c>
      <c r="J5976" s="10" t="s">
        <v>23</v>
      </c>
      <c r="K5976" s="10"/>
      <c r="L5976" s="10" t="s">
        <v>24301</v>
      </c>
      <c r="M5976" s="10"/>
      <c r="N5976" s="10"/>
      <c r="O5976" s="10"/>
      <c r="P5976" s="10"/>
      <c r="Q5976" s="10"/>
      <c r="R5976" s="14"/>
      <c r="S5976" s="8"/>
      <c r="T5976" s="8"/>
    </row>
    <row r="5977" spans="1:20" ht="15.75" customHeight="1">
      <c r="A5977" s="8">
        <v>2018</v>
      </c>
      <c r="B5977" s="9">
        <v>1140</v>
      </c>
      <c r="C5977" s="10" t="s">
        <v>24095</v>
      </c>
      <c r="D5977" s="10" t="s">
        <v>24302</v>
      </c>
      <c r="E5977" s="11" t="s">
        <v>24303</v>
      </c>
      <c r="F5977" s="10" t="s">
        <v>2224</v>
      </c>
      <c r="G5977" s="10" t="s">
        <v>24304</v>
      </c>
      <c r="H5977" s="13" t="s">
        <v>2977</v>
      </c>
      <c r="I5977" s="10" t="s">
        <v>24</v>
      </c>
      <c r="J5977" s="10" t="s">
        <v>23</v>
      </c>
      <c r="K5977" s="10"/>
      <c r="L5977" s="10" t="s">
        <v>24302</v>
      </c>
      <c r="M5977" s="10"/>
      <c r="N5977" s="10"/>
      <c r="O5977" s="10"/>
      <c r="P5977" s="10"/>
      <c r="Q5977" s="10"/>
      <c r="R5977" s="14"/>
      <c r="S5977" s="8"/>
      <c r="T5977" s="8"/>
    </row>
    <row r="5978" spans="1:20" ht="15.75" customHeight="1">
      <c r="A5978" s="8">
        <v>2018</v>
      </c>
      <c r="B5978" s="9">
        <v>1140</v>
      </c>
      <c r="C5978" s="10" t="s">
        <v>24095</v>
      </c>
      <c r="D5978" s="10" t="s">
        <v>24305</v>
      </c>
      <c r="E5978" s="11" t="s">
        <v>24306</v>
      </c>
      <c r="F5978" s="10" t="s">
        <v>24307</v>
      </c>
      <c r="G5978" s="10" t="s">
        <v>24308</v>
      </c>
      <c r="H5978" s="13" t="s">
        <v>24309</v>
      </c>
      <c r="I5978" s="10" t="s">
        <v>23</v>
      </c>
      <c r="J5978" s="10" t="s">
        <v>23</v>
      </c>
      <c r="K5978" s="10"/>
      <c r="L5978" s="10" t="s">
        <v>24310</v>
      </c>
      <c r="M5978" s="10"/>
      <c r="N5978" s="10"/>
      <c r="O5978" s="10"/>
      <c r="P5978" s="10"/>
      <c r="Q5978" s="10"/>
      <c r="R5978" s="14"/>
      <c r="S5978" s="8"/>
      <c r="T5978" s="8"/>
    </row>
    <row r="5979" spans="1:20" ht="15.75" customHeight="1">
      <c r="A5979" s="8">
        <v>2018</v>
      </c>
      <c r="B5979" s="9">
        <v>1140</v>
      </c>
      <c r="C5979" s="10" t="s">
        <v>24095</v>
      </c>
      <c r="D5979" s="10" t="s">
        <v>24311</v>
      </c>
      <c r="E5979" s="11" t="s">
        <v>24312</v>
      </c>
      <c r="F5979" s="10">
        <v>1961</v>
      </c>
      <c r="G5979" s="10" t="s">
        <v>24313</v>
      </c>
      <c r="H5979" s="13" t="s">
        <v>125</v>
      </c>
      <c r="I5979" s="10" t="s">
        <v>23</v>
      </c>
      <c r="J5979" s="10" t="s">
        <v>23</v>
      </c>
      <c r="K5979" s="10"/>
      <c r="L5979" s="10" t="s">
        <v>24314</v>
      </c>
      <c r="M5979" s="10"/>
      <c r="N5979" s="10"/>
      <c r="O5979" s="10"/>
      <c r="P5979" s="10"/>
      <c r="Q5979" s="10"/>
      <c r="R5979" s="14"/>
      <c r="S5979" s="8"/>
      <c r="T5979" s="8"/>
    </row>
    <row r="5980" spans="1:20" ht="15.75" customHeight="1">
      <c r="A5980" s="8">
        <v>2018</v>
      </c>
      <c r="B5980" s="9">
        <v>1140</v>
      </c>
      <c r="C5980" s="10" t="s">
        <v>24095</v>
      </c>
      <c r="D5980" s="10" t="s">
        <v>24315</v>
      </c>
      <c r="E5980" s="11" t="s">
        <v>24316</v>
      </c>
      <c r="F5980" s="10" t="s">
        <v>24165</v>
      </c>
      <c r="G5980" s="10" t="s">
        <v>24317</v>
      </c>
      <c r="H5980" s="13" t="s">
        <v>24318</v>
      </c>
      <c r="I5980" s="10" t="s">
        <v>24</v>
      </c>
      <c r="J5980" s="10" t="s">
        <v>23</v>
      </c>
      <c r="K5980" s="10"/>
      <c r="L5980" s="10" t="s">
        <v>24319</v>
      </c>
      <c r="M5980" s="10"/>
      <c r="N5980" s="10"/>
      <c r="O5980" s="10"/>
      <c r="P5980" s="10"/>
      <c r="Q5980" s="10"/>
      <c r="R5980" s="14" t="s">
        <v>72</v>
      </c>
      <c r="S5980" s="8"/>
      <c r="T5980" s="8"/>
    </row>
    <row r="5981" spans="1:20" ht="15.75" customHeight="1">
      <c r="A5981" s="8">
        <v>2018</v>
      </c>
      <c r="B5981" s="9">
        <v>1140</v>
      </c>
      <c r="C5981" s="10" t="s">
        <v>24095</v>
      </c>
      <c r="D5981" s="10" t="s">
        <v>24320</v>
      </c>
      <c r="E5981" s="11" t="s">
        <v>24321</v>
      </c>
      <c r="F5981" s="10" t="s">
        <v>15839</v>
      </c>
      <c r="G5981" s="10" t="s">
        <v>24322</v>
      </c>
      <c r="H5981" s="13" t="s">
        <v>8332</v>
      </c>
      <c r="I5981" s="10" t="s">
        <v>23</v>
      </c>
      <c r="J5981" s="10" t="s">
        <v>23</v>
      </c>
      <c r="K5981" s="10"/>
      <c r="L5981" s="10" t="s">
        <v>24323</v>
      </c>
      <c r="M5981" s="10"/>
      <c r="N5981" s="10"/>
      <c r="O5981" s="10"/>
      <c r="P5981" s="10"/>
      <c r="Q5981" s="10"/>
      <c r="R5981" s="14"/>
      <c r="S5981" s="8"/>
      <c r="T5981" s="8"/>
    </row>
    <row r="5982" spans="1:20" ht="15.75" customHeight="1">
      <c r="A5982" s="8">
        <v>2018</v>
      </c>
      <c r="B5982" s="9">
        <v>1140</v>
      </c>
      <c r="C5982" s="10" t="s">
        <v>24095</v>
      </c>
      <c r="D5982" s="10" t="s">
        <v>24324</v>
      </c>
      <c r="E5982" s="11" t="s">
        <v>24325</v>
      </c>
      <c r="F5982" s="10">
        <v>1909</v>
      </c>
      <c r="G5982" s="10" t="s">
        <v>24326</v>
      </c>
      <c r="H5982" s="13" t="s">
        <v>149</v>
      </c>
      <c r="I5982" s="10" t="s">
        <v>24</v>
      </c>
      <c r="J5982" s="10" t="s">
        <v>24</v>
      </c>
      <c r="K5982" s="10"/>
      <c r="L5982" s="10" t="s">
        <v>24327</v>
      </c>
      <c r="M5982" s="10"/>
      <c r="N5982" s="10"/>
      <c r="O5982" s="10"/>
      <c r="P5982" s="10"/>
      <c r="Q5982" s="10"/>
      <c r="R5982" s="14"/>
      <c r="S5982" s="8"/>
      <c r="T5982" s="8"/>
    </row>
    <row r="5983" spans="1:20" ht="15.75" customHeight="1">
      <c r="A5983" s="8">
        <v>2018</v>
      </c>
      <c r="B5983" s="9">
        <v>1140</v>
      </c>
      <c r="C5983" s="10" t="s">
        <v>24095</v>
      </c>
      <c r="D5983" s="10" t="s">
        <v>24324</v>
      </c>
      <c r="E5983" s="11" t="s">
        <v>24328</v>
      </c>
      <c r="F5983" s="10" t="s">
        <v>24329</v>
      </c>
      <c r="G5983" s="10" t="s">
        <v>24330</v>
      </c>
      <c r="H5983" s="13" t="s">
        <v>24331</v>
      </c>
      <c r="I5983" s="10" t="s">
        <v>23</v>
      </c>
      <c r="J5983" s="10" t="s">
        <v>23</v>
      </c>
      <c r="K5983" s="10"/>
      <c r="L5983" s="10" t="s">
        <v>24332</v>
      </c>
      <c r="M5983" s="10"/>
      <c r="N5983" s="10"/>
      <c r="O5983" s="10"/>
      <c r="P5983" s="10"/>
      <c r="Q5983" s="10"/>
      <c r="R5983" s="14"/>
      <c r="S5983" s="8"/>
      <c r="T5983" s="8"/>
    </row>
    <row r="5984" spans="1:20" ht="15.75" customHeight="1">
      <c r="A5984" s="8">
        <v>2018</v>
      </c>
      <c r="B5984" s="9">
        <v>1140</v>
      </c>
      <c r="C5984" s="10" t="s">
        <v>24095</v>
      </c>
      <c r="D5984" s="10" t="s">
        <v>24333</v>
      </c>
      <c r="E5984" s="11" t="s">
        <v>24334</v>
      </c>
      <c r="F5984" s="10" t="s">
        <v>24335</v>
      </c>
      <c r="G5984" s="10" t="s">
        <v>24336</v>
      </c>
      <c r="H5984" s="13" t="s">
        <v>125</v>
      </c>
      <c r="I5984" s="10" t="s">
        <v>23</v>
      </c>
      <c r="J5984" s="10" t="s">
        <v>23</v>
      </c>
      <c r="K5984" s="10"/>
      <c r="L5984" s="10" t="s">
        <v>24337</v>
      </c>
      <c r="M5984" s="10"/>
      <c r="N5984" s="10"/>
      <c r="O5984" s="10"/>
      <c r="P5984" s="10"/>
      <c r="Q5984" s="10"/>
      <c r="R5984" s="14" t="s">
        <v>72</v>
      </c>
      <c r="S5984" s="8"/>
      <c r="T5984" s="8"/>
    </row>
    <row r="5985" spans="1:20" ht="15.75" customHeight="1">
      <c r="A5985" s="8">
        <v>2018</v>
      </c>
      <c r="B5985" s="9">
        <v>1140</v>
      </c>
      <c r="C5985" s="10" t="s">
        <v>24095</v>
      </c>
      <c r="D5985" s="10" t="s">
        <v>24324</v>
      </c>
      <c r="E5985" s="11" t="s">
        <v>24338</v>
      </c>
      <c r="F5985" s="10" t="s">
        <v>24339</v>
      </c>
      <c r="G5985" s="10" t="s">
        <v>24340</v>
      </c>
      <c r="H5985" s="13" t="s">
        <v>125</v>
      </c>
      <c r="I5985" s="10" t="s">
        <v>24</v>
      </c>
      <c r="J5985" s="10" t="s">
        <v>24</v>
      </c>
      <c r="K5985" s="10"/>
      <c r="L5985" s="10" t="s">
        <v>24341</v>
      </c>
      <c r="M5985" s="10"/>
      <c r="N5985" s="10"/>
      <c r="O5985" s="10"/>
      <c r="P5985" s="10"/>
      <c r="Q5985" s="10"/>
      <c r="R5985" s="14" t="s">
        <v>72</v>
      </c>
      <c r="S5985" s="8"/>
      <c r="T5985" s="8"/>
    </row>
    <row r="5986" spans="1:20" ht="15.75" customHeight="1">
      <c r="A5986" s="8">
        <v>2018</v>
      </c>
      <c r="B5986" s="9">
        <v>1140</v>
      </c>
      <c r="C5986" s="10" t="s">
        <v>24095</v>
      </c>
      <c r="D5986" s="10" t="s">
        <v>894</v>
      </c>
      <c r="E5986" s="11" t="s">
        <v>24342</v>
      </c>
      <c r="F5986" s="10">
        <v>1978</v>
      </c>
      <c r="G5986" s="10" t="s">
        <v>24343</v>
      </c>
      <c r="H5986" s="13" t="s">
        <v>125</v>
      </c>
      <c r="I5986" s="10" t="s">
        <v>24</v>
      </c>
      <c r="J5986" s="10" t="s">
        <v>24</v>
      </c>
      <c r="K5986" s="10"/>
      <c r="L5986" s="10" t="s">
        <v>24344</v>
      </c>
      <c r="M5986" s="10"/>
      <c r="N5986" s="10"/>
      <c r="O5986" s="10"/>
      <c r="P5986" s="10"/>
      <c r="Q5986" s="10"/>
      <c r="R5986" s="14"/>
      <c r="S5986" s="8"/>
      <c r="T5986" s="8"/>
    </row>
    <row r="5987" spans="1:20" ht="15.75" customHeight="1">
      <c r="A5987" s="8">
        <v>2018</v>
      </c>
      <c r="B5987" s="9">
        <v>1140</v>
      </c>
      <c r="C5987" s="10" t="s">
        <v>24095</v>
      </c>
      <c r="D5987" s="10" t="s">
        <v>24345</v>
      </c>
      <c r="E5987" s="11" t="s">
        <v>24346</v>
      </c>
      <c r="F5987" s="10" t="s">
        <v>1139</v>
      </c>
      <c r="G5987" s="10" t="s">
        <v>24347</v>
      </c>
      <c r="H5987" s="13" t="s">
        <v>125</v>
      </c>
      <c r="I5987" s="10" t="s">
        <v>23</v>
      </c>
      <c r="J5987" s="10" t="s">
        <v>23</v>
      </c>
      <c r="K5987" s="10"/>
      <c r="L5987" s="10" t="s">
        <v>24348</v>
      </c>
      <c r="M5987" s="10"/>
      <c r="N5987" s="10"/>
      <c r="O5987" s="10"/>
      <c r="P5987" s="10"/>
      <c r="Q5987" s="10"/>
      <c r="R5987" s="14"/>
      <c r="S5987" s="8"/>
      <c r="T5987" s="8"/>
    </row>
    <row r="5988" spans="1:20" ht="15.75" customHeight="1">
      <c r="A5988" s="8">
        <v>2018</v>
      </c>
      <c r="B5988" s="9">
        <v>1140</v>
      </c>
      <c r="C5988" s="10" t="s">
        <v>24095</v>
      </c>
      <c r="D5988" s="10" t="s">
        <v>24349</v>
      </c>
      <c r="E5988" s="11" t="s">
        <v>24350</v>
      </c>
      <c r="F5988" s="10" t="s">
        <v>24351</v>
      </c>
      <c r="G5988" s="10" t="s">
        <v>24352</v>
      </c>
      <c r="H5988" s="13" t="s">
        <v>24353</v>
      </c>
      <c r="I5988" s="10" t="s">
        <v>23</v>
      </c>
      <c r="J5988" s="10" t="s">
        <v>23</v>
      </c>
      <c r="K5988" s="10"/>
      <c r="L5988" s="10" t="s">
        <v>24354</v>
      </c>
      <c r="M5988" s="10"/>
      <c r="N5988" s="10"/>
      <c r="O5988" s="10"/>
      <c r="P5988" s="10"/>
      <c r="Q5988" s="10"/>
      <c r="R5988" s="14"/>
      <c r="S5988" s="8"/>
      <c r="T5988" s="8"/>
    </row>
    <row r="5989" spans="1:20" ht="15.75" customHeight="1">
      <c r="A5989" s="8">
        <v>2018</v>
      </c>
      <c r="B5989" s="9">
        <v>1140</v>
      </c>
      <c r="C5989" s="10" t="s">
        <v>24095</v>
      </c>
      <c r="D5989" s="10" t="s">
        <v>819</v>
      </c>
      <c r="E5989" s="11" t="s">
        <v>24355</v>
      </c>
      <c r="F5989" s="10" t="s">
        <v>15839</v>
      </c>
      <c r="G5989" s="10" t="s">
        <v>24356</v>
      </c>
      <c r="H5989" s="13" t="s">
        <v>555</v>
      </c>
      <c r="I5989" s="10" t="s">
        <v>24</v>
      </c>
      <c r="J5989" s="10" t="s">
        <v>23</v>
      </c>
      <c r="K5989" s="10"/>
      <c r="L5989" s="10" t="s">
        <v>24357</v>
      </c>
      <c r="M5989" s="10"/>
      <c r="N5989" s="10"/>
      <c r="O5989" s="10"/>
      <c r="P5989" s="10"/>
      <c r="Q5989" s="10"/>
      <c r="R5989" s="14"/>
      <c r="S5989" s="8"/>
      <c r="T5989" s="8"/>
    </row>
    <row r="5990" spans="1:20" ht="15.75" customHeight="1">
      <c r="A5990" s="8">
        <v>2018</v>
      </c>
      <c r="B5990" s="9">
        <v>1140</v>
      </c>
      <c r="C5990" s="10" t="s">
        <v>24095</v>
      </c>
      <c r="D5990" s="10" t="s">
        <v>24358</v>
      </c>
      <c r="E5990" s="11" t="s">
        <v>24359</v>
      </c>
      <c r="F5990" s="10" t="s">
        <v>24132</v>
      </c>
      <c r="G5990" s="10" t="s">
        <v>24360</v>
      </c>
      <c r="H5990" s="13" t="s">
        <v>33</v>
      </c>
      <c r="I5990" s="10" t="s">
        <v>24</v>
      </c>
      <c r="J5990" s="10" t="s">
        <v>24</v>
      </c>
      <c r="K5990" s="10"/>
      <c r="L5990" s="10" t="s">
        <v>24194</v>
      </c>
      <c r="M5990" s="10"/>
      <c r="N5990" s="10"/>
      <c r="O5990" s="10"/>
      <c r="P5990" s="10"/>
      <c r="Q5990" s="10"/>
      <c r="R5990" s="14"/>
      <c r="S5990" s="8"/>
      <c r="T5990" s="8"/>
    </row>
    <row r="5991" spans="1:20" ht="15.75" customHeight="1">
      <c r="A5991" s="8">
        <v>2018</v>
      </c>
      <c r="B5991" s="9">
        <v>1140</v>
      </c>
      <c r="C5991" s="10" t="s">
        <v>24095</v>
      </c>
      <c r="D5991" s="10" t="s">
        <v>24361</v>
      </c>
      <c r="E5991" s="11" t="s">
        <v>24362</v>
      </c>
      <c r="F5991" s="10" t="s">
        <v>10768</v>
      </c>
      <c r="G5991" s="10" t="s">
        <v>24363</v>
      </c>
      <c r="H5991" s="13" t="s">
        <v>33</v>
      </c>
      <c r="I5991" s="10" t="s">
        <v>24</v>
      </c>
      <c r="J5991" s="10" t="s">
        <v>24</v>
      </c>
      <c r="K5991" s="10"/>
      <c r="L5991" s="10" t="s">
        <v>24364</v>
      </c>
      <c r="M5991" s="10"/>
      <c r="N5991" s="10"/>
      <c r="O5991" s="10"/>
      <c r="P5991" s="10"/>
      <c r="Q5991" s="10"/>
      <c r="R5991" s="14"/>
      <c r="S5991" s="8"/>
      <c r="T5991" s="8"/>
    </row>
    <row r="5992" spans="1:20" ht="15.75" customHeight="1">
      <c r="A5992" s="8">
        <v>2018</v>
      </c>
      <c r="B5992" s="9">
        <v>1140</v>
      </c>
      <c r="C5992" s="10" t="s">
        <v>24095</v>
      </c>
      <c r="D5992" s="10" t="s">
        <v>24365</v>
      </c>
      <c r="E5992" s="11" t="s">
        <v>24366</v>
      </c>
      <c r="F5992" s="10" t="s">
        <v>24367</v>
      </c>
      <c r="G5992" s="10" t="s">
        <v>24368</v>
      </c>
      <c r="H5992" s="13" t="s">
        <v>33</v>
      </c>
      <c r="I5992" s="10" t="s">
        <v>24</v>
      </c>
      <c r="J5992" s="10" t="s">
        <v>23</v>
      </c>
      <c r="K5992" s="10"/>
      <c r="L5992" s="10" t="s">
        <v>24369</v>
      </c>
      <c r="M5992" s="10"/>
      <c r="N5992" s="10"/>
      <c r="O5992" s="10"/>
      <c r="P5992" s="10"/>
      <c r="Q5992" s="10"/>
      <c r="R5992" s="14"/>
      <c r="S5992" s="8"/>
      <c r="T5992" s="8"/>
    </row>
    <row r="5993" spans="1:20" ht="15.75" customHeight="1">
      <c r="A5993" s="8">
        <v>2018</v>
      </c>
      <c r="B5993" s="9">
        <v>1140</v>
      </c>
      <c r="C5993" s="10" t="s">
        <v>24095</v>
      </c>
      <c r="D5993" s="10" t="s">
        <v>24370</v>
      </c>
      <c r="E5993" s="11" t="s">
        <v>24371</v>
      </c>
      <c r="F5993" s="10" t="s">
        <v>24372</v>
      </c>
      <c r="G5993" s="10" t="s">
        <v>24373</v>
      </c>
      <c r="H5993" s="13" t="s">
        <v>33</v>
      </c>
      <c r="I5993" s="10" t="s">
        <v>23</v>
      </c>
      <c r="J5993" s="10" t="s">
        <v>23</v>
      </c>
      <c r="K5993" s="10"/>
      <c r="L5993" s="10"/>
      <c r="M5993" s="10"/>
      <c r="N5993" s="10"/>
      <c r="O5993" s="10"/>
      <c r="P5993" s="10"/>
      <c r="Q5993" s="10"/>
      <c r="R5993" s="14" t="s">
        <v>72</v>
      </c>
      <c r="S5993" s="8"/>
      <c r="T5993" s="8"/>
    </row>
    <row r="5994" spans="1:20" ht="15.75" customHeight="1">
      <c r="A5994" s="8">
        <v>2018</v>
      </c>
      <c r="B5994" s="9">
        <v>1140</v>
      </c>
      <c r="C5994" s="10" t="s">
        <v>24095</v>
      </c>
      <c r="D5994" s="10" t="s">
        <v>24374</v>
      </c>
      <c r="E5994" s="11" t="s">
        <v>24375</v>
      </c>
      <c r="F5994" s="10" t="s">
        <v>1139</v>
      </c>
      <c r="G5994" s="10" t="s">
        <v>24376</v>
      </c>
      <c r="H5994" s="13" t="s">
        <v>168</v>
      </c>
      <c r="I5994" s="10" t="s">
        <v>23</v>
      </c>
      <c r="J5994" s="10" t="s">
        <v>23</v>
      </c>
      <c r="K5994" s="10"/>
      <c r="L5994" s="10" t="s">
        <v>24377</v>
      </c>
      <c r="M5994" s="10"/>
      <c r="N5994" s="10"/>
      <c r="O5994" s="10"/>
      <c r="P5994" s="10"/>
      <c r="Q5994" s="10"/>
      <c r="R5994" s="14" t="s">
        <v>72</v>
      </c>
      <c r="S5994" s="8"/>
      <c r="T5994" s="8"/>
    </row>
    <row r="5995" spans="1:20" ht="15.75" customHeight="1">
      <c r="A5995" s="8">
        <v>2018</v>
      </c>
      <c r="B5995" s="9">
        <v>1140</v>
      </c>
      <c r="C5995" s="10" t="s">
        <v>24095</v>
      </c>
      <c r="D5995" s="10" t="s">
        <v>24378</v>
      </c>
      <c r="E5995" s="11" t="s">
        <v>24379</v>
      </c>
      <c r="F5995" s="10">
        <v>1957</v>
      </c>
      <c r="G5995" s="10" t="s">
        <v>24380</v>
      </c>
      <c r="H5995" s="13" t="s">
        <v>619</v>
      </c>
      <c r="I5995" s="10" t="s">
        <v>24</v>
      </c>
      <c r="J5995" s="10" t="s">
        <v>24</v>
      </c>
      <c r="K5995" s="10"/>
      <c r="L5995" s="10" t="s">
        <v>24381</v>
      </c>
      <c r="M5995" s="10"/>
      <c r="N5995" s="10"/>
      <c r="O5995" s="10"/>
      <c r="P5995" s="10"/>
      <c r="Q5995" s="10"/>
      <c r="R5995" s="14"/>
      <c r="S5995" s="8"/>
      <c r="T5995" s="8"/>
    </row>
    <row r="5996" spans="1:20" ht="15.75" customHeight="1">
      <c r="A5996" s="8">
        <v>2018</v>
      </c>
      <c r="B5996" s="9">
        <v>1140</v>
      </c>
      <c r="C5996" s="10" t="s">
        <v>24095</v>
      </c>
      <c r="D5996" s="10" t="s">
        <v>24382</v>
      </c>
      <c r="E5996" s="11" t="s">
        <v>24383</v>
      </c>
      <c r="F5996" s="10" t="s">
        <v>1139</v>
      </c>
      <c r="G5996" s="10" t="s">
        <v>24384</v>
      </c>
      <c r="H5996" s="13" t="s">
        <v>24385</v>
      </c>
      <c r="I5996" s="10" t="s">
        <v>23</v>
      </c>
      <c r="J5996" s="10" t="s">
        <v>24</v>
      </c>
      <c r="K5996" s="10"/>
      <c r="L5996" s="10" t="s">
        <v>24386</v>
      </c>
      <c r="M5996" s="10"/>
      <c r="N5996" s="10"/>
      <c r="O5996" s="10"/>
      <c r="P5996" s="10"/>
      <c r="Q5996" s="10"/>
      <c r="R5996" s="14"/>
      <c r="S5996" s="8"/>
      <c r="T5996" s="8"/>
    </row>
    <row r="5997" spans="1:20" ht="15.75" customHeight="1">
      <c r="A5997" s="8">
        <v>2018</v>
      </c>
      <c r="B5997" s="9">
        <v>1140</v>
      </c>
      <c r="C5997" s="10" t="s">
        <v>24095</v>
      </c>
      <c r="D5997" s="10" t="s">
        <v>24387</v>
      </c>
      <c r="E5997" s="11" t="s">
        <v>24388</v>
      </c>
      <c r="F5997" s="10" t="s">
        <v>1139</v>
      </c>
      <c r="G5997" s="10" t="s">
        <v>24389</v>
      </c>
      <c r="H5997" s="13" t="s">
        <v>5566</v>
      </c>
      <c r="I5997" s="10" t="s">
        <v>23</v>
      </c>
      <c r="J5997" s="10" t="s">
        <v>24</v>
      </c>
      <c r="K5997" s="10"/>
      <c r="L5997" s="10" t="s">
        <v>24390</v>
      </c>
      <c r="M5997" s="10"/>
      <c r="N5997" s="10"/>
      <c r="O5997" s="10"/>
      <c r="P5997" s="10"/>
      <c r="Q5997" s="10"/>
      <c r="R5997" s="14"/>
      <c r="S5997" s="8"/>
      <c r="T5997" s="8"/>
    </row>
    <row r="5998" spans="1:20" ht="15.75" customHeight="1">
      <c r="A5998" s="8">
        <v>2018</v>
      </c>
      <c r="B5998" s="9">
        <v>1140</v>
      </c>
      <c r="C5998" s="10" t="s">
        <v>24095</v>
      </c>
      <c r="D5998" s="10" t="s">
        <v>24391</v>
      </c>
      <c r="E5998" s="11" t="s">
        <v>24392</v>
      </c>
      <c r="F5998" s="10" t="s">
        <v>24393</v>
      </c>
      <c r="G5998" s="10" t="s">
        <v>24394</v>
      </c>
      <c r="H5998" s="13" t="s">
        <v>24395</v>
      </c>
      <c r="I5998" s="10" t="s">
        <v>23</v>
      </c>
      <c r="J5998" s="10" t="s">
        <v>23</v>
      </c>
      <c r="K5998" s="10"/>
      <c r="L5998" s="10" t="s">
        <v>24396</v>
      </c>
      <c r="M5998" s="10"/>
      <c r="N5998" s="10"/>
      <c r="O5998" s="10"/>
      <c r="P5998" s="10"/>
      <c r="Q5998" s="10"/>
      <c r="R5998" s="14" t="s">
        <v>72</v>
      </c>
      <c r="S5998" s="8"/>
      <c r="T5998" s="8"/>
    </row>
    <row r="5999" spans="1:20" ht="15.75" customHeight="1">
      <c r="A5999" s="8">
        <v>2018</v>
      </c>
      <c r="B5999" s="9">
        <v>1140</v>
      </c>
      <c r="C5999" s="10" t="s">
        <v>24095</v>
      </c>
      <c r="D5999" s="10" t="s">
        <v>24397</v>
      </c>
      <c r="E5999" s="11" t="s">
        <v>24398</v>
      </c>
      <c r="F5999" s="10" t="s">
        <v>24399</v>
      </c>
      <c r="G5999" s="10" t="s">
        <v>24400</v>
      </c>
      <c r="H5999" s="13" t="s">
        <v>24401</v>
      </c>
      <c r="I5999" s="10" t="s">
        <v>23</v>
      </c>
      <c r="J5999" s="10" t="s">
        <v>23</v>
      </c>
      <c r="K5999" s="10"/>
      <c r="L5999" s="10" t="s">
        <v>24402</v>
      </c>
      <c r="M5999" s="10"/>
      <c r="N5999" s="10"/>
      <c r="O5999" s="10"/>
      <c r="P5999" s="10"/>
      <c r="Q5999" s="10"/>
      <c r="R5999" s="14"/>
      <c r="S5999" s="8"/>
      <c r="T5999" s="8"/>
    </row>
    <row r="6000" spans="1:20" ht="15.75" customHeight="1">
      <c r="A6000" s="8">
        <v>2018</v>
      </c>
      <c r="B6000" s="9">
        <v>1140</v>
      </c>
      <c r="C6000" s="10" t="s">
        <v>24095</v>
      </c>
      <c r="D6000" s="10" t="s">
        <v>24275</v>
      </c>
      <c r="E6000" s="11" t="s">
        <v>24403</v>
      </c>
      <c r="F6000" s="10">
        <v>1792</v>
      </c>
      <c r="G6000" s="10" t="s">
        <v>24404</v>
      </c>
      <c r="H6000" s="13" t="s">
        <v>2977</v>
      </c>
      <c r="I6000" s="10" t="s">
        <v>23</v>
      </c>
      <c r="J6000" s="10" t="s">
        <v>23</v>
      </c>
      <c r="K6000" s="10"/>
      <c r="L6000" s="10" t="s">
        <v>24405</v>
      </c>
      <c r="M6000" s="10"/>
      <c r="N6000" s="10"/>
      <c r="O6000" s="10"/>
      <c r="P6000" s="10"/>
      <c r="Q6000" s="10"/>
      <c r="R6000" s="14"/>
      <c r="S6000" s="8"/>
      <c r="T6000" s="8"/>
    </row>
    <row r="6001" spans="1:20" ht="15.75" customHeight="1">
      <c r="A6001" s="8">
        <v>2018</v>
      </c>
      <c r="B6001" s="9">
        <v>1140</v>
      </c>
      <c r="C6001" s="10" t="s">
        <v>24095</v>
      </c>
      <c r="D6001" s="10" t="s">
        <v>24125</v>
      </c>
      <c r="E6001" s="11" t="s">
        <v>24406</v>
      </c>
      <c r="F6001" s="10" t="s">
        <v>15839</v>
      </c>
      <c r="G6001" s="10" t="s">
        <v>24407</v>
      </c>
      <c r="H6001" s="13" t="s">
        <v>6679</v>
      </c>
      <c r="I6001" s="10" t="s">
        <v>23</v>
      </c>
      <c r="J6001" s="10" t="s">
        <v>23</v>
      </c>
      <c r="K6001" s="10"/>
      <c r="L6001" s="10" t="s">
        <v>24408</v>
      </c>
      <c r="M6001" s="10"/>
      <c r="N6001" s="10"/>
      <c r="O6001" s="10"/>
      <c r="P6001" s="10"/>
      <c r="Q6001" s="10"/>
      <c r="R6001" s="14"/>
      <c r="S6001" s="8"/>
      <c r="T6001" s="8"/>
    </row>
    <row r="6002" spans="1:20" ht="15.75" customHeight="1">
      <c r="A6002" s="8">
        <v>2018</v>
      </c>
      <c r="B6002" s="9">
        <v>1140</v>
      </c>
      <c r="C6002" s="10" t="s">
        <v>24095</v>
      </c>
      <c r="D6002" s="10" t="s">
        <v>24409</v>
      </c>
      <c r="E6002" s="11" t="s">
        <v>24410</v>
      </c>
      <c r="F6002" s="10" t="s">
        <v>10768</v>
      </c>
      <c r="G6002" s="10" t="s">
        <v>24411</v>
      </c>
      <c r="H6002" s="13" t="s">
        <v>24412</v>
      </c>
      <c r="I6002" s="10" t="s">
        <v>24</v>
      </c>
      <c r="J6002" s="10" t="s">
        <v>23</v>
      </c>
      <c r="K6002" s="10"/>
      <c r="L6002" s="10" t="s">
        <v>24413</v>
      </c>
      <c r="M6002" s="10"/>
      <c r="N6002" s="10"/>
      <c r="O6002" s="10"/>
      <c r="P6002" s="10"/>
      <c r="Q6002" s="10"/>
      <c r="R6002" s="14" t="s">
        <v>72</v>
      </c>
      <c r="S6002" s="8"/>
      <c r="T6002" s="8"/>
    </row>
    <row r="6003" spans="1:20" ht="15.75" customHeight="1">
      <c r="A6003" s="8">
        <v>2018</v>
      </c>
      <c r="B6003" s="9">
        <v>1140</v>
      </c>
      <c r="C6003" s="10" t="s">
        <v>24095</v>
      </c>
      <c r="D6003" s="10" t="s">
        <v>24414</v>
      </c>
      <c r="E6003" s="11" t="s">
        <v>24415</v>
      </c>
      <c r="F6003" s="144">
        <v>29281</v>
      </c>
      <c r="G6003" s="10" t="s">
        <v>24416</v>
      </c>
      <c r="H6003" s="13" t="s">
        <v>149</v>
      </c>
      <c r="I6003" s="10" t="s">
        <v>24</v>
      </c>
      <c r="J6003" s="10" t="s">
        <v>23</v>
      </c>
      <c r="K6003" s="10"/>
      <c r="L6003" s="10" t="s">
        <v>24402</v>
      </c>
      <c r="M6003" s="10"/>
      <c r="N6003" s="10"/>
      <c r="O6003" s="10"/>
      <c r="P6003" s="10"/>
      <c r="Q6003" s="10"/>
      <c r="R6003" s="14"/>
      <c r="S6003" s="8"/>
      <c r="T6003" s="8"/>
    </row>
    <row r="6004" spans="1:20" ht="15.75" customHeight="1">
      <c r="A6004" s="8">
        <v>2018</v>
      </c>
      <c r="B6004" s="9">
        <v>1140</v>
      </c>
      <c r="C6004" s="10" t="s">
        <v>24095</v>
      </c>
      <c r="D6004" s="10" t="s">
        <v>24417</v>
      </c>
      <c r="E6004" s="11" t="s">
        <v>24418</v>
      </c>
      <c r="F6004" s="10">
        <v>1974</v>
      </c>
      <c r="G6004" s="10" t="s">
        <v>24419</v>
      </c>
      <c r="H6004" s="13" t="s">
        <v>393</v>
      </c>
      <c r="I6004" s="10" t="s">
        <v>23</v>
      </c>
      <c r="J6004" s="10" t="s">
        <v>23</v>
      </c>
      <c r="K6004" s="10"/>
      <c r="L6004" s="10" t="s">
        <v>24420</v>
      </c>
      <c r="M6004" s="10"/>
      <c r="N6004" s="10"/>
      <c r="O6004" s="10"/>
      <c r="P6004" s="10"/>
      <c r="Q6004" s="10"/>
      <c r="R6004" s="14"/>
      <c r="S6004" s="8"/>
      <c r="T6004" s="8"/>
    </row>
    <row r="6005" spans="1:20" ht="15.75" customHeight="1">
      <c r="A6005" s="8">
        <v>2018</v>
      </c>
      <c r="B6005" s="9">
        <v>1140</v>
      </c>
      <c r="C6005" s="10" t="s">
        <v>24095</v>
      </c>
      <c r="D6005" s="10" t="s">
        <v>24421</v>
      </c>
      <c r="E6005" s="11" t="s">
        <v>24422</v>
      </c>
      <c r="F6005" s="10" t="s">
        <v>10768</v>
      </c>
      <c r="G6005" s="10" t="s">
        <v>24423</v>
      </c>
      <c r="H6005" s="13" t="s">
        <v>8913</v>
      </c>
      <c r="I6005" s="10" t="s">
        <v>23</v>
      </c>
      <c r="J6005" s="10" t="s">
        <v>23</v>
      </c>
      <c r="K6005" s="10"/>
      <c r="L6005" s="10" t="s">
        <v>24424</v>
      </c>
      <c r="M6005" s="10"/>
      <c r="N6005" s="10"/>
      <c r="O6005" s="10"/>
      <c r="P6005" s="10"/>
      <c r="Q6005" s="10"/>
      <c r="R6005" s="14"/>
      <c r="S6005" s="8"/>
      <c r="T6005" s="8"/>
    </row>
    <row r="6006" spans="1:20" ht="15.75" customHeight="1">
      <c r="A6006" s="8">
        <v>2018</v>
      </c>
      <c r="B6006" s="9">
        <v>1140</v>
      </c>
      <c r="C6006" s="10" t="s">
        <v>24095</v>
      </c>
      <c r="D6006" s="10" t="s">
        <v>24425</v>
      </c>
      <c r="E6006" s="11" t="s">
        <v>24426</v>
      </c>
      <c r="F6006" s="111">
        <v>43203</v>
      </c>
      <c r="G6006" s="10" t="s">
        <v>24427</v>
      </c>
      <c r="H6006" s="13" t="s">
        <v>149</v>
      </c>
      <c r="I6006" s="10" t="s">
        <v>24</v>
      </c>
      <c r="J6006" s="10" t="s">
        <v>24</v>
      </c>
      <c r="K6006" s="10"/>
      <c r="L6006" s="10" t="s">
        <v>24428</v>
      </c>
      <c r="M6006" s="10"/>
      <c r="N6006" s="10"/>
      <c r="O6006" s="10"/>
      <c r="P6006" s="10"/>
      <c r="Q6006" s="10"/>
      <c r="R6006" s="14"/>
      <c r="S6006" s="8"/>
      <c r="T6006" s="8"/>
    </row>
    <row r="6007" spans="1:20" ht="15.75" customHeight="1">
      <c r="A6007" s="8">
        <v>2018</v>
      </c>
      <c r="B6007" s="9">
        <v>1140</v>
      </c>
      <c r="C6007" s="10" t="s">
        <v>24095</v>
      </c>
      <c r="D6007" s="10" t="s">
        <v>24429</v>
      </c>
      <c r="E6007" s="11" t="s">
        <v>24430</v>
      </c>
      <c r="F6007" s="144">
        <v>34820</v>
      </c>
      <c r="G6007" s="10" t="s">
        <v>24431</v>
      </c>
      <c r="H6007" s="13" t="s">
        <v>393</v>
      </c>
      <c r="I6007" s="10" t="s">
        <v>24</v>
      </c>
      <c r="J6007" s="10" t="s">
        <v>24</v>
      </c>
      <c r="K6007" s="10"/>
      <c r="L6007" s="10" t="s">
        <v>24432</v>
      </c>
      <c r="M6007" s="10"/>
      <c r="N6007" s="10"/>
      <c r="O6007" s="10"/>
      <c r="P6007" s="10"/>
      <c r="Q6007" s="10"/>
      <c r="R6007" s="14"/>
      <c r="S6007" s="8"/>
      <c r="T6007" s="8"/>
    </row>
    <row r="6008" spans="1:20" ht="15.75" customHeight="1">
      <c r="A6008" s="8">
        <v>2018</v>
      </c>
      <c r="B6008" s="9">
        <v>1140</v>
      </c>
      <c r="C6008" s="10" t="s">
        <v>24095</v>
      </c>
      <c r="D6008" s="10" t="s">
        <v>24433</v>
      </c>
      <c r="E6008" s="11" t="s">
        <v>24434</v>
      </c>
      <c r="F6008" s="10">
        <v>1865</v>
      </c>
      <c r="G6008" s="10" t="s">
        <v>24435</v>
      </c>
      <c r="H6008" s="13" t="s">
        <v>2977</v>
      </c>
      <c r="I6008" s="10" t="s">
        <v>23</v>
      </c>
      <c r="J6008" s="10" t="s">
        <v>23</v>
      </c>
      <c r="K6008" s="10"/>
      <c r="L6008" s="10" t="s">
        <v>24436</v>
      </c>
      <c r="M6008" s="10"/>
      <c r="N6008" s="10"/>
      <c r="O6008" s="10"/>
      <c r="P6008" s="10"/>
      <c r="Q6008" s="10"/>
      <c r="R6008" s="14"/>
      <c r="S6008" s="8"/>
      <c r="T6008" s="8"/>
    </row>
    <row r="6009" spans="1:20" ht="15.75" customHeight="1">
      <c r="A6009" s="8">
        <v>2018</v>
      </c>
      <c r="B6009" s="9">
        <v>1140</v>
      </c>
      <c r="C6009" s="10" t="s">
        <v>24095</v>
      </c>
      <c r="D6009" s="10" t="s">
        <v>24437</v>
      </c>
      <c r="E6009" s="11" t="s">
        <v>24438</v>
      </c>
      <c r="F6009" s="10">
        <v>1959</v>
      </c>
      <c r="G6009" s="10" t="s">
        <v>24439</v>
      </c>
      <c r="H6009" s="13" t="s">
        <v>149</v>
      </c>
      <c r="I6009" s="10" t="s">
        <v>23</v>
      </c>
      <c r="J6009" s="10" t="s">
        <v>23</v>
      </c>
      <c r="K6009" s="10"/>
      <c r="L6009" s="141" t="s">
        <v>24440</v>
      </c>
      <c r="M6009" s="10"/>
      <c r="N6009" s="10"/>
      <c r="O6009" s="10"/>
      <c r="P6009" s="10"/>
      <c r="Q6009" s="10"/>
      <c r="R6009" s="14"/>
      <c r="S6009" s="8"/>
      <c r="T6009" s="8"/>
    </row>
    <row r="6010" spans="1:20" ht="15.75" customHeight="1">
      <c r="A6010" s="8">
        <v>2018</v>
      </c>
      <c r="B6010" s="9">
        <v>1140</v>
      </c>
      <c r="C6010" s="10" t="s">
        <v>24095</v>
      </c>
      <c r="D6010" s="10" t="s">
        <v>24441</v>
      </c>
      <c r="E6010" s="11" t="s">
        <v>24442</v>
      </c>
      <c r="F6010" s="10" t="s">
        <v>1139</v>
      </c>
      <c r="G6010" s="10" t="s">
        <v>24443</v>
      </c>
      <c r="H6010" s="13" t="s">
        <v>125</v>
      </c>
      <c r="I6010" s="10" t="s">
        <v>23</v>
      </c>
      <c r="J6010" s="10" t="s">
        <v>23</v>
      </c>
      <c r="K6010" s="10"/>
      <c r="L6010" s="10" t="s">
        <v>24444</v>
      </c>
      <c r="M6010" s="10"/>
      <c r="N6010" s="10"/>
      <c r="O6010" s="10"/>
      <c r="P6010" s="10"/>
      <c r="Q6010" s="10"/>
      <c r="R6010" s="14"/>
      <c r="S6010" s="8"/>
      <c r="T6010" s="8"/>
    </row>
    <row r="6011" spans="1:20" ht="15.75" customHeight="1">
      <c r="A6011" s="8">
        <v>2018</v>
      </c>
      <c r="B6011" s="9">
        <v>1140</v>
      </c>
      <c r="C6011" s="10" t="s">
        <v>24095</v>
      </c>
      <c r="D6011" s="10" t="s">
        <v>24445</v>
      </c>
      <c r="E6011" s="11" t="s">
        <v>24446</v>
      </c>
      <c r="F6011" s="10" t="s">
        <v>24447</v>
      </c>
      <c r="G6011" s="10" t="s">
        <v>24448</v>
      </c>
      <c r="H6011" s="13" t="s">
        <v>125</v>
      </c>
      <c r="I6011" s="10" t="s">
        <v>23</v>
      </c>
      <c r="J6011" s="10" t="s">
        <v>23</v>
      </c>
      <c r="K6011" s="10"/>
      <c r="L6011" s="10" t="s">
        <v>24449</v>
      </c>
      <c r="M6011" s="10"/>
      <c r="N6011" s="10"/>
      <c r="O6011" s="10"/>
      <c r="P6011" s="10"/>
      <c r="Q6011" s="10"/>
      <c r="R6011" s="14"/>
      <c r="S6011" s="8"/>
      <c r="T6011" s="8"/>
    </row>
    <row r="6012" spans="1:20" ht="15.75" customHeight="1">
      <c r="A6012" s="8">
        <v>2018</v>
      </c>
      <c r="B6012" s="9">
        <v>1140</v>
      </c>
      <c r="C6012" s="10" t="s">
        <v>24095</v>
      </c>
      <c r="D6012" s="10" t="s">
        <v>24450</v>
      </c>
      <c r="E6012" s="11" t="s">
        <v>24451</v>
      </c>
      <c r="F6012" s="10" t="s">
        <v>24269</v>
      </c>
      <c r="G6012" s="10" t="s">
        <v>24452</v>
      </c>
      <c r="H6012" s="13" t="s">
        <v>125</v>
      </c>
      <c r="I6012" s="10" t="s">
        <v>23</v>
      </c>
      <c r="J6012" s="10" t="s">
        <v>23</v>
      </c>
      <c r="K6012" s="10"/>
      <c r="L6012" s="10" t="s">
        <v>24453</v>
      </c>
      <c r="M6012" s="10"/>
      <c r="N6012" s="10"/>
      <c r="O6012" s="10"/>
      <c r="P6012" s="10"/>
      <c r="Q6012" s="10"/>
      <c r="R6012" s="14"/>
      <c r="S6012" s="8"/>
      <c r="T6012" s="8"/>
    </row>
    <row r="6013" spans="1:20" ht="15.75" customHeight="1">
      <c r="A6013" s="8">
        <v>2018</v>
      </c>
      <c r="B6013" s="9">
        <v>1140</v>
      </c>
      <c r="C6013" s="10" t="s">
        <v>24095</v>
      </c>
      <c r="D6013" s="10" t="s">
        <v>24454</v>
      </c>
      <c r="E6013" s="11" t="s">
        <v>24455</v>
      </c>
      <c r="F6013" s="10">
        <v>1960</v>
      </c>
      <c r="G6013" s="10" t="s">
        <v>24456</v>
      </c>
      <c r="H6013" s="13" t="s">
        <v>393</v>
      </c>
      <c r="I6013" s="10" t="s">
        <v>24</v>
      </c>
      <c r="J6013" s="10" t="s">
        <v>24</v>
      </c>
      <c r="K6013" s="10"/>
      <c r="L6013" s="10" t="s">
        <v>24457</v>
      </c>
      <c r="M6013" s="10"/>
      <c r="N6013" s="10"/>
      <c r="O6013" s="10"/>
      <c r="P6013" s="10"/>
      <c r="Q6013" s="10"/>
      <c r="R6013" s="14"/>
      <c r="S6013" s="8"/>
      <c r="T6013" s="8"/>
    </row>
    <row r="6014" spans="1:20" ht="15.75" customHeight="1">
      <c r="A6014" s="8">
        <v>2018</v>
      </c>
      <c r="B6014" s="9">
        <v>1140</v>
      </c>
      <c r="C6014" s="10" t="s">
        <v>24095</v>
      </c>
      <c r="D6014" s="10" t="s">
        <v>24105</v>
      </c>
      <c r="E6014" s="11" t="s">
        <v>24458</v>
      </c>
      <c r="F6014" s="10">
        <v>1830</v>
      </c>
      <c r="G6014" s="10" t="s">
        <v>24459</v>
      </c>
      <c r="H6014" s="13" t="s">
        <v>2977</v>
      </c>
      <c r="I6014" s="10" t="s">
        <v>23</v>
      </c>
      <c r="J6014" s="10" t="s">
        <v>23</v>
      </c>
      <c r="K6014" s="10"/>
      <c r="L6014" s="10" t="s">
        <v>24460</v>
      </c>
      <c r="M6014" s="10"/>
      <c r="N6014" s="10"/>
      <c r="O6014" s="10"/>
      <c r="P6014" s="10"/>
      <c r="Q6014" s="10"/>
      <c r="R6014" s="14"/>
      <c r="S6014" s="8"/>
      <c r="T6014" s="8"/>
    </row>
    <row r="6015" spans="1:20" ht="15.75" customHeight="1">
      <c r="A6015" s="8">
        <v>2018</v>
      </c>
      <c r="B6015" s="9">
        <v>1140</v>
      </c>
      <c r="C6015" s="10" t="s">
        <v>24095</v>
      </c>
      <c r="D6015" s="10" t="s">
        <v>24461</v>
      </c>
      <c r="E6015" s="11" t="s">
        <v>24462</v>
      </c>
      <c r="F6015" s="10" t="s">
        <v>15839</v>
      </c>
      <c r="G6015" s="10" t="s">
        <v>24463</v>
      </c>
      <c r="H6015" s="13" t="s">
        <v>168</v>
      </c>
      <c r="I6015" s="10" t="s">
        <v>23</v>
      </c>
      <c r="J6015" s="10" t="s">
        <v>23</v>
      </c>
      <c r="K6015" s="10"/>
      <c r="L6015" s="10" t="s">
        <v>24464</v>
      </c>
      <c r="M6015" s="10"/>
      <c r="N6015" s="10"/>
      <c r="O6015" s="10"/>
      <c r="P6015" s="10"/>
      <c r="Q6015" s="10"/>
      <c r="R6015" s="14"/>
      <c r="S6015" s="8"/>
      <c r="T6015" s="8"/>
    </row>
    <row r="6016" spans="1:20" ht="15.75" customHeight="1">
      <c r="A6016" s="8">
        <v>2018</v>
      </c>
      <c r="B6016" s="9">
        <v>1140</v>
      </c>
      <c r="C6016" s="10" t="s">
        <v>24095</v>
      </c>
      <c r="D6016" s="10" t="s">
        <v>24465</v>
      </c>
      <c r="E6016" s="11" t="s">
        <v>24466</v>
      </c>
      <c r="F6016" s="10" t="s">
        <v>24467</v>
      </c>
      <c r="G6016" s="10" t="s">
        <v>24468</v>
      </c>
      <c r="H6016" s="13" t="s">
        <v>24469</v>
      </c>
      <c r="I6016" s="10" t="s">
        <v>23</v>
      </c>
      <c r="J6016" s="10" t="s">
        <v>24</v>
      </c>
      <c r="K6016" s="10"/>
      <c r="L6016" s="10" t="s">
        <v>24470</v>
      </c>
      <c r="M6016" s="10"/>
      <c r="N6016" s="10"/>
      <c r="O6016" s="10"/>
      <c r="P6016" s="10"/>
      <c r="Q6016" s="10"/>
      <c r="R6016" s="14"/>
      <c r="S6016" s="8"/>
      <c r="T6016" s="8"/>
    </row>
    <row r="6017" spans="1:20" ht="15.75" customHeight="1">
      <c r="A6017" s="8">
        <v>2018</v>
      </c>
      <c r="B6017" s="9">
        <v>1140</v>
      </c>
      <c r="C6017" s="10" t="s">
        <v>24095</v>
      </c>
      <c r="D6017" s="10" t="s">
        <v>24471</v>
      </c>
      <c r="E6017" s="11" t="s">
        <v>24472</v>
      </c>
      <c r="F6017" s="10" t="s">
        <v>8470</v>
      </c>
      <c r="G6017" s="10" t="s">
        <v>24473</v>
      </c>
      <c r="H6017" s="13" t="s">
        <v>149</v>
      </c>
      <c r="I6017" s="10" t="s">
        <v>23</v>
      </c>
      <c r="J6017" s="10" t="s">
        <v>24</v>
      </c>
      <c r="K6017" s="10"/>
      <c r="L6017" s="10" t="s">
        <v>24474</v>
      </c>
      <c r="M6017" s="10"/>
      <c r="N6017" s="10"/>
      <c r="O6017" s="10"/>
      <c r="P6017" s="10"/>
      <c r="Q6017" s="10"/>
      <c r="R6017" s="14"/>
      <c r="S6017" s="8"/>
      <c r="T6017" s="8"/>
    </row>
    <row r="6018" spans="1:20" ht="15.75" customHeight="1">
      <c r="A6018" s="8">
        <v>2018</v>
      </c>
      <c r="B6018" s="9">
        <v>1140</v>
      </c>
      <c r="C6018" s="10" t="s">
        <v>24095</v>
      </c>
      <c r="D6018" s="10" t="s">
        <v>24475</v>
      </c>
      <c r="E6018" s="11" t="s">
        <v>24476</v>
      </c>
      <c r="F6018" s="10" t="s">
        <v>24477</v>
      </c>
      <c r="G6018" s="10" t="s">
        <v>24478</v>
      </c>
      <c r="H6018" s="13" t="s">
        <v>24479</v>
      </c>
      <c r="I6018" s="10" t="s">
        <v>23</v>
      </c>
      <c r="J6018" s="10" t="s">
        <v>23</v>
      </c>
      <c r="K6018" s="10"/>
      <c r="L6018" s="10" t="s">
        <v>24480</v>
      </c>
      <c r="M6018" s="10"/>
      <c r="N6018" s="10"/>
      <c r="O6018" s="10"/>
      <c r="P6018" s="10"/>
      <c r="Q6018" s="10"/>
      <c r="R6018" s="14" t="s">
        <v>72</v>
      </c>
      <c r="S6018" s="8"/>
      <c r="T6018" s="8"/>
    </row>
    <row r="6019" spans="1:20" ht="15.75" customHeight="1">
      <c r="A6019" s="8">
        <v>2018</v>
      </c>
      <c r="B6019" s="9">
        <v>1140</v>
      </c>
      <c r="C6019" s="10" t="s">
        <v>24095</v>
      </c>
      <c r="D6019" s="10" t="s">
        <v>24481</v>
      </c>
      <c r="E6019" s="11" t="s">
        <v>24482</v>
      </c>
      <c r="F6019" s="10" t="s">
        <v>2224</v>
      </c>
      <c r="G6019" s="10" t="s">
        <v>24483</v>
      </c>
      <c r="H6019" s="13" t="s">
        <v>2977</v>
      </c>
      <c r="I6019" s="10" t="s">
        <v>23</v>
      </c>
      <c r="J6019" s="10" t="s">
        <v>23</v>
      </c>
      <c r="K6019" s="10"/>
      <c r="L6019" s="10" t="s">
        <v>24484</v>
      </c>
      <c r="M6019" s="10"/>
      <c r="N6019" s="10"/>
      <c r="O6019" s="10"/>
      <c r="P6019" s="10"/>
      <c r="Q6019" s="10"/>
      <c r="R6019" s="14"/>
      <c r="S6019" s="8"/>
      <c r="T6019" s="8"/>
    </row>
    <row r="6020" spans="1:20" ht="15.75" customHeight="1">
      <c r="A6020" s="8">
        <v>2018</v>
      </c>
      <c r="B6020" s="9">
        <v>1140</v>
      </c>
      <c r="C6020" s="10" t="s">
        <v>24095</v>
      </c>
      <c r="D6020" s="10" t="s">
        <v>24485</v>
      </c>
      <c r="E6020" s="11" t="s">
        <v>24486</v>
      </c>
      <c r="F6020" s="10">
        <v>1988</v>
      </c>
      <c r="G6020" s="10" t="s">
        <v>24487</v>
      </c>
      <c r="H6020" s="13" t="s">
        <v>8332</v>
      </c>
      <c r="I6020" s="10" t="s">
        <v>23</v>
      </c>
      <c r="J6020" s="10" t="s">
        <v>24</v>
      </c>
      <c r="K6020" s="10"/>
      <c r="L6020" s="10" t="s">
        <v>24488</v>
      </c>
      <c r="M6020" s="10"/>
      <c r="N6020" s="10"/>
      <c r="O6020" s="10"/>
      <c r="P6020" s="10"/>
      <c r="Q6020" s="10"/>
      <c r="R6020" s="14"/>
      <c r="S6020" s="8"/>
      <c r="T6020" s="8"/>
    </row>
    <row r="6021" spans="1:20" ht="15.75" customHeight="1">
      <c r="A6021" s="8">
        <v>2018</v>
      </c>
      <c r="B6021" s="9">
        <v>1140</v>
      </c>
      <c r="C6021" s="10" t="s">
        <v>24095</v>
      </c>
      <c r="D6021" s="10" t="s">
        <v>819</v>
      </c>
      <c r="E6021" s="11" t="s">
        <v>24489</v>
      </c>
      <c r="F6021" s="10">
        <v>1990</v>
      </c>
      <c r="G6021" s="10" t="s">
        <v>24490</v>
      </c>
      <c r="H6021" s="13" t="s">
        <v>149</v>
      </c>
      <c r="I6021" s="10" t="s">
        <v>23</v>
      </c>
      <c r="J6021" s="10" t="s">
        <v>23</v>
      </c>
      <c r="K6021" s="10"/>
      <c r="L6021" s="10" t="s">
        <v>24491</v>
      </c>
      <c r="M6021" s="10"/>
      <c r="N6021" s="10"/>
      <c r="O6021" s="10"/>
      <c r="P6021" s="10"/>
      <c r="Q6021" s="10"/>
      <c r="R6021" s="14"/>
      <c r="S6021" s="8"/>
      <c r="T6021" s="8"/>
    </row>
    <row r="6022" spans="1:20" ht="15.75" customHeight="1">
      <c r="A6022" s="8">
        <v>2018</v>
      </c>
      <c r="B6022" s="9">
        <v>1140</v>
      </c>
      <c r="C6022" s="10" t="s">
        <v>24095</v>
      </c>
      <c r="D6022" s="10" t="s">
        <v>24492</v>
      </c>
      <c r="E6022" s="11" t="s">
        <v>24466</v>
      </c>
      <c r="F6022" s="10" t="s">
        <v>24493</v>
      </c>
      <c r="G6022" s="10" t="s">
        <v>24494</v>
      </c>
      <c r="H6022" s="13" t="s">
        <v>24495</v>
      </c>
      <c r="I6022" s="10" t="s">
        <v>24</v>
      </c>
      <c r="J6022" s="10" t="s">
        <v>23</v>
      </c>
      <c r="K6022" s="10"/>
      <c r="L6022" s="10" t="s">
        <v>24496</v>
      </c>
      <c r="M6022" s="10"/>
      <c r="N6022" s="10"/>
      <c r="O6022" s="10"/>
      <c r="P6022" s="10"/>
      <c r="Q6022" s="10"/>
      <c r="R6022" s="14" t="s">
        <v>72</v>
      </c>
      <c r="S6022" s="8"/>
      <c r="T6022" s="8"/>
    </row>
    <row r="6023" spans="1:20" ht="15.75" customHeight="1">
      <c r="A6023" s="8">
        <v>2018</v>
      </c>
      <c r="B6023" s="9">
        <v>1140</v>
      </c>
      <c r="C6023" s="10" t="s">
        <v>24095</v>
      </c>
      <c r="D6023" s="10" t="s">
        <v>24497</v>
      </c>
      <c r="E6023" s="11" t="s">
        <v>24498</v>
      </c>
      <c r="F6023" s="10" t="s">
        <v>24499</v>
      </c>
      <c r="G6023" s="10" t="s">
        <v>24500</v>
      </c>
      <c r="H6023" s="13" t="s">
        <v>149</v>
      </c>
      <c r="I6023" s="10" t="s">
        <v>23</v>
      </c>
      <c r="J6023" s="10" t="s">
        <v>23</v>
      </c>
      <c r="K6023" s="10"/>
      <c r="L6023" s="10" t="s">
        <v>24501</v>
      </c>
      <c r="M6023" s="10"/>
      <c r="N6023" s="10"/>
      <c r="O6023" s="10"/>
      <c r="P6023" s="10"/>
      <c r="Q6023" s="10"/>
      <c r="R6023" s="14"/>
      <c r="S6023" s="8"/>
      <c r="T6023" s="8"/>
    </row>
    <row r="6024" spans="1:20" ht="15.75" customHeight="1">
      <c r="A6024" s="8">
        <v>2018</v>
      </c>
      <c r="B6024" s="9">
        <v>1140</v>
      </c>
      <c r="C6024" s="10" t="s">
        <v>24095</v>
      </c>
      <c r="D6024" s="10" t="s">
        <v>819</v>
      </c>
      <c r="E6024" s="11" t="s">
        <v>24502</v>
      </c>
      <c r="F6024" s="10">
        <v>1728</v>
      </c>
      <c r="G6024" s="10" t="s">
        <v>24503</v>
      </c>
      <c r="H6024" s="13" t="s">
        <v>2977</v>
      </c>
      <c r="I6024" s="10" t="s">
        <v>23</v>
      </c>
      <c r="J6024" s="10" t="s">
        <v>23</v>
      </c>
      <c r="K6024" s="10"/>
      <c r="L6024" s="10" t="s">
        <v>24504</v>
      </c>
      <c r="M6024" s="10"/>
      <c r="N6024" s="10"/>
      <c r="O6024" s="10"/>
      <c r="P6024" s="10"/>
      <c r="Q6024" s="10"/>
      <c r="R6024" s="14"/>
      <c r="S6024" s="8"/>
      <c r="T6024" s="8"/>
    </row>
    <row r="6025" spans="1:20" ht="15.75" customHeight="1">
      <c r="A6025" s="8">
        <v>2018</v>
      </c>
      <c r="B6025" s="9">
        <v>1140</v>
      </c>
      <c r="C6025" s="10" t="s">
        <v>24095</v>
      </c>
      <c r="D6025" s="10" t="s">
        <v>24505</v>
      </c>
      <c r="E6025" s="11" t="s">
        <v>24506</v>
      </c>
      <c r="F6025" s="144">
        <v>37196</v>
      </c>
      <c r="G6025" s="10" t="s">
        <v>24507</v>
      </c>
      <c r="H6025" s="13" t="s">
        <v>393</v>
      </c>
      <c r="I6025" s="10" t="s">
        <v>23</v>
      </c>
      <c r="J6025" s="10" t="s">
        <v>23</v>
      </c>
      <c r="K6025" s="10"/>
      <c r="L6025" s="10" t="s">
        <v>24508</v>
      </c>
      <c r="M6025" s="10"/>
      <c r="N6025" s="10"/>
      <c r="O6025" s="10"/>
      <c r="P6025" s="10"/>
      <c r="Q6025" s="10"/>
      <c r="R6025" s="14"/>
      <c r="S6025" s="8"/>
      <c r="T6025" s="8"/>
    </row>
    <row r="6026" spans="1:20" ht="15.75" customHeight="1">
      <c r="A6026" s="8">
        <v>2018</v>
      </c>
      <c r="B6026" s="9">
        <v>1140</v>
      </c>
      <c r="C6026" s="10" t="s">
        <v>24095</v>
      </c>
      <c r="D6026" s="10" t="s">
        <v>24509</v>
      </c>
      <c r="E6026" s="11" t="s">
        <v>24510</v>
      </c>
      <c r="F6026" s="10">
        <v>2018</v>
      </c>
      <c r="G6026" s="10" t="s">
        <v>24511</v>
      </c>
      <c r="H6026" s="13" t="s">
        <v>393</v>
      </c>
      <c r="I6026" s="10" t="s">
        <v>23</v>
      </c>
      <c r="J6026" s="10" t="s">
        <v>23</v>
      </c>
      <c r="K6026" s="10"/>
      <c r="L6026" s="10" t="s">
        <v>24512</v>
      </c>
      <c r="M6026" s="10"/>
      <c r="N6026" s="10"/>
      <c r="O6026" s="10"/>
      <c r="P6026" s="10"/>
      <c r="Q6026" s="10"/>
      <c r="R6026" s="14" t="s">
        <v>72</v>
      </c>
      <c r="S6026" s="8"/>
      <c r="T6026" s="8"/>
    </row>
    <row r="6027" spans="1:20" ht="15.75" customHeight="1">
      <c r="A6027" s="8">
        <v>2018</v>
      </c>
      <c r="B6027" s="9">
        <v>1140</v>
      </c>
      <c r="C6027" s="10" t="s">
        <v>24095</v>
      </c>
      <c r="D6027" s="10" t="s">
        <v>24513</v>
      </c>
      <c r="E6027" s="11" t="s">
        <v>24514</v>
      </c>
      <c r="F6027" s="10">
        <v>2018</v>
      </c>
      <c r="G6027" s="10" t="s">
        <v>24515</v>
      </c>
      <c r="H6027" s="13" t="s">
        <v>393</v>
      </c>
      <c r="I6027" s="10" t="s">
        <v>23</v>
      </c>
      <c r="J6027" s="10" t="s">
        <v>24</v>
      </c>
      <c r="K6027" s="10"/>
      <c r="L6027" s="10" t="s">
        <v>24516</v>
      </c>
      <c r="M6027" s="10"/>
      <c r="N6027" s="10"/>
      <c r="O6027" s="10"/>
      <c r="P6027" s="10"/>
      <c r="Q6027" s="10"/>
      <c r="R6027" s="14"/>
      <c r="S6027" s="8"/>
      <c r="T6027" s="8"/>
    </row>
    <row r="6028" spans="1:20" ht="15.75" customHeight="1">
      <c r="A6028" s="8">
        <v>2018</v>
      </c>
      <c r="B6028" s="9">
        <v>1140</v>
      </c>
      <c r="C6028" s="10" t="s">
        <v>24095</v>
      </c>
      <c r="D6028" s="10" t="s">
        <v>819</v>
      </c>
      <c r="E6028" s="11" t="s">
        <v>24517</v>
      </c>
      <c r="F6028" s="10" t="s">
        <v>22512</v>
      </c>
      <c r="G6028" s="10" t="s">
        <v>24518</v>
      </c>
      <c r="H6028" s="13" t="s">
        <v>24519</v>
      </c>
      <c r="I6028" s="10" t="s">
        <v>23</v>
      </c>
      <c r="J6028" s="10" t="s">
        <v>23</v>
      </c>
      <c r="K6028" s="10"/>
      <c r="L6028" s="10" t="s">
        <v>24520</v>
      </c>
      <c r="M6028" s="10"/>
      <c r="N6028" s="10"/>
      <c r="O6028" s="10"/>
      <c r="P6028" s="10"/>
      <c r="Q6028" s="10"/>
      <c r="R6028" s="14" t="s">
        <v>72</v>
      </c>
      <c r="S6028" s="8"/>
      <c r="T6028" s="8"/>
    </row>
    <row r="6029" spans="1:20" ht="15.75" customHeight="1">
      <c r="A6029" s="8">
        <v>2018</v>
      </c>
      <c r="B6029" s="9">
        <v>1140</v>
      </c>
      <c r="C6029" s="10" t="s">
        <v>24095</v>
      </c>
      <c r="D6029" s="10" t="s">
        <v>24521</v>
      </c>
      <c r="E6029" s="11" t="s">
        <v>24522</v>
      </c>
      <c r="F6029" s="10">
        <v>1910</v>
      </c>
      <c r="G6029" s="10" t="s">
        <v>24523</v>
      </c>
      <c r="H6029" s="13" t="s">
        <v>5527</v>
      </c>
      <c r="I6029" s="10" t="s">
        <v>24</v>
      </c>
      <c r="J6029" s="10" t="s">
        <v>23</v>
      </c>
      <c r="K6029" s="10"/>
      <c r="L6029" s="10" t="s">
        <v>24524</v>
      </c>
      <c r="M6029" s="10"/>
      <c r="N6029" s="10"/>
      <c r="O6029" s="10"/>
      <c r="P6029" s="10"/>
      <c r="Q6029" s="10"/>
      <c r="R6029" s="14" t="s">
        <v>72</v>
      </c>
      <c r="S6029" s="8"/>
      <c r="T6029" s="8"/>
    </row>
    <row r="6030" spans="1:20" ht="15.75" customHeight="1">
      <c r="A6030" s="8">
        <v>2018</v>
      </c>
      <c r="B6030" s="9">
        <v>1140</v>
      </c>
      <c r="C6030" s="10" t="s">
        <v>24095</v>
      </c>
      <c r="D6030" s="10" t="s">
        <v>24525</v>
      </c>
      <c r="E6030" s="11" t="s">
        <v>24526</v>
      </c>
      <c r="F6030" s="10">
        <v>1925</v>
      </c>
      <c r="G6030" s="10" t="s">
        <v>24527</v>
      </c>
      <c r="H6030" s="13" t="s">
        <v>393</v>
      </c>
      <c r="I6030" s="10" t="s">
        <v>24</v>
      </c>
      <c r="J6030" s="10" t="s">
        <v>23</v>
      </c>
      <c r="K6030" s="10"/>
      <c r="L6030" s="10" t="s">
        <v>24528</v>
      </c>
      <c r="M6030" s="10"/>
      <c r="N6030" s="10"/>
      <c r="O6030" s="10"/>
      <c r="P6030" s="10"/>
      <c r="Q6030" s="10"/>
      <c r="R6030" s="14" t="s">
        <v>72</v>
      </c>
      <c r="S6030" s="8"/>
      <c r="T6030" s="8"/>
    </row>
    <row r="6031" spans="1:20" ht="15.75" customHeight="1">
      <c r="A6031" s="8">
        <v>2018</v>
      </c>
      <c r="B6031" s="9">
        <v>1140</v>
      </c>
      <c r="C6031" s="10" t="s">
        <v>24095</v>
      </c>
      <c r="D6031" s="10" t="s">
        <v>24529</v>
      </c>
      <c r="E6031" s="11" t="s">
        <v>24530</v>
      </c>
      <c r="F6031" s="10" t="s">
        <v>24531</v>
      </c>
      <c r="G6031" s="10" t="s">
        <v>24532</v>
      </c>
      <c r="H6031" s="13" t="s">
        <v>24533</v>
      </c>
      <c r="I6031" s="10" t="s">
        <v>24</v>
      </c>
      <c r="J6031" s="10" t="s">
        <v>23</v>
      </c>
      <c r="K6031" s="10"/>
      <c r="L6031" s="10" t="s">
        <v>24534</v>
      </c>
      <c r="M6031" s="10"/>
      <c r="N6031" s="10"/>
      <c r="O6031" s="10"/>
      <c r="P6031" s="10"/>
      <c r="Q6031" s="10"/>
      <c r="R6031" s="14" t="s">
        <v>72</v>
      </c>
      <c r="S6031" s="8"/>
      <c r="T6031" s="8"/>
    </row>
    <row r="6032" spans="1:20" ht="15.75" customHeight="1">
      <c r="A6032" s="8">
        <v>2018</v>
      </c>
      <c r="B6032" s="9">
        <v>1140</v>
      </c>
      <c r="C6032" s="10" t="s">
        <v>24095</v>
      </c>
      <c r="D6032" s="10" t="s">
        <v>819</v>
      </c>
      <c r="E6032" s="11" t="s">
        <v>24535</v>
      </c>
      <c r="F6032" s="10" t="s">
        <v>1139</v>
      </c>
      <c r="G6032" s="10" t="s">
        <v>24536</v>
      </c>
      <c r="H6032" s="13" t="s">
        <v>393</v>
      </c>
      <c r="I6032" s="10" t="s">
        <v>24</v>
      </c>
      <c r="J6032" s="10" t="s">
        <v>24</v>
      </c>
      <c r="K6032" s="10"/>
      <c r="L6032" s="10" t="s">
        <v>24537</v>
      </c>
      <c r="M6032" s="10"/>
      <c r="N6032" s="10"/>
      <c r="O6032" s="10"/>
      <c r="P6032" s="10"/>
      <c r="Q6032" s="10"/>
      <c r="R6032" s="14"/>
      <c r="S6032" s="8"/>
      <c r="T6032" s="8"/>
    </row>
    <row r="6033" spans="1:20" ht="15.75" customHeight="1">
      <c r="A6033" s="8">
        <v>2018</v>
      </c>
      <c r="B6033" s="9">
        <v>1140</v>
      </c>
      <c r="C6033" s="10" t="s">
        <v>24095</v>
      </c>
      <c r="D6033" s="10" t="s">
        <v>24538</v>
      </c>
      <c r="E6033" s="11" t="s">
        <v>24539</v>
      </c>
      <c r="F6033" s="111">
        <v>36055</v>
      </c>
      <c r="G6033" s="10" t="s">
        <v>24540</v>
      </c>
      <c r="H6033" s="13" t="s">
        <v>125</v>
      </c>
      <c r="I6033" s="10" t="s">
        <v>24</v>
      </c>
      <c r="J6033" s="10" t="s">
        <v>24</v>
      </c>
      <c r="K6033" s="10"/>
      <c r="L6033" s="10" t="s">
        <v>24541</v>
      </c>
      <c r="M6033" s="10"/>
      <c r="N6033" s="10"/>
      <c r="O6033" s="10"/>
      <c r="P6033" s="10"/>
      <c r="Q6033" s="10"/>
      <c r="R6033" s="14"/>
      <c r="S6033" s="8"/>
      <c r="T6033" s="8"/>
    </row>
    <row r="6034" spans="1:20" ht="15.75" customHeight="1">
      <c r="A6034" s="8">
        <v>2018</v>
      </c>
      <c r="B6034" s="9">
        <v>1140</v>
      </c>
      <c r="C6034" s="10" t="s">
        <v>24095</v>
      </c>
      <c r="D6034" s="10" t="s">
        <v>24542</v>
      </c>
      <c r="E6034" s="11" t="s">
        <v>24543</v>
      </c>
      <c r="F6034" s="10" t="s">
        <v>24544</v>
      </c>
      <c r="G6034" s="10" t="s">
        <v>24545</v>
      </c>
      <c r="H6034" s="13" t="s">
        <v>393</v>
      </c>
      <c r="I6034" s="10" t="s">
        <v>24</v>
      </c>
      <c r="J6034" s="10" t="s">
        <v>23</v>
      </c>
      <c r="K6034" s="10"/>
      <c r="L6034" s="10" t="s">
        <v>24546</v>
      </c>
      <c r="M6034" s="10"/>
      <c r="N6034" s="10"/>
      <c r="O6034" s="10"/>
      <c r="P6034" s="10"/>
      <c r="Q6034" s="10"/>
      <c r="R6034" s="14" t="s">
        <v>72</v>
      </c>
      <c r="S6034" s="8"/>
      <c r="T6034" s="8"/>
    </row>
    <row r="6035" spans="1:20" ht="15.75" customHeight="1">
      <c r="A6035" s="8">
        <v>2018</v>
      </c>
      <c r="B6035" s="9">
        <v>1140</v>
      </c>
      <c r="C6035" s="10" t="s">
        <v>24095</v>
      </c>
      <c r="D6035" s="10" t="s">
        <v>24547</v>
      </c>
      <c r="E6035" s="11" t="s">
        <v>24548</v>
      </c>
      <c r="F6035" s="144">
        <v>38596</v>
      </c>
      <c r="G6035" s="10" t="s">
        <v>24549</v>
      </c>
      <c r="H6035" s="13" t="s">
        <v>393</v>
      </c>
      <c r="I6035" s="10" t="s">
        <v>24</v>
      </c>
      <c r="J6035" s="10" t="s">
        <v>23</v>
      </c>
      <c r="K6035" s="10"/>
      <c r="L6035" s="10" t="s">
        <v>24550</v>
      </c>
      <c r="M6035" s="10"/>
      <c r="N6035" s="10"/>
      <c r="O6035" s="10"/>
      <c r="P6035" s="10"/>
      <c r="Q6035" s="10"/>
      <c r="R6035" s="14" t="s">
        <v>72</v>
      </c>
      <c r="S6035" s="8"/>
      <c r="T6035" s="8"/>
    </row>
    <row r="6036" spans="1:20" ht="15.75" customHeight="1">
      <c r="A6036" s="8">
        <v>2018</v>
      </c>
      <c r="B6036" s="9">
        <v>1140</v>
      </c>
      <c r="C6036" s="10" t="s">
        <v>24095</v>
      </c>
      <c r="D6036" s="10" t="s">
        <v>24551</v>
      </c>
      <c r="E6036" s="11" t="s">
        <v>24552</v>
      </c>
      <c r="F6036" s="10" t="s">
        <v>24553</v>
      </c>
      <c r="G6036" s="10" t="s">
        <v>24554</v>
      </c>
      <c r="H6036" s="13" t="s">
        <v>24555</v>
      </c>
      <c r="I6036" s="10" t="s">
        <v>24</v>
      </c>
      <c r="J6036" s="10" t="s">
        <v>23</v>
      </c>
      <c r="K6036" s="10" t="s">
        <v>24556</v>
      </c>
      <c r="L6036" s="10" t="s">
        <v>24557</v>
      </c>
      <c r="M6036" s="10"/>
      <c r="N6036" s="10"/>
      <c r="O6036" s="10"/>
      <c r="P6036" s="10"/>
      <c r="Q6036" s="10"/>
      <c r="R6036" s="14" t="s">
        <v>72</v>
      </c>
      <c r="S6036" s="8"/>
      <c r="T6036" s="8"/>
    </row>
    <row r="6037" spans="1:20" ht="15.75" customHeight="1">
      <c r="A6037" s="8">
        <v>2018</v>
      </c>
      <c r="B6037" s="9">
        <v>1140</v>
      </c>
      <c r="C6037" s="10" t="s">
        <v>24095</v>
      </c>
      <c r="D6037" s="10" t="s">
        <v>24558</v>
      </c>
      <c r="E6037" s="11" t="s">
        <v>24559</v>
      </c>
      <c r="F6037" s="10" t="s">
        <v>1139</v>
      </c>
      <c r="G6037" s="10" t="s">
        <v>24560</v>
      </c>
      <c r="H6037" s="13" t="s">
        <v>24561</v>
      </c>
      <c r="I6037" s="10" t="s">
        <v>24</v>
      </c>
      <c r="J6037" s="10" t="s">
        <v>24</v>
      </c>
      <c r="K6037" s="10"/>
      <c r="L6037" s="10" t="s">
        <v>24562</v>
      </c>
      <c r="M6037" s="10"/>
      <c r="N6037" s="10"/>
      <c r="O6037" s="10"/>
      <c r="P6037" s="10"/>
      <c r="Q6037" s="10"/>
      <c r="R6037" s="14"/>
      <c r="S6037" s="8"/>
      <c r="T6037" s="8"/>
    </row>
    <row r="6038" spans="1:20" ht="15.75" customHeight="1">
      <c r="A6038" s="8">
        <v>2018</v>
      </c>
      <c r="B6038" s="9">
        <v>1140</v>
      </c>
      <c r="C6038" s="10" t="s">
        <v>24095</v>
      </c>
      <c r="D6038" s="10" t="s">
        <v>819</v>
      </c>
      <c r="E6038" s="11" t="s">
        <v>24563</v>
      </c>
      <c r="F6038" s="10" t="s">
        <v>24165</v>
      </c>
      <c r="G6038" s="10" t="s">
        <v>24564</v>
      </c>
      <c r="H6038" s="13" t="s">
        <v>2977</v>
      </c>
      <c r="I6038" s="10" t="s">
        <v>24</v>
      </c>
      <c r="J6038" s="10" t="s">
        <v>24</v>
      </c>
      <c r="K6038" s="10"/>
      <c r="L6038" s="10" t="s">
        <v>24565</v>
      </c>
      <c r="M6038" s="10"/>
      <c r="N6038" s="10"/>
      <c r="O6038" s="10"/>
      <c r="P6038" s="10"/>
      <c r="Q6038" s="10"/>
      <c r="R6038" s="14"/>
      <c r="S6038" s="8"/>
      <c r="T6038" s="8"/>
    </row>
    <row r="6039" spans="1:20" ht="15.75" customHeight="1">
      <c r="A6039" s="8">
        <v>2018</v>
      </c>
      <c r="B6039" s="9">
        <v>1140</v>
      </c>
      <c r="C6039" s="10" t="s">
        <v>24095</v>
      </c>
      <c r="D6039" s="10" t="s">
        <v>24566</v>
      </c>
      <c r="E6039" s="11" t="s">
        <v>24567</v>
      </c>
      <c r="F6039" s="10" t="s">
        <v>1139</v>
      </c>
      <c r="G6039" s="10" t="s">
        <v>24568</v>
      </c>
      <c r="H6039" s="13" t="s">
        <v>6679</v>
      </c>
      <c r="I6039" s="10" t="s">
        <v>23</v>
      </c>
      <c r="J6039" s="10" t="s">
        <v>23</v>
      </c>
      <c r="K6039" s="10"/>
      <c r="L6039" s="10" t="s">
        <v>24569</v>
      </c>
      <c r="M6039" s="10"/>
      <c r="N6039" s="10"/>
      <c r="O6039" s="10"/>
      <c r="P6039" s="10"/>
      <c r="Q6039" s="10"/>
      <c r="R6039" s="14"/>
      <c r="S6039" s="8"/>
      <c r="T6039" s="8"/>
    </row>
    <row r="6040" spans="1:20" ht="15.75" customHeight="1">
      <c r="A6040" s="8">
        <v>2018</v>
      </c>
      <c r="B6040" s="9">
        <v>1140</v>
      </c>
      <c r="C6040" s="10" t="s">
        <v>24095</v>
      </c>
      <c r="D6040" s="10" t="s">
        <v>24125</v>
      </c>
      <c r="E6040" s="11" t="s">
        <v>24570</v>
      </c>
      <c r="F6040" s="10" t="s">
        <v>24571</v>
      </c>
      <c r="G6040" s="10" t="s">
        <v>24572</v>
      </c>
      <c r="H6040" s="13" t="s">
        <v>393</v>
      </c>
      <c r="I6040" s="10" t="s">
        <v>714</v>
      </c>
      <c r="J6040" s="10" t="s">
        <v>714</v>
      </c>
      <c r="K6040" s="10"/>
      <c r="L6040" s="10" t="s">
        <v>24573</v>
      </c>
      <c r="M6040" s="10"/>
      <c r="N6040" s="10"/>
      <c r="O6040" s="10"/>
      <c r="P6040" s="10"/>
      <c r="Q6040" s="10"/>
      <c r="R6040" s="14" t="s">
        <v>72</v>
      </c>
      <c r="S6040" s="8"/>
      <c r="T6040" s="8"/>
    </row>
    <row r="6041" spans="1:20" ht="15.75" customHeight="1">
      <c r="A6041" s="8">
        <v>2018</v>
      </c>
      <c r="B6041" s="9">
        <v>1140</v>
      </c>
      <c r="C6041" s="10" t="s">
        <v>24095</v>
      </c>
      <c r="D6041" s="10" t="s">
        <v>24574</v>
      </c>
      <c r="E6041" s="11" t="s">
        <v>24575</v>
      </c>
      <c r="F6041" s="144">
        <v>37773</v>
      </c>
      <c r="G6041" s="10" t="s">
        <v>24576</v>
      </c>
      <c r="H6041" s="13" t="s">
        <v>393</v>
      </c>
      <c r="I6041" s="10" t="s">
        <v>24</v>
      </c>
      <c r="J6041" s="10" t="s">
        <v>23</v>
      </c>
      <c r="K6041" s="10"/>
      <c r="L6041" s="10" t="s">
        <v>24577</v>
      </c>
      <c r="M6041" s="10"/>
      <c r="N6041" s="10"/>
      <c r="O6041" s="10"/>
      <c r="P6041" s="10"/>
      <c r="Q6041" s="10"/>
      <c r="R6041" s="14" t="s">
        <v>72</v>
      </c>
      <c r="S6041" s="8"/>
      <c r="T6041" s="8"/>
    </row>
    <row r="6042" spans="1:20" ht="15.75" customHeight="1">
      <c r="A6042" s="8">
        <v>2018</v>
      </c>
      <c r="B6042" s="9">
        <v>1140</v>
      </c>
      <c r="C6042" s="10" t="s">
        <v>24095</v>
      </c>
      <c r="D6042" s="10" t="s">
        <v>24578</v>
      </c>
      <c r="E6042" s="11" t="s">
        <v>24579</v>
      </c>
      <c r="F6042" s="10" t="s">
        <v>24580</v>
      </c>
      <c r="G6042" s="10" t="s">
        <v>24581</v>
      </c>
      <c r="H6042" s="13" t="s">
        <v>125</v>
      </c>
      <c r="I6042" s="10" t="s">
        <v>23</v>
      </c>
      <c r="J6042" s="10" t="s">
        <v>23</v>
      </c>
      <c r="K6042" s="10"/>
      <c r="L6042" s="10" t="s">
        <v>24582</v>
      </c>
      <c r="M6042" s="10"/>
      <c r="N6042" s="10"/>
      <c r="O6042" s="10"/>
      <c r="P6042" s="10"/>
      <c r="Q6042" s="10"/>
      <c r="R6042" s="14"/>
      <c r="S6042" s="8"/>
      <c r="T6042" s="8"/>
    </row>
    <row r="6043" spans="1:20" ht="15.75" customHeight="1">
      <c r="A6043" s="8">
        <v>2018</v>
      </c>
      <c r="B6043" s="9">
        <v>1140</v>
      </c>
      <c r="C6043" s="10" t="s">
        <v>24095</v>
      </c>
      <c r="D6043" s="10" t="s">
        <v>24184</v>
      </c>
      <c r="E6043" s="11" t="s">
        <v>24583</v>
      </c>
      <c r="F6043" s="10">
        <v>1948</v>
      </c>
      <c r="G6043" s="10" t="s">
        <v>24584</v>
      </c>
      <c r="H6043" s="13" t="s">
        <v>24585</v>
      </c>
      <c r="I6043" s="10" t="s">
        <v>23</v>
      </c>
      <c r="J6043" s="10" t="s">
        <v>23</v>
      </c>
      <c r="K6043" s="10"/>
      <c r="L6043" s="10" t="s">
        <v>24586</v>
      </c>
      <c r="M6043" s="10"/>
      <c r="N6043" s="10"/>
      <c r="O6043" s="10"/>
      <c r="P6043" s="10"/>
      <c r="Q6043" s="10"/>
      <c r="R6043" s="14"/>
      <c r="S6043" s="8"/>
      <c r="T6043" s="8"/>
    </row>
    <row r="6044" spans="1:20" ht="15.75" customHeight="1">
      <c r="A6044" s="8">
        <v>2018</v>
      </c>
      <c r="B6044" s="9">
        <v>1140</v>
      </c>
      <c r="C6044" s="10" t="s">
        <v>24095</v>
      </c>
      <c r="D6044" s="10" t="s">
        <v>24200</v>
      </c>
      <c r="E6044" s="11" t="s">
        <v>24587</v>
      </c>
      <c r="F6044" s="10" t="s">
        <v>24588</v>
      </c>
      <c r="G6044" s="10" t="s">
        <v>24589</v>
      </c>
      <c r="H6044" s="13" t="s">
        <v>113</v>
      </c>
      <c r="I6044" s="10" t="s">
        <v>23</v>
      </c>
      <c r="J6044" s="10" t="s">
        <v>23</v>
      </c>
      <c r="K6044" s="10"/>
      <c r="L6044" s="10" t="s">
        <v>24203</v>
      </c>
      <c r="M6044" s="10"/>
      <c r="N6044" s="10"/>
      <c r="O6044" s="10"/>
      <c r="P6044" s="10"/>
      <c r="Q6044" s="10"/>
      <c r="R6044" s="14"/>
      <c r="S6044" s="8"/>
      <c r="T6044" s="8"/>
    </row>
    <row r="6045" spans="1:20" ht="15.75" customHeight="1">
      <c r="A6045" s="8">
        <v>2018</v>
      </c>
      <c r="B6045" s="9">
        <v>1140</v>
      </c>
      <c r="C6045" s="10" t="s">
        <v>24095</v>
      </c>
      <c r="D6045" s="10" t="s">
        <v>24590</v>
      </c>
      <c r="E6045" s="11" t="s">
        <v>24591</v>
      </c>
      <c r="F6045" s="10">
        <v>2002</v>
      </c>
      <c r="G6045" s="10" t="s">
        <v>24592</v>
      </c>
      <c r="H6045" s="13" t="s">
        <v>213</v>
      </c>
      <c r="I6045" s="10" t="s">
        <v>24</v>
      </c>
      <c r="J6045" s="10" t="s">
        <v>23</v>
      </c>
      <c r="K6045" s="10"/>
      <c r="L6045" s="10" t="s">
        <v>24593</v>
      </c>
      <c r="M6045" s="10"/>
      <c r="N6045" s="10"/>
      <c r="O6045" s="10"/>
      <c r="P6045" s="10"/>
      <c r="Q6045" s="10"/>
      <c r="R6045" s="14"/>
      <c r="S6045" s="8"/>
      <c r="T6045" s="8"/>
    </row>
    <row r="6046" spans="1:20" ht="15.75" customHeight="1">
      <c r="A6046" s="8">
        <v>2018</v>
      </c>
      <c r="B6046" s="9">
        <v>1140</v>
      </c>
      <c r="C6046" s="10" t="s">
        <v>24095</v>
      </c>
      <c r="D6046" s="10" t="s">
        <v>24594</v>
      </c>
      <c r="E6046" s="11" t="s">
        <v>24595</v>
      </c>
      <c r="F6046" s="10" t="s">
        <v>22744</v>
      </c>
      <c r="G6046" s="10" t="s">
        <v>24596</v>
      </c>
      <c r="H6046" s="13" t="s">
        <v>125</v>
      </c>
      <c r="I6046" s="10" t="s">
        <v>23</v>
      </c>
      <c r="J6046" s="10" t="s">
        <v>23</v>
      </c>
      <c r="K6046" s="10"/>
      <c r="L6046" s="10" t="s">
        <v>24597</v>
      </c>
      <c r="M6046" s="10"/>
      <c r="N6046" s="10"/>
      <c r="O6046" s="10"/>
      <c r="P6046" s="10"/>
      <c r="Q6046" s="10"/>
      <c r="R6046" s="14"/>
      <c r="S6046" s="8"/>
      <c r="T6046" s="8"/>
    </row>
    <row r="6047" spans="1:20" ht="15.75" customHeight="1">
      <c r="A6047" s="8">
        <v>2018</v>
      </c>
      <c r="B6047" s="9">
        <v>1140</v>
      </c>
      <c r="C6047" s="10" t="s">
        <v>24095</v>
      </c>
      <c r="D6047" s="10" t="s">
        <v>24337</v>
      </c>
      <c r="E6047" s="11" t="s">
        <v>24598</v>
      </c>
      <c r="F6047" s="10" t="s">
        <v>1139</v>
      </c>
      <c r="G6047" s="10" t="s">
        <v>24599</v>
      </c>
      <c r="H6047" s="13" t="s">
        <v>8218</v>
      </c>
      <c r="I6047" s="10" t="s">
        <v>23</v>
      </c>
      <c r="J6047" s="10" t="s">
        <v>23</v>
      </c>
      <c r="K6047" s="10"/>
      <c r="L6047" s="10" t="s">
        <v>24337</v>
      </c>
      <c r="M6047" s="10"/>
      <c r="N6047" s="10"/>
      <c r="O6047" s="10"/>
      <c r="P6047" s="10"/>
      <c r="Q6047" s="10"/>
      <c r="R6047" s="14"/>
      <c r="S6047" s="8"/>
      <c r="T6047" s="8"/>
    </row>
    <row r="6048" spans="1:20" ht="15.75" customHeight="1">
      <c r="A6048" s="8">
        <v>2018</v>
      </c>
      <c r="B6048" s="9">
        <v>1140</v>
      </c>
      <c r="C6048" s="10" t="s">
        <v>24095</v>
      </c>
      <c r="D6048" s="10" t="s">
        <v>24600</v>
      </c>
      <c r="E6048" s="11" t="s">
        <v>24601</v>
      </c>
      <c r="F6048" s="10" t="s">
        <v>24602</v>
      </c>
      <c r="G6048" s="10" t="s">
        <v>24603</v>
      </c>
      <c r="H6048" s="13" t="s">
        <v>125</v>
      </c>
      <c r="I6048" s="10" t="s">
        <v>23</v>
      </c>
      <c r="J6048" s="10" t="s">
        <v>23</v>
      </c>
      <c r="K6048" s="10"/>
      <c r="L6048" s="10" t="s">
        <v>24600</v>
      </c>
      <c r="M6048" s="10"/>
      <c r="N6048" s="10"/>
      <c r="O6048" s="10"/>
      <c r="P6048" s="10"/>
      <c r="Q6048" s="10"/>
      <c r="R6048" s="14"/>
      <c r="S6048" s="8"/>
      <c r="T6048" s="8"/>
    </row>
    <row r="6049" spans="1:20" ht="15.75" customHeight="1">
      <c r="A6049" s="8">
        <v>2018</v>
      </c>
      <c r="B6049" s="9">
        <v>1140</v>
      </c>
      <c r="C6049" s="10" t="s">
        <v>24095</v>
      </c>
      <c r="D6049" s="10" t="s">
        <v>819</v>
      </c>
      <c r="E6049" s="11" t="s">
        <v>24604</v>
      </c>
      <c r="F6049" s="10" t="s">
        <v>10788</v>
      </c>
      <c r="G6049" s="10" t="s">
        <v>24605</v>
      </c>
      <c r="H6049" s="13" t="s">
        <v>149</v>
      </c>
      <c r="I6049" s="10" t="s">
        <v>23</v>
      </c>
      <c r="J6049" s="10" t="s">
        <v>24</v>
      </c>
      <c r="K6049" s="10"/>
      <c r="L6049" s="10" t="s">
        <v>24606</v>
      </c>
      <c r="M6049" s="10"/>
      <c r="N6049" s="10"/>
      <c r="O6049" s="10"/>
      <c r="P6049" s="10"/>
      <c r="Q6049" s="10"/>
      <c r="R6049" s="14"/>
      <c r="S6049" s="8"/>
      <c r="T6049" s="8"/>
    </row>
    <row r="6050" spans="1:20" ht="15.75" customHeight="1">
      <c r="A6050" s="8">
        <v>2018</v>
      </c>
      <c r="B6050" s="9">
        <v>1140</v>
      </c>
      <c r="C6050" s="10" t="s">
        <v>24095</v>
      </c>
      <c r="D6050" s="10" t="s">
        <v>24607</v>
      </c>
      <c r="E6050" s="11" t="s">
        <v>24608</v>
      </c>
      <c r="F6050" s="10" t="s">
        <v>1139</v>
      </c>
      <c r="G6050" s="10" t="s">
        <v>24609</v>
      </c>
      <c r="H6050" s="13" t="s">
        <v>149</v>
      </c>
      <c r="I6050" s="10" t="s">
        <v>23</v>
      </c>
      <c r="J6050" s="10" t="s">
        <v>23</v>
      </c>
      <c r="K6050" s="10"/>
      <c r="L6050" s="10" t="s">
        <v>24610</v>
      </c>
      <c r="M6050" s="10"/>
      <c r="N6050" s="10"/>
      <c r="O6050" s="10"/>
      <c r="P6050" s="10"/>
      <c r="Q6050" s="10"/>
      <c r="R6050" s="14"/>
      <c r="S6050" s="8"/>
      <c r="T6050" s="8"/>
    </row>
    <row r="6051" spans="1:20" ht="15.75" customHeight="1">
      <c r="A6051" s="8">
        <v>2018</v>
      </c>
      <c r="B6051" s="9">
        <v>1140</v>
      </c>
      <c r="C6051" s="10" t="s">
        <v>24095</v>
      </c>
      <c r="D6051" s="10" t="s">
        <v>24611</v>
      </c>
      <c r="E6051" s="11" t="s">
        <v>24612</v>
      </c>
      <c r="F6051" s="10" t="s">
        <v>1139</v>
      </c>
      <c r="G6051" s="10" t="s">
        <v>24613</v>
      </c>
      <c r="H6051" s="13" t="s">
        <v>2977</v>
      </c>
      <c r="I6051" s="10" t="s">
        <v>24</v>
      </c>
      <c r="J6051" s="10" t="s">
        <v>24</v>
      </c>
      <c r="K6051" s="10"/>
      <c r="L6051" s="10" t="s">
        <v>24614</v>
      </c>
      <c r="M6051" s="10"/>
      <c r="N6051" s="10"/>
      <c r="O6051" s="10"/>
      <c r="P6051" s="10"/>
      <c r="Q6051" s="10"/>
      <c r="R6051" s="14"/>
      <c r="S6051" s="8"/>
      <c r="T6051" s="8"/>
    </row>
    <row r="6052" spans="1:20" ht="15.75" customHeight="1">
      <c r="A6052" s="8">
        <v>2018</v>
      </c>
      <c r="B6052" s="9">
        <v>1140</v>
      </c>
      <c r="C6052" s="10" t="s">
        <v>24095</v>
      </c>
      <c r="D6052" s="10" t="s">
        <v>894</v>
      </c>
      <c r="E6052" s="11" t="s">
        <v>24615</v>
      </c>
      <c r="F6052" s="10" t="s">
        <v>1139</v>
      </c>
      <c r="G6052" s="10" t="s">
        <v>24616</v>
      </c>
      <c r="H6052" s="13" t="s">
        <v>619</v>
      </c>
      <c r="I6052" s="10" t="s">
        <v>23</v>
      </c>
      <c r="J6052" s="10" t="s">
        <v>23</v>
      </c>
      <c r="K6052" s="10"/>
      <c r="L6052" s="10" t="s">
        <v>24617</v>
      </c>
      <c r="M6052" s="10"/>
      <c r="N6052" s="10"/>
      <c r="O6052" s="10"/>
      <c r="P6052" s="10"/>
      <c r="Q6052" s="10"/>
      <c r="R6052" s="14"/>
      <c r="S6052" s="8"/>
      <c r="T6052" s="8"/>
    </row>
    <row r="6053" spans="1:20" ht="15.75" customHeight="1">
      <c r="A6053" s="8">
        <v>2018</v>
      </c>
      <c r="B6053" s="9">
        <v>1140</v>
      </c>
      <c r="C6053" s="10" t="s">
        <v>24095</v>
      </c>
      <c r="D6053" s="10" t="s">
        <v>24397</v>
      </c>
      <c r="E6053" s="11" t="s">
        <v>24618</v>
      </c>
      <c r="F6053" s="10" t="s">
        <v>24619</v>
      </c>
      <c r="G6053" s="10" t="s">
        <v>24620</v>
      </c>
      <c r="H6053" s="13" t="s">
        <v>555</v>
      </c>
      <c r="I6053" s="10" t="s">
        <v>23</v>
      </c>
      <c r="J6053" s="10" t="s">
        <v>23</v>
      </c>
      <c r="K6053" s="10"/>
      <c r="L6053" s="10" t="s">
        <v>24621</v>
      </c>
      <c r="M6053" s="10"/>
      <c r="N6053" s="10"/>
      <c r="O6053" s="10"/>
      <c r="P6053" s="10"/>
      <c r="Q6053" s="10"/>
      <c r="R6053" s="14"/>
      <c r="S6053" s="8"/>
      <c r="T6053" s="8"/>
    </row>
    <row r="6054" spans="1:20" ht="15.75" customHeight="1">
      <c r="A6054" s="8">
        <v>2018</v>
      </c>
      <c r="B6054" s="9">
        <v>1140</v>
      </c>
      <c r="C6054" s="10" t="s">
        <v>24095</v>
      </c>
      <c r="D6054" s="10" t="s">
        <v>24622</v>
      </c>
      <c r="E6054" s="11" t="s">
        <v>24623</v>
      </c>
      <c r="F6054" s="10" t="s">
        <v>24624</v>
      </c>
      <c r="G6054" s="10" t="s">
        <v>24625</v>
      </c>
      <c r="H6054" s="13" t="s">
        <v>149</v>
      </c>
      <c r="I6054" s="10" t="s">
        <v>23</v>
      </c>
      <c r="J6054" s="10" t="s">
        <v>23</v>
      </c>
      <c r="K6054" s="10"/>
      <c r="L6054" s="10" t="s">
        <v>24319</v>
      </c>
      <c r="M6054" s="10"/>
      <c r="N6054" s="10"/>
      <c r="O6054" s="10"/>
      <c r="P6054" s="10"/>
      <c r="Q6054" s="10"/>
      <c r="R6054" s="14"/>
      <c r="S6054" s="8"/>
      <c r="T6054" s="8"/>
    </row>
    <row r="6055" spans="1:20" ht="15.75" customHeight="1">
      <c r="A6055" s="8">
        <v>2018</v>
      </c>
      <c r="B6055" s="9">
        <v>1140</v>
      </c>
      <c r="C6055" s="10" t="s">
        <v>24095</v>
      </c>
      <c r="D6055" s="10" t="s">
        <v>24626</v>
      </c>
      <c r="E6055" s="11" t="s">
        <v>24627</v>
      </c>
      <c r="F6055" s="10" t="s">
        <v>1139</v>
      </c>
      <c r="G6055" s="10" t="s">
        <v>24628</v>
      </c>
      <c r="H6055" s="13" t="s">
        <v>24629</v>
      </c>
      <c r="I6055" s="10" t="s">
        <v>24</v>
      </c>
      <c r="J6055" s="10" t="s">
        <v>23</v>
      </c>
      <c r="K6055" s="10"/>
      <c r="L6055" s="10" t="s">
        <v>24630</v>
      </c>
      <c r="M6055" s="10"/>
      <c r="N6055" s="10"/>
      <c r="O6055" s="10"/>
      <c r="P6055" s="10"/>
      <c r="Q6055" s="10"/>
      <c r="R6055" s="14" t="s">
        <v>72</v>
      </c>
      <c r="S6055" s="8"/>
      <c r="T6055" s="8"/>
    </row>
    <row r="6056" spans="1:20" ht="15.75" customHeight="1">
      <c r="A6056" s="8">
        <v>2018</v>
      </c>
      <c r="B6056" s="9">
        <v>1140</v>
      </c>
      <c r="C6056" s="10" t="s">
        <v>24095</v>
      </c>
      <c r="D6056" s="10" t="s">
        <v>819</v>
      </c>
      <c r="E6056" s="11" t="s">
        <v>24631</v>
      </c>
      <c r="F6056" s="10" t="s">
        <v>24632</v>
      </c>
      <c r="G6056" s="10" t="s">
        <v>24633</v>
      </c>
      <c r="H6056" s="13" t="s">
        <v>2977</v>
      </c>
      <c r="I6056" s="10" t="s">
        <v>24</v>
      </c>
      <c r="J6056" s="10" t="s">
        <v>23</v>
      </c>
      <c r="K6056" s="10"/>
      <c r="L6056" s="10" t="s">
        <v>24634</v>
      </c>
      <c r="M6056" s="10"/>
      <c r="N6056" s="10"/>
      <c r="O6056" s="10"/>
      <c r="P6056" s="10"/>
      <c r="Q6056" s="10"/>
      <c r="R6056" s="14"/>
      <c r="S6056" s="8"/>
      <c r="T6056" s="8"/>
    </row>
    <row r="6057" spans="1:20" ht="15.75" customHeight="1">
      <c r="A6057" s="8">
        <v>2018</v>
      </c>
      <c r="B6057" s="9">
        <v>1140</v>
      </c>
      <c r="C6057" s="10" t="s">
        <v>24095</v>
      </c>
      <c r="D6057" s="10" t="s">
        <v>24635</v>
      </c>
      <c r="E6057" s="11" t="s">
        <v>24636</v>
      </c>
      <c r="F6057" s="111">
        <v>29654</v>
      </c>
      <c r="G6057" s="10" t="s">
        <v>24637</v>
      </c>
      <c r="H6057" s="13" t="s">
        <v>24638</v>
      </c>
      <c r="I6057" s="10" t="s">
        <v>24</v>
      </c>
      <c r="J6057" s="10" t="s">
        <v>23</v>
      </c>
      <c r="K6057" s="10"/>
      <c r="L6057" s="10" t="s">
        <v>24639</v>
      </c>
      <c r="M6057" s="10"/>
      <c r="N6057" s="10"/>
      <c r="O6057" s="10"/>
      <c r="P6057" s="10"/>
      <c r="Q6057" s="10"/>
      <c r="R6057" s="14" t="s">
        <v>72</v>
      </c>
      <c r="S6057" s="8"/>
      <c r="T6057" s="8"/>
    </row>
    <row r="6058" spans="1:20" ht="15.75" customHeight="1">
      <c r="A6058" s="8">
        <v>2018</v>
      </c>
      <c r="B6058" s="9">
        <v>1140</v>
      </c>
      <c r="C6058" s="10" t="s">
        <v>24095</v>
      </c>
      <c r="D6058" s="10" t="s">
        <v>24640</v>
      </c>
      <c r="E6058" s="11" t="s">
        <v>24641</v>
      </c>
      <c r="F6058" s="144">
        <v>38108</v>
      </c>
      <c r="G6058" s="10" t="s">
        <v>24642</v>
      </c>
      <c r="H6058" s="13" t="s">
        <v>393</v>
      </c>
      <c r="I6058" s="10" t="s">
        <v>692</v>
      </c>
      <c r="J6058" s="10" t="s">
        <v>692</v>
      </c>
      <c r="K6058" s="10"/>
      <c r="L6058" s="10" t="s">
        <v>24643</v>
      </c>
      <c r="M6058" s="10"/>
      <c r="N6058" s="10"/>
      <c r="O6058" s="10"/>
      <c r="P6058" s="10"/>
      <c r="Q6058" s="10"/>
      <c r="R6058" s="14" t="s">
        <v>64</v>
      </c>
      <c r="S6058" s="8"/>
      <c r="T6058" s="8"/>
    </row>
    <row r="6059" spans="1:20" ht="15.75" customHeight="1">
      <c r="A6059" s="8">
        <v>2018</v>
      </c>
      <c r="B6059" s="9">
        <v>1140</v>
      </c>
      <c r="C6059" s="10" t="s">
        <v>24095</v>
      </c>
      <c r="D6059" s="10" t="s">
        <v>24622</v>
      </c>
      <c r="E6059" s="11" t="s">
        <v>24644</v>
      </c>
      <c r="F6059" s="111">
        <v>27583</v>
      </c>
      <c r="G6059" s="10" t="s">
        <v>24645</v>
      </c>
      <c r="H6059" s="13" t="s">
        <v>149</v>
      </c>
      <c r="I6059" s="10" t="s">
        <v>23</v>
      </c>
      <c r="J6059" s="10" t="s">
        <v>24</v>
      </c>
      <c r="K6059" s="10"/>
      <c r="L6059" s="10" t="s">
        <v>24646</v>
      </c>
      <c r="M6059" s="10"/>
      <c r="N6059" s="10"/>
      <c r="O6059" s="10"/>
      <c r="P6059" s="10"/>
      <c r="Q6059" s="10"/>
      <c r="R6059" s="14"/>
      <c r="S6059" s="8"/>
      <c r="T6059" s="8"/>
    </row>
    <row r="6060" spans="1:20" ht="15.75" customHeight="1">
      <c r="A6060" s="8">
        <v>2018</v>
      </c>
      <c r="B6060" s="9">
        <v>1140</v>
      </c>
      <c r="C6060" s="10" t="s">
        <v>24095</v>
      </c>
      <c r="D6060" s="10" t="s">
        <v>24647</v>
      </c>
      <c r="E6060" s="11" t="s">
        <v>24648</v>
      </c>
      <c r="F6060" s="144">
        <v>43405</v>
      </c>
      <c r="G6060" s="10" t="s">
        <v>24649</v>
      </c>
      <c r="H6060" s="13" t="s">
        <v>149</v>
      </c>
      <c r="I6060" s="10" t="s">
        <v>23</v>
      </c>
      <c r="J6060" s="10" t="s">
        <v>24</v>
      </c>
      <c r="K6060" s="10"/>
      <c r="L6060" s="10" t="s">
        <v>24650</v>
      </c>
      <c r="M6060" s="10"/>
      <c r="N6060" s="10"/>
      <c r="O6060" s="10"/>
      <c r="P6060" s="10"/>
      <c r="Q6060" s="10"/>
      <c r="R6060" s="14"/>
      <c r="S6060" s="8"/>
      <c r="T6060" s="8"/>
    </row>
    <row r="6061" spans="1:20" ht="15.75" customHeight="1">
      <c r="A6061" s="8">
        <v>2018</v>
      </c>
      <c r="B6061" s="9">
        <v>1140</v>
      </c>
      <c r="C6061" s="10" t="s">
        <v>24095</v>
      </c>
      <c r="D6061" s="10" t="s">
        <v>24651</v>
      </c>
      <c r="E6061" s="11" t="s">
        <v>24652</v>
      </c>
      <c r="F6061" s="10" t="s">
        <v>15957</v>
      </c>
      <c r="G6061" s="10" t="s">
        <v>24653</v>
      </c>
      <c r="H6061" s="13" t="s">
        <v>149</v>
      </c>
      <c r="I6061" s="10" t="s">
        <v>23</v>
      </c>
      <c r="J6061" s="10" t="s">
        <v>23</v>
      </c>
      <c r="K6061" s="10"/>
      <c r="L6061" s="10" t="s">
        <v>24654</v>
      </c>
      <c r="M6061" s="10"/>
      <c r="N6061" s="10"/>
      <c r="O6061" s="10"/>
      <c r="P6061" s="10"/>
      <c r="Q6061" s="10"/>
      <c r="R6061" s="14"/>
      <c r="S6061" s="8"/>
      <c r="T6061" s="8"/>
    </row>
    <row r="6062" spans="1:20" ht="15.75" customHeight="1">
      <c r="A6062" s="8">
        <v>2018</v>
      </c>
      <c r="B6062" s="9">
        <v>1140</v>
      </c>
      <c r="C6062" s="10" t="s">
        <v>24095</v>
      </c>
      <c r="D6062" s="10" t="s">
        <v>24655</v>
      </c>
      <c r="E6062" s="11" t="s">
        <v>24656</v>
      </c>
      <c r="F6062" s="10">
        <v>1952</v>
      </c>
      <c r="G6062" s="10" t="s">
        <v>24657</v>
      </c>
      <c r="H6062" s="13" t="s">
        <v>393</v>
      </c>
      <c r="I6062" s="10" t="s">
        <v>24</v>
      </c>
      <c r="J6062" s="10" t="s">
        <v>23</v>
      </c>
      <c r="K6062" s="10"/>
      <c r="L6062" s="10" t="s">
        <v>24658</v>
      </c>
      <c r="M6062" s="10"/>
      <c r="N6062" s="10"/>
      <c r="O6062" s="10"/>
      <c r="P6062" s="10"/>
      <c r="Q6062" s="10"/>
      <c r="R6062" s="14" t="s">
        <v>64</v>
      </c>
      <c r="S6062" s="8"/>
      <c r="T6062" s="8"/>
    </row>
    <row r="6063" spans="1:20" ht="15.75" customHeight="1">
      <c r="A6063" s="8">
        <v>2018</v>
      </c>
      <c r="B6063" s="9">
        <v>1140</v>
      </c>
      <c r="C6063" s="10" t="s">
        <v>24095</v>
      </c>
      <c r="D6063" s="10" t="s">
        <v>24659</v>
      </c>
      <c r="E6063" s="11" t="s">
        <v>24660</v>
      </c>
      <c r="F6063" s="10">
        <v>1973</v>
      </c>
      <c r="G6063" s="10" t="s">
        <v>24661</v>
      </c>
      <c r="H6063" s="13" t="s">
        <v>24662</v>
      </c>
      <c r="I6063" s="10" t="s">
        <v>23</v>
      </c>
      <c r="J6063" s="10" t="s">
        <v>23</v>
      </c>
      <c r="K6063" s="10"/>
      <c r="L6063" s="10" t="s">
        <v>24663</v>
      </c>
      <c r="M6063" s="10"/>
      <c r="N6063" s="10"/>
      <c r="O6063" s="10"/>
      <c r="P6063" s="10"/>
      <c r="Q6063" s="10"/>
      <c r="R6063" s="14"/>
      <c r="S6063" s="8"/>
      <c r="T6063" s="8"/>
    </row>
    <row r="6064" spans="1:20" ht="15.75" customHeight="1">
      <c r="A6064" s="8">
        <v>2018</v>
      </c>
      <c r="B6064" s="9">
        <v>1140</v>
      </c>
      <c r="C6064" s="10" t="s">
        <v>24095</v>
      </c>
      <c r="D6064" s="10" t="s">
        <v>819</v>
      </c>
      <c r="E6064" s="11" t="s">
        <v>24664</v>
      </c>
      <c r="F6064" s="10" t="s">
        <v>24165</v>
      </c>
      <c r="G6064" s="10" t="s">
        <v>24665</v>
      </c>
      <c r="H6064" s="13" t="s">
        <v>393</v>
      </c>
      <c r="I6064" s="10" t="s">
        <v>23</v>
      </c>
      <c r="J6064" s="10" t="s">
        <v>23</v>
      </c>
      <c r="K6064" s="10"/>
      <c r="L6064" s="10" t="s">
        <v>24666</v>
      </c>
      <c r="M6064" s="10"/>
      <c r="N6064" s="10"/>
      <c r="O6064" s="10"/>
      <c r="P6064" s="10"/>
      <c r="Q6064" s="10"/>
      <c r="R6064" s="14"/>
      <c r="S6064" s="8"/>
      <c r="T6064" s="8"/>
    </row>
    <row r="6065" spans="1:20" ht="15.75" customHeight="1">
      <c r="A6065" s="8">
        <v>2018</v>
      </c>
      <c r="B6065" s="9">
        <v>1140</v>
      </c>
      <c r="C6065" s="10" t="s">
        <v>24095</v>
      </c>
      <c r="D6065" s="10" t="s">
        <v>24667</v>
      </c>
      <c r="E6065" s="11" t="s">
        <v>24668</v>
      </c>
      <c r="F6065" s="10">
        <v>1991</v>
      </c>
      <c r="G6065" s="10" t="s">
        <v>24669</v>
      </c>
      <c r="H6065" s="13" t="s">
        <v>125</v>
      </c>
      <c r="I6065" s="10" t="s">
        <v>23</v>
      </c>
      <c r="J6065" s="10" t="s">
        <v>23</v>
      </c>
      <c r="K6065" s="10"/>
      <c r="L6065" s="10" t="s">
        <v>24670</v>
      </c>
      <c r="M6065" s="10"/>
      <c r="N6065" s="10"/>
      <c r="O6065" s="10"/>
      <c r="P6065" s="10"/>
      <c r="Q6065" s="10"/>
      <c r="R6065" s="14" t="s">
        <v>72</v>
      </c>
      <c r="S6065" s="8"/>
      <c r="T6065" s="8"/>
    </row>
    <row r="6066" spans="1:20" ht="15.75" customHeight="1">
      <c r="A6066" s="8">
        <v>2018</v>
      </c>
      <c r="B6066" s="9">
        <v>1140</v>
      </c>
      <c r="C6066" s="10" t="s">
        <v>24095</v>
      </c>
      <c r="D6066" s="10" t="s">
        <v>24223</v>
      </c>
      <c r="E6066" s="11" t="s">
        <v>24671</v>
      </c>
      <c r="F6066" s="10">
        <v>1995</v>
      </c>
      <c r="G6066" s="10" t="s">
        <v>24672</v>
      </c>
      <c r="H6066" s="13" t="s">
        <v>393</v>
      </c>
      <c r="I6066" s="10" t="s">
        <v>23</v>
      </c>
      <c r="J6066" s="10" t="s">
        <v>24</v>
      </c>
      <c r="K6066" s="10"/>
      <c r="L6066" s="10" t="s">
        <v>24673</v>
      </c>
      <c r="M6066" s="10"/>
      <c r="N6066" s="10"/>
      <c r="O6066" s="10"/>
      <c r="P6066" s="10"/>
      <c r="Q6066" s="10"/>
      <c r="R6066" s="14"/>
      <c r="S6066" s="8"/>
      <c r="T6066" s="8"/>
    </row>
    <row r="6067" spans="1:20" ht="15.75" customHeight="1">
      <c r="A6067" s="8">
        <v>2018</v>
      </c>
      <c r="B6067" s="9">
        <v>1140</v>
      </c>
      <c r="C6067" s="10" t="s">
        <v>24095</v>
      </c>
      <c r="D6067" s="10" t="s">
        <v>24674</v>
      </c>
      <c r="E6067" s="11" t="s">
        <v>24675</v>
      </c>
      <c r="F6067" s="10">
        <v>2003</v>
      </c>
      <c r="G6067" s="10" t="s">
        <v>24676</v>
      </c>
      <c r="H6067" s="13" t="s">
        <v>845</v>
      </c>
      <c r="I6067" s="10" t="s">
        <v>23</v>
      </c>
      <c r="J6067" s="10" t="s">
        <v>23</v>
      </c>
      <c r="K6067" s="10"/>
      <c r="L6067" s="10" t="s">
        <v>24677</v>
      </c>
      <c r="M6067" s="10"/>
      <c r="N6067" s="10"/>
      <c r="O6067" s="10"/>
      <c r="P6067" s="10"/>
      <c r="Q6067" s="10"/>
      <c r="R6067" s="14" t="s">
        <v>64</v>
      </c>
      <c r="S6067" s="8"/>
      <c r="T6067" s="8"/>
    </row>
    <row r="6068" spans="1:20" ht="15.75" customHeight="1">
      <c r="A6068" s="8">
        <v>2018</v>
      </c>
      <c r="B6068" s="9">
        <v>1140</v>
      </c>
      <c r="C6068" s="10" t="s">
        <v>24095</v>
      </c>
      <c r="D6068" s="10" t="s">
        <v>819</v>
      </c>
      <c r="E6068" s="11" t="s">
        <v>24678</v>
      </c>
      <c r="F6068" s="10" t="s">
        <v>24240</v>
      </c>
      <c r="G6068" s="10" t="s">
        <v>24679</v>
      </c>
      <c r="H6068" s="13" t="s">
        <v>149</v>
      </c>
      <c r="I6068" s="10" t="s">
        <v>23</v>
      </c>
      <c r="J6068" s="10" t="s">
        <v>23</v>
      </c>
      <c r="K6068" s="10"/>
      <c r="L6068" s="10" t="s">
        <v>24680</v>
      </c>
      <c r="M6068" s="10"/>
      <c r="N6068" s="10"/>
      <c r="O6068" s="10"/>
      <c r="P6068" s="10"/>
      <c r="Q6068" s="10"/>
      <c r="R6068" s="14"/>
      <c r="S6068" s="8"/>
      <c r="T6068" s="8"/>
    </row>
    <row r="6069" spans="1:20" ht="15.75" customHeight="1">
      <c r="A6069" s="8">
        <v>2018</v>
      </c>
      <c r="B6069" s="9">
        <v>1140</v>
      </c>
      <c r="C6069" s="10" t="s">
        <v>24095</v>
      </c>
      <c r="D6069" s="10" t="s">
        <v>24681</v>
      </c>
      <c r="E6069" s="11" t="s">
        <v>24682</v>
      </c>
      <c r="F6069" s="10">
        <v>2007</v>
      </c>
      <c r="G6069" s="10" t="s">
        <v>24683</v>
      </c>
      <c r="H6069" s="13" t="s">
        <v>555</v>
      </c>
      <c r="I6069" s="10" t="s">
        <v>23</v>
      </c>
      <c r="J6069" s="10" t="s">
        <v>24</v>
      </c>
      <c r="K6069" s="10"/>
      <c r="L6069" s="10" t="s">
        <v>24684</v>
      </c>
      <c r="M6069" s="10"/>
      <c r="N6069" s="10"/>
      <c r="O6069" s="10"/>
      <c r="P6069" s="10"/>
      <c r="Q6069" s="10"/>
      <c r="R6069" s="14"/>
      <c r="S6069" s="8"/>
      <c r="T6069" s="8"/>
    </row>
    <row r="6070" spans="1:20" ht="15.75" customHeight="1">
      <c r="A6070" s="8">
        <v>2018</v>
      </c>
      <c r="B6070" s="9">
        <v>1140</v>
      </c>
      <c r="C6070" s="10" t="s">
        <v>24095</v>
      </c>
      <c r="D6070" s="10" t="s">
        <v>24685</v>
      </c>
      <c r="E6070" s="11" t="s">
        <v>24686</v>
      </c>
      <c r="F6070" s="10" t="s">
        <v>1139</v>
      </c>
      <c r="G6070" s="10" t="s">
        <v>24687</v>
      </c>
      <c r="H6070" s="13" t="s">
        <v>555</v>
      </c>
      <c r="I6070" s="10" t="s">
        <v>23</v>
      </c>
      <c r="J6070" s="10" t="s">
        <v>23</v>
      </c>
      <c r="K6070" s="10"/>
      <c r="L6070" s="10" t="s">
        <v>24688</v>
      </c>
      <c r="M6070" s="10"/>
      <c r="N6070" s="10"/>
      <c r="O6070" s="10"/>
      <c r="P6070" s="10"/>
      <c r="Q6070" s="10"/>
      <c r="R6070" s="14"/>
      <c r="S6070" s="8"/>
      <c r="T6070" s="8"/>
    </row>
    <row r="6071" spans="1:20" ht="15.75" customHeight="1">
      <c r="A6071" s="8">
        <v>2018</v>
      </c>
      <c r="B6071" s="9">
        <v>1140</v>
      </c>
      <c r="C6071" s="10" t="s">
        <v>24095</v>
      </c>
      <c r="D6071" s="10" t="s">
        <v>24689</v>
      </c>
      <c r="E6071" s="11" t="s">
        <v>24690</v>
      </c>
      <c r="F6071" s="111">
        <v>19156</v>
      </c>
      <c r="G6071" s="10" t="s">
        <v>24691</v>
      </c>
      <c r="H6071" s="13" t="s">
        <v>149</v>
      </c>
      <c r="I6071" s="10" t="s">
        <v>714</v>
      </c>
      <c r="J6071" s="10" t="s">
        <v>23</v>
      </c>
      <c r="K6071" s="10"/>
      <c r="L6071" s="10" t="s">
        <v>24692</v>
      </c>
      <c r="M6071" s="10"/>
      <c r="N6071" s="10"/>
      <c r="O6071" s="10"/>
      <c r="P6071" s="10"/>
      <c r="Q6071" s="10"/>
      <c r="R6071" s="14"/>
      <c r="S6071" s="8"/>
      <c r="T6071" s="8"/>
    </row>
    <row r="6072" spans="1:20" ht="15.75" customHeight="1">
      <c r="A6072" s="8">
        <v>2018</v>
      </c>
      <c r="B6072" s="9">
        <v>1140</v>
      </c>
      <c r="C6072" s="10" t="s">
        <v>24095</v>
      </c>
      <c r="D6072" s="10" t="s">
        <v>819</v>
      </c>
      <c r="E6072" s="11" t="s">
        <v>24693</v>
      </c>
      <c r="F6072" s="10" t="s">
        <v>24694</v>
      </c>
      <c r="G6072" s="10" t="s">
        <v>24695</v>
      </c>
      <c r="H6072" s="13" t="s">
        <v>149</v>
      </c>
      <c r="I6072" s="10" t="s">
        <v>23</v>
      </c>
      <c r="J6072" s="10" t="s">
        <v>23</v>
      </c>
      <c r="K6072" s="10"/>
      <c r="L6072" s="10" t="s">
        <v>24696</v>
      </c>
      <c r="M6072" s="10"/>
      <c r="N6072" s="10"/>
      <c r="O6072" s="10"/>
      <c r="P6072" s="10"/>
      <c r="Q6072" s="10"/>
      <c r="R6072" s="14" t="s">
        <v>64</v>
      </c>
      <c r="S6072" s="8"/>
      <c r="T6072" s="8"/>
    </row>
    <row r="6073" spans="1:20" ht="15.75" customHeight="1">
      <c r="A6073" s="8">
        <v>2018</v>
      </c>
      <c r="B6073" s="9">
        <v>1140</v>
      </c>
      <c r="C6073" s="10" t="s">
        <v>24095</v>
      </c>
      <c r="D6073" s="10" t="s">
        <v>24697</v>
      </c>
      <c r="E6073" s="11" t="s">
        <v>24698</v>
      </c>
      <c r="F6073" s="10" t="s">
        <v>1139</v>
      </c>
      <c r="G6073" s="10" t="s">
        <v>24699</v>
      </c>
      <c r="H6073" s="13" t="s">
        <v>24700</v>
      </c>
      <c r="I6073" s="10" t="s">
        <v>23</v>
      </c>
      <c r="J6073" s="10" t="s">
        <v>23</v>
      </c>
      <c r="K6073" s="10"/>
      <c r="L6073" s="10" t="s">
        <v>24701</v>
      </c>
      <c r="M6073" s="10"/>
      <c r="N6073" s="10"/>
      <c r="O6073" s="10"/>
      <c r="P6073" s="10"/>
      <c r="Q6073" s="10"/>
      <c r="R6073" s="14"/>
      <c r="S6073" s="8"/>
      <c r="T6073" s="8"/>
    </row>
    <row r="6074" spans="1:20" ht="15.75" customHeight="1">
      <c r="A6074" s="8">
        <v>2018</v>
      </c>
      <c r="B6074" s="9">
        <v>1140</v>
      </c>
      <c r="C6074" s="10" t="s">
        <v>24095</v>
      </c>
      <c r="D6074" s="10" t="s">
        <v>24125</v>
      </c>
      <c r="E6074" s="11" t="s">
        <v>24702</v>
      </c>
      <c r="F6074" s="10">
        <v>2004</v>
      </c>
      <c r="G6074" s="10" t="s">
        <v>24703</v>
      </c>
      <c r="H6074" s="13" t="s">
        <v>125</v>
      </c>
      <c r="I6074" s="10" t="s">
        <v>23</v>
      </c>
      <c r="J6074" s="10" t="s">
        <v>23</v>
      </c>
      <c r="K6074" s="10"/>
      <c r="L6074" s="10" t="s">
        <v>24704</v>
      </c>
      <c r="M6074" s="10"/>
      <c r="N6074" s="10"/>
      <c r="O6074" s="10"/>
      <c r="P6074" s="10"/>
      <c r="Q6074" s="10"/>
      <c r="R6074" s="14"/>
      <c r="S6074" s="8"/>
      <c r="T6074" s="8"/>
    </row>
    <row r="6075" spans="1:20" ht="15.75" customHeight="1">
      <c r="A6075" s="8">
        <v>2018</v>
      </c>
      <c r="B6075" s="9">
        <v>1140</v>
      </c>
      <c r="C6075" s="10" t="s">
        <v>24095</v>
      </c>
      <c r="D6075" s="10" t="s">
        <v>24705</v>
      </c>
      <c r="E6075" s="11" t="s">
        <v>24706</v>
      </c>
      <c r="F6075" s="10" t="s">
        <v>1139</v>
      </c>
      <c r="G6075" s="10" t="s">
        <v>24703</v>
      </c>
      <c r="H6075" s="13" t="s">
        <v>149</v>
      </c>
      <c r="I6075" s="10" t="s">
        <v>23</v>
      </c>
      <c r="J6075" s="10" t="s">
        <v>23</v>
      </c>
      <c r="K6075" s="10"/>
      <c r="L6075" s="10" t="s">
        <v>24707</v>
      </c>
      <c r="M6075" s="10"/>
      <c r="N6075" s="10"/>
      <c r="O6075" s="10"/>
      <c r="P6075" s="10"/>
      <c r="Q6075" s="10"/>
      <c r="R6075" s="14"/>
      <c r="S6075" s="8"/>
      <c r="T6075" s="8"/>
    </row>
    <row r="6076" spans="1:20" ht="15.75" customHeight="1">
      <c r="A6076" s="8">
        <v>2018</v>
      </c>
      <c r="B6076" s="9">
        <v>1140</v>
      </c>
      <c r="C6076" s="10" t="s">
        <v>24095</v>
      </c>
      <c r="D6076" s="10" t="s">
        <v>24708</v>
      </c>
      <c r="E6076" s="11" t="s">
        <v>24709</v>
      </c>
      <c r="F6076" s="10">
        <v>1964</v>
      </c>
      <c r="G6076" s="10" t="s">
        <v>24710</v>
      </c>
      <c r="H6076" s="13" t="s">
        <v>149</v>
      </c>
      <c r="I6076" s="10" t="s">
        <v>23</v>
      </c>
      <c r="J6076" s="10" t="s">
        <v>23</v>
      </c>
      <c r="K6076" s="10"/>
      <c r="L6076" s="10" t="s">
        <v>24711</v>
      </c>
      <c r="M6076" s="10"/>
      <c r="N6076" s="10"/>
      <c r="O6076" s="10"/>
      <c r="P6076" s="10"/>
      <c r="Q6076" s="10"/>
      <c r="R6076" s="14"/>
      <c r="S6076" s="8"/>
      <c r="T6076" s="8"/>
    </row>
    <row r="6077" spans="1:20" ht="15.75" customHeight="1">
      <c r="A6077" s="8">
        <v>2018</v>
      </c>
      <c r="B6077" s="9">
        <v>1140</v>
      </c>
      <c r="C6077" s="10" t="s">
        <v>24095</v>
      </c>
      <c r="D6077" s="10" t="s">
        <v>24712</v>
      </c>
      <c r="E6077" s="11" t="s">
        <v>24713</v>
      </c>
      <c r="F6077" s="10" t="s">
        <v>24714</v>
      </c>
      <c r="G6077" s="10" t="s">
        <v>24715</v>
      </c>
      <c r="H6077" s="13" t="s">
        <v>168</v>
      </c>
      <c r="I6077" s="10" t="s">
        <v>23</v>
      </c>
      <c r="J6077" s="10" t="s">
        <v>23</v>
      </c>
      <c r="K6077" s="10"/>
      <c r="L6077" s="10" t="s">
        <v>24716</v>
      </c>
      <c r="M6077" s="10"/>
      <c r="N6077" s="10"/>
      <c r="O6077" s="10"/>
      <c r="P6077" s="10"/>
      <c r="Q6077" s="10"/>
      <c r="R6077" s="14"/>
      <c r="S6077" s="8"/>
      <c r="T6077" s="8"/>
    </row>
    <row r="6078" spans="1:20" ht="15.75" customHeight="1">
      <c r="A6078" s="8">
        <v>2018</v>
      </c>
      <c r="B6078" s="9">
        <v>1140</v>
      </c>
      <c r="C6078" s="10" t="s">
        <v>24095</v>
      </c>
      <c r="D6078" s="10" t="s">
        <v>819</v>
      </c>
      <c r="E6078" s="11" t="s">
        <v>24717</v>
      </c>
      <c r="F6078" s="10" t="s">
        <v>1139</v>
      </c>
      <c r="G6078" s="10" t="s">
        <v>24718</v>
      </c>
      <c r="H6078" s="13" t="s">
        <v>113</v>
      </c>
      <c r="I6078" s="10" t="s">
        <v>23</v>
      </c>
      <c r="J6078" s="10" t="s">
        <v>23</v>
      </c>
      <c r="K6078" s="10"/>
      <c r="L6078" s="10" t="s">
        <v>24719</v>
      </c>
      <c r="M6078" s="10"/>
      <c r="N6078" s="10"/>
      <c r="O6078" s="10"/>
      <c r="P6078" s="10"/>
      <c r="Q6078" s="10"/>
      <c r="R6078" s="14"/>
      <c r="S6078" s="8"/>
      <c r="T6078" s="8"/>
    </row>
    <row r="6079" spans="1:20" ht="15.75" customHeight="1">
      <c r="A6079" s="8">
        <v>2018</v>
      </c>
      <c r="B6079" s="9">
        <v>1140</v>
      </c>
      <c r="C6079" s="10" t="s">
        <v>24095</v>
      </c>
      <c r="D6079" s="10" t="s">
        <v>24720</v>
      </c>
      <c r="E6079" s="11" t="s">
        <v>24721</v>
      </c>
      <c r="F6079" s="10" t="s">
        <v>24722</v>
      </c>
      <c r="G6079" s="10" t="s">
        <v>24723</v>
      </c>
      <c r="H6079" s="13" t="s">
        <v>113</v>
      </c>
      <c r="I6079" s="10" t="s">
        <v>23</v>
      </c>
      <c r="J6079" s="10" t="s">
        <v>23</v>
      </c>
      <c r="K6079" s="10"/>
      <c r="L6079" s="10" t="s">
        <v>24724</v>
      </c>
      <c r="M6079" s="10"/>
      <c r="N6079" s="10"/>
      <c r="O6079" s="10"/>
      <c r="P6079" s="10"/>
      <c r="Q6079" s="10"/>
      <c r="R6079" s="14"/>
      <c r="S6079" s="8"/>
      <c r="T6079" s="8"/>
    </row>
    <row r="6080" spans="1:20" ht="15.75" customHeight="1">
      <c r="A6080" s="8">
        <v>2018</v>
      </c>
      <c r="B6080" s="9">
        <v>1140</v>
      </c>
      <c r="C6080" s="10" t="s">
        <v>24095</v>
      </c>
      <c r="D6080" s="10" t="s">
        <v>24725</v>
      </c>
      <c r="E6080" s="11" t="s">
        <v>24726</v>
      </c>
      <c r="F6080" s="10" t="s">
        <v>1139</v>
      </c>
      <c r="G6080" s="10" t="s">
        <v>24727</v>
      </c>
      <c r="H6080" s="13" t="s">
        <v>8607</v>
      </c>
      <c r="I6080" s="10" t="s">
        <v>23</v>
      </c>
      <c r="J6080" s="10" t="s">
        <v>23</v>
      </c>
      <c r="K6080" s="10"/>
      <c r="L6080" s="10" t="s">
        <v>24728</v>
      </c>
      <c r="M6080" s="10"/>
      <c r="N6080" s="10"/>
      <c r="O6080" s="10"/>
      <c r="P6080" s="10"/>
      <c r="Q6080" s="10"/>
      <c r="R6080" s="14" t="s">
        <v>64</v>
      </c>
      <c r="S6080" s="8"/>
      <c r="T6080" s="8"/>
    </row>
    <row r="6081" spans="1:20" ht="15.75" customHeight="1">
      <c r="A6081" s="8">
        <v>2018</v>
      </c>
      <c r="B6081" s="9">
        <v>1140</v>
      </c>
      <c r="C6081" s="10" t="s">
        <v>24095</v>
      </c>
      <c r="D6081" s="10" t="s">
        <v>24729</v>
      </c>
      <c r="E6081" s="11" t="s">
        <v>24730</v>
      </c>
      <c r="F6081" s="10">
        <v>1928</v>
      </c>
      <c r="G6081" s="10" t="s">
        <v>24731</v>
      </c>
      <c r="H6081" s="13" t="s">
        <v>149</v>
      </c>
      <c r="I6081" s="10" t="s">
        <v>23</v>
      </c>
      <c r="J6081" s="10" t="s">
        <v>23</v>
      </c>
      <c r="K6081" s="10"/>
      <c r="L6081" s="10" t="s">
        <v>24732</v>
      </c>
      <c r="M6081" s="10"/>
      <c r="N6081" s="10"/>
      <c r="O6081" s="10"/>
      <c r="P6081" s="10"/>
      <c r="Q6081" s="10"/>
      <c r="R6081" s="14"/>
      <c r="S6081" s="8"/>
      <c r="T6081" s="8"/>
    </row>
    <row r="6082" spans="1:20" ht="15.75" customHeight="1">
      <c r="A6082" s="8">
        <v>2018</v>
      </c>
      <c r="B6082" s="9">
        <v>1140</v>
      </c>
      <c r="C6082" s="10" t="s">
        <v>24095</v>
      </c>
      <c r="D6082" s="10" t="s">
        <v>24733</v>
      </c>
      <c r="E6082" s="11" t="s">
        <v>24734</v>
      </c>
      <c r="F6082" s="10" t="s">
        <v>1105</v>
      </c>
      <c r="G6082" s="10" t="s">
        <v>24735</v>
      </c>
      <c r="H6082" s="13" t="s">
        <v>149</v>
      </c>
      <c r="I6082" s="10" t="s">
        <v>23</v>
      </c>
      <c r="J6082" s="10" t="s">
        <v>23</v>
      </c>
      <c r="K6082" s="10"/>
      <c r="L6082" s="10" t="s">
        <v>24323</v>
      </c>
      <c r="M6082" s="10"/>
      <c r="N6082" s="10"/>
      <c r="O6082" s="10"/>
      <c r="P6082" s="10"/>
      <c r="Q6082" s="10"/>
      <c r="R6082" s="14"/>
      <c r="S6082" s="8"/>
      <c r="T6082" s="8"/>
    </row>
    <row r="6083" spans="1:20" ht="15.75" customHeight="1">
      <c r="A6083" s="8">
        <v>2018</v>
      </c>
      <c r="B6083" s="9">
        <v>1140</v>
      </c>
      <c r="C6083" s="10" t="s">
        <v>24095</v>
      </c>
      <c r="D6083" s="10" t="s">
        <v>24736</v>
      </c>
      <c r="E6083" s="11" t="s">
        <v>24737</v>
      </c>
      <c r="F6083" s="10" t="s">
        <v>1105</v>
      </c>
      <c r="G6083" s="10" t="s">
        <v>24738</v>
      </c>
      <c r="H6083" s="13" t="s">
        <v>168</v>
      </c>
      <c r="I6083" s="10" t="s">
        <v>23</v>
      </c>
      <c r="J6083" s="10" t="s">
        <v>23</v>
      </c>
      <c r="K6083" s="10"/>
      <c r="L6083" s="10" t="s">
        <v>24689</v>
      </c>
      <c r="M6083" s="10"/>
      <c r="N6083" s="10"/>
      <c r="O6083" s="10"/>
      <c r="P6083" s="10"/>
      <c r="Q6083" s="10"/>
      <c r="R6083" s="14"/>
      <c r="S6083" s="8"/>
      <c r="T6083" s="8"/>
    </row>
    <row r="6084" spans="1:20" ht="15.75" customHeight="1">
      <c r="A6084" s="8">
        <v>2018</v>
      </c>
      <c r="B6084" s="9">
        <v>1140</v>
      </c>
      <c r="C6084" s="10" t="s">
        <v>24095</v>
      </c>
      <c r="D6084" s="10" t="s">
        <v>24739</v>
      </c>
      <c r="E6084" s="11" t="s">
        <v>24740</v>
      </c>
      <c r="F6084" s="10" t="s">
        <v>1139</v>
      </c>
      <c r="G6084" s="10" t="s">
        <v>24741</v>
      </c>
      <c r="H6084" s="13" t="s">
        <v>33</v>
      </c>
      <c r="I6084" s="10" t="s">
        <v>23</v>
      </c>
      <c r="J6084" s="10" t="s">
        <v>23</v>
      </c>
      <c r="K6084" s="10"/>
      <c r="L6084" s="10" t="s">
        <v>24742</v>
      </c>
      <c r="M6084" s="10"/>
      <c r="N6084" s="10"/>
      <c r="O6084" s="10"/>
      <c r="P6084" s="10"/>
      <c r="Q6084" s="10"/>
      <c r="R6084" s="14"/>
      <c r="S6084" s="8"/>
      <c r="T6084" s="8"/>
    </row>
    <row r="6085" spans="1:20" ht="15.75" customHeight="1">
      <c r="A6085" s="8">
        <v>2018</v>
      </c>
      <c r="B6085" s="9">
        <v>1140</v>
      </c>
      <c r="C6085" s="10" t="s">
        <v>24095</v>
      </c>
      <c r="D6085" s="10" t="s">
        <v>24743</v>
      </c>
      <c r="E6085" s="11" t="s">
        <v>24744</v>
      </c>
      <c r="F6085" s="10" t="s">
        <v>1139</v>
      </c>
      <c r="G6085" s="10" t="s">
        <v>24745</v>
      </c>
      <c r="H6085" s="13" t="s">
        <v>33</v>
      </c>
      <c r="I6085" s="10" t="s">
        <v>23</v>
      </c>
      <c r="J6085" s="10" t="s">
        <v>23</v>
      </c>
      <c r="K6085" s="10"/>
      <c r="L6085" s="10" t="s">
        <v>24746</v>
      </c>
      <c r="M6085" s="10"/>
      <c r="N6085" s="10"/>
      <c r="O6085" s="10"/>
      <c r="P6085" s="10"/>
      <c r="Q6085" s="10"/>
      <c r="R6085" s="14"/>
      <c r="S6085" s="8"/>
      <c r="T6085" s="8"/>
    </row>
    <row r="6086" spans="1:20" ht="15.75" customHeight="1">
      <c r="A6086" s="8">
        <v>2018</v>
      </c>
      <c r="B6086" s="9">
        <v>1140</v>
      </c>
      <c r="C6086" s="10" t="s">
        <v>24095</v>
      </c>
      <c r="D6086" s="10" t="s">
        <v>24747</v>
      </c>
      <c r="E6086" s="11" t="s">
        <v>24748</v>
      </c>
      <c r="F6086" s="10" t="s">
        <v>1139</v>
      </c>
      <c r="G6086" s="10" t="s">
        <v>24749</v>
      </c>
      <c r="H6086" s="13" t="s">
        <v>24412</v>
      </c>
      <c r="I6086" s="10" t="s">
        <v>23</v>
      </c>
      <c r="J6086" s="10" t="s">
        <v>23</v>
      </c>
      <c r="K6086" s="10"/>
      <c r="L6086" s="10" t="s">
        <v>24750</v>
      </c>
      <c r="M6086" s="10"/>
      <c r="N6086" s="10"/>
      <c r="O6086" s="10"/>
      <c r="P6086" s="10"/>
      <c r="Q6086" s="10"/>
      <c r="R6086" s="14" t="s">
        <v>72</v>
      </c>
      <c r="S6086" s="8"/>
      <c r="T6086" s="8"/>
    </row>
    <row r="6087" spans="1:20" ht="15.75" customHeight="1">
      <c r="A6087" s="8">
        <v>2018</v>
      </c>
      <c r="B6087" s="9">
        <v>1140</v>
      </c>
      <c r="C6087" s="10" t="s">
        <v>24095</v>
      </c>
      <c r="D6087" s="10" t="s">
        <v>24751</v>
      </c>
      <c r="E6087" s="11" t="s">
        <v>24752</v>
      </c>
      <c r="F6087" s="10" t="s">
        <v>24753</v>
      </c>
      <c r="G6087" s="10" t="s">
        <v>24754</v>
      </c>
      <c r="H6087" s="13" t="s">
        <v>393</v>
      </c>
      <c r="I6087" s="10" t="s">
        <v>23</v>
      </c>
      <c r="J6087" s="10" t="s">
        <v>23</v>
      </c>
      <c r="K6087" s="10"/>
      <c r="L6087" s="10" t="s">
        <v>24755</v>
      </c>
      <c r="M6087" s="10"/>
      <c r="N6087" s="10"/>
      <c r="O6087" s="10"/>
      <c r="P6087" s="10"/>
      <c r="Q6087" s="10"/>
      <c r="R6087" s="14" t="s">
        <v>72</v>
      </c>
      <c r="S6087" s="8"/>
      <c r="T6087" s="8"/>
    </row>
    <row r="6088" spans="1:20" ht="15.75" customHeight="1">
      <c r="A6088" s="8">
        <v>2018</v>
      </c>
      <c r="B6088" s="135">
        <v>132</v>
      </c>
      <c r="C6088" s="68" t="s">
        <v>24756</v>
      </c>
      <c r="D6088" s="145" t="s">
        <v>24757</v>
      </c>
      <c r="E6088" s="11" t="s">
        <v>24758</v>
      </c>
      <c r="F6088" s="146">
        <v>7226</v>
      </c>
      <c r="G6088" s="20" t="s">
        <v>24759</v>
      </c>
      <c r="H6088" s="93" t="s">
        <v>149</v>
      </c>
      <c r="I6088" s="147" t="s">
        <v>24</v>
      </c>
      <c r="J6088" s="87" t="s">
        <v>24</v>
      </c>
      <c r="K6088" s="87"/>
      <c r="L6088" s="87"/>
      <c r="M6088" s="39" t="s">
        <v>24</v>
      </c>
      <c r="N6088" s="20"/>
      <c r="O6088" s="20"/>
      <c r="P6088" s="20"/>
      <c r="Q6088" s="20"/>
      <c r="R6088" s="20"/>
      <c r="S6088" s="148"/>
      <c r="T6088" s="148"/>
    </row>
    <row r="6089" spans="1:20" ht="15.75" customHeight="1">
      <c r="A6089" s="8">
        <v>2018</v>
      </c>
      <c r="B6089" s="135">
        <v>132</v>
      </c>
      <c r="C6089" s="68" t="s">
        <v>24756</v>
      </c>
      <c r="D6089" s="145" t="s">
        <v>24760</v>
      </c>
      <c r="E6089" s="11" t="s">
        <v>24761</v>
      </c>
      <c r="F6089" s="27" t="s">
        <v>809</v>
      </c>
      <c r="G6089" s="20" t="s">
        <v>24762</v>
      </c>
      <c r="H6089" s="93" t="s">
        <v>168</v>
      </c>
      <c r="I6089" s="147" t="s">
        <v>24</v>
      </c>
      <c r="J6089" s="87" t="s">
        <v>24</v>
      </c>
      <c r="K6089" s="87"/>
      <c r="L6089" s="87" t="s">
        <v>24763</v>
      </c>
      <c r="M6089" s="39" t="s">
        <v>24</v>
      </c>
      <c r="N6089" s="20"/>
      <c r="O6089" s="20"/>
      <c r="P6089" s="20"/>
      <c r="Q6089" s="20"/>
      <c r="R6089" s="20"/>
      <c r="S6089" s="148"/>
      <c r="T6089" s="148"/>
    </row>
    <row r="6090" spans="1:20" ht="15.75" customHeight="1">
      <c r="A6090" s="8">
        <v>2018</v>
      </c>
      <c r="B6090" s="135">
        <v>132</v>
      </c>
      <c r="C6090" s="68" t="s">
        <v>24756</v>
      </c>
      <c r="D6090" s="145" t="s">
        <v>24764</v>
      </c>
      <c r="E6090" s="11" t="s">
        <v>24765</v>
      </c>
      <c r="F6090" s="27" t="s">
        <v>4443</v>
      </c>
      <c r="G6090" s="20" t="s">
        <v>24766</v>
      </c>
      <c r="H6090" s="93" t="s">
        <v>24767</v>
      </c>
      <c r="I6090" s="147" t="s">
        <v>24</v>
      </c>
      <c r="J6090" s="87" t="s">
        <v>24</v>
      </c>
      <c r="K6090" s="87"/>
      <c r="L6090" s="87"/>
      <c r="M6090" s="39" t="s">
        <v>24</v>
      </c>
      <c r="N6090" s="20"/>
      <c r="O6090" s="20"/>
      <c r="P6090" s="20"/>
      <c r="Q6090" s="20"/>
      <c r="R6090" s="20"/>
      <c r="S6090" s="148"/>
      <c r="T6090" s="148"/>
    </row>
    <row r="6091" spans="1:20" ht="15.75" customHeight="1">
      <c r="A6091" s="8">
        <v>2018</v>
      </c>
      <c r="B6091" s="135">
        <v>132</v>
      </c>
      <c r="C6091" s="68" t="s">
        <v>24756</v>
      </c>
      <c r="D6091" s="145" t="s">
        <v>24768</v>
      </c>
      <c r="E6091" s="11" t="s">
        <v>24769</v>
      </c>
      <c r="F6091" s="27">
        <v>1936</v>
      </c>
      <c r="G6091" s="20" t="s">
        <v>24770</v>
      </c>
      <c r="H6091" s="93" t="s">
        <v>555</v>
      </c>
      <c r="I6091" s="147" t="s">
        <v>23</v>
      </c>
      <c r="J6091" s="87" t="s">
        <v>24</v>
      </c>
      <c r="K6091" s="87"/>
      <c r="L6091" s="87" t="s">
        <v>24771</v>
      </c>
      <c r="M6091" s="39" t="s">
        <v>24</v>
      </c>
      <c r="N6091" s="20"/>
      <c r="O6091" s="20"/>
      <c r="P6091" s="20"/>
      <c r="Q6091" s="20"/>
      <c r="R6091" s="20"/>
      <c r="S6091" s="148"/>
      <c r="T6091" s="148"/>
    </row>
    <row r="6092" spans="1:20" ht="15.75" customHeight="1">
      <c r="A6092" s="8">
        <v>2018</v>
      </c>
      <c r="B6092" s="135">
        <v>132</v>
      </c>
      <c r="C6092" s="68" t="s">
        <v>24756</v>
      </c>
      <c r="D6092" s="145" t="s">
        <v>24772</v>
      </c>
      <c r="E6092" s="11" t="s">
        <v>24773</v>
      </c>
      <c r="F6092" s="27" t="s">
        <v>24774</v>
      </c>
      <c r="G6092" s="20" t="s">
        <v>24775</v>
      </c>
      <c r="H6092" s="93" t="s">
        <v>46</v>
      </c>
      <c r="I6092" s="147" t="s">
        <v>23</v>
      </c>
      <c r="J6092" s="87" t="s">
        <v>23</v>
      </c>
      <c r="K6092" s="87"/>
      <c r="L6092" s="87" t="s">
        <v>656</v>
      </c>
      <c r="M6092" s="39" t="s">
        <v>24</v>
      </c>
      <c r="N6092" s="20"/>
      <c r="O6092" s="20"/>
      <c r="P6092" s="20"/>
      <c r="Q6092" s="20"/>
      <c r="R6092" s="20" t="s">
        <v>72</v>
      </c>
      <c r="S6092" s="148"/>
      <c r="T6092" s="148"/>
    </row>
    <row r="6093" spans="1:20" ht="15.75" customHeight="1">
      <c r="A6093" s="8">
        <v>2018</v>
      </c>
      <c r="B6093" s="135">
        <v>132</v>
      </c>
      <c r="C6093" s="68" t="s">
        <v>24756</v>
      </c>
      <c r="D6093" s="145" t="s">
        <v>24776</v>
      </c>
      <c r="E6093" s="11" t="s">
        <v>24777</v>
      </c>
      <c r="F6093" s="27" t="s">
        <v>1139</v>
      </c>
      <c r="G6093" s="20" t="s">
        <v>24778</v>
      </c>
      <c r="H6093" s="93" t="s">
        <v>46</v>
      </c>
      <c r="I6093" s="147" t="s">
        <v>24</v>
      </c>
      <c r="J6093" s="87" t="s">
        <v>23</v>
      </c>
      <c r="K6093" s="87"/>
      <c r="L6093" s="87" t="s">
        <v>24779</v>
      </c>
      <c r="M6093" s="39" t="s">
        <v>24</v>
      </c>
      <c r="N6093" s="20"/>
      <c r="O6093" s="20"/>
      <c r="P6093" s="20"/>
      <c r="Q6093" s="20"/>
      <c r="R6093" s="20" t="s">
        <v>72</v>
      </c>
      <c r="S6093" s="148"/>
      <c r="T6093" s="148"/>
    </row>
    <row r="6094" spans="1:20" ht="15.75" customHeight="1">
      <c r="A6094" s="8">
        <v>2018</v>
      </c>
      <c r="B6094" s="135">
        <v>132</v>
      </c>
      <c r="C6094" s="68" t="s">
        <v>24756</v>
      </c>
      <c r="D6094" s="145" t="s">
        <v>24780</v>
      </c>
      <c r="E6094" s="11" t="s">
        <v>24781</v>
      </c>
      <c r="F6094" s="27" t="s">
        <v>1139</v>
      </c>
      <c r="G6094" s="20" t="s">
        <v>24782</v>
      </c>
      <c r="H6094" s="93" t="s">
        <v>24783</v>
      </c>
      <c r="I6094" s="147" t="s">
        <v>23</v>
      </c>
      <c r="J6094" s="87" t="s">
        <v>24</v>
      </c>
      <c r="K6094" s="87"/>
      <c r="L6094" s="87" t="s">
        <v>24784</v>
      </c>
      <c r="M6094" s="39" t="s">
        <v>24</v>
      </c>
      <c r="N6094" s="20"/>
      <c r="O6094" s="20"/>
      <c r="P6094" s="20"/>
      <c r="Q6094" s="20"/>
      <c r="R6094" s="20"/>
      <c r="S6094" s="148"/>
      <c r="T6094" s="148"/>
    </row>
    <row r="6095" spans="1:20" ht="15.75" customHeight="1">
      <c r="A6095" s="8">
        <v>2018</v>
      </c>
      <c r="B6095" s="135">
        <v>132</v>
      </c>
      <c r="C6095" s="68" t="s">
        <v>24756</v>
      </c>
      <c r="D6095" s="145" t="s">
        <v>24785</v>
      </c>
      <c r="E6095" s="11" t="s">
        <v>24786</v>
      </c>
      <c r="F6095" s="27" t="s">
        <v>24787</v>
      </c>
      <c r="G6095" s="20" t="s">
        <v>24788</v>
      </c>
      <c r="H6095" s="93" t="s">
        <v>225</v>
      </c>
      <c r="I6095" s="147" t="s">
        <v>23</v>
      </c>
      <c r="J6095" s="87" t="s">
        <v>23</v>
      </c>
      <c r="K6095" s="87"/>
      <c r="L6095" s="87" t="s">
        <v>6937</v>
      </c>
      <c r="M6095" s="39" t="s">
        <v>24</v>
      </c>
      <c r="N6095" s="20"/>
      <c r="O6095" s="20"/>
      <c r="P6095" s="20"/>
      <c r="Q6095" s="20"/>
      <c r="R6095" s="20" t="s">
        <v>64</v>
      </c>
      <c r="S6095" s="148"/>
      <c r="T6095" s="148"/>
    </row>
    <row r="6096" spans="1:20" ht="15.75" customHeight="1">
      <c r="A6096" s="8">
        <v>2018</v>
      </c>
      <c r="B6096" s="135">
        <v>132</v>
      </c>
      <c r="C6096" s="68" t="s">
        <v>24756</v>
      </c>
      <c r="D6096" s="145" t="s">
        <v>24789</v>
      </c>
      <c r="E6096" s="11" t="s">
        <v>24790</v>
      </c>
      <c r="F6096" s="27" t="s">
        <v>1127</v>
      </c>
      <c r="G6096" s="20" t="s">
        <v>24791</v>
      </c>
      <c r="H6096" s="93" t="s">
        <v>33</v>
      </c>
      <c r="I6096" s="147" t="s">
        <v>23</v>
      </c>
      <c r="J6096" s="87" t="s">
        <v>24</v>
      </c>
      <c r="K6096" s="87"/>
      <c r="L6096" s="87"/>
      <c r="M6096" s="39" t="s">
        <v>24</v>
      </c>
      <c r="N6096" s="20"/>
      <c r="O6096" s="20"/>
      <c r="P6096" s="20"/>
      <c r="Q6096" s="20"/>
      <c r="R6096" s="20"/>
      <c r="S6096" s="148"/>
      <c r="T6096" s="148"/>
    </row>
    <row r="6097" spans="1:20" ht="15.75" customHeight="1">
      <c r="A6097" s="8">
        <v>2018</v>
      </c>
      <c r="B6097" s="135">
        <v>132</v>
      </c>
      <c r="C6097" s="68" t="s">
        <v>24756</v>
      </c>
      <c r="D6097" s="145" t="s">
        <v>24792</v>
      </c>
      <c r="E6097" s="11" t="s">
        <v>24793</v>
      </c>
      <c r="F6097" s="146">
        <v>2881</v>
      </c>
      <c r="G6097" s="20" t="s">
        <v>24794</v>
      </c>
      <c r="H6097" s="93" t="s">
        <v>149</v>
      </c>
      <c r="I6097" s="147" t="s">
        <v>23</v>
      </c>
      <c r="J6097" s="87" t="s">
        <v>23</v>
      </c>
      <c r="K6097" s="87"/>
      <c r="L6097" s="87" t="s">
        <v>24779</v>
      </c>
      <c r="M6097" s="39" t="s">
        <v>24</v>
      </c>
      <c r="N6097" s="20"/>
      <c r="O6097" s="20"/>
      <c r="P6097" s="20"/>
      <c r="Q6097" s="20"/>
      <c r="R6097" s="20"/>
      <c r="S6097" s="148"/>
      <c r="T6097" s="148"/>
    </row>
    <row r="6098" spans="1:20" ht="15.75" customHeight="1">
      <c r="A6098" s="8">
        <v>2018</v>
      </c>
      <c r="B6098" s="135">
        <v>132</v>
      </c>
      <c r="C6098" s="68" t="s">
        <v>24756</v>
      </c>
      <c r="D6098" s="145" t="s">
        <v>24795</v>
      </c>
      <c r="E6098" s="11" t="s">
        <v>24796</v>
      </c>
      <c r="F6098" s="27" t="s">
        <v>14583</v>
      </c>
      <c r="G6098" s="20" t="s">
        <v>24797</v>
      </c>
      <c r="H6098" s="93" t="s">
        <v>168</v>
      </c>
      <c r="I6098" s="147" t="s">
        <v>23</v>
      </c>
      <c r="J6098" s="87" t="s">
        <v>24</v>
      </c>
      <c r="K6098" s="87"/>
      <c r="L6098" s="87"/>
      <c r="M6098" s="39" t="s">
        <v>24</v>
      </c>
      <c r="N6098" s="20"/>
      <c r="O6098" s="20"/>
      <c r="P6098" s="20"/>
      <c r="Q6098" s="20"/>
      <c r="R6098" s="20"/>
      <c r="S6098" s="148"/>
      <c r="T6098" s="148"/>
    </row>
    <row r="6099" spans="1:20" ht="15.75" customHeight="1">
      <c r="A6099" s="8">
        <v>2018</v>
      </c>
      <c r="B6099" s="135">
        <v>132</v>
      </c>
      <c r="C6099" s="68" t="s">
        <v>24756</v>
      </c>
      <c r="D6099" s="145" t="s">
        <v>24798</v>
      </c>
      <c r="E6099" s="11" t="s">
        <v>24799</v>
      </c>
      <c r="F6099" s="27" t="s">
        <v>15620</v>
      </c>
      <c r="G6099" s="20" t="s">
        <v>24800</v>
      </c>
      <c r="H6099" s="93" t="s">
        <v>46</v>
      </c>
      <c r="I6099" s="147" t="s">
        <v>23</v>
      </c>
      <c r="J6099" s="87" t="s">
        <v>23</v>
      </c>
      <c r="K6099" s="87"/>
      <c r="L6099" s="87" t="s">
        <v>24771</v>
      </c>
      <c r="M6099" s="39" t="s">
        <v>24</v>
      </c>
      <c r="N6099" s="20"/>
      <c r="O6099" s="20"/>
      <c r="P6099" s="20"/>
      <c r="Q6099" s="20"/>
      <c r="R6099" s="20" t="s">
        <v>64</v>
      </c>
      <c r="S6099" s="148"/>
      <c r="T6099" s="148"/>
    </row>
    <row r="6100" spans="1:20" ht="15.75" customHeight="1">
      <c r="A6100" s="8">
        <v>2018</v>
      </c>
      <c r="B6100" s="135">
        <v>132</v>
      </c>
      <c r="C6100" s="68" t="s">
        <v>24756</v>
      </c>
      <c r="D6100" s="145" t="s">
        <v>24801</v>
      </c>
      <c r="E6100" s="11" t="s">
        <v>24802</v>
      </c>
      <c r="F6100" s="27" t="s">
        <v>24803</v>
      </c>
      <c r="G6100" s="20" t="s">
        <v>24804</v>
      </c>
      <c r="H6100" s="93" t="s">
        <v>46</v>
      </c>
      <c r="I6100" s="147" t="s">
        <v>23</v>
      </c>
      <c r="J6100" s="87" t="s">
        <v>24</v>
      </c>
      <c r="K6100" s="87"/>
      <c r="L6100" s="87" t="s">
        <v>24763</v>
      </c>
      <c r="M6100" s="39" t="s">
        <v>24</v>
      </c>
      <c r="N6100" s="20"/>
      <c r="O6100" s="20"/>
      <c r="P6100" s="20"/>
      <c r="Q6100" s="20"/>
      <c r="R6100" s="20"/>
      <c r="S6100" s="148"/>
      <c r="T6100" s="148"/>
    </row>
    <row r="6101" spans="1:20" ht="15.75" customHeight="1">
      <c r="A6101" s="8">
        <v>2018</v>
      </c>
      <c r="B6101" s="135">
        <v>132</v>
      </c>
      <c r="C6101" s="68" t="s">
        <v>24756</v>
      </c>
      <c r="D6101" s="145" t="s">
        <v>24805</v>
      </c>
      <c r="E6101" s="11" t="s">
        <v>24806</v>
      </c>
      <c r="F6101" s="27" t="s">
        <v>1139</v>
      </c>
      <c r="G6101" s="20" t="s">
        <v>24807</v>
      </c>
      <c r="H6101" s="93" t="s">
        <v>24808</v>
      </c>
      <c r="I6101" s="147" t="s">
        <v>23</v>
      </c>
      <c r="J6101" s="87" t="s">
        <v>24</v>
      </c>
      <c r="K6101" s="87"/>
      <c r="L6101" s="87" t="s">
        <v>20190</v>
      </c>
      <c r="M6101" s="39" t="s">
        <v>24</v>
      </c>
      <c r="N6101" s="20"/>
      <c r="O6101" s="20"/>
      <c r="P6101" s="20"/>
      <c r="Q6101" s="20"/>
      <c r="R6101" s="20"/>
      <c r="S6101" s="148"/>
      <c r="T6101" s="148"/>
    </row>
    <row r="6102" spans="1:20" ht="15.75" customHeight="1">
      <c r="A6102" s="8">
        <v>2018</v>
      </c>
      <c r="B6102" s="135">
        <v>132</v>
      </c>
      <c r="C6102" s="68" t="s">
        <v>24756</v>
      </c>
      <c r="D6102" s="145" t="s">
        <v>24809</v>
      </c>
      <c r="E6102" s="11" t="s">
        <v>24810</v>
      </c>
      <c r="F6102" s="27" t="s">
        <v>24811</v>
      </c>
      <c r="G6102" s="20" t="s">
        <v>24812</v>
      </c>
      <c r="H6102" s="93" t="s">
        <v>33</v>
      </c>
      <c r="I6102" s="147" t="s">
        <v>24</v>
      </c>
      <c r="J6102" s="87" t="s">
        <v>24</v>
      </c>
      <c r="K6102" s="87"/>
      <c r="L6102" s="87" t="s">
        <v>24813</v>
      </c>
      <c r="M6102" s="39" t="s">
        <v>24</v>
      </c>
      <c r="N6102" s="20"/>
      <c r="O6102" s="20"/>
      <c r="P6102" s="20"/>
      <c r="Q6102" s="20"/>
      <c r="R6102" s="20" t="s">
        <v>72</v>
      </c>
      <c r="S6102" s="148"/>
      <c r="T6102" s="148"/>
    </row>
    <row r="6103" spans="1:20" ht="15.75" customHeight="1">
      <c r="A6103" s="8">
        <v>2018</v>
      </c>
      <c r="B6103" s="135">
        <v>132</v>
      </c>
      <c r="C6103" s="68" t="s">
        <v>24756</v>
      </c>
      <c r="D6103" s="145" t="s">
        <v>24814</v>
      </c>
      <c r="E6103" s="11" t="s">
        <v>24815</v>
      </c>
      <c r="F6103" s="27"/>
      <c r="G6103" s="20" t="s">
        <v>24816</v>
      </c>
      <c r="H6103" s="93" t="s">
        <v>24817</v>
      </c>
      <c r="I6103" s="147" t="s">
        <v>23</v>
      </c>
      <c r="J6103" s="87" t="s">
        <v>23</v>
      </c>
      <c r="K6103" s="87"/>
      <c r="L6103" s="87" t="s">
        <v>24771</v>
      </c>
      <c r="M6103" s="39" t="s">
        <v>24</v>
      </c>
      <c r="N6103" s="20"/>
      <c r="O6103" s="20"/>
      <c r="P6103" s="20"/>
      <c r="Q6103" s="20"/>
      <c r="R6103" s="20" t="s">
        <v>72</v>
      </c>
      <c r="S6103" s="148"/>
      <c r="T6103" s="148"/>
    </row>
    <row r="6104" spans="1:20" ht="15.75" customHeight="1">
      <c r="A6104" s="8">
        <v>2018</v>
      </c>
      <c r="B6104" s="135">
        <v>132</v>
      </c>
      <c r="C6104" s="68" t="s">
        <v>24756</v>
      </c>
      <c r="D6104" s="145" t="s">
        <v>24818</v>
      </c>
      <c r="E6104" s="11" t="s">
        <v>24819</v>
      </c>
      <c r="F6104" s="27" t="s">
        <v>24820</v>
      </c>
      <c r="G6104" s="20" t="s">
        <v>24821</v>
      </c>
      <c r="H6104" s="93" t="s">
        <v>225</v>
      </c>
      <c r="I6104" s="147" t="s">
        <v>23</v>
      </c>
      <c r="J6104" s="87" t="s">
        <v>24</v>
      </c>
      <c r="K6104" s="87"/>
      <c r="L6104" s="87" t="s">
        <v>24822</v>
      </c>
      <c r="M6104" s="39" t="s">
        <v>24</v>
      </c>
      <c r="N6104" s="20"/>
      <c r="O6104" s="20"/>
      <c r="P6104" s="20"/>
      <c r="Q6104" s="20"/>
      <c r="R6104" s="20"/>
      <c r="S6104" s="148"/>
      <c r="T6104" s="148"/>
    </row>
    <row r="6105" spans="1:20" ht="15.75" customHeight="1">
      <c r="A6105" s="8">
        <v>2018</v>
      </c>
      <c r="B6105" s="135">
        <v>132</v>
      </c>
      <c r="C6105" s="68" t="s">
        <v>24756</v>
      </c>
      <c r="D6105" s="145" t="s">
        <v>24823</v>
      </c>
      <c r="E6105" s="11" t="s">
        <v>24824</v>
      </c>
      <c r="F6105" s="146">
        <v>3894</v>
      </c>
      <c r="G6105" s="20" t="s">
        <v>24825</v>
      </c>
      <c r="H6105" s="93" t="s">
        <v>149</v>
      </c>
      <c r="I6105" s="147" t="s">
        <v>24</v>
      </c>
      <c r="J6105" s="87" t="s">
        <v>24</v>
      </c>
      <c r="K6105" s="87"/>
      <c r="L6105" s="87"/>
      <c r="M6105" s="39" t="s">
        <v>24</v>
      </c>
      <c r="N6105" s="20"/>
      <c r="O6105" s="20"/>
      <c r="P6105" s="20"/>
      <c r="Q6105" s="20"/>
      <c r="R6105" s="20"/>
      <c r="S6105" s="148"/>
      <c r="T6105" s="148"/>
    </row>
    <row r="6106" spans="1:20" ht="15.75" customHeight="1">
      <c r="A6106" s="8">
        <v>2018</v>
      </c>
      <c r="B6106" s="135">
        <v>132</v>
      </c>
      <c r="C6106" s="68" t="s">
        <v>24756</v>
      </c>
      <c r="D6106" s="145" t="s">
        <v>24795</v>
      </c>
      <c r="E6106" s="11" t="s">
        <v>24826</v>
      </c>
      <c r="F6106" s="27"/>
      <c r="G6106" s="20" t="s">
        <v>24827</v>
      </c>
      <c r="H6106" s="93" t="s">
        <v>24828</v>
      </c>
      <c r="I6106" s="147" t="s">
        <v>24</v>
      </c>
      <c r="J6106" s="87" t="s">
        <v>24</v>
      </c>
      <c r="K6106" s="87"/>
      <c r="L6106" s="87" t="s">
        <v>24779</v>
      </c>
      <c r="M6106" s="39" t="s">
        <v>24</v>
      </c>
      <c r="N6106" s="20"/>
      <c r="O6106" s="20"/>
      <c r="P6106" s="20"/>
      <c r="Q6106" s="20"/>
      <c r="R6106" s="20"/>
      <c r="S6106" s="148"/>
      <c r="T6106" s="148"/>
    </row>
    <row r="6107" spans="1:20" ht="15.75" customHeight="1">
      <c r="A6107" s="8">
        <v>2018</v>
      </c>
      <c r="B6107" s="135">
        <v>132</v>
      </c>
      <c r="C6107" s="68" t="s">
        <v>24756</v>
      </c>
      <c r="D6107" s="145" t="s">
        <v>24829</v>
      </c>
      <c r="E6107" s="11" t="s">
        <v>24830</v>
      </c>
      <c r="F6107" s="27" t="s">
        <v>1139</v>
      </c>
      <c r="G6107" s="20" t="s">
        <v>24831</v>
      </c>
      <c r="H6107" s="93" t="s">
        <v>907</v>
      </c>
      <c r="I6107" s="147" t="s">
        <v>24</v>
      </c>
      <c r="J6107" s="87" t="s">
        <v>24</v>
      </c>
      <c r="K6107" s="87"/>
      <c r="L6107" s="87" t="s">
        <v>24832</v>
      </c>
      <c r="M6107" s="39" t="s">
        <v>24</v>
      </c>
      <c r="N6107" s="20"/>
      <c r="O6107" s="20"/>
      <c r="P6107" s="20"/>
      <c r="Q6107" s="20"/>
      <c r="R6107" s="20" t="s">
        <v>72</v>
      </c>
      <c r="S6107" s="148"/>
      <c r="T6107" s="148"/>
    </row>
    <row r="6108" spans="1:20" ht="15.75" customHeight="1">
      <c r="A6108" s="8">
        <v>2018</v>
      </c>
      <c r="B6108" s="135">
        <v>132</v>
      </c>
      <c r="C6108" s="68" t="s">
        <v>24756</v>
      </c>
      <c r="D6108" s="145" t="s">
        <v>24833</v>
      </c>
      <c r="E6108" s="11" t="s">
        <v>24834</v>
      </c>
      <c r="F6108" s="27"/>
      <c r="G6108" s="20" t="s">
        <v>24835</v>
      </c>
      <c r="H6108" s="93" t="s">
        <v>33</v>
      </c>
      <c r="I6108" s="147" t="s">
        <v>24</v>
      </c>
      <c r="J6108" s="87" t="s">
        <v>24</v>
      </c>
      <c r="K6108" s="87"/>
      <c r="L6108" s="87"/>
      <c r="M6108" s="39" t="s">
        <v>24</v>
      </c>
      <c r="N6108" s="20"/>
      <c r="O6108" s="20"/>
      <c r="P6108" s="20"/>
      <c r="Q6108" s="20"/>
      <c r="R6108" s="20" t="s">
        <v>72</v>
      </c>
      <c r="S6108" s="148"/>
      <c r="T6108" s="148"/>
    </row>
    <row r="6109" spans="1:20" ht="15.75" customHeight="1">
      <c r="A6109" s="8">
        <v>2018</v>
      </c>
      <c r="B6109" s="135">
        <v>132</v>
      </c>
      <c r="C6109" s="68" t="s">
        <v>24756</v>
      </c>
      <c r="D6109" s="145" t="s">
        <v>24836</v>
      </c>
      <c r="E6109" s="11" t="s">
        <v>24837</v>
      </c>
      <c r="F6109" s="27"/>
      <c r="G6109" s="20" t="s">
        <v>24838</v>
      </c>
      <c r="H6109" s="93" t="s">
        <v>33</v>
      </c>
      <c r="I6109" s="147" t="s">
        <v>24</v>
      </c>
      <c r="J6109" s="87" t="s">
        <v>24</v>
      </c>
      <c r="K6109" s="87"/>
      <c r="L6109" s="87"/>
      <c r="M6109" s="39" t="s">
        <v>24</v>
      </c>
      <c r="N6109" s="20"/>
      <c r="O6109" s="20"/>
      <c r="P6109" s="20"/>
      <c r="Q6109" s="20"/>
      <c r="R6109" s="20"/>
      <c r="S6109" s="148"/>
      <c r="T6109" s="148"/>
    </row>
    <row r="6110" spans="1:20" ht="15.75" customHeight="1">
      <c r="A6110" s="8">
        <v>2018</v>
      </c>
      <c r="B6110" s="135">
        <v>132</v>
      </c>
      <c r="C6110" s="68" t="s">
        <v>24756</v>
      </c>
      <c r="D6110" s="145" t="s">
        <v>24839</v>
      </c>
      <c r="E6110" s="11" t="s">
        <v>24840</v>
      </c>
      <c r="F6110" s="27" t="s">
        <v>24841</v>
      </c>
      <c r="G6110" s="20" t="s">
        <v>24842</v>
      </c>
      <c r="H6110" s="93" t="s">
        <v>33</v>
      </c>
      <c r="I6110" s="147" t="s">
        <v>23</v>
      </c>
      <c r="J6110" s="87" t="s">
        <v>23</v>
      </c>
      <c r="K6110" s="87"/>
      <c r="L6110" s="87" t="s">
        <v>24843</v>
      </c>
      <c r="M6110" s="39" t="s">
        <v>24</v>
      </c>
      <c r="N6110" s="20"/>
      <c r="O6110" s="20"/>
      <c r="P6110" s="20"/>
      <c r="Q6110" s="20"/>
      <c r="R6110" s="20" t="s">
        <v>64</v>
      </c>
      <c r="S6110" s="148"/>
      <c r="T6110" s="148"/>
    </row>
    <row r="6111" spans="1:20" ht="15.75" customHeight="1">
      <c r="A6111" s="8">
        <v>2018</v>
      </c>
      <c r="B6111" s="135">
        <v>132</v>
      </c>
      <c r="C6111" s="68" t="s">
        <v>24756</v>
      </c>
      <c r="D6111" s="145" t="s">
        <v>24844</v>
      </c>
      <c r="E6111" s="11" t="s">
        <v>24845</v>
      </c>
      <c r="F6111" s="27" t="s">
        <v>1139</v>
      </c>
      <c r="G6111" s="20" t="s">
        <v>24846</v>
      </c>
      <c r="H6111" s="93" t="s">
        <v>46</v>
      </c>
      <c r="I6111" s="147" t="s">
        <v>23</v>
      </c>
      <c r="J6111" s="87" t="s">
        <v>24</v>
      </c>
      <c r="K6111" s="87"/>
      <c r="L6111" s="87" t="s">
        <v>24847</v>
      </c>
      <c r="M6111" s="39" t="s">
        <v>24</v>
      </c>
      <c r="N6111" s="20"/>
      <c r="O6111" s="20"/>
      <c r="P6111" s="20"/>
      <c r="Q6111" s="20"/>
      <c r="R6111" s="20"/>
      <c r="S6111" s="148"/>
      <c r="T6111" s="148"/>
    </row>
    <row r="6112" spans="1:20" ht="15.75" customHeight="1">
      <c r="A6112" s="8">
        <v>2018</v>
      </c>
      <c r="B6112" s="135">
        <v>132</v>
      </c>
      <c r="C6112" s="68" t="s">
        <v>24756</v>
      </c>
      <c r="D6112" s="145" t="s">
        <v>24839</v>
      </c>
      <c r="E6112" s="11" t="s">
        <v>24848</v>
      </c>
      <c r="F6112" s="27" t="s">
        <v>949</v>
      </c>
      <c r="G6112" s="20" t="s">
        <v>24849</v>
      </c>
      <c r="H6112" s="93" t="s">
        <v>46</v>
      </c>
      <c r="I6112" s="147" t="s">
        <v>23</v>
      </c>
      <c r="J6112" s="87" t="s">
        <v>24</v>
      </c>
      <c r="K6112" s="87"/>
      <c r="L6112" s="87" t="s">
        <v>24813</v>
      </c>
      <c r="M6112" s="39" t="s">
        <v>24</v>
      </c>
      <c r="N6112" s="20"/>
      <c r="O6112" s="20"/>
      <c r="P6112" s="20"/>
      <c r="Q6112" s="20"/>
      <c r="R6112" s="20"/>
      <c r="S6112" s="148"/>
      <c r="T6112" s="148"/>
    </row>
    <row r="6113" spans="1:20" ht="15.75" customHeight="1">
      <c r="A6113" s="8">
        <v>2018</v>
      </c>
      <c r="B6113" s="135">
        <v>132</v>
      </c>
      <c r="C6113" s="68" t="s">
        <v>24756</v>
      </c>
      <c r="D6113" s="145" t="s">
        <v>24850</v>
      </c>
      <c r="E6113" s="11" t="s">
        <v>6347</v>
      </c>
      <c r="F6113" s="27"/>
      <c r="G6113" s="20" t="s">
        <v>24851</v>
      </c>
      <c r="H6113" s="93"/>
      <c r="I6113" s="147" t="s">
        <v>24</v>
      </c>
      <c r="J6113" s="87" t="s">
        <v>24</v>
      </c>
      <c r="K6113" s="87"/>
      <c r="L6113" s="87"/>
      <c r="M6113" s="39" t="s">
        <v>24</v>
      </c>
      <c r="N6113" s="20"/>
      <c r="O6113" s="20"/>
      <c r="P6113" s="20"/>
      <c r="Q6113" s="20"/>
      <c r="R6113" s="20"/>
      <c r="S6113" s="148"/>
      <c r="T6113" s="148"/>
    </row>
    <row r="6114" spans="1:20" ht="15.75" customHeight="1">
      <c r="A6114" s="8">
        <v>2018</v>
      </c>
      <c r="B6114" s="135">
        <v>132</v>
      </c>
      <c r="C6114" s="68" t="s">
        <v>24756</v>
      </c>
      <c r="D6114" s="145" t="s">
        <v>24852</v>
      </c>
      <c r="E6114" s="11" t="s">
        <v>24853</v>
      </c>
      <c r="F6114" s="27" t="s">
        <v>949</v>
      </c>
      <c r="G6114" s="20" t="s">
        <v>24854</v>
      </c>
      <c r="H6114" s="93" t="s">
        <v>3204</v>
      </c>
      <c r="I6114" s="147" t="s">
        <v>23</v>
      </c>
      <c r="J6114" s="87" t="s">
        <v>24</v>
      </c>
      <c r="K6114" s="87"/>
      <c r="L6114" s="87"/>
      <c r="M6114" s="39" t="s">
        <v>24</v>
      </c>
      <c r="N6114" s="20"/>
      <c r="O6114" s="20"/>
      <c r="P6114" s="20"/>
      <c r="Q6114" s="20"/>
      <c r="R6114" s="20"/>
      <c r="S6114" s="148"/>
      <c r="T6114" s="148"/>
    </row>
    <row r="6115" spans="1:20" ht="15.75" customHeight="1">
      <c r="A6115" s="8">
        <v>2018</v>
      </c>
      <c r="B6115" s="135">
        <v>132</v>
      </c>
      <c r="C6115" s="68" t="s">
        <v>24756</v>
      </c>
      <c r="D6115" s="145" t="s">
        <v>24814</v>
      </c>
      <c r="E6115" s="11" t="s">
        <v>24855</v>
      </c>
      <c r="F6115" s="27"/>
      <c r="G6115" s="20" t="s">
        <v>24856</v>
      </c>
      <c r="H6115" s="93"/>
      <c r="I6115" s="87" t="s">
        <v>23</v>
      </c>
      <c r="J6115" s="87" t="s">
        <v>23</v>
      </c>
      <c r="K6115" s="87"/>
      <c r="L6115" s="87" t="s">
        <v>24771</v>
      </c>
      <c r="M6115" s="39" t="s">
        <v>24</v>
      </c>
      <c r="N6115" s="20"/>
      <c r="O6115" s="20"/>
      <c r="P6115" s="20"/>
      <c r="Q6115" s="20"/>
      <c r="R6115" s="20" t="s">
        <v>72</v>
      </c>
      <c r="S6115" s="148"/>
      <c r="T6115" s="148"/>
    </row>
    <row r="6116" spans="1:20" ht="15.75" customHeight="1">
      <c r="A6116" s="8">
        <v>2018</v>
      </c>
      <c r="B6116" s="135">
        <v>132</v>
      </c>
      <c r="C6116" s="68" t="s">
        <v>24756</v>
      </c>
      <c r="D6116" s="145" t="s">
        <v>24857</v>
      </c>
      <c r="E6116" s="11" t="s">
        <v>24858</v>
      </c>
      <c r="F6116" s="27">
        <v>1912</v>
      </c>
      <c r="G6116" s="20" t="s">
        <v>24859</v>
      </c>
      <c r="H6116" s="93" t="s">
        <v>393</v>
      </c>
      <c r="I6116" s="87" t="s">
        <v>24</v>
      </c>
      <c r="J6116" s="87" t="s">
        <v>24</v>
      </c>
      <c r="K6116" s="87"/>
      <c r="L6116" s="87"/>
      <c r="M6116" s="39" t="s">
        <v>24</v>
      </c>
      <c r="N6116" s="20"/>
      <c r="O6116" s="20"/>
      <c r="P6116" s="20"/>
      <c r="Q6116" s="20"/>
      <c r="R6116" s="20"/>
      <c r="S6116" s="148"/>
      <c r="T6116" s="148"/>
    </row>
    <row r="6117" spans="1:20" ht="15.75" customHeight="1">
      <c r="A6117" s="8">
        <v>2018</v>
      </c>
      <c r="B6117" s="135">
        <v>132</v>
      </c>
      <c r="C6117" s="68" t="s">
        <v>24756</v>
      </c>
      <c r="D6117" s="145" t="s">
        <v>24860</v>
      </c>
      <c r="E6117" s="11" t="s">
        <v>24861</v>
      </c>
      <c r="F6117" s="27" t="s">
        <v>1139</v>
      </c>
      <c r="G6117" s="20" t="s">
        <v>24862</v>
      </c>
      <c r="H6117" s="93" t="s">
        <v>168</v>
      </c>
      <c r="I6117" s="87" t="s">
        <v>24</v>
      </c>
      <c r="J6117" s="87" t="s">
        <v>24</v>
      </c>
      <c r="K6117" s="87"/>
      <c r="L6117" s="87"/>
      <c r="M6117" s="39" t="s">
        <v>24</v>
      </c>
      <c r="N6117" s="20"/>
      <c r="O6117" s="20"/>
      <c r="P6117" s="20"/>
      <c r="Q6117" s="20"/>
      <c r="R6117" s="20"/>
      <c r="S6117" s="148"/>
      <c r="T6117" s="148"/>
    </row>
    <row r="6118" spans="1:20" ht="15.75" customHeight="1">
      <c r="A6118" s="8">
        <v>2018</v>
      </c>
      <c r="B6118" s="135">
        <v>132</v>
      </c>
      <c r="C6118" s="68" t="s">
        <v>24756</v>
      </c>
      <c r="D6118" s="145" t="s">
        <v>24863</v>
      </c>
      <c r="E6118" s="11" t="s">
        <v>24864</v>
      </c>
      <c r="F6118" s="27" t="s">
        <v>24865</v>
      </c>
      <c r="G6118" s="20" t="s">
        <v>24866</v>
      </c>
      <c r="H6118" s="93" t="s">
        <v>46</v>
      </c>
      <c r="I6118" s="87" t="s">
        <v>23</v>
      </c>
      <c r="J6118" s="87" t="s">
        <v>24</v>
      </c>
      <c r="K6118" s="87"/>
      <c r="L6118" s="87" t="s">
        <v>24763</v>
      </c>
      <c r="M6118" s="39" t="s">
        <v>24</v>
      </c>
      <c r="N6118" s="20"/>
      <c r="O6118" s="20"/>
      <c r="P6118" s="20"/>
      <c r="Q6118" s="20"/>
      <c r="R6118" s="20"/>
      <c r="S6118" s="148"/>
      <c r="T6118" s="148"/>
    </row>
    <row r="6119" spans="1:20" ht="15.75" customHeight="1">
      <c r="A6119" s="8">
        <v>2018</v>
      </c>
      <c r="B6119" s="135">
        <v>132</v>
      </c>
      <c r="C6119" s="68" t="s">
        <v>24756</v>
      </c>
      <c r="D6119" s="145" t="s">
        <v>24867</v>
      </c>
      <c r="E6119" s="11" t="s">
        <v>24868</v>
      </c>
      <c r="F6119" s="27"/>
      <c r="G6119" s="20" t="s">
        <v>24869</v>
      </c>
      <c r="H6119" s="93" t="s">
        <v>907</v>
      </c>
      <c r="I6119" s="87" t="s">
        <v>23</v>
      </c>
      <c r="J6119" s="87" t="s">
        <v>24</v>
      </c>
      <c r="K6119" s="87"/>
      <c r="L6119" s="87" t="s">
        <v>24813</v>
      </c>
      <c r="M6119" s="39" t="s">
        <v>24</v>
      </c>
      <c r="N6119" s="20"/>
      <c r="O6119" s="20"/>
      <c r="P6119" s="20"/>
      <c r="Q6119" s="20"/>
      <c r="R6119" s="20"/>
      <c r="S6119" s="148"/>
      <c r="T6119" s="148"/>
    </row>
    <row r="6120" spans="1:20" ht="15.75" customHeight="1">
      <c r="A6120" s="8">
        <v>2018</v>
      </c>
      <c r="B6120" s="135">
        <v>132</v>
      </c>
      <c r="C6120" s="68" t="s">
        <v>24756</v>
      </c>
      <c r="D6120" s="145" t="s">
        <v>24795</v>
      </c>
      <c r="E6120" s="11" t="s">
        <v>24870</v>
      </c>
      <c r="F6120" s="27" t="s">
        <v>3370</v>
      </c>
      <c r="G6120" s="20" t="s">
        <v>24871</v>
      </c>
      <c r="H6120" s="93" t="s">
        <v>168</v>
      </c>
      <c r="I6120" s="87" t="s">
        <v>24</v>
      </c>
      <c r="J6120" s="87" t="s">
        <v>24</v>
      </c>
      <c r="K6120" s="87"/>
      <c r="L6120" s="87"/>
      <c r="M6120" s="39" t="s">
        <v>24</v>
      </c>
      <c r="N6120" s="20"/>
      <c r="O6120" s="20"/>
      <c r="P6120" s="20"/>
      <c r="Q6120" s="20"/>
      <c r="R6120" s="20"/>
      <c r="S6120" s="148"/>
      <c r="T6120" s="148"/>
    </row>
    <row r="6121" spans="1:20" ht="15.75" customHeight="1">
      <c r="A6121" s="8">
        <v>2018</v>
      </c>
      <c r="B6121" s="135">
        <v>132</v>
      </c>
      <c r="C6121" s="68" t="s">
        <v>24756</v>
      </c>
      <c r="D6121" s="145" t="s">
        <v>24872</v>
      </c>
      <c r="E6121" s="11" t="s">
        <v>24873</v>
      </c>
      <c r="F6121" s="27">
        <v>1906</v>
      </c>
      <c r="G6121" s="20" t="s">
        <v>24874</v>
      </c>
      <c r="H6121" s="93" t="s">
        <v>113</v>
      </c>
      <c r="I6121" s="87" t="s">
        <v>23</v>
      </c>
      <c r="J6121" s="87" t="s">
        <v>24</v>
      </c>
      <c r="K6121" s="87"/>
      <c r="L6121" s="87" t="s">
        <v>12603</v>
      </c>
      <c r="M6121" s="39" t="s">
        <v>24</v>
      </c>
      <c r="N6121" s="20"/>
      <c r="O6121" s="20"/>
      <c r="P6121" s="20"/>
      <c r="Q6121" s="20"/>
      <c r="R6121" s="20"/>
      <c r="S6121" s="148"/>
      <c r="T6121" s="148"/>
    </row>
    <row r="6122" spans="1:20" ht="15.75" customHeight="1">
      <c r="A6122" s="8">
        <v>2018</v>
      </c>
      <c r="B6122" s="135">
        <v>132</v>
      </c>
      <c r="C6122" s="68" t="s">
        <v>24756</v>
      </c>
      <c r="D6122" s="145" t="s">
        <v>20123</v>
      </c>
      <c r="E6122" s="11" t="s">
        <v>24875</v>
      </c>
      <c r="F6122" s="27" t="s">
        <v>809</v>
      </c>
      <c r="G6122" s="20" t="s">
        <v>24876</v>
      </c>
      <c r="H6122" s="93" t="s">
        <v>555</v>
      </c>
      <c r="I6122" s="87" t="s">
        <v>24</v>
      </c>
      <c r="J6122" s="87" t="s">
        <v>24</v>
      </c>
      <c r="K6122" s="87"/>
      <c r="L6122" s="87"/>
      <c r="M6122" s="39" t="s">
        <v>24</v>
      </c>
      <c r="N6122" s="20"/>
      <c r="O6122" s="20"/>
      <c r="P6122" s="20"/>
      <c r="Q6122" s="20"/>
      <c r="R6122" s="20"/>
      <c r="S6122" s="148"/>
      <c r="T6122" s="148"/>
    </row>
    <row r="6123" spans="1:20" ht="15.75" customHeight="1">
      <c r="A6123" s="8">
        <v>2018</v>
      </c>
      <c r="B6123" s="135">
        <v>132</v>
      </c>
      <c r="C6123" s="68" t="s">
        <v>24756</v>
      </c>
      <c r="D6123" s="145" t="s">
        <v>24814</v>
      </c>
      <c r="E6123" s="11" t="s">
        <v>24877</v>
      </c>
      <c r="F6123" s="27"/>
      <c r="G6123" s="20" t="s">
        <v>24878</v>
      </c>
      <c r="H6123" s="93" t="s">
        <v>33</v>
      </c>
      <c r="I6123" s="87" t="s">
        <v>23</v>
      </c>
      <c r="J6123" s="87" t="s">
        <v>24</v>
      </c>
      <c r="K6123" s="87"/>
      <c r="L6123" s="87" t="s">
        <v>24771</v>
      </c>
      <c r="M6123" s="39" t="s">
        <v>24</v>
      </c>
      <c r="N6123" s="20"/>
      <c r="O6123" s="20"/>
      <c r="P6123" s="20"/>
      <c r="Q6123" s="20"/>
      <c r="R6123" s="20"/>
      <c r="S6123" s="148"/>
      <c r="T6123" s="148"/>
    </row>
    <row r="6124" spans="1:20" ht="15.75" customHeight="1">
      <c r="A6124" s="8">
        <v>2018</v>
      </c>
      <c r="B6124" s="135">
        <v>132</v>
      </c>
      <c r="C6124" s="68" t="s">
        <v>24756</v>
      </c>
      <c r="D6124" s="145" t="s">
        <v>24879</v>
      </c>
      <c r="E6124" s="11" t="s">
        <v>24880</v>
      </c>
      <c r="F6124" s="27">
        <v>1936</v>
      </c>
      <c r="G6124" s="20" t="s">
        <v>24881</v>
      </c>
      <c r="H6124" s="93" t="s">
        <v>149</v>
      </c>
      <c r="I6124" s="87" t="s">
        <v>23</v>
      </c>
      <c r="J6124" s="87" t="s">
        <v>24</v>
      </c>
      <c r="K6124" s="87"/>
      <c r="L6124" s="87"/>
      <c r="M6124" s="39" t="s">
        <v>24</v>
      </c>
      <c r="N6124" s="20"/>
      <c r="O6124" s="20"/>
      <c r="P6124" s="20"/>
      <c r="Q6124" s="20"/>
      <c r="R6124" s="20"/>
      <c r="S6124" s="148"/>
      <c r="T6124" s="148"/>
    </row>
    <row r="6125" spans="1:20" ht="15.75" customHeight="1">
      <c r="A6125" s="8">
        <v>2018</v>
      </c>
      <c r="B6125" s="135">
        <v>132</v>
      </c>
      <c r="C6125" s="68" t="s">
        <v>24756</v>
      </c>
      <c r="D6125" s="145" t="s">
        <v>24882</v>
      </c>
      <c r="E6125" s="11" t="s">
        <v>24883</v>
      </c>
      <c r="F6125" s="27"/>
      <c r="G6125" s="20" t="s">
        <v>24884</v>
      </c>
      <c r="H6125" s="93" t="s">
        <v>555</v>
      </c>
      <c r="I6125" s="87" t="s">
        <v>24</v>
      </c>
      <c r="J6125" s="87" t="s">
        <v>24</v>
      </c>
      <c r="K6125" s="87"/>
      <c r="L6125" s="87"/>
      <c r="M6125" s="39" t="s">
        <v>24</v>
      </c>
      <c r="N6125" s="20"/>
      <c r="O6125" s="20"/>
      <c r="P6125" s="20"/>
      <c r="Q6125" s="20"/>
      <c r="R6125" s="20"/>
      <c r="S6125" s="148"/>
      <c r="T6125" s="148"/>
    </row>
    <row r="6126" spans="1:20" ht="15.75" customHeight="1">
      <c r="A6126" s="8">
        <v>2018</v>
      </c>
      <c r="B6126" s="135">
        <v>132</v>
      </c>
      <c r="C6126" s="68" t="s">
        <v>24756</v>
      </c>
      <c r="D6126" s="145" t="s">
        <v>24885</v>
      </c>
      <c r="E6126" s="11" t="s">
        <v>24886</v>
      </c>
      <c r="F6126" s="27" t="s">
        <v>24887</v>
      </c>
      <c r="G6126" s="20" t="s">
        <v>24888</v>
      </c>
      <c r="H6126" s="93" t="s">
        <v>113</v>
      </c>
      <c r="I6126" s="87" t="s">
        <v>23</v>
      </c>
      <c r="J6126" s="87" t="s">
        <v>24</v>
      </c>
      <c r="K6126" s="87"/>
      <c r="L6126" s="87" t="s">
        <v>482</v>
      </c>
      <c r="M6126" s="39" t="s">
        <v>24</v>
      </c>
      <c r="N6126" s="20"/>
      <c r="O6126" s="20"/>
      <c r="P6126" s="20"/>
      <c r="Q6126" s="20"/>
      <c r="R6126" s="20"/>
      <c r="S6126" s="148"/>
      <c r="T6126" s="148"/>
    </row>
    <row r="6127" spans="1:20" ht="15.75" customHeight="1">
      <c r="A6127" s="8">
        <v>2018</v>
      </c>
      <c r="B6127" s="135">
        <v>132</v>
      </c>
      <c r="C6127" s="68" t="s">
        <v>24756</v>
      </c>
      <c r="D6127" s="145" t="s">
        <v>24889</v>
      </c>
      <c r="E6127" s="11" t="s">
        <v>24890</v>
      </c>
      <c r="F6127" s="27"/>
      <c r="G6127" s="20" t="s">
        <v>24891</v>
      </c>
      <c r="H6127" s="93" t="s">
        <v>33</v>
      </c>
      <c r="I6127" s="87" t="s">
        <v>23</v>
      </c>
      <c r="J6127" s="87" t="s">
        <v>24</v>
      </c>
      <c r="K6127" s="87"/>
      <c r="L6127" s="87" t="s">
        <v>24771</v>
      </c>
      <c r="M6127" s="39" t="s">
        <v>24</v>
      </c>
      <c r="N6127" s="20"/>
      <c r="O6127" s="20"/>
      <c r="P6127" s="20"/>
      <c r="Q6127" s="20"/>
      <c r="R6127" s="20"/>
      <c r="S6127" s="148"/>
      <c r="T6127" s="148"/>
    </row>
    <row r="6128" spans="1:20" ht="15.75" customHeight="1">
      <c r="A6128" s="8">
        <v>2018</v>
      </c>
      <c r="B6128" s="135">
        <v>132</v>
      </c>
      <c r="C6128" s="68" t="s">
        <v>24756</v>
      </c>
      <c r="D6128" s="145" t="s">
        <v>24892</v>
      </c>
      <c r="E6128" s="11" t="s">
        <v>24893</v>
      </c>
      <c r="F6128" s="27"/>
      <c r="G6128" s="20" t="s">
        <v>24894</v>
      </c>
      <c r="H6128" s="93" t="s">
        <v>24895</v>
      </c>
      <c r="I6128" s="87" t="s">
        <v>24</v>
      </c>
      <c r="J6128" s="87" t="s">
        <v>24</v>
      </c>
      <c r="K6128" s="87"/>
      <c r="L6128" s="87" t="s">
        <v>482</v>
      </c>
      <c r="M6128" s="39" t="s">
        <v>24</v>
      </c>
      <c r="N6128" s="20"/>
      <c r="O6128" s="20"/>
      <c r="P6128" s="20"/>
      <c r="Q6128" s="20"/>
      <c r="R6128" s="20"/>
      <c r="S6128" s="148"/>
      <c r="T6128" s="148"/>
    </row>
    <row r="6129" spans="1:20" ht="15.75" customHeight="1">
      <c r="A6129" s="8">
        <v>2018</v>
      </c>
      <c r="B6129" s="135">
        <v>132</v>
      </c>
      <c r="C6129" s="68" t="s">
        <v>24756</v>
      </c>
      <c r="D6129" s="145" t="s">
        <v>24896</v>
      </c>
      <c r="E6129" s="11" t="s">
        <v>24897</v>
      </c>
      <c r="F6129" s="27" t="s">
        <v>24898</v>
      </c>
      <c r="G6129" s="20" t="s">
        <v>24899</v>
      </c>
      <c r="H6129" s="93" t="s">
        <v>149</v>
      </c>
      <c r="I6129" s="87" t="s">
        <v>24</v>
      </c>
      <c r="J6129" s="87" t="s">
        <v>24</v>
      </c>
      <c r="K6129" s="87"/>
      <c r="L6129" s="87" t="s">
        <v>138</v>
      </c>
      <c r="M6129" s="39" t="s">
        <v>24</v>
      </c>
      <c r="N6129" s="20"/>
      <c r="O6129" s="20"/>
      <c r="P6129" s="20"/>
      <c r="Q6129" s="20"/>
      <c r="R6129" s="20"/>
      <c r="S6129" s="148"/>
      <c r="T6129" s="148"/>
    </row>
    <row r="6130" spans="1:20" ht="15.75" customHeight="1">
      <c r="A6130" s="8">
        <v>2018</v>
      </c>
      <c r="B6130" s="135">
        <v>132</v>
      </c>
      <c r="C6130" s="68" t="s">
        <v>24756</v>
      </c>
      <c r="D6130" s="145" t="s">
        <v>24900</v>
      </c>
      <c r="E6130" s="11" t="s">
        <v>24901</v>
      </c>
      <c r="F6130" s="27" t="s">
        <v>2542</v>
      </c>
      <c r="G6130" s="20" t="s">
        <v>24902</v>
      </c>
      <c r="H6130" s="93" t="s">
        <v>168</v>
      </c>
      <c r="I6130" s="87" t="s">
        <v>24</v>
      </c>
      <c r="J6130" s="87" t="s">
        <v>24</v>
      </c>
      <c r="K6130" s="87"/>
      <c r="L6130" s="87" t="s">
        <v>24903</v>
      </c>
      <c r="M6130" s="39" t="s">
        <v>24</v>
      </c>
      <c r="N6130" s="20"/>
      <c r="O6130" s="20"/>
      <c r="P6130" s="20"/>
      <c r="Q6130" s="20"/>
      <c r="R6130" s="20" t="s">
        <v>72</v>
      </c>
      <c r="S6130" s="148"/>
      <c r="T6130" s="148"/>
    </row>
    <row r="6131" spans="1:20" ht="15.75" customHeight="1">
      <c r="A6131" s="8">
        <v>2018</v>
      </c>
      <c r="B6131" s="135">
        <v>132</v>
      </c>
      <c r="C6131" s="68" t="s">
        <v>24756</v>
      </c>
      <c r="D6131" s="145" t="s">
        <v>24904</v>
      </c>
      <c r="E6131" s="11" t="s">
        <v>24905</v>
      </c>
      <c r="F6131" s="27" t="s">
        <v>4968</v>
      </c>
      <c r="G6131" s="20" t="s">
        <v>24906</v>
      </c>
      <c r="H6131" s="93" t="s">
        <v>914</v>
      </c>
      <c r="I6131" s="87" t="s">
        <v>23</v>
      </c>
      <c r="J6131" s="87" t="s">
        <v>24</v>
      </c>
      <c r="K6131" s="87"/>
      <c r="L6131" s="87"/>
      <c r="M6131" s="39" t="s">
        <v>24</v>
      </c>
      <c r="N6131" s="20"/>
      <c r="O6131" s="20"/>
      <c r="P6131" s="20"/>
      <c r="Q6131" s="20"/>
      <c r="R6131" s="20"/>
      <c r="S6131" s="148"/>
      <c r="T6131" s="148"/>
    </row>
    <row r="6132" spans="1:20" ht="15.75" customHeight="1">
      <c r="A6132" s="8">
        <v>2018</v>
      </c>
      <c r="B6132" s="135">
        <v>132</v>
      </c>
      <c r="C6132" s="68" t="s">
        <v>24756</v>
      </c>
      <c r="D6132" s="145" t="s">
        <v>24907</v>
      </c>
      <c r="E6132" s="11" t="s">
        <v>24908</v>
      </c>
      <c r="F6132" s="27"/>
      <c r="G6132" s="20" t="s">
        <v>24909</v>
      </c>
      <c r="H6132" s="93" t="s">
        <v>168</v>
      </c>
      <c r="I6132" s="87" t="s">
        <v>24</v>
      </c>
      <c r="J6132" s="87" t="s">
        <v>24</v>
      </c>
      <c r="K6132" s="87"/>
      <c r="L6132" s="87"/>
      <c r="M6132" s="39" t="s">
        <v>24</v>
      </c>
      <c r="N6132" s="20"/>
      <c r="O6132" s="20"/>
      <c r="P6132" s="20"/>
      <c r="Q6132" s="20"/>
      <c r="R6132" s="20"/>
      <c r="S6132" s="148"/>
      <c r="T6132" s="148"/>
    </row>
    <row r="6133" spans="1:20" ht="15.75" customHeight="1">
      <c r="A6133" s="8">
        <v>2018</v>
      </c>
      <c r="B6133" s="135">
        <v>132</v>
      </c>
      <c r="C6133" s="68" t="s">
        <v>24756</v>
      </c>
      <c r="D6133" s="145" t="s">
        <v>24910</v>
      </c>
      <c r="E6133" s="11" t="s">
        <v>24911</v>
      </c>
      <c r="F6133" s="27"/>
      <c r="G6133" s="20" t="s">
        <v>24912</v>
      </c>
      <c r="H6133" s="93"/>
      <c r="I6133" s="87" t="s">
        <v>23</v>
      </c>
      <c r="J6133" s="87" t="s">
        <v>24</v>
      </c>
      <c r="K6133" s="87"/>
      <c r="L6133" s="87" t="s">
        <v>24913</v>
      </c>
      <c r="M6133" s="39" t="s">
        <v>24</v>
      </c>
      <c r="N6133" s="20"/>
      <c r="O6133" s="20"/>
      <c r="P6133" s="20"/>
      <c r="Q6133" s="20"/>
      <c r="R6133" s="20"/>
      <c r="S6133" s="148"/>
      <c r="T6133" s="148"/>
    </row>
    <row r="6134" spans="1:20" ht="15.75" customHeight="1">
      <c r="A6134" s="8">
        <v>2018</v>
      </c>
      <c r="B6134" s="135">
        <v>132</v>
      </c>
      <c r="C6134" s="68" t="s">
        <v>24756</v>
      </c>
      <c r="D6134" s="145" t="s">
        <v>24914</v>
      </c>
      <c r="E6134" s="11" t="s">
        <v>24915</v>
      </c>
      <c r="F6134" s="27" t="s">
        <v>10028</v>
      </c>
      <c r="G6134" s="20" t="s">
        <v>24916</v>
      </c>
      <c r="H6134" s="93" t="s">
        <v>834</v>
      </c>
      <c r="I6134" s="87" t="s">
        <v>24</v>
      </c>
      <c r="J6134" s="87" t="s">
        <v>23</v>
      </c>
      <c r="K6134" s="87"/>
      <c r="L6134" s="87" t="s">
        <v>24917</v>
      </c>
      <c r="M6134" s="39" t="s">
        <v>24</v>
      </c>
      <c r="N6134" s="20"/>
      <c r="O6134" s="20"/>
      <c r="P6134" s="20"/>
      <c r="Q6134" s="20"/>
      <c r="R6134" s="20" t="s">
        <v>72</v>
      </c>
      <c r="S6134" s="148"/>
      <c r="T6134" s="148"/>
    </row>
    <row r="6135" spans="1:20" ht="15.75" customHeight="1">
      <c r="A6135" s="8">
        <v>2018</v>
      </c>
      <c r="B6135" s="135">
        <v>132</v>
      </c>
      <c r="C6135" s="68" t="s">
        <v>24756</v>
      </c>
      <c r="D6135" s="145" t="s">
        <v>24918</v>
      </c>
      <c r="E6135" s="11" t="s">
        <v>24919</v>
      </c>
      <c r="F6135" s="27" t="s">
        <v>1139</v>
      </c>
      <c r="G6135" s="20" t="s">
        <v>24920</v>
      </c>
      <c r="H6135" s="93" t="s">
        <v>33</v>
      </c>
      <c r="I6135" s="87" t="s">
        <v>23</v>
      </c>
      <c r="J6135" s="87" t="s">
        <v>24</v>
      </c>
      <c r="K6135" s="87"/>
      <c r="L6135" s="87" t="s">
        <v>482</v>
      </c>
      <c r="M6135" s="39" t="s">
        <v>24</v>
      </c>
      <c r="N6135" s="20"/>
      <c r="O6135" s="20"/>
      <c r="P6135" s="20"/>
      <c r="Q6135" s="20"/>
      <c r="R6135" s="20"/>
      <c r="S6135" s="148"/>
      <c r="T6135" s="148"/>
    </row>
    <row r="6136" spans="1:20" ht="15.75" customHeight="1">
      <c r="A6136" s="8">
        <v>2018</v>
      </c>
      <c r="B6136" s="9">
        <v>140</v>
      </c>
      <c r="C6136" s="65" t="s">
        <v>24921</v>
      </c>
      <c r="D6136" s="15" t="s">
        <v>24922</v>
      </c>
      <c r="E6136" s="11" t="s">
        <v>24923</v>
      </c>
      <c r="F6136" s="65" t="s">
        <v>4985</v>
      </c>
      <c r="G6136" s="65">
        <v>2339</v>
      </c>
      <c r="H6136" s="13" t="s">
        <v>3286</v>
      </c>
      <c r="I6136" s="65" t="s">
        <v>24</v>
      </c>
      <c r="J6136" s="65" t="s">
        <v>24</v>
      </c>
      <c r="K6136" s="15"/>
      <c r="L6136" s="15" t="s">
        <v>24924</v>
      </c>
      <c r="M6136" s="65" t="s">
        <v>24</v>
      </c>
      <c r="N6136" s="15"/>
      <c r="O6136" s="15"/>
      <c r="P6136" s="15"/>
      <c r="Q6136" s="15"/>
      <c r="R6136" s="14"/>
      <c r="S6136" s="8"/>
      <c r="T6136" s="8"/>
    </row>
    <row r="6137" spans="1:20" ht="15.75" customHeight="1">
      <c r="A6137" s="8">
        <v>2018</v>
      </c>
      <c r="B6137" s="9">
        <v>140</v>
      </c>
      <c r="C6137" s="65" t="s">
        <v>24921</v>
      </c>
      <c r="D6137" s="15" t="s">
        <v>24925</v>
      </c>
      <c r="E6137" s="11" t="s">
        <v>24926</v>
      </c>
      <c r="F6137" s="65" t="s">
        <v>24927</v>
      </c>
      <c r="G6137" s="65">
        <v>2340</v>
      </c>
      <c r="H6137" s="13" t="s">
        <v>24928</v>
      </c>
      <c r="I6137" s="65" t="s">
        <v>24</v>
      </c>
      <c r="J6137" s="65" t="s">
        <v>24</v>
      </c>
      <c r="K6137" s="15"/>
      <c r="L6137" s="15" t="s">
        <v>12592</v>
      </c>
      <c r="M6137" s="65" t="s">
        <v>24</v>
      </c>
      <c r="N6137" s="15"/>
      <c r="O6137" s="15"/>
      <c r="P6137" s="15"/>
      <c r="Q6137" s="15"/>
      <c r="R6137" s="14"/>
      <c r="S6137" s="8"/>
      <c r="T6137" s="8"/>
    </row>
    <row r="6138" spans="1:20" ht="15.75" customHeight="1">
      <c r="A6138" s="8">
        <v>2018</v>
      </c>
      <c r="B6138" s="9">
        <v>140</v>
      </c>
      <c r="C6138" s="65" t="s">
        <v>24921</v>
      </c>
      <c r="D6138" s="15" t="s">
        <v>24929</v>
      </c>
      <c r="E6138" s="11" t="s">
        <v>24930</v>
      </c>
      <c r="F6138" s="65" t="s">
        <v>24931</v>
      </c>
      <c r="G6138" s="65">
        <v>2341</v>
      </c>
      <c r="H6138" s="13" t="s">
        <v>24932</v>
      </c>
      <c r="I6138" s="65" t="s">
        <v>24</v>
      </c>
      <c r="J6138" s="65" t="s">
        <v>24</v>
      </c>
      <c r="K6138" s="15"/>
      <c r="L6138" s="15" t="s">
        <v>12592</v>
      </c>
      <c r="M6138" s="65" t="s">
        <v>24</v>
      </c>
      <c r="N6138" s="15"/>
      <c r="O6138" s="15"/>
      <c r="P6138" s="15"/>
      <c r="Q6138" s="15"/>
      <c r="R6138" s="14"/>
      <c r="S6138" s="8"/>
      <c r="T6138" s="8"/>
    </row>
    <row r="6139" spans="1:20" ht="15.75" customHeight="1">
      <c r="A6139" s="8">
        <v>2018</v>
      </c>
      <c r="B6139" s="9">
        <v>140</v>
      </c>
      <c r="C6139" s="65" t="s">
        <v>24921</v>
      </c>
      <c r="D6139" s="15" t="s">
        <v>24933</v>
      </c>
      <c r="E6139" s="11" t="s">
        <v>24934</v>
      </c>
      <c r="F6139" s="65" t="s">
        <v>24935</v>
      </c>
      <c r="G6139" s="65">
        <v>2342</v>
      </c>
      <c r="H6139" s="13" t="s">
        <v>15772</v>
      </c>
      <c r="I6139" s="65" t="s">
        <v>24</v>
      </c>
      <c r="J6139" s="65" t="s">
        <v>23</v>
      </c>
      <c r="K6139" s="15"/>
      <c r="L6139" s="15" t="s">
        <v>24936</v>
      </c>
      <c r="M6139" s="65" t="s">
        <v>24</v>
      </c>
      <c r="N6139" s="15"/>
      <c r="O6139" s="15"/>
      <c r="P6139" s="15"/>
      <c r="Q6139" s="15"/>
      <c r="R6139" s="14" t="s">
        <v>72</v>
      </c>
      <c r="S6139" s="8"/>
      <c r="T6139" s="8"/>
    </row>
    <row r="6140" spans="1:20" ht="15.75" customHeight="1">
      <c r="A6140" s="8">
        <v>2018</v>
      </c>
      <c r="B6140" s="9">
        <v>140</v>
      </c>
      <c r="C6140" s="65" t="s">
        <v>24921</v>
      </c>
      <c r="D6140" s="15" t="s">
        <v>24937</v>
      </c>
      <c r="E6140" s="11" t="s">
        <v>24938</v>
      </c>
      <c r="F6140" s="65" t="s">
        <v>24939</v>
      </c>
      <c r="G6140" s="65">
        <v>2343</v>
      </c>
      <c r="H6140" s="13" t="s">
        <v>168</v>
      </c>
      <c r="I6140" s="65" t="s">
        <v>23</v>
      </c>
      <c r="J6140" s="65" t="s">
        <v>24</v>
      </c>
      <c r="K6140" s="15"/>
      <c r="L6140" s="15" t="s">
        <v>24940</v>
      </c>
      <c r="M6140" s="65" t="s">
        <v>24</v>
      </c>
      <c r="N6140" s="15"/>
      <c r="O6140" s="15"/>
      <c r="P6140" s="15"/>
      <c r="Q6140" s="15"/>
      <c r="R6140" s="14"/>
      <c r="S6140" s="8"/>
      <c r="T6140" s="8"/>
    </row>
    <row r="6141" spans="1:20" ht="15.75" customHeight="1">
      <c r="A6141" s="8">
        <v>2018</v>
      </c>
      <c r="B6141" s="9">
        <v>140</v>
      </c>
      <c r="C6141" s="65" t="s">
        <v>24921</v>
      </c>
      <c r="D6141" s="15" t="s">
        <v>24941</v>
      </c>
      <c r="E6141" s="11" t="s">
        <v>24942</v>
      </c>
      <c r="F6141" s="65" t="s">
        <v>24943</v>
      </c>
      <c r="G6141" s="65">
        <v>2344</v>
      </c>
      <c r="H6141" s="13" t="s">
        <v>834</v>
      </c>
      <c r="I6141" s="65" t="s">
        <v>24</v>
      </c>
      <c r="J6141" s="65" t="s">
        <v>24</v>
      </c>
      <c r="K6141" s="15"/>
      <c r="L6141" s="15" t="s">
        <v>482</v>
      </c>
      <c r="M6141" s="65" t="s">
        <v>24</v>
      </c>
      <c r="N6141" s="15"/>
      <c r="O6141" s="15"/>
      <c r="P6141" s="15"/>
      <c r="Q6141" s="15"/>
      <c r="R6141" s="14" t="s">
        <v>72</v>
      </c>
      <c r="S6141" s="8"/>
      <c r="T6141" s="8"/>
    </row>
    <row r="6142" spans="1:20" ht="15.75" customHeight="1">
      <c r="A6142" s="8">
        <v>2018</v>
      </c>
      <c r="B6142" s="9">
        <v>140</v>
      </c>
      <c r="C6142" s="65" t="s">
        <v>24921</v>
      </c>
      <c r="D6142" s="15" t="s">
        <v>24937</v>
      </c>
      <c r="E6142" s="11" t="s">
        <v>24944</v>
      </c>
      <c r="F6142" s="65" t="s">
        <v>24945</v>
      </c>
      <c r="G6142" s="65">
        <v>2345</v>
      </c>
      <c r="H6142" s="13" t="s">
        <v>560</v>
      </c>
      <c r="I6142" s="65" t="s">
        <v>24</v>
      </c>
      <c r="J6142" s="65" t="s">
        <v>24</v>
      </c>
      <c r="K6142" s="15"/>
      <c r="L6142" s="15"/>
      <c r="M6142" s="65" t="s">
        <v>24</v>
      </c>
      <c r="N6142" s="15"/>
      <c r="O6142" s="15"/>
      <c r="P6142" s="15"/>
      <c r="Q6142" s="15"/>
      <c r="R6142" s="14"/>
      <c r="S6142" s="8"/>
      <c r="T6142" s="8"/>
    </row>
    <row r="6143" spans="1:20" ht="15.75" customHeight="1">
      <c r="A6143" s="8">
        <v>2018</v>
      </c>
      <c r="B6143" s="9">
        <v>140</v>
      </c>
      <c r="C6143" s="65" t="s">
        <v>24921</v>
      </c>
      <c r="D6143" s="15" t="s">
        <v>24946</v>
      </c>
      <c r="E6143" s="11" t="s">
        <v>24947</v>
      </c>
      <c r="F6143" s="65" t="s">
        <v>1105</v>
      </c>
      <c r="G6143" s="65">
        <v>2346</v>
      </c>
      <c r="H6143" s="13" t="s">
        <v>168</v>
      </c>
      <c r="I6143" s="65" t="s">
        <v>24</v>
      </c>
      <c r="J6143" s="65" t="s">
        <v>24</v>
      </c>
      <c r="K6143" s="15"/>
      <c r="L6143" s="15"/>
      <c r="M6143" s="65" t="s">
        <v>24</v>
      </c>
      <c r="N6143" s="15"/>
      <c r="O6143" s="15"/>
      <c r="P6143" s="15"/>
      <c r="Q6143" s="15"/>
      <c r="R6143" s="14"/>
      <c r="S6143" s="8"/>
      <c r="T6143" s="8"/>
    </row>
    <row r="6144" spans="1:20" ht="15.75" customHeight="1">
      <c r="A6144" s="8">
        <v>2018</v>
      </c>
      <c r="B6144" s="9">
        <v>140</v>
      </c>
      <c r="C6144" s="65" t="s">
        <v>24921</v>
      </c>
      <c r="D6144" s="15" t="s">
        <v>24948</v>
      </c>
      <c r="E6144" s="11" t="s">
        <v>24949</v>
      </c>
      <c r="F6144" s="65">
        <v>1965</v>
      </c>
      <c r="G6144" s="65">
        <v>2347</v>
      </c>
      <c r="H6144" s="13" t="s">
        <v>168</v>
      </c>
      <c r="I6144" s="65" t="s">
        <v>24</v>
      </c>
      <c r="J6144" s="65" t="s">
        <v>24</v>
      </c>
      <c r="K6144" s="15"/>
      <c r="L6144" s="15" t="s">
        <v>482</v>
      </c>
      <c r="M6144" s="65" t="s">
        <v>24</v>
      </c>
      <c r="N6144" s="15"/>
      <c r="O6144" s="15"/>
      <c r="P6144" s="15"/>
      <c r="Q6144" s="15"/>
      <c r="R6144" s="14"/>
      <c r="S6144" s="8"/>
      <c r="T6144" s="8"/>
    </row>
    <row r="6145" spans="1:20" ht="15.75" customHeight="1">
      <c r="A6145" s="8">
        <v>2018</v>
      </c>
      <c r="B6145" s="9">
        <v>140</v>
      </c>
      <c r="C6145" s="65" t="s">
        <v>24921</v>
      </c>
      <c r="D6145" s="15" t="s">
        <v>12168</v>
      </c>
      <c r="E6145" s="11" t="s">
        <v>24950</v>
      </c>
      <c r="F6145" s="65" t="s">
        <v>24939</v>
      </c>
      <c r="G6145" s="65">
        <v>2348</v>
      </c>
      <c r="H6145" s="13" t="s">
        <v>24951</v>
      </c>
      <c r="I6145" s="65" t="s">
        <v>24</v>
      </c>
      <c r="J6145" s="65" t="s">
        <v>24</v>
      </c>
      <c r="K6145" s="15"/>
      <c r="L6145" s="15"/>
      <c r="M6145" s="65" t="s">
        <v>24</v>
      </c>
      <c r="N6145" s="15"/>
      <c r="O6145" s="15"/>
      <c r="P6145" s="15"/>
      <c r="Q6145" s="15"/>
      <c r="R6145" s="14"/>
      <c r="S6145" s="8"/>
      <c r="T6145" s="8"/>
    </row>
    <row r="6146" spans="1:20" ht="15.75" customHeight="1">
      <c r="A6146" s="8">
        <v>2018</v>
      </c>
      <c r="B6146" s="9">
        <v>140</v>
      </c>
      <c r="C6146" s="65" t="s">
        <v>24921</v>
      </c>
      <c r="D6146" s="15" t="s">
        <v>24952</v>
      </c>
      <c r="E6146" s="11" t="s">
        <v>12176</v>
      </c>
      <c r="F6146" s="65" t="s">
        <v>24953</v>
      </c>
      <c r="G6146" s="65">
        <v>2349</v>
      </c>
      <c r="H6146" s="13" t="s">
        <v>24954</v>
      </c>
      <c r="I6146" s="65" t="s">
        <v>24</v>
      </c>
      <c r="J6146" s="65" t="s">
        <v>24</v>
      </c>
      <c r="K6146" s="15"/>
      <c r="L6146" s="15" t="s">
        <v>9628</v>
      </c>
      <c r="M6146" s="65" t="s">
        <v>24</v>
      </c>
      <c r="N6146" s="15"/>
      <c r="O6146" s="15"/>
      <c r="P6146" s="15"/>
      <c r="Q6146" s="15"/>
      <c r="R6146" s="14"/>
      <c r="S6146" s="8"/>
      <c r="T6146" s="8"/>
    </row>
    <row r="6147" spans="1:20" ht="15.75" customHeight="1">
      <c r="A6147" s="8">
        <v>2018</v>
      </c>
      <c r="B6147" s="9">
        <v>140</v>
      </c>
      <c r="C6147" s="65" t="s">
        <v>24921</v>
      </c>
      <c r="D6147" s="15" t="s">
        <v>24955</v>
      </c>
      <c r="E6147" s="11" t="s">
        <v>24956</v>
      </c>
      <c r="F6147" s="65">
        <v>1920</v>
      </c>
      <c r="G6147" s="65">
        <v>2350</v>
      </c>
      <c r="H6147" s="13" t="s">
        <v>24957</v>
      </c>
      <c r="I6147" s="65" t="s">
        <v>24</v>
      </c>
      <c r="J6147" s="65" t="s">
        <v>24</v>
      </c>
      <c r="K6147" s="15"/>
      <c r="L6147" s="15" t="s">
        <v>24924</v>
      </c>
      <c r="M6147" s="65" t="s">
        <v>24</v>
      </c>
      <c r="N6147" s="15"/>
      <c r="O6147" s="15"/>
      <c r="P6147" s="15"/>
      <c r="Q6147" s="15"/>
      <c r="R6147" s="14"/>
      <c r="S6147" s="8"/>
      <c r="T6147" s="8"/>
    </row>
    <row r="6148" spans="1:20" ht="15.75" customHeight="1">
      <c r="A6148" s="8">
        <v>2018</v>
      </c>
      <c r="B6148" s="9">
        <v>140</v>
      </c>
      <c r="C6148" s="65" t="s">
        <v>24921</v>
      </c>
      <c r="D6148" s="15" t="s">
        <v>24958</v>
      </c>
      <c r="E6148" s="11" t="s">
        <v>24959</v>
      </c>
      <c r="F6148" s="65" t="s">
        <v>24960</v>
      </c>
      <c r="G6148" s="65">
        <v>2351</v>
      </c>
      <c r="H6148" s="13" t="s">
        <v>24961</v>
      </c>
      <c r="I6148" s="65" t="s">
        <v>23</v>
      </c>
      <c r="J6148" s="65" t="s">
        <v>24</v>
      </c>
      <c r="K6148" s="15"/>
      <c r="L6148" s="15" t="s">
        <v>151</v>
      </c>
      <c r="M6148" s="65" t="s">
        <v>24</v>
      </c>
      <c r="N6148" s="15"/>
      <c r="O6148" s="15"/>
      <c r="P6148" s="15"/>
      <c r="Q6148" s="15"/>
      <c r="R6148" s="14"/>
      <c r="S6148" s="8"/>
      <c r="T6148" s="8"/>
    </row>
    <row r="6149" spans="1:20" ht="15.75" customHeight="1">
      <c r="A6149" s="8">
        <v>2018</v>
      </c>
      <c r="B6149" s="9">
        <v>140</v>
      </c>
      <c r="C6149" s="65" t="s">
        <v>24921</v>
      </c>
      <c r="D6149" s="15" t="s">
        <v>24962</v>
      </c>
      <c r="E6149" s="11" t="s">
        <v>24963</v>
      </c>
      <c r="F6149" s="65" t="s">
        <v>24964</v>
      </c>
      <c r="G6149" s="65">
        <v>2352</v>
      </c>
      <c r="H6149" s="13" t="s">
        <v>393</v>
      </c>
      <c r="I6149" s="65" t="s">
        <v>24</v>
      </c>
      <c r="J6149" s="65" t="s">
        <v>24</v>
      </c>
      <c r="K6149" s="15"/>
      <c r="L6149" s="15" t="s">
        <v>24965</v>
      </c>
      <c r="M6149" s="65" t="s">
        <v>24</v>
      </c>
      <c r="N6149" s="15"/>
      <c r="O6149" s="15"/>
      <c r="P6149" s="15"/>
      <c r="Q6149" s="15"/>
      <c r="R6149" s="14" t="s">
        <v>72</v>
      </c>
      <c r="S6149" s="8"/>
      <c r="T6149" s="8"/>
    </row>
    <row r="6150" spans="1:20" ht="15.75" customHeight="1">
      <c r="A6150" s="8">
        <v>2018</v>
      </c>
      <c r="B6150" s="9">
        <v>140</v>
      </c>
      <c r="C6150" s="65" t="s">
        <v>24921</v>
      </c>
      <c r="D6150" s="15" t="s">
        <v>24966</v>
      </c>
      <c r="E6150" s="11" t="s">
        <v>24967</v>
      </c>
      <c r="F6150" s="65" t="s">
        <v>24968</v>
      </c>
      <c r="G6150" s="65">
        <v>2353</v>
      </c>
      <c r="H6150" s="13" t="s">
        <v>168</v>
      </c>
      <c r="I6150" s="65" t="s">
        <v>24</v>
      </c>
      <c r="J6150" s="65" t="s">
        <v>24</v>
      </c>
      <c r="K6150" s="15"/>
      <c r="L6150" s="15" t="s">
        <v>138</v>
      </c>
      <c r="M6150" s="65" t="s">
        <v>24</v>
      </c>
      <c r="N6150" s="15"/>
      <c r="O6150" s="15"/>
      <c r="P6150" s="15"/>
      <c r="Q6150" s="15"/>
      <c r="R6150" s="14" t="s">
        <v>64</v>
      </c>
      <c r="S6150" s="8"/>
      <c r="T6150" s="8"/>
    </row>
    <row r="6151" spans="1:20" ht="15.75" customHeight="1">
      <c r="A6151" s="8">
        <v>2018</v>
      </c>
      <c r="B6151" s="9">
        <v>140</v>
      </c>
      <c r="C6151" s="65" t="s">
        <v>24921</v>
      </c>
      <c r="D6151" s="15" t="s">
        <v>24969</v>
      </c>
      <c r="E6151" s="11" t="s">
        <v>24970</v>
      </c>
      <c r="F6151" s="65" t="s">
        <v>1139</v>
      </c>
      <c r="G6151" s="65">
        <v>2354</v>
      </c>
      <c r="H6151" s="13" t="s">
        <v>168</v>
      </c>
      <c r="I6151" s="65" t="s">
        <v>24</v>
      </c>
      <c r="J6151" s="65" t="s">
        <v>24</v>
      </c>
      <c r="K6151" s="15"/>
      <c r="L6151" s="15" t="s">
        <v>12592</v>
      </c>
      <c r="M6151" s="65" t="s">
        <v>24</v>
      </c>
      <c r="N6151" s="15"/>
      <c r="O6151" s="15"/>
      <c r="P6151" s="15"/>
      <c r="Q6151" s="15"/>
      <c r="R6151" s="14" t="s">
        <v>64</v>
      </c>
      <c r="S6151" s="8"/>
      <c r="T6151" s="8"/>
    </row>
    <row r="6152" spans="1:20" ht="15.75" customHeight="1">
      <c r="A6152" s="8">
        <v>2018</v>
      </c>
      <c r="B6152" s="9">
        <v>140</v>
      </c>
      <c r="C6152" s="65" t="s">
        <v>24921</v>
      </c>
      <c r="D6152" s="15" t="s">
        <v>24971</v>
      </c>
      <c r="E6152" s="11" t="s">
        <v>24972</v>
      </c>
      <c r="F6152" s="65" t="s">
        <v>24973</v>
      </c>
      <c r="G6152" s="65">
        <v>2355</v>
      </c>
      <c r="H6152" s="13" t="s">
        <v>168</v>
      </c>
      <c r="I6152" s="65" t="s">
        <v>24</v>
      </c>
      <c r="J6152" s="65" t="s">
        <v>24</v>
      </c>
      <c r="K6152" s="15"/>
      <c r="L6152" s="15" t="s">
        <v>151</v>
      </c>
      <c r="M6152" s="65" t="s">
        <v>24</v>
      </c>
      <c r="N6152" s="15"/>
      <c r="O6152" s="15"/>
      <c r="P6152" s="15"/>
      <c r="Q6152" s="15"/>
      <c r="R6152" s="14"/>
      <c r="S6152" s="8"/>
      <c r="T6152" s="8"/>
    </row>
    <row r="6153" spans="1:20" ht="15.75" customHeight="1">
      <c r="A6153" s="8">
        <v>2018</v>
      </c>
      <c r="B6153" s="9">
        <v>140</v>
      </c>
      <c r="C6153" s="65" t="s">
        <v>24921</v>
      </c>
      <c r="D6153" s="15" t="s">
        <v>24974</v>
      </c>
      <c r="E6153" s="11" t="s">
        <v>24975</v>
      </c>
      <c r="F6153" s="65" t="s">
        <v>24976</v>
      </c>
      <c r="G6153" s="65">
        <v>2356</v>
      </c>
      <c r="H6153" s="13" t="s">
        <v>33</v>
      </c>
      <c r="I6153" s="65" t="s">
        <v>24</v>
      </c>
      <c r="J6153" s="65" t="s">
        <v>24</v>
      </c>
      <c r="K6153" s="15"/>
      <c r="L6153" s="15" t="s">
        <v>24924</v>
      </c>
      <c r="M6153" s="65" t="s">
        <v>24</v>
      </c>
      <c r="N6153" s="15"/>
      <c r="O6153" s="15"/>
      <c r="P6153" s="15"/>
      <c r="Q6153" s="15"/>
      <c r="R6153" s="14" t="s">
        <v>64</v>
      </c>
      <c r="S6153" s="8"/>
      <c r="T6153" s="8"/>
    </row>
    <row r="6154" spans="1:20" ht="15.75" customHeight="1">
      <c r="A6154" s="8">
        <v>2018</v>
      </c>
      <c r="B6154" s="9">
        <v>140</v>
      </c>
      <c r="C6154" s="65" t="s">
        <v>24921</v>
      </c>
      <c r="D6154" s="15" t="s">
        <v>24977</v>
      </c>
      <c r="E6154" s="11" t="s">
        <v>24978</v>
      </c>
      <c r="F6154" s="65" t="s">
        <v>24979</v>
      </c>
      <c r="G6154" s="65">
        <v>2357</v>
      </c>
      <c r="H6154" s="13" t="s">
        <v>213</v>
      </c>
      <c r="I6154" s="65" t="s">
        <v>24</v>
      </c>
      <c r="J6154" s="65" t="s">
        <v>24</v>
      </c>
      <c r="K6154" s="15"/>
      <c r="L6154" s="15" t="s">
        <v>151</v>
      </c>
      <c r="M6154" s="65" t="s">
        <v>24</v>
      </c>
      <c r="N6154" s="15"/>
      <c r="O6154" s="15"/>
      <c r="P6154" s="15"/>
      <c r="Q6154" s="15"/>
      <c r="R6154" s="14"/>
      <c r="S6154" s="8"/>
      <c r="T6154" s="8"/>
    </row>
    <row r="6155" spans="1:20" ht="15.75" customHeight="1">
      <c r="A6155" s="8">
        <v>2018</v>
      </c>
      <c r="B6155" s="9">
        <v>140</v>
      </c>
      <c r="C6155" s="65" t="s">
        <v>24921</v>
      </c>
      <c r="D6155" s="15" t="s">
        <v>24980</v>
      </c>
      <c r="E6155" s="11" t="s">
        <v>24981</v>
      </c>
      <c r="F6155" s="65">
        <v>1902</v>
      </c>
      <c r="G6155" s="65">
        <v>2358</v>
      </c>
      <c r="H6155" s="13" t="s">
        <v>125</v>
      </c>
      <c r="I6155" s="65" t="s">
        <v>24</v>
      </c>
      <c r="J6155" s="65" t="s">
        <v>24</v>
      </c>
      <c r="K6155" s="15"/>
      <c r="L6155" s="15" t="s">
        <v>482</v>
      </c>
      <c r="M6155" s="65" t="s">
        <v>24</v>
      </c>
      <c r="N6155" s="15"/>
      <c r="O6155" s="15"/>
      <c r="P6155" s="15"/>
      <c r="Q6155" s="15"/>
      <c r="R6155" s="14"/>
      <c r="S6155" s="8"/>
      <c r="T6155" s="8"/>
    </row>
    <row r="6156" spans="1:20" ht="15.75" customHeight="1">
      <c r="A6156" s="8">
        <v>2018</v>
      </c>
      <c r="B6156" s="9">
        <v>140</v>
      </c>
      <c r="C6156" s="65" t="s">
        <v>24921</v>
      </c>
      <c r="D6156" s="15" t="s">
        <v>24982</v>
      </c>
      <c r="E6156" s="11" t="s">
        <v>24983</v>
      </c>
      <c r="F6156" s="65" t="s">
        <v>1139</v>
      </c>
      <c r="G6156" s="65">
        <v>2359</v>
      </c>
      <c r="H6156" s="13" t="s">
        <v>24984</v>
      </c>
      <c r="I6156" s="65" t="s">
        <v>24</v>
      </c>
      <c r="J6156" s="65" t="s">
        <v>24</v>
      </c>
      <c r="K6156" s="15"/>
      <c r="L6156" s="15"/>
      <c r="M6156" s="65" t="s">
        <v>24</v>
      </c>
      <c r="N6156" s="15"/>
      <c r="O6156" s="15"/>
      <c r="P6156" s="15"/>
      <c r="Q6156" s="15"/>
      <c r="R6156" s="14"/>
      <c r="S6156" s="8"/>
      <c r="T6156" s="8"/>
    </row>
    <row r="6157" spans="1:20" ht="15.75" customHeight="1">
      <c r="A6157" s="8">
        <v>2018</v>
      </c>
      <c r="B6157" s="9">
        <v>140</v>
      </c>
      <c r="C6157" s="65" t="s">
        <v>24921</v>
      </c>
      <c r="D6157" s="15" t="s">
        <v>24985</v>
      </c>
      <c r="E6157" s="11" t="s">
        <v>24986</v>
      </c>
      <c r="F6157" s="65" t="s">
        <v>24987</v>
      </c>
      <c r="G6157" s="65">
        <v>2360</v>
      </c>
      <c r="H6157" s="13" t="s">
        <v>168</v>
      </c>
      <c r="I6157" s="65" t="s">
        <v>24</v>
      </c>
      <c r="J6157" s="65" t="s">
        <v>24</v>
      </c>
      <c r="K6157" s="15"/>
      <c r="L6157" s="15" t="s">
        <v>24988</v>
      </c>
      <c r="M6157" s="65" t="s">
        <v>24</v>
      </c>
      <c r="N6157" s="15"/>
      <c r="O6157" s="15"/>
      <c r="P6157" s="15"/>
      <c r="Q6157" s="15"/>
      <c r="R6157" s="14"/>
      <c r="S6157" s="8"/>
      <c r="T6157" s="8"/>
    </row>
    <row r="6158" spans="1:20" ht="15.75" customHeight="1">
      <c r="A6158" s="8">
        <v>2018</v>
      </c>
      <c r="B6158" s="9">
        <v>140</v>
      </c>
      <c r="C6158" s="65" t="s">
        <v>24921</v>
      </c>
      <c r="D6158" s="15" t="s">
        <v>24958</v>
      </c>
      <c r="E6158" s="11" t="s">
        <v>24989</v>
      </c>
      <c r="F6158" s="65" t="s">
        <v>24990</v>
      </c>
      <c r="G6158" s="65">
        <v>2361</v>
      </c>
      <c r="H6158" s="13" t="s">
        <v>2941</v>
      </c>
      <c r="I6158" s="65" t="s">
        <v>24</v>
      </c>
      <c r="J6158" s="65" t="s">
        <v>24</v>
      </c>
      <c r="K6158" s="15"/>
      <c r="L6158" s="15" t="s">
        <v>24991</v>
      </c>
      <c r="M6158" s="65" t="s">
        <v>24</v>
      </c>
      <c r="N6158" s="15"/>
      <c r="O6158" s="15"/>
      <c r="P6158" s="15"/>
      <c r="Q6158" s="15"/>
      <c r="R6158" s="14"/>
      <c r="S6158" s="8"/>
      <c r="T6158" s="8"/>
    </row>
    <row r="6159" spans="1:20" ht="15.75" customHeight="1">
      <c r="A6159" s="8">
        <v>2018</v>
      </c>
      <c r="B6159" s="9">
        <v>140</v>
      </c>
      <c r="C6159" s="65" t="s">
        <v>24921</v>
      </c>
      <c r="D6159" s="15" t="s">
        <v>24992</v>
      </c>
      <c r="E6159" s="11" t="s">
        <v>24993</v>
      </c>
      <c r="F6159" s="65" t="s">
        <v>6582</v>
      </c>
      <c r="G6159" s="65">
        <v>2362</v>
      </c>
      <c r="H6159" s="13" t="s">
        <v>46</v>
      </c>
      <c r="I6159" s="65" t="s">
        <v>24</v>
      </c>
      <c r="J6159" s="65" t="s">
        <v>24</v>
      </c>
      <c r="K6159" s="15"/>
      <c r="L6159" s="15" t="s">
        <v>24994</v>
      </c>
      <c r="M6159" s="65" t="s">
        <v>24</v>
      </c>
      <c r="N6159" s="15"/>
      <c r="O6159" s="15"/>
      <c r="P6159" s="15"/>
      <c r="Q6159" s="15"/>
      <c r="R6159" s="14"/>
      <c r="S6159" s="8"/>
      <c r="T6159" s="8"/>
    </row>
    <row r="6160" spans="1:20" ht="15.75" customHeight="1">
      <c r="A6160" s="8">
        <v>2018</v>
      </c>
      <c r="B6160" s="9">
        <v>140</v>
      </c>
      <c r="C6160" s="65" t="s">
        <v>24921</v>
      </c>
      <c r="D6160" s="15" t="s">
        <v>24995</v>
      </c>
      <c r="E6160" s="11" t="s">
        <v>24996</v>
      </c>
      <c r="F6160" s="65" t="s">
        <v>24997</v>
      </c>
      <c r="G6160" s="65">
        <v>2363</v>
      </c>
      <c r="H6160" s="13" t="s">
        <v>24998</v>
      </c>
      <c r="I6160" s="65" t="s">
        <v>24</v>
      </c>
      <c r="J6160" s="65" t="s">
        <v>24</v>
      </c>
      <c r="K6160" s="15"/>
      <c r="L6160" s="15"/>
      <c r="M6160" s="65" t="s">
        <v>24</v>
      </c>
      <c r="N6160" s="15"/>
      <c r="O6160" s="15"/>
      <c r="P6160" s="15"/>
      <c r="Q6160" s="15"/>
      <c r="R6160" s="14"/>
      <c r="S6160" s="8"/>
      <c r="T6160" s="8"/>
    </row>
    <row r="6161" spans="1:20" ht="15.75" customHeight="1">
      <c r="A6161" s="8">
        <v>2018</v>
      </c>
      <c r="B6161" s="9">
        <v>140</v>
      </c>
      <c r="C6161" s="65" t="s">
        <v>24921</v>
      </c>
      <c r="D6161" s="15" t="s">
        <v>24999</v>
      </c>
      <c r="E6161" s="11" t="s">
        <v>25000</v>
      </c>
      <c r="F6161" s="65" t="s">
        <v>1139</v>
      </c>
      <c r="G6161" s="65">
        <v>2364</v>
      </c>
      <c r="H6161" s="13" t="s">
        <v>2982</v>
      </c>
      <c r="I6161" s="65" t="s">
        <v>24</v>
      </c>
      <c r="J6161" s="65" t="s">
        <v>24</v>
      </c>
      <c r="K6161" s="15"/>
      <c r="L6161" s="15"/>
      <c r="M6161" s="65" t="s">
        <v>24</v>
      </c>
      <c r="N6161" s="15"/>
      <c r="O6161" s="15"/>
      <c r="P6161" s="15"/>
      <c r="Q6161" s="15"/>
      <c r="R6161" s="14"/>
      <c r="S6161" s="8"/>
      <c r="T6161" s="8"/>
    </row>
    <row r="6162" spans="1:20" ht="15.75" customHeight="1">
      <c r="A6162" s="8">
        <v>2018</v>
      </c>
      <c r="B6162" s="9">
        <v>140</v>
      </c>
      <c r="C6162" s="65" t="s">
        <v>24921</v>
      </c>
      <c r="D6162" s="15" t="s">
        <v>11167</v>
      </c>
      <c r="E6162" s="11" t="s">
        <v>25001</v>
      </c>
      <c r="F6162" s="65" t="s">
        <v>25002</v>
      </c>
      <c r="G6162" s="65">
        <v>2365</v>
      </c>
      <c r="H6162" s="13" t="s">
        <v>25003</v>
      </c>
      <c r="I6162" s="65" t="s">
        <v>24</v>
      </c>
      <c r="J6162" s="65" t="s">
        <v>23</v>
      </c>
      <c r="K6162" s="15"/>
      <c r="L6162" s="15" t="s">
        <v>25004</v>
      </c>
      <c r="M6162" s="65" t="s">
        <v>24</v>
      </c>
      <c r="N6162" s="15"/>
      <c r="O6162" s="15"/>
      <c r="P6162" s="15"/>
      <c r="Q6162" s="15"/>
      <c r="R6162" s="14" t="s">
        <v>64</v>
      </c>
      <c r="S6162" s="8"/>
      <c r="T6162" s="8"/>
    </row>
    <row r="6163" spans="1:20" ht="15.75" customHeight="1">
      <c r="A6163" s="8">
        <v>2018</v>
      </c>
      <c r="B6163" s="9">
        <v>140</v>
      </c>
      <c r="C6163" s="65" t="s">
        <v>24921</v>
      </c>
      <c r="D6163" s="15" t="s">
        <v>25005</v>
      </c>
      <c r="E6163" s="11" t="s">
        <v>25006</v>
      </c>
      <c r="F6163" s="65" t="s">
        <v>25007</v>
      </c>
      <c r="G6163" s="65">
        <v>2366</v>
      </c>
      <c r="H6163" s="13" t="s">
        <v>25008</v>
      </c>
      <c r="I6163" s="65" t="s">
        <v>24</v>
      </c>
      <c r="J6163" s="65" t="s">
        <v>24</v>
      </c>
      <c r="K6163" s="15"/>
      <c r="L6163" s="15" t="s">
        <v>12592</v>
      </c>
      <c r="M6163" s="65" t="s">
        <v>23</v>
      </c>
      <c r="N6163" s="15" t="s">
        <v>25005</v>
      </c>
      <c r="O6163" s="65">
        <v>2.1</v>
      </c>
      <c r="P6163" s="65">
        <v>3.6</v>
      </c>
      <c r="Q6163" s="65">
        <v>1.8</v>
      </c>
      <c r="R6163" s="14" t="s">
        <v>72</v>
      </c>
      <c r="S6163" s="8"/>
      <c r="T6163" s="8"/>
    </row>
    <row r="6164" spans="1:20" ht="15.75" customHeight="1">
      <c r="A6164" s="8">
        <v>2018</v>
      </c>
      <c r="B6164" s="9">
        <v>140</v>
      </c>
      <c r="C6164" s="65" t="s">
        <v>24921</v>
      </c>
      <c r="D6164" s="15" t="s">
        <v>25009</v>
      </c>
      <c r="E6164" s="11" t="s">
        <v>25010</v>
      </c>
      <c r="F6164" s="65" t="s">
        <v>22595</v>
      </c>
      <c r="G6164" s="65">
        <v>2367</v>
      </c>
      <c r="H6164" s="13" t="s">
        <v>125</v>
      </c>
      <c r="I6164" s="65" t="s">
        <v>24</v>
      </c>
      <c r="J6164" s="65" t="s">
        <v>24</v>
      </c>
      <c r="K6164" s="15"/>
      <c r="L6164" s="15" t="s">
        <v>151</v>
      </c>
      <c r="M6164" s="65" t="s">
        <v>24</v>
      </c>
      <c r="N6164" s="15"/>
      <c r="O6164" s="15"/>
      <c r="P6164" s="15"/>
      <c r="Q6164" s="15"/>
      <c r="R6164" s="14"/>
      <c r="S6164" s="8"/>
      <c r="T6164" s="8"/>
    </row>
    <row r="6165" spans="1:20" ht="15.75" customHeight="1">
      <c r="A6165" s="8">
        <v>2018</v>
      </c>
      <c r="B6165" s="9">
        <v>140</v>
      </c>
      <c r="C6165" s="65" t="s">
        <v>24921</v>
      </c>
      <c r="D6165" s="15" t="s">
        <v>25011</v>
      </c>
      <c r="E6165" s="11" t="s">
        <v>25012</v>
      </c>
      <c r="F6165" s="65" t="s">
        <v>25013</v>
      </c>
      <c r="G6165" s="65">
        <v>2368</v>
      </c>
      <c r="H6165" s="13" t="s">
        <v>12560</v>
      </c>
      <c r="I6165" s="65" t="s">
        <v>24</v>
      </c>
      <c r="J6165" s="65" t="s">
        <v>24</v>
      </c>
      <c r="K6165" s="15"/>
      <c r="L6165" s="15"/>
      <c r="M6165" s="65" t="s">
        <v>24</v>
      </c>
      <c r="N6165" s="15"/>
      <c r="O6165" s="15"/>
      <c r="P6165" s="15"/>
      <c r="Q6165" s="15"/>
      <c r="R6165" s="14"/>
      <c r="S6165" s="8"/>
      <c r="T6165" s="8"/>
    </row>
    <row r="6166" spans="1:20" ht="15.75" customHeight="1">
      <c r="A6166" s="8">
        <v>2018</v>
      </c>
      <c r="B6166" s="9">
        <v>140</v>
      </c>
      <c r="C6166" s="65" t="s">
        <v>24921</v>
      </c>
      <c r="D6166" s="15" t="s">
        <v>25014</v>
      </c>
      <c r="E6166" s="11" t="s">
        <v>25015</v>
      </c>
      <c r="F6166" s="65">
        <v>1935</v>
      </c>
      <c r="G6166" s="65">
        <v>2369</v>
      </c>
      <c r="H6166" s="13" t="s">
        <v>12560</v>
      </c>
      <c r="I6166" s="65" t="s">
        <v>24</v>
      </c>
      <c r="J6166" s="65" t="s">
        <v>24</v>
      </c>
      <c r="K6166" s="15"/>
      <c r="L6166" s="15" t="s">
        <v>12592</v>
      </c>
      <c r="M6166" s="65" t="s">
        <v>24</v>
      </c>
      <c r="N6166" s="15"/>
      <c r="O6166" s="15"/>
      <c r="P6166" s="15"/>
      <c r="Q6166" s="15"/>
      <c r="R6166" s="14"/>
      <c r="S6166" s="8"/>
      <c r="T6166" s="8"/>
    </row>
    <row r="6167" spans="1:20" ht="15.75" customHeight="1">
      <c r="A6167" s="8">
        <v>2018</v>
      </c>
      <c r="B6167" s="9">
        <v>140</v>
      </c>
      <c r="C6167" s="65" t="s">
        <v>24921</v>
      </c>
      <c r="D6167" s="15" t="s">
        <v>25016</v>
      </c>
      <c r="E6167" s="11" t="s">
        <v>25017</v>
      </c>
      <c r="F6167" s="65" t="s">
        <v>24990</v>
      </c>
      <c r="G6167" s="65">
        <v>2370</v>
      </c>
      <c r="H6167" s="13" t="s">
        <v>3204</v>
      </c>
      <c r="I6167" s="65" t="s">
        <v>24</v>
      </c>
      <c r="J6167" s="65" t="s">
        <v>24</v>
      </c>
      <c r="K6167" s="15"/>
      <c r="L6167" s="15" t="s">
        <v>12592</v>
      </c>
      <c r="M6167" s="65" t="s">
        <v>23</v>
      </c>
      <c r="N6167" s="15" t="s">
        <v>25016</v>
      </c>
      <c r="O6167" s="65">
        <v>0.3</v>
      </c>
      <c r="P6167" s="65">
        <v>0.6</v>
      </c>
      <c r="Q6167" s="65">
        <v>1.2</v>
      </c>
      <c r="R6167" s="14" t="s">
        <v>72</v>
      </c>
      <c r="S6167" s="8"/>
      <c r="T6167" s="8"/>
    </row>
    <row r="6168" spans="1:20" ht="15.75" customHeight="1">
      <c r="A6168" s="8">
        <v>2018</v>
      </c>
      <c r="B6168" s="9">
        <v>140</v>
      </c>
      <c r="C6168" s="65" t="s">
        <v>24921</v>
      </c>
      <c r="D6168" s="15" t="s">
        <v>25018</v>
      </c>
      <c r="E6168" s="11" t="s">
        <v>25019</v>
      </c>
      <c r="F6168" s="65" t="s">
        <v>20290</v>
      </c>
      <c r="G6168" s="65">
        <v>2371</v>
      </c>
      <c r="H6168" s="13" t="s">
        <v>914</v>
      </c>
      <c r="I6168" s="65" t="s">
        <v>24</v>
      </c>
      <c r="J6168" s="65" t="s">
        <v>24</v>
      </c>
      <c r="K6168" s="15"/>
      <c r="L6168" s="15" t="s">
        <v>24991</v>
      </c>
      <c r="M6168" s="65" t="s">
        <v>24</v>
      </c>
      <c r="N6168" s="15"/>
      <c r="O6168" s="15"/>
      <c r="P6168" s="15"/>
      <c r="Q6168" s="15"/>
      <c r="R6168" s="14" t="s">
        <v>72</v>
      </c>
      <c r="S6168" s="8"/>
      <c r="T6168" s="8"/>
    </row>
    <row r="6169" spans="1:20" ht="15.75" customHeight="1">
      <c r="A6169" s="8">
        <v>2018</v>
      </c>
      <c r="B6169" s="9">
        <v>140</v>
      </c>
      <c r="C6169" s="65" t="s">
        <v>24921</v>
      </c>
      <c r="D6169" s="15" t="s">
        <v>25020</v>
      </c>
      <c r="E6169" s="11" t="s">
        <v>25021</v>
      </c>
      <c r="F6169" s="65" t="s">
        <v>24990</v>
      </c>
      <c r="G6169" s="65">
        <v>2372</v>
      </c>
      <c r="H6169" s="13" t="s">
        <v>15403</v>
      </c>
      <c r="I6169" s="65" t="s">
        <v>24</v>
      </c>
      <c r="J6169" s="65" t="s">
        <v>24</v>
      </c>
      <c r="K6169" s="15"/>
      <c r="L6169" s="15" t="s">
        <v>12592</v>
      </c>
      <c r="M6169" s="65" t="s">
        <v>24</v>
      </c>
      <c r="N6169" s="15"/>
      <c r="O6169" s="15"/>
      <c r="P6169" s="15"/>
      <c r="Q6169" s="15"/>
      <c r="R6169" s="14" t="s">
        <v>72</v>
      </c>
      <c r="S6169" s="8"/>
      <c r="T6169" s="8"/>
    </row>
    <row r="6170" spans="1:20" ht="15.75" customHeight="1">
      <c r="A6170" s="8">
        <v>2018</v>
      </c>
      <c r="B6170" s="9">
        <v>140</v>
      </c>
      <c r="C6170" s="65" t="s">
        <v>24921</v>
      </c>
      <c r="D6170" s="15" t="s">
        <v>25022</v>
      </c>
      <c r="E6170" s="11" t="s">
        <v>25023</v>
      </c>
      <c r="F6170" s="65" t="s">
        <v>5829</v>
      </c>
      <c r="G6170" s="65">
        <v>2373</v>
      </c>
      <c r="H6170" s="13" t="s">
        <v>399</v>
      </c>
      <c r="I6170" s="65" t="s">
        <v>23</v>
      </c>
      <c r="J6170" s="65" t="s">
        <v>24</v>
      </c>
      <c r="K6170" s="15"/>
      <c r="L6170" s="15" t="s">
        <v>24924</v>
      </c>
      <c r="M6170" s="65" t="s">
        <v>24</v>
      </c>
      <c r="N6170" s="15"/>
      <c r="O6170" s="15"/>
      <c r="P6170" s="15"/>
      <c r="Q6170" s="15"/>
      <c r="R6170" s="14" t="s">
        <v>72</v>
      </c>
      <c r="S6170" s="8"/>
      <c r="T6170" s="8"/>
    </row>
    <row r="6171" spans="1:20" ht="15.75" customHeight="1">
      <c r="A6171" s="8">
        <v>2018</v>
      </c>
      <c r="B6171" s="9">
        <v>140</v>
      </c>
      <c r="C6171" s="65" t="s">
        <v>24921</v>
      </c>
      <c r="D6171" s="15" t="s">
        <v>25024</v>
      </c>
      <c r="E6171" s="11" t="s">
        <v>25025</v>
      </c>
      <c r="F6171" s="65" t="s">
        <v>1139</v>
      </c>
      <c r="G6171" s="65">
        <v>2374</v>
      </c>
      <c r="H6171" s="13" t="s">
        <v>914</v>
      </c>
      <c r="I6171" s="65" t="s">
        <v>24</v>
      </c>
      <c r="J6171" s="65" t="s">
        <v>24</v>
      </c>
      <c r="K6171" s="15"/>
      <c r="L6171" s="15" t="s">
        <v>25026</v>
      </c>
      <c r="M6171" s="65" t="s">
        <v>24</v>
      </c>
      <c r="N6171" s="15"/>
      <c r="O6171" s="15"/>
      <c r="P6171" s="15"/>
      <c r="Q6171" s="15"/>
      <c r="R6171" s="14" t="s">
        <v>72</v>
      </c>
      <c r="S6171" s="8"/>
      <c r="T6171" s="8"/>
    </row>
    <row r="6172" spans="1:20" ht="15.75" customHeight="1">
      <c r="A6172" s="8">
        <v>2018</v>
      </c>
      <c r="B6172" s="9">
        <v>140</v>
      </c>
      <c r="C6172" s="65" t="s">
        <v>24921</v>
      </c>
      <c r="D6172" s="15" t="s">
        <v>25027</v>
      </c>
      <c r="E6172" s="11" t="s">
        <v>25028</v>
      </c>
      <c r="F6172" s="65" t="s">
        <v>25029</v>
      </c>
      <c r="G6172" s="65">
        <v>2375</v>
      </c>
      <c r="H6172" s="13" t="s">
        <v>33</v>
      </c>
      <c r="I6172" s="65" t="s">
        <v>24</v>
      </c>
      <c r="J6172" s="65" t="s">
        <v>24</v>
      </c>
      <c r="K6172" s="15"/>
      <c r="L6172" s="15" t="s">
        <v>25030</v>
      </c>
      <c r="M6172" s="65" t="s">
        <v>24</v>
      </c>
      <c r="N6172" s="15"/>
      <c r="O6172" s="15"/>
      <c r="P6172" s="15"/>
      <c r="Q6172" s="15"/>
      <c r="R6172" s="14" t="s">
        <v>72</v>
      </c>
      <c r="S6172" s="8"/>
      <c r="T6172" s="8"/>
    </row>
    <row r="6173" spans="1:20" ht="15.75" customHeight="1">
      <c r="A6173" s="8">
        <v>2018</v>
      </c>
      <c r="B6173" s="9">
        <v>140</v>
      </c>
      <c r="C6173" s="65" t="s">
        <v>24921</v>
      </c>
      <c r="D6173" s="15" t="s">
        <v>25031</v>
      </c>
      <c r="E6173" s="11" t="s">
        <v>25032</v>
      </c>
      <c r="F6173" s="65" t="s">
        <v>24976</v>
      </c>
      <c r="G6173" s="65">
        <v>2376</v>
      </c>
      <c r="H6173" s="13" t="s">
        <v>33</v>
      </c>
      <c r="I6173" s="65" t="s">
        <v>24</v>
      </c>
      <c r="J6173" s="65" t="s">
        <v>24</v>
      </c>
      <c r="K6173" s="15"/>
      <c r="L6173" s="15" t="s">
        <v>12592</v>
      </c>
      <c r="M6173" s="65" t="s">
        <v>23</v>
      </c>
      <c r="N6173" s="15" t="s">
        <v>25031</v>
      </c>
      <c r="O6173" s="65">
        <v>0</v>
      </c>
      <c r="P6173" s="65">
        <v>0.3</v>
      </c>
      <c r="Q6173" s="65">
        <v>0</v>
      </c>
      <c r="R6173" s="14"/>
      <c r="S6173" s="8"/>
      <c r="T6173" s="8"/>
    </row>
    <row r="6174" spans="1:20" ht="15.75" customHeight="1">
      <c r="A6174" s="8">
        <v>2018</v>
      </c>
      <c r="B6174" s="9">
        <v>140</v>
      </c>
      <c r="C6174" s="65" t="s">
        <v>24921</v>
      </c>
      <c r="D6174" s="15" t="s">
        <v>25033</v>
      </c>
      <c r="E6174" s="11" t="s">
        <v>25034</v>
      </c>
      <c r="F6174" s="65" t="s">
        <v>25035</v>
      </c>
      <c r="G6174" s="65">
        <v>2377</v>
      </c>
      <c r="H6174" s="13" t="s">
        <v>46</v>
      </c>
      <c r="I6174" s="65" t="s">
        <v>24</v>
      </c>
      <c r="J6174" s="65" t="s">
        <v>24</v>
      </c>
      <c r="K6174" s="15"/>
      <c r="L6174" s="15" t="s">
        <v>482</v>
      </c>
      <c r="M6174" s="65" t="s">
        <v>24</v>
      </c>
      <c r="N6174" s="15"/>
      <c r="O6174" s="15"/>
      <c r="P6174" s="15"/>
      <c r="Q6174" s="15"/>
      <c r="R6174" s="14" t="s">
        <v>72</v>
      </c>
      <c r="S6174" s="8"/>
      <c r="T6174" s="8"/>
    </row>
    <row r="6175" spans="1:20" ht="15.75" customHeight="1">
      <c r="A6175" s="8">
        <v>2018</v>
      </c>
      <c r="B6175" s="9">
        <v>140</v>
      </c>
      <c r="C6175" s="65" t="s">
        <v>24921</v>
      </c>
      <c r="D6175" s="15" t="s">
        <v>25036</v>
      </c>
      <c r="E6175" s="11" t="s">
        <v>25037</v>
      </c>
      <c r="F6175" s="65" t="s">
        <v>11827</v>
      </c>
      <c r="G6175" s="65">
        <v>2378</v>
      </c>
      <c r="H6175" s="13" t="s">
        <v>807</v>
      </c>
      <c r="I6175" s="65" t="s">
        <v>24</v>
      </c>
      <c r="J6175" s="65" t="s">
        <v>24</v>
      </c>
      <c r="K6175" s="15"/>
      <c r="L6175" s="15" t="s">
        <v>151</v>
      </c>
      <c r="M6175" s="65" t="s">
        <v>24</v>
      </c>
      <c r="N6175" s="15"/>
      <c r="O6175" s="15"/>
      <c r="P6175" s="15"/>
      <c r="Q6175" s="15"/>
      <c r="R6175" s="14" t="s">
        <v>72</v>
      </c>
      <c r="S6175" s="8"/>
      <c r="T6175" s="8"/>
    </row>
    <row r="6176" spans="1:20" ht="15.75" customHeight="1">
      <c r="A6176" s="8">
        <v>2018</v>
      </c>
      <c r="B6176" s="9">
        <v>140</v>
      </c>
      <c r="C6176" s="65" t="s">
        <v>24921</v>
      </c>
      <c r="D6176" s="15" t="s">
        <v>25038</v>
      </c>
      <c r="E6176" s="11" t="s">
        <v>25039</v>
      </c>
      <c r="F6176" s="65" t="s">
        <v>25040</v>
      </c>
      <c r="G6176" s="65">
        <v>2379</v>
      </c>
      <c r="H6176" s="13" t="s">
        <v>3649</v>
      </c>
      <c r="I6176" s="65" t="s">
        <v>23</v>
      </c>
      <c r="J6176" s="65" t="s">
        <v>24</v>
      </c>
      <c r="K6176" s="15"/>
      <c r="L6176" s="15" t="s">
        <v>151</v>
      </c>
      <c r="M6176" s="65" t="s">
        <v>24</v>
      </c>
      <c r="N6176" s="15"/>
      <c r="O6176" s="15"/>
      <c r="P6176" s="15"/>
      <c r="Q6176" s="15"/>
      <c r="R6176" s="14"/>
      <c r="S6176" s="8"/>
      <c r="T6176" s="8"/>
    </row>
    <row r="6177" spans="1:20" ht="15.75" customHeight="1">
      <c r="A6177" s="8">
        <v>2018</v>
      </c>
      <c r="B6177" s="9">
        <v>140</v>
      </c>
      <c r="C6177" s="65" t="s">
        <v>24921</v>
      </c>
      <c r="D6177" s="15" t="s">
        <v>25041</v>
      </c>
      <c r="E6177" s="11" t="s">
        <v>25042</v>
      </c>
      <c r="F6177" s="65" t="s">
        <v>12768</v>
      </c>
      <c r="G6177" s="65">
        <v>2380</v>
      </c>
      <c r="H6177" s="13" t="s">
        <v>25043</v>
      </c>
      <c r="I6177" s="65" t="s">
        <v>24</v>
      </c>
      <c r="J6177" s="65" t="s">
        <v>24</v>
      </c>
      <c r="K6177" s="15"/>
      <c r="L6177" s="15" t="s">
        <v>12592</v>
      </c>
      <c r="M6177" s="65" t="s">
        <v>23</v>
      </c>
      <c r="N6177" s="15" t="s">
        <v>25041</v>
      </c>
      <c r="O6177" s="65">
        <v>2.7</v>
      </c>
      <c r="P6177" s="65">
        <v>2.4</v>
      </c>
      <c r="Q6177" s="65">
        <v>0.3</v>
      </c>
      <c r="R6177" s="14" t="s">
        <v>72</v>
      </c>
      <c r="S6177" s="8"/>
      <c r="T6177" s="8"/>
    </row>
    <row r="6178" spans="1:20" ht="15.75" customHeight="1">
      <c r="A6178" s="8">
        <v>2018</v>
      </c>
      <c r="B6178" s="9">
        <v>140</v>
      </c>
      <c r="C6178" s="65" t="s">
        <v>24921</v>
      </c>
      <c r="D6178" s="15" t="s">
        <v>25044</v>
      </c>
      <c r="E6178" s="11" t="s">
        <v>25045</v>
      </c>
      <c r="F6178" s="65" t="s">
        <v>19002</v>
      </c>
      <c r="G6178" s="65">
        <v>2381</v>
      </c>
      <c r="H6178" s="13" t="s">
        <v>914</v>
      </c>
      <c r="I6178" s="65" t="s">
        <v>24</v>
      </c>
      <c r="J6178" s="65" t="s">
        <v>24</v>
      </c>
      <c r="K6178" s="15"/>
      <c r="L6178" s="15" t="s">
        <v>12592</v>
      </c>
      <c r="M6178" s="65" t="s">
        <v>24</v>
      </c>
      <c r="N6178" s="15"/>
      <c r="O6178" s="15"/>
      <c r="P6178" s="15"/>
      <c r="Q6178" s="15"/>
      <c r="R6178" s="14" t="s">
        <v>64</v>
      </c>
      <c r="S6178" s="8"/>
      <c r="T6178" s="8"/>
    </row>
    <row r="6179" spans="1:20" ht="15.75" customHeight="1">
      <c r="A6179" s="8">
        <v>2018</v>
      </c>
      <c r="B6179" s="9">
        <v>140</v>
      </c>
      <c r="C6179" s="65" t="s">
        <v>24921</v>
      </c>
      <c r="D6179" s="15" t="s">
        <v>25038</v>
      </c>
      <c r="E6179" s="11" t="s">
        <v>25046</v>
      </c>
      <c r="F6179" s="65" t="s">
        <v>18226</v>
      </c>
      <c r="G6179" s="65">
        <v>2382</v>
      </c>
      <c r="H6179" s="13" t="s">
        <v>3377</v>
      </c>
      <c r="I6179" s="65" t="s">
        <v>23</v>
      </c>
      <c r="J6179" s="65" t="s">
        <v>24</v>
      </c>
      <c r="K6179" s="15"/>
      <c r="L6179" s="15" t="s">
        <v>151</v>
      </c>
      <c r="M6179" s="65" t="s">
        <v>24</v>
      </c>
      <c r="N6179" s="15"/>
      <c r="O6179" s="15"/>
      <c r="P6179" s="15"/>
      <c r="Q6179" s="15"/>
      <c r="R6179" s="14"/>
      <c r="S6179" s="8"/>
      <c r="T6179" s="8"/>
    </row>
    <row r="6180" spans="1:20" ht="15.75" customHeight="1">
      <c r="A6180" s="8">
        <v>2018</v>
      </c>
      <c r="B6180" s="9">
        <v>140</v>
      </c>
      <c r="C6180" s="65" t="s">
        <v>24921</v>
      </c>
      <c r="D6180" s="15" t="s">
        <v>25047</v>
      </c>
      <c r="E6180" s="11" t="s">
        <v>25048</v>
      </c>
      <c r="F6180" s="65" t="s">
        <v>25049</v>
      </c>
      <c r="G6180" s="65">
        <v>2383</v>
      </c>
      <c r="H6180" s="13" t="s">
        <v>789</v>
      </c>
      <c r="I6180" s="65" t="s">
        <v>24</v>
      </c>
      <c r="J6180" s="65" t="s">
        <v>23</v>
      </c>
      <c r="K6180" s="15"/>
      <c r="L6180" s="15" t="s">
        <v>151</v>
      </c>
      <c r="M6180" s="65" t="s">
        <v>24</v>
      </c>
      <c r="N6180" s="15"/>
      <c r="O6180" s="15"/>
      <c r="P6180" s="15"/>
      <c r="Q6180" s="15"/>
      <c r="R6180" s="14" t="s">
        <v>72</v>
      </c>
      <c r="S6180" s="8"/>
      <c r="T6180" s="8"/>
    </row>
    <row r="6181" spans="1:20" ht="15.75" customHeight="1">
      <c r="A6181" s="8">
        <v>2018</v>
      </c>
      <c r="B6181" s="9">
        <v>140</v>
      </c>
      <c r="C6181" s="65" t="s">
        <v>24921</v>
      </c>
      <c r="D6181" s="15" t="s">
        <v>25050</v>
      </c>
      <c r="E6181" s="11" t="s">
        <v>25051</v>
      </c>
      <c r="F6181" s="65" t="s">
        <v>17151</v>
      </c>
      <c r="G6181" s="65">
        <v>2384</v>
      </c>
      <c r="H6181" s="13" t="s">
        <v>914</v>
      </c>
      <c r="I6181" s="65" t="s">
        <v>24</v>
      </c>
      <c r="J6181" s="65" t="s">
        <v>24</v>
      </c>
      <c r="K6181" s="15"/>
      <c r="L6181" s="15" t="s">
        <v>24924</v>
      </c>
      <c r="M6181" s="65" t="s">
        <v>24</v>
      </c>
      <c r="N6181" s="15"/>
      <c r="O6181" s="15"/>
      <c r="P6181" s="15"/>
      <c r="Q6181" s="15"/>
      <c r="R6181" s="14" t="s">
        <v>72</v>
      </c>
      <c r="S6181" s="8"/>
      <c r="T6181" s="8"/>
    </row>
    <row r="6182" spans="1:20" ht="15.75" customHeight="1">
      <c r="A6182" s="8">
        <v>2018</v>
      </c>
      <c r="B6182" s="95">
        <v>1008</v>
      </c>
      <c r="C6182" s="10" t="s">
        <v>25052</v>
      </c>
      <c r="D6182" s="10" t="s">
        <v>25053</v>
      </c>
      <c r="E6182" s="11" t="s">
        <v>25054</v>
      </c>
      <c r="F6182" s="10" t="s">
        <v>25055</v>
      </c>
      <c r="G6182" s="10" t="s">
        <v>25056</v>
      </c>
      <c r="H6182" s="13" t="s">
        <v>25057</v>
      </c>
      <c r="I6182" s="10" t="s">
        <v>24</v>
      </c>
      <c r="J6182" s="10" t="s">
        <v>24</v>
      </c>
      <c r="K6182" s="10" t="s">
        <v>693</v>
      </c>
      <c r="L6182" s="10" t="s">
        <v>25058</v>
      </c>
      <c r="M6182" s="14"/>
      <c r="N6182" s="14"/>
      <c r="O6182" s="14"/>
      <c r="P6182" s="14"/>
      <c r="Q6182" s="14"/>
      <c r="R6182" s="14" t="s">
        <v>72</v>
      </c>
      <c r="S6182" s="8"/>
      <c r="T6182" s="8"/>
    </row>
    <row r="6183" spans="1:20" ht="15.75" customHeight="1">
      <c r="A6183" s="8">
        <v>2018</v>
      </c>
      <c r="B6183" s="95">
        <v>1008</v>
      </c>
      <c r="C6183" s="10" t="s">
        <v>25052</v>
      </c>
      <c r="D6183" s="10" t="s">
        <v>25059</v>
      </c>
      <c r="E6183" s="11" t="s">
        <v>25060</v>
      </c>
      <c r="F6183" s="10" t="s">
        <v>1139</v>
      </c>
      <c r="G6183" s="10" t="s">
        <v>25061</v>
      </c>
      <c r="H6183" s="13" t="s">
        <v>33</v>
      </c>
      <c r="I6183" s="10" t="s">
        <v>24</v>
      </c>
      <c r="J6183" s="10" t="s">
        <v>24</v>
      </c>
      <c r="K6183" s="10" t="s">
        <v>693</v>
      </c>
      <c r="L6183" s="10" t="s">
        <v>25062</v>
      </c>
      <c r="M6183" s="14"/>
      <c r="N6183" s="14"/>
      <c r="O6183" s="14"/>
      <c r="P6183" s="14"/>
      <c r="Q6183" s="14"/>
      <c r="R6183" s="14" t="s">
        <v>72</v>
      </c>
      <c r="S6183" s="8"/>
      <c r="T6183" s="8"/>
    </row>
    <row r="6184" spans="1:20" ht="15.75" customHeight="1">
      <c r="A6184" s="8">
        <v>2018</v>
      </c>
      <c r="B6184" s="95">
        <v>1008</v>
      </c>
      <c r="C6184" s="10" t="s">
        <v>25052</v>
      </c>
      <c r="D6184" s="10" t="s">
        <v>25063</v>
      </c>
      <c r="E6184" s="11" t="s">
        <v>25064</v>
      </c>
      <c r="F6184" s="10" t="s">
        <v>20816</v>
      </c>
      <c r="G6184" s="10" t="s">
        <v>25065</v>
      </c>
      <c r="H6184" s="13" t="s">
        <v>25066</v>
      </c>
      <c r="I6184" s="10" t="s">
        <v>24</v>
      </c>
      <c r="J6184" s="10" t="s">
        <v>24</v>
      </c>
      <c r="K6184" s="10" t="s">
        <v>693</v>
      </c>
      <c r="L6184" s="10" t="s">
        <v>25067</v>
      </c>
      <c r="M6184" s="14"/>
      <c r="N6184" s="14"/>
      <c r="O6184" s="14"/>
      <c r="P6184" s="14"/>
      <c r="Q6184" s="14"/>
      <c r="R6184" s="14" t="s">
        <v>72</v>
      </c>
      <c r="S6184" s="8"/>
      <c r="T6184" s="8"/>
    </row>
    <row r="6185" spans="1:20" ht="15.75" customHeight="1">
      <c r="A6185" s="8">
        <v>2018</v>
      </c>
      <c r="B6185" s="95">
        <v>1008</v>
      </c>
      <c r="C6185" s="10" t="s">
        <v>25052</v>
      </c>
      <c r="D6185" s="10" t="s">
        <v>25068</v>
      </c>
      <c r="E6185" s="11" t="s">
        <v>25069</v>
      </c>
      <c r="F6185" s="10" t="s">
        <v>1139</v>
      </c>
      <c r="G6185" s="10" t="s">
        <v>25070</v>
      </c>
      <c r="H6185" s="13" t="s">
        <v>33</v>
      </c>
      <c r="I6185" s="10" t="s">
        <v>24</v>
      </c>
      <c r="J6185" s="10" t="s">
        <v>24</v>
      </c>
      <c r="K6185" s="10" t="s">
        <v>693</v>
      </c>
      <c r="L6185" s="10" t="s">
        <v>25071</v>
      </c>
      <c r="M6185" s="14"/>
      <c r="N6185" s="14"/>
      <c r="O6185" s="14"/>
      <c r="P6185" s="14"/>
      <c r="Q6185" s="14"/>
      <c r="R6185" s="14" t="s">
        <v>72</v>
      </c>
      <c r="S6185" s="8"/>
      <c r="T6185" s="8"/>
    </row>
    <row r="6186" spans="1:20" ht="15.75" customHeight="1">
      <c r="A6186" s="8">
        <v>2018</v>
      </c>
      <c r="B6186" s="95">
        <v>1008</v>
      </c>
      <c r="C6186" s="10" t="s">
        <v>25052</v>
      </c>
      <c r="D6186" s="10" t="s">
        <v>25072</v>
      </c>
      <c r="E6186" s="11" t="s">
        <v>25073</v>
      </c>
      <c r="F6186" s="10" t="s">
        <v>1139</v>
      </c>
      <c r="G6186" s="10" t="s">
        <v>25074</v>
      </c>
      <c r="H6186" s="13" t="s">
        <v>46</v>
      </c>
      <c r="I6186" s="10" t="s">
        <v>24</v>
      </c>
      <c r="J6186" s="10" t="s">
        <v>24</v>
      </c>
      <c r="K6186" s="10" t="s">
        <v>693</v>
      </c>
      <c r="L6186" s="14"/>
      <c r="M6186" s="14"/>
      <c r="N6186" s="14"/>
      <c r="O6186" s="14"/>
      <c r="P6186" s="14"/>
      <c r="Q6186" s="14"/>
      <c r="R6186" s="14" t="s">
        <v>72</v>
      </c>
      <c r="S6186" s="8"/>
      <c r="T6186" s="8"/>
    </row>
    <row r="6187" spans="1:20" ht="15.75" customHeight="1">
      <c r="A6187" s="8">
        <v>2018</v>
      </c>
      <c r="B6187" s="9">
        <v>54</v>
      </c>
      <c r="C6187" s="10" t="s">
        <v>25075</v>
      </c>
      <c r="D6187" s="10"/>
      <c r="E6187" s="11" t="s">
        <v>25076</v>
      </c>
      <c r="F6187" s="10" t="s">
        <v>4443</v>
      </c>
      <c r="G6187" s="132" t="s">
        <v>25077</v>
      </c>
      <c r="H6187" s="13" t="s">
        <v>619</v>
      </c>
      <c r="I6187" s="10" t="s">
        <v>23</v>
      </c>
      <c r="J6187" s="10" t="s">
        <v>24</v>
      </c>
      <c r="K6187" s="29" t="s">
        <v>25078</v>
      </c>
      <c r="L6187" s="29" t="s">
        <v>25079</v>
      </c>
      <c r="M6187" s="29" t="s">
        <v>24</v>
      </c>
      <c r="N6187" s="29"/>
      <c r="O6187" s="47"/>
      <c r="P6187" s="47"/>
      <c r="Q6187" s="47"/>
      <c r="R6187" s="14"/>
      <c r="S6187" s="8"/>
      <c r="T6187" s="8"/>
    </row>
    <row r="6188" spans="1:20" ht="15.75" customHeight="1">
      <c r="A6188" s="8">
        <v>2018</v>
      </c>
      <c r="B6188" s="9">
        <v>54</v>
      </c>
      <c r="C6188" s="10" t="s">
        <v>25075</v>
      </c>
      <c r="D6188" s="10" t="s">
        <v>25080</v>
      </c>
      <c r="E6188" s="11" t="s">
        <v>25081</v>
      </c>
      <c r="F6188" s="10" t="s">
        <v>5123</v>
      </c>
      <c r="G6188" s="132" t="s">
        <v>25082</v>
      </c>
      <c r="H6188" s="13" t="s">
        <v>185</v>
      </c>
      <c r="I6188" s="10" t="s">
        <v>23</v>
      </c>
      <c r="J6188" s="10" t="s">
        <v>24</v>
      </c>
      <c r="K6188" s="29" t="s">
        <v>25078</v>
      </c>
      <c r="L6188" s="29" t="s">
        <v>25083</v>
      </c>
      <c r="M6188" s="29" t="s">
        <v>24</v>
      </c>
      <c r="N6188" s="29"/>
      <c r="O6188" s="47"/>
      <c r="P6188" s="47"/>
      <c r="Q6188" s="47"/>
      <c r="R6188" s="14"/>
      <c r="S6188" s="8"/>
      <c r="T6188" s="8"/>
    </row>
    <row r="6189" spans="1:20" ht="15.75" customHeight="1">
      <c r="A6189" s="8">
        <v>2018</v>
      </c>
      <c r="B6189" s="9">
        <v>54</v>
      </c>
      <c r="C6189" s="10" t="s">
        <v>25075</v>
      </c>
      <c r="D6189" s="10" t="s">
        <v>25084</v>
      </c>
      <c r="E6189" s="11" t="s">
        <v>25085</v>
      </c>
      <c r="F6189" s="10" t="s">
        <v>949</v>
      </c>
      <c r="G6189" s="132" t="s">
        <v>25086</v>
      </c>
      <c r="H6189" s="13" t="s">
        <v>185</v>
      </c>
      <c r="I6189" s="10" t="s">
        <v>23</v>
      </c>
      <c r="J6189" s="10" t="s">
        <v>24</v>
      </c>
      <c r="K6189" s="97" t="s">
        <v>25078</v>
      </c>
      <c r="L6189" s="29" t="s">
        <v>25087</v>
      </c>
      <c r="M6189" s="16" t="s">
        <v>24</v>
      </c>
      <c r="N6189" s="16"/>
      <c r="O6189" s="47"/>
      <c r="P6189" s="47"/>
      <c r="Q6189" s="47"/>
      <c r="R6189" s="14"/>
      <c r="S6189" s="8"/>
      <c r="T6189" s="8"/>
    </row>
    <row r="6190" spans="1:20" ht="15.75" customHeight="1">
      <c r="A6190" s="8">
        <v>2018</v>
      </c>
      <c r="B6190" s="9">
        <v>54</v>
      </c>
      <c r="C6190" s="10" t="s">
        <v>25075</v>
      </c>
      <c r="D6190" s="10" t="s">
        <v>25088</v>
      </c>
      <c r="E6190" s="11" t="s">
        <v>140</v>
      </c>
      <c r="F6190" s="10" t="s">
        <v>15116</v>
      </c>
      <c r="G6190" s="132" t="s">
        <v>25089</v>
      </c>
      <c r="H6190" s="13" t="s">
        <v>7268</v>
      </c>
      <c r="I6190" s="10" t="s">
        <v>23</v>
      </c>
      <c r="J6190" s="10" t="s">
        <v>24</v>
      </c>
      <c r="K6190" s="99" t="s">
        <v>25078</v>
      </c>
      <c r="L6190" s="29" t="s">
        <v>25083</v>
      </c>
      <c r="M6190" s="16" t="s">
        <v>24</v>
      </c>
      <c r="N6190" s="12"/>
      <c r="O6190" s="13"/>
      <c r="P6190" s="13"/>
      <c r="Q6190" s="13"/>
      <c r="R6190" s="14"/>
      <c r="S6190" s="8"/>
      <c r="T6190" s="8"/>
    </row>
    <row r="6191" spans="1:20" ht="15.75" customHeight="1">
      <c r="A6191" s="8">
        <v>2018</v>
      </c>
      <c r="B6191" s="9">
        <v>54</v>
      </c>
      <c r="C6191" s="10" t="s">
        <v>25075</v>
      </c>
      <c r="D6191" s="10" t="s">
        <v>25084</v>
      </c>
      <c r="E6191" s="11" t="s">
        <v>25090</v>
      </c>
      <c r="F6191" s="10">
        <v>2017</v>
      </c>
      <c r="G6191" s="132" t="s">
        <v>25091</v>
      </c>
      <c r="H6191" s="13" t="s">
        <v>33</v>
      </c>
      <c r="I6191" s="10" t="s">
        <v>24</v>
      </c>
      <c r="J6191" s="10" t="s">
        <v>24</v>
      </c>
      <c r="K6191" s="16" t="s">
        <v>25078</v>
      </c>
      <c r="L6191" s="29" t="s">
        <v>9136</v>
      </c>
      <c r="M6191" s="16" t="s">
        <v>24</v>
      </c>
      <c r="N6191" s="16"/>
      <c r="O6191" s="47"/>
      <c r="P6191" s="47"/>
      <c r="Q6191" s="47"/>
      <c r="R6191" s="14"/>
      <c r="S6191" s="8"/>
      <c r="T6191" s="8"/>
    </row>
    <row r="6192" spans="1:20" ht="15.75" customHeight="1">
      <c r="A6192" s="8">
        <v>2018</v>
      </c>
      <c r="B6192" s="9">
        <v>54</v>
      </c>
      <c r="C6192" s="10" t="s">
        <v>25075</v>
      </c>
      <c r="D6192" s="10"/>
      <c r="E6192" s="11" t="s">
        <v>25092</v>
      </c>
      <c r="F6192" s="14">
        <v>1905</v>
      </c>
      <c r="G6192" s="132" t="s">
        <v>25093</v>
      </c>
      <c r="H6192" s="13" t="s">
        <v>149</v>
      </c>
      <c r="I6192" s="10" t="s">
        <v>24</v>
      </c>
      <c r="J6192" s="10" t="s">
        <v>24</v>
      </c>
      <c r="K6192" s="26" t="s">
        <v>25078</v>
      </c>
      <c r="L6192" s="29" t="s">
        <v>25079</v>
      </c>
      <c r="M6192" s="16" t="s">
        <v>24</v>
      </c>
      <c r="N6192" s="14"/>
      <c r="O6192" s="14"/>
      <c r="P6192" s="14"/>
      <c r="Q6192" s="14"/>
      <c r="R6192" s="14"/>
      <c r="S6192" s="8"/>
      <c r="T6192" s="8"/>
    </row>
    <row r="6193" spans="1:20" ht="15.75" customHeight="1">
      <c r="A6193" s="8">
        <v>2018</v>
      </c>
      <c r="B6193" s="95">
        <v>54</v>
      </c>
      <c r="C6193" s="10" t="s">
        <v>25075</v>
      </c>
      <c r="D6193" s="10" t="s">
        <v>25094</v>
      </c>
      <c r="E6193" s="11" t="s">
        <v>25095</v>
      </c>
      <c r="F6193" s="132" t="s">
        <v>777</v>
      </c>
      <c r="G6193" s="132" t="s">
        <v>25096</v>
      </c>
      <c r="H6193" s="13" t="s">
        <v>33</v>
      </c>
      <c r="I6193" s="10" t="s">
        <v>24</v>
      </c>
      <c r="J6193" s="10" t="s">
        <v>24</v>
      </c>
      <c r="K6193" s="26" t="s">
        <v>25078</v>
      </c>
      <c r="L6193" s="29" t="s">
        <v>25083</v>
      </c>
      <c r="M6193" s="16" t="s">
        <v>24</v>
      </c>
      <c r="N6193" s="14"/>
      <c r="O6193" s="14"/>
      <c r="P6193" s="14"/>
      <c r="Q6193" s="14"/>
      <c r="R6193" s="14"/>
      <c r="S6193" s="8"/>
      <c r="T6193" s="8"/>
    </row>
    <row r="6194" spans="1:20" ht="15.75" customHeight="1">
      <c r="A6194" s="8">
        <v>2018</v>
      </c>
      <c r="B6194" s="95">
        <v>54</v>
      </c>
      <c r="C6194" s="10" t="s">
        <v>25075</v>
      </c>
      <c r="D6194" s="10" t="s">
        <v>25097</v>
      </c>
      <c r="E6194" s="11" t="s">
        <v>25098</v>
      </c>
      <c r="F6194" s="132" t="s">
        <v>25099</v>
      </c>
      <c r="G6194" s="132" t="s">
        <v>25100</v>
      </c>
      <c r="H6194" s="13" t="s">
        <v>33</v>
      </c>
      <c r="I6194" s="10" t="s">
        <v>24</v>
      </c>
      <c r="J6194" s="10" t="s">
        <v>24</v>
      </c>
      <c r="K6194" s="26" t="s">
        <v>25078</v>
      </c>
      <c r="L6194" s="29" t="s">
        <v>25101</v>
      </c>
      <c r="M6194" s="16" t="s">
        <v>24</v>
      </c>
      <c r="N6194" s="14"/>
      <c r="O6194" s="14"/>
      <c r="P6194" s="14"/>
      <c r="Q6194" s="14"/>
      <c r="R6194" s="14"/>
      <c r="S6194" s="8"/>
      <c r="T6194" s="8"/>
    </row>
    <row r="6195" spans="1:20" ht="15.75" customHeight="1">
      <c r="A6195" s="8">
        <v>2018</v>
      </c>
      <c r="B6195" s="9">
        <v>54</v>
      </c>
      <c r="C6195" s="10" t="s">
        <v>25075</v>
      </c>
      <c r="D6195" s="149" t="s">
        <v>25102</v>
      </c>
      <c r="E6195" s="11" t="s">
        <v>25103</v>
      </c>
      <c r="F6195" s="14">
        <v>1943</v>
      </c>
      <c r="G6195" s="132" t="s">
        <v>25104</v>
      </c>
      <c r="H6195" s="13" t="s">
        <v>9155</v>
      </c>
      <c r="I6195" s="10" t="s">
        <v>24</v>
      </c>
      <c r="J6195" s="10" t="s">
        <v>24</v>
      </c>
      <c r="K6195" s="14" t="s">
        <v>25078</v>
      </c>
      <c r="L6195" s="29" t="s">
        <v>25105</v>
      </c>
      <c r="M6195" s="16" t="s">
        <v>24</v>
      </c>
      <c r="N6195" s="14"/>
      <c r="O6195" s="14"/>
      <c r="P6195" s="14"/>
      <c r="Q6195" s="14"/>
      <c r="R6195" s="14"/>
      <c r="S6195" s="8"/>
      <c r="T6195" s="8"/>
    </row>
    <row r="6196" spans="1:20" ht="15.75" customHeight="1">
      <c r="A6196" s="8">
        <v>2018</v>
      </c>
      <c r="B6196" s="9">
        <v>54</v>
      </c>
      <c r="C6196" s="10" t="s">
        <v>25075</v>
      </c>
      <c r="D6196" s="10" t="s">
        <v>25106</v>
      </c>
      <c r="E6196" s="11" t="s">
        <v>19490</v>
      </c>
      <c r="F6196" s="14">
        <v>2017</v>
      </c>
      <c r="G6196" s="132" t="s">
        <v>25107</v>
      </c>
      <c r="H6196" s="13" t="s">
        <v>125</v>
      </c>
      <c r="I6196" s="10" t="s">
        <v>23</v>
      </c>
      <c r="J6196" s="10" t="s">
        <v>24</v>
      </c>
      <c r="K6196" s="26" t="s">
        <v>25078</v>
      </c>
      <c r="L6196" s="29" t="s">
        <v>25083</v>
      </c>
      <c r="M6196" s="16" t="s">
        <v>24</v>
      </c>
      <c r="N6196" s="14"/>
      <c r="O6196" s="14"/>
      <c r="P6196" s="14"/>
      <c r="Q6196" s="14"/>
      <c r="R6196" s="14"/>
      <c r="S6196" s="8"/>
      <c r="T6196" s="8"/>
    </row>
    <row r="6197" spans="1:20" ht="15.75" customHeight="1">
      <c r="A6197" s="8">
        <v>2018</v>
      </c>
      <c r="B6197" s="9">
        <v>54</v>
      </c>
      <c r="C6197" s="10" t="s">
        <v>25075</v>
      </c>
      <c r="D6197" s="14"/>
      <c r="E6197" s="11" t="s">
        <v>25108</v>
      </c>
      <c r="F6197" s="14" t="s">
        <v>2542</v>
      </c>
      <c r="G6197" s="132" t="s">
        <v>25109</v>
      </c>
      <c r="H6197" s="13" t="s">
        <v>555</v>
      </c>
      <c r="I6197" s="10" t="s">
        <v>24</v>
      </c>
      <c r="J6197" s="10" t="s">
        <v>24</v>
      </c>
      <c r="K6197" s="26" t="s">
        <v>25078</v>
      </c>
      <c r="L6197" s="29" t="s">
        <v>25087</v>
      </c>
      <c r="M6197" s="16" t="s">
        <v>24</v>
      </c>
      <c r="N6197" s="14"/>
      <c r="O6197" s="14"/>
      <c r="P6197" s="14"/>
      <c r="Q6197" s="14"/>
      <c r="R6197" s="14"/>
      <c r="S6197" s="8"/>
      <c r="T6197" s="8"/>
    </row>
    <row r="6198" spans="1:20" ht="15.75" customHeight="1">
      <c r="A6198" s="8">
        <v>2018</v>
      </c>
      <c r="B6198" s="9">
        <v>54</v>
      </c>
      <c r="C6198" s="10" t="s">
        <v>25075</v>
      </c>
      <c r="D6198" s="10" t="s">
        <v>25110</v>
      </c>
      <c r="E6198" s="11" t="s">
        <v>134</v>
      </c>
      <c r="F6198" s="120" t="s">
        <v>25111</v>
      </c>
      <c r="G6198" s="132" t="s">
        <v>25112</v>
      </c>
      <c r="H6198" s="13" t="s">
        <v>33</v>
      </c>
      <c r="I6198" s="10" t="s">
        <v>23</v>
      </c>
      <c r="J6198" s="10" t="s">
        <v>24</v>
      </c>
      <c r="K6198" s="26" t="s">
        <v>25078</v>
      </c>
      <c r="L6198" s="29" t="s">
        <v>151</v>
      </c>
      <c r="M6198" s="14" t="s">
        <v>24</v>
      </c>
      <c r="N6198" s="14"/>
      <c r="O6198" s="14"/>
      <c r="P6198" s="14"/>
      <c r="Q6198" s="14"/>
      <c r="R6198" s="14"/>
      <c r="S6198" s="8"/>
      <c r="T6198" s="8"/>
    </row>
    <row r="6199" spans="1:20" ht="15.75" customHeight="1">
      <c r="A6199" s="8">
        <v>2018</v>
      </c>
      <c r="B6199" s="95">
        <v>54</v>
      </c>
      <c r="C6199" s="10" t="s">
        <v>25075</v>
      </c>
      <c r="D6199" s="10" t="s">
        <v>25113</v>
      </c>
      <c r="E6199" s="11" t="s">
        <v>134</v>
      </c>
      <c r="F6199" s="14" t="s">
        <v>25114</v>
      </c>
      <c r="G6199" s="132" t="s">
        <v>25115</v>
      </c>
      <c r="H6199" s="13" t="s">
        <v>33</v>
      </c>
      <c r="I6199" s="10" t="s">
        <v>23</v>
      </c>
      <c r="J6199" s="10" t="s">
        <v>24</v>
      </c>
      <c r="K6199" s="26" t="s">
        <v>25078</v>
      </c>
      <c r="L6199" s="14" t="s">
        <v>151</v>
      </c>
      <c r="M6199" s="14" t="s">
        <v>24</v>
      </c>
      <c r="N6199" s="14"/>
      <c r="O6199" s="14"/>
      <c r="P6199" s="14"/>
      <c r="Q6199" s="14"/>
      <c r="R6199" s="14"/>
      <c r="S6199" s="8"/>
      <c r="T6199" s="8"/>
    </row>
    <row r="6200" spans="1:20" ht="15.75" customHeight="1">
      <c r="A6200" s="8">
        <v>2018</v>
      </c>
      <c r="B6200" s="95">
        <v>54</v>
      </c>
      <c r="C6200" s="10" t="s">
        <v>25075</v>
      </c>
      <c r="D6200" s="14"/>
      <c r="E6200" s="11" t="s">
        <v>25116</v>
      </c>
      <c r="F6200" s="14">
        <v>1880</v>
      </c>
      <c r="G6200" s="132" t="s">
        <v>25117</v>
      </c>
      <c r="H6200" s="13" t="s">
        <v>9155</v>
      </c>
      <c r="I6200" s="10" t="s">
        <v>23</v>
      </c>
      <c r="J6200" s="10" t="s">
        <v>24</v>
      </c>
      <c r="K6200" s="26" t="s">
        <v>25078</v>
      </c>
      <c r="L6200" s="14" t="s">
        <v>25083</v>
      </c>
      <c r="M6200" s="14" t="s">
        <v>24</v>
      </c>
      <c r="N6200" s="14"/>
      <c r="O6200" s="14"/>
      <c r="P6200" s="14"/>
      <c r="Q6200" s="14"/>
      <c r="R6200" s="14"/>
      <c r="S6200" s="8"/>
      <c r="T6200" s="8"/>
    </row>
    <row r="6201" spans="1:20" ht="15.75" customHeight="1">
      <c r="A6201" s="8">
        <v>2018</v>
      </c>
      <c r="B6201" s="95">
        <v>54</v>
      </c>
      <c r="C6201" s="10" t="s">
        <v>25075</v>
      </c>
      <c r="D6201" s="10" t="s">
        <v>25118</v>
      </c>
      <c r="E6201" s="11" t="s">
        <v>25119</v>
      </c>
      <c r="F6201" s="14" t="s">
        <v>4443</v>
      </c>
      <c r="G6201" s="132" t="s">
        <v>25120</v>
      </c>
      <c r="H6201" s="13" t="s">
        <v>9185</v>
      </c>
      <c r="I6201" s="10" t="s">
        <v>23</v>
      </c>
      <c r="J6201" s="10" t="s">
        <v>24</v>
      </c>
      <c r="K6201" s="26" t="s">
        <v>25078</v>
      </c>
      <c r="L6201" s="14"/>
      <c r="M6201" s="14" t="s">
        <v>24</v>
      </c>
      <c r="N6201" s="14"/>
      <c r="O6201" s="14"/>
      <c r="P6201" s="14"/>
      <c r="Q6201" s="14"/>
      <c r="R6201" s="14"/>
      <c r="S6201" s="8"/>
      <c r="T6201" s="8"/>
    </row>
    <row r="6202" spans="1:20" ht="15.75" customHeight="1">
      <c r="A6202" s="8">
        <v>2018</v>
      </c>
      <c r="B6202" s="95">
        <v>54</v>
      </c>
      <c r="C6202" s="10" t="s">
        <v>25075</v>
      </c>
      <c r="D6202" s="10" t="s">
        <v>25121</v>
      </c>
      <c r="E6202" s="11" t="s">
        <v>140</v>
      </c>
      <c r="F6202" s="132" t="s">
        <v>25122</v>
      </c>
      <c r="G6202" s="120" t="s">
        <v>25123</v>
      </c>
      <c r="H6202" s="13" t="s">
        <v>7268</v>
      </c>
      <c r="I6202" s="10" t="s">
        <v>23</v>
      </c>
      <c r="J6202" s="10" t="s">
        <v>24</v>
      </c>
      <c r="K6202" s="26" t="s">
        <v>25078</v>
      </c>
      <c r="L6202" s="29" t="s">
        <v>25083</v>
      </c>
      <c r="M6202" s="14" t="s">
        <v>24</v>
      </c>
      <c r="N6202" s="14"/>
      <c r="O6202" s="14"/>
      <c r="P6202" s="14"/>
      <c r="Q6202" s="14"/>
      <c r="R6202" s="14"/>
      <c r="S6202" s="8"/>
      <c r="T6202" s="8"/>
    </row>
    <row r="6203" spans="1:20" ht="15.75" customHeight="1">
      <c r="A6203" s="8">
        <v>2018</v>
      </c>
      <c r="B6203" s="95">
        <v>54</v>
      </c>
      <c r="C6203" s="10" t="s">
        <v>25075</v>
      </c>
      <c r="D6203" s="10" t="s">
        <v>25097</v>
      </c>
      <c r="E6203" s="11" t="s">
        <v>134</v>
      </c>
      <c r="F6203" s="150" t="s">
        <v>17039</v>
      </c>
      <c r="G6203" s="150" t="s">
        <v>25124</v>
      </c>
      <c r="H6203" s="13" t="s">
        <v>8111</v>
      </c>
      <c r="I6203" s="10" t="s">
        <v>23</v>
      </c>
      <c r="J6203" s="10" t="s">
        <v>24</v>
      </c>
      <c r="K6203" s="26" t="s">
        <v>25078</v>
      </c>
      <c r="L6203" s="14" t="s">
        <v>151</v>
      </c>
      <c r="M6203" s="14" t="s">
        <v>24</v>
      </c>
      <c r="N6203" s="14"/>
      <c r="O6203" s="14"/>
      <c r="P6203" s="14"/>
      <c r="Q6203" s="14"/>
      <c r="R6203" s="14"/>
      <c r="S6203" s="8"/>
      <c r="T6203" s="8"/>
    </row>
    <row r="6204" spans="1:20" ht="15.75" customHeight="1">
      <c r="A6204" s="8">
        <v>2018</v>
      </c>
      <c r="B6204" s="95">
        <v>54</v>
      </c>
      <c r="C6204" s="10" t="s">
        <v>25075</v>
      </c>
      <c r="D6204" s="10" t="s">
        <v>25125</v>
      </c>
      <c r="E6204" s="11" t="s">
        <v>134</v>
      </c>
      <c r="F6204" s="14" t="s">
        <v>25126</v>
      </c>
      <c r="G6204" s="132" t="s">
        <v>25127</v>
      </c>
      <c r="H6204" s="13" t="s">
        <v>9820</v>
      </c>
      <c r="I6204" s="10" t="s">
        <v>23</v>
      </c>
      <c r="J6204" s="10" t="s">
        <v>24</v>
      </c>
      <c r="K6204" s="26" t="s">
        <v>25078</v>
      </c>
      <c r="L6204" s="14" t="s">
        <v>151</v>
      </c>
      <c r="M6204" s="14" t="s">
        <v>24</v>
      </c>
      <c r="N6204" s="14"/>
      <c r="O6204" s="14"/>
      <c r="P6204" s="14"/>
      <c r="Q6204" s="14"/>
      <c r="R6204" s="14"/>
      <c r="S6204" s="8"/>
      <c r="T6204" s="8"/>
    </row>
    <row r="6205" spans="1:20" ht="15.75" customHeight="1">
      <c r="A6205" s="8">
        <v>2018</v>
      </c>
      <c r="B6205" s="95">
        <v>54</v>
      </c>
      <c r="C6205" s="10" t="s">
        <v>25075</v>
      </c>
      <c r="D6205" s="132" t="s">
        <v>25128</v>
      </c>
      <c r="E6205" s="11" t="s">
        <v>25129</v>
      </c>
      <c r="F6205" s="14">
        <v>1845</v>
      </c>
      <c r="G6205" s="150" t="s">
        <v>25130</v>
      </c>
      <c r="H6205" s="13" t="s">
        <v>9155</v>
      </c>
      <c r="I6205" s="10" t="s">
        <v>23</v>
      </c>
      <c r="J6205" s="10" t="s">
        <v>24</v>
      </c>
      <c r="K6205" s="26" t="s">
        <v>25078</v>
      </c>
      <c r="L6205" s="29" t="s">
        <v>25083</v>
      </c>
      <c r="M6205" s="14" t="s">
        <v>24</v>
      </c>
      <c r="N6205" s="14"/>
      <c r="O6205" s="14"/>
      <c r="P6205" s="14"/>
      <c r="Q6205" s="14"/>
      <c r="R6205" s="14"/>
      <c r="S6205" s="8"/>
      <c r="T6205" s="8"/>
    </row>
    <row r="6206" spans="1:20" ht="15.75" customHeight="1">
      <c r="A6206" s="8">
        <v>2018</v>
      </c>
      <c r="B6206" s="95">
        <v>54</v>
      </c>
      <c r="C6206" s="10" t="s">
        <v>25075</v>
      </c>
      <c r="D6206" s="14" t="s">
        <v>25131</v>
      </c>
      <c r="E6206" s="11" t="s">
        <v>25132</v>
      </c>
      <c r="F6206" s="132" t="s">
        <v>25133</v>
      </c>
      <c r="G6206" s="132" t="s">
        <v>25134</v>
      </c>
      <c r="H6206" s="13" t="s">
        <v>9225</v>
      </c>
      <c r="I6206" s="10" t="s">
        <v>23</v>
      </c>
      <c r="J6206" s="10" t="s">
        <v>24</v>
      </c>
      <c r="K6206" s="26" t="s">
        <v>25078</v>
      </c>
      <c r="L6206" s="29" t="s">
        <v>25083</v>
      </c>
      <c r="M6206" s="14" t="s">
        <v>24</v>
      </c>
      <c r="N6206" s="14"/>
      <c r="O6206" s="14"/>
      <c r="P6206" s="14"/>
      <c r="Q6206" s="14"/>
      <c r="R6206" s="14"/>
      <c r="S6206" s="8"/>
      <c r="T6206" s="8"/>
    </row>
    <row r="6207" spans="1:20" ht="15.75" customHeight="1">
      <c r="A6207" s="8">
        <v>2018</v>
      </c>
      <c r="B6207" s="95">
        <v>54</v>
      </c>
      <c r="C6207" s="10" t="s">
        <v>25075</v>
      </c>
      <c r="D6207" s="10" t="s">
        <v>25135</v>
      </c>
      <c r="E6207" s="11" t="s">
        <v>25136</v>
      </c>
      <c r="F6207" s="132" t="s">
        <v>2144</v>
      </c>
      <c r="G6207" s="132" t="s">
        <v>25137</v>
      </c>
      <c r="H6207" s="13" t="s">
        <v>25138</v>
      </c>
      <c r="I6207" s="10" t="s">
        <v>23</v>
      </c>
      <c r="J6207" s="10" t="s">
        <v>24</v>
      </c>
      <c r="K6207" s="26" t="s">
        <v>25078</v>
      </c>
      <c r="L6207" s="29" t="s">
        <v>25139</v>
      </c>
      <c r="M6207" s="14" t="s">
        <v>24</v>
      </c>
      <c r="N6207" s="14"/>
      <c r="O6207" s="14"/>
      <c r="P6207" s="14"/>
      <c r="Q6207" s="14"/>
      <c r="R6207" s="14"/>
      <c r="S6207" s="8"/>
      <c r="T6207" s="8"/>
    </row>
    <row r="6208" spans="1:20" ht="15.75" customHeight="1">
      <c r="A6208" s="8">
        <v>2018</v>
      </c>
      <c r="B6208" s="95">
        <v>54</v>
      </c>
      <c r="C6208" s="10" t="s">
        <v>25075</v>
      </c>
      <c r="D6208" s="132" t="s">
        <v>25140</v>
      </c>
      <c r="E6208" s="11" t="s">
        <v>25141</v>
      </c>
      <c r="F6208" s="132" t="s">
        <v>25142</v>
      </c>
      <c r="G6208" s="132" t="s">
        <v>25143</v>
      </c>
      <c r="H6208" s="13" t="s">
        <v>9155</v>
      </c>
      <c r="I6208" s="10" t="s">
        <v>23</v>
      </c>
      <c r="J6208" s="10" t="s">
        <v>24</v>
      </c>
      <c r="K6208" s="26" t="s">
        <v>25078</v>
      </c>
      <c r="L6208" s="29" t="s">
        <v>25083</v>
      </c>
      <c r="M6208" s="14" t="s">
        <v>24</v>
      </c>
      <c r="N6208" s="14"/>
      <c r="O6208" s="14"/>
      <c r="P6208" s="14"/>
      <c r="Q6208" s="14"/>
      <c r="R6208" s="14"/>
      <c r="S6208" s="8"/>
      <c r="T6208" s="8"/>
    </row>
    <row r="6209" spans="1:20" ht="15.75" customHeight="1">
      <c r="A6209" s="8">
        <v>2018</v>
      </c>
      <c r="B6209" s="95">
        <v>54</v>
      </c>
      <c r="C6209" s="10" t="s">
        <v>25075</v>
      </c>
      <c r="D6209" s="132" t="s">
        <v>25144</v>
      </c>
      <c r="E6209" s="11" t="s">
        <v>25145</v>
      </c>
      <c r="F6209" s="132" t="s">
        <v>25146</v>
      </c>
      <c r="G6209" s="132" t="s">
        <v>25147</v>
      </c>
      <c r="H6209" s="13" t="s">
        <v>225</v>
      </c>
      <c r="I6209" s="10" t="s">
        <v>24</v>
      </c>
      <c r="J6209" s="10" t="s">
        <v>23</v>
      </c>
      <c r="K6209" s="26" t="s">
        <v>25078</v>
      </c>
      <c r="L6209" s="14"/>
      <c r="M6209" s="14" t="s">
        <v>24</v>
      </c>
      <c r="N6209" s="14"/>
      <c r="O6209" s="14"/>
      <c r="P6209" s="14"/>
      <c r="Q6209" s="14"/>
      <c r="R6209" s="14"/>
      <c r="S6209" s="8"/>
      <c r="T6209" s="8"/>
    </row>
    <row r="6210" spans="1:20" ht="15.75" customHeight="1">
      <c r="A6210" s="8">
        <v>2018</v>
      </c>
      <c r="B6210" s="95">
        <v>54</v>
      </c>
      <c r="C6210" s="10" t="s">
        <v>25075</v>
      </c>
      <c r="D6210" s="132" t="s">
        <v>25084</v>
      </c>
      <c r="E6210" s="11" t="s">
        <v>25148</v>
      </c>
      <c r="F6210" s="14">
        <v>2017</v>
      </c>
      <c r="G6210" s="14"/>
      <c r="H6210" s="13" t="s">
        <v>25149</v>
      </c>
      <c r="I6210" s="10" t="s">
        <v>23</v>
      </c>
      <c r="J6210" s="10" t="s">
        <v>24</v>
      </c>
      <c r="K6210" s="26"/>
      <c r="L6210" s="29" t="s">
        <v>25150</v>
      </c>
      <c r="M6210" s="14" t="s">
        <v>24</v>
      </c>
      <c r="N6210" s="14"/>
      <c r="O6210" s="14"/>
      <c r="P6210" s="14"/>
      <c r="Q6210" s="14"/>
      <c r="R6210" s="14"/>
      <c r="S6210" s="8"/>
      <c r="T6210" s="8"/>
    </row>
    <row r="6211" spans="1:20" ht="15.75" customHeight="1">
      <c r="A6211" s="8">
        <v>2018</v>
      </c>
      <c r="B6211" s="95">
        <v>54</v>
      </c>
      <c r="C6211" s="10" t="s">
        <v>25075</v>
      </c>
      <c r="D6211" s="132" t="s">
        <v>25151</v>
      </c>
      <c r="E6211" s="11" t="s">
        <v>25152</v>
      </c>
      <c r="F6211" s="132" t="s">
        <v>2783</v>
      </c>
      <c r="G6211" s="132" t="s">
        <v>25153</v>
      </c>
      <c r="H6211" s="13" t="s">
        <v>560</v>
      </c>
      <c r="I6211" s="10" t="s">
        <v>23</v>
      </c>
      <c r="J6211" s="10" t="s">
        <v>23</v>
      </c>
      <c r="K6211" s="14" t="s">
        <v>25078</v>
      </c>
      <c r="L6211" s="29" t="s">
        <v>25083</v>
      </c>
      <c r="M6211" s="14" t="s">
        <v>24</v>
      </c>
      <c r="N6211" s="14"/>
      <c r="O6211" s="14"/>
      <c r="P6211" s="14"/>
      <c r="Q6211" s="14"/>
      <c r="R6211" s="14"/>
      <c r="S6211" s="8"/>
      <c r="T6211" s="8"/>
    </row>
    <row r="6212" spans="1:20" ht="15.75" customHeight="1">
      <c r="A6212" s="8">
        <v>2018</v>
      </c>
      <c r="B6212" s="95">
        <v>54</v>
      </c>
      <c r="C6212" s="10" t="s">
        <v>25075</v>
      </c>
      <c r="D6212" s="14"/>
      <c r="E6212" s="11" t="s">
        <v>25154</v>
      </c>
      <c r="F6212" s="132" t="s">
        <v>25155</v>
      </c>
      <c r="G6212" s="132" t="s">
        <v>25156</v>
      </c>
      <c r="H6212" s="13" t="s">
        <v>7268</v>
      </c>
      <c r="I6212" s="10" t="s">
        <v>24</v>
      </c>
      <c r="J6212" s="10" t="s">
        <v>24</v>
      </c>
      <c r="K6212" s="14" t="s">
        <v>25078</v>
      </c>
      <c r="L6212" s="14" t="s">
        <v>25157</v>
      </c>
      <c r="M6212" s="14" t="s">
        <v>24</v>
      </c>
      <c r="N6212" s="14"/>
      <c r="O6212" s="14"/>
      <c r="P6212" s="14"/>
      <c r="Q6212" s="14"/>
      <c r="R6212" s="14"/>
      <c r="S6212" s="8"/>
      <c r="T6212" s="8"/>
    </row>
    <row r="6213" spans="1:20" ht="15.75" customHeight="1">
      <c r="A6213" s="8">
        <v>2018</v>
      </c>
      <c r="B6213" s="95">
        <v>54</v>
      </c>
      <c r="C6213" s="10" t="s">
        <v>25075</v>
      </c>
      <c r="D6213" s="14"/>
      <c r="E6213" s="11" t="s">
        <v>25158</v>
      </c>
      <c r="F6213" s="132" t="s">
        <v>1139</v>
      </c>
      <c r="G6213" s="132" t="s">
        <v>25159</v>
      </c>
      <c r="H6213" s="13" t="s">
        <v>33</v>
      </c>
      <c r="I6213" s="10" t="s">
        <v>24</v>
      </c>
      <c r="J6213" s="10" t="s">
        <v>24</v>
      </c>
      <c r="K6213" s="14" t="s">
        <v>25078</v>
      </c>
      <c r="L6213" s="14" t="s">
        <v>25160</v>
      </c>
      <c r="M6213" s="14" t="s">
        <v>24</v>
      </c>
      <c r="N6213" s="14"/>
      <c r="O6213" s="14"/>
      <c r="P6213" s="14"/>
      <c r="Q6213" s="14"/>
      <c r="R6213" s="14"/>
      <c r="S6213" s="8"/>
      <c r="T6213" s="8"/>
    </row>
    <row r="6214" spans="1:20" ht="15.75" customHeight="1">
      <c r="A6214" s="8">
        <v>2018</v>
      </c>
      <c r="B6214" s="95">
        <v>54</v>
      </c>
      <c r="C6214" s="10" t="s">
        <v>25075</v>
      </c>
      <c r="D6214" s="132" t="s">
        <v>25161</v>
      </c>
      <c r="E6214" s="11" t="s">
        <v>25162</v>
      </c>
      <c r="F6214" s="132" t="s">
        <v>15839</v>
      </c>
      <c r="G6214" s="132" t="s">
        <v>25163</v>
      </c>
      <c r="H6214" s="13" t="s">
        <v>33</v>
      </c>
      <c r="I6214" s="10" t="s">
        <v>24</v>
      </c>
      <c r="J6214" s="10" t="s">
        <v>24</v>
      </c>
      <c r="K6214" s="14" t="s">
        <v>25078</v>
      </c>
      <c r="L6214" s="14" t="s">
        <v>25164</v>
      </c>
      <c r="M6214" s="14" t="s">
        <v>24</v>
      </c>
      <c r="N6214" s="14"/>
      <c r="O6214" s="14"/>
      <c r="P6214" s="14"/>
      <c r="Q6214" s="14"/>
      <c r="R6214" s="14"/>
      <c r="S6214" s="8"/>
      <c r="T6214" s="8"/>
    </row>
    <row r="6215" spans="1:20" ht="15.75" customHeight="1">
      <c r="A6215" s="8">
        <v>2018</v>
      </c>
      <c r="B6215" s="95">
        <v>54</v>
      </c>
      <c r="C6215" s="10" t="s">
        <v>25075</v>
      </c>
      <c r="D6215" s="14"/>
      <c r="E6215" s="11" t="s">
        <v>25165</v>
      </c>
      <c r="F6215" s="132" t="s">
        <v>10788</v>
      </c>
      <c r="G6215" s="132" t="s">
        <v>25166</v>
      </c>
      <c r="H6215" s="13" t="s">
        <v>8618</v>
      </c>
      <c r="I6215" s="10" t="s">
        <v>23</v>
      </c>
      <c r="J6215" s="10" t="s">
        <v>24</v>
      </c>
      <c r="K6215" s="14" t="s">
        <v>25078</v>
      </c>
      <c r="L6215" s="14" t="s">
        <v>9324</v>
      </c>
      <c r="M6215" s="14" t="s">
        <v>24</v>
      </c>
      <c r="N6215" s="14"/>
      <c r="O6215" s="14"/>
      <c r="P6215" s="14"/>
      <c r="Q6215" s="14"/>
      <c r="R6215" s="14"/>
      <c r="S6215" s="8"/>
      <c r="T6215" s="8"/>
    </row>
    <row r="6216" spans="1:20" ht="15.75" customHeight="1">
      <c r="A6216" s="8">
        <v>2018</v>
      </c>
      <c r="B6216" s="95">
        <v>54</v>
      </c>
      <c r="C6216" s="10" t="s">
        <v>25075</v>
      </c>
      <c r="D6216" s="14"/>
      <c r="E6216" s="11" t="s">
        <v>25167</v>
      </c>
      <c r="F6216" s="132" t="s">
        <v>10788</v>
      </c>
      <c r="G6216" s="132" t="s">
        <v>25168</v>
      </c>
      <c r="H6216" s="13" t="s">
        <v>149</v>
      </c>
      <c r="I6216" s="10" t="s">
        <v>23</v>
      </c>
      <c r="J6216" s="10" t="s">
        <v>24</v>
      </c>
      <c r="K6216" s="14" t="s">
        <v>25078</v>
      </c>
      <c r="L6216" s="14" t="s">
        <v>9324</v>
      </c>
      <c r="M6216" s="14" t="s">
        <v>24</v>
      </c>
      <c r="N6216" s="14"/>
      <c r="O6216" s="14"/>
      <c r="P6216" s="14"/>
      <c r="Q6216" s="14"/>
      <c r="R6216" s="14"/>
      <c r="S6216" s="8"/>
      <c r="T6216" s="8"/>
    </row>
    <row r="6217" spans="1:20" ht="15.75" customHeight="1">
      <c r="A6217" s="8">
        <v>2018</v>
      </c>
      <c r="B6217" s="95">
        <v>54</v>
      </c>
      <c r="C6217" s="10" t="s">
        <v>25075</v>
      </c>
      <c r="D6217" s="14" t="s">
        <v>25169</v>
      </c>
      <c r="E6217" s="11" t="s">
        <v>25170</v>
      </c>
      <c r="F6217" s="14">
        <v>2008</v>
      </c>
      <c r="G6217" s="132" t="s">
        <v>25171</v>
      </c>
      <c r="H6217" s="13" t="s">
        <v>7268</v>
      </c>
      <c r="I6217" s="10" t="s">
        <v>23</v>
      </c>
      <c r="J6217" s="10" t="s">
        <v>24</v>
      </c>
      <c r="K6217" s="14" t="s">
        <v>25078</v>
      </c>
      <c r="L6217" s="14" t="s">
        <v>25172</v>
      </c>
      <c r="M6217" s="14" t="s">
        <v>24</v>
      </c>
      <c r="N6217" s="14"/>
      <c r="O6217" s="14"/>
      <c r="P6217" s="14"/>
      <c r="Q6217" s="14"/>
      <c r="R6217" s="14"/>
      <c r="S6217" s="8"/>
      <c r="T6217" s="8"/>
    </row>
    <row r="6218" spans="1:20" ht="15.75" customHeight="1">
      <c r="A6218" s="8">
        <v>2018</v>
      </c>
      <c r="B6218" s="95">
        <v>54</v>
      </c>
      <c r="C6218" s="10" t="s">
        <v>25075</v>
      </c>
      <c r="D6218" s="14" t="s">
        <v>25173</v>
      </c>
      <c r="E6218" s="11" t="s">
        <v>25174</v>
      </c>
      <c r="F6218" s="14">
        <v>1987</v>
      </c>
      <c r="G6218" s="132" t="s">
        <v>25175</v>
      </c>
      <c r="H6218" s="13" t="s">
        <v>9155</v>
      </c>
      <c r="I6218" s="10" t="s">
        <v>23</v>
      </c>
      <c r="J6218" s="10" t="s">
        <v>24</v>
      </c>
      <c r="K6218" s="14" t="s">
        <v>25078</v>
      </c>
      <c r="L6218" s="29" t="s">
        <v>25083</v>
      </c>
      <c r="M6218" s="14" t="s">
        <v>24</v>
      </c>
      <c r="N6218" s="14"/>
      <c r="O6218" s="14"/>
      <c r="P6218" s="14"/>
      <c r="Q6218" s="14"/>
      <c r="R6218" s="14"/>
      <c r="S6218" s="8"/>
      <c r="T6218" s="8"/>
    </row>
    <row r="6219" spans="1:20" ht="15.75" customHeight="1">
      <c r="A6219" s="8">
        <v>2018</v>
      </c>
      <c r="B6219" s="95">
        <v>54</v>
      </c>
      <c r="C6219" s="10" t="s">
        <v>25075</v>
      </c>
      <c r="D6219" s="14" t="s">
        <v>25176</v>
      </c>
      <c r="E6219" s="11" t="s">
        <v>19654</v>
      </c>
      <c r="F6219" s="132" t="s">
        <v>25177</v>
      </c>
      <c r="G6219" s="132" t="s">
        <v>25178</v>
      </c>
      <c r="H6219" s="13" t="s">
        <v>33</v>
      </c>
      <c r="I6219" s="10" t="s">
        <v>23</v>
      </c>
      <c r="J6219" s="10" t="s">
        <v>24</v>
      </c>
      <c r="K6219" s="14" t="s">
        <v>25078</v>
      </c>
      <c r="L6219" s="29" t="s">
        <v>25083</v>
      </c>
      <c r="M6219" s="14" t="s">
        <v>24</v>
      </c>
      <c r="N6219" s="14"/>
      <c r="O6219" s="14"/>
      <c r="P6219" s="14"/>
      <c r="Q6219" s="14"/>
      <c r="R6219" s="14"/>
      <c r="S6219" s="8"/>
      <c r="T6219" s="8"/>
    </row>
    <row r="6220" spans="1:20" ht="15.75" customHeight="1">
      <c r="A6220" s="8">
        <v>2018</v>
      </c>
      <c r="B6220" s="95">
        <v>54</v>
      </c>
      <c r="C6220" s="10" t="s">
        <v>25075</v>
      </c>
      <c r="D6220" s="14" t="s">
        <v>25097</v>
      </c>
      <c r="E6220" s="11" t="s">
        <v>25179</v>
      </c>
      <c r="F6220" s="14">
        <v>2017</v>
      </c>
      <c r="G6220" s="132" t="s">
        <v>25180</v>
      </c>
      <c r="H6220" s="13" t="s">
        <v>7268</v>
      </c>
      <c r="I6220" s="10" t="s">
        <v>23</v>
      </c>
      <c r="J6220" s="10" t="s">
        <v>24</v>
      </c>
      <c r="K6220" s="14" t="s">
        <v>25078</v>
      </c>
      <c r="L6220" s="14" t="s">
        <v>151</v>
      </c>
      <c r="M6220" s="14" t="s">
        <v>24</v>
      </c>
      <c r="N6220" s="14"/>
      <c r="O6220" s="14"/>
      <c r="P6220" s="14"/>
      <c r="Q6220" s="14"/>
      <c r="R6220" s="14"/>
      <c r="S6220" s="8"/>
      <c r="T6220" s="8"/>
    </row>
    <row r="6221" spans="1:20" ht="15.75" customHeight="1">
      <c r="A6221" s="8">
        <v>2018</v>
      </c>
      <c r="B6221" s="95">
        <v>54</v>
      </c>
      <c r="C6221" s="10" t="s">
        <v>25075</v>
      </c>
      <c r="D6221" s="14" t="s">
        <v>25181</v>
      </c>
      <c r="E6221" s="11" t="s">
        <v>25182</v>
      </c>
      <c r="F6221" s="14" t="s">
        <v>2845</v>
      </c>
      <c r="G6221" s="132" t="s">
        <v>25183</v>
      </c>
      <c r="H6221" s="13" t="s">
        <v>168</v>
      </c>
      <c r="I6221" s="10" t="s">
        <v>23</v>
      </c>
      <c r="J6221" s="10" t="s">
        <v>24</v>
      </c>
      <c r="K6221" s="14" t="s">
        <v>25078</v>
      </c>
      <c r="L6221" s="14" t="s">
        <v>25079</v>
      </c>
      <c r="M6221" s="14" t="s">
        <v>24</v>
      </c>
      <c r="N6221" s="14"/>
      <c r="O6221" s="14"/>
      <c r="P6221" s="14"/>
      <c r="Q6221" s="14"/>
      <c r="R6221" s="14"/>
      <c r="S6221" s="8"/>
      <c r="T6221" s="8"/>
    </row>
    <row r="6222" spans="1:20" ht="15.75" customHeight="1">
      <c r="A6222" s="8">
        <v>2018</v>
      </c>
      <c r="B6222" s="95">
        <v>54</v>
      </c>
      <c r="C6222" s="10" t="s">
        <v>25075</v>
      </c>
      <c r="D6222" s="120" t="s">
        <v>25184</v>
      </c>
      <c r="E6222" s="11" t="s">
        <v>25185</v>
      </c>
      <c r="F6222" s="14" t="s">
        <v>2365</v>
      </c>
      <c r="G6222" s="132" t="s">
        <v>25186</v>
      </c>
      <c r="H6222" s="13" t="s">
        <v>33</v>
      </c>
      <c r="I6222" s="10" t="s">
        <v>24</v>
      </c>
      <c r="J6222" s="10" t="s">
        <v>24</v>
      </c>
      <c r="K6222" s="14" t="s">
        <v>25078</v>
      </c>
      <c r="L6222" s="14" t="s">
        <v>25187</v>
      </c>
      <c r="M6222" s="14" t="s">
        <v>24</v>
      </c>
      <c r="N6222" s="14"/>
      <c r="O6222" s="14"/>
      <c r="P6222" s="14"/>
      <c r="Q6222" s="14"/>
      <c r="R6222" s="14"/>
      <c r="S6222" s="8"/>
      <c r="T6222" s="8"/>
    </row>
    <row r="6223" spans="1:20" ht="15.75" customHeight="1">
      <c r="A6223" s="8">
        <v>2018</v>
      </c>
      <c r="B6223" s="95">
        <v>54</v>
      </c>
      <c r="C6223" s="10" t="s">
        <v>25075</v>
      </c>
      <c r="D6223" s="14"/>
      <c r="E6223" s="11" t="s">
        <v>25188</v>
      </c>
      <c r="F6223" s="14" t="s">
        <v>6533</v>
      </c>
      <c r="G6223" s="132" t="s">
        <v>25189</v>
      </c>
      <c r="H6223" s="13" t="s">
        <v>168</v>
      </c>
      <c r="I6223" s="10" t="s">
        <v>24</v>
      </c>
      <c r="J6223" s="10" t="s">
        <v>24</v>
      </c>
      <c r="K6223" s="14" t="s">
        <v>25078</v>
      </c>
      <c r="L6223" s="14" t="s">
        <v>12603</v>
      </c>
      <c r="M6223" s="14" t="s">
        <v>24</v>
      </c>
      <c r="N6223" s="14"/>
      <c r="O6223" s="14"/>
      <c r="P6223" s="14"/>
      <c r="Q6223" s="14"/>
      <c r="R6223" s="14"/>
      <c r="S6223" s="8"/>
      <c r="T6223" s="8"/>
    </row>
    <row r="6224" spans="1:20" ht="15.75" customHeight="1">
      <c r="A6224" s="8">
        <v>2018</v>
      </c>
      <c r="B6224" s="95">
        <v>54</v>
      </c>
      <c r="C6224" s="10" t="s">
        <v>25075</v>
      </c>
      <c r="D6224" s="14"/>
      <c r="E6224" s="11" t="s">
        <v>25190</v>
      </c>
      <c r="F6224" s="14" t="s">
        <v>25191</v>
      </c>
      <c r="G6224" s="132" t="s">
        <v>25192</v>
      </c>
      <c r="H6224" s="13" t="s">
        <v>168</v>
      </c>
      <c r="I6224" s="10" t="s">
        <v>24</v>
      </c>
      <c r="J6224" s="10" t="s">
        <v>24</v>
      </c>
      <c r="K6224" s="14" t="s">
        <v>25078</v>
      </c>
      <c r="L6224" s="14" t="s">
        <v>25193</v>
      </c>
      <c r="M6224" s="14" t="s">
        <v>24</v>
      </c>
      <c r="N6224" s="14"/>
      <c r="O6224" s="14"/>
      <c r="P6224" s="14"/>
      <c r="Q6224" s="14"/>
      <c r="R6224" s="14"/>
      <c r="S6224" s="8"/>
      <c r="T6224" s="8"/>
    </row>
    <row r="6225" spans="1:20" ht="15.75" customHeight="1">
      <c r="A6225" s="8">
        <v>2018</v>
      </c>
      <c r="B6225" s="95">
        <v>54</v>
      </c>
      <c r="C6225" s="10" t="s">
        <v>25075</v>
      </c>
      <c r="D6225" s="14" t="s">
        <v>25194</v>
      </c>
      <c r="E6225" s="11" t="s">
        <v>25195</v>
      </c>
      <c r="F6225" s="120" t="s">
        <v>25196</v>
      </c>
      <c r="G6225" s="132" t="s">
        <v>25197</v>
      </c>
      <c r="H6225" s="13" t="s">
        <v>33</v>
      </c>
      <c r="I6225" s="10" t="s">
        <v>23</v>
      </c>
      <c r="J6225" s="10" t="s">
        <v>24</v>
      </c>
      <c r="K6225" s="14" t="s">
        <v>25078</v>
      </c>
      <c r="L6225" s="29" t="s">
        <v>25083</v>
      </c>
      <c r="M6225" s="14" t="s">
        <v>24</v>
      </c>
      <c r="N6225" s="14"/>
      <c r="O6225" s="14"/>
      <c r="P6225" s="14"/>
      <c r="Q6225" s="14"/>
      <c r="R6225" s="14"/>
      <c r="S6225" s="8"/>
      <c r="T6225" s="8"/>
    </row>
    <row r="6226" spans="1:20" ht="15.75" customHeight="1">
      <c r="A6226" s="8">
        <v>2018</v>
      </c>
      <c r="B6226" s="95">
        <v>54</v>
      </c>
      <c r="C6226" s="10" t="s">
        <v>25075</v>
      </c>
      <c r="D6226" s="132" t="s">
        <v>25198</v>
      </c>
      <c r="E6226" s="11" t="s">
        <v>25199</v>
      </c>
      <c r="F6226" s="14" t="s">
        <v>24960</v>
      </c>
      <c r="G6226" s="132" t="s">
        <v>25200</v>
      </c>
      <c r="H6226" s="13" t="s">
        <v>149</v>
      </c>
      <c r="I6226" s="10" t="s">
        <v>23</v>
      </c>
      <c r="J6226" s="10" t="s">
        <v>24</v>
      </c>
      <c r="K6226" s="14" t="s">
        <v>25078</v>
      </c>
      <c r="L6226" s="14" t="s">
        <v>25139</v>
      </c>
      <c r="M6226" s="14" t="s">
        <v>24</v>
      </c>
      <c r="N6226" s="14"/>
      <c r="O6226" s="14"/>
      <c r="P6226" s="14"/>
      <c r="Q6226" s="14"/>
      <c r="R6226" s="14"/>
      <c r="S6226" s="8"/>
      <c r="T6226" s="8"/>
    </row>
    <row r="6227" spans="1:20" ht="15.75" customHeight="1">
      <c r="A6227" s="8">
        <v>2018</v>
      </c>
      <c r="B6227" s="95">
        <v>54</v>
      </c>
      <c r="C6227" s="10" t="s">
        <v>25075</v>
      </c>
      <c r="D6227" s="132" t="s">
        <v>25201</v>
      </c>
      <c r="E6227" s="11" t="s">
        <v>25199</v>
      </c>
      <c r="F6227" s="14" t="s">
        <v>24960</v>
      </c>
      <c r="G6227" s="132" t="s">
        <v>25202</v>
      </c>
      <c r="H6227" s="13" t="s">
        <v>149</v>
      </c>
      <c r="I6227" s="10" t="s">
        <v>23</v>
      </c>
      <c r="J6227" s="10" t="s">
        <v>24</v>
      </c>
      <c r="K6227" s="14" t="s">
        <v>25078</v>
      </c>
      <c r="L6227" s="14" t="s">
        <v>25139</v>
      </c>
      <c r="M6227" s="14" t="s">
        <v>24</v>
      </c>
      <c r="N6227" s="14"/>
      <c r="O6227" s="14"/>
      <c r="P6227" s="14"/>
      <c r="Q6227" s="14"/>
      <c r="R6227" s="14"/>
      <c r="S6227" s="8"/>
      <c r="T6227" s="8"/>
    </row>
    <row r="6228" spans="1:20" ht="15.75" customHeight="1">
      <c r="A6228" s="8">
        <v>2018</v>
      </c>
      <c r="B6228" s="95">
        <v>54</v>
      </c>
      <c r="C6228" s="10" t="s">
        <v>25075</v>
      </c>
      <c r="D6228" s="132" t="s">
        <v>25203</v>
      </c>
      <c r="E6228" s="11" t="s">
        <v>25199</v>
      </c>
      <c r="F6228" s="14" t="s">
        <v>24960</v>
      </c>
      <c r="G6228" s="132" t="s">
        <v>25204</v>
      </c>
      <c r="H6228" s="13" t="s">
        <v>149</v>
      </c>
      <c r="I6228" s="10" t="s">
        <v>23</v>
      </c>
      <c r="J6228" s="10" t="s">
        <v>24</v>
      </c>
      <c r="K6228" s="14" t="s">
        <v>25078</v>
      </c>
      <c r="L6228" s="14" t="s">
        <v>25139</v>
      </c>
      <c r="M6228" s="14" t="s">
        <v>24</v>
      </c>
      <c r="N6228" s="14"/>
      <c r="O6228" s="14"/>
      <c r="P6228" s="14"/>
      <c r="Q6228" s="14"/>
      <c r="R6228" s="14"/>
      <c r="S6228" s="8"/>
      <c r="T6228" s="8"/>
    </row>
    <row r="6229" spans="1:20" ht="15.75" customHeight="1">
      <c r="A6229" s="8">
        <v>2018</v>
      </c>
      <c r="B6229" s="95">
        <v>54</v>
      </c>
      <c r="C6229" s="10" t="s">
        <v>25075</v>
      </c>
      <c r="D6229" s="132" t="s">
        <v>25205</v>
      </c>
      <c r="E6229" s="11" t="s">
        <v>25199</v>
      </c>
      <c r="F6229" s="14" t="s">
        <v>24960</v>
      </c>
      <c r="G6229" s="132" t="s">
        <v>25206</v>
      </c>
      <c r="H6229" s="13" t="s">
        <v>149</v>
      </c>
      <c r="I6229" s="10" t="s">
        <v>23</v>
      </c>
      <c r="J6229" s="10" t="s">
        <v>24</v>
      </c>
      <c r="K6229" s="14" t="s">
        <v>25078</v>
      </c>
      <c r="L6229" s="14" t="s">
        <v>25139</v>
      </c>
      <c r="M6229" s="14" t="s">
        <v>24</v>
      </c>
      <c r="N6229" s="14"/>
      <c r="O6229" s="14"/>
      <c r="P6229" s="14"/>
      <c r="Q6229" s="14"/>
      <c r="R6229" s="14"/>
      <c r="S6229" s="8"/>
      <c r="T6229" s="8"/>
    </row>
    <row r="6230" spans="1:20" ht="15.75" customHeight="1">
      <c r="A6230" s="8">
        <v>2018</v>
      </c>
      <c r="B6230" s="95">
        <v>54</v>
      </c>
      <c r="C6230" s="10" t="s">
        <v>25075</v>
      </c>
      <c r="D6230" s="14"/>
      <c r="E6230" s="11" t="s">
        <v>25207</v>
      </c>
      <c r="F6230" s="14" t="s">
        <v>1105</v>
      </c>
      <c r="G6230" s="132" t="s">
        <v>25208</v>
      </c>
      <c r="H6230" s="13" t="s">
        <v>9124</v>
      </c>
      <c r="I6230" s="10" t="s">
        <v>24</v>
      </c>
      <c r="J6230" s="10" t="s">
        <v>24</v>
      </c>
      <c r="K6230" s="14" t="s">
        <v>25078</v>
      </c>
      <c r="L6230" s="14" t="s">
        <v>25209</v>
      </c>
      <c r="M6230" s="14" t="s">
        <v>24</v>
      </c>
      <c r="N6230" s="14"/>
      <c r="O6230" s="14"/>
      <c r="P6230" s="14"/>
      <c r="Q6230" s="14"/>
      <c r="R6230" s="14"/>
      <c r="S6230" s="8"/>
      <c r="T6230" s="8"/>
    </row>
    <row r="6231" spans="1:20" ht="15.75" customHeight="1">
      <c r="A6231" s="8">
        <v>2018</v>
      </c>
      <c r="B6231" s="95">
        <v>109</v>
      </c>
      <c r="C6231" s="11" t="s">
        <v>25210</v>
      </c>
      <c r="D6231" s="12" t="s">
        <v>25211</v>
      </c>
      <c r="E6231" s="11" t="s">
        <v>25212</v>
      </c>
      <c r="F6231" s="13">
        <v>1837</v>
      </c>
      <c r="G6231" s="11" t="s">
        <v>25213</v>
      </c>
      <c r="H6231" s="13" t="s">
        <v>393</v>
      </c>
      <c r="I6231" s="11" t="s">
        <v>24</v>
      </c>
      <c r="J6231" s="14"/>
      <c r="K6231" s="26" t="s">
        <v>25214</v>
      </c>
      <c r="L6231" s="14"/>
      <c r="M6231" s="14"/>
      <c r="N6231" s="14"/>
      <c r="O6231" s="14"/>
      <c r="P6231" s="14"/>
      <c r="Q6231" s="14"/>
      <c r="R6231" s="14"/>
      <c r="S6231" s="8"/>
      <c r="T6231" s="8"/>
    </row>
    <row r="6232" spans="1:20" ht="15.75" customHeight="1">
      <c r="A6232" s="8">
        <v>2018</v>
      </c>
      <c r="B6232" s="95">
        <v>109</v>
      </c>
      <c r="C6232" s="11" t="s">
        <v>25210</v>
      </c>
      <c r="D6232" s="12" t="s">
        <v>25215</v>
      </c>
      <c r="E6232" s="11" t="s">
        <v>25216</v>
      </c>
      <c r="F6232" s="13">
        <v>1896</v>
      </c>
      <c r="G6232" s="11" t="s">
        <v>25217</v>
      </c>
      <c r="H6232" s="13" t="s">
        <v>393</v>
      </c>
      <c r="I6232" s="11" t="s">
        <v>24</v>
      </c>
      <c r="J6232" s="14"/>
      <c r="K6232" s="26" t="s">
        <v>25218</v>
      </c>
      <c r="L6232" s="14"/>
      <c r="M6232" s="14"/>
      <c r="N6232" s="14"/>
      <c r="O6232" s="14"/>
      <c r="P6232" s="14"/>
      <c r="Q6232" s="14"/>
      <c r="R6232" s="14"/>
      <c r="S6232" s="8"/>
      <c r="T6232" s="8"/>
    </row>
    <row r="6233" spans="1:20" ht="15.75" customHeight="1">
      <c r="A6233" s="8">
        <v>2018</v>
      </c>
      <c r="B6233" s="95">
        <v>109</v>
      </c>
      <c r="C6233" s="11" t="s">
        <v>25210</v>
      </c>
      <c r="D6233" s="48" t="s">
        <v>25219</v>
      </c>
      <c r="E6233" s="11" t="s">
        <v>25220</v>
      </c>
      <c r="F6233" s="52" t="s">
        <v>25221</v>
      </c>
      <c r="G6233" s="48" t="s">
        <v>25222</v>
      </c>
      <c r="H6233" s="52" t="s">
        <v>393</v>
      </c>
      <c r="I6233" s="11" t="s">
        <v>24</v>
      </c>
      <c r="J6233" s="14"/>
      <c r="K6233" s="26" t="s">
        <v>25223</v>
      </c>
      <c r="L6233" s="14"/>
      <c r="M6233" s="14"/>
      <c r="N6233" s="14"/>
      <c r="O6233" s="14"/>
      <c r="P6233" s="14"/>
      <c r="Q6233" s="14"/>
      <c r="R6233" s="14"/>
      <c r="S6233" s="8"/>
      <c r="T6233" s="8"/>
    </row>
    <row r="6234" spans="1:20" ht="15.75" customHeight="1">
      <c r="A6234" s="8">
        <v>2018</v>
      </c>
      <c r="B6234" s="95">
        <v>109</v>
      </c>
      <c r="C6234" s="11" t="s">
        <v>25210</v>
      </c>
      <c r="D6234" s="48" t="s">
        <v>25224</v>
      </c>
      <c r="E6234" s="11" t="s">
        <v>25225</v>
      </c>
      <c r="F6234" s="52" t="s">
        <v>25226</v>
      </c>
      <c r="G6234" s="48" t="s">
        <v>25227</v>
      </c>
      <c r="H6234" s="52" t="s">
        <v>393</v>
      </c>
      <c r="I6234" s="11" t="s">
        <v>24</v>
      </c>
      <c r="J6234" s="14"/>
      <c r="K6234" s="26" t="s">
        <v>25228</v>
      </c>
      <c r="L6234" s="14"/>
      <c r="M6234" s="14"/>
      <c r="N6234" s="14"/>
      <c r="O6234" s="14"/>
      <c r="P6234" s="14"/>
      <c r="Q6234" s="14"/>
      <c r="R6234" s="14"/>
      <c r="S6234" s="8"/>
      <c r="T6234" s="8"/>
    </row>
    <row r="6235" spans="1:20" ht="15.75" customHeight="1">
      <c r="A6235" s="8">
        <v>2018</v>
      </c>
      <c r="B6235" s="95">
        <v>109</v>
      </c>
      <c r="C6235" s="11" t="s">
        <v>25210</v>
      </c>
      <c r="D6235" s="12" t="s">
        <v>25229</v>
      </c>
      <c r="E6235" s="11" t="s">
        <v>25230</v>
      </c>
      <c r="F6235" s="13" t="s">
        <v>25231</v>
      </c>
      <c r="G6235" s="14" t="s">
        <v>25232</v>
      </c>
      <c r="H6235" s="13" t="s">
        <v>168</v>
      </c>
      <c r="I6235" s="11" t="s">
        <v>24</v>
      </c>
      <c r="J6235" s="14"/>
      <c r="K6235" s="26" t="s">
        <v>25233</v>
      </c>
      <c r="L6235" s="14"/>
      <c r="M6235" s="14"/>
      <c r="N6235" s="14"/>
      <c r="O6235" s="14"/>
      <c r="P6235" s="14"/>
      <c r="Q6235" s="14"/>
      <c r="R6235" s="14"/>
      <c r="S6235" s="8"/>
      <c r="T6235" s="8"/>
    </row>
    <row r="6236" spans="1:20" ht="15.75" customHeight="1">
      <c r="A6236" s="8">
        <v>2018</v>
      </c>
      <c r="B6236" s="9">
        <v>109</v>
      </c>
      <c r="C6236" s="11" t="s">
        <v>25210</v>
      </c>
      <c r="D6236" s="12" t="s">
        <v>25234</v>
      </c>
      <c r="E6236" s="11" t="s">
        <v>25235</v>
      </c>
      <c r="F6236" s="129">
        <v>1806</v>
      </c>
      <c r="G6236" s="11" t="s">
        <v>25236</v>
      </c>
      <c r="H6236" s="13" t="s">
        <v>149</v>
      </c>
      <c r="I6236" s="11" t="s">
        <v>25237</v>
      </c>
      <c r="J6236" s="14"/>
      <c r="K6236" s="26" t="s">
        <v>25238</v>
      </c>
      <c r="L6236" s="14"/>
      <c r="M6236" s="14"/>
      <c r="N6236" s="14"/>
      <c r="O6236" s="14"/>
      <c r="P6236" s="14"/>
      <c r="Q6236" s="14"/>
      <c r="R6236" s="14"/>
      <c r="S6236" s="8"/>
      <c r="T6236" s="8"/>
    </row>
    <row r="6237" spans="1:20" ht="15.75" customHeight="1">
      <c r="A6237" s="8">
        <v>2018</v>
      </c>
      <c r="B6237" s="95">
        <v>109</v>
      </c>
      <c r="C6237" s="11" t="s">
        <v>25210</v>
      </c>
      <c r="D6237" s="48" t="s">
        <v>25239</v>
      </c>
      <c r="E6237" s="11" t="s">
        <v>25240</v>
      </c>
      <c r="F6237" s="52" t="s">
        <v>25241</v>
      </c>
      <c r="G6237" s="48" t="s">
        <v>25242</v>
      </c>
      <c r="H6237" s="52" t="s">
        <v>168</v>
      </c>
      <c r="I6237" s="11" t="s">
        <v>25243</v>
      </c>
      <c r="J6237" s="14"/>
      <c r="K6237" s="26" t="s">
        <v>25244</v>
      </c>
      <c r="L6237" s="14"/>
      <c r="M6237" s="14"/>
      <c r="N6237" s="14"/>
      <c r="O6237" s="14"/>
      <c r="P6237" s="14"/>
      <c r="Q6237" s="14"/>
      <c r="R6237" s="14"/>
      <c r="S6237" s="8"/>
      <c r="T6237" s="8"/>
    </row>
    <row r="6238" spans="1:20" ht="15.75" customHeight="1">
      <c r="A6238" s="8">
        <v>2018</v>
      </c>
      <c r="B6238" s="95">
        <v>109</v>
      </c>
      <c r="C6238" s="11" t="s">
        <v>25210</v>
      </c>
      <c r="D6238" s="48" t="s">
        <v>25245</v>
      </c>
      <c r="E6238" s="11" t="s">
        <v>25246</v>
      </c>
      <c r="F6238" s="129">
        <v>1902</v>
      </c>
      <c r="G6238" s="48" t="s">
        <v>25247</v>
      </c>
      <c r="H6238" s="52" t="s">
        <v>149</v>
      </c>
      <c r="I6238" s="11" t="s">
        <v>24</v>
      </c>
      <c r="J6238" s="14"/>
      <c r="K6238" s="26" t="s">
        <v>25248</v>
      </c>
      <c r="L6238" s="14"/>
      <c r="M6238" s="14"/>
      <c r="N6238" s="14"/>
      <c r="O6238" s="14"/>
      <c r="P6238" s="14"/>
      <c r="Q6238" s="14"/>
      <c r="R6238" s="14"/>
      <c r="S6238" s="8"/>
      <c r="T6238" s="8"/>
    </row>
    <row r="6239" spans="1:20" ht="15.75" customHeight="1">
      <c r="A6239" s="8">
        <v>2018</v>
      </c>
      <c r="B6239" s="95">
        <v>109</v>
      </c>
      <c r="C6239" s="11" t="s">
        <v>25210</v>
      </c>
      <c r="D6239" s="48" t="s">
        <v>25249</v>
      </c>
      <c r="E6239" s="11" t="s">
        <v>25250</v>
      </c>
      <c r="F6239" s="52" t="s">
        <v>25251</v>
      </c>
      <c r="G6239" s="48" t="s">
        <v>25252</v>
      </c>
      <c r="H6239" s="52" t="s">
        <v>907</v>
      </c>
      <c r="I6239" s="48" t="s">
        <v>25253</v>
      </c>
      <c r="J6239" s="14"/>
      <c r="K6239" s="14"/>
      <c r="L6239" s="14"/>
      <c r="M6239" s="14"/>
      <c r="N6239" s="14"/>
      <c r="O6239" s="14"/>
      <c r="P6239" s="14"/>
      <c r="Q6239" s="14"/>
      <c r="R6239" s="14"/>
      <c r="S6239" s="8"/>
      <c r="T6239" s="8"/>
    </row>
    <row r="6240" spans="1:20" ht="15.75" customHeight="1">
      <c r="A6240" s="8">
        <v>2018</v>
      </c>
      <c r="B6240" s="95">
        <v>109</v>
      </c>
      <c r="C6240" s="11" t="s">
        <v>25210</v>
      </c>
      <c r="D6240" s="48" t="s">
        <v>25254</v>
      </c>
      <c r="E6240" s="11" t="s">
        <v>25255</v>
      </c>
      <c r="F6240" s="52" t="s">
        <v>1139</v>
      </c>
      <c r="G6240" s="48" t="s">
        <v>25256</v>
      </c>
      <c r="H6240" s="52" t="s">
        <v>33</v>
      </c>
      <c r="I6240" s="11" t="s">
        <v>24</v>
      </c>
      <c r="J6240" s="14"/>
      <c r="K6240" s="14"/>
      <c r="L6240" s="14"/>
      <c r="M6240" s="14"/>
      <c r="N6240" s="14"/>
      <c r="O6240" s="14"/>
      <c r="P6240" s="14"/>
      <c r="Q6240" s="14"/>
      <c r="R6240" s="14"/>
      <c r="S6240" s="8"/>
      <c r="T6240" s="8"/>
    </row>
    <row r="6241" spans="1:20" ht="15.75" customHeight="1">
      <c r="A6241" s="8">
        <v>2018</v>
      </c>
      <c r="B6241" s="95">
        <v>109</v>
      </c>
      <c r="C6241" s="11" t="s">
        <v>25210</v>
      </c>
      <c r="D6241" s="48" t="s">
        <v>25257</v>
      </c>
      <c r="E6241" s="11" t="s">
        <v>25258</v>
      </c>
      <c r="F6241" s="52" t="s">
        <v>25259</v>
      </c>
      <c r="G6241" s="48" t="s">
        <v>25260</v>
      </c>
      <c r="H6241" s="52" t="s">
        <v>907</v>
      </c>
      <c r="I6241" s="48" t="s">
        <v>25261</v>
      </c>
      <c r="J6241" s="14"/>
      <c r="K6241" s="14"/>
      <c r="L6241" s="14"/>
      <c r="M6241" s="14"/>
      <c r="N6241" s="14"/>
      <c r="O6241" s="14"/>
      <c r="P6241" s="14"/>
      <c r="Q6241" s="14"/>
      <c r="R6241" s="14"/>
      <c r="S6241" s="8"/>
      <c r="T6241" s="8"/>
    </row>
    <row r="6242" spans="1:20" ht="15.75" customHeight="1">
      <c r="A6242" s="8">
        <v>2018</v>
      </c>
      <c r="B6242" s="95">
        <v>109</v>
      </c>
      <c r="C6242" s="11" t="s">
        <v>25210</v>
      </c>
      <c r="D6242" s="48" t="s">
        <v>25262</v>
      </c>
      <c r="E6242" s="11" t="s">
        <v>25258</v>
      </c>
      <c r="F6242" s="52" t="s">
        <v>1139</v>
      </c>
      <c r="G6242" s="48" t="s">
        <v>25263</v>
      </c>
      <c r="H6242" s="52" t="s">
        <v>168</v>
      </c>
      <c r="I6242" s="48" t="s">
        <v>25264</v>
      </c>
      <c r="J6242" s="14"/>
      <c r="K6242" s="14"/>
      <c r="L6242" s="14"/>
      <c r="M6242" s="14"/>
      <c r="N6242" s="14"/>
      <c r="O6242" s="14"/>
      <c r="P6242" s="14"/>
      <c r="Q6242" s="14"/>
      <c r="R6242" s="14"/>
      <c r="S6242" s="8"/>
      <c r="T6242" s="8"/>
    </row>
    <row r="6243" spans="1:20" ht="15.75" customHeight="1">
      <c r="A6243" s="8">
        <v>2018</v>
      </c>
      <c r="B6243" s="95">
        <v>109</v>
      </c>
      <c r="C6243" s="11" t="s">
        <v>25210</v>
      </c>
      <c r="D6243" s="48" t="s">
        <v>25210</v>
      </c>
      <c r="E6243" s="11" t="s">
        <v>25265</v>
      </c>
      <c r="F6243" s="52" t="s">
        <v>2859</v>
      </c>
      <c r="G6243" s="48" t="s">
        <v>25266</v>
      </c>
      <c r="H6243" s="52" t="s">
        <v>25267</v>
      </c>
      <c r="I6243" s="48" t="s">
        <v>25268</v>
      </c>
      <c r="J6243" s="14"/>
      <c r="K6243" s="14"/>
      <c r="L6243" s="14"/>
      <c r="M6243" s="14"/>
      <c r="N6243" s="14"/>
      <c r="O6243" s="14"/>
      <c r="P6243" s="14"/>
      <c r="Q6243" s="14"/>
      <c r="R6243" s="14"/>
      <c r="S6243" s="8"/>
      <c r="T6243" s="8"/>
    </row>
    <row r="6244" spans="1:20" ht="15.75" customHeight="1">
      <c r="A6244" s="8">
        <v>2018</v>
      </c>
      <c r="B6244" s="95">
        <v>109</v>
      </c>
      <c r="C6244" s="11" t="s">
        <v>25210</v>
      </c>
      <c r="D6244" s="48" t="s">
        <v>25269</v>
      </c>
      <c r="E6244" s="11" t="s">
        <v>25258</v>
      </c>
      <c r="F6244" s="52" t="s">
        <v>5230</v>
      </c>
      <c r="G6244" s="48" t="s">
        <v>25270</v>
      </c>
      <c r="H6244" s="52" t="s">
        <v>46</v>
      </c>
      <c r="I6244" s="48" t="s">
        <v>25271</v>
      </c>
      <c r="J6244" s="14"/>
      <c r="K6244" s="14"/>
      <c r="L6244" s="14"/>
      <c r="M6244" s="14"/>
      <c r="N6244" s="14"/>
      <c r="O6244" s="14"/>
      <c r="P6244" s="14"/>
      <c r="Q6244" s="14"/>
      <c r="R6244" s="14"/>
      <c r="S6244" s="8"/>
      <c r="T6244" s="8"/>
    </row>
    <row r="6245" spans="1:20" ht="15.75" customHeight="1">
      <c r="A6245" s="8">
        <v>2018</v>
      </c>
      <c r="B6245" s="95">
        <v>109</v>
      </c>
      <c r="C6245" s="11" t="s">
        <v>25210</v>
      </c>
      <c r="D6245" s="12" t="s">
        <v>25272</v>
      </c>
      <c r="E6245" s="11" t="s">
        <v>25273</v>
      </c>
      <c r="F6245" s="52" t="s">
        <v>25274</v>
      </c>
      <c r="G6245" s="48" t="s">
        <v>25275</v>
      </c>
      <c r="H6245" s="52" t="s">
        <v>789</v>
      </c>
      <c r="I6245" s="14" t="s">
        <v>25276</v>
      </c>
      <c r="J6245" s="14"/>
      <c r="K6245" s="14"/>
      <c r="L6245" s="14"/>
      <c r="M6245" s="14"/>
      <c r="N6245" s="14"/>
      <c r="O6245" s="14"/>
      <c r="P6245" s="14"/>
      <c r="Q6245" s="14"/>
      <c r="R6245" s="14"/>
      <c r="S6245" s="8"/>
      <c r="T6245" s="8"/>
    </row>
    <row r="6246" spans="1:20" ht="15.75" customHeight="1">
      <c r="A6246" s="8">
        <v>2018</v>
      </c>
      <c r="B6246" s="95">
        <v>109</v>
      </c>
      <c r="C6246" s="11" t="s">
        <v>25210</v>
      </c>
      <c r="D6246" s="48" t="s">
        <v>25277</v>
      </c>
      <c r="E6246" s="11" t="s">
        <v>25278</v>
      </c>
      <c r="F6246" s="52" t="s">
        <v>2215</v>
      </c>
      <c r="G6246" s="48" t="s">
        <v>25279</v>
      </c>
      <c r="H6246" s="52" t="s">
        <v>275</v>
      </c>
      <c r="I6246" s="48" t="s">
        <v>24</v>
      </c>
      <c r="J6246" s="14"/>
      <c r="K6246" s="14"/>
      <c r="L6246" s="14"/>
      <c r="M6246" s="14"/>
      <c r="N6246" s="14"/>
      <c r="O6246" s="14"/>
      <c r="P6246" s="14"/>
      <c r="Q6246" s="14"/>
      <c r="R6246" s="14"/>
      <c r="S6246" s="8"/>
      <c r="T6246" s="8"/>
    </row>
    <row r="6247" spans="1:20" ht="15.75" customHeight="1">
      <c r="A6247" s="8">
        <v>2018</v>
      </c>
      <c r="B6247" s="95">
        <v>109</v>
      </c>
      <c r="C6247" s="11" t="s">
        <v>25210</v>
      </c>
      <c r="D6247" s="12" t="s">
        <v>25280</v>
      </c>
      <c r="E6247" s="11" t="s">
        <v>25281</v>
      </c>
      <c r="F6247" s="52" t="s">
        <v>25282</v>
      </c>
      <c r="G6247" s="48" t="s">
        <v>25283</v>
      </c>
      <c r="H6247" s="52" t="s">
        <v>393</v>
      </c>
      <c r="I6247" s="14" t="s">
        <v>24</v>
      </c>
      <c r="J6247" s="14"/>
      <c r="K6247" s="26" t="s">
        <v>25284</v>
      </c>
      <c r="L6247" s="14"/>
      <c r="M6247" s="14"/>
      <c r="N6247" s="14"/>
      <c r="O6247" s="14"/>
      <c r="P6247" s="14"/>
      <c r="Q6247" s="14"/>
      <c r="R6247" s="14"/>
      <c r="S6247" s="8"/>
      <c r="T6247" s="8"/>
    </row>
    <row r="6248" spans="1:20" ht="15.75" customHeight="1">
      <c r="A6248" s="8">
        <v>2018</v>
      </c>
      <c r="B6248" s="9">
        <v>469</v>
      </c>
      <c r="C6248" s="11" t="s">
        <v>25285</v>
      </c>
      <c r="D6248" s="22" t="s">
        <v>25286</v>
      </c>
      <c r="E6248" s="11" t="s">
        <v>25287</v>
      </c>
      <c r="F6248" s="11" t="s">
        <v>25288</v>
      </c>
      <c r="G6248" s="11" t="s">
        <v>25289</v>
      </c>
      <c r="H6248" s="13" t="s">
        <v>25290</v>
      </c>
      <c r="I6248" s="151" t="s">
        <v>23</v>
      </c>
      <c r="J6248" s="11" t="s">
        <v>23</v>
      </c>
      <c r="K6248" s="11"/>
      <c r="L6248" s="11" t="s">
        <v>25291</v>
      </c>
      <c r="M6248" s="11"/>
      <c r="N6248" s="27"/>
      <c r="O6248" s="27"/>
      <c r="P6248" s="27"/>
      <c r="Q6248" s="27"/>
      <c r="R6248" s="27"/>
      <c r="S6248" s="152"/>
      <c r="T6248" s="152"/>
    </row>
    <row r="6249" spans="1:20" ht="15.75" customHeight="1">
      <c r="A6249" s="8">
        <v>2018</v>
      </c>
      <c r="B6249" s="9">
        <v>469</v>
      </c>
      <c r="C6249" s="11" t="s">
        <v>25285</v>
      </c>
      <c r="D6249" s="22" t="s">
        <v>25292</v>
      </c>
      <c r="E6249" s="11" t="s">
        <v>25293</v>
      </c>
      <c r="F6249" s="11" t="s">
        <v>25294</v>
      </c>
      <c r="G6249" s="11" t="s">
        <v>25295</v>
      </c>
      <c r="H6249" s="13" t="s">
        <v>25296</v>
      </c>
      <c r="I6249" s="151" t="s">
        <v>23</v>
      </c>
      <c r="J6249" s="11" t="s">
        <v>24</v>
      </c>
      <c r="K6249" s="11"/>
      <c r="L6249" s="11" t="s">
        <v>25297</v>
      </c>
      <c r="M6249" s="11"/>
      <c r="N6249" s="27"/>
      <c r="O6249" s="27"/>
      <c r="P6249" s="27"/>
      <c r="Q6249" s="27"/>
      <c r="R6249" s="27"/>
      <c r="S6249" s="152"/>
      <c r="T6249" s="152"/>
    </row>
    <row r="6250" spans="1:20" ht="15.75" customHeight="1">
      <c r="A6250" s="8">
        <v>2018</v>
      </c>
      <c r="B6250" s="9">
        <v>469</v>
      </c>
      <c r="C6250" s="11" t="s">
        <v>25285</v>
      </c>
      <c r="D6250" s="22" t="s">
        <v>25286</v>
      </c>
      <c r="E6250" s="11" t="s">
        <v>25298</v>
      </c>
      <c r="F6250" s="11" t="s">
        <v>14820</v>
      </c>
      <c r="G6250" s="11" t="s">
        <v>25299</v>
      </c>
      <c r="H6250" s="13" t="s">
        <v>25300</v>
      </c>
      <c r="I6250" s="151" t="s">
        <v>23</v>
      </c>
      <c r="J6250" s="11" t="s">
        <v>24</v>
      </c>
      <c r="K6250" s="11"/>
      <c r="L6250" s="11" t="s">
        <v>25301</v>
      </c>
      <c r="M6250" s="11"/>
      <c r="N6250" s="27"/>
      <c r="O6250" s="27"/>
      <c r="P6250" s="27"/>
      <c r="Q6250" s="27"/>
      <c r="R6250" s="27"/>
      <c r="S6250" s="152"/>
      <c r="T6250" s="152"/>
    </row>
    <row r="6251" spans="1:20" ht="15.75" customHeight="1">
      <c r="A6251" s="8">
        <v>2018</v>
      </c>
      <c r="B6251" s="9">
        <v>469</v>
      </c>
      <c r="C6251" s="11" t="s">
        <v>25285</v>
      </c>
      <c r="D6251" s="11" t="s">
        <v>58835</v>
      </c>
      <c r="E6251" s="11" t="s">
        <v>25302</v>
      </c>
      <c r="F6251" s="11" t="s">
        <v>25303</v>
      </c>
      <c r="G6251" s="11" t="s">
        <v>25304</v>
      </c>
      <c r="H6251" s="13" t="s">
        <v>185</v>
      </c>
      <c r="I6251" s="151" t="s">
        <v>23</v>
      </c>
      <c r="J6251" s="11" t="s">
        <v>24</v>
      </c>
      <c r="K6251" s="11"/>
      <c r="L6251" s="11" t="s">
        <v>25305</v>
      </c>
      <c r="M6251" s="11"/>
      <c r="N6251" s="27"/>
      <c r="O6251" s="27"/>
      <c r="P6251" s="27"/>
      <c r="Q6251" s="27"/>
      <c r="R6251" s="27"/>
      <c r="S6251" s="152"/>
      <c r="T6251" s="152"/>
    </row>
    <row r="6252" spans="1:20" ht="15.75" customHeight="1">
      <c r="A6252" s="8">
        <v>2018</v>
      </c>
      <c r="B6252" s="9">
        <v>469</v>
      </c>
      <c r="C6252" s="11" t="s">
        <v>25285</v>
      </c>
      <c r="D6252" s="11" t="s">
        <v>58836</v>
      </c>
      <c r="E6252" s="11" t="s">
        <v>25306</v>
      </c>
      <c r="F6252" s="11" t="s">
        <v>25307</v>
      </c>
      <c r="G6252" s="11" t="s">
        <v>25308</v>
      </c>
      <c r="H6252" s="13" t="s">
        <v>25309</v>
      </c>
      <c r="I6252" s="151" t="s">
        <v>24</v>
      </c>
      <c r="J6252" s="11" t="s">
        <v>24</v>
      </c>
      <c r="K6252" s="11"/>
      <c r="L6252" s="11" t="s">
        <v>25310</v>
      </c>
      <c r="M6252" s="11"/>
      <c r="N6252" s="27"/>
      <c r="O6252" s="27"/>
      <c r="P6252" s="27"/>
      <c r="Q6252" s="27"/>
      <c r="R6252" s="27"/>
      <c r="S6252" s="152"/>
      <c r="T6252" s="152"/>
    </row>
    <row r="6253" spans="1:20" ht="15.75" customHeight="1">
      <c r="A6253" s="8">
        <v>2018</v>
      </c>
      <c r="B6253" s="9">
        <v>469</v>
      </c>
      <c r="C6253" s="11" t="s">
        <v>25285</v>
      </c>
      <c r="D6253" s="11" t="s">
        <v>58837</v>
      </c>
      <c r="E6253" s="11" t="s">
        <v>25311</v>
      </c>
      <c r="F6253" s="11" t="s">
        <v>25312</v>
      </c>
      <c r="G6253" s="11" t="s">
        <v>25313</v>
      </c>
      <c r="H6253" s="13" t="s">
        <v>25314</v>
      </c>
      <c r="I6253" s="151" t="s">
        <v>24</v>
      </c>
      <c r="J6253" s="11" t="s">
        <v>24</v>
      </c>
      <c r="K6253" s="11"/>
      <c r="L6253" s="11" t="s">
        <v>25315</v>
      </c>
      <c r="M6253" s="11"/>
      <c r="N6253" s="27"/>
      <c r="O6253" s="27"/>
      <c r="P6253" s="27"/>
      <c r="Q6253" s="27"/>
      <c r="R6253" s="27"/>
      <c r="S6253" s="152"/>
      <c r="T6253" s="152"/>
    </row>
    <row r="6254" spans="1:20" ht="15.75" customHeight="1">
      <c r="A6254" s="8">
        <v>2018</v>
      </c>
      <c r="B6254" s="9">
        <v>469</v>
      </c>
      <c r="C6254" s="11" t="s">
        <v>25285</v>
      </c>
      <c r="D6254" s="22" t="s">
        <v>58838</v>
      </c>
      <c r="E6254" s="11" t="s">
        <v>25316</v>
      </c>
      <c r="F6254" s="11" t="s">
        <v>25317</v>
      </c>
      <c r="G6254" s="11" t="s">
        <v>25318</v>
      </c>
      <c r="H6254" s="13" t="s">
        <v>33</v>
      </c>
      <c r="I6254" s="151" t="s">
        <v>23</v>
      </c>
      <c r="J6254" s="11" t="s">
        <v>23</v>
      </c>
      <c r="K6254" s="11"/>
      <c r="L6254" s="11" t="s">
        <v>25319</v>
      </c>
      <c r="M6254" s="11"/>
      <c r="N6254" s="27"/>
      <c r="O6254" s="27"/>
      <c r="P6254" s="27"/>
      <c r="Q6254" s="27"/>
      <c r="R6254" s="27"/>
      <c r="S6254" s="152"/>
      <c r="T6254" s="152"/>
    </row>
    <row r="6255" spans="1:20" ht="15.75" customHeight="1">
      <c r="A6255" s="8">
        <v>2018</v>
      </c>
      <c r="B6255" s="9">
        <v>469</v>
      </c>
      <c r="C6255" s="11" t="s">
        <v>25285</v>
      </c>
      <c r="D6255" s="22" t="s">
        <v>25320</v>
      </c>
      <c r="E6255" s="11" t="s">
        <v>25321</v>
      </c>
      <c r="F6255" s="11" t="s">
        <v>25322</v>
      </c>
      <c r="G6255" s="11" t="s">
        <v>25323</v>
      </c>
      <c r="H6255" s="13" t="s">
        <v>25324</v>
      </c>
      <c r="I6255" s="151" t="s">
        <v>23</v>
      </c>
      <c r="J6255" s="11" t="s">
        <v>24</v>
      </c>
      <c r="K6255" s="11"/>
      <c r="L6255" s="11" t="s">
        <v>25297</v>
      </c>
      <c r="M6255" s="11"/>
      <c r="N6255" s="27"/>
      <c r="O6255" s="27"/>
      <c r="P6255" s="27"/>
      <c r="Q6255" s="27"/>
      <c r="R6255" s="27"/>
      <c r="S6255" s="152"/>
      <c r="T6255" s="152"/>
    </row>
    <row r="6256" spans="1:20" ht="15.75" customHeight="1">
      <c r="A6256" s="8">
        <v>2018</v>
      </c>
      <c r="B6256" s="9">
        <v>469</v>
      </c>
      <c r="C6256" s="11" t="s">
        <v>25285</v>
      </c>
      <c r="D6256" s="11" t="s">
        <v>58839</v>
      </c>
      <c r="E6256" s="11" t="s">
        <v>25325</v>
      </c>
      <c r="F6256" s="11" t="s">
        <v>25326</v>
      </c>
      <c r="G6256" s="11" t="s">
        <v>25327</v>
      </c>
      <c r="H6256" s="13" t="s">
        <v>25328</v>
      </c>
      <c r="I6256" s="151" t="s">
        <v>24</v>
      </c>
      <c r="J6256" s="11" t="s">
        <v>24</v>
      </c>
      <c r="K6256" s="11"/>
      <c r="L6256" s="11" t="s">
        <v>25329</v>
      </c>
      <c r="M6256" s="11"/>
      <c r="N6256" s="27"/>
      <c r="O6256" s="27"/>
      <c r="P6256" s="27"/>
      <c r="Q6256" s="27"/>
      <c r="R6256" s="27"/>
      <c r="S6256" s="152"/>
      <c r="T6256" s="152"/>
    </row>
    <row r="6257" spans="1:20" ht="15.75" customHeight="1">
      <c r="A6257" s="8">
        <v>2018</v>
      </c>
      <c r="B6257" s="9">
        <v>469</v>
      </c>
      <c r="C6257" s="11" t="s">
        <v>25285</v>
      </c>
      <c r="D6257" s="11" t="s">
        <v>58835</v>
      </c>
      <c r="E6257" s="11" t="s">
        <v>25330</v>
      </c>
      <c r="F6257" s="11" t="s">
        <v>25331</v>
      </c>
      <c r="G6257" s="11" t="s">
        <v>25332</v>
      </c>
      <c r="H6257" s="13" t="s">
        <v>25333</v>
      </c>
      <c r="I6257" s="151" t="s">
        <v>23</v>
      </c>
      <c r="J6257" s="11" t="s">
        <v>24</v>
      </c>
      <c r="K6257" s="11"/>
      <c r="L6257" s="11" t="s">
        <v>25334</v>
      </c>
      <c r="M6257" s="11"/>
      <c r="N6257" s="27"/>
      <c r="O6257" s="27"/>
      <c r="P6257" s="27"/>
      <c r="Q6257" s="27"/>
      <c r="R6257" s="27"/>
      <c r="S6257" s="152"/>
      <c r="T6257" s="152"/>
    </row>
    <row r="6258" spans="1:20" ht="15.75" customHeight="1">
      <c r="A6258" s="8">
        <v>2018</v>
      </c>
      <c r="B6258" s="9">
        <v>469</v>
      </c>
      <c r="C6258" s="11" t="s">
        <v>25285</v>
      </c>
      <c r="D6258" s="11" t="s">
        <v>58840</v>
      </c>
      <c r="E6258" s="11" t="s">
        <v>25335</v>
      </c>
      <c r="F6258" s="11" t="s">
        <v>25336</v>
      </c>
      <c r="G6258" s="11" t="s">
        <v>25337</v>
      </c>
      <c r="H6258" s="13" t="s">
        <v>25338</v>
      </c>
      <c r="I6258" s="151" t="s">
        <v>23</v>
      </c>
      <c r="J6258" s="11" t="s">
        <v>24</v>
      </c>
      <c r="K6258" s="11"/>
      <c r="L6258" s="11" t="s">
        <v>25339</v>
      </c>
      <c r="M6258" s="11"/>
      <c r="N6258" s="27"/>
      <c r="O6258" s="27"/>
      <c r="P6258" s="27"/>
      <c r="Q6258" s="27"/>
      <c r="R6258" s="27"/>
      <c r="S6258" s="152"/>
      <c r="T6258" s="152"/>
    </row>
    <row r="6259" spans="1:20" ht="15.75" customHeight="1">
      <c r="A6259" s="8">
        <v>2018</v>
      </c>
      <c r="B6259" s="9">
        <v>469</v>
      </c>
      <c r="C6259" s="11" t="s">
        <v>25285</v>
      </c>
      <c r="D6259" s="11" t="s">
        <v>58841</v>
      </c>
      <c r="E6259" s="11" t="s">
        <v>25340</v>
      </c>
      <c r="F6259" s="11" t="s">
        <v>25341</v>
      </c>
      <c r="G6259" s="11" t="s">
        <v>25342</v>
      </c>
      <c r="H6259" s="13" t="s">
        <v>25343</v>
      </c>
      <c r="I6259" s="151" t="s">
        <v>23</v>
      </c>
      <c r="J6259" s="11" t="s">
        <v>23</v>
      </c>
      <c r="K6259" s="11"/>
      <c r="L6259" s="11" t="s">
        <v>25297</v>
      </c>
      <c r="M6259" s="11"/>
      <c r="N6259" s="27"/>
      <c r="O6259" s="27"/>
      <c r="P6259" s="27"/>
      <c r="Q6259" s="27"/>
      <c r="R6259" s="27"/>
      <c r="S6259" s="152"/>
      <c r="T6259" s="152"/>
    </row>
    <row r="6260" spans="1:20" ht="15.75" customHeight="1">
      <c r="A6260" s="8">
        <v>2018</v>
      </c>
      <c r="B6260" s="9">
        <v>469</v>
      </c>
      <c r="C6260" s="11" t="s">
        <v>25285</v>
      </c>
      <c r="D6260" s="22" t="s">
        <v>25344</v>
      </c>
      <c r="E6260" s="11" t="s">
        <v>25345</v>
      </c>
      <c r="F6260" s="11" t="s">
        <v>25346</v>
      </c>
      <c r="G6260" s="11" t="s">
        <v>25347</v>
      </c>
      <c r="H6260" s="13" t="s">
        <v>25348</v>
      </c>
      <c r="I6260" s="151" t="s">
        <v>24</v>
      </c>
      <c r="J6260" s="11" t="s">
        <v>24</v>
      </c>
      <c r="K6260" s="11"/>
      <c r="L6260" s="11" t="s">
        <v>25349</v>
      </c>
      <c r="M6260" s="11"/>
      <c r="N6260" s="27"/>
      <c r="O6260" s="27"/>
      <c r="P6260" s="27"/>
      <c r="Q6260" s="27"/>
      <c r="R6260" s="27"/>
      <c r="S6260" s="152"/>
      <c r="T6260" s="152"/>
    </row>
    <row r="6261" spans="1:20" ht="15.75" customHeight="1">
      <c r="A6261" s="8">
        <v>2018</v>
      </c>
      <c r="B6261" s="9">
        <v>469</v>
      </c>
      <c r="C6261" s="11" t="s">
        <v>25285</v>
      </c>
      <c r="D6261" s="22" t="s">
        <v>25350</v>
      </c>
      <c r="E6261" s="11" t="s">
        <v>25351</v>
      </c>
      <c r="F6261" s="11" t="s">
        <v>25352</v>
      </c>
      <c r="G6261" s="11" t="s">
        <v>25353</v>
      </c>
      <c r="H6261" s="13" t="s">
        <v>213</v>
      </c>
      <c r="I6261" s="151" t="s">
        <v>24</v>
      </c>
      <c r="J6261" s="11" t="s">
        <v>24</v>
      </c>
      <c r="K6261" s="11"/>
      <c r="L6261" s="11" t="s">
        <v>25354</v>
      </c>
      <c r="M6261" s="11"/>
      <c r="N6261" s="27"/>
      <c r="O6261" s="27"/>
      <c r="P6261" s="27"/>
      <c r="Q6261" s="27"/>
      <c r="R6261" s="27"/>
      <c r="S6261" s="152"/>
      <c r="T6261" s="152"/>
    </row>
    <row r="6262" spans="1:20" ht="15.75" customHeight="1">
      <c r="A6262" s="8">
        <v>2018</v>
      </c>
      <c r="B6262" s="9">
        <v>469</v>
      </c>
      <c r="C6262" s="11" t="s">
        <v>25285</v>
      </c>
      <c r="D6262" s="22" t="s">
        <v>25286</v>
      </c>
      <c r="E6262" s="11" t="s">
        <v>25355</v>
      </c>
      <c r="F6262" s="11" t="s">
        <v>25356</v>
      </c>
      <c r="G6262" s="11" t="s">
        <v>25357</v>
      </c>
      <c r="H6262" s="13" t="s">
        <v>25358</v>
      </c>
      <c r="I6262" s="151" t="s">
        <v>23</v>
      </c>
      <c r="J6262" s="11" t="s">
        <v>23</v>
      </c>
      <c r="K6262" s="11"/>
      <c r="L6262" s="11" t="s">
        <v>25359</v>
      </c>
      <c r="M6262" s="11"/>
      <c r="N6262" s="27"/>
      <c r="O6262" s="27"/>
      <c r="P6262" s="27"/>
      <c r="Q6262" s="27"/>
      <c r="R6262" s="27"/>
      <c r="S6262" s="152"/>
      <c r="T6262" s="152"/>
    </row>
    <row r="6263" spans="1:20" ht="15.75" customHeight="1">
      <c r="A6263" s="8">
        <v>2018</v>
      </c>
      <c r="B6263" s="9">
        <v>469</v>
      </c>
      <c r="C6263" s="11" t="s">
        <v>25285</v>
      </c>
      <c r="D6263" s="11" t="s">
        <v>58842</v>
      </c>
      <c r="E6263" s="11" t="s">
        <v>25360</v>
      </c>
      <c r="F6263" s="11" t="s">
        <v>25361</v>
      </c>
      <c r="G6263" s="11" t="s">
        <v>25362</v>
      </c>
      <c r="H6263" s="13" t="s">
        <v>25363</v>
      </c>
      <c r="I6263" s="151" t="s">
        <v>23</v>
      </c>
      <c r="J6263" s="11" t="s">
        <v>24</v>
      </c>
      <c r="K6263" s="11"/>
      <c r="L6263" s="11" t="s">
        <v>25364</v>
      </c>
      <c r="M6263" s="11"/>
      <c r="N6263" s="27"/>
      <c r="O6263" s="27"/>
      <c r="P6263" s="27"/>
      <c r="Q6263" s="27"/>
      <c r="R6263" s="27"/>
      <c r="S6263" s="152"/>
      <c r="T6263" s="152"/>
    </row>
    <row r="6264" spans="1:20" ht="15.75" customHeight="1">
      <c r="A6264" s="8">
        <v>2018</v>
      </c>
      <c r="B6264" s="9">
        <v>469</v>
      </c>
      <c r="C6264" s="11" t="s">
        <v>25285</v>
      </c>
      <c r="D6264" s="22" t="s">
        <v>58843</v>
      </c>
      <c r="E6264" s="11" t="s">
        <v>25365</v>
      </c>
      <c r="F6264" s="11" t="s">
        <v>25366</v>
      </c>
      <c r="G6264" s="11" t="s">
        <v>25367</v>
      </c>
      <c r="H6264" s="13" t="s">
        <v>25368</v>
      </c>
      <c r="I6264" s="151" t="s">
        <v>24</v>
      </c>
      <c r="J6264" s="11" t="s">
        <v>24</v>
      </c>
      <c r="K6264" s="11"/>
      <c r="L6264" s="11" t="s">
        <v>25369</v>
      </c>
      <c r="M6264" s="11"/>
      <c r="N6264" s="27"/>
      <c r="O6264" s="27"/>
      <c r="P6264" s="27"/>
      <c r="Q6264" s="27"/>
      <c r="R6264" s="27"/>
      <c r="S6264" s="152"/>
      <c r="T6264" s="152"/>
    </row>
    <row r="6265" spans="1:20" ht="15.75" customHeight="1">
      <c r="A6265" s="8">
        <v>2018</v>
      </c>
      <c r="B6265" s="9">
        <v>469</v>
      </c>
      <c r="C6265" s="11" t="s">
        <v>25285</v>
      </c>
      <c r="D6265" s="11" t="s">
        <v>58844</v>
      </c>
      <c r="E6265" s="11" t="s">
        <v>25370</v>
      </c>
      <c r="F6265" s="11" t="s">
        <v>25371</v>
      </c>
      <c r="G6265" s="11" t="s">
        <v>25372</v>
      </c>
      <c r="H6265" s="13" t="s">
        <v>25373</v>
      </c>
      <c r="I6265" s="151" t="s">
        <v>24</v>
      </c>
      <c r="J6265" s="11" t="s">
        <v>23</v>
      </c>
      <c r="K6265" s="11"/>
      <c r="L6265" s="11" t="s">
        <v>25374</v>
      </c>
      <c r="M6265" s="11"/>
      <c r="N6265" s="27"/>
      <c r="O6265" s="27"/>
      <c r="P6265" s="27"/>
      <c r="Q6265" s="27"/>
      <c r="R6265" s="27"/>
      <c r="S6265" s="152"/>
      <c r="T6265" s="152"/>
    </row>
    <row r="6266" spans="1:20" ht="15.75" customHeight="1">
      <c r="A6266" s="8">
        <v>2018</v>
      </c>
      <c r="B6266" s="9">
        <v>469</v>
      </c>
      <c r="C6266" s="11" t="s">
        <v>25285</v>
      </c>
      <c r="D6266" s="22" t="s">
        <v>25375</v>
      </c>
      <c r="E6266" s="11" t="s">
        <v>25376</v>
      </c>
      <c r="F6266" s="11" t="s">
        <v>25377</v>
      </c>
      <c r="G6266" s="11" t="s">
        <v>25378</v>
      </c>
      <c r="H6266" s="13" t="s">
        <v>25379</v>
      </c>
      <c r="I6266" s="151" t="s">
        <v>23</v>
      </c>
      <c r="J6266" s="11" t="s">
        <v>24</v>
      </c>
      <c r="K6266" s="11"/>
      <c r="L6266" s="11" t="s">
        <v>25380</v>
      </c>
      <c r="M6266" s="11"/>
      <c r="N6266" s="27"/>
      <c r="O6266" s="27"/>
      <c r="P6266" s="27"/>
      <c r="Q6266" s="27"/>
      <c r="R6266" s="27"/>
      <c r="S6266" s="152"/>
      <c r="T6266" s="152"/>
    </row>
    <row r="6267" spans="1:20" ht="15.75" customHeight="1">
      <c r="A6267" s="8">
        <v>2018</v>
      </c>
      <c r="B6267" s="9">
        <v>469</v>
      </c>
      <c r="C6267" s="11" t="s">
        <v>25285</v>
      </c>
      <c r="D6267" s="11" t="s">
        <v>58845</v>
      </c>
      <c r="E6267" s="11" t="s">
        <v>25381</v>
      </c>
      <c r="F6267" s="11" t="s">
        <v>25382</v>
      </c>
      <c r="G6267" s="11" t="s">
        <v>25383</v>
      </c>
      <c r="H6267" s="13" t="s">
        <v>33</v>
      </c>
      <c r="I6267" s="151" t="s">
        <v>24</v>
      </c>
      <c r="J6267" s="11" t="s">
        <v>24</v>
      </c>
      <c r="K6267" s="11"/>
      <c r="L6267" s="11" t="s">
        <v>25384</v>
      </c>
      <c r="M6267" s="11"/>
      <c r="N6267" s="27"/>
      <c r="O6267" s="27"/>
      <c r="P6267" s="27"/>
      <c r="Q6267" s="27"/>
      <c r="R6267" s="27"/>
      <c r="S6267" s="152"/>
      <c r="T6267" s="152"/>
    </row>
    <row r="6268" spans="1:20" ht="15.75" customHeight="1">
      <c r="A6268" s="8">
        <v>2018</v>
      </c>
      <c r="B6268" s="9">
        <v>469</v>
      </c>
      <c r="C6268" s="11" t="s">
        <v>25285</v>
      </c>
      <c r="D6268" s="22" t="s">
        <v>58846</v>
      </c>
      <c r="E6268" s="11" t="s">
        <v>25385</v>
      </c>
      <c r="F6268" s="11" t="s">
        <v>25386</v>
      </c>
      <c r="G6268" s="11" t="s">
        <v>25387</v>
      </c>
      <c r="H6268" s="13" t="s">
        <v>185</v>
      </c>
      <c r="I6268" s="151" t="s">
        <v>24</v>
      </c>
      <c r="J6268" s="11" t="s">
        <v>24</v>
      </c>
      <c r="K6268" s="11"/>
      <c r="L6268" s="11" t="s">
        <v>25388</v>
      </c>
      <c r="M6268" s="11"/>
      <c r="N6268" s="27"/>
      <c r="O6268" s="27"/>
      <c r="P6268" s="27"/>
      <c r="Q6268" s="27"/>
      <c r="R6268" s="27"/>
      <c r="S6268" s="152"/>
      <c r="T6268" s="152"/>
    </row>
    <row r="6269" spans="1:20" ht="15.75" customHeight="1">
      <c r="A6269" s="8">
        <v>2018</v>
      </c>
      <c r="B6269" s="9">
        <v>469</v>
      </c>
      <c r="C6269" s="11" t="s">
        <v>25285</v>
      </c>
      <c r="D6269" s="11" t="s">
        <v>58847</v>
      </c>
      <c r="E6269" s="11" t="s">
        <v>25389</v>
      </c>
      <c r="F6269" s="11" t="s">
        <v>25390</v>
      </c>
      <c r="G6269" s="11" t="s">
        <v>25391</v>
      </c>
      <c r="H6269" s="13" t="s">
        <v>25392</v>
      </c>
      <c r="I6269" s="151" t="s">
        <v>23</v>
      </c>
      <c r="J6269" s="11" t="s">
        <v>24</v>
      </c>
      <c r="K6269" s="11"/>
      <c r="L6269" s="11" t="s">
        <v>25393</v>
      </c>
      <c r="M6269" s="11"/>
      <c r="N6269" s="27"/>
      <c r="O6269" s="27"/>
      <c r="P6269" s="27"/>
      <c r="Q6269" s="27"/>
      <c r="R6269" s="27"/>
      <c r="S6269" s="152"/>
      <c r="T6269" s="152"/>
    </row>
    <row r="6270" spans="1:20" ht="15.75" customHeight="1">
      <c r="A6270" s="8">
        <v>2018</v>
      </c>
      <c r="B6270" s="9">
        <v>469</v>
      </c>
      <c r="C6270" s="11" t="s">
        <v>25285</v>
      </c>
      <c r="D6270" s="11" t="s">
        <v>58848</v>
      </c>
      <c r="E6270" s="11" t="s">
        <v>25394</v>
      </c>
      <c r="F6270" s="11" t="s">
        <v>25395</v>
      </c>
      <c r="G6270" s="11" t="s">
        <v>25396</v>
      </c>
      <c r="H6270" s="13" t="s">
        <v>33</v>
      </c>
      <c r="I6270" s="151" t="s">
        <v>24</v>
      </c>
      <c r="J6270" s="11" t="s">
        <v>23</v>
      </c>
      <c r="K6270" s="11"/>
      <c r="L6270" s="11" t="s">
        <v>25397</v>
      </c>
      <c r="M6270" s="11"/>
      <c r="N6270" s="27"/>
      <c r="O6270" s="27"/>
      <c r="P6270" s="27"/>
      <c r="Q6270" s="27"/>
      <c r="R6270" s="27"/>
      <c r="S6270" s="152"/>
      <c r="T6270" s="152"/>
    </row>
    <row r="6271" spans="1:20" ht="15.75" customHeight="1">
      <c r="A6271" s="8">
        <v>2018</v>
      </c>
      <c r="B6271" s="9">
        <v>469</v>
      </c>
      <c r="C6271" s="11" t="s">
        <v>25285</v>
      </c>
      <c r="D6271" s="11" t="s">
        <v>58849</v>
      </c>
      <c r="E6271" s="11" t="s">
        <v>25398</v>
      </c>
      <c r="F6271" s="11" t="s">
        <v>25399</v>
      </c>
      <c r="G6271" s="11" t="s">
        <v>25400</v>
      </c>
      <c r="H6271" s="13" t="s">
        <v>185</v>
      </c>
      <c r="I6271" s="151" t="s">
        <v>23</v>
      </c>
      <c r="J6271" s="11" t="s">
        <v>24</v>
      </c>
      <c r="K6271" s="11"/>
      <c r="L6271" s="11" t="s">
        <v>25401</v>
      </c>
      <c r="M6271" s="11"/>
      <c r="N6271" s="27"/>
      <c r="O6271" s="27"/>
      <c r="P6271" s="27"/>
      <c r="Q6271" s="27"/>
      <c r="R6271" s="27"/>
      <c r="S6271" s="152"/>
      <c r="T6271" s="152"/>
    </row>
    <row r="6272" spans="1:20" ht="15.75" customHeight="1">
      <c r="A6272" s="8">
        <v>2018</v>
      </c>
      <c r="B6272" s="9">
        <v>469</v>
      </c>
      <c r="C6272" s="11" t="s">
        <v>25285</v>
      </c>
      <c r="D6272" s="11" t="s">
        <v>58850</v>
      </c>
      <c r="E6272" s="11" t="s">
        <v>25402</v>
      </c>
      <c r="F6272" s="11" t="s">
        <v>25403</v>
      </c>
      <c r="G6272" s="11" t="s">
        <v>25404</v>
      </c>
      <c r="H6272" s="13" t="s">
        <v>25405</v>
      </c>
      <c r="I6272" s="151" t="s">
        <v>24</v>
      </c>
      <c r="J6272" s="11" t="s">
        <v>23</v>
      </c>
      <c r="K6272" s="11"/>
      <c r="L6272" s="11" t="s">
        <v>25406</v>
      </c>
      <c r="M6272" s="11"/>
      <c r="N6272" s="27"/>
      <c r="O6272" s="27"/>
      <c r="P6272" s="27"/>
      <c r="Q6272" s="27"/>
      <c r="R6272" s="27"/>
      <c r="S6272" s="152"/>
      <c r="T6272" s="152"/>
    </row>
    <row r="6273" spans="1:20" ht="15.75" customHeight="1">
      <c r="A6273" s="8">
        <v>2018</v>
      </c>
      <c r="B6273" s="9">
        <v>469</v>
      </c>
      <c r="C6273" s="11" t="s">
        <v>25285</v>
      </c>
      <c r="D6273" s="22" t="s">
        <v>58851</v>
      </c>
      <c r="E6273" s="11" t="s">
        <v>25407</v>
      </c>
      <c r="F6273" s="11" t="s">
        <v>25408</v>
      </c>
      <c r="G6273" s="11" t="s">
        <v>25409</v>
      </c>
      <c r="H6273" s="13" t="s">
        <v>25410</v>
      </c>
      <c r="I6273" s="151" t="s">
        <v>24</v>
      </c>
      <c r="J6273" s="11" t="s">
        <v>24</v>
      </c>
      <c r="K6273" s="11"/>
      <c r="L6273" s="11" t="s">
        <v>25339</v>
      </c>
      <c r="M6273" s="11"/>
      <c r="N6273" s="27"/>
      <c r="O6273" s="27"/>
      <c r="P6273" s="27"/>
      <c r="Q6273" s="27"/>
      <c r="R6273" s="27"/>
      <c r="S6273" s="152"/>
      <c r="T6273" s="152"/>
    </row>
    <row r="6274" spans="1:20" ht="15.75" customHeight="1">
      <c r="A6274" s="8">
        <v>2018</v>
      </c>
      <c r="B6274" s="9">
        <v>469</v>
      </c>
      <c r="C6274" s="11" t="s">
        <v>25285</v>
      </c>
      <c r="D6274" s="22" t="s">
        <v>25411</v>
      </c>
      <c r="E6274" s="11" t="s">
        <v>25412</v>
      </c>
      <c r="F6274" s="11" t="s">
        <v>25413</v>
      </c>
      <c r="G6274" s="11" t="s">
        <v>25414</v>
      </c>
      <c r="H6274" s="13" t="s">
        <v>25415</v>
      </c>
      <c r="I6274" s="151" t="s">
        <v>23</v>
      </c>
      <c r="J6274" s="11" t="s">
        <v>23</v>
      </c>
      <c r="K6274" s="11"/>
      <c r="L6274" s="11" t="s">
        <v>25416</v>
      </c>
      <c r="M6274" s="11"/>
      <c r="N6274" s="27"/>
      <c r="O6274" s="27"/>
      <c r="P6274" s="27"/>
      <c r="Q6274" s="27"/>
      <c r="R6274" s="27"/>
      <c r="S6274" s="152"/>
      <c r="T6274" s="152"/>
    </row>
    <row r="6275" spans="1:20" ht="15.75" customHeight="1">
      <c r="A6275" s="8">
        <v>2018</v>
      </c>
      <c r="B6275" s="9">
        <v>469</v>
      </c>
      <c r="C6275" s="11" t="s">
        <v>25285</v>
      </c>
      <c r="D6275" s="11" t="s">
        <v>58852</v>
      </c>
      <c r="E6275" s="11" t="s">
        <v>25417</v>
      </c>
      <c r="F6275" s="11" t="s">
        <v>25418</v>
      </c>
      <c r="G6275" s="11" t="s">
        <v>25419</v>
      </c>
      <c r="H6275" s="13" t="s">
        <v>12916</v>
      </c>
      <c r="I6275" s="151" t="s">
        <v>23</v>
      </c>
      <c r="J6275" s="11" t="s">
        <v>24</v>
      </c>
      <c r="K6275" s="11"/>
      <c r="L6275" s="11" t="s">
        <v>25420</v>
      </c>
      <c r="M6275" s="11"/>
      <c r="N6275" s="27"/>
      <c r="O6275" s="27"/>
      <c r="P6275" s="27"/>
      <c r="Q6275" s="27"/>
      <c r="R6275" s="27"/>
      <c r="S6275" s="152"/>
      <c r="T6275" s="152"/>
    </row>
    <row r="6276" spans="1:20" ht="15.75" customHeight="1">
      <c r="A6276" s="8">
        <v>2018</v>
      </c>
      <c r="B6276" s="9">
        <v>469</v>
      </c>
      <c r="C6276" s="11" t="s">
        <v>25285</v>
      </c>
      <c r="D6276" s="11" t="s">
        <v>58853</v>
      </c>
      <c r="E6276" s="11" t="s">
        <v>25421</v>
      </c>
      <c r="F6276" s="11" t="s">
        <v>25422</v>
      </c>
      <c r="G6276" s="11" t="s">
        <v>25423</v>
      </c>
      <c r="H6276" s="13" t="s">
        <v>69</v>
      </c>
      <c r="I6276" s="151" t="s">
        <v>23</v>
      </c>
      <c r="J6276" s="11" t="s">
        <v>24</v>
      </c>
      <c r="K6276" s="11"/>
      <c r="L6276" s="11" t="s">
        <v>25424</v>
      </c>
      <c r="M6276" s="11"/>
      <c r="N6276" s="27"/>
      <c r="O6276" s="27"/>
      <c r="P6276" s="27"/>
      <c r="Q6276" s="27"/>
      <c r="R6276" s="27"/>
      <c r="S6276" s="152"/>
      <c r="T6276" s="152"/>
    </row>
    <row r="6277" spans="1:20" ht="15.75" customHeight="1">
      <c r="A6277" s="8">
        <v>2018</v>
      </c>
      <c r="B6277" s="9">
        <v>469</v>
      </c>
      <c r="C6277" s="11" t="s">
        <v>25285</v>
      </c>
      <c r="D6277" s="11" t="s">
        <v>58854</v>
      </c>
      <c r="E6277" s="11" t="s">
        <v>25425</v>
      </c>
      <c r="F6277" s="11" t="s">
        <v>25426</v>
      </c>
      <c r="G6277" s="11" t="s">
        <v>25427</v>
      </c>
      <c r="H6277" s="13" t="s">
        <v>25428</v>
      </c>
      <c r="I6277" s="151" t="s">
        <v>24</v>
      </c>
      <c r="J6277" s="27" t="s">
        <v>24</v>
      </c>
      <c r="K6277" s="27"/>
      <c r="L6277" s="27" t="s">
        <v>25429</v>
      </c>
      <c r="M6277" s="27"/>
      <c r="N6277" s="27"/>
      <c r="O6277" s="27"/>
      <c r="P6277" s="27"/>
      <c r="Q6277" s="27"/>
      <c r="R6277" s="27"/>
      <c r="S6277" s="152"/>
      <c r="T6277" s="152"/>
    </row>
    <row r="6278" spans="1:20" ht="15.75" customHeight="1">
      <c r="A6278" s="8">
        <v>2018</v>
      </c>
      <c r="B6278" s="9">
        <v>469</v>
      </c>
      <c r="C6278" s="11" t="s">
        <v>25285</v>
      </c>
      <c r="D6278" s="11" t="s">
        <v>58855</v>
      </c>
      <c r="E6278" s="11" t="s">
        <v>25430</v>
      </c>
      <c r="F6278" s="11" t="s">
        <v>25431</v>
      </c>
      <c r="G6278" s="11" t="s">
        <v>25432</v>
      </c>
      <c r="H6278" s="13" t="s">
        <v>25433</v>
      </c>
      <c r="I6278" s="151" t="s">
        <v>24</v>
      </c>
      <c r="J6278" s="27" t="s">
        <v>24</v>
      </c>
      <c r="K6278" s="27"/>
      <c r="L6278" s="27" t="s">
        <v>25434</v>
      </c>
      <c r="M6278" s="27"/>
      <c r="N6278" s="27"/>
      <c r="O6278" s="27"/>
      <c r="P6278" s="27"/>
      <c r="Q6278" s="27"/>
      <c r="R6278" s="27"/>
      <c r="S6278" s="152"/>
      <c r="T6278" s="152"/>
    </row>
    <row r="6279" spans="1:20" ht="15.75" customHeight="1">
      <c r="A6279" s="8">
        <v>2018</v>
      </c>
      <c r="B6279" s="9">
        <v>469</v>
      </c>
      <c r="C6279" s="11" t="s">
        <v>25285</v>
      </c>
      <c r="D6279" s="11" t="s">
        <v>58856</v>
      </c>
      <c r="E6279" s="11" t="s">
        <v>25435</v>
      </c>
      <c r="F6279" s="11" t="s">
        <v>25436</v>
      </c>
      <c r="G6279" s="11" t="s">
        <v>25437</v>
      </c>
      <c r="H6279" s="13" t="s">
        <v>902</v>
      </c>
      <c r="I6279" s="151" t="s">
        <v>24</v>
      </c>
      <c r="J6279" s="27" t="s">
        <v>24</v>
      </c>
      <c r="K6279" s="27"/>
      <c r="L6279" s="27" t="s">
        <v>25339</v>
      </c>
      <c r="M6279" s="27"/>
      <c r="N6279" s="27"/>
      <c r="O6279" s="27"/>
      <c r="P6279" s="27"/>
      <c r="Q6279" s="27"/>
      <c r="R6279" s="27"/>
      <c r="S6279" s="152"/>
      <c r="T6279" s="152"/>
    </row>
    <row r="6280" spans="1:20" ht="15.75" customHeight="1">
      <c r="A6280" s="8">
        <v>2018</v>
      </c>
      <c r="B6280" s="9">
        <v>469</v>
      </c>
      <c r="C6280" s="11" t="s">
        <v>25285</v>
      </c>
      <c r="D6280" s="11" t="s">
        <v>58857</v>
      </c>
      <c r="E6280" s="11" t="s">
        <v>25438</v>
      </c>
      <c r="F6280" s="11" t="s">
        <v>25439</v>
      </c>
      <c r="G6280" s="11" t="s">
        <v>25440</v>
      </c>
      <c r="H6280" s="13" t="s">
        <v>185</v>
      </c>
      <c r="I6280" s="151" t="s">
        <v>24</v>
      </c>
      <c r="J6280" s="27" t="s">
        <v>24</v>
      </c>
      <c r="K6280" s="27"/>
      <c r="L6280" s="27" t="s">
        <v>25441</v>
      </c>
      <c r="M6280" s="27"/>
      <c r="N6280" s="27"/>
      <c r="O6280" s="27"/>
      <c r="P6280" s="27"/>
      <c r="Q6280" s="27"/>
      <c r="R6280" s="27"/>
      <c r="S6280" s="152"/>
      <c r="T6280" s="152"/>
    </row>
    <row r="6281" spans="1:20" ht="15.75" customHeight="1">
      <c r="A6281" s="8">
        <v>2018</v>
      </c>
      <c r="B6281" s="9">
        <v>469</v>
      </c>
      <c r="C6281" s="11" t="s">
        <v>25285</v>
      </c>
      <c r="D6281" s="11" t="s">
        <v>58858</v>
      </c>
      <c r="E6281" s="11" t="s">
        <v>25442</v>
      </c>
      <c r="F6281" s="11" t="s">
        <v>25443</v>
      </c>
      <c r="G6281" s="11" t="s">
        <v>25444</v>
      </c>
      <c r="H6281" s="13" t="s">
        <v>185</v>
      </c>
      <c r="I6281" s="151" t="s">
        <v>24</v>
      </c>
      <c r="J6281" s="27" t="s">
        <v>24</v>
      </c>
      <c r="K6281" s="27"/>
      <c r="L6281" s="27" t="s">
        <v>25445</v>
      </c>
      <c r="M6281" s="27"/>
      <c r="N6281" s="27"/>
      <c r="O6281" s="27"/>
      <c r="P6281" s="27"/>
      <c r="Q6281" s="27"/>
      <c r="R6281" s="27"/>
      <c r="S6281" s="152"/>
      <c r="T6281" s="152"/>
    </row>
    <row r="6282" spans="1:20" ht="15.75" customHeight="1">
      <c r="A6282" s="8">
        <v>2018</v>
      </c>
      <c r="B6282" s="9">
        <v>469</v>
      </c>
      <c r="C6282" s="11" t="s">
        <v>25285</v>
      </c>
      <c r="D6282" s="11" t="s">
        <v>58859</v>
      </c>
      <c r="E6282" s="11" t="s">
        <v>25446</v>
      </c>
      <c r="F6282" s="11" t="s">
        <v>25447</v>
      </c>
      <c r="G6282" s="11" t="s">
        <v>25448</v>
      </c>
      <c r="H6282" s="13" t="s">
        <v>12690</v>
      </c>
      <c r="I6282" s="151" t="s">
        <v>23</v>
      </c>
      <c r="J6282" s="27" t="s">
        <v>24</v>
      </c>
      <c r="K6282" s="27"/>
      <c r="L6282" s="27" t="s">
        <v>25449</v>
      </c>
      <c r="M6282" s="27"/>
      <c r="N6282" s="27"/>
      <c r="O6282" s="27"/>
      <c r="P6282" s="27"/>
      <c r="Q6282" s="27"/>
      <c r="R6282" s="27"/>
      <c r="S6282" s="152"/>
      <c r="T6282" s="152"/>
    </row>
    <row r="6283" spans="1:20" ht="15.75" customHeight="1">
      <c r="A6283" s="8">
        <v>2018</v>
      </c>
      <c r="B6283" s="9">
        <v>469</v>
      </c>
      <c r="C6283" s="11" t="s">
        <v>25285</v>
      </c>
      <c r="D6283" s="11" t="s">
        <v>58860</v>
      </c>
      <c r="E6283" s="11" t="s">
        <v>25450</v>
      </c>
      <c r="F6283" s="11" t="s">
        <v>25451</v>
      </c>
      <c r="G6283" s="11" t="s">
        <v>25452</v>
      </c>
      <c r="H6283" s="13" t="s">
        <v>25453</v>
      </c>
      <c r="I6283" s="151" t="s">
        <v>23</v>
      </c>
      <c r="J6283" s="27" t="s">
        <v>24</v>
      </c>
      <c r="K6283" s="27"/>
      <c r="L6283" s="27" t="s">
        <v>25454</v>
      </c>
      <c r="M6283" s="27"/>
      <c r="N6283" s="27"/>
      <c r="O6283" s="27"/>
      <c r="P6283" s="27"/>
      <c r="Q6283" s="27"/>
      <c r="R6283" s="27"/>
      <c r="S6283" s="152"/>
      <c r="T6283" s="152"/>
    </row>
    <row r="6284" spans="1:20" ht="15.75" customHeight="1">
      <c r="A6284" s="8">
        <v>2018</v>
      </c>
      <c r="B6284" s="9">
        <v>469</v>
      </c>
      <c r="C6284" s="11" t="s">
        <v>25285</v>
      </c>
      <c r="D6284" s="11" t="s">
        <v>58861</v>
      </c>
      <c r="E6284" s="11" t="s">
        <v>25455</v>
      </c>
      <c r="F6284" s="11">
        <v>2006</v>
      </c>
      <c r="G6284" s="11" t="s">
        <v>25456</v>
      </c>
      <c r="H6284" s="13" t="s">
        <v>25457</v>
      </c>
      <c r="I6284" s="151" t="s">
        <v>24</v>
      </c>
      <c r="J6284" s="27" t="s">
        <v>24</v>
      </c>
      <c r="K6284" s="27"/>
      <c r="L6284" s="27" t="s">
        <v>25339</v>
      </c>
      <c r="M6284" s="27"/>
      <c r="N6284" s="27"/>
      <c r="O6284" s="27"/>
      <c r="P6284" s="27"/>
      <c r="Q6284" s="27"/>
      <c r="R6284" s="27"/>
      <c r="S6284" s="152"/>
      <c r="T6284" s="152"/>
    </row>
    <row r="6285" spans="1:20" ht="15.75" customHeight="1">
      <c r="A6285" s="8">
        <v>2018</v>
      </c>
      <c r="B6285" s="9">
        <v>164</v>
      </c>
      <c r="C6285" s="15" t="s">
        <v>25458</v>
      </c>
      <c r="D6285" s="11" t="s">
        <v>25459</v>
      </c>
      <c r="E6285" s="11" t="s">
        <v>25460</v>
      </c>
      <c r="F6285" s="11" t="s">
        <v>25461</v>
      </c>
      <c r="G6285" s="11" t="s">
        <v>4401</v>
      </c>
      <c r="H6285" s="13" t="s">
        <v>25462</v>
      </c>
      <c r="I6285" s="11" t="s">
        <v>25463</v>
      </c>
      <c r="J6285" s="11" t="s">
        <v>24</v>
      </c>
      <c r="K6285" s="15" t="s">
        <v>693</v>
      </c>
      <c r="L6285" s="15" t="s">
        <v>25464</v>
      </c>
      <c r="M6285" s="29" t="s">
        <v>23</v>
      </c>
      <c r="N6285" s="29" t="s">
        <v>14143</v>
      </c>
      <c r="O6285" s="47">
        <v>4</v>
      </c>
      <c r="P6285" s="47">
        <v>0</v>
      </c>
      <c r="Q6285" s="47">
        <v>0</v>
      </c>
      <c r="R6285" s="14"/>
      <c r="S6285" s="14"/>
      <c r="T6285" s="14"/>
    </row>
    <row r="6286" spans="1:20" ht="15.75" customHeight="1">
      <c r="A6286" s="8">
        <v>2018</v>
      </c>
      <c r="B6286" s="9">
        <v>164</v>
      </c>
      <c r="C6286" s="15" t="s">
        <v>25458</v>
      </c>
      <c r="D6286" s="15" t="s">
        <v>25465</v>
      </c>
      <c r="E6286" s="11" t="s">
        <v>25466</v>
      </c>
      <c r="F6286" s="10" t="s">
        <v>25467</v>
      </c>
      <c r="G6286" s="11" t="s">
        <v>12312</v>
      </c>
      <c r="H6286" s="13" t="s">
        <v>33</v>
      </c>
      <c r="I6286" s="11" t="s">
        <v>25468</v>
      </c>
      <c r="J6286" s="10" t="s">
        <v>23</v>
      </c>
      <c r="K6286" s="29" t="s">
        <v>693</v>
      </c>
      <c r="L6286" s="15" t="s">
        <v>25469</v>
      </c>
      <c r="M6286" s="29" t="s">
        <v>24</v>
      </c>
      <c r="N6286" s="29"/>
      <c r="O6286" s="47"/>
      <c r="P6286" s="47"/>
      <c r="Q6286" s="47"/>
      <c r="R6286" s="14"/>
      <c r="S6286" s="14"/>
      <c r="T6286" s="14"/>
    </row>
    <row r="6287" spans="1:20" ht="15.75" customHeight="1">
      <c r="A6287" s="8">
        <v>2018</v>
      </c>
      <c r="B6287" s="9">
        <v>164</v>
      </c>
      <c r="C6287" s="15" t="s">
        <v>25458</v>
      </c>
      <c r="D6287" s="11" t="s">
        <v>25470</v>
      </c>
      <c r="E6287" s="11" t="s">
        <v>25471</v>
      </c>
      <c r="F6287" s="11" t="s">
        <v>25472</v>
      </c>
      <c r="G6287" s="11" t="s">
        <v>4406</v>
      </c>
      <c r="H6287" s="13" t="s">
        <v>25473</v>
      </c>
      <c r="I6287" s="11" t="s">
        <v>692</v>
      </c>
      <c r="J6287" s="11" t="s">
        <v>24</v>
      </c>
      <c r="K6287" s="97"/>
      <c r="L6287" s="15" t="s">
        <v>25474</v>
      </c>
      <c r="M6287" s="12" t="s">
        <v>23</v>
      </c>
      <c r="N6287" s="12" t="s">
        <v>25475</v>
      </c>
      <c r="O6287" s="13">
        <v>0.6</v>
      </c>
      <c r="P6287" s="13">
        <v>0.4</v>
      </c>
      <c r="Q6287" s="13">
        <v>0</v>
      </c>
      <c r="R6287" s="14"/>
      <c r="S6287" s="14"/>
      <c r="T6287" s="14"/>
    </row>
    <row r="6288" spans="1:20" ht="15.75" customHeight="1">
      <c r="A6288" s="8">
        <v>2018</v>
      </c>
      <c r="B6288" s="9">
        <v>164</v>
      </c>
      <c r="C6288" s="15" t="s">
        <v>25458</v>
      </c>
      <c r="D6288" s="11" t="s">
        <v>25459</v>
      </c>
      <c r="E6288" s="11" t="s">
        <v>25476</v>
      </c>
      <c r="F6288" s="11" t="s">
        <v>5701</v>
      </c>
      <c r="G6288" s="11" t="s">
        <v>4412</v>
      </c>
      <c r="H6288" s="13" t="s">
        <v>168</v>
      </c>
      <c r="I6288" s="11" t="s">
        <v>25477</v>
      </c>
      <c r="J6288" s="11" t="s">
        <v>692</v>
      </c>
      <c r="K6288" s="99"/>
      <c r="L6288" s="15" t="s">
        <v>25478</v>
      </c>
      <c r="M6288" s="16" t="s">
        <v>24</v>
      </c>
      <c r="N6288" s="12"/>
      <c r="O6288" s="13"/>
      <c r="P6288" s="13"/>
      <c r="Q6288" s="13"/>
      <c r="R6288" s="14"/>
      <c r="S6288" s="14"/>
      <c r="T6288" s="14"/>
    </row>
    <row r="6289" spans="1:20" ht="15.75" customHeight="1">
      <c r="A6289" s="8">
        <v>2018</v>
      </c>
      <c r="B6289" s="9">
        <v>164</v>
      </c>
      <c r="C6289" s="15" t="s">
        <v>25458</v>
      </c>
      <c r="D6289" s="11" t="s">
        <v>25479</v>
      </c>
      <c r="E6289" s="11" t="s">
        <v>25480</v>
      </c>
      <c r="F6289" s="11">
        <v>2018</v>
      </c>
      <c r="G6289" s="11" t="s">
        <v>12320</v>
      </c>
      <c r="H6289" s="13" t="s">
        <v>149</v>
      </c>
      <c r="I6289" s="11" t="s">
        <v>25481</v>
      </c>
      <c r="J6289" s="11" t="s">
        <v>692</v>
      </c>
      <c r="K6289" s="16"/>
      <c r="L6289" s="15" t="s">
        <v>25482</v>
      </c>
      <c r="M6289" s="16" t="s">
        <v>23</v>
      </c>
      <c r="N6289" s="16" t="s">
        <v>14155</v>
      </c>
      <c r="O6289" s="47">
        <v>2</v>
      </c>
      <c r="P6289" s="47">
        <v>1</v>
      </c>
      <c r="Q6289" s="47">
        <v>3.5</v>
      </c>
      <c r="R6289" s="14"/>
      <c r="S6289" s="14"/>
      <c r="T6289" s="14"/>
    </row>
    <row r="6290" spans="1:20" ht="15.75" customHeight="1">
      <c r="A6290" s="8">
        <v>2018</v>
      </c>
      <c r="B6290" s="9">
        <v>628</v>
      </c>
      <c r="C6290" s="46" t="s">
        <v>25483</v>
      </c>
      <c r="D6290" s="10" t="s">
        <v>25484</v>
      </c>
      <c r="E6290" s="11" t="s">
        <v>25485</v>
      </c>
      <c r="F6290" s="10" t="s">
        <v>25486</v>
      </c>
      <c r="G6290" s="10" t="s">
        <v>25487</v>
      </c>
      <c r="H6290" s="13" t="s">
        <v>25488</v>
      </c>
      <c r="I6290" s="10" t="s">
        <v>692</v>
      </c>
      <c r="J6290" s="10" t="s">
        <v>23</v>
      </c>
      <c r="K6290" s="29" t="s">
        <v>693</v>
      </c>
      <c r="L6290" s="29" t="s">
        <v>25489</v>
      </c>
      <c r="M6290" s="29"/>
      <c r="N6290" s="29"/>
      <c r="O6290" s="47"/>
      <c r="P6290" s="47"/>
      <c r="Q6290" s="47"/>
      <c r="R6290" s="14"/>
      <c r="S6290" s="8"/>
      <c r="T6290" s="8"/>
    </row>
    <row r="6291" spans="1:20" ht="15.75" customHeight="1">
      <c r="A6291" s="8">
        <v>2018</v>
      </c>
      <c r="B6291" s="9">
        <v>628</v>
      </c>
      <c r="C6291" s="46" t="s">
        <v>25483</v>
      </c>
      <c r="D6291" s="10" t="s">
        <v>25490</v>
      </c>
      <c r="E6291" s="11" t="s">
        <v>25491</v>
      </c>
      <c r="F6291" s="10" t="s">
        <v>13557</v>
      </c>
      <c r="G6291" s="10" t="s">
        <v>25492</v>
      </c>
      <c r="H6291" s="13" t="s">
        <v>33</v>
      </c>
      <c r="I6291" s="10" t="s">
        <v>24</v>
      </c>
      <c r="J6291" s="10" t="s">
        <v>692</v>
      </c>
      <c r="K6291" s="29" t="s">
        <v>693</v>
      </c>
      <c r="L6291" s="29" t="s">
        <v>25493</v>
      </c>
      <c r="M6291" s="29"/>
      <c r="N6291" s="29"/>
      <c r="O6291" s="47"/>
      <c r="P6291" s="47"/>
      <c r="Q6291" s="47"/>
      <c r="R6291" s="14"/>
      <c r="S6291" s="8"/>
      <c r="T6291" s="8"/>
    </row>
    <row r="6292" spans="1:20" ht="15.75" customHeight="1">
      <c r="A6292" s="8">
        <v>2018</v>
      </c>
      <c r="B6292" s="9">
        <v>628</v>
      </c>
      <c r="C6292" s="46" t="s">
        <v>25483</v>
      </c>
      <c r="D6292" s="153" t="s">
        <v>25494</v>
      </c>
      <c r="E6292" s="11" t="s">
        <v>25495</v>
      </c>
      <c r="F6292" s="154" t="s">
        <v>25496</v>
      </c>
      <c r="G6292" s="10" t="s">
        <v>25497</v>
      </c>
      <c r="H6292" s="13" t="s">
        <v>113</v>
      </c>
      <c r="I6292" s="10" t="s">
        <v>692</v>
      </c>
      <c r="J6292" s="10" t="s">
        <v>692</v>
      </c>
      <c r="K6292" s="97" t="s">
        <v>693</v>
      </c>
      <c r="L6292" s="29" t="s">
        <v>25498</v>
      </c>
      <c r="M6292" s="16"/>
      <c r="N6292" s="16"/>
      <c r="O6292" s="47"/>
      <c r="P6292" s="47"/>
      <c r="Q6292" s="47"/>
      <c r="R6292" s="14"/>
      <c r="S6292" s="8"/>
      <c r="T6292" s="8"/>
    </row>
    <row r="6293" spans="1:20" ht="15.75" customHeight="1">
      <c r="A6293" s="8">
        <v>2018</v>
      </c>
      <c r="B6293" s="9">
        <v>628</v>
      </c>
      <c r="C6293" s="46" t="s">
        <v>25483</v>
      </c>
      <c r="D6293" s="153" t="s">
        <v>25499</v>
      </c>
      <c r="E6293" s="11" t="s">
        <v>25500</v>
      </c>
      <c r="F6293" s="10" t="s">
        <v>25501</v>
      </c>
      <c r="G6293" s="10" t="s">
        <v>25502</v>
      </c>
      <c r="H6293" s="13" t="s">
        <v>168</v>
      </c>
      <c r="I6293" s="10" t="s">
        <v>692</v>
      </c>
      <c r="J6293" s="10" t="s">
        <v>692</v>
      </c>
      <c r="K6293" s="99" t="s">
        <v>693</v>
      </c>
      <c r="L6293" s="29" t="s">
        <v>25503</v>
      </c>
      <c r="M6293" s="16"/>
      <c r="N6293" s="12"/>
      <c r="O6293" s="13"/>
      <c r="P6293" s="13"/>
      <c r="Q6293" s="13"/>
      <c r="R6293" s="14"/>
      <c r="S6293" s="8"/>
      <c r="T6293" s="8"/>
    </row>
    <row r="6294" spans="1:20" ht="15.75" customHeight="1">
      <c r="A6294" s="8">
        <v>2018</v>
      </c>
      <c r="B6294" s="9">
        <v>628</v>
      </c>
      <c r="C6294" s="46" t="s">
        <v>25483</v>
      </c>
      <c r="D6294" s="10" t="s">
        <v>25504</v>
      </c>
      <c r="E6294" s="11" t="s">
        <v>25505</v>
      </c>
      <c r="F6294" s="10" t="s">
        <v>25506</v>
      </c>
      <c r="G6294" s="10" t="s">
        <v>25507</v>
      </c>
      <c r="H6294" s="13" t="s">
        <v>149</v>
      </c>
      <c r="I6294" s="10" t="s">
        <v>24</v>
      </c>
      <c r="J6294" s="10" t="s">
        <v>692</v>
      </c>
      <c r="K6294" s="16" t="s">
        <v>693</v>
      </c>
      <c r="L6294" s="29" t="s">
        <v>25508</v>
      </c>
      <c r="M6294" s="16"/>
      <c r="N6294" s="16"/>
      <c r="O6294" s="47"/>
      <c r="P6294" s="47"/>
      <c r="Q6294" s="47"/>
      <c r="R6294" s="14"/>
      <c r="S6294" s="8"/>
      <c r="T6294" s="8"/>
    </row>
    <row r="6295" spans="1:20" ht="15.75" customHeight="1">
      <c r="A6295" s="8">
        <v>2018</v>
      </c>
      <c r="B6295" s="9">
        <v>628</v>
      </c>
      <c r="C6295" s="46" t="s">
        <v>25483</v>
      </c>
      <c r="D6295" s="14" t="s">
        <v>25509</v>
      </c>
      <c r="E6295" s="11" t="s">
        <v>25510</v>
      </c>
      <c r="F6295" s="10" t="s">
        <v>24160</v>
      </c>
      <c r="G6295" s="10" t="s">
        <v>25511</v>
      </c>
      <c r="H6295" s="13" t="s">
        <v>168</v>
      </c>
      <c r="I6295" s="10" t="s">
        <v>692</v>
      </c>
      <c r="J6295" s="10" t="s">
        <v>692</v>
      </c>
      <c r="K6295" s="10" t="s">
        <v>693</v>
      </c>
      <c r="L6295" s="29" t="s">
        <v>25512</v>
      </c>
      <c r="M6295" s="14"/>
      <c r="N6295" s="14"/>
      <c r="O6295" s="14"/>
      <c r="P6295" s="14"/>
      <c r="Q6295" s="14"/>
      <c r="R6295" s="14"/>
      <c r="S6295" s="8"/>
      <c r="T6295" s="8"/>
    </row>
    <row r="6296" spans="1:20" ht="15.75" customHeight="1">
      <c r="A6296" s="8">
        <v>2018</v>
      </c>
      <c r="B6296" s="95">
        <v>628</v>
      </c>
      <c r="C6296" s="46" t="s">
        <v>25483</v>
      </c>
      <c r="D6296" s="155" t="s">
        <v>25513</v>
      </c>
      <c r="E6296" s="11" t="s">
        <v>25514</v>
      </c>
      <c r="F6296" s="10" t="s">
        <v>25515</v>
      </c>
      <c r="G6296" s="10" t="s">
        <v>25516</v>
      </c>
      <c r="H6296" s="156" t="s">
        <v>33</v>
      </c>
      <c r="I6296" s="10" t="s">
        <v>692</v>
      </c>
      <c r="J6296" s="10" t="s">
        <v>692</v>
      </c>
      <c r="K6296" s="10" t="s">
        <v>693</v>
      </c>
      <c r="L6296" s="29" t="s">
        <v>25517</v>
      </c>
      <c r="M6296" s="14"/>
      <c r="N6296" s="14"/>
      <c r="O6296" s="14"/>
      <c r="P6296" s="14"/>
      <c r="Q6296" s="14"/>
      <c r="R6296" s="14"/>
      <c r="S6296" s="8"/>
      <c r="T6296" s="8"/>
    </row>
    <row r="6297" spans="1:20" ht="15.75" customHeight="1">
      <c r="A6297" s="8">
        <v>2018</v>
      </c>
      <c r="B6297" s="95">
        <v>628</v>
      </c>
      <c r="C6297" s="46" t="s">
        <v>25483</v>
      </c>
      <c r="D6297" s="153" t="s">
        <v>25518</v>
      </c>
      <c r="E6297" s="11" t="s">
        <v>25519</v>
      </c>
      <c r="F6297" s="14">
        <v>1910</v>
      </c>
      <c r="G6297" s="10" t="s">
        <v>25520</v>
      </c>
      <c r="H6297" s="13" t="s">
        <v>25521</v>
      </c>
      <c r="I6297" s="10" t="s">
        <v>692</v>
      </c>
      <c r="J6297" s="10" t="s">
        <v>692</v>
      </c>
      <c r="K6297" s="10" t="s">
        <v>693</v>
      </c>
      <c r="L6297" s="29" t="s">
        <v>25522</v>
      </c>
      <c r="M6297" s="14"/>
      <c r="N6297" s="14"/>
      <c r="O6297" s="14"/>
      <c r="P6297" s="14"/>
      <c r="Q6297" s="14"/>
      <c r="R6297" s="14"/>
      <c r="S6297" s="8"/>
      <c r="T6297" s="8"/>
    </row>
    <row r="6298" spans="1:20" ht="15.75" customHeight="1">
      <c r="A6298" s="8">
        <v>2018</v>
      </c>
      <c r="B6298" s="9">
        <v>628</v>
      </c>
      <c r="C6298" s="46" t="s">
        <v>25483</v>
      </c>
      <c r="D6298" s="14" t="s">
        <v>25523</v>
      </c>
      <c r="E6298" s="11" t="s">
        <v>25524</v>
      </c>
      <c r="F6298" s="10" t="s">
        <v>25525</v>
      </c>
      <c r="G6298" s="10" t="s">
        <v>25526</v>
      </c>
      <c r="H6298" s="13" t="s">
        <v>393</v>
      </c>
      <c r="I6298" s="10" t="s">
        <v>692</v>
      </c>
      <c r="J6298" s="10" t="s">
        <v>692</v>
      </c>
      <c r="K6298" s="10" t="s">
        <v>693</v>
      </c>
      <c r="L6298" s="29" t="s">
        <v>25527</v>
      </c>
      <c r="M6298" s="14"/>
      <c r="N6298" s="14"/>
      <c r="O6298" s="14"/>
      <c r="P6298" s="14"/>
      <c r="Q6298" s="14"/>
      <c r="R6298" s="14"/>
      <c r="S6298" s="8"/>
      <c r="T6298" s="8"/>
    </row>
    <row r="6299" spans="1:20" ht="15.75" customHeight="1">
      <c r="A6299" s="8">
        <v>2018</v>
      </c>
      <c r="B6299" s="9">
        <v>628</v>
      </c>
      <c r="C6299" s="46" t="s">
        <v>25483</v>
      </c>
      <c r="D6299" s="14" t="s">
        <v>25528</v>
      </c>
      <c r="E6299" s="11" t="s">
        <v>6347</v>
      </c>
      <c r="F6299" s="10" t="s">
        <v>25529</v>
      </c>
      <c r="G6299" s="10" t="s">
        <v>25530</v>
      </c>
      <c r="H6299" s="13" t="s">
        <v>619</v>
      </c>
      <c r="I6299" s="10" t="s">
        <v>692</v>
      </c>
      <c r="J6299" s="10" t="s">
        <v>692</v>
      </c>
      <c r="K6299" s="10" t="s">
        <v>693</v>
      </c>
      <c r="L6299" s="157" t="s">
        <v>25531</v>
      </c>
      <c r="M6299" s="14"/>
      <c r="N6299" s="14"/>
      <c r="O6299" s="14"/>
      <c r="P6299" s="14"/>
      <c r="Q6299" s="14"/>
      <c r="R6299" s="14"/>
      <c r="S6299" s="8"/>
      <c r="T6299" s="8"/>
    </row>
    <row r="6300" spans="1:20" ht="15.75" customHeight="1">
      <c r="A6300" s="8">
        <v>2018</v>
      </c>
      <c r="B6300" s="9">
        <v>628</v>
      </c>
      <c r="C6300" s="46" t="s">
        <v>25483</v>
      </c>
      <c r="D6300" s="12" t="s">
        <v>25532</v>
      </c>
      <c r="E6300" s="11" t="s">
        <v>25533</v>
      </c>
      <c r="F6300" s="10">
        <v>1931</v>
      </c>
      <c r="G6300" s="10" t="s">
        <v>25534</v>
      </c>
      <c r="H6300" s="13" t="s">
        <v>149</v>
      </c>
      <c r="I6300" s="10" t="s">
        <v>692</v>
      </c>
      <c r="J6300" s="10" t="s">
        <v>692</v>
      </c>
      <c r="K6300" s="10" t="s">
        <v>693</v>
      </c>
      <c r="L6300" s="158" t="s">
        <v>25535</v>
      </c>
      <c r="M6300" s="14"/>
      <c r="N6300" s="14"/>
      <c r="O6300" s="14"/>
      <c r="P6300" s="14"/>
      <c r="Q6300" s="14"/>
      <c r="R6300" s="14"/>
      <c r="S6300" s="8"/>
      <c r="T6300" s="8"/>
    </row>
    <row r="6301" spans="1:20" ht="15.75" customHeight="1">
      <c r="A6301" s="8">
        <v>2018</v>
      </c>
      <c r="B6301" s="9">
        <v>628</v>
      </c>
      <c r="C6301" s="46" t="s">
        <v>25483</v>
      </c>
      <c r="D6301" s="153" t="s">
        <v>25536</v>
      </c>
      <c r="E6301" s="11" t="s">
        <v>25537</v>
      </c>
      <c r="F6301" s="10" t="s">
        <v>25538</v>
      </c>
      <c r="G6301" s="10" t="s">
        <v>25539</v>
      </c>
      <c r="H6301" s="13" t="s">
        <v>393</v>
      </c>
      <c r="I6301" s="10" t="s">
        <v>692</v>
      </c>
      <c r="J6301" s="10" t="s">
        <v>692</v>
      </c>
      <c r="K6301" s="10" t="s">
        <v>693</v>
      </c>
      <c r="L6301" s="154" t="s">
        <v>25540</v>
      </c>
      <c r="M6301" s="14"/>
      <c r="N6301" s="14"/>
      <c r="O6301" s="14"/>
      <c r="P6301" s="14"/>
      <c r="Q6301" s="14"/>
      <c r="R6301" s="14"/>
      <c r="S6301" s="8"/>
      <c r="T6301" s="159" t="s">
        <v>25541</v>
      </c>
    </row>
    <row r="6302" spans="1:20" ht="15.75" customHeight="1">
      <c r="A6302" s="8">
        <v>2018</v>
      </c>
      <c r="B6302" s="9">
        <v>628</v>
      </c>
      <c r="C6302" s="46" t="s">
        <v>25483</v>
      </c>
      <c r="D6302" s="12" t="s">
        <v>25542</v>
      </c>
      <c r="E6302" s="11" t="s">
        <v>25543</v>
      </c>
      <c r="F6302" s="14" t="s">
        <v>25544</v>
      </c>
      <c r="G6302" s="10" t="s">
        <v>25545</v>
      </c>
      <c r="H6302" s="13" t="s">
        <v>24533</v>
      </c>
      <c r="I6302" s="10" t="s">
        <v>692</v>
      </c>
      <c r="J6302" s="10" t="s">
        <v>692</v>
      </c>
      <c r="K6302" s="10" t="s">
        <v>693</v>
      </c>
      <c r="L6302" s="10" t="s">
        <v>25546</v>
      </c>
      <c r="M6302" s="14"/>
      <c r="N6302" s="14"/>
      <c r="O6302" s="14"/>
      <c r="P6302" s="14"/>
      <c r="Q6302" s="14"/>
      <c r="R6302" s="14"/>
      <c r="S6302" s="8"/>
      <c r="T6302" s="8"/>
    </row>
    <row r="6303" spans="1:20" ht="15.75" customHeight="1">
      <c r="A6303" s="8">
        <v>2018</v>
      </c>
      <c r="B6303" s="9">
        <v>628</v>
      </c>
      <c r="C6303" s="46" t="s">
        <v>25483</v>
      </c>
      <c r="D6303" s="14" t="s">
        <v>25547</v>
      </c>
      <c r="E6303" s="11" t="s">
        <v>25548</v>
      </c>
      <c r="F6303" s="160" t="s">
        <v>25549</v>
      </c>
      <c r="G6303" s="10" t="s">
        <v>25550</v>
      </c>
      <c r="H6303" s="13" t="s">
        <v>3559</v>
      </c>
      <c r="I6303" s="10" t="s">
        <v>692</v>
      </c>
      <c r="J6303" s="10" t="s">
        <v>692</v>
      </c>
      <c r="K6303" s="10" t="s">
        <v>693</v>
      </c>
      <c r="L6303" s="10" t="s">
        <v>25551</v>
      </c>
      <c r="M6303" s="157"/>
      <c r="N6303" s="14"/>
      <c r="O6303" s="14"/>
      <c r="P6303" s="14"/>
      <c r="Q6303" s="14"/>
      <c r="R6303" s="14"/>
      <c r="S6303" s="8"/>
      <c r="T6303" s="8"/>
    </row>
    <row r="6304" spans="1:20" ht="15.75" customHeight="1">
      <c r="A6304" s="8">
        <v>2018</v>
      </c>
      <c r="B6304" s="9">
        <v>628</v>
      </c>
      <c r="C6304" s="46" t="s">
        <v>25483</v>
      </c>
      <c r="D6304" s="14" t="s">
        <v>25552</v>
      </c>
      <c r="E6304" s="11" t="s">
        <v>6347</v>
      </c>
      <c r="F6304" s="10" t="s">
        <v>25553</v>
      </c>
      <c r="G6304" s="10" t="s">
        <v>25554</v>
      </c>
      <c r="H6304" s="13" t="s">
        <v>845</v>
      </c>
      <c r="I6304" s="10" t="s">
        <v>692</v>
      </c>
      <c r="J6304" s="10" t="s">
        <v>692</v>
      </c>
      <c r="K6304" s="10" t="s">
        <v>693</v>
      </c>
      <c r="L6304" s="10" t="s">
        <v>25555</v>
      </c>
      <c r="M6304" s="14"/>
      <c r="N6304" s="14"/>
      <c r="O6304" s="14"/>
      <c r="P6304" s="14"/>
      <c r="Q6304" s="14"/>
      <c r="R6304" s="14"/>
      <c r="S6304" s="8"/>
      <c r="T6304" s="8"/>
    </row>
    <row r="6305" spans="1:20" ht="15.75" customHeight="1">
      <c r="A6305" s="8">
        <v>2018</v>
      </c>
      <c r="B6305" s="9">
        <v>628</v>
      </c>
      <c r="C6305" s="46" t="s">
        <v>25483</v>
      </c>
      <c r="D6305" s="14" t="s">
        <v>25556</v>
      </c>
      <c r="E6305" s="11" t="s">
        <v>25557</v>
      </c>
      <c r="F6305" s="10" t="s">
        <v>25558</v>
      </c>
      <c r="G6305" s="10" t="s">
        <v>25559</v>
      </c>
      <c r="H6305" s="13" t="s">
        <v>25560</v>
      </c>
      <c r="I6305" s="10" t="s">
        <v>692</v>
      </c>
      <c r="J6305" s="10" t="s">
        <v>692</v>
      </c>
      <c r="K6305" s="10" t="s">
        <v>693</v>
      </c>
      <c r="L6305" s="14" t="s">
        <v>25561</v>
      </c>
      <c r="M6305" s="14"/>
      <c r="N6305" s="14"/>
      <c r="O6305" s="14"/>
      <c r="P6305" s="14"/>
      <c r="Q6305" s="14"/>
      <c r="R6305" s="14"/>
      <c r="S6305" s="8"/>
      <c r="T6305" s="8"/>
    </row>
    <row r="6306" spans="1:20" ht="15.75" customHeight="1">
      <c r="A6306" s="8">
        <v>2018</v>
      </c>
      <c r="B6306" s="9">
        <v>628</v>
      </c>
      <c r="C6306" s="46" t="s">
        <v>25483</v>
      </c>
      <c r="D6306" s="161" t="s">
        <v>25562</v>
      </c>
      <c r="E6306" s="11" t="s">
        <v>25563</v>
      </c>
      <c r="F6306" s="14">
        <v>1885</v>
      </c>
      <c r="G6306" s="10" t="s">
        <v>25564</v>
      </c>
      <c r="H6306" s="13" t="s">
        <v>149</v>
      </c>
      <c r="I6306" s="10" t="s">
        <v>692</v>
      </c>
      <c r="J6306" s="10" t="s">
        <v>692</v>
      </c>
      <c r="K6306" s="10" t="s">
        <v>693</v>
      </c>
      <c r="L6306" s="10" t="s">
        <v>25565</v>
      </c>
      <c r="M6306" s="14"/>
      <c r="N6306" s="14"/>
      <c r="O6306" s="14"/>
      <c r="P6306" s="14"/>
      <c r="Q6306" s="14"/>
      <c r="R6306" s="14"/>
      <c r="S6306" s="8"/>
      <c r="T6306" s="8"/>
    </row>
    <row r="6307" spans="1:20" ht="15.75" customHeight="1">
      <c r="A6307" s="8">
        <v>2018</v>
      </c>
      <c r="B6307" s="9">
        <v>628</v>
      </c>
      <c r="C6307" s="46" t="s">
        <v>25483</v>
      </c>
      <c r="D6307" s="161" t="s">
        <v>25566</v>
      </c>
      <c r="E6307" s="11" t="s">
        <v>25567</v>
      </c>
      <c r="F6307" s="14" t="s">
        <v>5448</v>
      </c>
      <c r="G6307" s="10" t="s">
        <v>25568</v>
      </c>
      <c r="H6307" s="13" t="s">
        <v>149</v>
      </c>
      <c r="I6307" s="10" t="s">
        <v>692</v>
      </c>
      <c r="J6307" s="10" t="s">
        <v>692</v>
      </c>
      <c r="K6307" s="10" t="s">
        <v>693</v>
      </c>
      <c r="L6307" s="10" t="s">
        <v>25569</v>
      </c>
      <c r="M6307" s="14"/>
      <c r="N6307" s="14"/>
      <c r="O6307" s="14"/>
      <c r="P6307" s="14"/>
      <c r="Q6307" s="14"/>
      <c r="R6307" s="14"/>
      <c r="S6307" s="8"/>
      <c r="T6307" s="8"/>
    </row>
    <row r="6308" spans="1:20" ht="15.75" customHeight="1">
      <c r="A6308" s="8">
        <v>2018</v>
      </c>
      <c r="B6308" s="9">
        <v>628</v>
      </c>
      <c r="C6308" s="46" t="s">
        <v>25483</v>
      </c>
      <c r="D6308" s="157" t="s">
        <v>25570</v>
      </c>
      <c r="E6308" s="11" t="s">
        <v>25571</v>
      </c>
      <c r="F6308" s="14" t="s">
        <v>25572</v>
      </c>
      <c r="G6308" s="10" t="s">
        <v>25573</v>
      </c>
      <c r="H6308" s="13" t="s">
        <v>393</v>
      </c>
      <c r="I6308" s="10" t="s">
        <v>692</v>
      </c>
      <c r="J6308" s="10" t="s">
        <v>692</v>
      </c>
      <c r="K6308" s="10" t="s">
        <v>693</v>
      </c>
      <c r="L6308" s="10" t="s">
        <v>25574</v>
      </c>
      <c r="M6308" s="14"/>
      <c r="N6308" s="14"/>
      <c r="O6308" s="14"/>
      <c r="P6308" s="14"/>
      <c r="Q6308" s="14"/>
      <c r="R6308" s="14"/>
      <c r="S6308" s="8"/>
      <c r="T6308" s="8"/>
    </row>
    <row r="6309" spans="1:20" ht="15.75" customHeight="1">
      <c r="A6309" s="8">
        <v>2018</v>
      </c>
      <c r="B6309" s="9">
        <v>628</v>
      </c>
      <c r="C6309" s="46" t="s">
        <v>25483</v>
      </c>
      <c r="D6309" s="153" t="s">
        <v>25575</v>
      </c>
      <c r="E6309" s="11" t="s">
        <v>25576</v>
      </c>
      <c r="F6309" s="14" t="s">
        <v>25577</v>
      </c>
      <c r="G6309" s="10" t="s">
        <v>25578</v>
      </c>
      <c r="H6309" s="156" t="s">
        <v>25579</v>
      </c>
      <c r="I6309" s="10" t="s">
        <v>692</v>
      </c>
      <c r="J6309" s="10" t="s">
        <v>692</v>
      </c>
      <c r="K6309" s="10" t="s">
        <v>693</v>
      </c>
      <c r="L6309" s="10" t="s">
        <v>25580</v>
      </c>
      <c r="M6309" s="14"/>
      <c r="N6309" s="14"/>
      <c r="O6309" s="14"/>
      <c r="P6309" s="14"/>
      <c r="Q6309" s="14"/>
      <c r="R6309" s="14"/>
      <c r="S6309" s="8"/>
      <c r="T6309" s="8"/>
    </row>
    <row r="6310" spans="1:20" ht="15.75" customHeight="1">
      <c r="A6310" s="8">
        <v>2018</v>
      </c>
      <c r="B6310" s="9">
        <v>628</v>
      </c>
      <c r="C6310" s="46" t="s">
        <v>25483</v>
      </c>
      <c r="D6310" s="14" t="s">
        <v>25581</v>
      </c>
      <c r="E6310" s="11" t="s">
        <v>25582</v>
      </c>
      <c r="F6310" s="14">
        <v>1939</v>
      </c>
      <c r="G6310" s="10" t="s">
        <v>25583</v>
      </c>
      <c r="H6310" s="13" t="s">
        <v>149</v>
      </c>
      <c r="I6310" s="10" t="s">
        <v>692</v>
      </c>
      <c r="J6310" s="10" t="s">
        <v>692</v>
      </c>
      <c r="K6310" s="10" t="s">
        <v>693</v>
      </c>
      <c r="L6310" s="10" t="s">
        <v>25584</v>
      </c>
      <c r="M6310" s="14"/>
      <c r="N6310" s="14"/>
      <c r="O6310" s="14"/>
      <c r="P6310" s="14"/>
      <c r="Q6310" s="14"/>
      <c r="R6310" s="14"/>
      <c r="S6310" s="8"/>
      <c r="T6310" s="8"/>
    </row>
    <row r="6311" spans="1:20" ht="15.75" customHeight="1">
      <c r="A6311" s="8">
        <v>2018</v>
      </c>
      <c r="B6311" s="9">
        <v>628</v>
      </c>
      <c r="C6311" s="46" t="s">
        <v>25483</v>
      </c>
      <c r="D6311" s="14" t="s">
        <v>25585</v>
      </c>
      <c r="E6311" s="11" t="s">
        <v>25485</v>
      </c>
      <c r="F6311" s="14" t="s">
        <v>25586</v>
      </c>
      <c r="G6311" s="10" t="s">
        <v>25587</v>
      </c>
      <c r="H6311" s="13" t="s">
        <v>11109</v>
      </c>
      <c r="I6311" s="10" t="s">
        <v>692</v>
      </c>
      <c r="J6311" s="10" t="s">
        <v>692</v>
      </c>
      <c r="K6311" s="10" t="s">
        <v>693</v>
      </c>
      <c r="L6311" s="10" t="s">
        <v>25588</v>
      </c>
      <c r="M6311" s="14"/>
      <c r="N6311" s="14"/>
      <c r="O6311" s="14"/>
      <c r="P6311" s="14"/>
      <c r="Q6311" s="14"/>
      <c r="R6311" s="14"/>
      <c r="S6311" s="8"/>
      <c r="T6311" s="8"/>
    </row>
    <row r="6312" spans="1:20" ht="15.75" customHeight="1">
      <c r="A6312" s="8">
        <v>2018</v>
      </c>
      <c r="B6312" s="95">
        <v>111</v>
      </c>
      <c r="C6312" s="12" t="s">
        <v>25589</v>
      </c>
      <c r="D6312" s="14" t="s">
        <v>25590</v>
      </c>
      <c r="E6312" s="11" t="s">
        <v>25591</v>
      </c>
      <c r="F6312" s="14" t="s">
        <v>25592</v>
      </c>
      <c r="G6312" s="14" t="s">
        <v>25593</v>
      </c>
      <c r="H6312" s="129" t="s">
        <v>25594</v>
      </c>
      <c r="I6312" s="14" t="s">
        <v>24</v>
      </c>
      <c r="J6312" s="14" t="s">
        <v>24</v>
      </c>
      <c r="K6312" s="14" t="s">
        <v>1553</v>
      </c>
      <c r="L6312" s="12" t="s">
        <v>25595</v>
      </c>
      <c r="M6312" s="14"/>
      <c r="N6312" s="14"/>
      <c r="O6312" s="14"/>
      <c r="P6312" s="14"/>
      <c r="Q6312" s="14"/>
      <c r="R6312" s="14"/>
      <c r="S6312" s="8"/>
      <c r="T6312" s="8"/>
    </row>
    <row r="6313" spans="1:20" ht="15.75" customHeight="1">
      <c r="A6313" s="8">
        <v>2018</v>
      </c>
      <c r="B6313" s="95">
        <v>111</v>
      </c>
      <c r="C6313" s="12" t="s">
        <v>25589</v>
      </c>
      <c r="D6313" s="12" t="s">
        <v>25596</v>
      </c>
      <c r="E6313" s="11" t="s">
        <v>11621</v>
      </c>
      <c r="F6313" s="14" t="s">
        <v>1139</v>
      </c>
      <c r="G6313" s="12" t="s">
        <v>25597</v>
      </c>
      <c r="H6313" s="129" t="s">
        <v>46</v>
      </c>
      <c r="I6313" s="14" t="s">
        <v>23</v>
      </c>
      <c r="J6313" s="14" t="s">
        <v>24</v>
      </c>
      <c r="K6313" s="14" t="s">
        <v>693</v>
      </c>
      <c r="L6313" s="12" t="s">
        <v>11773</v>
      </c>
      <c r="M6313" s="14"/>
      <c r="N6313" s="14"/>
      <c r="O6313" s="14"/>
      <c r="P6313" s="14"/>
      <c r="Q6313" s="14"/>
      <c r="R6313" s="14"/>
      <c r="S6313" s="8"/>
      <c r="T6313" s="8"/>
    </row>
    <row r="6314" spans="1:20" ht="15.75" customHeight="1">
      <c r="A6314" s="8">
        <v>2018</v>
      </c>
      <c r="B6314" s="95">
        <v>111</v>
      </c>
      <c r="C6314" s="12" t="s">
        <v>25589</v>
      </c>
      <c r="D6314" s="12" t="s">
        <v>25598</v>
      </c>
      <c r="E6314" s="11" t="s">
        <v>25599</v>
      </c>
      <c r="F6314" s="14" t="s">
        <v>10825</v>
      </c>
      <c r="G6314" s="14" t="s">
        <v>25600</v>
      </c>
      <c r="H6314" s="129" t="s">
        <v>149</v>
      </c>
      <c r="I6314" s="14" t="s">
        <v>24</v>
      </c>
      <c r="J6314" s="14" t="s">
        <v>24</v>
      </c>
      <c r="K6314" s="12" t="s">
        <v>25601</v>
      </c>
      <c r="L6314" s="12" t="s">
        <v>25602</v>
      </c>
      <c r="M6314" s="14"/>
      <c r="N6314" s="14"/>
      <c r="O6314" s="14"/>
      <c r="P6314" s="14"/>
      <c r="Q6314" s="14"/>
      <c r="R6314" s="14"/>
      <c r="S6314" s="8"/>
      <c r="T6314" s="8"/>
    </row>
    <row r="6315" spans="1:20" ht="15.75" customHeight="1">
      <c r="A6315" s="8">
        <v>2018</v>
      </c>
      <c r="B6315" s="95">
        <v>111</v>
      </c>
      <c r="C6315" s="12" t="s">
        <v>25589</v>
      </c>
      <c r="D6315" s="14" t="s">
        <v>25603</v>
      </c>
      <c r="E6315" s="11" t="s">
        <v>16217</v>
      </c>
      <c r="F6315" s="14" t="s">
        <v>24964</v>
      </c>
      <c r="G6315" s="14" t="s">
        <v>25604</v>
      </c>
      <c r="H6315" s="129" t="s">
        <v>46</v>
      </c>
      <c r="I6315" s="14" t="s">
        <v>23</v>
      </c>
      <c r="J6315" s="14" t="s">
        <v>23</v>
      </c>
      <c r="K6315" s="14" t="s">
        <v>693</v>
      </c>
      <c r="L6315" s="12" t="s">
        <v>25605</v>
      </c>
      <c r="M6315" s="14"/>
      <c r="N6315" s="14"/>
      <c r="O6315" s="14"/>
      <c r="P6315" s="14"/>
      <c r="Q6315" s="14"/>
      <c r="R6315" s="14"/>
      <c r="S6315" s="8"/>
      <c r="T6315" s="8"/>
    </row>
    <row r="6316" spans="1:20" ht="15.75" customHeight="1">
      <c r="A6316" s="8">
        <v>2018</v>
      </c>
      <c r="B6316" s="95">
        <v>111</v>
      </c>
      <c r="C6316" s="12" t="s">
        <v>25589</v>
      </c>
      <c r="D6316" s="14" t="s">
        <v>25606</v>
      </c>
      <c r="E6316" s="11" t="s">
        <v>25607</v>
      </c>
      <c r="F6316" s="14">
        <v>1717</v>
      </c>
      <c r="G6316" s="14" t="s">
        <v>25608</v>
      </c>
      <c r="H6316" s="21" t="s">
        <v>25609</v>
      </c>
      <c r="I6316" s="14" t="s">
        <v>24</v>
      </c>
      <c r="J6316" s="14" t="s">
        <v>24</v>
      </c>
      <c r="K6316" s="12" t="s">
        <v>25610</v>
      </c>
      <c r="L6316" s="12" t="s">
        <v>25611</v>
      </c>
      <c r="M6316" s="14"/>
      <c r="N6316" s="14"/>
      <c r="O6316" s="14"/>
      <c r="P6316" s="14"/>
      <c r="Q6316" s="14"/>
      <c r="R6316" s="14"/>
      <c r="S6316" s="8"/>
      <c r="T6316" s="8"/>
    </row>
    <row r="6317" spans="1:20" ht="15.75" customHeight="1">
      <c r="A6317" s="8">
        <v>2018</v>
      </c>
      <c r="B6317" s="95">
        <v>111</v>
      </c>
      <c r="C6317" s="12" t="s">
        <v>25589</v>
      </c>
      <c r="D6317" s="14" t="s">
        <v>25612</v>
      </c>
      <c r="E6317" s="11" t="s">
        <v>16217</v>
      </c>
      <c r="F6317" s="14" t="s">
        <v>1139</v>
      </c>
      <c r="G6317" s="14" t="s">
        <v>25613</v>
      </c>
      <c r="H6317" s="129" t="s">
        <v>33</v>
      </c>
      <c r="I6317" s="14" t="s">
        <v>23</v>
      </c>
      <c r="J6317" s="14" t="s">
        <v>23</v>
      </c>
      <c r="K6317" s="14" t="s">
        <v>693</v>
      </c>
      <c r="L6317" s="12" t="s">
        <v>25614</v>
      </c>
      <c r="M6317" s="14"/>
      <c r="N6317" s="14"/>
      <c r="O6317" s="14"/>
      <c r="P6317" s="14"/>
      <c r="Q6317" s="14"/>
      <c r="R6317" s="14"/>
      <c r="S6317" s="8"/>
      <c r="T6317" s="8"/>
    </row>
    <row r="6318" spans="1:20" ht="15.75" customHeight="1">
      <c r="A6318" s="8">
        <v>2018</v>
      </c>
      <c r="B6318" s="95">
        <v>111</v>
      </c>
      <c r="C6318" s="12" t="s">
        <v>25589</v>
      </c>
      <c r="D6318" s="14" t="s">
        <v>25615</v>
      </c>
      <c r="E6318" s="11" t="s">
        <v>25616</v>
      </c>
      <c r="F6318" s="14">
        <v>1890</v>
      </c>
      <c r="G6318" s="14" t="s">
        <v>25617</v>
      </c>
      <c r="H6318" s="129" t="s">
        <v>149</v>
      </c>
      <c r="I6318" s="14" t="s">
        <v>24</v>
      </c>
      <c r="J6318" s="14" t="s">
        <v>24</v>
      </c>
      <c r="K6318" s="12" t="s">
        <v>25618</v>
      </c>
      <c r="L6318" s="12" t="s">
        <v>25619</v>
      </c>
      <c r="M6318" s="14"/>
      <c r="N6318" s="14"/>
      <c r="O6318" s="14"/>
      <c r="P6318" s="14"/>
      <c r="Q6318" s="14"/>
      <c r="R6318" s="14"/>
      <c r="S6318" s="8"/>
      <c r="T6318" s="8"/>
    </row>
    <row r="6319" spans="1:20" ht="15.75" customHeight="1">
      <c r="A6319" s="8">
        <v>2018</v>
      </c>
      <c r="B6319" s="95">
        <v>111</v>
      </c>
      <c r="C6319" s="12" t="s">
        <v>25589</v>
      </c>
      <c r="D6319" s="14" t="s">
        <v>25620</v>
      </c>
      <c r="E6319" s="11" t="s">
        <v>25621</v>
      </c>
      <c r="F6319" s="14" t="s">
        <v>1139</v>
      </c>
      <c r="G6319" s="14" t="s">
        <v>25622</v>
      </c>
      <c r="H6319" s="129" t="s">
        <v>691</v>
      </c>
      <c r="I6319" s="14" t="s">
        <v>24</v>
      </c>
      <c r="J6319" s="14" t="s">
        <v>23</v>
      </c>
      <c r="K6319" s="14" t="s">
        <v>693</v>
      </c>
      <c r="L6319" s="12" t="s">
        <v>25623</v>
      </c>
      <c r="M6319" s="14"/>
      <c r="N6319" s="14"/>
      <c r="O6319" s="14"/>
      <c r="P6319" s="14"/>
      <c r="Q6319" s="14"/>
      <c r="R6319" s="14"/>
      <c r="S6319" s="8"/>
      <c r="T6319" s="8"/>
    </row>
    <row r="6320" spans="1:20" ht="15.75" customHeight="1">
      <c r="A6320" s="8">
        <v>2018</v>
      </c>
      <c r="B6320" s="95">
        <v>111</v>
      </c>
      <c r="C6320" s="12" t="s">
        <v>25589</v>
      </c>
      <c r="D6320" s="14" t="s">
        <v>25624</v>
      </c>
      <c r="E6320" s="11" t="s">
        <v>25621</v>
      </c>
      <c r="F6320" s="12" t="s">
        <v>25625</v>
      </c>
      <c r="G6320" s="14" t="s">
        <v>25626</v>
      </c>
      <c r="H6320" s="21" t="s">
        <v>25627</v>
      </c>
      <c r="I6320" s="14" t="s">
        <v>24</v>
      </c>
      <c r="J6320" s="14" t="s">
        <v>23</v>
      </c>
      <c r="K6320" s="12" t="s">
        <v>25628</v>
      </c>
      <c r="L6320" s="12" t="s">
        <v>25629</v>
      </c>
      <c r="M6320" s="14"/>
      <c r="N6320" s="14"/>
      <c r="O6320" s="14"/>
      <c r="P6320" s="14"/>
      <c r="Q6320" s="14"/>
      <c r="R6320" s="14"/>
      <c r="S6320" s="8"/>
      <c r="T6320" s="8"/>
    </row>
    <row r="6321" spans="1:20" ht="15.75" customHeight="1">
      <c r="A6321" s="8">
        <v>2018</v>
      </c>
      <c r="B6321" s="95">
        <v>111</v>
      </c>
      <c r="C6321" s="12" t="s">
        <v>25589</v>
      </c>
      <c r="D6321" s="14" t="s">
        <v>25630</v>
      </c>
      <c r="E6321" s="11" t="s">
        <v>25621</v>
      </c>
      <c r="F6321" s="14" t="s">
        <v>10805</v>
      </c>
      <c r="G6321" s="14" t="s">
        <v>25631</v>
      </c>
      <c r="H6321" s="129" t="s">
        <v>14526</v>
      </c>
      <c r="I6321" s="14" t="s">
        <v>24</v>
      </c>
      <c r="J6321" s="14" t="s">
        <v>24</v>
      </c>
      <c r="K6321" s="14" t="s">
        <v>693</v>
      </c>
      <c r="L6321" s="12" t="s">
        <v>25632</v>
      </c>
      <c r="M6321" s="14"/>
      <c r="N6321" s="14"/>
      <c r="O6321" s="14"/>
      <c r="P6321" s="14"/>
      <c r="Q6321" s="14"/>
      <c r="R6321" s="14"/>
      <c r="S6321" s="8"/>
      <c r="T6321" s="8"/>
    </row>
    <row r="6322" spans="1:20" ht="15.75" customHeight="1">
      <c r="A6322" s="8">
        <v>2018</v>
      </c>
      <c r="B6322" s="95">
        <v>111</v>
      </c>
      <c r="C6322" s="12" t="s">
        <v>25589</v>
      </c>
      <c r="D6322" s="14" t="s">
        <v>25633</v>
      </c>
      <c r="E6322" s="11" t="s">
        <v>25621</v>
      </c>
      <c r="F6322" s="14" t="s">
        <v>1139</v>
      </c>
      <c r="G6322" s="14" t="s">
        <v>25634</v>
      </c>
      <c r="H6322" s="129" t="s">
        <v>46</v>
      </c>
      <c r="I6322" s="14" t="s">
        <v>24</v>
      </c>
      <c r="J6322" s="14" t="s">
        <v>23</v>
      </c>
      <c r="K6322" s="14" t="s">
        <v>693</v>
      </c>
      <c r="L6322" s="12" t="s">
        <v>25635</v>
      </c>
      <c r="M6322" s="14"/>
      <c r="N6322" s="14"/>
      <c r="O6322" s="14"/>
      <c r="P6322" s="14"/>
      <c r="Q6322" s="14"/>
      <c r="R6322" s="14"/>
      <c r="S6322" s="8"/>
      <c r="T6322" s="8"/>
    </row>
    <row r="6323" spans="1:20" ht="15.75" customHeight="1">
      <c r="A6323" s="8">
        <v>2018</v>
      </c>
      <c r="B6323" s="95">
        <v>111</v>
      </c>
      <c r="C6323" s="12" t="s">
        <v>25589</v>
      </c>
      <c r="D6323" s="14" t="s">
        <v>25636</v>
      </c>
      <c r="E6323" s="11" t="s">
        <v>25621</v>
      </c>
      <c r="F6323" s="14" t="s">
        <v>13172</v>
      </c>
      <c r="G6323" s="14" t="s">
        <v>25637</v>
      </c>
      <c r="H6323" s="129" t="s">
        <v>46</v>
      </c>
      <c r="I6323" s="14" t="s">
        <v>23</v>
      </c>
      <c r="J6323" s="14" t="s">
        <v>24</v>
      </c>
      <c r="K6323" s="14" t="s">
        <v>693</v>
      </c>
      <c r="L6323" s="12" t="s">
        <v>25638</v>
      </c>
      <c r="M6323" s="14"/>
      <c r="N6323" s="14"/>
      <c r="O6323" s="14"/>
      <c r="P6323" s="14"/>
      <c r="Q6323" s="14"/>
      <c r="R6323" s="14"/>
      <c r="S6323" s="8"/>
      <c r="T6323" s="8"/>
    </row>
    <row r="6324" spans="1:20" ht="15.75" customHeight="1">
      <c r="A6324" s="8">
        <v>2018</v>
      </c>
      <c r="B6324" s="95">
        <v>111</v>
      </c>
      <c r="C6324" s="12" t="s">
        <v>25589</v>
      </c>
      <c r="D6324" s="14" t="s">
        <v>25639</v>
      </c>
      <c r="E6324" s="11" t="s">
        <v>25621</v>
      </c>
      <c r="F6324" s="14" t="s">
        <v>6533</v>
      </c>
      <c r="G6324" s="14" t="s">
        <v>25640</v>
      </c>
      <c r="H6324" s="129" t="s">
        <v>393</v>
      </c>
      <c r="I6324" s="14" t="s">
        <v>24</v>
      </c>
      <c r="J6324" s="14" t="s">
        <v>24</v>
      </c>
      <c r="K6324" s="12" t="s">
        <v>25641</v>
      </c>
      <c r="L6324" s="12" t="s">
        <v>25642</v>
      </c>
      <c r="M6324" s="14"/>
      <c r="N6324" s="14"/>
      <c r="O6324" s="14"/>
      <c r="P6324" s="14"/>
      <c r="Q6324" s="14"/>
      <c r="R6324" s="14"/>
      <c r="S6324" s="8"/>
      <c r="T6324" s="8"/>
    </row>
    <row r="6325" spans="1:20" ht="15.75" customHeight="1">
      <c r="A6325" s="8">
        <v>2018</v>
      </c>
      <c r="B6325" s="95">
        <v>111</v>
      </c>
      <c r="C6325" s="12" t="s">
        <v>25589</v>
      </c>
      <c r="D6325" s="14" t="s">
        <v>25643</v>
      </c>
      <c r="E6325" s="11" t="s">
        <v>25621</v>
      </c>
      <c r="F6325" s="14" t="s">
        <v>1139</v>
      </c>
      <c r="G6325" s="14" t="s">
        <v>25644</v>
      </c>
      <c r="H6325" s="129" t="s">
        <v>691</v>
      </c>
      <c r="I6325" s="14" t="s">
        <v>24</v>
      </c>
      <c r="J6325" s="14" t="s">
        <v>24</v>
      </c>
      <c r="K6325" s="14" t="s">
        <v>693</v>
      </c>
      <c r="L6325" s="12" t="s">
        <v>25645</v>
      </c>
      <c r="M6325" s="14"/>
      <c r="N6325" s="14"/>
      <c r="O6325" s="14"/>
      <c r="P6325" s="14"/>
      <c r="Q6325" s="14"/>
      <c r="R6325" s="14"/>
      <c r="S6325" s="8"/>
      <c r="T6325" s="8"/>
    </row>
    <row r="6326" spans="1:20" ht="15.75" customHeight="1">
      <c r="A6326" s="8">
        <v>2018</v>
      </c>
      <c r="B6326" s="95">
        <v>111</v>
      </c>
      <c r="C6326" s="12" t="s">
        <v>25589</v>
      </c>
      <c r="D6326" s="14" t="s">
        <v>25646</v>
      </c>
      <c r="E6326" s="11" t="s">
        <v>25621</v>
      </c>
      <c r="F6326" s="14" t="s">
        <v>1139</v>
      </c>
      <c r="G6326" s="14" t="s">
        <v>25647</v>
      </c>
      <c r="H6326" s="129" t="s">
        <v>33</v>
      </c>
      <c r="I6326" s="14" t="s">
        <v>23</v>
      </c>
      <c r="J6326" s="14" t="s">
        <v>24</v>
      </c>
      <c r="K6326" s="14" t="s">
        <v>693</v>
      </c>
      <c r="L6326" s="12" t="s">
        <v>25648</v>
      </c>
      <c r="M6326" s="14"/>
      <c r="N6326" s="14"/>
      <c r="O6326" s="14"/>
      <c r="P6326" s="14"/>
      <c r="Q6326" s="14"/>
      <c r="R6326" s="14"/>
      <c r="S6326" s="8"/>
      <c r="T6326" s="8"/>
    </row>
    <row r="6327" spans="1:20" ht="15.75" customHeight="1">
      <c r="A6327" s="8">
        <v>2018</v>
      </c>
      <c r="B6327" s="95">
        <v>111</v>
      </c>
      <c r="C6327" s="12" t="s">
        <v>25589</v>
      </c>
      <c r="D6327" s="14" t="s">
        <v>25649</v>
      </c>
      <c r="E6327" s="11" t="s">
        <v>25621</v>
      </c>
      <c r="F6327" s="14" t="s">
        <v>1139</v>
      </c>
      <c r="G6327" s="14" t="s">
        <v>25650</v>
      </c>
      <c r="H6327" s="129" t="s">
        <v>185</v>
      </c>
      <c r="I6327" s="14" t="s">
        <v>24</v>
      </c>
      <c r="J6327" s="14" t="s">
        <v>24</v>
      </c>
      <c r="K6327" s="14" t="s">
        <v>693</v>
      </c>
      <c r="L6327" s="12" t="s">
        <v>25651</v>
      </c>
      <c r="M6327" s="14"/>
      <c r="N6327" s="14"/>
      <c r="O6327" s="14"/>
      <c r="P6327" s="14"/>
      <c r="Q6327" s="14"/>
      <c r="R6327" s="14"/>
      <c r="S6327" s="8"/>
      <c r="T6327" s="8"/>
    </row>
    <row r="6328" spans="1:20" ht="15.75" customHeight="1">
      <c r="A6328" s="8">
        <v>2018</v>
      </c>
      <c r="B6328" s="95">
        <v>111</v>
      </c>
      <c r="C6328" s="12" t="s">
        <v>25589</v>
      </c>
      <c r="D6328" s="14" t="s">
        <v>25652</v>
      </c>
      <c r="E6328" s="11" t="s">
        <v>25621</v>
      </c>
      <c r="F6328" s="14" t="s">
        <v>1139</v>
      </c>
      <c r="G6328" s="14" t="s">
        <v>25653</v>
      </c>
      <c r="H6328" s="129" t="s">
        <v>185</v>
      </c>
      <c r="I6328" s="14" t="s">
        <v>24</v>
      </c>
      <c r="J6328" s="14" t="s">
        <v>24</v>
      </c>
      <c r="K6328" s="12" t="s">
        <v>25654</v>
      </c>
      <c r="L6328" s="12" t="s">
        <v>25655</v>
      </c>
      <c r="M6328" s="14"/>
      <c r="N6328" s="14"/>
      <c r="O6328" s="14"/>
      <c r="P6328" s="14"/>
      <c r="Q6328" s="14"/>
      <c r="R6328" s="14"/>
      <c r="S6328" s="8"/>
      <c r="T6328" s="8"/>
    </row>
    <row r="6329" spans="1:20" ht="15.75" customHeight="1">
      <c r="A6329" s="8">
        <v>2018</v>
      </c>
      <c r="B6329" s="95">
        <v>111</v>
      </c>
      <c r="C6329" s="12" t="s">
        <v>25589</v>
      </c>
      <c r="D6329" s="14" t="s">
        <v>25656</v>
      </c>
      <c r="E6329" s="11" t="s">
        <v>25621</v>
      </c>
      <c r="F6329" s="14" t="s">
        <v>1139</v>
      </c>
      <c r="G6329" s="14" t="s">
        <v>25657</v>
      </c>
      <c r="H6329" s="129" t="s">
        <v>185</v>
      </c>
      <c r="I6329" s="14" t="s">
        <v>24</v>
      </c>
      <c r="J6329" s="14" t="s">
        <v>24</v>
      </c>
      <c r="K6329" s="14" t="s">
        <v>693</v>
      </c>
      <c r="L6329" s="12" t="s">
        <v>25658</v>
      </c>
      <c r="M6329" s="14"/>
      <c r="N6329" s="14"/>
      <c r="O6329" s="14"/>
      <c r="P6329" s="14"/>
      <c r="Q6329" s="14"/>
      <c r="R6329" s="14"/>
      <c r="S6329" s="8"/>
      <c r="T6329" s="8"/>
    </row>
    <row r="6330" spans="1:20" ht="15.75" customHeight="1">
      <c r="A6330" s="8">
        <v>2018</v>
      </c>
      <c r="B6330" s="9">
        <v>260</v>
      </c>
      <c r="C6330" s="46" t="s">
        <v>25659</v>
      </c>
      <c r="D6330" s="11" t="s">
        <v>25660</v>
      </c>
      <c r="E6330" s="11" t="s">
        <v>25661</v>
      </c>
      <c r="F6330" s="81">
        <v>43111</v>
      </c>
      <c r="G6330" s="11" t="s">
        <v>25662</v>
      </c>
      <c r="H6330" s="13" t="s">
        <v>149</v>
      </c>
      <c r="I6330" s="10" t="s">
        <v>24</v>
      </c>
      <c r="J6330" s="10" t="s">
        <v>24</v>
      </c>
      <c r="K6330" s="29"/>
      <c r="L6330" s="29" t="s">
        <v>25663</v>
      </c>
      <c r="M6330" s="15" t="s">
        <v>25664</v>
      </c>
      <c r="N6330" s="15" t="s">
        <v>58862</v>
      </c>
      <c r="O6330" s="15" t="s">
        <v>25665</v>
      </c>
      <c r="P6330" s="15" t="s">
        <v>25666</v>
      </c>
      <c r="Q6330" s="15" t="s">
        <v>25667</v>
      </c>
      <c r="R6330" s="15" t="s">
        <v>25668</v>
      </c>
      <c r="S6330" s="8"/>
      <c r="T6330" s="8"/>
    </row>
    <row r="6331" spans="1:20" ht="15.75" customHeight="1">
      <c r="A6331" s="8">
        <v>2018</v>
      </c>
      <c r="B6331" s="9">
        <v>260</v>
      </c>
      <c r="C6331" s="46" t="s">
        <v>25659</v>
      </c>
      <c r="D6331" s="11" t="s">
        <v>25669</v>
      </c>
      <c r="E6331" s="11" t="s">
        <v>25670</v>
      </c>
      <c r="F6331" s="11" t="s">
        <v>6137</v>
      </c>
      <c r="G6331" s="11" t="s">
        <v>25671</v>
      </c>
      <c r="H6331" s="13" t="s">
        <v>168</v>
      </c>
      <c r="I6331" s="10" t="s">
        <v>24</v>
      </c>
      <c r="J6331" s="10" t="s">
        <v>24</v>
      </c>
      <c r="K6331" s="29" t="s">
        <v>693</v>
      </c>
      <c r="L6331" s="29" t="s">
        <v>25672</v>
      </c>
      <c r="M6331" s="10" t="s">
        <v>24</v>
      </c>
      <c r="N6331" s="29"/>
      <c r="O6331" s="47"/>
      <c r="P6331" s="47"/>
      <c r="Q6331" s="47"/>
      <c r="R6331" s="14"/>
      <c r="S6331" s="8"/>
      <c r="T6331" s="8"/>
    </row>
    <row r="6332" spans="1:20" ht="15.75" customHeight="1">
      <c r="A6332" s="8">
        <v>2018</v>
      </c>
      <c r="B6332" s="9">
        <v>260</v>
      </c>
      <c r="C6332" s="46" t="s">
        <v>25659</v>
      </c>
      <c r="D6332" s="11" t="s">
        <v>25673</v>
      </c>
      <c r="E6332" s="11" t="s">
        <v>25674</v>
      </c>
      <c r="F6332" s="11" t="s">
        <v>15071</v>
      </c>
      <c r="G6332" s="11" t="s">
        <v>25675</v>
      </c>
      <c r="H6332" s="13" t="s">
        <v>255</v>
      </c>
      <c r="I6332" s="10" t="s">
        <v>24</v>
      </c>
      <c r="J6332" s="10" t="s">
        <v>24</v>
      </c>
      <c r="K6332" s="29" t="s">
        <v>693</v>
      </c>
      <c r="L6332" s="29" t="s">
        <v>25676</v>
      </c>
      <c r="M6332" s="10" t="s">
        <v>24</v>
      </c>
      <c r="N6332" s="29"/>
      <c r="O6332" s="47"/>
      <c r="P6332" s="47"/>
      <c r="Q6332" s="47"/>
      <c r="R6332" s="14"/>
      <c r="S6332" s="8"/>
      <c r="T6332" s="8"/>
    </row>
    <row r="6333" spans="1:20" ht="15.75" customHeight="1">
      <c r="A6333" s="8">
        <v>2018</v>
      </c>
      <c r="B6333" s="9">
        <v>260</v>
      </c>
      <c r="C6333" s="46" t="s">
        <v>25659</v>
      </c>
      <c r="D6333" s="11" t="s">
        <v>25677</v>
      </c>
      <c r="E6333" s="11" t="s">
        <v>25678</v>
      </c>
      <c r="F6333" s="11" t="s">
        <v>21566</v>
      </c>
      <c r="G6333" s="11" t="s">
        <v>25679</v>
      </c>
      <c r="H6333" s="13" t="s">
        <v>393</v>
      </c>
      <c r="I6333" s="10" t="s">
        <v>24</v>
      </c>
      <c r="J6333" s="10" t="s">
        <v>24</v>
      </c>
      <c r="K6333" s="99"/>
      <c r="L6333" s="29" t="s">
        <v>25680</v>
      </c>
      <c r="M6333" s="110" t="s">
        <v>24</v>
      </c>
      <c r="N6333" s="16"/>
      <c r="O6333" s="47"/>
      <c r="P6333" s="47"/>
      <c r="Q6333" s="47"/>
      <c r="R6333" s="14"/>
      <c r="S6333" s="8"/>
      <c r="T6333" s="8"/>
    </row>
    <row r="6334" spans="1:20" ht="15.75" customHeight="1">
      <c r="A6334" s="8">
        <v>2018</v>
      </c>
      <c r="B6334" s="9">
        <v>260</v>
      </c>
      <c r="C6334" s="46" t="s">
        <v>25659</v>
      </c>
      <c r="D6334" s="11" t="s">
        <v>25681</v>
      </c>
      <c r="E6334" s="11" t="s">
        <v>25682</v>
      </c>
      <c r="F6334" s="11" t="s">
        <v>2804</v>
      </c>
      <c r="G6334" s="11" t="s">
        <v>25683</v>
      </c>
      <c r="H6334" s="13" t="s">
        <v>168</v>
      </c>
      <c r="I6334" s="10" t="s">
        <v>24</v>
      </c>
      <c r="J6334" s="10" t="s">
        <v>24</v>
      </c>
      <c r="K6334" s="29"/>
      <c r="L6334" s="29" t="s">
        <v>25672</v>
      </c>
      <c r="M6334" s="110" t="s">
        <v>24</v>
      </c>
      <c r="N6334" s="12"/>
      <c r="O6334" s="13"/>
      <c r="P6334" s="13"/>
      <c r="Q6334" s="13"/>
      <c r="R6334" s="14"/>
      <c r="S6334" s="8"/>
      <c r="T6334" s="8"/>
    </row>
    <row r="6335" spans="1:20" ht="15.75" customHeight="1">
      <c r="A6335" s="8">
        <v>2018</v>
      </c>
      <c r="B6335" s="9">
        <v>260</v>
      </c>
      <c r="C6335" s="46" t="s">
        <v>25659</v>
      </c>
      <c r="D6335" s="11" t="s">
        <v>25684</v>
      </c>
      <c r="E6335" s="11" t="s">
        <v>25685</v>
      </c>
      <c r="F6335" s="11" t="s">
        <v>25686</v>
      </c>
      <c r="G6335" s="11" t="s">
        <v>25687</v>
      </c>
      <c r="H6335" s="13" t="s">
        <v>10495</v>
      </c>
      <c r="I6335" s="10" t="s">
        <v>24</v>
      </c>
      <c r="J6335" s="10" t="s">
        <v>24</v>
      </c>
      <c r="K6335" s="29" t="s">
        <v>693</v>
      </c>
      <c r="L6335" s="29" t="s">
        <v>25688</v>
      </c>
      <c r="M6335" s="110" t="s">
        <v>24</v>
      </c>
      <c r="N6335" s="16"/>
      <c r="O6335" s="47"/>
      <c r="P6335" s="47"/>
      <c r="Q6335" s="47"/>
      <c r="R6335" s="14"/>
      <c r="S6335" s="8"/>
      <c r="T6335" s="8"/>
    </row>
    <row r="6336" spans="1:20" ht="15.75" customHeight="1">
      <c r="A6336" s="8">
        <v>2018</v>
      </c>
      <c r="B6336" s="9">
        <v>260</v>
      </c>
      <c r="C6336" s="46" t="s">
        <v>25659</v>
      </c>
      <c r="D6336" s="48" t="s">
        <v>25689</v>
      </c>
      <c r="E6336" s="11" t="s">
        <v>25690</v>
      </c>
      <c r="F6336" s="162">
        <v>43239</v>
      </c>
      <c r="G6336" s="11" t="s">
        <v>25691</v>
      </c>
      <c r="H6336" s="21" t="s">
        <v>4167</v>
      </c>
      <c r="I6336" s="16" t="s">
        <v>25692</v>
      </c>
      <c r="J6336" s="16" t="s">
        <v>23</v>
      </c>
      <c r="K6336" s="12"/>
      <c r="L6336" s="16" t="s">
        <v>25693</v>
      </c>
      <c r="M6336" s="10" t="s">
        <v>24</v>
      </c>
      <c r="N6336" s="29"/>
      <c r="O6336" s="47"/>
      <c r="P6336" s="47"/>
      <c r="Q6336" s="47"/>
      <c r="R6336" s="14"/>
      <c r="S6336" s="8"/>
      <c r="T6336" s="8"/>
    </row>
    <row r="6337" spans="1:20" ht="15.75" customHeight="1">
      <c r="A6337" s="8">
        <v>2018</v>
      </c>
      <c r="B6337" s="9">
        <v>260</v>
      </c>
      <c r="C6337" s="46" t="s">
        <v>25659</v>
      </c>
      <c r="D6337" s="12" t="s">
        <v>25694</v>
      </c>
      <c r="E6337" s="11" t="s">
        <v>25695</v>
      </c>
      <c r="F6337" s="21" t="s">
        <v>25696</v>
      </c>
      <c r="G6337" s="11" t="s">
        <v>25697</v>
      </c>
      <c r="H6337" s="21" t="s">
        <v>25698</v>
      </c>
      <c r="I6337" s="16" t="s">
        <v>24</v>
      </c>
      <c r="J6337" s="16" t="s">
        <v>24</v>
      </c>
      <c r="K6337" s="29" t="s">
        <v>693</v>
      </c>
      <c r="L6337" s="16" t="s">
        <v>25699</v>
      </c>
      <c r="M6337" s="10" t="s">
        <v>24</v>
      </c>
      <c r="N6337" s="29"/>
      <c r="O6337" s="47"/>
      <c r="P6337" s="47"/>
      <c r="Q6337" s="47"/>
      <c r="R6337" s="14"/>
      <c r="S6337" s="8"/>
      <c r="T6337" s="8"/>
    </row>
    <row r="6338" spans="1:20" ht="15.75" customHeight="1">
      <c r="A6338" s="8">
        <v>2018</v>
      </c>
      <c r="B6338" s="9">
        <v>260</v>
      </c>
      <c r="C6338" s="46" t="s">
        <v>25659</v>
      </c>
      <c r="D6338" s="12" t="s">
        <v>25700</v>
      </c>
      <c r="E6338" s="11" t="s">
        <v>25701</v>
      </c>
      <c r="F6338" s="162">
        <v>43188</v>
      </c>
      <c r="G6338" s="11" t="s">
        <v>25702</v>
      </c>
      <c r="H6338" s="21" t="s">
        <v>113</v>
      </c>
      <c r="I6338" s="16" t="s">
        <v>23</v>
      </c>
      <c r="J6338" s="16" t="s">
        <v>23</v>
      </c>
      <c r="K6338" s="12"/>
      <c r="L6338" s="16" t="s">
        <v>25703</v>
      </c>
      <c r="M6338" s="110" t="s">
        <v>24</v>
      </c>
      <c r="N6338" s="16"/>
      <c r="O6338" s="47"/>
      <c r="P6338" s="47"/>
      <c r="Q6338" s="47"/>
      <c r="R6338" s="14"/>
      <c r="S6338" s="8"/>
      <c r="T6338" s="8"/>
    </row>
    <row r="6339" spans="1:20" ht="15.75" customHeight="1">
      <c r="A6339" s="8">
        <v>2018</v>
      </c>
      <c r="B6339" s="9">
        <v>260</v>
      </c>
      <c r="C6339" s="46" t="s">
        <v>25659</v>
      </c>
      <c r="D6339" s="12" t="s">
        <v>25704</v>
      </c>
      <c r="E6339" s="11" t="s">
        <v>25705</v>
      </c>
      <c r="F6339" s="21" t="s">
        <v>1139</v>
      </c>
      <c r="G6339" s="11" t="s">
        <v>25706</v>
      </c>
      <c r="H6339" s="21" t="s">
        <v>149</v>
      </c>
      <c r="I6339" s="16" t="s">
        <v>24</v>
      </c>
      <c r="J6339" s="16" t="s">
        <v>24</v>
      </c>
      <c r="K6339" s="12"/>
      <c r="L6339" s="16" t="s">
        <v>25707</v>
      </c>
      <c r="M6339" s="110" t="s">
        <v>24</v>
      </c>
      <c r="N6339" s="12"/>
      <c r="O6339" s="13"/>
      <c r="P6339" s="13"/>
      <c r="Q6339" s="13"/>
      <c r="R6339" s="14"/>
      <c r="S6339" s="8"/>
      <c r="T6339" s="8"/>
    </row>
    <row r="6340" spans="1:20" ht="15.75" customHeight="1">
      <c r="A6340" s="8">
        <v>2018</v>
      </c>
      <c r="B6340" s="9">
        <v>260</v>
      </c>
      <c r="C6340" s="46" t="s">
        <v>25659</v>
      </c>
      <c r="D6340" s="11" t="s">
        <v>25681</v>
      </c>
      <c r="E6340" s="11" t="s">
        <v>25708</v>
      </c>
      <c r="F6340" s="21" t="s">
        <v>25709</v>
      </c>
      <c r="G6340" s="11" t="s">
        <v>25710</v>
      </c>
      <c r="H6340" s="21" t="s">
        <v>168</v>
      </c>
      <c r="I6340" s="16" t="s">
        <v>24</v>
      </c>
      <c r="J6340" s="16" t="s">
        <v>24</v>
      </c>
      <c r="K6340" s="29" t="s">
        <v>693</v>
      </c>
      <c r="L6340" s="29" t="s">
        <v>25711</v>
      </c>
      <c r="M6340" s="110" t="s">
        <v>24</v>
      </c>
      <c r="N6340" s="16"/>
      <c r="O6340" s="47"/>
      <c r="P6340" s="47"/>
      <c r="Q6340" s="47"/>
      <c r="R6340" s="14"/>
      <c r="S6340" s="8"/>
      <c r="T6340" s="8"/>
    </row>
    <row r="6341" spans="1:20" ht="15.75" customHeight="1">
      <c r="A6341" s="8">
        <v>2018</v>
      </c>
      <c r="B6341" s="9">
        <v>260</v>
      </c>
      <c r="C6341" s="46" t="s">
        <v>25659</v>
      </c>
      <c r="D6341" s="12" t="s">
        <v>25712</v>
      </c>
      <c r="E6341" s="11" t="s">
        <v>25713</v>
      </c>
      <c r="F6341" s="21" t="s">
        <v>24144</v>
      </c>
      <c r="G6341" s="12" t="s">
        <v>25714</v>
      </c>
      <c r="H6341" s="21" t="s">
        <v>11677</v>
      </c>
      <c r="I6341" s="16" t="s">
        <v>24</v>
      </c>
      <c r="J6341" s="16" t="s">
        <v>24</v>
      </c>
      <c r="K6341" s="29" t="s">
        <v>693</v>
      </c>
      <c r="L6341" s="29" t="s">
        <v>25715</v>
      </c>
      <c r="M6341" s="10" t="s">
        <v>24</v>
      </c>
      <c r="N6341" s="29"/>
      <c r="O6341" s="47"/>
      <c r="P6341" s="47"/>
      <c r="Q6341" s="47"/>
      <c r="R6341" s="14"/>
      <c r="S6341" s="8"/>
      <c r="T6341" s="8"/>
    </row>
    <row r="6342" spans="1:20" ht="15.75" customHeight="1">
      <c r="A6342" s="8">
        <v>2018</v>
      </c>
      <c r="B6342" s="9">
        <v>260</v>
      </c>
      <c r="C6342" s="46" t="s">
        <v>25659</v>
      </c>
      <c r="D6342" s="12" t="s">
        <v>25716</v>
      </c>
      <c r="E6342" s="11" t="s">
        <v>25717</v>
      </c>
      <c r="F6342" s="162">
        <v>43239</v>
      </c>
      <c r="G6342" s="12" t="s">
        <v>25718</v>
      </c>
      <c r="H6342" s="21" t="s">
        <v>25719</v>
      </c>
      <c r="I6342" s="16" t="s">
        <v>24</v>
      </c>
      <c r="J6342" s="16" t="s">
        <v>24</v>
      </c>
      <c r="K6342" s="12"/>
      <c r="L6342" s="16" t="s">
        <v>25693</v>
      </c>
      <c r="M6342" s="10" t="s">
        <v>24</v>
      </c>
      <c r="N6342" s="29"/>
      <c r="O6342" s="47"/>
      <c r="P6342" s="47"/>
      <c r="Q6342" s="47"/>
      <c r="R6342" s="14"/>
      <c r="S6342" s="8"/>
      <c r="T6342" s="8"/>
    </row>
    <row r="6343" spans="1:20" ht="15.75" customHeight="1">
      <c r="A6343" s="8">
        <v>2018</v>
      </c>
      <c r="B6343" s="9">
        <v>260</v>
      </c>
      <c r="C6343" s="46" t="s">
        <v>25659</v>
      </c>
      <c r="D6343" s="11" t="s">
        <v>25660</v>
      </c>
      <c r="E6343" s="11" t="s">
        <v>25720</v>
      </c>
      <c r="F6343" s="21" t="s">
        <v>2035</v>
      </c>
      <c r="G6343" s="11" t="s">
        <v>25721</v>
      </c>
      <c r="H6343" s="21" t="s">
        <v>10295</v>
      </c>
      <c r="I6343" s="16" t="s">
        <v>24</v>
      </c>
      <c r="J6343" s="16" t="s">
        <v>24</v>
      </c>
      <c r="K6343" s="29" t="s">
        <v>693</v>
      </c>
      <c r="L6343" s="16" t="s">
        <v>25722</v>
      </c>
      <c r="M6343" s="110" t="s">
        <v>24</v>
      </c>
      <c r="N6343" s="16"/>
      <c r="O6343" s="47"/>
      <c r="P6343" s="47"/>
      <c r="Q6343" s="47"/>
      <c r="R6343" s="14"/>
      <c r="S6343" s="8"/>
      <c r="T6343" s="8"/>
    </row>
    <row r="6344" spans="1:20" ht="15.75" customHeight="1">
      <c r="A6344" s="8">
        <v>2018</v>
      </c>
      <c r="B6344" s="9">
        <v>260</v>
      </c>
      <c r="C6344" s="46" t="s">
        <v>25659</v>
      </c>
      <c r="D6344" s="11" t="s">
        <v>25660</v>
      </c>
      <c r="E6344" s="11" t="s">
        <v>25723</v>
      </c>
      <c r="F6344" s="21" t="s">
        <v>25724</v>
      </c>
      <c r="G6344" s="11" t="s">
        <v>25725</v>
      </c>
      <c r="H6344" s="21" t="s">
        <v>168</v>
      </c>
      <c r="I6344" s="16" t="s">
        <v>24</v>
      </c>
      <c r="J6344" s="16" t="s">
        <v>24</v>
      </c>
      <c r="K6344" s="29" t="s">
        <v>693</v>
      </c>
      <c r="L6344" s="16" t="s">
        <v>25722</v>
      </c>
      <c r="M6344" s="110" t="s">
        <v>24</v>
      </c>
      <c r="N6344" s="12"/>
      <c r="O6344" s="13"/>
      <c r="P6344" s="13"/>
      <c r="Q6344" s="13"/>
      <c r="R6344" s="14"/>
      <c r="S6344" s="8"/>
      <c r="T6344" s="8"/>
    </row>
    <row r="6345" spans="1:20" ht="15.75" customHeight="1">
      <c r="A6345" s="8">
        <v>2018</v>
      </c>
      <c r="B6345" s="9">
        <v>260</v>
      </c>
      <c r="C6345" s="46" t="s">
        <v>25659</v>
      </c>
      <c r="D6345" s="12" t="s">
        <v>25689</v>
      </c>
      <c r="E6345" s="11" t="s">
        <v>25726</v>
      </c>
      <c r="F6345" s="162">
        <v>43269</v>
      </c>
      <c r="G6345" s="11" t="s">
        <v>25727</v>
      </c>
      <c r="H6345" s="21" t="s">
        <v>149</v>
      </c>
      <c r="I6345" s="16" t="s">
        <v>25728</v>
      </c>
      <c r="J6345" s="16" t="s">
        <v>24</v>
      </c>
      <c r="K6345" s="12"/>
      <c r="L6345" s="16" t="s">
        <v>25729</v>
      </c>
      <c r="M6345" s="110" t="s">
        <v>24</v>
      </c>
      <c r="N6345" s="16"/>
      <c r="O6345" s="47"/>
      <c r="P6345" s="47"/>
      <c r="Q6345" s="47"/>
      <c r="R6345" s="14"/>
      <c r="S6345" s="8"/>
      <c r="T6345" s="8"/>
    </row>
    <row r="6346" spans="1:20" ht="15.75" customHeight="1">
      <c r="A6346" s="8">
        <v>2018</v>
      </c>
      <c r="B6346" s="9">
        <v>260</v>
      </c>
      <c r="C6346" s="46" t="s">
        <v>25659</v>
      </c>
      <c r="D6346" s="12" t="s">
        <v>25689</v>
      </c>
      <c r="E6346" s="11" t="s">
        <v>25730</v>
      </c>
      <c r="F6346" s="162">
        <v>43269</v>
      </c>
      <c r="G6346" s="11" t="s">
        <v>25731</v>
      </c>
      <c r="H6346" s="21" t="s">
        <v>149</v>
      </c>
      <c r="I6346" s="16" t="s">
        <v>25732</v>
      </c>
      <c r="J6346" s="16" t="s">
        <v>24</v>
      </c>
      <c r="K6346" s="12"/>
      <c r="L6346" s="16" t="s">
        <v>25729</v>
      </c>
      <c r="M6346" s="10" t="s">
        <v>24</v>
      </c>
      <c r="N6346" s="29"/>
      <c r="O6346" s="47"/>
      <c r="P6346" s="47"/>
      <c r="Q6346" s="47"/>
      <c r="R6346" s="14"/>
      <c r="S6346" s="8"/>
      <c r="T6346" s="8"/>
    </row>
    <row r="6347" spans="1:20" ht="15.75" customHeight="1">
      <c r="A6347" s="8">
        <v>2018</v>
      </c>
      <c r="B6347" s="9">
        <v>260</v>
      </c>
      <c r="C6347" s="46" t="s">
        <v>25659</v>
      </c>
      <c r="D6347" s="12" t="s">
        <v>25733</v>
      </c>
      <c r="E6347" s="11" t="s">
        <v>25734</v>
      </c>
      <c r="F6347" s="162">
        <v>43239</v>
      </c>
      <c r="G6347" s="12" t="s">
        <v>25735</v>
      </c>
      <c r="H6347" s="21" t="s">
        <v>393</v>
      </c>
      <c r="I6347" s="16" t="s">
        <v>24</v>
      </c>
      <c r="J6347" s="16" t="s">
        <v>23</v>
      </c>
      <c r="K6347" s="12"/>
      <c r="L6347" s="16" t="s">
        <v>25736</v>
      </c>
      <c r="M6347" s="10" t="s">
        <v>24</v>
      </c>
      <c r="N6347" s="29"/>
      <c r="O6347" s="47"/>
      <c r="P6347" s="47"/>
      <c r="Q6347" s="47"/>
      <c r="R6347" s="14"/>
      <c r="S6347" s="8"/>
      <c r="T6347" s="8"/>
    </row>
    <row r="6348" spans="1:20" ht="15.75" customHeight="1">
      <c r="A6348" s="8">
        <v>2018</v>
      </c>
      <c r="B6348" s="9">
        <v>260</v>
      </c>
      <c r="C6348" s="46" t="s">
        <v>25659</v>
      </c>
      <c r="D6348" s="12" t="s">
        <v>25737</v>
      </c>
      <c r="E6348" s="11" t="s">
        <v>25738</v>
      </c>
      <c r="F6348" s="21">
        <v>2018</v>
      </c>
      <c r="G6348" s="12" t="s">
        <v>25739</v>
      </c>
      <c r="H6348" s="21" t="s">
        <v>393</v>
      </c>
      <c r="I6348" s="16" t="s">
        <v>24</v>
      </c>
      <c r="J6348" s="16" t="s">
        <v>24</v>
      </c>
      <c r="K6348" s="12"/>
      <c r="L6348" s="16" t="s">
        <v>25740</v>
      </c>
      <c r="M6348" s="110" t="s">
        <v>24</v>
      </c>
      <c r="N6348" s="16"/>
      <c r="O6348" s="47"/>
      <c r="P6348" s="47"/>
      <c r="Q6348" s="47"/>
      <c r="R6348" s="14"/>
      <c r="S6348" s="8"/>
      <c r="T6348" s="8"/>
    </row>
    <row r="6349" spans="1:20" ht="15.75" customHeight="1">
      <c r="A6349" s="8">
        <v>2018</v>
      </c>
      <c r="B6349" s="9">
        <v>260</v>
      </c>
      <c r="C6349" s="46" t="s">
        <v>25659</v>
      </c>
      <c r="D6349" s="12" t="s">
        <v>25741</v>
      </c>
      <c r="E6349" s="11" t="s">
        <v>25742</v>
      </c>
      <c r="F6349" s="12">
        <v>2018</v>
      </c>
      <c r="G6349" s="12" t="s">
        <v>25743</v>
      </c>
      <c r="H6349" s="21" t="s">
        <v>25744</v>
      </c>
      <c r="I6349" s="16" t="s">
        <v>24</v>
      </c>
      <c r="J6349" s="16" t="s">
        <v>24</v>
      </c>
      <c r="K6349" s="12"/>
      <c r="L6349" s="16" t="s">
        <v>25729</v>
      </c>
      <c r="M6349" s="110" t="s">
        <v>24</v>
      </c>
      <c r="N6349" s="12"/>
      <c r="O6349" s="13"/>
      <c r="P6349" s="13"/>
      <c r="Q6349" s="13"/>
      <c r="R6349" s="14"/>
      <c r="S6349" s="8"/>
      <c r="T6349" s="8"/>
    </row>
    <row r="6350" spans="1:20" ht="15.75" customHeight="1">
      <c r="A6350" s="8">
        <v>2018</v>
      </c>
      <c r="B6350" s="9">
        <v>260</v>
      </c>
      <c r="C6350" s="46" t="s">
        <v>25659</v>
      </c>
      <c r="D6350" s="12" t="s">
        <v>25745</v>
      </c>
      <c r="E6350" s="11" t="s">
        <v>25746</v>
      </c>
      <c r="F6350" s="12">
        <v>2018</v>
      </c>
      <c r="G6350" s="12" t="s">
        <v>25747</v>
      </c>
      <c r="H6350" s="21" t="s">
        <v>149</v>
      </c>
      <c r="I6350" s="16" t="s">
        <v>24</v>
      </c>
      <c r="J6350" s="16" t="s">
        <v>24</v>
      </c>
      <c r="K6350" s="12"/>
      <c r="L6350" s="16" t="s">
        <v>25748</v>
      </c>
      <c r="M6350" s="110" t="s">
        <v>24</v>
      </c>
      <c r="N6350" s="16"/>
      <c r="O6350" s="47"/>
      <c r="P6350" s="47"/>
      <c r="Q6350" s="47"/>
      <c r="R6350" s="14"/>
      <c r="S6350" s="8"/>
      <c r="T6350" s="8"/>
    </row>
    <row r="6351" spans="1:20" ht="15.75" customHeight="1">
      <c r="A6351" s="8">
        <v>2018</v>
      </c>
      <c r="B6351" s="9">
        <v>260</v>
      </c>
      <c r="C6351" s="46" t="s">
        <v>25659</v>
      </c>
      <c r="D6351" s="12" t="s">
        <v>25749</v>
      </c>
      <c r="E6351" s="11" t="s">
        <v>25750</v>
      </c>
      <c r="F6351" s="21" t="s">
        <v>6194</v>
      </c>
      <c r="G6351" s="12" t="s">
        <v>25751</v>
      </c>
      <c r="H6351" s="21" t="s">
        <v>168</v>
      </c>
      <c r="I6351" s="16" t="s">
        <v>24</v>
      </c>
      <c r="J6351" s="16" t="s">
        <v>24</v>
      </c>
      <c r="K6351" s="29" t="s">
        <v>693</v>
      </c>
      <c r="L6351" s="29" t="s">
        <v>25672</v>
      </c>
      <c r="M6351" s="10" t="s">
        <v>24</v>
      </c>
      <c r="N6351" s="29"/>
      <c r="O6351" s="47"/>
      <c r="P6351" s="47"/>
      <c r="Q6351" s="47"/>
      <c r="R6351" s="14"/>
      <c r="S6351" s="8"/>
      <c r="T6351" s="8"/>
    </row>
    <row r="6352" spans="1:20" ht="15.75" customHeight="1">
      <c r="A6352" s="8">
        <v>2018</v>
      </c>
      <c r="B6352" s="9">
        <v>260</v>
      </c>
      <c r="C6352" s="46" t="s">
        <v>25659</v>
      </c>
      <c r="D6352" s="12" t="s">
        <v>25752</v>
      </c>
      <c r="E6352" s="11" t="s">
        <v>25753</v>
      </c>
      <c r="F6352" s="21" t="s">
        <v>10282</v>
      </c>
      <c r="G6352" s="12" t="s">
        <v>25754</v>
      </c>
      <c r="H6352" s="21" t="s">
        <v>168</v>
      </c>
      <c r="I6352" s="16" t="s">
        <v>24</v>
      </c>
      <c r="J6352" s="16" t="s">
        <v>24</v>
      </c>
      <c r="K6352" s="29" t="s">
        <v>693</v>
      </c>
      <c r="L6352" s="29" t="s">
        <v>25755</v>
      </c>
      <c r="M6352" s="10" t="s">
        <v>24</v>
      </c>
      <c r="N6352" s="29"/>
      <c r="O6352" s="47"/>
      <c r="P6352" s="47"/>
      <c r="Q6352" s="47"/>
      <c r="R6352" s="14"/>
      <c r="S6352" s="8"/>
      <c r="T6352" s="8"/>
    </row>
    <row r="6353" spans="1:20" ht="15.75" customHeight="1">
      <c r="A6353" s="8">
        <v>2018</v>
      </c>
      <c r="B6353" s="9">
        <v>260</v>
      </c>
      <c r="C6353" s="46" t="s">
        <v>25659</v>
      </c>
      <c r="D6353" s="12" t="s">
        <v>25756</v>
      </c>
      <c r="E6353" s="11" t="s">
        <v>25757</v>
      </c>
      <c r="F6353" s="21" t="s">
        <v>21566</v>
      </c>
      <c r="G6353" s="12" t="s">
        <v>25758</v>
      </c>
      <c r="H6353" s="21" t="s">
        <v>168</v>
      </c>
      <c r="I6353" s="16" t="s">
        <v>24</v>
      </c>
      <c r="J6353" s="16" t="s">
        <v>24</v>
      </c>
      <c r="K6353" s="29" t="s">
        <v>693</v>
      </c>
      <c r="L6353" s="29" t="s">
        <v>25759</v>
      </c>
      <c r="M6353" s="110" t="s">
        <v>24</v>
      </c>
      <c r="N6353" s="16"/>
      <c r="O6353" s="47"/>
      <c r="P6353" s="47"/>
      <c r="Q6353" s="47"/>
      <c r="R6353" s="14"/>
      <c r="S6353" s="8"/>
      <c r="T6353" s="8"/>
    </row>
    <row r="6354" spans="1:20" ht="15.75" customHeight="1">
      <c r="A6354" s="8">
        <v>2018</v>
      </c>
      <c r="B6354" s="9">
        <v>260</v>
      </c>
      <c r="C6354" s="46" t="s">
        <v>25659</v>
      </c>
      <c r="D6354" s="12" t="s">
        <v>25689</v>
      </c>
      <c r="E6354" s="11" t="s">
        <v>25760</v>
      </c>
      <c r="F6354" s="21" t="s">
        <v>14798</v>
      </c>
      <c r="G6354" s="12" t="s">
        <v>25761</v>
      </c>
      <c r="H6354" s="21" t="s">
        <v>168</v>
      </c>
      <c r="I6354" s="16" t="s">
        <v>24</v>
      </c>
      <c r="J6354" s="16" t="s">
        <v>24</v>
      </c>
      <c r="K6354" s="29" t="s">
        <v>693</v>
      </c>
      <c r="L6354" s="29" t="s">
        <v>25762</v>
      </c>
      <c r="M6354" s="110" t="s">
        <v>24</v>
      </c>
      <c r="N6354" s="12"/>
      <c r="O6354" s="13"/>
      <c r="P6354" s="13"/>
      <c r="Q6354" s="13"/>
      <c r="R6354" s="14"/>
      <c r="S6354" s="8"/>
      <c r="T6354" s="8"/>
    </row>
    <row r="6355" spans="1:20" ht="15.75" customHeight="1">
      <c r="A6355" s="8">
        <v>2018</v>
      </c>
      <c r="B6355" s="9">
        <v>260</v>
      </c>
      <c r="C6355" s="46" t="s">
        <v>25659</v>
      </c>
      <c r="D6355" s="12" t="s">
        <v>25752</v>
      </c>
      <c r="E6355" s="11" t="s">
        <v>25763</v>
      </c>
      <c r="F6355" s="21" t="s">
        <v>25764</v>
      </c>
      <c r="G6355" s="12" t="s">
        <v>25765</v>
      </c>
      <c r="H6355" s="21" t="s">
        <v>3286</v>
      </c>
      <c r="I6355" s="16" t="s">
        <v>24</v>
      </c>
      <c r="J6355" s="16" t="s">
        <v>24</v>
      </c>
      <c r="K6355" s="29" t="s">
        <v>693</v>
      </c>
      <c r="L6355" s="29" t="s">
        <v>25755</v>
      </c>
      <c r="M6355" s="110" t="s">
        <v>24</v>
      </c>
      <c r="N6355" s="16"/>
      <c r="O6355" s="47"/>
      <c r="P6355" s="47"/>
      <c r="Q6355" s="47"/>
      <c r="R6355" s="14"/>
      <c r="S6355" s="8"/>
      <c r="T6355" s="8"/>
    </row>
    <row r="6356" spans="1:20" ht="15.75" customHeight="1">
      <c r="A6356" s="8">
        <v>2018</v>
      </c>
      <c r="B6356" s="9">
        <v>260</v>
      </c>
      <c r="C6356" s="46" t="s">
        <v>25659</v>
      </c>
      <c r="D6356" s="12" t="s">
        <v>25766</v>
      </c>
      <c r="E6356" s="11" t="s">
        <v>25767</v>
      </c>
      <c r="F6356" s="21" t="s">
        <v>25768</v>
      </c>
      <c r="G6356" s="12" t="s">
        <v>25769</v>
      </c>
      <c r="H6356" s="21" t="s">
        <v>168</v>
      </c>
      <c r="I6356" s="16" t="s">
        <v>24</v>
      </c>
      <c r="J6356" s="16" t="s">
        <v>24</v>
      </c>
      <c r="K6356" s="29" t="s">
        <v>693</v>
      </c>
      <c r="L6356" s="29" t="s">
        <v>25755</v>
      </c>
      <c r="M6356" s="10" t="s">
        <v>24</v>
      </c>
      <c r="N6356" s="16"/>
      <c r="O6356" s="47"/>
      <c r="P6356" s="47"/>
      <c r="Q6356" s="47"/>
      <c r="R6356" s="14"/>
      <c r="S6356" s="8"/>
      <c r="T6356" s="8"/>
    </row>
    <row r="6357" spans="1:20" ht="15.75" customHeight="1">
      <c r="A6357" s="8">
        <v>2018</v>
      </c>
      <c r="B6357" s="9">
        <v>260</v>
      </c>
      <c r="C6357" s="46" t="s">
        <v>25659</v>
      </c>
      <c r="D6357" s="12" t="s">
        <v>25689</v>
      </c>
      <c r="E6357" s="11" t="s">
        <v>25770</v>
      </c>
      <c r="F6357" s="21">
        <v>1986</v>
      </c>
      <c r="G6357" s="12" t="s">
        <v>25771</v>
      </c>
      <c r="H6357" s="21" t="s">
        <v>149</v>
      </c>
      <c r="I6357" s="16" t="s">
        <v>24</v>
      </c>
      <c r="J6357" s="16" t="s">
        <v>24</v>
      </c>
      <c r="K6357" s="12"/>
      <c r="L6357" s="16" t="s">
        <v>25772</v>
      </c>
      <c r="M6357" s="10" t="s">
        <v>24</v>
      </c>
      <c r="N6357" s="16"/>
      <c r="O6357" s="47"/>
      <c r="P6357" s="47"/>
      <c r="Q6357" s="47"/>
      <c r="R6357" s="14"/>
      <c r="S6357" s="8"/>
      <c r="T6357" s="8"/>
    </row>
    <row r="6358" spans="1:20" ht="15.75" customHeight="1">
      <c r="A6358" s="8">
        <v>2018</v>
      </c>
      <c r="B6358" s="9">
        <v>260</v>
      </c>
      <c r="C6358" s="46" t="s">
        <v>25659</v>
      </c>
      <c r="D6358" s="12" t="s">
        <v>25773</v>
      </c>
      <c r="E6358" s="11" t="s">
        <v>25774</v>
      </c>
      <c r="F6358" s="162">
        <v>43239</v>
      </c>
      <c r="G6358" s="12" t="s">
        <v>25775</v>
      </c>
      <c r="H6358" s="21" t="s">
        <v>8607</v>
      </c>
      <c r="I6358" s="16" t="s">
        <v>24</v>
      </c>
      <c r="J6358" s="16" t="s">
        <v>23</v>
      </c>
      <c r="K6358" s="12"/>
      <c r="L6358" s="16" t="s">
        <v>25693</v>
      </c>
      <c r="M6358" s="110" t="s">
        <v>24</v>
      </c>
      <c r="N6358" s="16"/>
      <c r="O6358" s="47"/>
      <c r="P6358" s="47"/>
      <c r="Q6358" s="47"/>
      <c r="R6358" s="14"/>
      <c r="S6358" s="8"/>
      <c r="T6358" s="8"/>
    </row>
    <row r="6359" spans="1:20" ht="15.75" customHeight="1">
      <c r="A6359" s="8">
        <v>2018</v>
      </c>
      <c r="B6359" s="9">
        <v>260</v>
      </c>
      <c r="C6359" s="46" t="s">
        <v>25659</v>
      </c>
      <c r="D6359" s="12" t="s">
        <v>25776</v>
      </c>
      <c r="E6359" s="11" t="s">
        <v>25777</v>
      </c>
      <c r="F6359" s="162" t="s">
        <v>25778</v>
      </c>
      <c r="G6359" s="12" t="s">
        <v>25779</v>
      </c>
      <c r="H6359" s="21" t="s">
        <v>25780</v>
      </c>
      <c r="I6359" s="16" t="s">
        <v>24</v>
      </c>
      <c r="J6359" s="16" t="s">
        <v>24</v>
      </c>
      <c r="K6359" s="29" t="s">
        <v>693</v>
      </c>
      <c r="L6359" s="16" t="s">
        <v>25781</v>
      </c>
      <c r="M6359" s="110" t="s">
        <v>24</v>
      </c>
      <c r="N6359" s="16"/>
      <c r="O6359" s="47"/>
      <c r="P6359" s="47"/>
      <c r="Q6359" s="47"/>
      <c r="R6359" s="14"/>
      <c r="S6359" s="8"/>
      <c r="T6359" s="8"/>
    </row>
    <row r="6360" spans="1:20" ht="15.75" customHeight="1">
      <c r="A6360" s="8">
        <v>2018</v>
      </c>
      <c r="B6360" s="9">
        <v>260</v>
      </c>
      <c r="C6360" s="46" t="s">
        <v>25659</v>
      </c>
      <c r="D6360" s="12" t="s">
        <v>25776</v>
      </c>
      <c r="E6360" s="11" t="s">
        <v>25695</v>
      </c>
      <c r="F6360" s="162" t="s">
        <v>25782</v>
      </c>
      <c r="G6360" s="12" t="s">
        <v>25783</v>
      </c>
      <c r="H6360" s="21" t="s">
        <v>149</v>
      </c>
      <c r="I6360" s="16" t="s">
        <v>24</v>
      </c>
      <c r="J6360" s="16" t="s">
        <v>24</v>
      </c>
      <c r="K6360" s="29" t="s">
        <v>693</v>
      </c>
      <c r="L6360" s="16" t="s">
        <v>25784</v>
      </c>
      <c r="M6360" s="110"/>
      <c r="N6360" s="16"/>
      <c r="O6360" s="47"/>
      <c r="P6360" s="47"/>
      <c r="Q6360" s="47"/>
      <c r="R6360" s="14"/>
      <c r="S6360" s="8"/>
      <c r="T6360" s="8"/>
    </row>
    <row r="6361" spans="1:20" ht="15.75" customHeight="1">
      <c r="A6361" s="8">
        <v>2018</v>
      </c>
      <c r="B6361" s="9">
        <v>260</v>
      </c>
      <c r="C6361" s="46" t="s">
        <v>25659</v>
      </c>
      <c r="D6361" s="12" t="s">
        <v>25741</v>
      </c>
      <c r="E6361" s="11" t="s">
        <v>25785</v>
      </c>
      <c r="F6361" s="21">
        <v>2018</v>
      </c>
      <c r="G6361" s="12" t="s">
        <v>25786</v>
      </c>
      <c r="H6361" s="21" t="s">
        <v>25787</v>
      </c>
      <c r="I6361" s="16" t="s">
        <v>24</v>
      </c>
      <c r="J6361" s="16" t="s">
        <v>24</v>
      </c>
      <c r="K6361" s="12"/>
      <c r="L6361" s="16" t="s">
        <v>25729</v>
      </c>
      <c r="M6361" s="110" t="s">
        <v>24</v>
      </c>
      <c r="N6361" s="16"/>
      <c r="O6361" s="47"/>
      <c r="P6361" s="47"/>
      <c r="Q6361" s="47"/>
      <c r="R6361" s="14"/>
      <c r="S6361" s="8"/>
      <c r="T6361" s="8"/>
    </row>
    <row r="6362" spans="1:20" ht="15.75" customHeight="1">
      <c r="A6362" s="8">
        <v>2018</v>
      </c>
      <c r="B6362" s="9">
        <v>260</v>
      </c>
      <c r="C6362" s="46" t="s">
        <v>25659</v>
      </c>
      <c r="D6362" s="12" t="s">
        <v>25788</v>
      </c>
      <c r="E6362" s="11" t="s">
        <v>25789</v>
      </c>
      <c r="F6362" s="21" t="s">
        <v>25790</v>
      </c>
      <c r="G6362" s="12" t="s">
        <v>25791</v>
      </c>
      <c r="H6362" s="21" t="s">
        <v>149</v>
      </c>
      <c r="I6362" s="16" t="s">
        <v>24</v>
      </c>
      <c r="J6362" s="16" t="s">
        <v>24</v>
      </c>
      <c r="K6362" s="12"/>
      <c r="L6362" s="16" t="s">
        <v>25792</v>
      </c>
      <c r="M6362" s="110" t="s">
        <v>24</v>
      </c>
      <c r="N6362" s="16"/>
      <c r="O6362" s="47"/>
      <c r="P6362" s="47"/>
      <c r="Q6362" s="47"/>
      <c r="R6362" s="14"/>
      <c r="S6362" s="8"/>
      <c r="T6362" s="8"/>
    </row>
    <row r="6363" spans="1:20" ht="15.75" customHeight="1">
      <c r="A6363" s="8">
        <v>2018</v>
      </c>
      <c r="B6363" s="9">
        <v>260</v>
      </c>
      <c r="C6363" s="46" t="s">
        <v>25659</v>
      </c>
      <c r="D6363" s="12" t="s">
        <v>25689</v>
      </c>
      <c r="E6363" s="11" t="s">
        <v>25793</v>
      </c>
      <c r="F6363" s="32">
        <v>43385</v>
      </c>
      <c r="G6363" s="12" t="s">
        <v>25794</v>
      </c>
      <c r="H6363" s="21" t="s">
        <v>113</v>
      </c>
      <c r="I6363" s="16" t="s">
        <v>25692</v>
      </c>
      <c r="J6363" s="16" t="s">
        <v>23</v>
      </c>
      <c r="K6363" s="12"/>
      <c r="L6363" s="16" t="s">
        <v>25693</v>
      </c>
      <c r="M6363" s="10" t="s">
        <v>24</v>
      </c>
      <c r="N6363" s="16"/>
      <c r="O6363" s="47"/>
      <c r="P6363" s="47"/>
      <c r="Q6363" s="47"/>
      <c r="R6363" s="14"/>
      <c r="S6363" s="8"/>
      <c r="T6363" s="8"/>
    </row>
    <row r="6364" spans="1:20" ht="15.75" customHeight="1">
      <c r="A6364" s="8">
        <v>2018</v>
      </c>
      <c r="B6364" s="9">
        <v>260</v>
      </c>
      <c r="C6364" s="46" t="s">
        <v>25659</v>
      </c>
      <c r="D6364" s="12" t="s">
        <v>11459</v>
      </c>
      <c r="E6364" s="11" t="s">
        <v>25795</v>
      </c>
      <c r="F6364" s="21">
        <v>1915</v>
      </c>
      <c r="G6364" s="12" t="s">
        <v>25796</v>
      </c>
      <c r="H6364" s="21" t="s">
        <v>25797</v>
      </c>
      <c r="I6364" s="16" t="s">
        <v>24</v>
      </c>
      <c r="J6364" s="16" t="s">
        <v>23</v>
      </c>
      <c r="K6364" s="12"/>
      <c r="L6364" s="16" t="s">
        <v>25798</v>
      </c>
      <c r="M6364" s="10" t="s">
        <v>24</v>
      </c>
      <c r="N6364" s="16"/>
      <c r="O6364" s="47"/>
      <c r="P6364" s="47"/>
      <c r="Q6364" s="47"/>
      <c r="R6364" s="14"/>
      <c r="S6364" s="8"/>
      <c r="T6364" s="8"/>
    </row>
    <row r="6365" spans="1:20" ht="15.75" customHeight="1">
      <c r="A6365" s="8">
        <v>2018</v>
      </c>
      <c r="B6365" s="9">
        <v>260</v>
      </c>
      <c r="C6365" s="46" t="s">
        <v>25659</v>
      </c>
      <c r="D6365" s="12" t="s">
        <v>11459</v>
      </c>
      <c r="E6365" s="11" t="s">
        <v>25799</v>
      </c>
      <c r="F6365" s="21">
        <v>1915</v>
      </c>
      <c r="G6365" s="12" t="s">
        <v>25800</v>
      </c>
      <c r="H6365" s="21" t="s">
        <v>25797</v>
      </c>
      <c r="I6365" s="16" t="s">
        <v>24</v>
      </c>
      <c r="J6365" s="16" t="s">
        <v>23</v>
      </c>
      <c r="K6365" s="12"/>
      <c r="L6365" s="16" t="s">
        <v>25798</v>
      </c>
      <c r="M6365" s="110" t="s">
        <v>24</v>
      </c>
      <c r="N6365" s="16"/>
      <c r="O6365" s="47"/>
      <c r="P6365" s="47"/>
      <c r="Q6365" s="47"/>
      <c r="R6365" s="14"/>
      <c r="S6365" s="8"/>
      <c r="T6365" s="8"/>
    </row>
    <row r="6366" spans="1:20" ht="15.75" customHeight="1">
      <c r="A6366" s="8">
        <v>2018</v>
      </c>
      <c r="B6366" s="9">
        <v>260</v>
      </c>
      <c r="C6366" s="46" t="s">
        <v>25659</v>
      </c>
      <c r="D6366" s="12" t="s">
        <v>25689</v>
      </c>
      <c r="E6366" s="11" t="s">
        <v>25801</v>
      </c>
      <c r="F6366" s="21" t="s">
        <v>25802</v>
      </c>
      <c r="G6366" s="12" t="s">
        <v>25803</v>
      </c>
      <c r="H6366" s="21" t="s">
        <v>213</v>
      </c>
      <c r="I6366" s="16" t="s">
        <v>25804</v>
      </c>
      <c r="J6366" s="16" t="s">
        <v>24</v>
      </c>
      <c r="K6366" s="29"/>
      <c r="L6366" s="16" t="s">
        <v>25805</v>
      </c>
      <c r="M6366" s="110" t="s">
        <v>24</v>
      </c>
      <c r="N6366" s="29"/>
      <c r="O6366" s="47"/>
      <c r="P6366" s="47"/>
      <c r="Q6366" s="47"/>
      <c r="R6366" s="14"/>
      <c r="S6366" s="8"/>
      <c r="T6366" s="8"/>
    </row>
    <row r="6367" spans="1:20" ht="15.75" customHeight="1">
      <c r="A6367" s="8">
        <v>2018</v>
      </c>
      <c r="B6367" s="9">
        <v>260</v>
      </c>
      <c r="C6367" s="46" t="s">
        <v>25659</v>
      </c>
      <c r="D6367" s="12" t="s">
        <v>25673</v>
      </c>
      <c r="E6367" s="11" t="s">
        <v>25806</v>
      </c>
      <c r="F6367" s="21" t="s">
        <v>25807</v>
      </c>
      <c r="G6367" s="12" t="s">
        <v>25808</v>
      </c>
      <c r="H6367" s="21" t="s">
        <v>25809</v>
      </c>
      <c r="I6367" s="16" t="s">
        <v>24</v>
      </c>
      <c r="J6367" s="16" t="s">
        <v>24</v>
      </c>
      <c r="K6367" s="29" t="s">
        <v>693</v>
      </c>
      <c r="L6367" s="16" t="s">
        <v>25810</v>
      </c>
      <c r="M6367" s="110" t="s">
        <v>24</v>
      </c>
      <c r="N6367" s="29"/>
      <c r="O6367" s="47"/>
      <c r="P6367" s="47"/>
      <c r="Q6367" s="47"/>
      <c r="R6367" s="14"/>
      <c r="S6367" s="8"/>
      <c r="T6367" s="8"/>
    </row>
    <row r="6368" spans="1:20" ht="15.75" customHeight="1">
      <c r="A6368" s="8">
        <v>2018</v>
      </c>
      <c r="B6368" s="9">
        <v>260</v>
      </c>
      <c r="C6368" s="46" t="s">
        <v>25659</v>
      </c>
      <c r="D6368" s="12" t="s">
        <v>25811</v>
      </c>
      <c r="E6368" s="11" t="s">
        <v>25812</v>
      </c>
      <c r="F6368" s="162" t="s">
        <v>19012</v>
      </c>
      <c r="G6368" s="12" t="s">
        <v>25813</v>
      </c>
      <c r="H6368" s="21" t="s">
        <v>25814</v>
      </c>
      <c r="I6368" s="16" t="s">
        <v>24</v>
      </c>
      <c r="J6368" s="16" t="s">
        <v>24</v>
      </c>
      <c r="K6368" s="29" t="s">
        <v>693</v>
      </c>
      <c r="L6368" s="16" t="s">
        <v>25815</v>
      </c>
      <c r="M6368" s="110" t="s">
        <v>24</v>
      </c>
      <c r="N6368" s="16"/>
      <c r="O6368" s="47"/>
      <c r="P6368" s="47"/>
      <c r="Q6368" s="47"/>
      <c r="R6368" s="14"/>
      <c r="S6368" s="8"/>
      <c r="T6368" s="8"/>
    </row>
    <row r="6369" spans="1:20" ht="15.75" customHeight="1">
      <c r="A6369" s="8">
        <v>2018</v>
      </c>
      <c r="B6369" s="9">
        <v>260</v>
      </c>
      <c r="C6369" s="46" t="s">
        <v>25659</v>
      </c>
      <c r="D6369" s="12" t="s">
        <v>25816</v>
      </c>
      <c r="E6369" s="11" t="s">
        <v>25817</v>
      </c>
      <c r="F6369" s="12">
        <v>2018</v>
      </c>
      <c r="G6369" s="12" t="s">
        <v>25818</v>
      </c>
      <c r="H6369" s="21" t="s">
        <v>25819</v>
      </c>
      <c r="I6369" s="16" t="s">
        <v>24</v>
      </c>
      <c r="J6369" s="16" t="s">
        <v>24</v>
      </c>
      <c r="K6369" s="29" t="s">
        <v>693</v>
      </c>
      <c r="L6369" s="29" t="s">
        <v>25663</v>
      </c>
      <c r="M6369" s="10" t="s">
        <v>24</v>
      </c>
      <c r="N6369" s="12"/>
      <c r="O6369" s="13"/>
      <c r="P6369" s="13"/>
      <c r="Q6369" s="13"/>
      <c r="R6369" s="14"/>
      <c r="S6369" s="8"/>
      <c r="T6369" s="8"/>
    </row>
    <row r="6370" spans="1:20" ht="15.75" customHeight="1">
      <c r="A6370" s="8">
        <v>2018</v>
      </c>
      <c r="B6370" s="9">
        <v>260</v>
      </c>
      <c r="C6370" s="46" t="s">
        <v>25659</v>
      </c>
      <c r="D6370" s="12" t="s">
        <v>25820</v>
      </c>
      <c r="E6370" s="11" t="s">
        <v>25821</v>
      </c>
      <c r="F6370" s="12">
        <v>2018</v>
      </c>
      <c r="G6370" s="12" t="s">
        <v>25822</v>
      </c>
      <c r="H6370" s="21" t="s">
        <v>25823</v>
      </c>
      <c r="I6370" s="16" t="s">
        <v>24</v>
      </c>
      <c r="J6370" s="16" t="s">
        <v>24</v>
      </c>
      <c r="K6370" s="29" t="s">
        <v>693</v>
      </c>
      <c r="L6370" s="16" t="s">
        <v>25824</v>
      </c>
      <c r="M6370" s="10" t="s">
        <v>24</v>
      </c>
      <c r="N6370" s="16"/>
      <c r="O6370" s="47"/>
      <c r="P6370" s="47"/>
      <c r="Q6370" s="47"/>
      <c r="R6370" s="14"/>
      <c r="S6370" s="8"/>
      <c r="T6370" s="8"/>
    </row>
    <row r="6371" spans="1:20" ht="15.75" customHeight="1">
      <c r="A6371" s="8">
        <v>2018</v>
      </c>
      <c r="B6371" s="9">
        <v>260</v>
      </c>
      <c r="C6371" s="46" t="s">
        <v>25659</v>
      </c>
      <c r="D6371" s="12" t="s">
        <v>25673</v>
      </c>
      <c r="E6371" s="11" t="s">
        <v>25825</v>
      </c>
      <c r="F6371" s="12">
        <v>2018</v>
      </c>
      <c r="G6371" s="12" t="s">
        <v>25826</v>
      </c>
      <c r="H6371" s="21" t="s">
        <v>25827</v>
      </c>
      <c r="I6371" s="16" t="s">
        <v>23</v>
      </c>
      <c r="J6371" s="16" t="s">
        <v>24</v>
      </c>
      <c r="K6371" s="29" t="s">
        <v>693</v>
      </c>
      <c r="L6371" s="16" t="s">
        <v>25810</v>
      </c>
      <c r="M6371" s="110" t="s">
        <v>24</v>
      </c>
      <c r="N6371" s="16"/>
      <c r="O6371" s="47"/>
      <c r="P6371" s="47"/>
      <c r="Q6371" s="47"/>
      <c r="R6371" s="14"/>
      <c r="S6371" s="8"/>
      <c r="T6371" s="8"/>
    </row>
    <row r="6372" spans="1:20" ht="15.75" customHeight="1">
      <c r="A6372" s="8">
        <v>2018</v>
      </c>
      <c r="B6372" s="9">
        <v>260</v>
      </c>
      <c r="C6372" s="46" t="s">
        <v>25659</v>
      </c>
      <c r="D6372" s="11" t="s">
        <v>25681</v>
      </c>
      <c r="E6372" s="11" t="s">
        <v>25828</v>
      </c>
      <c r="F6372" s="12" t="s">
        <v>7116</v>
      </c>
      <c r="G6372" s="12" t="s">
        <v>25829</v>
      </c>
      <c r="H6372" s="21" t="s">
        <v>25830</v>
      </c>
      <c r="I6372" s="16" t="s">
        <v>24</v>
      </c>
      <c r="J6372" s="16" t="s">
        <v>24</v>
      </c>
      <c r="K6372" s="29" t="s">
        <v>693</v>
      </c>
      <c r="L6372" s="16" t="s">
        <v>25831</v>
      </c>
      <c r="M6372" s="110" t="s">
        <v>24</v>
      </c>
      <c r="N6372" s="12"/>
      <c r="O6372" s="13"/>
      <c r="P6372" s="13"/>
      <c r="Q6372" s="13"/>
      <c r="R6372" s="14"/>
      <c r="S6372" s="8"/>
      <c r="T6372" s="8"/>
    </row>
    <row r="6373" spans="1:20" ht="15.75" customHeight="1">
      <c r="A6373" s="8">
        <v>2018</v>
      </c>
      <c r="B6373" s="9">
        <v>260</v>
      </c>
      <c r="C6373" s="46" t="s">
        <v>25659</v>
      </c>
      <c r="D6373" s="11" t="s">
        <v>25832</v>
      </c>
      <c r="E6373" s="11" t="s">
        <v>25833</v>
      </c>
      <c r="F6373" s="12" t="s">
        <v>25834</v>
      </c>
      <c r="G6373" s="12" t="s">
        <v>25835</v>
      </c>
      <c r="H6373" s="21" t="s">
        <v>23161</v>
      </c>
      <c r="I6373" s="16" t="s">
        <v>25836</v>
      </c>
      <c r="J6373" s="16" t="s">
        <v>24</v>
      </c>
      <c r="K6373" s="29" t="s">
        <v>693</v>
      </c>
      <c r="L6373" s="16" t="s">
        <v>25837</v>
      </c>
      <c r="M6373" s="110" t="s">
        <v>24</v>
      </c>
      <c r="N6373" s="16"/>
      <c r="O6373" s="47"/>
      <c r="P6373" s="47"/>
      <c r="Q6373" s="47"/>
      <c r="R6373" s="14"/>
      <c r="S6373" s="8"/>
      <c r="T6373" s="8"/>
    </row>
    <row r="6374" spans="1:20" ht="15.75" customHeight="1">
      <c r="A6374" s="8">
        <v>2018</v>
      </c>
      <c r="B6374" s="9">
        <v>260</v>
      </c>
      <c r="C6374" s="46" t="s">
        <v>25659</v>
      </c>
      <c r="D6374" s="11" t="s">
        <v>25811</v>
      </c>
      <c r="E6374" s="11" t="s">
        <v>25838</v>
      </c>
      <c r="F6374" s="12" t="s">
        <v>25839</v>
      </c>
      <c r="G6374" s="12" t="s">
        <v>25840</v>
      </c>
      <c r="H6374" s="21" t="s">
        <v>25841</v>
      </c>
      <c r="I6374" s="16" t="s">
        <v>25842</v>
      </c>
      <c r="J6374" s="16" t="s">
        <v>24</v>
      </c>
      <c r="K6374" s="29" t="s">
        <v>693</v>
      </c>
      <c r="L6374" s="16" t="s">
        <v>25843</v>
      </c>
      <c r="M6374" s="110" t="s">
        <v>24</v>
      </c>
      <c r="N6374" s="16"/>
      <c r="O6374" s="47"/>
      <c r="P6374" s="47"/>
      <c r="Q6374" s="47"/>
      <c r="R6374" s="14"/>
      <c r="S6374" s="8"/>
      <c r="T6374" s="8"/>
    </row>
    <row r="6375" spans="1:20" ht="15.75" customHeight="1">
      <c r="A6375" s="8">
        <v>2018</v>
      </c>
      <c r="B6375" s="9">
        <v>260</v>
      </c>
      <c r="C6375" s="46" t="s">
        <v>25659</v>
      </c>
      <c r="D6375" s="11" t="s">
        <v>25811</v>
      </c>
      <c r="E6375" s="11" t="s">
        <v>25844</v>
      </c>
      <c r="F6375" s="12" t="s">
        <v>10929</v>
      </c>
      <c r="G6375" s="12" t="s">
        <v>25845</v>
      </c>
      <c r="H6375" s="21" t="s">
        <v>25846</v>
      </c>
      <c r="I6375" s="16" t="s">
        <v>25842</v>
      </c>
      <c r="J6375" s="16" t="s">
        <v>24</v>
      </c>
      <c r="K6375" s="29" t="s">
        <v>693</v>
      </c>
      <c r="L6375" s="16" t="s">
        <v>25847</v>
      </c>
      <c r="M6375" s="110" t="s">
        <v>24</v>
      </c>
      <c r="N6375" s="16"/>
      <c r="O6375" s="47"/>
      <c r="P6375" s="47"/>
      <c r="Q6375" s="47"/>
      <c r="R6375" s="14"/>
      <c r="S6375" s="8"/>
      <c r="T6375" s="8"/>
    </row>
    <row r="6376" spans="1:20" ht="15.75" customHeight="1">
      <c r="A6376" s="8">
        <v>2018</v>
      </c>
      <c r="B6376" s="9">
        <v>260</v>
      </c>
      <c r="C6376" s="46" t="s">
        <v>25659</v>
      </c>
      <c r="D6376" s="11" t="s">
        <v>25811</v>
      </c>
      <c r="E6376" s="11" t="s">
        <v>25848</v>
      </c>
      <c r="F6376" s="12" t="s">
        <v>25849</v>
      </c>
      <c r="G6376" s="12" t="s">
        <v>25845</v>
      </c>
      <c r="H6376" s="21" t="s">
        <v>3377</v>
      </c>
      <c r="I6376" s="16" t="s">
        <v>25842</v>
      </c>
      <c r="J6376" s="16" t="s">
        <v>24</v>
      </c>
      <c r="K6376" s="29" t="s">
        <v>693</v>
      </c>
      <c r="L6376" s="16" t="s">
        <v>25850</v>
      </c>
      <c r="M6376" s="110" t="s">
        <v>24</v>
      </c>
      <c r="N6376" s="16"/>
      <c r="O6376" s="47"/>
      <c r="P6376" s="47"/>
      <c r="Q6376" s="47"/>
      <c r="R6376" s="14"/>
      <c r="S6376" s="8"/>
      <c r="T6376" s="8"/>
    </row>
    <row r="6377" spans="1:20" ht="15.75" customHeight="1">
      <c r="A6377" s="8">
        <v>2018</v>
      </c>
      <c r="B6377" s="9">
        <v>260</v>
      </c>
      <c r="C6377" s="46" t="s">
        <v>25659</v>
      </c>
      <c r="D6377" s="11" t="s">
        <v>25851</v>
      </c>
      <c r="E6377" s="11" t="s">
        <v>25852</v>
      </c>
      <c r="F6377" s="12" t="s">
        <v>25853</v>
      </c>
      <c r="G6377" s="12" t="s">
        <v>25854</v>
      </c>
      <c r="H6377" s="21" t="s">
        <v>168</v>
      </c>
      <c r="I6377" s="16" t="s">
        <v>24</v>
      </c>
      <c r="J6377" s="16" t="s">
        <v>24</v>
      </c>
      <c r="K6377" s="29" t="s">
        <v>693</v>
      </c>
      <c r="L6377" s="16" t="s">
        <v>25855</v>
      </c>
      <c r="M6377" s="110" t="s">
        <v>24</v>
      </c>
      <c r="N6377" s="16"/>
      <c r="O6377" s="47"/>
      <c r="P6377" s="47"/>
      <c r="Q6377" s="47"/>
      <c r="R6377" s="14"/>
      <c r="S6377" s="8"/>
      <c r="T6377" s="8"/>
    </row>
    <row r="6378" spans="1:20" ht="15.75" customHeight="1">
      <c r="A6378" s="8">
        <v>2018</v>
      </c>
      <c r="B6378" s="9">
        <v>260</v>
      </c>
      <c r="C6378" s="46" t="s">
        <v>25659</v>
      </c>
      <c r="D6378" s="11" t="s">
        <v>25856</v>
      </c>
      <c r="E6378" s="11" t="s">
        <v>25857</v>
      </c>
      <c r="F6378" s="12" t="s">
        <v>25858</v>
      </c>
      <c r="G6378" s="12" t="s">
        <v>25859</v>
      </c>
      <c r="H6378" s="21" t="s">
        <v>168</v>
      </c>
      <c r="I6378" s="16" t="s">
        <v>24</v>
      </c>
      <c r="J6378" s="16" t="s">
        <v>24</v>
      </c>
      <c r="K6378" s="29" t="s">
        <v>693</v>
      </c>
      <c r="L6378" s="16" t="s">
        <v>25855</v>
      </c>
      <c r="M6378" s="110" t="s">
        <v>24</v>
      </c>
      <c r="N6378" s="16"/>
      <c r="O6378" s="47"/>
      <c r="P6378" s="47"/>
      <c r="Q6378" s="47"/>
      <c r="R6378" s="14"/>
      <c r="S6378" s="8"/>
      <c r="T6378" s="8"/>
    </row>
    <row r="6379" spans="1:20" ht="15.75" customHeight="1">
      <c r="A6379" s="8">
        <v>2018</v>
      </c>
      <c r="B6379" s="69">
        <v>231</v>
      </c>
      <c r="C6379" s="48" t="s">
        <v>25860</v>
      </c>
      <c r="D6379" s="48" t="s">
        <v>25861</v>
      </c>
      <c r="E6379" s="11" t="s">
        <v>25862</v>
      </c>
      <c r="F6379" s="52" t="s">
        <v>25863</v>
      </c>
      <c r="G6379" s="48">
        <v>860</v>
      </c>
      <c r="H6379" s="52" t="s">
        <v>25864</v>
      </c>
      <c r="I6379" s="48" t="s">
        <v>23</v>
      </c>
      <c r="J6379" s="48"/>
      <c r="K6379" s="53" t="s">
        <v>25865</v>
      </c>
      <c r="L6379" s="48" t="s">
        <v>25866</v>
      </c>
      <c r="M6379" s="12"/>
      <c r="N6379" s="12"/>
      <c r="O6379" s="12"/>
      <c r="P6379" s="12"/>
      <c r="Q6379" s="12"/>
      <c r="R6379" s="12"/>
      <c r="S6379" s="19"/>
      <c r="T6379" s="19"/>
    </row>
    <row r="6380" spans="1:20" ht="15.75" customHeight="1">
      <c r="A6380" s="8">
        <v>2018</v>
      </c>
      <c r="B6380" s="69">
        <v>231</v>
      </c>
      <c r="C6380" s="48" t="s">
        <v>25860</v>
      </c>
      <c r="D6380" s="48" t="s">
        <v>25867</v>
      </c>
      <c r="E6380" s="11" t="s">
        <v>25868</v>
      </c>
      <c r="F6380" s="52" t="s">
        <v>25869</v>
      </c>
      <c r="G6380" s="48">
        <v>861</v>
      </c>
      <c r="H6380" s="52" t="s">
        <v>25870</v>
      </c>
      <c r="I6380" s="48" t="s">
        <v>23</v>
      </c>
      <c r="J6380" s="48" t="s">
        <v>23</v>
      </c>
      <c r="K6380" s="53"/>
      <c r="L6380" s="48" t="s">
        <v>25871</v>
      </c>
      <c r="M6380" s="12"/>
      <c r="N6380" s="12"/>
      <c r="O6380" s="12"/>
      <c r="P6380" s="12"/>
      <c r="Q6380" s="12"/>
      <c r="R6380" s="12" t="s">
        <v>72</v>
      </c>
      <c r="S6380" s="19"/>
      <c r="T6380" s="19"/>
    </row>
    <row r="6381" spans="1:20" ht="15.75" customHeight="1">
      <c r="A6381" s="8">
        <v>2018</v>
      </c>
      <c r="B6381" s="69">
        <v>231</v>
      </c>
      <c r="C6381" s="48" t="s">
        <v>25860</v>
      </c>
      <c r="D6381" s="48" t="s">
        <v>894</v>
      </c>
      <c r="E6381" s="11" t="s">
        <v>25872</v>
      </c>
      <c r="F6381" s="52" t="s">
        <v>25873</v>
      </c>
      <c r="G6381" s="48">
        <v>862</v>
      </c>
      <c r="H6381" s="52" t="s">
        <v>25874</v>
      </c>
      <c r="I6381" s="48" t="s">
        <v>24</v>
      </c>
      <c r="J6381" s="48"/>
      <c r="K6381" s="53"/>
      <c r="L6381" s="48" t="s">
        <v>9324</v>
      </c>
      <c r="M6381" s="12"/>
      <c r="N6381" s="12"/>
      <c r="O6381" s="12"/>
      <c r="P6381" s="12"/>
      <c r="Q6381" s="12"/>
      <c r="R6381" s="12"/>
      <c r="S6381" s="19"/>
      <c r="T6381" s="19"/>
    </row>
    <row r="6382" spans="1:20" ht="15.75" customHeight="1">
      <c r="A6382" s="8">
        <v>2018</v>
      </c>
      <c r="B6382" s="69">
        <v>231</v>
      </c>
      <c r="C6382" s="48" t="s">
        <v>25860</v>
      </c>
      <c r="D6382" s="48" t="s">
        <v>25875</v>
      </c>
      <c r="E6382" s="11" t="s">
        <v>25876</v>
      </c>
      <c r="F6382" s="52" t="s">
        <v>25877</v>
      </c>
      <c r="G6382" s="48">
        <v>863</v>
      </c>
      <c r="H6382" s="52" t="s">
        <v>25878</v>
      </c>
      <c r="I6382" s="48" t="s">
        <v>24</v>
      </c>
      <c r="J6382" s="48" t="s">
        <v>23</v>
      </c>
      <c r="K6382" s="53"/>
      <c r="L6382" s="48" t="s">
        <v>25879</v>
      </c>
      <c r="M6382" s="12"/>
      <c r="N6382" s="12"/>
      <c r="O6382" s="12"/>
      <c r="P6382" s="12"/>
      <c r="Q6382" s="12"/>
      <c r="R6382" s="12" t="s">
        <v>72</v>
      </c>
      <c r="S6382" s="19"/>
      <c r="T6382" s="19"/>
    </row>
    <row r="6383" spans="1:20" ht="15.75" customHeight="1">
      <c r="A6383" s="8">
        <v>2018</v>
      </c>
      <c r="B6383" s="69">
        <v>231</v>
      </c>
      <c r="C6383" s="48" t="s">
        <v>25860</v>
      </c>
      <c r="D6383" s="48" t="s">
        <v>894</v>
      </c>
      <c r="E6383" s="11" t="s">
        <v>25880</v>
      </c>
      <c r="F6383" s="52" t="s">
        <v>25881</v>
      </c>
      <c r="G6383" s="48">
        <v>864</v>
      </c>
      <c r="H6383" s="52" t="s">
        <v>25882</v>
      </c>
      <c r="I6383" s="48" t="s">
        <v>24</v>
      </c>
      <c r="J6383" s="48"/>
      <c r="K6383" s="53"/>
      <c r="L6383" s="48" t="s">
        <v>25879</v>
      </c>
      <c r="M6383" s="12"/>
      <c r="N6383" s="12"/>
      <c r="O6383" s="12"/>
      <c r="P6383" s="12"/>
      <c r="Q6383" s="12"/>
      <c r="R6383" s="12"/>
      <c r="S6383" s="19"/>
      <c r="T6383" s="19"/>
    </row>
    <row r="6384" spans="1:20" ht="15.75" customHeight="1">
      <c r="A6384" s="8">
        <v>2018</v>
      </c>
      <c r="B6384" s="69">
        <v>231</v>
      </c>
      <c r="C6384" s="48" t="s">
        <v>25860</v>
      </c>
      <c r="D6384" s="48" t="s">
        <v>25860</v>
      </c>
      <c r="E6384" s="11" t="s">
        <v>25883</v>
      </c>
      <c r="F6384" s="52" t="s">
        <v>25869</v>
      </c>
      <c r="G6384" s="48">
        <v>865</v>
      </c>
      <c r="H6384" s="52" t="s">
        <v>25884</v>
      </c>
      <c r="I6384" s="48" t="s">
        <v>23</v>
      </c>
      <c r="J6384" s="48"/>
      <c r="K6384" s="53"/>
      <c r="L6384" s="48" t="s">
        <v>48</v>
      </c>
      <c r="M6384" s="12"/>
      <c r="N6384" s="12"/>
      <c r="O6384" s="12"/>
      <c r="P6384" s="12"/>
      <c r="Q6384" s="12"/>
      <c r="R6384" s="12"/>
      <c r="S6384" s="19"/>
      <c r="T6384" s="19"/>
    </row>
    <row r="6385" spans="1:20" ht="15.75" customHeight="1">
      <c r="A6385" s="8">
        <v>2018</v>
      </c>
      <c r="B6385" s="69">
        <v>231</v>
      </c>
      <c r="C6385" s="48" t="s">
        <v>25860</v>
      </c>
      <c r="D6385" s="48" t="s">
        <v>25860</v>
      </c>
      <c r="E6385" s="11" t="s">
        <v>25885</v>
      </c>
      <c r="F6385" s="52" t="s">
        <v>25886</v>
      </c>
      <c r="G6385" s="48">
        <v>866</v>
      </c>
      <c r="H6385" s="52" t="s">
        <v>25887</v>
      </c>
      <c r="I6385" s="48" t="s">
        <v>23</v>
      </c>
      <c r="J6385" s="48"/>
      <c r="K6385" s="53"/>
      <c r="L6385" s="48" t="s">
        <v>48</v>
      </c>
      <c r="M6385" s="12"/>
      <c r="N6385" s="12"/>
      <c r="O6385" s="12"/>
      <c r="P6385" s="12"/>
      <c r="Q6385" s="12"/>
      <c r="R6385" s="12"/>
      <c r="S6385" s="19"/>
      <c r="T6385" s="19"/>
    </row>
    <row r="6386" spans="1:20" ht="15.75" customHeight="1">
      <c r="A6386" s="8">
        <v>2018</v>
      </c>
      <c r="B6386" s="69">
        <v>231</v>
      </c>
      <c r="C6386" s="48" t="s">
        <v>25860</v>
      </c>
      <c r="D6386" s="48" t="s">
        <v>25888</v>
      </c>
      <c r="E6386" s="11" t="s">
        <v>25889</v>
      </c>
      <c r="F6386" s="52" t="s">
        <v>25890</v>
      </c>
      <c r="G6386" s="48">
        <v>867</v>
      </c>
      <c r="H6386" s="52" t="s">
        <v>25891</v>
      </c>
      <c r="I6386" s="48" t="s">
        <v>23</v>
      </c>
      <c r="J6386" s="48"/>
      <c r="K6386" s="107" t="s">
        <v>25892</v>
      </c>
      <c r="L6386" s="48" t="s">
        <v>25893</v>
      </c>
      <c r="M6386" s="12"/>
      <c r="N6386" s="12"/>
      <c r="O6386" s="12"/>
      <c r="P6386" s="12"/>
      <c r="Q6386" s="12"/>
      <c r="R6386" s="12"/>
      <c r="S6386" s="19"/>
      <c r="T6386" s="19"/>
    </row>
    <row r="6387" spans="1:20" ht="15.75" customHeight="1">
      <c r="A6387" s="8">
        <v>2018</v>
      </c>
      <c r="B6387" s="69">
        <v>231</v>
      </c>
      <c r="C6387" s="48" t="s">
        <v>25860</v>
      </c>
      <c r="D6387" s="48" t="s">
        <v>25894</v>
      </c>
      <c r="E6387" s="11" t="s">
        <v>25895</v>
      </c>
      <c r="F6387" s="52" t="s">
        <v>12816</v>
      </c>
      <c r="G6387" s="48">
        <v>868</v>
      </c>
      <c r="H6387" s="52" t="s">
        <v>25896</v>
      </c>
      <c r="I6387" s="48" t="s">
        <v>24</v>
      </c>
      <c r="J6387" s="48"/>
      <c r="K6387" s="53"/>
      <c r="L6387" s="48" t="s">
        <v>48</v>
      </c>
      <c r="M6387" s="12"/>
      <c r="N6387" s="12"/>
      <c r="O6387" s="12"/>
      <c r="P6387" s="12"/>
      <c r="Q6387" s="12"/>
      <c r="R6387" s="12"/>
      <c r="S6387" s="19"/>
      <c r="T6387" s="19"/>
    </row>
    <row r="6388" spans="1:20" ht="15.75" customHeight="1">
      <c r="A6388" s="8">
        <v>2018</v>
      </c>
      <c r="B6388" s="69">
        <v>231</v>
      </c>
      <c r="C6388" s="48" t="s">
        <v>25860</v>
      </c>
      <c r="D6388" s="48" t="s">
        <v>25897</v>
      </c>
      <c r="E6388" s="11" t="s">
        <v>25898</v>
      </c>
      <c r="F6388" s="52" t="s">
        <v>25899</v>
      </c>
      <c r="G6388" s="48">
        <v>869</v>
      </c>
      <c r="H6388" s="52" t="s">
        <v>25900</v>
      </c>
      <c r="I6388" s="48" t="s">
        <v>24</v>
      </c>
      <c r="J6388" s="48"/>
      <c r="K6388" s="53"/>
      <c r="L6388" s="48" t="s">
        <v>48</v>
      </c>
      <c r="M6388" s="12"/>
      <c r="N6388" s="12"/>
      <c r="O6388" s="12"/>
      <c r="P6388" s="12"/>
      <c r="Q6388" s="12"/>
      <c r="R6388" s="12"/>
      <c r="S6388" s="19"/>
      <c r="T6388" s="19"/>
    </row>
    <row r="6389" spans="1:20" ht="15.75" customHeight="1">
      <c r="A6389" s="8">
        <v>2018</v>
      </c>
      <c r="B6389" s="69">
        <v>231</v>
      </c>
      <c r="C6389" s="48" t="s">
        <v>25860</v>
      </c>
      <c r="D6389" s="48" t="s">
        <v>25901</v>
      </c>
      <c r="E6389" s="11" t="s">
        <v>25902</v>
      </c>
      <c r="F6389" s="52" t="s">
        <v>25903</v>
      </c>
      <c r="G6389" s="48">
        <v>870</v>
      </c>
      <c r="H6389" s="52" t="s">
        <v>25904</v>
      </c>
      <c r="I6389" s="48" t="s">
        <v>24</v>
      </c>
      <c r="J6389" s="48"/>
      <c r="K6389" s="53"/>
      <c r="L6389" s="48" t="s">
        <v>48</v>
      </c>
      <c r="M6389" s="12"/>
      <c r="N6389" s="12"/>
      <c r="O6389" s="12"/>
      <c r="P6389" s="12"/>
      <c r="Q6389" s="12"/>
      <c r="R6389" s="12"/>
      <c r="S6389" s="19"/>
      <c r="T6389" s="19"/>
    </row>
    <row r="6390" spans="1:20" ht="15.75" customHeight="1">
      <c r="A6390" s="8">
        <v>2018</v>
      </c>
      <c r="B6390" s="69">
        <v>231</v>
      </c>
      <c r="C6390" s="48" t="s">
        <v>25860</v>
      </c>
      <c r="D6390" s="48" t="s">
        <v>25905</v>
      </c>
      <c r="E6390" s="11" t="s">
        <v>25906</v>
      </c>
      <c r="F6390" s="52" t="s">
        <v>10805</v>
      </c>
      <c r="G6390" s="48">
        <v>871</v>
      </c>
      <c r="H6390" s="52" t="s">
        <v>25907</v>
      </c>
      <c r="I6390" s="48" t="s">
        <v>24</v>
      </c>
      <c r="J6390" s="48"/>
      <c r="K6390" s="53"/>
      <c r="L6390" s="48" t="s">
        <v>197</v>
      </c>
      <c r="M6390" s="12"/>
      <c r="N6390" s="12"/>
      <c r="O6390" s="12"/>
      <c r="P6390" s="12"/>
      <c r="Q6390" s="12"/>
      <c r="R6390" s="12" t="s">
        <v>72</v>
      </c>
      <c r="S6390" s="19"/>
      <c r="T6390" s="19"/>
    </row>
    <row r="6391" spans="1:20" ht="15.75" customHeight="1">
      <c r="A6391" s="8">
        <v>2018</v>
      </c>
      <c r="B6391" s="69">
        <v>231</v>
      </c>
      <c r="C6391" s="48" t="s">
        <v>25860</v>
      </c>
      <c r="D6391" s="48" t="s">
        <v>25908</v>
      </c>
      <c r="E6391" s="11" t="s">
        <v>25909</v>
      </c>
      <c r="F6391" s="52" t="s">
        <v>25910</v>
      </c>
      <c r="G6391" s="48">
        <v>872</v>
      </c>
      <c r="H6391" s="52" t="s">
        <v>25864</v>
      </c>
      <c r="I6391" s="48" t="s">
        <v>23</v>
      </c>
      <c r="J6391" s="48"/>
      <c r="K6391" s="53" t="s">
        <v>25911</v>
      </c>
      <c r="L6391" s="48" t="s">
        <v>25912</v>
      </c>
      <c r="M6391" s="12"/>
      <c r="N6391" s="12"/>
      <c r="O6391" s="12"/>
      <c r="P6391" s="12"/>
      <c r="Q6391" s="12"/>
      <c r="R6391" s="12"/>
      <c r="S6391" s="19"/>
      <c r="T6391" s="19"/>
    </row>
    <row r="6392" spans="1:20" ht="15.75" customHeight="1">
      <c r="A6392" s="8">
        <v>2018</v>
      </c>
      <c r="B6392" s="69">
        <v>231</v>
      </c>
      <c r="C6392" s="48" t="s">
        <v>25860</v>
      </c>
      <c r="D6392" s="48" t="s">
        <v>25913</v>
      </c>
      <c r="E6392" s="11" t="s">
        <v>25914</v>
      </c>
      <c r="F6392" s="52" t="s">
        <v>25873</v>
      </c>
      <c r="G6392" s="48">
        <v>873</v>
      </c>
      <c r="H6392" s="52" t="s">
        <v>25915</v>
      </c>
      <c r="I6392" s="48" t="s">
        <v>24</v>
      </c>
      <c r="J6392" s="48" t="s">
        <v>23</v>
      </c>
      <c r="K6392" s="53"/>
      <c r="L6392" s="48" t="s">
        <v>25916</v>
      </c>
      <c r="M6392" s="12"/>
      <c r="N6392" s="12"/>
      <c r="O6392" s="12"/>
      <c r="P6392" s="12"/>
      <c r="Q6392" s="12"/>
      <c r="R6392" s="12" t="s">
        <v>72</v>
      </c>
      <c r="S6392" s="19"/>
      <c r="T6392" s="19"/>
    </row>
    <row r="6393" spans="1:20" ht="15.75" customHeight="1">
      <c r="A6393" s="8">
        <v>2018</v>
      </c>
      <c r="B6393" s="69">
        <v>231</v>
      </c>
      <c r="C6393" s="48" t="s">
        <v>25860</v>
      </c>
      <c r="D6393" s="48" t="s">
        <v>25917</v>
      </c>
      <c r="E6393" s="11" t="s">
        <v>25918</v>
      </c>
      <c r="F6393" s="52" t="s">
        <v>25919</v>
      </c>
      <c r="G6393" s="48">
        <v>874</v>
      </c>
      <c r="H6393" s="52" t="s">
        <v>25920</v>
      </c>
      <c r="I6393" s="48" t="s">
        <v>24</v>
      </c>
      <c r="J6393" s="48"/>
      <c r="K6393" s="53"/>
      <c r="L6393" s="48" t="s">
        <v>48</v>
      </c>
      <c r="M6393" s="12"/>
      <c r="N6393" s="12"/>
      <c r="O6393" s="12"/>
      <c r="P6393" s="12"/>
      <c r="Q6393" s="12"/>
      <c r="R6393" s="12" t="s">
        <v>64</v>
      </c>
      <c r="S6393" s="19"/>
      <c r="T6393" s="19"/>
    </row>
    <row r="6394" spans="1:20" ht="15.75" customHeight="1">
      <c r="A6394" s="8">
        <v>2018</v>
      </c>
      <c r="B6394" s="69">
        <v>231</v>
      </c>
      <c r="C6394" s="48" t="s">
        <v>25860</v>
      </c>
      <c r="D6394" s="48" t="s">
        <v>25921</v>
      </c>
      <c r="E6394" s="11" t="s">
        <v>25922</v>
      </c>
      <c r="F6394" s="52" t="s">
        <v>25923</v>
      </c>
      <c r="G6394" s="48">
        <v>875</v>
      </c>
      <c r="H6394" s="52" t="s">
        <v>25896</v>
      </c>
      <c r="I6394" s="48" t="s">
        <v>23</v>
      </c>
      <c r="J6394" s="48"/>
      <c r="K6394" s="53" t="s">
        <v>25911</v>
      </c>
      <c r="L6394" s="48" t="s">
        <v>25866</v>
      </c>
      <c r="M6394" s="12"/>
      <c r="N6394" s="12"/>
      <c r="O6394" s="12"/>
      <c r="P6394" s="12"/>
      <c r="Q6394" s="12"/>
      <c r="R6394" s="12"/>
      <c r="S6394" s="19"/>
      <c r="T6394" s="19"/>
    </row>
    <row r="6395" spans="1:20" ht="15.75" customHeight="1">
      <c r="A6395" s="8">
        <v>2018</v>
      </c>
      <c r="B6395" s="69">
        <v>231</v>
      </c>
      <c r="C6395" s="48" t="s">
        <v>25860</v>
      </c>
      <c r="D6395" s="48" t="s">
        <v>25888</v>
      </c>
      <c r="E6395" s="11" t="s">
        <v>25924</v>
      </c>
      <c r="F6395" s="52" t="s">
        <v>25925</v>
      </c>
      <c r="G6395" s="48">
        <v>876</v>
      </c>
      <c r="H6395" s="52" t="s">
        <v>25926</v>
      </c>
      <c r="I6395" s="48" t="s">
        <v>23</v>
      </c>
      <c r="J6395" s="48"/>
      <c r="K6395" s="53" t="s">
        <v>25892</v>
      </c>
      <c r="L6395" s="48" t="s">
        <v>25893</v>
      </c>
      <c r="M6395" s="12"/>
      <c r="N6395" s="12"/>
      <c r="O6395" s="12"/>
      <c r="P6395" s="12"/>
      <c r="Q6395" s="12"/>
      <c r="R6395" s="12"/>
      <c r="S6395" s="19"/>
      <c r="T6395" s="19"/>
    </row>
    <row r="6396" spans="1:20" ht="15.75" customHeight="1">
      <c r="A6396" s="8">
        <v>2018</v>
      </c>
      <c r="B6396" s="69">
        <v>231</v>
      </c>
      <c r="C6396" s="48" t="s">
        <v>25860</v>
      </c>
      <c r="D6396" s="48" t="s">
        <v>25927</v>
      </c>
      <c r="E6396" s="11" t="s">
        <v>25928</v>
      </c>
      <c r="F6396" s="52" t="s">
        <v>25929</v>
      </c>
      <c r="G6396" s="48">
        <v>877</v>
      </c>
      <c r="H6396" s="52" t="s">
        <v>25930</v>
      </c>
      <c r="I6396" s="48" t="s">
        <v>24</v>
      </c>
      <c r="J6396" s="48"/>
      <c r="K6396" s="53"/>
      <c r="L6396" s="48" t="s">
        <v>25931</v>
      </c>
      <c r="M6396" s="12"/>
      <c r="N6396" s="12"/>
      <c r="O6396" s="12"/>
      <c r="P6396" s="12"/>
      <c r="Q6396" s="12"/>
      <c r="R6396" s="12" t="s">
        <v>64</v>
      </c>
      <c r="S6396" s="19"/>
      <c r="T6396" s="19"/>
    </row>
    <row r="6397" spans="1:20" ht="15.75" customHeight="1">
      <c r="A6397" s="8">
        <v>2018</v>
      </c>
      <c r="B6397" s="69">
        <v>231</v>
      </c>
      <c r="C6397" s="48" t="s">
        <v>25860</v>
      </c>
      <c r="D6397" s="48" t="s">
        <v>25860</v>
      </c>
      <c r="E6397" s="11" t="s">
        <v>25932</v>
      </c>
      <c r="F6397" s="52" t="s">
        <v>25933</v>
      </c>
      <c r="G6397" s="48">
        <v>878</v>
      </c>
      <c r="H6397" s="52" t="s">
        <v>25864</v>
      </c>
      <c r="I6397" s="48" t="s">
        <v>23</v>
      </c>
      <c r="J6397" s="48"/>
      <c r="K6397" s="53"/>
      <c r="L6397" s="48" t="s">
        <v>48</v>
      </c>
      <c r="M6397" s="12"/>
      <c r="N6397" s="12"/>
      <c r="O6397" s="12"/>
      <c r="P6397" s="12"/>
      <c r="Q6397" s="12"/>
      <c r="R6397" s="12"/>
      <c r="S6397" s="19"/>
      <c r="T6397" s="19"/>
    </row>
    <row r="6398" spans="1:20" ht="15.75" customHeight="1">
      <c r="A6398" s="8">
        <v>2018</v>
      </c>
      <c r="B6398" s="69">
        <v>231</v>
      </c>
      <c r="C6398" s="48" t="s">
        <v>25860</v>
      </c>
      <c r="D6398" s="48" t="s">
        <v>25860</v>
      </c>
      <c r="E6398" s="11" t="s">
        <v>25934</v>
      </c>
      <c r="F6398" s="52" t="s">
        <v>1599</v>
      </c>
      <c r="G6398" s="48">
        <v>879</v>
      </c>
      <c r="H6398" s="52" t="s">
        <v>25935</v>
      </c>
      <c r="I6398" s="48" t="s">
        <v>23</v>
      </c>
      <c r="J6398" s="48"/>
      <c r="K6398" s="53"/>
      <c r="L6398" s="48" t="s">
        <v>48</v>
      </c>
      <c r="M6398" s="12"/>
      <c r="N6398" s="12"/>
      <c r="O6398" s="12"/>
      <c r="P6398" s="12"/>
      <c r="Q6398" s="12"/>
      <c r="R6398" s="12"/>
      <c r="S6398" s="19"/>
      <c r="T6398" s="19"/>
    </row>
    <row r="6399" spans="1:20" ht="15.75" customHeight="1">
      <c r="A6399" s="8">
        <v>2018</v>
      </c>
      <c r="B6399" s="69">
        <v>231</v>
      </c>
      <c r="C6399" s="48" t="s">
        <v>25860</v>
      </c>
      <c r="D6399" s="48" t="s">
        <v>25860</v>
      </c>
      <c r="E6399" s="11" t="s">
        <v>25936</v>
      </c>
      <c r="F6399" s="52" t="s">
        <v>25937</v>
      </c>
      <c r="G6399" s="48">
        <v>880</v>
      </c>
      <c r="H6399" s="52" t="s">
        <v>25864</v>
      </c>
      <c r="I6399" s="48" t="s">
        <v>23</v>
      </c>
      <c r="J6399" s="48"/>
      <c r="K6399" s="53"/>
      <c r="L6399" s="48" t="s">
        <v>48</v>
      </c>
      <c r="M6399" s="12"/>
      <c r="N6399" s="12"/>
      <c r="O6399" s="12"/>
      <c r="P6399" s="12"/>
      <c r="Q6399" s="12"/>
      <c r="R6399" s="12"/>
      <c r="S6399" s="19"/>
      <c r="T6399" s="19"/>
    </row>
    <row r="6400" spans="1:20" ht="15.75" customHeight="1">
      <c r="A6400" s="8">
        <v>2018</v>
      </c>
      <c r="B6400" s="69">
        <v>231</v>
      </c>
      <c r="C6400" s="48" t="s">
        <v>25860</v>
      </c>
      <c r="D6400" s="48" t="s">
        <v>25860</v>
      </c>
      <c r="E6400" s="11" t="s">
        <v>25938</v>
      </c>
      <c r="F6400" s="52" t="s">
        <v>25939</v>
      </c>
      <c r="G6400" s="48">
        <v>881</v>
      </c>
      <c r="H6400" s="52" t="s">
        <v>25940</v>
      </c>
      <c r="I6400" s="48" t="s">
        <v>23</v>
      </c>
      <c r="J6400" s="48"/>
      <c r="K6400" s="53"/>
      <c r="L6400" s="48" t="s">
        <v>48</v>
      </c>
      <c r="M6400" s="12"/>
      <c r="N6400" s="12"/>
      <c r="O6400" s="12"/>
      <c r="P6400" s="12"/>
      <c r="Q6400" s="12"/>
      <c r="R6400" s="12"/>
      <c r="S6400" s="19"/>
      <c r="T6400" s="19"/>
    </row>
    <row r="6401" spans="1:20" ht="15.75" customHeight="1">
      <c r="A6401" s="8">
        <v>2018</v>
      </c>
      <c r="B6401" s="69">
        <v>231</v>
      </c>
      <c r="C6401" s="48" t="s">
        <v>25860</v>
      </c>
      <c r="D6401" s="48" t="s">
        <v>25860</v>
      </c>
      <c r="E6401" s="11" t="s">
        <v>25941</v>
      </c>
      <c r="F6401" s="52" t="s">
        <v>25942</v>
      </c>
      <c r="G6401" s="48">
        <v>882</v>
      </c>
      <c r="H6401" s="52" t="s">
        <v>25884</v>
      </c>
      <c r="I6401" s="48" t="s">
        <v>23</v>
      </c>
      <c r="J6401" s="48"/>
      <c r="K6401" s="53"/>
      <c r="L6401" s="48" t="s">
        <v>48</v>
      </c>
      <c r="M6401" s="12"/>
      <c r="N6401" s="12"/>
      <c r="O6401" s="12"/>
      <c r="P6401" s="12"/>
      <c r="Q6401" s="12"/>
      <c r="R6401" s="12"/>
      <c r="S6401" s="19"/>
      <c r="T6401" s="19"/>
    </row>
    <row r="6402" spans="1:20" ht="15.75" customHeight="1">
      <c r="A6402" s="8">
        <v>2018</v>
      </c>
      <c r="B6402" s="69">
        <v>231</v>
      </c>
      <c r="C6402" s="48" t="s">
        <v>25860</v>
      </c>
      <c r="D6402" s="48" t="s">
        <v>25860</v>
      </c>
      <c r="E6402" s="11" t="s">
        <v>25943</v>
      </c>
      <c r="F6402" s="52" t="s">
        <v>25944</v>
      </c>
      <c r="G6402" s="48">
        <v>883</v>
      </c>
      <c r="H6402" s="52" t="s">
        <v>25864</v>
      </c>
      <c r="I6402" s="48" t="s">
        <v>23</v>
      </c>
      <c r="J6402" s="48"/>
      <c r="K6402" s="53"/>
      <c r="L6402" s="48" t="s">
        <v>48</v>
      </c>
      <c r="M6402" s="12"/>
      <c r="N6402" s="12"/>
      <c r="O6402" s="12"/>
      <c r="P6402" s="12"/>
      <c r="Q6402" s="12"/>
      <c r="R6402" s="12"/>
      <c r="S6402" s="19"/>
      <c r="T6402" s="19"/>
    </row>
    <row r="6403" spans="1:20" ht="15.75" customHeight="1">
      <c r="A6403" s="8">
        <v>2018</v>
      </c>
      <c r="B6403" s="69">
        <v>231</v>
      </c>
      <c r="C6403" s="48" t="s">
        <v>25860</v>
      </c>
      <c r="D6403" s="48" t="s">
        <v>25945</v>
      </c>
      <c r="E6403" s="11" t="s">
        <v>25946</v>
      </c>
      <c r="F6403" s="52" t="s">
        <v>25947</v>
      </c>
      <c r="G6403" s="48">
        <v>884</v>
      </c>
      <c r="H6403" s="52" t="s">
        <v>25948</v>
      </c>
      <c r="I6403" s="48" t="s">
        <v>24</v>
      </c>
      <c r="J6403" s="48" t="s">
        <v>23</v>
      </c>
      <c r="K6403" s="53"/>
      <c r="L6403" s="48" t="s">
        <v>25916</v>
      </c>
      <c r="M6403" s="12"/>
      <c r="N6403" s="12"/>
      <c r="O6403" s="12"/>
      <c r="P6403" s="12"/>
      <c r="Q6403" s="12"/>
      <c r="R6403" s="12" t="s">
        <v>72</v>
      </c>
      <c r="S6403" s="19"/>
      <c r="T6403" s="19"/>
    </row>
    <row r="6404" spans="1:20" ht="15.75" customHeight="1">
      <c r="A6404" s="8">
        <v>2018</v>
      </c>
      <c r="B6404" s="69">
        <v>231</v>
      </c>
      <c r="C6404" s="48" t="s">
        <v>25860</v>
      </c>
      <c r="D6404" s="48" t="s">
        <v>25949</v>
      </c>
      <c r="E6404" s="11" t="s">
        <v>25950</v>
      </c>
      <c r="F6404" s="52" t="s">
        <v>18818</v>
      </c>
      <c r="G6404" s="48">
        <v>885</v>
      </c>
      <c r="H6404" s="52" t="s">
        <v>25951</v>
      </c>
      <c r="I6404" s="48" t="s">
        <v>24</v>
      </c>
      <c r="J6404" s="48"/>
      <c r="K6404" s="53"/>
      <c r="L6404" s="48" t="s">
        <v>25952</v>
      </c>
      <c r="M6404" s="12"/>
      <c r="N6404" s="12"/>
      <c r="O6404" s="12"/>
      <c r="P6404" s="12"/>
      <c r="Q6404" s="12"/>
      <c r="R6404" s="12"/>
      <c r="S6404" s="19"/>
      <c r="T6404" s="19"/>
    </row>
    <row r="6405" spans="1:20" ht="15.75" customHeight="1">
      <c r="A6405" s="8">
        <v>2018</v>
      </c>
      <c r="B6405" s="69">
        <v>231</v>
      </c>
      <c r="C6405" s="48" t="s">
        <v>25860</v>
      </c>
      <c r="D6405" s="48" t="s">
        <v>25860</v>
      </c>
      <c r="E6405" s="11" t="s">
        <v>25953</v>
      </c>
      <c r="F6405" s="52" t="s">
        <v>25954</v>
      </c>
      <c r="G6405" s="48">
        <v>886</v>
      </c>
      <c r="H6405" s="52" t="s">
        <v>25900</v>
      </c>
      <c r="I6405" s="48" t="s">
        <v>23</v>
      </c>
      <c r="J6405" s="48"/>
      <c r="K6405" s="53"/>
      <c r="L6405" s="48" t="s">
        <v>48</v>
      </c>
      <c r="M6405" s="12"/>
      <c r="N6405" s="12"/>
      <c r="O6405" s="12"/>
      <c r="P6405" s="12"/>
      <c r="Q6405" s="12"/>
      <c r="R6405" s="12"/>
      <c r="S6405" s="19"/>
      <c r="T6405" s="19"/>
    </row>
    <row r="6406" spans="1:20" ht="15.75" customHeight="1">
      <c r="A6406" s="8">
        <v>2018</v>
      </c>
      <c r="B6406" s="69">
        <v>231</v>
      </c>
      <c r="C6406" s="48" t="s">
        <v>25860</v>
      </c>
      <c r="D6406" s="48" t="s">
        <v>894</v>
      </c>
      <c r="E6406" s="11" t="s">
        <v>25955</v>
      </c>
      <c r="F6406" s="52" t="s">
        <v>25956</v>
      </c>
      <c r="G6406" s="48">
        <v>887</v>
      </c>
      <c r="H6406" s="52" t="s">
        <v>25957</v>
      </c>
      <c r="I6406" s="48" t="s">
        <v>24</v>
      </c>
      <c r="J6406" s="48"/>
      <c r="K6406" s="53"/>
      <c r="L6406" s="48" t="s">
        <v>48</v>
      </c>
      <c r="M6406" s="12"/>
      <c r="N6406" s="12"/>
      <c r="O6406" s="12"/>
      <c r="P6406" s="12"/>
      <c r="Q6406" s="12"/>
      <c r="R6406" s="12"/>
      <c r="S6406" s="19"/>
      <c r="T6406" s="19"/>
    </row>
    <row r="6407" spans="1:20" ht="15.75" customHeight="1">
      <c r="A6407" s="8">
        <v>2018</v>
      </c>
      <c r="B6407" s="69">
        <v>231</v>
      </c>
      <c r="C6407" s="48" t="s">
        <v>25860</v>
      </c>
      <c r="D6407" s="48" t="s">
        <v>25958</v>
      </c>
      <c r="E6407" s="11" t="s">
        <v>25959</v>
      </c>
      <c r="F6407" s="52" t="s">
        <v>25960</v>
      </c>
      <c r="G6407" s="48">
        <v>888</v>
      </c>
      <c r="H6407" s="52" t="s">
        <v>25961</v>
      </c>
      <c r="I6407" s="48" t="s">
        <v>24</v>
      </c>
      <c r="J6407" s="48"/>
      <c r="K6407" s="53"/>
      <c r="L6407" s="48" t="s">
        <v>25962</v>
      </c>
      <c r="M6407" s="12"/>
      <c r="N6407" s="12"/>
      <c r="O6407" s="12"/>
      <c r="P6407" s="12"/>
      <c r="Q6407" s="12"/>
      <c r="R6407" s="12"/>
      <c r="S6407" s="19"/>
      <c r="T6407" s="19"/>
    </row>
    <row r="6408" spans="1:20" ht="15.75" customHeight="1">
      <c r="A6408" s="8">
        <v>2018</v>
      </c>
      <c r="B6408" s="69">
        <v>231</v>
      </c>
      <c r="C6408" s="48" t="s">
        <v>25860</v>
      </c>
      <c r="D6408" s="48" t="s">
        <v>894</v>
      </c>
      <c r="E6408" s="11" t="s">
        <v>25963</v>
      </c>
      <c r="F6408" s="52">
        <v>1919</v>
      </c>
      <c r="G6408" s="48">
        <v>889</v>
      </c>
      <c r="H6408" s="52" t="s">
        <v>25964</v>
      </c>
      <c r="I6408" s="48" t="s">
        <v>24</v>
      </c>
      <c r="J6408" s="48"/>
      <c r="K6408" s="53"/>
      <c r="L6408" s="48" t="s">
        <v>25931</v>
      </c>
      <c r="M6408" s="12"/>
      <c r="N6408" s="12"/>
      <c r="O6408" s="12"/>
      <c r="P6408" s="12"/>
      <c r="Q6408" s="12"/>
      <c r="R6408" s="12"/>
      <c r="S6408" s="19"/>
      <c r="T6408" s="19"/>
    </row>
    <row r="6409" spans="1:20" ht="15.75" customHeight="1">
      <c r="A6409" s="8">
        <v>2018</v>
      </c>
      <c r="B6409" s="69">
        <v>231</v>
      </c>
      <c r="C6409" s="48" t="s">
        <v>25860</v>
      </c>
      <c r="D6409" s="48" t="s">
        <v>25860</v>
      </c>
      <c r="E6409" s="11" t="s">
        <v>25965</v>
      </c>
      <c r="F6409" s="52" t="s">
        <v>25966</v>
      </c>
      <c r="G6409" s="48">
        <v>890</v>
      </c>
      <c r="H6409" s="52" t="s">
        <v>25884</v>
      </c>
      <c r="I6409" s="48" t="s">
        <v>23</v>
      </c>
      <c r="J6409" s="48"/>
      <c r="K6409" s="53"/>
      <c r="L6409" s="48" t="s">
        <v>48</v>
      </c>
      <c r="M6409" s="12"/>
      <c r="N6409" s="12"/>
      <c r="O6409" s="12"/>
      <c r="P6409" s="12"/>
      <c r="Q6409" s="12"/>
      <c r="R6409" s="12"/>
      <c r="S6409" s="19"/>
      <c r="T6409" s="19"/>
    </row>
    <row r="6410" spans="1:20" ht="15.75" customHeight="1">
      <c r="A6410" s="8">
        <v>2018</v>
      </c>
      <c r="B6410" s="69">
        <v>231</v>
      </c>
      <c r="C6410" s="48" t="s">
        <v>25860</v>
      </c>
      <c r="D6410" s="48" t="s">
        <v>25860</v>
      </c>
      <c r="E6410" s="11" t="s">
        <v>25967</v>
      </c>
      <c r="F6410" s="52" t="s">
        <v>25968</v>
      </c>
      <c r="G6410" s="48">
        <v>891</v>
      </c>
      <c r="H6410" s="52" t="s">
        <v>25884</v>
      </c>
      <c r="I6410" s="48" t="s">
        <v>23</v>
      </c>
      <c r="J6410" s="48"/>
      <c r="K6410" s="53"/>
      <c r="L6410" s="48" t="s">
        <v>48</v>
      </c>
      <c r="M6410" s="12"/>
      <c r="N6410" s="12"/>
      <c r="O6410" s="12"/>
      <c r="P6410" s="12"/>
      <c r="Q6410" s="12"/>
      <c r="R6410" s="12"/>
      <c r="S6410" s="19"/>
      <c r="T6410" s="19"/>
    </row>
    <row r="6411" spans="1:20" ht="15.75" customHeight="1">
      <c r="A6411" s="8">
        <v>2018</v>
      </c>
      <c r="B6411" s="69">
        <v>231</v>
      </c>
      <c r="C6411" s="48" t="s">
        <v>25860</v>
      </c>
      <c r="D6411" s="48" t="s">
        <v>25860</v>
      </c>
      <c r="E6411" s="11" t="s">
        <v>25969</v>
      </c>
      <c r="F6411" s="52">
        <v>2018</v>
      </c>
      <c r="G6411" s="48">
        <v>892</v>
      </c>
      <c r="H6411" s="52" t="s">
        <v>25884</v>
      </c>
      <c r="I6411" s="48" t="s">
        <v>23</v>
      </c>
      <c r="J6411" s="48"/>
      <c r="K6411" s="53"/>
      <c r="L6411" s="48" t="s">
        <v>48</v>
      </c>
      <c r="M6411" s="12"/>
      <c r="N6411" s="12"/>
      <c r="O6411" s="12"/>
      <c r="P6411" s="12"/>
      <c r="Q6411" s="12"/>
      <c r="R6411" s="12"/>
      <c r="S6411" s="19"/>
      <c r="T6411" s="19"/>
    </row>
    <row r="6412" spans="1:20" ht="15.75" customHeight="1">
      <c r="A6412" s="8">
        <v>2018</v>
      </c>
      <c r="B6412" s="69">
        <v>231</v>
      </c>
      <c r="C6412" s="48" t="s">
        <v>25860</v>
      </c>
      <c r="D6412" s="48" t="s">
        <v>25860</v>
      </c>
      <c r="E6412" s="11" t="s">
        <v>25970</v>
      </c>
      <c r="F6412" s="52" t="s">
        <v>25971</v>
      </c>
      <c r="G6412" s="48">
        <v>893</v>
      </c>
      <c r="H6412" s="52" t="s">
        <v>25972</v>
      </c>
      <c r="I6412" s="48" t="s">
        <v>23</v>
      </c>
      <c r="J6412" s="48"/>
      <c r="K6412" s="53"/>
      <c r="L6412" s="48" t="s">
        <v>48</v>
      </c>
      <c r="M6412" s="12"/>
      <c r="N6412" s="12"/>
      <c r="O6412" s="12"/>
      <c r="P6412" s="12"/>
      <c r="Q6412" s="12"/>
      <c r="R6412" s="12"/>
      <c r="S6412" s="19"/>
      <c r="T6412" s="19"/>
    </row>
    <row r="6413" spans="1:20" ht="15.75" customHeight="1">
      <c r="A6413" s="8">
        <v>2018</v>
      </c>
      <c r="B6413" s="69">
        <v>231</v>
      </c>
      <c r="C6413" s="48" t="s">
        <v>25860</v>
      </c>
      <c r="D6413" s="48" t="s">
        <v>25973</v>
      </c>
      <c r="E6413" s="11" t="s">
        <v>25974</v>
      </c>
      <c r="F6413" s="52" t="s">
        <v>25975</v>
      </c>
      <c r="G6413" s="48">
        <v>894</v>
      </c>
      <c r="H6413" s="52" t="s">
        <v>25976</v>
      </c>
      <c r="I6413" s="48" t="s">
        <v>24</v>
      </c>
      <c r="J6413" s="48"/>
      <c r="K6413" s="53"/>
      <c r="L6413" s="48" t="s">
        <v>25866</v>
      </c>
      <c r="M6413" s="12"/>
      <c r="N6413" s="12"/>
      <c r="O6413" s="12"/>
      <c r="P6413" s="12"/>
      <c r="Q6413" s="12"/>
      <c r="R6413" s="12"/>
      <c r="S6413" s="19"/>
      <c r="T6413" s="19"/>
    </row>
    <row r="6414" spans="1:20" ht="15.75" customHeight="1">
      <c r="A6414" s="8">
        <v>2018</v>
      </c>
      <c r="B6414" s="69">
        <v>231</v>
      </c>
      <c r="C6414" s="48" t="s">
        <v>25860</v>
      </c>
      <c r="D6414" s="48" t="s">
        <v>25977</v>
      </c>
      <c r="E6414" s="11" t="s">
        <v>25978</v>
      </c>
      <c r="F6414" s="52" t="s">
        <v>25979</v>
      </c>
      <c r="G6414" s="48">
        <v>895</v>
      </c>
      <c r="H6414" s="52" t="s">
        <v>25948</v>
      </c>
      <c r="I6414" s="48" t="s">
        <v>24</v>
      </c>
      <c r="J6414" s="48" t="s">
        <v>23</v>
      </c>
      <c r="K6414" s="53"/>
      <c r="L6414" s="48" t="s">
        <v>10709</v>
      </c>
      <c r="M6414" s="12"/>
      <c r="N6414" s="12"/>
      <c r="O6414" s="12"/>
      <c r="P6414" s="12"/>
      <c r="Q6414" s="12"/>
      <c r="R6414" s="12" t="s">
        <v>72</v>
      </c>
      <c r="S6414" s="19"/>
      <c r="T6414" s="19"/>
    </row>
    <row r="6415" spans="1:20" ht="15.75" customHeight="1">
      <c r="A6415" s="8">
        <v>2018</v>
      </c>
      <c r="B6415" s="69">
        <v>231</v>
      </c>
      <c r="C6415" s="48" t="s">
        <v>25860</v>
      </c>
      <c r="D6415" s="48" t="s">
        <v>25860</v>
      </c>
      <c r="E6415" s="11" t="s">
        <v>25980</v>
      </c>
      <c r="F6415" s="52" t="s">
        <v>25981</v>
      </c>
      <c r="G6415" s="48">
        <v>896</v>
      </c>
      <c r="H6415" s="52" t="s">
        <v>25982</v>
      </c>
      <c r="I6415" s="48" t="s">
        <v>23</v>
      </c>
      <c r="J6415" s="48"/>
      <c r="K6415" s="53"/>
      <c r="L6415" s="48" t="s">
        <v>48</v>
      </c>
      <c r="M6415" s="12"/>
      <c r="N6415" s="12"/>
      <c r="O6415" s="12"/>
      <c r="P6415" s="12"/>
      <c r="Q6415" s="12"/>
      <c r="R6415" s="12"/>
      <c r="S6415" s="19"/>
      <c r="T6415" s="19"/>
    </row>
    <row r="6416" spans="1:20" ht="15.75" customHeight="1">
      <c r="A6416" s="8">
        <v>2018</v>
      </c>
      <c r="B6416" s="69">
        <v>231</v>
      </c>
      <c r="C6416" s="48" t="s">
        <v>25860</v>
      </c>
      <c r="D6416" s="48" t="s">
        <v>819</v>
      </c>
      <c r="E6416" s="11" t="s">
        <v>25983</v>
      </c>
      <c r="F6416" s="52" t="s">
        <v>25984</v>
      </c>
      <c r="G6416" s="48">
        <v>897</v>
      </c>
      <c r="H6416" s="52" t="s">
        <v>25884</v>
      </c>
      <c r="I6416" s="48" t="s">
        <v>24</v>
      </c>
      <c r="J6416" s="48"/>
      <c r="K6416" s="53"/>
      <c r="L6416" s="48" t="s">
        <v>25985</v>
      </c>
      <c r="M6416" s="12"/>
      <c r="N6416" s="12"/>
      <c r="O6416" s="12"/>
      <c r="P6416" s="12"/>
      <c r="Q6416" s="12"/>
      <c r="R6416" s="12"/>
      <c r="S6416" s="19"/>
      <c r="T6416" s="19"/>
    </row>
    <row r="6417" spans="1:20" ht="15.75" customHeight="1">
      <c r="A6417" s="8">
        <v>2018</v>
      </c>
      <c r="B6417" s="9">
        <v>244</v>
      </c>
      <c r="C6417" s="11" t="s">
        <v>25986</v>
      </c>
      <c r="D6417" s="11" t="s">
        <v>25987</v>
      </c>
      <c r="E6417" s="11" t="s">
        <v>25988</v>
      </c>
      <c r="F6417" s="11" t="s">
        <v>9314</v>
      </c>
      <c r="G6417" s="11" t="s">
        <v>693</v>
      </c>
      <c r="H6417" s="13" t="s">
        <v>4439</v>
      </c>
      <c r="I6417" s="11" t="s">
        <v>23</v>
      </c>
      <c r="J6417" s="11" t="s">
        <v>24</v>
      </c>
      <c r="K6417" s="20" t="s">
        <v>693</v>
      </c>
      <c r="L6417" s="15"/>
      <c r="M6417" s="15"/>
      <c r="N6417" s="15"/>
      <c r="O6417" s="13"/>
      <c r="P6417" s="13"/>
      <c r="Q6417" s="13"/>
      <c r="R6417" s="12"/>
      <c r="S6417" s="19"/>
      <c r="T6417" s="19"/>
    </row>
    <row r="6418" spans="1:20" ht="15.75" customHeight="1">
      <c r="A6418" s="8">
        <v>2018</v>
      </c>
      <c r="B6418" s="9">
        <v>244</v>
      </c>
      <c r="C6418" s="11" t="s">
        <v>25986</v>
      </c>
      <c r="D6418" s="11" t="s">
        <v>25989</v>
      </c>
      <c r="E6418" s="11" t="s">
        <v>25990</v>
      </c>
      <c r="F6418" s="76" t="s">
        <v>25991</v>
      </c>
      <c r="G6418" s="76" t="s">
        <v>693</v>
      </c>
      <c r="H6418" s="77" t="s">
        <v>4439</v>
      </c>
      <c r="I6418" s="15" t="s">
        <v>24</v>
      </c>
      <c r="J6418" s="76" t="s">
        <v>24</v>
      </c>
      <c r="K6418" s="163" t="s">
        <v>693</v>
      </c>
      <c r="L6418" s="12"/>
      <c r="M6418" s="12"/>
      <c r="N6418" s="12"/>
      <c r="O6418" s="12"/>
      <c r="P6418" s="12"/>
      <c r="Q6418" s="12"/>
      <c r="R6418" s="12" t="s">
        <v>72</v>
      </c>
      <c r="S6418" s="19"/>
      <c r="T6418" s="19"/>
    </row>
    <row r="6419" spans="1:20" ht="15.75" customHeight="1">
      <c r="A6419" s="8">
        <v>2018</v>
      </c>
      <c r="B6419" s="9">
        <v>244</v>
      </c>
      <c r="C6419" s="11" t="s">
        <v>25986</v>
      </c>
      <c r="D6419" s="164" t="s">
        <v>25992</v>
      </c>
      <c r="E6419" s="11" t="s">
        <v>25993</v>
      </c>
      <c r="F6419" s="76" t="s">
        <v>25994</v>
      </c>
      <c r="G6419" s="76" t="s">
        <v>693</v>
      </c>
      <c r="H6419" s="77" t="s">
        <v>25995</v>
      </c>
      <c r="I6419" s="15" t="s">
        <v>24</v>
      </c>
      <c r="J6419" s="76" t="s">
        <v>24</v>
      </c>
      <c r="K6419" s="163" t="s">
        <v>693</v>
      </c>
      <c r="L6419" s="12"/>
      <c r="M6419" s="12"/>
      <c r="N6419" s="12"/>
      <c r="O6419" s="12"/>
      <c r="P6419" s="12"/>
      <c r="Q6419" s="12"/>
      <c r="R6419" s="12" t="s">
        <v>72</v>
      </c>
      <c r="S6419" s="19"/>
      <c r="T6419" s="19"/>
    </row>
    <row r="6420" spans="1:20" ht="15.75" customHeight="1">
      <c r="A6420" s="8">
        <v>2018</v>
      </c>
      <c r="B6420" s="9">
        <v>244</v>
      </c>
      <c r="C6420" s="76" t="s">
        <v>25986</v>
      </c>
      <c r="D6420" s="164" t="s">
        <v>25996</v>
      </c>
      <c r="E6420" s="11" t="s">
        <v>25997</v>
      </c>
      <c r="F6420" s="76" t="s">
        <v>25998</v>
      </c>
      <c r="G6420" s="76" t="s">
        <v>693</v>
      </c>
      <c r="H6420" s="77" t="s">
        <v>25999</v>
      </c>
      <c r="I6420" s="15" t="s">
        <v>23</v>
      </c>
      <c r="J6420" s="76" t="s">
        <v>24</v>
      </c>
      <c r="K6420" s="163" t="s">
        <v>693</v>
      </c>
      <c r="L6420" s="12"/>
      <c r="M6420" s="12"/>
      <c r="N6420" s="12"/>
      <c r="O6420" s="12"/>
      <c r="P6420" s="12"/>
      <c r="Q6420" s="12"/>
      <c r="R6420" s="12"/>
      <c r="S6420" s="19"/>
      <c r="T6420" s="19"/>
    </row>
    <row r="6421" spans="1:20" ht="15.75" customHeight="1">
      <c r="A6421" s="8">
        <v>2018</v>
      </c>
      <c r="B6421" s="9">
        <v>244</v>
      </c>
      <c r="C6421" s="76" t="s">
        <v>25986</v>
      </c>
      <c r="D6421" s="164" t="s">
        <v>26000</v>
      </c>
      <c r="E6421" s="11" t="s">
        <v>26001</v>
      </c>
      <c r="F6421" s="76" t="s">
        <v>7289</v>
      </c>
      <c r="G6421" s="76" t="s">
        <v>693</v>
      </c>
      <c r="H6421" s="77" t="s">
        <v>393</v>
      </c>
      <c r="I6421" s="15" t="s">
        <v>23</v>
      </c>
      <c r="J6421" s="76" t="s">
        <v>24</v>
      </c>
      <c r="K6421" s="163" t="s">
        <v>693</v>
      </c>
      <c r="L6421" s="12"/>
      <c r="M6421" s="12"/>
      <c r="N6421" s="12"/>
      <c r="O6421" s="12"/>
      <c r="P6421" s="12"/>
      <c r="Q6421" s="12"/>
      <c r="R6421" s="12"/>
      <c r="S6421" s="19"/>
      <c r="T6421" s="19"/>
    </row>
    <row r="6422" spans="1:20" ht="15.75" customHeight="1">
      <c r="A6422" s="8">
        <v>2018</v>
      </c>
      <c r="B6422" s="9">
        <v>244</v>
      </c>
      <c r="C6422" s="76" t="s">
        <v>25986</v>
      </c>
      <c r="D6422" s="164" t="s">
        <v>26002</v>
      </c>
      <c r="E6422" s="11" t="s">
        <v>26003</v>
      </c>
      <c r="F6422" s="76" t="s">
        <v>26004</v>
      </c>
      <c r="G6422" s="76" t="s">
        <v>693</v>
      </c>
      <c r="H6422" s="77" t="s">
        <v>823</v>
      </c>
      <c r="I6422" s="15" t="s">
        <v>23</v>
      </c>
      <c r="J6422" s="76" t="s">
        <v>24</v>
      </c>
      <c r="K6422" s="163" t="s">
        <v>693</v>
      </c>
      <c r="L6422" s="12"/>
      <c r="M6422" s="12"/>
      <c r="N6422" s="12"/>
      <c r="O6422" s="12"/>
      <c r="P6422" s="12"/>
      <c r="Q6422" s="12"/>
      <c r="R6422" s="12"/>
      <c r="S6422" s="19"/>
      <c r="T6422" s="19"/>
    </row>
    <row r="6423" spans="1:20" ht="15.75" customHeight="1">
      <c r="A6423" s="8">
        <v>2018</v>
      </c>
      <c r="B6423" s="9">
        <v>244</v>
      </c>
      <c r="C6423" s="76" t="s">
        <v>25986</v>
      </c>
      <c r="D6423" s="164" t="s">
        <v>26005</v>
      </c>
      <c r="E6423" s="11" t="s">
        <v>26006</v>
      </c>
      <c r="F6423" s="76" t="s">
        <v>693</v>
      </c>
      <c r="G6423" s="76" t="s">
        <v>693</v>
      </c>
      <c r="H6423" s="77" t="s">
        <v>11615</v>
      </c>
      <c r="I6423" s="15" t="s">
        <v>23</v>
      </c>
      <c r="J6423" s="76" t="s">
        <v>24</v>
      </c>
      <c r="K6423" s="163" t="s">
        <v>693</v>
      </c>
      <c r="L6423" s="12"/>
      <c r="M6423" s="12"/>
      <c r="N6423" s="12"/>
      <c r="O6423" s="12"/>
      <c r="P6423" s="12"/>
      <c r="Q6423" s="12"/>
      <c r="R6423" s="12"/>
      <c r="S6423" s="19"/>
      <c r="T6423" s="19"/>
    </row>
    <row r="6424" spans="1:20" ht="15.75" customHeight="1">
      <c r="A6424" s="8">
        <v>2018</v>
      </c>
      <c r="B6424" s="9">
        <v>557</v>
      </c>
      <c r="C6424" s="10" t="s">
        <v>26007</v>
      </c>
      <c r="D6424" s="12" t="s">
        <v>26008</v>
      </c>
      <c r="E6424" s="11" t="s">
        <v>26009</v>
      </c>
      <c r="F6424" s="10" t="s">
        <v>26010</v>
      </c>
      <c r="G6424" s="10" t="s">
        <v>26011</v>
      </c>
      <c r="H6424" s="13" t="s">
        <v>26012</v>
      </c>
      <c r="I6424" s="10" t="s">
        <v>26013</v>
      </c>
      <c r="J6424" s="10" t="s">
        <v>24</v>
      </c>
      <c r="K6424" s="83" t="s">
        <v>693</v>
      </c>
      <c r="L6424" s="29" t="s">
        <v>26014</v>
      </c>
      <c r="M6424" s="16" t="s">
        <v>23</v>
      </c>
      <c r="N6424" s="12" t="s">
        <v>26015</v>
      </c>
      <c r="O6424" s="47">
        <v>0.01</v>
      </c>
      <c r="P6424" s="47"/>
      <c r="Q6424" s="47"/>
      <c r="R6424" s="12"/>
      <c r="S6424" s="19"/>
      <c r="T6424" s="19"/>
    </row>
    <row r="6425" spans="1:20" ht="15.75" customHeight="1">
      <c r="A6425" s="8">
        <v>2018</v>
      </c>
      <c r="B6425" s="9">
        <v>557</v>
      </c>
      <c r="C6425" s="10" t="s">
        <v>26007</v>
      </c>
      <c r="D6425" s="12" t="s">
        <v>26016</v>
      </c>
      <c r="E6425" s="11" t="s">
        <v>26017</v>
      </c>
      <c r="F6425" s="10">
        <v>2017</v>
      </c>
      <c r="G6425" s="10" t="s">
        <v>26018</v>
      </c>
      <c r="H6425" s="13" t="s">
        <v>26019</v>
      </c>
      <c r="I6425" s="10" t="s">
        <v>26020</v>
      </c>
      <c r="J6425" s="10" t="s">
        <v>24</v>
      </c>
      <c r="K6425" s="83" t="s">
        <v>693</v>
      </c>
      <c r="L6425" s="29" t="s">
        <v>26021</v>
      </c>
      <c r="M6425" s="16" t="s">
        <v>23</v>
      </c>
      <c r="N6425" s="12" t="s">
        <v>26022</v>
      </c>
      <c r="O6425" s="47">
        <v>0.05</v>
      </c>
      <c r="P6425" s="47"/>
      <c r="Q6425" s="47"/>
      <c r="R6425" s="12"/>
      <c r="S6425" s="19"/>
      <c r="T6425" s="19"/>
    </row>
    <row r="6426" spans="1:20" ht="15.75" customHeight="1">
      <c r="A6426" s="8">
        <v>2018</v>
      </c>
      <c r="B6426" s="9">
        <v>557</v>
      </c>
      <c r="C6426" s="10" t="s">
        <v>26007</v>
      </c>
      <c r="D6426" s="10" t="s">
        <v>26023</v>
      </c>
      <c r="E6426" s="11" t="s">
        <v>26024</v>
      </c>
      <c r="F6426" s="10" t="s">
        <v>26025</v>
      </c>
      <c r="G6426" s="10" t="s">
        <v>26026</v>
      </c>
      <c r="H6426" s="13" t="s">
        <v>26027</v>
      </c>
      <c r="I6426" s="10" t="s">
        <v>26028</v>
      </c>
      <c r="J6426" s="10" t="s">
        <v>24</v>
      </c>
      <c r="K6426" s="83" t="s">
        <v>26029</v>
      </c>
      <c r="L6426" s="29" t="s">
        <v>26030</v>
      </c>
      <c r="M6426" s="16" t="s">
        <v>24</v>
      </c>
      <c r="N6426" s="16"/>
      <c r="O6426" s="47"/>
      <c r="P6426" s="47"/>
      <c r="Q6426" s="47"/>
      <c r="R6426" s="12"/>
      <c r="S6426" s="19"/>
      <c r="T6426" s="19"/>
    </row>
    <row r="6427" spans="1:20" ht="15.75" customHeight="1">
      <c r="A6427" s="8">
        <v>2018</v>
      </c>
      <c r="B6427" s="9">
        <v>557</v>
      </c>
      <c r="C6427" s="10" t="s">
        <v>26007</v>
      </c>
      <c r="D6427" s="10" t="s">
        <v>26023</v>
      </c>
      <c r="E6427" s="11" t="s">
        <v>26031</v>
      </c>
      <c r="F6427" s="10" t="s">
        <v>26032</v>
      </c>
      <c r="G6427" s="10" t="s">
        <v>26033</v>
      </c>
      <c r="H6427" s="13" t="s">
        <v>26034</v>
      </c>
      <c r="I6427" s="10" t="s">
        <v>26028</v>
      </c>
      <c r="J6427" s="10" t="s">
        <v>24</v>
      </c>
      <c r="K6427" s="83" t="s">
        <v>26029</v>
      </c>
      <c r="L6427" s="29" t="s">
        <v>26030</v>
      </c>
      <c r="M6427" s="16" t="s">
        <v>24</v>
      </c>
      <c r="N6427" s="16"/>
      <c r="O6427" s="47"/>
      <c r="P6427" s="47"/>
      <c r="Q6427" s="47"/>
      <c r="R6427" s="12"/>
      <c r="S6427" s="19"/>
      <c r="T6427" s="19"/>
    </row>
    <row r="6428" spans="1:20" ht="15.75" customHeight="1">
      <c r="A6428" s="8">
        <v>2018</v>
      </c>
      <c r="B6428" s="9">
        <v>557</v>
      </c>
      <c r="C6428" s="10" t="s">
        <v>26007</v>
      </c>
      <c r="D6428" s="10" t="s">
        <v>26035</v>
      </c>
      <c r="E6428" s="11" t="s">
        <v>26036</v>
      </c>
      <c r="F6428" s="10" t="s">
        <v>16691</v>
      </c>
      <c r="G6428" s="10" t="s">
        <v>26037</v>
      </c>
      <c r="H6428" s="13" t="s">
        <v>26038</v>
      </c>
      <c r="I6428" s="10" t="s">
        <v>24</v>
      </c>
      <c r="J6428" s="10" t="s">
        <v>23</v>
      </c>
      <c r="K6428" s="68" t="s">
        <v>693</v>
      </c>
      <c r="L6428" s="29" t="s">
        <v>26039</v>
      </c>
      <c r="M6428" s="16" t="s">
        <v>24</v>
      </c>
      <c r="N6428" s="12"/>
      <c r="O6428" s="12"/>
      <c r="P6428" s="12"/>
      <c r="Q6428" s="12"/>
      <c r="R6428" s="12" t="s">
        <v>72</v>
      </c>
      <c r="S6428" s="19"/>
      <c r="T6428" s="19"/>
    </row>
    <row r="6429" spans="1:20" ht="15.75" customHeight="1">
      <c r="A6429" s="8">
        <v>2018</v>
      </c>
      <c r="B6429" s="34">
        <v>557</v>
      </c>
      <c r="C6429" s="10" t="s">
        <v>26007</v>
      </c>
      <c r="D6429" s="12" t="s">
        <v>26040</v>
      </c>
      <c r="E6429" s="11" t="s">
        <v>26041</v>
      </c>
      <c r="F6429" s="10" t="s">
        <v>26042</v>
      </c>
      <c r="G6429" s="10" t="s">
        <v>26043</v>
      </c>
      <c r="H6429" s="13" t="s">
        <v>26044</v>
      </c>
      <c r="I6429" s="10" t="s">
        <v>24</v>
      </c>
      <c r="J6429" s="10" t="s">
        <v>24</v>
      </c>
      <c r="K6429" s="83" t="s">
        <v>693</v>
      </c>
      <c r="L6429" s="29" t="s">
        <v>26045</v>
      </c>
      <c r="M6429" s="16" t="s">
        <v>24</v>
      </c>
      <c r="N6429" s="12"/>
      <c r="O6429" s="12"/>
      <c r="P6429" s="12"/>
      <c r="Q6429" s="12"/>
      <c r="R6429" s="12" t="s">
        <v>64</v>
      </c>
      <c r="S6429" s="19"/>
      <c r="T6429" s="19"/>
    </row>
    <row r="6430" spans="1:20" ht="15.75" customHeight="1">
      <c r="A6430" s="8">
        <v>2018</v>
      </c>
      <c r="B6430" s="34">
        <v>557</v>
      </c>
      <c r="C6430" s="10" t="s">
        <v>26007</v>
      </c>
      <c r="D6430" s="12" t="s">
        <v>26046</v>
      </c>
      <c r="E6430" s="11" t="s">
        <v>26047</v>
      </c>
      <c r="F6430" s="10" t="s">
        <v>26048</v>
      </c>
      <c r="G6430" s="10" t="s">
        <v>26049</v>
      </c>
      <c r="H6430" s="13" t="s">
        <v>26050</v>
      </c>
      <c r="I6430" s="10" t="s">
        <v>26028</v>
      </c>
      <c r="J6430" s="10" t="s">
        <v>23</v>
      </c>
      <c r="K6430" s="14" t="s">
        <v>26029</v>
      </c>
      <c r="L6430" s="29" t="s">
        <v>26030</v>
      </c>
      <c r="M6430" s="16" t="s">
        <v>24</v>
      </c>
      <c r="N6430" s="12"/>
      <c r="O6430" s="12"/>
      <c r="P6430" s="12"/>
      <c r="Q6430" s="12"/>
      <c r="R6430" s="12" t="s">
        <v>64</v>
      </c>
      <c r="S6430" s="19"/>
      <c r="T6430" s="19"/>
    </row>
    <row r="6431" spans="1:20" ht="15.75" customHeight="1">
      <c r="A6431" s="8">
        <v>2018</v>
      </c>
      <c r="B6431" s="9">
        <v>557</v>
      </c>
      <c r="C6431" s="10" t="s">
        <v>26007</v>
      </c>
      <c r="D6431" s="12" t="s">
        <v>26051</v>
      </c>
      <c r="E6431" s="11" t="s">
        <v>26052</v>
      </c>
      <c r="F6431" s="10" t="s">
        <v>26053</v>
      </c>
      <c r="G6431" s="10" t="s">
        <v>26054</v>
      </c>
      <c r="H6431" s="13" t="s">
        <v>26055</v>
      </c>
      <c r="I6431" s="10" t="s">
        <v>24</v>
      </c>
      <c r="J6431" s="10" t="s">
        <v>23</v>
      </c>
      <c r="K6431" s="14" t="s">
        <v>693</v>
      </c>
      <c r="L6431" s="29" t="s">
        <v>26056</v>
      </c>
      <c r="M6431" s="16" t="s">
        <v>24</v>
      </c>
      <c r="N6431" s="12"/>
      <c r="O6431" s="12"/>
      <c r="P6431" s="12"/>
      <c r="Q6431" s="12"/>
      <c r="R6431" s="12" t="s">
        <v>72</v>
      </c>
      <c r="S6431" s="19"/>
      <c r="T6431" s="19"/>
    </row>
    <row r="6432" spans="1:20" ht="15.75" customHeight="1">
      <c r="A6432" s="8">
        <v>2018</v>
      </c>
      <c r="B6432" s="9">
        <v>557</v>
      </c>
      <c r="C6432" s="10" t="s">
        <v>26007</v>
      </c>
      <c r="D6432" s="12" t="s">
        <v>26057</v>
      </c>
      <c r="E6432" s="11" t="s">
        <v>26058</v>
      </c>
      <c r="F6432" s="10" t="s">
        <v>26059</v>
      </c>
      <c r="G6432" s="10" t="s">
        <v>26060</v>
      </c>
      <c r="H6432" s="13" t="s">
        <v>26055</v>
      </c>
      <c r="I6432" s="10" t="s">
        <v>26061</v>
      </c>
      <c r="J6432" s="10" t="s">
        <v>24</v>
      </c>
      <c r="K6432" s="14" t="s">
        <v>693</v>
      </c>
      <c r="L6432" s="29" t="s">
        <v>26062</v>
      </c>
      <c r="M6432" s="16" t="s">
        <v>24</v>
      </c>
      <c r="N6432" s="12"/>
      <c r="O6432" s="12"/>
      <c r="P6432" s="12"/>
      <c r="Q6432" s="12"/>
      <c r="R6432" s="12"/>
      <c r="S6432" s="19"/>
      <c r="T6432" s="19"/>
    </row>
    <row r="6433" spans="1:20" ht="15.75" customHeight="1">
      <c r="A6433" s="8">
        <v>2018</v>
      </c>
      <c r="B6433" s="9">
        <v>557</v>
      </c>
      <c r="C6433" s="10" t="s">
        <v>26007</v>
      </c>
      <c r="D6433" s="12" t="s">
        <v>26023</v>
      </c>
      <c r="E6433" s="11" t="s">
        <v>26063</v>
      </c>
      <c r="F6433" s="10" t="s">
        <v>26064</v>
      </c>
      <c r="G6433" s="10" t="s">
        <v>26065</v>
      </c>
      <c r="H6433" s="13" t="s">
        <v>26066</v>
      </c>
      <c r="I6433" s="12" t="s">
        <v>26028</v>
      </c>
      <c r="J6433" s="10" t="s">
        <v>24</v>
      </c>
      <c r="K6433" s="14" t="s">
        <v>26029</v>
      </c>
      <c r="L6433" s="29" t="s">
        <v>26030</v>
      </c>
      <c r="M6433" s="16" t="s">
        <v>24</v>
      </c>
      <c r="N6433" s="12"/>
      <c r="O6433" s="12"/>
      <c r="P6433" s="12"/>
      <c r="Q6433" s="12"/>
      <c r="R6433" s="12"/>
      <c r="S6433" s="19"/>
      <c r="T6433" s="19"/>
    </row>
    <row r="6434" spans="1:20" ht="15.75" customHeight="1">
      <c r="A6434" s="8">
        <v>2018</v>
      </c>
      <c r="B6434" s="34">
        <v>251</v>
      </c>
      <c r="C6434" s="12" t="s">
        <v>26067</v>
      </c>
      <c r="D6434" s="165" t="s">
        <v>26068</v>
      </c>
      <c r="E6434" s="11" t="s">
        <v>26069</v>
      </c>
      <c r="F6434" s="12" t="s">
        <v>26070</v>
      </c>
      <c r="G6434" s="12" t="s">
        <v>26071</v>
      </c>
      <c r="H6434" s="21" t="s">
        <v>10222</v>
      </c>
      <c r="I6434" s="12" t="s">
        <v>23</v>
      </c>
      <c r="J6434" s="12" t="s">
        <v>24</v>
      </c>
      <c r="K6434" s="14"/>
      <c r="L6434" s="12" t="s">
        <v>16810</v>
      </c>
      <c r="M6434" s="12"/>
      <c r="N6434" s="12"/>
      <c r="O6434" s="12"/>
      <c r="P6434" s="12"/>
      <c r="Q6434" s="12"/>
      <c r="R6434" s="12"/>
      <c r="S6434" s="19"/>
      <c r="T6434" s="19"/>
    </row>
    <row r="6435" spans="1:20" ht="15.75" customHeight="1">
      <c r="A6435" s="8">
        <v>2018</v>
      </c>
      <c r="B6435" s="34">
        <v>251</v>
      </c>
      <c r="C6435" s="12" t="s">
        <v>26067</v>
      </c>
      <c r="D6435" s="165" t="s">
        <v>26072</v>
      </c>
      <c r="E6435" s="11" t="s">
        <v>26073</v>
      </c>
      <c r="F6435" s="12" t="s">
        <v>26074</v>
      </c>
      <c r="G6435" s="12" t="s">
        <v>26075</v>
      </c>
      <c r="H6435" s="21" t="s">
        <v>4491</v>
      </c>
      <c r="I6435" s="12" t="s">
        <v>23</v>
      </c>
      <c r="J6435" s="12" t="s">
        <v>24</v>
      </c>
      <c r="K6435" s="14"/>
      <c r="L6435" s="12"/>
      <c r="M6435" s="12"/>
      <c r="N6435" s="12"/>
      <c r="O6435" s="12"/>
      <c r="P6435" s="12"/>
      <c r="Q6435" s="12"/>
      <c r="R6435" s="12"/>
      <c r="S6435" s="19"/>
      <c r="T6435" s="19"/>
    </row>
    <row r="6436" spans="1:20" ht="15.75" customHeight="1">
      <c r="A6436" s="8">
        <v>2018</v>
      </c>
      <c r="B6436" s="34">
        <v>251</v>
      </c>
      <c r="C6436" s="12" t="s">
        <v>26067</v>
      </c>
      <c r="D6436" s="165" t="s">
        <v>26076</v>
      </c>
      <c r="E6436" s="11" t="s">
        <v>26077</v>
      </c>
      <c r="F6436" s="12" t="s">
        <v>26078</v>
      </c>
      <c r="G6436" s="12" t="s">
        <v>26079</v>
      </c>
      <c r="H6436" s="21" t="s">
        <v>10095</v>
      </c>
      <c r="I6436" s="12" t="s">
        <v>24</v>
      </c>
      <c r="J6436" s="12" t="s">
        <v>23</v>
      </c>
      <c r="K6436" s="14"/>
      <c r="L6436" s="12" t="s">
        <v>22918</v>
      </c>
      <c r="M6436" s="12"/>
      <c r="N6436" s="12"/>
      <c r="O6436" s="12"/>
      <c r="P6436" s="12"/>
      <c r="Q6436" s="12"/>
      <c r="R6436" s="12" t="s">
        <v>72</v>
      </c>
      <c r="S6436" s="19"/>
      <c r="T6436" s="19"/>
    </row>
    <row r="6437" spans="1:20" ht="15.75" customHeight="1">
      <c r="A6437" s="8">
        <v>2018</v>
      </c>
      <c r="B6437" s="34">
        <v>251</v>
      </c>
      <c r="C6437" s="12" t="s">
        <v>26067</v>
      </c>
      <c r="D6437" s="165" t="s">
        <v>26080</v>
      </c>
      <c r="E6437" s="11" t="s">
        <v>26081</v>
      </c>
      <c r="F6437" s="12" t="s">
        <v>15413</v>
      </c>
      <c r="G6437" s="12" t="s">
        <v>26082</v>
      </c>
      <c r="H6437" s="21" t="s">
        <v>10222</v>
      </c>
      <c r="I6437" s="12" t="s">
        <v>24</v>
      </c>
      <c r="J6437" s="12" t="s">
        <v>24</v>
      </c>
      <c r="K6437" s="14"/>
      <c r="L6437" s="12"/>
      <c r="M6437" s="12"/>
      <c r="N6437" s="12"/>
      <c r="O6437" s="12"/>
      <c r="P6437" s="12"/>
      <c r="Q6437" s="12"/>
      <c r="R6437" s="12" t="s">
        <v>72</v>
      </c>
      <c r="S6437" s="19"/>
      <c r="T6437" s="19"/>
    </row>
    <row r="6438" spans="1:20" ht="15.75" customHeight="1">
      <c r="A6438" s="8">
        <v>2018</v>
      </c>
      <c r="B6438" s="34">
        <v>251</v>
      </c>
      <c r="C6438" s="12" t="s">
        <v>26067</v>
      </c>
      <c r="D6438" s="165" t="s">
        <v>26083</v>
      </c>
      <c r="E6438" s="11" t="s">
        <v>26084</v>
      </c>
      <c r="F6438" s="12" t="s">
        <v>26085</v>
      </c>
      <c r="G6438" s="12" t="s">
        <v>26086</v>
      </c>
      <c r="H6438" s="21" t="s">
        <v>10222</v>
      </c>
      <c r="I6438" s="12" t="s">
        <v>23</v>
      </c>
      <c r="J6438" s="12" t="s">
        <v>24</v>
      </c>
      <c r="K6438" s="14"/>
      <c r="L6438" s="12" t="s">
        <v>16810</v>
      </c>
      <c r="M6438" s="12"/>
      <c r="N6438" s="12"/>
      <c r="O6438" s="12"/>
      <c r="P6438" s="12"/>
      <c r="Q6438" s="12"/>
      <c r="R6438" s="12"/>
      <c r="S6438" s="19"/>
      <c r="T6438" s="19"/>
    </row>
    <row r="6439" spans="1:20" ht="15.75" customHeight="1">
      <c r="A6439" s="8">
        <v>2018</v>
      </c>
      <c r="B6439" s="34">
        <v>251</v>
      </c>
      <c r="C6439" s="12" t="s">
        <v>26067</v>
      </c>
      <c r="D6439" s="12" t="s">
        <v>26087</v>
      </c>
      <c r="E6439" s="11" t="s">
        <v>26088</v>
      </c>
      <c r="F6439" s="12" t="s">
        <v>26089</v>
      </c>
      <c r="G6439" s="12"/>
      <c r="H6439" s="21" t="s">
        <v>4439</v>
      </c>
      <c r="I6439" s="12" t="s">
        <v>24</v>
      </c>
      <c r="J6439" s="12" t="s">
        <v>23</v>
      </c>
      <c r="K6439" s="14"/>
      <c r="L6439" s="12" t="s">
        <v>26090</v>
      </c>
      <c r="M6439" s="12"/>
      <c r="N6439" s="12"/>
      <c r="O6439" s="12"/>
      <c r="P6439" s="12"/>
      <c r="Q6439" s="12"/>
      <c r="R6439" s="12" t="s">
        <v>72</v>
      </c>
      <c r="S6439" s="19"/>
      <c r="T6439" s="19"/>
    </row>
    <row r="6440" spans="1:20" ht="15.75" customHeight="1">
      <c r="A6440" s="8">
        <v>2018</v>
      </c>
      <c r="B6440" s="34">
        <v>251</v>
      </c>
      <c r="C6440" s="12" t="s">
        <v>26067</v>
      </c>
      <c r="D6440" s="12" t="s">
        <v>26091</v>
      </c>
      <c r="E6440" s="11" t="s">
        <v>26092</v>
      </c>
      <c r="F6440" s="12" t="s">
        <v>26093</v>
      </c>
      <c r="G6440" s="12"/>
      <c r="H6440" s="21" t="s">
        <v>4439</v>
      </c>
      <c r="I6440" s="12" t="s">
        <v>23</v>
      </c>
      <c r="J6440" s="12" t="s">
        <v>23</v>
      </c>
      <c r="K6440" s="14"/>
      <c r="L6440" s="12" t="s">
        <v>26090</v>
      </c>
      <c r="M6440" s="12"/>
      <c r="N6440" s="12"/>
      <c r="O6440" s="12"/>
      <c r="P6440" s="12"/>
      <c r="Q6440" s="12"/>
      <c r="R6440" s="12" t="s">
        <v>72</v>
      </c>
      <c r="S6440" s="19"/>
      <c r="T6440" s="19"/>
    </row>
    <row r="6441" spans="1:20" ht="15.75" customHeight="1">
      <c r="A6441" s="8">
        <v>2018</v>
      </c>
      <c r="B6441" s="34">
        <v>251</v>
      </c>
      <c r="C6441" s="12" t="s">
        <v>26067</v>
      </c>
      <c r="D6441" s="12" t="s">
        <v>26094</v>
      </c>
      <c r="E6441" s="11" t="s">
        <v>26095</v>
      </c>
      <c r="F6441" s="12" t="s">
        <v>3503</v>
      </c>
      <c r="G6441" s="12"/>
      <c r="H6441" s="21" t="s">
        <v>4439</v>
      </c>
      <c r="I6441" s="12" t="s">
        <v>24</v>
      </c>
      <c r="J6441" s="12" t="s">
        <v>23</v>
      </c>
      <c r="K6441" s="14"/>
      <c r="L6441" s="12" t="s">
        <v>26090</v>
      </c>
      <c r="M6441" s="12"/>
      <c r="N6441" s="12"/>
      <c r="O6441" s="12"/>
      <c r="P6441" s="12"/>
      <c r="Q6441" s="12"/>
      <c r="R6441" s="12" t="s">
        <v>72</v>
      </c>
      <c r="S6441" s="19"/>
      <c r="T6441" s="19"/>
    </row>
    <row r="6442" spans="1:20" ht="15.75" customHeight="1">
      <c r="A6442" s="8">
        <v>2018</v>
      </c>
      <c r="B6442" s="34">
        <v>251</v>
      </c>
      <c r="C6442" s="12" t="s">
        <v>26067</v>
      </c>
      <c r="D6442" s="12" t="s">
        <v>26096</v>
      </c>
      <c r="E6442" s="11" t="s">
        <v>26097</v>
      </c>
      <c r="F6442" s="12" t="s">
        <v>18010</v>
      </c>
      <c r="G6442" s="12"/>
      <c r="H6442" s="21" t="s">
        <v>4439</v>
      </c>
      <c r="I6442" s="12" t="s">
        <v>24</v>
      </c>
      <c r="J6442" s="12" t="s">
        <v>23</v>
      </c>
      <c r="K6442" s="14"/>
      <c r="L6442" s="12" t="s">
        <v>26090</v>
      </c>
      <c r="M6442" s="12"/>
      <c r="N6442" s="12"/>
      <c r="O6442" s="12"/>
      <c r="P6442" s="12"/>
      <c r="Q6442" s="12"/>
      <c r="R6442" s="12" t="s">
        <v>72</v>
      </c>
      <c r="S6442" s="19"/>
      <c r="T6442" s="19"/>
    </row>
    <row r="6443" spans="1:20" ht="15.75" customHeight="1">
      <c r="A6443" s="8">
        <v>2018</v>
      </c>
      <c r="B6443" s="34">
        <v>251</v>
      </c>
      <c r="C6443" s="12" t="s">
        <v>26067</v>
      </c>
      <c r="D6443" s="165" t="s">
        <v>26098</v>
      </c>
      <c r="E6443" s="11" t="s">
        <v>26099</v>
      </c>
      <c r="F6443" s="12" t="s">
        <v>26100</v>
      </c>
      <c r="G6443" s="12"/>
      <c r="H6443" s="21" t="s">
        <v>10222</v>
      </c>
      <c r="I6443" s="12" t="s">
        <v>23</v>
      </c>
      <c r="J6443" s="12" t="s">
        <v>24</v>
      </c>
      <c r="K6443" s="14"/>
      <c r="L6443" s="12" t="s">
        <v>26090</v>
      </c>
      <c r="M6443" s="12"/>
      <c r="N6443" s="12"/>
      <c r="O6443" s="12"/>
      <c r="P6443" s="12"/>
      <c r="Q6443" s="12"/>
      <c r="R6443" s="12"/>
      <c r="S6443" s="19"/>
      <c r="T6443" s="19"/>
    </row>
    <row r="6444" spans="1:20" ht="15.75" customHeight="1">
      <c r="A6444" s="8">
        <v>2018</v>
      </c>
      <c r="B6444" s="34">
        <v>251</v>
      </c>
      <c r="C6444" s="12" t="s">
        <v>26067</v>
      </c>
      <c r="D6444" s="165" t="s">
        <v>26101</v>
      </c>
      <c r="E6444" s="11" t="s">
        <v>26102</v>
      </c>
      <c r="F6444" s="12" t="s">
        <v>5521</v>
      </c>
      <c r="G6444" s="12"/>
      <c r="H6444" s="21" t="s">
        <v>10095</v>
      </c>
      <c r="I6444" s="12" t="s">
        <v>24</v>
      </c>
      <c r="J6444" s="12" t="s">
        <v>23</v>
      </c>
      <c r="K6444" s="14"/>
      <c r="L6444" s="12" t="s">
        <v>26090</v>
      </c>
      <c r="M6444" s="12"/>
      <c r="N6444" s="12"/>
      <c r="O6444" s="12"/>
      <c r="P6444" s="12"/>
      <c r="Q6444" s="12"/>
      <c r="R6444" s="12" t="s">
        <v>72</v>
      </c>
      <c r="S6444" s="19"/>
      <c r="T6444" s="19"/>
    </row>
    <row r="6445" spans="1:20" ht="15.75" customHeight="1">
      <c r="A6445" s="8">
        <v>2018</v>
      </c>
      <c r="B6445" s="34">
        <v>251</v>
      </c>
      <c r="C6445" s="12" t="s">
        <v>26067</v>
      </c>
      <c r="D6445" s="165" t="s">
        <v>26103</v>
      </c>
      <c r="E6445" s="11" t="s">
        <v>26104</v>
      </c>
      <c r="F6445" s="12" t="s">
        <v>26105</v>
      </c>
      <c r="G6445" s="12"/>
      <c r="H6445" s="21" t="s">
        <v>10222</v>
      </c>
      <c r="I6445" s="12" t="s">
        <v>24</v>
      </c>
      <c r="J6445" s="12" t="s">
        <v>23</v>
      </c>
      <c r="K6445" s="14"/>
      <c r="L6445" s="12" t="s">
        <v>26090</v>
      </c>
      <c r="M6445" s="12"/>
      <c r="N6445" s="12"/>
      <c r="O6445" s="12"/>
      <c r="P6445" s="12"/>
      <c r="Q6445" s="12"/>
      <c r="R6445" s="12" t="s">
        <v>72</v>
      </c>
      <c r="S6445" s="19"/>
      <c r="T6445" s="19"/>
    </row>
    <row r="6446" spans="1:20" ht="15.75" customHeight="1">
      <c r="A6446" s="8">
        <v>2018</v>
      </c>
      <c r="B6446" s="34">
        <v>251</v>
      </c>
      <c r="C6446" s="12" t="s">
        <v>26067</v>
      </c>
      <c r="D6446" s="165" t="s">
        <v>26106</v>
      </c>
      <c r="E6446" s="11" t="s">
        <v>26107</v>
      </c>
      <c r="F6446" s="12" t="s">
        <v>26108</v>
      </c>
      <c r="G6446" s="12" t="s">
        <v>26109</v>
      </c>
      <c r="H6446" s="21" t="s">
        <v>4439</v>
      </c>
      <c r="I6446" s="12" t="s">
        <v>23</v>
      </c>
      <c r="J6446" s="12" t="s">
        <v>24</v>
      </c>
      <c r="K6446" s="14"/>
      <c r="L6446" s="12"/>
      <c r="M6446" s="12"/>
      <c r="N6446" s="12"/>
      <c r="O6446" s="12"/>
      <c r="P6446" s="12"/>
      <c r="Q6446" s="12"/>
      <c r="R6446" s="12"/>
      <c r="S6446" s="19"/>
      <c r="T6446" s="19"/>
    </row>
    <row r="6447" spans="1:20" ht="15.75" customHeight="1">
      <c r="A6447" s="8">
        <v>2018</v>
      </c>
      <c r="B6447" s="9">
        <v>254</v>
      </c>
      <c r="C6447" s="10" t="s">
        <v>26110</v>
      </c>
      <c r="D6447" s="12" t="s">
        <v>26111</v>
      </c>
      <c r="E6447" s="11" t="s">
        <v>26112</v>
      </c>
      <c r="F6447" s="12" t="s">
        <v>26113</v>
      </c>
      <c r="G6447" s="10" t="s">
        <v>26114</v>
      </c>
      <c r="H6447" s="13" t="s">
        <v>33</v>
      </c>
      <c r="I6447" s="10" t="s">
        <v>714</v>
      </c>
      <c r="J6447" s="10" t="s">
        <v>692</v>
      </c>
      <c r="K6447" s="14" t="s">
        <v>26115</v>
      </c>
      <c r="L6447" s="29" t="s">
        <v>26116</v>
      </c>
      <c r="M6447" s="12"/>
      <c r="N6447" s="12"/>
      <c r="O6447" s="12"/>
      <c r="P6447" s="12"/>
      <c r="Q6447" s="12"/>
      <c r="R6447" s="12"/>
      <c r="S6447" s="19"/>
      <c r="T6447" s="19"/>
    </row>
    <row r="6448" spans="1:20" ht="15.75" customHeight="1">
      <c r="A6448" s="8">
        <v>2018</v>
      </c>
      <c r="B6448" s="9">
        <v>254</v>
      </c>
      <c r="C6448" s="10" t="s">
        <v>26110</v>
      </c>
      <c r="D6448" s="10" t="s">
        <v>26117</v>
      </c>
      <c r="E6448" s="11" t="s">
        <v>26118</v>
      </c>
      <c r="F6448" s="10" t="s">
        <v>26119</v>
      </c>
      <c r="G6448" s="10" t="s">
        <v>26120</v>
      </c>
      <c r="H6448" s="13" t="s">
        <v>168</v>
      </c>
      <c r="I6448" s="10" t="s">
        <v>714</v>
      </c>
      <c r="J6448" s="10" t="s">
        <v>714</v>
      </c>
      <c r="K6448" s="68" t="s">
        <v>693</v>
      </c>
      <c r="L6448" s="29" t="s">
        <v>26121</v>
      </c>
      <c r="M6448" s="12"/>
      <c r="N6448" s="12"/>
      <c r="O6448" s="12"/>
      <c r="P6448" s="12"/>
      <c r="Q6448" s="12"/>
      <c r="R6448" s="12" t="s">
        <v>72</v>
      </c>
      <c r="S6448" s="19"/>
      <c r="T6448" s="19"/>
    </row>
    <row r="6449" spans="1:20" ht="15.75" customHeight="1">
      <c r="A6449" s="8">
        <v>2018</v>
      </c>
      <c r="B6449" s="9">
        <v>254</v>
      </c>
      <c r="C6449" s="10" t="s">
        <v>26110</v>
      </c>
      <c r="D6449" s="12" t="s">
        <v>26122</v>
      </c>
      <c r="E6449" s="11" t="s">
        <v>26123</v>
      </c>
      <c r="F6449" s="12" t="s">
        <v>26124</v>
      </c>
      <c r="G6449" s="10" t="s">
        <v>26125</v>
      </c>
      <c r="H6449" s="13" t="s">
        <v>33</v>
      </c>
      <c r="I6449" s="10" t="s">
        <v>692</v>
      </c>
      <c r="J6449" s="10" t="s">
        <v>692</v>
      </c>
      <c r="K6449" s="14" t="s">
        <v>26126</v>
      </c>
      <c r="L6449" s="29" t="s">
        <v>26127</v>
      </c>
      <c r="M6449" s="12"/>
      <c r="N6449" s="12"/>
      <c r="O6449" s="12"/>
      <c r="P6449" s="12"/>
      <c r="Q6449" s="12"/>
      <c r="R6449" s="12" t="s">
        <v>72</v>
      </c>
      <c r="S6449" s="19"/>
      <c r="T6449" s="19"/>
    </row>
    <row r="6450" spans="1:20" ht="15.75" customHeight="1">
      <c r="A6450" s="8">
        <v>2018</v>
      </c>
      <c r="B6450" s="9">
        <v>254</v>
      </c>
      <c r="C6450" s="10" t="s">
        <v>26110</v>
      </c>
      <c r="D6450" s="12" t="s">
        <v>26128</v>
      </c>
      <c r="E6450" s="11" t="s">
        <v>26129</v>
      </c>
      <c r="F6450" s="12" t="s">
        <v>26130</v>
      </c>
      <c r="G6450" s="10" t="s">
        <v>26131</v>
      </c>
      <c r="H6450" s="13" t="s">
        <v>46</v>
      </c>
      <c r="I6450" s="10" t="s">
        <v>714</v>
      </c>
      <c r="J6450" s="10" t="s">
        <v>692</v>
      </c>
      <c r="K6450" s="68" t="s">
        <v>693</v>
      </c>
      <c r="L6450" s="29" t="s">
        <v>26132</v>
      </c>
      <c r="M6450" s="12"/>
      <c r="N6450" s="12"/>
      <c r="O6450" s="12"/>
      <c r="P6450" s="12"/>
      <c r="Q6450" s="12"/>
      <c r="R6450" s="12"/>
      <c r="S6450" s="19"/>
      <c r="T6450" s="19"/>
    </row>
    <row r="6451" spans="1:20" ht="15.75" customHeight="1">
      <c r="A6451" s="8">
        <v>2018</v>
      </c>
      <c r="B6451" s="9">
        <v>254</v>
      </c>
      <c r="C6451" s="10" t="s">
        <v>26110</v>
      </c>
      <c r="D6451" s="12" t="s">
        <v>26133</v>
      </c>
      <c r="E6451" s="11" t="s">
        <v>26134</v>
      </c>
      <c r="F6451" s="12" t="s">
        <v>4540</v>
      </c>
      <c r="G6451" s="10" t="s">
        <v>26135</v>
      </c>
      <c r="H6451" s="13" t="s">
        <v>26136</v>
      </c>
      <c r="I6451" s="10" t="s">
        <v>714</v>
      </c>
      <c r="J6451" s="10" t="s">
        <v>692</v>
      </c>
      <c r="K6451" s="68" t="s">
        <v>693</v>
      </c>
      <c r="L6451" s="29" t="s">
        <v>48</v>
      </c>
      <c r="M6451" s="12"/>
      <c r="N6451" s="12"/>
      <c r="O6451" s="12"/>
      <c r="P6451" s="12"/>
      <c r="Q6451" s="12"/>
      <c r="R6451" s="12"/>
      <c r="S6451" s="19"/>
      <c r="T6451" s="19"/>
    </row>
    <row r="6452" spans="1:20" ht="15.75" customHeight="1">
      <c r="A6452" s="8">
        <v>2018</v>
      </c>
      <c r="B6452" s="9">
        <v>254</v>
      </c>
      <c r="C6452" s="10" t="s">
        <v>26110</v>
      </c>
      <c r="D6452" s="12" t="s">
        <v>26137</v>
      </c>
      <c r="E6452" s="11" t="s">
        <v>26138</v>
      </c>
      <c r="F6452" s="12" t="s">
        <v>26139</v>
      </c>
      <c r="G6452" s="10" t="s">
        <v>26140</v>
      </c>
      <c r="H6452" s="13" t="s">
        <v>149</v>
      </c>
      <c r="I6452" s="10" t="s">
        <v>692</v>
      </c>
      <c r="J6452" s="10" t="s">
        <v>692</v>
      </c>
      <c r="K6452" s="14" t="s">
        <v>26141</v>
      </c>
      <c r="L6452" s="12"/>
      <c r="M6452" s="12"/>
      <c r="N6452" s="12"/>
      <c r="O6452" s="12"/>
      <c r="P6452" s="12"/>
      <c r="Q6452" s="12"/>
      <c r="R6452" s="12" t="s">
        <v>72</v>
      </c>
      <c r="S6452" s="19"/>
      <c r="T6452" s="19"/>
    </row>
    <row r="6453" spans="1:20" ht="15.75" customHeight="1">
      <c r="A6453" s="8">
        <v>2018</v>
      </c>
      <c r="B6453" s="9">
        <v>254</v>
      </c>
      <c r="C6453" s="10" t="s">
        <v>26110</v>
      </c>
      <c r="D6453" s="12" t="s">
        <v>26142</v>
      </c>
      <c r="E6453" s="11" t="s">
        <v>26143</v>
      </c>
      <c r="F6453" s="12" t="s">
        <v>26144</v>
      </c>
      <c r="G6453" s="10" t="s">
        <v>26145</v>
      </c>
      <c r="H6453" s="13" t="s">
        <v>26146</v>
      </c>
      <c r="I6453" s="10" t="s">
        <v>714</v>
      </c>
      <c r="J6453" s="10" t="s">
        <v>714</v>
      </c>
      <c r="K6453" s="14"/>
      <c r="L6453" s="29" t="s">
        <v>26147</v>
      </c>
      <c r="M6453" s="12"/>
      <c r="N6453" s="12"/>
      <c r="O6453" s="12"/>
      <c r="P6453" s="12"/>
      <c r="Q6453" s="12"/>
      <c r="R6453" s="12" t="s">
        <v>72</v>
      </c>
      <c r="S6453" s="19"/>
      <c r="T6453" s="19"/>
    </row>
    <row r="6454" spans="1:20" ht="15.75" customHeight="1">
      <c r="A6454" s="8">
        <v>2018</v>
      </c>
      <c r="B6454" s="9">
        <v>254</v>
      </c>
      <c r="C6454" s="10" t="s">
        <v>26110</v>
      </c>
      <c r="D6454" s="12" t="s">
        <v>26148</v>
      </c>
      <c r="E6454" s="11" t="s">
        <v>26149</v>
      </c>
      <c r="F6454" s="12" t="s">
        <v>9127</v>
      </c>
      <c r="G6454" s="10" t="s">
        <v>26150</v>
      </c>
      <c r="H6454" s="13" t="s">
        <v>19927</v>
      </c>
      <c r="I6454" s="10" t="s">
        <v>692</v>
      </c>
      <c r="J6454" s="10" t="s">
        <v>692</v>
      </c>
      <c r="K6454" s="14" t="s">
        <v>26151</v>
      </c>
      <c r="L6454" s="29" t="s">
        <v>26152</v>
      </c>
      <c r="M6454" s="12"/>
      <c r="N6454" s="12"/>
      <c r="O6454" s="12"/>
      <c r="P6454" s="12"/>
      <c r="Q6454" s="12"/>
      <c r="R6454" s="12" t="s">
        <v>64</v>
      </c>
      <c r="S6454" s="19"/>
      <c r="T6454" s="19"/>
    </row>
    <row r="6455" spans="1:20" ht="15.75" customHeight="1">
      <c r="A6455" s="8">
        <v>2018</v>
      </c>
      <c r="B6455" s="9">
        <v>254</v>
      </c>
      <c r="C6455" s="10" t="s">
        <v>26110</v>
      </c>
      <c r="D6455" s="12" t="s">
        <v>26153</v>
      </c>
      <c r="E6455" s="11" t="s">
        <v>26154</v>
      </c>
      <c r="F6455" s="12" t="s">
        <v>26155</v>
      </c>
      <c r="G6455" s="12"/>
      <c r="H6455" s="13" t="s">
        <v>26156</v>
      </c>
      <c r="I6455" s="10" t="s">
        <v>714</v>
      </c>
      <c r="J6455" s="10" t="s">
        <v>692</v>
      </c>
      <c r="K6455" s="14" t="s">
        <v>693</v>
      </c>
      <c r="L6455" s="12"/>
      <c r="M6455" s="12"/>
      <c r="N6455" s="12"/>
      <c r="O6455" s="12"/>
      <c r="P6455" s="12"/>
      <c r="Q6455" s="12"/>
      <c r="R6455" s="12"/>
      <c r="S6455" s="19"/>
      <c r="T6455" s="19"/>
    </row>
    <row r="6456" spans="1:20" ht="15.75" customHeight="1">
      <c r="A6456" s="8">
        <v>2018</v>
      </c>
      <c r="B6456" s="9">
        <v>254</v>
      </c>
      <c r="C6456" s="10" t="s">
        <v>26110</v>
      </c>
      <c r="D6456" s="12" t="s">
        <v>26157</v>
      </c>
      <c r="E6456" s="11" t="s">
        <v>26158</v>
      </c>
      <c r="F6456" s="12" t="s">
        <v>26159</v>
      </c>
      <c r="G6456" s="10" t="s">
        <v>26160</v>
      </c>
      <c r="H6456" s="13" t="s">
        <v>3204</v>
      </c>
      <c r="I6456" s="10" t="s">
        <v>714</v>
      </c>
      <c r="J6456" s="10" t="s">
        <v>714</v>
      </c>
      <c r="K6456" s="14" t="s">
        <v>26161</v>
      </c>
      <c r="L6456" s="12" t="s">
        <v>26162</v>
      </c>
      <c r="M6456" s="12"/>
      <c r="N6456" s="12"/>
      <c r="O6456" s="12"/>
      <c r="P6456" s="12"/>
      <c r="Q6456" s="12"/>
      <c r="R6456" s="12" t="s">
        <v>72</v>
      </c>
      <c r="S6456" s="19"/>
      <c r="T6456" s="19"/>
    </row>
    <row r="6457" spans="1:20" ht="15.75" customHeight="1">
      <c r="A6457" s="8">
        <v>2018</v>
      </c>
      <c r="B6457" s="9">
        <v>254</v>
      </c>
      <c r="C6457" s="10" t="s">
        <v>26110</v>
      </c>
      <c r="D6457" s="12" t="s">
        <v>26163</v>
      </c>
      <c r="E6457" s="11" t="s">
        <v>26164</v>
      </c>
      <c r="F6457" s="12" t="s">
        <v>26165</v>
      </c>
      <c r="G6457" s="12" t="s">
        <v>26166</v>
      </c>
      <c r="H6457" s="13" t="s">
        <v>13162</v>
      </c>
      <c r="I6457" s="10" t="s">
        <v>714</v>
      </c>
      <c r="J6457" s="10" t="s">
        <v>692</v>
      </c>
      <c r="K6457" s="14" t="s">
        <v>26167</v>
      </c>
      <c r="L6457" s="12" t="s">
        <v>10761</v>
      </c>
      <c r="M6457" s="12"/>
      <c r="N6457" s="12"/>
      <c r="O6457" s="12"/>
      <c r="P6457" s="12"/>
      <c r="Q6457" s="12"/>
      <c r="R6457" s="12"/>
      <c r="S6457" s="19"/>
      <c r="T6457" s="19"/>
    </row>
    <row r="6458" spans="1:20" ht="15.75" customHeight="1">
      <c r="A6458" s="8">
        <v>2018</v>
      </c>
      <c r="B6458" s="9">
        <v>254</v>
      </c>
      <c r="C6458" s="10" t="s">
        <v>26110</v>
      </c>
      <c r="D6458" s="12" t="s">
        <v>26168</v>
      </c>
      <c r="E6458" s="11" t="s">
        <v>26169</v>
      </c>
      <c r="F6458" s="12" t="s">
        <v>26170</v>
      </c>
      <c r="G6458" s="12" t="s">
        <v>26171</v>
      </c>
      <c r="H6458" s="21" t="s">
        <v>26172</v>
      </c>
      <c r="I6458" s="10" t="s">
        <v>692</v>
      </c>
      <c r="J6458" s="10" t="s">
        <v>714</v>
      </c>
      <c r="K6458" s="14" t="s">
        <v>26173</v>
      </c>
      <c r="L6458" s="12" t="s">
        <v>26174</v>
      </c>
      <c r="M6458" s="12"/>
      <c r="N6458" s="12"/>
      <c r="O6458" s="12"/>
      <c r="P6458" s="12"/>
      <c r="Q6458" s="12"/>
      <c r="R6458" s="12" t="s">
        <v>72</v>
      </c>
      <c r="S6458" s="19"/>
      <c r="T6458" s="19"/>
    </row>
    <row r="6459" spans="1:20" ht="15.75" customHeight="1">
      <c r="A6459" s="8">
        <v>2018</v>
      </c>
      <c r="B6459" s="9">
        <v>254</v>
      </c>
      <c r="C6459" s="10" t="s">
        <v>26110</v>
      </c>
      <c r="D6459" s="12" t="s">
        <v>26175</v>
      </c>
      <c r="E6459" s="11" t="s">
        <v>26176</v>
      </c>
      <c r="F6459" s="12" t="s">
        <v>13680</v>
      </c>
      <c r="G6459" s="12"/>
      <c r="H6459" s="13" t="s">
        <v>907</v>
      </c>
      <c r="I6459" s="10" t="s">
        <v>692</v>
      </c>
      <c r="J6459" s="10" t="s">
        <v>692</v>
      </c>
      <c r="K6459" s="14"/>
      <c r="L6459" s="12" t="s">
        <v>26177</v>
      </c>
      <c r="M6459" s="12"/>
      <c r="N6459" s="12"/>
      <c r="O6459" s="12"/>
      <c r="P6459" s="12"/>
      <c r="Q6459" s="12"/>
      <c r="R6459" s="12" t="s">
        <v>72</v>
      </c>
      <c r="S6459" s="19"/>
      <c r="T6459" s="19"/>
    </row>
    <row r="6460" spans="1:20" ht="15.75" customHeight="1">
      <c r="A6460" s="8">
        <v>2018</v>
      </c>
      <c r="B6460" s="9">
        <v>254</v>
      </c>
      <c r="C6460" s="10" t="s">
        <v>26110</v>
      </c>
      <c r="D6460" s="12" t="s">
        <v>26178</v>
      </c>
      <c r="E6460" s="11" t="s">
        <v>26179</v>
      </c>
      <c r="F6460" s="12" t="s">
        <v>26180</v>
      </c>
      <c r="G6460" s="12" t="s">
        <v>26181</v>
      </c>
      <c r="H6460" s="13" t="s">
        <v>3204</v>
      </c>
      <c r="I6460" s="10" t="s">
        <v>692</v>
      </c>
      <c r="J6460" s="10" t="s">
        <v>692</v>
      </c>
      <c r="K6460" s="14"/>
      <c r="L6460" s="12" t="s">
        <v>26182</v>
      </c>
      <c r="M6460" s="12"/>
      <c r="N6460" s="12"/>
      <c r="O6460" s="12"/>
      <c r="P6460" s="12"/>
      <c r="Q6460" s="12"/>
      <c r="R6460" s="12" t="s">
        <v>72</v>
      </c>
      <c r="S6460" s="19"/>
      <c r="T6460" s="19"/>
    </row>
    <row r="6461" spans="1:20" ht="15.75" customHeight="1">
      <c r="A6461" s="8">
        <v>2018</v>
      </c>
      <c r="B6461" s="9">
        <v>254</v>
      </c>
      <c r="C6461" s="10" t="s">
        <v>26110</v>
      </c>
      <c r="D6461" s="12" t="s">
        <v>26183</v>
      </c>
      <c r="E6461" s="11" t="s">
        <v>26184</v>
      </c>
      <c r="F6461" s="12" t="s">
        <v>5230</v>
      </c>
      <c r="G6461" s="12" t="s">
        <v>26185</v>
      </c>
      <c r="H6461" s="13" t="s">
        <v>834</v>
      </c>
      <c r="I6461" s="10" t="s">
        <v>692</v>
      </c>
      <c r="J6461" s="10" t="s">
        <v>692</v>
      </c>
      <c r="K6461" s="14" t="s">
        <v>26186</v>
      </c>
      <c r="L6461" s="12"/>
      <c r="M6461" s="12"/>
      <c r="N6461" s="12"/>
      <c r="O6461" s="12"/>
      <c r="P6461" s="12"/>
      <c r="Q6461" s="12"/>
      <c r="R6461" s="12" t="s">
        <v>72</v>
      </c>
      <c r="S6461" s="19"/>
      <c r="T6461" s="19"/>
    </row>
    <row r="6462" spans="1:20" ht="15.75" customHeight="1">
      <c r="A6462" s="8">
        <v>2018</v>
      </c>
      <c r="B6462" s="9">
        <v>254</v>
      </c>
      <c r="C6462" s="10" t="s">
        <v>26110</v>
      </c>
      <c r="D6462" s="12" t="s">
        <v>26187</v>
      </c>
      <c r="E6462" s="11" t="s">
        <v>26188</v>
      </c>
      <c r="F6462" s="12" t="s">
        <v>8212</v>
      </c>
      <c r="G6462" s="12" t="s">
        <v>26189</v>
      </c>
      <c r="H6462" s="21" t="s">
        <v>26190</v>
      </c>
      <c r="I6462" s="10" t="s">
        <v>692</v>
      </c>
      <c r="J6462" s="10" t="s">
        <v>714</v>
      </c>
      <c r="K6462" s="14"/>
      <c r="L6462" s="12" t="s">
        <v>26174</v>
      </c>
      <c r="M6462" s="12"/>
      <c r="N6462" s="12"/>
      <c r="O6462" s="12"/>
      <c r="P6462" s="12"/>
      <c r="Q6462" s="12"/>
      <c r="R6462" s="12" t="s">
        <v>72</v>
      </c>
      <c r="S6462" s="19"/>
      <c r="T6462" s="19"/>
    </row>
    <row r="6463" spans="1:20" ht="15.75" customHeight="1">
      <c r="A6463" s="8">
        <v>2018</v>
      </c>
      <c r="B6463" s="9">
        <v>254</v>
      </c>
      <c r="C6463" s="10" t="s">
        <v>26110</v>
      </c>
      <c r="D6463" s="12" t="s">
        <v>26191</v>
      </c>
      <c r="E6463" s="11" t="s">
        <v>26192</v>
      </c>
      <c r="F6463" s="12">
        <v>2018</v>
      </c>
      <c r="G6463" s="12" t="s">
        <v>26193</v>
      </c>
      <c r="H6463" s="13" t="s">
        <v>185</v>
      </c>
      <c r="I6463" s="10" t="s">
        <v>692</v>
      </c>
      <c r="J6463" s="10" t="s">
        <v>692</v>
      </c>
      <c r="K6463" s="14"/>
      <c r="L6463" s="12" t="s">
        <v>26194</v>
      </c>
      <c r="M6463" s="12"/>
      <c r="N6463" s="12"/>
      <c r="O6463" s="12"/>
      <c r="P6463" s="12"/>
      <c r="Q6463" s="12"/>
      <c r="R6463" s="12" t="s">
        <v>72</v>
      </c>
      <c r="S6463" s="19"/>
      <c r="T6463" s="19"/>
    </row>
    <row r="6464" spans="1:20" ht="15.75" customHeight="1">
      <c r="A6464" s="8">
        <v>2018</v>
      </c>
      <c r="B6464" s="9">
        <v>254</v>
      </c>
      <c r="C6464" s="10" t="s">
        <v>26110</v>
      </c>
      <c r="D6464" s="12" t="s">
        <v>26195</v>
      </c>
      <c r="E6464" s="11" t="s">
        <v>26196</v>
      </c>
      <c r="F6464" s="12" t="s">
        <v>16808</v>
      </c>
      <c r="G6464" s="12" t="s">
        <v>26197</v>
      </c>
      <c r="H6464" s="13" t="s">
        <v>26198</v>
      </c>
      <c r="I6464" s="10" t="s">
        <v>692</v>
      </c>
      <c r="J6464" s="10" t="s">
        <v>692</v>
      </c>
      <c r="K6464" s="14"/>
      <c r="L6464" s="12" t="s">
        <v>26194</v>
      </c>
      <c r="M6464" s="12"/>
      <c r="N6464" s="12"/>
      <c r="O6464" s="12"/>
      <c r="P6464" s="12"/>
      <c r="Q6464" s="12"/>
      <c r="R6464" s="12"/>
      <c r="S6464" s="19"/>
      <c r="T6464" s="19"/>
    </row>
    <row r="6465" spans="1:20" ht="15.75" customHeight="1">
      <c r="A6465" s="8">
        <v>2018</v>
      </c>
      <c r="B6465" s="9">
        <v>254</v>
      </c>
      <c r="C6465" s="10" t="s">
        <v>26110</v>
      </c>
      <c r="D6465" s="12" t="s">
        <v>26199</v>
      </c>
      <c r="E6465" s="11" t="s">
        <v>26200</v>
      </c>
      <c r="F6465" s="12" t="s">
        <v>26201</v>
      </c>
      <c r="G6465" s="12" t="s">
        <v>26202</v>
      </c>
      <c r="H6465" s="13" t="s">
        <v>26146</v>
      </c>
      <c r="I6465" s="10" t="s">
        <v>714</v>
      </c>
      <c r="J6465" s="10" t="s">
        <v>714</v>
      </c>
      <c r="K6465" s="14" t="s">
        <v>26203</v>
      </c>
      <c r="L6465" s="12"/>
      <c r="M6465" s="12"/>
      <c r="N6465" s="12"/>
      <c r="O6465" s="12"/>
      <c r="P6465" s="12"/>
      <c r="Q6465" s="12"/>
      <c r="R6465" s="12" t="s">
        <v>72</v>
      </c>
      <c r="S6465" s="19"/>
      <c r="T6465" s="19"/>
    </row>
    <row r="6466" spans="1:20" ht="15.75" customHeight="1">
      <c r="A6466" s="8">
        <v>2018</v>
      </c>
      <c r="B6466" s="9">
        <v>254</v>
      </c>
      <c r="C6466" s="10" t="s">
        <v>26110</v>
      </c>
      <c r="D6466" s="12" t="s">
        <v>26204</v>
      </c>
      <c r="E6466" s="11" t="s">
        <v>26205</v>
      </c>
      <c r="F6466" s="12" t="s">
        <v>1139</v>
      </c>
      <c r="G6466" s="12" t="s">
        <v>26160</v>
      </c>
      <c r="H6466" s="13" t="s">
        <v>3204</v>
      </c>
      <c r="I6466" s="10" t="s">
        <v>714</v>
      </c>
      <c r="J6466" s="10" t="s">
        <v>692</v>
      </c>
      <c r="K6466" s="14"/>
      <c r="L6466" s="12" t="s">
        <v>26206</v>
      </c>
      <c r="M6466" s="12"/>
      <c r="N6466" s="12"/>
      <c r="O6466" s="12"/>
      <c r="P6466" s="12"/>
      <c r="Q6466" s="12"/>
      <c r="R6466" s="12"/>
      <c r="S6466" s="19"/>
      <c r="T6466" s="19"/>
    </row>
    <row r="6467" spans="1:20" ht="15.75" customHeight="1">
      <c r="A6467" s="8">
        <v>2018</v>
      </c>
      <c r="B6467" s="9">
        <v>254</v>
      </c>
      <c r="C6467" s="10" t="s">
        <v>26110</v>
      </c>
      <c r="D6467" s="12" t="s">
        <v>26207</v>
      </c>
      <c r="E6467" s="11" t="s">
        <v>26208</v>
      </c>
      <c r="F6467" s="12" t="s">
        <v>26209</v>
      </c>
      <c r="G6467" s="12" t="s">
        <v>26210</v>
      </c>
      <c r="H6467" s="13" t="s">
        <v>46</v>
      </c>
      <c r="I6467" s="10" t="s">
        <v>714</v>
      </c>
      <c r="J6467" s="10" t="s">
        <v>692</v>
      </c>
      <c r="K6467" s="14"/>
      <c r="L6467" s="12" t="s">
        <v>48</v>
      </c>
      <c r="M6467" s="12"/>
      <c r="N6467" s="12"/>
      <c r="O6467" s="12"/>
      <c r="P6467" s="12"/>
      <c r="Q6467" s="12"/>
      <c r="R6467" s="12"/>
      <c r="S6467" s="19"/>
      <c r="T6467" s="19"/>
    </row>
    <row r="6468" spans="1:20" ht="15.75" customHeight="1">
      <c r="A6468" s="8">
        <v>2018</v>
      </c>
      <c r="B6468" s="9">
        <v>254</v>
      </c>
      <c r="C6468" s="10" t="s">
        <v>26110</v>
      </c>
      <c r="D6468" s="12" t="s">
        <v>26211</v>
      </c>
      <c r="E6468" s="11" t="s">
        <v>26212</v>
      </c>
      <c r="F6468" s="12" t="s">
        <v>15511</v>
      </c>
      <c r="G6468" s="12" t="s">
        <v>26213</v>
      </c>
      <c r="H6468" s="13" t="s">
        <v>33</v>
      </c>
      <c r="I6468" s="10" t="s">
        <v>714</v>
      </c>
      <c r="J6468" s="10" t="s">
        <v>692</v>
      </c>
      <c r="K6468" s="14"/>
      <c r="L6468" s="12" t="s">
        <v>26214</v>
      </c>
      <c r="M6468" s="12"/>
      <c r="N6468" s="12"/>
      <c r="O6468" s="12"/>
      <c r="P6468" s="12"/>
      <c r="Q6468" s="12"/>
      <c r="R6468" s="12"/>
      <c r="S6468" s="19"/>
      <c r="T6468" s="19"/>
    </row>
    <row r="6469" spans="1:20" ht="15.75" customHeight="1">
      <c r="A6469" s="8">
        <v>2018</v>
      </c>
      <c r="B6469" s="9">
        <v>1529</v>
      </c>
      <c r="C6469" s="10" t="s">
        <v>26215</v>
      </c>
      <c r="D6469" s="12" t="s">
        <v>26216</v>
      </c>
      <c r="E6469" s="11" t="s">
        <v>26217</v>
      </c>
      <c r="F6469" s="12">
        <v>1936</v>
      </c>
      <c r="G6469" s="12" t="s">
        <v>4444</v>
      </c>
      <c r="H6469" s="13" t="s">
        <v>225</v>
      </c>
      <c r="I6469" s="10" t="s">
        <v>24</v>
      </c>
      <c r="J6469" s="10" t="s">
        <v>24</v>
      </c>
      <c r="K6469" s="14"/>
      <c r="L6469" s="29" t="s">
        <v>26218</v>
      </c>
      <c r="M6469" s="12"/>
      <c r="N6469" s="12"/>
      <c r="O6469" s="12"/>
      <c r="P6469" s="12"/>
      <c r="Q6469" s="12"/>
      <c r="R6469" s="12"/>
      <c r="S6469" s="19"/>
      <c r="T6469" s="19"/>
    </row>
    <row r="6470" spans="1:20" ht="15.75" customHeight="1">
      <c r="A6470" s="8">
        <v>2018</v>
      </c>
      <c r="B6470" s="9">
        <v>1529</v>
      </c>
      <c r="C6470" s="10" t="s">
        <v>26215</v>
      </c>
      <c r="D6470" s="12" t="s">
        <v>26219</v>
      </c>
      <c r="E6470" s="11" t="s">
        <v>26220</v>
      </c>
      <c r="F6470" s="12" t="s">
        <v>26221</v>
      </c>
      <c r="G6470" s="12" t="s">
        <v>4454</v>
      </c>
      <c r="H6470" s="21" t="s">
        <v>5566</v>
      </c>
      <c r="I6470" s="10" t="s">
        <v>24</v>
      </c>
      <c r="J6470" s="10" t="s">
        <v>24</v>
      </c>
      <c r="K6470" s="14"/>
      <c r="L6470" s="12" t="s">
        <v>26222</v>
      </c>
      <c r="M6470" s="12"/>
      <c r="N6470" s="12"/>
      <c r="O6470" s="12"/>
      <c r="P6470" s="12"/>
      <c r="Q6470" s="12"/>
      <c r="R6470" s="12" t="s">
        <v>72</v>
      </c>
      <c r="S6470" s="19"/>
      <c r="T6470" s="19"/>
    </row>
    <row r="6471" spans="1:20" ht="15.75" customHeight="1">
      <c r="A6471" s="8">
        <v>2018</v>
      </c>
      <c r="B6471" s="9">
        <v>1529</v>
      </c>
      <c r="C6471" s="10" t="s">
        <v>26215</v>
      </c>
      <c r="D6471" s="12" t="s">
        <v>26223</v>
      </c>
      <c r="E6471" s="11" t="s">
        <v>26224</v>
      </c>
      <c r="F6471" s="12" t="s">
        <v>26225</v>
      </c>
      <c r="G6471" s="12" t="s">
        <v>4463</v>
      </c>
      <c r="H6471" s="21" t="s">
        <v>8710</v>
      </c>
      <c r="I6471" s="10" t="s">
        <v>24</v>
      </c>
      <c r="J6471" s="10" t="s">
        <v>24</v>
      </c>
      <c r="K6471" s="14"/>
      <c r="L6471" s="12" t="s">
        <v>26226</v>
      </c>
      <c r="M6471" s="12"/>
      <c r="N6471" s="12"/>
      <c r="O6471" s="12"/>
      <c r="P6471" s="12"/>
      <c r="Q6471" s="12"/>
      <c r="R6471" s="12"/>
      <c r="S6471" s="19"/>
      <c r="T6471" s="19"/>
    </row>
    <row r="6472" spans="1:20" ht="15.75" customHeight="1">
      <c r="A6472" s="8">
        <v>2018</v>
      </c>
      <c r="B6472" s="9">
        <v>1529</v>
      </c>
      <c r="C6472" s="10" t="s">
        <v>26215</v>
      </c>
      <c r="D6472" s="12" t="s">
        <v>26227</v>
      </c>
      <c r="E6472" s="11" t="s">
        <v>26228</v>
      </c>
      <c r="F6472" s="12" t="s">
        <v>6656</v>
      </c>
      <c r="G6472" s="12" t="s">
        <v>11161</v>
      </c>
      <c r="H6472" s="21" t="s">
        <v>46</v>
      </c>
      <c r="I6472" s="10" t="s">
        <v>24</v>
      </c>
      <c r="J6472" s="10" t="s">
        <v>24</v>
      </c>
      <c r="K6472" s="14"/>
      <c r="L6472" s="12" t="s">
        <v>26222</v>
      </c>
      <c r="M6472" s="12"/>
      <c r="N6472" s="12"/>
      <c r="O6472" s="12"/>
      <c r="P6472" s="12"/>
      <c r="Q6472" s="12"/>
      <c r="R6472" s="12" t="s">
        <v>72</v>
      </c>
      <c r="S6472" s="19"/>
      <c r="T6472" s="19"/>
    </row>
    <row r="6473" spans="1:20" ht="15.75" customHeight="1">
      <c r="A6473" s="8">
        <v>2018</v>
      </c>
      <c r="B6473" s="9">
        <v>1015</v>
      </c>
      <c r="C6473" s="11" t="s">
        <v>26229</v>
      </c>
      <c r="D6473" s="12" t="s">
        <v>26230</v>
      </c>
      <c r="E6473" s="11" t="s">
        <v>26231</v>
      </c>
      <c r="F6473" s="11" t="s">
        <v>26232</v>
      </c>
      <c r="G6473" s="12" t="s">
        <v>4401</v>
      </c>
      <c r="H6473" s="13" t="s">
        <v>8332</v>
      </c>
      <c r="I6473" s="11" t="s">
        <v>24</v>
      </c>
      <c r="J6473" s="11" t="s">
        <v>24</v>
      </c>
      <c r="K6473" s="14"/>
      <c r="L6473" s="12" t="s">
        <v>26233</v>
      </c>
      <c r="M6473" s="12"/>
      <c r="N6473" s="12"/>
      <c r="O6473" s="12"/>
      <c r="P6473" s="12"/>
      <c r="Q6473" s="12"/>
      <c r="R6473" s="12"/>
      <c r="S6473" s="12"/>
      <c r="T6473" s="12"/>
    </row>
    <row r="6474" spans="1:20" ht="15.75" customHeight="1">
      <c r="A6474" s="8">
        <v>2018</v>
      </c>
      <c r="B6474" s="9">
        <v>1015</v>
      </c>
      <c r="C6474" s="11" t="s">
        <v>26229</v>
      </c>
      <c r="D6474" s="12" t="s">
        <v>26234</v>
      </c>
      <c r="E6474" s="11" t="s">
        <v>26235</v>
      </c>
      <c r="F6474" s="11" t="s">
        <v>5230</v>
      </c>
      <c r="G6474" s="11" t="s">
        <v>4406</v>
      </c>
      <c r="H6474" s="13" t="s">
        <v>12243</v>
      </c>
      <c r="I6474" s="11" t="s">
        <v>24</v>
      </c>
      <c r="J6474" s="11" t="s">
        <v>24</v>
      </c>
      <c r="K6474" s="14"/>
      <c r="L6474" s="12" t="s">
        <v>26233</v>
      </c>
      <c r="M6474" s="12"/>
      <c r="N6474" s="12"/>
      <c r="O6474" s="12"/>
      <c r="P6474" s="12"/>
      <c r="Q6474" s="12"/>
      <c r="R6474" s="12"/>
      <c r="S6474" s="12"/>
      <c r="T6474" s="12"/>
    </row>
    <row r="6475" spans="1:20" ht="15.75" customHeight="1">
      <c r="A6475" s="8">
        <v>2018</v>
      </c>
      <c r="B6475" s="9">
        <v>1015</v>
      </c>
      <c r="C6475" s="11" t="s">
        <v>26229</v>
      </c>
      <c r="D6475" s="12" t="s">
        <v>26236</v>
      </c>
      <c r="E6475" s="11" t="s">
        <v>26237</v>
      </c>
      <c r="F6475" s="11" t="s">
        <v>26238</v>
      </c>
      <c r="G6475" s="11" t="s">
        <v>26239</v>
      </c>
      <c r="H6475" s="21" t="s">
        <v>9677</v>
      </c>
      <c r="I6475" s="11" t="s">
        <v>24</v>
      </c>
      <c r="J6475" s="11" t="s">
        <v>23</v>
      </c>
      <c r="K6475" s="14"/>
      <c r="L6475" s="12" t="s">
        <v>26226</v>
      </c>
      <c r="M6475" s="12"/>
      <c r="N6475" s="12"/>
      <c r="O6475" s="12"/>
      <c r="P6475" s="12"/>
      <c r="Q6475" s="12"/>
      <c r="R6475" s="12" t="s">
        <v>72</v>
      </c>
      <c r="S6475" s="12"/>
      <c r="T6475" s="12"/>
    </row>
    <row r="6476" spans="1:20" ht="15.75" customHeight="1">
      <c r="A6476" s="8">
        <v>2018</v>
      </c>
      <c r="B6476" s="9">
        <v>1015</v>
      </c>
      <c r="C6476" s="11" t="s">
        <v>26229</v>
      </c>
      <c r="D6476" s="12" t="s">
        <v>26240</v>
      </c>
      <c r="E6476" s="11" t="s">
        <v>26241</v>
      </c>
      <c r="F6476" s="41">
        <v>1905</v>
      </c>
      <c r="G6476" s="11" t="s">
        <v>4412</v>
      </c>
      <c r="H6476" s="13" t="s">
        <v>149</v>
      </c>
      <c r="I6476" s="12" t="s">
        <v>24</v>
      </c>
      <c r="J6476" s="12" t="s">
        <v>24</v>
      </c>
      <c r="K6476" s="14"/>
      <c r="L6476" s="12" t="s">
        <v>26242</v>
      </c>
      <c r="M6476" s="12"/>
      <c r="N6476" s="12"/>
      <c r="O6476" s="12"/>
      <c r="P6476" s="12"/>
      <c r="Q6476" s="12"/>
      <c r="R6476" s="12"/>
      <c r="S6476" s="12"/>
      <c r="T6476" s="12"/>
    </row>
    <row r="6477" spans="1:20" ht="15.75" customHeight="1">
      <c r="A6477" s="8">
        <v>2018</v>
      </c>
      <c r="B6477" s="9">
        <v>1015</v>
      </c>
      <c r="C6477" s="11" t="s">
        <v>26229</v>
      </c>
      <c r="D6477" s="12" t="s">
        <v>26243</v>
      </c>
      <c r="E6477" s="11" t="s">
        <v>6347</v>
      </c>
      <c r="F6477" s="41" t="s">
        <v>26244</v>
      </c>
      <c r="G6477" s="12" t="s">
        <v>4417</v>
      </c>
      <c r="H6477" s="21" t="s">
        <v>149</v>
      </c>
      <c r="I6477" s="12" t="s">
        <v>24</v>
      </c>
      <c r="J6477" s="12" t="s">
        <v>24</v>
      </c>
      <c r="K6477" s="14"/>
      <c r="L6477" s="12" t="s">
        <v>26245</v>
      </c>
      <c r="M6477" s="12"/>
      <c r="N6477" s="12"/>
      <c r="O6477" s="12"/>
      <c r="P6477" s="12"/>
      <c r="Q6477" s="12"/>
      <c r="R6477" s="12"/>
      <c r="S6477" s="12"/>
      <c r="T6477" s="12"/>
    </row>
    <row r="6478" spans="1:20" ht="15.75" customHeight="1">
      <c r="A6478" s="8">
        <v>2018</v>
      </c>
      <c r="B6478" s="9">
        <v>1015</v>
      </c>
      <c r="C6478" s="11" t="s">
        <v>26229</v>
      </c>
      <c r="D6478" s="12" t="s">
        <v>26246</v>
      </c>
      <c r="E6478" s="11" t="s">
        <v>6162</v>
      </c>
      <c r="F6478" s="41" t="s">
        <v>4339</v>
      </c>
      <c r="G6478" s="12" t="s">
        <v>4423</v>
      </c>
      <c r="H6478" s="21" t="s">
        <v>393</v>
      </c>
      <c r="I6478" s="12" t="s">
        <v>23</v>
      </c>
      <c r="J6478" s="12" t="s">
        <v>24</v>
      </c>
      <c r="K6478" s="14"/>
      <c r="L6478" s="12" t="s">
        <v>21499</v>
      </c>
      <c r="M6478" s="12"/>
      <c r="N6478" s="12"/>
      <c r="O6478" s="12"/>
      <c r="P6478" s="12"/>
      <c r="Q6478" s="12"/>
      <c r="R6478" s="12"/>
      <c r="S6478" s="12"/>
      <c r="T6478" s="12"/>
    </row>
    <row r="6479" spans="1:20" ht="15.75" customHeight="1">
      <c r="A6479" s="8">
        <v>2018</v>
      </c>
      <c r="B6479" s="9">
        <v>1015</v>
      </c>
      <c r="C6479" s="11" t="s">
        <v>26229</v>
      </c>
      <c r="D6479" s="12" t="s">
        <v>26247</v>
      </c>
      <c r="E6479" s="11" t="s">
        <v>26248</v>
      </c>
      <c r="F6479" s="41" t="s">
        <v>7884</v>
      </c>
      <c r="G6479" s="12" t="s">
        <v>4428</v>
      </c>
      <c r="H6479" s="21" t="s">
        <v>156</v>
      </c>
      <c r="I6479" s="12" t="s">
        <v>24</v>
      </c>
      <c r="J6479" s="12" t="s">
        <v>24</v>
      </c>
      <c r="K6479" s="14"/>
      <c r="L6479" s="12" t="s">
        <v>26233</v>
      </c>
      <c r="M6479" s="12"/>
      <c r="N6479" s="12"/>
      <c r="O6479" s="12"/>
      <c r="P6479" s="12"/>
      <c r="Q6479" s="12"/>
      <c r="R6479" s="12"/>
      <c r="S6479" s="12"/>
      <c r="T6479" s="12"/>
    </row>
    <row r="6480" spans="1:20" ht="15.75" customHeight="1">
      <c r="A6480" s="8">
        <v>2018</v>
      </c>
      <c r="B6480" s="9">
        <v>1015</v>
      </c>
      <c r="C6480" s="11" t="s">
        <v>26229</v>
      </c>
      <c r="D6480" s="12" t="s">
        <v>26249</v>
      </c>
      <c r="E6480" s="11" t="s">
        <v>26250</v>
      </c>
      <c r="F6480" s="41" t="s">
        <v>26251</v>
      </c>
      <c r="G6480" s="12" t="s">
        <v>26252</v>
      </c>
      <c r="H6480" s="21" t="s">
        <v>8937</v>
      </c>
      <c r="I6480" s="12" t="s">
        <v>24</v>
      </c>
      <c r="J6480" s="12" t="s">
        <v>23</v>
      </c>
      <c r="K6480" s="14"/>
      <c r="L6480" s="12" t="s">
        <v>26253</v>
      </c>
      <c r="M6480" s="12"/>
      <c r="N6480" s="12"/>
      <c r="O6480" s="12"/>
      <c r="P6480" s="12"/>
      <c r="Q6480" s="12"/>
      <c r="R6480" s="12" t="s">
        <v>72</v>
      </c>
      <c r="S6480" s="12"/>
      <c r="T6480" s="12"/>
    </row>
    <row r="6481" spans="1:20" ht="15.75" customHeight="1">
      <c r="A6481" s="8">
        <v>2018</v>
      </c>
      <c r="B6481" s="9">
        <v>1015</v>
      </c>
      <c r="C6481" s="11" t="s">
        <v>26229</v>
      </c>
      <c r="D6481" s="12" t="s">
        <v>26254</v>
      </c>
      <c r="E6481" s="11" t="s">
        <v>26255</v>
      </c>
      <c r="F6481" s="41" t="s">
        <v>26256</v>
      </c>
      <c r="G6481" s="12" t="s">
        <v>4449</v>
      </c>
      <c r="H6481" s="21" t="s">
        <v>8225</v>
      </c>
      <c r="I6481" s="12" t="s">
        <v>23</v>
      </c>
      <c r="J6481" s="12" t="s">
        <v>24</v>
      </c>
      <c r="K6481" s="14"/>
      <c r="L6481" s="12" t="s">
        <v>26233</v>
      </c>
      <c r="M6481" s="12"/>
      <c r="N6481" s="12"/>
      <c r="O6481" s="12"/>
      <c r="P6481" s="12"/>
      <c r="Q6481" s="12"/>
      <c r="R6481" s="12"/>
      <c r="S6481" s="12"/>
      <c r="T6481" s="12"/>
    </row>
    <row r="6482" spans="1:20" ht="15.75" customHeight="1">
      <c r="A6482" s="8">
        <v>2018</v>
      </c>
      <c r="B6482" s="9">
        <v>1015</v>
      </c>
      <c r="C6482" s="11" t="s">
        <v>26229</v>
      </c>
      <c r="D6482" s="12" t="s">
        <v>26257</v>
      </c>
      <c r="E6482" s="11" t="s">
        <v>26258</v>
      </c>
      <c r="F6482" s="41" t="s">
        <v>19456</v>
      </c>
      <c r="G6482" s="12" t="s">
        <v>4458</v>
      </c>
      <c r="H6482" s="21" t="s">
        <v>907</v>
      </c>
      <c r="I6482" s="12" t="s">
        <v>23</v>
      </c>
      <c r="J6482" s="12" t="s">
        <v>24</v>
      </c>
      <c r="K6482" s="14"/>
      <c r="L6482" s="12" t="s">
        <v>26259</v>
      </c>
      <c r="M6482" s="12"/>
      <c r="N6482" s="12"/>
      <c r="O6482" s="12"/>
      <c r="P6482" s="12"/>
      <c r="Q6482" s="12"/>
      <c r="R6482" s="12"/>
      <c r="S6482" s="12"/>
      <c r="T6482" s="12"/>
    </row>
    <row r="6483" spans="1:20" ht="15.75" customHeight="1">
      <c r="A6483" s="8">
        <v>2018</v>
      </c>
      <c r="B6483" s="9">
        <v>1015</v>
      </c>
      <c r="C6483" s="11" t="s">
        <v>26229</v>
      </c>
      <c r="D6483" s="12" t="s">
        <v>26260</v>
      </c>
      <c r="E6483" s="11" t="s">
        <v>26261</v>
      </c>
      <c r="F6483" s="41" t="s">
        <v>26262</v>
      </c>
      <c r="G6483" s="12" t="s">
        <v>11213</v>
      </c>
      <c r="H6483" s="21" t="s">
        <v>33</v>
      </c>
      <c r="I6483" s="12" t="s">
        <v>23</v>
      </c>
      <c r="J6483" s="12" t="s">
        <v>23</v>
      </c>
      <c r="K6483" s="14"/>
      <c r="L6483" s="12" t="s">
        <v>26263</v>
      </c>
      <c r="M6483" s="12"/>
      <c r="N6483" s="12"/>
      <c r="O6483" s="12"/>
      <c r="P6483" s="12"/>
      <c r="Q6483" s="12"/>
      <c r="R6483" s="12" t="s">
        <v>72</v>
      </c>
      <c r="S6483" s="12"/>
      <c r="T6483" s="12"/>
    </row>
    <row r="6484" spans="1:20" ht="15.75" customHeight="1">
      <c r="A6484" s="8">
        <v>2018</v>
      </c>
      <c r="B6484" s="9">
        <v>1015</v>
      </c>
      <c r="C6484" s="11" t="s">
        <v>26229</v>
      </c>
      <c r="D6484" s="12" t="s">
        <v>26264</v>
      </c>
      <c r="E6484" s="11" t="s">
        <v>6347</v>
      </c>
      <c r="F6484" s="41" t="s">
        <v>15839</v>
      </c>
      <c r="G6484" s="12" t="s">
        <v>11217</v>
      </c>
      <c r="H6484" s="21" t="s">
        <v>149</v>
      </c>
      <c r="I6484" s="12" t="s">
        <v>24</v>
      </c>
      <c r="J6484" s="12" t="s">
        <v>24</v>
      </c>
      <c r="K6484" s="14"/>
      <c r="L6484" s="12" t="s">
        <v>26265</v>
      </c>
      <c r="M6484" s="12"/>
      <c r="N6484" s="12"/>
      <c r="O6484" s="12"/>
      <c r="P6484" s="12"/>
      <c r="Q6484" s="12"/>
      <c r="R6484" s="12"/>
      <c r="S6484" s="12"/>
      <c r="T6484" s="12"/>
    </row>
    <row r="6485" spans="1:20" ht="15.75" customHeight="1">
      <c r="A6485" s="8">
        <v>2018</v>
      </c>
      <c r="B6485" s="9">
        <v>1015</v>
      </c>
      <c r="C6485" s="11" t="s">
        <v>26229</v>
      </c>
      <c r="D6485" s="12" t="s">
        <v>26266</v>
      </c>
      <c r="E6485" s="11" t="s">
        <v>26267</v>
      </c>
      <c r="F6485" s="41" t="s">
        <v>26268</v>
      </c>
      <c r="G6485" s="12" t="s">
        <v>4472</v>
      </c>
      <c r="H6485" s="21" t="s">
        <v>275</v>
      </c>
      <c r="I6485" s="12" t="s">
        <v>24</v>
      </c>
      <c r="J6485" s="12" t="s">
        <v>23</v>
      </c>
      <c r="K6485" s="14"/>
      <c r="L6485" s="12" t="s">
        <v>21499</v>
      </c>
      <c r="M6485" s="12"/>
      <c r="N6485" s="12"/>
      <c r="O6485" s="12"/>
      <c r="P6485" s="12"/>
      <c r="Q6485" s="12"/>
      <c r="R6485" s="12" t="s">
        <v>72</v>
      </c>
      <c r="S6485" s="12"/>
      <c r="T6485" s="12"/>
    </row>
    <row r="6486" spans="1:20" ht="15.75" customHeight="1">
      <c r="A6486" s="8">
        <v>2018</v>
      </c>
      <c r="B6486" s="9">
        <v>1015</v>
      </c>
      <c r="C6486" s="11" t="s">
        <v>26229</v>
      </c>
      <c r="D6486" s="12" t="s">
        <v>26269</v>
      </c>
      <c r="E6486" s="11" t="s">
        <v>26270</v>
      </c>
      <c r="F6486" s="41" t="s">
        <v>2542</v>
      </c>
      <c r="G6486" s="12" t="s">
        <v>4480</v>
      </c>
      <c r="H6486" s="21" t="s">
        <v>113</v>
      </c>
      <c r="I6486" s="12" t="s">
        <v>24</v>
      </c>
      <c r="J6486" s="12" t="s">
        <v>24</v>
      </c>
      <c r="K6486" s="14"/>
      <c r="L6486" s="12" t="s">
        <v>26271</v>
      </c>
      <c r="M6486" s="12"/>
      <c r="N6486" s="12"/>
      <c r="O6486" s="12"/>
      <c r="P6486" s="12"/>
      <c r="Q6486" s="12"/>
      <c r="R6486" s="12"/>
      <c r="S6486" s="12"/>
      <c r="T6486" s="12"/>
    </row>
    <row r="6487" spans="1:20" ht="15.75" customHeight="1">
      <c r="A6487" s="8">
        <v>2018</v>
      </c>
      <c r="B6487" s="9">
        <v>1015</v>
      </c>
      <c r="C6487" s="11" t="s">
        <v>26229</v>
      </c>
      <c r="D6487" s="12" t="s">
        <v>26272</v>
      </c>
      <c r="E6487" s="11" t="s">
        <v>26273</v>
      </c>
      <c r="F6487" s="41" t="s">
        <v>26274</v>
      </c>
      <c r="G6487" s="12" t="s">
        <v>4485</v>
      </c>
      <c r="H6487" s="21" t="s">
        <v>560</v>
      </c>
      <c r="I6487" s="12" t="s">
        <v>24</v>
      </c>
      <c r="J6487" s="12" t="s">
        <v>24</v>
      </c>
      <c r="K6487" s="14"/>
      <c r="L6487" s="12" t="s">
        <v>21499</v>
      </c>
      <c r="M6487" s="12"/>
      <c r="N6487" s="12"/>
      <c r="O6487" s="12"/>
      <c r="P6487" s="12"/>
      <c r="Q6487" s="12"/>
      <c r="R6487" s="12" t="s">
        <v>72</v>
      </c>
      <c r="S6487" s="12"/>
      <c r="T6487" s="12"/>
    </row>
    <row r="6488" spans="1:20" ht="15.75" customHeight="1">
      <c r="A6488" s="8">
        <v>2018</v>
      </c>
      <c r="B6488" s="9">
        <v>1015</v>
      </c>
      <c r="C6488" s="11" t="s">
        <v>26229</v>
      </c>
      <c r="D6488" s="12" t="s">
        <v>26275</v>
      </c>
      <c r="E6488" s="11" t="s">
        <v>26276</v>
      </c>
      <c r="F6488" s="41" t="s">
        <v>19753</v>
      </c>
      <c r="G6488" s="12" t="s">
        <v>4490</v>
      </c>
      <c r="H6488" s="21" t="s">
        <v>10957</v>
      </c>
      <c r="I6488" s="12" t="s">
        <v>24</v>
      </c>
      <c r="J6488" s="12" t="s">
        <v>24</v>
      </c>
      <c r="K6488" s="14"/>
      <c r="L6488" s="12" t="s">
        <v>21499</v>
      </c>
      <c r="M6488" s="12"/>
      <c r="N6488" s="12"/>
      <c r="O6488" s="12"/>
      <c r="P6488" s="12"/>
      <c r="Q6488" s="12"/>
      <c r="R6488" s="12" t="s">
        <v>72</v>
      </c>
      <c r="S6488" s="12"/>
      <c r="T6488" s="12"/>
    </row>
    <row r="6489" spans="1:20" ht="15.75" customHeight="1">
      <c r="A6489" s="8">
        <v>2018</v>
      </c>
      <c r="B6489" s="9">
        <v>1015</v>
      </c>
      <c r="C6489" s="11" t="s">
        <v>26229</v>
      </c>
      <c r="D6489" s="12" t="s">
        <v>26277</v>
      </c>
      <c r="E6489" s="11" t="s">
        <v>26278</v>
      </c>
      <c r="F6489" s="41" t="s">
        <v>26279</v>
      </c>
      <c r="G6489" s="12" t="s">
        <v>11234</v>
      </c>
      <c r="H6489" s="21" t="s">
        <v>185</v>
      </c>
      <c r="I6489" s="12" t="s">
        <v>23</v>
      </c>
      <c r="J6489" s="12" t="s">
        <v>24</v>
      </c>
      <c r="K6489" s="14"/>
      <c r="L6489" s="12" t="s">
        <v>26280</v>
      </c>
      <c r="M6489" s="12"/>
      <c r="N6489" s="12"/>
      <c r="O6489" s="12"/>
      <c r="P6489" s="12"/>
      <c r="Q6489" s="12"/>
      <c r="R6489" s="12"/>
      <c r="S6489" s="12"/>
      <c r="T6489" s="12"/>
    </row>
    <row r="6490" spans="1:20" ht="15.75" customHeight="1">
      <c r="A6490" s="8">
        <v>2018</v>
      </c>
      <c r="B6490" s="9">
        <v>1015</v>
      </c>
      <c r="C6490" s="11" t="s">
        <v>26229</v>
      </c>
      <c r="D6490" s="12" t="s">
        <v>26281</v>
      </c>
      <c r="E6490" s="11" t="s">
        <v>6347</v>
      </c>
      <c r="F6490" s="41" t="s">
        <v>26282</v>
      </c>
      <c r="G6490" s="12" t="s">
        <v>11239</v>
      </c>
      <c r="H6490" s="21" t="s">
        <v>149</v>
      </c>
      <c r="I6490" s="12" t="s">
        <v>24</v>
      </c>
      <c r="J6490" s="12" t="s">
        <v>24</v>
      </c>
      <c r="K6490" s="14"/>
      <c r="L6490" s="12" t="s">
        <v>26283</v>
      </c>
      <c r="M6490" s="12"/>
      <c r="N6490" s="12"/>
      <c r="O6490" s="12"/>
      <c r="P6490" s="12"/>
      <c r="Q6490" s="12"/>
      <c r="R6490" s="12"/>
      <c r="S6490" s="12"/>
      <c r="T6490" s="12"/>
    </row>
    <row r="6491" spans="1:20" ht="15.75" customHeight="1">
      <c r="A6491" s="8">
        <v>2018</v>
      </c>
      <c r="B6491" s="69">
        <v>236</v>
      </c>
      <c r="C6491" s="17" t="s">
        <v>26284</v>
      </c>
      <c r="D6491" s="17" t="s">
        <v>26285</v>
      </c>
      <c r="E6491" s="11" t="s">
        <v>26286</v>
      </c>
      <c r="F6491" s="17" t="s">
        <v>26287</v>
      </c>
      <c r="G6491" s="64">
        <v>1162</v>
      </c>
      <c r="H6491" s="52"/>
      <c r="I6491" s="17" t="s">
        <v>23</v>
      </c>
      <c r="J6491" s="17" t="s">
        <v>24</v>
      </c>
      <c r="K6491" s="166" t="s">
        <v>693</v>
      </c>
      <c r="L6491" s="17"/>
      <c r="M6491" s="17"/>
      <c r="N6491" s="17"/>
      <c r="O6491" s="17"/>
      <c r="P6491" s="17"/>
      <c r="Q6491" s="17"/>
      <c r="R6491" s="17"/>
      <c r="S6491" s="18"/>
      <c r="T6491" s="18"/>
    </row>
    <row r="6492" spans="1:20" ht="15.75" customHeight="1">
      <c r="A6492" s="8">
        <v>2018</v>
      </c>
      <c r="B6492" s="69">
        <v>236</v>
      </c>
      <c r="C6492" s="17" t="s">
        <v>26284</v>
      </c>
      <c r="D6492" s="17" t="s">
        <v>26288</v>
      </c>
      <c r="E6492" s="11" t="s">
        <v>26289</v>
      </c>
      <c r="F6492" s="73" t="s">
        <v>26290</v>
      </c>
      <c r="G6492" s="64">
        <v>1163</v>
      </c>
      <c r="H6492" s="52"/>
      <c r="I6492" s="17" t="s">
        <v>24</v>
      </c>
      <c r="J6492" s="17" t="s">
        <v>23</v>
      </c>
      <c r="K6492" s="166" t="s">
        <v>693</v>
      </c>
      <c r="L6492" s="17"/>
      <c r="M6492" s="17"/>
      <c r="N6492" s="17"/>
      <c r="O6492" s="17"/>
      <c r="P6492" s="17"/>
      <c r="Q6492" s="17"/>
      <c r="R6492" s="17" t="s">
        <v>72</v>
      </c>
      <c r="S6492" s="18"/>
      <c r="T6492" s="18"/>
    </row>
    <row r="6493" spans="1:20" ht="15.75" customHeight="1">
      <c r="A6493" s="8">
        <v>2018</v>
      </c>
      <c r="B6493" s="69">
        <v>236</v>
      </c>
      <c r="C6493" s="17" t="s">
        <v>26284</v>
      </c>
      <c r="D6493" s="17" t="s">
        <v>26291</v>
      </c>
      <c r="E6493" s="11" t="s">
        <v>26292</v>
      </c>
      <c r="F6493" s="73" t="s">
        <v>7846</v>
      </c>
      <c r="G6493" s="64">
        <v>1164</v>
      </c>
      <c r="H6493" s="52"/>
      <c r="I6493" s="17" t="s">
        <v>24</v>
      </c>
      <c r="J6493" s="17" t="s">
        <v>24</v>
      </c>
      <c r="K6493" s="166" t="s">
        <v>693</v>
      </c>
      <c r="L6493" s="17"/>
      <c r="M6493" s="17"/>
      <c r="N6493" s="17"/>
      <c r="O6493" s="17"/>
      <c r="P6493" s="17"/>
      <c r="Q6493" s="17"/>
      <c r="R6493" s="17" t="s">
        <v>72</v>
      </c>
      <c r="S6493" s="18"/>
      <c r="T6493" s="18"/>
    </row>
    <row r="6494" spans="1:20" ht="15.75" customHeight="1">
      <c r="A6494" s="8">
        <v>2018</v>
      </c>
      <c r="B6494" s="69">
        <v>236</v>
      </c>
      <c r="C6494" s="17" t="s">
        <v>26284</v>
      </c>
      <c r="D6494" s="17" t="s">
        <v>26293</v>
      </c>
      <c r="E6494" s="11" t="s">
        <v>26294</v>
      </c>
      <c r="F6494" s="73" t="s">
        <v>2378</v>
      </c>
      <c r="G6494" s="64">
        <v>1165</v>
      </c>
      <c r="H6494" s="52"/>
      <c r="I6494" s="17" t="s">
        <v>24</v>
      </c>
      <c r="J6494" s="17" t="s">
        <v>24</v>
      </c>
      <c r="K6494" s="166" t="s">
        <v>693</v>
      </c>
      <c r="L6494" s="17"/>
      <c r="M6494" s="17"/>
      <c r="N6494" s="17"/>
      <c r="O6494" s="17"/>
      <c r="P6494" s="17"/>
      <c r="Q6494" s="17"/>
      <c r="R6494" s="17"/>
      <c r="S6494" s="18"/>
      <c r="T6494" s="18"/>
    </row>
    <row r="6495" spans="1:20" ht="15.75" customHeight="1">
      <c r="A6495" s="8">
        <v>2018</v>
      </c>
      <c r="B6495" s="69">
        <v>236</v>
      </c>
      <c r="C6495" s="17" t="s">
        <v>26284</v>
      </c>
      <c r="D6495" s="17" t="s">
        <v>26295</v>
      </c>
      <c r="E6495" s="11" t="s">
        <v>26296</v>
      </c>
      <c r="F6495" s="73" t="s">
        <v>6873</v>
      </c>
      <c r="G6495" s="64">
        <v>1166</v>
      </c>
      <c r="H6495" s="52"/>
      <c r="I6495" s="17" t="s">
        <v>24</v>
      </c>
      <c r="J6495" s="17" t="s">
        <v>24</v>
      </c>
      <c r="K6495" s="166" t="s">
        <v>693</v>
      </c>
      <c r="L6495" s="17"/>
      <c r="M6495" s="17"/>
      <c r="N6495" s="17"/>
      <c r="O6495" s="17"/>
      <c r="P6495" s="17"/>
      <c r="Q6495" s="17"/>
      <c r="R6495" s="17" t="s">
        <v>72</v>
      </c>
      <c r="S6495" s="18"/>
      <c r="T6495" s="18"/>
    </row>
    <row r="6496" spans="1:20" ht="15.75" customHeight="1">
      <c r="A6496" s="8">
        <v>2018</v>
      </c>
      <c r="B6496" s="69">
        <v>236</v>
      </c>
      <c r="C6496" s="17" t="s">
        <v>26284</v>
      </c>
      <c r="D6496" s="17" t="s">
        <v>26297</v>
      </c>
      <c r="E6496" s="11" t="s">
        <v>26298</v>
      </c>
      <c r="F6496" s="73" t="s">
        <v>2215</v>
      </c>
      <c r="G6496" s="64">
        <v>1167</v>
      </c>
      <c r="H6496" s="52"/>
      <c r="I6496" s="17" t="s">
        <v>23</v>
      </c>
      <c r="J6496" s="17" t="s">
        <v>23</v>
      </c>
      <c r="K6496" s="166" t="s">
        <v>693</v>
      </c>
      <c r="L6496" s="17"/>
      <c r="M6496" s="17"/>
      <c r="N6496" s="17"/>
      <c r="O6496" s="17"/>
      <c r="P6496" s="17"/>
      <c r="Q6496" s="17"/>
      <c r="R6496" s="17" t="s">
        <v>72</v>
      </c>
      <c r="S6496" s="18"/>
      <c r="T6496" s="18"/>
    </row>
    <row r="6497" spans="1:20" ht="15.75" customHeight="1">
      <c r="A6497" s="8">
        <v>2018</v>
      </c>
      <c r="B6497" s="69">
        <v>236</v>
      </c>
      <c r="C6497" s="17" t="s">
        <v>26284</v>
      </c>
      <c r="D6497" s="17"/>
      <c r="E6497" s="11" t="s">
        <v>26299</v>
      </c>
      <c r="F6497" s="73" t="s">
        <v>26300</v>
      </c>
      <c r="G6497" s="64">
        <v>1168</v>
      </c>
      <c r="H6497" s="52"/>
      <c r="I6497" s="17" t="s">
        <v>24</v>
      </c>
      <c r="J6497" s="17" t="s">
        <v>23</v>
      </c>
      <c r="K6497" s="166" t="s">
        <v>693</v>
      </c>
      <c r="L6497" s="17"/>
      <c r="M6497" s="17"/>
      <c r="N6497" s="17"/>
      <c r="O6497" s="17"/>
      <c r="P6497" s="17"/>
      <c r="Q6497" s="17"/>
      <c r="R6497" s="17" t="s">
        <v>72</v>
      </c>
      <c r="S6497" s="18"/>
      <c r="T6497" s="18"/>
    </row>
    <row r="6498" spans="1:20" ht="15.75" customHeight="1">
      <c r="A6498" s="8">
        <v>2018</v>
      </c>
      <c r="B6498" s="69">
        <v>236</v>
      </c>
      <c r="C6498" s="17" t="s">
        <v>26284</v>
      </c>
      <c r="D6498" s="17" t="s">
        <v>26301</v>
      </c>
      <c r="E6498" s="11" t="s">
        <v>26302</v>
      </c>
      <c r="F6498" s="17" t="s">
        <v>26303</v>
      </c>
      <c r="G6498" s="64">
        <v>1169</v>
      </c>
      <c r="H6498" s="52"/>
      <c r="I6498" s="17" t="s">
        <v>24</v>
      </c>
      <c r="J6498" s="17" t="s">
        <v>24</v>
      </c>
      <c r="K6498" s="166" t="s">
        <v>693</v>
      </c>
      <c r="L6498" s="17"/>
      <c r="M6498" s="17"/>
      <c r="N6498" s="17"/>
      <c r="O6498" s="17"/>
      <c r="P6498" s="17"/>
      <c r="Q6498" s="17"/>
      <c r="R6498" s="17" t="s">
        <v>72</v>
      </c>
      <c r="S6498" s="18"/>
      <c r="T6498" s="18"/>
    </row>
    <row r="6499" spans="1:20" ht="15.75" customHeight="1">
      <c r="A6499" s="8">
        <v>2018</v>
      </c>
      <c r="B6499" s="69">
        <v>236</v>
      </c>
      <c r="C6499" s="17" t="s">
        <v>26284</v>
      </c>
      <c r="D6499" s="17" t="s">
        <v>26304</v>
      </c>
      <c r="E6499" s="11" t="s">
        <v>26305</v>
      </c>
      <c r="F6499" s="73" t="s">
        <v>21400</v>
      </c>
      <c r="G6499" s="64">
        <v>1170</v>
      </c>
      <c r="H6499" s="52"/>
      <c r="I6499" s="17" t="s">
        <v>24</v>
      </c>
      <c r="J6499" s="17" t="s">
        <v>24</v>
      </c>
      <c r="K6499" s="166" t="s">
        <v>693</v>
      </c>
      <c r="L6499" s="17"/>
      <c r="M6499" s="17"/>
      <c r="N6499" s="17"/>
      <c r="O6499" s="17"/>
      <c r="P6499" s="17"/>
      <c r="Q6499" s="17"/>
      <c r="R6499" s="17"/>
      <c r="S6499" s="18"/>
      <c r="T6499" s="18"/>
    </row>
    <row r="6500" spans="1:20" ht="15.75" customHeight="1">
      <c r="A6500" s="8">
        <v>2018</v>
      </c>
      <c r="B6500" s="69">
        <v>236</v>
      </c>
      <c r="C6500" s="17" t="s">
        <v>26284</v>
      </c>
      <c r="D6500" s="17" t="s">
        <v>26306</v>
      </c>
      <c r="E6500" s="11" t="s">
        <v>26307</v>
      </c>
      <c r="F6500" s="73" t="s">
        <v>26308</v>
      </c>
      <c r="G6500" s="64">
        <v>1171</v>
      </c>
      <c r="H6500" s="52"/>
      <c r="I6500" s="17" t="s">
        <v>23</v>
      </c>
      <c r="J6500" s="17" t="s">
        <v>23</v>
      </c>
      <c r="K6500" s="166" t="s">
        <v>693</v>
      </c>
      <c r="L6500" s="17"/>
      <c r="M6500" s="17"/>
      <c r="N6500" s="17"/>
      <c r="O6500" s="17"/>
      <c r="P6500" s="17"/>
      <c r="Q6500" s="17"/>
      <c r="R6500" s="17" t="s">
        <v>72</v>
      </c>
      <c r="S6500" s="18"/>
      <c r="T6500" s="18"/>
    </row>
    <row r="6501" spans="1:20" ht="15.75" customHeight="1">
      <c r="A6501" s="8">
        <v>2018</v>
      </c>
      <c r="B6501" s="69">
        <v>236</v>
      </c>
      <c r="C6501" s="17" t="s">
        <v>26284</v>
      </c>
      <c r="D6501" s="17" t="s">
        <v>26309</v>
      </c>
      <c r="E6501" s="11" t="s">
        <v>26310</v>
      </c>
      <c r="F6501" s="17">
        <v>2017</v>
      </c>
      <c r="G6501" s="64">
        <v>1172</v>
      </c>
      <c r="H6501" s="52"/>
      <c r="I6501" s="17" t="s">
        <v>24</v>
      </c>
      <c r="J6501" s="17" t="s">
        <v>24</v>
      </c>
      <c r="K6501" s="166" t="s">
        <v>693</v>
      </c>
      <c r="L6501" s="17"/>
      <c r="M6501" s="17"/>
      <c r="N6501" s="17"/>
      <c r="O6501" s="17"/>
      <c r="P6501" s="17"/>
      <c r="Q6501" s="17"/>
      <c r="R6501" s="17"/>
      <c r="S6501" s="18"/>
      <c r="T6501" s="18"/>
    </row>
    <row r="6502" spans="1:20" ht="15.75" customHeight="1">
      <c r="A6502" s="8">
        <v>2018</v>
      </c>
      <c r="B6502" s="69">
        <v>236</v>
      </c>
      <c r="C6502" s="17" t="s">
        <v>26284</v>
      </c>
      <c r="D6502" s="17" t="s">
        <v>26311</v>
      </c>
      <c r="E6502" s="11" t="s">
        <v>26312</v>
      </c>
      <c r="F6502" s="73" t="s">
        <v>26313</v>
      </c>
      <c r="G6502" s="64">
        <v>1173</v>
      </c>
      <c r="H6502" s="52"/>
      <c r="I6502" s="17" t="s">
        <v>23</v>
      </c>
      <c r="J6502" s="17" t="s">
        <v>24</v>
      </c>
      <c r="K6502" s="166" t="s">
        <v>693</v>
      </c>
      <c r="L6502" s="17"/>
      <c r="M6502" s="17"/>
      <c r="N6502" s="17"/>
      <c r="O6502" s="17"/>
      <c r="P6502" s="17"/>
      <c r="Q6502" s="17"/>
      <c r="R6502" s="17"/>
      <c r="S6502" s="18"/>
      <c r="T6502" s="18"/>
    </row>
    <row r="6503" spans="1:20" ht="15.75" customHeight="1">
      <c r="A6503" s="8">
        <v>2018</v>
      </c>
      <c r="B6503" s="69">
        <v>236</v>
      </c>
      <c r="C6503" s="17" t="s">
        <v>26284</v>
      </c>
      <c r="D6503" s="17" t="s">
        <v>26311</v>
      </c>
      <c r="E6503" s="11" t="s">
        <v>26314</v>
      </c>
      <c r="F6503" s="73" t="s">
        <v>26315</v>
      </c>
      <c r="G6503" s="64">
        <v>1174</v>
      </c>
      <c r="H6503" s="52"/>
      <c r="I6503" s="17" t="s">
        <v>23</v>
      </c>
      <c r="J6503" s="17" t="s">
        <v>24</v>
      </c>
      <c r="K6503" s="166" t="s">
        <v>693</v>
      </c>
      <c r="L6503" s="17"/>
      <c r="M6503" s="17"/>
      <c r="N6503" s="17"/>
      <c r="O6503" s="17"/>
      <c r="P6503" s="17"/>
      <c r="Q6503" s="17"/>
      <c r="R6503" s="17"/>
      <c r="S6503" s="18"/>
      <c r="T6503" s="18"/>
    </row>
    <row r="6504" spans="1:20" ht="15.75" customHeight="1">
      <c r="A6504" s="8">
        <v>2018</v>
      </c>
      <c r="B6504" s="69">
        <v>236</v>
      </c>
      <c r="C6504" s="17" t="s">
        <v>26284</v>
      </c>
      <c r="D6504" s="17"/>
      <c r="E6504" s="11" t="s">
        <v>26316</v>
      </c>
      <c r="F6504" s="73" t="s">
        <v>949</v>
      </c>
      <c r="G6504" s="64">
        <v>1175</v>
      </c>
      <c r="H6504" s="52"/>
      <c r="I6504" s="17" t="s">
        <v>24</v>
      </c>
      <c r="J6504" s="17" t="s">
        <v>24</v>
      </c>
      <c r="K6504" s="166" t="s">
        <v>693</v>
      </c>
      <c r="L6504" s="17"/>
      <c r="M6504" s="17"/>
      <c r="N6504" s="17"/>
      <c r="O6504" s="17"/>
      <c r="P6504" s="17"/>
      <c r="Q6504" s="17"/>
      <c r="R6504" s="17"/>
      <c r="S6504" s="18"/>
      <c r="T6504" s="18"/>
    </row>
    <row r="6505" spans="1:20" ht="15.75" customHeight="1">
      <c r="A6505" s="8">
        <v>2018</v>
      </c>
      <c r="B6505" s="69">
        <v>236</v>
      </c>
      <c r="C6505" s="17" t="s">
        <v>26284</v>
      </c>
      <c r="D6505" s="17" t="s">
        <v>26311</v>
      </c>
      <c r="E6505" s="11" t="s">
        <v>26317</v>
      </c>
      <c r="F6505" s="73"/>
      <c r="G6505" s="64">
        <v>1176</v>
      </c>
      <c r="H6505" s="52"/>
      <c r="I6505" s="17" t="s">
        <v>24</v>
      </c>
      <c r="J6505" s="17" t="s">
        <v>24</v>
      </c>
      <c r="K6505" s="166" t="s">
        <v>693</v>
      </c>
      <c r="L6505" s="17"/>
      <c r="M6505" s="17"/>
      <c r="N6505" s="17"/>
      <c r="O6505" s="17"/>
      <c r="P6505" s="17"/>
      <c r="Q6505" s="17"/>
      <c r="R6505" s="17"/>
      <c r="S6505" s="18"/>
      <c r="T6505" s="18"/>
    </row>
    <row r="6506" spans="1:20" ht="15.75" customHeight="1">
      <c r="A6506" s="8">
        <v>2018</v>
      </c>
      <c r="B6506" s="69">
        <v>236</v>
      </c>
      <c r="C6506" s="17" t="s">
        <v>26284</v>
      </c>
      <c r="D6506" s="17" t="s">
        <v>26318</v>
      </c>
      <c r="E6506" s="11" t="s">
        <v>26319</v>
      </c>
      <c r="F6506" s="73" t="s">
        <v>26320</v>
      </c>
      <c r="G6506" s="64">
        <v>1178</v>
      </c>
      <c r="H6506" s="52"/>
      <c r="I6506" s="17" t="s">
        <v>23</v>
      </c>
      <c r="J6506" s="17" t="s">
        <v>24</v>
      </c>
      <c r="K6506" s="166" t="s">
        <v>693</v>
      </c>
      <c r="L6506" s="17"/>
      <c r="M6506" s="17"/>
      <c r="N6506" s="17"/>
      <c r="O6506" s="17"/>
      <c r="P6506" s="17"/>
      <c r="Q6506" s="17"/>
      <c r="R6506" s="17"/>
      <c r="S6506" s="18"/>
      <c r="T6506" s="18"/>
    </row>
    <row r="6507" spans="1:20" ht="15.75" customHeight="1">
      <c r="A6507" s="8">
        <v>2018</v>
      </c>
      <c r="B6507" s="69">
        <v>236</v>
      </c>
      <c r="C6507" s="17" t="s">
        <v>26284</v>
      </c>
      <c r="D6507" s="17" t="s">
        <v>26321</v>
      </c>
      <c r="E6507" s="11" t="s">
        <v>26322</v>
      </c>
      <c r="F6507" s="17"/>
      <c r="G6507" s="64">
        <v>1179</v>
      </c>
      <c r="H6507" s="52"/>
      <c r="I6507" s="17" t="s">
        <v>23</v>
      </c>
      <c r="J6507" s="17" t="s">
        <v>24</v>
      </c>
      <c r="K6507" s="166" t="s">
        <v>693</v>
      </c>
      <c r="L6507" s="17"/>
      <c r="M6507" s="17"/>
      <c r="N6507" s="17"/>
      <c r="O6507" s="17"/>
      <c r="P6507" s="17"/>
      <c r="Q6507" s="17"/>
      <c r="R6507" s="17"/>
      <c r="S6507" s="18"/>
      <c r="T6507" s="18"/>
    </row>
    <row r="6508" spans="1:20" ht="15.75" customHeight="1">
      <c r="A6508" s="8">
        <v>2018</v>
      </c>
      <c r="B6508" s="69">
        <v>236</v>
      </c>
      <c r="C6508" s="17" t="s">
        <v>26284</v>
      </c>
      <c r="D6508" s="17" t="s">
        <v>26323</v>
      </c>
      <c r="E6508" s="11" t="s">
        <v>26324</v>
      </c>
      <c r="F6508" s="17" t="s">
        <v>26325</v>
      </c>
      <c r="G6508" s="64">
        <v>1180</v>
      </c>
      <c r="H6508" s="52"/>
      <c r="I6508" s="17" t="s">
        <v>23</v>
      </c>
      <c r="J6508" s="17" t="s">
        <v>24</v>
      </c>
      <c r="K6508" s="166" t="s">
        <v>693</v>
      </c>
      <c r="L6508" s="17"/>
      <c r="M6508" s="17"/>
      <c r="N6508" s="17"/>
      <c r="O6508" s="17"/>
      <c r="P6508" s="17"/>
      <c r="Q6508" s="17"/>
      <c r="R6508" s="17"/>
      <c r="S6508" s="18"/>
      <c r="T6508" s="18"/>
    </row>
    <row r="6509" spans="1:20" ht="15.75" customHeight="1">
      <c r="A6509" s="8">
        <v>2018</v>
      </c>
      <c r="B6509" s="69">
        <v>236</v>
      </c>
      <c r="C6509" s="17" t="s">
        <v>26284</v>
      </c>
      <c r="D6509" s="17" t="s">
        <v>26326</v>
      </c>
      <c r="E6509" s="11" t="s">
        <v>26327</v>
      </c>
      <c r="F6509" s="17" t="s">
        <v>26328</v>
      </c>
      <c r="G6509" s="64">
        <v>1181</v>
      </c>
      <c r="H6509" s="52"/>
      <c r="I6509" s="17" t="s">
        <v>23</v>
      </c>
      <c r="J6509" s="17" t="s">
        <v>24</v>
      </c>
      <c r="K6509" s="166" t="s">
        <v>693</v>
      </c>
      <c r="L6509" s="17"/>
      <c r="M6509" s="17"/>
      <c r="N6509" s="17"/>
      <c r="O6509" s="17"/>
      <c r="P6509" s="17"/>
      <c r="Q6509" s="17"/>
      <c r="R6509" s="17"/>
      <c r="S6509" s="18"/>
      <c r="T6509" s="18"/>
    </row>
    <row r="6510" spans="1:20" ht="15.75" customHeight="1">
      <c r="A6510" s="8">
        <v>2018</v>
      </c>
      <c r="B6510" s="69">
        <v>236</v>
      </c>
      <c r="C6510" s="17" t="s">
        <v>26284</v>
      </c>
      <c r="D6510" s="17" t="s">
        <v>26329</v>
      </c>
      <c r="E6510" s="11" t="s">
        <v>26330</v>
      </c>
      <c r="F6510" s="17" t="s">
        <v>26331</v>
      </c>
      <c r="G6510" s="64">
        <v>1182</v>
      </c>
      <c r="H6510" s="52"/>
      <c r="I6510" s="17" t="s">
        <v>24</v>
      </c>
      <c r="J6510" s="17" t="s">
        <v>24</v>
      </c>
      <c r="K6510" s="166" t="s">
        <v>693</v>
      </c>
      <c r="L6510" s="17"/>
      <c r="M6510" s="17"/>
      <c r="N6510" s="17"/>
      <c r="O6510" s="17"/>
      <c r="P6510" s="17"/>
      <c r="Q6510" s="17"/>
      <c r="R6510" s="17" t="s">
        <v>72</v>
      </c>
      <c r="S6510" s="18"/>
      <c r="T6510" s="18"/>
    </row>
    <row r="6511" spans="1:20" ht="15.75" customHeight="1">
      <c r="A6511" s="8">
        <v>2018</v>
      </c>
      <c r="B6511" s="69">
        <v>236</v>
      </c>
      <c r="C6511" s="17" t="s">
        <v>26284</v>
      </c>
      <c r="D6511" s="17" t="s">
        <v>26332</v>
      </c>
      <c r="E6511" s="11" t="s">
        <v>26333</v>
      </c>
      <c r="F6511" s="17" t="s">
        <v>26334</v>
      </c>
      <c r="G6511" s="64">
        <v>1183</v>
      </c>
      <c r="H6511" s="52"/>
      <c r="I6511" s="17" t="s">
        <v>23</v>
      </c>
      <c r="J6511" s="17" t="s">
        <v>24</v>
      </c>
      <c r="K6511" s="166" t="s">
        <v>693</v>
      </c>
      <c r="L6511" s="17"/>
      <c r="M6511" s="17"/>
      <c r="N6511" s="17"/>
      <c r="O6511" s="17"/>
      <c r="P6511" s="17"/>
      <c r="Q6511" s="17"/>
      <c r="R6511" s="17"/>
      <c r="S6511" s="18"/>
      <c r="T6511" s="18"/>
    </row>
    <row r="6512" spans="1:20" ht="15.75" customHeight="1">
      <c r="A6512" s="8">
        <v>2018</v>
      </c>
      <c r="B6512" s="69">
        <v>236</v>
      </c>
      <c r="C6512" s="17" t="s">
        <v>26284</v>
      </c>
      <c r="D6512" s="17" t="s">
        <v>26335</v>
      </c>
      <c r="E6512" s="11" t="s">
        <v>26336</v>
      </c>
      <c r="F6512" s="17" t="s">
        <v>26337</v>
      </c>
      <c r="G6512" s="64">
        <v>1184</v>
      </c>
      <c r="H6512" s="52"/>
      <c r="I6512" s="17" t="s">
        <v>23</v>
      </c>
      <c r="J6512" s="17" t="s">
        <v>23</v>
      </c>
      <c r="K6512" s="166" t="s">
        <v>693</v>
      </c>
      <c r="L6512" s="17"/>
      <c r="M6512" s="17"/>
      <c r="N6512" s="17"/>
      <c r="O6512" s="17"/>
      <c r="P6512" s="17"/>
      <c r="Q6512" s="17"/>
      <c r="R6512" s="17" t="s">
        <v>72</v>
      </c>
      <c r="S6512" s="18"/>
      <c r="T6512" s="18"/>
    </row>
    <row r="6513" spans="1:20" ht="15.75" customHeight="1">
      <c r="A6513" s="8">
        <v>2018</v>
      </c>
      <c r="B6513" s="69">
        <v>236</v>
      </c>
      <c r="C6513" s="17" t="s">
        <v>26284</v>
      </c>
      <c r="D6513" s="17" t="s">
        <v>894</v>
      </c>
      <c r="E6513" s="11" t="s">
        <v>26338</v>
      </c>
      <c r="F6513" s="17" t="s">
        <v>26339</v>
      </c>
      <c r="G6513" s="64">
        <v>1185</v>
      </c>
      <c r="H6513" s="52"/>
      <c r="I6513" s="17" t="s">
        <v>24</v>
      </c>
      <c r="J6513" s="17" t="s">
        <v>24</v>
      </c>
      <c r="K6513" s="166" t="s">
        <v>693</v>
      </c>
      <c r="L6513" s="17"/>
      <c r="M6513" s="17"/>
      <c r="N6513" s="17"/>
      <c r="O6513" s="17"/>
      <c r="P6513" s="17"/>
      <c r="Q6513" s="17"/>
      <c r="R6513" s="17"/>
      <c r="S6513" s="18"/>
      <c r="T6513" s="18"/>
    </row>
    <row r="6514" spans="1:20" ht="15.75" customHeight="1">
      <c r="A6514" s="8">
        <v>2018</v>
      </c>
      <c r="B6514" s="69">
        <v>236</v>
      </c>
      <c r="C6514" s="17" t="s">
        <v>26284</v>
      </c>
      <c r="D6514" s="17"/>
      <c r="E6514" s="11" t="s">
        <v>26340</v>
      </c>
      <c r="F6514" s="17"/>
      <c r="G6514" s="64">
        <v>1186</v>
      </c>
      <c r="H6514" s="52"/>
      <c r="I6514" s="17" t="s">
        <v>23</v>
      </c>
      <c r="J6514" s="17" t="s">
        <v>23</v>
      </c>
      <c r="K6514" s="166" t="s">
        <v>693</v>
      </c>
      <c r="L6514" s="17"/>
      <c r="M6514" s="17"/>
      <c r="N6514" s="17"/>
      <c r="O6514" s="17"/>
      <c r="P6514" s="17"/>
      <c r="Q6514" s="17"/>
      <c r="R6514" s="17" t="s">
        <v>72</v>
      </c>
      <c r="S6514" s="18"/>
      <c r="T6514" s="18"/>
    </row>
    <row r="6515" spans="1:20" ht="15.75" customHeight="1">
      <c r="A6515" s="8">
        <v>2018</v>
      </c>
      <c r="B6515" s="69">
        <v>236</v>
      </c>
      <c r="C6515" s="17" t="s">
        <v>26284</v>
      </c>
      <c r="D6515" s="17" t="s">
        <v>26311</v>
      </c>
      <c r="E6515" s="11" t="s">
        <v>26341</v>
      </c>
      <c r="F6515" s="17" t="s">
        <v>15961</v>
      </c>
      <c r="G6515" s="64">
        <v>1187</v>
      </c>
      <c r="H6515" s="52"/>
      <c r="I6515" s="17" t="s">
        <v>24</v>
      </c>
      <c r="J6515" s="17" t="s">
        <v>24</v>
      </c>
      <c r="K6515" s="166" t="s">
        <v>693</v>
      </c>
      <c r="L6515" s="17"/>
      <c r="M6515" s="17"/>
      <c r="N6515" s="17"/>
      <c r="O6515" s="17"/>
      <c r="P6515" s="17"/>
      <c r="Q6515" s="17"/>
      <c r="R6515" s="17"/>
      <c r="S6515" s="18"/>
      <c r="T6515" s="18"/>
    </row>
    <row r="6516" spans="1:20" ht="15.75" customHeight="1">
      <c r="A6516" s="8">
        <v>2018</v>
      </c>
      <c r="B6516" s="69">
        <v>236</v>
      </c>
      <c r="C6516" s="17" t="s">
        <v>26284</v>
      </c>
      <c r="D6516" s="17"/>
      <c r="E6516" s="11" t="s">
        <v>26342</v>
      </c>
      <c r="F6516" s="17"/>
      <c r="G6516" s="64">
        <v>1188</v>
      </c>
      <c r="H6516" s="52"/>
      <c r="I6516" s="17" t="s">
        <v>24</v>
      </c>
      <c r="J6516" s="17" t="s">
        <v>24</v>
      </c>
      <c r="K6516" s="166" t="s">
        <v>693</v>
      </c>
      <c r="L6516" s="17"/>
      <c r="M6516" s="17"/>
      <c r="N6516" s="17"/>
      <c r="O6516" s="17"/>
      <c r="P6516" s="17"/>
      <c r="Q6516" s="17"/>
      <c r="R6516" s="17" t="s">
        <v>72</v>
      </c>
      <c r="S6516" s="18"/>
      <c r="T6516" s="18"/>
    </row>
    <row r="6517" spans="1:20" ht="15.75" customHeight="1">
      <c r="A6517" s="8">
        <v>2018</v>
      </c>
      <c r="B6517" s="69">
        <v>236</v>
      </c>
      <c r="C6517" s="17" t="s">
        <v>26284</v>
      </c>
      <c r="D6517" s="17" t="s">
        <v>26311</v>
      </c>
      <c r="E6517" s="11" t="s">
        <v>26343</v>
      </c>
      <c r="F6517" s="17"/>
      <c r="G6517" s="64">
        <v>1189</v>
      </c>
      <c r="H6517" s="52"/>
      <c r="I6517" s="17" t="s">
        <v>23</v>
      </c>
      <c r="J6517" s="17" t="s">
        <v>24</v>
      </c>
      <c r="K6517" s="166" t="s">
        <v>693</v>
      </c>
      <c r="L6517" s="17"/>
      <c r="M6517" s="17"/>
      <c r="N6517" s="17"/>
      <c r="O6517" s="17"/>
      <c r="P6517" s="17"/>
      <c r="Q6517" s="17"/>
      <c r="R6517" s="17"/>
      <c r="S6517" s="18"/>
      <c r="T6517" s="18"/>
    </row>
    <row r="6518" spans="1:20" ht="15.75" customHeight="1">
      <c r="A6518" s="8">
        <v>2018</v>
      </c>
      <c r="B6518" s="69">
        <v>236</v>
      </c>
      <c r="C6518" s="17" t="s">
        <v>26284</v>
      </c>
      <c r="D6518" s="64" t="s">
        <v>26344</v>
      </c>
      <c r="E6518" s="11" t="s">
        <v>26345</v>
      </c>
      <c r="F6518" s="17">
        <v>1998</v>
      </c>
      <c r="G6518" s="64">
        <v>1190</v>
      </c>
      <c r="H6518" s="52"/>
      <c r="I6518" s="17" t="s">
        <v>24</v>
      </c>
      <c r="J6518" s="17" t="s">
        <v>24</v>
      </c>
      <c r="K6518" s="166" t="s">
        <v>693</v>
      </c>
      <c r="L6518" s="17"/>
      <c r="M6518" s="17"/>
      <c r="N6518" s="17"/>
      <c r="O6518" s="17"/>
      <c r="P6518" s="17"/>
      <c r="Q6518" s="17"/>
      <c r="R6518" s="17"/>
      <c r="S6518" s="18"/>
      <c r="T6518" s="18"/>
    </row>
    <row r="6519" spans="1:20" ht="15.75" customHeight="1">
      <c r="A6519" s="8">
        <v>2018</v>
      </c>
      <c r="B6519" s="69">
        <v>236</v>
      </c>
      <c r="C6519" s="17" t="s">
        <v>26284</v>
      </c>
      <c r="D6519" s="17" t="s">
        <v>26346</v>
      </c>
      <c r="E6519" s="11" t="s">
        <v>26347</v>
      </c>
      <c r="F6519" s="17" t="s">
        <v>26348</v>
      </c>
      <c r="G6519" s="64">
        <v>1191</v>
      </c>
      <c r="H6519" s="52"/>
      <c r="I6519" s="17" t="s">
        <v>23</v>
      </c>
      <c r="J6519" s="17" t="s">
        <v>23</v>
      </c>
      <c r="K6519" s="166" t="s">
        <v>693</v>
      </c>
      <c r="L6519" s="17"/>
      <c r="M6519" s="17"/>
      <c r="N6519" s="17"/>
      <c r="O6519" s="17"/>
      <c r="P6519" s="17"/>
      <c r="Q6519" s="17"/>
      <c r="R6519" s="17" t="s">
        <v>72</v>
      </c>
      <c r="S6519" s="18"/>
      <c r="T6519" s="18"/>
    </row>
    <row r="6520" spans="1:20" ht="15.75" customHeight="1">
      <c r="A6520" s="8">
        <v>2018</v>
      </c>
      <c r="B6520" s="69">
        <v>236</v>
      </c>
      <c r="C6520" s="17" t="s">
        <v>26284</v>
      </c>
      <c r="D6520" s="17" t="s">
        <v>26349</v>
      </c>
      <c r="E6520" s="11" t="s">
        <v>26350</v>
      </c>
      <c r="F6520" s="17" t="s">
        <v>26351</v>
      </c>
      <c r="G6520" s="64">
        <v>1192</v>
      </c>
      <c r="H6520" s="52"/>
      <c r="I6520" s="17" t="s">
        <v>24</v>
      </c>
      <c r="J6520" s="17" t="s">
        <v>24</v>
      </c>
      <c r="K6520" s="166" t="s">
        <v>693</v>
      </c>
      <c r="L6520" s="17"/>
      <c r="M6520" s="17"/>
      <c r="N6520" s="17"/>
      <c r="O6520" s="17"/>
      <c r="P6520" s="17"/>
      <c r="Q6520" s="17"/>
      <c r="R6520" s="17"/>
      <c r="S6520" s="18"/>
      <c r="T6520" s="18"/>
    </row>
    <row r="6521" spans="1:20" ht="15.75" customHeight="1">
      <c r="A6521" s="8">
        <v>2018</v>
      </c>
      <c r="B6521" s="69">
        <v>236</v>
      </c>
      <c r="C6521" s="17" t="s">
        <v>26284</v>
      </c>
      <c r="D6521" s="17" t="s">
        <v>26352</v>
      </c>
      <c r="E6521" s="11" t="s">
        <v>26353</v>
      </c>
      <c r="F6521" s="17" t="s">
        <v>2215</v>
      </c>
      <c r="G6521" s="64">
        <v>1193</v>
      </c>
      <c r="H6521" s="52"/>
      <c r="I6521" s="17" t="s">
        <v>24</v>
      </c>
      <c r="J6521" s="17" t="s">
        <v>24</v>
      </c>
      <c r="K6521" s="166" t="s">
        <v>693</v>
      </c>
      <c r="L6521" s="17"/>
      <c r="M6521" s="17"/>
      <c r="N6521" s="17"/>
      <c r="O6521" s="17"/>
      <c r="P6521" s="17"/>
      <c r="Q6521" s="17"/>
      <c r="R6521" s="17" t="s">
        <v>64</v>
      </c>
      <c r="S6521" s="18"/>
      <c r="T6521" s="18"/>
    </row>
    <row r="6522" spans="1:20" ht="15.75" customHeight="1">
      <c r="A6522" s="8">
        <v>2018</v>
      </c>
      <c r="B6522" s="69">
        <v>236</v>
      </c>
      <c r="C6522" s="17" t="s">
        <v>26284</v>
      </c>
      <c r="D6522" s="17" t="s">
        <v>26354</v>
      </c>
      <c r="E6522" s="11" t="s">
        <v>26355</v>
      </c>
      <c r="F6522" s="17" t="s">
        <v>26356</v>
      </c>
      <c r="G6522" s="64">
        <v>1194</v>
      </c>
      <c r="H6522" s="52"/>
      <c r="I6522" s="17" t="s">
        <v>23</v>
      </c>
      <c r="J6522" s="17" t="s">
        <v>24</v>
      </c>
      <c r="K6522" s="166" t="s">
        <v>693</v>
      </c>
      <c r="L6522" s="17"/>
      <c r="M6522" s="17"/>
      <c r="N6522" s="17"/>
      <c r="O6522" s="17"/>
      <c r="P6522" s="17"/>
      <c r="Q6522" s="17"/>
      <c r="R6522" s="17"/>
      <c r="S6522" s="18"/>
      <c r="T6522" s="18"/>
    </row>
    <row r="6523" spans="1:20" ht="15.75" customHeight="1">
      <c r="A6523" s="8">
        <v>2018</v>
      </c>
      <c r="B6523" s="69">
        <v>236</v>
      </c>
      <c r="C6523" s="17" t="s">
        <v>26284</v>
      </c>
      <c r="D6523" s="17" t="s">
        <v>26357</v>
      </c>
      <c r="E6523" s="11" t="s">
        <v>26358</v>
      </c>
      <c r="F6523" s="17" t="s">
        <v>26359</v>
      </c>
      <c r="G6523" s="64">
        <v>1195</v>
      </c>
      <c r="H6523" s="52"/>
      <c r="I6523" s="17" t="s">
        <v>24</v>
      </c>
      <c r="J6523" s="17" t="s">
        <v>23</v>
      </c>
      <c r="K6523" s="166" t="s">
        <v>693</v>
      </c>
      <c r="L6523" s="17"/>
      <c r="M6523" s="17"/>
      <c r="N6523" s="17"/>
      <c r="O6523" s="17"/>
      <c r="P6523" s="17"/>
      <c r="Q6523" s="17"/>
      <c r="R6523" s="17" t="s">
        <v>72</v>
      </c>
      <c r="S6523" s="18"/>
      <c r="T6523" s="18"/>
    </row>
    <row r="6524" spans="1:20" ht="15.75" customHeight="1">
      <c r="A6524" s="8">
        <v>2018</v>
      </c>
      <c r="B6524" s="69">
        <v>236</v>
      </c>
      <c r="C6524" s="17" t="s">
        <v>26284</v>
      </c>
      <c r="D6524" s="17" t="s">
        <v>26360</v>
      </c>
      <c r="E6524" s="11" t="s">
        <v>26361</v>
      </c>
      <c r="F6524" s="17" t="s">
        <v>4520</v>
      </c>
      <c r="G6524" s="64">
        <v>1196</v>
      </c>
      <c r="H6524" s="52"/>
      <c r="I6524" s="17" t="s">
        <v>24</v>
      </c>
      <c r="J6524" s="17" t="s">
        <v>23</v>
      </c>
      <c r="K6524" s="166" t="s">
        <v>693</v>
      </c>
      <c r="L6524" s="17"/>
      <c r="M6524" s="17"/>
      <c r="N6524" s="17"/>
      <c r="O6524" s="17"/>
      <c r="P6524" s="17"/>
      <c r="Q6524" s="17"/>
      <c r="R6524" s="17" t="s">
        <v>72</v>
      </c>
      <c r="S6524" s="18"/>
      <c r="T6524" s="18"/>
    </row>
    <row r="6525" spans="1:20" ht="15.75" customHeight="1">
      <c r="A6525" s="8">
        <v>2018</v>
      </c>
      <c r="B6525" s="69">
        <v>236</v>
      </c>
      <c r="C6525" s="17" t="s">
        <v>26284</v>
      </c>
      <c r="D6525" s="17" t="s">
        <v>26362</v>
      </c>
      <c r="E6525" s="11" t="s">
        <v>26363</v>
      </c>
      <c r="F6525" s="17"/>
      <c r="G6525" s="64">
        <v>1197</v>
      </c>
      <c r="H6525" s="52"/>
      <c r="I6525" s="17" t="s">
        <v>24</v>
      </c>
      <c r="J6525" s="17" t="s">
        <v>24</v>
      </c>
      <c r="K6525" s="166" t="s">
        <v>693</v>
      </c>
      <c r="L6525" s="17"/>
      <c r="M6525" s="17"/>
      <c r="N6525" s="17"/>
      <c r="O6525" s="17"/>
      <c r="P6525" s="17"/>
      <c r="Q6525" s="17"/>
      <c r="R6525" s="17" t="s">
        <v>72</v>
      </c>
      <c r="S6525" s="18"/>
      <c r="T6525" s="18"/>
    </row>
    <row r="6526" spans="1:20" ht="15.75" customHeight="1">
      <c r="A6526" s="8">
        <v>2018</v>
      </c>
      <c r="B6526" s="69">
        <v>236</v>
      </c>
      <c r="C6526" s="17" t="s">
        <v>26284</v>
      </c>
      <c r="D6526" s="17" t="s">
        <v>26364</v>
      </c>
      <c r="E6526" s="11" t="s">
        <v>26365</v>
      </c>
      <c r="F6526" s="17"/>
      <c r="G6526" s="64">
        <v>1198</v>
      </c>
      <c r="H6526" s="52"/>
      <c r="I6526" s="17" t="s">
        <v>24</v>
      </c>
      <c r="J6526" s="17" t="s">
        <v>24</v>
      </c>
      <c r="K6526" s="166" t="s">
        <v>693</v>
      </c>
      <c r="L6526" s="17"/>
      <c r="M6526" s="17"/>
      <c r="N6526" s="17"/>
      <c r="O6526" s="17"/>
      <c r="P6526" s="17"/>
      <c r="Q6526" s="17"/>
      <c r="R6526" s="17" t="s">
        <v>72</v>
      </c>
      <c r="S6526" s="18"/>
      <c r="T6526" s="18"/>
    </row>
    <row r="6527" spans="1:20" ht="15.75" customHeight="1">
      <c r="A6527" s="8">
        <v>2018</v>
      </c>
      <c r="B6527" s="69">
        <v>236</v>
      </c>
      <c r="C6527" s="17" t="s">
        <v>26284</v>
      </c>
      <c r="D6527" s="17" t="s">
        <v>26366</v>
      </c>
      <c r="E6527" s="11" t="s">
        <v>26367</v>
      </c>
      <c r="F6527" s="17"/>
      <c r="G6527" s="64">
        <v>1199</v>
      </c>
      <c r="H6527" s="52"/>
      <c r="I6527" s="17" t="s">
        <v>24</v>
      </c>
      <c r="J6527" s="17" t="s">
        <v>24</v>
      </c>
      <c r="K6527" s="166" t="s">
        <v>693</v>
      </c>
      <c r="L6527" s="17"/>
      <c r="M6527" s="17"/>
      <c r="N6527" s="17"/>
      <c r="O6527" s="17"/>
      <c r="P6527" s="17"/>
      <c r="Q6527" s="17"/>
      <c r="R6527" s="17" t="s">
        <v>72</v>
      </c>
      <c r="S6527" s="18"/>
      <c r="T6527" s="18"/>
    </row>
    <row r="6528" spans="1:20" ht="15.75" customHeight="1">
      <c r="A6528" s="8">
        <v>2018</v>
      </c>
      <c r="B6528" s="69">
        <v>236</v>
      </c>
      <c r="C6528" s="17" t="s">
        <v>26284</v>
      </c>
      <c r="D6528" s="17" t="s">
        <v>26368</v>
      </c>
      <c r="E6528" s="11" t="s">
        <v>26369</v>
      </c>
      <c r="F6528" s="17" t="s">
        <v>26370</v>
      </c>
      <c r="G6528" s="64">
        <v>1200</v>
      </c>
      <c r="H6528" s="52"/>
      <c r="I6528" s="17" t="s">
        <v>24</v>
      </c>
      <c r="J6528" s="17" t="s">
        <v>24</v>
      </c>
      <c r="K6528" s="166" t="s">
        <v>693</v>
      </c>
      <c r="L6528" s="17"/>
      <c r="M6528" s="17"/>
      <c r="N6528" s="17"/>
      <c r="O6528" s="17"/>
      <c r="P6528" s="17"/>
      <c r="Q6528" s="17"/>
      <c r="R6528" s="17" t="s">
        <v>72</v>
      </c>
      <c r="S6528" s="18"/>
      <c r="T6528" s="18"/>
    </row>
    <row r="6529" spans="1:20" ht="15.75" customHeight="1">
      <c r="A6529" s="8">
        <v>2018</v>
      </c>
      <c r="B6529" s="69">
        <v>236</v>
      </c>
      <c r="C6529" s="17" t="s">
        <v>26284</v>
      </c>
      <c r="D6529" s="17" t="s">
        <v>26311</v>
      </c>
      <c r="E6529" s="11" t="s">
        <v>26371</v>
      </c>
      <c r="F6529" s="17" t="s">
        <v>26372</v>
      </c>
      <c r="G6529" s="64">
        <v>1201</v>
      </c>
      <c r="H6529" s="52"/>
      <c r="I6529" s="17" t="s">
        <v>24</v>
      </c>
      <c r="J6529" s="17" t="s">
        <v>24</v>
      </c>
      <c r="K6529" s="166" t="s">
        <v>693</v>
      </c>
      <c r="L6529" s="17"/>
      <c r="M6529" s="17"/>
      <c r="N6529" s="17"/>
      <c r="O6529" s="17"/>
      <c r="P6529" s="17"/>
      <c r="Q6529" s="17"/>
      <c r="R6529" s="17" t="s">
        <v>64</v>
      </c>
      <c r="S6529" s="18"/>
      <c r="T6529" s="18"/>
    </row>
    <row r="6530" spans="1:20" ht="15.75" customHeight="1">
      <c r="A6530" s="8">
        <v>2018</v>
      </c>
      <c r="B6530" s="69">
        <v>236</v>
      </c>
      <c r="C6530" s="17" t="s">
        <v>26284</v>
      </c>
      <c r="D6530" s="17" t="s">
        <v>26373</v>
      </c>
      <c r="E6530" s="11" t="s">
        <v>26374</v>
      </c>
      <c r="F6530" s="17">
        <v>1976</v>
      </c>
      <c r="G6530" s="64">
        <v>1202</v>
      </c>
      <c r="H6530" s="52"/>
      <c r="I6530" s="17" t="s">
        <v>24</v>
      </c>
      <c r="J6530" s="17" t="s">
        <v>24</v>
      </c>
      <c r="K6530" s="166" t="s">
        <v>693</v>
      </c>
      <c r="L6530" s="17"/>
      <c r="M6530" s="17"/>
      <c r="N6530" s="17"/>
      <c r="O6530" s="17"/>
      <c r="P6530" s="17"/>
      <c r="Q6530" s="17"/>
      <c r="R6530" s="17"/>
      <c r="S6530" s="18"/>
      <c r="T6530" s="18"/>
    </row>
    <row r="6531" spans="1:20" ht="15.75" customHeight="1">
      <c r="A6531" s="8">
        <v>2018</v>
      </c>
      <c r="B6531" s="69">
        <v>236</v>
      </c>
      <c r="C6531" s="17" t="s">
        <v>26284</v>
      </c>
      <c r="D6531" s="17" t="s">
        <v>26375</v>
      </c>
      <c r="E6531" s="11" t="s">
        <v>26376</v>
      </c>
      <c r="F6531" s="17" t="s">
        <v>26377</v>
      </c>
      <c r="G6531" s="64">
        <v>1203</v>
      </c>
      <c r="H6531" s="52"/>
      <c r="I6531" s="17" t="s">
        <v>24</v>
      </c>
      <c r="J6531" s="17" t="s">
        <v>24</v>
      </c>
      <c r="K6531" s="166" t="s">
        <v>693</v>
      </c>
      <c r="L6531" s="17"/>
      <c r="M6531" s="17"/>
      <c r="N6531" s="17"/>
      <c r="O6531" s="17"/>
      <c r="P6531" s="17"/>
      <c r="Q6531" s="17"/>
      <c r="R6531" s="17" t="s">
        <v>72</v>
      </c>
      <c r="S6531" s="18"/>
      <c r="T6531" s="18"/>
    </row>
    <row r="6532" spans="1:20" ht="15.75" customHeight="1">
      <c r="A6532" s="8">
        <v>2018</v>
      </c>
      <c r="B6532" s="69">
        <v>236</v>
      </c>
      <c r="C6532" s="17" t="s">
        <v>26284</v>
      </c>
      <c r="D6532" s="17"/>
      <c r="E6532" s="11" t="s">
        <v>26378</v>
      </c>
      <c r="F6532" s="17" t="s">
        <v>26379</v>
      </c>
      <c r="G6532" s="64">
        <v>1204</v>
      </c>
      <c r="H6532" s="52"/>
      <c r="I6532" s="17" t="s">
        <v>24</v>
      </c>
      <c r="J6532" s="17" t="s">
        <v>24</v>
      </c>
      <c r="K6532" s="166" t="s">
        <v>693</v>
      </c>
      <c r="L6532" s="17"/>
      <c r="M6532" s="17"/>
      <c r="N6532" s="17"/>
      <c r="O6532" s="17"/>
      <c r="P6532" s="17"/>
      <c r="Q6532" s="17"/>
      <c r="R6532" s="17"/>
      <c r="S6532" s="18"/>
      <c r="T6532" s="18"/>
    </row>
    <row r="6533" spans="1:20" ht="15.75" customHeight="1">
      <c r="A6533" s="8">
        <v>2018</v>
      </c>
      <c r="B6533" s="69">
        <v>236</v>
      </c>
      <c r="C6533" s="17" t="s">
        <v>26284</v>
      </c>
      <c r="D6533" s="17" t="s">
        <v>26380</v>
      </c>
      <c r="E6533" s="11" t="s">
        <v>26381</v>
      </c>
      <c r="F6533" s="17"/>
      <c r="G6533" s="64">
        <v>1205</v>
      </c>
      <c r="H6533" s="52"/>
      <c r="I6533" s="17" t="s">
        <v>24</v>
      </c>
      <c r="J6533" s="17" t="s">
        <v>24</v>
      </c>
      <c r="K6533" s="166" t="s">
        <v>693</v>
      </c>
      <c r="L6533" s="17"/>
      <c r="M6533" s="17"/>
      <c r="N6533" s="17"/>
      <c r="O6533" s="17"/>
      <c r="P6533" s="17"/>
      <c r="Q6533" s="17"/>
      <c r="R6533" s="17" t="s">
        <v>72</v>
      </c>
      <c r="S6533" s="18"/>
      <c r="T6533" s="18"/>
    </row>
    <row r="6534" spans="1:20" ht="15.75" customHeight="1">
      <c r="A6534" s="8">
        <v>2018</v>
      </c>
      <c r="B6534" s="69">
        <v>236</v>
      </c>
      <c r="C6534" s="17" t="s">
        <v>26284</v>
      </c>
      <c r="D6534" s="17" t="s">
        <v>26382</v>
      </c>
      <c r="E6534" s="11" t="s">
        <v>26383</v>
      </c>
      <c r="F6534" s="17" t="s">
        <v>9069</v>
      </c>
      <c r="G6534" s="64">
        <v>1206</v>
      </c>
      <c r="H6534" s="52"/>
      <c r="I6534" s="17" t="s">
        <v>23</v>
      </c>
      <c r="J6534" s="17" t="s">
        <v>24</v>
      </c>
      <c r="K6534" s="166" t="s">
        <v>693</v>
      </c>
      <c r="L6534" s="17"/>
      <c r="M6534" s="17"/>
      <c r="N6534" s="17"/>
      <c r="O6534" s="17"/>
      <c r="P6534" s="17"/>
      <c r="Q6534" s="17"/>
      <c r="R6534" s="17"/>
      <c r="S6534" s="18"/>
      <c r="T6534" s="18"/>
    </row>
    <row r="6535" spans="1:20" ht="15.75" customHeight="1">
      <c r="A6535" s="8">
        <v>2018</v>
      </c>
      <c r="B6535" s="69">
        <v>236</v>
      </c>
      <c r="C6535" s="17" t="s">
        <v>26284</v>
      </c>
      <c r="D6535" s="17" t="s">
        <v>26384</v>
      </c>
      <c r="E6535" s="11" t="s">
        <v>26385</v>
      </c>
      <c r="F6535" s="17" t="s">
        <v>14437</v>
      </c>
      <c r="G6535" s="64">
        <v>1207</v>
      </c>
      <c r="H6535" s="52"/>
      <c r="I6535" s="17" t="s">
        <v>24</v>
      </c>
      <c r="J6535" s="17" t="s">
        <v>24</v>
      </c>
      <c r="K6535" s="166" t="s">
        <v>693</v>
      </c>
      <c r="L6535" s="17"/>
      <c r="M6535" s="17"/>
      <c r="N6535" s="17"/>
      <c r="O6535" s="17"/>
      <c r="P6535" s="17"/>
      <c r="Q6535" s="17"/>
      <c r="R6535" s="17" t="s">
        <v>72</v>
      </c>
      <c r="S6535" s="18"/>
      <c r="T6535" s="18"/>
    </row>
    <row r="6536" spans="1:20" ht="15.75" customHeight="1">
      <c r="A6536" s="8">
        <v>2018</v>
      </c>
      <c r="B6536" s="69">
        <v>236</v>
      </c>
      <c r="C6536" s="17" t="s">
        <v>26284</v>
      </c>
      <c r="D6536" s="17" t="s">
        <v>26386</v>
      </c>
      <c r="E6536" s="11" t="s">
        <v>26387</v>
      </c>
      <c r="F6536" s="17" t="s">
        <v>26388</v>
      </c>
      <c r="G6536" s="64">
        <v>1208</v>
      </c>
      <c r="H6536" s="52"/>
      <c r="I6536" s="17" t="s">
        <v>24</v>
      </c>
      <c r="J6536" s="17" t="s">
        <v>24</v>
      </c>
      <c r="K6536" s="166" t="s">
        <v>693</v>
      </c>
      <c r="L6536" s="17"/>
      <c r="M6536" s="17"/>
      <c r="N6536" s="17"/>
      <c r="O6536" s="17"/>
      <c r="P6536" s="17"/>
      <c r="Q6536" s="17"/>
      <c r="R6536" s="17" t="s">
        <v>72</v>
      </c>
      <c r="S6536" s="18"/>
      <c r="T6536" s="18"/>
    </row>
    <row r="6537" spans="1:20" ht="15.75" customHeight="1">
      <c r="A6537" s="8">
        <v>2018</v>
      </c>
      <c r="B6537" s="69">
        <v>236</v>
      </c>
      <c r="C6537" s="17" t="s">
        <v>26284</v>
      </c>
      <c r="D6537" s="17" t="s">
        <v>26311</v>
      </c>
      <c r="E6537" s="11" t="s">
        <v>26389</v>
      </c>
      <c r="F6537" s="17">
        <v>2018</v>
      </c>
      <c r="G6537" s="64">
        <v>1209</v>
      </c>
      <c r="H6537" s="52"/>
      <c r="I6537" s="17" t="s">
        <v>24</v>
      </c>
      <c r="J6537" s="17" t="s">
        <v>24</v>
      </c>
      <c r="K6537" s="166" t="s">
        <v>693</v>
      </c>
      <c r="L6537" s="17"/>
      <c r="M6537" s="17"/>
      <c r="N6537" s="17"/>
      <c r="O6537" s="17"/>
      <c r="P6537" s="17"/>
      <c r="Q6537" s="17"/>
      <c r="R6537" s="17"/>
      <c r="S6537" s="18"/>
      <c r="T6537" s="18"/>
    </row>
    <row r="6538" spans="1:20" ht="15.75" customHeight="1">
      <c r="A6538" s="8">
        <v>2018</v>
      </c>
      <c r="B6538" s="69">
        <v>236</v>
      </c>
      <c r="C6538" s="17" t="s">
        <v>26284</v>
      </c>
      <c r="D6538" s="17" t="s">
        <v>26390</v>
      </c>
      <c r="E6538" s="11" t="s">
        <v>26391</v>
      </c>
      <c r="F6538" s="17" t="s">
        <v>26392</v>
      </c>
      <c r="G6538" s="64">
        <v>1210</v>
      </c>
      <c r="H6538" s="52"/>
      <c r="I6538" s="17" t="s">
        <v>24</v>
      </c>
      <c r="J6538" s="17" t="s">
        <v>24</v>
      </c>
      <c r="K6538" s="166" t="s">
        <v>693</v>
      </c>
      <c r="L6538" s="17"/>
      <c r="M6538" s="17"/>
      <c r="N6538" s="17"/>
      <c r="O6538" s="17"/>
      <c r="P6538" s="17"/>
      <c r="Q6538" s="17"/>
      <c r="R6538" s="17" t="s">
        <v>72</v>
      </c>
      <c r="S6538" s="18"/>
      <c r="T6538" s="18"/>
    </row>
    <row r="6539" spans="1:20" ht="15.75" customHeight="1">
      <c r="A6539" s="8">
        <v>2018</v>
      </c>
      <c r="B6539" s="69">
        <v>236</v>
      </c>
      <c r="C6539" s="17" t="s">
        <v>26284</v>
      </c>
      <c r="D6539" s="17" t="s">
        <v>26393</v>
      </c>
      <c r="E6539" s="11" t="s">
        <v>26394</v>
      </c>
      <c r="F6539" s="17" t="s">
        <v>26395</v>
      </c>
      <c r="G6539" s="64">
        <v>1211</v>
      </c>
      <c r="H6539" s="52"/>
      <c r="I6539" s="17" t="s">
        <v>23</v>
      </c>
      <c r="J6539" s="17" t="s">
        <v>24</v>
      </c>
      <c r="K6539" s="166" t="s">
        <v>693</v>
      </c>
      <c r="L6539" s="17"/>
      <c r="M6539" s="17"/>
      <c r="N6539" s="17"/>
      <c r="O6539" s="17"/>
      <c r="P6539" s="17"/>
      <c r="Q6539" s="17"/>
      <c r="R6539" s="17"/>
      <c r="S6539" s="18"/>
      <c r="T6539" s="18"/>
    </row>
    <row r="6540" spans="1:20" ht="15.75" customHeight="1">
      <c r="A6540" s="8">
        <v>2018</v>
      </c>
      <c r="B6540" s="69">
        <v>236</v>
      </c>
      <c r="C6540" s="17" t="s">
        <v>26284</v>
      </c>
      <c r="D6540" s="17" t="s">
        <v>26396</v>
      </c>
      <c r="E6540" s="11" t="s">
        <v>26397</v>
      </c>
      <c r="F6540" s="17" t="s">
        <v>26398</v>
      </c>
      <c r="G6540" s="64">
        <v>1212</v>
      </c>
      <c r="H6540" s="52"/>
      <c r="I6540" s="17" t="s">
        <v>24</v>
      </c>
      <c r="J6540" s="17" t="s">
        <v>24</v>
      </c>
      <c r="K6540" s="166" t="s">
        <v>693</v>
      </c>
      <c r="L6540" s="17"/>
      <c r="M6540" s="17"/>
      <c r="N6540" s="17"/>
      <c r="O6540" s="17"/>
      <c r="P6540" s="17"/>
      <c r="Q6540" s="17"/>
      <c r="R6540" s="17" t="s">
        <v>72</v>
      </c>
      <c r="S6540" s="18"/>
      <c r="T6540" s="18"/>
    </row>
    <row r="6541" spans="1:20" ht="15.75" customHeight="1">
      <c r="A6541" s="8">
        <v>2018</v>
      </c>
      <c r="B6541" s="69">
        <v>236</v>
      </c>
      <c r="C6541" s="17" t="s">
        <v>26284</v>
      </c>
      <c r="D6541" s="17" t="s">
        <v>26311</v>
      </c>
      <c r="E6541" s="11" t="s">
        <v>26399</v>
      </c>
      <c r="F6541" s="17"/>
      <c r="G6541" s="64">
        <v>1213</v>
      </c>
      <c r="H6541" s="52"/>
      <c r="I6541" s="17" t="s">
        <v>24</v>
      </c>
      <c r="J6541" s="17" t="s">
        <v>24</v>
      </c>
      <c r="K6541" s="166" t="s">
        <v>693</v>
      </c>
      <c r="L6541" s="17"/>
      <c r="M6541" s="17"/>
      <c r="N6541" s="17"/>
      <c r="O6541" s="17"/>
      <c r="P6541" s="17"/>
      <c r="Q6541" s="17"/>
      <c r="R6541" s="17"/>
      <c r="S6541" s="18"/>
      <c r="T6541" s="18"/>
    </row>
    <row r="6542" spans="1:20" ht="15.75" customHeight="1">
      <c r="A6542" s="8">
        <v>2018</v>
      </c>
      <c r="B6542" s="69">
        <v>236</v>
      </c>
      <c r="C6542" s="17" t="s">
        <v>26284</v>
      </c>
      <c r="D6542" s="17" t="s">
        <v>26400</v>
      </c>
      <c r="E6542" s="11" t="s">
        <v>26401</v>
      </c>
      <c r="F6542" s="17" t="s">
        <v>949</v>
      </c>
      <c r="G6542" s="64">
        <v>1214</v>
      </c>
      <c r="H6542" s="52"/>
      <c r="I6542" s="17" t="s">
        <v>23</v>
      </c>
      <c r="J6542" s="17" t="s">
        <v>24</v>
      </c>
      <c r="K6542" s="166" t="s">
        <v>693</v>
      </c>
      <c r="L6542" s="17"/>
      <c r="M6542" s="17"/>
      <c r="N6542" s="17"/>
      <c r="O6542" s="17"/>
      <c r="P6542" s="17"/>
      <c r="Q6542" s="17"/>
      <c r="R6542" s="17"/>
      <c r="S6542" s="18"/>
      <c r="T6542" s="18"/>
    </row>
    <row r="6543" spans="1:20" ht="15.75" customHeight="1">
      <c r="A6543" s="8">
        <v>2018</v>
      </c>
      <c r="B6543" s="34">
        <v>237</v>
      </c>
      <c r="C6543" s="12" t="s">
        <v>26402</v>
      </c>
      <c r="D6543" s="41" t="s">
        <v>11459</v>
      </c>
      <c r="E6543" s="11" t="s">
        <v>26403</v>
      </c>
      <c r="F6543" s="41" t="s">
        <v>26404</v>
      </c>
      <c r="G6543" s="21" t="s">
        <v>26405</v>
      </c>
      <c r="H6543" s="21" t="s">
        <v>393</v>
      </c>
      <c r="I6543" s="41" t="s">
        <v>24</v>
      </c>
      <c r="J6543" s="41" t="s">
        <v>24</v>
      </c>
      <c r="K6543" s="167" t="s">
        <v>26406</v>
      </c>
      <c r="L6543" s="41" t="s">
        <v>26407</v>
      </c>
      <c r="M6543" s="21"/>
      <c r="N6543" s="29"/>
      <c r="O6543" s="47"/>
      <c r="P6543" s="47"/>
      <c r="Q6543" s="47"/>
      <c r="R6543" s="12" t="s">
        <v>64</v>
      </c>
      <c r="S6543" s="19"/>
      <c r="T6543" s="19"/>
    </row>
    <row r="6544" spans="1:20" ht="15.75" customHeight="1">
      <c r="A6544" s="8">
        <v>2018</v>
      </c>
      <c r="B6544" s="34">
        <v>237</v>
      </c>
      <c r="C6544" s="12" t="s">
        <v>26402</v>
      </c>
      <c r="D6544" s="41" t="s">
        <v>26408</v>
      </c>
      <c r="E6544" s="11" t="s">
        <v>26409</v>
      </c>
      <c r="F6544" s="41" t="s">
        <v>26410</v>
      </c>
      <c r="G6544" s="21" t="s">
        <v>26411</v>
      </c>
      <c r="H6544" s="21" t="s">
        <v>185</v>
      </c>
      <c r="I6544" s="41" t="s">
        <v>23</v>
      </c>
      <c r="J6544" s="41" t="s">
        <v>24</v>
      </c>
      <c r="K6544" s="167" t="s">
        <v>26412</v>
      </c>
      <c r="L6544" s="41" t="s">
        <v>26413</v>
      </c>
      <c r="M6544" s="21"/>
      <c r="N6544" s="29"/>
      <c r="O6544" s="47"/>
      <c r="P6544" s="47"/>
      <c r="Q6544" s="47"/>
      <c r="R6544" s="12"/>
      <c r="S6544" s="19"/>
      <c r="T6544" s="19"/>
    </row>
    <row r="6545" spans="1:20" ht="15.75" customHeight="1">
      <c r="A6545" s="8">
        <v>2018</v>
      </c>
      <c r="B6545" s="34">
        <v>237</v>
      </c>
      <c r="C6545" s="12" t="s">
        <v>26402</v>
      </c>
      <c r="D6545" s="41" t="s">
        <v>11459</v>
      </c>
      <c r="E6545" s="11" t="s">
        <v>26414</v>
      </c>
      <c r="F6545" s="41" t="s">
        <v>26415</v>
      </c>
      <c r="G6545" s="21" t="s">
        <v>26416</v>
      </c>
      <c r="H6545" s="21" t="s">
        <v>393</v>
      </c>
      <c r="I6545" s="41" t="s">
        <v>24</v>
      </c>
      <c r="J6545" s="41" t="s">
        <v>24</v>
      </c>
      <c r="K6545" s="167" t="s">
        <v>26417</v>
      </c>
      <c r="L6545" s="41" t="s">
        <v>26418</v>
      </c>
      <c r="M6545" s="21"/>
      <c r="N6545" s="16"/>
      <c r="O6545" s="47"/>
      <c r="P6545" s="47"/>
      <c r="Q6545" s="47"/>
      <c r="R6545" s="12"/>
      <c r="S6545" s="19"/>
      <c r="T6545" s="19"/>
    </row>
    <row r="6546" spans="1:20" ht="15.75" customHeight="1">
      <c r="A6546" s="8">
        <v>2018</v>
      </c>
      <c r="B6546" s="34">
        <v>237</v>
      </c>
      <c r="C6546" s="12" t="s">
        <v>26402</v>
      </c>
      <c r="D6546" s="41" t="s">
        <v>26419</v>
      </c>
      <c r="E6546" s="11" t="s">
        <v>26420</v>
      </c>
      <c r="F6546" s="41">
        <v>1859</v>
      </c>
      <c r="G6546" s="21" t="s">
        <v>26421</v>
      </c>
      <c r="H6546" s="21" t="s">
        <v>393</v>
      </c>
      <c r="I6546" s="41" t="s">
        <v>23</v>
      </c>
      <c r="J6546" s="41" t="s">
        <v>24</v>
      </c>
      <c r="K6546" s="167" t="s">
        <v>26422</v>
      </c>
      <c r="L6546" s="41" t="s">
        <v>26423</v>
      </c>
      <c r="M6546" s="21"/>
      <c r="N6546" s="12"/>
      <c r="O6546" s="13"/>
      <c r="P6546" s="13"/>
      <c r="Q6546" s="13"/>
      <c r="R6546" s="12"/>
      <c r="S6546" s="19"/>
      <c r="T6546" s="19"/>
    </row>
    <row r="6547" spans="1:20" ht="15.75" customHeight="1">
      <c r="A6547" s="8">
        <v>2018</v>
      </c>
      <c r="B6547" s="34">
        <v>237</v>
      </c>
      <c r="C6547" s="12" t="s">
        <v>26402</v>
      </c>
      <c r="D6547" s="12" t="s">
        <v>26424</v>
      </c>
      <c r="E6547" s="11" t="s">
        <v>26425</v>
      </c>
      <c r="F6547" s="41">
        <v>1853</v>
      </c>
      <c r="G6547" s="21" t="s">
        <v>26426</v>
      </c>
      <c r="H6547" s="21" t="s">
        <v>393</v>
      </c>
      <c r="I6547" s="41" t="s">
        <v>24</v>
      </c>
      <c r="J6547" s="41" t="s">
        <v>24</v>
      </c>
      <c r="K6547" s="167" t="s">
        <v>26427</v>
      </c>
      <c r="L6547" s="41" t="s">
        <v>26428</v>
      </c>
      <c r="M6547" s="21"/>
      <c r="N6547" s="12"/>
      <c r="O6547" s="12"/>
      <c r="P6547" s="12"/>
      <c r="Q6547" s="12"/>
      <c r="R6547" s="12" t="s">
        <v>64</v>
      </c>
      <c r="S6547" s="19"/>
      <c r="T6547" s="19"/>
    </row>
    <row r="6548" spans="1:20" ht="15.75" customHeight="1">
      <c r="A6548" s="8">
        <v>2018</v>
      </c>
      <c r="B6548" s="34">
        <v>237</v>
      </c>
      <c r="C6548" s="12" t="s">
        <v>26402</v>
      </c>
      <c r="D6548" s="12" t="s">
        <v>26429</v>
      </c>
      <c r="E6548" s="11" t="s">
        <v>26430</v>
      </c>
      <c r="F6548" s="41" t="s">
        <v>13284</v>
      </c>
      <c r="G6548" s="21" t="s">
        <v>26431</v>
      </c>
      <c r="H6548" s="21" t="s">
        <v>185</v>
      </c>
      <c r="I6548" s="41" t="s">
        <v>24</v>
      </c>
      <c r="J6548" s="41" t="s">
        <v>24</v>
      </c>
      <c r="K6548" s="167" t="s">
        <v>26432</v>
      </c>
      <c r="L6548" s="41" t="s">
        <v>8760</v>
      </c>
      <c r="M6548" s="21"/>
      <c r="N6548" s="12"/>
      <c r="O6548" s="12"/>
      <c r="P6548" s="12"/>
      <c r="Q6548" s="12"/>
      <c r="R6548" s="12" t="s">
        <v>64</v>
      </c>
      <c r="S6548" s="19"/>
      <c r="T6548" s="19"/>
    </row>
    <row r="6549" spans="1:20" ht="15.75" customHeight="1">
      <c r="A6549" s="8">
        <v>2018</v>
      </c>
      <c r="B6549" s="34">
        <v>237</v>
      </c>
      <c r="C6549" s="12" t="s">
        <v>26402</v>
      </c>
      <c r="D6549" s="12" t="s">
        <v>26424</v>
      </c>
      <c r="E6549" s="11" t="s">
        <v>26433</v>
      </c>
      <c r="F6549" s="41" t="s">
        <v>26434</v>
      </c>
      <c r="G6549" s="21" t="s">
        <v>26435</v>
      </c>
      <c r="H6549" s="21" t="s">
        <v>393</v>
      </c>
      <c r="I6549" s="41" t="s">
        <v>24</v>
      </c>
      <c r="J6549" s="41" t="s">
        <v>24</v>
      </c>
      <c r="K6549" s="167" t="s">
        <v>26436</v>
      </c>
      <c r="L6549" s="41" t="s">
        <v>26437</v>
      </c>
      <c r="M6549" s="21"/>
      <c r="N6549" s="12"/>
      <c r="O6549" s="12"/>
      <c r="P6549" s="12"/>
      <c r="Q6549" s="12"/>
      <c r="R6549" s="12" t="s">
        <v>72</v>
      </c>
      <c r="S6549" s="19"/>
      <c r="T6549" s="19"/>
    </row>
    <row r="6550" spans="1:20" ht="15.75" customHeight="1">
      <c r="A6550" s="8">
        <v>2018</v>
      </c>
      <c r="B6550" s="34">
        <v>237</v>
      </c>
      <c r="C6550" s="12" t="s">
        <v>26402</v>
      </c>
      <c r="D6550" s="12" t="s">
        <v>26438</v>
      </c>
      <c r="E6550" s="11" t="s">
        <v>26439</v>
      </c>
      <c r="F6550" s="41" t="s">
        <v>19843</v>
      </c>
      <c r="G6550" s="21" t="s">
        <v>26440</v>
      </c>
      <c r="H6550" s="21" t="s">
        <v>46</v>
      </c>
      <c r="I6550" s="41" t="s">
        <v>24</v>
      </c>
      <c r="J6550" s="41" t="s">
        <v>24</v>
      </c>
      <c r="K6550" s="167" t="s">
        <v>26441</v>
      </c>
      <c r="L6550" s="41" t="s">
        <v>26442</v>
      </c>
      <c r="M6550" s="21"/>
      <c r="N6550" s="12"/>
      <c r="O6550" s="12"/>
      <c r="P6550" s="12"/>
      <c r="Q6550" s="12"/>
      <c r="R6550" s="12" t="s">
        <v>72</v>
      </c>
      <c r="S6550" s="19"/>
      <c r="T6550" s="19"/>
    </row>
    <row r="6551" spans="1:20" ht="15.75" customHeight="1">
      <c r="A6551" s="8">
        <v>2018</v>
      </c>
      <c r="B6551" s="34">
        <v>237</v>
      </c>
      <c r="C6551" s="12" t="s">
        <v>26402</v>
      </c>
      <c r="D6551" s="12" t="s">
        <v>11459</v>
      </c>
      <c r="E6551" s="11" t="s">
        <v>26443</v>
      </c>
      <c r="F6551" s="41">
        <v>1877</v>
      </c>
      <c r="G6551" s="21" t="s">
        <v>26444</v>
      </c>
      <c r="H6551" s="21" t="s">
        <v>393</v>
      </c>
      <c r="I6551" s="41" t="s">
        <v>24</v>
      </c>
      <c r="J6551" s="41" t="s">
        <v>23</v>
      </c>
      <c r="K6551" s="167" t="s">
        <v>26445</v>
      </c>
      <c r="L6551" s="41" t="s">
        <v>26446</v>
      </c>
      <c r="M6551" s="21"/>
      <c r="N6551" s="12"/>
      <c r="O6551" s="12"/>
      <c r="P6551" s="12"/>
      <c r="Q6551" s="12"/>
      <c r="R6551" s="12" t="s">
        <v>72</v>
      </c>
      <c r="S6551" s="19"/>
      <c r="T6551" s="19"/>
    </row>
    <row r="6552" spans="1:20" ht="15.75" customHeight="1">
      <c r="A6552" s="8">
        <v>2018</v>
      </c>
      <c r="B6552" s="34">
        <v>237</v>
      </c>
      <c r="C6552" s="12" t="s">
        <v>26402</v>
      </c>
      <c r="D6552" s="12" t="s">
        <v>11459</v>
      </c>
      <c r="E6552" s="11" t="s">
        <v>26447</v>
      </c>
      <c r="F6552" s="41">
        <v>1935</v>
      </c>
      <c r="G6552" s="21" t="s">
        <v>26448</v>
      </c>
      <c r="H6552" s="21" t="s">
        <v>12560</v>
      </c>
      <c r="I6552" s="41" t="s">
        <v>24</v>
      </c>
      <c r="J6552" s="41" t="s">
        <v>24</v>
      </c>
      <c r="K6552" s="167" t="s">
        <v>26449</v>
      </c>
      <c r="L6552" s="41" t="s">
        <v>26450</v>
      </c>
      <c r="M6552" s="21"/>
      <c r="N6552" s="12"/>
      <c r="O6552" s="12"/>
      <c r="P6552" s="12"/>
      <c r="Q6552" s="12"/>
      <c r="R6552" s="12"/>
      <c r="S6552" s="19"/>
      <c r="T6552" s="19"/>
    </row>
    <row r="6553" spans="1:20" ht="15.75" customHeight="1">
      <c r="A6553" s="8">
        <v>2018</v>
      </c>
      <c r="B6553" s="34">
        <v>237</v>
      </c>
      <c r="C6553" s="12" t="s">
        <v>26402</v>
      </c>
      <c r="D6553" s="12" t="s">
        <v>11459</v>
      </c>
      <c r="E6553" s="11" t="s">
        <v>26451</v>
      </c>
      <c r="F6553" s="41" t="s">
        <v>26452</v>
      </c>
      <c r="G6553" s="21" t="s">
        <v>26453</v>
      </c>
      <c r="H6553" s="21" t="s">
        <v>23647</v>
      </c>
      <c r="I6553" s="41" t="s">
        <v>24</v>
      </c>
      <c r="J6553" s="41" t="s">
        <v>24</v>
      </c>
      <c r="K6553" s="167" t="s">
        <v>26454</v>
      </c>
      <c r="L6553" s="41" t="s">
        <v>26455</v>
      </c>
      <c r="M6553" s="21"/>
      <c r="N6553" s="12"/>
      <c r="O6553" s="12"/>
      <c r="P6553" s="12"/>
      <c r="Q6553" s="12"/>
      <c r="R6553" s="12"/>
      <c r="S6553" s="19"/>
      <c r="T6553" s="19"/>
    </row>
    <row r="6554" spans="1:20" ht="15.75" customHeight="1">
      <c r="A6554" s="8">
        <v>2018</v>
      </c>
      <c r="B6554" s="34">
        <v>237</v>
      </c>
      <c r="C6554" s="12" t="s">
        <v>26402</v>
      </c>
      <c r="D6554" s="12" t="s">
        <v>26456</v>
      </c>
      <c r="E6554" s="11" t="s">
        <v>26457</v>
      </c>
      <c r="F6554" s="41" t="s">
        <v>26458</v>
      </c>
      <c r="G6554" s="21" t="s">
        <v>26459</v>
      </c>
      <c r="H6554" s="21" t="s">
        <v>4407</v>
      </c>
      <c r="I6554" s="41" t="s">
        <v>24</v>
      </c>
      <c r="J6554" s="41" t="s">
        <v>24</v>
      </c>
      <c r="K6554" s="63"/>
      <c r="L6554" s="41" t="s">
        <v>26460</v>
      </c>
      <c r="M6554" s="21"/>
      <c r="N6554" s="12"/>
      <c r="O6554" s="12"/>
      <c r="P6554" s="12"/>
      <c r="Q6554" s="12"/>
      <c r="R6554" s="12" t="s">
        <v>72</v>
      </c>
      <c r="S6554" s="19"/>
      <c r="T6554" s="19"/>
    </row>
    <row r="6555" spans="1:20" ht="15.75" customHeight="1">
      <c r="A6555" s="8">
        <v>2018</v>
      </c>
      <c r="B6555" s="34">
        <v>237</v>
      </c>
      <c r="C6555" s="12" t="s">
        <v>26402</v>
      </c>
      <c r="D6555" s="12" t="s">
        <v>11459</v>
      </c>
      <c r="E6555" s="11" t="s">
        <v>26461</v>
      </c>
      <c r="F6555" s="41" t="s">
        <v>26462</v>
      </c>
      <c r="G6555" s="21" t="s">
        <v>26463</v>
      </c>
      <c r="H6555" s="21" t="s">
        <v>677</v>
      </c>
      <c r="I6555" s="41" t="s">
        <v>24</v>
      </c>
      <c r="J6555" s="41" t="s">
        <v>23</v>
      </c>
      <c r="K6555" s="167" t="s">
        <v>26464</v>
      </c>
      <c r="L6555" s="41" t="s">
        <v>26465</v>
      </c>
      <c r="M6555" s="21"/>
      <c r="N6555" s="12"/>
      <c r="O6555" s="12"/>
      <c r="P6555" s="12"/>
      <c r="Q6555" s="12"/>
      <c r="R6555" s="12" t="s">
        <v>72</v>
      </c>
      <c r="S6555" s="19"/>
      <c r="T6555" s="19"/>
    </row>
    <row r="6556" spans="1:20" ht="15.75" customHeight="1">
      <c r="A6556" s="8">
        <v>2018</v>
      </c>
      <c r="B6556" s="34">
        <v>237</v>
      </c>
      <c r="C6556" s="12" t="s">
        <v>26402</v>
      </c>
      <c r="D6556" s="12" t="s">
        <v>26466</v>
      </c>
      <c r="E6556" s="11" t="s">
        <v>26467</v>
      </c>
      <c r="F6556" s="41" t="s">
        <v>26468</v>
      </c>
      <c r="G6556" s="21" t="s">
        <v>26469</v>
      </c>
      <c r="H6556" s="21" t="s">
        <v>393</v>
      </c>
      <c r="I6556" s="41" t="s">
        <v>23</v>
      </c>
      <c r="J6556" s="41" t="s">
        <v>24</v>
      </c>
      <c r="K6556" s="167" t="s">
        <v>26470</v>
      </c>
      <c r="L6556" s="41" t="s">
        <v>26471</v>
      </c>
      <c r="M6556" s="21"/>
      <c r="N6556" s="12"/>
      <c r="O6556" s="12"/>
      <c r="P6556" s="12"/>
      <c r="Q6556" s="12"/>
      <c r="R6556" s="12"/>
      <c r="S6556" s="19"/>
      <c r="T6556" s="19"/>
    </row>
    <row r="6557" spans="1:20" ht="15.75" customHeight="1">
      <c r="A6557" s="8">
        <v>2018</v>
      </c>
      <c r="B6557" s="34">
        <v>237</v>
      </c>
      <c r="C6557" s="12" t="s">
        <v>26402</v>
      </c>
      <c r="D6557" s="12" t="s">
        <v>26472</v>
      </c>
      <c r="E6557" s="11" t="s">
        <v>26473</v>
      </c>
      <c r="F6557" s="41">
        <v>1698</v>
      </c>
      <c r="G6557" s="21" t="s">
        <v>26474</v>
      </c>
      <c r="H6557" s="21" t="s">
        <v>213</v>
      </c>
      <c r="I6557" s="41" t="s">
        <v>24</v>
      </c>
      <c r="J6557" s="41" t="s">
        <v>23</v>
      </c>
      <c r="K6557" s="167" t="s">
        <v>26475</v>
      </c>
      <c r="L6557" s="41" t="s">
        <v>26476</v>
      </c>
      <c r="M6557" s="21"/>
      <c r="N6557" s="12"/>
      <c r="O6557" s="12"/>
      <c r="P6557" s="12"/>
      <c r="Q6557" s="12"/>
      <c r="R6557" s="12" t="s">
        <v>72</v>
      </c>
      <c r="S6557" s="19"/>
      <c r="T6557" s="19"/>
    </row>
    <row r="6558" spans="1:20" ht="15.75" customHeight="1">
      <c r="A6558" s="8">
        <v>2018</v>
      </c>
      <c r="B6558" s="34">
        <v>237</v>
      </c>
      <c r="C6558" s="12" t="s">
        <v>26402</v>
      </c>
      <c r="D6558" s="12" t="s">
        <v>11459</v>
      </c>
      <c r="E6558" s="11" t="s">
        <v>26477</v>
      </c>
      <c r="F6558" s="41">
        <v>1600</v>
      </c>
      <c r="G6558" s="21" t="s">
        <v>26478</v>
      </c>
      <c r="H6558" s="21" t="s">
        <v>26479</v>
      </c>
      <c r="I6558" s="41" t="s">
        <v>24</v>
      </c>
      <c r="J6558" s="41" t="s">
        <v>24</v>
      </c>
      <c r="K6558" s="167" t="s">
        <v>26480</v>
      </c>
      <c r="L6558" s="41" t="s">
        <v>26481</v>
      </c>
      <c r="M6558" s="21"/>
      <c r="N6558" s="12"/>
      <c r="O6558" s="12"/>
      <c r="P6558" s="12"/>
      <c r="Q6558" s="12"/>
      <c r="R6558" s="12" t="s">
        <v>2226</v>
      </c>
      <c r="S6558" s="19"/>
      <c r="T6558" s="19"/>
    </row>
    <row r="6559" spans="1:20" ht="15.75" customHeight="1">
      <c r="A6559" s="8">
        <v>2018</v>
      </c>
      <c r="B6559" s="34">
        <v>237</v>
      </c>
      <c r="C6559" s="12" t="s">
        <v>26402</v>
      </c>
      <c r="D6559" s="12" t="s">
        <v>26482</v>
      </c>
      <c r="E6559" s="11" t="s">
        <v>26483</v>
      </c>
      <c r="F6559" s="41">
        <v>1956</v>
      </c>
      <c r="G6559" s="21" t="s">
        <v>26484</v>
      </c>
      <c r="H6559" s="21" t="s">
        <v>26485</v>
      </c>
      <c r="I6559" s="41" t="s">
        <v>24</v>
      </c>
      <c r="J6559" s="41" t="s">
        <v>24</v>
      </c>
      <c r="K6559" s="63"/>
      <c r="L6559" s="41" t="s">
        <v>26482</v>
      </c>
      <c r="M6559" s="21"/>
      <c r="N6559" s="12"/>
      <c r="O6559" s="12"/>
      <c r="P6559" s="12"/>
      <c r="Q6559" s="12"/>
      <c r="R6559" s="12"/>
      <c r="S6559" s="19"/>
      <c r="T6559" s="19"/>
    </row>
    <row r="6560" spans="1:20" ht="15.75" customHeight="1">
      <c r="A6560" s="8">
        <v>2018</v>
      </c>
      <c r="B6560" s="34">
        <v>237</v>
      </c>
      <c r="C6560" s="12" t="s">
        <v>26402</v>
      </c>
      <c r="D6560" s="12" t="s">
        <v>26486</v>
      </c>
      <c r="E6560" s="11" t="s">
        <v>26487</v>
      </c>
      <c r="F6560" s="41" t="s">
        <v>26488</v>
      </c>
      <c r="G6560" s="21" t="s">
        <v>26489</v>
      </c>
      <c r="H6560" s="21" t="s">
        <v>11656</v>
      </c>
      <c r="I6560" s="41" t="s">
        <v>24</v>
      </c>
      <c r="J6560" s="41" t="s">
        <v>23</v>
      </c>
      <c r="K6560" s="167" t="s">
        <v>26490</v>
      </c>
      <c r="L6560" s="41" t="s">
        <v>26491</v>
      </c>
      <c r="M6560" s="21"/>
      <c r="N6560" s="12"/>
      <c r="O6560" s="12"/>
      <c r="P6560" s="12"/>
      <c r="Q6560" s="12"/>
      <c r="R6560" s="12" t="s">
        <v>72</v>
      </c>
      <c r="S6560" s="19"/>
      <c r="T6560" s="19"/>
    </row>
    <row r="6561" spans="1:20" ht="15.75" customHeight="1">
      <c r="A6561" s="8">
        <v>2018</v>
      </c>
      <c r="B6561" s="34">
        <v>237</v>
      </c>
      <c r="C6561" s="12" t="s">
        <v>26402</v>
      </c>
      <c r="D6561" s="12" t="s">
        <v>26492</v>
      </c>
      <c r="E6561" s="11" t="s">
        <v>26493</v>
      </c>
      <c r="F6561" s="41">
        <v>1894</v>
      </c>
      <c r="G6561" s="21" t="s">
        <v>26494</v>
      </c>
      <c r="H6561" s="21" t="s">
        <v>26495</v>
      </c>
      <c r="I6561" s="41" t="s">
        <v>24</v>
      </c>
      <c r="J6561" s="41" t="s">
        <v>24</v>
      </c>
      <c r="K6561" s="167" t="s">
        <v>26496</v>
      </c>
      <c r="L6561" s="41" t="s">
        <v>26497</v>
      </c>
      <c r="M6561" s="21"/>
      <c r="N6561" s="12"/>
      <c r="O6561" s="12"/>
      <c r="P6561" s="12"/>
      <c r="Q6561" s="12"/>
      <c r="R6561" s="12"/>
      <c r="S6561" s="19"/>
      <c r="T6561" s="19"/>
    </row>
    <row r="6562" spans="1:20" ht="15.75" customHeight="1">
      <c r="A6562" s="8">
        <v>2018</v>
      </c>
      <c r="B6562" s="34">
        <v>237</v>
      </c>
      <c r="C6562" s="12" t="s">
        <v>26402</v>
      </c>
      <c r="D6562" s="12" t="s">
        <v>26498</v>
      </c>
      <c r="E6562" s="11" t="s">
        <v>26499</v>
      </c>
      <c r="F6562" s="41" t="s">
        <v>26500</v>
      </c>
      <c r="G6562" s="21" t="s">
        <v>26501</v>
      </c>
      <c r="H6562" s="21" t="s">
        <v>185</v>
      </c>
      <c r="I6562" s="41" t="s">
        <v>24</v>
      </c>
      <c r="J6562" s="41" t="s">
        <v>24</v>
      </c>
      <c r="K6562" s="167" t="s">
        <v>26502</v>
      </c>
      <c r="L6562" s="41" t="s">
        <v>26503</v>
      </c>
      <c r="M6562" s="21"/>
      <c r="N6562" s="12"/>
      <c r="O6562" s="12"/>
      <c r="P6562" s="12"/>
      <c r="Q6562" s="12"/>
      <c r="R6562" s="12"/>
      <c r="S6562" s="19"/>
      <c r="T6562" s="19"/>
    </row>
    <row r="6563" spans="1:20" ht="15.75" customHeight="1">
      <c r="A6563" s="8">
        <v>2018</v>
      </c>
      <c r="B6563" s="34">
        <v>237</v>
      </c>
      <c r="C6563" s="12" t="s">
        <v>26402</v>
      </c>
      <c r="D6563" s="12" t="s">
        <v>26504</v>
      </c>
      <c r="E6563" s="11" t="s">
        <v>26505</v>
      </c>
      <c r="F6563" s="41">
        <v>2012</v>
      </c>
      <c r="G6563" s="21" t="s">
        <v>26506</v>
      </c>
      <c r="H6563" s="21" t="s">
        <v>26507</v>
      </c>
      <c r="I6563" s="41" t="s">
        <v>24</v>
      </c>
      <c r="J6563" s="41" t="s">
        <v>24</v>
      </c>
      <c r="K6563" s="63"/>
      <c r="L6563" s="41" t="s">
        <v>26508</v>
      </c>
      <c r="M6563" s="21"/>
      <c r="N6563" s="12"/>
      <c r="O6563" s="12"/>
      <c r="P6563" s="12"/>
      <c r="Q6563" s="12"/>
      <c r="R6563" s="12"/>
      <c r="S6563" s="19"/>
      <c r="T6563" s="19"/>
    </row>
    <row r="6564" spans="1:20" ht="15.75" customHeight="1">
      <c r="A6564" s="8">
        <v>2018</v>
      </c>
      <c r="B6564" s="34">
        <v>237</v>
      </c>
      <c r="C6564" s="12" t="s">
        <v>26402</v>
      </c>
      <c r="D6564" s="12"/>
      <c r="E6564" s="11" t="s">
        <v>26509</v>
      </c>
      <c r="F6564" s="41" t="s">
        <v>26510</v>
      </c>
      <c r="G6564" s="21" t="s">
        <v>26511</v>
      </c>
      <c r="H6564" s="21" t="s">
        <v>5586</v>
      </c>
      <c r="I6564" s="41" t="s">
        <v>24</v>
      </c>
      <c r="J6564" s="41" t="s">
        <v>24</v>
      </c>
      <c r="K6564" s="63"/>
      <c r="L6564" s="41" t="s">
        <v>26512</v>
      </c>
      <c r="M6564" s="21"/>
      <c r="N6564" s="12"/>
      <c r="O6564" s="12"/>
      <c r="P6564" s="12"/>
      <c r="Q6564" s="12"/>
      <c r="R6564" s="12"/>
      <c r="S6564" s="19"/>
      <c r="T6564" s="19"/>
    </row>
    <row r="6565" spans="1:20" ht="15.75" customHeight="1">
      <c r="A6565" s="8">
        <v>2018</v>
      </c>
      <c r="B6565" s="34">
        <v>237</v>
      </c>
      <c r="C6565" s="12" t="s">
        <v>26402</v>
      </c>
      <c r="D6565" s="12" t="s">
        <v>26513</v>
      </c>
      <c r="E6565" s="11" t="s">
        <v>26514</v>
      </c>
      <c r="F6565" s="41" t="s">
        <v>26515</v>
      </c>
      <c r="G6565" s="21" t="s">
        <v>26516</v>
      </c>
      <c r="H6565" s="21" t="s">
        <v>213</v>
      </c>
      <c r="I6565" s="41" t="s">
        <v>24</v>
      </c>
      <c r="J6565" s="41" t="s">
        <v>24</v>
      </c>
      <c r="K6565" s="167" t="s">
        <v>26517</v>
      </c>
      <c r="L6565" s="41" t="s">
        <v>26518</v>
      </c>
      <c r="M6565" s="21"/>
      <c r="N6565" s="12"/>
      <c r="O6565" s="12"/>
      <c r="P6565" s="12"/>
      <c r="Q6565" s="12"/>
      <c r="R6565" s="12" t="s">
        <v>72</v>
      </c>
      <c r="S6565" s="19"/>
      <c r="T6565" s="19"/>
    </row>
    <row r="6566" spans="1:20" ht="15.75" customHeight="1">
      <c r="A6566" s="8">
        <v>2018</v>
      </c>
      <c r="B6566" s="34">
        <v>237</v>
      </c>
      <c r="C6566" s="12" t="s">
        <v>26402</v>
      </c>
      <c r="D6566" s="12" t="s">
        <v>26519</v>
      </c>
      <c r="E6566" s="11" t="s">
        <v>26520</v>
      </c>
      <c r="F6566" s="41" t="s">
        <v>26521</v>
      </c>
      <c r="G6566" s="21" t="s">
        <v>26522</v>
      </c>
      <c r="H6566" s="21" t="s">
        <v>677</v>
      </c>
      <c r="I6566" s="41" t="s">
        <v>24</v>
      </c>
      <c r="J6566" s="41" t="s">
        <v>24</v>
      </c>
      <c r="K6566" s="167" t="s">
        <v>26523</v>
      </c>
      <c r="L6566" s="41" t="s">
        <v>26524</v>
      </c>
      <c r="M6566" s="21"/>
      <c r="N6566" s="12"/>
      <c r="O6566" s="12"/>
      <c r="P6566" s="12"/>
      <c r="Q6566" s="12"/>
      <c r="R6566" s="12"/>
      <c r="S6566" s="19"/>
      <c r="T6566" s="19"/>
    </row>
    <row r="6567" spans="1:20" ht="15.75" customHeight="1">
      <c r="A6567" s="8">
        <v>2018</v>
      </c>
      <c r="B6567" s="34">
        <v>237</v>
      </c>
      <c r="C6567" s="12" t="s">
        <v>26402</v>
      </c>
      <c r="D6567" s="12" t="s">
        <v>26525</v>
      </c>
      <c r="E6567" s="11" t="s">
        <v>26526</v>
      </c>
      <c r="F6567" s="41" t="s">
        <v>26527</v>
      </c>
      <c r="G6567" s="21" t="s">
        <v>26528</v>
      </c>
      <c r="H6567" s="21" t="s">
        <v>33</v>
      </c>
      <c r="I6567" s="41" t="s">
        <v>24</v>
      </c>
      <c r="J6567" s="41" t="s">
        <v>24</v>
      </c>
      <c r="K6567" s="167" t="s">
        <v>26529</v>
      </c>
      <c r="L6567" s="41" t="s">
        <v>26530</v>
      </c>
      <c r="M6567" s="21"/>
      <c r="N6567" s="12"/>
      <c r="O6567" s="12"/>
      <c r="P6567" s="12"/>
      <c r="Q6567" s="12"/>
      <c r="R6567" s="12" t="s">
        <v>72</v>
      </c>
      <c r="S6567" s="19"/>
      <c r="T6567" s="19"/>
    </row>
    <row r="6568" spans="1:20" ht="15.75" customHeight="1">
      <c r="A6568" s="8">
        <v>2018</v>
      </c>
      <c r="B6568" s="34">
        <v>237</v>
      </c>
      <c r="C6568" s="12" t="s">
        <v>26402</v>
      </c>
      <c r="D6568" s="12" t="s">
        <v>26531</v>
      </c>
      <c r="E6568" s="11" t="s">
        <v>26532</v>
      </c>
      <c r="F6568" s="41" t="s">
        <v>26533</v>
      </c>
      <c r="G6568" s="21" t="s">
        <v>26534</v>
      </c>
      <c r="H6568" s="21" t="s">
        <v>25995</v>
      </c>
      <c r="I6568" s="41" t="s">
        <v>23</v>
      </c>
      <c r="J6568" s="41" t="s">
        <v>24</v>
      </c>
      <c r="K6568" s="167" t="s">
        <v>26535</v>
      </c>
      <c r="L6568" s="41" t="s">
        <v>26536</v>
      </c>
      <c r="M6568" s="21"/>
      <c r="N6568" s="12"/>
      <c r="O6568" s="12"/>
      <c r="P6568" s="12"/>
      <c r="Q6568" s="12"/>
      <c r="R6568" s="12"/>
      <c r="S6568" s="19"/>
      <c r="T6568" s="19"/>
    </row>
    <row r="6569" spans="1:20" ht="15.75" customHeight="1">
      <c r="A6569" s="8">
        <v>2018</v>
      </c>
      <c r="B6569" s="34">
        <v>237</v>
      </c>
      <c r="C6569" s="12" t="s">
        <v>26402</v>
      </c>
      <c r="D6569" s="12" t="s">
        <v>11459</v>
      </c>
      <c r="E6569" s="11" t="s">
        <v>26537</v>
      </c>
      <c r="F6569" s="41" t="s">
        <v>26538</v>
      </c>
      <c r="G6569" s="21" t="s">
        <v>26539</v>
      </c>
      <c r="H6569" s="21" t="s">
        <v>393</v>
      </c>
      <c r="I6569" s="41" t="s">
        <v>24</v>
      </c>
      <c r="J6569" s="41" t="s">
        <v>24</v>
      </c>
      <c r="K6569" s="167" t="s">
        <v>26540</v>
      </c>
      <c r="L6569" s="41" t="s">
        <v>26541</v>
      </c>
      <c r="M6569" s="21"/>
      <c r="N6569" s="12"/>
      <c r="O6569" s="12"/>
      <c r="P6569" s="12"/>
      <c r="Q6569" s="12"/>
      <c r="R6569" s="12" t="s">
        <v>72</v>
      </c>
      <c r="S6569" s="19"/>
      <c r="T6569" s="19"/>
    </row>
    <row r="6570" spans="1:20" ht="15.75" customHeight="1">
      <c r="A6570" s="8">
        <v>2018</v>
      </c>
      <c r="B6570" s="34">
        <v>237</v>
      </c>
      <c r="C6570" s="12" t="s">
        <v>26402</v>
      </c>
      <c r="D6570" s="12" t="s">
        <v>26542</v>
      </c>
      <c r="E6570" s="11" t="s">
        <v>26543</v>
      </c>
      <c r="F6570" s="41" t="s">
        <v>26544</v>
      </c>
      <c r="G6570" s="21" t="s">
        <v>26545</v>
      </c>
      <c r="H6570" s="21" t="s">
        <v>26546</v>
      </c>
      <c r="I6570" s="41" t="s">
        <v>24</v>
      </c>
      <c r="J6570" s="41" t="s">
        <v>24</v>
      </c>
      <c r="K6570" s="63"/>
      <c r="L6570" s="41" t="s">
        <v>26547</v>
      </c>
      <c r="M6570" s="21"/>
      <c r="N6570" s="12"/>
      <c r="O6570" s="12"/>
      <c r="P6570" s="12"/>
      <c r="Q6570" s="12"/>
      <c r="R6570" s="12" t="s">
        <v>72</v>
      </c>
      <c r="S6570" s="19"/>
      <c r="T6570" s="19"/>
    </row>
    <row r="6571" spans="1:20" ht="15.75" customHeight="1">
      <c r="A6571" s="8">
        <v>2018</v>
      </c>
      <c r="B6571" s="34">
        <v>237</v>
      </c>
      <c r="C6571" s="12" t="s">
        <v>26402</v>
      </c>
      <c r="D6571" s="12" t="s">
        <v>26548</v>
      </c>
      <c r="E6571" s="11" t="s">
        <v>26549</v>
      </c>
      <c r="F6571" s="41" t="s">
        <v>26550</v>
      </c>
      <c r="G6571" s="21" t="s">
        <v>26551</v>
      </c>
      <c r="H6571" s="21" t="s">
        <v>11615</v>
      </c>
      <c r="I6571" s="41" t="s">
        <v>23</v>
      </c>
      <c r="J6571" s="41" t="s">
        <v>24</v>
      </c>
      <c r="K6571" s="167" t="s">
        <v>26552</v>
      </c>
      <c r="L6571" s="41" t="s">
        <v>26553</v>
      </c>
      <c r="M6571" s="21"/>
      <c r="N6571" s="12"/>
      <c r="O6571" s="12"/>
      <c r="P6571" s="12"/>
      <c r="Q6571" s="12"/>
      <c r="R6571" s="12"/>
      <c r="S6571" s="19"/>
      <c r="T6571" s="19"/>
    </row>
    <row r="6572" spans="1:20" ht="15.75" customHeight="1">
      <c r="A6572" s="8">
        <v>2018</v>
      </c>
      <c r="B6572" s="34">
        <v>237</v>
      </c>
      <c r="C6572" s="12" t="s">
        <v>26402</v>
      </c>
      <c r="D6572" s="12" t="s">
        <v>26554</v>
      </c>
      <c r="E6572" s="11" t="s">
        <v>26555</v>
      </c>
      <c r="F6572" s="41">
        <v>1825</v>
      </c>
      <c r="G6572" s="21" t="s">
        <v>26556</v>
      </c>
      <c r="H6572" s="21" t="s">
        <v>766</v>
      </c>
      <c r="I6572" s="41" t="s">
        <v>24</v>
      </c>
      <c r="J6572" s="41" t="s">
        <v>24</v>
      </c>
      <c r="K6572" s="167" t="s">
        <v>26557</v>
      </c>
      <c r="L6572" s="41" t="s">
        <v>26558</v>
      </c>
      <c r="M6572" s="21"/>
      <c r="N6572" s="12"/>
      <c r="O6572" s="12"/>
      <c r="P6572" s="12"/>
      <c r="Q6572" s="12"/>
      <c r="R6572" s="12"/>
      <c r="S6572" s="19"/>
      <c r="T6572" s="19"/>
    </row>
    <row r="6573" spans="1:20" ht="15.75" customHeight="1">
      <c r="A6573" s="8">
        <v>2018</v>
      </c>
      <c r="B6573" s="34">
        <v>237</v>
      </c>
      <c r="C6573" s="12" t="s">
        <v>26402</v>
      </c>
      <c r="D6573" s="12" t="s">
        <v>26559</v>
      </c>
      <c r="E6573" s="11" t="s">
        <v>26560</v>
      </c>
      <c r="F6573" s="41" t="s">
        <v>26561</v>
      </c>
      <c r="G6573" s="21" t="s">
        <v>26562</v>
      </c>
      <c r="H6573" s="21" t="s">
        <v>26563</v>
      </c>
      <c r="I6573" s="41" t="s">
        <v>24</v>
      </c>
      <c r="J6573" s="41" t="s">
        <v>24</v>
      </c>
      <c r="K6573" s="167" t="s">
        <v>26564</v>
      </c>
      <c r="L6573" s="41" t="s">
        <v>26565</v>
      </c>
      <c r="M6573" s="21"/>
      <c r="N6573" s="12"/>
      <c r="O6573" s="12"/>
      <c r="P6573" s="12"/>
      <c r="Q6573" s="12"/>
      <c r="R6573" s="12"/>
      <c r="S6573" s="19"/>
      <c r="T6573" s="19"/>
    </row>
    <row r="6574" spans="1:20" ht="15.75" customHeight="1">
      <c r="A6574" s="8">
        <v>2018</v>
      </c>
      <c r="B6574" s="34">
        <v>237</v>
      </c>
      <c r="C6574" s="12" t="s">
        <v>26402</v>
      </c>
      <c r="D6574" s="12" t="s">
        <v>26566</v>
      </c>
      <c r="E6574" s="11" t="s">
        <v>26567</v>
      </c>
      <c r="F6574" s="41" t="s">
        <v>26404</v>
      </c>
      <c r="G6574" s="21" t="s">
        <v>26568</v>
      </c>
      <c r="H6574" s="21" t="s">
        <v>4439</v>
      </c>
      <c r="I6574" s="41" t="s">
        <v>24</v>
      </c>
      <c r="J6574" s="41" t="s">
        <v>23</v>
      </c>
      <c r="K6574" s="167" t="s">
        <v>26569</v>
      </c>
      <c r="L6574" s="41" t="s">
        <v>26570</v>
      </c>
      <c r="M6574" s="21"/>
      <c r="N6574" s="12"/>
      <c r="O6574" s="12"/>
      <c r="P6574" s="12"/>
      <c r="Q6574" s="12"/>
      <c r="R6574" s="12" t="s">
        <v>72</v>
      </c>
      <c r="S6574" s="19"/>
      <c r="T6574" s="19"/>
    </row>
    <row r="6575" spans="1:20" ht="15.75" customHeight="1">
      <c r="A6575" s="8">
        <v>2018</v>
      </c>
      <c r="B6575" s="34">
        <v>237</v>
      </c>
      <c r="C6575" s="12" t="s">
        <v>26402</v>
      </c>
      <c r="D6575" s="12" t="s">
        <v>26571</v>
      </c>
      <c r="E6575" s="11" t="s">
        <v>26572</v>
      </c>
      <c r="F6575" s="41" t="s">
        <v>26573</v>
      </c>
      <c r="G6575" s="21" t="s">
        <v>26574</v>
      </c>
      <c r="H6575" s="21" t="s">
        <v>393</v>
      </c>
      <c r="I6575" s="41" t="s">
        <v>24</v>
      </c>
      <c r="J6575" s="41" t="s">
        <v>24</v>
      </c>
      <c r="K6575" s="167" t="s">
        <v>26575</v>
      </c>
      <c r="L6575" s="41" t="s">
        <v>26576</v>
      </c>
      <c r="M6575" s="21"/>
      <c r="N6575" s="12"/>
      <c r="O6575" s="12"/>
      <c r="P6575" s="12"/>
      <c r="Q6575" s="12"/>
      <c r="R6575" s="12" t="s">
        <v>72</v>
      </c>
      <c r="S6575" s="19"/>
      <c r="T6575" s="19"/>
    </row>
    <row r="6576" spans="1:20" ht="15.75" customHeight="1">
      <c r="A6576" s="8">
        <v>2018</v>
      </c>
      <c r="B6576" s="34">
        <v>237</v>
      </c>
      <c r="C6576" s="12" t="s">
        <v>26402</v>
      </c>
      <c r="D6576" s="12" t="s">
        <v>26577</v>
      </c>
      <c r="E6576" s="11" t="s">
        <v>26578</v>
      </c>
      <c r="F6576" s="41" t="s">
        <v>26579</v>
      </c>
      <c r="G6576" s="21" t="s">
        <v>26580</v>
      </c>
      <c r="H6576" s="21" t="s">
        <v>393</v>
      </c>
      <c r="I6576" s="41" t="s">
        <v>24</v>
      </c>
      <c r="J6576" s="41" t="s">
        <v>24</v>
      </c>
      <c r="K6576" s="167" t="s">
        <v>26581</v>
      </c>
      <c r="L6576" s="41" t="s">
        <v>26582</v>
      </c>
      <c r="M6576" s="21"/>
      <c r="N6576" s="12"/>
      <c r="O6576" s="12"/>
      <c r="P6576" s="12"/>
      <c r="Q6576" s="12"/>
      <c r="R6576" s="12" t="s">
        <v>72</v>
      </c>
      <c r="S6576" s="19"/>
      <c r="T6576" s="19"/>
    </row>
    <row r="6577" spans="1:20" ht="15.75" customHeight="1">
      <c r="A6577" s="8">
        <v>2018</v>
      </c>
      <c r="B6577" s="34">
        <v>237</v>
      </c>
      <c r="C6577" s="12" t="s">
        <v>26402</v>
      </c>
      <c r="D6577" s="12" t="s">
        <v>11459</v>
      </c>
      <c r="E6577" s="11" t="s">
        <v>26583</v>
      </c>
      <c r="F6577" s="41" t="s">
        <v>26584</v>
      </c>
      <c r="G6577" s="21" t="s">
        <v>26585</v>
      </c>
      <c r="H6577" s="21" t="s">
        <v>393</v>
      </c>
      <c r="I6577" s="41" t="s">
        <v>24</v>
      </c>
      <c r="J6577" s="41" t="s">
        <v>24</v>
      </c>
      <c r="K6577" s="167" t="s">
        <v>26586</v>
      </c>
      <c r="L6577" s="41" t="s">
        <v>26587</v>
      </c>
      <c r="M6577" s="21"/>
      <c r="N6577" s="12"/>
      <c r="O6577" s="12"/>
      <c r="P6577" s="12"/>
      <c r="Q6577" s="12"/>
      <c r="R6577" s="12"/>
      <c r="S6577" s="19"/>
      <c r="T6577" s="19"/>
    </row>
    <row r="6578" spans="1:20" ht="15.75" customHeight="1">
      <c r="A6578" s="8">
        <v>2018</v>
      </c>
      <c r="B6578" s="34">
        <v>237</v>
      </c>
      <c r="C6578" s="12" t="s">
        <v>26402</v>
      </c>
      <c r="D6578" s="12" t="s">
        <v>26588</v>
      </c>
      <c r="E6578" s="11" t="s">
        <v>26589</v>
      </c>
      <c r="F6578" s="41" t="s">
        <v>26590</v>
      </c>
      <c r="G6578" s="21" t="s">
        <v>26591</v>
      </c>
      <c r="H6578" s="21" t="s">
        <v>185</v>
      </c>
      <c r="I6578" s="41" t="s">
        <v>24</v>
      </c>
      <c r="J6578" s="41" t="s">
        <v>24</v>
      </c>
      <c r="K6578" s="167" t="s">
        <v>26592</v>
      </c>
      <c r="L6578" s="41" t="s">
        <v>26593</v>
      </c>
      <c r="M6578" s="21"/>
      <c r="N6578" s="12"/>
      <c r="O6578" s="12"/>
      <c r="P6578" s="12"/>
      <c r="Q6578" s="12"/>
      <c r="R6578" s="12"/>
      <c r="S6578" s="19"/>
      <c r="T6578" s="19"/>
    </row>
    <row r="6579" spans="1:20" ht="15.75" customHeight="1">
      <c r="A6579" s="8">
        <v>2018</v>
      </c>
      <c r="B6579" s="34">
        <v>237</v>
      </c>
      <c r="C6579" s="12" t="s">
        <v>26402</v>
      </c>
      <c r="D6579" s="12" t="s">
        <v>26594</v>
      </c>
      <c r="E6579" s="11" t="s">
        <v>26595</v>
      </c>
      <c r="F6579" s="41" t="s">
        <v>26596</v>
      </c>
      <c r="G6579" s="21" t="s">
        <v>26597</v>
      </c>
      <c r="H6579" s="21" t="s">
        <v>185</v>
      </c>
      <c r="I6579" s="41" t="s">
        <v>24</v>
      </c>
      <c r="J6579" s="41" t="s">
        <v>24</v>
      </c>
      <c r="K6579" s="63" t="s">
        <v>26598</v>
      </c>
      <c r="L6579" s="41" t="s">
        <v>26599</v>
      </c>
      <c r="M6579" s="21"/>
      <c r="N6579" s="12"/>
      <c r="O6579" s="12"/>
      <c r="P6579" s="12"/>
      <c r="Q6579" s="12"/>
      <c r="R6579" s="12"/>
      <c r="S6579" s="19"/>
      <c r="T6579" s="19"/>
    </row>
    <row r="6580" spans="1:20" ht="15.75" customHeight="1">
      <c r="A6580" s="8">
        <v>2018</v>
      </c>
      <c r="B6580" s="34">
        <v>237</v>
      </c>
      <c r="C6580" s="12" t="s">
        <v>26402</v>
      </c>
      <c r="D6580" s="12" t="s">
        <v>26600</v>
      </c>
      <c r="E6580" s="11" t="s">
        <v>26601</v>
      </c>
      <c r="F6580" s="41" t="s">
        <v>14083</v>
      </c>
      <c r="G6580" s="21" t="s">
        <v>26602</v>
      </c>
      <c r="H6580" s="21" t="s">
        <v>4407</v>
      </c>
      <c r="I6580" s="41" t="s">
        <v>24</v>
      </c>
      <c r="J6580" s="41" t="s">
        <v>24</v>
      </c>
      <c r="K6580" s="167" t="s">
        <v>26603</v>
      </c>
      <c r="L6580" s="41" t="s">
        <v>26604</v>
      </c>
      <c r="M6580" s="21"/>
      <c r="N6580" s="12"/>
      <c r="O6580" s="12"/>
      <c r="P6580" s="12"/>
      <c r="Q6580" s="12"/>
      <c r="R6580" s="12" t="s">
        <v>72</v>
      </c>
      <c r="S6580" s="19"/>
      <c r="T6580" s="19"/>
    </row>
    <row r="6581" spans="1:20" ht="15.75" customHeight="1">
      <c r="A6581" s="8">
        <v>2018</v>
      </c>
      <c r="B6581" s="34">
        <v>237</v>
      </c>
      <c r="C6581" s="12" t="s">
        <v>26402</v>
      </c>
      <c r="D6581" s="12" t="s">
        <v>26605</v>
      </c>
      <c r="E6581" s="11" t="s">
        <v>26606</v>
      </c>
      <c r="F6581" s="41">
        <v>1829</v>
      </c>
      <c r="G6581" s="21" t="s">
        <v>26607</v>
      </c>
      <c r="H6581" s="21" t="s">
        <v>393</v>
      </c>
      <c r="I6581" s="41" t="s">
        <v>24</v>
      </c>
      <c r="J6581" s="41" t="s">
        <v>24</v>
      </c>
      <c r="K6581" s="167" t="s">
        <v>26608</v>
      </c>
      <c r="L6581" s="41" t="s">
        <v>26609</v>
      </c>
      <c r="M6581" s="21"/>
      <c r="N6581" s="12"/>
      <c r="O6581" s="12"/>
      <c r="P6581" s="12"/>
      <c r="Q6581" s="12"/>
      <c r="R6581" s="12" t="s">
        <v>494</v>
      </c>
      <c r="S6581" s="19"/>
      <c r="T6581" s="19"/>
    </row>
    <row r="6582" spans="1:20" ht="15.75" customHeight="1">
      <c r="A6582" s="8">
        <v>2018</v>
      </c>
      <c r="B6582" s="34">
        <v>237</v>
      </c>
      <c r="C6582" s="12" t="s">
        <v>26402</v>
      </c>
      <c r="D6582" s="12" t="s">
        <v>26610</v>
      </c>
      <c r="E6582" s="11" t="s">
        <v>26611</v>
      </c>
      <c r="F6582" s="41" t="s">
        <v>26612</v>
      </c>
      <c r="G6582" s="21" t="s">
        <v>26613</v>
      </c>
      <c r="H6582" s="21" t="s">
        <v>393</v>
      </c>
      <c r="I6582" s="41" t="s">
        <v>24</v>
      </c>
      <c r="J6582" s="41" t="s">
        <v>24</v>
      </c>
      <c r="K6582" s="167" t="s">
        <v>26614</v>
      </c>
      <c r="L6582" s="41" t="s">
        <v>26615</v>
      </c>
      <c r="M6582" s="21"/>
      <c r="N6582" s="12"/>
      <c r="O6582" s="12"/>
      <c r="P6582" s="12"/>
      <c r="Q6582" s="12"/>
      <c r="R6582" s="12" t="s">
        <v>72</v>
      </c>
      <c r="S6582" s="19"/>
      <c r="T6582" s="19"/>
    </row>
    <row r="6583" spans="1:20" ht="15.75" customHeight="1">
      <c r="A6583" s="8">
        <v>2018</v>
      </c>
      <c r="B6583" s="34">
        <v>237</v>
      </c>
      <c r="C6583" s="12" t="s">
        <v>26402</v>
      </c>
      <c r="D6583" s="12" t="s">
        <v>26616</v>
      </c>
      <c r="E6583" s="11" t="s">
        <v>26617</v>
      </c>
      <c r="F6583" s="41" t="s">
        <v>26618</v>
      </c>
      <c r="G6583" s="21" t="s">
        <v>26619</v>
      </c>
      <c r="H6583" s="21" t="s">
        <v>46</v>
      </c>
      <c r="I6583" s="41" t="s">
        <v>24</v>
      </c>
      <c r="J6583" s="41" t="s">
        <v>24</v>
      </c>
      <c r="K6583" s="63"/>
      <c r="L6583" s="41" t="s">
        <v>26620</v>
      </c>
      <c r="M6583" s="21"/>
      <c r="N6583" s="12"/>
      <c r="O6583" s="12"/>
      <c r="P6583" s="12"/>
      <c r="Q6583" s="12"/>
      <c r="R6583" s="12" t="s">
        <v>72</v>
      </c>
      <c r="S6583" s="19"/>
      <c r="T6583" s="19"/>
    </row>
    <row r="6584" spans="1:20" ht="15.75" customHeight="1">
      <c r="A6584" s="8">
        <v>2018</v>
      </c>
      <c r="B6584" s="34">
        <v>237</v>
      </c>
      <c r="C6584" s="12" t="s">
        <v>26402</v>
      </c>
      <c r="D6584" s="12" t="s">
        <v>26554</v>
      </c>
      <c r="E6584" s="11" t="s">
        <v>26621</v>
      </c>
      <c r="F6584" s="41" t="s">
        <v>26622</v>
      </c>
      <c r="G6584" s="21" t="s">
        <v>26623</v>
      </c>
      <c r="H6584" s="21" t="s">
        <v>766</v>
      </c>
      <c r="I6584" s="41" t="s">
        <v>24</v>
      </c>
      <c r="J6584" s="41" t="s">
        <v>24</v>
      </c>
      <c r="K6584" s="167" t="s">
        <v>26624</v>
      </c>
      <c r="L6584" s="41" t="s">
        <v>26558</v>
      </c>
      <c r="M6584" s="21"/>
      <c r="N6584" s="12"/>
      <c r="O6584" s="12"/>
      <c r="P6584" s="12"/>
      <c r="Q6584" s="12"/>
      <c r="R6584" s="12"/>
      <c r="S6584" s="19"/>
      <c r="T6584" s="19"/>
    </row>
    <row r="6585" spans="1:20" ht="15.75" customHeight="1">
      <c r="A6585" s="8">
        <v>2018</v>
      </c>
      <c r="B6585" s="34">
        <v>237</v>
      </c>
      <c r="C6585" s="12" t="s">
        <v>26402</v>
      </c>
      <c r="D6585" s="12" t="s">
        <v>26625</v>
      </c>
      <c r="E6585" s="11" t="s">
        <v>26626</v>
      </c>
      <c r="F6585" s="41" t="s">
        <v>26627</v>
      </c>
      <c r="G6585" s="21" t="s">
        <v>26628</v>
      </c>
      <c r="H6585" s="21" t="s">
        <v>766</v>
      </c>
      <c r="I6585" s="41" t="s">
        <v>24</v>
      </c>
      <c r="J6585" s="41" t="s">
        <v>24</v>
      </c>
      <c r="K6585" s="167" t="s">
        <v>26629</v>
      </c>
      <c r="L6585" s="41" t="s">
        <v>8760</v>
      </c>
      <c r="M6585" s="21"/>
      <c r="N6585" s="12"/>
      <c r="O6585" s="12"/>
      <c r="P6585" s="12"/>
      <c r="Q6585" s="12"/>
      <c r="R6585" s="12"/>
      <c r="S6585" s="19"/>
      <c r="T6585" s="19"/>
    </row>
    <row r="6586" spans="1:20" ht="15.75" customHeight="1">
      <c r="A6586" s="8">
        <v>2018</v>
      </c>
      <c r="B6586" s="34">
        <v>237</v>
      </c>
      <c r="C6586" s="12" t="s">
        <v>26402</v>
      </c>
      <c r="D6586" s="12" t="s">
        <v>26630</v>
      </c>
      <c r="E6586" s="11" t="s">
        <v>26631</v>
      </c>
      <c r="F6586" s="41" t="s">
        <v>26632</v>
      </c>
      <c r="G6586" s="21" t="s">
        <v>26633</v>
      </c>
      <c r="H6586" s="21" t="s">
        <v>185</v>
      </c>
      <c r="I6586" s="41" t="s">
        <v>24</v>
      </c>
      <c r="J6586" s="41" t="s">
        <v>24</v>
      </c>
      <c r="K6586" s="167" t="s">
        <v>26634</v>
      </c>
      <c r="L6586" s="41" t="s">
        <v>26635</v>
      </c>
      <c r="M6586" s="21"/>
      <c r="N6586" s="12"/>
      <c r="O6586" s="12"/>
      <c r="P6586" s="12"/>
      <c r="Q6586" s="12"/>
      <c r="R6586" s="12"/>
      <c r="S6586" s="19"/>
      <c r="T6586" s="19"/>
    </row>
    <row r="6587" spans="1:20" ht="15.75" customHeight="1">
      <c r="A6587" s="8">
        <v>2018</v>
      </c>
      <c r="B6587" s="34">
        <v>237</v>
      </c>
      <c r="C6587" s="12" t="s">
        <v>26402</v>
      </c>
      <c r="D6587" s="12" t="s">
        <v>26636</v>
      </c>
      <c r="E6587" s="11" t="s">
        <v>26637</v>
      </c>
      <c r="F6587" s="41" t="s">
        <v>26638</v>
      </c>
      <c r="G6587" s="21" t="s">
        <v>26639</v>
      </c>
      <c r="H6587" s="21" t="s">
        <v>185</v>
      </c>
      <c r="I6587" s="41" t="s">
        <v>24</v>
      </c>
      <c r="J6587" s="41" t="s">
        <v>24</v>
      </c>
      <c r="K6587" s="167" t="s">
        <v>26640</v>
      </c>
      <c r="L6587" s="41" t="s">
        <v>26641</v>
      </c>
      <c r="M6587" s="21"/>
      <c r="N6587" s="12"/>
      <c r="O6587" s="12"/>
      <c r="P6587" s="12"/>
      <c r="Q6587" s="12"/>
      <c r="R6587" s="12" t="s">
        <v>64</v>
      </c>
      <c r="S6587" s="19"/>
      <c r="T6587" s="19"/>
    </row>
    <row r="6588" spans="1:20" ht="15.75" customHeight="1">
      <c r="A6588" s="8">
        <v>2018</v>
      </c>
      <c r="B6588" s="34">
        <v>237</v>
      </c>
      <c r="C6588" s="12" t="s">
        <v>26402</v>
      </c>
      <c r="D6588" s="12" t="s">
        <v>26642</v>
      </c>
      <c r="E6588" s="11" t="s">
        <v>26643</v>
      </c>
      <c r="F6588" s="41" t="s">
        <v>26644</v>
      </c>
      <c r="G6588" s="21" t="s">
        <v>26645</v>
      </c>
      <c r="H6588" s="21" t="s">
        <v>26646</v>
      </c>
      <c r="I6588" s="41" t="s">
        <v>24</v>
      </c>
      <c r="J6588" s="41" t="s">
        <v>24</v>
      </c>
      <c r="K6588" s="63"/>
      <c r="L6588" s="41" t="s">
        <v>26647</v>
      </c>
      <c r="M6588" s="21"/>
      <c r="N6588" s="12"/>
      <c r="O6588" s="12"/>
      <c r="P6588" s="12"/>
      <c r="Q6588" s="12"/>
      <c r="R6588" s="12" t="s">
        <v>72</v>
      </c>
      <c r="S6588" s="19"/>
      <c r="T6588" s="19"/>
    </row>
    <row r="6589" spans="1:20" ht="15.75" customHeight="1">
      <c r="A6589" s="8">
        <v>2018</v>
      </c>
      <c r="B6589" s="34">
        <v>237</v>
      </c>
      <c r="C6589" s="12" t="s">
        <v>26402</v>
      </c>
      <c r="D6589" s="12" t="s">
        <v>26648</v>
      </c>
      <c r="E6589" s="11" t="s">
        <v>26649</v>
      </c>
      <c r="F6589" s="41" t="s">
        <v>26650</v>
      </c>
      <c r="G6589" s="21" t="s">
        <v>26651</v>
      </c>
      <c r="H6589" s="21" t="s">
        <v>185</v>
      </c>
      <c r="I6589" s="41" t="s">
        <v>24</v>
      </c>
      <c r="J6589" s="41" t="s">
        <v>24</v>
      </c>
      <c r="K6589" s="167" t="s">
        <v>26652</v>
      </c>
      <c r="L6589" s="41" t="s">
        <v>26653</v>
      </c>
      <c r="M6589" s="21"/>
      <c r="N6589" s="12"/>
      <c r="O6589" s="12"/>
      <c r="P6589" s="12"/>
      <c r="Q6589" s="12"/>
      <c r="R6589" s="12"/>
      <c r="S6589" s="19"/>
      <c r="T6589" s="19"/>
    </row>
    <row r="6590" spans="1:20" ht="15.75" customHeight="1">
      <c r="A6590" s="8">
        <v>2018</v>
      </c>
      <c r="B6590" s="34">
        <v>237</v>
      </c>
      <c r="C6590" s="12" t="s">
        <v>26402</v>
      </c>
      <c r="D6590" s="12" t="s">
        <v>11459</v>
      </c>
      <c r="E6590" s="11" t="s">
        <v>26654</v>
      </c>
      <c r="F6590" s="41" t="s">
        <v>26655</v>
      </c>
      <c r="G6590" s="21" t="s">
        <v>26656</v>
      </c>
      <c r="H6590" s="21" t="s">
        <v>213</v>
      </c>
      <c r="I6590" s="41" t="s">
        <v>24</v>
      </c>
      <c r="J6590" s="41" t="s">
        <v>24</v>
      </c>
      <c r="K6590" s="167" t="s">
        <v>26657</v>
      </c>
      <c r="L6590" s="41" t="s">
        <v>26658</v>
      </c>
      <c r="M6590" s="21"/>
      <c r="N6590" s="12"/>
      <c r="O6590" s="12"/>
      <c r="P6590" s="12"/>
      <c r="Q6590" s="12"/>
      <c r="R6590" s="12" t="s">
        <v>72</v>
      </c>
      <c r="S6590" s="19"/>
      <c r="T6590" s="19"/>
    </row>
    <row r="6591" spans="1:20" ht="15.75" customHeight="1">
      <c r="A6591" s="8">
        <v>2018</v>
      </c>
      <c r="B6591" s="34">
        <v>237</v>
      </c>
      <c r="C6591" s="12" t="s">
        <v>26402</v>
      </c>
      <c r="D6591" s="12" t="s">
        <v>26659</v>
      </c>
      <c r="E6591" s="11" t="s">
        <v>26660</v>
      </c>
      <c r="F6591" s="41" t="s">
        <v>26661</v>
      </c>
      <c r="G6591" s="21" t="s">
        <v>26662</v>
      </c>
      <c r="H6591" s="21" t="s">
        <v>213</v>
      </c>
      <c r="I6591" s="41" t="s">
        <v>24</v>
      </c>
      <c r="J6591" s="41" t="s">
        <v>24</v>
      </c>
      <c r="K6591" s="167" t="s">
        <v>26663</v>
      </c>
      <c r="L6591" s="41" t="s">
        <v>26664</v>
      </c>
      <c r="M6591" s="21"/>
      <c r="N6591" s="12"/>
      <c r="O6591" s="12"/>
      <c r="P6591" s="12"/>
      <c r="Q6591" s="12"/>
      <c r="R6591" s="12"/>
      <c r="S6591" s="19"/>
      <c r="T6591" s="19"/>
    </row>
    <row r="6592" spans="1:20" ht="15.75" customHeight="1">
      <c r="A6592" s="8">
        <v>2018</v>
      </c>
      <c r="B6592" s="34">
        <v>237</v>
      </c>
      <c r="C6592" s="12" t="s">
        <v>26402</v>
      </c>
      <c r="D6592" s="12" t="s">
        <v>26665</v>
      </c>
      <c r="E6592" s="11" t="s">
        <v>26666</v>
      </c>
      <c r="F6592" s="41" t="s">
        <v>26667</v>
      </c>
      <c r="G6592" s="21" t="s">
        <v>26668</v>
      </c>
      <c r="H6592" s="21" t="s">
        <v>213</v>
      </c>
      <c r="I6592" s="41" t="s">
        <v>24</v>
      </c>
      <c r="J6592" s="41" t="s">
        <v>24</v>
      </c>
      <c r="K6592" s="167" t="s">
        <v>26669</v>
      </c>
      <c r="L6592" s="41" t="s">
        <v>26670</v>
      </c>
      <c r="M6592" s="21"/>
      <c r="N6592" s="12"/>
      <c r="O6592" s="12"/>
      <c r="P6592" s="12"/>
      <c r="Q6592" s="12"/>
      <c r="R6592" s="12" t="s">
        <v>72</v>
      </c>
      <c r="S6592" s="19"/>
      <c r="T6592" s="19"/>
    </row>
    <row r="6593" spans="1:20" ht="15.75" customHeight="1">
      <c r="A6593" s="8">
        <v>2018</v>
      </c>
      <c r="B6593" s="34">
        <v>237</v>
      </c>
      <c r="C6593" s="12" t="s">
        <v>26402</v>
      </c>
      <c r="D6593" s="12" t="s">
        <v>26671</v>
      </c>
      <c r="E6593" s="11" t="s">
        <v>26672</v>
      </c>
      <c r="F6593" s="41" t="s">
        <v>26673</v>
      </c>
      <c r="G6593" s="21" t="s">
        <v>26674</v>
      </c>
      <c r="H6593" s="21" t="s">
        <v>33</v>
      </c>
      <c r="I6593" s="41" t="s">
        <v>23</v>
      </c>
      <c r="J6593" s="41" t="s">
        <v>24</v>
      </c>
      <c r="K6593" s="167" t="s">
        <v>26675</v>
      </c>
      <c r="L6593" s="41" t="s">
        <v>26676</v>
      </c>
      <c r="M6593" s="21"/>
      <c r="N6593" s="12"/>
      <c r="O6593" s="12"/>
      <c r="P6593" s="12"/>
      <c r="Q6593" s="12"/>
      <c r="R6593" s="12"/>
      <c r="S6593" s="19"/>
      <c r="T6593" s="19"/>
    </row>
    <row r="6594" spans="1:20" ht="15.75" customHeight="1">
      <c r="A6594" s="8">
        <v>2018</v>
      </c>
      <c r="B6594" s="34">
        <v>237</v>
      </c>
      <c r="C6594" s="12" t="s">
        <v>26402</v>
      </c>
      <c r="D6594" s="12" t="s">
        <v>26677</v>
      </c>
      <c r="E6594" s="11" t="s">
        <v>26678</v>
      </c>
      <c r="F6594" s="41" t="s">
        <v>26679</v>
      </c>
      <c r="G6594" s="21" t="s">
        <v>26680</v>
      </c>
      <c r="H6594" s="21" t="s">
        <v>26681</v>
      </c>
      <c r="I6594" s="41" t="s">
        <v>24</v>
      </c>
      <c r="J6594" s="41" t="s">
        <v>23</v>
      </c>
      <c r="K6594" s="167" t="s">
        <v>26682</v>
      </c>
      <c r="L6594" s="41" t="s">
        <v>26683</v>
      </c>
      <c r="M6594" s="21"/>
      <c r="N6594" s="12"/>
      <c r="O6594" s="12"/>
      <c r="P6594" s="12"/>
      <c r="Q6594" s="12"/>
      <c r="R6594" s="12" t="s">
        <v>72</v>
      </c>
      <c r="S6594" s="19"/>
      <c r="T6594" s="19"/>
    </row>
    <row r="6595" spans="1:20" ht="15.75" customHeight="1">
      <c r="A6595" s="8">
        <v>2018</v>
      </c>
      <c r="B6595" s="34">
        <v>237</v>
      </c>
      <c r="C6595" s="12" t="s">
        <v>26402</v>
      </c>
      <c r="D6595" s="12" t="s">
        <v>26684</v>
      </c>
      <c r="E6595" s="11" t="s">
        <v>26685</v>
      </c>
      <c r="F6595" s="41">
        <v>1991</v>
      </c>
      <c r="G6595" s="21" t="s">
        <v>26686</v>
      </c>
      <c r="H6595" s="21" t="s">
        <v>26687</v>
      </c>
      <c r="I6595" s="41" t="s">
        <v>24</v>
      </c>
      <c r="J6595" s="41" t="s">
        <v>24</v>
      </c>
      <c r="K6595" s="167" t="s">
        <v>26688</v>
      </c>
      <c r="L6595" s="41" t="s">
        <v>26689</v>
      </c>
      <c r="M6595" s="21"/>
      <c r="N6595" s="12"/>
      <c r="O6595" s="12"/>
      <c r="P6595" s="12"/>
      <c r="Q6595" s="12"/>
      <c r="R6595" s="12"/>
      <c r="S6595" s="19"/>
      <c r="T6595" s="19"/>
    </row>
    <row r="6596" spans="1:20" ht="15.75" customHeight="1">
      <c r="A6596" s="8">
        <v>2018</v>
      </c>
      <c r="B6596" s="34">
        <v>237</v>
      </c>
      <c r="C6596" s="12" t="s">
        <v>26402</v>
      </c>
      <c r="D6596" s="12" t="s">
        <v>26690</v>
      </c>
      <c r="E6596" s="11" t="s">
        <v>26691</v>
      </c>
      <c r="F6596" s="41" t="s">
        <v>26692</v>
      </c>
      <c r="G6596" s="21" t="s">
        <v>26693</v>
      </c>
      <c r="H6596" s="21" t="s">
        <v>4407</v>
      </c>
      <c r="I6596" s="41" t="s">
        <v>24</v>
      </c>
      <c r="J6596" s="41" t="s">
        <v>24</v>
      </c>
      <c r="K6596" s="167" t="s">
        <v>26694</v>
      </c>
      <c r="L6596" s="41" t="s">
        <v>26695</v>
      </c>
      <c r="M6596" s="21"/>
      <c r="N6596" s="12"/>
      <c r="O6596" s="12"/>
      <c r="P6596" s="12"/>
      <c r="Q6596" s="12"/>
      <c r="R6596" s="12" t="s">
        <v>72</v>
      </c>
      <c r="S6596" s="19"/>
      <c r="T6596" s="19"/>
    </row>
    <row r="6597" spans="1:20" ht="15.75" customHeight="1">
      <c r="A6597" s="8">
        <v>2018</v>
      </c>
      <c r="B6597" s="34">
        <v>237</v>
      </c>
      <c r="C6597" s="12" t="s">
        <v>26402</v>
      </c>
      <c r="D6597" s="12" t="s">
        <v>26696</v>
      </c>
      <c r="E6597" s="11" t="s">
        <v>26697</v>
      </c>
      <c r="F6597" s="41" t="s">
        <v>26698</v>
      </c>
      <c r="G6597" s="21" t="s">
        <v>26699</v>
      </c>
      <c r="H6597" s="21" t="s">
        <v>11463</v>
      </c>
      <c r="I6597" s="41" t="s">
        <v>24</v>
      </c>
      <c r="J6597" s="41" t="s">
        <v>24</v>
      </c>
      <c r="K6597" s="167" t="s">
        <v>26700</v>
      </c>
      <c r="L6597" s="41" t="s">
        <v>26701</v>
      </c>
      <c r="M6597" s="21"/>
      <c r="N6597" s="12"/>
      <c r="O6597" s="12"/>
      <c r="P6597" s="12"/>
      <c r="Q6597" s="12"/>
      <c r="R6597" s="12"/>
      <c r="S6597" s="19"/>
      <c r="T6597" s="19"/>
    </row>
    <row r="6598" spans="1:20" ht="15.75" customHeight="1">
      <c r="A6598" s="8">
        <v>2018</v>
      </c>
      <c r="B6598" s="34">
        <v>237</v>
      </c>
      <c r="C6598" s="12" t="s">
        <v>26402</v>
      </c>
      <c r="D6598" s="12" t="s">
        <v>26702</v>
      </c>
      <c r="E6598" s="11" t="s">
        <v>26703</v>
      </c>
      <c r="F6598" s="41" t="s">
        <v>1139</v>
      </c>
      <c r="G6598" s="21" t="s">
        <v>26704</v>
      </c>
      <c r="H6598" s="21" t="s">
        <v>4464</v>
      </c>
      <c r="I6598" s="41" t="s">
        <v>24</v>
      </c>
      <c r="J6598" s="41" t="s">
        <v>24</v>
      </c>
      <c r="K6598" s="63"/>
      <c r="L6598" s="41" t="s">
        <v>4861</v>
      </c>
      <c r="M6598" s="21"/>
      <c r="N6598" s="12"/>
      <c r="O6598" s="12"/>
      <c r="P6598" s="12"/>
      <c r="Q6598" s="12"/>
      <c r="R6598" s="12" t="s">
        <v>72</v>
      </c>
      <c r="S6598" s="19"/>
      <c r="T6598" s="19"/>
    </row>
    <row r="6599" spans="1:20" ht="15.75" customHeight="1">
      <c r="A6599" s="8">
        <v>2018</v>
      </c>
      <c r="B6599" s="34">
        <v>237</v>
      </c>
      <c r="C6599" s="12" t="s">
        <v>26402</v>
      </c>
      <c r="D6599" s="12" t="s">
        <v>26705</v>
      </c>
      <c r="E6599" s="11" t="s">
        <v>26706</v>
      </c>
      <c r="F6599" s="41" t="s">
        <v>26707</v>
      </c>
      <c r="G6599" s="21" t="s">
        <v>26708</v>
      </c>
      <c r="H6599" s="21" t="s">
        <v>26709</v>
      </c>
      <c r="I6599" s="41" t="s">
        <v>24</v>
      </c>
      <c r="J6599" s="41" t="s">
        <v>24</v>
      </c>
      <c r="K6599" s="63"/>
      <c r="L6599" s="41" t="s">
        <v>26710</v>
      </c>
      <c r="M6599" s="21"/>
      <c r="N6599" s="12"/>
      <c r="O6599" s="12"/>
      <c r="P6599" s="12"/>
      <c r="Q6599" s="12"/>
      <c r="R6599" s="12"/>
      <c r="S6599" s="19"/>
      <c r="T6599" s="19"/>
    </row>
    <row r="6600" spans="1:20" ht="15.75" customHeight="1">
      <c r="A6600" s="8">
        <v>2018</v>
      </c>
      <c r="B6600" s="34">
        <v>237</v>
      </c>
      <c r="C6600" s="12" t="s">
        <v>26402</v>
      </c>
      <c r="D6600" s="12" t="s">
        <v>26711</v>
      </c>
      <c r="E6600" s="11" t="s">
        <v>26712</v>
      </c>
      <c r="F6600" s="41" t="s">
        <v>1139</v>
      </c>
      <c r="G6600" s="21" t="s">
        <v>26713</v>
      </c>
      <c r="H6600" s="21" t="s">
        <v>4464</v>
      </c>
      <c r="I6600" s="41" t="s">
        <v>24</v>
      </c>
      <c r="J6600" s="41" t="s">
        <v>24</v>
      </c>
      <c r="K6600" s="63"/>
      <c r="L6600" s="41" t="s">
        <v>26714</v>
      </c>
      <c r="M6600" s="21"/>
      <c r="N6600" s="12"/>
      <c r="O6600" s="12"/>
      <c r="P6600" s="12"/>
      <c r="Q6600" s="12"/>
      <c r="R6600" s="12" t="s">
        <v>72</v>
      </c>
      <c r="S6600" s="19"/>
      <c r="T6600" s="19"/>
    </row>
    <row r="6601" spans="1:20" ht="15.75" customHeight="1">
      <c r="A6601" s="8">
        <v>2018</v>
      </c>
      <c r="B6601" s="34">
        <v>237</v>
      </c>
      <c r="C6601" s="12" t="s">
        <v>26402</v>
      </c>
      <c r="D6601" s="12" t="s">
        <v>26630</v>
      </c>
      <c r="E6601" s="11" t="s">
        <v>26715</v>
      </c>
      <c r="F6601" s="41" t="s">
        <v>26632</v>
      </c>
      <c r="G6601" s="21" t="s">
        <v>26716</v>
      </c>
      <c r="H6601" s="21" t="s">
        <v>13397</v>
      </c>
      <c r="I6601" s="41" t="s">
        <v>24</v>
      </c>
      <c r="J6601" s="41" t="s">
        <v>24</v>
      </c>
      <c r="K6601" s="167" t="s">
        <v>26717</v>
      </c>
      <c r="L6601" s="41" t="s">
        <v>26718</v>
      </c>
      <c r="M6601" s="21"/>
      <c r="N6601" s="12"/>
      <c r="O6601" s="12"/>
      <c r="P6601" s="12"/>
      <c r="Q6601" s="12"/>
      <c r="R6601" s="12"/>
      <c r="S6601" s="19"/>
      <c r="T6601" s="19"/>
    </row>
    <row r="6602" spans="1:20" ht="15.75" customHeight="1">
      <c r="A6602" s="8">
        <v>2018</v>
      </c>
      <c r="B6602" s="34">
        <v>237</v>
      </c>
      <c r="C6602" s="12" t="s">
        <v>26402</v>
      </c>
      <c r="D6602" s="12" t="s">
        <v>26719</v>
      </c>
      <c r="E6602" s="11" t="s">
        <v>26720</v>
      </c>
      <c r="F6602" s="82" t="s">
        <v>26721</v>
      </c>
      <c r="G6602" s="21" t="s">
        <v>26722</v>
      </c>
      <c r="H6602" s="21" t="s">
        <v>766</v>
      </c>
      <c r="I6602" s="41" t="s">
        <v>24</v>
      </c>
      <c r="J6602" s="41" t="s">
        <v>24</v>
      </c>
      <c r="K6602" s="167" t="s">
        <v>26723</v>
      </c>
      <c r="L6602" s="41" t="s">
        <v>26724</v>
      </c>
      <c r="M6602" s="21"/>
      <c r="N6602" s="12"/>
      <c r="O6602" s="12"/>
      <c r="P6602" s="12"/>
      <c r="Q6602" s="12"/>
      <c r="R6602" s="12"/>
      <c r="S6602" s="19"/>
      <c r="T6602" s="19"/>
    </row>
    <row r="6603" spans="1:20" ht="15.75" customHeight="1">
      <c r="A6603" s="8">
        <v>2018</v>
      </c>
      <c r="B6603" s="34">
        <v>237</v>
      </c>
      <c r="C6603" s="12" t="s">
        <v>26402</v>
      </c>
      <c r="D6603" s="12" t="s">
        <v>26725</v>
      </c>
      <c r="E6603" s="11" t="s">
        <v>26726</v>
      </c>
      <c r="F6603" s="82" t="s">
        <v>26727</v>
      </c>
      <c r="G6603" s="21" t="s">
        <v>26728</v>
      </c>
      <c r="H6603" s="21" t="s">
        <v>26729</v>
      </c>
      <c r="I6603" s="41" t="s">
        <v>24</v>
      </c>
      <c r="J6603" s="41" t="s">
        <v>24</v>
      </c>
      <c r="K6603" s="167" t="s">
        <v>26730</v>
      </c>
      <c r="L6603" s="41" t="s">
        <v>26731</v>
      </c>
      <c r="M6603" s="21"/>
      <c r="N6603" s="12"/>
      <c r="O6603" s="12"/>
      <c r="P6603" s="12"/>
      <c r="Q6603" s="12"/>
      <c r="R6603" s="12"/>
      <c r="S6603" s="19"/>
      <c r="T6603" s="19"/>
    </row>
    <row r="6604" spans="1:20" ht="15.75" customHeight="1">
      <c r="A6604" s="8">
        <v>2018</v>
      </c>
      <c r="B6604" s="34">
        <v>237</v>
      </c>
      <c r="C6604" s="12" t="s">
        <v>26402</v>
      </c>
      <c r="D6604" s="12" t="s">
        <v>26732</v>
      </c>
      <c r="E6604" s="11" t="s">
        <v>26733</v>
      </c>
      <c r="F6604" s="82" t="s">
        <v>23576</v>
      </c>
      <c r="G6604" s="21" t="s">
        <v>26734</v>
      </c>
      <c r="H6604" s="21" t="s">
        <v>4407</v>
      </c>
      <c r="I6604" s="41" t="s">
        <v>24</v>
      </c>
      <c r="J6604" s="41" t="s">
        <v>24</v>
      </c>
      <c r="K6604" s="167" t="s">
        <v>26735</v>
      </c>
      <c r="L6604" s="41" t="s">
        <v>26736</v>
      </c>
      <c r="M6604" s="21"/>
      <c r="N6604" s="12"/>
      <c r="O6604" s="12"/>
      <c r="P6604" s="12"/>
      <c r="Q6604" s="12"/>
      <c r="R6604" s="12"/>
      <c r="S6604" s="19"/>
      <c r="T6604" s="19"/>
    </row>
    <row r="6605" spans="1:20" ht="15.75" customHeight="1">
      <c r="A6605" s="8">
        <v>2018</v>
      </c>
      <c r="B6605" s="34">
        <v>237</v>
      </c>
      <c r="C6605" s="12" t="s">
        <v>26402</v>
      </c>
      <c r="D6605" s="12"/>
      <c r="E6605" s="11" t="s">
        <v>26737</v>
      </c>
      <c r="F6605" s="82" t="s">
        <v>13233</v>
      </c>
      <c r="G6605" s="21" t="s">
        <v>26738</v>
      </c>
      <c r="H6605" s="21" t="s">
        <v>185</v>
      </c>
      <c r="I6605" s="41" t="s">
        <v>24</v>
      </c>
      <c r="J6605" s="41" t="s">
        <v>24</v>
      </c>
      <c r="K6605" s="63"/>
      <c r="L6605" s="41" t="s">
        <v>26739</v>
      </c>
      <c r="M6605" s="21"/>
      <c r="N6605" s="12"/>
      <c r="O6605" s="12"/>
      <c r="P6605" s="12"/>
      <c r="Q6605" s="12"/>
      <c r="R6605" s="12"/>
      <c r="S6605" s="19"/>
      <c r="T6605" s="19"/>
    </row>
    <row r="6606" spans="1:20" ht="15.75" customHeight="1">
      <c r="A6606" s="8">
        <v>2018</v>
      </c>
      <c r="B6606" s="34">
        <v>237</v>
      </c>
      <c r="C6606" s="12" t="s">
        <v>26402</v>
      </c>
      <c r="D6606" s="12" t="s">
        <v>26740</v>
      </c>
      <c r="E6606" s="11" t="s">
        <v>26741</v>
      </c>
      <c r="F6606" s="82" t="s">
        <v>11783</v>
      </c>
      <c r="G6606" s="21" t="s">
        <v>26742</v>
      </c>
      <c r="H6606" s="21" t="s">
        <v>10360</v>
      </c>
      <c r="I6606" s="41" t="s">
        <v>24</v>
      </c>
      <c r="J6606" s="41" t="s">
        <v>24</v>
      </c>
      <c r="K6606" s="167" t="s">
        <v>26743</v>
      </c>
      <c r="L6606" s="41" t="s">
        <v>26744</v>
      </c>
      <c r="M6606" s="21"/>
      <c r="N6606" s="12"/>
      <c r="O6606" s="12"/>
      <c r="P6606" s="12"/>
      <c r="Q6606" s="12"/>
      <c r="R6606" s="12"/>
      <c r="S6606" s="19"/>
      <c r="T6606" s="19"/>
    </row>
    <row r="6607" spans="1:20" ht="15.75" customHeight="1">
      <c r="A6607" s="8">
        <v>2018</v>
      </c>
      <c r="B6607" s="34">
        <v>237</v>
      </c>
      <c r="C6607" s="12" t="s">
        <v>26402</v>
      </c>
      <c r="D6607" s="12" t="s">
        <v>26745</v>
      </c>
      <c r="E6607" s="11" t="s">
        <v>26746</v>
      </c>
      <c r="F6607" s="82" t="s">
        <v>19671</v>
      </c>
      <c r="G6607" s="21" t="s">
        <v>26747</v>
      </c>
      <c r="H6607" s="21" t="s">
        <v>393</v>
      </c>
      <c r="I6607" s="41" t="s">
        <v>24</v>
      </c>
      <c r="J6607" s="41" t="s">
        <v>24</v>
      </c>
      <c r="K6607" s="167" t="s">
        <v>26748</v>
      </c>
      <c r="L6607" s="41" t="s">
        <v>26749</v>
      </c>
      <c r="M6607" s="21"/>
      <c r="N6607" s="12"/>
      <c r="O6607" s="12"/>
      <c r="P6607" s="12"/>
      <c r="Q6607" s="12"/>
      <c r="R6607" s="12" t="s">
        <v>72</v>
      </c>
      <c r="S6607" s="19"/>
      <c r="T6607" s="19"/>
    </row>
    <row r="6608" spans="1:20" ht="15.75" customHeight="1">
      <c r="A6608" s="8">
        <v>2018</v>
      </c>
      <c r="B6608" s="34">
        <v>237</v>
      </c>
      <c r="C6608" s="12" t="s">
        <v>26402</v>
      </c>
      <c r="D6608" s="12" t="s">
        <v>26750</v>
      </c>
      <c r="E6608" s="11" t="s">
        <v>26751</v>
      </c>
      <c r="F6608" s="82" t="s">
        <v>26752</v>
      </c>
      <c r="G6608" s="21" t="s">
        <v>26753</v>
      </c>
      <c r="H6608" s="21" t="s">
        <v>677</v>
      </c>
      <c r="I6608" s="41" t="s">
        <v>24</v>
      </c>
      <c r="J6608" s="41" t="s">
        <v>23</v>
      </c>
      <c r="K6608" s="167" t="s">
        <v>26754</v>
      </c>
      <c r="L6608" s="41" t="s">
        <v>26755</v>
      </c>
      <c r="M6608" s="21"/>
      <c r="N6608" s="12"/>
      <c r="O6608" s="12"/>
      <c r="P6608" s="12"/>
      <c r="Q6608" s="12"/>
      <c r="R6608" s="12" t="s">
        <v>72</v>
      </c>
      <c r="S6608" s="19"/>
      <c r="T6608" s="19"/>
    </row>
    <row r="6609" spans="1:20" ht="15.75" customHeight="1">
      <c r="A6609" s="8">
        <v>2018</v>
      </c>
      <c r="B6609" s="34">
        <v>237</v>
      </c>
      <c r="C6609" s="12" t="s">
        <v>26402</v>
      </c>
      <c r="D6609" s="12" t="s">
        <v>26756</v>
      </c>
      <c r="E6609" s="11" t="s">
        <v>26757</v>
      </c>
      <c r="F6609" s="82" t="s">
        <v>3573</v>
      </c>
      <c r="G6609" s="21" t="s">
        <v>26758</v>
      </c>
      <c r="H6609" s="21" t="s">
        <v>213</v>
      </c>
      <c r="I6609" s="41" t="s">
        <v>24</v>
      </c>
      <c r="J6609" s="41" t="s">
        <v>24</v>
      </c>
      <c r="K6609" s="167" t="s">
        <v>26759</v>
      </c>
      <c r="L6609" s="41" t="s">
        <v>26760</v>
      </c>
      <c r="M6609" s="21"/>
      <c r="N6609" s="12"/>
      <c r="O6609" s="12"/>
      <c r="P6609" s="12"/>
      <c r="Q6609" s="12"/>
      <c r="R6609" s="12" t="s">
        <v>72</v>
      </c>
      <c r="S6609" s="19"/>
      <c r="T6609" s="19"/>
    </row>
    <row r="6610" spans="1:20" ht="15.75" customHeight="1">
      <c r="A6610" s="8">
        <v>2018</v>
      </c>
      <c r="B6610" s="34">
        <v>237</v>
      </c>
      <c r="C6610" s="12" t="s">
        <v>26402</v>
      </c>
      <c r="D6610" s="12" t="s">
        <v>26761</v>
      </c>
      <c r="E6610" s="11" t="s">
        <v>26762</v>
      </c>
      <c r="F6610" s="82" t="s">
        <v>26763</v>
      </c>
      <c r="G6610" s="21" t="s">
        <v>26764</v>
      </c>
      <c r="H6610" s="21" t="s">
        <v>10360</v>
      </c>
      <c r="I6610" s="41" t="s">
        <v>24</v>
      </c>
      <c r="J6610" s="41" t="s">
        <v>24</v>
      </c>
      <c r="K6610" s="167" t="s">
        <v>26765</v>
      </c>
      <c r="L6610" s="41" t="s">
        <v>26766</v>
      </c>
      <c r="M6610" s="21"/>
      <c r="N6610" s="12"/>
      <c r="O6610" s="12"/>
      <c r="P6610" s="12"/>
      <c r="Q6610" s="12"/>
      <c r="R6610" s="12" t="s">
        <v>72</v>
      </c>
      <c r="S6610" s="19"/>
      <c r="T6610" s="19"/>
    </row>
    <row r="6611" spans="1:20" ht="15.75" customHeight="1">
      <c r="A6611" s="8">
        <v>2018</v>
      </c>
      <c r="B6611" s="34">
        <v>237</v>
      </c>
      <c r="C6611" s="12" t="s">
        <v>26402</v>
      </c>
      <c r="D6611" s="12" t="s">
        <v>26767</v>
      </c>
      <c r="E6611" s="11" t="s">
        <v>26768</v>
      </c>
      <c r="F6611" s="82" t="s">
        <v>26769</v>
      </c>
      <c r="G6611" s="21" t="s">
        <v>26770</v>
      </c>
      <c r="H6611" s="21" t="s">
        <v>11686</v>
      </c>
      <c r="I6611" s="41" t="s">
        <v>24</v>
      </c>
      <c r="J6611" s="41" t="s">
        <v>24</v>
      </c>
      <c r="K6611" s="63"/>
      <c r="L6611" s="41" t="s">
        <v>26771</v>
      </c>
      <c r="M6611" s="21"/>
      <c r="N6611" s="12"/>
      <c r="O6611" s="12"/>
      <c r="P6611" s="12"/>
      <c r="Q6611" s="12"/>
      <c r="R6611" s="12" t="s">
        <v>72</v>
      </c>
      <c r="S6611" s="19"/>
      <c r="T6611" s="19"/>
    </row>
    <row r="6612" spans="1:20" ht="15.75" customHeight="1">
      <c r="A6612" s="8">
        <v>2018</v>
      </c>
      <c r="B6612" s="34">
        <v>237</v>
      </c>
      <c r="C6612" s="12" t="s">
        <v>26402</v>
      </c>
      <c r="D6612" s="12" t="s">
        <v>26772</v>
      </c>
      <c r="E6612" s="11" t="s">
        <v>26773</v>
      </c>
      <c r="F6612" s="82" t="s">
        <v>26774</v>
      </c>
      <c r="G6612" s="21" t="s">
        <v>26775</v>
      </c>
      <c r="H6612" s="21">
        <v>0.6</v>
      </c>
      <c r="I6612" s="41" t="s">
        <v>23</v>
      </c>
      <c r="J6612" s="41" t="s">
        <v>24</v>
      </c>
      <c r="K6612" s="63"/>
      <c r="L6612" s="41" t="s">
        <v>26776</v>
      </c>
      <c r="M6612" s="21"/>
      <c r="N6612" s="12"/>
      <c r="O6612" s="12"/>
      <c r="P6612" s="12"/>
      <c r="Q6612" s="12"/>
      <c r="R6612" s="12"/>
      <c r="S6612" s="19"/>
      <c r="T6612" s="19"/>
    </row>
    <row r="6613" spans="1:20" ht="15.75" customHeight="1">
      <c r="A6613" s="8">
        <v>2018</v>
      </c>
      <c r="B6613" s="34">
        <v>237</v>
      </c>
      <c r="C6613" s="12" t="s">
        <v>26402</v>
      </c>
      <c r="D6613" s="12" t="s">
        <v>26777</v>
      </c>
      <c r="E6613" s="11" t="s">
        <v>26778</v>
      </c>
      <c r="F6613" s="82" t="s">
        <v>26779</v>
      </c>
      <c r="G6613" s="21" t="s">
        <v>26780</v>
      </c>
      <c r="H6613" s="21">
        <v>0.3</v>
      </c>
      <c r="I6613" s="41" t="s">
        <v>23</v>
      </c>
      <c r="J6613" s="41" t="s">
        <v>24</v>
      </c>
      <c r="K6613" s="63"/>
      <c r="L6613" s="41" t="s">
        <v>26781</v>
      </c>
      <c r="M6613" s="21"/>
      <c r="N6613" s="12"/>
      <c r="O6613" s="12"/>
      <c r="P6613" s="12"/>
      <c r="Q6613" s="12"/>
      <c r="R6613" s="12"/>
      <c r="S6613" s="19"/>
      <c r="T6613" s="19"/>
    </row>
    <row r="6614" spans="1:20" ht="15.75" customHeight="1">
      <c r="A6614" s="8">
        <v>2018</v>
      </c>
      <c r="B6614" s="34">
        <v>237</v>
      </c>
      <c r="C6614" s="12" t="s">
        <v>26402</v>
      </c>
      <c r="D6614" s="12" t="s">
        <v>11459</v>
      </c>
      <c r="E6614" s="11" t="s">
        <v>26782</v>
      </c>
      <c r="F6614" s="82" t="s">
        <v>26783</v>
      </c>
      <c r="G6614" s="21" t="s">
        <v>26784</v>
      </c>
      <c r="H6614" s="21" t="s">
        <v>26785</v>
      </c>
      <c r="I6614" s="41" t="s">
        <v>24</v>
      </c>
      <c r="J6614" s="41" t="s">
        <v>24</v>
      </c>
      <c r="K6614" s="63"/>
      <c r="L6614" s="41"/>
      <c r="M6614" s="21"/>
      <c r="N6614" s="12"/>
      <c r="O6614" s="12"/>
      <c r="P6614" s="12"/>
      <c r="Q6614" s="12"/>
      <c r="R6614" s="12"/>
      <c r="S6614" s="19"/>
      <c r="T6614" s="19"/>
    </row>
    <row r="6615" spans="1:20" ht="15.75" customHeight="1">
      <c r="A6615" s="8">
        <v>2018</v>
      </c>
      <c r="B6615" s="34">
        <v>237</v>
      </c>
      <c r="C6615" s="12" t="s">
        <v>26402</v>
      </c>
      <c r="D6615" s="12" t="s">
        <v>26786</v>
      </c>
      <c r="E6615" s="11" t="s">
        <v>26787</v>
      </c>
      <c r="F6615" s="82" t="s">
        <v>601</v>
      </c>
      <c r="G6615" s="21" t="s">
        <v>26788</v>
      </c>
      <c r="H6615" s="21" t="s">
        <v>393</v>
      </c>
      <c r="I6615" s="41" t="s">
        <v>24</v>
      </c>
      <c r="J6615" s="41" t="s">
        <v>24</v>
      </c>
      <c r="K6615" s="63"/>
      <c r="L6615" s="41" t="s">
        <v>26789</v>
      </c>
      <c r="M6615" s="21"/>
      <c r="N6615" s="12"/>
      <c r="O6615" s="12"/>
      <c r="P6615" s="12"/>
      <c r="Q6615" s="12"/>
      <c r="R6615" s="12"/>
      <c r="S6615" s="19"/>
      <c r="T6615" s="19"/>
    </row>
    <row r="6616" spans="1:20" ht="15.75" customHeight="1">
      <c r="A6616" s="8">
        <v>2018</v>
      </c>
      <c r="B6616" s="34">
        <v>237</v>
      </c>
      <c r="C6616" s="12" t="s">
        <v>26402</v>
      </c>
      <c r="D6616" s="12" t="s">
        <v>11459</v>
      </c>
      <c r="E6616" s="11" t="s">
        <v>26790</v>
      </c>
      <c r="F6616" s="82" t="s">
        <v>26791</v>
      </c>
      <c r="G6616" s="21" t="s">
        <v>26792</v>
      </c>
      <c r="H6616" s="21" t="s">
        <v>26793</v>
      </c>
      <c r="I6616" s="41" t="s">
        <v>24</v>
      </c>
      <c r="J6616" s="41" t="s">
        <v>24</v>
      </c>
      <c r="K6616" s="63"/>
      <c r="L6616" s="41" t="s">
        <v>26794</v>
      </c>
      <c r="M6616" s="21"/>
      <c r="N6616" s="12"/>
      <c r="O6616" s="12"/>
      <c r="P6616" s="12"/>
      <c r="Q6616" s="12"/>
      <c r="R6616" s="12"/>
      <c r="S6616" s="19"/>
      <c r="T6616" s="19"/>
    </row>
    <row r="6617" spans="1:20" ht="15.75" customHeight="1">
      <c r="A6617" s="8">
        <v>2018</v>
      </c>
      <c r="B6617" s="34">
        <v>237</v>
      </c>
      <c r="C6617" s="12" t="s">
        <v>26402</v>
      </c>
      <c r="D6617" s="12" t="s">
        <v>26795</v>
      </c>
      <c r="E6617" s="11" t="s">
        <v>26796</v>
      </c>
      <c r="F6617" s="82" t="s">
        <v>26797</v>
      </c>
      <c r="G6617" s="21" t="s">
        <v>26798</v>
      </c>
      <c r="H6617" s="21" t="s">
        <v>677</v>
      </c>
      <c r="I6617" s="41" t="s">
        <v>24</v>
      </c>
      <c r="J6617" s="41" t="s">
        <v>24</v>
      </c>
      <c r="K6617" s="63"/>
      <c r="L6617" s="41" t="s">
        <v>26799</v>
      </c>
      <c r="M6617" s="21"/>
      <c r="N6617" s="12"/>
      <c r="O6617" s="12"/>
      <c r="P6617" s="12"/>
      <c r="Q6617" s="12"/>
      <c r="R6617" s="12"/>
      <c r="S6617" s="19"/>
      <c r="T6617" s="19"/>
    </row>
    <row r="6618" spans="1:20" ht="15.75" customHeight="1">
      <c r="A6618" s="8">
        <v>2018</v>
      </c>
      <c r="B6618" s="34">
        <v>237</v>
      </c>
      <c r="C6618" s="12" t="s">
        <v>26402</v>
      </c>
      <c r="D6618" s="12" t="s">
        <v>26800</v>
      </c>
      <c r="E6618" s="11" t="s">
        <v>26801</v>
      </c>
      <c r="F6618" s="82" t="s">
        <v>5123</v>
      </c>
      <c r="G6618" s="21" t="s">
        <v>26802</v>
      </c>
      <c r="H6618" s="21" t="s">
        <v>23647</v>
      </c>
      <c r="I6618" s="41" t="s">
        <v>23</v>
      </c>
      <c r="J6618" s="41" t="s">
        <v>24</v>
      </c>
      <c r="K6618" s="63"/>
      <c r="L6618" s="41" t="s">
        <v>26803</v>
      </c>
      <c r="M6618" s="21"/>
      <c r="N6618" s="12"/>
      <c r="O6618" s="12"/>
      <c r="P6618" s="12"/>
      <c r="Q6618" s="12"/>
      <c r="R6618" s="12"/>
      <c r="S6618" s="19"/>
      <c r="T6618" s="19"/>
    </row>
    <row r="6619" spans="1:20" ht="15.75" customHeight="1">
      <c r="A6619" s="8">
        <v>2018</v>
      </c>
      <c r="B6619" s="34">
        <v>237</v>
      </c>
      <c r="C6619" s="12" t="s">
        <v>26402</v>
      </c>
      <c r="D6619" s="12" t="s">
        <v>26804</v>
      </c>
      <c r="E6619" s="11" t="s">
        <v>26805</v>
      </c>
      <c r="F6619" s="82" t="s">
        <v>5870</v>
      </c>
      <c r="G6619" s="21" t="s">
        <v>26806</v>
      </c>
      <c r="H6619" s="21" t="s">
        <v>4439</v>
      </c>
      <c r="I6619" s="41" t="s">
        <v>23</v>
      </c>
      <c r="J6619" s="41" t="s">
        <v>24</v>
      </c>
      <c r="K6619" s="63"/>
      <c r="L6619" s="41" t="s">
        <v>12234</v>
      </c>
      <c r="M6619" s="21"/>
      <c r="N6619" s="12"/>
      <c r="O6619" s="12"/>
      <c r="P6619" s="12"/>
      <c r="Q6619" s="12"/>
      <c r="R6619" s="12"/>
      <c r="S6619" s="19"/>
      <c r="T6619" s="19"/>
    </row>
    <row r="6620" spans="1:20" ht="15.75" customHeight="1">
      <c r="A6620" s="8">
        <v>2018</v>
      </c>
      <c r="B6620" s="34">
        <v>237</v>
      </c>
      <c r="C6620" s="12" t="s">
        <v>26402</v>
      </c>
      <c r="D6620" s="12" t="s">
        <v>26732</v>
      </c>
      <c r="E6620" s="11" t="s">
        <v>26807</v>
      </c>
      <c r="F6620" s="82" t="s">
        <v>26170</v>
      </c>
      <c r="G6620" s="21" t="s">
        <v>26808</v>
      </c>
      <c r="H6620" s="21" t="s">
        <v>26507</v>
      </c>
      <c r="I6620" s="41" t="s">
        <v>23</v>
      </c>
      <c r="J6620" s="41" t="s">
        <v>24</v>
      </c>
      <c r="K6620" s="167" t="s">
        <v>26735</v>
      </c>
      <c r="L6620" s="41" t="s">
        <v>26809</v>
      </c>
      <c r="M6620" s="21"/>
      <c r="N6620" s="12"/>
      <c r="O6620" s="12"/>
      <c r="P6620" s="12"/>
      <c r="Q6620" s="12"/>
      <c r="R6620" s="12"/>
      <c r="S6620" s="19"/>
      <c r="T6620" s="19"/>
    </row>
    <row r="6621" spans="1:20" ht="15.75" customHeight="1">
      <c r="A6621" s="8">
        <v>2018</v>
      </c>
      <c r="B6621" s="34">
        <v>237</v>
      </c>
      <c r="C6621" s="12" t="s">
        <v>26402</v>
      </c>
      <c r="D6621" s="12" t="s">
        <v>26810</v>
      </c>
      <c r="E6621" s="11" t="s">
        <v>26811</v>
      </c>
      <c r="F6621" s="82" t="s">
        <v>17645</v>
      </c>
      <c r="G6621" s="21" t="s">
        <v>26812</v>
      </c>
      <c r="H6621" s="21" t="s">
        <v>26813</v>
      </c>
      <c r="I6621" s="41" t="s">
        <v>24</v>
      </c>
      <c r="J6621" s="41" t="s">
        <v>24</v>
      </c>
      <c r="K6621" s="63"/>
      <c r="L6621" s="41" t="s">
        <v>8760</v>
      </c>
      <c r="M6621" s="21"/>
      <c r="N6621" s="12"/>
      <c r="O6621" s="12"/>
      <c r="P6621" s="12"/>
      <c r="Q6621" s="12"/>
      <c r="R6621" s="12"/>
      <c r="S6621" s="19"/>
      <c r="T6621" s="19"/>
    </row>
    <row r="6622" spans="1:20" ht="15.75" customHeight="1">
      <c r="A6622" s="8">
        <v>2018</v>
      </c>
      <c r="B6622" s="34">
        <v>237</v>
      </c>
      <c r="C6622" s="12" t="s">
        <v>26402</v>
      </c>
      <c r="D6622" s="12" t="s">
        <v>26814</v>
      </c>
      <c r="E6622" s="11" t="s">
        <v>26815</v>
      </c>
      <c r="F6622" s="82" t="s">
        <v>26816</v>
      </c>
      <c r="G6622" s="21" t="s">
        <v>26817</v>
      </c>
      <c r="H6622" s="21" t="s">
        <v>26818</v>
      </c>
      <c r="I6622" s="41" t="s">
        <v>24</v>
      </c>
      <c r="J6622" s="41" t="s">
        <v>24</v>
      </c>
      <c r="K6622" s="167" t="s">
        <v>26819</v>
      </c>
      <c r="L6622" s="41" t="s">
        <v>8760</v>
      </c>
      <c r="M6622" s="21"/>
      <c r="N6622" s="12"/>
      <c r="O6622" s="12"/>
      <c r="P6622" s="12"/>
      <c r="Q6622" s="12"/>
      <c r="R6622" s="12"/>
      <c r="S6622" s="19"/>
      <c r="T6622" s="19"/>
    </row>
    <row r="6623" spans="1:20" ht="15.75" customHeight="1">
      <c r="A6623" s="8">
        <v>2018</v>
      </c>
      <c r="B6623" s="34">
        <v>237</v>
      </c>
      <c r="C6623" s="12" t="s">
        <v>26402</v>
      </c>
      <c r="D6623" s="12" t="s">
        <v>26820</v>
      </c>
      <c r="E6623" s="11" t="s">
        <v>26821</v>
      </c>
      <c r="F6623" s="82" t="s">
        <v>2188</v>
      </c>
      <c r="G6623" s="21" t="s">
        <v>26822</v>
      </c>
      <c r="H6623" s="21" t="s">
        <v>185</v>
      </c>
      <c r="I6623" s="41" t="s">
        <v>23</v>
      </c>
      <c r="J6623" s="41" t="s">
        <v>24</v>
      </c>
      <c r="K6623" s="167" t="s">
        <v>26675</v>
      </c>
      <c r="L6623" s="41" t="s">
        <v>26823</v>
      </c>
      <c r="M6623" s="21"/>
      <c r="N6623" s="12"/>
      <c r="O6623" s="12"/>
      <c r="P6623" s="12"/>
      <c r="Q6623" s="12"/>
      <c r="R6623" s="12"/>
      <c r="S6623" s="19"/>
      <c r="T6623" s="19"/>
    </row>
    <row r="6624" spans="1:20" ht="15.75" customHeight="1">
      <c r="A6624" s="8">
        <v>2018</v>
      </c>
      <c r="B6624" s="34">
        <v>237</v>
      </c>
      <c r="C6624" s="12" t="s">
        <v>26402</v>
      </c>
      <c r="D6624" s="12" t="s">
        <v>26824</v>
      </c>
      <c r="E6624" s="11" t="s">
        <v>26825</v>
      </c>
      <c r="F6624" s="82" t="s">
        <v>26826</v>
      </c>
      <c r="G6624" s="21" t="s">
        <v>26827</v>
      </c>
      <c r="H6624" s="21" t="s">
        <v>33</v>
      </c>
      <c r="I6624" s="41" t="s">
        <v>24</v>
      </c>
      <c r="J6624" s="41" t="s">
        <v>24</v>
      </c>
      <c r="K6624" s="167" t="s">
        <v>26828</v>
      </c>
      <c r="L6624" s="41" t="s">
        <v>26829</v>
      </c>
      <c r="M6624" s="21"/>
      <c r="N6624" s="12"/>
      <c r="O6624" s="12"/>
      <c r="P6624" s="12"/>
      <c r="Q6624" s="12"/>
      <c r="R6624" s="12" t="s">
        <v>72</v>
      </c>
      <c r="S6624" s="19"/>
      <c r="T6624" s="19"/>
    </row>
    <row r="6625" spans="1:20" ht="15.75" customHeight="1">
      <c r="A6625" s="8">
        <v>2018</v>
      </c>
      <c r="B6625" s="34">
        <v>237</v>
      </c>
      <c r="C6625" s="12" t="s">
        <v>26402</v>
      </c>
      <c r="D6625" s="12" t="s">
        <v>26830</v>
      </c>
      <c r="E6625" s="11" t="s">
        <v>26831</v>
      </c>
      <c r="F6625" s="82" t="s">
        <v>26832</v>
      </c>
      <c r="G6625" s="21" t="s">
        <v>26833</v>
      </c>
      <c r="H6625" s="21" t="s">
        <v>393</v>
      </c>
      <c r="I6625" s="41" t="s">
        <v>24</v>
      </c>
      <c r="J6625" s="41" t="s">
        <v>24</v>
      </c>
      <c r="K6625" s="63"/>
      <c r="L6625" s="41" t="s">
        <v>26834</v>
      </c>
      <c r="M6625" s="21"/>
      <c r="N6625" s="12"/>
      <c r="O6625" s="12"/>
      <c r="P6625" s="12"/>
      <c r="Q6625" s="12"/>
      <c r="R6625" s="12" t="s">
        <v>494</v>
      </c>
      <c r="S6625" s="19"/>
      <c r="T6625" s="19"/>
    </row>
    <row r="6626" spans="1:20" ht="15.75" customHeight="1">
      <c r="A6626" s="8">
        <v>2018</v>
      </c>
      <c r="B6626" s="34">
        <v>237</v>
      </c>
      <c r="C6626" s="12" t="s">
        <v>26402</v>
      </c>
      <c r="D6626" s="12" t="s">
        <v>26835</v>
      </c>
      <c r="E6626" s="11" t="s">
        <v>26836</v>
      </c>
      <c r="F6626" s="82" t="s">
        <v>2212</v>
      </c>
      <c r="G6626" s="21" t="s">
        <v>26837</v>
      </c>
      <c r="H6626" s="21" t="s">
        <v>677</v>
      </c>
      <c r="I6626" s="41" t="s">
        <v>24</v>
      </c>
      <c r="J6626" s="41" t="s">
        <v>24</v>
      </c>
      <c r="K6626" s="63"/>
      <c r="L6626" s="41" t="s">
        <v>26838</v>
      </c>
      <c r="M6626" s="21"/>
      <c r="N6626" s="12"/>
      <c r="O6626" s="12"/>
      <c r="P6626" s="12"/>
      <c r="Q6626" s="12"/>
      <c r="R6626" s="12" t="s">
        <v>72</v>
      </c>
      <c r="S6626" s="19"/>
      <c r="T6626" s="19"/>
    </row>
    <row r="6627" spans="1:20" ht="15.75" customHeight="1">
      <c r="A6627" s="8">
        <v>2018</v>
      </c>
      <c r="B6627" s="34">
        <v>243</v>
      </c>
      <c r="C6627" s="12" t="s">
        <v>26839</v>
      </c>
      <c r="D6627" s="12" t="s">
        <v>26840</v>
      </c>
      <c r="E6627" s="11" t="s">
        <v>26841</v>
      </c>
      <c r="F6627" s="12" t="s">
        <v>26842</v>
      </c>
      <c r="G6627" s="12" t="s">
        <v>26843</v>
      </c>
      <c r="H6627" s="21" t="s">
        <v>26844</v>
      </c>
      <c r="I6627" s="12" t="s">
        <v>23</v>
      </c>
      <c r="J6627" s="12" t="s">
        <v>24</v>
      </c>
      <c r="K6627" s="14"/>
      <c r="L6627" s="12" t="s">
        <v>26845</v>
      </c>
      <c r="M6627" s="12"/>
      <c r="N6627" s="12"/>
      <c r="O6627" s="12"/>
      <c r="P6627" s="12"/>
      <c r="Q6627" s="12"/>
      <c r="R6627" s="12"/>
      <c r="S6627" s="19"/>
      <c r="T6627" s="19"/>
    </row>
    <row r="6628" spans="1:20" ht="15.75" customHeight="1">
      <c r="A6628" s="8">
        <v>2018</v>
      </c>
      <c r="B6628" s="34">
        <v>243</v>
      </c>
      <c r="C6628" s="12" t="s">
        <v>26839</v>
      </c>
      <c r="D6628" s="12" t="s">
        <v>26846</v>
      </c>
      <c r="E6628" s="11" t="s">
        <v>26847</v>
      </c>
      <c r="F6628" s="12">
        <v>1968</v>
      </c>
      <c r="G6628" s="12" t="s">
        <v>26848</v>
      </c>
      <c r="H6628" s="21" t="s">
        <v>149</v>
      </c>
      <c r="I6628" s="12" t="s">
        <v>23</v>
      </c>
      <c r="J6628" s="12" t="s">
        <v>24</v>
      </c>
      <c r="K6628" s="14"/>
      <c r="L6628" s="12" t="s">
        <v>26849</v>
      </c>
      <c r="M6628" s="12"/>
      <c r="N6628" s="12"/>
      <c r="O6628" s="12"/>
      <c r="P6628" s="12"/>
      <c r="Q6628" s="12"/>
      <c r="R6628" s="12"/>
      <c r="S6628" s="19"/>
      <c r="T6628" s="19"/>
    </row>
    <row r="6629" spans="1:20" ht="15.75" customHeight="1">
      <c r="A6629" s="8">
        <v>2018</v>
      </c>
      <c r="B6629" s="34">
        <v>243</v>
      </c>
      <c r="C6629" s="12" t="s">
        <v>26839</v>
      </c>
      <c r="D6629" s="12" t="s">
        <v>26850</v>
      </c>
      <c r="E6629" s="11" t="s">
        <v>26851</v>
      </c>
      <c r="F6629" s="12" t="s">
        <v>15981</v>
      </c>
      <c r="G6629" s="12" t="s">
        <v>26852</v>
      </c>
      <c r="H6629" s="21" t="s">
        <v>156</v>
      </c>
      <c r="I6629" s="12" t="s">
        <v>24</v>
      </c>
      <c r="J6629" s="12" t="s">
        <v>24</v>
      </c>
      <c r="K6629" s="14"/>
      <c r="L6629" s="12" t="s">
        <v>26853</v>
      </c>
      <c r="M6629" s="12"/>
      <c r="N6629" s="12"/>
      <c r="O6629" s="12"/>
      <c r="P6629" s="12"/>
      <c r="Q6629" s="12"/>
      <c r="R6629" s="12"/>
      <c r="S6629" s="19"/>
      <c r="T6629" s="19"/>
    </row>
    <row r="6630" spans="1:20" ht="15.75" customHeight="1">
      <c r="A6630" s="8">
        <v>2018</v>
      </c>
      <c r="B6630" s="34">
        <v>243</v>
      </c>
      <c r="C6630" s="12" t="s">
        <v>26839</v>
      </c>
      <c r="D6630" s="12" t="s">
        <v>26854</v>
      </c>
      <c r="E6630" s="11" t="s">
        <v>252</v>
      </c>
      <c r="F6630" s="12" t="s">
        <v>6694</v>
      </c>
      <c r="G6630" s="12" t="s">
        <v>26855</v>
      </c>
      <c r="H6630" s="21" t="s">
        <v>4244</v>
      </c>
      <c r="I6630" s="12" t="s">
        <v>24</v>
      </c>
      <c r="J6630" s="12" t="s">
        <v>24</v>
      </c>
      <c r="K6630" s="14"/>
      <c r="L6630" s="12" t="s">
        <v>26856</v>
      </c>
      <c r="M6630" s="12"/>
      <c r="N6630" s="12"/>
      <c r="O6630" s="12"/>
      <c r="P6630" s="12"/>
      <c r="Q6630" s="12"/>
      <c r="R6630" s="12" t="s">
        <v>72</v>
      </c>
      <c r="S6630" s="19"/>
      <c r="T6630" s="19"/>
    </row>
    <row r="6631" spans="1:20" ht="15.75" customHeight="1">
      <c r="A6631" s="8">
        <v>2018</v>
      </c>
      <c r="B6631" s="34">
        <v>243</v>
      </c>
      <c r="C6631" s="12" t="s">
        <v>26839</v>
      </c>
      <c r="D6631" s="12" t="s">
        <v>26857</v>
      </c>
      <c r="E6631" s="11" t="s">
        <v>26858</v>
      </c>
      <c r="F6631" s="12" t="s">
        <v>26859</v>
      </c>
      <c r="G6631" s="12" t="s">
        <v>26860</v>
      </c>
      <c r="H6631" s="21" t="s">
        <v>33</v>
      </c>
      <c r="I6631" s="12" t="s">
        <v>24</v>
      </c>
      <c r="J6631" s="12" t="s">
        <v>24</v>
      </c>
      <c r="K6631" s="14"/>
      <c r="L6631" s="12" t="s">
        <v>26861</v>
      </c>
      <c r="M6631" s="12"/>
      <c r="N6631" s="12"/>
      <c r="O6631" s="12"/>
      <c r="P6631" s="12"/>
      <c r="Q6631" s="12"/>
      <c r="R6631" s="12" t="s">
        <v>72</v>
      </c>
      <c r="S6631" s="19"/>
      <c r="T6631" s="19"/>
    </row>
    <row r="6632" spans="1:20" ht="15.75" customHeight="1">
      <c r="A6632" s="8">
        <v>2018</v>
      </c>
      <c r="B6632" s="34">
        <v>243</v>
      </c>
      <c r="C6632" s="12" t="s">
        <v>26839</v>
      </c>
      <c r="D6632" s="12" t="s">
        <v>26862</v>
      </c>
      <c r="E6632" s="11" t="s">
        <v>26863</v>
      </c>
      <c r="F6632" s="12" t="s">
        <v>26864</v>
      </c>
      <c r="G6632" s="12" t="s">
        <v>26865</v>
      </c>
      <c r="H6632" s="21" t="s">
        <v>12243</v>
      </c>
      <c r="I6632" s="12" t="s">
        <v>24</v>
      </c>
      <c r="J6632" s="12" t="s">
        <v>24</v>
      </c>
      <c r="K6632" s="14"/>
      <c r="L6632" s="12" t="s">
        <v>26866</v>
      </c>
      <c r="M6632" s="12"/>
      <c r="N6632" s="12"/>
      <c r="O6632" s="12"/>
      <c r="P6632" s="12"/>
      <c r="Q6632" s="12"/>
      <c r="R6632" s="12" t="s">
        <v>64</v>
      </c>
      <c r="S6632" s="19"/>
      <c r="T6632" s="19"/>
    </row>
    <row r="6633" spans="1:20" ht="15.75" customHeight="1">
      <c r="A6633" s="8">
        <v>2018</v>
      </c>
      <c r="B6633" s="34">
        <v>243</v>
      </c>
      <c r="C6633" s="12" t="s">
        <v>26839</v>
      </c>
      <c r="D6633" s="12" t="s">
        <v>26867</v>
      </c>
      <c r="E6633" s="11" t="s">
        <v>26868</v>
      </c>
      <c r="F6633" s="12" t="s">
        <v>26869</v>
      </c>
      <c r="G6633" s="12" t="s">
        <v>26870</v>
      </c>
      <c r="H6633" s="21" t="s">
        <v>213</v>
      </c>
      <c r="I6633" s="12" t="s">
        <v>23</v>
      </c>
      <c r="J6633" s="12" t="s">
        <v>24</v>
      </c>
      <c r="K6633" s="14"/>
      <c r="L6633" s="12" t="s">
        <v>7913</v>
      </c>
      <c r="M6633" s="12"/>
      <c r="N6633" s="12"/>
      <c r="O6633" s="12"/>
      <c r="P6633" s="12"/>
      <c r="Q6633" s="12"/>
      <c r="R6633" s="12"/>
      <c r="S6633" s="19"/>
      <c r="T6633" s="19"/>
    </row>
    <row r="6634" spans="1:20" ht="15.75" customHeight="1">
      <c r="A6634" s="8">
        <v>2018</v>
      </c>
      <c r="B6634" s="34">
        <v>243</v>
      </c>
      <c r="C6634" s="12" t="s">
        <v>26839</v>
      </c>
      <c r="D6634" s="12" t="s">
        <v>26871</v>
      </c>
      <c r="E6634" s="11" t="s">
        <v>26872</v>
      </c>
      <c r="F6634" s="12" t="s">
        <v>26873</v>
      </c>
      <c r="G6634" s="12" t="s">
        <v>26874</v>
      </c>
      <c r="H6634" s="21" t="s">
        <v>225</v>
      </c>
      <c r="I6634" s="12" t="s">
        <v>24</v>
      </c>
      <c r="J6634" s="12" t="s">
        <v>24</v>
      </c>
      <c r="K6634" s="14"/>
      <c r="L6634" s="12" t="s">
        <v>26875</v>
      </c>
      <c r="M6634" s="12"/>
      <c r="N6634" s="12"/>
      <c r="O6634" s="12"/>
      <c r="P6634" s="12"/>
      <c r="Q6634" s="12"/>
      <c r="R6634" s="12"/>
      <c r="S6634" s="19"/>
      <c r="T6634" s="19"/>
    </row>
    <row r="6635" spans="1:20" ht="15.75" customHeight="1">
      <c r="A6635" s="8">
        <v>2018</v>
      </c>
      <c r="B6635" s="34">
        <v>243</v>
      </c>
      <c r="C6635" s="12" t="s">
        <v>26839</v>
      </c>
      <c r="D6635" s="12" t="s">
        <v>26876</v>
      </c>
      <c r="E6635" s="11" t="s">
        <v>26877</v>
      </c>
      <c r="F6635" s="12" t="s">
        <v>26878</v>
      </c>
      <c r="G6635" s="12" t="s">
        <v>26879</v>
      </c>
      <c r="H6635" s="21" t="s">
        <v>946</v>
      </c>
      <c r="I6635" s="12" t="s">
        <v>24</v>
      </c>
      <c r="J6635" s="12" t="s">
        <v>24</v>
      </c>
      <c r="K6635" s="14"/>
      <c r="L6635" s="12" t="s">
        <v>26880</v>
      </c>
      <c r="M6635" s="12"/>
      <c r="N6635" s="12"/>
      <c r="O6635" s="12"/>
      <c r="P6635" s="12"/>
      <c r="Q6635" s="12"/>
      <c r="R6635" s="12" t="s">
        <v>72</v>
      </c>
      <c r="S6635" s="19"/>
      <c r="T6635" s="19"/>
    </row>
    <row r="6636" spans="1:20" ht="15.75" customHeight="1">
      <c r="A6636" s="8">
        <v>2018</v>
      </c>
      <c r="B6636" s="34">
        <v>243</v>
      </c>
      <c r="C6636" s="12" t="s">
        <v>26839</v>
      </c>
      <c r="D6636" s="12" t="s">
        <v>26881</v>
      </c>
      <c r="E6636" s="11" t="s">
        <v>26882</v>
      </c>
      <c r="F6636" s="12">
        <v>1908</v>
      </c>
      <c r="G6636" s="12" t="s">
        <v>26883</v>
      </c>
      <c r="H6636" s="21" t="s">
        <v>393</v>
      </c>
      <c r="I6636" s="12" t="s">
        <v>23</v>
      </c>
      <c r="J6636" s="12" t="s">
        <v>24</v>
      </c>
      <c r="K6636" s="14"/>
      <c r="L6636" s="12" t="s">
        <v>26884</v>
      </c>
      <c r="M6636" s="12"/>
      <c r="N6636" s="12"/>
      <c r="O6636" s="12"/>
      <c r="P6636" s="12"/>
      <c r="Q6636" s="12"/>
      <c r="R6636" s="12"/>
      <c r="S6636" s="19"/>
      <c r="T6636" s="19"/>
    </row>
    <row r="6637" spans="1:20" ht="15.75" customHeight="1">
      <c r="A6637" s="8">
        <v>2018</v>
      </c>
      <c r="B6637" s="34">
        <v>243</v>
      </c>
      <c r="C6637" s="12" t="s">
        <v>26839</v>
      </c>
      <c r="D6637" s="12" t="s">
        <v>26885</v>
      </c>
      <c r="E6637" s="11" t="s">
        <v>26886</v>
      </c>
      <c r="F6637" s="12">
        <v>1988</v>
      </c>
      <c r="G6637" s="12" t="s">
        <v>26887</v>
      </c>
      <c r="H6637" s="21" t="s">
        <v>149</v>
      </c>
      <c r="I6637" s="12" t="s">
        <v>24</v>
      </c>
      <c r="J6637" s="12" t="s">
        <v>24</v>
      </c>
      <c r="K6637" s="14"/>
      <c r="L6637" s="12" t="s">
        <v>26888</v>
      </c>
      <c r="M6637" s="12"/>
      <c r="N6637" s="12"/>
      <c r="O6637" s="12"/>
      <c r="P6637" s="12"/>
      <c r="Q6637" s="12"/>
      <c r="R6637" s="12"/>
      <c r="S6637" s="19"/>
      <c r="T6637" s="19"/>
    </row>
    <row r="6638" spans="1:20" ht="15.75" customHeight="1">
      <c r="A6638" s="8">
        <v>2018</v>
      </c>
      <c r="B6638" s="34">
        <v>243</v>
      </c>
      <c r="C6638" s="12" t="s">
        <v>26839</v>
      </c>
      <c r="D6638" s="12" t="s">
        <v>26889</v>
      </c>
      <c r="E6638" s="11" t="s">
        <v>26890</v>
      </c>
      <c r="F6638" s="12" t="s">
        <v>26891</v>
      </c>
      <c r="G6638" s="12" t="s">
        <v>26892</v>
      </c>
      <c r="H6638" s="21" t="s">
        <v>125</v>
      </c>
      <c r="I6638" s="12" t="s">
        <v>24</v>
      </c>
      <c r="J6638" s="12" t="s">
        <v>24</v>
      </c>
      <c r="K6638" s="14"/>
      <c r="L6638" s="12" t="s">
        <v>26893</v>
      </c>
      <c r="M6638" s="12"/>
      <c r="N6638" s="12"/>
      <c r="O6638" s="12"/>
      <c r="P6638" s="12"/>
      <c r="Q6638" s="12"/>
      <c r="R6638" s="12"/>
      <c r="S6638" s="19"/>
      <c r="T6638" s="19"/>
    </row>
    <row r="6639" spans="1:20" ht="15.75" customHeight="1">
      <c r="A6639" s="8">
        <v>2018</v>
      </c>
      <c r="B6639" s="34">
        <v>243</v>
      </c>
      <c r="C6639" s="12" t="s">
        <v>26839</v>
      </c>
      <c r="D6639" s="12" t="s">
        <v>26894</v>
      </c>
      <c r="E6639" s="11" t="s">
        <v>26895</v>
      </c>
      <c r="F6639" s="12" t="s">
        <v>26896</v>
      </c>
      <c r="G6639" s="12" t="s">
        <v>26897</v>
      </c>
      <c r="H6639" s="21" t="s">
        <v>26898</v>
      </c>
      <c r="I6639" s="12" t="s">
        <v>24</v>
      </c>
      <c r="J6639" s="12" t="s">
        <v>24</v>
      </c>
      <c r="K6639" s="14"/>
      <c r="L6639" s="12" t="s">
        <v>26899</v>
      </c>
      <c r="M6639" s="12"/>
      <c r="N6639" s="12"/>
      <c r="O6639" s="12"/>
      <c r="P6639" s="12"/>
      <c r="Q6639" s="12"/>
      <c r="R6639" s="12" t="s">
        <v>64</v>
      </c>
      <c r="S6639" s="19"/>
      <c r="T6639" s="19"/>
    </row>
    <row r="6640" spans="1:20" ht="15.75" customHeight="1">
      <c r="A6640" s="8">
        <v>2018</v>
      </c>
      <c r="B6640" s="34">
        <v>243</v>
      </c>
      <c r="C6640" s="12" t="s">
        <v>26839</v>
      </c>
      <c r="D6640" s="12" t="s">
        <v>26900</v>
      </c>
      <c r="E6640" s="11" t="s">
        <v>26901</v>
      </c>
      <c r="F6640" s="12" t="s">
        <v>18866</v>
      </c>
      <c r="G6640" s="12" t="s">
        <v>26902</v>
      </c>
      <c r="H6640" s="21" t="s">
        <v>26903</v>
      </c>
      <c r="I6640" s="12" t="s">
        <v>23</v>
      </c>
      <c r="J6640" s="12" t="s">
        <v>24</v>
      </c>
      <c r="K6640" s="14"/>
      <c r="L6640" s="12" t="s">
        <v>16956</v>
      </c>
      <c r="M6640" s="12"/>
      <c r="N6640" s="12"/>
      <c r="O6640" s="12"/>
      <c r="P6640" s="12"/>
      <c r="Q6640" s="12"/>
      <c r="R6640" s="12"/>
      <c r="S6640" s="19"/>
      <c r="T6640" s="19"/>
    </row>
    <row r="6641" spans="1:20" ht="15.75" customHeight="1">
      <c r="A6641" s="8">
        <v>2018</v>
      </c>
      <c r="B6641" s="34">
        <v>243</v>
      </c>
      <c r="C6641" s="12" t="s">
        <v>26839</v>
      </c>
      <c r="D6641" s="12" t="s">
        <v>26904</v>
      </c>
      <c r="E6641" s="11" t="s">
        <v>26905</v>
      </c>
      <c r="F6641" s="12" t="s">
        <v>26906</v>
      </c>
      <c r="G6641" s="12" t="s">
        <v>26907</v>
      </c>
      <c r="H6641" s="21" t="s">
        <v>26908</v>
      </c>
      <c r="I6641" s="12" t="s">
        <v>24</v>
      </c>
      <c r="J6641" s="12" t="s">
        <v>23</v>
      </c>
      <c r="K6641" s="14"/>
      <c r="L6641" s="12" t="s">
        <v>26909</v>
      </c>
      <c r="M6641" s="12"/>
      <c r="N6641" s="12"/>
      <c r="O6641" s="12"/>
      <c r="P6641" s="12"/>
      <c r="Q6641" s="12"/>
      <c r="R6641" s="12" t="s">
        <v>72</v>
      </c>
      <c r="S6641" s="19"/>
      <c r="T6641" s="19"/>
    </row>
    <row r="6642" spans="1:20" ht="15.75" customHeight="1">
      <c r="A6642" s="8">
        <v>2018</v>
      </c>
      <c r="B6642" s="34">
        <v>243</v>
      </c>
      <c r="C6642" s="12" t="s">
        <v>26839</v>
      </c>
      <c r="D6642" s="12" t="s">
        <v>26910</v>
      </c>
      <c r="E6642" s="11" t="s">
        <v>26911</v>
      </c>
      <c r="F6642" s="12" t="s">
        <v>26912</v>
      </c>
      <c r="G6642" s="12" t="s">
        <v>26913</v>
      </c>
      <c r="H6642" s="21" t="s">
        <v>213</v>
      </c>
      <c r="I6642" s="12" t="s">
        <v>24</v>
      </c>
      <c r="J6642" s="12" t="s">
        <v>24</v>
      </c>
      <c r="K6642" s="14"/>
      <c r="L6642" s="12" t="s">
        <v>26914</v>
      </c>
      <c r="M6642" s="12"/>
      <c r="N6642" s="12"/>
      <c r="O6642" s="12"/>
      <c r="P6642" s="12"/>
      <c r="Q6642" s="12"/>
      <c r="R6642" s="12" t="s">
        <v>72</v>
      </c>
      <c r="S6642" s="19"/>
      <c r="T6642" s="19"/>
    </row>
    <row r="6643" spans="1:20" ht="15.75" customHeight="1">
      <c r="A6643" s="8">
        <v>2018</v>
      </c>
      <c r="B6643" s="34">
        <v>243</v>
      </c>
      <c r="C6643" s="12" t="s">
        <v>26839</v>
      </c>
      <c r="D6643" s="12" t="s">
        <v>26915</v>
      </c>
      <c r="E6643" s="11" t="s">
        <v>26916</v>
      </c>
      <c r="F6643" s="12">
        <v>1937</v>
      </c>
      <c r="G6643" s="12" t="s">
        <v>26917</v>
      </c>
      <c r="H6643" s="21" t="s">
        <v>149</v>
      </c>
      <c r="I6643" s="12" t="s">
        <v>24</v>
      </c>
      <c r="J6643" s="12" t="s">
        <v>24</v>
      </c>
      <c r="K6643" s="14"/>
      <c r="L6643" s="12" t="s">
        <v>26918</v>
      </c>
      <c r="M6643" s="12"/>
      <c r="N6643" s="12"/>
      <c r="O6643" s="12"/>
      <c r="P6643" s="12"/>
      <c r="Q6643" s="12"/>
      <c r="R6643" s="12"/>
      <c r="S6643" s="19"/>
      <c r="T6643" s="19"/>
    </row>
    <row r="6644" spans="1:20" ht="15.75" customHeight="1">
      <c r="A6644" s="8">
        <v>2018</v>
      </c>
      <c r="B6644" s="34">
        <v>243</v>
      </c>
      <c r="C6644" s="12" t="s">
        <v>26839</v>
      </c>
      <c r="D6644" s="12" t="s">
        <v>26919</v>
      </c>
      <c r="E6644" s="11" t="s">
        <v>26920</v>
      </c>
      <c r="F6644" s="12" t="s">
        <v>26921</v>
      </c>
      <c r="G6644" s="12" t="s">
        <v>26922</v>
      </c>
      <c r="H6644" s="21" t="s">
        <v>5566</v>
      </c>
      <c r="I6644" s="12" t="s">
        <v>24</v>
      </c>
      <c r="J6644" s="12" t="s">
        <v>24</v>
      </c>
      <c r="K6644" s="14"/>
      <c r="L6644" s="12" t="s">
        <v>26923</v>
      </c>
      <c r="M6644" s="12"/>
      <c r="N6644" s="12"/>
      <c r="O6644" s="12"/>
      <c r="P6644" s="12"/>
      <c r="Q6644" s="12"/>
      <c r="R6644" s="12"/>
      <c r="S6644" s="19"/>
      <c r="T6644" s="19"/>
    </row>
    <row r="6645" spans="1:20" ht="15.75" customHeight="1">
      <c r="A6645" s="8">
        <v>2018</v>
      </c>
      <c r="B6645" s="34">
        <v>243</v>
      </c>
      <c r="C6645" s="12" t="s">
        <v>26839</v>
      </c>
      <c r="D6645" s="12" t="s">
        <v>26924</v>
      </c>
      <c r="E6645" s="11" t="s">
        <v>26925</v>
      </c>
      <c r="F6645" s="12" t="s">
        <v>12456</v>
      </c>
      <c r="G6645" s="12" t="s">
        <v>26926</v>
      </c>
      <c r="H6645" s="21" t="s">
        <v>213</v>
      </c>
      <c r="I6645" s="12" t="s">
        <v>23</v>
      </c>
      <c r="J6645" s="12" t="s">
        <v>24</v>
      </c>
      <c r="K6645" s="14"/>
      <c r="L6645" s="12" t="s">
        <v>26927</v>
      </c>
      <c r="M6645" s="12"/>
      <c r="N6645" s="12"/>
      <c r="O6645" s="12"/>
      <c r="P6645" s="12"/>
      <c r="Q6645" s="12"/>
      <c r="R6645" s="12"/>
      <c r="S6645" s="19"/>
      <c r="T6645" s="19"/>
    </row>
    <row r="6646" spans="1:20" ht="15.75" customHeight="1">
      <c r="A6646" s="8">
        <v>2018</v>
      </c>
      <c r="B6646" s="34">
        <v>243</v>
      </c>
      <c r="C6646" s="12" t="s">
        <v>26839</v>
      </c>
      <c r="D6646" s="12" t="s">
        <v>26840</v>
      </c>
      <c r="E6646" s="11" t="s">
        <v>26928</v>
      </c>
      <c r="F6646" s="12" t="s">
        <v>26929</v>
      </c>
      <c r="G6646" s="12" t="s">
        <v>26930</v>
      </c>
      <c r="H6646" s="21" t="s">
        <v>3614</v>
      </c>
      <c r="I6646" s="12" t="s">
        <v>23</v>
      </c>
      <c r="J6646" s="12" t="s">
        <v>23</v>
      </c>
      <c r="K6646" s="14"/>
      <c r="L6646" s="12" t="s">
        <v>26927</v>
      </c>
      <c r="M6646" s="12"/>
      <c r="N6646" s="12"/>
      <c r="O6646" s="12"/>
      <c r="P6646" s="12"/>
      <c r="Q6646" s="12"/>
      <c r="R6646" s="12" t="s">
        <v>72</v>
      </c>
      <c r="S6646" s="19"/>
      <c r="T6646" s="19"/>
    </row>
    <row r="6647" spans="1:20" ht="15.75" customHeight="1">
      <c r="A6647" s="8">
        <v>2018</v>
      </c>
      <c r="B6647" s="34">
        <v>243</v>
      </c>
      <c r="C6647" s="12" t="s">
        <v>26839</v>
      </c>
      <c r="D6647" s="12" t="s">
        <v>26931</v>
      </c>
      <c r="E6647" s="11" t="s">
        <v>26932</v>
      </c>
      <c r="F6647" s="12" t="s">
        <v>26933</v>
      </c>
      <c r="G6647" s="12" t="s">
        <v>26934</v>
      </c>
      <c r="H6647" s="21" t="s">
        <v>125</v>
      </c>
      <c r="I6647" s="12" t="s">
        <v>23</v>
      </c>
      <c r="J6647" s="12" t="s">
        <v>24</v>
      </c>
      <c r="K6647" s="14"/>
      <c r="L6647" s="12" t="s">
        <v>26927</v>
      </c>
      <c r="M6647" s="12"/>
      <c r="N6647" s="12"/>
      <c r="O6647" s="12"/>
      <c r="P6647" s="12"/>
      <c r="Q6647" s="12"/>
      <c r="R6647" s="12"/>
      <c r="S6647" s="19"/>
      <c r="T6647" s="19"/>
    </row>
    <row r="6648" spans="1:20" ht="15.75" customHeight="1">
      <c r="A6648" s="8">
        <v>2018</v>
      </c>
      <c r="B6648" s="34">
        <v>243</v>
      </c>
      <c r="C6648" s="12" t="s">
        <v>26839</v>
      </c>
      <c r="D6648" s="12" t="s">
        <v>26935</v>
      </c>
      <c r="E6648" s="11" t="s">
        <v>26936</v>
      </c>
      <c r="F6648" s="12" t="s">
        <v>26937</v>
      </c>
      <c r="G6648" s="12" t="s">
        <v>26938</v>
      </c>
      <c r="H6648" s="21" t="s">
        <v>3464</v>
      </c>
      <c r="I6648" s="12" t="s">
        <v>23</v>
      </c>
      <c r="J6648" s="12" t="s">
        <v>24</v>
      </c>
      <c r="K6648" s="14"/>
      <c r="L6648" s="12" t="s">
        <v>26927</v>
      </c>
      <c r="M6648" s="12"/>
      <c r="N6648" s="12"/>
      <c r="O6648" s="12"/>
      <c r="P6648" s="12"/>
      <c r="Q6648" s="12"/>
      <c r="R6648" s="12"/>
      <c r="S6648" s="19"/>
      <c r="T6648" s="19"/>
    </row>
    <row r="6649" spans="1:20" ht="15.75" customHeight="1">
      <c r="A6649" s="8">
        <v>2018</v>
      </c>
      <c r="B6649" s="34">
        <v>243</v>
      </c>
      <c r="C6649" s="12" t="s">
        <v>26839</v>
      </c>
      <c r="D6649" s="12" t="s">
        <v>26939</v>
      </c>
      <c r="E6649" s="11" t="s">
        <v>26940</v>
      </c>
      <c r="F6649" s="12" t="s">
        <v>8785</v>
      </c>
      <c r="G6649" s="12" t="s">
        <v>26941</v>
      </c>
      <c r="H6649" s="21" t="s">
        <v>823</v>
      </c>
      <c r="I6649" s="12" t="s">
        <v>23</v>
      </c>
      <c r="J6649" s="12" t="s">
        <v>24</v>
      </c>
      <c r="K6649" s="14"/>
      <c r="L6649" s="12" t="s">
        <v>26927</v>
      </c>
      <c r="M6649" s="12"/>
      <c r="N6649" s="12"/>
      <c r="O6649" s="12"/>
      <c r="P6649" s="12"/>
      <c r="Q6649" s="12"/>
      <c r="R6649" s="12"/>
      <c r="S6649" s="19"/>
      <c r="T6649" s="19"/>
    </row>
    <row r="6650" spans="1:20" ht="15.75" customHeight="1">
      <c r="A6650" s="8">
        <v>2018</v>
      </c>
      <c r="B6650" s="34">
        <v>243</v>
      </c>
      <c r="C6650" s="12" t="s">
        <v>26839</v>
      </c>
      <c r="D6650" s="12" t="s">
        <v>26942</v>
      </c>
      <c r="E6650" s="11" t="s">
        <v>26943</v>
      </c>
      <c r="F6650" s="12" t="s">
        <v>26944</v>
      </c>
      <c r="G6650" s="12" t="s">
        <v>26945</v>
      </c>
      <c r="H6650" s="21" t="s">
        <v>5697</v>
      </c>
      <c r="I6650" s="12" t="s">
        <v>23</v>
      </c>
      <c r="J6650" s="12" t="s">
        <v>24</v>
      </c>
      <c r="K6650" s="14"/>
      <c r="L6650" s="12" t="s">
        <v>26927</v>
      </c>
      <c r="M6650" s="12"/>
      <c r="N6650" s="12"/>
      <c r="O6650" s="12"/>
      <c r="P6650" s="12"/>
      <c r="Q6650" s="12"/>
      <c r="R6650" s="12"/>
      <c r="S6650" s="19"/>
      <c r="T6650" s="19"/>
    </row>
    <row r="6651" spans="1:20" ht="15.75" customHeight="1">
      <c r="A6651" s="8">
        <v>2018</v>
      </c>
      <c r="B6651" s="34">
        <v>243</v>
      </c>
      <c r="C6651" s="12" t="s">
        <v>26839</v>
      </c>
      <c r="D6651" s="12" t="s">
        <v>26946</v>
      </c>
      <c r="E6651" s="11" t="s">
        <v>26947</v>
      </c>
      <c r="F6651" s="12">
        <v>1965</v>
      </c>
      <c r="G6651" s="12" t="s">
        <v>26948</v>
      </c>
      <c r="H6651" s="21" t="s">
        <v>393</v>
      </c>
      <c r="I6651" s="12" t="s">
        <v>23</v>
      </c>
      <c r="J6651" s="12" t="s">
        <v>24</v>
      </c>
      <c r="K6651" s="14"/>
      <c r="L6651" s="12" t="s">
        <v>26927</v>
      </c>
      <c r="M6651" s="12"/>
      <c r="N6651" s="12"/>
      <c r="O6651" s="12"/>
      <c r="P6651" s="12"/>
      <c r="Q6651" s="12"/>
      <c r="R6651" s="12"/>
      <c r="S6651" s="19"/>
      <c r="T6651" s="19"/>
    </row>
    <row r="6652" spans="1:20" ht="15.75" customHeight="1">
      <c r="A6652" s="8">
        <v>2018</v>
      </c>
      <c r="B6652" s="34">
        <v>243</v>
      </c>
      <c r="C6652" s="12" t="s">
        <v>26839</v>
      </c>
      <c r="D6652" s="12" t="s">
        <v>26949</v>
      </c>
      <c r="E6652" s="11" t="s">
        <v>26950</v>
      </c>
      <c r="F6652" s="12" t="s">
        <v>26951</v>
      </c>
      <c r="G6652" s="12" t="s">
        <v>26952</v>
      </c>
      <c r="H6652" s="21" t="s">
        <v>393</v>
      </c>
      <c r="I6652" s="12" t="s">
        <v>23</v>
      </c>
      <c r="J6652" s="12" t="s">
        <v>24</v>
      </c>
      <c r="K6652" s="14"/>
      <c r="L6652" s="12" t="s">
        <v>26927</v>
      </c>
      <c r="M6652" s="12"/>
      <c r="N6652" s="12"/>
      <c r="O6652" s="12"/>
      <c r="P6652" s="12"/>
      <c r="Q6652" s="12"/>
      <c r="R6652" s="12"/>
      <c r="S6652" s="19"/>
      <c r="T6652" s="19"/>
    </row>
    <row r="6653" spans="1:20" ht="15.75" customHeight="1">
      <c r="A6653" s="8">
        <v>2018</v>
      </c>
      <c r="B6653" s="34">
        <v>243</v>
      </c>
      <c r="C6653" s="12" t="s">
        <v>26839</v>
      </c>
      <c r="D6653" s="12" t="s">
        <v>26953</v>
      </c>
      <c r="E6653" s="11" t="s">
        <v>26954</v>
      </c>
      <c r="F6653" s="12" t="s">
        <v>26955</v>
      </c>
      <c r="G6653" s="12" t="s">
        <v>26956</v>
      </c>
      <c r="H6653" s="21" t="s">
        <v>393</v>
      </c>
      <c r="I6653" s="12" t="s">
        <v>23</v>
      </c>
      <c r="J6653" s="12" t="s">
        <v>24</v>
      </c>
      <c r="K6653" s="14"/>
      <c r="L6653" s="12" t="s">
        <v>26927</v>
      </c>
      <c r="M6653" s="12"/>
      <c r="N6653" s="12"/>
      <c r="O6653" s="12"/>
      <c r="P6653" s="12"/>
      <c r="Q6653" s="12"/>
      <c r="R6653" s="12"/>
      <c r="S6653" s="19"/>
      <c r="T6653" s="19"/>
    </row>
    <row r="6654" spans="1:20" ht="15.75" customHeight="1">
      <c r="A6654" s="8">
        <v>2018</v>
      </c>
      <c r="B6654" s="34">
        <v>243</v>
      </c>
      <c r="C6654" s="12" t="s">
        <v>26839</v>
      </c>
      <c r="D6654" s="12" t="s">
        <v>26957</v>
      </c>
      <c r="E6654" s="11" t="s">
        <v>26958</v>
      </c>
      <c r="F6654" s="12" t="s">
        <v>26959</v>
      </c>
      <c r="G6654" s="12" t="s">
        <v>26960</v>
      </c>
      <c r="H6654" s="21" t="s">
        <v>845</v>
      </c>
      <c r="I6654" s="12" t="s">
        <v>23</v>
      </c>
      <c r="J6654" s="12" t="s">
        <v>24</v>
      </c>
      <c r="K6654" s="14"/>
      <c r="L6654" s="12" t="s">
        <v>26927</v>
      </c>
      <c r="M6654" s="12"/>
      <c r="N6654" s="12"/>
      <c r="O6654" s="12"/>
      <c r="P6654" s="12"/>
      <c r="Q6654" s="12"/>
      <c r="R6654" s="12"/>
      <c r="S6654" s="19"/>
      <c r="T6654" s="19"/>
    </row>
    <row r="6655" spans="1:20" ht="15.75" customHeight="1">
      <c r="A6655" s="8">
        <v>2018</v>
      </c>
      <c r="B6655" s="34">
        <v>243</v>
      </c>
      <c r="C6655" s="12" t="s">
        <v>26839</v>
      </c>
      <c r="D6655" s="12" t="s">
        <v>26961</v>
      </c>
      <c r="E6655" s="11" t="s">
        <v>26962</v>
      </c>
      <c r="F6655" s="12" t="s">
        <v>26963</v>
      </c>
      <c r="G6655" s="12" t="s">
        <v>26964</v>
      </c>
      <c r="H6655" s="21" t="s">
        <v>125</v>
      </c>
      <c r="I6655" s="12" t="s">
        <v>23</v>
      </c>
      <c r="J6655" s="12" t="s">
        <v>24</v>
      </c>
      <c r="K6655" s="14"/>
      <c r="L6655" s="12" t="s">
        <v>26927</v>
      </c>
      <c r="M6655" s="12"/>
      <c r="N6655" s="12"/>
      <c r="O6655" s="12"/>
      <c r="P6655" s="12"/>
      <c r="Q6655" s="12"/>
      <c r="R6655" s="12"/>
      <c r="S6655" s="19"/>
      <c r="T6655" s="19"/>
    </row>
    <row r="6656" spans="1:20" ht="15.75" customHeight="1">
      <c r="A6656" s="8">
        <v>2018</v>
      </c>
      <c r="B6656" s="34">
        <v>243</v>
      </c>
      <c r="C6656" s="12" t="s">
        <v>26839</v>
      </c>
      <c r="D6656" s="12" t="s">
        <v>26965</v>
      </c>
      <c r="E6656" s="11" t="s">
        <v>26966</v>
      </c>
      <c r="F6656" s="12" t="s">
        <v>8343</v>
      </c>
      <c r="G6656" s="12" t="s">
        <v>26967</v>
      </c>
      <c r="H6656" s="21" t="s">
        <v>3614</v>
      </c>
      <c r="I6656" s="12" t="s">
        <v>23</v>
      </c>
      <c r="J6656" s="12" t="s">
        <v>23</v>
      </c>
      <c r="K6656" s="14"/>
      <c r="L6656" s="12" t="s">
        <v>26927</v>
      </c>
      <c r="M6656" s="12"/>
      <c r="N6656" s="12"/>
      <c r="O6656" s="12"/>
      <c r="P6656" s="12"/>
      <c r="Q6656" s="12"/>
      <c r="R6656" s="12" t="s">
        <v>64</v>
      </c>
      <c r="S6656" s="19"/>
      <c r="T6656" s="19"/>
    </row>
    <row r="6657" spans="1:20" ht="15.75" customHeight="1">
      <c r="A6657" s="8">
        <v>2018</v>
      </c>
      <c r="B6657" s="34">
        <v>243</v>
      </c>
      <c r="C6657" s="12" t="s">
        <v>26839</v>
      </c>
      <c r="D6657" s="12" t="s">
        <v>26968</v>
      </c>
      <c r="E6657" s="11" t="s">
        <v>26969</v>
      </c>
      <c r="F6657" s="12">
        <v>1881</v>
      </c>
      <c r="G6657" s="12" t="s">
        <v>26970</v>
      </c>
      <c r="H6657" s="21" t="s">
        <v>393</v>
      </c>
      <c r="I6657" s="12" t="s">
        <v>23</v>
      </c>
      <c r="J6657" s="12" t="s">
        <v>24</v>
      </c>
      <c r="K6657" s="14"/>
      <c r="L6657" s="12" t="s">
        <v>26927</v>
      </c>
      <c r="M6657" s="12"/>
      <c r="N6657" s="12"/>
      <c r="O6657" s="12"/>
      <c r="P6657" s="12"/>
      <c r="Q6657" s="12"/>
      <c r="R6657" s="12"/>
      <c r="S6657" s="19"/>
      <c r="T6657" s="19"/>
    </row>
    <row r="6658" spans="1:20" ht="15.75" customHeight="1">
      <c r="A6658" s="8">
        <v>2018</v>
      </c>
      <c r="B6658" s="34">
        <v>243</v>
      </c>
      <c r="C6658" s="12" t="s">
        <v>26839</v>
      </c>
      <c r="D6658" s="12" t="s">
        <v>26971</v>
      </c>
      <c r="E6658" s="11" t="s">
        <v>26972</v>
      </c>
      <c r="F6658" s="12" t="s">
        <v>26268</v>
      </c>
      <c r="G6658" s="12" t="s">
        <v>26973</v>
      </c>
      <c r="H6658" s="21" t="s">
        <v>26974</v>
      </c>
      <c r="I6658" s="12" t="s">
        <v>23</v>
      </c>
      <c r="J6658" s="12" t="s">
        <v>23</v>
      </c>
      <c r="K6658" s="14"/>
      <c r="L6658" s="12" t="s">
        <v>26927</v>
      </c>
      <c r="M6658" s="12"/>
      <c r="N6658" s="12"/>
      <c r="O6658" s="12"/>
      <c r="P6658" s="12"/>
      <c r="Q6658" s="12"/>
      <c r="R6658" s="12" t="s">
        <v>64</v>
      </c>
      <c r="S6658" s="19"/>
      <c r="T6658" s="19"/>
    </row>
    <row r="6659" spans="1:20" ht="15.75" customHeight="1">
      <c r="A6659" s="8">
        <v>2018</v>
      </c>
      <c r="B6659" s="34">
        <v>243</v>
      </c>
      <c r="C6659" s="12" t="s">
        <v>26839</v>
      </c>
      <c r="D6659" s="12" t="s">
        <v>26975</v>
      </c>
      <c r="E6659" s="11" t="s">
        <v>26976</v>
      </c>
      <c r="F6659" s="12">
        <v>1929</v>
      </c>
      <c r="G6659" s="12" t="s">
        <v>26977</v>
      </c>
      <c r="H6659" s="21" t="s">
        <v>149</v>
      </c>
      <c r="I6659" s="12" t="s">
        <v>23</v>
      </c>
      <c r="J6659" s="12" t="s">
        <v>24</v>
      </c>
      <c r="K6659" s="14"/>
      <c r="L6659" s="12" t="s">
        <v>26927</v>
      </c>
      <c r="M6659" s="12"/>
      <c r="N6659" s="12"/>
      <c r="O6659" s="12"/>
      <c r="P6659" s="12"/>
      <c r="Q6659" s="12"/>
      <c r="R6659" s="12"/>
      <c r="S6659" s="19"/>
      <c r="T6659" s="19"/>
    </row>
    <row r="6660" spans="1:20" ht="15.75" customHeight="1">
      <c r="A6660" s="8">
        <v>2018</v>
      </c>
      <c r="B6660" s="34">
        <v>243</v>
      </c>
      <c r="C6660" s="12" t="s">
        <v>26839</v>
      </c>
      <c r="D6660" s="12" t="s">
        <v>26978</v>
      </c>
      <c r="E6660" s="11" t="s">
        <v>26979</v>
      </c>
      <c r="F6660" s="12">
        <v>1918</v>
      </c>
      <c r="G6660" s="12" t="s">
        <v>26980</v>
      </c>
      <c r="H6660" s="21" t="s">
        <v>393</v>
      </c>
      <c r="I6660" s="12" t="s">
        <v>23</v>
      </c>
      <c r="J6660" s="12" t="s">
        <v>24</v>
      </c>
      <c r="K6660" s="14"/>
      <c r="L6660" s="12" t="s">
        <v>26927</v>
      </c>
      <c r="M6660" s="12"/>
      <c r="N6660" s="12"/>
      <c r="O6660" s="12"/>
      <c r="P6660" s="12"/>
      <c r="Q6660" s="12"/>
      <c r="R6660" s="12"/>
      <c r="S6660" s="19"/>
      <c r="T6660" s="19"/>
    </row>
    <row r="6661" spans="1:20" ht="15.75" customHeight="1">
      <c r="A6661" s="8">
        <v>2018</v>
      </c>
      <c r="B6661" s="34">
        <v>243</v>
      </c>
      <c r="C6661" s="12" t="s">
        <v>26839</v>
      </c>
      <c r="D6661" s="12" t="s">
        <v>26981</v>
      </c>
      <c r="E6661" s="11" t="s">
        <v>26982</v>
      </c>
      <c r="F6661" s="12" t="s">
        <v>26983</v>
      </c>
      <c r="G6661" s="12" t="s">
        <v>26984</v>
      </c>
      <c r="H6661" s="21" t="s">
        <v>10957</v>
      </c>
      <c r="I6661" s="12" t="s">
        <v>23</v>
      </c>
      <c r="J6661" s="12" t="s">
        <v>23</v>
      </c>
      <c r="K6661" s="14"/>
      <c r="L6661" s="12" t="s">
        <v>26927</v>
      </c>
      <c r="M6661" s="12"/>
      <c r="N6661" s="12"/>
      <c r="O6661" s="12"/>
      <c r="P6661" s="12"/>
      <c r="Q6661" s="12"/>
      <c r="R6661" s="12" t="s">
        <v>72</v>
      </c>
      <c r="S6661" s="19"/>
      <c r="T6661" s="19"/>
    </row>
    <row r="6662" spans="1:20" ht="15.75" customHeight="1">
      <c r="A6662" s="8">
        <v>2018</v>
      </c>
      <c r="B6662" s="34">
        <v>243</v>
      </c>
      <c r="C6662" s="12" t="s">
        <v>26839</v>
      </c>
      <c r="D6662" s="12" t="s">
        <v>26985</v>
      </c>
      <c r="E6662" s="11" t="s">
        <v>26986</v>
      </c>
      <c r="F6662" s="12">
        <v>1919</v>
      </c>
      <c r="G6662" s="12" t="s">
        <v>26987</v>
      </c>
      <c r="H6662" s="21" t="s">
        <v>149</v>
      </c>
      <c r="I6662" s="12" t="s">
        <v>24</v>
      </c>
      <c r="J6662" s="12" t="s">
        <v>24</v>
      </c>
      <c r="K6662" s="14"/>
      <c r="L6662" s="12" t="s">
        <v>26988</v>
      </c>
      <c r="M6662" s="12"/>
      <c r="N6662" s="12"/>
      <c r="O6662" s="12"/>
      <c r="P6662" s="12"/>
      <c r="Q6662" s="12"/>
      <c r="R6662" s="12"/>
      <c r="S6662" s="19"/>
      <c r="T6662" s="19"/>
    </row>
    <row r="6663" spans="1:20" ht="15.75" customHeight="1">
      <c r="A6663" s="8">
        <v>2018</v>
      </c>
      <c r="B6663" s="34">
        <v>243</v>
      </c>
      <c r="C6663" s="12" t="s">
        <v>26839</v>
      </c>
      <c r="D6663" s="12" t="s">
        <v>26989</v>
      </c>
      <c r="E6663" s="11" t="s">
        <v>26990</v>
      </c>
      <c r="F6663" s="12" t="s">
        <v>26991</v>
      </c>
      <c r="G6663" s="12" t="s">
        <v>26992</v>
      </c>
      <c r="H6663" s="21" t="s">
        <v>26993</v>
      </c>
      <c r="I6663" s="12" t="s">
        <v>23</v>
      </c>
      <c r="J6663" s="12" t="s">
        <v>24</v>
      </c>
      <c r="K6663" s="14"/>
      <c r="L6663" s="12" t="s">
        <v>26994</v>
      </c>
      <c r="M6663" s="12"/>
      <c r="N6663" s="12"/>
      <c r="O6663" s="12"/>
      <c r="P6663" s="12"/>
      <c r="Q6663" s="12"/>
      <c r="R6663" s="12"/>
      <c r="S6663" s="19"/>
      <c r="T6663" s="19"/>
    </row>
    <row r="6664" spans="1:20" ht="15.75" customHeight="1">
      <c r="A6664" s="8">
        <v>2018</v>
      </c>
      <c r="B6664" s="34">
        <v>243</v>
      </c>
      <c r="C6664" s="12" t="s">
        <v>26839</v>
      </c>
      <c r="D6664" s="12" t="s">
        <v>26995</v>
      </c>
      <c r="E6664" s="11" t="s">
        <v>26996</v>
      </c>
      <c r="F6664" s="12">
        <v>1938</v>
      </c>
      <c r="G6664" s="12" t="s">
        <v>26997</v>
      </c>
      <c r="H6664" s="21" t="s">
        <v>113</v>
      </c>
      <c r="I6664" s="12" t="s">
        <v>24</v>
      </c>
      <c r="J6664" s="12" t="s">
        <v>24</v>
      </c>
      <c r="K6664" s="14"/>
      <c r="L6664" s="12" t="s">
        <v>26998</v>
      </c>
      <c r="M6664" s="12"/>
      <c r="N6664" s="12"/>
      <c r="O6664" s="12"/>
      <c r="P6664" s="12"/>
      <c r="Q6664" s="12"/>
      <c r="R6664" s="12"/>
      <c r="S6664" s="19"/>
      <c r="T6664" s="19"/>
    </row>
    <row r="6665" spans="1:20" ht="15.75" customHeight="1">
      <c r="A6665" s="8">
        <v>2018</v>
      </c>
      <c r="B6665" s="34">
        <v>243</v>
      </c>
      <c r="C6665" s="12" t="s">
        <v>26839</v>
      </c>
      <c r="D6665" s="12" t="s">
        <v>26999</v>
      </c>
      <c r="E6665" s="11" t="s">
        <v>27000</v>
      </c>
      <c r="F6665" s="12" t="s">
        <v>27001</v>
      </c>
      <c r="G6665" s="12" t="s">
        <v>27002</v>
      </c>
      <c r="H6665" s="21" t="s">
        <v>555</v>
      </c>
      <c r="I6665" s="12" t="s">
        <v>24</v>
      </c>
      <c r="J6665" s="12" t="s">
        <v>24</v>
      </c>
      <c r="K6665" s="14"/>
      <c r="L6665" s="12" t="s">
        <v>27003</v>
      </c>
      <c r="M6665" s="12"/>
      <c r="N6665" s="12"/>
      <c r="O6665" s="12"/>
      <c r="P6665" s="12"/>
      <c r="Q6665" s="12"/>
      <c r="R6665" s="12"/>
      <c r="S6665" s="19"/>
      <c r="T6665" s="19"/>
    </row>
    <row r="6666" spans="1:20" ht="15.75" customHeight="1">
      <c r="A6666" s="8">
        <v>2018</v>
      </c>
      <c r="B6666" s="34">
        <v>243</v>
      </c>
      <c r="C6666" s="12" t="s">
        <v>26839</v>
      </c>
      <c r="D6666" s="12" t="s">
        <v>27004</v>
      </c>
      <c r="E6666" s="11" t="s">
        <v>27005</v>
      </c>
      <c r="F6666" s="12" t="s">
        <v>27006</v>
      </c>
      <c r="G6666" s="12" t="s">
        <v>27007</v>
      </c>
      <c r="H6666" s="21" t="s">
        <v>845</v>
      </c>
      <c r="I6666" s="12" t="s">
        <v>24</v>
      </c>
      <c r="J6666" s="12" t="s">
        <v>24</v>
      </c>
      <c r="K6666" s="14"/>
      <c r="L6666" s="12" t="s">
        <v>27008</v>
      </c>
      <c r="M6666" s="12"/>
      <c r="N6666" s="12"/>
      <c r="O6666" s="12"/>
      <c r="P6666" s="12"/>
      <c r="Q6666" s="12"/>
      <c r="R6666" s="12" t="s">
        <v>72</v>
      </c>
      <c r="S6666" s="19"/>
      <c r="T6666" s="19"/>
    </row>
    <row r="6667" spans="1:20" ht="15.75" customHeight="1">
      <c r="A6667" s="8">
        <v>2018</v>
      </c>
      <c r="B6667" s="34">
        <v>243</v>
      </c>
      <c r="C6667" s="12" t="s">
        <v>26839</v>
      </c>
      <c r="D6667" s="12" t="s">
        <v>27009</v>
      </c>
      <c r="E6667" s="11" t="s">
        <v>27010</v>
      </c>
      <c r="F6667" s="12" t="s">
        <v>27011</v>
      </c>
      <c r="G6667" s="12" t="s">
        <v>27012</v>
      </c>
      <c r="H6667" s="21" t="s">
        <v>46</v>
      </c>
      <c r="I6667" s="12" t="s">
        <v>24</v>
      </c>
      <c r="J6667" s="12" t="s">
        <v>24</v>
      </c>
      <c r="K6667" s="14"/>
      <c r="L6667" s="12" t="s">
        <v>27013</v>
      </c>
      <c r="M6667" s="12"/>
      <c r="N6667" s="12"/>
      <c r="O6667" s="12"/>
      <c r="P6667" s="12"/>
      <c r="Q6667" s="12"/>
      <c r="R6667" s="12" t="s">
        <v>72</v>
      </c>
      <c r="S6667" s="19"/>
      <c r="T6667" s="19"/>
    </row>
    <row r="6668" spans="1:20" ht="15.75" customHeight="1">
      <c r="A6668" s="8">
        <v>2018</v>
      </c>
      <c r="B6668" s="34">
        <v>243</v>
      </c>
      <c r="C6668" s="12" t="s">
        <v>26839</v>
      </c>
      <c r="D6668" s="12" t="s">
        <v>27014</v>
      </c>
      <c r="E6668" s="11" t="s">
        <v>27015</v>
      </c>
      <c r="F6668" s="12">
        <v>1918</v>
      </c>
      <c r="G6668" s="12" t="s">
        <v>27016</v>
      </c>
      <c r="H6668" s="21" t="s">
        <v>149</v>
      </c>
      <c r="I6668" s="12" t="s">
        <v>23</v>
      </c>
      <c r="J6668" s="12" t="s">
        <v>24</v>
      </c>
      <c r="K6668" s="14"/>
      <c r="L6668" s="12" t="s">
        <v>27017</v>
      </c>
      <c r="M6668" s="12"/>
      <c r="N6668" s="12"/>
      <c r="O6668" s="12"/>
      <c r="P6668" s="12"/>
      <c r="Q6668" s="12"/>
      <c r="R6668" s="12"/>
      <c r="S6668" s="19"/>
      <c r="T6668" s="19"/>
    </row>
    <row r="6669" spans="1:20" ht="15.75" customHeight="1">
      <c r="A6669" s="8">
        <v>2018</v>
      </c>
      <c r="B6669" s="34">
        <v>243</v>
      </c>
      <c r="C6669" s="12" t="s">
        <v>26839</v>
      </c>
      <c r="D6669" s="12" t="s">
        <v>27018</v>
      </c>
      <c r="E6669" s="11" t="s">
        <v>27019</v>
      </c>
      <c r="F6669" s="12" t="s">
        <v>27020</v>
      </c>
      <c r="G6669" s="12" t="s">
        <v>27021</v>
      </c>
      <c r="H6669" s="21" t="s">
        <v>27022</v>
      </c>
      <c r="I6669" s="12" t="s">
        <v>24</v>
      </c>
      <c r="J6669" s="12" t="s">
        <v>24</v>
      </c>
      <c r="K6669" s="14"/>
      <c r="L6669" s="12" t="s">
        <v>27023</v>
      </c>
      <c r="M6669" s="12"/>
      <c r="N6669" s="12"/>
      <c r="O6669" s="12"/>
      <c r="P6669" s="12"/>
      <c r="Q6669" s="12"/>
      <c r="R6669" s="12"/>
      <c r="S6669" s="19"/>
      <c r="T6669" s="19"/>
    </row>
    <row r="6670" spans="1:20" ht="15.75" customHeight="1">
      <c r="A6670" s="8">
        <v>2018</v>
      </c>
      <c r="B6670" s="34">
        <v>243</v>
      </c>
      <c r="C6670" s="12" t="s">
        <v>26839</v>
      </c>
      <c r="D6670" s="12" t="s">
        <v>27024</v>
      </c>
      <c r="E6670" s="11" t="s">
        <v>27025</v>
      </c>
      <c r="F6670" s="12">
        <v>1973</v>
      </c>
      <c r="G6670" s="12" t="s">
        <v>27026</v>
      </c>
      <c r="H6670" s="21" t="s">
        <v>149</v>
      </c>
      <c r="I6670" s="12" t="s">
        <v>24</v>
      </c>
      <c r="J6670" s="12" t="s">
        <v>24</v>
      </c>
      <c r="K6670" s="14"/>
      <c r="L6670" s="12" t="s">
        <v>27027</v>
      </c>
      <c r="M6670" s="12"/>
      <c r="N6670" s="12"/>
      <c r="O6670" s="12"/>
      <c r="P6670" s="12"/>
      <c r="Q6670" s="12"/>
      <c r="R6670" s="12"/>
      <c r="S6670" s="19"/>
      <c r="T6670" s="19"/>
    </row>
    <row r="6671" spans="1:20" ht="15.75" customHeight="1">
      <c r="A6671" s="8">
        <v>2018</v>
      </c>
      <c r="B6671" s="34">
        <v>243</v>
      </c>
      <c r="C6671" s="12" t="s">
        <v>26839</v>
      </c>
      <c r="D6671" s="12" t="s">
        <v>26871</v>
      </c>
      <c r="E6671" s="11" t="s">
        <v>27028</v>
      </c>
      <c r="F6671" s="12">
        <v>1937</v>
      </c>
      <c r="G6671" s="12" t="s">
        <v>27029</v>
      </c>
      <c r="H6671" s="21" t="s">
        <v>113</v>
      </c>
      <c r="I6671" s="12" t="s">
        <v>23</v>
      </c>
      <c r="J6671" s="12" t="s">
        <v>24</v>
      </c>
      <c r="K6671" s="14"/>
      <c r="L6671" s="12" t="s">
        <v>26875</v>
      </c>
      <c r="M6671" s="12"/>
      <c r="N6671" s="12"/>
      <c r="O6671" s="12"/>
      <c r="P6671" s="12"/>
      <c r="Q6671" s="12"/>
      <c r="R6671" s="12"/>
      <c r="S6671" s="19"/>
      <c r="T6671" s="19"/>
    </row>
    <row r="6672" spans="1:20" ht="15.75" customHeight="1">
      <c r="A6672" s="8">
        <v>2018</v>
      </c>
      <c r="B6672" s="34">
        <v>243</v>
      </c>
      <c r="C6672" s="12" t="s">
        <v>26839</v>
      </c>
      <c r="D6672" s="12" t="s">
        <v>27030</v>
      </c>
      <c r="E6672" s="11" t="s">
        <v>26920</v>
      </c>
      <c r="F6672" s="12" t="s">
        <v>27031</v>
      </c>
      <c r="G6672" s="12" t="s">
        <v>27032</v>
      </c>
      <c r="H6672" s="21" t="s">
        <v>619</v>
      </c>
      <c r="I6672" s="12" t="s">
        <v>23</v>
      </c>
      <c r="J6672" s="12" t="s">
        <v>24</v>
      </c>
      <c r="K6672" s="14"/>
      <c r="L6672" s="12" t="s">
        <v>26923</v>
      </c>
      <c r="M6672" s="12"/>
      <c r="N6672" s="12"/>
      <c r="O6672" s="12"/>
      <c r="P6672" s="12"/>
      <c r="Q6672" s="12"/>
      <c r="R6672" s="12"/>
      <c r="S6672" s="19"/>
      <c r="T6672" s="19"/>
    </row>
    <row r="6673" spans="1:20" ht="15.75" customHeight="1">
      <c r="A6673" s="8">
        <v>2018</v>
      </c>
      <c r="B6673" s="34">
        <v>243</v>
      </c>
      <c r="C6673" s="12" t="s">
        <v>26839</v>
      </c>
      <c r="D6673" s="12" t="s">
        <v>27033</v>
      </c>
      <c r="E6673" s="11" t="s">
        <v>27034</v>
      </c>
      <c r="F6673" s="12" t="s">
        <v>27035</v>
      </c>
      <c r="G6673" s="12" t="s">
        <v>27036</v>
      </c>
      <c r="H6673" s="21" t="s">
        <v>149</v>
      </c>
      <c r="I6673" s="12" t="s">
        <v>23</v>
      </c>
      <c r="J6673" s="12" t="s">
        <v>24</v>
      </c>
      <c r="K6673" s="14"/>
      <c r="L6673" s="12" t="s">
        <v>11283</v>
      </c>
      <c r="M6673" s="12"/>
      <c r="N6673" s="12"/>
      <c r="O6673" s="12"/>
      <c r="P6673" s="12"/>
      <c r="Q6673" s="12"/>
      <c r="R6673" s="12"/>
      <c r="S6673" s="19"/>
      <c r="T6673" s="19"/>
    </row>
    <row r="6674" spans="1:20" ht="15.75" customHeight="1">
      <c r="A6674" s="8">
        <v>2018</v>
      </c>
      <c r="B6674" s="34">
        <v>243</v>
      </c>
      <c r="C6674" s="12" t="s">
        <v>26839</v>
      </c>
      <c r="D6674" s="12" t="s">
        <v>27037</v>
      </c>
      <c r="E6674" s="11" t="s">
        <v>27038</v>
      </c>
      <c r="F6674" s="12">
        <v>1891</v>
      </c>
      <c r="G6674" s="12" t="s">
        <v>27039</v>
      </c>
      <c r="H6674" s="21" t="s">
        <v>149</v>
      </c>
      <c r="I6674" s="12" t="s">
        <v>23</v>
      </c>
      <c r="J6674" s="12" t="s">
        <v>24</v>
      </c>
      <c r="K6674" s="14"/>
      <c r="L6674" s="12" t="s">
        <v>26866</v>
      </c>
      <c r="M6674" s="12"/>
      <c r="N6674" s="12"/>
      <c r="O6674" s="12"/>
      <c r="P6674" s="12"/>
      <c r="Q6674" s="12"/>
      <c r="R6674" s="12"/>
      <c r="S6674" s="19"/>
      <c r="T6674" s="19"/>
    </row>
    <row r="6675" spans="1:20" ht="15.75" customHeight="1">
      <c r="A6675" s="8">
        <v>2018</v>
      </c>
      <c r="B6675" s="34">
        <v>243</v>
      </c>
      <c r="C6675" s="12" t="s">
        <v>26839</v>
      </c>
      <c r="D6675" s="12" t="s">
        <v>27040</v>
      </c>
      <c r="E6675" s="11" t="s">
        <v>27041</v>
      </c>
      <c r="F6675" s="12" t="s">
        <v>27042</v>
      </c>
      <c r="G6675" s="12" t="s">
        <v>27043</v>
      </c>
      <c r="H6675" s="21" t="s">
        <v>555</v>
      </c>
      <c r="I6675" s="12" t="s">
        <v>24</v>
      </c>
      <c r="J6675" s="12" t="s">
        <v>24</v>
      </c>
      <c r="K6675" s="14"/>
      <c r="L6675" s="12" t="s">
        <v>27044</v>
      </c>
      <c r="M6675" s="12"/>
      <c r="N6675" s="12"/>
      <c r="O6675" s="12"/>
      <c r="P6675" s="12"/>
      <c r="Q6675" s="12"/>
      <c r="R6675" s="12"/>
      <c r="S6675" s="19"/>
      <c r="T6675" s="19"/>
    </row>
    <row r="6676" spans="1:20" ht="15.75" customHeight="1">
      <c r="A6676" s="8">
        <v>2018</v>
      </c>
      <c r="B6676" s="34">
        <v>243</v>
      </c>
      <c r="C6676" s="12" t="s">
        <v>26839</v>
      </c>
      <c r="D6676" s="12" t="s">
        <v>27045</v>
      </c>
      <c r="E6676" s="11" t="s">
        <v>27046</v>
      </c>
      <c r="F6676" s="12">
        <v>1964</v>
      </c>
      <c r="G6676" s="12" t="s">
        <v>27047</v>
      </c>
      <c r="H6676" s="21" t="s">
        <v>149</v>
      </c>
      <c r="I6676" s="12" t="s">
        <v>24</v>
      </c>
      <c r="J6676" s="12" t="s">
        <v>24</v>
      </c>
      <c r="K6676" s="14"/>
      <c r="L6676" s="12" t="s">
        <v>27048</v>
      </c>
      <c r="M6676" s="12"/>
      <c r="N6676" s="12"/>
      <c r="O6676" s="12"/>
      <c r="P6676" s="12"/>
      <c r="Q6676" s="12"/>
      <c r="R6676" s="12"/>
      <c r="S6676" s="19"/>
      <c r="T6676" s="19"/>
    </row>
    <row r="6677" spans="1:20" ht="15.75" customHeight="1">
      <c r="A6677" s="8">
        <v>2018</v>
      </c>
      <c r="B6677" s="34">
        <v>243</v>
      </c>
      <c r="C6677" s="12" t="s">
        <v>26839</v>
      </c>
      <c r="D6677" s="12" t="s">
        <v>27049</v>
      </c>
      <c r="E6677" s="11" t="s">
        <v>27050</v>
      </c>
      <c r="F6677" s="12" t="s">
        <v>27051</v>
      </c>
      <c r="G6677" s="12" t="s">
        <v>27052</v>
      </c>
      <c r="H6677" s="21" t="s">
        <v>555</v>
      </c>
      <c r="I6677" s="12" t="s">
        <v>24</v>
      </c>
      <c r="J6677" s="12" t="s">
        <v>24</v>
      </c>
      <c r="K6677" s="14"/>
      <c r="L6677" s="12" t="s">
        <v>27053</v>
      </c>
      <c r="M6677" s="12"/>
      <c r="N6677" s="12"/>
      <c r="O6677" s="12"/>
      <c r="P6677" s="12"/>
      <c r="Q6677" s="12"/>
      <c r="R6677" s="12"/>
      <c r="S6677" s="19"/>
      <c r="T6677" s="19"/>
    </row>
    <row r="6678" spans="1:20" ht="15.75" customHeight="1">
      <c r="A6678" s="8">
        <v>2018</v>
      </c>
      <c r="B6678" s="34">
        <v>243</v>
      </c>
      <c r="C6678" s="12" t="s">
        <v>26839</v>
      </c>
      <c r="D6678" s="12" t="s">
        <v>27054</v>
      </c>
      <c r="E6678" s="11" t="s">
        <v>27055</v>
      </c>
      <c r="F6678" s="12" t="s">
        <v>27056</v>
      </c>
      <c r="G6678" s="12" t="s">
        <v>27057</v>
      </c>
      <c r="H6678" s="21" t="s">
        <v>393</v>
      </c>
      <c r="I6678" s="12" t="s">
        <v>24</v>
      </c>
      <c r="J6678" s="12" t="s">
        <v>24</v>
      </c>
      <c r="K6678" s="14"/>
      <c r="L6678" s="12"/>
      <c r="M6678" s="12"/>
      <c r="N6678" s="12"/>
      <c r="O6678" s="12"/>
      <c r="P6678" s="12"/>
      <c r="Q6678" s="12"/>
      <c r="R6678" s="12"/>
      <c r="S6678" s="19"/>
      <c r="T6678" s="19"/>
    </row>
    <row r="6679" spans="1:20" ht="15.75" customHeight="1">
      <c r="A6679" s="8">
        <v>2018</v>
      </c>
      <c r="B6679" s="34">
        <v>243</v>
      </c>
      <c r="C6679" s="12" t="s">
        <v>26839</v>
      </c>
      <c r="D6679" s="12" t="s">
        <v>27058</v>
      </c>
      <c r="E6679" s="11" t="s">
        <v>27059</v>
      </c>
      <c r="F6679" s="12" t="s">
        <v>27060</v>
      </c>
      <c r="G6679" s="12" t="s">
        <v>27061</v>
      </c>
      <c r="H6679" s="21" t="s">
        <v>26993</v>
      </c>
      <c r="I6679" s="12" t="s">
        <v>24</v>
      </c>
      <c r="J6679" s="12" t="s">
        <v>24</v>
      </c>
      <c r="K6679" s="14"/>
      <c r="L6679" s="12" t="s">
        <v>27062</v>
      </c>
      <c r="M6679" s="12"/>
      <c r="N6679" s="12"/>
      <c r="O6679" s="12"/>
      <c r="P6679" s="12"/>
      <c r="Q6679" s="12"/>
      <c r="R6679" s="12"/>
      <c r="S6679" s="19"/>
      <c r="T6679" s="19"/>
    </row>
    <row r="6680" spans="1:20" ht="15.75" customHeight="1">
      <c r="A6680" s="8">
        <v>2018</v>
      </c>
      <c r="B6680" s="34">
        <v>243</v>
      </c>
      <c r="C6680" s="12" t="s">
        <v>26839</v>
      </c>
      <c r="D6680" s="12" t="s">
        <v>27063</v>
      </c>
      <c r="E6680" s="11" t="s">
        <v>27064</v>
      </c>
      <c r="F6680" s="12" t="s">
        <v>27065</v>
      </c>
      <c r="G6680" s="12" t="s">
        <v>27066</v>
      </c>
      <c r="H6680" s="21" t="s">
        <v>46</v>
      </c>
      <c r="I6680" s="12" t="s">
        <v>23</v>
      </c>
      <c r="J6680" s="12" t="s">
        <v>24</v>
      </c>
      <c r="K6680" s="14"/>
      <c r="L6680" s="12" t="s">
        <v>27067</v>
      </c>
      <c r="M6680" s="12"/>
      <c r="N6680" s="12"/>
      <c r="O6680" s="12"/>
      <c r="P6680" s="12"/>
      <c r="Q6680" s="12"/>
      <c r="R6680" s="12"/>
      <c r="S6680" s="19"/>
      <c r="T6680" s="19"/>
    </row>
    <row r="6681" spans="1:20" ht="15.75" customHeight="1">
      <c r="A6681" s="8">
        <v>2018</v>
      </c>
      <c r="B6681" s="34">
        <v>243</v>
      </c>
      <c r="C6681" s="12" t="s">
        <v>26839</v>
      </c>
      <c r="D6681" s="12" t="s">
        <v>27068</v>
      </c>
      <c r="E6681" s="11" t="s">
        <v>27010</v>
      </c>
      <c r="F6681" s="12" t="s">
        <v>27011</v>
      </c>
      <c r="G6681" s="12" t="s">
        <v>27069</v>
      </c>
      <c r="H6681" s="21" t="s">
        <v>46</v>
      </c>
      <c r="I6681" s="12" t="s">
        <v>23</v>
      </c>
      <c r="J6681" s="12" t="s">
        <v>24</v>
      </c>
      <c r="K6681" s="14"/>
      <c r="L6681" s="12" t="s">
        <v>27013</v>
      </c>
      <c r="M6681" s="12"/>
      <c r="N6681" s="12"/>
      <c r="O6681" s="12"/>
      <c r="P6681" s="12"/>
      <c r="Q6681" s="12"/>
      <c r="R6681" s="12"/>
      <c r="S6681" s="19"/>
      <c r="T6681" s="19"/>
    </row>
    <row r="6682" spans="1:20" ht="15.75" customHeight="1">
      <c r="A6682" s="8">
        <v>2018</v>
      </c>
      <c r="B6682" s="34">
        <v>243</v>
      </c>
      <c r="C6682" s="12" t="s">
        <v>26839</v>
      </c>
      <c r="D6682" s="12" t="s">
        <v>27070</v>
      </c>
      <c r="E6682" s="11" t="s">
        <v>27071</v>
      </c>
      <c r="F6682" s="12">
        <v>2018</v>
      </c>
      <c r="G6682" s="12" t="s">
        <v>27072</v>
      </c>
      <c r="H6682" s="21" t="s">
        <v>113</v>
      </c>
      <c r="I6682" s="12" t="s">
        <v>24</v>
      </c>
      <c r="J6682" s="12" t="s">
        <v>24</v>
      </c>
      <c r="K6682" s="14"/>
      <c r="L6682" s="12" t="s">
        <v>27073</v>
      </c>
      <c r="M6682" s="12"/>
      <c r="N6682" s="12"/>
      <c r="O6682" s="12"/>
      <c r="P6682" s="12"/>
      <c r="Q6682" s="12"/>
      <c r="R6682" s="12"/>
      <c r="S6682" s="19"/>
      <c r="T6682" s="19"/>
    </row>
    <row r="6683" spans="1:20" ht="15.75" customHeight="1">
      <c r="A6683" s="8">
        <v>2018</v>
      </c>
      <c r="B6683" s="34">
        <v>243</v>
      </c>
      <c r="C6683" s="12" t="s">
        <v>26839</v>
      </c>
      <c r="D6683" s="12" t="s">
        <v>27074</v>
      </c>
      <c r="E6683" s="11" t="s">
        <v>10987</v>
      </c>
      <c r="F6683" s="12" t="s">
        <v>24714</v>
      </c>
      <c r="G6683" s="12" t="s">
        <v>27075</v>
      </c>
      <c r="H6683" s="21" t="s">
        <v>149</v>
      </c>
      <c r="I6683" s="12" t="s">
        <v>24</v>
      </c>
      <c r="J6683" s="12" t="s">
        <v>24</v>
      </c>
      <c r="K6683" s="14"/>
      <c r="L6683" s="12" t="s">
        <v>27076</v>
      </c>
      <c r="M6683" s="12"/>
      <c r="N6683" s="12"/>
      <c r="O6683" s="12"/>
      <c r="P6683" s="12"/>
      <c r="Q6683" s="12"/>
      <c r="R6683" s="12"/>
      <c r="S6683" s="19"/>
      <c r="T6683" s="19"/>
    </row>
    <row r="6684" spans="1:20" ht="15.75" customHeight="1">
      <c r="A6684" s="8">
        <v>2018</v>
      </c>
      <c r="B6684" s="34">
        <v>243</v>
      </c>
      <c r="C6684" s="12" t="s">
        <v>26839</v>
      </c>
      <c r="D6684" s="12" t="s">
        <v>27077</v>
      </c>
      <c r="E6684" s="11" t="s">
        <v>27078</v>
      </c>
      <c r="F6684" s="12" t="s">
        <v>6766</v>
      </c>
      <c r="G6684" s="12"/>
      <c r="H6684" s="21" t="s">
        <v>914</v>
      </c>
      <c r="I6684" s="12" t="s">
        <v>24</v>
      </c>
      <c r="J6684" s="12" t="s">
        <v>24</v>
      </c>
      <c r="K6684" s="14"/>
      <c r="L6684" s="12" t="s">
        <v>27079</v>
      </c>
      <c r="M6684" s="12"/>
      <c r="N6684" s="12"/>
      <c r="O6684" s="12"/>
      <c r="P6684" s="12"/>
      <c r="Q6684" s="12"/>
      <c r="R6684" s="12"/>
      <c r="S6684" s="19"/>
      <c r="T6684" s="19"/>
    </row>
    <row r="6685" spans="1:20" ht="15.75" customHeight="1">
      <c r="A6685" s="8">
        <v>2018</v>
      </c>
      <c r="B6685" s="34">
        <v>243</v>
      </c>
      <c r="C6685" s="12" t="s">
        <v>26839</v>
      </c>
      <c r="D6685" s="12" t="s">
        <v>27080</v>
      </c>
      <c r="E6685" s="11" t="s">
        <v>27081</v>
      </c>
      <c r="F6685" s="12" t="s">
        <v>27082</v>
      </c>
      <c r="G6685" s="12" t="s">
        <v>27083</v>
      </c>
      <c r="H6685" s="21" t="s">
        <v>26898</v>
      </c>
      <c r="I6685" s="12" t="s">
        <v>24</v>
      </c>
      <c r="J6685" s="12" t="s">
        <v>24</v>
      </c>
      <c r="K6685" s="14"/>
      <c r="L6685" s="12" t="s">
        <v>27084</v>
      </c>
      <c r="M6685" s="12"/>
      <c r="N6685" s="12"/>
      <c r="O6685" s="12"/>
      <c r="P6685" s="12"/>
      <c r="Q6685" s="12"/>
      <c r="R6685" s="12"/>
      <c r="S6685" s="19"/>
      <c r="T6685" s="19"/>
    </row>
    <row r="6686" spans="1:20" ht="15.75" customHeight="1">
      <c r="A6686" s="8">
        <v>2018</v>
      </c>
      <c r="B6686" s="34">
        <v>243</v>
      </c>
      <c r="C6686" s="12" t="s">
        <v>26839</v>
      </c>
      <c r="D6686" s="12" t="s">
        <v>27085</v>
      </c>
      <c r="E6686" s="11" t="s">
        <v>27086</v>
      </c>
      <c r="F6686" s="12" t="s">
        <v>5316</v>
      </c>
      <c r="G6686" s="12" t="s">
        <v>27087</v>
      </c>
      <c r="H6686" s="21" t="s">
        <v>907</v>
      </c>
      <c r="I6686" s="12" t="s">
        <v>24</v>
      </c>
      <c r="J6686" s="12" t="s">
        <v>23</v>
      </c>
      <c r="K6686" s="14"/>
      <c r="L6686" s="12" t="s">
        <v>27088</v>
      </c>
      <c r="M6686" s="12"/>
      <c r="N6686" s="12"/>
      <c r="O6686" s="12"/>
      <c r="P6686" s="12"/>
      <c r="Q6686" s="12"/>
      <c r="R6686" s="12" t="s">
        <v>72</v>
      </c>
      <c r="S6686" s="19"/>
      <c r="T6686" s="19"/>
    </row>
    <row r="6687" spans="1:20" ht="15.75" customHeight="1">
      <c r="A6687" s="8">
        <v>2018</v>
      </c>
      <c r="B6687" s="34">
        <v>243</v>
      </c>
      <c r="C6687" s="12" t="s">
        <v>26839</v>
      </c>
      <c r="D6687" s="12" t="s">
        <v>27089</v>
      </c>
      <c r="E6687" s="11" t="s">
        <v>27090</v>
      </c>
      <c r="F6687" s="12" t="s">
        <v>18857</v>
      </c>
      <c r="G6687" s="12" t="s">
        <v>27091</v>
      </c>
      <c r="H6687" s="21" t="s">
        <v>393</v>
      </c>
      <c r="I6687" s="12" t="s">
        <v>24</v>
      </c>
      <c r="J6687" s="12" t="s">
        <v>24</v>
      </c>
      <c r="K6687" s="14"/>
      <c r="L6687" s="12" t="s">
        <v>27076</v>
      </c>
      <c r="M6687" s="12"/>
      <c r="N6687" s="12"/>
      <c r="O6687" s="12"/>
      <c r="P6687" s="12"/>
      <c r="Q6687" s="12"/>
      <c r="R6687" s="12"/>
      <c r="S6687" s="19"/>
      <c r="T6687" s="19"/>
    </row>
    <row r="6688" spans="1:20" ht="15.75" customHeight="1">
      <c r="A6688" s="8">
        <v>2018</v>
      </c>
      <c r="B6688" s="34">
        <v>243</v>
      </c>
      <c r="C6688" s="12" t="s">
        <v>26839</v>
      </c>
      <c r="D6688" s="12" t="s">
        <v>26989</v>
      </c>
      <c r="E6688" s="11" t="s">
        <v>27092</v>
      </c>
      <c r="F6688" s="12" t="s">
        <v>27093</v>
      </c>
      <c r="G6688" s="12" t="s">
        <v>26992</v>
      </c>
      <c r="H6688" s="21" t="s">
        <v>33</v>
      </c>
      <c r="I6688" s="12" t="s">
        <v>23</v>
      </c>
      <c r="J6688" s="12" t="s">
        <v>24</v>
      </c>
      <c r="K6688" s="14"/>
      <c r="L6688" s="12" t="s">
        <v>26994</v>
      </c>
      <c r="M6688" s="12"/>
      <c r="N6688" s="12"/>
      <c r="O6688" s="12"/>
      <c r="P6688" s="12"/>
      <c r="Q6688" s="12"/>
      <c r="R6688" s="12"/>
      <c r="S6688" s="19"/>
      <c r="T6688" s="19"/>
    </row>
    <row r="6689" spans="1:20" ht="15.75" customHeight="1">
      <c r="A6689" s="8">
        <v>2018</v>
      </c>
      <c r="B6689" s="34">
        <v>243</v>
      </c>
      <c r="C6689" s="12" t="s">
        <v>26839</v>
      </c>
      <c r="D6689" s="12" t="s">
        <v>27094</v>
      </c>
      <c r="E6689" s="11" t="s">
        <v>27095</v>
      </c>
      <c r="F6689" s="12" t="s">
        <v>27096</v>
      </c>
      <c r="G6689" s="12" t="s">
        <v>27097</v>
      </c>
      <c r="H6689" s="21" t="s">
        <v>33</v>
      </c>
      <c r="I6689" s="12" t="s">
        <v>24</v>
      </c>
      <c r="J6689" s="12" t="s">
        <v>24</v>
      </c>
      <c r="K6689" s="14"/>
      <c r="L6689" s="12" t="s">
        <v>27098</v>
      </c>
      <c r="M6689" s="12"/>
      <c r="N6689" s="12"/>
      <c r="O6689" s="12"/>
      <c r="P6689" s="12"/>
      <c r="Q6689" s="12"/>
      <c r="R6689" s="12"/>
      <c r="S6689" s="19"/>
      <c r="T6689" s="19"/>
    </row>
    <row r="6690" spans="1:20" ht="15.75" customHeight="1">
      <c r="A6690" s="8">
        <v>2018</v>
      </c>
      <c r="B6690" s="34">
        <v>243</v>
      </c>
      <c r="C6690" s="12" t="s">
        <v>26839</v>
      </c>
      <c r="D6690" s="12" t="s">
        <v>27099</v>
      </c>
      <c r="E6690" s="11" t="s">
        <v>27100</v>
      </c>
      <c r="F6690" s="12" t="s">
        <v>27101</v>
      </c>
      <c r="G6690" s="12" t="s">
        <v>27102</v>
      </c>
      <c r="H6690" s="21" t="s">
        <v>255</v>
      </c>
      <c r="I6690" s="12" t="s">
        <v>24</v>
      </c>
      <c r="J6690" s="12" t="s">
        <v>24</v>
      </c>
      <c r="K6690" s="14"/>
      <c r="L6690" s="12" t="s">
        <v>27103</v>
      </c>
      <c r="M6690" s="12"/>
      <c r="N6690" s="12"/>
      <c r="O6690" s="12"/>
      <c r="P6690" s="12"/>
      <c r="Q6690" s="12"/>
      <c r="R6690" s="12"/>
      <c r="S6690" s="19"/>
      <c r="T6690" s="19"/>
    </row>
    <row r="6691" spans="1:20" ht="15.75" customHeight="1">
      <c r="A6691" s="8">
        <v>2018</v>
      </c>
      <c r="B6691" s="34">
        <v>243</v>
      </c>
      <c r="C6691" s="12" t="s">
        <v>26839</v>
      </c>
      <c r="D6691" s="12" t="s">
        <v>27104</v>
      </c>
      <c r="E6691" s="11" t="s">
        <v>27105</v>
      </c>
      <c r="F6691" s="12" t="s">
        <v>27106</v>
      </c>
      <c r="G6691" s="12" t="s">
        <v>27107</v>
      </c>
      <c r="H6691" s="21" t="s">
        <v>46</v>
      </c>
      <c r="I6691" s="12" t="s">
        <v>24</v>
      </c>
      <c r="J6691" s="12" t="s">
        <v>24</v>
      </c>
      <c r="K6691" s="14"/>
      <c r="L6691" s="12" t="s">
        <v>27108</v>
      </c>
      <c r="M6691" s="12"/>
      <c r="N6691" s="12"/>
      <c r="O6691" s="12"/>
      <c r="P6691" s="12"/>
      <c r="Q6691" s="12"/>
      <c r="R6691" s="12" t="s">
        <v>72</v>
      </c>
      <c r="S6691" s="19"/>
      <c r="T6691" s="19"/>
    </row>
    <row r="6692" spans="1:20" ht="15.75" customHeight="1">
      <c r="A6692" s="8">
        <v>2018</v>
      </c>
      <c r="B6692" s="34">
        <v>243</v>
      </c>
      <c r="C6692" s="12" t="s">
        <v>26839</v>
      </c>
      <c r="D6692" s="12" t="s">
        <v>27109</v>
      </c>
      <c r="E6692" s="11" t="s">
        <v>27110</v>
      </c>
      <c r="F6692" s="12" t="s">
        <v>27111</v>
      </c>
      <c r="G6692" s="12" t="s">
        <v>27112</v>
      </c>
      <c r="H6692" s="21" t="s">
        <v>946</v>
      </c>
      <c r="I6692" s="12" t="s">
        <v>23</v>
      </c>
      <c r="J6692" s="12" t="s">
        <v>24</v>
      </c>
      <c r="K6692" s="14"/>
      <c r="L6692" s="12" t="s">
        <v>26923</v>
      </c>
      <c r="M6692" s="12"/>
      <c r="N6692" s="12"/>
      <c r="O6692" s="12"/>
      <c r="P6692" s="12"/>
      <c r="Q6692" s="12"/>
      <c r="R6692" s="12"/>
      <c r="S6692" s="19"/>
      <c r="T6692" s="19"/>
    </row>
    <row r="6693" spans="1:20" ht="15.75" customHeight="1">
      <c r="A6693" s="8">
        <v>2018</v>
      </c>
      <c r="B6693" s="34">
        <v>243</v>
      </c>
      <c r="C6693" s="12" t="s">
        <v>26839</v>
      </c>
      <c r="D6693" s="12" t="s">
        <v>27113</v>
      </c>
      <c r="E6693" s="11" t="s">
        <v>27114</v>
      </c>
      <c r="F6693" s="12">
        <v>1897</v>
      </c>
      <c r="G6693" s="12" t="s">
        <v>27115</v>
      </c>
      <c r="H6693" s="21" t="s">
        <v>149</v>
      </c>
      <c r="I6693" s="12" t="s">
        <v>24</v>
      </c>
      <c r="J6693" s="12" t="s">
        <v>24</v>
      </c>
      <c r="K6693" s="14"/>
      <c r="L6693" s="12" t="s">
        <v>27116</v>
      </c>
      <c r="M6693" s="12"/>
      <c r="N6693" s="12"/>
      <c r="O6693" s="12"/>
      <c r="P6693" s="12"/>
      <c r="Q6693" s="12"/>
      <c r="R6693" s="12"/>
      <c r="S6693" s="19"/>
      <c r="T6693" s="19"/>
    </row>
    <row r="6694" spans="1:20" ht="15.75" customHeight="1">
      <c r="A6694" s="8">
        <v>2018</v>
      </c>
      <c r="B6694" s="34">
        <v>243</v>
      </c>
      <c r="C6694" s="12" t="s">
        <v>26839</v>
      </c>
      <c r="D6694" s="12" t="s">
        <v>27117</v>
      </c>
      <c r="E6694" s="11" t="s">
        <v>27118</v>
      </c>
      <c r="F6694" s="12" t="s">
        <v>27119</v>
      </c>
      <c r="G6694" s="12" t="s">
        <v>27120</v>
      </c>
      <c r="H6694" s="21" t="s">
        <v>125</v>
      </c>
      <c r="I6694" s="12" t="s">
        <v>23</v>
      </c>
      <c r="J6694" s="12" t="s">
        <v>24</v>
      </c>
      <c r="K6694" s="14"/>
      <c r="L6694" s="12" t="s">
        <v>27121</v>
      </c>
      <c r="M6694" s="12"/>
      <c r="N6694" s="12"/>
      <c r="O6694" s="12"/>
      <c r="P6694" s="12"/>
      <c r="Q6694" s="12"/>
      <c r="R6694" s="12"/>
      <c r="S6694" s="19"/>
      <c r="T6694" s="19"/>
    </row>
    <row r="6695" spans="1:20" ht="15.75" customHeight="1">
      <c r="A6695" s="8">
        <v>2018</v>
      </c>
      <c r="B6695" s="34">
        <v>243</v>
      </c>
      <c r="C6695" s="12" t="s">
        <v>26839</v>
      </c>
      <c r="D6695" s="12" t="s">
        <v>27122</v>
      </c>
      <c r="E6695" s="11" t="s">
        <v>27123</v>
      </c>
      <c r="F6695" s="12" t="s">
        <v>27124</v>
      </c>
      <c r="G6695" s="12" t="s">
        <v>27125</v>
      </c>
      <c r="H6695" s="21" t="s">
        <v>27126</v>
      </c>
      <c r="I6695" s="12" t="s">
        <v>23</v>
      </c>
      <c r="J6695" s="12" t="s">
        <v>23</v>
      </c>
      <c r="K6695" s="14"/>
      <c r="L6695" s="12" t="s">
        <v>26923</v>
      </c>
      <c r="M6695" s="12"/>
      <c r="N6695" s="12"/>
      <c r="O6695" s="12"/>
      <c r="P6695" s="12"/>
      <c r="Q6695" s="12"/>
      <c r="R6695" s="12" t="s">
        <v>72</v>
      </c>
      <c r="S6695" s="19"/>
      <c r="T6695" s="19"/>
    </row>
    <row r="6696" spans="1:20" ht="15.75" customHeight="1">
      <c r="A6696" s="8">
        <v>2018</v>
      </c>
      <c r="B6696" s="34">
        <v>243</v>
      </c>
      <c r="C6696" s="12" t="s">
        <v>26839</v>
      </c>
      <c r="D6696" s="12" t="s">
        <v>27127</v>
      </c>
      <c r="E6696" s="11" t="s">
        <v>27128</v>
      </c>
      <c r="F6696" s="12">
        <v>1975</v>
      </c>
      <c r="G6696" s="12" t="s">
        <v>27129</v>
      </c>
      <c r="H6696" s="21" t="s">
        <v>393</v>
      </c>
      <c r="I6696" s="12" t="s">
        <v>23</v>
      </c>
      <c r="J6696" s="12" t="s">
        <v>24</v>
      </c>
      <c r="K6696" s="14"/>
      <c r="L6696" s="12" t="s">
        <v>27130</v>
      </c>
      <c r="M6696" s="12"/>
      <c r="N6696" s="12"/>
      <c r="O6696" s="12"/>
      <c r="P6696" s="12"/>
      <c r="Q6696" s="12"/>
      <c r="R6696" s="12"/>
      <c r="S6696" s="19"/>
      <c r="T6696" s="19"/>
    </row>
    <row r="6697" spans="1:20" ht="15.75" customHeight="1">
      <c r="A6697" s="8">
        <v>2018</v>
      </c>
      <c r="B6697" s="34">
        <v>243</v>
      </c>
      <c r="C6697" s="12" t="s">
        <v>26839</v>
      </c>
      <c r="D6697" s="12" t="s">
        <v>27131</v>
      </c>
      <c r="E6697" s="11" t="s">
        <v>27132</v>
      </c>
      <c r="F6697" s="12" t="s">
        <v>624</v>
      </c>
      <c r="G6697" s="12" t="s">
        <v>27133</v>
      </c>
      <c r="H6697" s="21" t="s">
        <v>845</v>
      </c>
      <c r="I6697" s="12" t="s">
        <v>23</v>
      </c>
      <c r="J6697" s="12" t="s">
        <v>24</v>
      </c>
      <c r="K6697" s="14"/>
      <c r="L6697" s="12" t="s">
        <v>27134</v>
      </c>
      <c r="M6697" s="12"/>
      <c r="N6697" s="12"/>
      <c r="O6697" s="12"/>
      <c r="P6697" s="12"/>
      <c r="Q6697" s="12"/>
      <c r="R6697" s="12"/>
      <c r="S6697" s="19"/>
      <c r="T6697" s="19"/>
    </row>
    <row r="6698" spans="1:20" ht="15.75" customHeight="1">
      <c r="A6698" s="8">
        <v>2018</v>
      </c>
      <c r="B6698" s="34">
        <v>243</v>
      </c>
      <c r="C6698" s="12" t="s">
        <v>26839</v>
      </c>
      <c r="D6698" s="12" t="s">
        <v>27089</v>
      </c>
      <c r="E6698" s="11" t="s">
        <v>27135</v>
      </c>
      <c r="F6698" s="12" t="s">
        <v>27136</v>
      </c>
      <c r="G6698" s="12" t="s">
        <v>27137</v>
      </c>
      <c r="H6698" s="21" t="s">
        <v>823</v>
      </c>
      <c r="I6698" s="12" t="s">
        <v>23</v>
      </c>
      <c r="J6698" s="12" t="s">
        <v>24</v>
      </c>
      <c r="K6698" s="14"/>
      <c r="L6698" s="12" t="s">
        <v>27076</v>
      </c>
      <c r="M6698" s="12"/>
      <c r="N6698" s="12"/>
      <c r="O6698" s="12"/>
      <c r="P6698" s="12"/>
      <c r="Q6698" s="12"/>
      <c r="R6698" s="12"/>
      <c r="S6698" s="19"/>
      <c r="T6698" s="19"/>
    </row>
    <row r="6699" spans="1:20" ht="15.75" customHeight="1">
      <c r="A6699" s="8">
        <v>2018</v>
      </c>
      <c r="B6699" s="34">
        <v>243</v>
      </c>
      <c r="C6699" s="12" t="s">
        <v>26839</v>
      </c>
      <c r="D6699" s="12" t="s">
        <v>27138</v>
      </c>
      <c r="E6699" s="11" t="s">
        <v>27139</v>
      </c>
      <c r="F6699" s="12" t="s">
        <v>27140</v>
      </c>
      <c r="G6699" s="12" t="s">
        <v>27141</v>
      </c>
      <c r="H6699" s="21" t="s">
        <v>8937</v>
      </c>
      <c r="I6699" s="12" t="s">
        <v>24</v>
      </c>
      <c r="J6699" s="12" t="s">
        <v>24</v>
      </c>
      <c r="K6699" s="14"/>
      <c r="L6699" s="12" t="s">
        <v>27142</v>
      </c>
      <c r="M6699" s="12"/>
      <c r="N6699" s="12"/>
      <c r="O6699" s="12"/>
      <c r="P6699" s="12"/>
      <c r="Q6699" s="12"/>
      <c r="R6699" s="12"/>
      <c r="S6699" s="19"/>
      <c r="T6699" s="19"/>
    </row>
    <row r="6700" spans="1:20" ht="15.75" customHeight="1">
      <c r="A6700" s="8">
        <v>2018</v>
      </c>
      <c r="B6700" s="34">
        <v>243</v>
      </c>
      <c r="C6700" s="12" t="s">
        <v>26839</v>
      </c>
      <c r="D6700" s="12" t="s">
        <v>27143</v>
      </c>
      <c r="E6700" s="11" t="s">
        <v>27144</v>
      </c>
      <c r="F6700" s="12">
        <v>1971</v>
      </c>
      <c r="G6700" s="12" t="s">
        <v>27145</v>
      </c>
      <c r="H6700" s="21" t="s">
        <v>149</v>
      </c>
      <c r="I6700" s="12" t="s">
        <v>23</v>
      </c>
      <c r="J6700" s="12" t="s">
        <v>24</v>
      </c>
      <c r="K6700" s="14"/>
      <c r="L6700" s="12" t="s">
        <v>27146</v>
      </c>
      <c r="M6700" s="12"/>
      <c r="N6700" s="12"/>
      <c r="O6700" s="12"/>
      <c r="P6700" s="12"/>
      <c r="Q6700" s="12"/>
      <c r="R6700" s="12"/>
      <c r="S6700" s="19"/>
      <c r="T6700" s="19"/>
    </row>
    <row r="6701" spans="1:20" ht="15.75" customHeight="1">
      <c r="A6701" s="8">
        <v>2018</v>
      </c>
      <c r="B6701" s="34">
        <v>243</v>
      </c>
      <c r="C6701" s="12" t="s">
        <v>26839</v>
      </c>
      <c r="D6701" s="12" t="s">
        <v>27147</v>
      </c>
      <c r="E6701" s="11" t="s">
        <v>27148</v>
      </c>
      <c r="F6701" s="12" t="s">
        <v>27149</v>
      </c>
      <c r="G6701" s="12" t="s">
        <v>27150</v>
      </c>
      <c r="H6701" s="21" t="s">
        <v>3286</v>
      </c>
      <c r="I6701" s="12" t="s">
        <v>23</v>
      </c>
      <c r="J6701" s="12" t="s">
        <v>24</v>
      </c>
      <c r="K6701" s="14"/>
      <c r="L6701" s="12" t="s">
        <v>27076</v>
      </c>
      <c r="M6701" s="12"/>
      <c r="N6701" s="12"/>
      <c r="O6701" s="12"/>
      <c r="P6701" s="12"/>
      <c r="Q6701" s="12"/>
      <c r="R6701" s="12"/>
      <c r="S6701" s="19"/>
      <c r="T6701" s="19"/>
    </row>
    <row r="6702" spans="1:20" ht="15.75" customHeight="1">
      <c r="A6702" s="8">
        <v>2018</v>
      </c>
      <c r="B6702" s="34">
        <v>243</v>
      </c>
      <c r="C6702" s="12" t="s">
        <v>26839</v>
      </c>
      <c r="D6702" s="12" t="s">
        <v>27151</v>
      </c>
      <c r="E6702" s="11" t="s">
        <v>27152</v>
      </c>
      <c r="F6702" s="12" t="s">
        <v>6637</v>
      </c>
      <c r="G6702" s="12" t="s">
        <v>27153</v>
      </c>
      <c r="H6702" s="21" t="s">
        <v>914</v>
      </c>
      <c r="I6702" s="12" t="s">
        <v>24</v>
      </c>
      <c r="J6702" s="12" t="s">
        <v>24</v>
      </c>
      <c r="K6702" s="14"/>
      <c r="L6702" s="12" t="s">
        <v>27154</v>
      </c>
      <c r="M6702" s="12"/>
      <c r="N6702" s="12"/>
      <c r="O6702" s="12"/>
      <c r="P6702" s="12"/>
      <c r="Q6702" s="12"/>
      <c r="R6702" s="12" t="s">
        <v>72</v>
      </c>
      <c r="S6702" s="19"/>
      <c r="T6702" s="19"/>
    </row>
    <row r="6703" spans="1:20" ht="15.75" customHeight="1">
      <c r="A6703" s="8">
        <v>2018</v>
      </c>
      <c r="B6703" s="34">
        <v>243</v>
      </c>
      <c r="C6703" s="12" t="s">
        <v>26839</v>
      </c>
      <c r="D6703" s="12" t="s">
        <v>27155</v>
      </c>
      <c r="E6703" s="11" t="s">
        <v>27156</v>
      </c>
      <c r="F6703" s="12" t="s">
        <v>27157</v>
      </c>
      <c r="G6703" s="12" t="s">
        <v>27158</v>
      </c>
      <c r="H6703" s="21" t="s">
        <v>27159</v>
      </c>
      <c r="I6703" s="12" t="s">
        <v>24</v>
      </c>
      <c r="J6703" s="12" t="s">
        <v>24</v>
      </c>
      <c r="K6703" s="14"/>
      <c r="L6703" s="12" t="s">
        <v>27154</v>
      </c>
      <c r="M6703" s="12"/>
      <c r="N6703" s="12"/>
      <c r="O6703" s="12"/>
      <c r="P6703" s="12"/>
      <c r="Q6703" s="12"/>
      <c r="R6703" s="12" t="s">
        <v>72</v>
      </c>
      <c r="S6703" s="19"/>
      <c r="T6703" s="19"/>
    </row>
    <row r="6704" spans="1:20" ht="15.75" customHeight="1">
      <c r="A6704" s="8">
        <v>2018</v>
      </c>
      <c r="B6704" s="34">
        <v>243</v>
      </c>
      <c r="C6704" s="12" t="s">
        <v>26839</v>
      </c>
      <c r="D6704" s="12" t="s">
        <v>27160</v>
      </c>
      <c r="E6704" s="11" t="s">
        <v>27161</v>
      </c>
      <c r="F6704" s="12">
        <v>1907</v>
      </c>
      <c r="G6704" s="12" t="s">
        <v>27162</v>
      </c>
      <c r="H6704" s="21" t="s">
        <v>393</v>
      </c>
      <c r="I6704" s="12" t="s">
        <v>24</v>
      </c>
      <c r="J6704" s="12" t="s">
        <v>24</v>
      </c>
      <c r="K6704" s="14"/>
      <c r="L6704" s="12" t="s">
        <v>27163</v>
      </c>
      <c r="M6704" s="12"/>
      <c r="N6704" s="12"/>
      <c r="O6704" s="12"/>
      <c r="P6704" s="12"/>
      <c r="Q6704" s="12"/>
      <c r="R6704" s="12" t="s">
        <v>72</v>
      </c>
      <c r="S6704" s="19"/>
      <c r="T6704" s="19"/>
    </row>
    <row r="6705" spans="1:20" ht="15.75" customHeight="1">
      <c r="A6705" s="8">
        <v>2018</v>
      </c>
      <c r="B6705" s="34">
        <v>243</v>
      </c>
      <c r="C6705" s="12" t="s">
        <v>26839</v>
      </c>
      <c r="D6705" s="12" t="s">
        <v>27164</v>
      </c>
      <c r="E6705" s="11" t="s">
        <v>27165</v>
      </c>
      <c r="F6705" s="12" t="s">
        <v>27166</v>
      </c>
      <c r="G6705" s="12" t="s">
        <v>27167</v>
      </c>
      <c r="H6705" s="21" t="s">
        <v>113</v>
      </c>
      <c r="I6705" s="12" t="s">
        <v>24</v>
      </c>
      <c r="J6705" s="12" t="s">
        <v>24</v>
      </c>
      <c r="K6705" s="14"/>
      <c r="L6705" s="12" t="s">
        <v>27168</v>
      </c>
      <c r="M6705" s="12"/>
      <c r="N6705" s="12"/>
      <c r="O6705" s="12"/>
      <c r="P6705" s="12"/>
      <c r="Q6705" s="12"/>
      <c r="R6705" s="12" t="s">
        <v>64</v>
      </c>
      <c r="S6705" s="19"/>
      <c r="T6705" s="19"/>
    </row>
    <row r="6706" spans="1:20" ht="15.75" customHeight="1">
      <c r="A6706" s="8">
        <v>2018</v>
      </c>
      <c r="B6706" s="34">
        <v>243</v>
      </c>
      <c r="C6706" s="12" t="s">
        <v>26839</v>
      </c>
      <c r="D6706" s="12" t="s">
        <v>27169</v>
      </c>
      <c r="E6706" s="11" t="s">
        <v>27170</v>
      </c>
      <c r="F6706" s="12" t="s">
        <v>27171</v>
      </c>
      <c r="G6706" s="12" t="s">
        <v>27172</v>
      </c>
      <c r="H6706" s="21" t="s">
        <v>845</v>
      </c>
      <c r="I6706" s="12" t="s">
        <v>23</v>
      </c>
      <c r="J6706" s="12" t="s">
        <v>24</v>
      </c>
      <c r="K6706" s="14"/>
      <c r="L6706" s="12" t="s">
        <v>27173</v>
      </c>
      <c r="M6706" s="12"/>
      <c r="N6706" s="12"/>
      <c r="O6706" s="12"/>
      <c r="P6706" s="12"/>
      <c r="Q6706" s="12"/>
      <c r="R6706" s="12"/>
      <c r="S6706" s="19"/>
      <c r="T6706" s="19"/>
    </row>
    <row r="6707" spans="1:20" ht="15.75" customHeight="1">
      <c r="A6707" s="8">
        <v>2018</v>
      </c>
      <c r="B6707" s="34">
        <v>243</v>
      </c>
      <c r="C6707" s="12" t="s">
        <v>26839</v>
      </c>
      <c r="D6707" s="12" t="s">
        <v>27174</v>
      </c>
      <c r="E6707" s="11" t="s">
        <v>27175</v>
      </c>
      <c r="F6707" s="12" t="s">
        <v>12026</v>
      </c>
      <c r="G6707" s="12" t="s">
        <v>27176</v>
      </c>
      <c r="H6707" s="21" t="s">
        <v>27177</v>
      </c>
      <c r="I6707" s="12" t="s">
        <v>24</v>
      </c>
      <c r="J6707" s="12" t="s">
        <v>24</v>
      </c>
      <c r="K6707" s="14"/>
      <c r="L6707" s="12" t="s">
        <v>27178</v>
      </c>
      <c r="M6707" s="12"/>
      <c r="N6707" s="12"/>
      <c r="O6707" s="12"/>
      <c r="P6707" s="12"/>
      <c r="Q6707" s="12"/>
      <c r="R6707" s="12" t="s">
        <v>72</v>
      </c>
      <c r="S6707" s="19"/>
      <c r="T6707" s="19"/>
    </row>
    <row r="6708" spans="1:20" ht="15.75" customHeight="1">
      <c r="A6708" s="8">
        <v>2018</v>
      </c>
      <c r="B6708" s="34">
        <v>243</v>
      </c>
      <c r="C6708" s="12" t="s">
        <v>26839</v>
      </c>
      <c r="D6708" s="12" t="s">
        <v>27179</v>
      </c>
      <c r="E6708" s="11" t="s">
        <v>27180</v>
      </c>
      <c r="F6708" s="12" t="s">
        <v>27181</v>
      </c>
      <c r="G6708" s="12" t="s">
        <v>27182</v>
      </c>
      <c r="H6708" s="21" t="s">
        <v>3204</v>
      </c>
      <c r="I6708" s="12" t="s">
        <v>23</v>
      </c>
      <c r="J6708" s="12" t="s">
        <v>23</v>
      </c>
      <c r="K6708" s="14"/>
      <c r="L6708" s="12" t="s">
        <v>27183</v>
      </c>
      <c r="M6708" s="12"/>
      <c r="N6708" s="12"/>
      <c r="O6708" s="12"/>
      <c r="P6708" s="12"/>
      <c r="Q6708" s="12"/>
      <c r="R6708" s="12" t="s">
        <v>72</v>
      </c>
      <c r="S6708" s="19"/>
      <c r="T6708" s="19"/>
    </row>
    <row r="6709" spans="1:20" ht="15.75" customHeight="1">
      <c r="A6709" s="8">
        <v>2018</v>
      </c>
      <c r="B6709" s="34">
        <v>243</v>
      </c>
      <c r="C6709" s="12" t="s">
        <v>26839</v>
      </c>
      <c r="D6709" s="12" t="s">
        <v>27184</v>
      </c>
      <c r="E6709" s="11" t="s">
        <v>27185</v>
      </c>
      <c r="F6709" s="12" t="s">
        <v>27186</v>
      </c>
      <c r="G6709" s="12" t="s">
        <v>27187</v>
      </c>
      <c r="H6709" s="21" t="s">
        <v>27188</v>
      </c>
      <c r="I6709" s="12" t="s">
        <v>24</v>
      </c>
      <c r="J6709" s="12" t="s">
        <v>24</v>
      </c>
      <c r="K6709" s="14"/>
      <c r="L6709" s="12" t="s">
        <v>27189</v>
      </c>
      <c r="M6709" s="12"/>
      <c r="N6709" s="12"/>
      <c r="O6709" s="12"/>
      <c r="P6709" s="12"/>
      <c r="Q6709" s="12"/>
      <c r="R6709" s="12"/>
      <c r="S6709" s="19"/>
      <c r="T6709" s="19"/>
    </row>
    <row r="6710" spans="1:20" ht="15.75" customHeight="1">
      <c r="A6710" s="8">
        <v>2018</v>
      </c>
      <c r="B6710" s="34">
        <v>243</v>
      </c>
      <c r="C6710" s="12" t="s">
        <v>26839</v>
      </c>
      <c r="D6710" s="12" t="s">
        <v>27190</v>
      </c>
      <c r="E6710" s="11" t="s">
        <v>27123</v>
      </c>
      <c r="F6710" s="12" t="s">
        <v>27191</v>
      </c>
      <c r="G6710" s="12" t="s">
        <v>27192</v>
      </c>
      <c r="H6710" s="21" t="s">
        <v>15854</v>
      </c>
      <c r="I6710" s="12" t="s">
        <v>23</v>
      </c>
      <c r="J6710" s="12" t="s">
        <v>23</v>
      </c>
      <c r="K6710" s="14"/>
      <c r="L6710" s="12" t="s">
        <v>26923</v>
      </c>
      <c r="M6710" s="12"/>
      <c r="N6710" s="12"/>
      <c r="O6710" s="12"/>
      <c r="P6710" s="12"/>
      <c r="Q6710" s="12"/>
      <c r="R6710" s="12" t="s">
        <v>72</v>
      </c>
      <c r="S6710" s="19"/>
      <c r="T6710" s="19"/>
    </row>
    <row r="6711" spans="1:20" ht="15.75" customHeight="1">
      <c r="A6711" s="8">
        <v>2018</v>
      </c>
      <c r="B6711" s="34">
        <v>243</v>
      </c>
      <c r="C6711" s="12" t="s">
        <v>26839</v>
      </c>
      <c r="D6711" s="12" t="s">
        <v>27193</v>
      </c>
      <c r="E6711" s="11" t="s">
        <v>6162</v>
      </c>
      <c r="F6711" s="12" t="s">
        <v>1979</v>
      </c>
      <c r="G6711" s="12" t="s">
        <v>27194</v>
      </c>
      <c r="H6711" s="21" t="s">
        <v>393</v>
      </c>
      <c r="I6711" s="12" t="s">
        <v>23</v>
      </c>
      <c r="J6711" s="12" t="s">
        <v>24</v>
      </c>
      <c r="K6711" s="14"/>
      <c r="L6711" s="12" t="s">
        <v>26923</v>
      </c>
      <c r="M6711" s="12"/>
      <c r="N6711" s="12"/>
      <c r="O6711" s="12"/>
      <c r="P6711" s="12"/>
      <c r="Q6711" s="12"/>
      <c r="R6711" s="12"/>
      <c r="S6711" s="19"/>
      <c r="T6711" s="19"/>
    </row>
    <row r="6712" spans="1:20" ht="15.75" customHeight="1">
      <c r="A6712" s="8">
        <v>2018</v>
      </c>
      <c r="B6712" s="34">
        <v>243</v>
      </c>
      <c r="C6712" s="12" t="s">
        <v>26839</v>
      </c>
      <c r="D6712" s="12" t="s">
        <v>27195</v>
      </c>
      <c r="E6712" s="11" t="s">
        <v>27196</v>
      </c>
      <c r="F6712" s="12" t="s">
        <v>27197</v>
      </c>
      <c r="G6712" s="12" t="s">
        <v>27198</v>
      </c>
      <c r="H6712" s="21" t="s">
        <v>619</v>
      </c>
      <c r="I6712" s="12" t="s">
        <v>24</v>
      </c>
      <c r="J6712" s="12" t="s">
        <v>24</v>
      </c>
      <c r="K6712" s="14"/>
      <c r="L6712" s="12" t="s">
        <v>27163</v>
      </c>
      <c r="M6712" s="12"/>
      <c r="N6712" s="12"/>
      <c r="O6712" s="12"/>
      <c r="P6712" s="12"/>
      <c r="Q6712" s="12"/>
      <c r="R6712" s="12"/>
      <c r="S6712" s="19"/>
      <c r="T6712" s="19"/>
    </row>
    <row r="6713" spans="1:20" ht="15.75" customHeight="1">
      <c r="A6713" s="8">
        <v>2018</v>
      </c>
      <c r="B6713" s="34">
        <v>243</v>
      </c>
      <c r="C6713" s="12" t="s">
        <v>26839</v>
      </c>
      <c r="D6713" s="12" t="s">
        <v>27199</v>
      </c>
      <c r="E6713" s="11" t="s">
        <v>27200</v>
      </c>
      <c r="F6713" s="12" t="s">
        <v>12664</v>
      </c>
      <c r="G6713" s="12" t="s">
        <v>27201</v>
      </c>
      <c r="H6713" s="21" t="s">
        <v>555</v>
      </c>
      <c r="I6713" s="12" t="s">
        <v>24</v>
      </c>
      <c r="J6713" s="12" t="s">
        <v>24</v>
      </c>
      <c r="K6713" s="14"/>
      <c r="L6713" s="12" t="s">
        <v>27202</v>
      </c>
      <c r="M6713" s="12"/>
      <c r="N6713" s="12"/>
      <c r="O6713" s="12"/>
      <c r="P6713" s="12"/>
      <c r="Q6713" s="12"/>
      <c r="R6713" s="12"/>
      <c r="S6713" s="19"/>
      <c r="T6713" s="19"/>
    </row>
    <row r="6714" spans="1:20" ht="15.75" customHeight="1">
      <c r="A6714" s="8">
        <v>2018</v>
      </c>
      <c r="B6714" s="34">
        <v>243</v>
      </c>
      <c r="C6714" s="12" t="s">
        <v>26839</v>
      </c>
      <c r="D6714" s="12" t="s">
        <v>27203</v>
      </c>
      <c r="E6714" s="11" t="s">
        <v>27204</v>
      </c>
      <c r="F6714" s="12" t="s">
        <v>27205</v>
      </c>
      <c r="G6714" s="12" t="s">
        <v>27206</v>
      </c>
      <c r="H6714" s="21" t="s">
        <v>393</v>
      </c>
      <c r="I6714" s="12" t="s">
        <v>23</v>
      </c>
      <c r="J6714" s="12" t="s">
        <v>24</v>
      </c>
      <c r="K6714" s="14"/>
      <c r="L6714" s="12" t="s">
        <v>26927</v>
      </c>
      <c r="M6714" s="12"/>
      <c r="N6714" s="12"/>
      <c r="O6714" s="12"/>
      <c r="P6714" s="12"/>
      <c r="Q6714" s="12"/>
      <c r="R6714" s="12"/>
      <c r="S6714" s="19"/>
      <c r="T6714" s="19"/>
    </row>
    <row r="6715" spans="1:20" ht="15.75" customHeight="1">
      <c r="A6715" s="8">
        <v>2018</v>
      </c>
      <c r="B6715" s="34">
        <v>243</v>
      </c>
      <c r="C6715" s="12" t="s">
        <v>26839</v>
      </c>
      <c r="D6715" s="12" t="s">
        <v>27169</v>
      </c>
      <c r="E6715" s="11" t="s">
        <v>27207</v>
      </c>
      <c r="F6715" s="12" t="s">
        <v>27208</v>
      </c>
      <c r="G6715" s="12" t="s">
        <v>27172</v>
      </c>
      <c r="H6715" s="21" t="s">
        <v>46</v>
      </c>
      <c r="I6715" s="12" t="s">
        <v>23</v>
      </c>
      <c r="J6715" s="12" t="s">
        <v>24</v>
      </c>
      <c r="K6715" s="14"/>
      <c r="L6715" s="12" t="s">
        <v>27173</v>
      </c>
      <c r="M6715" s="12"/>
      <c r="N6715" s="12"/>
      <c r="O6715" s="12"/>
      <c r="P6715" s="12"/>
      <c r="Q6715" s="12"/>
      <c r="R6715" s="12"/>
      <c r="S6715" s="19"/>
      <c r="T6715" s="19"/>
    </row>
    <row r="6716" spans="1:20" ht="15.75" customHeight="1">
      <c r="A6716" s="8">
        <v>2018</v>
      </c>
      <c r="B6716" s="34">
        <v>243</v>
      </c>
      <c r="C6716" s="12" t="s">
        <v>26839</v>
      </c>
      <c r="D6716" s="12" t="s">
        <v>27209</v>
      </c>
      <c r="E6716" s="11" t="s">
        <v>20502</v>
      </c>
      <c r="F6716" s="12" t="s">
        <v>27210</v>
      </c>
      <c r="G6716" s="12" t="s">
        <v>27211</v>
      </c>
      <c r="H6716" s="21" t="s">
        <v>393</v>
      </c>
      <c r="I6716" s="12" t="s">
        <v>24</v>
      </c>
      <c r="J6716" s="12" t="s">
        <v>24</v>
      </c>
      <c r="K6716" s="14"/>
      <c r="L6716" s="12" t="s">
        <v>27212</v>
      </c>
      <c r="M6716" s="12"/>
      <c r="N6716" s="12"/>
      <c r="O6716" s="12"/>
      <c r="P6716" s="12"/>
      <c r="Q6716" s="12"/>
      <c r="R6716" s="12" t="s">
        <v>72</v>
      </c>
      <c r="S6716" s="19"/>
      <c r="T6716" s="19"/>
    </row>
    <row r="6717" spans="1:20" ht="15.75" customHeight="1">
      <c r="A6717" s="8">
        <v>2018</v>
      </c>
      <c r="B6717" s="34">
        <v>243</v>
      </c>
      <c r="C6717" s="12" t="s">
        <v>26839</v>
      </c>
      <c r="D6717" s="12" t="s">
        <v>27169</v>
      </c>
      <c r="E6717" s="11" t="s">
        <v>27207</v>
      </c>
      <c r="F6717" s="12" t="s">
        <v>27213</v>
      </c>
      <c r="G6717" s="12" t="s">
        <v>27172</v>
      </c>
      <c r="H6717" s="21" t="s">
        <v>33</v>
      </c>
      <c r="I6717" s="12" t="s">
        <v>23</v>
      </c>
      <c r="J6717" s="12" t="s">
        <v>24</v>
      </c>
      <c r="K6717" s="14"/>
      <c r="L6717" s="12" t="s">
        <v>27173</v>
      </c>
      <c r="M6717" s="12"/>
      <c r="N6717" s="12"/>
      <c r="O6717" s="12"/>
      <c r="P6717" s="12"/>
      <c r="Q6717" s="12"/>
      <c r="R6717" s="12"/>
      <c r="S6717" s="19"/>
      <c r="T6717" s="19"/>
    </row>
    <row r="6718" spans="1:20" ht="15.75" customHeight="1">
      <c r="A6718" s="8">
        <v>2018</v>
      </c>
      <c r="B6718" s="34">
        <v>243</v>
      </c>
      <c r="C6718" s="12" t="s">
        <v>26839</v>
      </c>
      <c r="D6718" s="12" t="s">
        <v>27214</v>
      </c>
      <c r="E6718" s="11" t="s">
        <v>27215</v>
      </c>
      <c r="F6718" s="12" t="s">
        <v>5195</v>
      </c>
      <c r="G6718" s="12" t="s">
        <v>27216</v>
      </c>
      <c r="H6718" s="21" t="s">
        <v>26146</v>
      </c>
      <c r="I6718" s="12" t="s">
        <v>24</v>
      </c>
      <c r="J6718" s="12" t="s">
        <v>23</v>
      </c>
      <c r="K6718" s="14"/>
      <c r="L6718" s="12" t="s">
        <v>27217</v>
      </c>
      <c r="M6718" s="12"/>
      <c r="N6718" s="12"/>
      <c r="O6718" s="12"/>
      <c r="P6718" s="12"/>
      <c r="Q6718" s="12"/>
      <c r="R6718" s="12" t="s">
        <v>72</v>
      </c>
      <c r="S6718" s="19"/>
      <c r="T6718" s="19"/>
    </row>
    <row r="6719" spans="1:20" ht="15.75" customHeight="1">
      <c r="A6719" s="8">
        <v>2018</v>
      </c>
      <c r="B6719" s="34">
        <v>243</v>
      </c>
      <c r="C6719" s="12" t="s">
        <v>26839</v>
      </c>
      <c r="D6719" s="12" t="s">
        <v>27218</v>
      </c>
      <c r="E6719" s="11" t="s">
        <v>26920</v>
      </c>
      <c r="F6719" s="12" t="s">
        <v>27219</v>
      </c>
      <c r="G6719" s="12" t="s">
        <v>27220</v>
      </c>
      <c r="H6719" s="21" t="s">
        <v>113</v>
      </c>
      <c r="I6719" s="12" t="s">
        <v>24</v>
      </c>
      <c r="J6719" s="12" t="s">
        <v>24</v>
      </c>
      <c r="K6719" s="14"/>
      <c r="L6719" s="12" t="s">
        <v>26923</v>
      </c>
      <c r="M6719" s="12"/>
      <c r="N6719" s="12"/>
      <c r="O6719" s="12"/>
      <c r="P6719" s="12"/>
      <c r="Q6719" s="12"/>
      <c r="R6719" s="12"/>
      <c r="S6719" s="19"/>
      <c r="T6719" s="19"/>
    </row>
    <row r="6720" spans="1:20" ht="15.75" customHeight="1">
      <c r="A6720" s="8">
        <v>2018</v>
      </c>
      <c r="B6720" s="34">
        <v>243</v>
      </c>
      <c r="C6720" s="12" t="s">
        <v>26839</v>
      </c>
      <c r="D6720" s="12" t="s">
        <v>27218</v>
      </c>
      <c r="E6720" s="11" t="s">
        <v>27221</v>
      </c>
      <c r="F6720" s="12" t="s">
        <v>27222</v>
      </c>
      <c r="G6720" s="12" t="s">
        <v>27223</v>
      </c>
      <c r="H6720" s="21" t="s">
        <v>8618</v>
      </c>
      <c r="I6720" s="12" t="s">
        <v>24</v>
      </c>
      <c r="J6720" s="12" t="s">
        <v>24</v>
      </c>
      <c r="K6720" s="14"/>
      <c r="L6720" s="12" t="s">
        <v>26413</v>
      </c>
      <c r="M6720" s="12"/>
      <c r="N6720" s="12"/>
      <c r="O6720" s="12"/>
      <c r="P6720" s="12"/>
      <c r="Q6720" s="12"/>
      <c r="R6720" s="12" t="s">
        <v>72</v>
      </c>
      <c r="S6720" s="19"/>
      <c r="T6720" s="19"/>
    </row>
    <row r="6721" spans="1:20" ht="15.75" customHeight="1">
      <c r="A6721" s="8">
        <v>2018</v>
      </c>
      <c r="B6721" s="34">
        <v>248</v>
      </c>
      <c r="C6721" s="10" t="s">
        <v>27224</v>
      </c>
      <c r="D6721" s="12" t="s">
        <v>27225</v>
      </c>
      <c r="E6721" s="11" t="s">
        <v>22790</v>
      </c>
      <c r="F6721" s="12" t="s">
        <v>1139</v>
      </c>
      <c r="G6721" s="101" t="s">
        <v>27226</v>
      </c>
      <c r="H6721" s="21" t="s">
        <v>27227</v>
      </c>
      <c r="I6721" s="12" t="s">
        <v>714</v>
      </c>
      <c r="J6721" s="12" t="s">
        <v>692</v>
      </c>
      <c r="K6721" s="14"/>
      <c r="L6721" s="12" t="s">
        <v>27228</v>
      </c>
      <c r="M6721" s="12"/>
      <c r="N6721" s="12"/>
      <c r="O6721" s="12"/>
      <c r="P6721" s="12"/>
      <c r="Q6721" s="12"/>
      <c r="R6721" s="12"/>
      <c r="S6721" s="19"/>
      <c r="T6721" s="19"/>
    </row>
    <row r="6722" spans="1:20" ht="15.75" customHeight="1">
      <c r="A6722" s="8">
        <v>2018</v>
      </c>
      <c r="B6722" s="34">
        <v>248</v>
      </c>
      <c r="C6722" s="10" t="s">
        <v>27224</v>
      </c>
      <c r="D6722" s="12" t="s">
        <v>27229</v>
      </c>
      <c r="E6722" s="11" t="s">
        <v>27230</v>
      </c>
      <c r="F6722" s="96" t="s">
        <v>1139</v>
      </c>
      <c r="G6722" s="101" t="s">
        <v>27231</v>
      </c>
      <c r="H6722" s="21" t="s">
        <v>17178</v>
      </c>
      <c r="I6722" s="12" t="s">
        <v>714</v>
      </c>
      <c r="J6722" s="12" t="s">
        <v>692</v>
      </c>
      <c r="K6722" s="14" t="s">
        <v>27232</v>
      </c>
      <c r="L6722" s="12" t="s">
        <v>27233</v>
      </c>
      <c r="M6722" s="12"/>
      <c r="N6722" s="12"/>
      <c r="O6722" s="12"/>
      <c r="P6722" s="12"/>
      <c r="Q6722" s="12"/>
      <c r="R6722" s="12"/>
      <c r="S6722" s="19"/>
      <c r="T6722" s="19"/>
    </row>
    <row r="6723" spans="1:20" ht="15.75" customHeight="1">
      <c r="A6723" s="8">
        <v>2018</v>
      </c>
      <c r="B6723" s="34">
        <v>248</v>
      </c>
      <c r="C6723" s="10" t="s">
        <v>27224</v>
      </c>
      <c r="D6723" s="12" t="s">
        <v>27234</v>
      </c>
      <c r="E6723" s="11" t="s">
        <v>27235</v>
      </c>
      <c r="F6723" s="96" t="s">
        <v>1139</v>
      </c>
      <c r="G6723" s="101" t="s">
        <v>27236</v>
      </c>
      <c r="H6723" s="21" t="s">
        <v>11151</v>
      </c>
      <c r="I6723" s="12" t="s">
        <v>714</v>
      </c>
      <c r="J6723" s="12" t="s">
        <v>692</v>
      </c>
      <c r="K6723" s="14" t="s">
        <v>27237</v>
      </c>
      <c r="L6723" s="12" t="s">
        <v>27238</v>
      </c>
      <c r="M6723" s="12"/>
      <c r="N6723" s="12"/>
      <c r="O6723" s="12"/>
      <c r="P6723" s="12"/>
      <c r="Q6723" s="12"/>
      <c r="R6723" s="12"/>
      <c r="S6723" s="19"/>
      <c r="T6723" s="19"/>
    </row>
    <row r="6724" spans="1:20" ht="15.75" customHeight="1">
      <c r="A6724" s="8">
        <v>2018</v>
      </c>
      <c r="B6724" s="34">
        <v>248</v>
      </c>
      <c r="C6724" s="10" t="s">
        <v>27224</v>
      </c>
      <c r="D6724" s="12" t="s">
        <v>27239</v>
      </c>
      <c r="E6724" s="11" t="s">
        <v>27240</v>
      </c>
      <c r="F6724" s="12" t="s">
        <v>27241</v>
      </c>
      <c r="G6724" s="101" t="s">
        <v>27242</v>
      </c>
      <c r="H6724" s="21" t="s">
        <v>2773</v>
      </c>
      <c r="I6724" s="12" t="s">
        <v>692</v>
      </c>
      <c r="J6724" s="12" t="s">
        <v>714</v>
      </c>
      <c r="K6724" s="14"/>
      <c r="L6724" s="12" t="s">
        <v>19360</v>
      </c>
      <c r="M6724" s="12"/>
      <c r="N6724" s="12"/>
      <c r="O6724" s="12"/>
      <c r="P6724" s="12"/>
      <c r="Q6724" s="12" t="s">
        <v>64</v>
      </c>
      <c r="R6724" s="12"/>
      <c r="S6724" s="19"/>
      <c r="T6724" s="19"/>
    </row>
    <row r="6725" spans="1:20" ht="15.75" customHeight="1">
      <c r="A6725" s="8">
        <v>2018</v>
      </c>
      <c r="B6725" s="34">
        <v>248</v>
      </c>
      <c r="C6725" s="10" t="s">
        <v>27224</v>
      </c>
      <c r="D6725" s="12" t="s">
        <v>27243</v>
      </c>
      <c r="E6725" s="11" t="s">
        <v>27244</v>
      </c>
      <c r="F6725" s="12" t="s">
        <v>2075</v>
      </c>
      <c r="G6725" s="101" t="s">
        <v>27245</v>
      </c>
      <c r="H6725" s="21" t="s">
        <v>11151</v>
      </c>
      <c r="I6725" s="12" t="s">
        <v>714</v>
      </c>
      <c r="J6725" s="12" t="s">
        <v>692</v>
      </c>
      <c r="K6725" s="14"/>
      <c r="L6725" s="12" t="s">
        <v>27246</v>
      </c>
      <c r="M6725" s="12"/>
      <c r="N6725" s="12"/>
      <c r="O6725" s="12"/>
      <c r="P6725" s="12"/>
      <c r="Q6725" s="12"/>
      <c r="R6725" s="12"/>
      <c r="S6725" s="19"/>
      <c r="T6725" s="19"/>
    </row>
    <row r="6726" spans="1:20" ht="15.75" customHeight="1">
      <c r="A6726" s="8">
        <v>2018</v>
      </c>
      <c r="B6726" s="34">
        <v>248</v>
      </c>
      <c r="C6726" s="10" t="s">
        <v>27224</v>
      </c>
      <c r="D6726" s="12" t="s">
        <v>27247</v>
      </c>
      <c r="E6726" s="11" t="s">
        <v>27248</v>
      </c>
      <c r="F6726" s="12" t="s">
        <v>1139</v>
      </c>
      <c r="G6726" s="101" t="s">
        <v>27249</v>
      </c>
      <c r="H6726" s="21" t="s">
        <v>17178</v>
      </c>
      <c r="I6726" s="12" t="s">
        <v>714</v>
      </c>
      <c r="J6726" s="12" t="s">
        <v>692</v>
      </c>
      <c r="K6726" s="14"/>
      <c r="L6726" s="12" t="s">
        <v>27250</v>
      </c>
      <c r="M6726" s="12"/>
      <c r="N6726" s="12"/>
      <c r="O6726" s="12"/>
      <c r="P6726" s="12"/>
      <c r="Q6726" s="12"/>
      <c r="R6726" s="12"/>
      <c r="S6726" s="19"/>
      <c r="T6726" s="19"/>
    </row>
    <row r="6727" spans="1:20" ht="15.75" customHeight="1">
      <c r="A6727" s="8">
        <v>2018</v>
      </c>
      <c r="B6727" s="34">
        <v>248</v>
      </c>
      <c r="C6727" s="10" t="s">
        <v>27224</v>
      </c>
      <c r="D6727" s="12" t="s">
        <v>27251</v>
      </c>
      <c r="E6727" s="11" t="s">
        <v>27252</v>
      </c>
      <c r="F6727" s="12" t="s">
        <v>1139</v>
      </c>
      <c r="G6727" s="101" t="s">
        <v>27253</v>
      </c>
      <c r="H6727" s="21" t="s">
        <v>10151</v>
      </c>
      <c r="I6727" s="12" t="s">
        <v>692</v>
      </c>
      <c r="J6727" s="12" t="s">
        <v>692</v>
      </c>
      <c r="K6727" s="14"/>
      <c r="L6727" s="12" t="s">
        <v>27254</v>
      </c>
      <c r="M6727" s="12"/>
      <c r="N6727" s="12"/>
      <c r="O6727" s="12"/>
      <c r="P6727" s="12"/>
      <c r="Q6727" s="12" t="s">
        <v>72</v>
      </c>
      <c r="R6727" s="12"/>
      <c r="S6727" s="19"/>
      <c r="T6727" s="19"/>
    </row>
    <row r="6728" spans="1:20" ht="15.75" customHeight="1">
      <c r="A6728" s="8">
        <v>2018</v>
      </c>
      <c r="B6728" s="34">
        <v>248</v>
      </c>
      <c r="C6728" s="10" t="s">
        <v>27224</v>
      </c>
      <c r="D6728" s="12" t="s">
        <v>27255</v>
      </c>
      <c r="E6728" s="11" t="s">
        <v>22790</v>
      </c>
      <c r="F6728" s="12" t="s">
        <v>1139</v>
      </c>
      <c r="G6728" s="101" t="s">
        <v>27256</v>
      </c>
      <c r="H6728" s="21" t="s">
        <v>27257</v>
      </c>
      <c r="I6728" s="12" t="s">
        <v>714</v>
      </c>
      <c r="J6728" s="12" t="s">
        <v>692</v>
      </c>
      <c r="K6728" s="14" t="s">
        <v>27258</v>
      </c>
      <c r="L6728" s="12"/>
      <c r="M6728" s="12"/>
      <c r="N6728" s="12"/>
      <c r="O6728" s="12"/>
      <c r="P6728" s="12"/>
      <c r="Q6728" s="12"/>
      <c r="R6728" s="12"/>
      <c r="S6728" s="19"/>
      <c r="T6728" s="19"/>
    </row>
    <row r="6729" spans="1:20" ht="15.75" customHeight="1">
      <c r="A6729" s="8">
        <v>2018</v>
      </c>
      <c r="B6729" s="34">
        <v>248</v>
      </c>
      <c r="C6729" s="10" t="s">
        <v>27224</v>
      </c>
      <c r="D6729" s="12" t="s">
        <v>27259</v>
      </c>
      <c r="E6729" s="11" t="s">
        <v>27260</v>
      </c>
      <c r="F6729" s="12" t="s">
        <v>1139</v>
      </c>
      <c r="G6729" s="101" t="s">
        <v>27261</v>
      </c>
      <c r="H6729" s="21" t="s">
        <v>27262</v>
      </c>
      <c r="I6729" s="12" t="s">
        <v>692</v>
      </c>
      <c r="J6729" s="12" t="s">
        <v>692</v>
      </c>
      <c r="K6729" s="14"/>
      <c r="L6729" s="12" t="s">
        <v>27263</v>
      </c>
      <c r="M6729" s="12"/>
      <c r="N6729" s="12"/>
      <c r="O6729" s="12"/>
      <c r="P6729" s="12"/>
      <c r="Q6729" s="12" t="s">
        <v>72</v>
      </c>
      <c r="R6729" s="12"/>
      <c r="S6729" s="19"/>
      <c r="T6729" s="19"/>
    </row>
    <row r="6730" spans="1:20" ht="15.75" customHeight="1">
      <c r="A6730" s="8">
        <v>2018</v>
      </c>
      <c r="B6730" s="34">
        <v>248</v>
      </c>
      <c r="C6730" s="10" t="s">
        <v>27224</v>
      </c>
      <c r="D6730" s="12" t="s">
        <v>27264</v>
      </c>
      <c r="E6730" s="11" t="s">
        <v>12699</v>
      </c>
      <c r="F6730" s="12" t="s">
        <v>27265</v>
      </c>
      <c r="G6730" s="101" t="s">
        <v>27266</v>
      </c>
      <c r="H6730" s="21" t="s">
        <v>27267</v>
      </c>
      <c r="I6730" s="12" t="s">
        <v>692</v>
      </c>
      <c r="J6730" s="12" t="s">
        <v>692</v>
      </c>
      <c r="K6730" s="14"/>
      <c r="L6730" s="12" t="s">
        <v>27268</v>
      </c>
      <c r="M6730" s="12"/>
      <c r="N6730" s="12"/>
      <c r="O6730" s="12"/>
      <c r="P6730" s="12"/>
      <c r="Q6730" s="12" t="s">
        <v>64</v>
      </c>
      <c r="R6730" s="12"/>
      <c r="S6730" s="19"/>
      <c r="T6730" s="19"/>
    </row>
    <row r="6731" spans="1:20" ht="15.75" customHeight="1">
      <c r="A6731" s="8">
        <v>2018</v>
      </c>
      <c r="B6731" s="34">
        <v>248</v>
      </c>
      <c r="C6731" s="10" t="s">
        <v>27224</v>
      </c>
      <c r="D6731" s="12" t="s">
        <v>27269</v>
      </c>
      <c r="E6731" s="11" t="s">
        <v>27270</v>
      </c>
      <c r="F6731" s="12" t="s">
        <v>27271</v>
      </c>
      <c r="G6731" s="101" t="s">
        <v>27272</v>
      </c>
      <c r="H6731" s="21" t="s">
        <v>14715</v>
      </c>
      <c r="I6731" s="12" t="s">
        <v>714</v>
      </c>
      <c r="J6731" s="12" t="s">
        <v>692</v>
      </c>
      <c r="K6731" s="14"/>
      <c r="L6731" s="12" t="s">
        <v>27273</v>
      </c>
      <c r="M6731" s="12"/>
      <c r="N6731" s="12"/>
      <c r="O6731" s="12"/>
      <c r="P6731" s="12"/>
      <c r="Q6731" s="12"/>
      <c r="R6731" s="12"/>
      <c r="S6731" s="19"/>
      <c r="T6731" s="19"/>
    </row>
    <row r="6732" spans="1:20" ht="15.75" customHeight="1">
      <c r="A6732" s="8">
        <v>2018</v>
      </c>
      <c r="B6732" s="34">
        <v>248</v>
      </c>
      <c r="C6732" s="10" t="s">
        <v>27224</v>
      </c>
      <c r="D6732" s="12" t="s">
        <v>27274</v>
      </c>
      <c r="E6732" s="11" t="s">
        <v>27275</v>
      </c>
      <c r="F6732" s="12" t="s">
        <v>27276</v>
      </c>
      <c r="G6732" s="101" t="s">
        <v>27277</v>
      </c>
      <c r="H6732" s="21" t="s">
        <v>11202</v>
      </c>
      <c r="I6732" s="12" t="s">
        <v>692</v>
      </c>
      <c r="J6732" s="12" t="s">
        <v>692</v>
      </c>
      <c r="K6732" s="14"/>
      <c r="L6732" s="12" t="s">
        <v>27278</v>
      </c>
      <c r="M6732" s="12"/>
      <c r="N6732" s="12"/>
      <c r="O6732" s="12"/>
      <c r="P6732" s="12"/>
      <c r="Q6732" s="12"/>
      <c r="R6732" s="12"/>
      <c r="S6732" s="19"/>
      <c r="T6732" s="19"/>
    </row>
    <row r="6733" spans="1:20" ht="15.75" customHeight="1">
      <c r="A6733" s="8">
        <v>2018</v>
      </c>
      <c r="B6733" s="34">
        <v>248</v>
      </c>
      <c r="C6733" s="10" t="s">
        <v>27224</v>
      </c>
      <c r="D6733" s="12" t="s">
        <v>27279</v>
      </c>
      <c r="E6733" s="11" t="s">
        <v>27280</v>
      </c>
      <c r="F6733" s="12" t="s">
        <v>27281</v>
      </c>
      <c r="G6733" s="101" t="s">
        <v>27282</v>
      </c>
      <c r="H6733" s="21" t="s">
        <v>27283</v>
      </c>
      <c r="I6733" s="12" t="s">
        <v>714</v>
      </c>
      <c r="J6733" s="12" t="s">
        <v>692</v>
      </c>
      <c r="K6733" s="14" t="s">
        <v>27284</v>
      </c>
      <c r="L6733" s="12" t="s">
        <v>27285</v>
      </c>
      <c r="M6733" s="12"/>
      <c r="N6733" s="12"/>
      <c r="O6733" s="12"/>
      <c r="P6733" s="12"/>
      <c r="Q6733" s="12"/>
      <c r="R6733" s="12"/>
      <c r="S6733" s="19"/>
      <c r="T6733" s="19"/>
    </row>
    <row r="6734" spans="1:20" ht="15.75" customHeight="1">
      <c r="A6734" s="8">
        <v>2018</v>
      </c>
      <c r="B6734" s="34">
        <v>248</v>
      </c>
      <c r="C6734" s="10" t="s">
        <v>27224</v>
      </c>
      <c r="D6734" s="12" t="s">
        <v>27286</v>
      </c>
      <c r="E6734" s="11" t="s">
        <v>27287</v>
      </c>
      <c r="F6734" s="12" t="s">
        <v>12289</v>
      </c>
      <c r="G6734" s="101" t="s">
        <v>27288</v>
      </c>
      <c r="H6734" s="21" t="s">
        <v>11158</v>
      </c>
      <c r="I6734" s="12" t="s">
        <v>714</v>
      </c>
      <c r="J6734" s="12" t="s">
        <v>692</v>
      </c>
      <c r="K6734" s="14" t="s">
        <v>27289</v>
      </c>
      <c r="L6734" s="12" t="s">
        <v>27290</v>
      </c>
      <c r="M6734" s="12"/>
      <c r="N6734" s="12"/>
      <c r="O6734" s="12"/>
      <c r="P6734" s="12"/>
      <c r="Q6734" s="12"/>
      <c r="R6734" s="12"/>
      <c r="S6734" s="19"/>
      <c r="T6734" s="19"/>
    </row>
    <row r="6735" spans="1:20" ht="15.75" customHeight="1">
      <c r="A6735" s="8">
        <v>2018</v>
      </c>
      <c r="B6735" s="34">
        <v>248</v>
      </c>
      <c r="C6735" s="10" t="s">
        <v>27224</v>
      </c>
      <c r="D6735" s="12" t="s">
        <v>27291</v>
      </c>
      <c r="E6735" s="11" t="s">
        <v>27292</v>
      </c>
      <c r="F6735" s="12">
        <v>2018</v>
      </c>
      <c r="G6735" s="101" t="s">
        <v>27293</v>
      </c>
      <c r="H6735" s="21" t="s">
        <v>11151</v>
      </c>
      <c r="I6735" s="12" t="s">
        <v>714</v>
      </c>
      <c r="J6735" s="12" t="s">
        <v>692</v>
      </c>
      <c r="K6735" s="14" t="s">
        <v>27294</v>
      </c>
      <c r="L6735" s="12" t="s">
        <v>23945</v>
      </c>
      <c r="M6735" s="12"/>
      <c r="N6735" s="12"/>
      <c r="O6735" s="12"/>
      <c r="P6735" s="12"/>
      <c r="Q6735" s="12"/>
      <c r="R6735" s="12"/>
      <c r="S6735" s="19"/>
      <c r="T6735" s="19"/>
    </row>
    <row r="6736" spans="1:20" ht="15.75" customHeight="1">
      <c r="A6736" s="8">
        <v>2018</v>
      </c>
      <c r="B6736" s="34">
        <v>248</v>
      </c>
      <c r="C6736" s="10" t="s">
        <v>27224</v>
      </c>
      <c r="D6736" s="12" t="s">
        <v>27295</v>
      </c>
      <c r="E6736" s="11" t="s">
        <v>10849</v>
      </c>
      <c r="F6736" s="12" t="s">
        <v>1139</v>
      </c>
      <c r="G6736" s="101" t="s">
        <v>27296</v>
      </c>
      <c r="H6736" s="21" t="s">
        <v>11170</v>
      </c>
      <c r="I6736" s="12" t="s">
        <v>714</v>
      </c>
      <c r="J6736" s="12" t="s">
        <v>692</v>
      </c>
      <c r="K6736" s="14" t="s">
        <v>27297</v>
      </c>
      <c r="L6736" s="12" t="s">
        <v>27298</v>
      </c>
      <c r="M6736" s="12"/>
      <c r="N6736" s="12"/>
      <c r="O6736" s="12"/>
      <c r="P6736" s="12"/>
      <c r="Q6736" s="12"/>
      <c r="R6736" s="12"/>
      <c r="S6736" s="19"/>
      <c r="T6736" s="19"/>
    </row>
    <row r="6737" spans="1:20" ht="15.75" customHeight="1">
      <c r="A6737" s="8">
        <v>2018</v>
      </c>
      <c r="B6737" s="34">
        <v>248</v>
      </c>
      <c r="C6737" s="10" t="s">
        <v>27224</v>
      </c>
      <c r="D6737" s="12" t="s">
        <v>27299</v>
      </c>
      <c r="E6737" s="11" t="s">
        <v>27300</v>
      </c>
      <c r="F6737" s="12" t="s">
        <v>27301</v>
      </c>
      <c r="G6737" s="101" t="s">
        <v>27302</v>
      </c>
      <c r="H6737" s="21" t="s">
        <v>11151</v>
      </c>
      <c r="I6737" s="12" t="s">
        <v>714</v>
      </c>
      <c r="J6737" s="12" t="s">
        <v>692</v>
      </c>
      <c r="K6737" s="14" t="s">
        <v>27303</v>
      </c>
      <c r="L6737" s="12" t="s">
        <v>27290</v>
      </c>
      <c r="M6737" s="12"/>
      <c r="N6737" s="12"/>
      <c r="O6737" s="12"/>
      <c r="P6737" s="12"/>
      <c r="Q6737" s="12"/>
      <c r="R6737" s="12"/>
      <c r="S6737" s="19"/>
      <c r="T6737" s="19"/>
    </row>
    <row r="6738" spans="1:20" ht="15.75" customHeight="1">
      <c r="A6738" s="8">
        <v>2018</v>
      </c>
      <c r="B6738" s="34">
        <v>248</v>
      </c>
      <c r="C6738" s="10" t="s">
        <v>27224</v>
      </c>
      <c r="D6738" s="12" t="s">
        <v>27304</v>
      </c>
      <c r="E6738" s="11" t="s">
        <v>27305</v>
      </c>
      <c r="F6738" s="12" t="s">
        <v>4985</v>
      </c>
      <c r="G6738" s="101" t="s">
        <v>27306</v>
      </c>
      <c r="H6738" s="21" t="s">
        <v>27307</v>
      </c>
      <c r="I6738" s="12" t="s">
        <v>714</v>
      </c>
      <c r="J6738" s="12" t="s">
        <v>692</v>
      </c>
      <c r="K6738" s="14"/>
      <c r="L6738" s="12" t="s">
        <v>21332</v>
      </c>
      <c r="M6738" s="12"/>
      <c r="N6738" s="12"/>
      <c r="O6738" s="12"/>
      <c r="P6738" s="12"/>
      <c r="Q6738" s="12"/>
      <c r="R6738" s="12"/>
      <c r="S6738" s="19"/>
      <c r="T6738" s="19"/>
    </row>
    <row r="6739" spans="1:20" ht="15.75" customHeight="1">
      <c r="A6739" s="8">
        <v>2018</v>
      </c>
      <c r="B6739" s="34">
        <v>248</v>
      </c>
      <c r="C6739" s="10" t="s">
        <v>27224</v>
      </c>
      <c r="D6739" s="12" t="s">
        <v>27308</v>
      </c>
      <c r="E6739" s="11" t="s">
        <v>27309</v>
      </c>
      <c r="F6739" s="12" t="s">
        <v>27310</v>
      </c>
      <c r="G6739" s="101" t="s">
        <v>27311</v>
      </c>
      <c r="H6739" s="21" t="s">
        <v>27257</v>
      </c>
      <c r="I6739" s="12" t="s">
        <v>692</v>
      </c>
      <c r="J6739" s="12" t="s">
        <v>692</v>
      </c>
      <c r="K6739" s="14"/>
      <c r="L6739" s="12" t="s">
        <v>27263</v>
      </c>
      <c r="M6739" s="12"/>
      <c r="N6739" s="12"/>
      <c r="O6739" s="12"/>
      <c r="P6739" s="12"/>
      <c r="Q6739" s="12" t="s">
        <v>72</v>
      </c>
      <c r="R6739" s="12"/>
      <c r="S6739" s="19"/>
      <c r="T6739" s="19"/>
    </row>
    <row r="6740" spans="1:20" ht="15.75" customHeight="1">
      <c r="A6740" s="8">
        <v>2018</v>
      </c>
      <c r="B6740" s="34">
        <v>248</v>
      </c>
      <c r="C6740" s="10" t="s">
        <v>27224</v>
      </c>
      <c r="D6740" s="12" t="s">
        <v>27312</v>
      </c>
      <c r="E6740" s="11" t="s">
        <v>27313</v>
      </c>
      <c r="F6740" s="12" t="s">
        <v>27314</v>
      </c>
      <c r="G6740" s="101" t="s">
        <v>27315</v>
      </c>
      <c r="H6740" s="21" t="s">
        <v>11194</v>
      </c>
      <c r="I6740" s="12" t="s">
        <v>714</v>
      </c>
      <c r="J6740" s="12" t="s">
        <v>692</v>
      </c>
      <c r="K6740" s="14" t="s">
        <v>27316</v>
      </c>
      <c r="L6740" s="12" t="s">
        <v>27254</v>
      </c>
      <c r="M6740" s="12"/>
      <c r="N6740" s="12"/>
      <c r="O6740" s="12"/>
      <c r="P6740" s="12"/>
      <c r="Q6740" s="12"/>
      <c r="R6740" s="12"/>
      <c r="S6740" s="19"/>
      <c r="T6740" s="19"/>
    </row>
    <row r="6741" spans="1:20" ht="15.75" customHeight="1">
      <c r="A6741" s="8">
        <v>2018</v>
      </c>
      <c r="B6741" s="34">
        <v>248</v>
      </c>
      <c r="C6741" s="10" t="s">
        <v>27224</v>
      </c>
      <c r="D6741" s="12" t="s">
        <v>27317</v>
      </c>
      <c r="E6741" s="11" t="s">
        <v>27318</v>
      </c>
      <c r="F6741" s="12" t="s">
        <v>27319</v>
      </c>
      <c r="G6741" s="101" t="s">
        <v>27320</v>
      </c>
      <c r="H6741" s="21" t="s">
        <v>14904</v>
      </c>
      <c r="I6741" s="12" t="s">
        <v>714</v>
      </c>
      <c r="J6741" s="12" t="s">
        <v>692</v>
      </c>
      <c r="K6741" s="14"/>
      <c r="L6741" s="12" t="s">
        <v>27321</v>
      </c>
      <c r="M6741" s="12"/>
      <c r="N6741" s="12"/>
      <c r="O6741" s="12"/>
      <c r="P6741" s="12"/>
      <c r="Q6741" s="12"/>
      <c r="R6741" s="12"/>
      <c r="S6741" s="19"/>
      <c r="T6741" s="19"/>
    </row>
    <row r="6742" spans="1:20" ht="15.75" customHeight="1">
      <c r="A6742" s="8">
        <v>2018</v>
      </c>
      <c r="B6742" s="34">
        <v>248</v>
      </c>
      <c r="C6742" s="10" t="s">
        <v>27224</v>
      </c>
      <c r="D6742" s="12" t="s">
        <v>27304</v>
      </c>
      <c r="E6742" s="11" t="s">
        <v>27322</v>
      </c>
      <c r="F6742" s="12" t="s">
        <v>27323</v>
      </c>
      <c r="G6742" s="101" t="s">
        <v>27324</v>
      </c>
      <c r="H6742" s="21" t="s">
        <v>17178</v>
      </c>
      <c r="I6742" s="12" t="s">
        <v>714</v>
      </c>
      <c r="J6742" s="12" t="s">
        <v>692</v>
      </c>
      <c r="K6742" s="14"/>
      <c r="L6742" s="12" t="s">
        <v>21332</v>
      </c>
      <c r="M6742" s="12"/>
      <c r="N6742" s="12"/>
      <c r="O6742" s="12"/>
      <c r="P6742" s="12"/>
      <c r="Q6742" s="12"/>
      <c r="R6742" s="12"/>
      <c r="S6742" s="19"/>
      <c r="T6742" s="19"/>
    </row>
    <row r="6743" spans="1:20" ht="15.75" customHeight="1">
      <c r="A6743" s="8">
        <v>2018</v>
      </c>
      <c r="B6743" s="34">
        <v>248</v>
      </c>
      <c r="C6743" s="10" t="s">
        <v>27224</v>
      </c>
      <c r="D6743" s="12" t="s">
        <v>27325</v>
      </c>
      <c r="E6743" s="11" t="s">
        <v>27326</v>
      </c>
      <c r="F6743" s="12" t="s">
        <v>27327</v>
      </c>
      <c r="G6743" s="101" t="s">
        <v>27328</v>
      </c>
      <c r="H6743" s="21" t="s">
        <v>27329</v>
      </c>
      <c r="I6743" s="12" t="s">
        <v>692</v>
      </c>
      <c r="J6743" s="12" t="s">
        <v>692</v>
      </c>
      <c r="K6743" s="14"/>
      <c r="L6743" s="12" t="s">
        <v>27254</v>
      </c>
      <c r="M6743" s="12"/>
      <c r="N6743" s="12"/>
      <c r="O6743" s="12"/>
      <c r="P6743" s="12"/>
      <c r="Q6743" s="12" t="s">
        <v>64</v>
      </c>
      <c r="R6743" s="12"/>
      <c r="S6743" s="19"/>
      <c r="T6743" s="19"/>
    </row>
    <row r="6744" spans="1:20" ht="15.75" customHeight="1">
      <c r="A6744" s="8">
        <v>2018</v>
      </c>
      <c r="B6744" s="34">
        <v>248</v>
      </c>
      <c r="C6744" s="10" t="s">
        <v>27224</v>
      </c>
      <c r="D6744" s="12" t="s">
        <v>27330</v>
      </c>
      <c r="E6744" s="11" t="s">
        <v>27331</v>
      </c>
      <c r="F6744" s="12" t="s">
        <v>23617</v>
      </c>
      <c r="G6744" s="101" t="s">
        <v>27332</v>
      </c>
      <c r="H6744" s="21" t="s">
        <v>11151</v>
      </c>
      <c r="I6744" s="12" t="s">
        <v>692</v>
      </c>
      <c r="J6744" s="12" t="s">
        <v>714</v>
      </c>
      <c r="K6744" s="14" t="s">
        <v>27333</v>
      </c>
      <c r="L6744" s="12" t="s">
        <v>27334</v>
      </c>
      <c r="M6744" s="12"/>
      <c r="N6744" s="12"/>
      <c r="O6744" s="12"/>
      <c r="P6744" s="12"/>
      <c r="Q6744" s="12" t="s">
        <v>64</v>
      </c>
      <c r="R6744" s="12"/>
      <c r="S6744" s="19"/>
      <c r="T6744" s="19"/>
    </row>
    <row r="6745" spans="1:20" ht="15.75" customHeight="1">
      <c r="A6745" s="8">
        <v>2018</v>
      </c>
      <c r="B6745" s="34">
        <v>248</v>
      </c>
      <c r="C6745" s="10" t="s">
        <v>27224</v>
      </c>
      <c r="D6745" s="12" t="s">
        <v>27335</v>
      </c>
      <c r="E6745" s="11" t="s">
        <v>27336</v>
      </c>
      <c r="F6745" s="12" t="s">
        <v>5791</v>
      </c>
      <c r="G6745" s="101" t="s">
        <v>27337</v>
      </c>
      <c r="H6745" s="21" t="s">
        <v>19285</v>
      </c>
      <c r="I6745" s="12" t="s">
        <v>714</v>
      </c>
      <c r="J6745" s="12" t="s">
        <v>692</v>
      </c>
      <c r="K6745" s="14" t="s">
        <v>27338</v>
      </c>
      <c r="L6745" s="12" t="s">
        <v>20048</v>
      </c>
      <c r="M6745" s="12"/>
      <c r="N6745" s="12"/>
      <c r="O6745" s="12"/>
      <c r="P6745" s="12"/>
      <c r="Q6745" s="12"/>
      <c r="R6745" s="12"/>
      <c r="S6745" s="19"/>
      <c r="T6745" s="19"/>
    </row>
    <row r="6746" spans="1:20" ht="15.75" customHeight="1">
      <c r="A6746" s="8">
        <v>2018</v>
      </c>
      <c r="B6746" s="34">
        <v>248</v>
      </c>
      <c r="C6746" s="10" t="s">
        <v>27224</v>
      </c>
      <c r="D6746" s="12" t="s">
        <v>27339</v>
      </c>
      <c r="E6746" s="11" t="s">
        <v>27340</v>
      </c>
      <c r="F6746" s="12" t="s">
        <v>10912</v>
      </c>
      <c r="G6746" s="101" t="s">
        <v>27341</v>
      </c>
      <c r="H6746" s="21" t="s">
        <v>13615</v>
      </c>
      <c r="I6746" s="12" t="s">
        <v>692</v>
      </c>
      <c r="J6746" s="12" t="s">
        <v>692</v>
      </c>
      <c r="K6746" s="14"/>
      <c r="L6746" s="12" t="s">
        <v>27342</v>
      </c>
      <c r="M6746" s="12"/>
      <c r="N6746" s="12"/>
      <c r="O6746" s="12"/>
      <c r="P6746" s="12"/>
      <c r="Q6746" s="12" t="s">
        <v>72</v>
      </c>
      <c r="R6746" s="12"/>
      <c r="S6746" s="19"/>
      <c r="T6746" s="19"/>
    </row>
    <row r="6747" spans="1:20" ht="15.75" customHeight="1">
      <c r="A6747" s="8">
        <v>2018</v>
      </c>
      <c r="B6747" s="34">
        <v>248</v>
      </c>
      <c r="C6747" s="10" t="s">
        <v>27224</v>
      </c>
      <c r="D6747" s="12" t="s">
        <v>27343</v>
      </c>
      <c r="E6747" s="11" t="s">
        <v>27344</v>
      </c>
      <c r="F6747" s="117">
        <v>7594</v>
      </c>
      <c r="G6747" s="101" t="s">
        <v>27345</v>
      </c>
      <c r="H6747" s="21" t="s">
        <v>11151</v>
      </c>
      <c r="I6747" s="12" t="s">
        <v>714</v>
      </c>
      <c r="J6747" s="12" t="s">
        <v>692</v>
      </c>
      <c r="K6747" s="14" t="s">
        <v>27346</v>
      </c>
      <c r="L6747" s="12" t="s">
        <v>27347</v>
      </c>
      <c r="M6747" s="12"/>
      <c r="N6747" s="12"/>
      <c r="O6747" s="12"/>
      <c r="P6747" s="12"/>
      <c r="Q6747" s="12"/>
      <c r="R6747" s="12"/>
      <c r="S6747" s="19"/>
      <c r="T6747" s="19"/>
    </row>
    <row r="6748" spans="1:20" ht="15.75" customHeight="1">
      <c r="A6748" s="8">
        <v>2018</v>
      </c>
      <c r="B6748" s="34">
        <v>248</v>
      </c>
      <c r="C6748" s="10" t="s">
        <v>27224</v>
      </c>
      <c r="D6748" s="12" t="s">
        <v>27348</v>
      </c>
      <c r="E6748" s="11" t="s">
        <v>27349</v>
      </c>
      <c r="F6748" s="12"/>
      <c r="G6748" s="101" t="s">
        <v>27350</v>
      </c>
      <c r="H6748" s="21" t="s">
        <v>11151</v>
      </c>
      <c r="I6748" s="12" t="s">
        <v>714</v>
      </c>
      <c r="J6748" s="12" t="s">
        <v>692</v>
      </c>
      <c r="K6748" s="14" t="s">
        <v>27351</v>
      </c>
      <c r="L6748" s="12" t="s">
        <v>27352</v>
      </c>
      <c r="M6748" s="12"/>
      <c r="N6748" s="12"/>
      <c r="O6748" s="12"/>
      <c r="P6748" s="12"/>
      <c r="Q6748" s="12"/>
      <c r="R6748" s="12"/>
      <c r="S6748" s="19"/>
      <c r="T6748" s="19"/>
    </row>
    <row r="6749" spans="1:20" ht="15.75" customHeight="1">
      <c r="A6749" s="8">
        <v>2018</v>
      </c>
      <c r="B6749" s="34">
        <v>248</v>
      </c>
      <c r="C6749" s="10" t="s">
        <v>27224</v>
      </c>
      <c r="D6749" s="12" t="s">
        <v>27353</v>
      </c>
      <c r="E6749" s="11" t="s">
        <v>27354</v>
      </c>
      <c r="F6749" s="12">
        <v>1965</v>
      </c>
      <c r="G6749" s="101" t="s">
        <v>27355</v>
      </c>
      <c r="H6749" s="21" t="s">
        <v>11151</v>
      </c>
      <c r="I6749" s="12" t="s">
        <v>714</v>
      </c>
      <c r="J6749" s="12" t="s">
        <v>692</v>
      </c>
      <c r="K6749" s="14" t="s">
        <v>27356</v>
      </c>
      <c r="L6749" s="12" t="s">
        <v>27228</v>
      </c>
      <c r="M6749" s="12"/>
      <c r="N6749" s="12"/>
      <c r="O6749" s="12"/>
      <c r="P6749" s="12"/>
      <c r="Q6749" s="12"/>
      <c r="R6749" s="12"/>
      <c r="S6749" s="19"/>
      <c r="T6749" s="19"/>
    </row>
    <row r="6750" spans="1:20" ht="15.75" customHeight="1">
      <c r="A6750" s="8">
        <v>2018</v>
      </c>
      <c r="B6750" s="34">
        <v>248</v>
      </c>
      <c r="C6750" s="10" t="s">
        <v>27224</v>
      </c>
      <c r="D6750" s="12" t="s">
        <v>27357</v>
      </c>
      <c r="E6750" s="11" t="s">
        <v>27358</v>
      </c>
      <c r="F6750" s="12" t="s">
        <v>4157</v>
      </c>
      <c r="G6750" s="101" t="s">
        <v>27359</v>
      </c>
      <c r="H6750" s="21" t="s">
        <v>27360</v>
      </c>
      <c r="I6750" s="12" t="s">
        <v>692</v>
      </c>
      <c r="J6750" s="12" t="s">
        <v>692</v>
      </c>
      <c r="K6750" s="14"/>
      <c r="L6750" s="12" t="s">
        <v>27361</v>
      </c>
      <c r="M6750" s="12"/>
      <c r="N6750" s="12"/>
      <c r="O6750" s="12"/>
      <c r="P6750" s="12"/>
      <c r="Q6750" s="12" t="s">
        <v>64</v>
      </c>
      <c r="R6750" s="12"/>
      <c r="S6750" s="19"/>
      <c r="T6750" s="19"/>
    </row>
    <row r="6751" spans="1:20" ht="15.75" customHeight="1">
      <c r="A6751" s="8">
        <v>2018</v>
      </c>
      <c r="B6751" s="34">
        <v>248</v>
      </c>
      <c r="C6751" s="10" t="s">
        <v>27224</v>
      </c>
      <c r="D6751" s="12" t="s">
        <v>27362</v>
      </c>
      <c r="E6751" s="11" t="s">
        <v>27363</v>
      </c>
      <c r="F6751" s="12" t="s">
        <v>27364</v>
      </c>
      <c r="G6751" s="101" t="s">
        <v>27365</v>
      </c>
      <c r="H6751" s="21" t="s">
        <v>10151</v>
      </c>
      <c r="I6751" s="12" t="s">
        <v>714</v>
      </c>
      <c r="J6751" s="12" t="s">
        <v>692</v>
      </c>
      <c r="K6751" s="14" t="s">
        <v>27366</v>
      </c>
      <c r="L6751" s="12" t="s">
        <v>20232</v>
      </c>
      <c r="M6751" s="12"/>
      <c r="N6751" s="12"/>
      <c r="O6751" s="12"/>
      <c r="P6751" s="12"/>
      <c r="Q6751" s="12"/>
      <c r="R6751" s="12"/>
      <c r="S6751" s="19"/>
      <c r="T6751" s="19"/>
    </row>
    <row r="6752" spans="1:20" ht="15.75" customHeight="1">
      <c r="A6752" s="8">
        <v>2018</v>
      </c>
      <c r="B6752" s="34">
        <v>248</v>
      </c>
      <c r="C6752" s="10" t="s">
        <v>27224</v>
      </c>
      <c r="D6752" s="12" t="s">
        <v>27304</v>
      </c>
      <c r="E6752" s="11" t="s">
        <v>27367</v>
      </c>
      <c r="F6752" s="12" t="s">
        <v>3116</v>
      </c>
      <c r="G6752" s="101" t="s">
        <v>27368</v>
      </c>
      <c r="H6752" s="21" t="s">
        <v>19285</v>
      </c>
      <c r="I6752" s="12" t="s">
        <v>714</v>
      </c>
      <c r="J6752" s="12" t="s">
        <v>714</v>
      </c>
      <c r="K6752" s="14" t="s">
        <v>27369</v>
      </c>
      <c r="L6752" s="12" t="s">
        <v>21332</v>
      </c>
      <c r="M6752" s="12"/>
      <c r="N6752" s="12"/>
      <c r="O6752" s="12"/>
      <c r="P6752" s="12"/>
      <c r="Q6752" s="12" t="s">
        <v>72</v>
      </c>
      <c r="R6752" s="12"/>
      <c r="S6752" s="19"/>
      <c r="T6752" s="19"/>
    </row>
    <row r="6753" spans="1:20" ht="15.75" customHeight="1">
      <c r="A6753" s="8">
        <v>2018</v>
      </c>
      <c r="B6753" s="34">
        <v>248</v>
      </c>
      <c r="C6753" s="10" t="s">
        <v>27224</v>
      </c>
      <c r="D6753" s="12" t="s">
        <v>27370</v>
      </c>
      <c r="E6753" s="11" t="s">
        <v>27371</v>
      </c>
      <c r="F6753" s="12" t="s">
        <v>27372</v>
      </c>
      <c r="G6753" s="101" t="s">
        <v>27373</v>
      </c>
      <c r="H6753" s="21" t="s">
        <v>11170</v>
      </c>
      <c r="I6753" s="12" t="s">
        <v>714</v>
      </c>
      <c r="J6753" s="12" t="s">
        <v>714</v>
      </c>
      <c r="K6753" s="14" t="s">
        <v>27374</v>
      </c>
      <c r="L6753" s="12" t="s">
        <v>27375</v>
      </c>
      <c r="M6753" s="12"/>
      <c r="N6753" s="12"/>
      <c r="O6753" s="12"/>
      <c r="P6753" s="12"/>
      <c r="Q6753" s="12" t="s">
        <v>72</v>
      </c>
      <c r="R6753" s="12"/>
      <c r="S6753" s="19"/>
      <c r="T6753" s="19"/>
    </row>
    <row r="6754" spans="1:20" ht="15.75" customHeight="1">
      <c r="A6754" s="8">
        <v>2018</v>
      </c>
      <c r="B6754" s="34">
        <v>248</v>
      </c>
      <c r="C6754" s="10" t="s">
        <v>27224</v>
      </c>
      <c r="D6754" s="12" t="s">
        <v>27376</v>
      </c>
      <c r="E6754" s="11" t="s">
        <v>27377</v>
      </c>
      <c r="F6754" s="12" t="s">
        <v>5570</v>
      </c>
      <c r="G6754" s="101" t="s">
        <v>27378</v>
      </c>
      <c r="H6754" s="21" t="s">
        <v>17178</v>
      </c>
      <c r="I6754" s="12" t="s">
        <v>714</v>
      </c>
      <c r="J6754" s="12" t="s">
        <v>692</v>
      </c>
      <c r="K6754" s="14"/>
      <c r="L6754" s="12" t="s">
        <v>19550</v>
      </c>
      <c r="M6754" s="12"/>
      <c r="N6754" s="12"/>
      <c r="O6754" s="12"/>
      <c r="P6754" s="12"/>
      <c r="Q6754" s="12"/>
      <c r="R6754" s="12"/>
      <c r="S6754" s="19"/>
      <c r="T6754" s="19"/>
    </row>
    <row r="6755" spans="1:20" ht="15.75" customHeight="1">
      <c r="A6755" s="8">
        <v>2018</v>
      </c>
      <c r="B6755" s="34">
        <v>248</v>
      </c>
      <c r="C6755" s="10" t="s">
        <v>27224</v>
      </c>
      <c r="D6755" s="12" t="s">
        <v>27379</v>
      </c>
      <c r="E6755" s="11" t="s">
        <v>27380</v>
      </c>
      <c r="F6755" s="12" t="s">
        <v>27381</v>
      </c>
      <c r="G6755" s="101" t="s">
        <v>27382</v>
      </c>
      <c r="H6755" s="21" t="s">
        <v>11158</v>
      </c>
      <c r="I6755" s="12" t="s">
        <v>714</v>
      </c>
      <c r="J6755" s="12" t="s">
        <v>692</v>
      </c>
      <c r="K6755" s="14" t="s">
        <v>27383</v>
      </c>
      <c r="L6755" s="12" t="s">
        <v>27233</v>
      </c>
      <c r="M6755" s="12"/>
      <c r="N6755" s="12"/>
      <c r="O6755" s="12"/>
      <c r="P6755" s="12"/>
      <c r="Q6755" s="12"/>
      <c r="R6755" s="12"/>
      <c r="S6755" s="19"/>
      <c r="T6755" s="19"/>
    </row>
    <row r="6756" spans="1:20" ht="15.75" customHeight="1">
      <c r="A6756" s="8">
        <v>2018</v>
      </c>
      <c r="B6756" s="34">
        <v>248</v>
      </c>
      <c r="C6756" s="10" t="s">
        <v>27224</v>
      </c>
      <c r="D6756" s="12" t="s">
        <v>27384</v>
      </c>
      <c r="E6756" s="11" t="s">
        <v>22790</v>
      </c>
      <c r="F6756" s="12" t="s">
        <v>27385</v>
      </c>
      <c r="G6756" s="101" t="s">
        <v>27386</v>
      </c>
      <c r="H6756" s="21" t="s">
        <v>27387</v>
      </c>
      <c r="I6756" s="12" t="s">
        <v>714</v>
      </c>
      <c r="J6756" s="12" t="s">
        <v>714</v>
      </c>
      <c r="K6756" s="14"/>
      <c r="L6756" s="12" t="s">
        <v>27388</v>
      </c>
      <c r="M6756" s="12"/>
      <c r="N6756" s="12"/>
      <c r="O6756" s="12"/>
      <c r="P6756" s="12"/>
      <c r="Q6756" s="12" t="s">
        <v>72</v>
      </c>
      <c r="R6756" s="12"/>
      <c r="S6756" s="19"/>
      <c r="T6756" s="19"/>
    </row>
    <row r="6757" spans="1:20" ht="15.75" customHeight="1">
      <c r="A6757" s="8">
        <v>2018</v>
      </c>
      <c r="B6757" s="9">
        <v>247</v>
      </c>
      <c r="C6757" s="10" t="s">
        <v>27389</v>
      </c>
      <c r="D6757" s="10" t="s">
        <v>27390</v>
      </c>
      <c r="E6757" s="11" t="s">
        <v>27391</v>
      </c>
      <c r="F6757" s="10" t="s">
        <v>27392</v>
      </c>
      <c r="G6757" s="10" t="s">
        <v>27393</v>
      </c>
      <c r="H6757" s="13" t="s">
        <v>27394</v>
      </c>
      <c r="I6757" s="10" t="s">
        <v>24</v>
      </c>
      <c r="J6757" s="10" t="s">
        <v>24</v>
      </c>
      <c r="K6757" s="107" t="s">
        <v>27395</v>
      </c>
      <c r="L6757" s="29" t="s">
        <v>27396</v>
      </c>
      <c r="M6757" s="29" t="s">
        <v>24</v>
      </c>
      <c r="N6757" s="29"/>
      <c r="O6757" s="47"/>
      <c r="P6757" s="47"/>
      <c r="Q6757" s="47"/>
      <c r="R6757" s="12" t="s">
        <v>72</v>
      </c>
      <c r="S6757" s="19"/>
      <c r="T6757" s="19"/>
    </row>
    <row r="6758" spans="1:20" ht="15.75" customHeight="1">
      <c r="A6758" s="8">
        <v>2018</v>
      </c>
      <c r="B6758" s="9">
        <v>247</v>
      </c>
      <c r="C6758" s="10" t="s">
        <v>27389</v>
      </c>
      <c r="D6758" s="10" t="s">
        <v>27397</v>
      </c>
      <c r="E6758" s="11" t="s">
        <v>27398</v>
      </c>
      <c r="F6758" s="10" t="s">
        <v>2035</v>
      </c>
      <c r="G6758" s="10" t="s">
        <v>27399</v>
      </c>
      <c r="H6758" s="13" t="s">
        <v>27400</v>
      </c>
      <c r="I6758" s="10" t="s">
        <v>24</v>
      </c>
      <c r="J6758" s="10" t="s">
        <v>24</v>
      </c>
      <c r="K6758" s="112" t="s">
        <v>693</v>
      </c>
      <c r="L6758" s="29" t="s">
        <v>27396</v>
      </c>
      <c r="M6758" s="29" t="s">
        <v>24</v>
      </c>
      <c r="N6758" s="29"/>
      <c r="O6758" s="47"/>
      <c r="P6758" s="47"/>
      <c r="Q6758" s="47"/>
      <c r="R6758" s="12" t="s">
        <v>72</v>
      </c>
      <c r="S6758" s="19"/>
      <c r="T6758" s="19"/>
    </row>
    <row r="6759" spans="1:20" ht="15.75" customHeight="1">
      <c r="A6759" s="8">
        <v>2018</v>
      </c>
      <c r="B6759" s="9">
        <v>247</v>
      </c>
      <c r="C6759" s="10" t="s">
        <v>27389</v>
      </c>
      <c r="D6759" s="10" t="s">
        <v>27401</v>
      </c>
      <c r="E6759" s="11" t="s">
        <v>27402</v>
      </c>
      <c r="F6759" s="10" t="s">
        <v>1524</v>
      </c>
      <c r="G6759" s="10" t="s">
        <v>27403</v>
      </c>
      <c r="H6759" s="13" t="s">
        <v>27404</v>
      </c>
      <c r="I6759" s="10" t="s">
        <v>23</v>
      </c>
      <c r="J6759" s="10" t="s">
        <v>24</v>
      </c>
      <c r="K6759" s="112" t="s">
        <v>27405</v>
      </c>
      <c r="L6759" s="29" t="s">
        <v>27406</v>
      </c>
      <c r="M6759" s="16" t="s">
        <v>24</v>
      </c>
      <c r="N6759" s="16"/>
      <c r="O6759" s="47"/>
      <c r="P6759" s="47"/>
      <c r="Q6759" s="47"/>
      <c r="R6759" s="12"/>
      <c r="S6759" s="19"/>
      <c r="T6759" s="19"/>
    </row>
    <row r="6760" spans="1:20" ht="15.75" customHeight="1">
      <c r="A6760" s="8">
        <v>2018</v>
      </c>
      <c r="B6760" s="9">
        <v>247</v>
      </c>
      <c r="C6760" s="10" t="s">
        <v>27389</v>
      </c>
      <c r="D6760" s="10" t="s">
        <v>27407</v>
      </c>
      <c r="E6760" s="11" t="s">
        <v>27408</v>
      </c>
      <c r="F6760" s="10" t="s">
        <v>27409</v>
      </c>
      <c r="G6760" s="10" t="s">
        <v>27410</v>
      </c>
      <c r="H6760" s="13" t="s">
        <v>27411</v>
      </c>
      <c r="I6760" s="10" t="s">
        <v>23</v>
      </c>
      <c r="J6760" s="10" t="s">
        <v>24</v>
      </c>
      <c r="K6760" s="112" t="s">
        <v>27412</v>
      </c>
      <c r="L6760" s="29" t="s">
        <v>27413</v>
      </c>
      <c r="M6760" s="16" t="s">
        <v>24</v>
      </c>
      <c r="N6760" s="12"/>
      <c r="O6760" s="13"/>
      <c r="P6760" s="13"/>
      <c r="Q6760" s="13"/>
      <c r="R6760" s="12"/>
      <c r="S6760" s="19"/>
      <c r="T6760" s="19"/>
    </row>
    <row r="6761" spans="1:20" ht="15.75" customHeight="1">
      <c r="A6761" s="8">
        <v>2018</v>
      </c>
      <c r="B6761" s="9">
        <v>247</v>
      </c>
      <c r="C6761" s="10" t="s">
        <v>27389</v>
      </c>
      <c r="D6761" s="10" t="s">
        <v>27414</v>
      </c>
      <c r="E6761" s="11" t="s">
        <v>27415</v>
      </c>
      <c r="F6761" s="10" t="s">
        <v>27416</v>
      </c>
      <c r="G6761" s="10" t="s">
        <v>27417</v>
      </c>
      <c r="H6761" s="13" t="s">
        <v>27418</v>
      </c>
      <c r="I6761" s="10" t="s">
        <v>24</v>
      </c>
      <c r="J6761" s="10" t="s">
        <v>23</v>
      </c>
      <c r="K6761" s="112" t="s">
        <v>27419</v>
      </c>
      <c r="L6761" s="29" t="s">
        <v>27420</v>
      </c>
      <c r="M6761" s="16" t="s">
        <v>24</v>
      </c>
      <c r="N6761" s="16"/>
      <c r="O6761" s="47"/>
      <c r="P6761" s="13"/>
      <c r="Q6761" s="47"/>
      <c r="R6761" s="12" t="s">
        <v>72</v>
      </c>
      <c r="S6761" s="19"/>
      <c r="T6761" s="19"/>
    </row>
    <row r="6762" spans="1:20" ht="15.75" customHeight="1">
      <c r="A6762" s="8">
        <v>2018</v>
      </c>
      <c r="B6762" s="9">
        <v>247</v>
      </c>
      <c r="C6762" s="10" t="s">
        <v>27389</v>
      </c>
      <c r="D6762" s="29" t="s">
        <v>27421</v>
      </c>
      <c r="E6762" s="11" t="s">
        <v>27422</v>
      </c>
      <c r="F6762" s="10" t="s">
        <v>27423</v>
      </c>
      <c r="G6762" s="10" t="s">
        <v>27424</v>
      </c>
      <c r="H6762" s="13" t="s">
        <v>27425</v>
      </c>
      <c r="I6762" s="10" t="s">
        <v>23</v>
      </c>
      <c r="J6762" s="10" t="s">
        <v>24</v>
      </c>
      <c r="K6762" s="112" t="s">
        <v>693</v>
      </c>
      <c r="L6762" s="29" t="s">
        <v>27426</v>
      </c>
      <c r="M6762" s="16" t="s">
        <v>24</v>
      </c>
      <c r="N6762" s="16"/>
      <c r="O6762" s="47"/>
      <c r="P6762" s="13"/>
      <c r="Q6762" s="47"/>
      <c r="R6762" s="12"/>
      <c r="S6762" s="19"/>
      <c r="T6762" s="19"/>
    </row>
    <row r="6763" spans="1:20" ht="15.75" customHeight="1">
      <c r="A6763" s="8">
        <v>2018</v>
      </c>
      <c r="B6763" s="9">
        <v>247</v>
      </c>
      <c r="C6763" s="10" t="s">
        <v>27389</v>
      </c>
      <c r="D6763" s="29" t="s">
        <v>819</v>
      </c>
      <c r="E6763" s="11" t="s">
        <v>27427</v>
      </c>
      <c r="F6763" s="10" t="s">
        <v>27428</v>
      </c>
      <c r="G6763" s="10" t="s">
        <v>27429</v>
      </c>
      <c r="H6763" s="13" t="s">
        <v>27430</v>
      </c>
      <c r="I6763" s="10" t="s">
        <v>24</v>
      </c>
      <c r="J6763" s="10" t="s">
        <v>24</v>
      </c>
      <c r="K6763" s="112" t="s">
        <v>27431</v>
      </c>
      <c r="L6763" s="29" t="s">
        <v>27432</v>
      </c>
      <c r="M6763" s="16" t="s">
        <v>24</v>
      </c>
      <c r="N6763" s="16"/>
      <c r="O6763" s="47"/>
      <c r="P6763" s="47"/>
      <c r="Q6763" s="47"/>
      <c r="R6763" s="12"/>
      <c r="S6763" s="19"/>
      <c r="T6763" s="19"/>
    </row>
    <row r="6764" spans="1:20" ht="15.75" customHeight="1">
      <c r="A6764" s="8">
        <v>2018</v>
      </c>
      <c r="B6764" s="9">
        <v>247</v>
      </c>
      <c r="C6764" s="10" t="s">
        <v>27389</v>
      </c>
      <c r="D6764" s="29" t="s">
        <v>27433</v>
      </c>
      <c r="E6764" s="11" t="s">
        <v>27434</v>
      </c>
      <c r="F6764" s="10" t="s">
        <v>27435</v>
      </c>
      <c r="G6764" s="10" t="s">
        <v>27436</v>
      </c>
      <c r="H6764" s="13" t="s">
        <v>27437</v>
      </c>
      <c r="I6764" s="10" t="s">
        <v>23</v>
      </c>
      <c r="J6764" s="10" t="s">
        <v>24</v>
      </c>
      <c r="K6764" s="112" t="s">
        <v>693</v>
      </c>
      <c r="L6764" s="29" t="s">
        <v>27438</v>
      </c>
      <c r="M6764" s="16" t="s">
        <v>24</v>
      </c>
      <c r="N6764" s="16"/>
      <c r="O6764" s="47"/>
      <c r="P6764" s="47"/>
      <c r="Q6764" s="47"/>
      <c r="R6764" s="12"/>
      <c r="S6764" s="19"/>
      <c r="T6764" s="19"/>
    </row>
    <row r="6765" spans="1:20" ht="15.75" customHeight="1">
      <c r="A6765" s="8">
        <v>2018</v>
      </c>
      <c r="B6765" s="9">
        <v>247</v>
      </c>
      <c r="C6765" s="10" t="s">
        <v>27439</v>
      </c>
      <c r="D6765" s="15" t="s">
        <v>27440</v>
      </c>
      <c r="E6765" s="11" t="s">
        <v>27441</v>
      </c>
      <c r="F6765" s="10" t="s">
        <v>624</v>
      </c>
      <c r="G6765" s="10" t="s">
        <v>27442</v>
      </c>
      <c r="H6765" s="13" t="s">
        <v>46</v>
      </c>
      <c r="I6765" s="10" t="s">
        <v>23</v>
      </c>
      <c r="J6765" s="10" t="s">
        <v>24</v>
      </c>
      <c r="K6765" s="112" t="s">
        <v>27443</v>
      </c>
      <c r="L6765" s="29" t="s">
        <v>27444</v>
      </c>
      <c r="M6765" s="16" t="s">
        <v>24</v>
      </c>
      <c r="N6765" s="16"/>
      <c r="O6765" s="47"/>
      <c r="P6765" s="47"/>
      <c r="Q6765" s="47"/>
      <c r="R6765" s="12"/>
      <c r="S6765" s="19"/>
      <c r="T6765" s="19"/>
    </row>
    <row r="6766" spans="1:20" ht="15.75" customHeight="1">
      <c r="A6766" s="8">
        <v>2018</v>
      </c>
      <c r="B6766" s="9">
        <v>247</v>
      </c>
      <c r="C6766" s="10" t="s">
        <v>27439</v>
      </c>
      <c r="D6766" s="12" t="s">
        <v>27445</v>
      </c>
      <c r="E6766" s="11" t="s">
        <v>27446</v>
      </c>
      <c r="F6766" s="10" t="s">
        <v>27447</v>
      </c>
      <c r="G6766" s="10" t="s">
        <v>27448</v>
      </c>
      <c r="H6766" s="13" t="s">
        <v>19297</v>
      </c>
      <c r="I6766" s="10" t="s">
        <v>24</v>
      </c>
      <c r="J6766" s="10" t="s">
        <v>23</v>
      </c>
      <c r="K6766" s="112" t="s">
        <v>27449</v>
      </c>
      <c r="L6766" s="29" t="s">
        <v>27450</v>
      </c>
      <c r="M6766" s="16" t="s">
        <v>24</v>
      </c>
      <c r="N6766" s="16"/>
      <c r="O6766" s="47"/>
      <c r="P6766" s="47"/>
      <c r="Q6766" s="47"/>
      <c r="R6766" s="12" t="s">
        <v>72</v>
      </c>
      <c r="S6766" s="19"/>
      <c r="T6766" s="19"/>
    </row>
    <row r="6767" spans="1:20" ht="15.75" customHeight="1">
      <c r="A6767" s="8">
        <v>2018</v>
      </c>
      <c r="B6767" s="9">
        <v>247</v>
      </c>
      <c r="C6767" s="10" t="s">
        <v>27439</v>
      </c>
      <c r="D6767" s="11" t="s">
        <v>27451</v>
      </c>
      <c r="E6767" s="11" t="s">
        <v>27452</v>
      </c>
      <c r="F6767" s="10" t="s">
        <v>27453</v>
      </c>
      <c r="G6767" s="10" t="s">
        <v>27454</v>
      </c>
      <c r="H6767" s="13" t="s">
        <v>149</v>
      </c>
      <c r="I6767" s="10" t="s">
        <v>24</v>
      </c>
      <c r="J6767" s="10" t="s">
        <v>24</v>
      </c>
      <c r="K6767" s="168" t="s">
        <v>27455</v>
      </c>
      <c r="L6767" s="29" t="s">
        <v>27456</v>
      </c>
      <c r="M6767" s="16" t="s">
        <v>24</v>
      </c>
      <c r="N6767" s="16"/>
      <c r="O6767" s="47"/>
      <c r="P6767" s="47"/>
      <c r="Q6767" s="47"/>
      <c r="R6767" s="12" t="s">
        <v>72</v>
      </c>
      <c r="S6767" s="19"/>
      <c r="T6767" s="19"/>
    </row>
    <row r="6768" spans="1:20" ht="15.75" customHeight="1">
      <c r="A6768" s="8">
        <v>2018</v>
      </c>
      <c r="B6768" s="9">
        <v>247</v>
      </c>
      <c r="C6768" s="10" t="s">
        <v>27439</v>
      </c>
      <c r="D6768" s="11" t="s">
        <v>27457</v>
      </c>
      <c r="E6768" s="11" t="s">
        <v>27458</v>
      </c>
      <c r="F6768" s="10" t="s">
        <v>27459</v>
      </c>
      <c r="G6768" s="10" t="s">
        <v>27460</v>
      </c>
      <c r="H6768" s="13" t="s">
        <v>19297</v>
      </c>
      <c r="I6768" s="10" t="s">
        <v>23</v>
      </c>
      <c r="J6768" s="10" t="s">
        <v>23</v>
      </c>
      <c r="K6768" s="112" t="s">
        <v>27461</v>
      </c>
      <c r="L6768" s="29" t="s">
        <v>27462</v>
      </c>
      <c r="M6768" s="16" t="s">
        <v>24</v>
      </c>
      <c r="N6768" s="16"/>
      <c r="O6768" s="47"/>
      <c r="P6768" s="47"/>
      <c r="Q6768" s="47"/>
      <c r="R6768" s="12" t="s">
        <v>72</v>
      </c>
      <c r="S6768" s="19"/>
      <c r="T6768" s="19"/>
    </row>
    <row r="6769" spans="1:20" ht="15.75" customHeight="1">
      <c r="A6769" s="8">
        <v>2018</v>
      </c>
      <c r="B6769" s="9">
        <v>247</v>
      </c>
      <c r="C6769" s="10" t="s">
        <v>27439</v>
      </c>
      <c r="D6769" s="10" t="s">
        <v>27463</v>
      </c>
      <c r="E6769" s="11" t="s">
        <v>27464</v>
      </c>
      <c r="F6769" s="10" t="s">
        <v>27465</v>
      </c>
      <c r="G6769" s="10" t="s">
        <v>27466</v>
      </c>
      <c r="H6769" s="13" t="s">
        <v>914</v>
      </c>
      <c r="I6769" s="10" t="s">
        <v>24</v>
      </c>
      <c r="J6769" s="10" t="s">
        <v>23</v>
      </c>
      <c r="K6769" s="112" t="s">
        <v>27467</v>
      </c>
      <c r="L6769" s="29" t="s">
        <v>27468</v>
      </c>
      <c r="M6769" s="16" t="s">
        <v>24</v>
      </c>
      <c r="N6769" s="16"/>
      <c r="O6769" s="47"/>
      <c r="P6769" s="47"/>
      <c r="Q6769" s="47"/>
      <c r="R6769" s="12"/>
      <c r="S6769" s="19"/>
      <c r="T6769" s="19"/>
    </row>
    <row r="6770" spans="1:20" ht="15.75" customHeight="1">
      <c r="A6770" s="8">
        <v>2018</v>
      </c>
      <c r="B6770" s="9">
        <v>582</v>
      </c>
      <c r="C6770" s="46" t="s">
        <v>27469</v>
      </c>
      <c r="D6770" s="10" t="s">
        <v>27470</v>
      </c>
      <c r="E6770" s="11" t="s">
        <v>9961</v>
      </c>
      <c r="F6770" s="10" t="s">
        <v>6074</v>
      </c>
      <c r="G6770" s="10" t="s">
        <v>27471</v>
      </c>
      <c r="H6770" s="13" t="s">
        <v>27472</v>
      </c>
      <c r="I6770" s="10" t="s">
        <v>23</v>
      </c>
      <c r="J6770" s="10" t="s">
        <v>24</v>
      </c>
      <c r="K6770" s="39" t="s">
        <v>693</v>
      </c>
      <c r="L6770" s="29" t="s">
        <v>48</v>
      </c>
      <c r="M6770" s="29" t="s">
        <v>24</v>
      </c>
      <c r="N6770" s="29"/>
      <c r="O6770" s="47"/>
      <c r="P6770" s="47"/>
      <c r="Q6770" s="47"/>
      <c r="R6770" s="12"/>
      <c r="S6770" s="19"/>
      <c r="T6770" s="19"/>
    </row>
    <row r="6771" spans="1:20" ht="15.75" customHeight="1">
      <c r="A6771" s="8">
        <v>2018</v>
      </c>
      <c r="B6771" s="9">
        <v>582</v>
      </c>
      <c r="C6771" s="46" t="s">
        <v>27469</v>
      </c>
      <c r="D6771" s="10" t="s">
        <v>894</v>
      </c>
      <c r="E6771" s="11" t="s">
        <v>27473</v>
      </c>
      <c r="F6771" s="10" t="s">
        <v>27474</v>
      </c>
      <c r="G6771" s="10" t="s">
        <v>27475</v>
      </c>
      <c r="H6771" s="13" t="s">
        <v>27476</v>
      </c>
      <c r="I6771" s="10" t="s">
        <v>23</v>
      </c>
      <c r="J6771" s="10" t="s">
        <v>24</v>
      </c>
      <c r="K6771" s="39" t="s">
        <v>693</v>
      </c>
      <c r="L6771" s="29" t="s">
        <v>27477</v>
      </c>
      <c r="M6771" s="29" t="s">
        <v>24</v>
      </c>
      <c r="N6771" s="29"/>
      <c r="O6771" s="47"/>
      <c r="P6771" s="47"/>
      <c r="Q6771" s="47"/>
      <c r="R6771" s="12"/>
      <c r="S6771" s="19"/>
      <c r="T6771" s="19"/>
    </row>
    <row r="6772" spans="1:20" ht="15.75" customHeight="1">
      <c r="A6772" s="8">
        <v>2018</v>
      </c>
      <c r="B6772" s="9">
        <v>582</v>
      </c>
      <c r="C6772" s="46" t="s">
        <v>27469</v>
      </c>
      <c r="D6772" s="10" t="s">
        <v>27478</v>
      </c>
      <c r="E6772" s="11" t="s">
        <v>27479</v>
      </c>
      <c r="F6772" s="10">
        <v>1951</v>
      </c>
      <c r="G6772" s="10" t="s">
        <v>27480</v>
      </c>
      <c r="H6772" s="13" t="s">
        <v>4148</v>
      </c>
      <c r="I6772" s="10" t="s">
        <v>23</v>
      </c>
      <c r="J6772" s="10" t="s">
        <v>24</v>
      </c>
      <c r="K6772" s="26"/>
      <c r="L6772" s="29" t="s">
        <v>48</v>
      </c>
      <c r="M6772" s="16" t="s">
        <v>23</v>
      </c>
      <c r="N6772" s="16"/>
      <c r="O6772" s="47">
        <v>0.6</v>
      </c>
      <c r="P6772" s="47">
        <v>0.4</v>
      </c>
      <c r="Q6772" s="47">
        <v>0</v>
      </c>
      <c r="R6772" s="12"/>
      <c r="S6772" s="19"/>
      <c r="T6772" s="19"/>
    </row>
    <row r="6773" spans="1:20" ht="15.75" customHeight="1">
      <c r="A6773" s="8">
        <v>2018</v>
      </c>
      <c r="B6773" s="9">
        <v>582</v>
      </c>
      <c r="C6773" s="46" t="s">
        <v>27469</v>
      </c>
      <c r="D6773" s="10" t="s">
        <v>27481</v>
      </c>
      <c r="E6773" s="11" t="s">
        <v>27482</v>
      </c>
      <c r="F6773" s="10">
        <v>1975</v>
      </c>
      <c r="G6773" s="10" t="s">
        <v>27483</v>
      </c>
      <c r="H6773" s="13" t="s">
        <v>27476</v>
      </c>
      <c r="I6773" s="10" t="s">
        <v>24</v>
      </c>
      <c r="J6773" s="10" t="s">
        <v>24</v>
      </c>
      <c r="K6773" s="23"/>
      <c r="L6773" s="29" t="s">
        <v>13800</v>
      </c>
      <c r="M6773" s="16" t="s">
        <v>24</v>
      </c>
      <c r="N6773" s="12"/>
      <c r="O6773" s="13"/>
      <c r="P6773" s="13"/>
      <c r="Q6773" s="13"/>
      <c r="R6773" s="12"/>
      <c r="S6773" s="19"/>
      <c r="T6773" s="19"/>
    </row>
    <row r="6774" spans="1:20" ht="15.75" customHeight="1">
      <c r="A6774" s="8">
        <v>2018</v>
      </c>
      <c r="B6774" s="9">
        <v>582</v>
      </c>
      <c r="C6774" s="46" t="s">
        <v>27469</v>
      </c>
      <c r="D6774" s="10" t="s">
        <v>27484</v>
      </c>
      <c r="E6774" s="11" t="s">
        <v>10987</v>
      </c>
      <c r="F6774" s="10">
        <v>1962</v>
      </c>
      <c r="G6774" s="10" t="s">
        <v>27483</v>
      </c>
      <c r="H6774" s="13" t="s">
        <v>149</v>
      </c>
      <c r="I6774" s="10" t="s">
        <v>23</v>
      </c>
      <c r="J6774" s="10" t="s">
        <v>23</v>
      </c>
      <c r="K6774" s="23"/>
      <c r="L6774" s="29"/>
      <c r="M6774" s="16"/>
      <c r="N6774" s="12"/>
      <c r="O6774" s="13"/>
      <c r="P6774" s="13"/>
      <c r="Q6774" s="13"/>
      <c r="R6774" s="12" t="s">
        <v>2226</v>
      </c>
      <c r="S6774" s="19"/>
      <c r="T6774" s="19"/>
    </row>
    <row r="6775" spans="1:20" ht="15.75" customHeight="1">
      <c r="A6775" s="8">
        <v>2018</v>
      </c>
      <c r="B6775" s="9">
        <v>582</v>
      </c>
      <c r="C6775" s="46" t="s">
        <v>27469</v>
      </c>
      <c r="D6775" s="10" t="s">
        <v>894</v>
      </c>
      <c r="E6775" s="11" t="s">
        <v>27485</v>
      </c>
      <c r="F6775" s="10" t="s">
        <v>27486</v>
      </c>
      <c r="G6775" s="10" t="s">
        <v>27475</v>
      </c>
      <c r="H6775" s="13"/>
      <c r="I6775" s="10"/>
      <c r="J6775" s="10"/>
      <c r="K6775" s="23"/>
      <c r="L6775" s="29" t="s">
        <v>13800</v>
      </c>
      <c r="M6775" s="16"/>
      <c r="N6775" s="12"/>
      <c r="O6775" s="13"/>
      <c r="P6775" s="13"/>
      <c r="Q6775" s="13"/>
      <c r="R6775" s="12"/>
      <c r="S6775" s="19"/>
      <c r="T6775" s="19"/>
    </row>
    <row r="6776" spans="1:20" ht="15.75" customHeight="1">
      <c r="A6776" s="8">
        <v>2018</v>
      </c>
      <c r="B6776" s="9">
        <v>582</v>
      </c>
      <c r="C6776" s="46" t="s">
        <v>27469</v>
      </c>
      <c r="D6776" s="10" t="s">
        <v>27487</v>
      </c>
      <c r="E6776" s="11" t="s">
        <v>27488</v>
      </c>
      <c r="F6776" s="10" t="s">
        <v>27489</v>
      </c>
      <c r="G6776" s="10" t="s">
        <v>27490</v>
      </c>
      <c r="H6776" s="13" t="s">
        <v>27491</v>
      </c>
      <c r="I6776" s="10" t="s">
        <v>23</v>
      </c>
      <c r="J6776" s="10" t="s">
        <v>23</v>
      </c>
      <c r="K6776" s="23"/>
      <c r="L6776" s="29" t="s">
        <v>27492</v>
      </c>
      <c r="M6776" s="16"/>
      <c r="N6776" s="12"/>
      <c r="O6776" s="13"/>
      <c r="P6776" s="13"/>
      <c r="Q6776" s="13"/>
      <c r="R6776" s="12" t="s">
        <v>72</v>
      </c>
      <c r="S6776" s="19"/>
      <c r="T6776" s="19"/>
    </row>
    <row r="6777" spans="1:20" ht="15.75" customHeight="1">
      <c r="A6777" s="8">
        <v>2018</v>
      </c>
      <c r="B6777" s="9">
        <v>582</v>
      </c>
      <c r="C6777" s="46" t="s">
        <v>27469</v>
      </c>
      <c r="D6777" s="10" t="s">
        <v>27493</v>
      </c>
      <c r="E6777" s="11" t="s">
        <v>27494</v>
      </c>
      <c r="F6777" s="10" t="s">
        <v>809</v>
      </c>
      <c r="G6777" s="10" t="s">
        <v>27475</v>
      </c>
      <c r="H6777" s="13" t="s">
        <v>168</v>
      </c>
      <c r="I6777" s="10" t="s">
        <v>24</v>
      </c>
      <c r="J6777" s="10" t="s">
        <v>24</v>
      </c>
      <c r="K6777" s="83" t="s">
        <v>693</v>
      </c>
      <c r="L6777" s="29"/>
      <c r="M6777" s="16" t="s">
        <v>23</v>
      </c>
      <c r="N6777" s="16"/>
      <c r="O6777" s="47">
        <v>2</v>
      </c>
      <c r="P6777" s="47">
        <v>1</v>
      </c>
      <c r="Q6777" s="47">
        <v>3.5</v>
      </c>
      <c r="R6777" s="12"/>
      <c r="S6777" s="19"/>
      <c r="T6777" s="19"/>
    </row>
    <row r="6778" spans="1:20" ht="15.75" customHeight="1">
      <c r="A6778" s="8">
        <v>2018</v>
      </c>
      <c r="B6778" s="9">
        <v>582</v>
      </c>
      <c r="C6778" s="46" t="s">
        <v>27469</v>
      </c>
      <c r="D6778" s="10" t="s">
        <v>27495</v>
      </c>
      <c r="E6778" s="11" t="s">
        <v>27496</v>
      </c>
      <c r="F6778" s="10" t="s">
        <v>2365</v>
      </c>
      <c r="G6778" s="10" t="s">
        <v>27497</v>
      </c>
      <c r="H6778" s="13" t="s">
        <v>156</v>
      </c>
      <c r="I6778" s="10" t="s">
        <v>23</v>
      </c>
      <c r="J6778" s="10" t="s">
        <v>24</v>
      </c>
      <c r="K6778" s="14"/>
      <c r="L6778" s="12"/>
      <c r="M6778" s="12"/>
      <c r="N6778" s="12"/>
      <c r="O6778" s="12"/>
      <c r="P6778" s="12"/>
      <c r="Q6778" s="12"/>
      <c r="R6778" s="12"/>
      <c r="S6778" s="19"/>
      <c r="T6778" s="19"/>
    </row>
    <row r="6779" spans="1:20" ht="15.75" customHeight="1">
      <c r="A6779" s="8">
        <v>2018</v>
      </c>
      <c r="B6779" s="9">
        <v>232</v>
      </c>
      <c r="C6779" s="10" t="s">
        <v>27498</v>
      </c>
      <c r="D6779" s="11" t="s">
        <v>27499</v>
      </c>
      <c r="E6779" s="11" t="s">
        <v>27500</v>
      </c>
      <c r="F6779" s="11">
        <v>2017</v>
      </c>
      <c r="G6779" s="11" t="s">
        <v>27501</v>
      </c>
      <c r="H6779" s="13" t="s">
        <v>393</v>
      </c>
      <c r="I6779" s="11" t="s">
        <v>23</v>
      </c>
      <c r="J6779" s="11" t="s">
        <v>24</v>
      </c>
      <c r="K6779" s="27" t="s">
        <v>693</v>
      </c>
      <c r="L6779" s="11" t="s">
        <v>27502</v>
      </c>
      <c r="M6779" s="11" t="s">
        <v>24</v>
      </c>
      <c r="N6779" s="10"/>
      <c r="O6779" s="10"/>
      <c r="P6779" s="10"/>
      <c r="Q6779" s="10"/>
      <c r="R6779" s="11"/>
      <c r="S6779" s="104"/>
      <c r="T6779" s="104"/>
    </row>
    <row r="6780" spans="1:20" ht="15.75" customHeight="1">
      <c r="A6780" s="8">
        <v>2018</v>
      </c>
      <c r="B6780" s="9">
        <v>232</v>
      </c>
      <c r="C6780" s="10" t="s">
        <v>27498</v>
      </c>
      <c r="D6780" s="11" t="s">
        <v>27503</v>
      </c>
      <c r="E6780" s="11" t="s">
        <v>27504</v>
      </c>
      <c r="F6780" s="11">
        <v>1905</v>
      </c>
      <c r="G6780" s="11" t="s">
        <v>27505</v>
      </c>
      <c r="H6780" s="13" t="s">
        <v>27506</v>
      </c>
      <c r="I6780" s="11" t="s">
        <v>24</v>
      </c>
      <c r="J6780" s="11" t="s">
        <v>24</v>
      </c>
      <c r="K6780" s="27" t="s">
        <v>693</v>
      </c>
      <c r="L6780" s="11" t="s">
        <v>27507</v>
      </c>
      <c r="M6780" s="11" t="s">
        <v>24</v>
      </c>
      <c r="N6780" s="10"/>
      <c r="O6780" s="10"/>
      <c r="P6780" s="10"/>
      <c r="Q6780" s="10"/>
      <c r="R6780" s="11"/>
      <c r="S6780" s="104"/>
      <c r="T6780" s="104"/>
    </row>
    <row r="6781" spans="1:20" ht="15.75" customHeight="1">
      <c r="A6781" s="8">
        <v>2018</v>
      </c>
      <c r="B6781" s="9">
        <v>232</v>
      </c>
      <c r="C6781" s="10" t="s">
        <v>27498</v>
      </c>
      <c r="D6781" s="11" t="s">
        <v>27508</v>
      </c>
      <c r="E6781" s="11" t="s">
        <v>27509</v>
      </c>
      <c r="F6781" s="11">
        <v>2017</v>
      </c>
      <c r="G6781" s="11" t="s">
        <v>27510</v>
      </c>
      <c r="H6781" s="13" t="s">
        <v>27511</v>
      </c>
      <c r="I6781" s="11" t="s">
        <v>24</v>
      </c>
      <c r="J6781" s="11" t="s">
        <v>24</v>
      </c>
      <c r="K6781" s="27" t="s">
        <v>693</v>
      </c>
      <c r="L6781" s="11" t="s">
        <v>27512</v>
      </c>
      <c r="M6781" s="11" t="s">
        <v>24</v>
      </c>
      <c r="N6781" s="11"/>
      <c r="O6781" s="11"/>
      <c r="P6781" s="11"/>
      <c r="Q6781" s="11"/>
      <c r="R6781" s="11"/>
      <c r="S6781" s="104"/>
      <c r="T6781" s="104"/>
    </row>
    <row r="6782" spans="1:20" ht="15.75" customHeight="1">
      <c r="A6782" s="8">
        <v>2018</v>
      </c>
      <c r="B6782" s="9">
        <v>232</v>
      </c>
      <c r="C6782" s="10" t="s">
        <v>27498</v>
      </c>
      <c r="D6782" s="11" t="s">
        <v>27513</v>
      </c>
      <c r="E6782" s="11" t="s">
        <v>27514</v>
      </c>
      <c r="F6782" s="11" t="s">
        <v>2224</v>
      </c>
      <c r="G6782" s="11" t="s">
        <v>27515</v>
      </c>
      <c r="H6782" s="13" t="s">
        <v>27516</v>
      </c>
      <c r="I6782" s="11" t="s">
        <v>23</v>
      </c>
      <c r="J6782" s="11" t="s">
        <v>24</v>
      </c>
      <c r="K6782" s="27" t="s">
        <v>693</v>
      </c>
      <c r="L6782" s="11" t="s">
        <v>16756</v>
      </c>
      <c r="M6782" s="11" t="s">
        <v>24</v>
      </c>
      <c r="N6782" s="10"/>
      <c r="O6782" s="10"/>
      <c r="P6782" s="10"/>
      <c r="Q6782" s="10"/>
      <c r="R6782" s="11"/>
      <c r="S6782" s="104"/>
      <c r="T6782" s="104"/>
    </row>
    <row r="6783" spans="1:20" ht="15.75" customHeight="1">
      <c r="A6783" s="8">
        <v>2018</v>
      </c>
      <c r="B6783" s="9">
        <v>232</v>
      </c>
      <c r="C6783" s="10" t="s">
        <v>27498</v>
      </c>
      <c r="D6783" s="11" t="s">
        <v>27517</v>
      </c>
      <c r="E6783" s="11" t="s">
        <v>27518</v>
      </c>
      <c r="F6783" s="11" t="s">
        <v>27519</v>
      </c>
      <c r="G6783" s="11" t="s">
        <v>27520</v>
      </c>
      <c r="H6783" s="13" t="s">
        <v>27521</v>
      </c>
      <c r="I6783" s="11" t="s">
        <v>24</v>
      </c>
      <c r="J6783" s="11" t="s">
        <v>24</v>
      </c>
      <c r="K6783" s="27" t="s">
        <v>693</v>
      </c>
      <c r="L6783" s="11" t="s">
        <v>16756</v>
      </c>
      <c r="M6783" s="11" t="s">
        <v>24</v>
      </c>
      <c r="N6783" s="11"/>
      <c r="O6783" s="11"/>
      <c r="P6783" s="11"/>
      <c r="Q6783" s="11"/>
      <c r="R6783" s="11"/>
      <c r="S6783" s="104"/>
      <c r="T6783" s="104"/>
    </row>
    <row r="6784" spans="1:20" ht="15.75" customHeight="1">
      <c r="A6784" s="8">
        <v>2018</v>
      </c>
      <c r="B6784" s="9">
        <v>232</v>
      </c>
      <c r="C6784" s="10" t="s">
        <v>27498</v>
      </c>
      <c r="D6784" s="11" t="s">
        <v>27522</v>
      </c>
      <c r="E6784" s="11" t="s">
        <v>27523</v>
      </c>
      <c r="F6784" s="11" t="s">
        <v>27524</v>
      </c>
      <c r="G6784" s="11" t="s">
        <v>27525</v>
      </c>
      <c r="H6784" s="13" t="s">
        <v>9124</v>
      </c>
      <c r="I6784" s="11" t="s">
        <v>23</v>
      </c>
      <c r="J6784" s="11" t="s">
        <v>24</v>
      </c>
      <c r="K6784" s="27" t="s">
        <v>693</v>
      </c>
      <c r="L6784" s="11" t="s">
        <v>4840</v>
      </c>
      <c r="M6784" s="11" t="s">
        <v>23</v>
      </c>
      <c r="N6784" s="11" t="s">
        <v>27526</v>
      </c>
      <c r="O6784" s="11"/>
      <c r="P6784" s="11"/>
      <c r="Q6784" s="11"/>
      <c r="R6784" s="11"/>
      <c r="S6784" s="104"/>
      <c r="T6784" s="104"/>
    </row>
    <row r="6785" spans="1:20" ht="15.75" customHeight="1">
      <c r="A6785" s="8">
        <v>2018</v>
      </c>
      <c r="B6785" s="9">
        <v>232</v>
      </c>
      <c r="C6785" s="10" t="s">
        <v>27498</v>
      </c>
      <c r="D6785" s="11" t="s">
        <v>27527</v>
      </c>
      <c r="E6785" s="11" t="s">
        <v>27528</v>
      </c>
      <c r="F6785" s="11" t="s">
        <v>27529</v>
      </c>
      <c r="G6785" s="11" t="s">
        <v>27530</v>
      </c>
      <c r="H6785" s="13" t="s">
        <v>666</v>
      </c>
      <c r="I6785" s="11" t="s">
        <v>23</v>
      </c>
      <c r="J6785" s="11" t="s">
        <v>24</v>
      </c>
      <c r="K6785" s="27" t="s">
        <v>693</v>
      </c>
      <c r="L6785" s="11" t="s">
        <v>27531</v>
      </c>
      <c r="M6785" s="11" t="s">
        <v>23</v>
      </c>
      <c r="N6785" s="11" t="s">
        <v>27526</v>
      </c>
      <c r="O6785" s="11"/>
      <c r="P6785" s="11"/>
      <c r="Q6785" s="11"/>
      <c r="R6785" s="11"/>
      <c r="S6785" s="104"/>
      <c r="T6785" s="104"/>
    </row>
    <row r="6786" spans="1:20" ht="15.75" customHeight="1">
      <c r="A6786" s="8">
        <v>2018</v>
      </c>
      <c r="B6786" s="9">
        <v>232</v>
      </c>
      <c r="C6786" s="10" t="s">
        <v>27498</v>
      </c>
      <c r="D6786" s="11" t="s">
        <v>27532</v>
      </c>
      <c r="E6786" s="11" t="s">
        <v>27533</v>
      </c>
      <c r="F6786" s="11">
        <v>2017</v>
      </c>
      <c r="G6786" s="11" t="s">
        <v>27534</v>
      </c>
      <c r="H6786" s="13" t="s">
        <v>27535</v>
      </c>
      <c r="I6786" s="11" t="s">
        <v>23</v>
      </c>
      <c r="J6786" s="11" t="s">
        <v>24</v>
      </c>
      <c r="K6786" s="27" t="s">
        <v>693</v>
      </c>
      <c r="L6786" s="11" t="s">
        <v>27536</v>
      </c>
      <c r="M6786" s="11" t="s">
        <v>24</v>
      </c>
      <c r="N6786" s="11"/>
      <c r="O6786" s="11"/>
      <c r="P6786" s="11"/>
      <c r="Q6786" s="11"/>
      <c r="R6786" s="11"/>
      <c r="S6786" s="104"/>
      <c r="T6786" s="104"/>
    </row>
    <row r="6787" spans="1:20" ht="15.75" customHeight="1">
      <c r="A6787" s="8">
        <v>2018</v>
      </c>
      <c r="B6787" s="9">
        <v>232</v>
      </c>
      <c r="C6787" s="10" t="s">
        <v>27498</v>
      </c>
      <c r="D6787" s="11" t="s">
        <v>27537</v>
      </c>
      <c r="E6787" s="11" t="s">
        <v>27538</v>
      </c>
      <c r="F6787" s="11" t="s">
        <v>27539</v>
      </c>
      <c r="G6787" s="11" t="s">
        <v>27540</v>
      </c>
      <c r="H6787" s="13" t="s">
        <v>33</v>
      </c>
      <c r="I6787" s="11" t="s">
        <v>24</v>
      </c>
      <c r="J6787" s="11" t="s">
        <v>24</v>
      </c>
      <c r="K6787" s="27" t="s">
        <v>693</v>
      </c>
      <c r="L6787" s="11" t="s">
        <v>27541</v>
      </c>
      <c r="M6787" s="11" t="s">
        <v>24</v>
      </c>
      <c r="N6787" s="11"/>
      <c r="O6787" s="11"/>
      <c r="P6787" s="11"/>
      <c r="Q6787" s="11"/>
      <c r="R6787" s="11" t="s">
        <v>72</v>
      </c>
      <c r="S6787" s="104"/>
      <c r="T6787" s="104"/>
    </row>
    <row r="6788" spans="1:20" ht="15.75" customHeight="1">
      <c r="A6788" s="8">
        <v>2018</v>
      </c>
      <c r="B6788" s="9">
        <v>232</v>
      </c>
      <c r="C6788" s="10" t="s">
        <v>27498</v>
      </c>
      <c r="D6788" s="11" t="s">
        <v>27542</v>
      </c>
      <c r="E6788" s="11" t="s">
        <v>27543</v>
      </c>
      <c r="F6788" s="11" t="s">
        <v>27544</v>
      </c>
      <c r="G6788" s="11" t="s">
        <v>27545</v>
      </c>
      <c r="H6788" s="13" t="s">
        <v>46</v>
      </c>
      <c r="I6788" s="11" t="s">
        <v>24</v>
      </c>
      <c r="J6788" s="11" t="s">
        <v>24</v>
      </c>
      <c r="K6788" s="27" t="s">
        <v>693</v>
      </c>
      <c r="L6788" s="11" t="s">
        <v>27546</v>
      </c>
      <c r="M6788" s="11" t="s">
        <v>24</v>
      </c>
      <c r="N6788" s="11"/>
      <c r="O6788" s="11"/>
      <c r="P6788" s="11"/>
      <c r="Q6788" s="11"/>
      <c r="R6788" s="11" t="s">
        <v>64</v>
      </c>
      <c r="S6788" s="104"/>
      <c r="T6788" s="104"/>
    </row>
    <row r="6789" spans="1:20" ht="15.75" customHeight="1">
      <c r="A6789" s="8">
        <v>2018</v>
      </c>
      <c r="B6789" s="9">
        <v>232</v>
      </c>
      <c r="C6789" s="10" t="s">
        <v>27498</v>
      </c>
      <c r="D6789" s="11" t="s">
        <v>27547</v>
      </c>
      <c r="E6789" s="11" t="s">
        <v>27548</v>
      </c>
      <c r="F6789" s="11" t="s">
        <v>7060</v>
      </c>
      <c r="G6789" s="11" t="s">
        <v>27549</v>
      </c>
      <c r="H6789" s="13" t="s">
        <v>4167</v>
      </c>
      <c r="I6789" s="11" t="s">
        <v>24</v>
      </c>
      <c r="J6789" s="11" t="s">
        <v>24</v>
      </c>
      <c r="K6789" s="27" t="s">
        <v>693</v>
      </c>
      <c r="L6789" s="11" t="s">
        <v>27550</v>
      </c>
      <c r="M6789" s="11" t="s">
        <v>24</v>
      </c>
      <c r="N6789" s="11"/>
      <c r="O6789" s="11"/>
      <c r="P6789" s="11"/>
      <c r="Q6789" s="11"/>
      <c r="R6789" s="11"/>
      <c r="S6789" s="104"/>
      <c r="T6789" s="104"/>
    </row>
    <row r="6790" spans="1:20" ht="15.75" customHeight="1">
      <c r="A6790" s="8">
        <v>2018</v>
      </c>
      <c r="B6790" s="9">
        <v>232</v>
      </c>
      <c r="C6790" s="10" t="s">
        <v>27498</v>
      </c>
      <c r="D6790" s="11" t="s">
        <v>27551</v>
      </c>
      <c r="E6790" s="11" t="s">
        <v>27552</v>
      </c>
      <c r="F6790" s="11" t="s">
        <v>22619</v>
      </c>
      <c r="G6790" s="11" t="s">
        <v>27553</v>
      </c>
      <c r="H6790" s="13" t="s">
        <v>27554</v>
      </c>
      <c r="I6790" s="11" t="s">
        <v>24</v>
      </c>
      <c r="J6790" s="11" t="s">
        <v>24</v>
      </c>
      <c r="K6790" s="27" t="s">
        <v>693</v>
      </c>
      <c r="L6790" s="11" t="s">
        <v>27555</v>
      </c>
      <c r="M6790" s="11" t="s">
        <v>24</v>
      </c>
      <c r="N6790" s="11"/>
      <c r="O6790" s="11"/>
      <c r="P6790" s="11"/>
      <c r="Q6790" s="11"/>
      <c r="R6790" s="11" t="s">
        <v>72</v>
      </c>
      <c r="S6790" s="104"/>
      <c r="T6790" s="104"/>
    </row>
    <row r="6791" spans="1:20" ht="15.75" customHeight="1">
      <c r="A6791" s="8">
        <v>2018</v>
      </c>
      <c r="B6791" s="9">
        <v>232</v>
      </c>
      <c r="C6791" s="10" t="s">
        <v>27498</v>
      </c>
      <c r="D6791" s="11" t="s">
        <v>27556</v>
      </c>
      <c r="E6791" s="11" t="s">
        <v>27557</v>
      </c>
      <c r="F6791" s="11" t="s">
        <v>27558</v>
      </c>
      <c r="G6791" s="11" t="s">
        <v>27559</v>
      </c>
      <c r="H6791" s="13" t="s">
        <v>3685</v>
      </c>
      <c r="I6791" s="11" t="s">
        <v>24</v>
      </c>
      <c r="J6791" s="11" t="s">
        <v>24</v>
      </c>
      <c r="K6791" s="27" t="s">
        <v>693</v>
      </c>
      <c r="L6791" s="11" t="s">
        <v>4840</v>
      </c>
      <c r="M6791" s="11" t="s">
        <v>23</v>
      </c>
      <c r="N6791" s="11" t="s">
        <v>27526</v>
      </c>
      <c r="O6791" s="11"/>
      <c r="P6791" s="11"/>
      <c r="Q6791" s="11"/>
      <c r="R6791" s="11"/>
      <c r="S6791" s="104"/>
      <c r="T6791" s="104"/>
    </row>
    <row r="6792" spans="1:20" ht="15.75" customHeight="1">
      <c r="A6792" s="8">
        <v>2018</v>
      </c>
      <c r="B6792" s="9">
        <v>232</v>
      </c>
      <c r="C6792" s="10" t="s">
        <v>27498</v>
      </c>
      <c r="D6792" s="11" t="s">
        <v>27560</v>
      </c>
      <c r="E6792" s="11" t="s">
        <v>27561</v>
      </c>
      <c r="F6792" s="11" t="s">
        <v>2224</v>
      </c>
      <c r="G6792" s="11" t="s">
        <v>27562</v>
      </c>
      <c r="H6792" s="13" t="s">
        <v>213</v>
      </c>
      <c r="I6792" s="11" t="s">
        <v>24</v>
      </c>
      <c r="J6792" s="11" t="s">
        <v>24</v>
      </c>
      <c r="K6792" s="27" t="s">
        <v>693</v>
      </c>
      <c r="L6792" s="11" t="s">
        <v>27550</v>
      </c>
      <c r="M6792" s="11" t="s">
        <v>24</v>
      </c>
      <c r="N6792" s="11"/>
      <c r="O6792" s="11"/>
      <c r="P6792" s="11"/>
      <c r="Q6792" s="11"/>
      <c r="R6792" s="11" t="s">
        <v>64</v>
      </c>
      <c r="S6792" s="104"/>
      <c r="T6792" s="104"/>
    </row>
    <row r="6793" spans="1:20" ht="15.75" customHeight="1">
      <c r="A6793" s="8">
        <v>2018</v>
      </c>
      <c r="B6793" s="9">
        <v>232</v>
      </c>
      <c r="C6793" s="10" t="s">
        <v>27498</v>
      </c>
      <c r="D6793" s="11" t="s">
        <v>27563</v>
      </c>
      <c r="E6793" s="11" t="s">
        <v>27564</v>
      </c>
      <c r="F6793" s="11" t="s">
        <v>2224</v>
      </c>
      <c r="G6793" s="11" t="s">
        <v>27565</v>
      </c>
      <c r="H6793" s="13" t="s">
        <v>27566</v>
      </c>
      <c r="I6793" s="11" t="s">
        <v>24</v>
      </c>
      <c r="J6793" s="11" t="s">
        <v>24</v>
      </c>
      <c r="K6793" s="27" t="s">
        <v>693</v>
      </c>
      <c r="L6793" s="11" t="s">
        <v>27567</v>
      </c>
      <c r="M6793" s="11" t="s">
        <v>24</v>
      </c>
      <c r="N6793" s="11"/>
      <c r="O6793" s="11"/>
      <c r="P6793" s="11"/>
      <c r="Q6793" s="11"/>
      <c r="R6793" s="11" t="s">
        <v>64</v>
      </c>
      <c r="S6793" s="104"/>
      <c r="T6793" s="104"/>
    </row>
    <row r="6794" spans="1:20" ht="15.75" customHeight="1">
      <c r="A6794" s="8">
        <v>2018</v>
      </c>
      <c r="B6794" s="9">
        <v>232</v>
      </c>
      <c r="C6794" s="10" t="s">
        <v>27498</v>
      </c>
      <c r="D6794" s="11" t="s">
        <v>27568</v>
      </c>
      <c r="E6794" s="11" t="s">
        <v>27569</v>
      </c>
      <c r="F6794" s="11" t="s">
        <v>27570</v>
      </c>
      <c r="G6794" s="11" t="s">
        <v>27571</v>
      </c>
      <c r="H6794" s="13" t="s">
        <v>27572</v>
      </c>
      <c r="I6794" s="11" t="s">
        <v>23</v>
      </c>
      <c r="J6794" s="11" t="s">
        <v>24</v>
      </c>
      <c r="K6794" s="27" t="s">
        <v>693</v>
      </c>
      <c r="L6794" s="11" t="s">
        <v>27567</v>
      </c>
      <c r="M6794" s="11" t="s">
        <v>23</v>
      </c>
      <c r="N6794" s="11" t="s">
        <v>27526</v>
      </c>
      <c r="O6794" s="11"/>
      <c r="P6794" s="11"/>
      <c r="Q6794" s="11"/>
      <c r="R6794" s="11"/>
      <c r="S6794" s="104"/>
      <c r="T6794" s="104"/>
    </row>
    <row r="6795" spans="1:20" ht="15.75" customHeight="1">
      <c r="A6795" s="8">
        <v>2018</v>
      </c>
      <c r="B6795" s="9">
        <v>232</v>
      </c>
      <c r="C6795" s="10" t="s">
        <v>27498</v>
      </c>
      <c r="D6795" s="11" t="s">
        <v>27573</v>
      </c>
      <c r="E6795" s="11" t="s">
        <v>27569</v>
      </c>
      <c r="F6795" s="11" t="s">
        <v>27574</v>
      </c>
      <c r="G6795" s="11" t="s">
        <v>27575</v>
      </c>
      <c r="H6795" s="13" t="s">
        <v>27576</v>
      </c>
      <c r="I6795" s="11" t="s">
        <v>23</v>
      </c>
      <c r="J6795" s="11" t="s">
        <v>24</v>
      </c>
      <c r="K6795" s="27" t="s">
        <v>693</v>
      </c>
      <c r="L6795" s="11" t="s">
        <v>27567</v>
      </c>
      <c r="M6795" s="11" t="s">
        <v>23</v>
      </c>
      <c r="N6795" s="11" t="s">
        <v>27526</v>
      </c>
      <c r="O6795" s="11"/>
      <c r="P6795" s="11"/>
      <c r="Q6795" s="11"/>
      <c r="R6795" s="11"/>
      <c r="S6795" s="104"/>
      <c r="T6795" s="104"/>
    </row>
    <row r="6796" spans="1:20" ht="15.75" customHeight="1">
      <c r="A6796" s="8">
        <v>2018</v>
      </c>
      <c r="B6796" s="9">
        <v>232</v>
      </c>
      <c r="C6796" s="10" t="s">
        <v>27498</v>
      </c>
      <c r="D6796" s="11" t="s">
        <v>27577</v>
      </c>
      <c r="E6796" s="11" t="s">
        <v>27578</v>
      </c>
      <c r="F6796" s="11" t="s">
        <v>2224</v>
      </c>
      <c r="G6796" s="11" t="s">
        <v>27579</v>
      </c>
      <c r="H6796" s="13" t="s">
        <v>2962</v>
      </c>
      <c r="I6796" s="11" t="s">
        <v>23</v>
      </c>
      <c r="J6796" s="11" t="s">
        <v>24</v>
      </c>
      <c r="K6796" s="27" t="s">
        <v>693</v>
      </c>
      <c r="L6796" s="11" t="s">
        <v>4840</v>
      </c>
      <c r="M6796" s="11" t="s">
        <v>24</v>
      </c>
      <c r="N6796" s="11"/>
      <c r="O6796" s="11"/>
      <c r="P6796" s="11"/>
      <c r="Q6796" s="11"/>
      <c r="R6796" s="11"/>
      <c r="S6796" s="104"/>
      <c r="T6796" s="104"/>
    </row>
    <row r="6797" spans="1:20" ht="15.75" customHeight="1">
      <c r="A6797" s="8">
        <v>2018</v>
      </c>
      <c r="B6797" s="9">
        <v>232</v>
      </c>
      <c r="C6797" s="10" t="s">
        <v>27498</v>
      </c>
      <c r="D6797" s="11" t="s">
        <v>27580</v>
      </c>
      <c r="E6797" s="11" t="s">
        <v>27581</v>
      </c>
      <c r="F6797" s="11" t="s">
        <v>9057</v>
      </c>
      <c r="G6797" s="11" t="s">
        <v>27582</v>
      </c>
      <c r="H6797" s="13" t="s">
        <v>27583</v>
      </c>
      <c r="I6797" s="11" t="s">
        <v>24</v>
      </c>
      <c r="J6797" s="11" t="s">
        <v>23</v>
      </c>
      <c r="K6797" s="27" t="s">
        <v>693</v>
      </c>
      <c r="L6797" s="11" t="s">
        <v>27584</v>
      </c>
      <c r="M6797" s="11" t="s">
        <v>24</v>
      </c>
      <c r="N6797" s="11"/>
      <c r="O6797" s="11"/>
      <c r="P6797" s="11"/>
      <c r="Q6797" s="11"/>
      <c r="R6797" s="11" t="s">
        <v>72</v>
      </c>
      <c r="S6797" s="104"/>
      <c r="T6797" s="104"/>
    </row>
    <row r="6798" spans="1:20" ht="15.75" customHeight="1">
      <c r="A6798" s="8">
        <v>2018</v>
      </c>
      <c r="B6798" s="9">
        <v>232</v>
      </c>
      <c r="C6798" s="10" t="s">
        <v>27498</v>
      </c>
      <c r="D6798" s="11" t="s">
        <v>27585</v>
      </c>
      <c r="E6798" s="11" t="s">
        <v>27586</v>
      </c>
      <c r="F6798" s="11" t="s">
        <v>3667</v>
      </c>
      <c r="G6798" s="11" t="s">
        <v>27587</v>
      </c>
      <c r="H6798" s="13" t="s">
        <v>27588</v>
      </c>
      <c r="I6798" s="11" t="s">
        <v>24</v>
      </c>
      <c r="J6798" s="11" t="s">
        <v>24</v>
      </c>
      <c r="K6798" s="27" t="s">
        <v>693</v>
      </c>
      <c r="L6798" s="11" t="s">
        <v>27589</v>
      </c>
      <c r="M6798" s="11" t="s">
        <v>24</v>
      </c>
      <c r="N6798" s="11"/>
      <c r="O6798" s="11"/>
      <c r="P6798" s="11"/>
      <c r="Q6798" s="11"/>
      <c r="R6798" s="11"/>
      <c r="S6798" s="104"/>
      <c r="T6798" s="104"/>
    </row>
    <row r="6799" spans="1:20" ht="15.75" customHeight="1">
      <c r="A6799" s="8">
        <v>2018</v>
      </c>
      <c r="B6799" s="9">
        <v>232</v>
      </c>
      <c r="C6799" s="10" t="s">
        <v>27498</v>
      </c>
      <c r="D6799" s="11" t="s">
        <v>27590</v>
      </c>
      <c r="E6799" s="11" t="s">
        <v>27591</v>
      </c>
      <c r="F6799" s="11" t="s">
        <v>27592</v>
      </c>
      <c r="G6799" s="11" t="s">
        <v>27593</v>
      </c>
      <c r="H6799" s="13" t="s">
        <v>666</v>
      </c>
      <c r="I6799" s="11" t="s">
        <v>23</v>
      </c>
      <c r="J6799" s="11" t="s">
        <v>24</v>
      </c>
      <c r="K6799" s="27" t="s">
        <v>693</v>
      </c>
      <c r="L6799" s="11" t="s">
        <v>27594</v>
      </c>
      <c r="M6799" s="11" t="s">
        <v>23</v>
      </c>
      <c r="N6799" s="11" t="s">
        <v>27595</v>
      </c>
      <c r="O6799" s="11"/>
      <c r="P6799" s="11"/>
      <c r="Q6799" s="11"/>
      <c r="R6799" s="11"/>
      <c r="S6799" s="104"/>
      <c r="T6799" s="104"/>
    </row>
    <row r="6800" spans="1:20" ht="15.75" customHeight="1">
      <c r="A6800" s="8">
        <v>2018</v>
      </c>
      <c r="B6800" s="9">
        <v>232</v>
      </c>
      <c r="C6800" s="10" t="s">
        <v>27498</v>
      </c>
      <c r="D6800" s="11" t="s">
        <v>27596</v>
      </c>
      <c r="E6800" s="11" t="s">
        <v>27597</v>
      </c>
      <c r="F6800" s="11" t="s">
        <v>27598</v>
      </c>
      <c r="G6800" s="11" t="s">
        <v>27599</v>
      </c>
      <c r="H6800" s="13" t="s">
        <v>27600</v>
      </c>
      <c r="I6800" s="11" t="s">
        <v>23</v>
      </c>
      <c r="J6800" s="11" t="s">
        <v>24</v>
      </c>
      <c r="K6800" s="27" t="s">
        <v>693</v>
      </c>
      <c r="L6800" s="11" t="s">
        <v>16810</v>
      </c>
      <c r="M6800" s="11" t="s">
        <v>24</v>
      </c>
      <c r="N6800" s="11"/>
      <c r="O6800" s="11"/>
      <c r="P6800" s="11"/>
      <c r="Q6800" s="11"/>
      <c r="R6800" s="11"/>
      <c r="S6800" s="104"/>
      <c r="T6800" s="104"/>
    </row>
    <row r="6801" spans="1:20" ht="15.75" customHeight="1">
      <c r="A6801" s="8">
        <v>2018</v>
      </c>
      <c r="B6801" s="9">
        <v>232</v>
      </c>
      <c r="C6801" s="10" t="s">
        <v>27498</v>
      </c>
      <c r="D6801" s="11" t="s">
        <v>27601</v>
      </c>
      <c r="E6801" s="11" t="s">
        <v>27602</v>
      </c>
      <c r="F6801" s="11" t="s">
        <v>6459</v>
      </c>
      <c r="G6801" s="11" t="s">
        <v>27603</v>
      </c>
      <c r="H6801" s="13" t="s">
        <v>914</v>
      </c>
      <c r="I6801" s="11" t="s">
        <v>24</v>
      </c>
      <c r="J6801" s="11" t="s">
        <v>24</v>
      </c>
      <c r="K6801" s="27" t="s">
        <v>693</v>
      </c>
      <c r="L6801" s="11" t="s">
        <v>27604</v>
      </c>
      <c r="M6801" s="11" t="s">
        <v>24</v>
      </c>
      <c r="N6801" s="11"/>
      <c r="O6801" s="11"/>
      <c r="P6801" s="11"/>
      <c r="Q6801" s="11"/>
      <c r="R6801" s="11" t="s">
        <v>72</v>
      </c>
      <c r="S6801" s="104"/>
      <c r="T6801" s="104"/>
    </row>
    <row r="6802" spans="1:20" ht="15.75" customHeight="1">
      <c r="A6802" s="8">
        <v>2018</v>
      </c>
      <c r="B6802" s="9">
        <v>232</v>
      </c>
      <c r="C6802" s="10" t="s">
        <v>27498</v>
      </c>
      <c r="D6802" s="11" t="s">
        <v>27605</v>
      </c>
      <c r="E6802" s="11" t="s">
        <v>27606</v>
      </c>
      <c r="F6802" s="11" t="s">
        <v>2224</v>
      </c>
      <c r="G6802" s="11" t="s">
        <v>27607</v>
      </c>
      <c r="H6802" s="13" t="s">
        <v>27608</v>
      </c>
      <c r="I6802" s="11" t="s">
        <v>24</v>
      </c>
      <c r="J6802" s="11" t="s">
        <v>24</v>
      </c>
      <c r="K6802" s="27" t="s">
        <v>693</v>
      </c>
      <c r="L6802" s="11" t="s">
        <v>27609</v>
      </c>
      <c r="M6802" s="11" t="s">
        <v>24</v>
      </c>
      <c r="N6802" s="11"/>
      <c r="O6802" s="11"/>
      <c r="P6802" s="11"/>
      <c r="Q6802" s="11"/>
      <c r="R6802" s="11"/>
      <c r="S6802" s="104"/>
      <c r="T6802" s="104"/>
    </row>
    <row r="6803" spans="1:20" ht="15.75" customHeight="1">
      <c r="A6803" s="8">
        <v>2018</v>
      </c>
      <c r="B6803" s="9">
        <v>232</v>
      </c>
      <c r="C6803" s="10" t="s">
        <v>27498</v>
      </c>
      <c r="D6803" s="11"/>
      <c r="E6803" s="11" t="s">
        <v>27610</v>
      </c>
      <c r="F6803" s="11" t="s">
        <v>2224</v>
      </c>
      <c r="G6803" s="11" t="s">
        <v>27611</v>
      </c>
      <c r="H6803" s="13" t="s">
        <v>27612</v>
      </c>
      <c r="I6803" s="11" t="s">
        <v>24</v>
      </c>
      <c r="J6803" s="11" t="s">
        <v>24</v>
      </c>
      <c r="K6803" s="27" t="s">
        <v>693</v>
      </c>
      <c r="L6803" s="11" t="s">
        <v>27076</v>
      </c>
      <c r="M6803" s="11" t="s">
        <v>24</v>
      </c>
      <c r="N6803" s="11"/>
      <c r="O6803" s="11"/>
      <c r="P6803" s="11"/>
      <c r="Q6803" s="11"/>
      <c r="R6803" s="11"/>
      <c r="S6803" s="104"/>
      <c r="T6803" s="104"/>
    </row>
    <row r="6804" spans="1:20" ht="15.75" customHeight="1">
      <c r="A6804" s="8">
        <v>2018</v>
      </c>
      <c r="B6804" s="9">
        <v>232</v>
      </c>
      <c r="C6804" s="10" t="s">
        <v>27498</v>
      </c>
      <c r="D6804" s="11" t="s">
        <v>27585</v>
      </c>
      <c r="E6804" s="11" t="s">
        <v>27613</v>
      </c>
      <c r="F6804" s="11">
        <v>2016</v>
      </c>
      <c r="G6804" s="11" t="s">
        <v>27587</v>
      </c>
      <c r="H6804" s="13" t="s">
        <v>27588</v>
      </c>
      <c r="I6804" s="11" t="s">
        <v>23</v>
      </c>
      <c r="J6804" s="11" t="s">
        <v>24</v>
      </c>
      <c r="K6804" s="27" t="s">
        <v>693</v>
      </c>
      <c r="L6804" s="11" t="s">
        <v>27614</v>
      </c>
      <c r="M6804" s="11" t="s">
        <v>24</v>
      </c>
      <c r="N6804" s="11"/>
      <c r="O6804" s="11"/>
      <c r="P6804" s="11"/>
      <c r="Q6804" s="11"/>
      <c r="R6804" s="11"/>
      <c r="S6804" s="104"/>
      <c r="T6804" s="104"/>
    </row>
    <row r="6805" spans="1:20" ht="15.75" customHeight="1">
      <c r="A6805" s="8">
        <v>2018</v>
      </c>
      <c r="B6805" s="9">
        <v>232</v>
      </c>
      <c r="C6805" s="10" t="s">
        <v>27498</v>
      </c>
      <c r="D6805" s="11" t="s">
        <v>27596</v>
      </c>
      <c r="E6805" s="11" t="s">
        <v>27615</v>
      </c>
      <c r="F6805" s="11" t="s">
        <v>27616</v>
      </c>
      <c r="G6805" s="11" t="s">
        <v>27599</v>
      </c>
      <c r="H6805" s="13" t="s">
        <v>33</v>
      </c>
      <c r="I6805" s="11" t="s">
        <v>23</v>
      </c>
      <c r="J6805" s="11" t="s">
        <v>24</v>
      </c>
      <c r="K6805" s="27" t="s">
        <v>693</v>
      </c>
      <c r="L6805" s="11" t="s">
        <v>16810</v>
      </c>
      <c r="M6805" s="11" t="s">
        <v>24</v>
      </c>
      <c r="N6805" s="11"/>
      <c r="O6805" s="11"/>
      <c r="P6805" s="11"/>
      <c r="Q6805" s="11"/>
      <c r="R6805" s="11"/>
      <c r="S6805" s="104"/>
      <c r="T6805" s="104"/>
    </row>
    <row r="6806" spans="1:20" ht="15.75" customHeight="1">
      <c r="A6806" s="8">
        <v>2018</v>
      </c>
      <c r="B6806" s="9">
        <v>232</v>
      </c>
      <c r="C6806" s="10" t="s">
        <v>27498</v>
      </c>
      <c r="D6806" s="11" t="s">
        <v>27617</v>
      </c>
      <c r="E6806" s="11" t="s">
        <v>27618</v>
      </c>
      <c r="F6806" s="11" t="s">
        <v>27619</v>
      </c>
      <c r="G6806" s="11" t="s">
        <v>27620</v>
      </c>
      <c r="H6806" s="13" t="s">
        <v>27621</v>
      </c>
      <c r="I6806" s="11" t="s">
        <v>24</v>
      </c>
      <c r="J6806" s="11" t="s">
        <v>24</v>
      </c>
      <c r="K6806" s="27" t="s">
        <v>693</v>
      </c>
      <c r="L6806" s="11" t="s">
        <v>27622</v>
      </c>
      <c r="M6806" s="11" t="s">
        <v>24</v>
      </c>
      <c r="N6806" s="11"/>
      <c r="O6806" s="11"/>
      <c r="P6806" s="11"/>
      <c r="Q6806" s="11"/>
      <c r="R6806" s="11"/>
      <c r="S6806" s="104"/>
      <c r="T6806" s="104"/>
    </row>
    <row r="6807" spans="1:20" ht="15.75" customHeight="1">
      <c r="A6807" s="8">
        <v>2018</v>
      </c>
      <c r="B6807" s="9">
        <v>232</v>
      </c>
      <c r="C6807" s="10" t="s">
        <v>27498</v>
      </c>
      <c r="D6807" s="11" t="s">
        <v>27623</v>
      </c>
      <c r="E6807" s="11" t="s">
        <v>27624</v>
      </c>
      <c r="F6807" s="11" t="s">
        <v>27625</v>
      </c>
      <c r="G6807" s="11" t="s">
        <v>27626</v>
      </c>
      <c r="H6807" s="13" t="s">
        <v>168</v>
      </c>
      <c r="I6807" s="11" t="s">
        <v>23</v>
      </c>
      <c r="J6807" s="11" t="s">
        <v>24</v>
      </c>
      <c r="K6807" s="27" t="s">
        <v>693</v>
      </c>
      <c r="L6807" s="11" t="s">
        <v>4840</v>
      </c>
      <c r="M6807" s="11" t="s">
        <v>23</v>
      </c>
      <c r="N6807" s="11" t="s">
        <v>27526</v>
      </c>
      <c r="O6807" s="11"/>
      <c r="P6807" s="11"/>
      <c r="Q6807" s="11"/>
      <c r="R6807" s="11"/>
      <c r="S6807" s="104"/>
      <c r="T6807" s="104"/>
    </row>
    <row r="6808" spans="1:20" ht="15.75" customHeight="1">
      <c r="A6808" s="8">
        <v>2018</v>
      </c>
      <c r="B6808" s="9">
        <v>232</v>
      </c>
      <c r="C6808" s="10" t="s">
        <v>27498</v>
      </c>
      <c r="D6808" s="11" t="s">
        <v>27627</v>
      </c>
      <c r="E6808" s="11" t="s">
        <v>27628</v>
      </c>
      <c r="F6808" s="11" t="s">
        <v>27629</v>
      </c>
      <c r="G6808" s="11" t="s">
        <v>27630</v>
      </c>
      <c r="H6808" s="13" t="s">
        <v>902</v>
      </c>
      <c r="I6808" s="11" t="s">
        <v>24</v>
      </c>
      <c r="J6808" s="11" t="s">
        <v>24</v>
      </c>
      <c r="K6808" s="27" t="s">
        <v>693</v>
      </c>
      <c r="L6808" s="11" t="s">
        <v>27631</v>
      </c>
      <c r="M6808" s="11" t="s">
        <v>24</v>
      </c>
      <c r="N6808" s="11"/>
      <c r="O6808" s="11"/>
      <c r="P6808" s="11"/>
      <c r="Q6808" s="11"/>
      <c r="R6808" s="11" t="s">
        <v>72</v>
      </c>
      <c r="S6808" s="104"/>
      <c r="T6808" s="104"/>
    </row>
    <row r="6809" spans="1:20" ht="15.75" customHeight="1">
      <c r="A6809" s="8">
        <v>2018</v>
      </c>
      <c r="B6809" s="9">
        <v>232</v>
      </c>
      <c r="C6809" s="10" t="s">
        <v>27498</v>
      </c>
      <c r="D6809" s="11" t="s">
        <v>27632</v>
      </c>
      <c r="E6809" s="11" t="s">
        <v>27633</v>
      </c>
      <c r="F6809" s="11">
        <v>2013</v>
      </c>
      <c r="G6809" s="11" t="s">
        <v>27587</v>
      </c>
      <c r="H6809" s="13" t="s">
        <v>27634</v>
      </c>
      <c r="I6809" s="11" t="s">
        <v>23</v>
      </c>
      <c r="J6809" s="11" t="s">
        <v>24</v>
      </c>
      <c r="K6809" s="27" t="s">
        <v>693</v>
      </c>
      <c r="L6809" s="11" t="s">
        <v>27614</v>
      </c>
      <c r="M6809" s="11" t="s">
        <v>24</v>
      </c>
      <c r="N6809" s="11"/>
      <c r="O6809" s="11"/>
      <c r="P6809" s="11"/>
      <c r="Q6809" s="11"/>
      <c r="R6809" s="11"/>
      <c r="S6809" s="104"/>
      <c r="T6809" s="104"/>
    </row>
    <row r="6810" spans="1:20" ht="15.75" customHeight="1">
      <c r="A6810" s="8">
        <v>2018</v>
      </c>
      <c r="B6810" s="9">
        <v>232</v>
      </c>
      <c r="C6810" s="10" t="s">
        <v>27498</v>
      </c>
      <c r="D6810" s="11" t="s">
        <v>11459</v>
      </c>
      <c r="E6810" s="11" t="s">
        <v>27635</v>
      </c>
      <c r="F6810" s="11">
        <v>1934</v>
      </c>
      <c r="G6810" s="11" t="s">
        <v>27636</v>
      </c>
      <c r="H6810" s="13" t="s">
        <v>27506</v>
      </c>
      <c r="I6810" s="11" t="s">
        <v>24</v>
      </c>
      <c r="J6810" s="11" t="s">
        <v>24</v>
      </c>
      <c r="K6810" s="27" t="s">
        <v>693</v>
      </c>
      <c r="L6810" s="11" t="s">
        <v>27637</v>
      </c>
      <c r="M6810" s="11" t="s">
        <v>24</v>
      </c>
      <c r="N6810" s="11"/>
      <c r="O6810" s="11"/>
      <c r="P6810" s="11"/>
      <c r="Q6810" s="11"/>
      <c r="R6810" s="11"/>
      <c r="S6810" s="104"/>
      <c r="T6810" s="104"/>
    </row>
    <row r="6811" spans="1:20" ht="15.75" customHeight="1">
      <c r="A6811" s="8">
        <v>2018</v>
      </c>
      <c r="B6811" s="9">
        <v>232</v>
      </c>
      <c r="C6811" s="10" t="s">
        <v>27498</v>
      </c>
      <c r="D6811" s="11" t="s">
        <v>27638</v>
      </c>
      <c r="E6811" s="11" t="s">
        <v>27639</v>
      </c>
      <c r="F6811" s="11" t="s">
        <v>27640</v>
      </c>
      <c r="G6811" s="11" t="s">
        <v>27641</v>
      </c>
      <c r="H6811" s="13" t="s">
        <v>27642</v>
      </c>
      <c r="I6811" s="11" t="s">
        <v>23</v>
      </c>
      <c r="J6811" s="11" t="s">
        <v>24</v>
      </c>
      <c r="K6811" s="27" t="s">
        <v>693</v>
      </c>
      <c r="L6811" s="11" t="s">
        <v>27643</v>
      </c>
      <c r="M6811" s="11" t="s">
        <v>23</v>
      </c>
      <c r="N6811" s="11" t="s">
        <v>27526</v>
      </c>
      <c r="O6811" s="11"/>
      <c r="P6811" s="11"/>
      <c r="Q6811" s="11"/>
      <c r="R6811" s="11"/>
      <c r="S6811" s="104"/>
      <c r="T6811" s="104"/>
    </row>
    <row r="6812" spans="1:20" ht="15.75" customHeight="1">
      <c r="A6812" s="8">
        <v>2018</v>
      </c>
      <c r="B6812" s="9">
        <v>232</v>
      </c>
      <c r="C6812" s="10" t="s">
        <v>27498</v>
      </c>
      <c r="D6812" s="11" t="s">
        <v>27644</v>
      </c>
      <c r="E6812" s="11" t="s">
        <v>27645</v>
      </c>
      <c r="F6812" s="11" t="s">
        <v>27646</v>
      </c>
      <c r="G6812" s="11" t="s">
        <v>27647</v>
      </c>
      <c r="H6812" s="13" t="s">
        <v>27648</v>
      </c>
      <c r="I6812" s="11" t="s">
        <v>24</v>
      </c>
      <c r="J6812" s="11" t="s">
        <v>24</v>
      </c>
      <c r="K6812" s="27" t="s">
        <v>693</v>
      </c>
      <c r="L6812" s="11" t="s">
        <v>27649</v>
      </c>
      <c r="M6812" s="11" t="s">
        <v>24</v>
      </c>
      <c r="N6812" s="11"/>
      <c r="O6812" s="11"/>
      <c r="P6812" s="11"/>
      <c r="Q6812" s="11"/>
      <c r="R6812" s="11" t="s">
        <v>72</v>
      </c>
      <c r="S6812" s="104"/>
      <c r="T6812" s="104"/>
    </row>
    <row r="6813" spans="1:20" ht="15.75" customHeight="1">
      <c r="A6813" s="8">
        <v>2018</v>
      </c>
      <c r="B6813" s="9">
        <v>232</v>
      </c>
      <c r="C6813" s="10" t="s">
        <v>27498</v>
      </c>
      <c r="D6813" s="11" t="s">
        <v>27650</v>
      </c>
      <c r="E6813" s="11" t="s">
        <v>27651</v>
      </c>
      <c r="F6813" s="11" t="s">
        <v>27652</v>
      </c>
      <c r="G6813" s="11" t="s">
        <v>27653</v>
      </c>
      <c r="H6813" s="13" t="s">
        <v>27654</v>
      </c>
      <c r="I6813" s="11" t="s">
        <v>23</v>
      </c>
      <c r="J6813" s="11" t="s">
        <v>24</v>
      </c>
      <c r="K6813" s="27" t="s">
        <v>693</v>
      </c>
      <c r="L6813" s="11" t="s">
        <v>27655</v>
      </c>
      <c r="M6813" s="11" t="s">
        <v>24</v>
      </c>
      <c r="N6813" s="11"/>
      <c r="O6813" s="11"/>
      <c r="P6813" s="11"/>
      <c r="Q6813" s="11"/>
      <c r="R6813" s="11" t="s">
        <v>72</v>
      </c>
      <c r="S6813" s="104"/>
      <c r="T6813" s="104"/>
    </row>
    <row r="6814" spans="1:20" ht="15.75" customHeight="1">
      <c r="A6814" s="8">
        <v>2018</v>
      </c>
      <c r="B6814" s="9">
        <v>232</v>
      </c>
      <c r="C6814" s="10" t="s">
        <v>27498</v>
      </c>
      <c r="D6814" s="11" t="s">
        <v>27656</v>
      </c>
      <c r="E6814" s="11" t="s">
        <v>27657</v>
      </c>
      <c r="F6814" s="11" t="s">
        <v>23758</v>
      </c>
      <c r="G6814" s="11" t="s">
        <v>27658</v>
      </c>
      <c r="H6814" s="13" t="s">
        <v>27659</v>
      </c>
      <c r="I6814" s="11" t="s">
        <v>24</v>
      </c>
      <c r="J6814" s="11" t="s">
        <v>24</v>
      </c>
      <c r="K6814" s="27" t="s">
        <v>693</v>
      </c>
      <c r="L6814" s="11" t="s">
        <v>27660</v>
      </c>
      <c r="M6814" s="11" t="s">
        <v>24</v>
      </c>
      <c r="N6814" s="11"/>
      <c r="O6814" s="11"/>
      <c r="P6814" s="11"/>
      <c r="Q6814" s="11"/>
      <c r="R6814" s="11"/>
      <c r="S6814" s="104"/>
      <c r="T6814" s="104"/>
    </row>
    <row r="6815" spans="1:20" ht="15.75" customHeight="1">
      <c r="A6815" s="8">
        <v>2018</v>
      </c>
      <c r="B6815" s="9">
        <v>232</v>
      </c>
      <c r="C6815" s="10" t="s">
        <v>27498</v>
      </c>
      <c r="D6815" s="11" t="s">
        <v>27661</v>
      </c>
      <c r="E6815" s="11" t="s">
        <v>27662</v>
      </c>
      <c r="F6815" s="11" t="s">
        <v>19536</v>
      </c>
      <c r="G6815" s="11" t="s">
        <v>27663</v>
      </c>
      <c r="H6815" s="13" t="s">
        <v>27664</v>
      </c>
      <c r="I6815" s="11" t="s">
        <v>23</v>
      </c>
      <c r="J6815" s="11" t="s">
        <v>24</v>
      </c>
      <c r="K6815" s="27" t="s">
        <v>693</v>
      </c>
      <c r="L6815" s="11" t="s">
        <v>4840</v>
      </c>
      <c r="M6815" s="11" t="s">
        <v>23</v>
      </c>
      <c r="N6815" s="11" t="s">
        <v>27526</v>
      </c>
      <c r="O6815" s="11"/>
      <c r="P6815" s="11"/>
      <c r="Q6815" s="11"/>
      <c r="R6815" s="11"/>
      <c r="S6815" s="104"/>
      <c r="T6815" s="104"/>
    </row>
    <row r="6816" spans="1:20" ht="15.75" customHeight="1">
      <c r="A6816" s="8">
        <v>2018</v>
      </c>
      <c r="B6816" s="9">
        <v>232</v>
      </c>
      <c r="C6816" s="10" t="s">
        <v>27498</v>
      </c>
      <c r="D6816" s="11" t="s">
        <v>27665</v>
      </c>
      <c r="E6816" s="11" t="s">
        <v>27666</v>
      </c>
      <c r="F6816" s="11">
        <v>2018</v>
      </c>
      <c r="G6816" s="11" t="s">
        <v>27667</v>
      </c>
      <c r="H6816" s="13" t="s">
        <v>27668</v>
      </c>
      <c r="I6816" s="11" t="s">
        <v>23</v>
      </c>
      <c r="J6816" s="11" t="s">
        <v>24</v>
      </c>
      <c r="K6816" s="27" t="s">
        <v>693</v>
      </c>
      <c r="L6816" s="11" t="s">
        <v>27669</v>
      </c>
      <c r="M6816" s="11" t="s">
        <v>24</v>
      </c>
      <c r="N6816" s="11"/>
      <c r="O6816" s="11"/>
      <c r="P6816" s="11"/>
      <c r="Q6816" s="11"/>
      <c r="R6816" s="11"/>
      <c r="S6816" s="104"/>
      <c r="T6816" s="104"/>
    </row>
    <row r="6817" spans="1:20" ht="15.75" customHeight="1">
      <c r="A6817" s="8">
        <v>2018</v>
      </c>
      <c r="B6817" s="9">
        <v>232</v>
      </c>
      <c r="C6817" s="10" t="s">
        <v>27498</v>
      </c>
      <c r="D6817" s="11" t="s">
        <v>27670</v>
      </c>
      <c r="E6817" s="11" t="s">
        <v>27671</v>
      </c>
      <c r="F6817" s="11">
        <v>2018</v>
      </c>
      <c r="G6817" s="11" t="s">
        <v>27672</v>
      </c>
      <c r="H6817" s="13" t="s">
        <v>27673</v>
      </c>
      <c r="I6817" s="11" t="s">
        <v>23</v>
      </c>
      <c r="J6817" s="11" t="s">
        <v>24</v>
      </c>
      <c r="K6817" s="27" t="s">
        <v>693</v>
      </c>
      <c r="L6817" s="11" t="s">
        <v>27674</v>
      </c>
      <c r="M6817" s="11" t="s">
        <v>24</v>
      </c>
      <c r="N6817" s="11"/>
      <c r="O6817" s="11"/>
      <c r="P6817" s="11"/>
      <c r="Q6817" s="11"/>
      <c r="R6817" s="11"/>
      <c r="S6817" s="104"/>
      <c r="T6817" s="104"/>
    </row>
    <row r="6818" spans="1:20" ht="15.75" customHeight="1">
      <c r="A6818" s="8">
        <v>2018</v>
      </c>
      <c r="B6818" s="9">
        <v>232</v>
      </c>
      <c r="C6818" s="10" t="s">
        <v>27498</v>
      </c>
      <c r="D6818" s="11" t="s">
        <v>27675</v>
      </c>
      <c r="E6818" s="11" t="s">
        <v>27676</v>
      </c>
      <c r="F6818" s="11">
        <v>2018</v>
      </c>
      <c r="G6818" s="11" t="s">
        <v>27677</v>
      </c>
      <c r="H6818" s="13" t="s">
        <v>27678</v>
      </c>
      <c r="I6818" s="11" t="s">
        <v>24</v>
      </c>
      <c r="J6818" s="11" t="s">
        <v>24</v>
      </c>
      <c r="K6818" s="27" t="s">
        <v>693</v>
      </c>
      <c r="L6818" s="11" t="s">
        <v>27679</v>
      </c>
      <c r="M6818" s="11" t="s">
        <v>24</v>
      </c>
      <c r="N6818" s="11"/>
      <c r="O6818" s="11"/>
      <c r="P6818" s="11"/>
      <c r="Q6818" s="11"/>
      <c r="R6818" s="11" t="s">
        <v>64</v>
      </c>
      <c r="S6818" s="104"/>
      <c r="T6818" s="104"/>
    </row>
    <row r="6819" spans="1:20" ht="15.75" customHeight="1">
      <c r="A6819" s="8">
        <v>2018</v>
      </c>
      <c r="B6819" s="9">
        <v>232</v>
      </c>
      <c r="C6819" s="10" t="s">
        <v>27498</v>
      </c>
      <c r="D6819" s="11" t="s">
        <v>13692</v>
      </c>
      <c r="E6819" s="11" t="s">
        <v>27680</v>
      </c>
      <c r="F6819" s="11" t="s">
        <v>2224</v>
      </c>
      <c r="G6819" s="11" t="s">
        <v>27681</v>
      </c>
      <c r="H6819" s="13" t="s">
        <v>27682</v>
      </c>
      <c r="I6819" s="11" t="s">
        <v>23</v>
      </c>
      <c r="J6819" s="11" t="s">
        <v>24</v>
      </c>
      <c r="K6819" s="27" t="s">
        <v>693</v>
      </c>
      <c r="L6819" s="11" t="s">
        <v>27683</v>
      </c>
      <c r="M6819" s="11" t="s">
        <v>24</v>
      </c>
      <c r="N6819" s="11"/>
      <c r="O6819" s="11"/>
      <c r="P6819" s="11"/>
      <c r="Q6819" s="11"/>
      <c r="R6819" s="11"/>
      <c r="S6819" s="104"/>
      <c r="T6819" s="104"/>
    </row>
    <row r="6820" spans="1:20" ht="15.75" customHeight="1">
      <c r="A6820" s="8">
        <v>2018</v>
      </c>
      <c r="B6820" s="9">
        <v>232</v>
      </c>
      <c r="C6820" s="10" t="s">
        <v>27498</v>
      </c>
      <c r="D6820" s="11" t="s">
        <v>27590</v>
      </c>
      <c r="E6820" s="11" t="s">
        <v>27684</v>
      </c>
      <c r="F6820" s="11">
        <v>1901</v>
      </c>
      <c r="G6820" s="11" t="s">
        <v>27685</v>
      </c>
      <c r="H6820" s="13" t="s">
        <v>27686</v>
      </c>
      <c r="I6820" s="11" t="s">
        <v>23</v>
      </c>
      <c r="J6820" s="11" t="s">
        <v>24</v>
      </c>
      <c r="K6820" s="27" t="s">
        <v>693</v>
      </c>
      <c r="L6820" s="11" t="s">
        <v>27687</v>
      </c>
      <c r="M6820" s="11" t="s">
        <v>23</v>
      </c>
      <c r="N6820" s="11" t="s">
        <v>27526</v>
      </c>
      <c r="O6820" s="11"/>
      <c r="P6820" s="11"/>
      <c r="Q6820" s="11"/>
      <c r="R6820" s="11"/>
      <c r="S6820" s="104"/>
      <c r="T6820" s="104"/>
    </row>
    <row r="6821" spans="1:20" ht="15.75" customHeight="1">
      <c r="A6821" s="8">
        <v>2018</v>
      </c>
      <c r="B6821" s="9">
        <v>232</v>
      </c>
      <c r="C6821" s="10" t="s">
        <v>27498</v>
      </c>
      <c r="D6821" s="11" t="s">
        <v>27573</v>
      </c>
      <c r="E6821" s="11" t="s">
        <v>27688</v>
      </c>
      <c r="F6821" s="11" t="s">
        <v>27689</v>
      </c>
      <c r="G6821" s="11" t="s">
        <v>27575</v>
      </c>
      <c r="H6821" s="13" t="s">
        <v>27690</v>
      </c>
      <c r="I6821" s="11" t="s">
        <v>23</v>
      </c>
      <c r="J6821" s="11" t="s">
        <v>24</v>
      </c>
      <c r="K6821" s="27" t="s">
        <v>693</v>
      </c>
      <c r="L6821" s="11" t="s">
        <v>27567</v>
      </c>
      <c r="M6821" s="11" t="s">
        <v>23</v>
      </c>
      <c r="N6821" s="11" t="s">
        <v>27526</v>
      </c>
      <c r="O6821" s="11"/>
      <c r="P6821" s="11"/>
      <c r="Q6821" s="11"/>
      <c r="R6821" s="11"/>
      <c r="S6821" s="104"/>
      <c r="T6821" s="104"/>
    </row>
    <row r="6822" spans="1:20" ht="15.75" customHeight="1">
      <c r="A6822" s="8">
        <v>2018</v>
      </c>
      <c r="B6822" s="9">
        <v>232</v>
      </c>
      <c r="C6822" s="10" t="s">
        <v>27498</v>
      </c>
      <c r="D6822" s="11" t="s">
        <v>27691</v>
      </c>
      <c r="E6822" s="11" t="s">
        <v>27692</v>
      </c>
      <c r="F6822" s="11" t="s">
        <v>27693</v>
      </c>
      <c r="G6822" s="11" t="s">
        <v>27694</v>
      </c>
      <c r="H6822" s="13" t="s">
        <v>27695</v>
      </c>
      <c r="I6822" s="11" t="s">
        <v>24</v>
      </c>
      <c r="J6822" s="11" t="s">
        <v>24</v>
      </c>
      <c r="K6822" s="27" t="s">
        <v>693</v>
      </c>
      <c r="L6822" s="11" t="s">
        <v>27696</v>
      </c>
      <c r="M6822" s="11" t="s">
        <v>24</v>
      </c>
      <c r="N6822" s="11"/>
      <c r="O6822" s="11"/>
      <c r="P6822" s="11"/>
      <c r="Q6822" s="11"/>
      <c r="R6822" s="11"/>
      <c r="S6822" s="104"/>
      <c r="T6822" s="104"/>
    </row>
    <row r="6823" spans="1:20" ht="15.75" customHeight="1">
      <c r="A6823" s="8">
        <v>2018</v>
      </c>
      <c r="B6823" s="9">
        <v>232</v>
      </c>
      <c r="C6823" s="10" t="s">
        <v>27498</v>
      </c>
      <c r="D6823" s="11" t="s">
        <v>27526</v>
      </c>
      <c r="E6823" s="11" t="s">
        <v>27697</v>
      </c>
      <c r="F6823" s="11">
        <v>2018</v>
      </c>
      <c r="G6823" s="11" t="s">
        <v>27698</v>
      </c>
      <c r="H6823" s="13" t="s">
        <v>27699</v>
      </c>
      <c r="I6823" s="11" t="s">
        <v>23</v>
      </c>
      <c r="J6823" s="11" t="s">
        <v>24</v>
      </c>
      <c r="K6823" s="27" t="s">
        <v>693</v>
      </c>
      <c r="L6823" s="11" t="s">
        <v>27567</v>
      </c>
      <c r="M6823" s="11" t="s">
        <v>23</v>
      </c>
      <c r="N6823" s="11" t="s">
        <v>27526</v>
      </c>
      <c r="O6823" s="11"/>
      <c r="P6823" s="11"/>
      <c r="Q6823" s="11"/>
      <c r="R6823" s="11"/>
      <c r="S6823" s="104"/>
      <c r="T6823" s="104"/>
    </row>
    <row r="6824" spans="1:20" ht="15.75" customHeight="1">
      <c r="A6824" s="8">
        <v>2018</v>
      </c>
      <c r="B6824" s="9">
        <v>232</v>
      </c>
      <c r="C6824" s="10" t="s">
        <v>27498</v>
      </c>
      <c r="D6824" s="11" t="s">
        <v>27700</v>
      </c>
      <c r="E6824" s="11" t="s">
        <v>27701</v>
      </c>
      <c r="F6824" s="11" t="s">
        <v>27702</v>
      </c>
      <c r="G6824" s="11" t="s">
        <v>27703</v>
      </c>
      <c r="H6824" s="13" t="s">
        <v>27704</v>
      </c>
      <c r="I6824" s="11" t="s">
        <v>27705</v>
      </c>
      <c r="J6824" s="11" t="s">
        <v>24</v>
      </c>
      <c r="K6824" s="27" t="s">
        <v>693</v>
      </c>
      <c r="L6824" s="11" t="s">
        <v>27706</v>
      </c>
      <c r="M6824" s="11" t="s">
        <v>24</v>
      </c>
      <c r="N6824" s="11"/>
      <c r="O6824" s="11"/>
      <c r="P6824" s="11"/>
      <c r="Q6824" s="11"/>
      <c r="R6824" s="11"/>
      <c r="S6824" s="104"/>
      <c r="T6824" s="104"/>
    </row>
    <row r="6825" spans="1:20" ht="15.75" customHeight="1">
      <c r="A6825" s="8">
        <v>2018</v>
      </c>
      <c r="B6825" s="9">
        <v>232</v>
      </c>
      <c r="C6825" s="10" t="s">
        <v>27498</v>
      </c>
      <c r="D6825" s="11" t="s">
        <v>27707</v>
      </c>
      <c r="E6825" s="11" t="s">
        <v>27708</v>
      </c>
      <c r="F6825" s="11" t="s">
        <v>5003</v>
      </c>
      <c r="G6825" s="11" t="s">
        <v>27709</v>
      </c>
      <c r="H6825" s="13" t="s">
        <v>27710</v>
      </c>
      <c r="I6825" s="11" t="s">
        <v>24</v>
      </c>
      <c r="J6825" s="11" t="s">
        <v>24</v>
      </c>
      <c r="K6825" s="27" t="s">
        <v>693</v>
      </c>
      <c r="L6825" s="11" t="s">
        <v>27711</v>
      </c>
      <c r="M6825" s="11" t="s">
        <v>24</v>
      </c>
      <c r="N6825" s="11"/>
      <c r="O6825" s="11"/>
      <c r="P6825" s="11"/>
      <c r="Q6825" s="11"/>
      <c r="R6825" s="11" t="s">
        <v>72</v>
      </c>
      <c r="S6825" s="104"/>
      <c r="T6825" s="104"/>
    </row>
    <row r="6826" spans="1:20" ht="15.75" customHeight="1">
      <c r="A6826" s="8">
        <v>2018</v>
      </c>
      <c r="B6826" s="9">
        <v>232</v>
      </c>
      <c r="C6826" s="10" t="s">
        <v>27498</v>
      </c>
      <c r="D6826" s="11" t="s">
        <v>27712</v>
      </c>
      <c r="E6826" s="11" t="s">
        <v>27713</v>
      </c>
      <c r="F6826" s="11">
        <v>2005</v>
      </c>
      <c r="G6826" s="11" t="s">
        <v>27714</v>
      </c>
      <c r="H6826" s="13" t="s">
        <v>4167</v>
      </c>
      <c r="I6826" s="11" t="s">
        <v>23</v>
      </c>
      <c r="J6826" s="11" t="s">
        <v>24</v>
      </c>
      <c r="K6826" s="27" t="s">
        <v>693</v>
      </c>
      <c r="L6826" s="11" t="s">
        <v>27715</v>
      </c>
      <c r="M6826" s="11" t="s">
        <v>24</v>
      </c>
      <c r="N6826" s="11"/>
      <c r="O6826" s="11"/>
      <c r="P6826" s="11"/>
      <c r="Q6826" s="11"/>
      <c r="R6826" s="11"/>
      <c r="S6826" s="104"/>
      <c r="T6826" s="104"/>
    </row>
    <row r="6827" spans="1:20" ht="15.75" customHeight="1">
      <c r="A6827" s="8">
        <v>2018</v>
      </c>
      <c r="B6827" s="9">
        <v>232</v>
      </c>
      <c r="C6827" s="10" t="s">
        <v>27498</v>
      </c>
      <c r="D6827" s="11" t="s">
        <v>27716</v>
      </c>
      <c r="E6827" s="11" t="s">
        <v>27717</v>
      </c>
      <c r="F6827" s="11">
        <v>2018</v>
      </c>
      <c r="G6827" s="11" t="s">
        <v>27718</v>
      </c>
      <c r="H6827" s="13" t="s">
        <v>27719</v>
      </c>
      <c r="I6827" s="11" t="s">
        <v>23</v>
      </c>
      <c r="J6827" s="11" t="s">
        <v>24</v>
      </c>
      <c r="K6827" s="27" t="s">
        <v>693</v>
      </c>
      <c r="L6827" s="11" t="s">
        <v>4840</v>
      </c>
      <c r="M6827" s="11" t="s">
        <v>24</v>
      </c>
      <c r="N6827" s="11"/>
      <c r="O6827" s="11"/>
      <c r="P6827" s="11"/>
      <c r="Q6827" s="11"/>
      <c r="R6827" s="11"/>
      <c r="S6827" s="104"/>
      <c r="T6827" s="104"/>
    </row>
    <row r="6828" spans="1:20" ht="15.75" customHeight="1">
      <c r="A6828" s="8">
        <v>2018</v>
      </c>
      <c r="B6828" s="9">
        <v>232</v>
      </c>
      <c r="C6828" s="10" t="s">
        <v>27498</v>
      </c>
      <c r="D6828" s="11" t="s">
        <v>27720</v>
      </c>
      <c r="E6828" s="11" t="s">
        <v>27721</v>
      </c>
      <c r="F6828" s="11" t="s">
        <v>27722</v>
      </c>
      <c r="G6828" s="11" t="s">
        <v>27723</v>
      </c>
      <c r="H6828" s="13" t="s">
        <v>33</v>
      </c>
      <c r="I6828" s="11" t="s">
        <v>24</v>
      </c>
      <c r="J6828" s="11" t="s">
        <v>24</v>
      </c>
      <c r="K6828" s="27" t="s">
        <v>693</v>
      </c>
      <c r="L6828" s="11" t="s">
        <v>27724</v>
      </c>
      <c r="M6828" s="11" t="s">
        <v>24</v>
      </c>
      <c r="N6828" s="11"/>
      <c r="O6828" s="11"/>
      <c r="P6828" s="11"/>
      <c r="Q6828" s="11"/>
      <c r="R6828" s="11"/>
      <c r="S6828" s="104"/>
      <c r="T6828" s="104"/>
    </row>
    <row r="6829" spans="1:20" ht="15.75" customHeight="1">
      <c r="A6829" s="8">
        <v>2018</v>
      </c>
      <c r="B6829" s="9">
        <v>232</v>
      </c>
      <c r="C6829" s="10" t="s">
        <v>27498</v>
      </c>
      <c r="D6829" s="11" t="s">
        <v>27725</v>
      </c>
      <c r="E6829" s="11" t="s">
        <v>27726</v>
      </c>
      <c r="F6829" s="11" t="s">
        <v>27093</v>
      </c>
      <c r="G6829" s="11" t="s">
        <v>27727</v>
      </c>
      <c r="H6829" s="13" t="s">
        <v>834</v>
      </c>
      <c r="I6829" s="11" t="s">
        <v>23</v>
      </c>
      <c r="J6829" s="11" t="s">
        <v>24</v>
      </c>
      <c r="K6829" s="27" t="s">
        <v>693</v>
      </c>
      <c r="L6829" s="11" t="s">
        <v>27728</v>
      </c>
      <c r="M6829" s="11" t="s">
        <v>23</v>
      </c>
      <c r="N6829" s="11" t="s">
        <v>27526</v>
      </c>
      <c r="O6829" s="11"/>
      <c r="P6829" s="11"/>
      <c r="Q6829" s="11"/>
      <c r="R6829" s="11"/>
      <c r="S6829" s="104"/>
      <c r="T6829" s="104"/>
    </row>
    <row r="6830" spans="1:20" ht="15.75" customHeight="1">
      <c r="A6830" s="8">
        <v>2018</v>
      </c>
      <c r="B6830" s="9">
        <v>232</v>
      </c>
      <c r="C6830" s="10" t="s">
        <v>27498</v>
      </c>
      <c r="D6830" s="11" t="s">
        <v>27729</v>
      </c>
      <c r="E6830" s="11" t="s">
        <v>27730</v>
      </c>
      <c r="F6830" s="11" t="s">
        <v>27731</v>
      </c>
      <c r="G6830" s="11" t="s">
        <v>27732</v>
      </c>
      <c r="H6830" s="13" t="s">
        <v>27733</v>
      </c>
      <c r="I6830" s="11" t="s">
        <v>23</v>
      </c>
      <c r="J6830" s="11" t="s">
        <v>24</v>
      </c>
      <c r="K6830" s="27" t="s">
        <v>693</v>
      </c>
      <c r="L6830" s="11" t="s">
        <v>4840</v>
      </c>
      <c r="M6830" s="11" t="s">
        <v>23</v>
      </c>
      <c r="N6830" s="11" t="s">
        <v>27526</v>
      </c>
      <c r="O6830" s="11"/>
      <c r="P6830" s="11"/>
      <c r="Q6830" s="11"/>
      <c r="R6830" s="11"/>
      <c r="S6830" s="104"/>
      <c r="T6830" s="104"/>
    </row>
    <row r="6831" spans="1:20" ht="15.75" customHeight="1">
      <c r="A6831" s="8">
        <v>2018</v>
      </c>
      <c r="B6831" s="9">
        <v>232</v>
      </c>
      <c r="C6831" s="10" t="s">
        <v>27498</v>
      </c>
      <c r="D6831" s="11" t="s">
        <v>27734</v>
      </c>
      <c r="E6831" s="11" t="s">
        <v>27735</v>
      </c>
      <c r="F6831" s="11" t="s">
        <v>27736</v>
      </c>
      <c r="G6831" s="11" t="s">
        <v>27737</v>
      </c>
      <c r="H6831" s="13" t="s">
        <v>27738</v>
      </c>
      <c r="I6831" s="11" t="s">
        <v>23</v>
      </c>
      <c r="J6831" s="11" t="s">
        <v>24</v>
      </c>
      <c r="K6831" s="27" t="s">
        <v>693</v>
      </c>
      <c r="L6831" s="11" t="s">
        <v>27739</v>
      </c>
      <c r="M6831" s="11" t="s">
        <v>24</v>
      </c>
      <c r="N6831" s="11"/>
      <c r="O6831" s="11"/>
      <c r="P6831" s="11"/>
      <c r="Q6831" s="11"/>
      <c r="R6831" s="11"/>
      <c r="S6831" s="104"/>
      <c r="T6831" s="104"/>
    </row>
    <row r="6832" spans="1:20" ht="15.75" customHeight="1">
      <c r="A6832" s="8">
        <v>2018</v>
      </c>
      <c r="B6832" s="9">
        <v>232</v>
      </c>
      <c r="C6832" s="10" t="s">
        <v>27498</v>
      </c>
      <c r="D6832" s="11" t="s">
        <v>27707</v>
      </c>
      <c r="E6832" s="11" t="s">
        <v>27740</v>
      </c>
      <c r="F6832" s="11" t="s">
        <v>5003</v>
      </c>
      <c r="G6832" s="11" t="s">
        <v>27709</v>
      </c>
      <c r="H6832" s="13" t="s">
        <v>33</v>
      </c>
      <c r="I6832" s="11" t="s">
        <v>23</v>
      </c>
      <c r="J6832" s="11" t="s">
        <v>24</v>
      </c>
      <c r="K6832" s="27" t="s">
        <v>693</v>
      </c>
      <c r="L6832" s="11" t="s">
        <v>27741</v>
      </c>
      <c r="M6832" s="11" t="s">
        <v>24</v>
      </c>
      <c r="N6832" s="11"/>
      <c r="O6832" s="11"/>
      <c r="P6832" s="11"/>
      <c r="Q6832" s="11"/>
      <c r="R6832" s="11"/>
      <c r="S6832" s="104"/>
      <c r="T6832" s="104"/>
    </row>
    <row r="6833" spans="1:20" ht="15.75" customHeight="1">
      <c r="A6833" s="8">
        <v>2018</v>
      </c>
      <c r="B6833" s="9">
        <v>232</v>
      </c>
      <c r="C6833" s="10" t="s">
        <v>27498</v>
      </c>
      <c r="D6833" s="11" t="s">
        <v>27526</v>
      </c>
      <c r="E6833" s="11" t="s">
        <v>27742</v>
      </c>
      <c r="F6833" s="11">
        <v>2001</v>
      </c>
      <c r="G6833" s="11" t="s">
        <v>27698</v>
      </c>
      <c r="H6833" s="13" t="s">
        <v>33</v>
      </c>
      <c r="I6833" s="11" t="s">
        <v>23</v>
      </c>
      <c r="J6833" s="11" t="s">
        <v>24</v>
      </c>
      <c r="K6833" s="27" t="s">
        <v>693</v>
      </c>
      <c r="L6833" s="11" t="s">
        <v>27743</v>
      </c>
      <c r="M6833" s="11" t="s">
        <v>23</v>
      </c>
      <c r="N6833" s="11" t="s">
        <v>27526</v>
      </c>
      <c r="O6833" s="11"/>
      <c r="P6833" s="11"/>
      <c r="Q6833" s="11"/>
      <c r="R6833" s="11"/>
      <c r="S6833" s="104"/>
      <c r="T6833" s="104"/>
    </row>
    <row r="6834" spans="1:20" ht="15.75" customHeight="1">
      <c r="A6834" s="8">
        <v>2018</v>
      </c>
      <c r="B6834" s="9">
        <v>232</v>
      </c>
      <c r="C6834" s="10" t="s">
        <v>27498</v>
      </c>
      <c r="D6834" s="11" t="s">
        <v>27744</v>
      </c>
      <c r="E6834" s="11" t="s">
        <v>27745</v>
      </c>
      <c r="F6834" s="11" t="s">
        <v>27746</v>
      </c>
      <c r="G6834" s="11" t="s">
        <v>27747</v>
      </c>
      <c r="H6834" s="13" t="s">
        <v>9124</v>
      </c>
      <c r="I6834" s="11" t="s">
        <v>23</v>
      </c>
      <c r="J6834" s="11" t="s">
        <v>24</v>
      </c>
      <c r="K6834" s="27" t="s">
        <v>693</v>
      </c>
      <c r="L6834" s="11" t="s">
        <v>27748</v>
      </c>
      <c r="M6834" s="11" t="s">
        <v>23</v>
      </c>
      <c r="N6834" s="11" t="s">
        <v>27526</v>
      </c>
      <c r="O6834" s="11"/>
      <c r="P6834" s="11"/>
      <c r="Q6834" s="11"/>
      <c r="R6834" s="11"/>
      <c r="S6834" s="104"/>
      <c r="T6834" s="104"/>
    </row>
    <row r="6835" spans="1:20" ht="15.75" customHeight="1">
      <c r="A6835" s="8">
        <v>2018</v>
      </c>
      <c r="B6835" s="9">
        <v>232</v>
      </c>
      <c r="C6835" s="10" t="s">
        <v>27498</v>
      </c>
      <c r="D6835" s="11" t="s">
        <v>27749</v>
      </c>
      <c r="E6835" s="11" t="s">
        <v>27750</v>
      </c>
      <c r="F6835" s="11" t="s">
        <v>26538</v>
      </c>
      <c r="G6835" s="11" t="s">
        <v>27751</v>
      </c>
      <c r="H6835" s="13" t="s">
        <v>27752</v>
      </c>
      <c r="I6835" s="11" t="s">
        <v>24</v>
      </c>
      <c r="J6835" s="11" t="s">
        <v>23</v>
      </c>
      <c r="K6835" s="27" t="s">
        <v>693</v>
      </c>
      <c r="L6835" s="11" t="s">
        <v>4492</v>
      </c>
      <c r="M6835" s="11" t="s">
        <v>24</v>
      </c>
      <c r="N6835" s="11"/>
      <c r="O6835" s="11"/>
      <c r="P6835" s="11"/>
      <c r="Q6835" s="11"/>
      <c r="R6835" s="11" t="s">
        <v>72</v>
      </c>
      <c r="S6835" s="104"/>
      <c r="T6835" s="104"/>
    </row>
    <row r="6836" spans="1:20" ht="15.75" customHeight="1">
      <c r="A6836" s="8">
        <v>2018</v>
      </c>
      <c r="B6836" s="9">
        <v>232</v>
      </c>
      <c r="C6836" s="10" t="s">
        <v>27498</v>
      </c>
      <c r="D6836" s="11"/>
      <c r="E6836" s="11" t="s">
        <v>27753</v>
      </c>
      <c r="F6836" s="11" t="s">
        <v>14431</v>
      </c>
      <c r="G6836" s="11" t="s">
        <v>27754</v>
      </c>
      <c r="H6836" s="13" t="s">
        <v>3031</v>
      </c>
      <c r="I6836" s="11" t="s">
        <v>23</v>
      </c>
      <c r="J6836" s="11" t="s">
        <v>24</v>
      </c>
      <c r="K6836" s="27" t="s">
        <v>693</v>
      </c>
      <c r="L6836" s="11" t="s">
        <v>27755</v>
      </c>
      <c r="M6836" s="11" t="s">
        <v>24</v>
      </c>
      <c r="N6836" s="11"/>
      <c r="O6836" s="11"/>
      <c r="P6836" s="11"/>
      <c r="Q6836" s="11"/>
      <c r="R6836" s="11"/>
      <c r="S6836" s="104"/>
      <c r="T6836" s="104"/>
    </row>
    <row r="6837" spans="1:20" ht="15.75" customHeight="1">
      <c r="A6837" s="8">
        <v>2018</v>
      </c>
      <c r="B6837" s="9">
        <v>232</v>
      </c>
      <c r="C6837" s="10" t="s">
        <v>27498</v>
      </c>
      <c r="D6837" s="11" t="s">
        <v>27756</v>
      </c>
      <c r="E6837" s="11" t="s">
        <v>27757</v>
      </c>
      <c r="F6837" s="11" t="s">
        <v>27758</v>
      </c>
      <c r="G6837" s="11" t="s">
        <v>27759</v>
      </c>
      <c r="H6837" s="13" t="s">
        <v>33</v>
      </c>
      <c r="I6837" s="11" t="s">
        <v>24</v>
      </c>
      <c r="J6837" s="11" t="s">
        <v>23</v>
      </c>
      <c r="K6837" s="27" t="s">
        <v>693</v>
      </c>
      <c r="L6837" s="11" t="s">
        <v>27541</v>
      </c>
      <c r="M6837" s="11" t="s">
        <v>24</v>
      </c>
      <c r="N6837" s="11"/>
      <c r="O6837" s="11"/>
      <c r="P6837" s="11"/>
      <c r="Q6837" s="11"/>
      <c r="R6837" s="11" t="s">
        <v>72</v>
      </c>
      <c r="S6837" s="104"/>
      <c r="T6837" s="104"/>
    </row>
    <row r="6838" spans="1:20" ht="15.75" customHeight="1">
      <c r="A6838" s="8">
        <v>2018</v>
      </c>
      <c r="B6838" s="9">
        <v>232</v>
      </c>
      <c r="C6838" s="10" t="s">
        <v>27498</v>
      </c>
      <c r="D6838" s="11" t="s">
        <v>27760</v>
      </c>
      <c r="E6838" s="11" t="s">
        <v>252</v>
      </c>
      <c r="F6838" s="11" t="s">
        <v>5296</v>
      </c>
      <c r="G6838" s="11" t="s">
        <v>27761</v>
      </c>
      <c r="H6838" s="13" t="s">
        <v>27762</v>
      </c>
      <c r="I6838" s="11" t="s">
        <v>24</v>
      </c>
      <c r="J6838" s="11" t="s">
        <v>24</v>
      </c>
      <c r="K6838" s="27" t="s">
        <v>693</v>
      </c>
      <c r="L6838" s="11" t="s">
        <v>27763</v>
      </c>
      <c r="M6838" s="11" t="s">
        <v>24</v>
      </c>
      <c r="N6838" s="11"/>
      <c r="O6838" s="11"/>
      <c r="P6838" s="11"/>
      <c r="Q6838" s="11"/>
      <c r="R6838" s="11" t="s">
        <v>72</v>
      </c>
      <c r="S6838" s="104"/>
      <c r="T6838" s="104"/>
    </row>
    <row r="6839" spans="1:20" ht="15.75" customHeight="1">
      <c r="A6839" s="8">
        <v>2018</v>
      </c>
      <c r="B6839" s="9">
        <v>232</v>
      </c>
      <c r="C6839" s="10" t="s">
        <v>27498</v>
      </c>
      <c r="D6839" s="11" t="s">
        <v>27764</v>
      </c>
      <c r="E6839" s="11" t="s">
        <v>27765</v>
      </c>
      <c r="F6839" s="11" t="s">
        <v>2224</v>
      </c>
      <c r="G6839" s="11" t="s">
        <v>27766</v>
      </c>
      <c r="H6839" s="13" t="s">
        <v>27767</v>
      </c>
      <c r="I6839" s="11" t="s">
        <v>23</v>
      </c>
      <c r="J6839" s="11" t="s">
        <v>24</v>
      </c>
      <c r="K6839" s="27" t="s">
        <v>693</v>
      </c>
      <c r="L6839" s="11" t="s">
        <v>27768</v>
      </c>
      <c r="M6839" s="11" t="s">
        <v>24</v>
      </c>
      <c r="N6839" s="11"/>
      <c r="O6839" s="11"/>
      <c r="P6839" s="11"/>
      <c r="Q6839" s="11"/>
      <c r="R6839" s="11"/>
      <c r="S6839" s="104"/>
      <c r="T6839" s="104"/>
    </row>
    <row r="6840" spans="1:20" ht="15.75" customHeight="1">
      <c r="A6840" s="8">
        <v>2018</v>
      </c>
      <c r="B6840" s="9">
        <v>232</v>
      </c>
      <c r="C6840" s="10" t="s">
        <v>27498</v>
      </c>
      <c r="D6840" s="11" t="s">
        <v>27769</v>
      </c>
      <c r="E6840" s="11" t="s">
        <v>27770</v>
      </c>
      <c r="F6840" s="11" t="s">
        <v>26644</v>
      </c>
      <c r="G6840" s="11" t="s">
        <v>27759</v>
      </c>
      <c r="H6840" s="13" t="s">
        <v>27771</v>
      </c>
      <c r="I6840" s="11" t="s">
        <v>23</v>
      </c>
      <c r="J6840" s="11" t="s">
        <v>23</v>
      </c>
      <c r="K6840" s="27" t="s">
        <v>693</v>
      </c>
      <c r="L6840" s="11" t="s">
        <v>27541</v>
      </c>
      <c r="M6840" s="11" t="s">
        <v>24</v>
      </c>
      <c r="N6840" s="11"/>
      <c r="O6840" s="11"/>
      <c r="P6840" s="11"/>
      <c r="Q6840" s="11"/>
      <c r="R6840" s="11" t="s">
        <v>72</v>
      </c>
      <c r="S6840" s="104"/>
      <c r="T6840" s="104"/>
    </row>
    <row r="6841" spans="1:20" ht="15.75" customHeight="1">
      <c r="A6841" s="8">
        <v>2018</v>
      </c>
      <c r="B6841" s="9">
        <v>232</v>
      </c>
      <c r="C6841" s="10" t="s">
        <v>27498</v>
      </c>
      <c r="D6841" s="11" t="s">
        <v>27772</v>
      </c>
      <c r="E6841" s="11" t="s">
        <v>27773</v>
      </c>
      <c r="F6841" s="11" t="s">
        <v>1524</v>
      </c>
      <c r="G6841" s="11" t="s">
        <v>27774</v>
      </c>
      <c r="H6841" s="13" t="s">
        <v>19104</v>
      </c>
      <c r="I6841" s="11" t="s">
        <v>23</v>
      </c>
      <c r="J6841" s="11" t="s">
        <v>24</v>
      </c>
      <c r="K6841" s="27" t="s">
        <v>693</v>
      </c>
      <c r="L6841" s="11" t="s">
        <v>27541</v>
      </c>
      <c r="M6841" s="11" t="s">
        <v>24</v>
      </c>
      <c r="N6841" s="11"/>
      <c r="O6841" s="11"/>
      <c r="P6841" s="11"/>
      <c r="Q6841" s="11"/>
      <c r="R6841" s="11"/>
      <c r="S6841" s="104"/>
      <c r="T6841" s="104"/>
    </row>
    <row r="6842" spans="1:20" ht="15.75" customHeight="1">
      <c r="A6842" s="8">
        <v>2018</v>
      </c>
      <c r="B6842" s="9">
        <v>232</v>
      </c>
      <c r="C6842" s="10" t="s">
        <v>27498</v>
      </c>
      <c r="D6842" s="11" t="s">
        <v>27775</v>
      </c>
      <c r="E6842" s="11" t="s">
        <v>27776</v>
      </c>
      <c r="F6842" s="11" t="s">
        <v>27652</v>
      </c>
      <c r="G6842" s="11" t="s">
        <v>27759</v>
      </c>
      <c r="H6842" s="13" t="s">
        <v>27777</v>
      </c>
      <c r="I6842" s="11" t="s">
        <v>23</v>
      </c>
      <c r="J6842" s="11" t="s">
        <v>23</v>
      </c>
      <c r="K6842" s="27" t="s">
        <v>693</v>
      </c>
      <c r="L6842" s="11" t="s">
        <v>27541</v>
      </c>
      <c r="M6842" s="11" t="s">
        <v>24</v>
      </c>
      <c r="N6842" s="11"/>
      <c r="O6842" s="11"/>
      <c r="P6842" s="11"/>
      <c r="Q6842" s="11"/>
      <c r="R6842" s="11" t="s">
        <v>72</v>
      </c>
      <c r="S6842" s="104"/>
      <c r="T6842" s="104"/>
    </row>
    <row r="6843" spans="1:20" ht="15.75" customHeight="1">
      <c r="A6843" s="8">
        <v>2018</v>
      </c>
      <c r="B6843" s="9">
        <v>232</v>
      </c>
      <c r="C6843" s="10" t="s">
        <v>27498</v>
      </c>
      <c r="D6843" s="11" t="s">
        <v>27650</v>
      </c>
      <c r="E6843" s="11" t="s">
        <v>27778</v>
      </c>
      <c r="F6843" s="11" t="s">
        <v>27779</v>
      </c>
      <c r="G6843" s="11" t="s">
        <v>27653</v>
      </c>
      <c r="H6843" s="13" t="s">
        <v>393</v>
      </c>
      <c r="I6843" s="11" t="s">
        <v>23</v>
      </c>
      <c r="J6843" s="11" t="s">
        <v>24</v>
      </c>
      <c r="K6843" s="27" t="s">
        <v>693</v>
      </c>
      <c r="L6843" s="11" t="s">
        <v>27655</v>
      </c>
      <c r="M6843" s="11" t="s">
        <v>24</v>
      </c>
      <c r="N6843" s="11"/>
      <c r="O6843" s="11"/>
      <c r="P6843" s="11"/>
      <c r="Q6843" s="11"/>
      <c r="R6843" s="11"/>
      <c r="S6843" s="104"/>
      <c r="T6843" s="104"/>
    </row>
    <row r="6844" spans="1:20" ht="15.75" customHeight="1">
      <c r="A6844" s="8">
        <v>2018</v>
      </c>
      <c r="B6844" s="9">
        <v>232</v>
      </c>
      <c r="C6844" s="10" t="s">
        <v>27498</v>
      </c>
      <c r="D6844" s="11" t="s">
        <v>27780</v>
      </c>
      <c r="E6844" s="11" t="s">
        <v>27781</v>
      </c>
      <c r="F6844" s="11" t="s">
        <v>27782</v>
      </c>
      <c r="G6844" s="11" t="s">
        <v>27783</v>
      </c>
      <c r="H6844" s="13" t="s">
        <v>125</v>
      </c>
      <c r="I6844" s="11" t="s">
        <v>23</v>
      </c>
      <c r="J6844" s="11" t="s">
        <v>24</v>
      </c>
      <c r="K6844" s="27" t="s">
        <v>693</v>
      </c>
      <c r="L6844" s="11" t="s">
        <v>27784</v>
      </c>
      <c r="M6844" s="11" t="s">
        <v>24</v>
      </c>
      <c r="N6844" s="11"/>
      <c r="O6844" s="11"/>
      <c r="P6844" s="11"/>
      <c r="Q6844" s="11"/>
      <c r="R6844" s="11"/>
      <c r="S6844" s="104"/>
      <c r="T6844" s="104"/>
    </row>
    <row r="6845" spans="1:20" ht="15.75" customHeight="1">
      <c r="A6845" s="8">
        <v>2018</v>
      </c>
      <c r="B6845" s="9">
        <v>232</v>
      </c>
      <c r="C6845" s="10" t="s">
        <v>27498</v>
      </c>
      <c r="D6845" s="11" t="s">
        <v>27785</v>
      </c>
      <c r="E6845" s="11" t="s">
        <v>27786</v>
      </c>
      <c r="F6845" s="11">
        <v>1985</v>
      </c>
      <c r="G6845" s="11" t="s">
        <v>27787</v>
      </c>
      <c r="H6845" s="13" t="s">
        <v>27788</v>
      </c>
      <c r="I6845" s="11" t="s">
        <v>24</v>
      </c>
      <c r="J6845" s="11" t="s">
        <v>24</v>
      </c>
      <c r="K6845" s="27" t="s">
        <v>693</v>
      </c>
      <c r="L6845" s="11" t="s">
        <v>27789</v>
      </c>
      <c r="M6845" s="11" t="s">
        <v>24</v>
      </c>
      <c r="N6845" s="11"/>
      <c r="O6845" s="11"/>
      <c r="P6845" s="11"/>
      <c r="Q6845" s="11"/>
      <c r="R6845" s="11"/>
      <c r="S6845" s="104"/>
      <c r="T6845" s="104"/>
    </row>
    <row r="6846" spans="1:20" ht="15.75" customHeight="1">
      <c r="A6846" s="8">
        <v>2018</v>
      </c>
      <c r="B6846" s="9">
        <v>232</v>
      </c>
      <c r="C6846" s="10" t="s">
        <v>27498</v>
      </c>
      <c r="D6846" s="11" t="s">
        <v>27790</v>
      </c>
      <c r="E6846" s="11" t="s">
        <v>252</v>
      </c>
      <c r="F6846" s="11" t="s">
        <v>27791</v>
      </c>
      <c r="G6846" s="11" t="s">
        <v>27792</v>
      </c>
      <c r="H6846" s="13" t="s">
        <v>13162</v>
      </c>
      <c r="I6846" s="11" t="s">
        <v>23</v>
      </c>
      <c r="J6846" s="11" t="s">
        <v>24</v>
      </c>
      <c r="K6846" s="27" t="s">
        <v>693</v>
      </c>
      <c r="L6846" s="11" t="s">
        <v>27793</v>
      </c>
      <c r="M6846" s="11" t="s">
        <v>24</v>
      </c>
      <c r="N6846" s="11"/>
      <c r="O6846" s="11"/>
      <c r="P6846" s="11"/>
      <c r="Q6846" s="11"/>
      <c r="R6846" s="11"/>
      <c r="S6846" s="104"/>
      <c r="T6846" s="104"/>
    </row>
    <row r="6847" spans="1:20" ht="15.75" customHeight="1">
      <c r="A6847" s="8">
        <v>2018</v>
      </c>
      <c r="B6847" s="9">
        <v>232</v>
      </c>
      <c r="C6847" s="10" t="s">
        <v>27498</v>
      </c>
      <c r="D6847" s="11" t="s">
        <v>27794</v>
      </c>
      <c r="E6847" s="11" t="s">
        <v>27795</v>
      </c>
      <c r="F6847" s="11" t="s">
        <v>2224</v>
      </c>
      <c r="G6847" s="11" t="s">
        <v>27796</v>
      </c>
      <c r="H6847" s="13" t="s">
        <v>27797</v>
      </c>
      <c r="I6847" s="11" t="s">
        <v>24</v>
      </c>
      <c r="J6847" s="11" t="s">
        <v>24</v>
      </c>
      <c r="K6847" s="27" t="s">
        <v>693</v>
      </c>
      <c r="L6847" s="11" t="s">
        <v>27798</v>
      </c>
      <c r="M6847" s="11" t="s">
        <v>24</v>
      </c>
      <c r="N6847" s="11"/>
      <c r="O6847" s="11"/>
      <c r="P6847" s="11"/>
      <c r="Q6847" s="11"/>
      <c r="R6847" s="11"/>
      <c r="S6847" s="104"/>
      <c r="T6847" s="104"/>
    </row>
    <row r="6848" spans="1:20" ht="15.75" customHeight="1">
      <c r="A6848" s="8">
        <v>2018</v>
      </c>
      <c r="B6848" s="9">
        <v>232</v>
      </c>
      <c r="C6848" s="10" t="s">
        <v>27498</v>
      </c>
      <c r="D6848" s="11" t="s">
        <v>27799</v>
      </c>
      <c r="E6848" s="11" t="s">
        <v>27800</v>
      </c>
      <c r="F6848" s="11" t="s">
        <v>2224</v>
      </c>
      <c r="G6848" s="11" t="s">
        <v>27801</v>
      </c>
      <c r="H6848" s="13" t="s">
        <v>27802</v>
      </c>
      <c r="I6848" s="11" t="s">
        <v>24</v>
      </c>
      <c r="J6848" s="11" t="s">
        <v>24</v>
      </c>
      <c r="K6848" s="27" t="s">
        <v>693</v>
      </c>
      <c r="L6848" s="11" t="s">
        <v>27803</v>
      </c>
      <c r="M6848" s="11" t="s">
        <v>24</v>
      </c>
      <c r="N6848" s="11"/>
      <c r="O6848" s="11"/>
      <c r="P6848" s="11"/>
      <c r="Q6848" s="11"/>
      <c r="R6848" s="11"/>
      <c r="S6848" s="104"/>
      <c r="T6848" s="104"/>
    </row>
    <row r="6849" spans="1:20" ht="15.75" customHeight="1">
      <c r="A6849" s="8">
        <v>2018</v>
      </c>
      <c r="B6849" s="9">
        <v>232</v>
      </c>
      <c r="C6849" s="10" t="s">
        <v>27498</v>
      </c>
      <c r="D6849" s="11" t="s">
        <v>27804</v>
      </c>
      <c r="E6849" s="11" t="s">
        <v>27805</v>
      </c>
      <c r="F6849" s="11" t="s">
        <v>27806</v>
      </c>
      <c r="G6849" s="11" t="s">
        <v>27766</v>
      </c>
      <c r="H6849" s="13" t="s">
        <v>27807</v>
      </c>
      <c r="I6849" s="11" t="s">
        <v>23</v>
      </c>
      <c r="J6849" s="11" t="s">
        <v>23</v>
      </c>
      <c r="K6849" s="27" t="s">
        <v>693</v>
      </c>
      <c r="L6849" s="11" t="s">
        <v>27808</v>
      </c>
      <c r="M6849" s="11" t="s">
        <v>24</v>
      </c>
      <c r="N6849" s="11"/>
      <c r="O6849" s="11"/>
      <c r="P6849" s="11"/>
      <c r="Q6849" s="11"/>
      <c r="R6849" s="11" t="s">
        <v>72</v>
      </c>
      <c r="S6849" s="104"/>
      <c r="T6849" s="104"/>
    </row>
    <row r="6850" spans="1:20" ht="15.75" customHeight="1">
      <c r="A6850" s="8">
        <v>2018</v>
      </c>
      <c r="B6850" s="9">
        <v>232</v>
      </c>
      <c r="C6850" s="10" t="s">
        <v>27498</v>
      </c>
      <c r="D6850" s="11" t="s">
        <v>11459</v>
      </c>
      <c r="E6850" s="11" t="s">
        <v>27809</v>
      </c>
      <c r="F6850" s="11">
        <v>1960</v>
      </c>
      <c r="G6850" s="11" t="s">
        <v>27810</v>
      </c>
      <c r="H6850" s="13" t="s">
        <v>27811</v>
      </c>
      <c r="I6850" s="11" t="s">
        <v>24</v>
      </c>
      <c r="J6850" s="11" t="s">
        <v>24</v>
      </c>
      <c r="K6850" s="27" t="s">
        <v>693</v>
      </c>
      <c r="L6850" s="11" t="s">
        <v>4492</v>
      </c>
      <c r="M6850" s="11" t="s">
        <v>24</v>
      </c>
      <c r="N6850" s="11"/>
      <c r="O6850" s="11"/>
      <c r="P6850" s="11"/>
      <c r="Q6850" s="11"/>
      <c r="R6850" s="11"/>
      <c r="S6850" s="104"/>
      <c r="T6850" s="104"/>
    </row>
    <row r="6851" spans="1:20" ht="15.75" customHeight="1">
      <c r="A6851" s="8">
        <v>2018</v>
      </c>
      <c r="B6851" s="9">
        <v>232</v>
      </c>
      <c r="C6851" s="10" t="s">
        <v>27498</v>
      </c>
      <c r="D6851" s="11" t="s">
        <v>27812</v>
      </c>
      <c r="E6851" s="11" t="s">
        <v>27813</v>
      </c>
      <c r="F6851" s="11">
        <v>1893</v>
      </c>
      <c r="G6851" s="11" t="s">
        <v>27814</v>
      </c>
      <c r="H6851" s="13" t="s">
        <v>4229</v>
      </c>
      <c r="I6851" s="11" t="s">
        <v>23</v>
      </c>
      <c r="J6851" s="11" t="s">
        <v>24</v>
      </c>
      <c r="K6851" s="27" t="s">
        <v>693</v>
      </c>
      <c r="L6851" s="11" t="s">
        <v>27567</v>
      </c>
      <c r="M6851" s="11" t="s">
        <v>23</v>
      </c>
      <c r="N6851" s="11" t="s">
        <v>27526</v>
      </c>
      <c r="O6851" s="11"/>
      <c r="P6851" s="11"/>
      <c r="Q6851" s="11"/>
      <c r="R6851" s="11"/>
      <c r="S6851" s="104"/>
      <c r="T6851" s="104"/>
    </row>
    <row r="6852" spans="1:20" ht="15.75" customHeight="1">
      <c r="A6852" s="8">
        <v>2018</v>
      </c>
      <c r="B6852" s="9">
        <v>232</v>
      </c>
      <c r="C6852" s="10" t="s">
        <v>27498</v>
      </c>
      <c r="D6852" s="11" t="s">
        <v>27665</v>
      </c>
      <c r="E6852" s="11" t="s">
        <v>27815</v>
      </c>
      <c r="F6852" s="11">
        <v>2018</v>
      </c>
      <c r="G6852" s="11" t="s">
        <v>27816</v>
      </c>
      <c r="H6852" s="13" t="s">
        <v>149</v>
      </c>
      <c r="I6852" s="11" t="s">
        <v>23</v>
      </c>
      <c r="J6852" s="11" t="s">
        <v>24</v>
      </c>
      <c r="K6852" s="27" t="s">
        <v>693</v>
      </c>
      <c r="L6852" s="11" t="s">
        <v>27817</v>
      </c>
      <c r="M6852" s="11" t="s">
        <v>24</v>
      </c>
      <c r="N6852" s="11"/>
      <c r="O6852" s="11"/>
      <c r="P6852" s="11"/>
      <c r="Q6852" s="11"/>
      <c r="R6852" s="11"/>
      <c r="S6852" s="104"/>
      <c r="T6852" s="104"/>
    </row>
    <row r="6853" spans="1:20" ht="15.75" customHeight="1">
      <c r="A6853" s="8">
        <v>2018</v>
      </c>
      <c r="B6853" s="9">
        <v>232</v>
      </c>
      <c r="C6853" s="10" t="s">
        <v>27498</v>
      </c>
      <c r="D6853" s="11" t="s">
        <v>27818</v>
      </c>
      <c r="E6853" s="11" t="s">
        <v>27819</v>
      </c>
      <c r="F6853" s="11" t="s">
        <v>5049</v>
      </c>
      <c r="G6853" s="11" t="s">
        <v>27820</v>
      </c>
      <c r="H6853" s="13" t="s">
        <v>27821</v>
      </c>
      <c r="I6853" s="11" t="s">
        <v>23</v>
      </c>
      <c r="J6853" s="11" t="s">
        <v>24</v>
      </c>
      <c r="K6853" s="27" t="s">
        <v>693</v>
      </c>
      <c r="L6853" s="11" t="s">
        <v>27822</v>
      </c>
      <c r="M6853" s="11" t="s">
        <v>24</v>
      </c>
      <c r="N6853" s="11"/>
      <c r="O6853" s="11"/>
      <c r="P6853" s="11"/>
      <c r="Q6853" s="11"/>
      <c r="R6853" s="11"/>
      <c r="S6853" s="104"/>
      <c r="T6853" s="104"/>
    </row>
    <row r="6854" spans="1:20" ht="15.75" customHeight="1">
      <c r="A6854" s="8">
        <v>2018</v>
      </c>
      <c r="B6854" s="9">
        <v>232</v>
      </c>
      <c r="C6854" s="10" t="s">
        <v>27498</v>
      </c>
      <c r="D6854" s="11" t="s">
        <v>27823</v>
      </c>
      <c r="E6854" s="11" t="s">
        <v>27824</v>
      </c>
      <c r="F6854" s="11">
        <v>1972</v>
      </c>
      <c r="G6854" s="11" t="s">
        <v>27825</v>
      </c>
      <c r="H6854" s="13" t="s">
        <v>185</v>
      </c>
      <c r="I6854" s="11" t="s">
        <v>24</v>
      </c>
      <c r="J6854" s="11" t="s">
        <v>24</v>
      </c>
      <c r="K6854" s="27" t="s">
        <v>693</v>
      </c>
      <c r="L6854" s="11" t="s">
        <v>27696</v>
      </c>
      <c r="M6854" s="11" t="s">
        <v>24</v>
      </c>
      <c r="N6854" s="11"/>
      <c r="O6854" s="11"/>
      <c r="P6854" s="11"/>
      <c r="Q6854" s="11"/>
      <c r="R6854" s="11"/>
      <c r="S6854" s="104"/>
      <c r="T6854" s="104"/>
    </row>
    <row r="6855" spans="1:20" ht="15.75" customHeight="1">
      <c r="A6855" s="8">
        <v>2018</v>
      </c>
      <c r="B6855" s="9">
        <v>232</v>
      </c>
      <c r="C6855" s="10" t="s">
        <v>27498</v>
      </c>
      <c r="D6855" s="11" t="s">
        <v>27826</v>
      </c>
      <c r="E6855" s="11" t="s">
        <v>27827</v>
      </c>
      <c r="F6855" s="11">
        <v>2016</v>
      </c>
      <c r="G6855" s="11" t="s">
        <v>5662</v>
      </c>
      <c r="H6855" s="13" t="s">
        <v>3814</v>
      </c>
      <c r="I6855" s="11" t="s">
        <v>23</v>
      </c>
      <c r="J6855" s="11" t="s">
        <v>24</v>
      </c>
      <c r="K6855" s="27" t="s">
        <v>693</v>
      </c>
      <c r="L6855" s="11" t="s">
        <v>4465</v>
      </c>
      <c r="M6855" s="11" t="s">
        <v>24</v>
      </c>
      <c r="N6855" s="11"/>
      <c r="O6855" s="11"/>
      <c r="P6855" s="11"/>
      <c r="Q6855" s="11"/>
      <c r="R6855" s="11"/>
      <c r="S6855" s="104"/>
      <c r="T6855" s="104"/>
    </row>
    <row r="6856" spans="1:20" ht="15.75" customHeight="1">
      <c r="A6856" s="8">
        <v>2018</v>
      </c>
      <c r="B6856" s="9">
        <v>232</v>
      </c>
      <c r="C6856" s="10" t="s">
        <v>27498</v>
      </c>
      <c r="D6856" s="11" t="s">
        <v>27828</v>
      </c>
      <c r="E6856" s="11" t="s">
        <v>27829</v>
      </c>
      <c r="F6856" s="11" t="s">
        <v>27830</v>
      </c>
      <c r="G6856" s="11" t="s">
        <v>27831</v>
      </c>
      <c r="H6856" s="13" t="s">
        <v>23647</v>
      </c>
      <c r="I6856" s="11" t="s">
        <v>23</v>
      </c>
      <c r="J6856" s="11" t="s">
        <v>24</v>
      </c>
      <c r="K6856" s="27" t="s">
        <v>693</v>
      </c>
      <c r="L6856" s="11" t="s">
        <v>4840</v>
      </c>
      <c r="M6856" s="11" t="s">
        <v>23</v>
      </c>
      <c r="N6856" s="11" t="s">
        <v>27526</v>
      </c>
      <c r="O6856" s="11"/>
      <c r="P6856" s="11"/>
      <c r="Q6856" s="11"/>
      <c r="R6856" s="11"/>
      <c r="S6856" s="104"/>
      <c r="T6856" s="104"/>
    </row>
    <row r="6857" spans="1:20" ht="15.75" customHeight="1">
      <c r="A6857" s="8">
        <v>2018</v>
      </c>
      <c r="B6857" s="9">
        <v>232</v>
      </c>
      <c r="C6857" s="10" t="s">
        <v>27498</v>
      </c>
      <c r="D6857" s="11" t="s">
        <v>27832</v>
      </c>
      <c r="E6857" s="11" t="s">
        <v>27833</v>
      </c>
      <c r="F6857" s="11" t="s">
        <v>27834</v>
      </c>
      <c r="G6857" s="11" t="s">
        <v>27835</v>
      </c>
      <c r="H6857" s="13" t="s">
        <v>8225</v>
      </c>
      <c r="I6857" s="11" t="s">
        <v>24</v>
      </c>
      <c r="J6857" s="11" t="s">
        <v>24</v>
      </c>
      <c r="K6857" s="27" t="s">
        <v>693</v>
      </c>
      <c r="L6857" s="11" t="s">
        <v>27836</v>
      </c>
      <c r="M6857" s="11" t="s">
        <v>24</v>
      </c>
      <c r="N6857" s="11"/>
      <c r="O6857" s="11"/>
      <c r="P6857" s="11"/>
      <c r="Q6857" s="11"/>
      <c r="R6857" s="11"/>
      <c r="S6857" s="104"/>
      <c r="T6857" s="104"/>
    </row>
    <row r="6858" spans="1:20" ht="15.75" customHeight="1">
      <c r="A6858" s="8">
        <v>2018</v>
      </c>
      <c r="B6858" s="9">
        <v>232</v>
      </c>
      <c r="C6858" s="10" t="s">
        <v>27498</v>
      </c>
      <c r="D6858" s="11" t="s">
        <v>27837</v>
      </c>
      <c r="E6858" s="11" t="s">
        <v>27838</v>
      </c>
      <c r="F6858" s="11" t="s">
        <v>2224</v>
      </c>
      <c r="G6858" s="11" t="s">
        <v>27839</v>
      </c>
      <c r="H6858" s="13" t="s">
        <v>393</v>
      </c>
      <c r="I6858" s="11" t="s">
        <v>24</v>
      </c>
      <c r="J6858" s="11" t="s">
        <v>24</v>
      </c>
      <c r="K6858" s="27" t="s">
        <v>693</v>
      </c>
      <c r="L6858" s="11" t="s">
        <v>27840</v>
      </c>
      <c r="M6858" s="11" t="s">
        <v>24</v>
      </c>
      <c r="N6858" s="11"/>
      <c r="O6858" s="11"/>
      <c r="P6858" s="11"/>
      <c r="Q6858" s="11"/>
      <c r="R6858" s="11" t="s">
        <v>72</v>
      </c>
      <c r="S6858" s="104"/>
      <c r="T6858" s="104"/>
    </row>
    <row r="6859" spans="1:20" ht="15.75" customHeight="1">
      <c r="A6859" s="8">
        <v>2018</v>
      </c>
      <c r="B6859" s="9">
        <v>232</v>
      </c>
      <c r="C6859" s="10" t="s">
        <v>27498</v>
      </c>
      <c r="D6859" s="11" t="s">
        <v>27841</v>
      </c>
      <c r="E6859" s="11" t="s">
        <v>27842</v>
      </c>
      <c r="F6859" s="11" t="s">
        <v>27843</v>
      </c>
      <c r="G6859" s="11" t="s">
        <v>27844</v>
      </c>
      <c r="H6859" s="13" t="s">
        <v>4244</v>
      </c>
      <c r="I6859" s="11" t="s">
        <v>23</v>
      </c>
      <c r="J6859" s="11" t="s">
        <v>23</v>
      </c>
      <c r="K6859" s="27" t="s">
        <v>693</v>
      </c>
      <c r="L6859" s="11" t="s">
        <v>16810</v>
      </c>
      <c r="M6859" s="11" t="s">
        <v>24</v>
      </c>
      <c r="N6859" s="11"/>
      <c r="O6859" s="11"/>
      <c r="P6859" s="11"/>
      <c r="Q6859" s="11"/>
      <c r="R6859" s="11" t="s">
        <v>72</v>
      </c>
      <c r="S6859" s="104"/>
      <c r="T6859" s="104"/>
    </row>
    <row r="6860" spans="1:20" ht="15.75" customHeight="1">
      <c r="A6860" s="8">
        <v>2018</v>
      </c>
      <c r="B6860" s="9">
        <v>3218</v>
      </c>
      <c r="C6860" s="10" t="s">
        <v>27845</v>
      </c>
      <c r="D6860" s="10" t="s">
        <v>27846</v>
      </c>
      <c r="E6860" s="11" t="s">
        <v>27847</v>
      </c>
      <c r="F6860" s="11" t="s">
        <v>2046</v>
      </c>
      <c r="G6860" s="11" t="s">
        <v>27848</v>
      </c>
      <c r="H6860" s="13" t="s">
        <v>27849</v>
      </c>
      <c r="I6860" s="11" t="s">
        <v>24</v>
      </c>
      <c r="J6860" s="11" t="s">
        <v>24</v>
      </c>
      <c r="K6860" s="27" t="s">
        <v>693</v>
      </c>
      <c r="L6860" s="65" t="s">
        <v>27850</v>
      </c>
      <c r="M6860" s="11" t="s">
        <v>24</v>
      </c>
      <c r="N6860" s="10"/>
      <c r="O6860" s="10"/>
      <c r="P6860" s="10"/>
      <c r="Q6860" s="10"/>
      <c r="R6860" s="12"/>
      <c r="S6860" s="19"/>
      <c r="T6860" s="19"/>
    </row>
    <row r="6861" spans="1:20" ht="15.75" customHeight="1">
      <c r="A6861" s="8">
        <v>2018</v>
      </c>
      <c r="B6861" s="9">
        <v>3218</v>
      </c>
      <c r="C6861" s="10" t="s">
        <v>27845</v>
      </c>
      <c r="D6861" s="10" t="s">
        <v>27851</v>
      </c>
      <c r="E6861" s="11" t="s">
        <v>27852</v>
      </c>
      <c r="F6861" s="11" t="s">
        <v>5230</v>
      </c>
      <c r="G6861" s="11" t="s">
        <v>27853</v>
      </c>
      <c r="H6861" s="13" t="s">
        <v>27854</v>
      </c>
      <c r="I6861" s="11" t="s">
        <v>23</v>
      </c>
      <c r="J6861" s="11" t="s">
        <v>24</v>
      </c>
      <c r="K6861" s="27" t="s">
        <v>693</v>
      </c>
      <c r="L6861" s="65" t="s">
        <v>27855</v>
      </c>
      <c r="M6861" s="11" t="s">
        <v>24</v>
      </c>
      <c r="N6861" s="10"/>
      <c r="O6861" s="10"/>
      <c r="P6861" s="10"/>
      <c r="Q6861" s="10"/>
      <c r="R6861" s="12"/>
      <c r="S6861" s="19"/>
      <c r="T6861" s="19"/>
    </row>
    <row r="6862" spans="1:20" ht="15.75" customHeight="1">
      <c r="A6862" s="8">
        <v>2018</v>
      </c>
      <c r="B6862" s="9">
        <v>3218</v>
      </c>
      <c r="C6862" s="10" t="s">
        <v>27845</v>
      </c>
      <c r="D6862" s="10" t="s">
        <v>27856</v>
      </c>
      <c r="E6862" s="11" t="s">
        <v>27857</v>
      </c>
      <c r="F6862" s="11" t="s">
        <v>27858</v>
      </c>
      <c r="G6862" s="11" t="s">
        <v>27859</v>
      </c>
      <c r="H6862" s="13" t="s">
        <v>27860</v>
      </c>
      <c r="I6862" s="11" t="s">
        <v>23</v>
      </c>
      <c r="J6862" s="11" t="s">
        <v>23</v>
      </c>
      <c r="K6862" s="27" t="s">
        <v>693</v>
      </c>
      <c r="L6862" s="65" t="s">
        <v>27861</v>
      </c>
      <c r="M6862" s="11" t="s">
        <v>24</v>
      </c>
      <c r="N6862" s="10"/>
      <c r="O6862" s="10"/>
      <c r="P6862" s="10"/>
      <c r="Q6862" s="10"/>
      <c r="R6862" s="12" t="s">
        <v>72</v>
      </c>
      <c r="S6862" s="19"/>
      <c r="T6862" s="19"/>
    </row>
    <row r="6863" spans="1:20" ht="15.75" customHeight="1">
      <c r="A6863" s="8">
        <v>2018</v>
      </c>
      <c r="B6863" s="9">
        <v>3218</v>
      </c>
      <c r="C6863" s="10" t="s">
        <v>27845</v>
      </c>
      <c r="D6863" s="10" t="s">
        <v>27526</v>
      </c>
      <c r="E6863" s="11" t="s">
        <v>27862</v>
      </c>
      <c r="F6863" s="11" t="s">
        <v>27863</v>
      </c>
      <c r="G6863" s="11" t="s">
        <v>27698</v>
      </c>
      <c r="H6863" s="13" t="s">
        <v>27864</v>
      </c>
      <c r="I6863" s="11" t="s">
        <v>23</v>
      </c>
      <c r="J6863" s="11" t="s">
        <v>24</v>
      </c>
      <c r="K6863" s="27" t="s">
        <v>693</v>
      </c>
      <c r="L6863" s="65" t="s">
        <v>27865</v>
      </c>
      <c r="M6863" s="11" t="s">
        <v>23</v>
      </c>
      <c r="N6863" s="11" t="s">
        <v>27526</v>
      </c>
      <c r="O6863" s="11"/>
      <c r="P6863" s="11" t="s">
        <v>4407</v>
      </c>
      <c r="Q6863" s="11"/>
      <c r="R6863" s="12"/>
      <c r="S6863" s="19"/>
      <c r="T6863" s="19"/>
    </row>
    <row r="6864" spans="1:20" ht="15.75" customHeight="1">
      <c r="A6864" s="8">
        <v>2018</v>
      </c>
      <c r="B6864" s="9">
        <v>3218</v>
      </c>
      <c r="C6864" s="10" t="s">
        <v>27845</v>
      </c>
      <c r="D6864" s="10" t="s">
        <v>27856</v>
      </c>
      <c r="E6864" s="11" t="s">
        <v>27866</v>
      </c>
      <c r="F6864" s="11" t="s">
        <v>27867</v>
      </c>
      <c r="G6864" s="11" t="s">
        <v>27859</v>
      </c>
      <c r="H6864" s="13" t="s">
        <v>27868</v>
      </c>
      <c r="I6864" s="11" t="s">
        <v>23</v>
      </c>
      <c r="J6864" s="11" t="s">
        <v>23</v>
      </c>
      <c r="K6864" s="27" t="s">
        <v>693</v>
      </c>
      <c r="L6864" s="65" t="s">
        <v>27861</v>
      </c>
      <c r="M6864" s="11" t="s">
        <v>24</v>
      </c>
      <c r="N6864" s="11"/>
      <c r="O6864" s="11"/>
      <c r="P6864" s="11"/>
      <c r="Q6864" s="11"/>
      <c r="R6864" s="12" t="s">
        <v>72</v>
      </c>
      <c r="S6864" s="19"/>
      <c r="T6864" s="19"/>
    </row>
    <row r="6865" spans="1:20" ht="15.75" customHeight="1">
      <c r="A6865" s="8">
        <v>2018</v>
      </c>
      <c r="B6865" s="9">
        <v>3218</v>
      </c>
      <c r="C6865" s="10" t="s">
        <v>27845</v>
      </c>
      <c r="D6865" s="10"/>
      <c r="E6865" s="11" t="s">
        <v>27869</v>
      </c>
      <c r="F6865" s="11" t="s">
        <v>840</v>
      </c>
      <c r="G6865" s="11" t="s">
        <v>27870</v>
      </c>
      <c r="H6865" s="13" t="s">
        <v>168</v>
      </c>
      <c r="I6865" s="11" t="s">
        <v>24</v>
      </c>
      <c r="J6865" s="11" t="s">
        <v>24</v>
      </c>
      <c r="K6865" s="27" t="s">
        <v>693</v>
      </c>
      <c r="L6865" s="65" t="s">
        <v>27871</v>
      </c>
      <c r="M6865" s="11"/>
      <c r="N6865" s="11"/>
      <c r="O6865" s="11"/>
      <c r="P6865" s="11"/>
      <c r="Q6865" s="11"/>
      <c r="R6865" s="12"/>
      <c r="S6865" s="19"/>
      <c r="T6865" s="19"/>
    </row>
    <row r="6866" spans="1:20" ht="15.75" customHeight="1">
      <c r="A6866" s="8">
        <v>2018</v>
      </c>
      <c r="B6866" s="9">
        <v>3218</v>
      </c>
      <c r="C6866" s="10" t="s">
        <v>27845</v>
      </c>
      <c r="D6866" s="10"/>
      <c r="E6866" s="11" t="s">
        <v>27872</v>
      </c>
      <c r="F6866" s="11">
        <v>1931</v>
      </c>
      <c r="G6866" s="11" t="s">
        <v>27873</v>
      </c>
      <c r="H6866" s="13" t="s">
        <v>4167</v>
      </c>
      <c r="I6866" s="11" t="s">
        <v>24</v>
      </c>
      <c r="J6866" s="11" t="s">
        <v>24</v>
      </c>
      <c r="K6866" s="27" t="s">
        <v>693</v>
      </c>
      <c r="L6866" s="65" t="s">
        <v>27874</v>
      </c>
      <c r="M6866" s="11" t="s">
        <v>24</v>
      </c>
      <c r="N6866" s="11"/>
      <c r="O6866" s="11"/>
      <c r="P6866" s="11"/>
      <c r="Q6866" s="11"/>
      <c r="R6866" s="12"/>
      <c r="S6866" s="19"/>
      <c r="T6866" s="19"/>
    </row>
    <row r="6867" spans="1:20" ht="15.75" customHeight="1">
      <c r="A6867" s="8">
        <v>2018</v>
      </c>
      <c r="B6867" s="9">
        <v>3218</v>
      </c>
      <c r="C6867" s="10" t="s">
        <v>27845</v>
      </c>
      <c r="D6867" s="10" t="s">
        <v>27856</v>
      </c>
      <c r="E6867" s="11" t="s">
        <v>27875</v>
      </c>
      <c r="F6867" s="11" t="s">
        <v>27867</v>
      </c>
      <c r="G6867" s="11" t="s">
        <v>27859</v>
      </c>
      <c r="H6867" s="13" t="s">
        <v>27876</v>
      </c>
      <c r="I6867" s="11" t="s">
        <v>23</v>
      </c>
      <c r="J6867" s="11" t="s">
        <v>23</v>
      </c>
      <c r="K6867" s="27" t="s">
        <v>693</v>
      </c>
      <c r="L6867" s="65" t="s">
        <v>27861</v>
      </c>
      <c r="M6867" s="11" t="s">
        <v>24</v>
      </c>
      <c r="N6867" s="11"/>
      <c r="O6867" s="11"/>
      <c r="P6867" s="11"/>
      <c r="Q6867" s="11"/>
      <c r="R6867" s="12" t="s">
        <v>72</v>
      </c>
      <c r="S6867" s="19"/>
      <c r="T6867" s="19"/>
    </row>
    <row r="6868" spans="1:20" ht="15.75" customHeight="1">
      <c r="A6868" s="8">
        <v>2018</v>
      </c>
      <c r="B6868" s="9">
        <v>3218</v>
      </c>
      <c r="C6868" s="10" t="s">
        <v>27845</v>
      </c>
      <c r="D6868" s="10" t="s">
        <v>27877</v>
      </c>
      <c r="E6868" s="11" t="s">
        <v>27878</v>
      </c>
      <c r="F6868" s="127">
        <v>43160</v>
      </c>
      <c r="G6868" s="11" t="s">
        <v>27879</v>
      </c>
      <c r="H6868" s="13" t="s">
        <v>27880</v>
      </c>
      <c r="I6868" s="11" t="s">
        <v>23</v>
      </c>
      <c r="J6868" s="11" t="s">
        <v>24</v>
      </c>
      <c r="K6868" s="27" t="s">
        <v>693</v>
      </c>
      <c r="L6868" s="65" t="s">
        <v>27881</v>
      </c>
      <c r="M6868" s="11" t="s">
        <v>24</v>
      </c>
      <c r="N6868" s="11"/>
      <c r="O6868" s="11"/>
      <c r="P6868" s="11"/>
      <c r="Q6868" s="11"/>
      <c r="R6868" s="12"/>
      <c r="S6868" s="19"/>
      <c r="T6868" s="19"/>
    </row>
    <row r="6869" spans="1:20" ht="15.75" customHeight="1">
      <c r="A6869" s="8">
        <v>2018</v>
      </c>
      <c r="B6869" s="9">
        <v>3218</v>
      </c>
      <c r="C6869" s="10" t="s">
        <v>27845</v>
      </c>
      <c r="D6869" s="10"/>
      <c r="E6869" s="11" t="s">
        <v>27882</v>
      </c>
      <c r="F6869" s="11" t="s">
        <v>27883</v>
      </c>
      <c r="G6869" s="11" t="s">
        <v>27884</v>
      </c>
      <c r="H6869" s="13" t="s">
        <v>3328</v>
      </c>
      <c r="I6869" s="11" t="s">
        <v>24</v>
      </c>
      <c r="J6869" s="11" t="s">
        <v>24</v>
      </c>
      <c r="K6869" s="27" t="s">
        <v>693</v>
      </c>
      <c r="L6869" s="65" t="s">
        <v>27885</v>
      </c>
      <c r="M6869" s="11" t="s">
        <v>24</v>
      </c>
      <c r="N6869" s="11"/>
      <c r="O6869" s="11"/>
      <c r="P6869" s="11"/>
      <c r="Q6869" s="11"/>
      <c r="R6869" s="12"/>
      <c r="S6869" s="19"/>
      <c r="T6869" s="19"/>
    </row>
    <row r="6870" spans="1:20" ht="15.75" customHeight="1">
      <c r="A6870" s="8">
        <v>2018</v>
      </c>
      <c r="B6870" s="9">
        <v>3218</v>
      </c>
      <c r="C6870" s="10" t="s">
        <v>27845</v>
      </c>
      <c r="D6870" s="10" t="s">
        <v>27877</v>
      </c>
      <c r="E6870" s="11" t="s">
        <v>27886</v>
      </c>
      <c r="F6870" s="11" t="s">
        <v>27887</v>
      </c>
      <c r="G6870" s="11" t="s">
        <v>27879</v>
      </c>
      <c r="H6870" s="13" t="s">
        <v>27888</v>
      </c>
      <c r="I6870" s="11" t="s">
        <v>23</v>
      </c>
      <c r="J6870" s="11" t="s">
        <v>24</v>
      </c>
      <c r="K6870" s="27" t="s">
        <v>693</v>
      </c>
      <c r="L6870" s="65" t="s">
        <v>27889</v>
      </c>
      <c r="M6870" s="11" t="s">
        <v>24</v>
      </c>
      <c r="N6870" s="11"/>
      <c r="O6870" s="11"/>
      <c r="P6870" s="11"/>
      <c r="Q6870" s="11"/>
      <c r="R6870" s="12"/>
      <c r="S6870" s="19"/>
      <c r="T6870" s="19"/>
    </row>
    <row r="6871" spans="1:20" ht="15.75" customHeight="1">
      <c r="A6871" s="8">
        <v>2018</v>
      </c>
      <c r="B6871" s="9">
        <v>3218</v>
      </c>
      <c r="C6871" s="10" t="s">
        <v>27845</v>
      </c>
      <c r="D6871" s="10"/>
      <c r="E6871" s="11" t="s">
        <v>27890</v>
      </c>
      <c r="F6871" s="11">
        <v>1905</v>
      </c>
      <c r="G6871" s="11" t="s">
        <v>27891</v>
      </c>
      <c r="H6871" s="13" t="s">
        <v>27892</v>
      </c>
      <c r="I6871" s="11" t="s">
        <v>24</v>
      </c>
      <c r="J6871" s="11" t="s">
        <v>24</v>
      </c>
      <c r="K6871" s="27" t="s">
        <v>693</v>
      </c>
      <c r="L6871" s="65" t="s">
        <v>27893</v>
      </c>
      <c r="M6871" s="11" t="s">
        <v>24</v>
      </c>
      <c r="N6871" s="11"/>
      <c r="O6871" s="11"/>
      <c r="P6871" s="11"/>
      <c r="Q6871" s="11"/>
      <c r="R6871" s="12"/>
      <c r="S6871" s="19"/>
      <c r="T6871" s="19"/>
    </row>
    <row r="6872" spans="1:20" ht="15.75" customHeight="1">
      <c r="A6872" s="8">
        <v>2018</v>
      </c>
      <c r="B6872" s="9">
        <v>3218</v>
      </c>
      <c r="C6872" s="10" t="s">
        <v>27845</v>
      </c>
      <c r="D6872" s="10"/>
      <c r="E6872" s="11" t="s">
        <v>27894</v>
      </c>
      <c r="F6872" s="11" t="s">
        <v>27895</v>
      </c>
      <c r="G6872" s="11" t="s">
        <v>27896</v>
      </c>
      <c r="H6872" s="13" t="s">
        <v>27897</v>
      </c>
      <c r="I6872" s="11" t="s">
        <v>24</v>
      </c>
      <c r="J6872" s="11" t="s">
        <v>24</v>
      </c>
      <c r="K6872" s="27" t="s">
        <v>693</v>
      </c>
      <c r="L6872" s="65" t="s">
        <v>27898</v>
      </c>
      <c r="M6872" s="11" t="s">
        <v>24</v>
      </c>
      <c r="N6872" s="11"/>
      <c r="O6872" s="11"/>
      <c r="P6872" s="11"/>
      <c r="Q6872" s="11"/>
      <c r="R6872" s="12" t="s">
        <v>72</v>
      </c>
      <c r="S6872" s="19"/>
      <c r="T6872" s="19"/>
    </row>
    <row r="6873" spans="1:20" ht="15.75" customHeight="1">
      <c r="A6873" s="8">
        <v>2018</v>
      </c>
      <c r="B6873" s="9">
        <v>3218</v>
      </c>
      <c r="C6873" s="10" t="s">
        <v>27845</v>
      </c>
      <c r="D6873" s="10" t="s">
        <v>27899</v>
      </c>
      <c r="E6873" s="11" t="s">
        <v>27900</v>
      </c>
      <c r="F6873" s="11" t="s">
        <v>840</v>
      </c>
      <c r="G6873" s="11" t="s">
        <v>27901</v>
      </c>
      <c r="H6873" s="13" t="s">
        <v>27897</v>
      </c>
      <c r="I6873" s="11" t="s">
        <v>23</v>
      </c>
      <c r="J6873" s="11" t="s">
        <v>24</v>
      </c>
      <c r="K6873" s="27" t="s">
        <v>693</v>
      </c>
      <c r="L6873" s="65" t="s">
        <v>27902</v>
      </c>
      <c r="M6873" s="11" t="s">
        <v>24</v>
      </c>
      <c r="N6873" s="11"/>
      <c r="O6873" s="11"/>
      <c r="P6873" s="11"/>
      <c r="Q6873" s="11"/>
      <c r="R6873" s="12"/>
      <c r="S6873" s="19"/>
      <c r="T6873" s="19"/>
    </row>
    <row r="6874" spans="1:20" ht="15.75" customHeight="1">
      <c r="A6874" s="8">
        <v>2018</v>
      </c>
      <c r="B6874" s="9">
        <v>3218</v>
      </c>
      <c r="C6874" s="10" t="s">
        <v>27845</v>
      </c>
      <c r="D6874" s="10" t="s">
        <v>27856</v>
      </c>
      <c r="E6874" s="11" t="s">
        <v>27903</v>
      </c>
      <c r="F6874" s="11" t="s">
        <v>27867</v>
      </c>
      <c r="G6874" s="11" t="s">
        <v>27859</v>
      </c>
      <c r="H6874" s="13" t="s">
        <v>27904</v>
      </c>
      <c r="I6874" s="11" t="s">
        <v>23</v>
      </c>
      <c r="J6874" s="11" t="s">
        <v>23</v>
      </c>
      <c r="K6874" s="27" t="s">
        <v>693</v>
      </c>
      <c r="L6874" s="65" t="s">
        <v>27905</v>
      </c>
      <c r="M6874" s="11" t="s">
        <v>24</v>
      </c>
      <c r="N6874" s="11"/>
      <c r="O6874" s="11"/>
      <c r="P6874" s="11"/>
      <c r="Q6874" s="11"/>
      <c r="R6874" s="12" t="s">
        <v>72</v>
      </c>
      <c r="S6874" s="19"/>
      <c r="T6874" s="19"/>
    </row>
    <row r="6875" spans="1:20" ht="15.75" customHeight="1">
      <c r="A6875" s="8">
        <v>2018</v>
      </c>
      <c r="B6875" s="9">
        <v>1741</v>
      </c>
      <c r="C6875" s="11" t="s">
        <v>27906</v>
      </c>
      <c r="D6875" s="76" t="s">
        <v>27907</v>
      </c>
      <c r="E6875" s="11" t="s">
        <v>27908</v>
      </c>
      <c r="F6875" s="11" t="s">
        <v>27909</v>
      </c>
      <c r="G6875" s="76" t="s">
        <v>27910</v>
      </c>
      <c r="H6875" s="13" t="s">
        <v>27911</v>
      </c>
      <c r="I6875" s="11" t="s">
        <v>23</v>
      </c>
      <c r="J6875" s="11" t="s">
        <v>24</v>
      </c>
      <c r="K6875" s="27" t="s">
        <v>693</v>
      </c>
      <c r="L6875" s="11" t="s">
        <v>27912</v>
      </c>
      <c r="M6875" s="11" t="s">
        <v>24</v>
      </c>
      <c r="N6875" s="11"/>
      <c r="O6875" s="11"/>
      <c r="P6875" s="11"/>
      <c r="Q6875" s="11"/>
      <c r="R6875" s="11"/>
      <c r="S6875" s="104"/>
      <c r="T6875" s="104"/>
    </row>
    <row r="6876" spans="1:20" ht="15.75" customHeight="1">
      <c r="A6876" s="8">
        <v>2018</v>
      </c>
      <c r="B6876" s="9">
        <v>1741</v>
      </c>
      <c r="C6876" s="11" t="s">
        <v>27906</v>
      </c>
      <c r="D6876" s="76" t="s">
        <v>27913</v>
      </c>
      <c r="E6876" s="11" t="s">
        <v>27914</v>
      </c>
      <c r="F6876" s="11">
        <v>2017</v>
      </c>
      <c r="G6876" s="76" t="s">
        <v>27915</v>
      </c>
      <c r="H6876" s="13" t="s">
        <v>27916</v>
      </c>
      <c r="I6876" s="11" t="s">
        <v>23</v>
      </c>
      <c r="J6876" s="11" t="s">
        <v>24</v>
      </c>
      <c r="K6876" s="27" t="s">
        <v>693</v>
      </c>
      <c r="L6876" s="11" t="s">
        <v>23535</v>
      </c>
      <c r="M6876" s="11" t="s">
        <v>24</v>
      </c>
      <c r="N6876" s="11"/>
      <c r="O6876" s="11"/>
      <c r="P6876" s="11"/>
      <c r="Q6876" s="11"/>
      <c r="R6876" s="11"/>
      <c r="S6876" s="104"/>
      <c r="T6876" s="104"/>
    </row>
    <row r="6877" spans="1:20" ht="15.75" customHeight="1">
      <c r="A6877" s="8">
        <v>2018</v>
      </c>
      <c r="B6877" s="9">
        <v>1741</v>
      </c>
      <c r="C6877" s="11" t="s">
        <v>27906</v>
      </c>
      <c r="D6877" s="11" t="s">
        <v>27917</v>
      </c>
      <c r="E6877" s="11" t="s">
        <v>27918</v>
      </c>
      <c r="F6877" s="11" t="s">
        <v>3116</v>
      </c>
      <c r="G6877" s="76" t="s">
        <v>27919</v>
      </c>
      <c r="H6877" s="13" t="s">
        <v>27920</v>
      </c>
      <c r="I6877" s="11" t="s">
        <v>24</v>
      </c>
      <c r="J6877" s="11" t="s">
        <v>24</v>
      </c>
      <c r="K6877" s="27" t="s">
        <v>693</v>
      </c>
      <c r="L6877" s="11" t="s">
        <v>27921</v>
      </c>
      <c r="M6877" s="11" t="s">
        <v>24</v>
      </c>
      <c r="N6877" s="11"/>
      <c r="O6877" s="11"/>
      <c r="P6877" s="11"/>
      <c r="Q6877" s="11"/>
      <c r="R6877" s="11"/>
      <c r="S6877" s="104"/>
      <c r="T6877" s="104"/>
    </row>
    <row r="6878" spans="1:20" ht="15.75" customHeight="1">
      <c r="A6878" s="8">
        <v>2018</v>
      </c>
      <c r="B6878" s="9">
        <v>1741</v>
      </c>
      <c r="C6878" s="11" t="s">
        <v>27906</v>
      </c>
      <c r="D6878" s="76" t="s">
        <v>27922</v>
      </c>
      <c r="E6878" s="11" t="s">
        <v>27923</v>
      </c>
      <c r="F6878" s="12" t="s">
        <v>27924</v>
      </c>
      <c r="G6878" s="76" t="s">
        <v>27925</v>
      </c>
      <c r="H6878" s="13" t="s">
        <v>27926</v>
      </c>
      <c r="I6878" s="11" t="s">
        <v>23</v>
      </c>
      <c r="J6878" s="11" t="s">
        <v>24</v>
      </c>
      <c r="K6878" s="27" t="s">
        <v>693</v>
      </c>
      <c r="L6878" s="11" t="s">
        <v>27927</v>
      </c>
      <c r="M6878" s="11" t="s">
        <v>24</v>
      </c>
      <c r="N6878" s="11"/>
      <c r="O6878" s="11"/>
      <c r="P6878" s="11"/>
      <c r="Q6878" s="11"/>
      <c r="R6878" s="11"/>
      <c r="S6878" s="104"/>
      <c r="T6878" s="104"/>
    </row>
    <row r="6879" spans="1:20" ht="15.75" customHeight="1">
      <c r="A6879" s="8">
        <v>2018</v>
      </c>
      <c r="B6879" s="9">
        <v>1741</v>
      </c>
      <c r="C6879" s="11" t="s">
        <v>27906</v>
      </c>
      <c r="D6879" s="76" t="s">
        <v>819</v>
      </c>
      <c r="E6879" s="11" t="s">
        <v>27928</v>
      </c>
      <c r="F6879" s="11" t="s">
        <v>27929</v>
      </c>
      <c r="G6879" s="76" t="s">
        <v>27930</v>
      </c>
      <c r="H6879" s="13" t="s">
        <v>27931</v>
      </c>
      <c r="I6879" s="11" t="s">
        <v>23</v>
      </c>
      <c r="J6879" s="11" t="s">
        <v>24</v>
      </c>
      <c r="K6879" s="27" t="s">
        <v>693</v>
      </c>
      <c r="L6879" s="11" t="s">
        <v>27932</v>
      </c>
      <c r="M6879" s="11" t="s">
        <v>24</v>
      </c>
      <c r="N6879" s="11"/>
      <c r="O6879" s="11"/>
      <c r="P6879" s="11"/>
      <c r="Q6879" s="11"/>
      <c r="R6879" s="11"/>
      <c r="S6879" s="104"/>
      <c r="T6879" s="104"/>
    </row>
    <row r="6880" spans="1:20" ht="15.75" customHeight="1">
      <c r="A6880" s="8">
        <v>2018</v>
      </c>
      <c r="B6880" s="9">
        <v>1741</v>
      </c>
      <c r="C6880" s="11" t="s">
        <v>27906</v>
      </c>
      <c r="D6880" s="76" t="s">
        <v>27933</v>
      </c>
      <c r="E6880" s="11" t="s">
        <v>27934</v>
      </c>
      <c r="F6880" s="11" t="s">
        <v>27935</v>
      </c>
      <c r="G6880" s="76" t="s">
        <v>27936</v>
      </c>
      <c r="H6880" s="13" t="s">
        <v>27937</v>
      </c>
      <c r="I6880" s="11" t="s">
        <v>23</v>
      </c>
      <c r="J6880" s="11" t="s">
        <v>24</v>
      </c>
      <c r="K6880" s="27" t="s">
        <v>693</v>
      </c>
      <c r="L6880" s="11" t="s">
        <v>27938</v>
      </c>
      <c r="M6880" s="11" t="s">
        <v>24</v>
      </c>
      <c r="N6880" s="11"/>
      <c r="O6880" s="11"/>
      <c r="P6880" s="11"/>
      <c r="Q6880" s="11"/>
      <c r="R6880" s="11"/>
      <c r="S6880" s="104"/>
      <c r="T6880" s="104"/>
    </row>
    <row r="6881" spans="1:20" ht="15.75" customHeight="1">
      <c r="A6881" s="8">
        <v>2018</v>
      </c>
      <c r="B6881" s="9">
        <v>1741</v>
      </c>
      <c r="C6881" s="11" t="s">
        <v>27906</v>
      </c>
      <c r="D6881" s="76" t="s">
        <v>27939</v>
      </c>
      <c r="E6881" s="11" t="s">
        <v>27940</v>
      </c>
      <c r="F6881" s="11" t="s">
        <v>27941</v>
      </c>
      <c r="G6881" s="76" t="s">
        <v>27942</v>
      </c>
      <c r="H6881" s="13" t="s">
        <v>27943</v>
      </c>
      <c r="I6881" s="11" t="s">
        <v>23</v>
      </c>
      <c r="J6881" s="11" t="s">
        <v>24</v>
      </c>
      <c r="K6881" s="27" t="s">
        <v>693</v>
      </c>
      <c r="L6881" s="11" t="s">
        <v>27944</v>
      </c>
      <c r="M6881" s="11" t="s">
        <v>24</v>
      </c>
      <c r="N6881" s="10"/>
      <c r="O6881" s="10"/>
      <c r="P6881" s="10"/>
      <c r="Q6881" s="10"/>
      <c r="R6881" s="11"/>
      <c r="S6881" s="104"/>
      <c r="T6881" s="104"/>
    </row>
    <row r="6882" spans="1:20" ht="15.75" customHeight="1">
      <c r="A6882" s="8">
        <v>2018</v>
      </c>
      <c r="B6882" s="9">
        <v>1741</v>
      </c>
      <c r="C6882" s="11" t="s">
        <v>27906</v>
      </c>
      <c r="D6882" s="76" t="s">
        <v>894</v>
      </c>
      <c r="E6882" s="11" t="s">
        <v>27945</v>
      </c>
      <c r="F6882" s="11" t="s">
        <v>27946</v>
      </c>
      <c r="G6882" s="76" t="s">
        <v>27947</v>
      </c>
      <c r="H6882" s="13" t="s">
        <v>27948</v>
      </c>
      <c r="I6882" s="11" t="s">
        <v>24</v>
      </c>
      <c r="J6882" s="11" t="s">
        <v>24</v>
      </c>
      <c r="K6882" s="27" t="s">
        <v>693</v>
      </c>
      <c r="L6882" s="11" t="s">
        <v>27949</v>
      </c>
      <c r="M6882" s="11" t="s">
        <v>24</v>
      </c>
      <c r="N6882" s="10"/>
      <c r="O6882" s="10"/>
      <c r="P6882" s="10"/>
      <c r="Q6882" s="10"/>
      <c r="R6882" s="11"/>
      <c r="S6882" s="104"/>
      <c r="T6882" s="104"/>
    </row>
    <row r="6883" spans="1:20" ht="15.75" customHeight="1">
      <c r="A6883" s="8">
        <v>2018</v>
      </c>
      <c r="B6883" s="9">
        <v>1741</v>
      </c>
      <c r="C6883" s="11" t="s">
        <v>27906</v>
      </c>
      <c r="D6883" s="76" t="s">
        <v>27950</v>
      </c>
      <c r="E6883" s="11" t="s">
        <v>27951</v>
      </c>
      <c r="F6883" s="11" t="s">
        <v>27952</v>
      </c>
      <c r="G6883" s="76" t="s">
        <v>27953</v>
      </c>
      <c r="H6883" s="13" t="s">
        <v>27954</v>
      </c>
      <c r="I6883" s="11" t="s">
        <v>23</v>
      </c>
      <c r="J6883" s="11" t="s">
        <v>24</v>
      </c>
      <c r="K6883" s="27" t="s">
        <v>693</v>
      </c>
      <c r="L6883" s="11" t="s">
        <v>27955</v>
      </c>
      <c r="M6883" s="11" t="s">
        <v>24</v>
      </c>
      <c r="N6883" s="10"/>
      <c r="O6883" s="10"/>
      <c r="P6883" s="10"/>
      <c r="Q6883" s="10"/>
      <c r="R6883" s="11"/>
      <c r="S6883" s="104"/>
      <c r="T6883" s="104"/>
    </row>
    <row r="6884" spans="1:20" ht="15.75" customHeight="1">
      <c r="A6884" s="8">
        <v>2018</v>
      </c>
      <c r="B6884" s="9">
        <v>1741</v>
      </c>
      <c r="C6884" s="11" t="s">
        <v>27906</v>
      </c>
      <c r="D6884" s="76" t="s">
        <v>27956</v>
      </c>
      <c r="E6884" s="11" t="s">
        <v>27957</v>
      </c>
      <c r="F6884" s="11" t="s">
        <v>27958</v>
      </c>
      <c r="G6884" s="76" t="s">
        <v>27959</v>
      </c>
      <c r="H6884" s="13" t="s">
        <v>275</v>
      </c>
      <c r="I6884" s="11" t="s">
        <v>24</v>
      </c>
      <c r="J6884" s="11" t="s">
        <v>24</v>
      </c>
      <c r="K6884" s="27" t="s">
        <v>693</v>
      </c>
      <c r="L6884" s="11" t="s">
        <v>27960</v>
      </c>
      <c r="M6884" s="11" t="s">
        <v>24</v>
      </c>
      <c r="N6884" s="10"/>
      <c r="O6884" s="10"/>
      <c r="P6884" s="10"/>
      <c r="Q6884" s="10"/>
      <c r="R6884" s="11" t="s">
        <v>72</v>
      </c>
      <c r="S6884" s="104"/>
      <c r="T6884" s="104"/>
    </row>
    <row r="6885" spans="1:20" ht="15.75" customHeight="1">
      <c r="A6885" s="8">
        <v>2018</v>
      </c>
      <c r="B6885" s="9">
        <v>1741</v>
      </c>
      <c r="C6885" s="11" t="s">
        <v>27906</v>
      </c>
      <c r="D6885" s="76" t="s">
        <v>27961</v>
      </c>
      <c r="E6885" s="11" t="s">
        <v>27962</v>
      </c>
      <c r="F6885" s="11">
        <v>1990</v>
      </c>
      <c r="G6885" s="76" t="s">
        <v>27963</v>
      </c>
      <c r="H6885" s="13" t="s">
        <v>14275</v>
      </c>
      <c r="I6885" s="11" t="s">
        <v>24</v>
      </c>
      <c r="J6885" s="11" t="s">
        <v>24</v>
      </c>
      <c r="K6885" s="27" t="s">
        <v>693</v>
      </c>
      <c r="L6885" s="11" t="s">
        <v>27964</v>
      </c>
      <c r="M6885" s="11" t="s">
        <v>24</v>
      </c>
      <c r="N6885" s="11"/>
      <c r="O6885" s="11"/>
      <c r="P6885" s="11"/>
      <c r="Q6885" s="11"/>
      <c r="R6885" s="11"/>
      <c r="S6885" s="104"/>
      <c r="T6885" s="104"/>
    </row>
    <row r="6886" spans="1:20" ht="15.75" customHeight="1">
      <c r="A6886" s="8">
        <v>2018</v>
      </c>
      <c r="B6886" s="9">
        <v>1741</v>
      </c>
      <c r="C6886" s="11" t="s">
        <v>27906</v>
      </c>
      <c r="D6886" s="76" t="s">
        <v>819</v>
      </c>
      <c r="E6886" s="11" t="s">
        <v>27965</v>
      </c>
      <c r="F6886" s="11" t="s">
        <v>27966</v>
      </c>
      <c r="G6886" s="76" t="s">
        <v>27963</v>
      </c>
      <c r="H6886" s="13" t="s">
        <v>27967</v>
      </c>
      <c r="I6886" s="11" t="s">
        <v>23</v>
      </c>
      <c r="J6886" s="11" t="s">
        <v>24</v>
      </c>
      <c r="K6886" s="27" t="s">
        <v>693</v>
      </c>
      <c r="L6886" s="11" t="s">
        <v>27968</v>
      </c>
      <c r="M6886" s="11" t="s">
        <v>24</v>
      </c>
      <c r="N6886" s="11"/>
      <c r="O6886" s="11"/>
      <c r="P6886" s="11"/>
      <c r="Q6886" s="11"/>
      <c r="R6886" s="11"/>
      <c r="S6886" s="104"/>
      <c r="T6886" s="104"/>
    </row>
    <row r="6887" spans="1:20" ht="15.75" customHeight="1">
      <c r="A6887" s="8">
        <v>2018</v>
      </c>
      <c r="B6887" s="9">
        <v>1741</v>
      </c>
      <c r="C6887" s="11" t="s">
        <v>27906</v>
      </c>
      <c r="D6887" s="76" t="s">
        <v>894</v>
      </c>
      <c r="E6887" s="11" t="s">
        <v>27969</v>
      </c>
      <c r="F6887" s="11" t="s">
        <v>27970</v>
      </c>
      <c r="G6887" s="76" t="s">
        <v>27963</v>
      </c>
      <c r="H6887" s="13" t="s">
        <v>149</v>
      </c>
      <c r="I6887" s="11" t="s">
        <v>23</v>
      </c>
      <c r="J6887" s="11" t="s">
        <v>24</v>
      </c>
      <c r="K6887" s="27" t="s">
        <v>693</v>
      </c>
      <c r="L6887" s="11" t="s">
        <v>27971</v>
      </c>
      <c r="M6887" s="11" t="s">
        <v>24</v>
      </c>
      <c r="N6887" s="11"/>
      <c r="O6887" s="11"/>
      <c r="P6887" s="11"/>
      <c r="Q6887" s="11"/>
      <c r="R6887" s="11"/>
      <c r="S6887" s="104"/>
      <c r="T6887" s="104"/>
    </row>
    <row r="6888" spans="1:20" ht="15.75" customHeight="1">
      <c r="A6888" s="8">
        <v>2018</v>
      </c>
      <c r="B6888" s="9">
        <v>1741</v>
      </c>
      <c r="C6888" s="11" t="s">
        <v>27906</v>
      </c>
      <c r="D6888" s="76" t="s">
        <v>27972</v>
      </c>
      <c r="E6888" s="11" t="s">
        <v>27973</v>
      </c>
      <c r="F6888" s="11" t="s">
        <v>27974</v>
      </c>
      <c r="G6888" s="76" t="s">
        <v>27975</v>
      </c>
      <c r="H6888" s="13" t="s">
        <v>46</v>
      </c>
      <c r="I6888" s="11" t="s">
        <v>23</v>
      </c>
      <c r="J6888" s="11" t="s">
        <v>24</v>
      </c>
      <c r="K6888" s="27" t="s">
        <v>693</v>
      </c>
      <c r="L6888" s="11" t="s">
        <v>27976</v>
      </c>
      <c r="M6888" s="11" t="s">
        <v>24</v>
      </c>
      <c r="N6888" s="11"/>
      <c r="O6888" s="11"/>
      <c r="P6888" s="11"/>
      <c r="Q6888" s="11"/>
      <c r="R6888" s="11"/>
      <c r="S6888" s="104"/>
      <c r="T6888" s="104"/>
    </row>
    <row r="6889" spans="1:20" ht="15.75" customHeight="1">
      <c r="A6889" s="8">
        <v>2018</v>
      </c>
      <c r="B6889" s="9">
        <v>1741</v>
      </c>
      <c r="C6889" s="11" t="s">
        <v>27906</v>
      </c>
      <c r="D6889" s="76" t="s">
        <v>27526</v>
      </c>
      <c r="E6889" s="11" t="s">
        <v>27977</v>
      </c>
      <c r="F6889" s="11" t="s">
        <v>15063</v>
      </c>
      <c r="G6889" s="76" t="s">
        <v>27978</v>
      </c>
      <c r="H6889" s="13" t="s">
        <v>27979</v>
      </c>
      <c r="I6889" s="11" t="s">
        <v>23</v>
      </c>
      <c r="J6889" s="11" t="s">
        <v>24</v>
      </c>
      <c r="K6889" s="27" t="s">
        <v>693</v>
      </c>
      <c r="L6889" s="11" t="s">
        <v>4840</v>
      </c>
      <c r="M6889" s="11" t="s">
        <v>24</v>
      </c>
      <c r="N6889" s="11"/>
      <c r="O6889" s="11"/>
      <c r="P6889" s="11"/>
      <c r="Q6889" s="11"/>
      <c r="R6889" s="11"/>
      <c r="S6889" s="104"/>
      <c r="T6889" s="104"/>
    </row>
    <row r="6890" spans="1:20" ht="15.75" customHeight="1">
      <c r="A6890" s="8">
        <v>2018</v>
      </c>
      <c r="B6890" s="9">
        <v>1741</v>
      </c>
      <c r="C6890" s="11" t="s">
        <v>27906</v>
      </c>
      <c r="D6890" s="76" t="s">
        <v>894</v>
      </c>
      <c r="E6890" s="11" t="s">
        <v>27980</v>
      </c>
      <c r="F6890" s="11" t="s">
        <v>27981</v>
      </c>
      <c r="G6890" s="76" t="s">
        <v>27982</v>
      </c>
      <c r="H6890" s="13" t="s">
        <v>27983</v>
      </c>
      <c r="I6890" s="11" t="s">
        <v>23</v>
      </c>
      <c r="J6890" s="11" t="s">
        <v>24</v>
      </c>
      <c r="K6890" s="27" t="s">
        <v>693</v>
      </c>
      <c r="L6890" s="11" t="s">
        <v>27984</v>
      </c>
      <c r="M6890" s="11" t="s">
        <v>24</v>
      </c>
      <c r="N6890" s="11"/>
      <c r="O6890" s="11"/>
      <c r="P6890" s="11"/>
      <c r="Q6890" s="11"/>
      <c r="R6890" s="11"/>
      <c r="S6890" s="104"/>
      <c r="T6890" s="104"/>
    </row>
    <row r="6891" spans="1:20" ht="15.75" customHeight="1">
      <c r="A6891" s="8">
        <v>2018</v>
      </c>
      <c r="B6891" s="9">
        <v>1741</v>
      </c>
      <c r="C6891" s="11" t="s">
        <v>27906</v>
      </c>
      <c r="D6891" s="76" t="s">
        <v>894</v>
      </c>
      <c r="E6891" s="11" t="s">
        <v>27985</v>
      </c>
      <c r="F6891" s="11" t="s">
        <v>27986</v>
      </c>
      <c r="G6891" s="76" t="s">
        <v>27987</v>
      </c>
      <c r="H6891" s="13" t="s">
        <v>27988</v>
      </c>
      <c r="I6891" s="11" t="s">
        <v>24</v>
      </c>
      <c r="J6891" s="11" t="s">
        <v>24</v>
      </c>
      <c r="K6891" s="27" t="s">
        <v>693</v>
      </c>
      <c r="L6891" s="11" t="s">
        <v>27989</v>
      </c>
      <c r="M6891" s="11" t="s">
        <v>24</v>
      </c>
      <c r="N6891" s="11"/>
      <c r="O6891" s="11"/>
      <c r="P6891" s="11"/>
      <c r="Q6891" s="11"/>
      <c r="R6891" s="11"/>
      <c r="S6891" s="104"/>
      <c r="T6891" s="104"/>
    </row>
    <row r="6892" spans="1:20" ht="15.75" customHeight="1">
      <c r="A6892" s="8">
        <v>2018</v>
      </c>
      <c r="B6892" s="9">
        <v>1741</v>
      </c>
      <c r="C6892" s="11" t="s">
        <v>27906</v>
      </c>
      <c r="D6892" s="76" t="s">
        <v>894</v>
      </c>
      <c r="E6892" s="11" t="s">
        <v>27990</v>
      </c>
      <c r="F6892" s="11">
        <v>2008</v>
      </c>
      <c r="G6892" s="11" t="s">
        <v>27991</v>
      </c>
      <c r="H6892" s="13" t="s">
        <v>393</v>
      </c>
      <c r="I6892" s="11" t="s">
        <v>23</v>
      </c>
      <c r="J6892" s="11" t="s">
        <v>24</v>
      </c>
      <c r="K6892" s="27" t="s">
        <v>693</v>
      </c>
      <c r="L6892" s="11" t="s">
        <v>27992</v>
      </c>
      <c r="M6892" s="11" t="s">
        <v>24</v>
      </c>
      <c r="N6892" s="11"/>
      <c r="O6892" s="11"/>
      <c r="P6892" s="11"/>
      <c r="Q6892" s="11"/>
      <c r="R6892" s="11"/>
      <c r="S6892" s="104"/>
      <c r="T6892" s="104"/>
    </row>
    <row r="6893" spans="1:20" ht="15.75" customHeight="1">
      <c r="A6893" s="8">
        <v>2018</v>
      </c>
      <c r="B6893" s="9">
        <v>1741</v>
      </c>
      <c r="C6893" s="11" t="s">
        <v>27906</v>
      </c>
      <c r="D6893" s="76" t="s">
        <v>894</v>
      </c>
      <c r="E6893" s="11" t="s">
        <v>27993</v>
      </c>
      <c r="F6893" s="11">
        <v>1998</v>
      </c>
      <c r="G6893" s="76" t="s">
        <v>27991</v>
      </c>
      <c r="H6893" s="13" t="s">
        <v>393</v>
      </c>
      <c r="I6893" s="11" t="s">
        <v>23</v>
      </c>
      <c r="J6893" s="11" t="s">
        <v>24</v>
      </c>
      <c r="K6893" s="27" t="s">
        <v>693</v>
      </c>
      <c r="L6893" s="11" t="s">
        <v>27994</v>
      </c>
      <c r="M6893" s="11" t="s">
        <v>24</v>
      </c>
      <c r="N6893" s="11"/>
      <c r="O6893" s="11"/>
      <c r="P6893" s="11"/>
      <c r="Q6893" s="11"/>
      <c r="R6893" s="11"/>
      <c r="S6893" s="104"/>
      <c r="T6893" s="104"/>
    </row>
    <row r="6894" spans="1:20" ht="15.75" customHeight="1">
      <c r="A6894" s="8">
        <v>2018</v>
      </c>
      <c r="B6894" s="9">
        <v>1741</v>
      </c>
      <c r="C6894" s="11" t="s">
        <v>27906</v>
      </c>
      <c r="D6894" s="76" t="s">
        <v>894</v>
      </c>
      <c r="E6894" s="11" t="s">
        <v>27995</v>
      </c>
      <c r="F6894" s="11" t="s">
        <v>27986</v>
      </c>
      <c r="G6894" s="76" t="s">
        <v>27987</v>
      </c>
      <c r="H6894" s="13" t="s">
        <v>33</v>
      </c>
      <c r="I6894" s="11" t="s">
        <v>23</v>
      </c>
      <c r="J6894" s="11" t="s">
        <v>24</v>
      </c>
      <c r="K6894" s="27" t="s">
        <v>693</v>
      </c>
      <c r="L6894" s="11" t="s">
        <v>27996</v>
      </c>
      <c r="M6894" s="11" t="s">
        <v>24</v>
      </c>
      <c r="N6894" s="11"/>
      <c r="O6894" s="11"/>
      <c r="P6894" s="11"/>
      <c r="Q6894" s="11"/>
      <c r="R6894" s="11"/>
      <c r="S6894" s="104"/>
      <c r="T6894" s="104"/>
    </row>
    <row r="6895" spans="1:20" ht="15.75" customHeight="1">
      <c r="A6895" s="8">
        <v>2018</v>
      </c>
      <c r="B6895" s="9">
        <v>1741</v>
      </c>
      <c r="C6895" s="11" t="s">
        <v>27906</v>
      </c>
      <c r="D6895" s="76" t="s">
        <v>27997</v>
      </c>
      <c r="E6895" s="11" t="s">
        <v>27998</v>
      </c>
      <c r="F6895" s="11" t="s">
        <v>27999</v>
      </c>
      <c r="G6895" s="76" t="s">
        <v>28000</v>
      </c>
      <c r="H6895" s="13" t="s">
        <v>28001</v>
      </c>
      <c r="I6895" s="11" t="s">
        <v>24</v>
      </c>
      <c r="J6895" s="11" t="s">
        <v>24</v>
      </c>
      <c r="K6895" s="27" t="s">
        <v>693</v>
      </c>
      <c r="L6895" s="11" t="s">
        <v>28002</v>
      </c>
      <c r="M6895" s="11" t="s">
        <v>24</v>
      </c>
      <c r="N6895" s="11"/>
      <c r="O6895" s="11"/>
      <c r="P6895" s="11"/>
      <c r="Q6895" s="11"/>
      <c r="R6895" s="11" t="s">
        <v>72</v>
      </c>
      <c r="S6895" s="104"/>
      <c r="T6895" s="104"/>
    </row>
    <row r="6896" spans="1:20" ht="15.75" customHeight="1">
      <c r="A6896" s="8">
        <v>2018</v>
      </c>
      <c r="B6896" s="9">
        <v>1741</v>
      </c>
      <c r="C6896" s="11" t="s">
        <v>27906</v>
      </c>
      <c r="D6896" s="76" t="s">
        <v>28003</v>
      </c>
      <c r="E6896" s="11" t="s">
        <v>28004</v>
      </c>
      <c r="F6896" s="11">
        <v>1970</v>
      </c>
      <c r="G6896" s="76" t="s">
        <v>28005</v>
      </c>
      <c r="H6896" s="13" t="s">
        <v>185</v>
      </c>
      <c r="I6896" s="11" t="s">
        <v>24</v>
      </c>
      <c r="J6896" s="11" t="s">
        <v>24</v>
      </c>
      <c r="K6896" s="27" t="s">
        <v>693</v>
      </c>
      <c r="L6896" s="11" t="s">
        <v>28006</v>
      </c>
      <c r="M6896" s="11" t="s">
        <v>24</v>
      </c>
      <c r="N6896" s="11"/>
      <c r="O6896" s="11"/>
      <c r="P6896" s="11"/>
      <c r="Q6896" s="11"/>
      <c r="R6896" s="11"/>
      <c r="S6896" s="104"/>
      <c r="T6896" s="104"/>
    </row>
    <row r="6897" spans="1:20" ht="15.75" customHeight="1">
      <c r="A6897" s="8">
        <v>2018</v>
      </c>
      <c r="B6897" s="9">
        <v>1741</v>
      </c>
      <c r="C6897" s="11" t="s">
        <v>27906</v>
      </c>
      <c r="D6897" s="11" t="s">
        <v>28007</v>
      </c>
      <c r="E6897" s="11" t="s">
        <v>28008</v>
      </c>
      <c r="F6897" s="11" t="s">
        <v>28009</v>
      </c>
      <c r="G6897" s="76" t="s">
        <v>28010</v>
      </c>
      <c r="H6897" s="13" t="s">
        <v>28011</v>
      </c>
      <c r="I6897" s="11" t="s">
        <v>24</v>
      </c>
      <c r="J6897" s="11" t="s">
        <v>24</v>
      </c>
      <c r="K6897" s="27" t="s">
        <v>693</v>
      </c>
      <c r="L6897" s="11" t="s">
        <v>28012</v>
      </c>
      <c r="M6897" s="11" t="s">
        <v>24</v>
      </c>
      <c r="N6897" s="11"/>
      <c r="O6897" s="11"/>
      <c r="P6897" s="11"/>
      <c r="Q6897" s="11"/>
      <c r="R6897" s="11"/>
      <c r="S6897" s="104"/>
      <c r="T6897" s="104"/>
    </row>
    <row r="6898" spans="1:20" ht="15.75" customHeight="1">
      <c r="A6898" s="8">
        <v>2018</v>
      </c>
      <c r="B6898" s="9">
        <v>1741</v>
      </c>
      <c r="C6898" s="11" t="s">
        <v>27906</v>
      </c>
      <c r="D6898" s="76" t="s">
        <v>819</v>
      </c>
      <c r="E6898" s="11" t="s">
        <v>28013</v>
      </c>
      <c r="F6898" s="81">
        <v>15243</v>
      </c>
      <c r="G6898" s="76" t="s">
        <v>28014</v>
      </c>
      <c r="H6898" s="13" t="s">
        <v>23995</v>
      </c>
      <c r="I6898" s="11" t="s">
        <v>24</v>
      </c>
      <c r="J6898" s="11" t="s">
        <v>24</v>
      </c>
      <c r="K6898" s="27" t="s">
        <v>693</v>
      </c>
      <c r="L6898" s="11" t="s">
        <v>28015</v>
      </c>
      <c r="M6898" s="11" t="s">
        <v>24</v>
      </c>
      <c r="N6898" s="11"/>
      <c r="O6898" s="11"/>
      <c r="P6898" s="11"/>
      <c r="Q6898" s="11"/>
      <c r="R6898" s="11"/>
      <c r="S6898" s="104"/>
      <c r="T6898" s="104"/>
    </row>
    <row r="6899" spans="1:20" ht="15.75" customHeight="1">
      <c r="A6899" s="8">
        <v>2018</v>
      </c>
      <c r="B6899" s="9">
        <v>1741</v>
      </c>
      <c r="C6899" s="11" t="s">
        <v>27906</v>
      </c>
      <c r="D6899" s="76" t="s">
        <v>28016</v>
      </c>
      <c r="E6899" s="11" t="s">
        <v>28017</v>
      </c>
      <c r="F6899" s="81">
        <v>40899</v>
      </c>
      <c r="G6899" s="76" t="s">
        <v>28018</v>
      </c>
      <c r="H6899" s="13" t="s">
        <v>28019</v>
      </c>
      <c r="I6899" s="11" t="s">
        <v>24</v>
      </c>
      <c r="J6899" s="11" t="s">
        <v>24</v>
      </c>
      <c r="K6899" s="27" t="s">
        <v>693</v>
      </c>
      <c r="L6899" s="11" t="s">
        <v>28020</v>
      </c>
      <c r="M6899" s="11" t="s">
        <v>24</v>
      </c>
      <c r="N6899" s="11"/>
      <c r="O6899" s="11"/>
      <c r="P6899" s="11"/>
      <c r="Q6899" s="11"/>
      <c r="R6899" s="11"/>
      <c r="S6899" s="104"/>
      <c r="T6899" s="104"/>
    </row>
    <row r="6900" spans="1:20" ht="15.75" customHeight="1">
      <c r="A6900" s="8">
        <v>2018</v>
      </c>
      <c r="B6900" s="9">
        <v>1741</v>
      </c>
      <c r="C6900" s="11" t="s">
        <v>27906</v>
      </c>
      <c r="D6900" s="11" t="s">
        <v>28021</v>
      </c>
      <c r="E6900" s="11" t="s">
        <v>28022</v>
      </c>
      <c r="F6900" s="11" t="s">
        <v>28023</v>
      </c>
      <c r="G6900" s="76" t="s">
        <v>28024</v>
      </c>
      <c r="H6900" s="13" t="s">
        <v>28025</v>
      </c>
      <c r="I6900" s="11" t="s">
        <v>24</v>
      </c>
      <c r="J6900" s="11" t="s">
        <v>24</v>
      </c>
      <c r="K6900" s="27" t="s">
        <v>693</v>
      </c>
      <c r="L6900" s="11" t="s">
        <v>28026</v>
      </c>
      <c r="M6900" s="11" t="s">
        <v>24</v>
      </c>
      <c r="N6900" s="11"/>
      <c r="O6900" s="11"/>
      <c r="P6900" s="11"/>
      <c r="Q6900" s="11"/>
      <c r="R6900" s="11"/>
      <c r="S6900" s="104"/>
      <c r="T6900" s="104"/>
    </row>
    <row r="6901" spans="1:20" ht="15.75" customHeight="1">
      <c r="A6901" s="8">
        <v>2018</v>
      </c>
      <c r="B6901" s="9">
        <v>1741</v>
      </c>
      <c r="C6901" s="11" t="s">
        <v>27906</v>
      </c>
      <c r="D6901" s="76" t="s">
        <v>819</v>
      </c>
      <c r="E6901" s="11" t="s">
        <v>28027</v>
      </c>
      <c r="F6901" s="11" t="s">
        <v>28028</v>
      </c>
      <c r="G6901" s="76" t="s">
        <v>28029</v>
      </c>
      <c r="H6901" s="13" t="s">
        <v>28030</v>
      </c>
      <c r="I6901" s="11" t="s">
        <v>24</v>
      </c>
      <c r="J6901" s="11" t="s">
        <v>24</v>
      </c>
      <c r="K6901" s="27" t="s">
        <v>693</v>
      </c>
      <c r="L6901" s="11" t="s">
        <v>28031</v>
      </c>
      <c r="M6901" s="11" t="s">
        <v>24</v>
      </c>
      <c r="N6901" s="11"/>
      <c r="O6901" s="11"/>
      <c r="P6901" s="11"/>
      <c r="Q6901" s="11"/>
      <c r="R6901" s="11"/>
      <c r="S6901" s="104"/>
      <c r="T6901" s="104"/>
    </row>
    <row r="6902" spans="1:20" ht="15.75" customHeight="1">
      <c r="A6902" s="8">
        <v>2018</v>
      </c>
      <c r="B6902" s="9">
        <v>1741</v>
      </c>
      <c r="C6902" s="11" t="s">
        <v>27906</v>
      </c>
      <c r="D6902" s="76" t="s">
        <v>894</v>
      </c>
      <c r="E6902" s="11" t="s">
        <v>28032</v>
      </c>
      <c r="F6902" s="11" t="s">
        <v>28033</v>
      </c>
      <c r="G6902" s="76" t="s">
        <v>28034</v>
      </c>
      <c r="H6902" s="13" t="s">
        <v>28035</v>
      </c>
      <c r="I6902" s="11" t="s">
        <v>23</v>
      </c>
      <c r="J6902" s="11" t="s">
        <v>24</v>
      </c>
      <c r="K6902" s="27" t="s">
        <v>693</v>
      </c>
      <c r="L6902" s="11" t="s">
        <v>28036</v>
      </c>
      <c r="M6902" s="11" t="s">
        <v>24</v>
      </c>
      <c r="N6902" s="11"/>
      <c r="O6902" s="11"/>
      <c r="P6902" s="11"/>
      <c r="Q6902" s="11"/>
      <c r="R6902" s="11"/>
      <c r="S6902" s="104"/>
      <c r="T6902" s="104"/>
    </row>
    <row r="6903" spans="1:20" ht="15.75" customHeight="1">
      <c r="A6903" s="8">
        <v>2018</v>
      </c>
      <c r="B6903" s="9">
        <v>1741</v>
      </c>
      <c r="C6903" s="11" t="s">
        <v>27906</v>
      </c>
      <c r="D6903" s="76" t="s">
        <v>27526</v>
      </c>
      <c r="E6903" s="11" t="s">
        <v>28037</v>
      </c>
      <c r="F6903" s="11" t="s">
        <v>28038</v>
      </c>
      <c r="G6903" s="76" t="s">
        <v>27978</v>
      </c>
      <c r="H6903" s="13" t="s">
        <v>46</v>
      </c>
      <c r="I6903" s="11" t="s">
        <v>23</v>
      </c>
      <c r="J6903" s="11" t="s">
        <v>24</v>
      </c>
      <c r="K6903" s="27" t="s">
        <v>693</v>
      </c>
      <c r="L6903" s="11" t="s">
        <v>8563</v>
      </c>
      <c r="M6903" s="11" t="s">
        <v>24</v>
      </c>
      <c r="N6903" s="11"/>
      <c r="O6903" s="11"/>
      <c r="P6903" s="11"/>
      <c r="Q6903" s="11"/>
      <c r="R6903" s="11"/>
      <c r="S6903" s="104"/>
      <c r="T6903" s="104"/>
    </row>
    <row r="6904" spans="1:20" ht="15.75" customHeight="1">
      <c r="A6904" s="8">
        <v>2018</v>
      </c>
      <c r="B6904" s="9">
        <v>1741</v>
      </c>
      <c r="C6904" s="11" t="s">
        <v>27906</v>
      </c>
      <c r="D6904" s="11" t="s">
        <v>28039</v>
      </c>
      <c r="E6904" s="11" t="s">
        <v>28040</v>
      </c>
      <c r="F6904" s="11">
        <v>2016</v>
      </c>
      <c r="G6904" s="76" t="s">
        <v>28041</v>
      </c>
      <c r="H6904" s="13" t="s">
        <v>28042</v>
      </c>
      <c r="I6904" s="11" t="s">
        <v>24</v>
      </c>
      <c r="J6904" s="11" t="s">
        <v>24</v>
      </c>
      <c r="K6904" s="27" t="s">
        <v>693</v>
      </c>
      <c r="L6904" s="11" t="s">
        <v>28043</v>
      </c>
      <c r="M6904" s="11" t="s">
        <v>24</v>
      </c>
      <c r="N6904" s="11"/>
      <c r="O6904" s="11"/>
      <c r="P6904" s="11"/>
      <c r="Q6904" s="11"/>
      <c r="R6904" s="11"/>
      <c r="S6904" s="104"/>
      <c r="T6904" s="104"/>
    </row>
    <row r="6905" spans="1:20" ht="15.75" customHeight="1">
      <c r="A6905" s="8">
        <v>2018</v>
      </c>
      <c r="B6905" s="9">
        <v>1741</v>
      </c>
      <c r="C6905" s="11" t="s">
        <v>27906</v>
      </c>
      <c r="D6905" s="76" t="s">
        <v>894</v>
      </c>
      <c r="E6905" s="11" t="s">
        <v>28044</v>
      </c>
      <c r="F6905" s="11" t="s">
        <v>28045</v>
      </c>
      <c r="G6905" s="76" t="s">
        <v>28046</v>
      </c>
      <c r="H6905" s="13" t="s">
        <v>46</v>
      </c>
      <c r="I6905" s="11" t="s">
        <v>24</v>
      </c>
      <c r="J6905" s="11" t="s">
        <v>24</v>
      </c>
      <c r="K6905" s="27" t="s">
        <v>693</v>
      </c>
      <c r="L6905" s="11" t="s">
        <v>28047</v>
      </c>
      <c r="M6905" s="11" t="s">
        <v>24</v>
      </c>
      <c r="N6905" s="11"/>
      <c r="O6905" s="11"/>
      <c r="P6905" s="11"/>
      <c r="Q6905" s="11"/>
      <c r="R6905" s="11"/>
      <c r="S6905" s="104"/>
      <c r="T6905" s="104"/>
    </row>
    <row r="6906" spans="1:20" ht="15.75" customHeight="1">
      <c r="A6906" s="8">
        <v>2018</v>
      </c>
      <c r="B6906" s="9">
        <v>1741</v>
      </c>
      <c r="C6906" s="11" t="s">
        <v>27906</v>
      </c>
      <c r="D6906" s="76" t="s">
        <v>894</v>
      </c>
      <c r="E6906" s="11" t="s">
        <v>28048</v>
      </c>
      <c r="F6906" s="11">
        <v>2018</v>
      </c>
      <c r="G6906" s="76" t="s">
        <v>28049</v>
      </c>
      <c r="H6906" s="13" t="s">
        <v>24638</v>
      </c>
      <c r="I6906" s="11" t="s">
        <v>24</v>
      </c>
      <c r="J6906" s="11" t="s">
        <v>24</v>
      </c>
      <c r="K6906" s="27" t="s">
        <v>693</v>
      </c>
      <c r="L6906" s="11" t="s">
        <v>28050</v>
      </c>
      <c r="M6906" s="11" t="s">
        <v>24</v>
      </c>
      <c r="N6906" s="11"/>
      <c r="O6906" s="11"/>
      <c r="P6906" s="11"/>
      <c r="Q6906" s="11"/>
      <c r="R6906" s="11"/>
      <c r="S6906" s="104"/>
      <c r="T6906" s="104"/>
    </row>
    <row r="6907" spans="1:20" ht="15.75" customHeight="1">
      <c r="A6907" s="8">
        <v>2018</v>
      </c>
      <c r="B6907" s="9">
        <v>1741</v>
      </c>
      <c r="C6907" s="11" t="s">
        <v>27906</v>
      </c>
      <c r="D6907" s="76" t="s">
        <v>28051</v>
      </c>
      <c r="E6907" s="11" t="s">
        <v>28052</v>
      </c>
      <c r="F6907" s="11" t="s">
        <v>28053</v>
      </c>
      <c r="G6907" s="76" t="s">
        <v>28054</v>
      </c>
      <c r="H6907" s="13" t="s">
        <v>28055</v>
      </c>
      <c r="I6907" s="11" t="s">
        <v>23</v>
      </c>
      <c r="J6907" s="11" t="s">
        <v>23</v>
      </c>
      <c r="K6907" s="27" t="s">
        <v>693</v>
      </c>
      <c r="L6907" s="11" t="s">
        <v>28056</v>
      </c>
      <c r="M6907" s="11" t="s">
        <v>24</v>
      </c>
      <c r="N6907" s="11"/>
      <c r="O6907" s="11"/>
      <c r="P6907" s="11"/>
      <c r="Q6907" s="11"/>
      <c r="R6907" s="11" t="s">
        <v>72</v>
      </c>
      <c r="S6907" s="104"/>
      <c r="T6907" s="104"/>
    </row>
    <row r="6908" spans="1:20" ht="15.75" customHeight="1">
      <c r="A6908" s="8">
        <v>2018</v>
      </c>
      <c r="B6908" s="9">
        <v>1741</v>
      </c>
      <c r="C6908" s="11" t="s">
        <v>27906</v>
      </c>
      <c r="D6908" s="76" t="s">
        <v>28057</v>
      </c>
      <c r="E6908" s="11" t="s">
        <v>28058</v>
      </c>
      <c r="F6908" s="127">
        <v>35125</v>
      </c>
      <c r="G6908" s="76" t="s">
        <v>28059</v>
      </c>
      <c r="H6908" s="13" t="s">
        <v>393</v>
      </c>
      <c r="I6908" s="11" t="s">
        <v>23</v>
      </c>
      <c r="J6908" s="11" t="s">
        <v>24</v>
      </c>
      <c r="K6908" s="27" t="s">
        <v>693</v>
      </c>
      <c r="L6908" s="11" t="s">
        <v>28060</v>
      </c>
      <c r="M6908" s="11" t="s">
        <v>24</v>
      </c>
      <c r="N6908" s="11"/>
      <c r="O6908" s="11"/>
      <c r="P6908" s="11"/>
      <c r="Q6908" s="11"/>
      <c r="R6908" s="11"/>
      <c r="S6908" s="104"/>
      <c r="T6908" s="104"/>
    </row>
    <row r="6909" spans="1:20" ht="15.75" customHeight="1">
      <c r="A6909" s="8">
        <v>2018</v>
      </c>
      <c r="B6909" s="9">
        <v>1741</v>
      </c>
      <c r="C6909" s="11" t="s">
        <v>27906</v>
      </c>
      <c r="D6909" s="76" t="s">
        <v>28061</v>
      </c>
      <c r="E6909" s="11" t="s">
        <v>28062</v>
      </c>
      <c r="F6909" s="11" t="s">
        <v>28063</v>
      </c>
      <c r="G6909" s="11" t="s">
        <v>28064</v>
      </c>
      <c r="H6909" s="13" t="s">
        <v>2977</v>
      </c>
      <c r="I6909" s="11"/>
      <c r="J6909" s="11" t="s">
        <v>24</v>
      </c>
      <c r="K6909" s="27" t="s">
        <v>693</v>
      </c>
      <c r="L6909" s="11" t="s">
        <v>28065</v>
      </c>
      <c r="M6909" s="11" t="s">
        <v>24</v>
      </c>
      <c r="N6909" s="11"/>
      <c r="O6909" s="11"/>
      <c r="P6909" s="11"/>
      <c r="Q6909" s="11"/>
      <c r="R6909" s="11" t="s">
        <v>72</v>
      </c>
      <c r="S6909" s="104"/>
      <c r="T6909" s="104"/>
    </row>
    <row r="6910" spans="1:20" ht="15.75" customHeight="1">
      <c r="A6910" s="8">
        <v>2018</v>
      </c>
      <c r="B6910" s="9">
        <v>1741</v>
      </c>
      <c r="C6910" s="11" t="s">
        <v>27906</v>
      </c>
      <c r="D6910" s="76" t="s">
        <v>27526</v>
      </c>
      <c r="E6910" s="11" t="s">
        <v>28066</v>
      </c>
      <c r="F6910" s="11" t="s">
        <v>28067</v>
      </c>
      <c r="G6910" s="76" t="s">
        <v>27978</v>
      </c>
      <c r="H6910" s="13" t="s">
        <v>789</v>
      </c>
      <c r="I6910" s="11"/>
      <c r="J6910" s="11" t="s">
        <v>24</v>
      </c>
      <c r="K6910" s="27" t="s">
        <v>693</v>
      </c>
      <c r="L6910" s="11" t="s">
        <v>4840</v>
      </c>
      <c r="M6910" s="11" t="s">
        <v>24</v>
      </c>
      <c r="N6910" s="11"/>
      <c r="O6910" s="11"/>
      <c r="P6910" s="11"/>
      <c r="Q6910" s="11"/>
      <c r="R6910" s="11" t="s">
        <v>64</v>
      </c>
      <c r="S6910" s="104"/>
      <c r="T6910" s="104"/>
    </row>
    <row r="6911" spans="1:20" ht="15.75" customHeight="1">
      <c r="A6911" s="8">
        <v>2018</v>
      </c>
      <c r="B6911" s="9">
        <v>1741</v>
      </c>
      <c r="C6911" s="11" t="s">
        <v>27906</v>
      </c>
      <c r="D6911" s="76" t="s">
        <v>28068</v>
      </c>
      <c r="E6911" s="11" t="s">
        <v>28069</v>
      </c>
      <c r="F6911" s="11" t="s">
        <v>28070</v>
      </c>
      <c r="G6911" s="76" t="s">
        <v>28071</v>
      </c>
      <c r="H6911" s="13" t="s">
        <v>28072</v>
      </c>
      <c r="I6911" s="11"/>
      <c r="J6911" s="11" t="s">
        <v>24</v>
      </c>
      <c r="K6911" s="27" t="s">
        <v>693</v>
      </c>
      <c r="L6911" s="11" t="s">
        <v>28073</v>
      </c>
      <c r="M6911" s="11" t="s">
        <v>24</v>
      </c>
      <c r="N6911" s="11"/>
      <c r="O6911" s="11"/>
      <c r="P6911" s="11"/>
      <c r="Q6911" s="11"/>
      <c r="R6911" s="11" t="s">
        <v>64</v>
      </c>
      <c r="S6911" s="104"/>
      <c r="T6911" s="104"/>
    </row>
    <row r="6912" spans="1:20" ht="15.75" customHeight="1">
      <c r="A6912" s="8">
        <v>2018</v>
      </c>
      <c r="B6912" s="9">
        <v>1741</v>
      </c>
      <c r="C6912" s="11" t="s">
        <v>27906</v>
      </c>
      <c r="D6912" s="76" t="s">
        <v>28074</v>
      </c>
      <c r="E6912" s="11" t="s">
        <v>28075</v>
      </c>
      <c r="F6912" s="11" t="s">
        <v>28076</v>
      </c>
      <c r="G6912" s="76" t="s">
        <v>28064</v>
      </c>
      <c r="H6912" s="13" t="s">
        <v>28077</v>
      </c>
      <c r="I6912" s="11" t="s">
        <v>23</v>
      </c>
      <c r="J6912" s="11" t="s">
        <v>24</v>
      </c>
      <c r="K6912" s="27" t="s">
        <v>693</v>
      </c>
      <c r="L6912" s="11" t="s">
        <v>28078</v>
      </c>
      <c r="M6912" s="11" t="s">
        <v>24</v>
      </c>
      <c r="N6912" s="11"/>
      <c r="O6912" s="11"/>
      <c r="P6912" s="11"/>
      <c r="Q6912" s="11"/>
      <c r="R6912" s="11"/>
      <c r="S6912" s="104"/>
      <c r="T6912" s="104"/>
    </row>
    <row r="6913" spans="1:20" ht="15.75" customHeight="1">
      <c r="A6913" s="8">
        <v>2018</v>
      </c>
      <c r="B6913" s="9">
        <v>1741</v>
      </c>
      <c r="C6913" s="11" t="s">
        <v>27906</v>
      </c>
      <c r="D6913" s="76" t="s">
        <v>28074</v>
      </c>
      <c r="E6913" s="11" t="s">
        <v>28075</v>
      </c>
      <c r="F6913" s="11" t="s">
        <v>28079</v>
      </c>
      <c r="G6913" s="76" t="s">
        <v>28064</v>
      </c>
      <c r="H6913" s="13" t="s">
        <v>28080</v>
      </c>
      <c r="I6913" s="11" t="s">
        <v>23</v>
      </c>
      <c r="J6913" s="11" t="s">
        <v>24</v>
      </c>
      <c r="K6913" s="27" t="s">
        <v>693</v>
      </c>
      <c r="L6913" s="11" t="s">
        <v>28078</v>
      </c>
      <c r="M6913" s="11" t="s">
        <v>24</v>
      </c>
      <c r="N6913" s="11"/>
      <c r="O6913" s="11"/>
      <c r="P6913" s="11"/>
      <c r="Q6913" s="11"/>
      <c r="R6913" s="11"/>
      <c r="S6913" s="104"/>
      <c r="T6913" s="104"/>
    </row>
    <row r="6914" spans="1:20" ht="15.75" customHeight="1">
      <c r="A6914" s="8">
        <v>2018</v>
      </c>
      <c r="B6914" s="9">
        <v>1741</v>
      </c>
      <c r="C6914" s="11" t="s">
        <v>27906</v>
      </c>
      <c r="D6914" s="76" t="s">
        <v>894</v>
      </c>
      <c r="E6914" s="11" t="s">
        <v>28081</v>
      </c>
      <c r="F6914" s="11">
        <v>2018</v>
      </c>
      <c r="G6914" s="76" t="s">
        <v>28082</v>
      </c>
      <c r="H6914" s="13" t="s">
        <v>393</v>
      </c>
      <c r="I6914" s="11" t="s">
        <v>24</v>
      </c>
      <c r="J6914" s="11" t="s">
        <v>24</v>
      </c>
      <c r="K6914" s="27" t="s">
        <v>693</v>
      </c>
      <c r="L6914" s="11" t="s">
        <v>28083</v>
      </c>
      <c r="M6914" s="11" t="s">
        <v>24</v>
      </c>
      <c r="N6914" s="11"/>
      <c r="O6914" s="11"/>
      <c r="P6914" s="11"/>
      <c r="Q6914" s="11"/>
      <c r="R6914" s="11"/>
      <c r="S6914" s="104"/>
      <c r="T6914" s="104"/>
    </row>
    <row r="6915" spans="1:20" ht="15.75" customHeight="1">
      <c r="A6915" s="8">
        <v>2018</v>
      </c>
      <c r="B6915" s="9">
        <v>1741</v>
      </c>
      <c r="C6915" s="11" t="s">
        <v>27906</v>
      </c>
      <c r="D6915" s="76" t="s">
        <v>819</v>
      </c>
      <c r="E6915" s="11" t="s">
        <v>28084</v>
      </c>
      <c r="F6915" s="11" t="s">
        <v>28085</v>
      </c>
      <c r="G6915" s="76" t="s">
        <v>28086</v>
      </c>
      <c r="H6915" s="13" t="s">
        <v>28087</v>
      </c>
      <c r="I6915" s="11" t="s">
        <v>24</v>
      </c>
      <c r="J6915" s="11" t="s">
        <v>24</v>
      </c>
      <c r="K6915" s="27" t="s">
        <v>693</v>
      </c>
      <c r="L6915" s="11" t="s">
        <v>28088</v>
      </c>
      <c r="M6915" s="11" t="s">
        <v>24</v>
      </c>
      <c r="N6915" s="11"/>
      <c r="O6915" s="11"/>
      <c r="P6915" s="11"/>
      <c r="Q6915" s="11"/>
      <c r="R6915" s="11" t="s">
        <v>64</v>
      </c>
      <c r="S6915" s="104"/>
      <c r="T6915" s="104"/>
    </row>
    <row r="6916" spans="1:20" ht="15.75" customHeight="1">
      <c r="A6916" s="8">
        <v>2018</v>
      </c>
      <c r="B6916" s="9">
        <v>1741</v>
      </c>
      <c r="C6916" s="11" t="s">
        <v>27906</v>
      </c>
      <c r="D6916" s="76" t="s">
        <v>28089</v>
      </c>
      <c r="E6916" s="11" t="s">
        <v>28090</v>
      </c>
      <c r="F6916" s="11">
        <v>1820</v>
      </c>
      <c r="G6916" s="76" t="s">
        <v>28091</v>
      </c>
      <c r="H6916" s="13" t="s">
        <v>4167</v>
      </c>
      <c r="I6916" s="11" t="s">
        <v>24</v>
      </c>
      <c r="J6916" s="11" t="s">
        <v>24</v>
      </c>
      <c r="K6916" s="27" t="s">
        <v>693</v>
      </c>
      <c r="L6916" s="11" t="s">
        <v>28092</v>
      </c>
      <c r="M6916" s="11" t="s">
        <v>24</v>
      </c>
      <c r="N6916" s="11"/>
      <c r="O6916" s="11"/>
      <c r="P6916" s="11"/>
      <c r="Q6916" s="11"/>
      <c r="R6916" s="11"/>
      <c r="S6916" s="104"/>
      <c r="T6916" s="104"/>
    </row>
    <row r="6917" spans="1:20" ht="15.75" customHeight="1">
      <c r="A6917" s="8">
        <v>2018</v>
      </c>
      <c r="B6917" s="9">
        <v>1741</v>
      </c>
      <c r="C6917" s="11" t="s">
        <v>27906</v>
      </c>
      <c r="D6917" s="76" t="s">
        <v>894</v>
      </c>
      <c r="E6917" s="11" t="s">
        <v>28093</v>
      </c>
      <c r="F6917" s="11" t="s">
        <v>28094</v>
      </c>
      <c r="G6917" s="76" t="s">
        <v>28095</v>
      </c>
      <c r="H6917" s="13" t="s">
        <v>28096</v>
      </c>
      <c r="I6917" s="11" t="s">
        <v>23</v>
      </c>
      <c r="J6917" s="11" t="s">
        <v>24</v>
      </c>
      <c r="K6917" s="27" t="s">
        <v>693</v>
      </c>
      <c r="L6917" s="11" t="s">
        <v>28097</v>
      </c>
      <c r="M6917" s="11" t="s">
        <v>24</v>
      </c>
      <c r="N6917" s="11"/>
      <c r="O6917" s="11"/>
      <c r="P6917" s="11"/>
      <c r="Q6917" s="11"/>
      <c r="R6917" s="11"/>
      <c r="S6917" s="104"/>
      <c r="T6917" s="104"/>
    </row>
    <row r="6918" spans="1:20" ht="15.75" customHeight="1">
      <c r="A6918" s="8">
        <v>2018</v>
      </c>
      <c r="B6918" s="9">
        <v>1741</v>
      </c>
      <c r="C6918" s="11" t="s">
        <v>27906</v>
      </c>
      <c r="D6918" s="76" t="s">
        <v>28098</v>
      </c>
      <c r="E6918" s="11" t="s">
        <v>28099</v>
      </c>
      <c r="F6918" s="11" t="s">
        <v>28100</v>
      </c>
      <c r="G6918" s="76" t="s">
        <v>28101</v>
      </c>
      <c r="H6918" s="13" t="s">
        <v>4167</v>
      </c>
      <c r="I6918" s="11" t="s">
        <v>24</v>
      </c>
      <c r="J6918" s="11" t="s">
        <v>24</v>
      </c>
      <c r="K6918" s="27" t="s">
        <v>693</v>
      </c>
      <c r="L6918" s="11" t="s">
        <v>28102</v>
      </c>
      <c r="M6918" s="11" t="s">
        <v>24</v>
      </c>
      <c r="N6918" s="11"/>
      <c r="O6918" s="11"/>
      <c r="P6918" s="11"/>
      <c r="Q6918" s="11"/>
      <c r="R6918" s="11"/>
      <c r="S6918" s="104"/>
      <c r="T6918" s="104"/>
    </row>
    <row r="6919" spans="1:20" ht="15.75" customHeight="1">
      <c r="A6919" s="8">
        <v>2018</v>
      </c>
      <c r="B6919" s="9">
        <v>1741</v>
      </c>
      <c r="C6919" s="11" t="s">
        <v>27906</v>
      </c>
      <c r="D6919" s="76" t="s">
        <v>894</v>
      </c>
      <c r="E6919" s="11" t="s">
        <v>28103</v>
      </c>
      <c r="F6919" s="11" t="s">
        <v>28104</v>
      </c>
      <c r="G6919" s="76" t="s">
        <v>28105</v>
      </c>
      <c r="H6919" s="13" t="s">
        <v>914</v>
      </c>
      <c r="I6919" s="11" t="s">
        <v>24</v>
      </c>
      <c r="J6919" s="11" t="s">
        <v>24</v>
      </c>
      <c r="K6919" s="27" t="s">
        <v>693</v>
      </c>
      <c r="L6919" s="11" t="s">
        <v>28106</v>
      </c>
      <c r="M6919" s="11" t="s">
        <v>24</v>
      </c>
      <c r="N6919" s="11"/>
      <c r="O6919" s="11"/>
      <c r="P6919" s="11"/>
      <c r="Q6919" s="11"/>
      <c r="R6919" s="11"/>
      <c r="S6919" s="104"/>
      <c r="T6919" s="104"/>
    </row>
    <row r="6920" spans="1:20" ht="15.75" customHeight="1">
      <c r="A6920" s="8">
        <v>2018</v>
      </c>
      <c r="B6920" s="9">
        <v>1741</v>
      </c>
      <c r="C6920" s="11" t="s">
        <v>27906</v>
      </c>
      <c r="D6920" s="76" t="s">
        <v>27922</v>
      </c>
      <c r="E6920" s="11" t="s">
        <v>28107</v>
      </c>
      <c r="F6920" s="11" t="s">
        <v>28100</v>
      </c>
      <c r="G6920" s="76" t="s">
        <v>28108</v>
      </c>
      <c r="H6920" s="13" t="s">
        <v>4167</v>
      </c>
      <c r="I6920" s="11" t="s">
        <v>24</v>
      </c>
      <c r="J6920" s="11" t="s">
        <v>24</v>
      </c>
      <c r="K6920" s="27" t="s">
        <v>693</v>
      </c>
      <c r="L6920" s="11" t="s">
        <v>22588</v>
      </c>
      <c r="M6920" s="11" t="s">
        <v>24</v>
      </c>
      <c r="N6920" s="11"/>
      <c r="O6920" s="11"/>
      <c r="P6920" s="11"/>
      <c r="Q6920" s="11"/>
      <c r="R6920" s="11"/>
      <c r="S6920" s="104"/>
      <c r="T6920" s="104"/>
    </row>
    <row r="6921" spans="1:20" ht="15.75" customHeight="1">
      <c r="A6921" s="8">
        <v>2018</v>
      </c>
      <c r="B6921" s="9">
        <v>1741</v>
      </c>
      <c r="C6921" s="11" t="s">
        <v>27906</v>
      </c>
      <c r="D6921" s="76" t="s">
        <v>819</v>
      </c>
      <c r="E6921" s="11" t="s">
        <v>28109</v>
      </c>
      <c r="F6921" s="11" t="s">
        <v>28110</v>
      </c>
      <c r="G6921" s="76" t="s">
        <v>28111</v>
      </c>
      <c r="H6921" s="13" t="s">
        <v>28112</v>
      </c>
      <c r="I6921" s="11" t="s">
        <v>23</v>
      </c>
      <c r="J6921" s="11" t="s">
        <v>24</v>
      </c>
      <c r="K6921" s="27" t="s">
        <v>693</v>
      </c>
      <c r="L6921" s="11" t="s">
        <v>27076</v>
      </c>
      <c r="M6921" s="11" t="s">
        <v>24</v>
      </c>
      <c r="N6921" s="11"/>
      <c r="O6921" s="11"/>
      <c r="P6921" s="11"/>
      <c r="Q6921" s="11"/>
      <c r="R6921" s="11"/>
      <c r="S6921" s="104"/>
      <c r="T6921" s="104"/>
    </row>
    <row r="6922" spans="1:20" ht="15.75" customHeight="1">
      <c r="A6922" s="8">
        <v>2018</v>
      </c>
      <c r="B6922" s="9">
        <v>1741</v>
      </c>
      <c r="C6922" s="11" t="s">
        <v>27906</v>
      </c>
      <c r="D6922" s="76" t="s">
        <v>28113</v>
      </c>
      <c r="E6922" s="11" t="s">
        <v>28114</v>
      </c>
      <c r="F6922" s="11" t="s">
        <v>26763</v>
      </c>
      <c r="G6922" s="76" t="s">
        <v>27910</v>
      </c>
      <c r="H6922" s="13" t="s">
        <v>393</v>
      </c>
      <c r="I6922" s="11" t="s">
        <v>23</v>
      </c>
      <c r="J6922" s="11" t="s">
        <v>24</v>
      </c>
      <c r="K6922" s="27" t="s">
        <v>693</v>
      </c>
      <c r="L6922" s="11" t="s">
        <v>28115</v>
      </c>
      <c r="M6922" s="11" t="s">
        <v>24</v>
      </c>
      <c r="N6922" s="11"/>
      <c r="O6922" s="11"/>
      <c r="P6922" s="11"/>
      <c r="Q6922" s="11"/>
      <c r="R6922" s="11"/>
      <c r="S6922" s="104"/>
      <c r="T6922" s="104"/>
    </row>
    <row r="6923" spans="1:20" ht="15.75" customHeight="1">
      <c r="A6923" s="8">
        <v>2018</v>
      </c>
      <c r="B6923" s="9">
        <v>1741</v>
      </c>
      <c r="C6923" s="11" t="s">
        <v>27906</v>
      </c>
      <c r="D6923" s="76" t="s">
        <v>894</v>
      </c>
      <c r="E6923" s="11" t="s">
        <v>28116</v>
      </c>
      <c r="F6923" s="11" t="s">
        <v>28117</v>
      </c>
      <c r="G6923" s="76" t="s">
        <v>28118</v>
      </c>
      <c r="H6923" s="13" t="s">
        <v>28119</v>
      </c>
      <c r="I6923" s="11" t="s">
        <v>24</v>
      </c>
      <c r="J6923" s="11" t="s">
        <v>24</v>
      </c>
      <c r="K6923" s="27" t="s">
        <v>693</v>
      </c>
      <c r="L6923" s="11" t="s">
        <v>28120</v>
      </c>
      <c r="M6923" s="11" t="s">
        <v>24</v>
      </c>
      <c r="N6923" s="11"/>
      <c r="O6923" s="11"/>
      <c r="P6923" s="11"/>
      <c r="Q6923" s="11"/>
      <c r="R6923" s="11"/>
      <c r="S6923" s="104"/>
      <c r="T6923" s="104"/>
    </row>
    <row r="6924" spans="1:20" ht="15.75" customHeight="1">
      <c r="A6924" s="8">
        <v>2018</v>
      </c>
      <c r="B6924" s="9">
        <v>1741</v>
      </c>
      <c r="C6924" s="11" t="s">
        <v>27906</v>
      </c>
      <c r="D6924" s="76" t="s">
        <v>28121</v>
      </c>
      <c r="E6924" s="11" t="s">
        <v>28122</v>
      </c>
      <c r="F6924" s="11" t="s">
        <v>28123</v>
      </c>
      <c r="G6924" s="76" t="s">
        <v>28124</v>
      </c>
      <c r="H6924" s="13" t="s">
        <v>28125</v>
      </c>
      <c r="I6924" s="11" t="s">
        <v>24</v>
      </c>
      <c r="J6924" s="11" t="s">
        <v>24</v>
      </c>
      <c r="K6924" s="27" t="s">
        <v>693</v>
      </c>
      <c r="L6924" s="11" t="s">
        <v>28126</v>
      </c>
      <c r="M6924" s="11" t="s">
        <v>24</v>
      </c>
      <c r="N6924" s="11"/>
      <c r="O6924" s="11"/>
      <c r="P6924" s="11"/>
      <c r="Q6924" s="11"/>
      <c r="R6924" s="11" t="s">
        <v>72</v>
      </c>
      <c r="S6924" s="104"/>
      <c r="T6924" s="104"/>
    </row>
    <row r="6925" spans="1:20" ht="15.75" customHeight="1">
      <c r="A6925" s="8">
        <v>2018</v>
      </c>
      <c r="B6925" s="9">
        <v>1741</v>
      </c>
      <c r="C6925" s="11" t="s">
        <v>27906</v>
      </c>
      <c r="D6925" s="76" t="s">
        <v>27922</v>
      </c>
      <c r="E6925" s="11" t="s">
        <v>28127</v>
      </c>
      <c r="F6925" s="11" t="s">
        <v>9224</v>
      </c>
      <c r="G6925" s="76" t="s">
        <v>28128</v>
      </c>
      <c r="H6925" s="13" t="s">
        <v>28129</v>
      </c>
      <c r="I6925" s="11" t="s">
        <v>23</v>
      </c>
      <c r="J6925" s="11" t="s">
        <v>24</v>
      </c>
      <c r="K6925" s="27" t="s">
        <v>693</v>
      </c>
      <c r="L6925" s="11" t="s">
        <v>28031</v>
      </c>
      <c r="M6925" s="11" t="s">
        <v>24</v>
      </c>
      <c r="N6925" s="11"/>
      <c r="O6925" s="11"/>
      <c r="P6925" s="11"/>
      <c r="Q6925" s="11"/>
      <c r="R6925" s="11"/>
      <c r="S6925" s="104"/>
      <c r="T6925" s="104"/>
    </row>
    <row r="6926" spans="1:20" ht="15.75" customHeight="1">
      <c r="A6926" s="8">
        <v>2018</v>
      </c>
      <c r="B6926" s="9">
        <v>1741</v>
      </c>
      <c r="C6926" s="11" t="s">
        <v>27906</v>
      </c>
      <c r="D6926" s="11" t="s">
        <v>27526</v>
      </c>
      <c r="E6926" s="11" t="s">
        <v>28130</v>
      </c>
      <c r="F6926" s="11" t="s">
        <v>28131</v>
      </c>
      <c r="G6926" s="11" t="s">
        <v>27978</v>
      </c>
      <c r="H6926" s="13" t="s">
        <v>619</v>
      </c>
      <c r="I6926" s="11"/>
      <c r="J6926" s="11" t="s">
        <v>24</v>
      </c>
      <c r="K6926" s="27" t="s">
        <v>693</v>
      </c>
      <c r="L6926" s="11" t="s">
        <v>4840</v>
      </c>
      <c r="M6926" s="11" t="s">
        <v>24</v>
      </c>
      <c r="N6926" s="11"/>
      <c r="O6926" s="11"/>
      <c r="P6926" s="11"/>
      <c r="Q6926" s="11"/>
      <c r="R6926" s="11"/>
      <c r="S6926" s="104"/>
      <c r="T6926" s="104"/>
    </row>
    <row r="6927" spans="1:20" ht="15.75" customHeight="1">
      <c r="A6927" s="8">
        <v>2018</v>
      </c>
      <c r="B6927" s="9">
        <v>1741</v>
      </c>
      <c r="C6927" s="11" t="s">
        <v>27906</v>
      </c>
      <c r="D6927" s="76" t="s">
        <v>28132</v>
      </c>
      <c r="E6927" s="11" t="s">
        <v>28133</v>
      </c>
      <c r="F6927" s="11" t="s">
        <v>28134</v>
      </c>
      <c r="G6927" s="76" t="s">
        <v>28135</v>
      </c>
      <c r="H6927" s="13" t="s">
        <v>9513</v>
      </c>
      <c r="I6927" s="11"/>
      <c r="J6927" s="11" t="s">
        <v>24</v>
      </c>
      <c r="K6927" s="27" t="s">
        <v>693</v>
      </c>
      <c r="L6927" s="11" t="s">
        <v>16756</v>
      </c>
      <c r="M6927" s="11" t="s">
        <v>24</v>
      </c>
      <c r="N6927" s="11"/>
      <c r="O6927" s="11"/>
      <c r="P6927" s="11"/>
      <c r="Q6927" s="11"/>
      <c r="R6927" s="11" t="s">
        <v>72</v>
      </c>
      <c r="S6927" s="104"/>
      <c r="T6927" s="104"/>
    </row>
    <row r="6928" spans="1:20" ht="15.75" customHeight="1">
      <c r="A6928" s="8">
        <v>2018</v>
      </c>
      <c r="B6928" s="9">
        <v>1741</v>
      </c>
      <c r="C6928" s="11" t="s">
        <v>27906</v>
      </c>
      <c r="D6928" s="76" t="s">
        <v>894</v>
      </c>
      <c r="E6928" s="11" t="s">
        <v>28136</v>
      </c>
      <c r="F6928" s="11">
        <v>2018</v>
      </c>
      <c r="G6928" s="76" t="s">
        <v>28137</v>
      </c>
      <c r="H6928" s="13" t="s">
        <v>28138</v>
      </c>
      <c r="I6928" s="11"/>
      <c r="J6928" s="11" t="s">
        <v>24</v>
      </c>
      <c r="K6928" s="27" t="s">
        <v>693</v>
      </c>
      <c r="L6928" s="11" t="s">
        <v>28139</v>
      </c>
      <c r="M6928" s="11" t="s">
        <v>24</v>
      </c>
      <c r="N6928" s="11"/>
      <c r="O6928" s="11"/>
      <c r="P6928" s="11"/>
      <c r="Q6928" s="11"/>
      <c r="R6928" s="11"/>
      <c r="S6928" s="104"/>
      <c r="T6928" s="104"/>
    </row>
    <row r="6929" spans="1:20" ht="15.75" customHeight="1">
      <c r="A6929" s="8">
        <v>2018</v>
      </c>
      <c r="B6929" s="9">
        <v>3219</v>
      </c>
      <c r="C6929" s="10" t="s">
        <v>28140</v>
      </c>
      <c r="D6929" s="29" t="s">
        <v>28141</v>
      </c>
      <c r="E6929" s="11" t="s">
        <v>28142</v>
      </c>
      <c r="F6929" s="15" t="s">
        <v>28143</v>
      </c>
      <c r="G6929" s="15" t="s">
        <v>28144</v>
      </c>
      <c r="H6929" s="13" t="s">
        <v>28145</v>
      </c>
      <c r="I6929" s="11" t="s">
        <v>24</v>
      </c>
      <c r="J6929" s="12" t="s">
        <v>24</v>
      </c>
      <c r="K6929" s="14" t="s">
        <v>693</v>
      </c>
      <c r="L6929" s="12" t="s">
        <v>14624</v>
      </c>
      <c r="M6929" s="12" t="s">
        <v>24</v>
      </c>
      <c r="N6929" s="12"/>
      <c r="O6929" s="12"/>
      <c r="P6929" s="12"/>
      <c r="Q6929" s="12"/>
      <c r="R6929" s="12"/>
      <c r="S6929" s="19"/>
      <c r="T6929" s="19"/>
    </row>
    <row r="6930" spans="1:20" ht="15.75" customHeight="1">
      <c r="A6930" s="8">
        <v>2018</v>
      </c>
      <c r="B6930" s="9">
        <v>3219</v>
      </c>
      <c r="C6930" s="10" t="s">
        <v>28140</v>
      </c>
      <c r="D6930" s="29" t="s">
        <v>28146</v>
      </c>
      <c r="E6930" s="11" t="s">
        <v>28147</v>
      </c>
      <c r="F6930" s="15" t="s">
        <v>28148</v>
      </c>
      <c r="G6930" s="15" t="s">
        <v>28149</v>
      </c>
      <c r="H6930" s="13" t="s">
        <v>28150</v>
      </c>
      <c r="I6930" s="11" t="s">
        <v>23</v>
      </c>
      <c r="J6930" s="12" t="s">
        <v>24</v>
      </c>
      <c r="K6930" s="14" t="s">
        <v>693</v>
      </c>
      <c r="L6930" s="12" t="s">
        <v>28151</v>
      </c>
      <c r="M6930" s="12" t="s">
        <v>24</v>
      </c>
      <c r="N6930" s="12"/>
      <c r="O6930" s="12"/>
      <c r="P6930" s="12"/>
      <c r="Q6930" s="12"/>
      <c r="R6930" s="12"/>
      <c r="S6930" s="19"/>
      <c r="T6930" s="19"/>
    </row>
    <row r="6931" spans="1:20" ht="15.75" customHeight="1">
      <c r="A6931" s="8">
        <v>2018</v>
      </c>
      <c r="B6931" s="9">
        <v>3219</v>
      </c>
      <c r="C6931" s="10" t="s">
        <v>28140</v>
      </c>
      <c r="D6931" s="29" t="s">
        <v>28152</v>
      </c>
      <c r="E6931" s="11" t="s">
        <v>28153</v>
      </c>
      <c r="F6931" s="15">
        <v>1998</v>
      </c>
      <c r="G6931" s="15" t="s">
        <v>28154</v>
      </c>
      <c r="H6931" s="13" t="s">
        <v>28155</v>
      </c>
      <c r="I6931" s="11" t="s">
        <v>24</v>
      </c>
      <c r="J6931" s="12" t="s">
        <v>24</v>
      </c>
      <c r="K6931" s="14" t="s">
        <v>693</v>
      </c>
      <c r="L6931" s="12" t="s">
        <v>28156</v>
      </c>
      <c r="M6931" s="12" t="s">
        <v>24</v>
      </c>
      <c r="N6931" s="12"/>
      <c r="O6931" s="12"/>
      <c r="P6931" s="12"/>
      <c r="Q6931" s="12"/>
      <c r="R6931" s="12" t="s">
        <v>64</v>
      </c>
      <c r="S6931" s="19"/>
      <c r="T6931" s="19"/>
    </row>
    <row r="6932" spans="1:20" ht="15.75" customHeight="1">
      <c r="A6932" s="8">
        <v>2018</v>
      </c>
      <c r="B6932" s="9">
        <v>3219</v>
      </c>
      <c r="C6932" s="10" t="s">
        <v>28140</v>
      </c>
      <c r="D6932" s="29" t="s">
        <v>28157</v>
      </c>
      <c r="E6932" s="11" t="s">
        <v>28158</v>
      </c>
      <c r="F6932" s="15" t="s">
        <v>1139</v>
      </c>
      <c r="G6932" s="15" t="s">
        <v>28159</v>
      </c>
      <c r="H6932" s="13" t="s">
        <v>28160</v>
      </c>
      <c r="I6932" s="11" t="s">
        <v>24</v>
      </c>
      <c r="J6932" s="12" t="s">
        <v>24</v>
      </c>
      <c r="K6932" s="14" t="s">
        <v>693</v>
      </c>
      <c r="L6932" s="12" t="s">
        <v>28161</v>
      </c>
      <c r="M6932" s="12" t="s">
        <v>24</v>
      </c>
      <c r="N6932" s="12"/>
      <c r="O6932" s="12"/>
      <c r="P6932" s="12"/>
      <c r="Q6932" s="12"/>
      <c r="R6932" s="12" t="s">
        <v>64</v>
      </c>
      <c r="S6932" s="19"/>
      <c r="T6932" s="19"/>
    </row>
    <row r="6933" spans="1:20" ht="15.75" customHeight="1">
      <c r="A6933" s="8">
        <v>2018</v>
      </c>
      <c r="B6933" s="9">
        <v>3219</v>
      </c>
      <c r="C6933" s="10" t="s">
        <v>28140</v>
      </c>
      <c r="D6933" s="29" t="s">
        <v>28162</v>
      </c>
      <c r="E6933" s="11" t="s">
        <v>28163</v>
      </c>
      <c r="F6933" s="15" t="s">
        <v>28164</v>
      </c>
      <c r="G6933" s="15" t="s">
        <v>28165</v>
      </c>
      <c r="H6933" s="13" t="s">
        <v>28166</v>
      </c>
      <c r="I6933" s="11" t="s">
        <v>24</v>
      </c>
      <c r="J6933" s="12" t="s">
        <v>24</v>
      </c>
      <c r="K6933" s="14" t="s">
        <v>693</v>
      </c>
      <c r="L6933" s="12" t="s">
        <v>28167</v>
      </c>
      <c r="M6933" s="12" t="s">
        <v>24</v>
      </c>
      <c r="N6933" s="12"/>
      <c r="O6933" s="12"/>
      <c r="P6933" s="12"/>
      <c r="Q6933" s="12"/>
      <c r="R6933" s="12"/>
      <c r="S6933" s="19"/>
      <c r="T6933" s="19"/>
    </row>
    <row r="6934" spans="1:20" ht="15.75" customHeight="1">
      <c r="A6934" s="8">
        <v>2018</v>
      </c>
      <c r="B6934" s="9">
        <v>3219</v>
      </c>
      <c r="C6934" s="10" t="s">
        <v>28140</v>
      </c>
      <c r="D6934" s="29" t="s">
        <v>28168</v>
      </c>
      <c r="E6934" s="11" t="s">
        <v>28169</v>
      </c>
      <c r="F6934" s="15" t="s">
        <v>28170</v>
      </c>
      <c r="G6934" s="15" t="s">
        <v>28171</v>
      </c>
      <c r="H6934" s="13" t="s">
        <v>3286</v>
      </c>
      <c r="I6934" s="11" t="s">
        <v>24</v>
      </c>
      <c r="J6934" s="12" t="s">
        <v>24</v>
      </c>
      <c r="K6934" s="14" t="s">
        <v>693</v>
      </c>
      <c r="L6934" s="12" t="s">
        <v>28172</v>
      </c>
      <c r="M6934" s="12" t="s">
        <v>24</v>
      </c>
      <c r="N6934" s="12"/>
      <c r="O6934" s="12"/>
      <c r="P6934" s="12"/>
      <c r="Q6934" s="12"/>
      <c r="R6934" s="12" t="s">
        <v>72</v>
      </c>
      <c r="S6934" s="19"/>
      <c r="T6934" s="19"/>
    </row>
    <row r="6935" spans="1:20" ht="15.75" customHeight="1">
      <c r="A6935" s="8">
        <v>2018</v>
      </c>
      <c r="B6935" s="9">
        <v>3219</v>
      </c>
      <c r="C6935" s="10" t="s">
        <v>28140</v>
      </c>
      <c r="D6935" s="29" t="s">
        <v>28173</v>
      </c>
      <c r="E6935" s="11" t="s">
        <v>28174</v>
      </c>
      <c r="F6935" s="15" t="s">
        <v>3667</v>
      </c>
      <c r="G6935" s="15" t="s">
        <v>28175</v>
      </c>
      <c r="H6935" s="13" t="s">
        <v>24998</v>
      </c>
      <c r="I6935" s="11" t="s">
        <v>24</v>
      </c>
      <c r="J6935" s="12" t="s">
        <v>24</v>
      </c>
      <c r="K6935" s="14" t="s">
        <v>693</v>
      </c>
      <c r="L6935" s="12" t="s">
        <v>9351</v>
      </c>
      <c r="M6935" s="12" t="s">
        <v>24</v>
      </c>
      <c r="N6935" s="12"/>
      <c r="O6935" s="12"/>
      <c r="P6935" s="12"/>
      <c r="Q6935" s="12"/>
      <c r="R6935" s="12"/>
      <c r="S6935" s="19"/>
      <c r="T6935" s="19"/>
    </row>
    <row r="6936" spans="1:20" ht="15.75" customHeight="1">
      <c r="A6936" s="8">
        <v>2018</v>
      </c>
      <c r="B6936" s="9">
        <v>3219</v>
      </c>
      <c r="C6936" s="10" t="s">
        <v>28140</v>
      </c>
      <c r="D6936" s="29" t="s">
        <v>28176</v>
      </c>
      <c r="E6936" s="11" t="s">
        <v>28177</v>
      </c>
      <c r="F6936" s="15" t="s">
        <v>27883</v>
      </c>
      <c r="G6936" s="15" t="s">
        <v>28178</v>
      </c>
      <c r="H6936" s="13" t="s">
        <v>28179</v>
      </c>
      <c r="I6936" s="11" t="s">
        <v>24</v>
      </c>
      <c r="J6936" s="12" t="s">
        <v>24</v>
      </c>
      <c r="K6936" s="14" t="s">
        <v>693</v>
      </c>
      <c r="L6936" s="12" t="s">
        <v>28180</v>
      </c>
      <c r="M6936" s="12" t="s">
        <v>24</v>
      </c>
      <c r="N6936" s="12"/>
      <c r="O6936" s="12"/>
      <c r="P6936" s="12"/>
      <c r="Q6936" s="12"/>
      <c r="R6936" s="12"/>
      <c r="S6936" s="19"/>
      <c r="T6936" s="19"/>
    </row>
    <row r="6937" spans="1:20" ht="15.75" customHeight="1">
      <c r="A6937" s="8">
        <v>2018</v>
      </c>
      <c r="B6937" s="9">
        <v>3219</v>
      </c>
      <c r="C6937" s="10" t="s">
        <v>28140</v>
      </c>
      <c r="D6937" s="29" t="s">
        <v>28181</v>
      </c>
      <c r="E6937" s="11" t="s">
        <v>28182</v>
      </c>
      <c r="F6937" s="15" t="s">
        <v>27883</v>
      </c>
      <c r="G6937" s="15" t="s">
        <v>28183</v>
      </c>
      <c r="H6937" s="13" t="s">
        <v>33</v>
      </c>
      <c r="I6937" s="11" t="s">
        <v>24</v>
      </c>
      <c r="J6937" s="12" t="s">
        <v>24</v>
      </c>
      <c r="K6937" s="14" t="s">
        <v>693</v>
      </c>
      <c r="L6937" s="12" t="s">
        <v>28184</v>
      </c>
      <c r="M6937" s="12" t="s">
        <v>24</v>
      </c>
      <c r="N6937" s="12"/>
      <c r="O6937" s="12"/>
      <c r="P6937" s="12"/>
      <c r="Q6937" s="12"/>
      <c r="R6937" s="12"/>
      <c r="S6937" s="19"/>
      <c r="T6937" s="19"/>
    </row>
    <row r="6938" spans="1:20" ht="15.75" customHeight="1">
      <c r="A6938" s="8">
        <v>2018</v>
      </c>
      <c r="B6938" s="9">
        <v>3219</v>
      </c>
      <c r="C6938" s="10" t="s">
        <v>28140</v>
      </c>
      <c r="D6938" s="29" t="s">
        <v>28185</v>
      </c>
      <c r="E6938" s="11" t="s">
        <v>28186</v>
      </c>
      <c r="F6938" s="15" t="s">
        <v>28187</v>
      </c>
      <c r="G6938" s="15" t="s">
        <v>28188</v>
      </c>
      <c r="H6938" s="13" t="s">
        <v>28189</v>
      </c>
      <c r="I6938" s="11" t="s">
        <v>24</v>
      </c>
      <c r="J6938" s="12" t="s">
        <v>23</v>
      </c>
      <c r="K6938" s="14" t="s">
        <v>693</v>
      </c>
      <c r="L6938" s="12" t="s">
        <v>28190</v>
      </c>
      <c r="M6938" s="12" t="s">
        <v>24</v>
      </c>
      <c r="N6938" s="12"/>
      <c r="O6938" s="12"/>
      <c r="P6938" s="12"/>
      <c r="Q6938" s="12"/>
      <c r="R6938" s="12" t="s">
        <v>64</v>
      </c>
      <c r="S6938" s="19"/>
      <c r="T6938" s="19"/>
    </row>
    <row r="6939" spans="1:20" ht="15.75" customHeight="1">
      <c r="A6939" s="8">
        <v>2018</v>
      </c>
      <c r="B6939" s="9">
        <v>3219</v>
      </c>
      <c r="C6939" s="10" t="s">
        <v>28140</v>
      </c>
      <c r="D6939" s="29" t="s">
        <v>28191</v>
      </c>
      <c r="E6939" s="11" t="s">
        <v>28192</v>
      </c>
      <c r="F6939" s="15" t="s">
        <v>28193</v>
      </c>
      <c r="G6939" s="15" t="s">
        <v>28194</v>
      </c>
      <c r="H6939" s="13" t="s">
        <v>12690</v>
      </c>
      <c r="I6939" s="11" t="s">
        <v>23</v>
      </c>
      <c r="J6939" s="12" t="s">
        <v>23</v>
      </c>
      <c r="K6939" s="14" t="s">
        <v>693</v>
      </c>
      <c r="L6939" s="12" t="s">
        <v>28195</v>
      </c>
      <c r="M6939" s="12" t="s">
        <v>24</v>
      </c>
      <c r="N6939" s="12"/>
      <c r="O6939" s="12"/>
      <c r="P6939" s="12"/>
      <c r="Q6939" s="12"/>
      <c r="R6939" s="12" t="s">
        <v>64</v>
      </c>
      <c r="S6939" s="19"/>
      <c r="T6939" s="19"/>
    </row>
    <row r="6940" spans="1:20" ht="15.75" customHeight="1">
      <c r="A6940" s="8">
        <v>2018</v>
      </c>
      <c r="B6940" s="9">
        <v>3219</v>
      </c>
      <c r="C6940" s="10" t="s">
        <v>28140</v>
      </c>
      <c r="D6940" s="29" t="s">
        <v>819</v>
      </c>
      <c r="E6940" s="11" t="s">
        <v>28196</v>
      </c>
      <c r="F6940" s="15" t="s">
        <v>27883</v>
      </c>
      <c r="G6940" s="15" t="s">
        <v>28197</v>
      </c>
      <c r="H6940" s="13" t="s">
        <v>28198</v>
      </c>
      <c r="I6940" s="11" t="s">
        <v>24</v>
      </c>
      <c r="J6940" s="12" t="s">
        <v>24</v>
      </c>
      <c r="K6940" s="14" t="s">
        <v>693</v>
      </c>
      <c r="L6940" s="12" t="s">
        <v>28199</v>
      </c>
      <c r="M6940" s="12" t="s">
        <v>24</v>
      </c>
      <c r="N6940" s="12"/>
      <c r="O6940" s="12"/>
      <c r="P6940" s="12"/>
      <c r="Q6940" s="12"/>
      <c r="R6940" s="12"/>
      <c r="S6940" s="19"/>
      <c r="T6940" s="19"/>
    </row>
    <row r="6941" spans="1:20" ht="15.75" customHeight="1">
      <c r="A6941" s="8">
        <v>2018</v>
      </c>
      <c r="B6941" s="9">
        <v>3219</v>
      </c>
      <c r="C6941" s="10" t="s">
        <v>28140</v>
      </c>
      <c r="D6941" s="29" t="s">
        <v>13692</v>
      </c>
      <c r="E6941" s="11" t="s">
        <v>28200</v>
      </c>
      <c r="F6941" s="15" t="s">
        <v>28201</v>
      </c>
      <c r="G6941" s="15" t="s">
        <v>28202</v>
      </c>
      <c r="H6941" s="13" t="s">
        <v>28203</v>
      </c>
      <c r="I6941" s="11" t="s">
        <v>24</v>
      </c>
      <c r="J6941" s="12" t="s">
        <v>24</v>
      </c>
      <c r="K6941" s="14" t="s">
        <v>693</v>
      </c>
      <c r="L6941" s="12" t="s">
        <v>28204</v>
      </c>
      <c r="M6941" s="12" t="s">
        <v>24</v>
      </c>
      <c r="N6941" s="12"/>
      <c r="O6941" s="12"/>
      <c r="P6941" s="12"/>
      <c r="Q6941" s="12"/>
      <c r="R6941" s="12" t="s">
        <v>64</v>
      </c>
      <c r="S6941" s="19"/>
      <c r="T6941" s="19"/>
    </row>
    <row r="6942" spans="1:20" ht="15.75" customHeight="1">
      <c r="A6942" s="8">
        <v>2018</v>
      </c>
      <c r="B6942" s="9">
        <v>3219</v>
      </c>
      <c r="C6942" s="10" t="s">
        <v>28140</v>
      </c>
      <c r="D6942" s="29" t="s">
        <v>28205</v>
      </c>
      <c r="E6942" s="11" t="s">
        <v>28206</v>
      </c>
      <c r="F6942" s="15">
        <v>1925</v>
      </c>
      <c r="G6942" s="15" t="s">
        <v>28207</v>
      </c>
      <c r="H6942" s="13" t="s">
        <v>28208</v>
      </c>
      <c r="I6942" s="11" t="s">
        <v>24</v>
      </c>
      <c r="J6942" s="12" t="s">
        <v>24</v>
      </c>
      <c r="K6942" s="14" t="s">
        <v>693</v>
      </c>
      <c r="L6942" s="12" t="s">
        <v>28209</v>
      </c>
      <c r="M6942" s="12" t="s">
        <v>24</v>
      </c>
      <c r="N6942" s="12"/>
      <c r="O6942" s="12"/>
      <c r="P6942" s="12"/>
      <c r="Q6942" s="12"/>
      <c r="R6942" s="12"/>
      <c r="S6942" s="19"/>
      <c r="T6942" s="19"/>
    </row>
    <row r="6943" spans="1:20" ht="15.75" customHeight="1">
      <c r="A6943" s="8">
        <v>2018</v>
      </c>
      <c r="B6943" s="9">
        <v>3219</v>
      </c>
      <c r="C6943" s="10" t="s">
        <v>28140</v>
      </c>
      <c r="D6943" s="29" t="s">
        <v>28210</v>
      </c>
      <c r="E6943" s="11" t="s">
        <v>28211</v>
      </c>
      <c r="F6943" s="15" t="s">
        <v>28212</v>
      </c>
      <c r="G6943" s="15" t="s">
        <v>28213</v>
      </c>
      <c r="H6943" s="13" t="s">
        <v>28214</v>
      </c>
      <c r="I6943" s="11" t="s">
        <v>24</v>
      </c>
      <c r="J6943" s="12" t="s">
        <v>24</v>
      </c>
      <c r="K6943" s="14" t="s">
        <v>693</v>
      </c>
      <c r="L6943" s="12" t="s">
        <v>28215</v>
      </c>
      <c r="M6943" s="12" t="s">
        <v>24</v>
      </c>
      <c r="N6943" s="12"/>
      <c r="O6943" s="12"/>
      <c r="P6943" s="12"/>
      <c r="Q6943" s="12"/>
      <c r="R6943" s="12"/>
      <c r="S6943" s="19"/>
      <c r="T6943" s="19"/>
    </row>
    <row r="6944" spans="1:20" ht="15.75" customHeight="1">
      <c r="A6944" s="8">
        <v>2018</v>
      </c>
      <c r="B6944" s="9">
        <v>3219</v>
      </c>
      <c r="C6944" s="10" t="s">
        <v>28140</v>
      </c>
      <c r="D6944" s="29" t="s">
        <v>28216</v>
      </c>
      <c r="E6944" s="11" t="s">
        <v>28217</v>
      </c>
      <c r="F6944" s="15" t="s">
        <v>15211</v>
      </c>
      <c r="G6944" s="15" t="s">
        <v>28218</v>
      </c>
      <c r="H6944" s="13" t="s">
        <v>13403</v>
      </c>
      <c r="I6944" s="11" t="s">
        <v>24</v>
      </c>
      <c r="J6944" s="12" t="s">
        <v>24</v>
      </c>
      <c r="K6944" s="14" t="s">
        <v>693</v>
      </c>
      <c r="L6944" s="12" t="s">
        <v>28219</v>
      </c>
      <c r="M6944" s="12" t="s">
        <v>24</v>
      </c>
      <c r="N6944" s="12"/>
      <c r="O6944" s="12"/>
      <c r="P6944" s="12"/>
      <c r="Q6944" s="12"/>
      <c r="R6944" s="12"/>
      <c r="S6944" s="19"/>
      <c r="T6944" s="19"/>
    </row>
    <row r="6945" spans="1:20" ht="15.75" customHeight="1">
      <c r="A6945" s="8">
        <v>2018</v>
      </c>
      <c r="B6945" s="9">
        <v>3219</v>
      </c>
      <c r="C6945" s="10" t="s">
        <v>28140</v>
      </c>
      <c r="D6945" s="29" t="s">
        <v>28220</v>
      </c>
      <c r="E6945" s="11" t="s">
        <v>28221</v>
      </c>
      <c r="F6945" s="15" t="s">
        <v>28222</v>
      </c>
      <c r="G6945" s="15" t="s">
        <v>28223</v>
      </c>
      <c r="H6945" s="13" t="s">
        <v>28224</v>
      </c>
      <c r="I6945" s="11" t="s">
        <v>24</v>
      </c>
      <c r="J6945" s="12" t="s">
        <v>24</v>
      </c>
      <c r="K6945" s="14" t="s">
        <v>693</v>
      </c>
      <c r="L6945" s="12" t="s">
        <v>16964</v>
      </c>
      <c r="M6945" s="12" t="s">
        <v>24</v>
      </c>
      <c r="N6945" s="12"/>
      <c r="O6945" s="12"/>
      <c r="P6945" s="12"/>
      <c r="Q6945" s="12"/>
      <c r="R6945" s="12"/>
      <c r="S6945" s="19"/>
      <c r="T6945" s="19"/>
    </row>
    <row r="6946" spans="1:20" ht="15.75" customHeight="1">
      <c r="A6946" s="8">
        <v>2018</v>
      </c>
      <c r="B6946" s="9">
        <v>3219</v>
      </c>
      <c r="C6946" s="10" t="s">
        <v>28140</v>
      </c>
      <c r="D6946" s="29" t="s">
        <v>28225</v>
      </c>
      <c r="E6946" s="11" t="s">
        <v>28226</v>
      </c>
      <c r="F6946" s="15" t="s">
        <v>14631</v>
      </c>
      <c r="G6946" s="15" t="s">
        <v>28227</v>
      </c>
      <c r="H6946" s="13" t="s">
        <v>28228</v>
      </c>
      <c r="I6946" s="11" t="s">
        <v>24</v>
      </c>
      <c r="J6946" s="12" t="s">
        <v>24</v>
      </c>
      <c r="K6946" s="14" t="s">
        <v>693</v>
      </c>
      <c r="L6946" s="12" t="s">
        <v>28229</v>
      </c>
      <c r="M6946" s="12" t="s">
        <v>24</v>
      </c>
      <c r="N6946" s="12"/>
      <c r="O6946" s="12"/>
      <c r="P6946" s="12"/>
      <c r="Q6946" s="12"/>
      <c r="R6946" s="12"/>
      <c r="S6946" s="19"/>
      <c r="T6946" s="19"/>
    </row>
    <row r="6947" spans="1:20" ht="15.75" customHeight="1">
      <c r="A6947" s="8">
        <v>2018</v>
      </c>
      <c r="B6947" s="9">
        <v>3219</v>
      </c>
      <c r="C6947" s="10" t="s">
        <v>28140</v>
      </c>
      <c r="D6947" s="29" t="s">
        <v>28230</v>
      </c>
      <c r="E6947" s="11" t="s">
        <v>28231</v>
      </c>
      <c r="F6947" s="15" t="s">
        <v>28232</v>
      </c>
      <c r="G6947" s="15" t="s">
        <v>28233</v>
      </c>
      <c r="H6947" s="13" t="s">
        <v>213</v>
      </c>
      <c r="I6947" s="11" t="s">
        <v>23</v>
      </c>
      <c r="J6947" s="12" t="s">
        <v>23</v>
      </c>
      <c r="K6947" s="14" t="s">
        <v>693</v>
      </c>
      <c r="L6947" s="12" t="s">
        <v>48</v>
      </c>
      <c r="M6947" s="12" t="s">
        <v>23</v>
      </c>
      <c r="N6947" s="12" t="s">
        <v>27526</v>
      </c>
      <c r="O6947" s="12">
        <v>0.01</v>
      </c>
      <c r="P6947" s="12"/>
      <c r="Q6947" s="12"/>
      <c r="R6947" s="12" t="s">
        <v>72</v>
      </c>
      <c r="S6947" s="19"/>
      <c r="T6947" s="19"/>
    </row>
    <row r="6948" spans="1:20" ht="15.75" customHeight="1">
      <c r="A6948" s="8">
        <v>2018</v>
      </c>
      <c r="B6948" s="9">
        <v>3219</v>
      </c>
      <c r="C6948" s="10" t="s">
        <v>28140</v>
      </c>
      <c r="D6948" s="29" t="s">
        <v>28234</v>
      </c>
      <c r="E6948" s="11" t="s">
        <v>28235</v>
      </c>
      <c r="F6948" s="15" t="s">
        <v>16684</v>
      </c>
      <c r="G6948" s="15" t="s">
        <v>28236</v>
      </c>
      <c r="H6948" s="13" t="s">
        <v>28237</v>
      </c>
      <c r="I6948" s="11" t="s">
        <v>23</v>
      </c>
      <c r="J6948" s="12" t="s">
        <v>24</v>
      </c>
      <c r="K6948" s="14" t="s">
        <v>693</v>
      </c>
      <c r="L6948" s="12" t="s">
        <v>9363</v>
      </c>
      <c r="M6948" s="12" t="s">
        <v>24</v>
      </c>
      <c r="N6948" s="12"/>
      <c r="O6948" s="12"/>
      <c r="P6948" s="12"/>
      <c r="Q6948" s="12"/>
      <c r="R6948" s="12"/>
      <c r="S6948" s="19"/>
      <c r="T6948" s="19"/>
    </row>
    <row r="6949" spans="1:20" ht="15.75" customHeight="1">
      <c r="A6949" s="8">
        <v>2018</v>
      </c>
      <c r="B6949" s="9">
        <v>3219</v>
      </c>
      <c r="C6949" s="10" t="s">
        <v>28140</v>
      </c>
      <c r="D6949" s="29" t="s">
        <v>28238</v>
      </c>
      <c r="E6949" s="11" t="s">
        <v>28239</v>
      </c>
      <c r="F6949" s="15" t="s">
        <v>28240</v>
      </c>
      <c r="G6949" s="15" t="s">
        <v>28241</v>
      </c>
      <c r="H6949" s="13" t="s">
        <v>28242</v>
      </c>
      <c r="I6949" s="11" t="s">
        <v>24</v>
      </c>
      <c r="J6949" s="12" t="s">
        <v>24</v>
      </c>
      <c r="K6949" s="14" t="s">
        <v>693</v>
      </c>
      <c r="L6949" s="12" t="s">
        <v>48</v>
      </c>
      <c r="M6949" s="12" t="s">
        <v>24</v>
      </c>
      <c r="N6949" s="12"/>
      <c r="O6949" s="12"/>
      <c r="P6949" s="12"/>
      <c r="Q6949" s="12"/>
      <c r="R6949" s="12"/>
      <c r="S6949" s="19"/>
      <c r="T6949" s="19"/>
    </row>
    <row r="6950" spans="1:20" ht="15.75" customHeight="1">
      <c r="A6950" s="8">
        <v>2018</v>
      </c>
      <c r="B6950" s="9">
        <v>3219</v>
      </c>
      <c r="C6950" s="10" t="s">
        <v>28140</v>
      </c>
      <c r="D6950" s="29" t="s">
        <v>28243</v>
      </c>
      <c r="E6950" s="11" t="s">
        <v>28244</v>
      </c>
      <c r="F6950" s="15">
        <v>1932</v>
      </c>
      <c r="G6950" s="15" t="s">
        <v>28245</v>
      </c>
      <c r="H6950" s="13" t="s">
        <v>28246</v>
      </c>
      <c r="I6950" s="11" t="s">
        <v>24</v>
      </c>
      <c r="J6950" s="12" t="s">
        <v>24</v>
      </c>
      <c r="K6950" s="14" t="s">
        <v>693</v>
      </c>
      <c r="L6950" s="12" t="s">
        <v>28247</v>
      </c>
      <c r="M6950" s="12" t="s">
        <v>24</v>
      </c>
      <c r="N6950" s="12"/>
      <c r="O6950" s="12"/>
      <c r="P6950" s="12"/>
      <c r="Q6950" s="12"/>
      <c r="R6950" s="12"/>
      <c r="S6950" s="19"/>
      <c r="T6950" s="19"/>
    </row>
    <row r="6951" spans="1:20" ht="15.75" customHeight="1">
      <c r="A6951" s="8">
        <v>2018</v>
      </c>
      <c r="B6951" s="9">
        <v>3219</v>
      </c>
      <c r="C6951" s="10" t="s">
        <v>28140</v>
      </c>
      <c r="D6951" s="29" t="s">
        <v>28248</v>
      </c>
      <c r="E6951" s="11" t="s">
        <v>28249</v>
      </c>
      <c r="F6951" s="15">
        <v>1899</v>
      </c>
      <c r="G6951" s="15"/>
      <c r="H6951" s="13" t="s">
        <v>393</v>
      </c>
      <c r="I6951" s="11" t="s">
        <v>24</v>
      </c>
      <c r="J6951" s="12" t="s">
        <v>24</v>
      </c>
      <c r="K6951" s="14" t="s">
        <v>693</v>
      </c>
      <c r="L6951" s="12" t="s">
        <v>28250</v>
      </c>
      <c r="M6951" s="12" t="s">
        <v>24</v>
      </c>
      <c r="N6951" s="12"/>
      <c r="O6951" s="12"/>
      <c r="P6951" s="12"/>
      <c r="Q6951" s="12"/>
      <c r="R6951" s="12" t="s">
        <v>72</v>
      </c>
      <c r="S6951" s="19"/>
      <c r="T6951" s="19"/>
    </row>
    <row r="6952" spans="1:20" ht="15.75" customHeight="1">
      <c r="A6952" s="8">
        <v>2018</v>
      </c>
      <c r="B6952" s="9">
        <v>239</v>
      </c>
      <c r="C6952" s="46" t="s">
        <v>28251</v>
      </c>
      <c r="D6952" s="10" t="s">
        <v>28252</v>
      </c>
      <c r="E6952" s="11" t="s">
        <v>28253</v>
      </c>
      <c r="F6952" s="10">
        <v>1953</v>
      </c>
      <c r="G6952" s="10" t="s">
        <v>28254</v>
      </c>
      <c r="H6952" s="13" t="s">
        <v>149</v>
      </c>
      <c r="I6952" s="10" t="s">
        <v>28255</v>
      </c>
      <c r="J6952" s="10" t="s">
        <v>24</v>
      </c>
      <c r="K6952" s="39" t="s">
        <v>693</v>
      </c>
      <c r="L6952" s="29" t="s">
        <v>20273</v>
      </c>
      <c r="M6952" s="29" t="s">
        <v>24</v>
      </c>
      <c r="N6952" s="29"/>
      <c r="O6952" s="47"/>
      <c r="P6952" s="47"/>
      <c r="Q6952" s="47"/>
      <c r="R6952" s="12"/>
      <c r="S6952" s="19"/>
      <c r="T6952" s="19"/>
    </row>
    <row r="6953" spans="1:20" ht="15.75" customHeight="1">
      <c r="A6953" s="8">
        <v>2018</v>
      </c>
      <c r="B6953" s="9">
        <v>239</v>
      </c>
      <c r="C6953" s="46" t="s">
        <v>28251</v>
      </c>
      <c r="D6953" s="10" t="s">
        <v>28256</v>
      </c>
      <c r="E6953" s="11" t="s">
        <v>28257</v>
      </c>
      <c r="F6953" s="10">
        <v>2014</v>
      </c>
      <c r="G6953" s="10" t="s">
        <v>28258</v>
      </c>
      <c r="H6953" s="13" t="s">
        <v>28259</v>
      </c>
      <c r="I6953" s="10" t="s">
        <v>24</v>
      </c>
      <c r="J6953" s="10" t="s">
        <v>24</v>
      </c>
      <c r="K6953" s="39" t="s">
        <v>693</v>
      </c>
      <c r="L6953" s="29" t="s">
        <v>28260</v>
      </c>
      <c r="M6953" s="29" t="s">
        <v>24</v>
      </c>
      <c r="N6953" s="29"/>
      <c r="O6953" s="47"/>
      <c r="P6953" s="47"/>
      <c r="Q6953" s="47"/>
      <c r="R6953" s="12" t="s">
        <v>72</v>
      </c>
      <c r="S6953" s="19"/>
      <c r="T6953" s="19"/>
    </row>
    <row r="6954" spans="1:20" ht="15.75" customHeight="1">
      <c r="A6954" s="8">
        <v>2018</v>
      </c>
      <c r="B6954" s="9">
        <v>239</v>
      </c>
      <c r="C6954" s="46" t="s">
        <v>28251</v>
      </c>
      <c r="D6954" s="10" t="s">
        <v>28261</v>
      </c>
      <c r="E6954" s="11" t="s">
        <v>28262</v>
      </c>
      <c r="F6954" s="10" t="s">
        <v>28263</v>
      </c>
      <c r="G6954" s="10" t="s">
        <v>28264</v>
      </c>
      <c r="H6954" s="13" t="s">
        <v>4464</v>
      </c>
      <c r="I6954" s="10" t="s">
        <v>28265</v>
      </c>
      <c r="J6954" s="10" t="s">
        <v>24</v>
      </c>
      <c r="K6954" s="26" t="s">
        <v>693</v>
      </c>
      <c r="L6954" s="29" t="s">
        <v>28266</v>
      </c>
      <c r="M6954" s="16" t="s">
        <v>23</v>
      </c>
      <c r="N6954" s="16" t="s">
        <v>28267</v>
      </c>
      <c r="O6954" s="47">
        <v>3</v>
      </c>
      <c r="P6954" s="47">
        <v>0</v>
      </c>
      <c r="Q6954" s="47">
        <v>0</v>
      </c>
      <c r="R6954" s="12"/>
      <c r="S6954" s="19"/>
      <c r="T6954" s="19"/>
    </row>
    <row r="6955" spans="1:20" ht="15.75" customHeight="1">
      <c r="A6955" s="8">
        <v>2018</v>
      </c>
      <c r="B6955" s="9">
        <v>239</v>
      </c>
      <c r="C6955" s="46" t="s">
        <v>28251</v>
      </c>
      <c r="D6955" s="10" t="s">
        <v>28268</v>
      </c>
      <c r="E6955" s="11" t="s">
        <v>28269</v>
      </c>
      <c r="F6955" s="10" t="s">
        <v>28270</v>
      </c>
      <c r="G6955" s="10" t="s">
        <v>28271</v>
      </c>
      <c r="H6955" s="13" t="s">
        <v>28272</v>
      </c>
      <c r="I6955" s="10" t="s">
        <v>24</v>
      </c>
      <c r="J6955" s="10" t="s">
        <v>24</v>
      </c>
      <c r="K6955" s="23" t="s">
        <v>693</v>
      </c>
      <c r="L6955" s="29" t="s">
        <v>28273</v>
      </c>
      <c r="M6955" s="16" t="s">
        <v>24</v>
      </c>
      <c r="N6955" s="12"/>
      <c r="O6955" s="47"/>
      <c r="P6955" s="47"/>
      <c r="Q6955" s="47"/>
      <c r="R6955" s="12" t="s">
        <v>72</v>
      </c>
      <c r="S6955" s="19"/>
      <c r="T6955" s="19"/>
    </row>
    <row r="6956" spans="1:20" ht="15.75" customHeight="1">
      <c r="A6956" s="8">
        <v>2018</v>
      </c>
      <c r="B6956" s="9">
        <v>239</v>
      </c>
      <c r="C6956" s="46" t="s">
        <v>28251</v>
      </c>
      <c r="D6956" s="10" t="s">
        <v>28267</v>
      </c>
      <c r="E6956" s="11" t="s">
        <v>28274</v>
      </c>
      <c r="F6956" s="10" t="s">
        <v>9957</v>
      </c>
      <c r="G6956" s="10" t="s">
        <v>28275</v>
      </c>
      <c r="H6956" s="13" t="s">
        <v>28276</v>
      </c>
      <c r="I6956" s="10" t="s">
        <v>23</v>
      </c>
      <c r="J6956" s="10" t="s">
        <v>24</v>
      </c>
      <c r="K6956" s="83" t="s">
        <v>693</v>
      </c>
      <c r="L6956" s="29" t="s">
        <v>28277</v>
      </c>
      <c r="M6956" s="16" t="s">
        <v>23</v>
      </c>
      <c r="N6956" s="16" t="s">
        <v>28267</v>
      </c>
      <c r="O6956" s="47"/>
      <c r="P6956" s="47"/>
      <c r="Q6956" s="47">
        <v>0.25</v>
      </c>
      <c r="R6956" s="12"/>
      <c r="S6956" s="19"/>
      <c r="T6956" s="19"/>
    </row>
    <row r="6957" spans="1:20" ht="15.75" customHeight="1">
      <c r="A6957" s="8">
        <v>2018</v>
      </c>
      <c r="B6957" s="9">
        <v>239</v>
      </c>
      <c r="C6957" s="46" t="s">
        <v>28251</v>
      </c>
      <c r="D6957" s="10" t="s">
        <v>28278</v>
      </c>
      <c r="E6957" s="11" t="s">
        <v>28279</v>
      </c>
      <c r="F6957" s="10" t="s">
        <v>28280</v>
      </c>
      <c r="G6957" s="10" t="s">
        <v>28281</v>
      </c>
      <c r="H6957" s="13" t="s">
        <v>28282</v>
      </c>
      <c r="I6957" s="10" t="s">
        <v>24</v>
      </c>
      <c r="J6957" s="10" t="s">
        <v>24</v>
      </c>
      <c r="K6957" s="68" t="s">
        <v>693</v>
      </c>
      <c r="L6957" s="29" t="s">
        <v>28283</v>
      </c>
      <c r="M6957" s="16" t="s">
        <v>24</v>
      </c>
      <c r="N6957" s="12"/>
      <c r="O6957" s="47"/>
      <c r="P6957" s="47"/>
      <c r="Q6957" s="47"/>
      <c r="R6957" s="12" t="s">
        <v>72</v>
      </c>
      <c r="S6957" s="19"/>
      <c r="T6957" s="19"/>
    </row>
    <row r="6958" spans="1:20" ht="15.75" customHeight="1">
      <c r="A6958" s="8">
        <v>2018</v>
      </c>
      <c r="B6958" s="9">
        <v>239</v>
      </c>
      <c r="C6958" s="46" t="s">
        <v>28251</v>
      </c>
      <c r="D6958" s="10" t="s">
        <v>28284</v>
      </c>
      <c r="E6958" s="11" t="s">
        <v>28285</v>
      </c>
      <c r="F6958" s="10" t="s">
        <v>16633</v>
      </c>
      <c r="G6958" s="10" t="s">
        <v>28286</v>
      </c>
      <c r="H6958" s="13" t="s">
        <v>3614</v>
      </c>
      <c r="I6958" s="10" t="s">
        <v>28287</v>
      </c>
      <c r="J6958" s="10" t="s">
        <v>24</v>
      </c>
      <c r="K6958" s="68" t="s">
        <v>693</v>
      </c>
      <c r="L6958" s="29" t="s">
        <v>28288</v>
      </c>
      <c r="M6958" s="16" t="s">
        <v>23</v>
      </c>
      <c r="N6958" s="16" t="s">
        <v>28267</v>
      </c>
      <c r="O6958" s="12">
        <v>1</v>
      </c>
      <c r="P6958" s="12">
        <v>0</v>
      </c>
      <c r="Q6958" s="12">
        <v>0</v>
      </c>
      <c r="R6958" s="12"/>
      <c r="S6958" s="19"/>
      <c r="T6958" s="19"/>
    </row>
    <row r="6959" spans="1:20" ht="15.75" customHeight="1">
      <c r="A6959" s="8">
        <v>2018</v>
      </c>
      <c r="B6959" s="9">
        <v>239</v>
      </c>
      <c r="C6959" s="46" t="s">
        <v>28251</v>
      </c>
      <c r="D6959" s="10" t="s">
        <v>28267</v>
      </c>
      <c r="E6959" s="11" t="s">
        <v>28289</v>
      </c>
      <c r="F6959" s="10" t="s">
        <v>28290</v>
      </c>
      <c r="G6959" s="10" t="s">
        <v>28291</v>
      </c>
      <c r="H6959" s="13" t="s">
        <v>4491</v>
      </c>
      <c r="I6959" s="10" t="s">
        <v>28292</v>
      </c>
      <c r="J6959" s="10" t="s">
        <v>24</v>
      </c>
      <c r="K6959" s="68" t="s">
        <v>693</v>
      </c>
      <c r="L6959" s="29" t="s">
        <v>28293</v>
      </c>
      <c r="M6959" s="16" t="s">
        <v>23</v>
      </c>
      <c r="N6959" s="16" t="s">
        <v>28267</v>
      </c>
      <c r="O6959" s="12">
        <v>0.25</v>
      </c>
      <c r="P6959" s="12">
        <v>0.25</v>
      </c>
      <c r="Q6959" s="47">
        <v>0</v>
      </c>
      <c r="R6959" s="12"/>
      <c r="S6959" s="19"/>
      <c r="T6959" s="19"/>
    </row>
    <row r="6960" spans="1:20" ht="15.75" customHeight="1">
      <c r="A6960" s="8">
        <v>2018</v>
      </c>
      <c r="B6960" s="9">
        <v>239</v>
      </c>
      <c r="C6960" s="46" t="s">
        <v>28251</v>
      </c>
      <c r="D6960" s="10" t="s">
        <v>28267</v>
      </c>
      <c r="E6960" s="11" t="s">
        <v>28294</v>
      </c>
      <c r="F6960" s="10" t="s">
        <v>28295</v>
      </c>
      <c r="G6960" s="10" t="s">
        <v>28296</v>
      </c>
      <c r="H6960" s="13" t="s">
        <v>4464</v>
      </c>
      <c r="I6960" s="10" t="s">
        <v>28297</v>
      </c>
      <c r="J6960" s="10" t="s">
        <v>24</v>
      </c>
      <c r="K6960" s="68" t="s">
        <v>693</v>
      </c>
      <c r="L6960" s="29" t="s">
        <v>28298</v>
      </c>
      <c r="M6960" s="16" t="s">
        <v>28299</v>
      </c>
      <c r="N6960" s="16" t="s">
        <v>28267</v>
      </c>
      <c r="O6960" s="12" t="s">
        <v>28300</v>
      </c>
      <c r="P6960" s="12"/>
      <c r="Q6960" s="12"/>
      <c r="R6960" s="12"/>
      <c r="S6960" s="19"/>
      <c r="T6960" s="19"/>
    </row>
    <row r="6961" spans="1:20" ht="15.75" customHeight="1">
      <c r="A6961" s="8">
        <v>2018</v>
      </c>
      <c r="B6961" s="9">
        <v>239</v>
      </c>
      <c r="C6961" s="46" t="s">
        <v>28251</v>
      </c>
      <c r="D6961" s="10" t="s">
        <v>28301</v>
      </c>
      <c r="E6961" s="11" t="s">
        <v>28302</v>
      </c>
      <c r="F6961" s="10" t="s">
        <v>28303</v>
      </c>
      <c r="G6961" s="10" t="s">
        <v>28304</v>
      </c>
      <c r="H6961" s="13" t="s">
        <v>125</v>
      </c>
      <c r="I6961" s="10" t="s">
        <v>24</v>
      </c>
      <c r="J6961" s="10" t="s">
        <v>24</v>
      </c>
      <c r="K6961" s="68" t="s">
        <v>693</v>
      </c>
      <c r="L6961" s="29" t="s">
        <v>28305</v>
      </c>
      <c r="M6961" s="16" t="s">
        <v>24</v>
      </c>
      <c r="N6961" s="12"/>
      <c r="O6961" s="12"/>
      <c r="P6961" s="12"/>
      <c r="Q6961" s="47"/>
      <c r="R6961" s="12"/>
      <c r="S6961" s="19"/>
      <c r="T6961" s="19"/>
    </row>
    <row r="6962" spans="1:20" ht="15.75" customHeight="1">
      <c r="A6962" s="8">
        <v>2018</v>
      </c>
      <c r="B6962" s="9">
        <v>239</v>
      </c>
      <c r="C6962" s="46" t="s">
        <v>28251</v>
      </c>
      <c r="D6962" s="10" t="s">
        <v>28306</v>
      </c>
      <c r="E6962" s="11" t="s">
        <v>28307</v>
      </c>
      <c r="F6962" s="10" t="s">
        <v>9337</v>
      </c>
      <c r="G6962" s="10" t="s">
        <v>28308</v>
      </c>
      <c r="H6962" s="13" t="s">
        <v>4439</v>
      </c>
      <c r="I6962" s="10" t="s">
        <v>28309</v>
      </c>
      <c r="J6962" s="10" t="s">
        <v>24</v>
      </c>
      <c r="K6962" s="68" t="s">
        <v>693</v>
      </c>
      <c r="L6962" s="29" t="s">
        <v>28310</v>
      </c>
      <c r="M6962" s="16" t="s">
        <v>23</v>
      </c>
      <c r="N6962" s="16" t="s">
        <v>28267</v>
      </c>
      <c r="O6962" s="12"/>
      <c r="P6962" s="12"/>
      <c r="Q6962" s="12"/>
      <c r="R6962" s="12"/>
      <c r="S6962" s="19"/>
      <c r="T6962" s="19"/>
    </row>
    <row r="6963" spans="1:20" ht="15.75" customHeight="1">
      <c r="A6963" s="8">
        <v>2018</v>
      </c>
      <c r="B6963" s="9">
        <v>239</v>
      </c>
      <c r="C6963" s="46" t="s">
        <v>28251</v>
      </c>
      <c r="D6963" s="10" t="s">
        <v>28301</v>
      </c>
      <c r="E6963" s="11" t="s">
        <v>28311</v>
      </c>
      <c r="F6963" s="10" t="s">
        <v>28312</v>
      </c>
      <c r="G6963" s="10" t="s">
        <v>28313</v>
      </c>
      <c r="H6963" s="13" t="s">
        <v>28314</v>
      </c>
      <c r="I6963" s="10" t="s">
        <v>28315</v>
      </c>
      <c r="J6963" s="10" t="s">
        <v>24</v>
      </c>
      <c r="K6963" s="68" t="s">
        <v>693</v>
      </c>
      <c r="L6963" s="29" t="s">
        <v>28305</v>
      </c>
      <c r="M6963" s="16" t="s">
        <v>24</v>
      </c>
      <c r="N6963" s="12"/>
      <c r="O6963" s="12"/>
      <c r="P6963" s="12"/>
      <c r="Q6963" s="12"/>
      <c r="R6963" s="12"/>
      <c r="S6963" s="19"/>
      <c r="T6963" s="19"/>
    </row>
    <row r="6964" spans="1:20" ht="15.75" customHeight="1">
      <c r="A6964" s="8">
        <v>2018</v>
      </c>
      <c r="B6964" s="9">
        <v>239</v>
      </c>
      <c r="C6964" s="46" t="s">
        <v>28251</v>
      </c>
      <c r="D6964" s="10" t="s">
        <v>28316</v>
      </c>
      <c r="E6964" s="11" t="s">
        <v>28317</v>
      </c>
      <c r="F6964" s="10" t="s">
        <v>28318</v>
      </c>
      <c r="G6964" s="10" t="s">
        <v>28319</v>
      </c>
      <c r="H6964" s="13" t="s">
        <v>28320</v>
      </c>
      <c r="I6964" s="10" t="s">
        <v>28321</v>
      </c>
      <c r="J6964" s="10" t="s">
        <v>23</v>
      </c>
      <c r="K6964" s="68" t="s">
        <v>693</v>
      </c>
      <c r="L6964" s="29" t="s">
        <v>28322</v>
      </c>
      <c r="M6964" s="16" t="s">
        <v>24</v>
      </c>
      <c r="N6964" s="12"/>
      <c r="O6964" s="12"/>
      <c r="P6964" s="12"/>
      <c r="Q6964" s="12"/>
      <c r="R6964" s="12" t="s">
        <v>72</v>
      </c>
      <c r="S6964" s="19"/>
      <c r="T6964" s="19"/>
    </row>
    <row r="6965" spans="1:20" ht="15.75" customHeight="1">
      <c r="A6965" s="8">
        <v>2018</v>
      </c>
      <c r="B6965" s="9">
        <v>239</v>
      </c>
      <c r="C6965" s="46" t="s">
        <v>28251</v>
      </c>
      <c r="D6965" s="10" t="s">
        <v>28323</v>
      </c>
      <c r="E6965" s="11" t="s">
        <v>28324</v>
      </c>
      <c r="F6965" s="10" t="s">
        <v>28325</v>
      </c>
      <c r="G6965" s="10" t="s">
        <v>28326</v>
      </c>
      <c r="H6965" s="13" t="s">
        <v>28327</v>
      </c>
      <c r="I6965" s="10" t="s">
        <v>24</v>
      </c>
      <c r="J6965" s="10" t="s">
        <v>24</v>
      </c>
      <c r="K6965" s="68" t="s">
        <v>693</v>
      </c>
      <c r="L6965" s="29" t="s">
        <v>28328</v>
      </c>
      <c r="M6965" s="16" t="s">
        <v>24</v>
      </c>
      <c r="N6965" s="12"/>
      <c r="O6965" s="12"/>
      <c r="P6965" s="12"/>
      <c r="Q6965" s="12"/>
      <c r="R6965" s="12" t="s">
        <v>72</v>
      </c>
      <c r="S6965" s="19"/>
      <c r="T6965" s="19"/>
    </row>
    <row r="6966" spans="1:20" ht="15.75" customHeight="1">
      <c r="A6966" s="8">
        <v>2018</v>
      </c>
      <c r="B6966" s="9">
        <v>239</v>
      </c>
      <c r="C6966" s="46" t="s">
        <v>28251</v>
      </c>
      <c r="D6966" s="10" t="s">
        <v>28267</v>
      </c>
      <c r="E6966" s="11" t="s">
        <v>28329</v>
      </c>
      <c r="F6966" s="10" t="s">
        <v>28330</v>
      </c>
      <c r="G6966" s="10" t="s">
        <v>28331</v>
      </c>
      <c r="H6966" s="13" t="s">
        <v>4439</v>
      </c>
      <c r="I6966" s="10" t="s">
        <v>28332</v>
      </c>
      <c r="J6966" s="10" t="s">
        <v>24</v>
      </c>
      <c r="K6966" s="68" t="s">
        <v>693</v>
      </c>
      <c r="L6966" s="29" t="s">
        <v>28333</v>
      </c>
      <c r="M6966" s="16" t="s">
        <v>23</v>
      </c>
      <c r="N6966" s="10" t="s">
        <v>28267</v>
      </c>
      <c r="O6966" s="12">
        <v>0.5</v>
      </c>
      <c r="P6966" s="12">
        <v>0.25</v>
      </c>
      <c r="Q6966" s="12">
        <v>0.25</v>
      </c>
      <c r="R6966" s="12"/>
      <c r="S6966" s="19"/>
      <c r="T6966" s="19"/>
    </row>
    <row r="6967" spans="1:20" ht="15.75" customHeight="1">
      <c r="A6967" s="8">
        <v>2018</v>
      </c>
      <c r="B6967" s="9">
        <v>239</v>
      </c>
      <c r="C6967" s="46" t="s">
        <v>28251</v>
      </c>
      <c r="D6967" s="10" t="s">
        <v>28334</v>
      </c>
      <c r="E6967" s="11" t="s">
        <v>28335</v>
      </c>
      <c r="F6967" s="10" t="s">
        <v>28336</v>
      </c>
      <c r="G6967" s="10" t="s">
        <v>28337</v>
      </c>
      <c r="H6967" s="13" t="s">
        <v>28338</v>
      </c>
      <c r="I6967" s="10" t="s">
        <v>24</v>
      </c>
      <c r="J6967" s="10" t="s">
        <v>23</v>
      </c>
      <c r="K6967" s="68" t="s">
        <v>693</v>
      </c>
      <c r="L6967" s="29" t="s">
        <v>28339</v>
      </c>
      <c r="M6967" s="16" t="s">
        <v>24</v>
      </c>
      <c r="N6967" s="12"/>
      <c r="O6967" s="12"/>
      <c r="P6967" s="12"/>
      <c r="Q6967" s="12"/>
      <c r="R6967" s="12" t="s">
        <v>72</v>
      </c>
      <c r="S6967" s="19"/>
      <c r="T6967" s="19"/>
    </row>
    <row r="6968" spans="1:20" ht="15.75" customHeight="1">
      <c r="A6968" s="8">
        <v>2018</v>
      </c>
      <c r="B6968" s="9">
        <v>239</v>
      </c>
      <c r="C6968" s="46" t="s">
        <v>28251</v>
      </c>
      <c r="D6968" s="10" t="s">
        <v>28340</v>
      </c>
      <c r="E6968" s="11" t="s">
        <v>28341</v>
      </c>
      <c r="F6968" s="10" t="s">
        <v>28342</v>
      </c>
      <c r="G6968" s="10" t="s">
        <v>28343</v>
      </c>
      <c r="H6968" s="13" t="s">
        <v>28344</v>
      </c>
      <c r="I6968" s="10" t="s">
        <v>24</v>
      </c>
      <c r="J6968" s="10" t="s">
        <v>24</v>
      </c>
      <c r="K6968" s="68" t="s">
        <v>693</v>
      </c>
      <c r="L6968" s="29" t="s">
        <v>28345</v>
      </c>
      <c r="M6968" s="16" t="s">
        <v>24</v>
      </c>
      <c r="N6968" s="12"/>
      <c r="O6968" s="12"/>
      <c r="P6968" s="12"/>
      <c r="Q6968" s="12"/>
      <c r="R6968" s="12" t="s">
        <v>72</v>
      </c>
      <c r="S6968" s="19"/>
      <c r="T6968" s="19"/>
    </row>
    <row r="6969" spans="1:20" ht="15.75" customHeight="1">
      <c r="A6969" s="8">
        <v>2018</v>
      </c>
      <c r="B6969" s="9">
        <v>239</v>
      </c>
      <c r="C6969" s="46" t="s">
        <v>28251</v>
      </c>
      <c r="D6969" s="10" t="s">
        <v>28346</v>
      </c>
      <c r="E6969" s="11" t="s">
        <v>28347</v>
      </c>
      <c r="F6969" s="10" t="s">
        <v>28348</v>
      </c>
      <c r="G6969" s="10" t="s">
        <v>28349</v>
      </c>
      <c r="H6969" s="13" t="s">
        <v>28350</v>
      </c>
      <c r="I6969" s="10" t="s">
        <v>24</v>
      </c>
      <c r="J6969" s="10" t="s">
        <v>24</v>
      </c>
      <c r="K6969" s="68" t="s">
        <v>693</v>
      </c>
      <c r="L6969" s="29" t="s">
        <v>28351</v>
      </c>
      <c r="M6969" s="16" t="s">
        <v>24</v>
      </c>
      <c r="N6969" s="12"/>
      <c r="O6969" s="12"/>
      <c r="P6969" s="12"/>
      <c r="Q6969" s="12"/>
      <c r="R6969" s="12" t="s">
        <v>72</v>
      </c>
      <c r="S6969" s="19"/>
      <c r="T6969" s="19"/>
    </row>
    <row r="6970" spans="1:20" ht="15.75" customHeight="1">
      <c r="A6970" s="8">
        <v>2018</v>
      </c>
      <c r="B6970" s="9">
        <v>239</v>
      </c>
      <c r="C6970" s="46" t="s">
        <v>28251</v>
      </c>
      <c r="D6970" s="10" t="s">
        <v>28334</v>
      </c>
      <c r="E6970" s="11" t="s">
        <v>28352</v>
      </c>
      <c r="F6970" s="10" t="s">
        <v>9337</v>
      </c>
      <c r="G6970" s="10" t="s">
        <v>28353</v>
      </c>
      <c r="H6970" s="13" t="s">
        <v>185</v>
      </c>
      <c r="I6970" s="10" t="s">
        <v>24</v>
      </c>
      <c r="J6970" s="10" t="s">
        <v>24</v>
      </c>
      <c r="K6970" s="68" t="s">
        <v>693</v>
      </c>
      <c r="L6970" s="29" t="s">
        <v>28339</v>
      </c>
      <c r="M6970" s="16" t="s">
        <v>24</v>
      </c>
      <c r="N6970" s="12"/>
      <c r="O6970" s="12"/>
      <c r="P6970" s="12"/>
      <c r="Q6970" s="12"/>
      <c r="R6970" s="12" t="s">
        <v>72</v>
      </c>
      <c r="S6970" s="19"/>
      <c r="T6970" s="19"/>
    </row>
    <row r="6971" spans="1:20" ht="15.75" customHeight="1">
      <c r="A6971" s="8">
        <v>2018</v>
      </c>
      <c r="B6971" s="9">
        <v>239</v>
      </c>
      <c r="C6971" s="46" t="s">
        <v>28251</v>
      </c>
      <c r="D6971" s="10" t="s">
        <v>28354</v>
      </c>
      <c r="E6971" s="11" t="s">
        <v>28355</v>
      </c>
      <c r="F6971" s="10" t="s">
        <v>28325</v>
      </c>
      <c r="G6971" s="10" t="s">
        <v>28356</v>
      </c>
      <c r="H6971" s="13" t="s">
        <v>28357</v>
      </c>
      <c r="I6971" s="10" t="s">
        <v>24</v>
      </c>
      <c r="J6971" s="10" t="s">
        <v>24</v>
      </c>
      <c r="K6971" s="68" t="s">
        <v>693</v>
      </c>
      <c r="L6971" s="29" t="s">
        <v>28358</v>
      </c>
      <c r="M6971" s="16" t="s">
        <v>24</v>
      </c>
      <c r="N6971" s="12"/>
      <c r="O6971" s="12"/>
      <c r="P6971" s="12"/>
      <c r="Q6971" s="12"/>
      <c r="R6971" s="12" t="s">
        <v>72</v>
      </c>
      <c r="S6971" s="19"/>
      <c r="T6971" s="19"/>
    </row>
    <row r="6972" spans="1:20" ht="15.75" customHeight="1">
      <c r="A6972" s="8">
        <v>2018</v>
      </c>
      <c r="B6972" s="9">
        <v>239</v>
      </c>
      <c r="C6972" s="46" t="s">
        <v>28251</v>
      </c>
      <c r="D6972" s="10" t="s">
        <v>28359</v>
      </c>
      <c r="E6972" s="11" t="s">
        <v>28360</v>
      </c>
      <c r="F6972" s="10" t="s">
        <v>28361</v>
      </c>
      <c r="G6972" s="10" t="s">
        <v>28362</v>
      </c>
      <c r="H6972" s="13" t="s">
        <v>28363</v>
      </c>
      <c r="I6972" s="10" t="s">
        <v>24</v>
      </c>
      <c r="J6972" s="10" t="s">
        <v>24</v>
      </c>
      <c r="K6972" s="68" t="s">
        <v>693</v>
      </c>
      <c r="L6972" s="29" t="s">
        <v>28364</v>
      </c>
      <c r="M6972" s="16" t="s">
        <v>24</v>
      </c>
      <c r="N6972" s="12"/>
      <c r="O6972" s="12"/>
      <c r="P6972" s="12"/>
      <c r="Q6972" s="12"/>
      <c r="R6972" s="12"/>
      <c r="S6972" s="19"/>
      <c r="T6972" s="19"/>
    </row>
    <row r="6973" spans="1:20" ht="15.75" customHeight="1">
      <c r="A6973" s="8">
        <v>2018</v>
      </c>
      <c r="B6973" s="9">
        <v>239</v>
      </c>
      <c r="C6973" s="46" t="s">
        <v>28251</v>
      </c>
      <c r="D6973" s="10" t="s">
        <v>28365</v>
      </c>
      <c r="E6973" s="11" t="s">
        <v>28366</v>
      </c>
      <c r="F6973" s="12">
        <v>2011</v>
      </c>
      <c r="G6973" s="10" t="s">
        <v>28367</v>
      </c>
      <c r="H6973" s="13" t="s">
        <v>185</v>
      </c>
      <c r="I6973" s="10" t="s">
        <v>24</v>
      </c>
      <c r="J6973" s="10" t="s">
        <v>24</v>
      </c>
      <c r="K6973" s="68" t="s">
        <v>693</v>
      </c>
      <c r="L6973" s="29" t="s">
        <v>28305</v>
      </c>
      <c r="M6973" s="16" t="s">
        <v>24</v>
      </c>
      <c r="N6973" s="12"/>
      <c r="O6973" s="12">
        <v>0</v>
      </c>
      <c r="P6973" s="12">
        <v>0</v>
      </c>
      <c r="Q6973" s="12">
        <v>0.25</v>
      </c>
      <c r="R6973" s="12" t="s">
        <v>72</v>
      </c>
      <c r="S6973" s="19"/>
      <c r="T6973" s="19"/>
    </row>
    <row r="6974" spans="1:20" ht="15.75" customHeight="1">
      <c r="A6974" s="8">
        <v>2018</v>
      </c>
      <c r="B6974" s="9">
        <v>239</v>
      </c>
      <c r="C6974" s="46" t="s">
        <v>28251</v>
      </c>
      <c r="D6974" s="10" t="s">
        <v>28368</v>
      </c>
      <c r="E6974" s="11" t="s">
        <v>28369</v>
      </c>
      <c r="F6974" s="12">
        <v>1889</v>
      </c>
      <c r="G6974" s="10" t="s">
        <v>28370</v>
      </c>
      <c r="H6974" s="13" t="s">
        <v>149</v>
      </c>
      <c r="I6974" s="10" t="s">
        <v>24</v>
      </c>
      <c r="J6974" s="10" t="s">
        <v>24</v>
      </c>
      <c r="K6974" s="68" t="s">
        <v>693</v>
      </c>
      <c r="L6974" s="29" t="s">
        <v>28371</v>
      </c>
      <c r="M6974" s="16" t="s">
        <v>24</v>
      </c>
      <c r="N6974" s="12"/>
      <c r="O6974" s="12"/>
      <c r="P6974" s="12"/>
      <c r="Q6974" s="12"/>
      <c r="R6974" s="12"/>
      <c r="S6974" s="19"/>
      <c r="T6974" s="19"/>
    </row>
    <row r="6975" spans="1:20" ht="15.75" customHeight="1">
      <c r="A6975" s="8">
        <v>2018</v>
      </c>
      <c r="B6975" s="9">
        <v>239</v>
      </c>
      <c r="C6975" s="46" t="s">
        <v>28251</v>
      </c>
      <c r="D6975" s="10" t="s">
        <v>28372</v>
      </c>
      <c r="E6975" s="11" t="s">
        <v>28373</v>
      </c>
      <c r="F6975" s="10" t="s">
        <v>28270</v>
      </c>
      <c r="G6975" s="10" t="s">
        <v>28374</v>
      </c>
      <c r="H6975" s="13" t="s">
        <v>28375</v>
      </c>
      <c r="I6975" s="10" t="s">
        <v>24</v>
      </c>
      <c r="J6975" s="10" t="s">
        <v>24</v>
      </c>
      <c r="K6975" s="68" t="s">
        <v>693</v>
      </c>
      <c r="L6975" s="29" t="s">
        <v>28376</v>
      </c>
      <c r="M6975" s="16" t="s">
        <v>24</v>
      </c>
      <c r="N6975" s="12"/>
      <c r="O6975" s="12"/>
      <c r="P6975" s="12"/>
      <c r="Q6975" s="12"/>
      <c r="R6975" s="12" t="s">
        <v>72</v>
      </c>
      <c r="S6975" s="19"/>
      <c r="T6975" s="19"/>
    </row>
    <row r="6976" spans="1:20" ht="15.75" customHeight="1">
      <c r="A6976" s="8">
        <v>2018</v>
      </c>
      <c r="B6976" s="9">
        <v>239</v>
      </c>
      <c r="C6976" s="46" t="s">
        <v>28251</v>
      </c>
      <c r="D6976" s="10" t="s">
        <v>28368</v>
      </c>
      <c r="E6976" s="11" t="s">
        <v>28377</v>
      </c>
      <c r="F6976" s="10" t="s">
        <v>809</v>
      </c>
      <c r="G6976" s="10" t="s">
        <v>28378</v>
      </c>
      <c r="H6976" s="13" t="s">
        <v>33</v>
      </c>
      <c r="I6976" s="10" t="s">
        <v>24</v>
      </c>
      <c r="J6976" s="10" t="s">
        <v>24</v>
      </c>
      <c r="K6976" s="68" t="s">
        <v>693</v>
      </c>
      <c r="L6976" s="29" t="s">
        <v>28379</v>
      </c>
      <c r="M6976" s="16" t="s">
        <v>23</v>
      </c>
      <c r="N6976" s="10" t="s">
        <v>28380</v>
      </c>
      <c r="O6976" s="12">
        <v>0.5</v>
      </c>
      <c r="P6976" s="12"/>
      <c r="Q6976" s="12"/>
      <c r="R6976" s="12"/>
      <c r="S6976" s="19"/>
      <c r="T6976" s="19"/>
    </row>
    <row r="6977" spans="1:20" ht="15.75" customHeight="1">
      <c r="A6977" s="8">
        <v>2018</v>
      </c>
      <c r="B6977" s="9">
        <v>239</v>
      </c>
      <c r="C6977" s="46" t="s">
        <v>28251</v>
      </c>
      <c r="D6977" s="10" t="s">
        <v>28381</v>
      </c>
      <c r="E6977" s="11" t="s">
        <v>28382</v>
      </c>
      <c r="F6977" s="10" t="s">
        <v>2220</v>
      </c>
      <c r="G6977" s="10" t="s">
        <v>28383</v>
      </c>
      <c r="H6977" s="13" t="s">
        <v>4459</v>
      </c>
      <c r="I6977" s="10" t="s">
        <v>24</v>
      </c>
      <c r="J6977" s="10" t="s">
        <v>24</v>
      </c>
      <c r="K6977" s="68" t="s">
        <v>693</v>
      </c>
      <c r="L6977" s="29" t="s">
        <v>28384</v>
      </c>
      <c r="M6977" s="16" t="s">
        <v>23</v>
      </c>
      <c r="N6977" s="10" t="s">
        <v>28267</v>
      </c>
      <c r="O6977" s="12">
        <v>4</v>
      </c>
      <c r="P6977" s="12"/>
      <c r="Q6977" s="12"/>
      <c r="R6977" s="12" t="s">
        <v>64</v>
      </c>
      <c r="S6977" s="19"/>
      <c r="T6977" s="19"/>
    </row>
    <row r="6978" spans="1:20" ht="15.75" customHeight="1">
      <c r="A6978" s="8">
        <v>2018</v>
      </c>
      <c r="B6978" s="9">
        <v>239</v>
      </c>
      <c r="C6978" s="46" t="s">
        <v>28251</v>
      </c>
      <c r="D6978" s="10" t="s">
        <v>28385</v>
      </c>
      <c r="E6978" s="11" t="s">
        <v>28386</v>
      </c>
      <c r="F6978" s="10" t="s">
        <v>28387</v>
      </c>
      <c r="G6978" s="10" t="s">
        <v>28388</v>
      </c>
      <c r="H6978" s="13" t="s">
        <v>12023</v>
      </c>
      <c r="I6978" s="10" t="s">
        <v>24</v>
      </c>
      <c r="J6978" s="10" t="s">
        <v>24</v>
      </c>
      <c r="K6978" s="68" t="s">
        <v>693</v>
      </c>
      <c r="L6978" s="29" t="s">
        <v>28389</v>
      </c>
      <c r="M6978" s="16" t="s">
        <v>23</v>
      </c>
      <c r="N6978" s="10" t="s">
        <v>28267</v>
      </c>
      <c r="O6978" s="12">
        <v>0.75</v>
      </c>
      <c r="P6978" s="12"/>
      <c r="Q6978" s="12"/>
      <c r="R6978" s="12" t="s">
        <v>64</v>
      </c>
      <c r="S6978" s="19"/>
      <c r="T6978" s="19"/>
    </row>
    <row r="6979" spans="1:20" ht="15.75" customHeight="1">
      <c r="A6979" s="8">
        <v>2018</v>
      </c>
      <c r="B6979" s="9">
        <v>239</v>
      </c>
      <c r="C6979" s="46" t="s">
        <v>28251</v>
      </c>
      <c r="D6979" s="10" t="s">
        <v>28390</v>
      </c>
      <c r="E6979" s="11" t="s">
        <v>28391</v>
      </c>
      <c r="F6979" s="10" t="s">
        <v>28392</v>
      </c>
      <c r="G6979" s="10" t="s">
        <v>28393</v>
      </c>
      <c r="H6979" s="13" t="s">
        <v>4439</v>
      </c>
      <c r="I6979" s="10" t="s">
        <v>24</v>
      </c>
      <c r="J6979" s="10" t="s">
        <v>24</v>
      </c>
      <c r="K6979" s="68" t="s">
        <v>693</v>
      </c>
      <c r="L6979" s="29" t="s">
        <v>28394</v>
      </c>
      <c r="M6979" s="16" t="s">
        <v>24</v>
      </c>
      <c r="N6979" s="12"/>
      <c r="O6979" s="12"/>
      <c r="P6979" s="12"/>
      <c r="Q6979" s="12"/>
      <c r="R6979" s="12" t="s">
        <v>64</v>
      </c>
      <c r="S6979" s="19"/>
      <c r="T6979" s="19"/>
    </row>
    <row r="6980" spans="1:20" ht="15.75" customHeight="1">
      <c r="A6980" s="8">
        <v>2018</v>
      </c>
      <c r="B6980" s="9">
        <v>239</v>
      </c>
      <c r="C6980" s="46" t="s">
        <v>28251</v>
      </c>
      <c r="D6980" s="10" t="s">
        <v>894</v>
      </c>
      <c r="E6980" s="11" t="s">
        <v>28395</v>
      </c>
      <c r="F6980" s="10" t="s">
        <v>28396</v>
      </c>
      <c r="G6980" s="10" t="s">
        <v>28397</v>
      </c>
      <c r="H6980" s="13" t="s">
        <v>28398</v>
      </c>
      <c r="I6980" s="10" t="s">
        <v>24</v>
      </c>
      <c r="J6980" s="10" t="s">
        <v>24</v>
      </c>
      <c r="K6980" s="68" t="s">
        <v>693</v>
      </c>
      <c r="L6980" s="29" t="s">
        <v>28399</v>
      </c>
      <c r="M6980" s="16" t="s">
        <v>24</v>
      </c>
      <c r="N6980" s="12"/>
      <c r="O6980" s="12"/>
      <c r="P6980" s="12"/>
      <c r="Q6980" s="12"/>
      <c r="R6980" s="12" t="s">
        <v>72</v>
      </c>
      <c r="S6980" s="19"/>
      <c r="T6980" s="19"/>
    </row>
    <row r="6981" spans="1:20" ht="15.75" customHeight="1">
      <c r="A6981" s="8">
        <v>2018</v>
      </c>
      <c r="B6981" s="9">
        <v>246</v>
      </c>
      <c r="C6981" s="11" t="s">
        <v>28400</v>
      </c>
      <c r="D6981" s="10" t="s">
        <v>28401</v>
      </c>
      <c r="E6981" s="11" t="s">
        <v>28402</v>
      </c>
      <c r="F6981" s="10" t="s">
        <v>28403</v>
      </c>
      <c r="G6981" s="106">
        <v>1001058</v>
      </c>
      <c r="H6981" s="13" t="s">
        <v>28404</v>
      </c>
      <c r="I6981" s="10" t="s">
        <v>24</v>
      </c>
      <c r="J6981" s="10" t="s">
        <v>24</v>
      </c>
      <c r="K6981" s="39"/>
      <c r="L6981" s="29" t="s">
        <v>28405</v>
      </c>
      <c r="M6981" s="29" t="s">
        <v>23</v>
      </c>
      <c r="N6981" s="29"/>
      <c r="O6981" s="47"/>
      <c r="P6981" s="47"/>
      <c r="Q6981" s="47"/>
      <c r="R6981" s="16" t="s">
        <v>72</v>
      </c>
      <c r="S6981" s="169"/>
      <c r="T6981" s="169"/>
    </row>
    <row r="6982" spans="1:20" ht="15.75" customHeight="1">
      <c r="A6982" s="8">
        <v>2018</v>
      </c>
      <c r="B6982" s="9">
        <v>246</v>
      </c>
      <c r="C6982" s="11" t="s">
        <v>28400</v>
      </c>
      <c r="D6982" s="10" t="s">
        <v>28406</v>
      </c>
      <c r="E6982" s="11" t="s">
        <v>28407</v>
      </c>
      <c r="F6982" s="10" t="s">
        <v>4723</v>
      </c>
      <c r="G6982" s="106">
        <v>880687</v>
      </c>
      <c r="H6982" s="13" t="s">
        <v>28408</v>
      </c>
      <c r="I6982" s="10" t="s">
        <v>24</v>
      </c>
      <c r="J6982" s="10" t="s">
        <v>24</v>
      </c>
      <c r="K6982" s="39"/>
      <c r="L6982" s="29" t="s">
        <v>28409</v>
      </c>
      <c r="M6982" s="29" t="s">
        <v>23</v>
      </c>
      <c r="N6982" s="29"/>
      <c r="O6982" s="47"/>
      <c r="P6982" s="47"/>
      <c r="Q6982" s="47"/>
      <c r="R6982" s="16" t="s">
        <v>72</v>
      </c>
      <c r="S6982" s="169"/>
      <c r="T6982" s="169"/>
    </row>
    <row r="6983" spans="1:20" ht="15.75" customHeight="1">
      <c r="A6983" s="8">
        <v>2018</v>
      </c>
      <c r="B6983" s="9">
        <v>246</v>
      </c>
      <c r="C6983" s="11" t="s">
        <v>28400</v>
      </c>
      <c r="D6983" s="10" t="s">
        <v>28410</v>
      </c>
      <c r="E6983" s="11" t="s">
        <v>28411</v>
      </c>
      <c r="F6983" s="10" t="s">
        <v>28412</v>
      </c>
      <c r="G6983" s="106">
        <v>1001217</v>
      </c>
      <c r="H6983" s="13" t="s">
        <v>149</v>
      </c>
      <c r="I6983" s="10" t="s">
        <v>24</v>
      </c>
      <c r="J6983" s="10" t="s">
        <v>24</v>
      </c>
      <c r="K6983" s="170"/>
      <c r="L6983" s="29" t="s">
        <v>28413</v>
      </c>
      <c r="M6983" s="16" t="s">
        <v>23</v>
      </c>
      <c r="N6983" s="16"/>
      <c r="O6983" s="47"/>
      <c r="P6983" s="47"/>
      <c r="Q6983" s="47"/>
      <c r="R6983" s="16" t="s">
        <v>72</v>
      </c>
      <c r="S6983" s="169"/>
      <c r="T6983" s="169"/>
    </row>
    <row r="6984" spans="1:20" ht="15.75" customHeight="1">
      <c r="A6984" s="8">
        <v>2018</v>
      </c>
      <c r="B6984" s="9">
        <v>246</v>
      </c>
      <c r="C6984" s="11" t="s">
        <v>28400</v>
      </c>
      <c r="D6984" s="10" t="s">
        <v>28414</v>
      </c>
      <c r="E6984" s="11" t="s">
        <v>28415</v>
      </c>
      <c r="F6984" s="10" t="s">
        <v>14431</v>
      </c>
      <c r="G6984" s="106">
        <v>1001219</v>
      </c>
      <c r="H6984" s="13" t="s">
        <v>28416</v>
      </c>
      <c r="I6984" s="10" t="s">
        <v>24</v>
      </c>
      <c r="J6984" s="10" t="s">
        <v>24</v>
      </c>
      <c r="K6984" s="171"/>
      <c r="L6984" s="29" t="s">
        <v>28417</v>
      </c>
      <c r="M6984" s="16" t="s">
        <v>23</v>
      </c>
      <c r="N6984" s="16"/>
      <c r="O6984" s="47"/>
      <c r="P6984" s="47"/>
      <c r="Q6984" s="47"/>
      <c r="R6984" s="16" t="s">
        <v>72</v>
      </c>
      <c r="S6984" s="169"/>
      <c r="T6984" s="169"/>
    </row>
    <row r="6985" spans="1:20" ht="15.75" customHeight="1">
      <c r="A6985" s="8">
        <v>2018</v>
      </c>
      <c r="B6985" s="9">
        <v>246</v>
      </c>
      <c r="C6985" s="11" t="s">
        <v>28400</v>
      </c>
      <c r="D6985" s="10" t="s">
        <v>28418</v>
      </c>
      <c r="E6985" s="11" t="s">
        <v>28419</v>
      </c>
      <c r="F6985" s="10" t="s">
        <v>28420</v>
      </c>
      <c r="G6985" s="106">
        <v>1001209</v>
      </c>
      <c r="H6985" s="13" t="s">
        <v>28421</v>
      </c>
      <c r="I6985" s="10" t="s">
        <v>24</v>
      </c>
      <c r="J6985" s="10" t="s">
        <v>24</v>
      </c>
      <c r="K6985" s="83"/>
      <c r="L6985" s="29" t="s">
        <v>28422</v>
      </c>
      <c r="M6985" s="16" t="s">
        <v>23</v>
      </c>
      <c r="N6985" s="16"/>
      <c r="O6985" s="47"/>
      <c r="P6985" s="47"/>
      <c r="Q6985" s="47"/>
      <c r="R6985" s="16" t="s">
        <v>72</v>
      </c>
      <c r="S6985" s="169"/>
      <c r="T6985" s="169"/>
    </row>
    <row r="6986" spans="1:20" ht="15.75" customHeight="1">
      <c r="A6986" s="8">
        <v>2018</v>
      </c>
      <c r="B6986" s="9">
        <v>246</v>
      </c>
      <c r="C6986" s="11" t="s">
        <v>28400</v>
      </c>
      <c r="D6986" s="10" t="s">
        <v>28423</v>
      </c>
      <c r="E6986" s="11" t="s">
        <v>28424</v>
      </c>
      <c r="F6986" s="10" t="s">
        <v>28425</v>
      </c>
      <c r="G6986" s="106">
        <v>1001091</v>
      </c>
      <c r="H6986" s="13" t="s">
        <v>28426</v>
      </c>
      <c r="I6986" s="10" t="s">
        <v>24</v>
      </c>
      <c r="J6986" s="10" t="s">
        <v>24</v>
      </c>
      <c r="K6986" s="83"/>
      <c r="L6986" s="29" t="s">
        <v>28427</v>
      </c>
      <c r="M6986" s="16" t="s">
        <v>23</v>
      </c>
      <c r="N6986" s="16"/>
      <c r="O6986" s="47"/>
      <c r="P6986" s="47"/>
      <c r="Q6986" s="47"/>
      <c r="R6986" s="16" t="s">
        <v>72</v>
      </c>
      <c r="S6986" s="169"/>
      <c r="T6986" s="169"/>
    </row>
    <row r="6987" spans="1:20" ht="15.75" customHeight="1">
      <c r="A6987" s="8">
        <v>2018</v>
      </c>
      <c r="B6987" s="9">
        <v>246</v>
      </c>
      <c r="C6987" s="11" t="s">
        <v>28400</v>
      </c>
      <c r="D6987" s="10" t="s">
        <v>28428</v>
      </c>
      <c r="E6987" s="11" t="s">
        <v>28429</v>
      </c>
      <c r="F6987" s="10" t="s">
        <v>28430</v>
      </c>
      <c r="G6987" s="106">
        <v>1001116</v>
      </c>
      <c r="H6987" s="13" t="s">
        <v>28431</v>
      </c>
      <c r="I6987" s="10" t="s">
        <v>24</v>
      </c>
      <c r="J6987" s="10" t="s">
        <v>24</v>
      </c>
      <c r="K6987" s="83"/>
      <c r="L6987" s="29" t="s">
        <v>28432</v>
      </c>
      <c r="M6987" s="16" t="s">
        <v>23</v>
      </c>
      <c r="N6987" s="16"/>
      <c r="O6987" s="47"/>
      <c r="P6987" s="47"/>
      <c r="Q6987" s="47"/>
      <c r="R6987" s="16"/>
      <c r="S6987" s="169"/>
      <c r="T6987" s="169"/>
    </row>
    <row r="6988" spans="1:20" ht="15.75" customHeight="1">
      <c r="A6988" s="8">
        <v>2018</v>
      </c>
      <c r="B6988" s="9">
        <v>246</v>
      </c>
      <c r="C6988" s="11" t="s">
        <v>28400</v>
      </c>
      <c r="D6988" s="10" t="s">
        <v>28433</v>
      </c>
      <c r="E6988" s="11" t="s">
        <v>28434</v>
      </c>
      <c r="F6988" s="10" t="s">
        <v>28435</v>
      </c>
      <c r="G6988" s="106">
        <v>1001106</v>
      </c>
      <c r="H6988" s="13" t="s">
        <v>28436</v>
      </c>
      <c r="I6988" s="10" t="s">
        <v>24</v>
      </c>
      <c r="J6988" s="10" t="s">
        <v>24</v>
      </c>
      <c r="K6988" s="83"/>
      <c r="L6988" s="29" t="s">
        <v>28437</v>
      </c>
      <c r="M6988" s="16" t="s">
        <v>23</v>
      </c>
      <c r="N6988" s="16"/>
      <c r="O6988" s="47"/>
      <c r="P6988" s="47"/>
      <c r="Q6988" s="47"/>
      <c r="R6988" s="16"/>
      <c r="S6988" s="169"/>
      <c r="T6988" s="169"/>
    </row>
    <row r="6989" spans="1:20" ht="15.75" customHeight="1">
      <c r="A6989" s="8">
        <v>2018</v>
      </c>
      <c r="B6989" s="9">
        <v>246</v>
      </c>
      <c r="C6989" s="11" t="s">
        <v>28400</v>
      </c>
      <c r="D6989" s="10" t="s">
        <v>28438</v>
      </c>
      <c r="E6989" s="11" t="s">
        <v>28439</v>
      </c>
      <c r="F6989" s="10" t="s">
        <v>28440</v>
      </c>
      <c r="G6989" s="106">
        <v>1001010</v>
      </c>
      <c r="H6989" s="13" t="s">
        <v>28441</v>
      </c>
      <c r="I6989" s="10" t="s">
        <v>24</v>
      </c>
      <c r="J6989" s="10" t="s">
        <v>24</v>
      </c>
      <c r="K6989" s="83"/>
      <c r="L6989" s="29" t="s">
        <v>28442</v>
      </c>
      <c r="M6989" s="16" t="s">
        <v>23</v>
      </c>
      <c r="N6989" s="16"/>
      <c r="O6989" s="47"/>
      <c r="P6989" s="47"/>
      <c r="Q6989" s="47"/>
      <c r="R6989" s="16" t="s">
        <v>72</v>
      </c>
      <c r="S6989" s="169"/>
      <c r="T6989" s="169"/>
    </row>
    <row r="6990" spans="1:20" ht="15.75" customHeight="1">
      <c r="A6990" s="8">
        <v>2018</v>
      </c>
      <c r="B6990" s="9">
        <v>246</v>
      </c>
      <c r="C6990" s="11" t="s">
        <v>28400</v>
      </c>
      <c r="D6990" s="10" t="s">
        <v>28443</v>
      </c>
      <c r="E6990" s="11" t="s">
        <v>28444</v>
      </c>
      <c r="F6990" s="10" t="s">
        <v>28445</v>
      </c>
      <c r="G6990" s="106">
        <v>1001226</v>
      </c>
      <c r="H6990" s="13" t="s">
        <v>28436</v>
      </c>
      <c r="I6990" s="10" t="s">
        <v>24</v>
      </c>
      <c r="J6990" s="10" t="s">
        <v>24</v>
      </c>
      <c r="K6990" s="83"/>
      <c r="L6990" s="29" t="s">
        <v>28446</v>
      </c>
      <c r="M6990" s="16" t="s">
        <v>23</v>
      </c>
      <c r="N6990" s="16"/>
      <c r="O6990" s="47"/>
      <c r="P6990" s="47"/>
      <c r="Q6990" s="47"/>
      <c r="R6990" s="16"/>
      <c r="S6990" s="169"/>
      <c r="T6990" s="169"/>
    </row>
    <row r="6991" spans="1:20" ht="15.75" customHeight="1">
      <c r="A6991" s="8">
        <v>2018</v>
      </c>
      <c r="B6991" s="9">
        <v>246</v>
      </c>
      <c r="C6991" s="11" t="s">
        <v>28400</v>
      </c>
      <c r="D6991" s="10" t="s">
        <v>28447</v>
      </c>
      <c r="E6991" s="11" t="s">
        <v>28448</v>
      </c>
      <c r="F6991" s="10" t="s">
        <v>28449</v>
      </c>
      <c r="G6991" s="106">
        <v>1001227</v>
      </c>
      <c r="H6991" s="13" t="s">
        <v>28450</v>
      </c>
      <c r="I6991" s="10" t="s">
        <v>24</v>
      </c>
      <c r="J6991" s="10" t="s">
        <v>24</v>
      </c>
      <c r="K6991" s="83"/>
      <c r="L6991" s="29" t="s">
        <v>28451</v>
      </c>
      <c r="M6991" s="16" t="s">
        <v>23</v>
      </c>
      <c r="N6991" s="16"/>
      <c r="O6991" s="47"/>
      <c r="P6991" s="47"/>
      <c r="Q6991" s="47"/>
      <c r="R6991" s="16" t="s">
        <v>72</v>
      </c>
      <c r="S6991" s="169"/>
      <c r="T6991" s="169"/>
    </row>
    <row r="6992" spans="1:20" ht="15.75" customHeight="1">
      <c r="A6992" s="8">
        <v>2018</v>
      </c>
      <c r="B6992" s="9">
        <v>246</v>
      </c>
      <c r="C6992" s="11" t="s">
        <v>28400</v>
      </c>
      <c r="D6992" s="10" t="s">
        <v>28452</v>
      </c>
      <c r="E6992" s="11" t="s">
        <v>28453</v>
      </c>
      <c r="F6992" s="10" t="s">
        <v>18944</v>
      </c>
      <c r="G6992" s="106" t="s">
        <v>28454</v>
      </c>
      <c r="H6992" s="13" t="s">
        <v>28455</v>
      </c>
      <c r="I6992" s="10" t="s">
        <v>24</v>
      </c>
      <c r="J6992" s="10" t="s">
        <v>24</v>
      </c>
      <c r="K6992" s="83"/>
      <c r="L6992" s="29" t="s">
        <v>28456</v>
      </c>
      <c r="M6992" s="16" t="s">
        <v>23</v>
      </c>
      <c r="N6992" s="16"/>
      <c r="O6992" s="47"/>
      <c r="P6992" s="47"/>
      <c r="Q6992" s="47"/>
      <c r="R6992" s="16" t="s">
        <v>72</v>
      </c>
      <c r="S6992" s="169"/>
      <c r="T6992" s="169"/>
    </row>
    <row r="6993" spans="1:20" ht="15.75" customHeight="1">
      <c r="A6993" s="8">
        <v>2018</v>
      </c>
      <c r="B6993" s="9">
        <v>246</v>
      </c>
      <c r="C6993" s="11" t="s">
        <v>28400</v>
      </c>
      <c r="D6993" s="10" t="s">
        <v>28457</v>
      </c>
      <c r="E6993" s="11" t="s">
        <v>28458</v>
      </c>
      <c r="F6993" s="10" t="s">
        <v>28459</v>
      </c>
      <c r="G6993" s="106" t="s">
        <v>28460</v>
      </c>
      <c r="H6993" s="13" t="s">
        <v>28461</v>
      </c>
      <c r="I6993" s="10" t="s">
        <v>24</v>
      </c>
      <c r="J6993" s="10" t="s">
        <v>24</v>
      </c>
      <c r="K6993" s="83"/>
      <c r="L6993" s="29" t="s">
        <v>28462</v>
      </c>
      <c r="M6993" s="16" t="s">
        <v>23</v>
      </c>
      <c r="N6993" s="16"/>
      <c r="O6993" s="47"/>
      <c r="P6993" s="47"/>
      <c r="Q6993" s="47"/>
      <c r="R6993" s="16" t="s">
        <v>72</v>
      </c>
      <c r="S6993" s="169"/>
      <c r="T6993" s="169"/>
    </row>
    <row r="6994" spans="1:20" ht="15.75" customHeight="1">
      <c r="A6994" s="8">
        <v>2018</v>
      </c>
      <c r="B6994" s="9">
        <v>1778</v>
      </c>
      <c r="C6994" s="46" t="s">
        <v>28463</v>
      </c>
      <c r="D6994" s="10" t="s">
        <v>28464</v>
      </c>
      <c r="E6994" s="11" t="s">
        <v>28465</v>
      </c>
      <c r="F6994" s="10" t="s">
        <v>28466</v>
      </c>
      <c r="G6994" s="10" t="s">
        <v>28467</v>
      </c>
      <c r="H6994" s="13" t="s">
        <v>28468</v>
      </c>
      <c r="I6994" s="10" t="s">
        <v>23</v>
      </c>
      <c r="J6994" s="10" t="s">
        <v>23</v>
      </c>
      <c r="K6994" s="39" t="s">
        <v>693</v>
      </c>
      <c r="L6994" s="29" t="s">
        <v>28469</v>
      </c>
      <c r="M6994" s="29" t="s">
        <v>23</v>
      </c>
      <c r="N6994" s="29" t="s">
        <v>28470</v>
      </c>
      <c r="O6994" s="47">
        <v>0.13</v>
      </c>
      <c r="P6994" s="47">
        <v>0</v>
      </c>
      <c r="Q6994" s="47">
        <v>0</v>
      </c>
      <c r="R6994" s="12" t="s">
        <v>64</v>
      </c>
      <c r="S6994" s="19"/>
      <c r="T6994" s="19"/>
    </row>
    <row r="6995" spans="1:20" ht="15.75" customHeight="1">
      <c r="A6995" s="8">
        <v>2018</v>
      </c>
      <c r="B6995" s="9">
        <v>1778</v>
      </c>
      <c r="C6995" s="46" t="s">
        <v>28463</v>
      </c>
      <c r="D6995" s="10" t="s">
        <v>28471</v>
      </c>
      <c r="E6995" s="11" t="s">
        <v>28472</v>
      </c>
      <c r="F6995" s="10" t="s">
        <v>1139</v>
      </c>
      <c r="G6995" s="10" t="s">
        <v>28473</v>
      </c>
      <c r="H6995" s="13" t="s">
        <v>28474</v>
      </c>
      <c r="I6995" s="10" t="s">
        <v>23</v>
      </c>
      <c r="J6995" s="10" t="s">
        <v>23</v>
      </c>
      <c r="K6995" s="39" t="s">
        <v>693</v>
      </c>
      <c r="L6995" s="29" t="s">
        <v>28475</v>
      </c>
      <c r="M6995" s="29" t="s">
        <v>24</v>
      </c>
      <c r="N6995" s="29"/>
      <c r="O6995" s="47"/>
      <c r="P6995" s="47"/>
      <c r="Q6995" s="47"/>
      <c r="R6995" s="12" t="s">
        <v>64</v>
      </c>
      <c r="S6995" s="19"/>
      <c r="T6995" s="19"/>
    </row>
    <row r="6996" spans="1:20" ht="15.75" customHeight="1">
      <c r="A6996" s="8">
        <v>2018</v>
      </c>
      <c r="B6996" s="9">
        <v>1778</v>
      </c>
      <c r="C6996" s="46" t="s">
        <v>28463</v>
      </c>
      <c r="D6996" s="10" t="s">
        <v>28476</v>
      </c>
      <c r="E6996" s="11" t="s">
        <v>28477</v>
      </c>
      <c r="F6996" s="10" t="s">
        <v>1139</v>
      </c>
      <c r="G6996" s="10" t="s">
        <v>28478</v>
      </c>
      <c r="H6996" s="13" t="s">
        <v>28479</v>
      </c>
      <c r="I6996" s="10" t="s">
        <v>24</v>
      </c>
      <c r="J6996" s="10" t="s">
        <v>23</v>
      </c>
      <c r="K6996" s="39" t="s">
        <v>693</v>
      </c>
      <c r="L6996" s="29" t="s">
        <v>28480</v>
      </c>
      <c r="M6996" s="16" t="s">
        <v>24</v>
      </c>
      <c r="N6996" s="16"/>
      <c r="O6996" s="47"/>
      <c r="P6996" s="47"/>
      <c r="Q6996" s="47"/>
      <c r="R6996" s="12" t="s">
        <v>72</v>
      </c>
      <c r="S6996" s="19"/>
      <c r="T6996" s="19"/>
    </row>
    <row r="6997" spans="1:20" ht="15.75" customHeight="1">
      <c r="A6997" s="8">
        <v>2018</v>
      </c>
      <c r="B6997" s="9">
        <v>1778</v>
      </c>
      <c r="C6997" s="46" t="s">
        <v>28463</v>
      </c>
      <c r="D6997" s="10" t="s">
        <v>28481</v>
      </c>
      <c r="E6997" s="11" t="s">
        <v>28482</v>
      </c>
      <c r="F6997" s="10" t="s">
        <v>28483</v>
      </c>
      <c r="G6997" s="10" t="s">
        <v>28484</v>
      </c>
      <c r="H6997" s="13" t="s">
        <v>28485</v>
      </c>
      <c r="I6997" s="10" t="s">
        <v>24</v>
      </c>
      <c r="J6997" s="10" t="s">
        <v>23</v>
      </c>
      <c r="K6997" s="39" t="s">
        <v>693</v>
      </c>
      <c r="L6997" s="29" t="s">
        <v>28486</v>
      </c>
      <c r="M6997" s="16" t="s">
        <v>24</v>
      </c>
      <c r="N6997" s="12"/>
      <c r="O6997" s="13"/>
      <c r="P6997" s="13"/>
      <c r="Q6997" s="13"/>
      <c r="R6997" s="12" t="s">
        <v>72</v>
      </c>
      <c r="S6997" s="19"/>
      <c r="T6997" s="19"/>
    </row>
    <row r="6998" spans="1:20" ht="15.75" customHeight="1">
      <c r="A6998" s="8">
        <v>2018</v>
      </c>
      <c r="B6998" s="9">
        <v>1778</v>
      </c>
      <c r="C6998" s="46" t="s">
        <v>28463</v>
      </c>
      <c r="D6998" s="10" t="s">
        <v>28487</v>
      </c>
      <c r="E6998" s="11" t="s">
        <v>28488</v>
      </c>
      <c r="F6998" s="10" t="s">
        <v>2365</v>
      </c>
      <c r="G6998" s="10" t="s">
        <v>28489</v>
      </c>
      <c r="H6998" s="13" t="s">
        <v>8332</v>
      </c>
      <c r="I6998" s="10" t="s">
        <v>23</v>
      </c>
      <c r="J6998" s="10" t="s">
        <v>24</v>
      </c>
      <c r="K6998" s="39" t="s">
        <v>693</v>
      </c>
      <c r="L6998" s="29" t="s">
        <v>28490</v>
      </c>
      <c r="M6998" s="16" t="s">
        <v>23</v>
      </c>
      <c r="N6998" s="16" t="s">
        <v>28470</v>
      </c>
      <c r="O6998" s="47">
        <v>0.05</v>
      </c>
      <c r="P6998" s="47">
        <v>0</v>
      </c>
      <c r="Q6998" s="47">
        <v>0</v>
      </c>
      <c r="R6998" s="12"/>
      <c r="S6998" s="19"/>
      <c r="T6998" s="19"/>
    </row>
    <row r="6999" spans="1:20" ht="15.75" customHeight="1">
      <c r="A6999" s="8">
        <v>2018</v>
      </c>
      <c r="B6999" s="9">
        <v>1778</v>
      </c>
      <c r="C6999" s="46" t="s">
        <v>28463</v>
      </c>
      <c r="D6999" s="10" t="s">
        <v>28491</v>
      </c>
      <c r="E6999" s="11" t="s">
        <v>28492</v>
      </c>
      <c r="F6999" s="10" t="s">
        <v>28493</v>
      </c>
      <c r="G6999" s="10" t="s">
        <v>28494</v>
      </c>
      <c r="H6999" s="13" t="s">
        <v>11109</v>
      </c>
      <c r="I6999" s="10" t="s">
        <v>23</v>
      </c>
      <c r="J6999" s="10" t="s">
        <v>23</v>
      </c>
      <c r="K6999" s="39" t="s">
        <v>693</v>
      </c>
      <c r="L6999" s="29" t="s">
        <v>28495</v>
      </c>
      <c r="M6999" s="16" t="s">
        <v>23</v>
      </c>
      <c r="N6999" s="16" t="s">
        <v>28496</v>
      </c>
      <c r="O6999" s="47">
        <v>1.03</v>
      </c>
      <c r="P6999" s="47">
        <v>0</v>
      </c>
      <c r="Q6999" s="47">
        <v>0</v>
      </c>
      <c r="R6999" s="12" t="s">
        <v>72</v>
      </c>
      <c r="S6999" s="19"/>
      <c r="T6999" s="19"/>
    </row>
    <row r="7000" spans="1:20" ht="15.75" customHeight="1">
      <c r="A7000" s="8">
        <v>2018</v>
      </c>
      <c r="B7000" s="9">
        <v>1778</v>
      </c>
      <c r="C7000" s="46" t="s">
        <v>28463</v>
      </c>
      <c r="D7000" s="10" t="s">
        <v>28497</v>
      </c>
      <c r="E7000" s="11" t="s">
        <v>28498</v>
      </c>
      <c r="F7000" s="10" t="s">
        <v>14525</v>
      </c>
      <c r="G7000" s="10" t="s">
        <v>28499</v>
      </c>
      <c r="H7000" s="13" t="s">
        <v>8332</v>
      </c>
      <c r="I7000" s="10" t="s">
        <v>23</v>
      </c>
      <c r="J7000" s="10" t="s">
        <v>24</v>
      </c>
      <c r="K7000" s="39" t="s">
        <v>693</v>
      </c>
      <c r="L7000" s="29" t="s">
        <v>28500</v>
      </c>
      <c r="M7000" s="16" t="s">
        <v>23</v>
      </c>
      <c r="N7000" s="16" t="s">
        <v>28496</v>
      </c>
      <c r="O7000" s="47">
        <v>0.03</v>
      </c>
      <c r="P7000" s="47">
        <v>0</v>
      </c>
      <c r="Q7000" s="47">
        <v>0</v>
      </c>
      <c r="R7000" s="12"/>
      <c r="S7000" s="19"/>
      <c r="T7000" s="19"/>
    </row>
    <row r="7001" spans="1:20" ht="15.75" customHeight="1">
      <c r="A7001" s="8">
        <v>2018</v>
      </c>
      <c r="B7001" s="9">
        <v>233</v>
      </c>
      <c r="C7001" s="15" t="s">
        <v>28501</v>
      </c>
      <c r="D7001" s="15" t="s">
        <v>28502</v>
      </c>
      <c r="E7001" s="11" t="s">
        <v>28503</v>
      </c>
      <c r="F7001" s="11" t="s">
        <v>28504</v>
      </c>
      <c r="G7001" s="15" t="s">
        <v>28505</v>
      </c>
      <c r="H7001" s="13" t="s">
        <v>10180</v>
      </c>
      <c r="I7001" s="11" t="s">
        <v>23</v>
      </c>
      <c r="J7001" s="15"/>
      <c r="K7001" s="20"/>
      <c r="L7001" s="12"/>
      <c r="M7001" s="12"/>
      <c r="N7001" s="12"/>
      <c r="O7001" s="12"/>
      <c r="P7001" s="12"/>
      <c r="Q7001" s="12"/>
      <c r="R7001" s="12"/>
      <c r="S7001" s="19"/>
      <c r="T7001" s="19"/>
    </row>
    <row r="7002" spans="1:20" ht="15.75" customHeight="1">
      <c r="A7002" s="8">
        <v>2018</v>
      </c>
      <c r="B7002" s="9">
        <v>233</v>
      </c>
      <c r="C7002" s="15" t="s">
        <v>28501</v>
      </c>
      <c r="D7002" s="15" t="s">
        <v>28506</v>
      </c>
      <c r="E7002" s="11" t="s">
        <v>28507</v>
      </c>
      <c r="F7002" s="11" t="s">
        <v>28508</v>
      </c>
      <c r="G7002" s="15" t="s">
        <v>28509</v>
      </c>
      <c r="H7002" s="13" t="s">
        <v>14479</v>
      </c>
      <c r="I7002" s="11" t="s">
        <v>23</v>
      </c>
      <c r="J7002" s="15"/>
      <c r="K7002" s="20"/>
      <c r="L7002" s="12"/>
      <c r="M7002" s="12"/>
      <c r="N7002" s="12"/>
      <c r="O7002" s="12"/>
      <c r="P7002" s="12"/>
      <c r="Q7002" s="12"/>
      <c r="R7002" s="12"/>
      <c r="S7002" s="19"/>
      <c r="T7002" s="19"/>
    </row>
    <row r="7003" spans="1:20" ht="15.75" customHeight="1">
      <c r="A7003" s="8">
        <v>2018</v>
      </c>
      <c r="B7003" s="9">
        <v>233</v>
      </c>
      <c r="C7003" s="15" t="s">
        <v>28501</v>
      </c>
      <c r="D7003" s="15" t="s">
        <v>28510</v>
      </c>
      <c r="E7003" s="11" t="s">
        <v>28511</v>
      </c>
      <c r="F7003" s="11" t="s">
        <v>28512</v>
      </c>
      <c r="G7003" s="15" t="s">
        <v>28513</v>
      </c>
      <c r="H7003" s="13" t="s">
        <v>27472</v>
      </c>
      <c r="I7003" s="11" t="s">
        <v>23</v>
      </c>
      <c r="J7003" s="15"/>
      <c r="K7003" s="20"/>
      <c r="L7003" s="12"/>
      <c r="M7003" s="12"/>
      <c r="N7003" s="12"/>
      <c r="O7003" s="12"/>
      <c r="P7003" s="12"/>
      <c r="Q7003" s="12"/>
      <c r="R7003" s="12"/>
      <c r="S7003" s="19"/>
      <c r="T7003" s="19"/>
    </row>
    <row r="7004" spans="1:20" ht="15.75" customHeight="1">
      <c r="A7004" s="8">
        <v>2018</v>
      </c>
      <c r="B7004" s="9">
        <v>233</v>
      </c>
      <c r="C7004" s="15" t="s">
        <v>28501</v>
      </c>
      <c r="D7004" s="15" t="s">
        <v>28514</v>
      </c>
      <c r="E7004" s="11" t="s">
        <v>28515</v>
      </c>
      <c r="F7004" s="11">
        <v>1887</v>
      </c>
      <c r="G7004" s="15" t="s">
        <v>28516</v>
      </c>
      <c r="H7004" s="13" t="s">
        <v>14479</v>
      </c>
      <c r="I7004" s="11" t="s">
        <v>23</v>
      </c>
      <c r="J7004" s="15"/>
      <c r="K7004" s="20"/>
      <c r="L7004" s="12"/>
      <c r="M7004" s="12"/>
      <c r="N7004" s="12"/>
      <c r="O7004" s="12"/>
      <c r="P7004" s="12"/>
      <c r="Q7004" s="12"/>
      <c r="R7004" s="12"/>
      <c r="S7004" s="19"/>
      <c r="T7004" s="19"/>
    </row>
    <row r="7005" spans="1:20" ht="15.75" customHeight="1">
      <c r="A7005" s="8">
        <v>2018</v>
      </c>
      <c r="B7005" s="9">
        <v>233</v>
      </c>
      <c r="C7005" s="15" t="s">
        <v>28501</v>
      </c>
      <c r="D7005" s="15" t="s">
        <v>28510</v>
      </c>
      <c r="E7005" s="11" t="s">
        <v>28517</v>
      </c>
      <c r="F7005" s="11" t="s">
        <v>28518</v>
      </c>
      <c r="G7005" s="15" t="s">
        <v>28519</v>
      </c>
      <c r="H7005" s="13" t="s">
        <v>28520</v>
      </c>
      <c r="I7005" s="11" t="s">
        <v>23</v>
      </c>
      <c r="J7005" s="15"/>
      <c r="K7005" s="20"/>
      <c r="L7005" s="12"/>
      <c r="M7005" s="12"/>
      <c r="N7005" s="12"/>
      <c r="O7005" s="12"/>
      <c r="P7005" s="12"/>
      <c r="Q7005" s="12"/>
      <c r="R7005" s="12"/>
      <c r="S7005" s="19"/>
      <c r="T7005" s="19"/>
    </row>
    <row r="7006" spans="1:20" ht="15.75" customHeight="1">
      <c r="A7006" s="8">
        <v>2018</v>
      </c>
      <c r="B7006" s="9">
        <v>233</v>
      </c>
      <c r="C7006" s="15" t="s">
        <v>28501</v>
      </c>
      <c r="D7006" s="15" t="s">
        <v>28521</v>
      </c>
      <c r="E7006" s="11" t="s">
        <v>28522</v>
      </c>
      <c r="F7006" s="11" t="s">
        <v>28523</v>
      </c>
      <c r="G7006" s="15" t="s">
        <v>28524</v>
      </c>
      <c r="H7006" s="13" t="s">
        <v>28525</v>
      </c>
      <c r="I7006" s="11" t="s">
        <v>23</v>
      </c>
      <c r="J7006" s="15"/>
      <c r="K7006" s="20"/>
      <c r="L7006" s="12"/>
      <c r="M7006" s="12"/>
      <c r="N7006" s="12"/>
      <c r="O7006" s="12"/>
      <c r="P7006" s="12"/>
      <c r="Q7006" s="12"/>
      <c r="R7006" s="12"/>
      <c r="S7006" s="19"/>
      <c r="T7006" s="19"/>
    </row>
    <row r="7007" spans="1:20" ht="15.75" customHeight="1">
      <c r="A7007" s="8">
        <v>2018</v>
      </c>
      <c r="B7007" s="9">
        <v>233</v>
      </c>
      <c r="C7007" s="15" t="s">
        <v>28501</v>
      </c>
      <c r="D7007" s="15" t="s">
        <v>28510</v>
      </c>
      <c r="E7007" s="11" t="s">
        <v>28526</v>
      </c>
      <c r="F7007" s="11" t="s">
        <v>28527</v>
      </c>
      <c r="G7007" s="15" t="s">
        <v>28528</v>
      </c>
      <c r="H7007" s="13" t="s">
        <v>10180</v>
      </c>
      <c r="I7007" s="11" t="s">
        <v>23</v>
      </c>
      <c r="J7007" s="15"/>
      <c r="K7007" s="20"/>
      <c r="L7007" s="12"/>
      <c r="M7007" s="12"/>
      <c r="N7007" s="12"/>
      <c r="O7007" s="12"/>
      <c r="P7007" s="12"/>
      <c r="Q7007" s="12"/>
      <c r="R7007" s="12"/>
      <c r="S7007" s="19"/>
      <c r="T7007" s="19"/>
    </row>
    <row r="7008" spans="1:20" ht="15.75" customHeight="1">
      <c r="A7008" s="8">
        <v>2018</v>
      </c>
      <c r="B7008" s="9">
        <v>233</v>
      </c>
      <c r="C7008" s="15" t="s">
        <v>28501</v>
      </c>
      <c r="D7008" s="15" t="s">
        <v>28529</v>
      </c>
      <c r="E7008" s="11" t="s">
        <v>28530</v>
      </c>
      <c r="F7008" s="11" t="s">
        <v>28531</v>
      </c>
      <c r="G7008" s="15" t="s">
        <v>28532</v>
      </c>
      <c r="H7008" s="13" t="s">
        <v>10380</v>
      </c>
      <c r="I7008" s="11" t="s">
        <v>23</v>
      </c>
      <c r="J7008" s="15"/>
      <c r="K7008" s="20"/>
      <c r="L7008" s="12"/>
      <c r="M7008" s="12"/>
      <c r="N7008" s="12"/>
      <c r="O7008" s="12"/>
      <c r="P7008" s="12"/>
      <c r="Q7008" s="12"/>
      <c r="R7008" s="12"/>
      <c r="S7008" s="19"/>
      <c r="T7008" s="19"/>
    </row>
    <row r="7009" spans="1:20" ht="15.75" customHeight="1">
      <c r="A7009" s="8">
        <v>2018</v>
      </c>
      <c r="B7009" s="9">
        <v>233</v>
      </c>
      <c r="C7009" s="15" t="s">
        <v>28501</v>
      </c>
      <c r="D7009" s="15" t="s">
        <v>28533</v>
      </c>
      <c r="E7009" s="11" t="s">
        <v>28534</v>
      </c>
      <c r="F7009" s="11" t="s">
        <v>2075</v>
      </c>
      <c r="G7009" s="15" t="s">
        <v>28535</v>
      </c>
      <c r="H7009" s="13" t="s">
        <v>15951</v>
      </c>
      <c r="I7009" s="11" t="s">
        <v>24</v>
      </c>
      <c r="J7009" s="15"/>
      <c r="K7009" s="20"/>
      <c r="L7009" s="12"/>
      <c r="M7009" s="12"/>
      <c r="N7009" s="12"/>
      <c r="O7009" s="12"/>
      <c r="P7009" s="12"/>
      <c r="Q7009" s="12"/>
      <c r="R7009" s="12" t="s">
        <v>72</v>
      </c>
      <c r="S7009" s="19"/>
      <c r="T7009" s="19"/>
    </row>
    <row r="7010" spans="1:20" ht="15.75" customHeight="1">
      <c r="A7010" s="8">
        <v>2018</v>
      </c>
      <c r="B7010" s="9">
        <v>233</v>
      </c>
      <c r="C7010" s="15" t="s">
        <v>28501</v>
      </c>
      <c r="D7010" s="15" t="s">
        <v>28536</v>
      </c>
      <c r="E7010" s="11" t="s">
        <v>28537</v>
      </c>
      <c r="F7010" s="11" t="s">
        <v>28538</v>
      </c>
      <c r="G7010" s="15" t="s">
        <v>28539</v>
      </c>
      <c r="H7010" s="13" t="s">
        <v>28540</v>
      </c>
      <c r="I7010" s="11" t="s">
        <v>23</v>
      </c>
      <c r="J7010" s="15"/>
      <c r="K7010" s="20" t="s">
        <v>28541</v>
      </c>
      <c r="L7010" s="12"/>
      <c r="M7010" s="12"/>
      <c r="N7010" s="12"/>
      <c r="O7010" s="12"/>
      <c r="P7010" s="12"/>
      <c r="Q7010" s="12"/>
      <c r="R7010" s="12"/>
      <c r="S7010" s="19"/>
      <c r="T7010" s="19"/>
    </row>
    <row r="7011" spans="1:20" ht="15.75" customHeight="1">
      <c r="A7011" s="8">
        <v>2018</v>
      </c>
      <c r="B7011" s="9">
        <v>233</v>
      </c>
      <c r="C7011" s="15" t="s">
        <v>28501</v>
      </c>
      <c r="D7011" s="15" t="s">
        <v>28542</v>
      </c>
      <c r="E7011" s="11" t="s">
        <v>28543</v>
      </c>
      <c r="F7011" s="11">
        <v>1813</v>
      </c>
      <c r="G7011" s="15" t="s">
        <v>28544</v>
      </c>
      <c r="H7011" s="13" t="s">
        <v>14388</v>
      </c>
      <c r="I7011" s="11" t="s">
        <v>23</v>
      </c>
      <c r="J7011" s="15"/>
      <c r="K7011" s="20" t="s">
        <v>28545</v>
      </c>
      <c r="L7011" s="12"/>
      <c r="M7011" s="12"/>
      <c r="N7011" s="12"/>
      <c r="O7011" s="12"/>
      <c r="P7011" s="12"/>
      <c r="Q7011" s="12"/>
      <c r="R7011" s="12"/>
      <c r="S7011" s="19"/>
      <c r="T7011" s="19"/>
    </row>
    <row r="7012" spans="1:20" ht="15.75" customHeight="1">
      <c r="A7012" s="8">
        <v>2018</v>
      </c>
      <c r="B7012" s="9">
        <v>233</v>
      </c>
      <c r="C7012" s="15" t="s">
        <v>28501</v>
      </c>
      <c r="D7012" s="15" t="s">
        <v>28546</v>
      </c>
      <c r="E7012" s="11" t="s">
        <v>28547</v>
      </c>
      <c r="F7012" s="11">
        <v>1817</v>
      </c>
      <c r="G7012" s="15" t="s">
        <v>28548</v>
      </c>
      <c r="H7012" s="13" t="s">
        <v>28549</v>
      </c>
      <c r="I7012" s="11" t="s">
        <v>24</v>
      </c>
      <c r="J7012" s="15"/>
      <c r="K7012" s="20" t="s">
        <v>28550</v>
      </c>
      <c r="L7012" s="12"/>
      <c r="M7012" s="12"/>
      <c r="N7012" s="12"/>
      <c r="O7012" s="12"/>
      <c r="P7012" s="12"/>
      <c r="Q7012" s="12"/>
      <c r="R7012" s="12" t="s">
        <v>72</v>
      </c>
      <c r="S7012" s="19"/>
      <c r="T7012" s="19"/>
    </row>
    <row r="7013" spans="1:20" ht="15.75" customHeight="1">
      <c r="A7013" s="8">
        <v>2018</v>
      </c>
      <c r="B7013" s="9">
        <v>233</v>
      </c>
      <c r="C7013" s="15" t="s">
        <v>28501</v>
      </c>
      <c r="D7013" s="15" t="s">
        <v>28551</v>
      </c>
      <c r="E7013" s="11" t="s">
        <v>28552</v>
      </c>
      <c r="F7013" s="11" t="s">
        <v>28553</v>
      </c>
      <c r="G7013" s="15" t="s">
        <v>28554</v>
      </c>
      <c r="H7013" s="13" t="s">
        <v>12023</v>
      </c>
      <c r="I7013" s="11" t="s">
        <v>24</v>
      </c>
      <c r="J7013" s="15"/>
      <c r="K7013" s="20"/>
      <c r="L7013" s="12"/>
      <c r="M7013" s="12"/>
      <c r="N7013" s="12"/>
      <c r="O7013" s="12"/>
      <c r="P7013" s="12"/>
      <c r="Q7013" s="12"/>
      <c r="R7013" s="12" t="s">
        <v>72</v>
      </c>
      <c r="S7013" s="19"/>
      <c r="T7013" s="19"/>
    </row>
    <row r="7014" spans="1:20" ht="15.75" customHeight="1">
      <c r="A7014" s="8">
        <v>2018</v>
      </c>
      <c r="B7014" s="9">
        <v>233</v>
      </c>
      <c r="C7014" s="15" t="s">
        <v>28501</v>
      </c>
      <c r="D7014" s="15" t="s">
        <v>28555</v>
      </c>
      <c r="E7014" s="11" t="s">
        <v>28556</v>
      </c>
      <c r="F7014" s="11" t="s">
        <v>28557</v>
      </c>
      <c r="G7014" s="15" t="s">
        <v>28558</v>
      </c>
      <c r="H7014" s="13" t="s">
        <v>11552</v>
      </c>
      <c r="I7014" s="11" t="s">
        <v>23</v>
      </c>
      <c r="J7014" s="15"/>
      <c r="K7014" s="20" t="s">
        <v>28559</v>
      </c>
      <c r="L7014" s="12"/>
      <c r="M7014" s="12"/>
      <c r="N7014" s="12"/>
      <c r="O7014" s="12"/>
      <c r="P7014" s="12"/>
      <c r="Q7014" s="12"/>
      <c r="R7014" s="12"/>
      <c r="S7014" s="19"/>
      <c r="T7014" s="19"/>
    </row>
    <row r="7015" spans="1:20" ht="15.75" customHeight="1">
      <c r="A7015" s="8">
        <v>2018</v>
      </c>
      <c r="B7015" s="9">
        <v>233</v>
      </c>
      <c r="C7015" s="15" t="s">
        <v>28501</v>
      </c>
      <c r="D7015" s="15" t="s">
        <v>28560</v>
      </c>
      <c r="E7015" s="11" t="s">
        <v>28561</v>
      </c>
      <c r="F7015" s="11">
        <v>1790</v>
      </c>
      <c r="G7015" s="15" t="s">
        <v>28562</v>
      </c>
      <c r="H7015" s="13" t="s">
        <v>10380</v>
      </c>
      <c r="I7015" s="11" t="s">
        <v>23</v>
      </c>
      <c r="J7015" s="15"/>
      <c r="K7015" s="20" t="s">
        <v>28563</v>
      </c>
      <c r="L7015" s="12"/>
      <c r="M7015" s="12"/>
      <c r="N7015" s="12"/>
      <c r="O7015" s="12"/>
      <c r="P7015" s="12"/>
      <c r="Q7015" s="12"/>
      <c r="R7015" s="12"/>
      <c r="S7015" s="19"/>
      <c r="T7015" s="19"/>
    </row>
    <row r="7016" spans="1:20" ht="15.75" customHeight="1">
      <c r="A7016" s="8">
        <v>2018</v>
      </c>
      <c r="B7016" s="9">
        <v>233</v>
      </c>
      <c r="C7016" s="15" t="s">
        <v>28501</v>
      </c>
      <c r="D7016" s="15" t="s">
        <v>28564</v>
      </c>
      <c r="E7016" s="11" t="s">
        <v>28565</v>
      </c>
      <c r="F7016" s="11" t="s">
        <v>28566</v>
      </c>
      <c r="G7016" s="15" t="s">
        <v>28567</v>
      </c>
      <c r="H7016" s="13" t="s">
        <v>10380</v>
      </c>
      <c r="I7016" s="11" t="s">
        <v>24</v>
      </c>
      <c r="J7016" s="15"/>
      <c r="K7016" s="20" t="s">
        <v>28568</v>
      </c>
      <c r="L7016" s="12"/>
      <c r="M7016" s="12"/>
      <c r="N7016" s="12"/>
      <c r="O7016" s="12"/>
      <c r="P7016" s="12"/>
      <c r="Q7016" s="12"/>
      <c r="R7016" s="12" t="s">
        <v>72</v>
      </c>
      <c r="S7016" s="19"/>
      <c r="T7016" s="19"/>
    </row>
    <row r="7017" spans="1:20" ht="15.75" customHeight="1">
      <c r="A7017" s="8">
        <v>2018</v>
      </c>
      <c r="B7017" s="9">
        <v>233</v>
      </c>
      <c r="C7017" s="15" t="s">
        <v>28501</v>
      </c>
      <c r="D7017" s="15" t="s">
        <v>28569</v>
      </c>
      <c r="E7017" s="11" t="s">
        <v>28570</v>
      </c>
      <c r="F7017" s="11" t="s">
        <v>28571</v>
      </c>
      <c r="G7017" s="15" t="s">
        <v>28572</v>
      </c>
      <c r="H7017" s="13" t="s">
        <v>28573</v>
      </c>
      <c r="I7017" s="11" t="s">
        <v>23</v>
      </c>
      <c r="J7017" s="15"/>
      <c r="K7017" s="20"/>
      <c r="L7017" s="12"/>
      <c r="M7017" s="12"/>
      <c r="N7017" s="12"/>
      <c r="O7017" s="12"/>
      <c r="P7017" s="12"/>
      <c r="Q7017" s="12"/>
      <c r="R7017" s="12"/>
      <c r="S7017" s="19"/>
      <c r="T7017" s="19"/>
    </row>
    <row r="7018" spans="1:20" ht="15.75" customHeight="1">
      <c r="A7018" s="8">
        <v>2018</v>
      </c>
      <c r="B7018" s="9">
        <v>233</v>
      </c>
      <c r="C7018" s="15" t="s">
        <v>28501</v>
      </c>
      <c r="D7018" s="15"/>
      <c r="E7018" s="11" t="s">
        <v>28574</v>
      </c>
      <c r="F7018" s="11">
        <v>1918</v>
      </c>
      <c r="G7018" s="15" t="s">
        <v>28575</v>
      </c>
      <c r="H7018" s="13" t="s">
        <v>28525</v>
      </c>
      <c r="I7018" s="11" t="s">
        <v>24</v>
      </c>
      <c r="J7018" s="15"/>
      <c r="K7018" s="20" t="s">
        <v>28576</v>
      </c>
      <c r="L7018" s="12"/>
      <c r="M7018" s="12"/>
      <c r="N7018" s="12"/>
      <c r="O7018" s="12"/>
      <c r="P7018" s="12"/>
      <c r="Q7018" s="12"/>
      <c r="R7018" s="12" t="s">
        <v>64</v>
      </c>
      <c r="S7018" s="19"/>
      <c r="T7018" s="19"/>
    </row>
    <row r="7019" spans="1:20" ht="15.75" customHeight="1">
      <c r="A7019" s="8">
        <v>2018</v>
      </c>
      <c r="B7019" s="9">
        <v>233</v>
      </c>
      <c r="C7019" s="15" t="s">
        <v>28501</v>
      </c>
      <c r="D7019" s="15" t="s">
        <v>28577</v>
      </c>
      <c r="E7019" s="11" t="s">
        <v>28578</v>
      </c>
      <c r="F7019" s="11" t="s">
        <v>28579</v>
      </c>
      <c r="G7019" s="15" t="s">
        <v>28580</v>
      </c>
      <c r="H7019" s="13" t="s">
        <v>28525</v>
      </c>
      <c r="I7019" s="11" t="s">
        <v>23</v>
      </c>
      <c r="J7019" s="15"/>
      <c r="K7019" s="20"/>
      <c r="L7019" s="12"/>
      <c r="M7019" s="12"/>
      <c r="N7019" s="12"/>
      <c r="O7019" s="12"/>
      <c r="P7019" s="12"/>
      <c r="Q7019" s="12"/>
      <c r="R7019" s="12" t="s">
        <v>494</v>
      </c>
      <c r="S7019" s="19"/>
      <c r="T7019" s="19"/>
    </row>
    <row r="7020" spans="1:20" ht="15.75" customHeight="1">
      <c r="A7020" s="8">
        <v>2018</v>
      </c>
      <c r="B7020" s="9">
        <v>233</v>
      </c>
      <c r="C7020" s="15" t="s">
        <v>28501</v>
      </c>
      <c r="D7020" s="15" t="s">
        <v>28581</v>
      </c>
      <c r="E7020" s="11" t="s">
        <v>28582</v>
      </c>
      <c r="F7020" s="11" t="s">
        <v>28583</v>
      </c>
      <c r="G7020" s="15" t="s">
        <v>28584</v>
      </c>
      <c r="H7020" s="13" t="s">
        <v>12023</v>
      </c>
      <c r="I7020" s="11" t="s">
        <v>23</v>
      </c>
      <c r="J7020" s="15"/>
      <c r="K7020" s="20"/>
      <c r="L7020" s="12"/>
      <c r="M7020" s="12"/>
      <c r="N7020" s="12"/>
      <c r="O7020" s="12"/>
      <c r="P7020" s="12"/>
      <c r="Q7020" s="12"/>
      <c r="R7020" s="12"/>
      <c r="S7020" s="19"/>
      <c r="T7020" s="19"/>
    </row>
    <row r="7021" spans="1:20" ht="15.75" customHeight="1">
      <c r="A7021" s="8">
        <v>2018</v>
      </c>
      <c r="B7021" s="9">
        <v>233</v>
      </c>
      <c r="C7021" s="15" t="s">
        <v>28501</v>
      </c>
      <c r="D7021" s="15" t="s">
        <v>28529</v>
      </c>
      <c r="E7021" s="11" t="s">
        <v>28585</v>
      </c>
      <c r="F7021" s="11" t="s">
        <v>28586</v>
      </c>
      <c r="G7021" s="15" t="s">
        <v>28587</v>
      </c>
      <c r="H7021" s="13" t="s">
        <v>14479</v>
      </c>
      <c r="I7021" s="11" t="s">
        <v>23</v>
      </c>
      <c r="J7021" s="15"/>
      <c r="K7021" s="20"/>
      <c r="L7021" s="12"/>
      <c r="M7021" s="12"/>
      <c r="N7021" s="12"/>
      <c r="O7021" s="12"/>
      <c r="P7021" s="12"/>
      <c r="Q7021" s="12"/>
      <c r="R7021" s="12" t="s">
        <v>494</v>
      </c>
      <c r="S7021" s="19"/>
      <c r="T7021" s="19"/>
    </row>
    <row r="7022" spans="1:20" ht="15.75" customHeight="1">
      <c r="A7022" s="8">
        <v>2018</v>
      </c>
      <c r="B7022" s="9">
        <v>233</v>
      </c>
      <c r="C7022" s="15" t="s">
        <v>28501</v>
      </c>
      <c r="D7022" s="15" t="s">
        <v>28588</v>
      </c>
      <c r="E7022" s="11" t="s">
        <v>28589</v>
      </c>
      <c r="F7022" s="11" t="s">
        <v>28590</v>
      </c>
      <c r="G7022" s="15" t="s">
        <v>28591</v>
      </c>
      <c r="H7022" s="13" t="s">
        <v>25814</v>
      </c>
      <c r="I7022" s="11" t="s">
        <v>23</v>
      </c>
      <c r="J7022" s="15"/>
      <c r="K7022" s="20"/>
      <c r="L7022" s="12"/>
      <c r="M7022" s="12"/>
      <c r="N7022" s="12"/>
      <c r="O7022" s="12"/>
      <c r="P7022" s="12"/>
      <c r="Q7022" s="12"/>
      <c r="R7022" s="12" t="s">
        <v>494</v>
      </c>
      <c r="S7022" s="19"/>
      <c r="T7022" s="19"/>
    </row>
    <row r="7023" spans="1:20" ht="15.75" customHeight="1">
      <c r="A7023" s="8">
        <v>2018</v>
      </c>
      <c r="B7023" s="9">
        <v>233</v>
      </c>
      <c r="C7023" s="15" t="s">
        <v>28501</v>
      </c>
      <c r="D7023" s="15" t="s">
        <v>28529</v>
      </c>
      <c r="E7023" s="11" t="s">
        <v>28592</v>
      </c>
      <c r="F7023" s="11">
        <v>1984</v>
      </c>
      <c r="G7023" s="15" t="s">
        <v>28593</v>
      </c>
      <c r="H7023" s="13" t="s">
        <v>10380</v>
      </c>
      <c r="I7023" s="11" t="s">
        <v>23</v>
      </c>
      <c r="J7023" s="15"/>
      <c r="K7023" s="20"/>
      <c r="L7023" s="12"/>
      <c r="M7023" s="12"/>
      <c r="N7023" s="12"/>
      <c r="O7023" s="12"/>
      <c r="P7023" s="12"/>
      <c r="Q7023" s="12"/>
      <c r="R7023" s="12" t="s">
        <v>494</v>
      </c>
      <c r="S7023" s="19"/>
      <c r="T7023" s="19"/>
    </row>
    <row r="7024" spans="1:20" ht="15.75" customHeight="1">
      <c r="A7024" s="8">
        <v>2018</v>
      </c>
      <c r="B7024" s="9">
        <v>233</v>
      </c>
      <c r="C7024" s="15" t="s">
        <v>28501</v>
      </c>
      <c r="D7024" s="15" t="s">
        <v>28529</v>
      </c>
      <c r="E7024" s="11" t="s">
        <v>28594</v>
      </c>
      <c r="F7024" s="11" t="s">
        <v>28595</v>
      </c>
      <c r="G7024" s="15" t="s">
        <v>28596</v>
      </c>
      <c r="H7024" s="13" t="s">
        <v>25814</v>
      </c>
      <c r="I7024" s="11" t="s">
        <v>23</v>
      </c>
      <c r="J7024" s="15"/>
      <c r="K7024" s="20"/>
      <c r="L7024" s="12"/>
      <c r="M7024" s="12"/>
      <c r="N7024" s="12"/>
      <c r="O7024" s="12"/>
      <c r="P7024" s="12"/>
      <c r="Q7024" s="12"/>
      <c r="R7024" s="12"/>
      <c r="S7024" s="19"/>
      <c r="T7024" s="19"/>
    </row>
    <row r="7025" spans="1:20" ht="15.75" customHeight="1">
      <c r="A7025" s="8">
        <v>2018</v>
      </c>
      <c r="B7025" s="9">
        <v>233</v>
      </c>
      <c r="C7025" s="15" t="s">
        <v>28501</v>
      </c>
      <c r="D7025" s="15" t="s">
        <v>28529</v>
      </c>
      <c r="E7025" s="11" t="s">
        <v>28597</v>
      </c>
      <c r="F7025" s="11" t="s">
        <v>28598</v>
      </c>
      <c r="G7025" s="15" t="s">
        <v>28599</v>
      </c>
      <c r="H7025" s="13" t="s">
        <v>28600</v>
      </c>
      <c r="I7025" s="11" t="s">
        <v>23</v>
      </c>
      <c r="J7025" s="15"/>
      <c r="K7025" s="20"/>
      <c r="L7025" s="12"/>
      <c r="M7025" s="12"/>
      <c r="N7025" s="12"/>
      <c r="O7025" s="12"/>
      <c r="P7025" s="12"/>
      <c r="Q7025" s="12"/>
      <c r="R7025" s="12" t="s">
        <v>494</v>
      </c>
      <c r="S7025" s="19"/>
      <c r="T7025" s="19"/>
    </row>
    <row r="7026" spans="1:20" ht="15.75" customHeight="1">
      <c r="A7026" s="8">
        <v>2018</v>
      </c>
      <c r="B7026" s="9">
        <v>233</v>
      </c>
      <c r="C7026" s="15" t="s">
        <v>28501</v>
      </c>
      <c r="D7026" s="15" t="s">
        <v>28529</v>
      </c>
      <c r="E7026" s="11" t="s">
        <v>28601</v>
      </c>
      <c r="F7026" s="11" t="s">
        <v>27746</v>
      </c>
      <c r="G7026" s="15" t="s">
        <v>28602</v>
      </c>
      <c r="H7026" s="13" t="s">
        <v>10180</v>
      </c>
      <c r="I7026" s="11" t="s">
        <v>23</v>
      </c>
      <c r="J7026" s="15"/>
      <c r="K7026" s="20"/>
      <c r="L7026" s="12"/>
      <c r="M7026" s="12"/>
      <c r="N7026" s="12"/>
      <c r="O7026" s="12"/>
      <c r="P7026" s="12"/>
      <c r="Q7026" s="12"/>
      <c r="R7026" s="12" t="s">
        <v>494</v>
      </c>
      <c r="S7026" s="19"/>
      <c r="T7026" s="19"/>
    </row>
    <row r="7027" spans="1:20" ht="15.75" customHeight="1">
      <c r="A7027" s="8">
        <v>2018</v>
      </c>
      <c r="B7027" s="9">
        <v>233</v>
      </c>
      <c r="C7027" s="15" t="s">
        <v>28501</v>
      </c>
      <c r="D7027" s="15" t="s">
        <v>28603</v>
      </c>
      <c r="E7027" s="11" t="s">
        <v>28604</v>
      </c>
      <c r="F7027" s="11">
        <v>1818</v>
      </c>
      <c r="G7027" s="15" t="s">
        <v>28605</v>
      </c>
      <c r="H7027" s="13" t="s">
        <v>28540</v>
      </c>
      <c r="I7027" s="11" t="s">
        <v>23</v>
      </c>
      <c r="J7027" s="15"/>
      <c r="K7027" s="20" t="s">
        <v>28606</v>
      </c>
      <c r="L7027" s="12"/>
      <c r="M7027" s="12"/>
      <c r="N7027" s="12"/>
      <c r="O7027" s="12"/>
      <c r="P7027" s="12"/>
      <c r="Q7027" s="12"/>
      <c r="R7027" s="12"/>
      <c r="S7027" s="19"/>
      <c r="T7027" s="19"/>
    </row>
    <row r="7028" spans="1:20" ht="15.75" customHeight="1">
      <c r="A7028" s="8">
        <v>2018</v>
      </c>
      <c r="B7028" s="9">
        <v>233</v>
      </c>
      <c r="C7028" s="15" t="s">
        <v>28501</v>
      </c>
      <c r="D7028" s="15" t="s">
        <v>28607</v>
      </c>
      <c r="E7028" s="11" t="s">
        <v>28608</v>
      </c>
      <c r="F7028" s="11" t="s">
        <v>28609</v>
      </c>
      <c r="G7028" s="15" t="s">
        <v>28610</v>
      </c>
      <c r="H7028" s="13" t="s">
        <v>10380</v>
      </c>
      <c r="I7028" s="11" t="s">
        <v>24</v>
      </c>
      <c r="J7028" s="15"/>
      <c r="K7028" s="20" t="s">
        <v>28611</v>
      </c>
      <c r="L7028" s="12"/>
      <c r="M7028" s="12"/>
      <c r="N7028" s="12"/>
      <c r="O7028" s="12"/>
      <c r="P7028" s="12"/>
      <c r="Q7028" s="12"/>
      <c r="R7028" s="12" t="s">
        <v>72</v>
      </c>
      <c r="S7028" s="19"/>
      <c r="T7028" s="19"/>
    </row>
    <row r="7029" spans="1:20" ht="15.75" customHeight="1">
      <c r="A7029" s="8">
        <v>2018</v>
      </c>
      <c r="B7029" s="9">
        <v>233</v>
      </c>
      <c r="C7029" s="15" t="s">
        <v>28501</v>
      </c>
      <c r="D7029" s="15" t="s">
        <v>28612</v>
      </c>
      <c r="E7029" s="11" t="s">
        <v>28613</v>
      </c>
      <c r="F7029" s="11" t="s">
        <v>28614</v>
      </c>
      <c r="G7029" s="15" t="s">
        <v>28615</v>
      </c>
      <c r="H7029" s="13" t="s">
        <v>11546</v>
      </c>
      <c r="I7029" s="11" t="s">
        <v>23</v>
      </c>
      <c r="J7029" s="15"/>
      <c r="K7029" s="20" t="s">
        <v>28616</v>
      </c>
      <c r="L7029" s="12"/>
      <c r="M7029" s="12"/>
      <c r="N7029" s="12"/>
      <c r="O7029" s="12"/>
      <c r="P7029" s="12"/>
      <c r="Q7029" s="12"/>
      <c r="R7029" s="12"/>
      <c r="S7029" s="19"/>
      <c r="T7029" s="19"/>
    </row>
    <row r="7030" spans="1:20" ht="15.75" customHeight="1">
      <c r="A7030" s="8">
        <v>2018</v>
      </c>
      <c r="B7030" s="9">
        <v>233</v>
      </c>
      <c r="C7030" s="15" t="s">
        <v>28501</v>
      </c>
      <c r="D7030" s="15" t="s">
        <v>28617</v>
      </c>
      <c r="E7030" s="11" t="s">
        <v>28618</v>
      </c>
      <c r="F7030" s="11" t="s">
        <v>28619</v>
      </c>
      <c r="G7030" s="15" t="s">
        <v>28620</v>
      </c>
      <c r="H7030" s="13" t="s">
        <v>10360</v>
      </c>
      <c r="I7030" s="11" t="s">
        <v>23</v>
      </c>
      <c r="J7030" s="15"/>
      <c r="K7030" s="20" t="s">
        <v>28621</v>
      </c>
      <c r="L7030" s="12"/>
      <c r="M7030" s="12"/>
      <c r="N7030" s="12"/>
      <c r="O7030" s="12"/>
      <c r="P7030" s="12"/>
      <c r="Q7030" s="12"/>
      <c r="R7030" s="12"/>
      <c r="S7030" s="19"/>
      <c r="T7030" s="19"/>
    </row>
    <row r="7031" spans="1:20" ht="15.75" customHeight="1">
      <c r="A7031" s="8">
        <v>2018</v>
      </c>
      <c r="B7031" s="9">
        <v>233</v>
      </c>
      <c r="C7031" s="15" t="s">
        <v>28501</v>
      </c>
      <c r="D7031" s="15" t="s">
        <v>28622</v>
      </c>
      <c r="E7031" s="11" t="s">
        <v>28623</v>
      </c>
      <c r="F7031" s="11" t="s">
        <v>28624</v>
      </c>
      <c r="G7031" s="15" t="s">
        <v>28625</v>
      </c>
      <c r="H7031" s="13" t="s">
        <v>28573</v>
      </c>
      <c r="I7031" s="11" t="s">
        <v>23</v>
      </c>
      <c r="J7031" s="15"/>
      <c r="K7031" s="20" t="s">
        <v>28626</v>
      </c>
      <c r="L7031" s="12"/>
      <c r="M7031" s="12"/>
      <c r="N7031" s="12"/>
      <c r="O7031" s="12"/>
      <c r="P7031" s="12"/>
      <c r="Q7031" s="12"/>
      <c r="R7031" s="12"/>
      <c r="S7031" s="19"/>
      <c r="T7031" s="19"/>
    </row>
    <row r="7032" spans="1:20" ht="15.75" customHeight="1">
      <c r="A7032" s="8">
        <v>2018</v>
      </c>
      <c r="B7032" s="9">
        <v>233</v>
      </c>
      <c r="C7032" s="15" t="s">
        <v>28501</v>
      </c>
      <c r="D7032" s="15" t="s">
        <v>28627</v>
      </c>
      <c r="E7032" s="11" t="s">
        <v>28628</v>
      </c>
      <c r="F7032" s="11" t="s">
        <v>28629</v>
      </c>
      <c r="G7032" s="15" t="s">
        <v>28630</v>
      </c>
      <c r="H7032" s="13" t="s">
        <v>28631</v>
      </c>
      <c r="I7032" s="11" t="s">
        <v>24</v>
      </c>
      <c r="J7032" s="15"/>
      <c r="K7032" s="20"/>
      <c r="L7032" s="12"/>
      <c r="M7032" s="12"/>
      <c r="N7032" s="12"/>
      <c r="O7032" s="12"/>
      <c r="P7032" s="12"/>
      <c r="Q7032" s="12"/>
      <c r="R7032" s="12" t="s">
        <v>72</v>
      </c>
      <c r="S7032" s="19"/>
      <c r="T7032" s="19"/>
    </row>
    <row r="7033" spans="1:20" ht="15.75" customHeight="1">
      <c r="A7033" s="8">
        <v>2018</v>
      </c>
      <c r="B7033" s="9">
        <v>233</v>
      </c>
      <c r="C7033" s="15" t="s">
        <v>28501</v>
      </c>
      <c r="D7033" s="15" t="s">
        <v>28632</v>
      </c>
      <c r="E7033" s="11" t="s">
        <v>28633</v>
      </c>
      <c r="F7033" s="11" t="s">
        <v>28634</v>
      </c>
      <c r="G7033" s="15" t="s">
        <v>28635</v>
      </c>
      <c r="H7033" s="13" t="s">
        <v>28540</v>
      </c>
      <c r="I7033" s="11" t="s">
        <v>23</v>
      </c>
      <c r="J7033" s="15"/>
      <c r="K7033" s="20" t="s">
        <v>28636</v>
      </c>
      <c r="L7033" s="12"/>
      <c r="M7033" s="12"/>
      <c r="N7033" s="12"/>
      <c r="O7033" s="12"/>
      <c r="P7033" s="12"/>
      <c r="Q7033" s="12"/>
      <c r="R7033" s="12"/>
      <c r="S7033" s="19"/>
      <c r="T7033" s="19"/>
    </row>
    <row r="7034" spans="1:20" ht="15.75" customHeight="1">
      <c r="A7034" s="8">
        <v>2018</v>
      </c>
      <c r="B7034" s="9">
        <v>233</v>
      </c>
      <c r="C7034" s="15" t="s">
        <v>28501</v>
      </c>
      <c r="D7034" s="15" t="s">
        <v>28637</v>
      </c>
      <c r="E7034" s="11" t="s">
        <v>28638</v>
      </c>
      <c r="F7034" s="11" t="s">
        <v>28639</v>
      </c>
      <c r="G7034" s="15" t="s">
        <v>28640</v>
      </c>
      <c r="H7034" s="13" t="s">
        <v>25814</v>
      </c>
      <c r="I7034" s="11" t="s">
        <v>24</v>
      </c>
      <c r="J7034" s="15"/>
      <c r="K7034" s="20" t="s">
        <v>28641</v>
      </c>
      <c r="L7034" s="12"/>
      <c r="M7034" s="12"/>
      <c r="N7034" s="12"/>
      <c r="O7034" s="12"/>
      <c r="P7034" s="12"/>
      <c r="Q7034" s="12"/>
      <c r="R7034" s="12" t="s">
        <v>494</v>
      </c>
      <c r="S7034" s="19"/>
      <c r="T7034" s="19"/>
    </row>
    <row r="7035" spans="1:20" ht="15.75" customHeight="1">
      <c r="A7035" s="8">
        <v>2018</v>
      </c>
      <c r="B7035" s="9">
        <v>233</v>
      </c>
      <c r="C7035" s="15" t="s">
        <v>28501</v>
      </c>
      <c r="D7035" s="15" t="s">
        <v>28642</v>
      </c>
      <c r="E7035" s="11" t="s">
        <v>28643</v>
      </c>
      <c r="F7035" s="11">
        <v>1774</v>
      </c>
      <c r="G7035" s="15" t="s">
        <v>28644</v>
      </c>
      <c r="H7035" s="13" t="s">
        <v>28540</v>
      </c>
      <c r="I7035" s="11" t="s">
        <v>24</v>
      </c>
      <c r="J7035" s="15"/>
      <c r="K7035" s="20" t="s">
        <v>28645</v>
      </c>
      <c r="L7035" s="12"/>
      <c r="M7035" s="12"/>
      <c r="N7035" s="12"/>
      <c r="O7035" s="12"/>
      <c r="P7035" s="12"/>
      <c r="Q7035" s="12"/>
      <c r="R7035" s="12"/>
      <c r="S7035" s="19"/>
      <c r="T7035" s="19"/>
    </row>
    <row r="7036" spans="1:20" ht="15.75" customHeight="1">
      <c r="A7036" s="8">
        <v>2018</v>
      </c>
      <c r="B7036" s="9">
        <v>233</v>
      </c>
      <c r="C7036" s="15" t="s">
        <v>28501</v>
      </c>
      <c r="D7036" s="15" t="s">
        <v>28646</v>
      </c>
      <c r="E7036" s="11" t="s">
        <v>28647</v>
      </c>
      <c r="F7036" s="11">
        <v>1825</v>
      </c>
      <c r="G7036" s="15" t="s">
        <v>28648</v>
      </c>
      <c r="H7036" s="13" t="s">
        <v>28540</v>
      </c>
      <c r="I7036" s="11" t="s">
        <v>23</v>
      </c>
      <c r="J7036" s="15"/>
      <c r="K7036" s="20" t="s">
        <v>28649</v>
      </c>
      <c r="L7036" s="12"/>
      <c r="M7036" s="12"/>
      <c r="N7036" s="12"/>
      <c r="O7036" s="12"/>
      <c r="P7036" s="12"/>
      <c r="Q7036" s="12"/>
      <c r="R7036" s="12"/>
      <c r="S7036" s="19"/>
      <c r="T7036" s="19"/>
    </row>
    <row r="7037" spans="1:20" ht="15.75" customHeight="1">
      <c r="A7037" s="8">
        <v>2018</v>
      </c>
      <c r="B7037" s="9">
        <v>233</v>
      </c>
      <c r="C7037" s="15" t="s">
        <v>28501</v>
      </c>
      <c r="D7037" s="15" t="s">
        <v>28650</v>
      </c>
      <c r="E7037" s="11" t="s">
        <v>28651</v>
      </c>
      <c r="F7037" s="11" t="s">
        <v>28652</v>
      </c>
      <c r="G7037" s="15" t="s">
        <v>28653</v>
      </c>
      <c r="H7037" s="13" t="s">
        <v>10380</v>
      </c>
      <c r="I7037" s="11" t="s">
        <v>24</v>
      </c>
      <c r="J7037" s="15"/>
      <c r="K7037" s="20" t="s">
        <v>28654</v>
      </c>
      <c r="L7037" s="12"/>
      <c r="M7037" s="12"/>
      <c r="N7037" s="12"/>
      <c r="O7037" s="12"/>
      <c r="P7037" s="12"/>
      <c r="Q7037" s="12"/>
      <c r="R7037" s="12" t="s">
        <v>72</v>
      </c>
      <c r="S7037" s="19"/>
      <c r="T7037" s="19"/>
    </row>
    <row r="7038" spans="1:20" ht="15.75" customHeight="1">
      <c r="A7038" s="8">
        <v>2018</v>
      </c>
      <c r="B7038" s="9">
        <v>233</v>
      </c>
      <c r="C7038" s="15" t="s">
        <v>28501</v>
      </c>
      <c r="D7038" s="15" t="s">
        <v>28655</v>
      </c>
      <c r="E7038" s="11" t="s">
        <v>28656</v>
      </c>
      <c r="F7038" s="11">
        <v>1717</v>
      </c>
      <c r="G7038" s="15" t="s">
        <v>28657</v>
      </c>
      <c r="H7038" s="13" t="s">
        <v>28540</v>
      </c>
      <c r="I7038" s="11" t="s">
        <v>23</v>
      </c>
      <c r="J7038" s="15"/>
      <c r="K7038" s="20" t="s">
        <v>28658</v>
      </c>
      <c r="L7038" s="12"/>
      <c r="M7038" s="12"/>
      <c r="N7038" s="12"/>
      <c r="O7038" s="12"/>
      <c r="P7038" s="12"/>
      <c r="Q7038" s="12"/>
      <c r="R7038" s="12"/>
      <c r="S7038" s="19"/>
      <c r="T7038" s="19"/>
    </row>
    <row r="7039" spans="1:20" ht="15.75" customHeight="1">
      <c r="A7039" s="8">
        <v>2018</v>
      </c>
      <c r="B7039" s="9">
        <v>233</v>
      </c>
      <c r="C7039" s="15" t="s">
        <v>28501</v>
      </c>
      <c r="D7039" s="15" t="s">
        <v>28659</v>
      </c>
      <c r="E7039" s="11" t="s">
        <v>28660</v>
      </c>
      <c r="F7039" s="11" t="s">
        <v>26573</v>
      </c>
      <c r="G7039" s="15" t="s">
        <v>28661</v>
      </c>
      <c r="H7039" s="13" t="s">
        <v>10180</v>
      </c>
      <c r="I7039" s="11" t="s">
        <v>24</v>
      </c>
      <c r="J7039" s="15"/>
      <c r="K7039" s="20" t="s">
        <v>28662</v>
      </c>
      <c r="L7039" s="12"/>
      <c r="M7039" s="12"/>
      <c r="N7039" s="12"/>
      <c r="O7039" s="12"/>
      <c r="P7039" s="12"/>
      <c r="Q7039" s="12"/>
      <c r="R7039" s="12" t="s">
        <v>494</v>
      </c>
      <c r="S7039" s="19"/>
      <c r="T7039" s="19"/>
    </row>
    <row r="7040" spans="1:20" ht="15.75" customHeight="1">
      <c r="A7040" s="8">
        <v>2018</v>
      </c>
      <c r="B7040" s="9">
        <v>233</v>
      </c>
      <c r="C7040" s="15" t="s">
        <v>28501</v>
      </c>
      <c r="D7040" s="15" t="s">
        <v>28542</v>
      </c>
      <c r="E7040" s="11" t="s">
        <v>28663</v>
      </c>
      <c r="F7040" s="11">
        <v>1810</v>
      </c>
      <c r="G7040" s="15" t="s">
        <v>28664</v>
      </c>
      <c r="H7040" s="13" t="s">
        <v>28540</v>
      </c>
      <c r="I7040" s="11" t="s">
        <v>23</v>
      </c>
      <c r="J7040" s="15"/>
      <c r="K7040" s="20" t="s">
        <v>28665</v>
      </c>
      <c r="L7040" s="12"/>
      <c r="M7040" s="12"/>
      <c r="N7040" s="12"/>
      <c r="O7040" s="12"/>
      <c r="P7040" s="12"/>
      <c r="Q7040" s="12"/>
      <c r="R7040" s="12"/>
      <c r="S7040" s="19"/>
      <c r="T7040" s="19"/>
    </row>
    <row r="7041" spans="1:20" ht="15.75" customHeight="1">
      <c r="A7041" s="8">
        <v>2018</v>
      </c>
      <c r="B7041" s="9">
        <v>233</v>
      </c>
      <c r="C7041" s="15" t="s">
        <v>28501</v>
      </c>
      <c r="D7041" s="15" t="s">
        <v>28666</v>
      </c>
      <c r="E7041" s="11" t="s">
        <v>28667</v>
      </c>
      <c r="F7041" s="11">
        <v>1843</v>
      </c>
      <c r="G7041" s="15" t="s">
        <v>28668</v>
      </c>
      <c r="H7041" s="13" t="s">
        <v>28540</v>
      </c>
      <c r="I7041" s="11" t="s">
        <v>23</v>
      </c>
      <c r="J7041" s="15"/>
      <c r="K7041" s="20" t="s">
        <v>28669</v>
      </c>
      <c r="L7041" s="12"/>
      <c r="M7041" s="12"/>
      <c r="N7041" s="12"/>
      <c r="O7041" s="12"/>
      <c r="P7041" s="12"/>
      <c r="Q7041" s="12"/>
      <c r="R7041" s="12"/>
      <c r="S7041" s="19"/>
      <c r="T7041" s="19"/>
    </row>
    <row r="7042" spans="1:20" ht="15.75" customHeight="1">
      <c r="A7042" s="8">
        <v>2018</v>
      </c>
      <c r="B7042" s="9">
        <v>233</v>
      </c>
      <c r="C7042" s="15" t="s">
        <v>28501</v>
      </c>
      <c r="D7042" s="15" t="s">
        <v>28670</v>
      </c>
      <c r="E7042" s="11" t="s">
        <v>28671</v>
      </c>
      <c r="F7042" s="11" t="s">
        <v>28672</v>
      </c>
      <c r="G7042" s="15" t="s">
        <v>28673</v>
      </c>
      <c r="H7042" s="13" t="s">
        <v>10380</v>
      </c>
      <c r="I7042" s="11" t="s">
        <v>24</v>
      </c>
      <c r="J7042" s="15"/>
      <c r="K7042" s="20" t="s">
        <v>28674</v>
      </c>
      <c r="L7042" s="12"/>
      <c r="M7042" s="12"/>
      <c r="N7042" s="12"/>
      <c r="O7042" s="12"/>
      <c r="P7042" s="12"/>
      <c r="Q7042" s="12"/>
      <c r="R7042" s="12" t="s">
        <v>72</v>
      </c>
      <c r="S7042" s="19"/>
      <c r="T7042" s="19"/>
    </row>
    <row r="7043" spans="1:20" ht="15.75" customHeight="1">
      <c r="A7043" s="8">
        <v>2018</v>
      </c>
      <c r="B7043" s="9">
        <v>233</v>
      </c>
      <c r="C7043" s="15" t="s">
        <v>28501</v>
      </c>
      <c r="D7043" s="15" t="s">
        <v>28675</v>
      </c>
      <c r="E7043" s="11" t="s">
        <v>28676</v>
      </c>
      <c r="F7043" s="11" t="s">
        <v>28677</v>
      </c>
      <c r="G7043" s="15" t="s">
        <v>28678</v>
      </c>
      <c r="H7043" s="13" t="s">
        <v>10380</v>
      </c>
      <c r="I7043" s="11" t="s">
        <v>23</v>
      </c>
      <c r="J7043" s="15"/>
      <c r="K7043" s="20" t="s">
        <v>28679</v>
      </c>
      <c r="L7043" s="12"/>
      <c r="M7043" s="12"/>
      <c r="N7043" s="12"/>
      <c r="O7043" s="12"/>
      <c r="P7043" s="12"/>
      <c r="Q7043" s="12"/>
      <c r="R7043" s="12"/>
      <c r="S7043" s="19"/>
      <c r="T7043" s="19"/>
    </row>
    <row r="7044" spans="1:20" ht="15.75" customHeight="1">
      <c r="A7044" s="8">
        <v>2018</v>
      </c>
      <c r="B7044" s="9">
        <v>233</v>
      </c>
      <c r="C7044" s="15" t="s">
        <v>28501</v>
      </c>
      <c r="D7044" s="15" t="s">
        <v>28680</v>
      </c>
      <c r="E7044" s="11" t="s">
        <v>28681</v>
      </c>
      <c r="F7044" s="11" t="s">
        <v>28682</v>
      </c>
      <c r="G7044" s="15" t="s">
        <v>28683</v>
      </c>
      <c r="H7044" s="13" t="s">
        <v>28684</v>
      </c>
      <c r="I7044" s="11" t="s">
        <v>24</v>
      </c>
      <c r="J7044" s="15"/>
      <c r="K7044" s="20" t="s">
        <v>28685</v>
      </c>
      <c r="L7044" s="12"/>
      <c r="M7044" s="12"/>
      <c r="N7044" s="12"/>
      <c r="O7044" s="12"/>
      <c r="P7044" s="12"/>
      <c r="Q7044" s="12"/>
      <c r="R7044" s="12" t="s">
        <v>72</v>
      </c>
      <c r="S7044" s="19"/>
      <c r="T7044" s="19"/>
    </row>
    <row r="7045" spans="1:20" ht="15.75" customHeight="1">
      <c r="A7045" s="8">
        <v>2018</v>
      </c>
      <c r="B7045" s="9">
        <v>233</v>
      </c>
      <c r="C7045" s="15" t="s">
        <v>28501</v>
      </c>
      <c r="D7045" s="15" t="s">
        <v>28686</v>
      </c>
      <c r="E7045" s="11" t="s">
        <v>28687</v>
      </c>
      <c r="F7045" s="11" t="s">
        <v>28688</v>
      </c>
      <c r="G7045" s="15" t="s">
        <v>28689</v>
      </c>
      <c r="H7045" s="13" t="s">
        <v>11509</v>
      </c>
      <c r="I7045" s="11" t="s">
        <v>23</v>
      </c>
      <c r="J7045" s="15"/>
      <c r="K7045" s="20" t="s">
        <v>28690</v>
      </c>
      <c r="L7045" s="12"/>
      <c r="M7045" s="12"/>
      <c r="N7045" s="12"/>
      <c r="O7045" s="12"/>
      <c r="P7045" s="12"/>
      <c r="Q7045" s="12"/>
      <c r="R7045" s="12"/>
      <c r="S7045" s="19"/>
      <c r="T7045" s="19"/>
    </row>
    <row r="7046" spans="1:20" ht="15.75" customHeight="1">
      <c r="A7046" s="8">
        <v>2018</v>
      </c>
      <c r="B7046" s="9">
        <v>233</v>
      </c>
      <c r="C7046" s="15" t="s">
        <v>28501</v>
      </c>
      <c r="D7046" s="15" t="s">
        <v>28691</v>
      </c>
      <c r="E7046" s="11" t="s">
        <v>28692</v>
      </c>
      <c r="F7046" s="11" t="s">
        <v>28693</v>
      </c>
      <c r="G7046" s="15" t="s">
        <v>28694</v>
      </c>
      <c r="H7046" s="13" t="s">
        <v>9532</v>
      </c>
      <c r="I7046" s="11" t="s">
        <v>24</v>
      </c>
      <c r="J7046" s="15"/>
      <c r="K7046" s="20" t="s">
        <v>28695</v>
      </c>
      <c r="L7046" s="12"/>
      <c r="M7046" s="12"/>
      <c r="N7046" s="12"/>
      <c r="O7046" s="12"/>
      <c r="P7046" s="12"/>
      <c r="Q7046" s="12"/>
      <c r="R7046" s="12" t="s">
        <v>72</v>
      </c>
      <c r="S7046" s="19"/>
      <c r="T7046" s="19"/>
    </row>
    <row r="7047" spans="1:20" ht="15.75" customHeight="1">
      <c r="A7047" s="8">
        <v>2018</v>
      </c>
      <c r="B7047" s="9">
        <v>233</v>
      </c>
      <c r="C7047" s="15" t="s">
        <v>28501</v>
      </c>
      <c r="D7047" s="15" t="s">
        <v>28696</v>
      </c>
      <c r="E7047" s="11" t="s">
        <v>28697</v>
      </c>
      <c r="F7047" s="11" t="s">
        <v>28698</v>
      </c>
      <c r="G7047" s="15" t="s">
        <v>28699</v>
      </c>
      <c r="H7047" s="13" t="s">
        <v>28540</v>
      </c>
      <c r="I7047" s="11" t="s">
        <v>24</v>
      </c>
      <c r="J7047" s="15"/>
      <c r="K7047" s="20" t="s">
        <v>28700</v>
      </c>
      <c r="L7047" s="12"/>
      <c r="M7047" s="12"/>
      <c r="N7047" s="12"/>
      <c r="O7047" s="12"/>
      <c r="P7047" s="12"/>
      <c r="Q7047" s="12"/>
      <c r="R7047" s="12"/>
      <c r="S7047" s="19"/>
      <c r="T7047" s="19"/>
    </row>
    <row r="7048" spans="1:20" ht="15.75" customHeight="1">
      <c r="A7048" s="8">
        <v>2018</v>
      </c>
      <c r="B7048" s="9">
        <v>233</v>
      </c>
      <c r="C7048" s="15" t="s">
        <v>28501</v>
      </c>
      <c r="D7048" s="15" t="s">
        <v>28701</v>
      </c>
      <c r="E7048" s="11" t="s">
        <v>28702</v>
      </c>
      <c r="F7048" s="11" t="s">
        <v>28703</v>
      </c>
      <c r="G7048" s="15" t="s">
        <v>28704</v>
      </c>
      <c r="H7048" s="13" t="s">
        <v>28600</v>
      </c>
      <c r="I7048" s="84" t="s">
        <v>24</v>
      </c>
      <c r="J7048" s="15"/>
      <c r="K7048" s="20" t="s">
        <v>28705</v>
      </c>
      <c r="L7048" s="12"/>
      <c r="M7048" s="12"/>
      <c r="N7048" s="12"/>
      <c r="O7048" s="12"/>
      <c r="P7048" s="12"/>
      <c r="Q7048" s="12"/>
      <c r="R7048" s="12"/>
      <c r="S7048" s="19"/>
      <c r="T7048" s="19"/>
    </row>
    <row r="7049" spans="1:20" ht="15.75" customHeight="1">
      <c r="A7049" s="8">
        <v>2018</v>
      </c>
      <c r="B7049" s="9">
        <v>233</v>
      </c>
      <c r="C7049" s="15" t="s">
        <v>28501</v>
      </c>
      <c r="D7049" s="15" t="s">
        <v>28706</v>
      </c>
      <c r="E7049" s="11" t="s">
        <v>28707</v>
      </c>
      <c r="F7049" s="11" t="s">
        <v>28708</v>
      </c>
      <c r="G7049" s="15" t="s">
        <v>28709</v>
      </c>
      <c r="H7049" s="13" t="s">
        <v>11677</v>
      </c>
      <c r="I7049" s="11" t="s">
        <v>24</v>
      </c>
      <c r="J7049" s="15"/>
      <c r="K7049" s="20" t="s">
        <v>28710</v>
      </c>
      <c r="L7049" s="12"/>
      <c r="M7049" s="12"/>
      <c r="N7049" s="12"/>
      <c r="O7049" s="12"/>
      <c r="P7049" s="12"/>
      <c r="Q7049" s="12"/>
      <c r="R7049" s="12" t="s">
        <v>72</v>
      </c>
      <c r="S7049" s="19"/>
      <c r="T7049" s="19"/>
    </row>
    <row r="7050" spans="1:20" ht="15.75" customHeight="1">
      <c r="A7050" s="8">
        <v>2018</v>
      </c>
      <c r="B7050" s="9">
        <v>233</v>
      </c>
      <c r="C7050" s="15" t="s">
        <v>28501</v>
      </c>
      <c r="D7050" s="15" t="s">
        <v>28711</v>
      </c>
      <c r="E7050" s="11" t="s">
        <v>28712</v>
      </c>
      <c r="F7050" s="11">
        <v>2001</v>
      </c>
      <c r="G7050" s="15" t="s">
        <v>28713</v>
      </c>
      <c r="H7050" s="13" t="s">
        <v>28714</v>
      </c>
      <c r="I7050" s="11" t="s">
        <v>24</v>
      </c>
      <c r="J7050" s="15"/>
      <c r="K7050" s="20" t="s">
        <v>28715</v>
      </c>
      <c r="L7050" s="12"/>
      <c r="M7050" s="12"/>
      <c r="N7050" s="12"/>
      <c r="O7050" s="12"/>
      <c r="P7050" s="12"/>
      <c r="Q7050" s="12"/>
      <c r="R7050" s="12"/>
      <c r="S7050" s="19"/>
      <c r="T7050" s="19"/>
    </row>
    <row r="7051" spans="1:20" ht="15.75" customHeight="1">
      <c r="A7051" s="8">
        <v>2018</v>
      </c>
      <c r="B7051" s="9">
        <v>233</v>
      </c>
      <c r="C7051" s="15" t="s">
        <v>28501</v>
      </c>
      <c r="D7051" s="15" t="s">
        <v>28716</v>
      </c>
      <c r="E7051" s="11" t="s">
        <v>28717</v>
      </c>
      <c r="F7051" s="11" t="s">
        <v>28718</v>
      </c>
      <c r="G7051" s="15" t="s">
        <v>28719</v>
      </c>
      <c r="H7051" s="13" t="s">
        <v>28720</v>
      </c>
      <c r="I7051" s="84" t="s">
        <v>23</v>
      </c>
      <c r="J7051" s="15"/>
      <c r="K7051" s="20" t="s">
        <v>28721</v>
      </c>
      <c r="L7051" s="12"/>
      <c r="M7051" s="12"/>
      <c r="N7051" s="12"/>
      <c r="O7051" s="12"/>
      <c r="P7051" s="12"/>
      <c r="Q7051" s="12"/>
      <c r="R7051" s="12"/>
      <c r="S7051" s="19"/>
      <c r="T7051" s="19"/>
    </row>
    <row r="7052" spans="1:20" ht="15.75" customHeight="1">
      <c r="A7052" s="8">
        <v>2018</v>
      </c>
      <c r="B7052" s="9">
        <v>233</v>
      </c>
      <c r="C7052" s="15" t="s">
        <v>28501</v>
      </c>
      <c r="D7052" s="15" t="s">
        <v>28722</v>
      </c>
      <c r="E7052" s="11" t="s">
        <v>28723</v>
      </c>
      <c r="F7052" s="11" t="s">
        <v>28724</v>
      </c>
      <c r="G7052" s="15" t="s">
        <v>28725</v>
      </c>
      <c r="H7052" s="13" t="s">
        <v>11552</v>
      </c>
      <c r="I7052" s="11" t="s">
        <v>24</v>
      </c>
      <c r="J7052" s="15"/>
      <c r="K7052" s="20"/>
      <c r="L7052" s="12"/>
      <c r="M7052" s="12"/>
      <c r="N7052" s="12"/>
      <c r="O7052" s="12"/>
      <c r="P7052" s="12"/>
      <c r="Q7052" s="12"/>
      <c r="R7052" s="12" t="s">
        <v>72</v>
      </c>
      <c r="S7052" s="19"/>
      <c r="T7052" s="19"/>
    </row>
    <row r="7053" spans="1:20" ht="15.75" customHeight="1">
      <c r="A7053" s="8">
        <v>2018</v>
      </c>
      <c r="B7053" s="9">
        <v>233</v>
      </c>
      <c r="C7053" s="15" t="s">
        <v>28501</v>
      </c>
      <c r="D7053" s="15" t="s">
        <v>28726</v>
      </c>
      <c r="E7053" s="11" t="s">
        <v>28727</v>
      </c>
      <c r="F7053" s="11" t="s">
        <v>28728</v>
      </c>
      <c r="G7053" s="15" t="s">
        <v>28729</v>
      </c>
      <c r="H7053" s="13" t="s">
        <v>10380</v>
      </c>
      <c r="I7053" s="11" t="s">
        <v>23</v>
      </c>
      <c r="J7053" s="15"/>
      <c r="K7053" s="20"/>
      <c r="L7053" s="12"/>
      <c r="M7053" s="12"/>
      <c r="N7053" s="12"/>
      <c r="O7053" s="12"/>
      <c r="P7053" s="12"/>
      <c r="Q7053" s="12"/>
      <c r="R7053" s="12" t="s">
        <v>494</v>
      </c>
      <c r="S7053" s="19"/>
      <c r="T7053" s="19"/>
    </row>
    <row r="7054" spans="1:20" ht="15.75" customHeight="1">
      <c r="A7054" s="8">
        <v>2018</v>
      </c>
      <c r="B7054" s="9">
        <v>233</v>
      </c>
      <c r="C7054" s="15" t="s">
        <v>28501</v>
      </c>
      <c r="D7054" s="15" t="s">
        <v>28730</v>
      </c>
      <c r="E7054" s="11" t="s">
        <v>28731</v>
      </c>
      <c r="F7054" s="11">
        <v>1780</v>
      </c>
      <c r="G7054" s="15" t="s">
        <v>28732</v>
      </c>
      <c r="H7054" s="13" t="s">
        <v>14388</v>
      </c>
      <c r="I7054" s="11" t="s">
        <v>24</v>
      </c>
      <c r="J7054" s="15"/>
      <c r="K7054" s="20"/>
      <c r="L7054" s="12"/>
      <c r="M7054" s="12"/>
      <c r="N7054" s="12"/>
      <c r="O7054" s="12"/>
      <c r="P7054" s="12"/>
      <c r="Q7054" s="12"/>
      <c r="R7054" s="12" t="s">
        <v>19459</v>
      </c>
      <c r="S7054" s="19"/>
      <c r="T7054" s="19"/>
    </row>
    <row r="7055" spans="1:20" ht="15.75" customHeight="1">
      <c r="A7055" s="8">
        <v>2018</v>
      </c>
      <c r="B7055" s="9">
        <v>233</v>
      </c>
      <c r="C7055" s="15" t="s">
        <v>28501</v>
      </c>
      <c r="D7055" s="15" t="s">
        <v>28733</v>
      </c>
      <c r="E7055" s="11" t="s">
        <v>28734</v>
      </c>
      <c r="F7055" s="11" t="s">
        <v>6084</v>
      </c>
      <c r="G7055" s="15" t="s">
        <v>28735</v>
      </c>
      <c r="H7055" s="13" t="s">
        <v>28736</v>
      </c>
      <c r="I7055" s="11" t="s">
        <v>23</v>
      </c>
      <c r="J7055" s="15"/>
      <c r="K7055" s="20" t="s">
        <v>28737</v>
      </c>
      <c r="L7055" s="12"/>
      <c r="M7055" s="12"/>
      <c r="N7055" s="12"/>
      <c r="O7055" s="12"/>
      <c r="P7055" s="12"/>
      <c r="Q7055" s="12"/>
      <c r="R7055" s="12"/>
      <c r="S7055" s="19"/>
      <c r="T7055" s="19"/>
    </row>
    <row r="7056" spans="1:20" ht="15.75" customHeight="1">
      <c r="A7056" s="8">
        <v>2018</v>
      </c>
      <c r="B7056" s="9">
        <v>233</v>
      </c>
      <c r="C7056" s="15" t="s">
        <v>28501</v>
      </c>
      <c r="D7056" s="15" t="s">
        <v>28738</v>
      </c>
      <c r="E7056" s="11" t="s">
        <v>28739</v>
      </c>
      <c r="F7056" s="11" t="s">
        <v>28740</v>
      </c>
      <c r="G7056" s="15" t="s">
        <v>28741</v>
      </c>
      <c r="H7056" s="13" t="s">
        <v>14388</v>
      </c>
      <c r="I7056" s="11" t="s">
        <v>24</v>
      </c>
      <c r="J7056" s="15"/>
      <c r="K7056" s="20" t="s">
        <v>28742</v>
      </c>
      <c r="L7056" s="12"/>
      <c r="M7056" s="12"/>
      <c r="N7056" s="12"/>
      <c r="O7056" s="12"/>
      <c r="P7056" s="12"/>
      <c r="Q7056" s="12"/>
      <c r="R7056" s="12"/>
      <c r="S7056" s="19"/>
      <c r="T7056" s="19"/>
    </row>
    <row r="7057" spans="1:20" ht="15.75" customHeight="1">
      <c r="A7057" s="8">
        <v>2018</v>
      </c>
      <c r="B7057" s="9">
        <v>233</v>
      </c>
      <c r="C7057" s="15" t="s">
        <v>28501</v>
      </c>
      <c r="D7057" s="15" t="s">
        <v>28743</v>
      </c>
      <c r="E7057" s="11" t="s">
        <v>28744</v>
      </c>
      <c r="F7057" s="11" t="s">
        <v>20674</v>
      </c>
      <c r="G7057" s="15" t="s">
        <v>28745</v>
      </c>
      <c r="H7057" s="13" t="s">
        <v>28746</v>
      </c>
      <c r="I7057" s="11" t="s">
        <v>24</v>
      </c>
      <c r="J7057" s="15"/>
      <c r="K7057" s="20"/>
      <c r="L7057" s="12"/>
      <c r="M7057" s="12"/>
      <c r="N7057" s="12"/>
      <c r="O7057" s="12"/>
      <c r="P7057" s="12"/>
      <c r="Q7057" s="12"/>
      <c r="R7057" s="12" t="s">
        <v>72</v>
      </c>
      <c r="S7057" s="19"/>
      <c r="T7057" s="19"/>
    </row>
    <row r="7058" spans="1:20" ht="15.75" customHeight="1">
      <c r="A7058" s="8">
        <v>2018</v>
      </c>
      <c r="B7058" s="9">
        <v>233</v>
      </c>
      <c r="C7058" s="15" t="s">
        <v>28501</v>
      </c>
      <c r="D7058" s="15" t="s">
        <v>28747</v>
      </c>
      <c r="E7058" s="11" t="s">
        <v>28748</v>
      </c>
      <c r="F7058" s="11" t="s">
        <v>28749</v>
      </c>
      <c r="G7058" s="15" t="s">
        <v>28750</v>
      </c>
      <c r="H7058" s="13" t="s">
        <v>11509</v>
      </c>
      <c r="I7058" s="11" t="s">
        <v>23</v>
      </c>
      <c r="J7058" s="15"/>
      <c r="K7058" s="20"/>
      <c r="L7058" s="12"/>
      <c r="M7058" s="12"/>
      <c r="N7058" s="12"/>
      <c r="O7058" s="12"/>
      <c r="P7058" s="12"/>
      <c r="Q7058" s="12"/>
      <c r="R7058" s="12"/>
      <c r="S7058" s="19"/>
      <c r="T7058" s="19"/>
    </row>
    <row r="7059" spans="1:20" ht="15.75" customHeight="1">
      <c r="A7059" s="8">
        <v>2018</v>
      </c>
      <c r="B7059" s="9">
        <v>233</v>
      </c>
      <c r="C7059" s="15" t="s">
        <v>28501</v>
      </c>
      <c r="D7059" s="15" t="s">
        <v>28751</v>
      </c>
      <c r="E7059" s="11" t="s">
        <v>28752</v>
      </c>
      <c r="F7059" s="11" t="s">
        <v>28753</v>
      </c>
      <c r="G7059" s="15" t="s">
        <v>28754</v>
      </c>
      <c r="H7059" s="13" t="s">
        <v>10180</v>
      </c>
      <c r="I7059" s="11" t="s">
        <v>23</v>
      </c>
      <c r="J7059" s="15"/>
      <c r="K7059" s="20" t="s">
        <v>28755</v>
      </c>
      <c r="L7059" s="12"/>
      <c r="M7059" s="12"/>
      <c r="N7059" s="12"/>
      <c r="O7059" s="12"/>
      <c r="P7059" s="12"/>
      <c r="Q7059" s="12"/>
      <c r="R7059" s="12"/>
      <c r="S7059" s="19"/>
      <c r="T7059" s="19"/>
    </row>
    <row r="7060" spans="1:20" ht="15.75" customHeight="1">
      <c r="A7060" s="8">
        <v>2018</v>
      </c>
      <c r="B7060" s="9">
        <v>233</v>
      </c>
      <c r="C7060" s="15" t="s">
        <v>28501</v>
      </c>
      <c r="D7060" s="15" t="s">
        <v>28756</v>
      </c>
      <c r="E7060" s="11" t="s">
        <v>28757</v>
      </c>
      <c r="F7060" s="11" t="s">
        <v>28758</v>
      </c>
      <c r="G7060" s="15" t="s">
        <v>28759</v>
      </c>
      <c r="H7060" s="13" t="s">
        <v>11552</v>
      </c>
      <c r="I7060" s="11" t="s">
        <v>23</v>
      </c>
      <c r="J7060" s="15"/>
      <c r="K7060" s="20" t="s">
        <v>28760</v>
      </c>
      <c r="L7060" s="12"/>
      <c r="M7060" s="12"/>
      <c r="N7060" s="12"/>
      <c r="O7060" s="12"/>
      <c r="P7060" s="12"/>
      <c r="Q7060" s="12"/>
      <c r="R7060" s="12"/>
      <c r="S7060" s="19"/>
      <c r="T7060" s="19"/>
    </row>
    <row r="7061" spans="1:20" ht="15.75" customHeight="1">
      <c r="A7061" s="8">
        <v>2018</v>
      </c>
      <c r="B7061" s="9">
        <v>233</v>
      </c>
      <c r="C7061" s="15" t="s">
        <v>28501</v>
      </c>
      <c r="D7061" s="15" t="s">
        <v>28761</v>
      </c>
      <c r="E7061" s="11" t="s">
        <v>28762</v>
      </c>
      <c r="F7061" s="11">
        <v>1815</v>
      </c>
      <c r="G7061" s="15" t="s">
        <v>28763</v>
      </c>
      <c r="H7061" s="13" t="s">
        <v>28600</v>
      </c>
      <c r="I7061" s="11" t="s">
        <v>24</v>
      </c>
      <c r="J7061" s="15"/>
      <c r="K7061" s="20" t="s">
        <v>28764</v>
      </c>
      <c r="L7061" s="12"/>
      <c r="M7061" s="12"/>
      <c r="N7061" s="12"/>
      <c r="O7061" s="12"/>
      <c r="P7061" s="12"/>
      <c r="Q7061" s="12"/>
      <c r="R7061" s="12"/>
      <c r="S7061" s="19"/>
      <c r="T7061" s="19"/>
    </row>
    <row r="7062" spans="1:20" ht="15.75" customHeight="1">
      <c r="A7062" s="8">
        <v>2018</v>
      </c>
      <c r="B7062" s="9">
        <v>233</v>
      </c>
      <c r="C7062" s="15" t="s">
        <v>28501</v>
      </c>
      <c r="D7062" s="15" t="s">
        <v>28765</v>
      </c>
      <c r="E7062" s="11" t="s">
        <v>28766</v>
      </c>
      <c r="F7062" s="11">
        <v>1917</v>
      </c>
      <c r="G7062" s="15" t="s">
        <v>28767</v>
      </c>
      <c r="H7062" s="13" t="s">
        <v>10380</v>
      </c>
      <c r="I7062" s="11" t="s">
        <v>23</v>
      </c>
      <c r="J7062" s="15"/>
      <c r="K7062" s="20" t="s">
        <v>28768</v>
      </c>
      <c r="L7062" s="12"/>
      <c r="M7062" s="12"/>
      <c r="N7062" s="12"/>
      <c r="O7062" s="12"/>
      <c r="P7062" s="12"/>
      <c r="Q7062" s="12"/>
      <c r="R7062" s="12"/>
      <c r="S7062" s="19"/>
      <c r="T7062" s="19"/>
    </row>
    <row r="7063" spans="1:20" ht="15.75" customHeight="1">
      <c r="A7063" s="8">
        <v>2018</v>
      </c>
      <c r="B7063" s="9">
        <v>233</v>
      </c>
      <c r="C7063" s="15" t="s">
        <v>28501</v>
      </c>
      <c r="D7063" s="15" t="s">
        <v>28769</v>
      </c>
      <c r="E7063" s="11" t="s">
        <v>28770</v>
      </c>
      <c r="F7063" s="11" t="s">
        <v>6533</v>
      </c>
      <c r="G7063" s="15" t="s">
        <v>28771</v>
      </c>
      <c r="H7063" s="13" t="s">
        <v>28772</v>
      </c>
      <c r="I7063" s="84" t="s">
        <v>23</v>
      </c>
      <c r="J7063" s="15"/>
      <c r="K7063" s="20"/>
      <c r="L7063" s="12"/>
      <c r="M7063" s="12"/>
      <c r="N7063" s="12"/>
      <c r="O7063" s="12"/>
      <c r="P7063" s="12"/>
      <c r="Q7063" s="12"/>
      <c r="R7063" s="12"/>
      <c r="S7063" s="19"/>
      <c r="T7063" s="19"/>
    </row>
    <row r="7064" spans="1:20" ht="15.75" customHeight="1">
      <c r="A7064" s="8">
        <v>2018</v>
      </c>
      <c r="B7064" s="9">
        <v>233</v>
      </c>
      <c r="C7064" s="15" t="s">
        <v>28501</v>
      </c>
      <c r="D7064" s="15" t="s">
        <v>28773</v>
      </c>
      <c r="E7064" s="11" t="s">
        <v>28774</v>
      </c>
      <c r="F7064" s="11" t="s">
        <v>28775</v>
      </c>
      <c r="G7064" s="15" t="s">
        <v>28776</v>
      </c>
      <c r="H7064" s="13" t="s">
        <v>27472</v>
      </c>
      <c r="I7064" s="11" t="s">
        <v>24</v>
      </c>
      <c r="J7064" s="15"/>
      <c r="K7064" s="20" t="s">
        <v>28777</v>
      </c>
      <c r="L7064" s="12"/>
      <c r="M7064" s="12"/>
      <c r="N7064" s="12"/>
      <c r="O7064" s="12"/>
      <c r="P7064" s="12"/>
      <c r="Q7064" s="12"/>
      <c r="R7064" s="12" t="s">
        <v>72</v>
      </c>
      <c r="S7064" s="19"/>
      <c r="T7064" s="19"/>
    </row>
    <row r="7065" spans="1:20" ht="15.75" customHeight="1">
      <c r="A7065" s="8">
        <v>2018</v>
      </c>
      <c r="B7065" s="9">
        <v>233</v>
      </c>
      <c r="C7065" s="15" t="s">
        <v>28501</v>
      </c>
      <c r="D7065" s="15" t="s">
        <v>28778</v>
      </c>
      <c r="E7065" s="11" t="s">
        <v>28779</v>
      </c>
      <c r="F7065" s="11" t="s">
        <v>28780</v>
      </c>
      <c r="G7065" s="15" t="s">
        <v>28781</v>
      </c>
      <c r="H7065" s="13" t="s">
        <v>28782</v>
      </c>
      <c r="I7065" s="11" t="s">
        <v>23</v>
      </c>
      <c r="J7065" s="15"/>
      <c r="K7065" s="20"/>
      <c r="L7065" s="12"/>
      <c r="M7065" s="12"/>
      <c r="N7065" s="12"/>
      <c r="O7065" s="12"/>
      <c r="P7065" s="12"/>
      <c r="Q7065" s="12"/>
      <c r="R7065" s="12"/>
      <c r="S7065" s="19"/>
      <c r="T7065" s="19"/>
    </row>
    <row r="7066" spans="1:20" ht="15.75" customHeight="1">
      <c r="A7066" s="8">
        <v>2018</v>
      </c>
      <c r="B7066" s="9">
        <v>233</v>
      </c>
      <c r="C7066" s="15" t="s">
        <v>28501</v>
      </c>
      <c r="D7066" s="15" t="s">
        <v>28783</v>
      </c>
      <c r="E7066" s="11" t="s">
        <v>28784</v>
      </c>
      <c r="F7066" s="11" t="s">
        <v>28785</v>
      </c>
      <c r="G7066" s="15" t="s">
        <v>28786</v>
      </c>
      <c r="H7066" s="13" t="s">
        <v>10380</v>
      </c>
      <c r="I7066" s="11" t="s">
        <v>24</v>
      </c>
      <c r="J7066" s="15"/>
      <c r="K7066" s="20" t="s">
        <v>28787</v>
      </c>
      <c r="L7066" s="12"/>
      <c r="M7066" s="12"/>
      <c r="N7066" s="12"/>
      <c r="O7066" s="12"/>
      <c r="P7066" s="12"/>
      <c r="Q7066" s="12"/>
      <c r="R7066" s="12"/>
      <c r="S7066" s="19"/>
      <c r="T7066" s="19"/>
    </row>
    <row r="7067" spans="1:20" ht="15.75" customHeight="1">
      <c r="A7067" s="8">
        <v>2018</v>
      </c>
      <c r="B7067" s="9">
        <v>233</v>
      </c>
      <c r="C7067" s="15" t="s">
        <v>28501</v>
      </c>
      <c r="D7067" s="15" t="s">
        <v>28788</v>
      </c>
      <c r="E7067" s="11" t="s">
        <v>28789</v>
      </c>
      <c r="F7067" s="11" t="s">
        <v>28790</v>
      </c>
      <c r="G7067" s="15" t="s">
        <v>28791</v>
      </c>
      <c r="H7067" s="13" t="s">
        <v>28520</v>
      </c>
      <c r="I7067" s="11" t="s">
        <v>24</v>
      </c>
      <c r="J7067" s="15"/>
      <c r="K7067" s="20"/>
      <c r="L7067" s="12"/>
      <c r="M7067" s="12"/>
      <c r="N7067" s="12"/>
      <c r="O7067" s="12"/>
      <c r="P7067" s="12"/>
      <c r="Q7067" s="12"/>
      <c r="R7067" s="12" t="s">
        <v>72</v>
      </c>
      <c r="S7067" s="19"/>
      <c r="T7067" s="19"/>
    </row>
    <row r="7068" spans="1:20" ht="15.75" customHeight="1">
      <c r="A7068" s="8">
        <v>2018</v>
      </c>
      <c r="B7068" s="9">
        <v>233</v>
      </c>
      <c r="C7068" s="15" t="s">
        <v>28501</v>
      </c>
      <c r="D7068" s="15" t="s">
        <v>28792</v>
      </c>
      <c r="E7068" s="11" t="s">
        <v>28793</v>
      </c>
      <c r="F7068" s="11" t="s">
        <v>28794</v>
      </c>
      <c r="G7068" s="15" t="s">
        <v>28795</v>
      </c>
      <c r="H7068" s="13" t="s">
        <v>14479</v>
      </c>
      <c r="I7068" s="11" t="s">
        <v>23</v>
      </c>
      <c r="J7068" s="15"/>
      <c r="K7068" s="20" t="s">
        <v>28796</v>
      </c>
      <c r="L7068" s="12"/>
      <c r="M7068" s="12"/>
      <c r="N7068" s="12"/>
      <c r="O7068" s="12"/>
      <c r="P7068" s="12"/>
      <c r="Q7068" s="12"/>
      <c r="R7068" s="12" t="s">
        <v>494</v>
      </c>
      <c r="S7068" s="19"/>
      <c r="T7068" s="19"/>
    </row>
    <row r="7069" spans="1:20" ht="15.75" customHeight="1">
      <c r="A7069" s="8">
        <v>2018</v>
      </c>
      <c r="B7069" s="9">
        <v>233</v>
      </c>
      <c r="C7069" s="15" t="s">
        <v>28501</v>
      </c>
      <c r="D7069" s="15"/>
      <c r="E7069" s="11" t="s">
        <v>28797</v>
      </c>
      <c r="F7069" s="11" t="s">
        <v>28798</v>
      </c>
      <c r="G7069" s="15" t="s">
        <v>28799</v>
      </c>
      <c r="H7069" s="13" t="s">
        <v>28520</v>
      </c>
      <c r="I7069" s="11" t="s">
        <v>24</v>
      </c>
      <c r="J7069" s="15"/>
      <c r="K7069" s="20"/>
      <c r="L7069" s="12"/>
      <c r="M7069" s="12"/>
      <c r="N7069" s="12"/>
      <c r="O7069" s="12"/>
      <c r="P7069" s="12"/>
      <c r="Q7069" s="12"/>
      <c r="R7069" s="12" t="s">
        <v>72</v>
      </c>
      <c r="S7069" s="19"/>
      <c r="T7069" s="19"/>
    </row>
    <row r="7070" spans="1:20" ht="15.75" customHeight="1">
      <c r="A7070" s="8">
        <v>2018</v>
      </c>
      <c r="B7070" s="9">
        <v>233</v>
      </c>
      <c r="C7070" s="15" t="s">
        <v>28501</v>
      </c>
      <c r="D7070" s="15" t="s">
        <v>28800</v>
      </c>
      <c r="E7070" s="11" t="s">
        <v>28801</v>
      </c>
      <c r="F7070" s="11" t="s">
        <v>28802</v>
      </c>
      <c r="G7070" s="15" t="s">
        <v>28803</v>
      </c>
      <c r="H7070" s="13" t="s">
        <v>10380</v>
      </c>
      <c r="I7070" s="11" t="s">
        <v>23</v>
      </c>
      <c r="J7070" s="15"/>
      <c r="K7070" s="20" t="s">
        <v>28804</v>
      </c>
      <c r="L7070" s="12"/>
      <c r="M7070" s="12"/>
      <c r="N7070" s="12"/>
      <c r="O7070" s="12"/>
      <c r="P7070" s="12"/>
      <c r="Q7070" s="12"/>
      <c r="R7070" s="12"/>
      <c r="S7070" s="19"/>
      <c r="T7070" s="19"/>
    </row>
    <row r="7071" spans="1:20" ht="15.75" customHeight="1">
      <c r="A7071" s="8">
        <v>2018</v>
      </c>
      <c r="B7071" s="9">
        <v>233</v>
      </c>
      <c r="C7071" s="15" t="s">
        <v>28501</v>
      </c>
      <c r="D7071" s="15" t="s">
        <v>28805</v>
      </c>
      <c r="E7071" s="11" t="s">
        <v>28806</v>
      </c>
      <c r="F7071" s="11" t="s">
        <v>28807</v>
      </c>
      <c r="G7071" s="15" t="s">
        <v>28808</v>
      </c>
      <c r="H7071" s="13" t="s">
        <v>28540</v>
      </c>
      <c r="I7071" s="11" t="s">
        <v>24</v>
      </c>
      <c r="J7071" s="15"/>
      <c r="K7071" s="20" t="s">
        <v>28809</v>
      </c>
      <c r="L7071" s="12"/>
      <c r="M7071" s="12"/>
      <c r="N7071" s="12"/>
      <c r="O7071" s="12"/>
      <c r="P7071" s="12"/>
      <c r="Q7071" s="12"/>
      <c r="R7071" s="12"/>
      <c r="S7071" s="19"/>
      <c r="T7071" s="19"/>
    </row>
    <row r="7072" spans="1:20" ht="15.75" customHeight="1">
      <c r="A7072" s="8">
        <v>2018</v>
      </c>
      <c r="B7072" s="9">
        <v>233</v>
      </c>
      <c r="C7072" s="15" t="s">
        <v>28501</v>
      </c>
      <c r="D7072" s="15" t="s">
        <v>28810</v>
      </c>
      <c r="E7072" s="11" t="s">
        <v>28811</v>
      </c>
      <c r="F7072" s="11">
        <v>1817</v>
      </c>
      <c r="G7072" s="15" t="s">
        <v>28812</v>
      </c>
      <c r="H7072" s="13" t="s">
        <v>14388</v>
      </c>
      <c r="I7072" s="11" t="s">
        <v>23</v>
      </c>
      <c r="J7072" s="15"/>
      <c r="K7072" s="20"/>
      <c r="L7072" s="12"/>
      <c r="M7072" s="12"/>
      <c r="N7072" s="12"/>
      <c r="O7072" s="12"/>
      <c r="P7072" s="12"/>
      <c r="Q7072" s="12"/>
      <c r="R7072" s="12"/>
      <c r="S7072" s="19"/>
      <c r="T7072" s="19"/>
    </row>
    <row r="7073" spans="1:20" ht="15.75" customHeight="1">
      <c r="A7073" s="8">
        <v>2018</v>
      </c>
      <c r="B7073" s="9">
        <v>233</v>
      </c>
      <c r="C7073" s="15" t="s">
        <v>28501</v>
      </c>
      <c r="D7073" s="15" t="s">
        <v>28813</v>
      </c>
      <c r="E7073" s="11" t="s">
        <v>28814</v>
      </c>
      <c r="F7073" s="11" t="s">
        <v>28815</v>
      </c>
      <c r="G7073" s="15" t="s">
        <v>28816</v>
      </c>
      <c r="H7073" s="13" t="s">
        <v>25814</v>
      </c>
      <c r="I7073" s="11" t="s">
        <v>24</v>
      </c>
      <c r="J7073" s="15"/>
      <c r="K7073" s="20" t="s">
        <v>28817</v>
      </c>
      <c r="L7073" s="12"/>
      <c r="M7073" s="12"/>
      <c r="N7073" s="12"/>
      <c r="O7073" s="12"/>
      <c r="P7073" s="12"/>
      <c r="Q7073" s="12"/>
      <c r="R7073" s="12" t="s">
        <v>494</v>
      </c>
      <c r="S7073" s="19"/>
      <c r="T7073" s="19"/>
    </row>
    <row r="7074" spans="1:20" ht="15.75" customHeight="1">
      <c r="A7074" s="8">
        <v>2018</v>
      </c>
      <c r="B7074" s="9">
        <v>233</v>
      </c>
      <c r="C7074" s="15" t="s">
        <v>28501</v>
      </c>
      <c r="D7074" s="15" t="s">
        <v>28818</v>
      </c>
      <c r="E7074" s="11" t="s">
        <v>28819</v>
      </c>
      <c r="F7074" s="11" t="s">
        <v>28820</v>
      </c>
      <c r="G7074" s="15" t="s">
        <v>28821</v>
      </c>
      <c r="H7074" s="13" t="s">
        <v>25814</v>
      </c>
      <c r="I7074" s="11" t="s">
        <v>24</v>
      </c>
      <c r="J7074" s="15"/>
      <c r="K7074" s="20"/>
      <c r="L7074" s="12"/>
      <c r="M7074" s="12"/>
      <c r="N7074" s="12"/>
      <c r="O7074" s="12"/>
      <c r="P7074" s="12"/>
      <c r="Q7074" s="12"/>
      <c r="R7074" s="12" t="s">
        <v>72</v>
      </c>
      <c r="S7074" s="19"/>
      <c r="T7074" s="19"/>
    </row>
    <row r="7075" spans="1:20" ht="15.75" customHeight="1">
      <c r="A7075" s="8">
        <v>2018</v>
      </c>
      <c r="B7075" s="9">
        <v>233</v>
      </c>
      <c r="C7075" s="15" t="s">
        <v>28501</v>
      </c>
      <c r="D7075" s="15" t="s">
        <v>28822</v>
      </c>
      <c r="E7075" s="11" t="s">
        <v>28823</v>
      </c>
      <c r="F7075" s="11" t="s">
        <v>28824</v>
      </c>
      <c r="G7075" s="15" t="s">
        <v>28825</v>
      </c>
      <c r="H7075" s="13" t="s">
        <v>25814</v>
      </c>
      <c r="I7075" s="11" t="s">
        <v>24</v>
      </c>
      <c r="J7075" s="15"/>
      <c r="K7075" s="20" t="s">
        <v>28826</v>
      </c>
      <c r="L7075" s="12"/>
      <c r="M7075" s="12"/>
      <c r="N7075" s="12"/>
      <c r="O7075" s="12"/>
      <c r="P7075" s="12"/>
      <c r="Q7075" s="12"/>
      <c r="R7075" s="12"/>
      <c r="S7075" s="19"/>
      <c r="T7075" s="19"/>
    </row>
    <row r="7076" spans="1:20" ht="15.75" customHeight="1">
      <c r="A7076" s="8">
        <v>2018</v>
      </c>
      <c r="B7076" s="9">
        <v>233</v>
      </c>
      <c r="C7076" s="15" t="s">
        <v>28501</v>
      </c>
      <c r="D7076" s="15" t="s">
        <v>28827</v>
      </c>
      <c r="E7076" s="11" t="s">
        <v>28828</v>
      </c>
      <c r="F7076" s="11" t="s">
        <v>15961</v>
      </c>
      <c r="G7076" s="15" t="s">
        <v>28829</v>
      </c>
      <c r="H7076" s="13" t="s">
        <v>11509</v>
      </c>
      <c r="I7076" s="11" t="s">
        <v>23</v>
      </c>
      <c r="J7076" s="15"/>
      <c r="K7076" s="20"/>
      <c r="L7076" s="12"/>
      <c r="M7076" s="12"/>
      <c r="N7076" s="12"/>
      <c r="O7076" s="12"/>
      <c r="P7076" s="12"/>
      <c r="Q7076" s="12"/>
      <c r="R7076" s="12"/>
      <c r="S7076" s="19"/>
      <c r="T7076" s="19"/>
    </row>
    <row r="7077" spans="1:20" ht="15.75" customHeight="1">
      <c r="A7077" s="8">
        <v>2018</v>
      </c>
      <c r="B7077" s="9">
        <v>233</v>
      </c>
      <c r="C7077" s="15" t="s">
        <v>28501</v>
      </c>
      <c r="D7077" s="15" t="s">
        <v>28830</v>
      </c>
      <c r="E7077" s="11" t="s">
        <v>28831</v>
      </c>
      <c r="F7077" s="11">
        <v>1755</v>
      </c>
      <c r="G7077" s="15" t="s">
        <v>28832</v>
      </c>
      <c r="H7077" s="13" t="s">
        <v>28540</v>
      </c>
      <c r="I7077" s="11" t="s">
        <v>23</v>
      </c>
      <c r="J7077" s="15"/>
      <c r="K7077" s="20" t="s">
        <v>28833</v>
      </c>
      <c r="L7077" s="12"/>
      <c r="M7077" s="12"/>
      <c r="N7077" s="12"/>
      <c r="O7077" s="12"/>
      <c r="P7077" s="12"/>
      <c r="Q7077" s="12"/>
      <c r="R7077" s="12"/>
      <c r="S7077" s="19"/>
      <c r="T7077" s="19"/>
    </row>
    <row r="7078" spans="1:20" ht="15.75" customHeight="1">
      <c r="A7078" s="8">
        <v>2018</v>
      </c>
      <c r="B7078" s="9">
        <v>233</v>
      </c>
      <c r="C7078" s="15" t="s">
        <v>28501</v>
      </c>
      <c r="D7078" s="15" t="s">
        <v>28834</v>
      </c>
      <c r="E7078" s="11" t="s">
        <v>28835</v>
      </c>
      <c r="F7078" s="11" t="s">
        <v>28836</v>
      </c>
      <c r="G7078" s="15" t="s">
        <v>28837</v>
      </c>
      <c r="H7078" s="13" t="s">
        <v>28540</v>
      </c>
      <c r="I7078" s="11" t="s">
        <v>24</v>
      </c>
      <c r="J7078" s="15"/>
      <c r="K7078" s="20" t="s">
        <v>28838</v>
      </c>
      <c r="L7078" s="12"/>
      <c r="M7078" s="12"/>
      <c r="N7078" s="12"/>
      <c r="O7078" s="12"/>
      <c r="P7078" s="12"/>
      <c r="Q7078" s="12"/>
      <c r="R7078" s="12"/>
      <c r="S7078" s="19"/>
      <c r="T7078" s="19"/>
    </row>
    <row r="7079" spans="1:20" ht="15.75" customHeight="1">
      <c r="A7079" s="8">
        <v>2018</v>
      </c>
      <c r="B7079" s="9">
        <v>233</v>
      </c>
      <c r="C7079" s="15" t="s">
        <v>28501</v>
      </c>
      <c r="D7079" s="15" t="s">
        <v>28569</v>
      </c>
      <c r="E7079" s="11" t="s">
        <v>28570</v>
      </c>
      <c r="F7079" s="11" t="s">
        <v>7629</v>
      </c>
      <c r="G7079" s="15" t="s">
        <v>28839</v>
      </c>
      <c r="H7079" s="13" t="s">
        <v>15951</v>
      </c>
      <c r="I7079" s="11" t="s">
        <v>23</v>
      </c>
      <c r="J7079" s="15"/>
      <c r="K7079" s="20"/>
      <c r="L7079" s="12"/>
      <c r="M7079" s="12"/>
      <c r="N7079" s="12"/>
      <c r="O7079" s="12"/>
      <c r="P7079" s="12"/>
      <c r="Q7079" s="12"/>
      <c r="R7079" s="12"/>
      <c r="S7079" s="19"/>
      <c r="T7079" s="19"/>
    </row>
    <row r="7080" spans="1:20" ht="15.75" customHeight="1">
      <c r="A7080" s="8">
        <v>2018</v>
      </c>
      <c r="B7080" s="9">
        <v>233</v>
      </c>
      <c r="C7080" s="15" t="s">
        <v>28501</v>
      </c>
      <c r="D7080" s="15" t="s">
        <v>28840</v>
      </c>
      <c r="E7080" s="11" t="s">
        <v>28841</v>
      </c>
      <c r="F7080" s="11" t="s">
        <v>28842</v>
      </c>
      <c r="G7080" s="15" t="s">
        <v>28843</v>
      </c>
      <c r="H7080" s="13" t="s">
        <v>11509</v>
      </c>
      <c r="I7080" s="11" t="s">
        <v>23</v>
      </c>
      <c r="J7080" s="15"/>
      <c r="K7080" s="20" t="s">
        <v>28844</v>
      </c>
      <c r="L7080" s="12"/>
      <c r="M7080" s="12"/>
      <c r="N7080" s="12"/>
      <c r="O7080" s="12"/>
      <c r="P7080" s="12"/>
      <c r="Q7080" s="12"/>
      <c r="R7080" s="12"/>
      <c r="S7080" s="19"/>
      <c r="T7080" s="19"/>
    </row>
    <row r="7081" spans="1:20" ht="15.75" customHeight="1">
      <c r="A7081" s="8">
        <v>2018</v>
      </c>
      <c r="B7081" s="9">
        <v>233</v>
      </c>
      <c r="C7081" s="15" t="s">
        <v>28501</v>
      </c>
      <c r="D7081" s="15" t="s">
        <v>28542</v>
      </c>
      <c r="E7081" s="11" t="s">
        <v>28845</v>
      </c>
      <c r="F7081" s="11" t="s">
        <v>28846</v>
      </c>
      <c r="G7081" s="15" t="s">
        <v>28847</v>
      </c>
      <c r="H7081" s="13" t="s">
        <v>28540</v>
      </c>
      <c r="I7081" s="11" t="s">
        <v>23</v>
      </c>
      <c r="J7081" s="15"/>
      <c r="K7081" s="20" t="s">
        <v>28848</v>
      </c>
      <c r="L7081" s="12"/>
      <c r="M7081" s="12"/>
      <c r="N7081" s="12"/>
      <c r="O7081" s="12"/>
      <c r="P7081" s="12"/>
      <c r="Q7081" s="12"/>
      <c r="R7081" s="12"/>
      <c r="S7081" s="19"/>
      <c r="T7081" s="19"/>
    </row>
    <row r="7082" spans="1:20" ht="15.75" customHeight="1">
      <c r="A7082" s="8">
        <v>2018</v>
      </c>
      <c r="B7082" s="9">
        <v>233</v>
      </c>
      <c r="C7082" s="15" t="s">
        <v>28501</v>
      </c>
      <c r="D7082" s="15" t="s">
        <v>28849</v>
      </c>
      <c r="E7082" s="11" t="s">
        <v>28850</v>
      </c>
      <c r="F7082" s="11">
        <v>1853</v>
      </c>
      <c r="G7082" s="15" t="s">
        <v>28851</v>
      </c>
      <c r="H7082" s="13" t="s">
        <v>10380</v>
      </c>
      <c r="I7082" s="84" t="s">
        <v>24</v>
      </c>
      <c r="J7082" s="15"/>
      <c r="K7082" s="20"/>
      <c r="L7082" s="12"/>
      <c r="M7082" s="12"/>
      <c r="N7082" s="12"/>
      <c r="O7082" s="12"/>
      <c r="P7082" s="12"/>
      <c r="Q7082" s="12"/>
      <c r="R7082" s="12"/>
      <c r="S7082" s="19"/>
      <c r="T7082" s="19"/>
    </row>
    <row r="7083" spans="1:20" ht="15.75" customHeight="1">
      <c r="A7083" s="8">
        <v>2018</v>
      </c>
      <c r="B7083" s="9">
        <v>233</v>
      </c>
      <c r="C7083" s="15" t="s">
        <v>28501</v>
      </c>
      <c r="D7083" s="15" t="s">
        <v>28852</v>
      </c>
      <c r="E7083" s="11" t="s">
        <v>28853</v>
      </c>
      <c r="F7083" s="11" t="s">
        <v>28854</v>
      </c>
      <c r="G7083" s="15" t="s">
        <v>28855</v>
      </c>
      <c r="H7083" s="13" t="s">
        <v>11509</v>
      </c>
      <c r="I7083" s="11" t="s">
        <v>24</v>
      </c>
      <c r="J7083" s="15"/>
      <c r="K7083" s="20"/>
      <c r="L7083" s="12"/>
      <c r="M7083" s="12"/>
      <c r="N7083" s="12"/>
      <c r="O7083" s="12"/>
      <c r="P7083" s="12"/>
      <c r="Q7083" s="12"/>
      <c r="R7083" s="12" t="s">
        <v>72</v>
      </c>
      <c r="S7083" s="19"/>
      <c r="T7083" s="19"/>
    </row>
    <row r="7084" spans="1:20" ht="15.75" customHeight="1">
      <c r="A7084" s="8">
        <v>2018</v>
      </c>
      <c r="B7084" s="9">
        <v>233</v>
      </c>
      <c r="C7084" s="15" t="s">
        <v>28501</v>
      </c>
      <c r="D7084" s="15" t="s">
        <v>28813</v>
      </c>
      <c r="E7084" s="11" t="s">
        <v>28814</v>
      </c>
      <c r="F7084" s="11" t="s">
        <v>28856</v>
      </c>
      <c r="G7084" s="15" t="s">
        <v>28857</v>
      </c>
      <c r="H7084" s="13" t="s">
        <v>28525</v>
      </c>
      <c r="I7084" s="11" t="s">
        <v>24</v>
      </c>
      <c r="J7084" s="15"/>
      <c r="K7084" s="20" t="s">
        <v>28858</v>
      </c>
      <c r="L7084" s="12"/>
      <c r="M7084" s="12"/>
      <c r="N7084" s="12"/>
      <c r="O7084" s="12"/>
      <c r="P7084" s="12"/>
      <c r="Q7084" s="12"/>
      <c r="R7084" s="12" t="s">
        <v>72</v>
      </c>
      <c r="S7084" s="19"/>
      <c r="T7084" s="19"/>
    </row>
    <row r="7085" spans="1:20" ht="15.75" customHeight="1">
      <c r="A7085" s="8">
        <v>2018</v>
      </c>
      <c r="B7085" s="9">
        <v>233</v>
      </c>
      <c r="C7085" s="15" t="s">
        <v>28501</v>
      </c>
      <c r="D7085" s="15" t="s">
        <v>28859</v>
      </c>
      <c r="E7085" s="11" t="s">
        <v>28860</v>
      </c>
      <c r="F7085" s="11">
        <v>1801</v>
      </c>
      <c r="G7085" s="15" t="s">
        <v>28861</v>
      </c>
      <c r="H7085" s="13" t="s">
        <v>27476</v>
      </c>
      <c r="I7085" s="11" t="s">
        <v>23</v>
      </c>
      <c r="J7085" s="15"/>
      <c r="K7085" s="20" t="s">
        <v>28862</v>
      </c>
      <c r="L7085" s="12"/>
      <c r="M7085" s="12"/>
      <c r="N7085" s="12"/>
      <c r="O7085" s="12"/>
      <c r="P7085" s="12"/>
      <c r="Q7085" s="12"/>
      <c r="R7085" s="12"/>
      <c r="S7085" s="19"/>
      <c r="T7085" s="19"/>
    </row>
    <row r="7086" spans="1:20" ht="15.75" customHeight="1">
      <c r="A7086" s="8">
        <v>2018</v>
      </c>
      <c r="B7086" s="9">
        <v>233</v>
      </c>
      <c r="C7086" s="15" t="s">
        <v>28501</v>
      </c>
      <c r="D7086" s="15"/>
      <c r="E7086" s="11" t="s">
        <v>28863</v>
      </c>
      <c r="F7086" s="11" t="s">
        <v>28864</v>
      </c>
      <c r="G7086" s="15" t="s">
        <v>28865</v>
      </c>
      <c r="H7086" s="13" t="s">
        <v>11509</v>
      </c>
      <c r="I7086" s="11" t="s">
        <v>23</v>
      </c>
      <c r="J7086" s="15"/>
      <c r="K7086" s="20"/>
      <c r="L7086" s="12"/>
      <c r="M7086" s="12"/>
      <c r="N7086" s="12"/>
      <c r="O7086" s="12"/>
      <c r="P7086" s="12"/>
      <c r="Q7086" s="12"/>
      <c r="R7086" s="12"/>
      <c r="S7086" s="19"/>
      <c r="T7086" s="19"/>
    </row>
    <row r="7087" spans="1:20" ht="15.75" customHeight="1">
      <c r="A7087" s="8">
        <v>2018</v>
      </c>
      <c r="B7087" s="9">
        <v>233</v>
      </c>
      <c r="C7087" s="15" t="s">
        <v>28501</v>
      </c>
      <c r="D7087" s="15" t="s">
        <v>28866</v>
      </c>
      <c r="E7087" s="11" t="s">
        <v>28867</v>
      </c>
      <c r="F7087" s="11" t="s">
        <v>28868</v>
      </c>
      <c r="G7087" s="15" t="s">
        <v>28869</v>
      </c>
      <c r="H7087" s="13" t="s">
        <v>28540</v>
      </c>
      <c r="I7087" s="11" t="s">
        <v>23</v>
      </c>
      <c r="J7087" s="15"/>
      <c r="K7087" s="20"/>
      <c r="L7087" s="12"/>
      <c r="M7087" s="12"/>
      <c r="N7087" s="12"/>
      <c r="O7087" s="12"/>
      <c r="P7087" s="12"/>
      <c r="Q7087" s="12"/>
      <c r="R7087" s="12"/>
      <c r="S7087" s="19"/>
      <c r="T7087" s="19"/>
    </row>
    <row r="7088" spans="1:20" ht="15.75" customHeight="1">
      <c r="A7088" s="8">
        <v>2018</v>
      </c>
      <c r="B7088" s="9">
        <v>233</v>
      </c>
      <c r="C7088" s="15" t="s">
        <v>28501</v>
      </c>
      <c r="D7088" s="15" t="s">
        <v>28870</v>
      </c>
      <c r="E7088" s="11" t="s">
        <v>28871</v>
      </c>
      <c r="F7088" s="11" t="s">
        <v>28872</v>
      </c>
      <c r="G7088" s="15" t="s">
        <v>28873</v>
      </c>
      <c r="H7088" s="13" t="s">
        <v>28600</v>
      </c>
      <c r="I7088" s="11" t="s">
        <v>23</v>
      </c>
      <c r="J7088" s="15"/>
      <c r="K7088" s="20" t="s">
        <v>28874</v>
      </c>
      <c r="L7088" s="12"/>
      <c r="M7088" s="12"/>
      <c r="N7088" s="12"/>
      <c r="O7088" s="12"/>
      <c r="P7088" s="12"/>
      <c r="Q7088" s="12"/>
      <c r="R7088" s="12"/>
      <c r="S7088" s="19"/>
      <c r="T7088" s="19"/>
    </row>
    <row r="7089" spans="1:20" ht="15.75" customHeight="1">
      <c r="A7089" s="8">
        <v>2018</v>
      </c>
      <c r="B7089" s="9">
        <v>233</v>
      </c>
      <c r="C7089" s="15" t="s">
        <v>28501</v>
      </c>
      <c r="D7089" s="15" t="s">
        <v>20</v>
      </c>
      <c r="E7089" s="11" t="s">
        <v>28875</v>
      </c>
      <c r="F7089" s="11" t="s">
        <v>28876</v>
      </c>
      <c r="G7089" s="15" t="s">
        <v>28877</v>
      </c>
      <c r="H7089" s="13" t="s">
        <v>28714</v>
      </c>
      <c r="I7089" s="11" t="s">
        <v>23</v>
      </c>
      <c r="J7089" s="15"/>
      <c r="K7089" s="20"/>
      <c r="L7089" s="12"/>
      <c r="M7089" s="12"/>
      <c r="N7089" s="12"/>
      <c r="O7089" s="12"/>
      <c r="P7089" s="12"/>
      <c r="Q7089" s="12"/>
      <c r="R7089" s="12"/>
      <c r="S7089" s="19"/>
      <c r="T7089" s="19"/>
    </row>
    <row r="7090" spans="1:20" ht="15.75" customHeight="1">
      <c r="A7090" s="8">
        <v>2018</v>
      </c>
      <c r="B7090" s="9">
        <v>233</v>
      </c>
      <c r="C7090" s="15" t="s">
        <v>28501</v>
      </c>
      <c r="D7090" s="15" t="s">
        <v>28878</v>
      </c>
      <c r="E7090" s="11" t="s">
        <v>28879</v>
      </c>
      <c r="F7090" s="11" t="s">
        <v>28880</v>
      </c>
      <c r="G7090" s="15" t="s">
        <v>28881</v>
      </c>
      <c r="H7090" s="13" t="s">
        <v>11509</v>
      </c>
      <c r="I7090" s="11" t="s">
        <v>24</v>
      </c>
      <c r="J7090" s="15"/>
      <c r="K7090" s="20"/>
      <c r="L7090" s="12"/>
      <c r="M7090" s="12"/>
      <c r="N7090" s="12"/>
      <c r="O7090" s="12"/>
      <c r="P7090" s="12"/>
      <c r="Q7090" s="12"/>
      <c r="R7090" s="12"/>
      <c r="S7090" s="19"/>
      <c r="T7090" s="19"/>
    </row>
    <row r="7091" spans="1:20" ht="15.75" customHeight="1">
      <c r="A7091" s="8">
        <v>2018</v>
      </c>
      <c r="B7091" s="9">
        <v>233</v>
      </c>
      <c r="C7091" s="15" t="s">
        <v>28501</v>
      </c>
      <c r="D7091" s="15" t="s">
        <v>28882</v>
      </c>
      <c r="E7091" s="11" t="s">
        <v>28883</v>
      </c>
      <c r="F7091" s="11" t="s">
        <v>4209</v>
      </c>
      <c r="G7091" s="15" t="s">
        <v>28884</v>
      </c>
      <c r="H7091" s="13" t="s">
        <v>10180</v>
      </c>
      <c r="I7091" s="11" t="s">
        <v>24</v>
      </c>
      <c r="J7091" s="15"/>
      <c r="K7091" s="20"/>
      <c r="L7091" s="12"/>
      <c r="M7091" s="12"/>
      <c r="N7091" s="12"/>
      <c r="O7091" s="12"/>
      <c r="P7091" s="12"/>
      <c r="Q7091" s="12"/>
      <c r="R7091" s="12" t="s">
        <v>72</v>
      </c>
      <c r="S7091" s="19"/>
      <c r="T7091" s="19"/>
    </row>
    <row r="7092" spans="1:20" ht="15.75" customHeight="1">
      <c r="A7092" s="8">
        <v>2018</v>
      </c>
      <c r="B7092" s="9">
        <v>233</v>
      </c>
      <c r="C7092" s="15" t="s">
        <v>28501</v>
      </c>
      <c r="D7092" s="15" t="s">
        <v>28885</v>
      </c>
      <c r="E7092" s="11" t="s">
        <v>28886</v>
      </c>
      <c r="F7092" s="11">
        <v>1927</v>
      </c>
      <c r="G7092" s="15" t="s">
        <v>28887</v>
      </c>
      <c r="H7092" s="13" t="s">
        <v>28540</v>
      </c>
      <c r="I7092" s="11" t="s">
        <v>24</v>
      </c>
      <c r="J7092" s="15"/>
      <c r="K7092" s="20"/>
      <c r="L7092" s="12"/>
      <c r="M7092" s="12"/>
      <c r="N7092" s="12"/>
      <c r="O7092" s="12"/>
      <c r="P7092" s="12"/>
      <c r="Q7092" s="12"/>
      <c r="R7092" s="12"/>
      <c r="S7092" s="19"/>
      <c r="T7092" s="19"/>
    </row>
    <row r="7093" spans="1:20" ht="15.75" customHeight="1">
      <c r="A7093" s="8">
        <v>2018</v>
      </c>
      <c r="B7093" s="9">
        <v>233</v>
      </c>
      <c r="C7093" s="15" t="s">
        <v>28501</v>
      </c>
      <c r="D7093" s="15" t="s">
        <v>28888</v>
      </c>
      <c r="E7093" s="11" t="s">
        <v>28889</v>
      </c>
      <c r="F7093" s="11" t="s">
        <v>28890</v>
      </c>
      <c r="G7093" s="15" t="s">
        <v>28891</v>
      </c>
      <c r="H7093" s="13" t="s">
        <v>28714</v>
      </c>
      <c r="I7093" s="11" t="s">
        <v>23</v>
      </c>
      <c r="J7093" s="15"/>
      <c r="K7093" s="20" t="s">
        <v>28892</v>
      </c>
      <c r="L7093" s="12"/>
      <c r="M7093" s="12"/>
      <c r="N7093" s="12"/>
      <c r="O7093" s="12"/>
      <c r="P7093" s="12"/>
      <c r="Q7093" s="12"/>
      <c r="R7093" s="12"/>
      <c r="S7093" s="19"/>
      <c r="T7093" s="19"/>
    </row>
    <row r="7094" spans="1:20" ht="15.75" customHeight="1">
      <c r="A7094" s="8">
        <v>2018</v>
      </c>
      <c r="B7094" s="9">
        <v>233</v>
      </c>
      <c r="C7094" s="15" t="s">
        <v>28501</v>
      </c>
      <c r="D7094" s="15" t="s">
        <v>28893</v>
      </c>
      <c r="E7094" s="11" t="s">
        <v>28894</v>
      </c>
      <c r="F7094" s="11">
        <v>1830</v>
      </c>
      <c r="G7094" s="15" t="s">
        <v>28895</v>
      </c>
      <c r="H7094" s="13" t="s">
        <v>10380</v>
      </c>
      <c r="I7094" s="11" t="s">
        <v>23</v>
      </c>
      <c r="J7094" s="15"/>
      <c r="K7094" s="20" t="s">
        <v>28896</v>
      </c>
      <c r="L7094" s="12"/>
      <c r="M7094" s="12"/>
      <c r="N7094" s="12"/>
      <c r="O7094" s="12"/>
      <c r="P7094" s="12"/>
      <c r="Q7094" s="12"/>
      <c r="R7094" s="12"/>
      <c r="S7094" s="19"/>
      <c r="T7094" s="19"/>
    </row>
    <row r="7095" spans="1:20" ht="15.75" customHeight="1">
      <c r="A7095" s="8">
        <v>2018</v>
      </c>
      <c r="B7095" s="9">
        <v>233</v>
      </c>
      <c r="C7095" s="15" t="s">
        <v>28501</v>
      </c>
      <c r="D7095" s="15" t="s">
        <v>28542</v>
      </c>
      <c r="E7095" s="11" t="s">
        <v>28897</v>
      </c>
      <c r="F7095" s="11" t="s">
        <v>28898</v>
      </c>
      <c r="G7095" s="15" t="s">
        <v>28899</v>
      </c>
      <c r="H7095" s="13" t="s">
        <v>14388</v>
      </c>
      <c r="I7095" s="11" t="s">
        <v>23</v>
      </c>
      <c r="J7095" s="15"/>
      <c r="K7095" s="20" t="s">
        <v>28900</v>
      </c>
      <c r="L7095" s="12"/>
      <c r="M7095" s="12"/>
      <c r="N7095" s="12"/>
      <c r="O7095" s="12"/>
      <c r="P7095" s="12"/>
      <c r="Q7095" s="12"/>
      <c r="R7095" s="12"/>
      <c r="S7095" s="19"/>
      <c r="T7095" s="19"/>
    </row>
    <row r="7096" spans="1:20" ht="15.75" customHeight="1">
      <c r="A7096" s="8">
        <v>2018</v>
      </c>
      <c r="B7096" s="9">
        <v>233</v>
      </c>
      <c r="C7096" s="15" t="s">
        <v>28501</v>
      </c>
      <c r="D7096" s="15"/>
      <c r="E7096" s="11" t="s">
        <v>28901</v>
      </c>
      <c r="F7096" s="11" t="s">
        <v>28902</v>
      </c>
      <c r="G7096" s="15" t="s">
        <v>28903</v>
      </c>
      <c r="H7096" s="13" t="s">
        <v>10380</v>
      </c>
      <c r="I7096" s="11" t="s">
        <v>24</v>
      </c>
      <c r="J7096" s="15"/>
      <c r="K7096" s="20"/>
      <c r="L7096" s="12"/>
      <c r="M7096" s="12"/>
      <c r="N7096" s="12"/>
      <c r="O7096" s="12"/>
      <c r="P7096" s="12"/>
      <c r="Q7096" s="12"/>
      <c r="R7096" s="12" t="s">
        <v>494</v>
      </c>
      <c r="S7096" s="19"/>
      <c r="T7096" s="19"/>
    </row>
    <row r="7097" spans="1:20" ht="15.75" customHeight="1">
      <c r="A7097" s="8">
        <v>2018</v>
      </c>
      <c r="B7097" s="9">
        <v>233</v>
      </c>
      <c r="C7097" s="15" t="s">
        <v>28501</v>
      </c>
      <c r="D7097" s="15" t="s">
        <v>28904</v>
      </c>
      <c r="E7097" s="11" t="s">
        <v>28905</v>
      </c>
      <c r="F7097" s="11">
        <v>1841</v>
      </c>
      <c r="G7097" s="15" t="s">
        <v>28906</v>
      </c>
      <c r="H7097" s="13" t="s">
        <v>14479</v>
      </c>
      <c r="I7097" s="84" t="s">
        <v>24</v>
      </c>
      <c r="J7097" s="15"/>
      <c r="K7097" s="20"/>
      <c r="L7097" s="12"/>
      <c r="M7097" s="12"/>
      <c r="N7097" s="12"/>
      <c r="O7097" s="12"/>
      <c r="P7097" s="12"/>
      <c r="Q7097" s="12"/>
      <c r="R7097" s="12" t="s">
        <v>494</v>
      </c>
      <c r="S7097" s="19"/>
      <c r="T7097" s="19"/>
    </row>
    <row r="7098" spans="1:20" ht="15.75" customHeight="1">
      <c r="A7098" s="8">
        <v>2018</v>
      </c>
      <c r="B7098" s="9">
        <v>233</v>
      </c>
      <c r="C7098" s="15" t="s">
        <v>28501</v>
      </c>
      <c r="D7098" s="15" t="s">
        <v>28907</v>
      </c>
      <c r="E7098" s="11" t="s">
        <v>28908</v>
      </c>
      <c r="F7098" s="11" t="s">
        <v>28909</v>
      </c>
      <c r="G7098" s="15" t="s">
        <v>28910</v>
      </c>
      <c r="H7098" s="13" t="s">
        <v>10380</v>
      </c>
      <c r="I7098" s="11" t="s">
        <v>24</v>
      </c>
      <c r="J7098" s="15"/>
      <c r="K7098" s="20" t="s">
        <v>28911</v>
      </c>
      <c r="L7098" s="12"/>
      <c r="M7098" s="12"/>
      <c r="N7098" s="12"/>
      <c r="O7098" s="12"/>
      <c r="P7098" s="12"/>
      <c r="Q7098" s="12"/>
      <c r="R7098" s="12" t="s">
        <v>494</v>
      </c>
      <c r="S7098" s="19"/>
      <c r="T7098" s="19"/>
    </row>
    <row r="7099" spans="1:20" ht="15.75" customHeight="1">
      <c r="A7099" s="8">
        <v>2018</v>
      </c>
      <c r="B7099" s="9">
        <v>233</v>
      </c>
      <c r="C7099" s="15" t="s">
        <v>28501</v>
      </c>
      <c r="D7099" s="15" t="s">
        <v>28912</v>
      </c>
      <c r="E7099" s="11" t="s">
        <v>28913</v>
      </c>
      <c r="F7099" s="11" t="s">
        <v>28914</v>
      </c>
      <c r="G7099" s="15" t="s">
        <v>28915</v>
      </c>
      <c r="H7099" s="13" t="s">
        <v>28540</v>
      </c>
      <c r="I7099" s="11" t="s">
        <v>24</v>
      </c>
      <c r="J7099" s="15"/>
      <c r="K7099" s="20" t="s">
        <v>28916</v>
      </c>
      <c r="L7099" s="12"/>
      <c r="M7099" s="12"/>
      <c r="N7099" s="12"/>
      <c r="O7099" s="12"/>
      <c r="P7099" s="12"/>
      <c r="Q7099" s="12"/>
      <c r="R7099" s="12" t="s">
        <v>64</v>
      </c>
      <c r="S7099" s="19"/>
      <c r="T7099" s="19"/>
    </row>
    <row r="7100" spans="1:20" ht="15.75" customHeight="1">
      <c r="A7100" s="8">
        <v>2018</v>
      </c>
      <c r="B7100" s="9">
        <v>233</v>
      </c>
      <c r="C7100" s="15" t="s">
        <v>28501</v>
      </c>
      <c r="D7100" s="15" t="s">
        <v>28917</v>
      </c>
      <c r="E7100" s="11" t="s">
        <v>28918</v>
      </c>
      <c r="F7100" s="11" t="s">
        <v>28919</v>
      </c>
      <c r="G7100" s="15" t="s">
        <v>28920</v>
      </c>
      <c r="H7100" s="13" t="s">
        <v>28921</v>
      </c>
      <c r="I7100" s="11" t="s">
        <v>24</v>
      </c>
      <c r="J7100" s="15"/>
      <c r="K7100" s="20"/>
      <c r="L7100" s="12"/>
      <c r="M7100" s="12"/>
      <c r="N7100" s="12"/>
      <c r="O7100" s="12"/>
      <c r="P7100" s="12"/>
      <c r="Q7100" s="12"/>
      <c r="R7100" s="12" t="s">
        <v>72</v>
      </c>
      <c r="S7100" s="19"/>
      <c r="T7100" s="19"/>
    </row>
    <row r="7101" spans="1:20" ht="15.75" customHeight="1">
      <c r="A7101" s="8">
        <v>2018</v>
      </c>
      <c r="B7101" s="9">
        <v>233</v>
      </c>
      <c r="C7101" s="15" t="s">
        <v>28501</v>
      </c>
      <c r="D7101" s="15" t="s">
        <v>28747</v>
      </c>
      <c r="E7101" s="11" t="s">
        <v>28922</v>
      </c>
      <c r="F7101" s="11">
        <v>1845</v>
      </c>
      <c r="G7101" s="15" t="s">
        <v>28923</v>
      </c>
      <c r="H7101" s="13" t="s">
        <v>14388</v>
      </c>
      <c r="I7101" s="11" t="s">
        <v>23</v>
      </c>
      <c r="J7101" s="15"/>
      <c r="K7101" s="20"/>
      <c r="L7101" s="12"/>
      <c r="M7101" s="12"/>
      <c r="N7101" s="12"/>
      <c r="O7101" s="12"/>
      <c r="P7101" s="12"/>
      <c r="Q7101" s="12"/>
      <c r="R7101" s="12"/>
      <c r="S7101" s="19"/>
      <c r="T7101" s="19"/>
    </row>
    <row r="7102" spans="1:20" ht="15.75" customHeight="1">
      <c r="A7102" s="8">
        <v>2018</v>
      </c>
      <c r="B7102" s="9">
        <v>233</v>
      </c>
      <c r="C7102" s="15" t="s">
        <v>28501</v>
      </c>
      <c r="D7102" s="15" t="s">
        <v>28924</v>
      </c>
      <c r="E7102" s="11" t="s">
        <v>28925</v>
      </c>
      <c r="F7102" s="11">
        <v>1845</v>
      </c>
      <c r="G7102" s="15" t="s">
        <v>28926</v>
      </c>
      <c r="H7102" s="13" t="s">
        <v>10380</v>
      </c>
      <c r="I7102" s="11" t="s">
        <v>24</v>
      </c>
      <c r="J7102" s="15"/>
      <c r="K7102" s="20" t="s">
        <v>28927</v>
      </c>
      <c r="L7102" s="12"/>
      <c r="M7102" s="12"/>
      <c r="N7102" s="12"/>
      <c r="O7102" s="12"/>
      <c r="P7102" s="12"/>
      <c r="Q7102" s="12"/>
      <c r="R7102" s="12" t="s">
        <v>72</v>
      </c>
      <c r="S7102" s="19"/>
      <c r="T7102" s="19"/>
    </row>
    <row r="7103" spans="1:20" ht="15.75" customHeight="1">
      <c r="A7103" s="8">
        <v>2018</v>
      </c>
      <c r="B7103" s="9">
        <v>233</v>
      </c>
      <c r="C7103" s="15" t="s">
        <v>28501</v>
      </c>
      <c r="D7103" s="15" t="s">
        <v>28928</v>
      </c>
      <c r="E7103" s="11" t="s">
        <v>28929</v>
      </c>
      <c r="F7103" s="11" t="s">
        <v>28930</v>
      </c>
      <c r="G7103" s="15" t="s">
        <v>28931</v>
      </c>
      <c r="H7103" s="13" t="s">
        <v>10380</v>
      </c>
      <c r="I7103" s="11" t="s">
        <v>24</v>
      </c>
      <c r="J7103" s="15"/>
      <c r="K7103" s="20"/>
      <c r="L7103" s="12"/>
      <c r="M7103" s="12"/>
      <c r="N7103" s="12"/>
      <c r="O7103" s="12"/>
      <c r="P7103" s="12"/>
      <c r="Q7103" s="12"/>
      <c r="R7103" s="12" t="s">
        <v>64</v>
      </c>
      <c r="S7103" s="19"/>
      <c r="T7103" s="19"/>
    </row>
    <row r="7104" spans="1:20" ht="15.75" customHeight="1">
      <c r="A7104" s="8">
        <v>2018</v>
      </c>
      <c r="B7104" s="9">
        <v>233</v>
      </c>
      <c r="C7104" s="15" t="s">
        <v>28501</v>
      </c>
      <c r="D7104" s="15" t="s">
        <v>28932</v>
      </c>
      <c r="E7104" s="11" t="s">
        <v>28933</v>
      </c>
      <c r="F7104" s="11" t="s">
        <v>28934</v>
      </c>
      <c r="G7104" s="15" t="s">
        <v>28935</v>
      </c>
      <c r="H7104" s="13" t="s">
        <v>10180</v>
      </c>
      <c r="I7104" s="11" t="s">
        <v>23</v>
      </c>
      <c r="J7104" s="15"/>
      <c r="K7104" s="20"/>
      <c r="L7104" s="12"/>
      <c r="M7104" s="12"/>
      <c r="N7104" s="12"/>
      <c r="O7104" s="12"/>
      <c r="P7104" s="12"/>
      <c r="Q7104" s="12"/>
      <c r="R7104" s="12"/>
      <c r="S7104" s="19"/>
      <c r="T7104" s="19"/>
    </row>
    <row r="7105" spans="1:20" ht="15.75" customHeight="1">
      <c r="A7105" s="8">
        <v>2018</v>
      </c>
      <c r="B7105" s="9">
        <v>233</v>
      </c>
      <c r="C7105" s="15" t="s">
        <v>28501</v>
      </c>
      <c r="D7105" s="15" t="s">
        <v>28936</v>
      </c>
      <c r="E7105" s="11" t="s">
        <v>28937</v>
      </c>
      <c r="F7105" s="11">
        <v>1774</v>
      </c>
      <c r="G7105" s="15" t="s">
        <v>28938</v>
      </c>
      <c r="H7105" s="13" t="s">
        <v>28540</v>
      </c>
      <c r="I7105" s="11" t="s">
        <v>24</v>
      </c>
      <c r="J7105" s="15"/>
      <c r="K7105" s="20" t="s">
        <v>28939</v>
      </c>
      <c r="L7105" s="12"/>
      <c r="M7105" s="12"/>
      <c r="N7105" s="12"/>
      <c r="O7105" s="12"/>
      <c r="P7105" s="12"/>
      <c r="Q7105" s="12"/>
      <c r="R7105" s="12"/>
      <c r="S7105" s="19"/>
      <c r="T7105" s="19"/>
    </row>
    <row r="7106" spans="1:20" ht="15.75" customHeight="1">
      <c r="A7106" s="8">
        <v>2018</v>
      </c>
      <c r="B7106" s="9">
        <v>233</v>
      </c>
      <c r="C7106" s="15" t="s">
        <v>28501</v>
      </c>
      <c r="D7106" s="15" t="s">
        <v>28940</v>
      </c>
      <c r="E7106" s="11" t="s">
        <v>28941</v>
      </c>
      <c r="F7106" s="11" t="s">
        <v>28942</v>
      </c>
      <c r="G7106" s="15" t="s">
        <v>28943</v>
      </c>
      <c r="H7106" s="13" t="s">
        <v>11546</v>
      </c>
      <c r="I7106" s="11" t="s">
        <v>24</v>
      </c>
      <c r="J7106" s="15"/>
      <c r="K7106" s="20" t="s">
        <v>28944</v>
      </c>
      <c r="L7106" s="12"/>
      <c r="M7106" s="12"/>
      <c r="N7106" s="12"/>
      <c r="O7106" s="12"/>
      <c r="P7106" s="12"/>
      <c r="Q7106" s="12"/>
      <c r="R7106" s="12" t="s">
        <v>64</v>
      </c>
      <c r="S7106" s="19"/>
      <c r="T7106" s="19"/>
    </row>
    <row r="7107" spans="1:20" ht="15.75" customHeight="1">
      <c r="A7107" s="8">
        <v>2018</v>
      </c>
      <c r="B7107" s="9">
        <v>233</v>
      </c>
      <c r="C7107" s="15" t="s">
        <v>28501</v>
      </c>
      <c r="D7107" s="15" t="s">
        <v>28529</v>
      </c>
      <c r="E7107" s="11" t="s">
        <v>28945</v>
      </c>
      <c r="F7107" s="11" t="s">
        <v>28946</v>
      </c>
      <c r="G7107" s="15" t="s">
        <v>28947</v>
      </c>
      <c r="H7107" s="13" t="s">
        <v>11509</v>
      </c>
      <c r="I7107" s="11" t="s">
        <v>23</v>
      </c>
      <c r="J7107" s="15"/>
      <c r="K7107" s="20"/>
      <c r="L7107" s="12"/>
      <c r="M7107" s="12"/>
      <c r="N7107" s="12"/>
      <c r="O7107" s="12"/>
      <c r="P7107" s="12"/>
      <c r="Q7107" s="12"/>
      <c r="R7107" s="12" t="s">
        <v>72</v>
      </c>
      <c r="S7107" s="19"/>
      <c r="T7107" s="19"/>
    </row>
    <row r="7108" spans="1:20" ht="15.75" customHeight="1">
      <c r="A7108" s="8">
        <v>2018</v>
      </c>
      <c r="B7108" s="9">
        <v>233</v>
      </c>
      <c r="C7108" s="15" t="s">
        <v>28501</v>
      </c>
      <c r="D7108" s="15" t="s">
        <v>28529</v>
      </c>
      <c r="E7108" s="11" t="s">
        <v>28945</v>
      </c>
      <c r="F7108" s="11" t="s">
        <v>28948</v>
      </c>
      <c r="G7108" s="15" t="s">
        <v>28949</v>
      </c>
      <c r="H7108" s="13" t="s">
        <v>11552</v>
      </c>
      <c r="I7108" s="11" t="s">
        <v>23</v>
      </c>
      <c r="J7108" s="15"/>
      <c r="K7108" s="20"/>
      <c r="L7108" s="12"/>
      <c r="M7108" s="12"/>
      <c r="N7108" s="12"/>
      <c r="O7108" s="12"/>
      <c r="P7108" s="12"/>
      <c r="Q7108" s="12"/>
      <c r="R7108" s="12" t="s">
        <v>72</v>
      </c>
      <c r="S7108" s="19"/>
      <c r="T7108" s="19"/>
    </row>
    <row r="7109" spans="1:20" ht="15.75" customHeight="1">
      <c r="A7109" s="8">
        <v>2018</v>
      </c>
      <c r="B7109" s="9">
        <v>233</v>
      </c>
      <c r="C7109" s="15" t="s">
        <v>28501</v>
      </c>
      <c r="D7109" s="15" t="s">
        <v>28950</v>
      </c>
      <c r="E7109" s="11" t="s">
        <v>28951</v>
      </c>
      <c r="F7109" s="11" t="s">
        <v>28952</v>
      </c>
      <c r="G7109" s="15" t="s">
        <v>28953</v>
      </c>
      <c r="H7109" s="13" t="s">
        <v>28954</v>
      </c>
      <c r="I7109" s="84" t="s">
        <v>24</v>
      </c>
      <c r="J7109" s="15"/>
      <c r="K7109" s="20" t="s">
        <v>28955</v>
      </c>
      <c r="L7109" s="12"/>
      <c r="M7109" s="12"/>
      <c r="N7109" s="12"/>
      <c r="O7109" s="12"/>
      <c r="P7109" s="12"/>
      <c r="Q7109" s="12"/>
      <c r="R7109" s="12"/>
      <c r="S7109" s="19"/>
      <c r="T7109" s="19"/>
    </row>
    <row r="7110" spans="1:20" ht="15.75" customHeight="1">
      <c r="A7110" s="8">
        <v>2018</v>
      </c>
      <c r="B7110" s="9">
        <v>233</v>
      </c>
      <c r="C7110" s="15" t="s">
        <v>28501</v>
      </c>
      <c r="D7110" s="15"/>
      <c r="E7110" s="11" t="s">
        <v>28956</v>
      </c>
      <c r="F7110" s="11" t="s">
        <v>28957</v>
      </c>
      <c r="G7110" s="15" t="s">
        <v>28958</v>
      </c>
      <c r="H7110" s="13" t="s">
        <v>28959</v>
      </c>
      <c r="I7110" s="11" t="s">
        <v>23</v>
      </c>
      <c r="J7110" s="15"/>
      <c r="K7110" s="20"/>
      <c r="L7110" s="12"/>
      <c r="M7110" s="12"/>
      <c r="N7110" s="12"/>
      <c r="O7110" s="12"/>
      <c r="P7110" s="12"/>
      <c r="Q7110" s="12"/>
      <c r="R7110" s="12"/>
      <c r="S7110" s="19"/>
      <c r="T7110" s="19"/>
    </row>
    <row r="7111" spans="1:20" ht="15.75" customHeight="1">
      <c r="A7111" s="8">
        <v>2018</v>
      </c>
      <c r="B7111" s="9">
        <v>233</v>
      </c>
      <c r="C7111" s="15" t="s">
        <v>28501</v>
      </c>
      <c r="D7111" s="15" t="s">
        <v>28960</v>
      </c>
      <c r="E7111" s="11" t="s">
        <v>28961</v>
      </c>
      <c r="F7111" s="11" t="s">
        <v>28962</v>
      </c>
      <c r="G7111" s="15" t="s">
        <v>28963</v>
      </c>
      <c r="H7111" s="13" t="s">
        <v>28959</v>
      </c>
      <c r="I7111" s="11" t="s">
        <v>23</v>
      </c>
      <c r="J7111" s="15"/>
      <c r="K7111" s="20"/>
      <c r="L7111" s="12"/>
      <c r="M7111" s="12"/>
      <c r="N7111" s="12"/>
      <c r="O7111" s="12"/>
      <c r="P7111" s="12"/>
      <c r="Q7111" s="12"/>
      <c r="R7111" s="12"/>
      <c r="S7111" s="19"/>
      <c r="T7111" s="19"/>
    </row>
    <row r="7112" spans="1:20" ht="15.75" customHeight="1">
      <c r="A7112" s="8">
        <v>2018</v>
      </c>
      <c r="B7112" s="9">
        <v>233</v>
      </c>
      <c r="C7112" s="15" t="s">
        <v>28501</v>
      </c>
      <c r="D7112" s="15" t="s">
        <v>28964</v>
      </c>
      <c r="E7112" s="11" t="s">
        <v>28965</v>
      </c>
      <c r="F7112" s="11">
        <v>1888</v>
      </c>
      <c r="G7112" s="15" t="s">
        <v>28966</v>
      </c>
      <c r="H7112" s="13" t="s">
        <v>11509</v>
      </c>
      <c r="I7112" s="84" t="s">
        <v>24</v>
      </c>
      <c r="J7112" s="15"/>
      <c r="K7112" s="20" t="s">
        <v>28967</v>
      </c>
      <c r="L7112" s="12"/>
      <c r="M7112" s="12"/>
      <c r="N7112" s="12"/>
      <c r="O7112" s="12"/>
      <c r="P7112" s="12"/>
      <c r="Q7112" s="12"/>
      <c r="R7112" s="12"/>
      <c r="S7112" s="19"/>
      <c r="T7112" s="19"/>
    </row>
    <row r="7113" spans="1:20" ht="15.75" customHeight="1">
      <c r="A7113" s="8">
        <v>2018</v>
      </c>
      <c r="B7113" s="9">
        <v>233</v>
      </c>
      <c r="C7113" s="15" t="s">
        <v>28501</v>
      </c>
      <c r="D7113" s="15" t="s">
        <v>28968</v>
      </c>
      <c r="E7113" s="11" t="s">
        <v>28969</v>
      </c>
      <c r="F7113" s="11" t="s">
        <v>28970</v>
      </c>
      <c r="G7113" s="15" t="s">
        <v>28971</v>
      </c>
      <c r="H7113" s="13" t="s">
        <v>28520</v>
      </c>
      <c r="I7113" s="11" t="s">
        <v>24</v>
      </c>
      <c r="J7113" s="15"/>
      <c r="K7113" s="20" t="s">
        <v>28972</v>
      </c>
      <c r="L7113" s="12"/>
      <c r="M7113" s="12"/>
      <c r="N7113" s="12"/>
      <c r="O7113" s="12"/>
      <c r="P7113" s="12"/>
      <c r="Q7113" s="12"/>
      <c r="R7113" s="12"/>
      <c r="S7113" s="19"/>
      <c r="T7113" s="19"/>
    </row>
    <row r="7114" spans="1:20" ht="15.75" customHeight="1">
      <c r="A7114" s="8">
        <v>2018</v>
      </c>
      <c r="B7114" s="9">
        <v>233</v>
      </c>
      <c r="C7114" s="15" t="s">
        <v>28501</v>
      </c>
      <c r="D7114" s="15" t="s">
        <v>28870</v>
      </c>
      <c r="E7114" s="11" t="s">
        <v>28973</v>
      </c>
      <c r="F7114" s="11">
        <v>1983</v>
      </c>
      <c r="G7114" s="15" t="s">
        <v>28974</v>
      </c>
      <c r="H7114" s="13" t="s">
        <v>28600</v>
      </c>
      <c r="I7114" s="11" t="s">
        <v>23</v>
      </c>
      <c r="J7114" s="15"/>
      <c r="K7114" s="20" t="s">
        <v>28975</v>
      </c>
      <c r="L7114" s="12"/>
      <c r="M7114" s="12"/>
      <c r="N7114" s="12"/>
      <c r="O7114" s="12"/>
      <c r="P7114" s="12"/>
      <c r="Q7114" s="12"/>
      <c r="R7114" s="12"/>
      <c r="S7114" s="19"/>
      <c r="T7114" s="19"/>
    </row>
    <row r="7115" spans="1:20" ht="15.75" customHeight="1">
      <c r="A7115" s="8">
        <v>2018</v>
      </c>
      <c r="B7115" s="9">
        <v>3471</v>
      </c>
      <c r="C7115" s="46" t="s">
        <v>28976</v>
      </c>
      <c r="D7115" s="10" t="s">
        <v>28977</v>
      </c>
      <c r="E7115" s="11" t="s">
        <v>19654</v>
      </c>
      <c r="F7115" s="10" t="s">
        <v>22711</v>
      </c>
      <c r="G7115" s="10" t="s">
        <v>28978</v>
      </c>
      <c r="H7115" s="13" t="s">
        <v>7091</v>
      </c>
      <c r="I7115" s="10" t="s">
        <v>24</v>
      </c>
      <c r="J7115" s="10" t="s">
        <v>23</v>
      </c>
      <c r="K7115" s="39" t="s">
        <v>693</v>
      </c>
      <c r="L7115" s="29" t="s">
        <v>28979</v>
      </c>
      <c r="M7115" s="29" t="s">
        <v>23</v>
      </c>
      <c r="N7115" s="29" t="s">
        <v>28980</v>
      </c>
      <c r="O7115" s="47">
        <v>1.92</v>
      </c>
      <c r="P7115" s="47">
        <v>0</v>
      </c>
      <c r="Q7115" s="47">
        <v>0</v>
      </c>
      <c r="R7115" s="12" t="s">
        <v>72</v>
      </c>
      <c r="S7115" s="19"/>
      <c r="T7115" s="19"/>
    </row>
    <row r="7116" spans="1:20" ht="15.75" customHeight="1">
      <c r="A7116" s="8">
        <v>2018</v>
      </c>
      <c r="B7116" s="9">
        <v>3471</v>
      </c>
      <c r="C7116" s="46" t="s">
        <v>28976</v>
      </c>
      <c r="D7116" s="10" t="s">
        <v>28981</v>
      </c>
      <c r="E7116" s="11" t="s">
        <v>28982</v>
      </c>
      <c r="F7116" s="10" t="s">
        <v>28983</v>
      </c>
      <c r="G7116" s="10" t="s">
        <v>28984</v>
      </c>
      <c r="H7116" s="13" t="s">
        <v>4244</v>
      </c>
      <c r="I7116" s="10" t="s">
        <v>24</v>
      </c>
      <c r="J7116" s="10" t="s">
        <v>23</v>
      </c>
      <c r="K7116" s="39" t="s">
        <v>693</v>
      </c>
      <c r="L7116" s="29" t="s">
        <v>28985</v>
      </c>
      <c r="M7116" s="29" t="s">
        <v>23</v>
      </c>
      <c r="N7116" s="29" t="s">
        <v>28980</v>
      </c>
      <c r="O7116" s="47">
        <v>1.2</v>
      </c>
      <c r="P7116" s="47">
        <v>0</v>
      </c>
      <c r="Q7116" s="47">
        <v>0</v>
      </c>
      <c r="R7116" s="12" t="s">
        <v>72</v>
      </c>
      <c r="S7116" s="19"/>
      <c r="T7116" s="19"/>
    </row>
    <row r="7117" spans="1:20" ht="15.75" customHeight="1">
      <c r="A7117" s="8">
        <v>2018</v>
      </c>
      <c r="B7117" s="9">
        <v>3471</v>
      </c>
      <c r="C7117" s="46" t="s">
        <v>28976</v>
      </c>
      <c r="D7117" s="10" t="s">
        <v>28986</v>
      </c>
      <c r="E7117" s="11" t="s">
        <v>28987</v>
      </c>
      <c r="F7117" s="10" t="s">
        <v>19857</v>
      </c>
      <c r="G7117" s="10" t="s">
        <v>28988</v>
      </c>
      <c r="H7117" s="13" t="s">
        <v>10957</v>
      </c>
      <c r="I7117" s="10" t="s">
        <v>24</v>
      </c>
      <c r="J7117" s="10" t="s">
        <v>23</v>
      </c>
      <c r="K7117" s="39" t="s">
        <v>693</v>
      </c>
      <c r="L7117" s="29" t="s">
        <v>28989</v>
      </c>
      <c r="M7117" s="16" t="s">
        <v>23</v>
      </c>
      <c r="N7117" s="29" t="s">
        <v>28980</v>
      </c>
      <c r="O7117" s="47">
        <v>3.36</v>
      </c>
      <c r="P7117" s="47">
        <v>0</v>
      </c>
      <c r="Q7117" s="47">
        <v>0</v>
      </c>
      <c r="R7117" s="12" t="s">
        <v>72</v>
      </c>
      <c r="S7117" s="19"/>
      <c r="T7117" s="19"/>
    </row>
    <row r="7118" spans="1:20" ht="15.75" customHeight="1">
      <c r="A7118" s="8">
        <v>2018</v>
      </c>
      <c r="B7118" s="9">
        <v>3471</v>
      </c>
      <c r="C7118" s="46" t="s">
        <v>28976</v>
      </c>
      <c r="D7118" s="10" t="s">
        <v>28990</v>
      </c>
      <c r="E7118" s="11" t="s">
        <v>28991</v>
      </c>
      <c r="F7118" s="10" t="s">
        <v>7472</v>
      </c>
      <c r="G7118" s="10" t="s">
        <v>28992</v>
      </c>
      <c r="H7118" s="13" t="s">
        <v>845</v>
      </c>
      <c r="I7118" s="10" t="s">
        <v>24</v>
      </c>
      <c r="J7118" s="10" t="s">
        <v>23</v>
      </c>
      <c r="K7118" s="39" t="s">
        <v>693</v>
      </c>
      <c r="L7118" s="29" t="s">
        <v>28985</v>
      </c>
      <c r="M7118" s="16" t="s">
        <v>23</v>
      </c>
      <c r="N7118" s="29" t="s">
        <v>28980</v>
      </c>
      <c r="O7118" s="13">
        <v>0.27</v>
      </c>
      <c r="P7118" s="13">
        <v>0</v>
      </c>
      <c r="Q7118" s="13">
        <v>0</v>
      </c>
      <c r="R7118" s="12" t="s">
        <v>72</v>
      </c>
      <c r="S7118" s="19"/>
      <c r="T7118" s="19"/>
    </row>
    <row r="7119" spans="1:20" ht="15.75" customHeight="1">
      <c r="A7119" s="8">
        <v>2018</v>
      </c>
      <c r="B7119" s="9">
        <v>3471</v>
      </c>
      <c r="C7119" s="46" t="s">
        <v>28976</v>
      </c>
      <c r="D7119" s="10" t="s">
        <v>28993</v>
      </c>
      <c r="E7119" s="11" t="s">
        <v>28994</v>
      </c>
      <c r="F7119" s="10" t="s">
        <v>28995</v>
      </c>
      <c r="G7119" s="10" t="s">
        <v>28996</v>
      </c>
      <c r="H7119" s="13" t="s">
        <v>28997</v>
      </c>
      <c r="I7119" s="10" t="s">
        <v>24</v>
      </c>
      <c r="J7119" s="10" t="s">
        <v>23</v>
      </c>
      <c r="K7119" s="39" t="s">
        <v>693</v>
      </c>
      <c r="L7119" s="29" t="s">
        <v>28985</v>
      </c>
      <c r="M7119" s="16" t="s">
        <v>23</v>
      </c>
      <c r="N7119" s="29" t="s">
        <v>28980</v>
      </c>
      <c r="O7119" s="47">
        <v>4.12</v>
      </c>
      <c r="P7119" s="47">
        <v>0</v>
      </c>
      <c r="Q7119" s="47">
        <v>0</v>
      </c>
      <c r="R7119" s="12" t="s">
        <v>72</v>
      </c>
      <c r="S7119" s="19"/>
      <c r="T7119" s="19"/>
    </row>
    <row r="7120" spans="1:20" ht="15.75" customHeight="1">
      <c r="A7120" s="8">
        <v>2018</v>
      </c>
      <c r="B7120" s="9">
        <v>3471</v>
      </c>
      <c r="C7120" s="46" t="s">
        <v>28976</v>
      </c>
      <c r="D7120" s="10" t="s">
        <v>28998</v>
      </c>
      <c r="E7120" s="11" t="s">
        <v>28999</v>
      </c>
      <c r="F7120" s="10" t="s">
        <v>29000</v>
      </c>
      <c r="G7120" s="10" t="s">
        <v>29001</v>
      </c>
      <c r="H7120" s="13" t="s">
        <v>29002</v>
      </c>
      <c r="I7120" s="10" t="s">
        <v>24</v>
      </c>
      <c r="J7120" s="10" t="s">
        <v>23</v>
      </c>
      <c r="K7120" s="39" t="s">
        <v>693</v>
      </c>
      <c r="L7120" s="29" t="s">
        <v>29003</v>
      </c>
      <c r="M7120" s="16" t="s">
        <v>23</v>
      </c>
      <c r="N7120" s="29" t="s">
        <v>28980</v>
      </c>
      <c r="O7120" s="47">
        <v>0</v>
      </c>
      <c r="P7120" s="47">
        <v>0</v>
      </c>
      <c r="Q7120" s="47">
        <v>0</v>
      </c>
      <c r="R7120" s="12" t="s">
        <v>72</v>
      </c>
      <c r="S7120" s="19"/>
      <c r="T7120" s="19"/>
    </row>
    <row r="7121" spans="1:20" ht="15.75" customHeight="1">
      <c r="A7121" s="8">
        <v>2018</v>
      </c>
      <c r="B7121" s="9">
        <v>3471</v>
      </c>
      <c r="C7121" s="46" t="s">
        <v>28976</v>
      </c>
      <c r="D7121" s="10" t="s">
        <v>29004</v>
      </c>
      <c r="E7121" s="11" t="s">
        <v>29005</v>
      </c>
      <c r="F7121" s="10" t="s">
        <v>29006</v>
      </c>
      <c r="G7121" s="10" t="s">
        <v>29007</v>
      </c>
      <c r="H7121" s="13" t="s">
        <v>29008</v>
      </c>
      <c r="I7121" s="10" t="s">
        <v>24</v>
      </c>
      <c r="J7121" s="10" t="s">
        <v>23</v>
      </c>
      <c r="K7121" s="39" t="s">
        <v>693</v>
      </c>
      <c r="L7121" s="29" t="s">
        <v>28989</v>
      </c>
      <c r="M7121" s="16" t="s">
        <v>23</v>
      </c>
      <c r="N7121" s="29" t="s">
        <v>28980</v>
      </c>
      <c r="O7121" s="47">
        <v>4.62</v>
      </c>
      <c r="P7121" s="47">
        <v>0</v>
      </c>
      <c r="Q7121" s="47">
        <v>0</v>
      </c>
      <c r="R7121" s="12" t="s">
        <v>72</v>
      </c>
      <c r="S7121" s="19"/>
      <c r="T7121" s="19"/>
    </row>
    <row r="7122" spans="1:20" ht="15.75" customHeight="1">
      <c r="A7122" s="8">
        <v>2018</v>
      </c>
      <c r="B7122" s="9">
        <v>228</v>
      </c>
      <c r="C7122" s="10" t="s">
        <v>29009</v>
      </c>
      <c r="D7122" s="10" t="s">
        <v>29010</v>
      </c>
      <c r="E7122" s="11" t="s">
        <v>29011</v>
      </c>
      <c r="F7122" s="10">
        <v>2018</v>
      </c>
      <c r="G7122" s="10" t="s">
        <v>29012</v>
      </c>
      <c r="H7122" s="21">
        <v>4.8369999999999997</v>
      </c>
      <c r="I7122" s="10" t="s">
        <v>23</v>
      </c>
      <c r="J7122" s="10" t="s">
        <v>24</v>
      </c>
      <c r="K7122" s="28" t="s">
        <v>29013</v>
      </c>
      <c r="L7122" s="10" t="s">
        <v>151</v>
      </c>
      <c r="M7122" s="12"/>
      <c r="N7122" s="12"/>
      <c r="O7122" s="12"/>
      <c r="P7122" s="12"/>
      <c r="Q7122" s="12"/>
      <c r="R7122" s="12"/>
      <c r="S7122" s="19"/>
      <c r="T7122" s="19"/>
    </row>
    <row r="7123" spans="1:20" ht="15.75" customHeight="1">
      <c r="A7123" s="8">
        <v>2018</v>
      </c>
      <c r="B7123" s="9">
        <v>229</v>
      </c>
      <c r="C7123" s="10" t="s">
        <v>29009</v>
      </c>
      <c r="D7123" s="10" t="s">
        <v>29010</v>
      </c>
      <c r="E7123" s="11" t="s">
        <v>29014</v>
      </c>
      <c r="F7123" s="10" t="s">
        <v>29015</v>
      </c>
      <c r="G7123" s="10" t="s">
        <v>29016</v>
      </c>
      <c r="H7123" s="21">
        <v>2.72</v>
      </c>
      <c r="I7123" s="10" t="s">
        <v>23</v>
      </c>
      <c r="J7123" s="10" t="s">
        <v>24</v>
      </c>
      <c r="K7123" s="26" t="s">
        <v>29017</v>
      </c>
      <c r="L7123" s="10" t="s">
        <v>151</v>
      </c>
      <c r="M7123" s="12"/>
      <c r="N7123" s="12"/>
      <c r="O7123" s="12"/>
      <c r="P7123" s="12"/>
      <c r="Q7123" s="12"/>
      <c r="R7123" s="12"/>
      <c r="S7123" s="19"/>
      <c r="T7123" s="19"/>
    </row>
    <row r="7124" spans="1:20" ht="15.75" customHeight="1">
      <c r="A7124" s="8">
        <v>2018</v>
      </c>
      <c r="B7124" s="9">
        <v>230</v>
      </c>
      <c r="C7124" s="10" t="s">
        <v>29009</v>
      </c>
      <c r="D7124" s="10" t="s">
        <v>29010</v>
      </c>
      <c r="E7124" s="11" t="s">
        <v>29018</v>
      </c>
      <c r="F7124" s="10" t="s">
        <v>29019</v>
      </c>
      <c r="G7124" s="10" t="s">
        <v>29016</v>
      </c>
      <c r="H7124" s="21">
        <v>0.5</v>
      </c>
      <c r="I7124" s="10" t="s">
        <v>23</v>
      </c>
      <c r="J7124" s="10" t="s">
        <v>24</v>
      </c>
      <c r="K7124" s="26" t="s">
        <v>29020</v>
      </c>
      <c r="L7124" s="10" t="s">
        <v>151</v>
      </c>
      <c r="M7124" s="12"/>
      <c r="N7124" s="12"/>
      <c r="O7124" s="12"/>
      <c r="P7124" s="12"/>
      <c r="Q7124" s="12"/>
      <c r="R7124" s="12"/>
      <c r="S7124" s="19"/>
      <c r="T7124" s="19"/>
    </row>
    <row r="7125" spans="1:20" ht="15.75" customHeight="1">
      <c r="A7125" s="8">
        <v>2018</v>
      </c>
      <c r="B7125" s="9">
        <v>228</v>
      </c>
      <c r="C7125" s="10" t="s">
        <v>29009</v>
      </c>
      <c r="D7125" s="10" t="s">
        <v>29021</v>
      </c>
      <c r="E7125" s="11" t="s">
        <v>29022</v>
      </c>
      <c r="F7125" s="10">
        <v>2017</v>
      </c>
      <c r="G7125" s="10" t="s">
        <v>29023</v>
      </c>
      <c r="H7125" s="21">
        <v>0.25</v>
      </c>
      <c r="I7125" s="10" t="s">
        <v>23</v>
      </c>
      <c r="J7125" s="10" t="s">
        <v>24</v>
      </c>
      <c r="K7125" s="26" t="s">
        <v>29024</v>
      </c>
      <c r="L7125" s="10" t="s">
        <v>29025</v>
      </c>
      <c r="M7125" s="12"/>
      <c r="N7125" s="12"/>
      <c r="O7125" s="12"/>
      <c r="P7125" s="12"/>
      <c r="Q7125" s="12"/>
      <c r="R7125" s="12"/>
      <c r="S7125" s="19"/>
      <c r="T7125" s="19"/>
    </row>
    <row r="7126" spans="1:20" ht="15.75" customHeight="1">
      <c r="A7126" s="8">
        <v>2018</v>
      </c>
      <c r="B7126" s="9">
        <v>228</v>
      </c>
      <c r="C7126" s="10" t="s">
        <v>29009</v>
      </c>
      <c r="D7126" s="10" t="s">
        <v>29026</v>
      </c>
      <c r="E7126" s="11" t="s">
        <v>29027</v>
      </c>
      <c r="F7126" s="10" t="s">
        <v>2343</v>
      </c>
      <c r="G7126" s="10" t="s">
        <v>29028</v>
      </c>
      <c r="H7126" s="21">
        <v>0.45</v>
      </c>
      <c r="I7126" s="10" t="s">
        <v>29029</v>
      </c>
      <c r="J7126" s="10" t="s">
        <v>23</v>
      </c>
      <c r="K7126" s="68" t="s">
        <v>693</v>
      </c>
      <c r="L7126" s="10" t="s">
        <v>29030</v>
      </c>
      <c r="M7126" s="12"/>
      <c r="N7126" s="12"/>
      <c r="O7126" s="12"/>
      <c r="P7126" s="12"/>
      <c r="Q7126" s="12"/>
      <c r="R7126" s="12" t="s">
        <v>72</v>
      </c>
      <c r="S7126" s="19"/>
      <c r="T7126" s="19"/>
    </row>
    <row r="7127" spans="1:20" ht="15.75" customHeight="1">
      <c r="A7127" s="8">
        <v>2018</v>
      </c>
      <c r="B7127" s="9">
        <v>228</v>
      </c>
      <c r="C7127" s="10" t="s">
        <v>29009</v>
      </c>
      <c r="D7127" s="10" t="s">
        <v>29031</v>
      </c>
      <c r="E7127" s="11" t="s">
        <v>29032</v>
      </c>
      <c r="F7127" s="10" t="s">
        <v>29033</v>
      </c>
      <c r="G7127" s="10" t="s">
        <v>29034</v>
      </c>
      <c r="H7127" s="21">
        <v>12.58</v>
      </c>
      <c r="I7127" s="10" t="s">
        <v>29035</v>
      </c>
      <c r="J7127" s="10" t="s">
        <v>23</v>
      </c>
      <c r="K7127" s="68" t="s">
        <v>693</v>
      </c>
      <c r="L7127" s="10" t="s">
        <v>29036</v>
      </c>
      <c r="M7127" s="12"/>
      <c r="N7127" s="12"/>
      <c r="O7127" s="12"/>
      <c r="P7127" s="12"/>
      <c r="Q7127" s="12"/>
      <c r="R7127" s="12" t="s">
        <v>72</v>
      </c>
      <c r="S7127" s="19"/>
      <c r="T7127" s="19"/>
    </row>
    <row r="7128" spans="1:20" ht="15.75" customHeight="1">
      <c r="A7128" s="8">
        <v>2018</v>
      </c>
      <c r="B7128" s="9">
        <v>228</v>
      </c>
      <c r="C7128" s="10" t="s">
        <v>29009</v>
      </c>
      <c r="D7128" s="10" t="s">
        <v>29037</v>
      </c>
      <c r="E7128" s="11" t="s">
        <v>29038</v>
      </c>
      <c r="F7128" s="10" t="s">
        <v>29039</v>
      </c>
      <c r="G7128" s="10" t="s">
        <v>29040</v>
      </c>
      <c r="H7128" s="21">
        <v>1.5</v>
      </c>
      <c r="I7128" s="10" t="s">
        <v>23</v>
      </c>
      <c r="J7128" s="10" t="s">
        <v>24</v>
      </c>
      <c r="K7128" s="68" t="s">
        <v>693</v>
      </c>
      <c r="L7128" s="10" t="s">
        <v>10648</v>
      </c>
      <c r="M7128" s="12"/>
      <c r="N7128" s="12"/>
      <c r="O7128" s="12"/>
      <c r="P7128" s="12"/>
      <c r="Q7128" s="12"/>
      <c r="R7128" s="12"/>
      <c r="S7128" s="19"/>
      <c r="T7128" s="19"/>
    </row>
    <row r="7129" spans="1:20" ht="15.75" customHeight="1">
      <c r="A7129" s="8">
        <v>2018</v>
      </c>
      <c r="B7129" s="9">
        <v>228</v>
      </c>
      <c r="C7129" s="10" t="s">
        <v>29009</v>
      </c>
      <c r="D7129" s="10" t="s">
        <v>29041</v>
      </c>
      <c r="E7129" s="11" t="s">
        <v>29042</v>
      </c>
      <c r="F7129" s="10" t="s">
        <v>29043</v>
      </c>
      <c r="G7129" s="10" t="s">
        <v>29044</v>
      </c>
      <c r="H7129" s="21">
        <v>0.05</v>
      </c>
      <c r="I7129" s="10" t="s">
        <v>23</v>
      </c>
      <c r="J7129" s="10" t="s">
        <v>24</v>
      </c>
      <c r="K7129" s="14"/>
      <c r="L7129" s="10" t="s">
        <v>48</v>
      </c>
      <c r="M7129" s="12"/>
      <c r="N7129" s="12"/>
      <c r="O7129" s="12"/>
      <c r="P7129" s="12"/>
      <c r="Q7129" s="12"/>
      <c r="R7129" s="12"/>
      <c r="S7129" s="19"/>
      <c r="T7129" s="19"/>
    </row>
    <row r="7130" spans="1:20" ht="15.75" customHeight="1">
      <c r="A7130" s="8">
        <v>2018</v>
      </c>
      <c r="B7130" s="9">
        <v>228</v>
      </c>
      <c r="C7130" s="10" t="s">
        <v>29009</v>
      </c>
      <c r="D7130" s="10" t="s">
        <v>29010</v>
      </c>
      <c r="E7130" s="11" t="s">
        <v>29045</v>
      </c>
      <c r="F7130" s="10" t="s">
        <v>29046</v>
      </c>
      <c r="G7130" s="10" t="s">
        <v>29047</v>
      </c>
      <c r="H7130" s="21">
        <v>1.7</v>
      </c>
      <c r="I7130" s="10" t="s">
        <v>24</v>
      </c>
      <c r="J7130" s="10" t="s">
        <v>24</v>
      </c>
      <c r="K7130" s="68" t="s">
        <v>693</v>
      </c>
      <c r="L7130" s="10" t="s">
        <v>48</v>
      </c>
      <c r="M7130" s="12"/>
      <c r="N7130" s="12"/>
      <c r="O7130" s="12"/>
      <c r="P7130" s="12"/>
      <c r="Q7130" s="12"/>
      <c r="R7130" s="12" t="s">
        <v>72</v>
      </c>
      <c r="S7130" s="19"/>
      <c r="T7130" s="19"/>
    </row>
    <row r="7131" spans="1:20" ht="15.75" customHeight="1">
      <c r="A7131" s="8">
        <v>2018</v>
      </c>
      <c r="B7131" s="9">
        <v>228</v>
      </c>
      <c r="C7131" s="10" t="s">
        <v>29009</v>
      </c>
      <c r="D7131" s="10" t="s">
        <v>29010</v>
      </c>
      <c r="E7131" s="11" t="s">
        <v>29048</v>
      </c>
      <c r="F7131" s="10" t="s">
        <v>29049</v>
      </c>
      <c r="G7131" s="10" t="s">
        <v>29050</v>
      </c>
      <c r="H7131" s="21">
        <v>6.46</v>
      </c>
      <c r="I7131" s="10" t="s">
        <v>24</v>
      </c>
      <c r="J7131" s="10" t="s">
        <v>24</v>
      </c>
      <c r="K7131" s="68" t="s">
        <v>693</v>
      </c>
      <c r="L7131" s="10" t="s">
        <v>151</v>
      </c>
      <c r="M7131" s="12"/>
      <c r="N7131" s="12"/>
      <c r="O7131" s="12"/>
      <c r="P7131" s="12"/>
      <c r="Q7131" s="12"/>
      <c r="R7131" s="12" t="s">
        <v>72</v>
      </c>
      <c r="S7131" s="19"/>
      <c r="T7131" s="19"/>
    </row>
    <row r="7132" spans="1:20" ht="15.75" customHeight="1">
      <c r="A7132" s="8">
        <v>2018</v>
      </c>
      <c r="B7132" s="9">
        <v>228</v>
      </c>
      <c r="C7132" s="10" t="s">
        <v>29009</v>
      </c>
      <c r="D7132" s="10" t="s">
        <v>819</v>
      </c>
      <c r="E7132" s="11" t="s">
        <v>29051</v>
      </c>
      <c r="F7132" s="10">
        <v>1961</v>
      </c>
      <c r="G7132" s="10" t="s">
        <v>29052</v>
      </c>
      <c r="H7132" s="21">
        <v>0.01</v>
      </c>
      <c r="I7132" s="10" t="s">
        <v>24</v>
      </c>
      <c r="J7132" s="10" t="s">
        <v>24</v>
      </c>
      <c r="K7132" s="28" t="s">
        <v>29053</v>
      </c>
      <c r="L7132" s="10" t="s">
        <v>29054</v>
      </c>
      <c r="M7132" s="12"/>
      <c r="N7132" s="12"/>
      <c r="O7132" s="12"/>
      <c r="P7132" s="12"/>
      <c r="Q7132" s="12"/>
      <c r="R7132" s="12"/>
      <c r="S7132" s="19"/>
      <c r="T7132" s="19"/>
    </row>
    <row r="7133" spans="1:20" ht="15.75" customHeight="1">
      <c r="A7133" s="8">
        <v>2018</v>
      </c>
      <c r="B7133" s="9">
        <v>228</v>
      </c>
      <c r="C7133" s="10" t="s">
        <v>29009</v>
      </c>
      <c r="D7133" s="10" t="s">
        <v>29055</v>
      </c>
      <c r="E7133" s="11" t="s">
        <v>29056</v>
      </c>
      <c r="F7133" s="10" t="s">
        <v>2626</v>
      </c>
      <c r="G7133" s="10" t="s">
        <v>29057</v>
      </c>
      <c r="H7133" s="13" t="s">
        <v>29058</v>
      </c>
      <c r="I7133" s="10" t="s">
        <v>24</v>
      </c>
      <c r="J7133" s="10" t="s">
        <v>24</v>
      </c>
      <c r="K7133" s="68" t="s">
        <v>693</v>
      </c>
      <c r="L7133" s="10" t="s">
        <v>151</v>
      </c>
      <c r="M7133" s="12"/>
      <c r="N7133" s="12"/>
      <c r="O7133" s="12"/>
      <c r="P7133" s="12"/>
      <c r="Q7133" s="12"/>
      <c r="R7133" s="12" t="s">
        <v>72</v>
      </c>
      <c r="S7133" s="19"/>
      <c r="T7133" s="19"/>
    </row>
    <row r="7134" spans="1:20" ht="15.75" customHeight="1">
      <c r="A7134" s="8">
        <v>2018</v>
      </c>
      <c r="B7134" s="9">
        <v>228</v>
      </c>
      <c r="C7134" s="10" t="s">
        <v>29009</v>
      </c>
      <c r="D7134" s="10" t="s">
        <v>29037</v>
      </c>
      <c r="E7134" s="11" t="s">
        <v>29059</v>
      </c>
      <c r="F7134" s="10" t="s">
        <v>29060</v>
      </c>
      <c r="G7134" s="10" t="s">
        <v>29061</v>
      </c>
      <c r="H7134" s="21">
        <v>0.6</v>
      </c>
      <c r="I7134" s="10" t="s">
        <v>23</v>
      </c>
      <c r="J7134" s="10" t="s">
        <v>24</v>
      </c>
      <c r="K7134" s="68" t="s">
        <v>693</v>
      </c>
      <c r="L7134" s="10" t="s">
        <v>29062</v>
      </c>
      <c r="M7134" s="12"/>
      <c r="N7134" s="12"/>
      <c r="O7134" s="12"/>
      <c r="P7134" s="12"/>
      <c r="Q7134" s="12"/>
      <c r="R7134" s="12"/>
      <c r="S7134" s="19"/>
      <c r="T7134" s="19"/>
    </row>
    <row r="7135" spans="1:20" ht="15.75" customHeight="1">
      <c r="A7135" s="8">
        <v>2018</v>
      </c>
      <c r="B7135" s="9">
        <v>228</v>
      </c>
      <c r="C7135" s="10" t="s">
        <v>29009</v>
      </c>
      <c r="D7135" s="10" t="s">
        <v>29063</v>
      </c>
      <c r="E7135" s="11" t="s">
        <v>29064</v>
      </c>
      <c r="F7135" s="10">
        <v>2018</v>
      </c>
      <c r="G7135" s="10" t="s">
        <v>29065</v>
      </c>
      <c r="H7135" s="21">
        <v>1.6E-2</v>
      </c>
      <c r="I7135" s="10" t="s">
        <v>24</v>
      </c>
      <c r="J7135" s="10" t="s">
        <v>24</v>
      </c>
      <c r="K7135" s="28" t="s">
        <v>29066</v>
      </c>
      <c r="L7135" s="10" t="s">
        <v>151</v>
      </c>
      <c r="M7135" s="12"/>
      <c r="N7135" s="12"/>
      <c r="O7135" s="12"/>
      <c r="P7135" s="12"/>
      <c r="Q7135" s="12"/>
      <c r="R7135" s="12" t="s">
        <v>72</v>
      </c>
      <c r="S7135" s="19"/>
      <c r="T7135" s="19"/>
    </row>
    <row r="7136" spans="1:20" ht="15.75" customHeight="1">
      <c r="A7136" s="8">
        <v>2018</v>
      </c>
      <c r="B7136" s="9">
        <v>228</v>
      </c>
      <c r="C7136" s="10" t="s">
        <v>29009</v>
      </c>
      <c r="D7136" s="10" t="s">
        <v>29067</v>
      </c>
      <c r="E7136" s="11" t="s">
        <v>29068</v>
      </c>
      <c r="F7136" s="10" t="s">
        <v>29069</v>
      </c>
      <c r="G7136" s="10" t="s">
        <v>29069</v>
      </c>
      <c r="H7136" s="21">
        <v>0.5</v>
      </c>
      <c r="I7136" s="10" t="s">
        <v>29070</v>
      </c>
      <c r="J7136" s="10" t="s">
        <v>24</v>
      </c>
      <c r="K7136" s="68" t="s">
        <v>693</v>
      </c>
      <c r="L7136" s="10" t="s">
        <v>151</v>
      </c>
      <c r="M7136" s="12"/>
      <c r="N7136" s="12"/>
      <c r="O7136" s="12"/>
      <c r="P7136" s="12"/>
      <c r="Q7136" s="12"/>
      <c r="R7136" s="12"/>
      <c r="S7136" s="19"/>
      <c r="T7136" s="19"/>
    </row>
    <row r="7137" spans="1:20" ht="15.75" customHeight="1">
      <c r="A7137" s="8">
        <v>2018</v>
      </c>
      <c r="B7137" s="9">
        <v>228</v>
      </c>
      <c r="C7137" s="10" t="s">
        <v>29009</v>
      </c>
      <c r="D7137" s="10" t="s">
        <v>29071</v>
      </c>
      <c r="E7137" s="11" t="s">
        <v>29072</v>
      </c>
      <c r="F7137" s="10" t="s">
        <v>29073</v>
      </c>
      <c r="G7137" s="10" t="s">
        <v>29074</v>
      </c>
      <c r="H7137" s="21">
        <v>0.06</v>
      </c>
      <c r="I7137" s="10" t="s">
        <v>23</v>
      </c>
      <c r="J7137" s="10" t="s">
        <v>24</v>
      </c>
      <c r="K7137" s="28" t="s">
        <v>29075</v>
      </c>
      <c r="L7137" s="10" t="s">
        <v>48</v>
      </c>
      <c r="M7137" s="12"/>
      <c r="N7137" s="12"/>
      <c r="O7137" s="12"/>
      <c r="P7137" s="12"/>
      <c r="Q7137" s="12"/>
      <c r="R7137" s="12"/>
      <c r="S7137" s="19"/>
      <c r="T7137" s="19"/>
    </row>
    <row r="7138" spans="1:20" ht="15.75" customHeight="1">
      <c r="A7138" s="8">
        <v>2018</v>
      </c>
      <c r="B7138" s="9">
        <v>228</v>
      </c>
      <c r="C7138" s="10" t="s">
        <v>29009</v>
      </c>
      <c r="D7138" s="10" t="s">
        <v>29076</v>
      </c>
      <c r="E7138" s="11" t="s">
        <v>29077</v>
      </c>
      <c r="F7138" s="10" t="s">
        <v>29078</v>
      </c>
      <c r="G7138" s="10" t="s">
        <v>29079</v>
      </c>
      <c r="H7138" s="21">
        <v>0.01</v>
      </c>
      <c r="I7138" s="10" t="s">
        <v>29080</v>
      </c>
      <c r="J7138" s="10" t="s">
        <v>24</v>
      </c>
      <c r="K7138" s="68" t="s">
        <v>693</v>
      </c>
      <c r="L7138" s="10" t="s">
        <v>29081</v>
      </c>
      <c r="M7138" s="12"/>
      <c r="N7138" s="12"/>
      <c r="O7138" s="12"/>
      <c r="P7138" s="12"/>
      <c r="Q7138" s="12"/>
      <c r="R7138" s="12"/>
      <c r="S7138" s="19"/>
      <c r="T7138" s="19"/>
    </row>
    <row r="7139" spans="1:20" ht="15.75" customHeight="1">
      <c r="A7139" s="8">
        <v>2018</v>
      </c>
      <c r="B7139" s="9">
        <v>228</v>
      </c>
      <c r="C7139" s="10" t="s">
        <v>29009</v>
      </c>
      <c r="D7139" s="10" t="s">
        <v>819</v>
      </c>
      <c r="E7139" s="11" t="s">
        <v>29082</v>
      </c>
      <c r="F7139" s="10" t="s">
        <v>29083</v>
      </c>
      <c r="G7139" s="10" t="s">
        <v>29084</v>
      </c>
      <c r="H7139" s="21">
        <v>0.01</v>
      </c>
      <c r="I7139" s="10" t="s">
        <v>24</v>
      </c>
      <c r="J7139" s="10" t="s">
        <v>24</v>
      </c>
      <c r="K7139" s="28" t="s">
        <v>29085</v>
      </c>
      <c r="L7139" s="10" t="s">
        <v>29086</v>
      </c>
      <c r="M7139" s="12"/>
      <c r="N7139" s="12"/>
      <c r="O7139" s="12"/>
      <c r="P7139" s="12"/>
      <c r="Q7139" s="12"/>
      <c r="R7139" s="12"/>
      <c r="S7139" s="19"/>
      <c r="T7139" s="19"/>
    </row>
    <row r="7140" spans="1:20" ht="15.75" customHeight="1">
      <c r="A7140" s="8">
        <v>2018</v>
      </c>
      <c r="B7140" s="9">
        <v>228</v>
      </c>
      <c r="C7140" s="10" t="s">
        <v>29009</v>
      </c>
      <c r="D7140" s="10" t="s">
        <v>29087</v>
      </c>
      <c r="E7140" s="11" t="s">
        <v>16895</v>
      </c>
      <c r="F7140" s="10" t="s">
        <v>2626</v>
      </c>
      <c r="G7140" s="10" t="s">
        <v>29088</v>
      </c>
      <c r="H7140" s="21">
        <v>5.0000000000000001E-3</v>
      </c>
      <c r="I7140" s="10" t="s">
        <v>23</v>
      </c>
      <c r="J7140" s="10" t="s">
        <v>24</v>
      </c>
      <c r="K7140" s="26" t="s">
        <v>29089</v>
      </c>
      <c r="L7140" s="10" t="s">
        <v>48</v>
      </c>
      <c r="M7140" s="12"/>
      <c r="N7140" s="12"/>
      <c r="O7140" s="12"/>
      <c r="P7140" s="12"/>
      <c r="Q7140" s="12"/>
      <c r="R7140" s="12"/>
      <c r="S7140" s="19"/>
      <c r="T7140" s="19"/>
    </row>
    <row r="7141" spans="1:20" ht="15.75" customHeight="1">
      <c r="A7141" s="8">
        <v>2018</v>
      </c>
      <c r="B7141" s="9">
        <v>228</v>
      </c>
      <c r="C7141" s="10" t="s">
        <v>29009</v>
      </c>
      <c r="D7141" s="10" t="s">
        <v>29090</v>
      </c>
      <c r="E7141" s="11" t="s">
        <v>29091</v>
      </c>
      <c r="F7141" s="10" t="s">
        <v>29092</v>
      </c>
      <c r="G7141" s="10" t="s">
        <v>29093</v>
      </c>
      <c r="H7141" s="21">
        <v>0.3</v>
      </c>
      <c r="I7141" s="10" t="s">
        <v>24</v>
      </c>
      <c r="J7141" s="10" t="s">
        <v>24</v>
      </c>
      <c r="K7141" s="26" t="s">
        <v>29094</v>
      </c>
      <c r="L7141" s="10" t="s">
        <v>29095</v>
      </c>
      <c r="M7141" s="12"/>
      <c r="N7141" s="12"/>
      <c r="O7141" s="12"/>
      <c r="P7141" s="12"/>
      <c r="Q7141" s="12"/>
      <c r="R7141" s="12" t="s">
        <v>64</v>
      </c>
      <c r="S7141" s="19"/>
      <c r="T7141" s="19"/>
    </row>
    <row r="7142" spans="1:20" ht="15.75" customHeight="1">
      <c r="A7142" s="8">
        <v>2018</v>
      </c>
      <c r="B7142" s="9">
        <v>228</v>
      </c>
      <c r="C7142" s="10" t="s">
        <v>29009</v>
      </c>
      <c r="D7142" s="10" t="s">
        <v>29096</v>
      </c>
      <c r="E7142" s="11" t="s">
        <v>29097</v>
      </c>
      <c r="F7142" s="10" t="s">
        <v>29098</v>
      </c>
      <c r="G7142" s="10" t="s">
        <v>29099</v>
      </c>
      <c r="H7142" s="21">
        <v>9</v>
      </c>
      <c r="I7142" s="10" t="s">
        <v>29100</v>
      </c>
      <c r="J7142" s="10" t="s">
        <v>24</v>
      </c>
      <c r="K7142" s="68" t="s">
        <v>693</v>
      </c>
      <c r="L7142" s="10" t="s">
        <v>12647</v>
      </c>
      <c r="M7142" s="12"/>
      <c r="N7142" s="12"/>
      <c r="O7142" s="12"/>
      <c r="P7142" s="12"/>
      <c r="Q7142" s="12"/>
      <c r="R7142" s="12"/>
      <c r="S7142" s="19"/>
      <c r="T7142" s="19"/>
    </row>
    <row r="7143" spans="1:20" ht="15.75" customHeight="1">
      <c r="A7143" s="8">
        <v>2018</v>
      </c>
      <c r="B7143" s="9">
        <v>228</v>
      </c>
      <c r="C7143" s="10" t="s">
        <v>29009</v>
      </c>
      <c r="D7143" s="10" t="s">
        <v>29101</v>
      </c>
      <c r="E7143" s="11" t="s">
        <v>29102</v>
      </c>
      <c r="F7143" s="10" t="s">
        <v>29103</v>
      </c>
      <c r="G7143" s="10" t="s">
        <v>29104</v>
      </c>
      <c r="H7143" s="21">
        <v>0.05</v>
      </c>
      <c r="I7143" s="10" t="s">
        <v>24</v>
      </c>
      <c r="J7143" s="10" t="s">
        <v>24</v>
      </c>
      <c r="K7143" s="28" t="s">
        <v>29105</v>
      </c>
      <c r="L7143" s="10" t="s">
        <v>29106</v>
      </c>
      <c r="M7143" s="12"/>
      <c r="N7143" s="12"/>
      <c r="O7143" s="12"/>
      <c r="P7143" s="12"/>
      <c r="Q7143" s="12"/>
      <c r="R7143" s="12" t="s">
        <v>72</v>
      </c>
      <c r="S7143" s="19"/>
      <c r="T7143" s="19"/>
    </row>
    <row r="7144" spans="1:20" ht="15.75" customHeight="1">
      <c r="A7144" s="8">
        <v>2018</v>
      </c>
      <c r="B7144" s="9">
        <v>228</v>
      </c>
      <c r="C7144" s="10" t="s">
        <v>29009</v>
      </c>
      <c r="D7144" s="10" t="s">
        <v>29107</v>
      </c>
      <c r="E7144" s="11" t="s">
        <v>29108</v>
      </c>
      <c r="F7144" s="10" t="s">
        <v>29109</v>
      </c>
      <c r="G7144" s="10" t="s">
        <v>29110</v>
      </c>
      <c r="H7144" s="21">
        <v>0.02</v>
      </c>
      <c r="I7144" s="10" t="s">
        <v>24</v>
      </c>
      <c r="J7144" s="10" t="s">
        <v>24</v>
      </c>
      <c r="K7144" s="68" t="s">
        <v>693</v>
      </c>
      <c r="L7144" s="10" t="s">
        <v>29111</v>
      </c>
      <c r="M7144" s="12"/>
      <c r="N7144" s="12"/>
      <c r="O7144" s="12"/>
      <c r="P7144" s="12"/>
      <c r="Q7144" s="12"/>
      <c r="R7144" s="12"/>
      <c r="S7144" s="19"/>
      <c r="T7144" s="19"/>
    </row>
    <row r="7145" spans="1:20" ht="15.75" customHeight="1">
      <c r="A7145" s="8">
        <v>2018</v>
      </c>
      <c r="B7145" s="9">
        <v>228</v>
      </c>
      <c r="C7145" s="10" t="s">
        <v>29009</v>
      </c>
      <c r="D7145" s="10" t="s">
        <v>29112</v>
      </c>
      <c r="E7145" s="11" t="s">
        <v>29113</v>
      </c>
      <c r="F7145" s="10" t="s">
        <v>29114</v>
      </c>
      <c r="G7145" s="10" t="s">
        <v>29115</v>
      </c>
      <c r="H7145" s="21">
        <v>1.1000000000000001</v>
      </c>
      <c r="I7145" s="10" t="s">
        <v>24</v>
      </c>
      <c r="J7145" s="10" t="s">
        <v>23</v>
      </c>
      <c r="K7145" s="68" t="s">
        <v>693</v>
      </c>
      <c r="L7145" s="10" t="s">
        <v>29116</v>
      </c>
      <c r="M7145" s="12"/>
      <c r="N7145" s="12"/>
      <c r="O7145" s="12"/>
      <c r="P7145" s="12"/>
      <c r="Q7145" s="12"/>
      <c r="R7145" s="12" t="s">
        <v>72</v>
      </c>
      <c r="S7145" s="19"/>
      <c r="T7145" s="19"/>
    </row>
    <row r="7146" spans="1:20" ht="15.75" customHeight="1">
      <c r="A7146" s="8">
        <v>2018</v>
      </c>
      <c r="B7146" s="9">
        <v>228</v>
      </c>
      <c r="C7146" s="10" t="s">
        <v>29009</v>
      </c>
      <c r="D7146" s="10" t="s">
        <v>29117</v>
      </c>
      <c r="E7146" s="11" t="s">
        <v>29118</v>
      </c>
      <c r="F7146" s="10" t="s">
        <v>29119</v>
      </c>
      <c r="G7146" s="10" t="s">
        <v>29120</v>
      </c>
      <c r="H7146" s="21">
        <v>0.25</v>
      </c>
      <c r="I7146" s="10" t="s">
        <v>24</v>
      </c>
      <c r="J7146" s="10" t="s">
        <v>23</v>
      </c>
      <c r="K7146" s="28" t="s">
        <v>29121</v>
      </c>
      <c r="L7146" s="10" t="s">
        <v>29122</v>
      </c>
      <c r="M7146" s="12"/>
      <c r="N7146" s="12"/>
      <c r="O7146" s="12"/>
      <c r="P7146" s="12"/>
      <c r="Q7146" s="12"/>
      <c r="R7146" s="12" t="s">
        <v>72</v>
      </c>
      <c r="S7146" s="19"/>
      <c r="T7146" s="19"/>
    </row>
    <row r="7147" spans="1:20" ht="15.75" customHeight="1">
      <c r="A7147" s="8">
        <v>2018</v>
      </c>
      <c r="B7147" s="9">
        <v>228</v>
      </c>
      <c r="C7147" s="10" t="s">
        <v>29009</v>
      </c>
      <c r="D7147" s="10" t="s">
        <v>29123</v>
      </c>
      <c r="E7147" s="11" t="s">
        <v>29124</v>
      </c>
      <c r="F7147" s="10" t="s">
        <v>29125</v>
      </c>
      <c r="G7147" s="10" t="s">
        <v>29126</v>
      </c>
      <c r="H7147" s="21">
        <v>0.3</v>
      </c>
      <c r="I7147" s="10" t="s">
        <v>24</v>
      </c>
      <c r="J7147" s="10" t="s">
        <v>24</v>
      </c>
      <c r="K7147" s="68" t="s">
        <v>693</v>
      </c>
      <c r="L7147" s="10" t="s">
        <v>24008</v>
      </c>
      <c r="M7147" s="12"/>
      <c r="N7147" s="12"/>
      <c r="O7147" s="12"/>
      <c r="P7147" s="12"/>
      <c r="Q7147" s="12"/>
      <c r="R7147" s="12" t="s">
        <v>72</v>
      </c>
      <c r="S7147" s="19"/>
      <c r="T7147" s="19"/>
    </row>
    <row r="7148" spans="1:20" ht="15.75" customHeight="1">
      <c r="A7148" s="8">
        <v>2018</v>
      </c>
      <c r="B7148" s="9">
        <v>228</v>
      </c>
      <c r="C7148" s="10" t="s">
        <v>29009</v>
      </c>
      <c r="D7148" s="10" t="s">
        <v>29127</v>
      </c>
      <c r="E7148" s="11" t="s">
        <v>29128</v>
      </c>
      <c r="F7148" s="10" t="s">
        <v>7629</v>
      </c>
      <c r="G7148" s="10" t="s">
        <v>29129</v>
      </c>
      <c r="H7148" s="21">
        <v>0.1</v>
      </c>
      <c r="I7148" s="10" t="s">
        <v>24</v>
      </c>
      <c r="J7148" s="10" t="s">
        <v>24</v>
      </c>
      <c r="K7148" s="68" t="s">
        <v>693</v>
      </c>
      <c r="L7148" s="10" t="s">
        <v>29130</v>
      </c>
      <c r="M7148" s="12"/>
      <c r="N7148" s="12"/>
      <c r="O7148" s="12"/>
      <c r="P7148" s="12"/>
      <c r="Q7148" s="12"/>
      <c r="R7148" s="12" t="s">
        <v>72</v>
      </c>
      <c r="S7148" s="19"/>
      <c r="T7148" s="19"/>
    </row>
    <row r="7149" spans="1:20" ht="15.75" customHeight="1">
      <c r="A7149" s="8">
        <v>2018</v>
      </c>
      <c r="B7149" s="9">
        <v>228</v>
      </c>
      <c r="C7149" s="10" t="s">
        <v>29009</v>
      </c>
      <c r="D7149" s="10" t="s">
        <v>29131</v>
      </c>
      <c r="E7149" s="11" t="s">
        <v>29132</v>
      </c>
      <c r="F7149" s="10" t="s">
        <v>29133</v>
      </c>
      <c r="G7149" s="10" t="s">
        <v>29134</v>
      </c>
      <c r="H7149" s="21">
        <v>5</v>
      </c>
      <c r="I7149" s="10" t="s">
        <v>29135</v>
      </c>
      <c r="J7149" s="10" t="s">
        <v>24</v>
      </c>
      <c r="K7149" s="68" t="s">
        <v>693</v>
      </c>
      <c r="L7149" s="10" t="s">
        <v>29136</v>
      </c>
      <c r="M7149" s="12"/>
      <c r="N7149" s="12"/>
      <c r="O7149" s="12"/>
      <c r="P7149" s="12"/>
      <c r="Q7149" s="12"/>
      <c r="R7149" s="12"/>
      <c r="S7149" s="19"/>
      <c r="T7149" s="19"/>
    </row>
    <row r="7150" spans="1:20" ht="15.75" customHeight="1">
      <c r="A7150" s="8">
        <v>2018</v>
      </c>
      <c r="B7150" s="9">
        <v>228</v>
      </c>
      <c r="C7150" s="10" t="s">
        <v>29009</v>
      </c>
      <c r="D7150" s="10" t="s">
        <v>29137</v>
      </c>
      <c r="E7150" s="11" t="s">
        <v>29138</v>
      </c>
      <c r="F7150" s="10" t="s">
        <v>29139</v>
      </c>
      <c r="G7150" s="10" t="s">
        <v>29140</v>
      </c>
      <c r="H7150" s="21">
        <v>2E-3</v>
      </c>
      <c r="I7150" s="10" t="s">
        <v>24</v>
      </c>
      <c r="J7150" s="10" t="s">
        <v>23</v>
      </c>
      <c r="K7150" s="68" t="s">
        <v>693</v>
      </c>
      <c r="L7150" s="10" t="s">
        <v>6937</v>
      </c>
      <c r="M7150" s="12"/>
      <c r="N7150" s="12"/>
      <c r="O7150" s="12"/>
      <c r="P7150" s="12"/>
      <c r="Q7150" s="12"/>
      <c r="R7150" s="12" t="s">
        <v>64</v>
      </c>
      <c r="S7150" s="19"/>
      <c r="T7150" s="19"/>
    </row>
    <row r="7151" spans="1:20" ht="15.75" customHeight="1">
      <c r="A7151" s="8">
        <v>2018</v>
      </c>
      <c r="B7151" s="9">
        <v>228</v>
      </c>
      <c r="C7151" s="10" t="s">
        <v>29009</v>
      </c>
      <c r="D7151" s="10" t="s">
        <v>29141</v>
      </c>
      <c r="E7151" s="11" t="s">
        <v>29142</v>
      </c>
      <c r="F7151" s="10">
        <v>2018</v>
      </c>
      <c r="G7151" s="10" t="s">
        <v>29143</v>
      </c>
      <c r="H7151" s="21">
        <v>0.01</v>
      </c>
      <c r="I7151" s="10" t="s">
        <v>23</v>
      </c>
      <c r="J7151" s="10" t="s">
        <v>24</v>
      </c>
      <c r="K7151" s="26" t="s">
        <v>29144</v>
      </c>
      <c r="L7151" s="10" t="s">
        <v>48</v>
      </c>
      <c r="M7151" s="12"/>
      <c r="N7151" s="12"/>
      <c r="O7151" s="12"/>
      <c r="P7151" s="12"/>
      <c r="Q7151" s="12"/>
      <c r="R7151" s="12"/>
      <c r="S7151" s="19"/>
      <c r="T7151" s="19"/>
    </row>
    <row r="7152" spans="1:20" ht="15.75" customHeight="1">
      <c r="A7152" s="8">
        <v>2018</v>
      </c>
      <c r="B7152" s="9">
        <v>228</v>
      </c>
      <c r="C7152" s="10" t="s">
        <v>29009</v>
      </c>
      <c r="D7152" s="10" t="s">
        <v>29145</v>
      </c>
      <c r="E7152" s="11" t="s">
        <v>29146</v>
      </c>
      <c r="F7152" s="10" t="s">
        <v>29147</v>
      </c>
      <c r="G7152" s="10" t="s">
        <v>29148</v>
      </c>
      <c r="H7152" s="21">
        <v>0.03</v>
      </c>
      <c r="I7152" s="10" t="s">
        <v>29149</v>
      </c>
      <c r="J7152" s="10" t="s">
        <v>24</v>
      </c>
      <c r="K7152" s="68" t="s">
        <v>693</v>
      </c>
      <c r="L7152" s="10" t="s">
        <v>29150</v>
      </c>
      <c r="M7152" s="12"/>
      <c r="N7152" s="12"/>
      <c r="O7152" s="12"/>
      <c r="P7152" s="12"/>
      <c r="Q7152" s="12"/>
      <c r="R7152" s="12"/>
      <c r="S7152" s="19"/>
      <c r="T7152" s="19"/>
    </row>
    <row r="7153" spans="1:20" ht="15.75" customHeight="1">
      <c r="A7153" s="8">
        <v>2018</v>
      </c>
      <c r="B7153" s="9">
        <v>228</v>
      </c>
      <c r="C7153" s="10" t="s">
        <v>29009</v>
      </c>
      <c r="D7153" s="10"/>
      <c r="E7153" s="11" t="s">
        <v>29151</v>
      </c>
      <c r="F7153" s="10" t="s">
        <v>29152</v>
      </c>
      <c r="G7153" s="10" t="s">
        <v>29153</v>
      </c>
      <c r="H7153" s="21">
        <v>0.1</v>
      </c>
      <c r="I7153" s="10" t="s">
        <v>24</v>
      </c>
      <c r="J7153" s="10" t="s">
        <v>23</v>
      </c>
      <c r="K7153" s="68" t="s">
        <v>693</v>
      </c>
      <c r="L7153" s="10" t="s">
        <v>29154</v>
      </c>
      <c r="M7153" s="12"/>
      <c r="N7153" s="12"/>
      <c r="O7153" s="12"/>
      <c r="P7153" s="12"/>
      <c r="Q7153" s="12"/>
      <c r="R7153" s="12" t="s">
        <v>72</v>
      </c>
      <c r="S7153" s="19"/>
      <c r="T7153" s="19"/>
    </row>
    <row r="7154" spans="1:20" ht="15.75" customHeight="1">
      <c r="A7154" s="8">
        <v>2018</v>
      </c>
      <c r="B7154" s="9">
        <v>228</v>
      </c>
      <c r="C7154" s="10" t="s">
        <v>29009</v>
      </c>
      <c r="D7154" s="10" t="s">
        <v>29155</v>
      </c>
      <c r="E7154" s="11" t="s">
        <v>29156</v>
      </c>
      <c r="F7154" s="10" t="s">
        <v>29157</v>
      </c>
      <c r="G7154" s="10" t="s">
        <v>29158</v>
      </c>
      <c r="H7154" s="21">
        <v>0.01</v>
      </c>
      <c r="I7154" s="10" t="s">
        <v>24</v>
      </c>
      <c r="J7154" s="10" t="s">
        <v>29159</v>
      </c>
      <c r="K7154" s="26" t="s">
        <v>29160</v>
      </c>
      <c r="L7154" s="10" t="s">
        <v>29161</v>
      </c>
      <c r="M7154" s="12"/>
      <c r="N7154" s="12"/>
      <c r="O7154" s="12"/>
      <c r="P7154" s="12"/>
      <c r="Q7154" s="12"/>
      <c r="R7154" s="12"/>
      <c r="S7154" s="19"/>
      <c r="T7154" s="19"/>
    </row>
    <row r="7155" spans="1:20" ht="15.75" customHeight="1">
      <c r="A7155" s="8">
        <v>2018</v>
      </c>
      <c r="B7155" s="9">
        <v>228</v>
      </c>
      <c r="C7155" s="10" t="s">
        <v>29009</v>
      </c>
      <c r="D7155" s="10" t="s">
        <v>29162</v>
      </c>
      <c r="E7155" s="11" t="s">
        <v>27523</v>
      </c>
      <c r="F7155" s="10" t="s">
        <v>29163</v>
      </c>
      <c r="G7155" s="10" t="s">
        <v>29164</v>
      </c>
      <c r="H7155" s="21">
        <v>2.5000000000000001E-2</v>
      </c>
      <c r="I7155" s="10" t="s">
        <v>23</v>
      </c>
      <c r="J7155" s="10" t="s">
        <v>29159</v>
      </c>
      <c r="K7155" s="28" t="s">
        <v>29165</v>
      </c>
      <c r="L7155" s="10" t="s">
        <v>48</v>
      </c>
      <c r="M7155" s="12"/>
      <c r="N7155" s="12"/>
      <c r="O7155" s="12"/>
      <c r="P7155" s="12"/>
      <c r="Q7155" s="12"/>
      <c r="R7155" s="12"/>
      <c r="S7155" s="19"/>
      <c r="T7155" s="19"/>
    </row>
    <row r="7156" spans="1:20" ht="15.75" customHeight="1">
      <c r="A7156" s="8">
        <v>2018</v>
      </c>
      <c r="B7156" s="9">
        <v>228</v>
      </c>
      <c r="C7156" s="10" t="s">
        <v>29009</v>
      </c>
      <c r="D7156" s="10" t="s">
        <v>29166</v>
      </c>
      <c r="E7156" s="11" t="s">
        <v>29167</v>
      </c>
      <c r="F7156" s="10" t="s">
        <v>29168</v>
      </c>
      <c r="G7156" s="10" t="s">
        <v>29169</v>
      </c>
      <c r="H7156" s="21">
        <v>0.1</v>
      </c>
      <c r="I7156" s="10" t="s">
        <v>29170</v>
      </c>
      <c r="J7156" s="10" t="s">
        <v>23</v>
      </c>
      <c r="K7156" s="68" t="s">
        <v>693</v>
      </c>
      <c r="L7156" s="10" t="s">
        <v>29171</v>
      </c>
      <c r="M7156" s="12"/>
      <c r="N7156" s="12"/>
      <c r="O7156" s="12"/>
      <c r="P7156" s="12"/>
      <c r="Q7156" s="12"/>
      <c r="R7156" s="12" t="s">
        <v>72</v>
      </c>
      <c r="S7156" s="19"/>
      <c r="T7156" s="19"/>
    </row>
    <row r="7157" spans="1:20" ht="15.75" customHeight="1">
      <c r="A7157" s="8">
        <v>2018</v>
      </c>
      <c r="B7157" s="69">
        <v>241</v>
      </c>
      <c r="C7157" s="10" t="s">
        <v>29172</v>
      </c>
      <c r="D7157" s="10" t="s">
        <v>29173</v>
      </c>
      <c r="E7157" s="11" t="s">
        <v>29174</v>
      </c>
      <c r="F7157" s="96">
        <v>43160</v>
      </c>
      <c r="G7157" s="10" t="s">
        <v>29175</v>
      </c>
      <c r="H7157" s="13" t="s">
        <v>29176</v>
      </c>
      <c r="I7157" s="10" t="s">
        <v>24</v>
      </c>
      <c r="J7157" s="10" t="s">
        <v>24</v>
      </c>
      <c r="K7157" s="68" t="s">
        <v>29177</v>
      </c>
      <c r="L7157" s="29" t="s">
        <v>29178</v>
      </c>
      <c r="M7157" s="12" t="s">
        <v>24</v>
      </c>
      <c r="N7157" s="12"/>
      <c r="O7157" s="12"/>
      <c r="P7157" s="12"/>
      <c r="Q7157" s="12"/>
      <c r="R7157" s="12" t="s">
        <v>64</v>
      </c>
      <c r="S7157" s="19"/>
      <c r="T7157" s="19"/>
    </row>
    <row r="7158" spans="1:20" ht="15.75" customHeight="1">
      <c r="A7158" s="8">
        <v>2018</v>
      </c>
      <c r="B7158" s="69">
        <v>241</v>
      </c>
      <c r="C7158" s="10" t="s">
        <v>29172</v>
      </c>
      <c r="D7158" s="10" t="s">
        <v>29179</v>
      </c>
      <c r="E7158" s="11" t="s">
        <v>29180</v>
      </c>
      <c r="F7158" s="10" t="s">
        <v>14972</v>
      </c>
      <c r="G7158" s="10" t="s">
        <v>29181</v>
      </c>
      <c r="H7158" s="13" t="s">
        <v>29176</v>
      </c>
      <c r="I7158" s="12"/>
      <c r="J7158" s="12"/>
      <c r="K7158" s="14" t="s">
        <v>693</v>
      </c>
      <c r="L7158" s="12" t="s">
        <v>29182</v>
      </c>
      <c r="M7158" s="12" t="s">
        <v>24</v>
      </c>
      <c r="N7158" s="12"/>
      <c r="O7158" s="12"/>
      <c r="P7158" s="12"/>
      <c r="Q7158" s="12"/>
      <c r="R7158" s="12"/>
      <c r="S7158" s="19"/>
      <c r="T7158" s="19"/>
    </row>
    <row r="7159" spans="1:20" ht="15.75" customHeight="1">
      <c r="A7159" s="8">
        <v>2018</v>
      </c>
      <c r="B7159" s="172">
        <v>241</v>
      </c>
      <c r="C7159" s="10" t="s">
        <v>29172</v>
      </c>
      <c r="D7159" s="12" t="s">
        <v>29183</v>
      </c>
      <c r="E7159" s="11" t="s">
        <v>29184</v>
      </c>
      <c r="F7159" s="12" t="s">
        <v>22698</v>
      </c>
      <c r="G7159" s="12" t="s">
        <v>29185</v>
      </c>
      <c r="H7159" s="21" t="s">
        <v>29186</v>
      </c>
      <c r="I7159" s="12"/>
      <c r="J7159" s="12"/>
      <c r="K7159" s="14" t="s">
        <v>693</v>
      </c>
      <c r="L7159" s="12" t="s">
        <v>29187</v>
      </c>
      <c r="M7159" s="12" t="s">
        <v>24</v>
      </c>
      <c r="N7159" s="12"/>
      <c r="O7159" s="12"/>
      <c r="P7159" s="12"/>
      <c r="Q7159" s="12"/>
      <c r="R7159" s="12" t="s">
        <v>72</v>
      </c>
      <c r="S7159" s="19"/>
      <c r="T7159" s="19"/>
    </row>
    <row r="7160" spans="1:20" ht="15.75" customHeight="1">
      <c r="A7160" s="8">
        <v>2018</v>
      </c>
      <c r="B7160" s="69">
        <v>241</v>
      </c>
      <c r="C7160" s="12" t="s">
        <v>29172</v>
      </c>
      <c r="D7160" s="12" t="s">
        <v>819</v>
      </c>
      <c r="E7160" s="11" t="s">
        <v>29188</v>
      </c>
      <c r="F7160" s="12">
        <v>1887</v>
      </c>
      <c r="G7160" s="12" t="s">
        <v>29189</v>
      </c>
      <c r="H7160" s="21" t="s">
        <v>29186</v>
      </c>
      <c r="I7160" s="12" t="s">
        <v>24</v>
      </c>
      <c r="J7160" s="12" t="s">
        <v>23</v>
      </c>
      <c r="K7160" s="14" t="s">
        <v>693</v>
      </c>
      <c r="L7160" s="12" t="s">
        <v>29190</v>
      </c>
      <c r="M7160" s="12" t="s">
        <v>24</v>
      </c>
      <c r="N7160" s="12"/>
      <c r="O7160" s="12"/>
      <c r="P7160" s="12"/>
      <c r="Q7160" s="12"/>
      <c r="R7160" s="12" t="s">
        <v>72</v>
      </c>
      <c r="S7160" s="19"/>
      <c r="T7160" s="19"/>
    </row>
    <row r="7161" spans="1:20" ht="15.75" customHeight="1">
      <c r="A7161" s="8">
        <v>2018</v>
      </c>
      <c r="B7161" s="69">
        <v>241</v>
      </c>
      <c r="C7161" s="12" t="s">
        <v>29172</v>
      </c>
      <c r="D7161" s="12" t="s">
        <v>29191</v>
      </c>
      <c r="E7161" s="11" t="s">
        <v>29192</v>
      </c>
      <c r="F7161" s="12" t="s">
        <v>1139</v>
      </c>
      <c r="G7161" s="12" t="s">
        <v>29193</v>
      </c>
      <c r="H7161" s="21" t="s">
        <v>22436</v>
      </c>
      <c r="I7161" s="12" t="s">
        <v>24</v>
      </c>
      <c r="J7161" s="12" t="s">
        <v>24</v>
      </c>
      <c r="K7161" s="14" t="s">
        <v>693</v>
      </c>
      <c r="L7161" s="12" t="s">
        <v>29194</v>
      </c>
      <c r="M7161" s="12" t="s">
        <v>24</v>
      </c>
      <c r="N7161" s="12"/>
      <c r="O7161" s="12"/>
      <c r="P7161" s="12"/>
      <c r="Q7161" s="12"/>
      <c r="R7161" s="12"/>
      <c r="S7161" s="19"/>
      <c r="T7161" s="19"/>
    </row>
    <row r="7162" spans="1:20" ht="15.75" customHeight="1">
      <c r="A7162" s="8">
        <v>2018</v>
      </c>
      <c r="B7162" s="69">
        <v>241</v>
      </c>
      <c r="C7162" s="12" t="s">
        <v>29172</v>
      </c>
      <c r="D7162" s="12" t="s">
        <v>29195</v>
      </c>
      <c r="E7162" s="11" t="s">
        <v>29196</v>
      </c>
      <c r="F7162" s="12" t="s">
        <v>1263</v>
      </c>
      <c r="G7162" s="12" t="s">
        <v>29197</v>
      </c>
      <c r="H7162" s="21" t="s">
        <v>29198</v>
      </c>
      <c r="I7162" s="12" t="s">
        <v>23</v>
      </c>
      <c r="J7162" s="12" t="s">
        <v>24</v>
      </c>
      <c r="K7162" s="14" t="s">
        <v>693</v>
      </c>
      <c r="L7162" s="12" t="s">
        <v>8563</v>
      </c>
      <c r="M7162" s="12" t="s">
        <v>23</v>
      </c>
      <c r="N7162" s="12" t="s">
        <v>29199</v>
      </c>
      <c r="O7162" s="12">
        <v>0</v>
      </c>
      <c r="P7162" s="12">
        <v>0</v>
      </c>
      <c r="Q7162" s="12">
        <v>0.6</v>
      </c>
      <c r="R7162" s="12"/>
      <c r="S7162" s="19"/>
      <c r="T7162" s="19"/>
    </row>
    <row r="7163" spans="1:20" ht="15.75" customHeight="1">
      <c r="A7163" s="8">
        <v>2018</v>
      </c>
      <c r="B7163" s="69">
        <v>241</v>
      </c>
      <c r="C7163" s="12" t="s">
        <v>29172</v>
      </c>
      <c r="D7163" s="12" t="s">
        <v>29200</v>
      </c>
      <c r="E7163" s="11" t="s">
        <v>29201</v>
      </c>
      <c r="F7163" s="12" t="s">
        <v>29202</v>
      </c>
      <c r="G7163" s="12" t="s">
        <v>29203</v>
      </c>
      <c r="H7163" s="21" t="s">
        <v>29204</v>
      </c>
      <c r="I7163" s="12" t="s">
        <v>23</v>
      </c>
      <c r="J7163" s="12" t="s">
        <v>24</v>
      </c>
      <c r="K7163" s="14" t="s">
        <v>693</v>
      </c>
      <c r="L7163" s="12" t="s">
        <v>29205</v>
      </c>
      <c r="M7163" s="12" t="s">
        <v>24</v>
      </c>
      <c r="N7163" s="12"/>
      <c r="O7163" s="12"/>
      <c r="P7163" s="12"/>
      <c r="Q7163" s="12"/>
      <c r="R7163" s="12"/>
      <c r="S7163" s="19"/>
      <c r="T7163" s="19"/>
    </row>
    <row r="7164" spans="1:20" ht="15.75" customHeight="1">
      <c r="A7164" s="8">
        <v>2018</v>
      </c>
      <c r="B7164" s="69">
        <v>241</v>
      </c>
      <c r="C7164" s="12" t="s">
        <v>29172</v>
      </c>
      <c r="D7164" s="12" t="s">
        <v>29195</v>
      </c>
      <c r="E7164" s="11" t="s">
        <v>29206</v>
      </c>
      <c r="F7164" s="12" t="s">
        <v>29207</v>
      </c>
      <c r="G7164" s="12" t="s">
        <v>29208</v>
      </c>
      <c r="H7164" s="21" t="s">
        <v>29209</v>
      </c>
      <c r="I7164" s="12" t="s">
        <v>23</v>
      </c>
      <c r="J7164" s="12" t="s">
        <v>23</v>
      </c>
      <c r="K7164" s="14" t="s">
        <v>693</v>
      </c>
      <c r="L7164" s="12" t="s">
        <v>29178</v>
      </c>
      <c r="M7164" s="12" t="s">
        <v>23</v>
      </c>
      <c r="N7164" s="12" t="s">
        <v>29199</v>
      </c>
      <c r="O7164" s="12">
        <v>4</v>
      </c>
      <c r="P7164" s="12">
        <v>1</v>
      </c>
      <c r="Q7164" s="12">
        <v>0</v>
      </c>
      <c r="R7164" s="12" t="s">
        <v>72</v>
      </c>
      <c r="S7164" s="19"/>
      <c r="T7164" s="19"/>
    </row>
    <row r="7165" spans="1:20" ht="15.75" customHeight="1">
      <c r="A7165" s="8">
        <v>2018</v>
      </c>
      <c r="B7165" s="69">
        <v>241</v>
      </c>
      <c r="C7165" s="12" t="s">
        <v>29172</v>
      </c>
      <c r="D7165" s="12" t="s">
        <v>29210</v>
      </c>
      <c r="E7165" s="11" t="s">
        <v>29211</v>
      </c>
      <c r="F7165" s="12" t="s">
        <v>1459</v>
      </c>
      <c r="G7165" s="12" t="s">
        <v>29212</v>
      </c>
      <c r="H7165" s="21" t="s">
        <v>29176</v>
      </c>
      <c r="I7165" s="12" t="s">
        <v>23</v>
      </c>
      <c r="J7165" s="12" t="s">
        <v>24</v>
      </c>
      <c r="K7165" s="14" t="s">
        <v>693</v>
      </c>
      <c r="L7165" s="12" t="s">
        <v>6871</v>
      </c>
      <c r="M7165" s="12" t="s">
        <v>24</v>
      </c>
      <c r="N7165" s="12"/>
      <c r="O7165" s="12"/>
      <c r="P7165" s="12"/>
      <c r="Q7165" s="12"/>
      <c r="R7165" s="12"/>
      <c r="S7165" s="19"/>
      <c r="T7165" s="19"/>
    </row>
    <row r="7166" spans="1:20" ht="15.75" customHeight="1">
      <c r="A7166" s="8">
        <v>2018</v>
      </c>
      <c r="B7166" s="69">
        <v>241</v>
      </c>
      <c r="C7166" s="12" t="s">
        <v>29172</v>
      </c>
      <c r="D7166" s="12" t="s">
        <v>29213</v>
      </c>
      <c r="E7166" s="11" t="s">
        <v>29214</v>
      </c>
      <c r="F7166" s="12">
        <v>2000</v>
      </c>
      <c r="G7166" s="12" t="s">
        <v>29215</v>
      </c>
      <c r="H7166" s="21" t="s">
        <v>29186</v>
      </c>
      <c r="I7166" s="12" t="s">
        <v>23</v>
      </c>
      <c r="J7166" s="12" t="s">
        <v>24</v>
      </c>
      <c r="K7166" s="14" t="s">
        <v>693</v>
      </c>
      <c r="L7166" s="12" t="s">
        <v>29216</v>
      </c>
      <c r="M7166" s="12" t="s">
        <v>24</v>
      </c>
      <c r="N7166" s="12"/>
      <c r="O7166" s="12"/>
      <c r="P7166" s="12"/>
      <c r="Q7166" s="12"/>
      <c r="R7166" s="12"/>
      <c r="S7166" s="19"/>
      <c r="T7166" s="19"/>
    </row>
    <row r="7167" spans="1:20" ht="15.75" customHeight="1">
      <c r="A7167" s="8">
        <v>2018</v>
      </c>
      <c r="B7167" s="69">
        <v>241</v>
      </c>
      <c r="C7167" s="12" t="s">
        <v>29172</v>
      </c>
      <c r="D7167" s="12" t="s">
        <v>819</v>
      </c>
      <c r="E7167" s="11" t="s">
        <v>29217</v>
      </c>
      <c r="F7167" s="12" t="s">
        <v>11459</v>
      </c>
      <c r="G7167" s="12" t="s">
        <v>29218</v>
      </c>
      <c r="H7167" s="21" t="s">
        <v>29176</v>
      </c>
      <c r="I7167" s="12" t="s">
        <v>24</v>
      </c>
      <c r="J7167" s="12" t="s">
        <v>24</v>
      </c>
      <c r="K7167" s="14" t="s">
        <v>693</v>
      </c>
      <c r="L7167" s="12"/>
      <c r="M7167" s="12" t="s">
        <v>24</v>
      </c>
      <c r="N7167" s="12"/>
      <c r="O7167" s="12"/>
      <c r="P7167" s="12"/>
      <c r="Q7167" s="12"/>
      <c r="R7167" s="12" t="s">
        <v>64</v>
      </c>
      <c r="S7167" s="19"/>
      <c r="T7167" s="19"/>
    </row>
    <row r="7168" spans="1:20" ht="15.75" customHeight="1">
      <c r="A7168" s="8">
        <v>2018</v>
      </c>
      <c r="B7168" s="69">
        <v>241</v>
      </c>
      <c r="C7168" s="12" t="s">
        <v>29172</v>
      </c>
      <c r="D7168" s="12" t="s">
        <v>29219</v>
      </c>
      <c r="E7168" s="11" t="s">
        <v>29220</v>
      </c>
      <c r="F7168" s="12">
        <v>1952</v>
      </c>
      <c r="G7168" s="12" t="s">
        <v>29221</v>
      </c>
      <c r="H7168" s="21" t="s">
        <v>29186</v>
      </c>
      <c r="I7168" s="12" t="s">
        <v>24</v>
      </c>
      <c r="J7168" s="12" t="s">
        <v>24</v>
      </c>
      <c r="K7168" s="14" t="s">
        <v>693</v>
      </c>
      <c r="L7168" s="12" t="s">
        <v>29222</v>
      </c>
      <c r="M7168" s="12" t="s">
        <v>24</v>
      </c>
      <c r="N7168" s="12"/>
      <c r="O7168" s="12"/>
      <c r="P7168" s="12"/>
      <c r="Q7168" s="12"/>
      <c r="R7168" s="12"/>
      <c r="S7168" s="19"/>
      <c r="T7168" s="19"/>
    </row>
    <row r="7169" spans="1:20" ht="15.75" customHeight="1">
      <c r="A7169" s="8">
        <v>2018</v>
      </c>
      <c r="B7169" s="69">
        <v>241</v>
      </c>
      <c r="C7169" s="12" t="s">
        <v>29172</v>
      </c>
      <c r="D7169" s="12" t="s">
        <v>29223</v>
      </c>
      <c r="E7169" s="11" t="s">
        <v>29224</v>
      </c>
      <c r="F7169" s="12" t="s">
        <v>11459</v>
      </c>
      <c r="G7169" s="12" t="s">
        <v>29225</v>
      </c>
      <c r="H7169" s="21" t="s">
        <v>29176</v>
      </c>
      <c r="I7169" s="12" t="s">
        <v>24</v>
      </c>
      <c r="J7169" s="12" t="s">
        <v>24</v>
      </c>
      <c r="K7169" s="14" t="s">
        <v>693</v>
      </c>
      <c r="L7169" s="12" t="s">
        <v>29226</v>
      </c>
      <c r="M7169" s="12" t="s">
        <v>24</v>
      </c>
      <c r="N7169" s="12"/>
      <c r="O7169" s="12"/>
      <c r="P7169" s="12"/>
      <c r="Q7169" s="12"/>
      <c r="R7169" s="12"/>
      <c r="S7169" s="19"/>
      <c r="T7169" s="19"/>
    </row>
    <row r="7170" spans="1:20" ht="15.75" customHeight="1">
      <c r="A7170" s="8">
        <v>2018</v>
      </c>
      <c r="B7170" s="69">
        <v>241</v>
      </c>
      <c r="C7170" s="12" t="s">
        <v>29172</v>
      </c>
      <c r="D7170" s="12" t="s">
        <v>819</v>
      </c>
      <c r="E7170" s="11" t="s">
        <v>29227</v>
      </c>
      <c r="F7170" s="12" t="s">
        <v>11459</v>
      </c>
      <c r="G7170" s="12" t="s">
        <v>29228</v>
      </c>
      <c r="H7170" s="21" t="s">
        <v>29186</v>
      </c>
      <c r="I7170" s="12" t="s">
        <v>24</v>
      </c>
      <c r="J7170" s="12" t="s">
        <v>24</v>
      </c>
      <c r="K7170" s="14" t="s">
        <v>693</v>
      </c>
      <c r="L7170" s="12" t="s">
        <v>29194</v>
      </c>
      <c r="M7170" s="12" t="s">
        <v>24</v>
      </c>
      <c r="N7170" s="12"/>
      <c r="O7170" s="12"/>
      <c r="P7170" s="12"/>
      <c r="Q7170" s="12"/>
      <c r="R7170" s="12"/>
      <c r="S7170" s="19"/>
      <c r="T7170" s="19"/>
    </row>
    <row r="7171" spans="1:20" ht="15.75" customHeight="1">
      <c r="A7171" s="8">
        <v>2018</v>
      </c>
      <c r="B7171" s="69">
        <v>241</v>
      </c>
      <c r="C7171" s="12" t="s">
        <v>29172</v>
      </c>
      <c r="D7171" s="12" t="s">
        <v>58863</v>
      </c>
      <c r="E7171" s="11" t="s">
        <v>29229</v>
      </c>
      <c r="F7171" s="12" t="s">
        <v>1139</v>
      </c>
      <c r="G7171" s="12" t="s">
        <v>29230</v>
      </c>
      <c r="H7171" s="21" t="s">
        <v>29231</v>
      </c>
      <c r="I7171" s="12" t="s">
        <v>24</v>
      </c>
      <c r="J7171" s="12" t="s">
        <v>23</v>
      </c>
      <c r="K7171" s="14" t="s">
        <v>693</v>
      </c>
      <c r="L7171" s="12" t="s">
        <v>29232</v>
      </c>
      <c r="M7171" s="12" t="s">
        <v>24</v>
      </c>
      <c r="N7171" s="12"/>
      <c r="O7171" s="12"/>
      <c r="P7171" s="12"/>
      <c r="Q7171" s="12"/>
      <c r="R7171" s="12" t="s">
        <v>72</v>
      </c>
      <c r="S7171" s="19"/>
      <c r="T7171" s="19"/>
    </row>
    <row r="7172" spans="1:20" ht="15.75" customHeight="1">
      <c r="A7172" s="8">
        <v>2018</v>
      </c>
      <c r="B7172" s="69">
        <v>241</v>
      </c>
      <c r="C7172" s="12" t="s">
        <v>29172</v>
      </c>
      <c r="D7172" s="12" t="s">
        <v>29233</v>
      </c>
      <c r="E7172" s="11" t="s">
        <v>29234</v>
      </c>
      <c r="F7172" s="12" t="s">
        <v>1139</v>
      </c>
      <c r="G7172" s="12" t="s">
        <v>29235</v>
      </c>
      <c r="H7172" s="21" t="s">
        <v>29236</v>
      </c>
      <c r="I7172" s="12" t="s">
        <v>24</v>
      </c>
      <c r="J7172" s="12" t="s">
        <v>23</v>
      </c>
      <c r="K7172" s="14" t="s">
        <v>693</v>
      </c>
      <c r="L7172" s="12" t="s">
        <v>29237</v>
      </c>
      <c r="M7172" s="12" t="s">
        <v>24</v>
      </c>
      <c r="N7172" s="12"/>
      <c r="O7172" s="12"/>
      <c r="P7172" s="12"/>
      <c r="Q7172" s="12"/>
      <c r="R7172" s="12" t="s">
        <v>72</v>
      </c>
      <c r="S7172" s="19"/>
      <c r="T7172" s="19"/>
    </row>
    <row r="7173" spans="1:20" ht="15.75" customHeight="1">
      <c r="A7173" s="8">
        <v>2018</v>
      </c>
      <c r="B7173" s="69">
        <v>241</v>
      </c>
      <c r="C7173" s="12" t="s">
        <v>29172</v>
      </c>
      <c r="D7173" s="12" t="s">
        <v>29238</v>
      </c>
      <c r="E7173" s="11" t="s">
        <v>29239</v>
      </c>
      <c r="F7173" s="12" t="s">
        <v>29240</v>
      </c>
      <c r="G7173" s="12" t="s">
        <v>29241</v>
      </c>
      <c r="H7173" s="21" t="s">
        <v>29186</v>
      </c>
      <c r="I7173" s="12" t="s">
        <v>23</v>
      </c>
      <c r="J7173" s="12" t="s">
        <v>24</v>
      </c>
      <c r="K7173" s="14" t="s">
        <v>693</v>
      </c>
      <c r="L7173" s="12" t="s">
        <v>29242</v>
      </c>
      <c r="M7173" s="12" t="s">
        <v>24</v>
      </c>
      <c r="N7173" s="12"/>
      <c r="O7173" s="12"/>
      <c r="P7173" s="12"/>
      <c r="Q7173" s="12"/>
      <c r="R7173" s="12"/>
      <c r="S7173" s="19"/>
      <c r="T7173" s="19"/>
    </row>
    <row r="7174" spans="1:20" ht="15.75" customHeight="1">
      <c r="A7174" s="8">
        <v>2018</v>
      </c>
      <c r="B7174" s="69">
        <v>241</v>
      </c>
      <c r="C7174" s="12" t="s">
        <v>29172</v>
      </c>
      <c r="D7174" s="12" t="s">
        <v>29243</v>
      </c>
      <c r="E7174" s="11" t="s">
        <v>29244</v>
      </c>
      <c r="F7174" s="12">
        <v>1939</v>
      </c>
      <c r="G7174" s="12" t="s">
        <v>29245</v>
      </c>
      <c r="H7174" s="21" t="s">
        <v>29186</v>
      </c>
      <c r="I7174" s="12" t="s">
        <v>24</v>
      </c>
      <c r="J7174" s="12" t="s">
        <v>24</v>
      </c>
      <c r="K7174" s="14" t="s">
        <v>693</v>
      </c>
      <c r="L7174" s="12" t="s">
        <v>29246</v>
      </c>
      <c r="M7174" s="12" t="s">
        <v>24</v>
      </c>
      <c r="N7174" s="12"/>
      <c r="O7174" s="12"/>
      <c r="P7174" s="12"/>
      <c r="Q7174" s="12"/>
      <c r="R7174" s="12"/>
      <c r="S7174" s="19"/>
      <c r="T7174" s="19"/>
    </row>
    <row r="7175" spans="1:20" ht="15.75" customHeight="1">
      <c r="A7175" s="8">
        <v>2018</v>
      </c>
      <c r="B7175" s="69">
        <v>241</v>
      </c>
      <c r="C7175" s="12" t="s">
        <v>29172</v>
      </c>
      <c r="D7175" s="12" t="s">
        <v>29247</v>
      </c>
      <c r="E7175" s="11" t="s">
        <v>29248</v>
      </c>
      <c r="F7175" s="12" t="s">
        <v>2845</v>
      </c>
      <c r="G7175" s="12" t="s">
        <v>29249</v>
      </c>
      <c r="H7175" s="21" t="s">
        <v>29176</v>
      </c>
      <c r="I7175" s="12" t="s">
        <v>24</v>
      </c>
      <c r="J7175" s="12" t="s">
        <v>24</v>
      </c>
      <c r="K7175" s="14" t="s">
        <v>693</v>
      </c>
      <c r="L7175" s="12" t="s">
        <v>29250</v>
      </c>
      <c r="M7175" s="12" t="s">
        <v>24</v>
      </c>
      <c r="N7175" s="12"/>
      <c r="O7175" s="12"/>
      <c r="P7175" s="12"/>
      <c r="Q7175" s="12"/>
      <c r="R7175" s="12" t="s">
        <v>72</v>
      </c>
      <c r="S7175" s="19"/>
      <c r="T7175" s="19"/>
    </row>
    <row r="7176" spans="1:20" ht="15.75" customHeight="1">
      <c r="A7176" s="8">
        <v>2018</v>
      </c>
      <c r="B7176" s="69">
        <v>241</v>
      </c>
      <c r="C7176" s="12" t="s">
        <v>29172</v>
      </c>
      <c r="D7176" s="12" t="s">
        <v>29251</v>
      </c>
      <c r="E7176" s="11" t="s">
        <v>29252</v>
      </c>
      <c r="F7176" s="12" t="s">
        <v>11459</v>
      </c>
      <c r="G7176" s="12" t="s">
        <v>29253</v>
      </c>
      <c r="H7176" s="21" t="s">
        <v>29176</v>
      </c>
      <c r="I7176" s="12" t="s">
        <v>23</v>
      </c>
      <c r="J7176" s="12" t="s">
        <v>24</v>
      </c>
      <c r="K7176" s="14" t="s">
        <v>693</v>
      </c>
      <c r="L7176" s="12" t="s">
        <v>29254</v>
      </c>
      <c r="M7176" s="12" t="s">
        <v>24</v>
      </c>
      <c r="N7176" s="12"/>
      <c r="O7176" s="12"/>
      <c r="P7176" s="12"/>
      <c r="Q7176" s="12"/>
      <c r="R7176" s="12"/>
      <c r="S7176" s="19"/>
      <c r="T7176" s="19"/>
    </row>
    <row r="7177" spans="1:20" ht="15.75" customHeight="1">
      <c r="A7177" s="8">
        <v>2018</v>
      </c>
      <c r="B7177" s="69">
        <v>241</v>
      </c>
      <c r="C7177" s="12" t="s">
        <v>29172</v>
      </c>
      <c r="D7177" s="12" t="s">
        <v>13480</v>
      </c>
      <c r="E7177" s="11" t="s">
        <v>29255</v>
      </c>
      <c r="F7177" s="12">
        <v>1916</v>
      </c>
      <c r="G7177" s="12" t="s">
        <v>29256</v>
      </c>
      <c r="H7177" s="21" t="s">
        <v>29186</v>
      </c>
      <c r="I7177" s="12" t="s">
        <v>24</v>
      </c>
      <c r="J7177" s="12" t="s">
        <v>24</v>
      </c>
      <c r="K7177" s="14" t="s">
        <v>693</v>
      </c>
      <c r="L7177" s="12" t="s">
        <v>29257</v>
      </c>
      <c r="M7177" s="12" t="s">
        <v>24</v>
      </c>
      <c r="N7177" s="12"/>
      <c r="O7177" s="12"/>
      <c r="P7177" s="12"/>
      <c r="Q7177" s="12"/>
      <c r="R7177" s="12"/>
      <c r="S7177" s="19"/>
      <c r="T7177" s="19"/>
    </row>
    <row r="7178" spans="1:20" ht="15.75" customHeight="1">
      <c r="A7178" s="8">
        <v>2018</v>
      </c>
      <c r="B7178" s="69">
        <v>241</v>
      </c>
      <c r="C7178" s="12" t="s">
        <v>29172</v>
      </c>
      <c r="D7178" s="12" t="s">
        <v>29258</v>
      </c>
      <c r="E7178" s="11" t="s">
        <v>29259</v>
      </c>
      <c r="F7178" s="12">
        <v>1960</v>
      </c>
      <c r="G7178" s="12" t="s">
        <v>29260</v>
      </c>
      <c r="H7178" s="21" t="s">
        <v>29186</v>
      </c>
      <c r="I7178" s="12" t="s">
        <v>24</v>
      </c>
      <c r="J7178" s="12" t="s">
        <v>24</v>
      </c>
      <c r="K7178" s="14" t="s">
        <v>693</v>
      </c>
      <c r="L7178" s="12" t="s">
        <v>29261</v>
      </c>
      <c r="M7178" s="12" t="s">
        <v>24</v>
      </c>
      <c r="N7178" s="12"/>
      <c r="O7178" s="12"/>
      <c r="P7178" s="12"/>
      <c r="Q7178" s="12"/>
      <c r="R7178" s="12"/>
      <c r="S7178" s="19"/>
      <c r="T7178" s="19"/>
    </row>
    <row r="7179" spans="1:20" ht="15.75" customHeight="1">
      <c r="A7179" s="8">
        <v>2018</v>
      </c>
      <c r="B7179" s="69">
        <v>241</v>
      </c>
      <c r="C7179" s="12" t="s">
        <v>29172</v>
      </c>
      <c r="D7179" s="12" t="s">
        <v>29262</v>
      </c>
      <c r="E7179" s="11" t="s">
        <v>29263</v>
      </c>
      <c r="F7179" s="12">
        <v>2018</v>
      </c>
      <c r="G7179" s="12" t="s">
        <v>29264</v>
      </c>
      <c r="H7179" s="21" t="s">
        <v>29186</v>
      </c>
      <c r="I7179" s="12" t="s">
        <v>24</v>
      </c>
      <c r="J7179" s="12" t="s">
        <v>24</v>
      </c>
      <c r="K7179" s="14" t="s">
        <v>693</v>
      </c>
      <c r="L7179" s="12" t="s">
        <v>29265</v>
      </c>
      <c r="M7179" s="12" t="s">
        <v>24</v>
      </c>
      <c r="N7179" s="12"/>
      <c r="O7179" s="12"/>
      <c r="P7179" s="12"/>
      <c r="Q7179" s="12"/>
      <c r="R7179" s="12"/>
      <c r="S7179" s="19"/>
      <c r="T7179" s="19"/>
    </row>
    <row r="7180" spans="1:20" ht="15.75" customHeight="1">
      <c r="A7180" s="8">
        <v>2018</v>
      </c>
      <c r="B7180" s="69">
        <v>241</v>
      </c>
      <c r="C7180" s="12" t="s">
        <v>29172</v>
      </c>
      <c r="D7180" s="12" t="s">
        <v>28805</v>
      </c>
      <c r="E7180" s="11" t="s">
        <v>29266</v>
      </c>
      <c r="F7180" s="12">
        <v>1970</v>
      </c>
      <c r="G7180" s="12" t="s">
        <v>29267</v>
      </c>
      <c r="H7180" s="21" t="s">
        <v>29186</v>
      </c>
      <c r="I7180" s="12" t="s">
        <v>24</v>
      </c>
      <c r="J7180" s="12" t="s">
        <v>24</v>
      </c>
      <c r="K7180" s="14" t="s">
        <v>693</v>
      </c>
      <c r="L7180" s="12" t="s">
        <v>29268</v>
      </c>
      <c r="M7180" s="12" t="s">
        <v>24</v>
      </c>
      <c r="N7180" s="12"/>
      <c r="O7180" s="12"/>
      <c r="P7180" s="12"/>
      <c r="Q7180" s="12"/>
      <c r="R7180" s="12"/>
      <c r="S7180" s="19"/>
      <c r="T7180" s="19"/>
    </row>
    <row r="7181" spans="1:20" ht="15.75" customHeight="1">
      <c r="A7181" s="8">
        <v>2018</v>
      </c>
      <c r="B7181" s="69">
        <v>241</v>
      </c>
      <c r="C7181" s="12" t="s">
        <v>29172</v>
      </c>
      <c r="D7181" s="12" t="s">
        <v>29269</v>
      </c>
      <c r="E7181" s="11" t="s">
        <v>29270</v>
      </c>
      <c r="F7181" s="12" t="s">
        <v>29271</v>
      </c>
      <c r="G7181" s="12" t="s">
        <v>29272</v>
      </c>
      <c r="H7181" s="21" t="s">
        <v>29176</v>
      </c>
      <c r="I7181" s="12" t="s">
        <v>24</v>
      </c>
      <c r="J7181" s="12" t="s">
        <v>24</v>
      </c>
      <c r="K7181" s="14" t="s">
        <v>693</v>
      </c>
      <c r="L7181" s="12" t="s">
        <v>29273</v>
      </c>
      <c r="M7181" s="12" t="s">
        <v>24</v>
      </c>
      <c r="N7181" s="12"/>
      <c r="O7181" s="12"/>
      <c r="P7181" s="12"/>
      <c r="Q7181" s="12"/>
      <c r="R7181" s="12" t="s">
        <v>64</v>
      </c>
      <c r="S7181" s="19"/>
      <c r="T7181" s="19"/>
    </row>
    <row r="7182" spans="1:20" ht="15.75" customHeight="1">
      <c r="A7182" s="8">
        <v>2018</v>
      </c>
      <c r="B7182" s="69">
        <v>241</v>
      </c>
      <c r="C7182" s="12" t="s">
        <v>29172</v>
      </c>
      <c r="D7182" s="12" t="s">
        <v>29274</v>
      </c>
      <c r="E7182" s="11" t="s">
        <v>29275</v>
      </c>
      <c r="F7182" s="12" t="s">
        <v>2542</v>
      </c>
      <c r="G7182" s="12" t="s">
        <v>29276</v>
      </c>
      <c r="H7182" s="21" t="s">
        <v>29176</v>
      </c>
      <c r="I7182" s="12" t="s">
        <v>24</v>
      </c>
      <c r="J7182" s="12" t="s">
        <v>23</v>
      </c>
      <c r="K7182" s="14" t="s">
        <v>693</v>
      </c>
      <c r="L7182" s="12" t="s">
        <v>29277</v>
      </c>
      <c r="M7182" s="12" t="s">
        <v>24</v>
      </c>
      <c r="N7182" s="12"/>
      <c r="O7182" s="12"/>
      <c r="P7182" s="12"/>
      <c r="Q7182" s="12"/>
      <c r="R7182" s="12" t="s">
        <v>64</v>
      </c>
      <c r="S7182" s="19"/>
      <c r="T7182" s="19"/>
    </row>
    <row r="7183" spans="1:20" ht="15.75" customHeight="1">
      <c r="A7183" s="8">
        <v>2018</v>
      </c>
      <c r="B7183" s="69">
        <v>241</v>
      </c>
      <c r="C7183" s="12" t="s">
        <v>29172</v>
      </c>
      <c r="D7183" s="12" t="s">
        <v>819</v>
      </c>
      <c r="E7183" s="11" t="s">
        <v>29278</v>
      </c>
      <c r="F7183" s="12" t="s">
        <v>11459</v>
      </c>
      <c r="G7183" s="12" t="s">
        <v>29279</v>
      </c>
      <c r="H7183" s="21" t="s">
        <v>29186</v>
      </c>
      <c r="I7183" s="12" t="s">
        <v>24</v>
      </c>
      <c r="J7183" s="12" t="s">
        <v>24</v>
      </c>
      <c r="K7183" s="14" t="s">
        <v>693</v>
      </c>
      <c r="L7183" s="12" t="s">
        <v>16972</v>
      </c>
      <c r="M7183" s="12" t="s">
        <v>24</v>
      </c>
      <c r="N7183" s="12"/>
      <c r="O7183" s="12"/>
      <c r="P7183" s="12"/>
      <c r="Q7183" s="12"/>
      <c r="R7183" s="12" t="s">
        <v>64</v>
      </c>
      <c r="S7183" s="19"/>
      <c r="T7183" s="19"/>
    </row>
    <row r="7184" spans="1:20" ht="15.75" customHeight="1">
      <c r="A7184" s="8">
        <v>2018</v>
      </c>
      <c r="B7184" s="69">
        <v>241</v>
      </c>
      <c r="C7184" s="12" t="s">
        <v>29172</v>
      </c>
      <c r="D7184" s="12" t="s">
        <v>29280</v>
      </c>
      <c r="E7184" s="11" t="s">
        <v>29281</v>
      </c>
      <c r="F7184" s="12" t="s">
        <v>14631</v>
      </c>
      <c r="G7184" s="12" t="s">
        <v>29282</v>
      </c>
      <c r="H7184" s="21" t="s">
        <v>29176</v>
      </c>
      <c r="I7184" s="12" t="s">
        <v>24</v>
      </c>
      <c r="J7184" s="12" t="s">
        <v>24</v>
      </c>
      <c r="K7184" s="14" t="s">
        <v>693</v>
      </c>
      <c r="L7184" s="12" t="s">
        <v>29283</v>
      </c>
      <c r="M7184" s="12" t="s">
        <v>24</v>
      </c>
      <c r="N7184" s="12"/>
      <c r="O7184" s="12"/>
      <c r="P7184" s="12"/>
      <c r="Q7184" s="12"/>
      <c r="R7184" s="12"/>
      <c r="S7184" s="19"/>
      <c r="T7184" s="19"/>
    </row>
    <row r="7185" spans="1:20" ht="15.75" customHeight="1">
      <c r="A7185" s="8">
        <v>2018</v>
      </c>
      <c r="B7185" s="69">
        <v>241</v>
      </c>
      <c r="C7185" s="12" t="s">
        <v>29172</v>
      </c>
      <c r="D7185" s="12" t="s">
        <v>29284</v>
      </c>
      <c r="E7185" s="11" t="s">
        <v>29285</v>
      </c>
      <c r="F7185" s="12" t="s">
        <v>29286</v>
      </c>
      <c r="G7185" s="12" t="s">
        <v>29287</v>
      </c>
      <c r="H7185" s="21" t="s">
        <v>29236</v>
      </c>
      <c r="I7185" s="12" t="s">
        <v>24</v>
      </c>
      <c r="J7185" s="12" t="s">
        <v>24</v>
      </c>
      <c r="K7185" s="14" t="s">
        <v>693</v>
      </c>
      <c r="L7185" s="12" t="s">
        <v>29288</v>
      </c>
      <c r="M7185" s="12" t="s">
        <v>24</v>
      </c>
      <c r="N7185" s="12"/>
      <c r="O7185" s="12"/>
      <c r="P7185" s="12"/>
      <c r="Q7185" s="12"/>
      <c r="R7185" s="12" t="s">
        <v>72</v>
      </c>
      <c r="S7185" s="19"/>
      <c r="T7185" s="19"/>
    </row>
    <row r="7186" spans="1:20" ht="15.75" customHeight="1">
      <c r="A7186" s="8">
        <v>2018</v>
      </c>
      <c r="B7186" s="69">
        <v>241</v>
      </c>
      <c r="C7186" s="12" t="s">
        <v>29172</v>
      </c>
      <c r="D7186" s="12" t="s">
        <v>29195</v>
      </c>
      <c r="E7186" s="11" t="s">
        <v>29289</v>
      </c>
      <c r="F7186" s="12">
        <v>2017</v>
      </c>
      <c r="G7186" s="12" t="s">
        <v>29290</v>
      </c>
      <c r="H7186" s="21" t="s">
        <v>29186</v>
      </c>
      <c r="I7186" s="12" t="s">
        <v>24</v>
      </c>
      <c r="J7186" s="12" t="s">
        <v>24</v>
      </c>
      <c r="K7186" s="14" t="s">
        <v>693</v>
      </c>
      <c r="L7186" s="12" t="s">
        <v>29291</v>
      </c>
      <c r="M7186" s="12" t="s">
        <v>24</v>
      </c>
      <c r="N7186" s="12"/>
      <c r="O7186" s="12"/>
      <c r="P7186" s="12"/>
      <c r="Q7186" s="12"/>
      <c r="R7186" s="12"/>
      <c r="S7186" s="19"/>
      <c r="T7186" s="19"/>
    </row>
    <row r="7187" spans="1:20" ht="15.75" customHeight="1">
      <c r="A7187" s="8">
        <v>2018</v>
      </c>
      <c r="B7187" s="69">
        <v>241</v>
      </c>
      <c r="C7187" s="12" t="s">
        <v>29172</v>
      </c>
      <c r="D7187" s="12" t="s">
        <v>29195</v>
      </c>
      <c r="E7187" s="11" t="s">
        <v>29196</v>
      </c>
      <c r="F7187" s="12" t="s">
        <v>1524</v>
      </c>
      <c r="G7187" s="12" t="s">
        <v>29292</v>
      </c>
      <c r="H7187" s="21" t="s">
        <v>29231</v>
      </c>
      <c r="I7187" s="12" t="s">
        <v>24</v>
      </c>
      <c r="J7187" s="12" t="s">
        <v>24</v>
      </c>
      <c r="K7187" s="14" t="s">
        <v>693</v>
      </c>
      <c r="L7187" s="12" t="s">
        <v>8563</v>
      </c>
      <c r="M7187" s="12" t="s">
        <v>23</v>
      </c>
      <c r="N7187" s="12" t="s">
        <v>29199</v>
      </c>
      <c r="O7187" s="12">
        <v>0</v>
      </c>
      <c r="P7187" s="12">
        <v>0</v>
      </c>
      <c r="Q7187" s="12">
        <v>0.36</v>
      </c>
      <c r="R7187" s="12" t="s">
        <v>72</v>
      </c>
      <c r="S7187" s="19"/>
      <c r="T7187" s="19"/>
    </row>
    <row r="7188" spans="1:20" ht="15.75" customHeight="1">
      <c r="A7188" s="8">
        <v>2018</v>
      </c>
      <c r="B7188" s="69">
        <v>241</v>
      </c>
      <c r="C7188" s="12" t="s">
        <v>29172</v>
      </c>
      <c r="D7188" s="12" t="s">
        <v>29293</v>
      </c>
      <c r="E7188" s="11" t="s">
        <v>29294</v>
      </c>
      <c r="F7188" s="12" t="s">
        <v>29295</v>
      </c>
      <c r="G7188" s="12" t="s">
        <v>29296</v>
      </c>
      <c r="H7188" s="21" t="s">
        <v>29186</v>
      </c>
      <c r="I7188" s="12" t="s">
        <v>23</v>
      </c>
      <c r="J7188" s="12" t="s">
        <v>24</v>
      </c>
      <c r="K7188" s="14" t="s">
        <v>693</v>
      </c>
      <c r="L7188" s="12" t="s">
        <v>29297</v>
      </c>
      <c r="M7188" s="12" t="s">
        <v>24</v>
      </c>
      <c r="N7188" s="12"/>
      <c r="O7188" s="12"/>
      <c r="P7188" s="12"/>
      <c r="Q7188" s="12"/>
      <c r="R7188" s="12"/>
      <c r="S7188" s="19"/>
      <c r="T7188" s="19"/>
    </row>
    <row r="7189" spans="1:20" ht="15.75" customHeight="1">
      <c r="A7189" s="8">
        <v>2018</v>
      </c>
      <c r="B7189" s="69">
        <v>241</v>
      </c>
      <c r="C7189" s="12" t="s">
        <v>29172</v>
      </c>
      <c r="D7189" s="12" t="s">
        <v>29298</v>
      </c>
      <c r="E7189" s="11" t="s">
        <v>29299</v>
      </c>
      <c r="F7189" s="12" t="s">
        <v>29300</v>
      </c>
      <c r="G7189" s="12" t="s">
        <v>29301</v>
      </c>
      <c r="H7189" s="21" t="s">
        <v>29186</v>
      </c>
      <c r="I7189" s="12" t="s">
        <v>24</v>
      </c>
      <c r="J7189" s="12" t="s">
        <v>24</v>
      </c>
      <c r="K7189" s="14" t="s">
        <v>693</v>
      </c>
      <c r="L7189" s="12" t="s">
        <v>29302</v>
      </c>
      <c r="M7189" s="12" t="s">
        <v>24</v>
      </c>
      <c r="N7189" s="12"/>
      <c r="O7189" s="12"/>
      <c r="P7189" s="12"/>
      <c r="Q7189" s="12"/>
      <c r="R7189" s="12" t="s">
        <v>72</v>
      </c>
      <c r="S7189" s="19"/>
      <c r="T7189" s="19"/>
    </row>
    <row r="7190" spans="1:20" ht="15.75" customHeight="1">
      <c r="A7190" s="8">
        <v>2018</v>
      </c>
      <c r="B7190" s="69">
        <v>241</v>
      </c>
      <c r="C7190" s="12" t="s">
        <v>29172</v>
      </c>
      <c r="D7190" s="12" t="s">
        <v>29303</v>
      </c>
      <c r="E7190" s="11" t="s">
        <v>29304</v>
      </c>
      <c r="F7190" s="12" t="s">
        <v>12584</v>
      </c>
      <c r="G7190" s="12" t="s">
        <v>29305</v>
      </c>
      <c r="H7190" s="21" t="s">
        <v>29176</v>
      </c>
      <c r="I7190" s="12" t="s">
        <v>23</v>
      </c>
      <c r="J7190" s="12" t="s">
        <v>24</v>
      </c>
      <c r="K7190" s="14" t="s">
        <v>693</v>
      </c>
      <c r="L7190" s="12" t="s">
        <v>29306</v>
      </c>
      <c r="M7190" s="12" t="s">
        <v>24</v>
      </c>
      <c r="N7190" s="12"/>
      <c r="O7190" s="12"/>
      <c r="P7190" s="12"/>
      <c r="Q7190" s="12"/>
      <c r="R7190" s="12"/>
      <c r="S7190" s="19"/>
      <c r="T7190" s="19"/>
    </row>
    <row r="7191" spans="1:20" ht="15.75" customHeight="1">
      <c r="A7191" s="8">
        <v>2018</v>
      </c>
      <c r="B7191" s="69">
        <v>241</v>
      </c>
      <c r="C7191" s="12" t="s">
        <v>29172</v>
      </c>
      <c r="D7191" s="12" t="s">
        <v>29307</v>
      </c>
      <c r="E7191" s="11" t="s">
        <v>29308</v>
      </c>
      <c r="F7191" s="12" t="s">
        <v>29309</v>
      </c>
      <c r="G7191" s="12" t="s">
        <v>29310</v>
      </c>
      <c r="H7191" s="21" t="s">
        <v>29236</v>
      </c>
      <c r="I7191" s="12" t="s">
        <v>23</v>
      </c>
      <c r="J7191" s="12" t="s">
        <v>23</v>
      </c>
      <c r="K7191" s="14" t="s">
        <v>693</v>
      </c>
      <c r="L7191" s="12" t="s">
        <v>29311</v>
      </c>
      <c r="M7191" s="12" t="s">
        <v>24</v>
      </c>
      <c r="N7191" s="12"/>
      <c r="O7191" s="12"/>
      <c r="P7191" s="12"/>
      <c r="Q7191" s="12"/>
      <c r="R7191" s="12" t="s">
        <v>64</v>
      </c>
      <c r="S7191" s="19"/>
      <c r="T7191" s="19"/>
    </row>
    <row r="7192" spans="1:20" ht="15.75" customHeight="1">
      <c r="A7192" s="8">
        <v>2018</v>
      </c>
      <c r="B7192" s="69">
        <v>241</v>
      </c>
      <c r="C7192" s="12" t="s">
        <v>29172</v>
      </c>
      <c r="D7192" s="12" t="s">
        <v>13480</v>
      </c>
      <c r="E7192" s="11" t="s">
        <v>29312</v>
      </c>
      <c r="F7192" s="12">
        <v>1944</v>
      </c>
      <c r="G7192" s="12" t="s">
        <v>29313</v>
      </c>
      <c r="H7192" s="21" t="s">
        <v>29186</v>
      </c>
      <c r="I7192" s="12" t="s">
        <v>24</v>
      </c>
      <c r="J7192" s="12" t="s">
        <v>23</v>
      </c>
      <c r="K7192" s="14" t="s">
        <v>693</v>
      </c>
      <c r="L7192" s="12" t="s">
        <v>29314</v>
      </c>
      <c r="M7192" s="12" t="s">
        <v>24</v>
      </c>
      <c r="N7192" s="12"/>
      <c r="O7192" s="12"/>
      <c r="P7192" s="12"/>
      <c r="Q7192" s="12"/>
      <c r="R7192" s="12" t="s">
        <v>64</v>
      </c>
      <c r="S7192" s="19"/>
      <c r="T7192" s="19"/>
    </row>
    <row r="7193" spans="1:20" ht="15.75" customHeight="1">
      <c r="A7193" s="8">
        <v>2018</v>
      </c>
      <c r="B7193" s="173">
        <v>252</v>
      </c>
      <c r="C7193" s="174" t="s">
        <v>29315</v>
      </c>
      <c r="D7193" s="175" t="s">
        <v>29316</v>
      </c>
      <c r="E7193" s="11" t="s">
        <v>29317</v>
      </c>
      <c r="F7193" s="175" t="s">
        <v>29318</v>
      </c>
      <c r="G7193" s="176" t="s">
        <v>29319</v>
      </c>
      <c r="H7193" s="177" t="s">
        <v>4387</v>
      </c>
      <c r="I7193" s="178" t="s">
        <v>24</v>
      </c>
      <c r="J7193" s="178" t="s">
        <v>24</v>
      </c>
      <c r="K7193" s="39"/>
      <c r="L7193" s="178" t="s">
        <v>29320</v>
      </c>
      <c r="M7193" s="29"/>
      <c r="N7193" s="29"/>
      <c r="O7193" s="29"/>
      <c r="P7193" s="29"/>
      <c r="Q7193" s="29"/>
      <c r="R7193" s="15" t="s">
        <v>72</v>
      </c>
      <c r="S7193" s="98"/>
      <c r="T7193" s="98"/>
    </row>
    <row r="7194" spans="1:20" ht="15.75" customHeight="1">
      <c r="A7194" s="8">
        <v>2018</v>
      </c>
      <c r="B7194" s="173">
        <v>252</v>
      </c>
      <c r="C7194" s="174" t="s">
        <v>29315</v>
      </c>
      <c r="D7194" s="175" t="s">
        <v>29321</v>
      </c>
      <c r="E7194" s="11" t="s">
        <v>29322</v>
      </c>
      <c r="F7194" s="175" t="s">
        <v>6368</v>
      </c>
      <c r="G7194" s="176" t="s">
        <v>29323</v>
      </c>
      <c r="H7194" s="177" t="s">
        <v>29324</v>
      </c>
      <c r="I7194" s="178" t="s">
        <v>23</v>
      </c>
      <c r="J7194" s="178" t="s">
        <v>24</v>
      </c>
      <c r="K7194" s="39"/>
      <c r="L7194" s="178"/>
      <c r="M7194" s="29"/>
      <c r="N7194" s="29"/>
      <c r="O7194" s="29"/>
      <c r="P7194" s="29"/>
      <c r="Q7194" s="29"/>
      <c r="R7194" s="15"/>
      <c r="S7194" s="98"/>
      <c r="T7194" s="98"/>
    </row>
    <row r="7195" spans="1:20" ht="15.75" customHeight="1">
      <c r="A7195" s="8">
        <v>2018</v>
      </c>
      <c r="B7195" s="173">
        <v>252</v>
      </c>
      <c r="C7195" s="174" t="s">
        <v>29315</v>
      </c>
      <c r="D7195" s="175" t="s">
        <v>29325</v>
      </c>
      <c r="E7195" s="11" t="s">
        <v>29326</v>
      </c>
      <c r="F7195" s="175" t="s">
        <v>27219</v>
      </c>
      <c r="G7195" s="176" t="s">
        <v>29327</v>
      </c>
      <c r="H7195" s="177" t="s">
        <v>29328</v>
      </c>
      <c r="I7195" s="178" t="s">
        <v>24</v>
      </c>
      <c r="J7195" s="178" t="s">
        <v>24</v>
      </c>
      <c r="K7195" s="23"/>
      <c r="L7195" s="178" t="s">
        <v>29329</v>
      </c>
      <c r="M7195" s="29"/>
      <c r="N7195" s="29"/>
      <c r="O7195" s="29"/>
      <c r="P7195" s="29"/>
      <c r="Q7195" s="29"/>
      <c r="R7195" s="15" t="s">
        <v>72</v>
      </c>
      <c r="S7195" s="98"/>
      <c r="T7195" s="98"/>
    </row>
    <row r="7196" spans="1:20" ht="15.75" customHeight="1">
      <c r="A7196" s="8">
        <v>2018</v>
      </c>
      <c r="B7196" s="173">
        <v>252</v>
      </c>
      <c r="C7196" s="174" t="s">
        <v>29315</v>
      </c>
      <c r="D7196" s="175" t="s">
        <v>29330</v>
      </c>
      <c r="E7196" s="11" t="s">
        <v>29331</v>
      </c>
      <c r="F7196" s="175"/>
      <c r="G7196" s="176" t="s">
        <v>29332</v>
      </c>
      <c r="H7196" s="177" t="s">
        <v>185</v>
      </c>
      <c r="I7196" s="178" t="s">
        <v>23</v>
      </c>
      <c r="J7196" s="178" t="s">
        <v>24</v>
      </c>
      <c r="K7196" s="23"/>
      <c r="L7196" s="178" t="s">
        <v>197</v>
      </c>
      <c r="M7196" s="29"/>
      <c r="N7196" s="15"/>
      <c r="O7196" s="15"/>
      <c r="P7196" s="15"/>
      <c r="Q7196" s="15"/>
      <c r="R7196" s="15"/>
      <c r="S7196" s="98"/>
      <c r="T7196" s="98"/>
    </row>
    <row r="7197" spans="1:20" ht="15.75" customHeight="1">
      <c r="A7197" s="8">
        <v>2018</v>
      </c>
      <c r="B7197" s="173">
        <v>252</v>
      </c>
      <c r="C7197" s="174" t="s">
        <v>29315</v>
      </c>
      <c r="D7197" s="175" t="s">
        <v>29333</v>
      </c>
      <c r="E7197" s="11" t="s">
        <v>29334</v>
      </c>
      <c r="F7197" s="175" t="s">
        <v>29335</v>
      </c>
      <c r="G7197" s="176" t="s">
        <v>29336</v>
      </c>
      <c r="H7197" s="177" t="s">
        <v>29337</v>
      </c>
      <c r="I7197" s="178" t="s">
        <v>24</v>
      </c>
      <c r="J7197" s="178" t="s">
        <v>23</v>
      </c>
      <c r="K7197" s="39"/>
      <c r="L7197" s="178" t="s">
        <v>25893</v>
      </c>
      <c r="M7197" s="29"/>
      <c r="N7197" s="29"/>
      <c r="O7197" s="29"/>
      <c r="P7197" s="29"/>
      <c r="Q7197" s="29"/>
      <c r="R7197" s="15" t="s">
        <v>2226</v>
      </c>
      <c r="S7197" s="98"/>
      <c r="T7197" s="98"/>
    </row>
    <row r="7198" spans="1:20" ht="15.75" customHeight="1">
      <c r="A7198" s="8">
        <v>2018</v>
      </c>
      <c r="B7198" s="173">
        <v>252</v>
      </c>
      <c r="C7198" s="174" t="s">
        <v>29315</v>
      </c>
      <c r="D7198" s="175" t="s">
        <v>29338</v>
      </c>
      <c r="E7198" s="11" t="s">
        <v>29339</v>
      </c>
      <c r="F7198" s="175" t="s">
        <v>29340</v>
      </c>
      <c r="G7198" s="176" t="s">
        <v>29341</v>
      </c>
      <c r="H7198" s="177" t="s">
        <v>29342</v>
      </c>
      <c r="I7198" s="175" t="s">
        <v>24</v>
      </c>
      <c r="J7198" s="175" t="s">
        <v>24</v>
      </c>
      <c r="K7198" s="20"/>
      <c r="L7198" s="178" t="s">
        <v>29343</v>
      </c>
      <c r="M7198" s="15"/>
      <c r="N7198" s="15"/>
      <c r="O7198" s="15"/>
      <c r="P7198" s="15"/>
      <c r="Q7198" s="15"/>
      <c r="R7198" s="15"/>
      <c r="S7198" s="98"/>
      <c r="T7198" s="98"/>
    </row>
    <row r="7199" spans="1:20" ht="15.75" customHeight="1">
      <c r="A7199" s="8">
        <v>2018</v>
      </c>
      <c r="B7199" s="173">
        <v>252</v>
      </c>
      <c r="C7199" s="174" t="s">
        <v>29315</v>
      </c>
      <c r="D7199" s="175" t="s">
        <v>29344</v>
      </c>
      <c r="E7199" s="11" t="s">
        <v>29345</v>
      </c>
      <c r="F7199" s="179">
        <v>43139</v>
      </c>
      <c r="G7199" s="176" t="s">
        <v>29346</v>
      </c>
      <c r="H7199" s="177" t="s">
        <v>23305</v>
      </c>
      <c r="I7199" s="175" t="s">
        <v>24</v>
      </c>
      <c r="J7199" s="175" t="s">
        <v>24</v>
      </c>
      <c r="K7199" s="20"/>
      <c r="L7199" s="178" t="s">
        <v>29347</v>
      </c>
      <c r="M7199" s="15"/>
      <c r="N7199" s="15"/>
      <c r="O7199" s="15"/>
      <c r="P7199" s="15"/>
      <c r="Q7199" s="15"/>
      <c r="R7199" s="15"/>
      <c r="S7199" s="98"/>
      <c r="T7199" s="98"/>
    </row>
    <row r="7200" spans="1:20" ht="15.75" customHeight="1">
      <c r="A7200" s="8">
        <v>2018</v>
      </c>
      <c r="B7200" s="173">
        <v>252</v>
      </c>
      <c r="C7200" s="174" t="s">
        <v>29315</v>
      </c>
      <c r="D7200" s="175" t="s">
        <v>29348</v>
      </c>
      <c r="E7200" s="11" t="s">
        <v>29349</v>
      </c>
      <c r="F7200" s="180">
        <v>43040</v>
      </c>
      <c r="G7200" s="176" t="s">
        <v>29350</v>
      </c>
      <c r="H7200" s="177" t="s">
        <v>4167</v>
      </c>
      <c r="I7200" s="175" t="s">
        <v>23</v>
      </c>
      <c r="J7200" s="175" t="s">
        <v>24</v>
      </c>
      <c r="K7200" s="20"/>
      <c r="L7200" s="178" t="s">
        <v>10761</v>
      </c>
      <c r="M7200" s="15"/>
      <c r="N7200" s="15"/>
      <c r="O7200" s="15"/>
      <c r="P7200" s="15"/>
      <c r="Q7200" s="15"/>
      <c r="R7200" s="15"/>
      <c r="S7200" s="98"/>
      <c r="T7200" s="98"/>
    </row>
    <row r="7201" spans="1:20" ht="15.75" customHeight="1">
      <c r="A7201" s="8">
        <v>2018</v>
      </c>
      <c r="B7201" s="173">
        <v>252</v>
      </c>
      <c r="C7201" s="174" t="s">
        <v>29315</v>
      </c>
      <c r="D7201" s="175" t="s">
        <v>29351</v>
      </c>
      <c r="E7201" s="11" t="s">
        <v>29352</v>
      </c>
      <c r="F7201" s="175" t="s">
        <v>29353</v>
      </c>
      <c r="G7201" s="176" t="s">
        <v>29354</v>
      </c>
      <c r="H7201" s="177" t="s">
        <v>29355</v>
      </c>
      <c r="I7201" s="175" t="s">
        <v>24</v>
      </c>
      <c r="J7201" s="175" t="s">
        <v>24</v>
      </c>
      <c r="K7201" s="20"/>
      <c r="L7201" s="178" t="s">
        <v>9363</v>
      </c>
      <c r="M7201" s="15"/>
      <c r="N7201" s="15"/>
      <c r="O7201" s="15"/>
      <c r="P7201" s="15"/>
      <c r="Q7201" s="15"/>
      <c r="R7201" s="15" t="s">
        <v>72</v>
      </c>
      <c r="S7201" s="98"/>
      <c r="T7201" s="98"/>
    </row>
    <row r="7202" spans="1:20" ht="15.75" customHeight="1">
      <c r="A7202" s="8">
        <v>2018</v>
      </c>
      <c r="B7202" s="173">
        <v>252</v>
      </c>
      <c r="C7202" s="174" t="s">
        <v>29315</v>
      </c>
      <c r="D7202" s="175" t="s">
        <v>29356</v>
      </c>
      <c r="E7202" s="11" t="s">
        <v>29357</v>
      </c>
      <c r="F7202" s="175" t="s">
        <v>29358</v>
      </c>
      <c r="G7202" s="176" t="s">
        <v>29359</v>
      </c>
      <c r="H7202" s="177" t="s">
        <v>185</v>
      </c>
      <c r="I7202" s="175" t="s">
        <v>24</v>
      </c>
      <c r="J7202" s="175" t="s">
        <v>24</v>
      </c>
      <c r="K7202" s="20"/>
      <c r="L7202" s="178" t="s">
        <v>29106</v>
      </c>
      <c r="M7202" s="15"/>
      <c r="N7202" s="15"/>
      <c r="O7202" s="15"/>
      <c r="P7202" s="15"/>
      <c r="Q7202" s="15"/>
      <c r="R7202" s="15" t="s">
        <v>2226</v>
      </c>
      <c r="S7202" s="98"/>
      <c r="T7202" s="98"/>
    </row>
    <row r="7203" spans="1:20" ht="15.75" customHeight="1">
      <c r="A7203" s="8">
        <v>2018</v>
      </c>
      <c r="B7203" s="173">
        <v>252</v>
      </c>
      <c r="C7203" s="174" t="s">
        <v>29315</v>
      </c>
      <c r="D7203" s="175" t="s">
        <v>29360</v>
      </c>
      <c r="E7203" s="11" t="s">
        <v>29361</v>
      </c>
      <c r="F7203" s="175" t="s">
        <v>29362</v>
      </c>
      <c r="G7203" s="176" t="s">
        <v>29363</v>
      </c>
      <c r="H7203" s="177" t="s">
        <v>149</v>
      </c>
      <c r="I7203" s="175" t="s">
        <v>24</v>
      </c>
      <c r="J7203" s="175" t="s">
        <v>24</v>
      </c>
      <c r="K7203" s="20"/>
      <c r="L7203" s="178" t="s">
        <v>29364</v>
      </c>
      <c r="M7203" s="15"/>
      <c r="N7203" s="15"/>
      <c r="O7203" s="15"/>
      <c r="P7203" s="15"/>
      <c r="Q7203" s="15"/>
      <c r="R7203" s="15"/>
      <c r="S7203" s="98"/>
      <c r="T7203" s="98"/>
    </row>
    <row r="7204" spans="1:20" ht="15.75" customHeight="1">
      <c r="A7204" s="8">
        <v>2018</v>
      </c>
      <c r="B7204" s="173">
        <v>252</v>
      </c>
      <c r="C7204" s="174" t="s">
        <v>29315</v>
      </c>
      <c r="D7204" s="175" t="s">
        <v>29365</v>
      </c>
      <c r="E7204" s="11" t="s">
        <v>29366</v>
      </c>
      <c r="F7204" s="175" t="s">
        <v>29367</v>
      </c>
      <c r="G7204" s="176" t="s">
        <v>29368</v>
      </c>
      <c r="H7204" s="177" t="s">
        <v>393</v>
      </c>
      <c r="I7204" s="175" t="s">
        <v>24</v>
      </c>
      <c r="J7204" s="175" t="s">
        <v>23</v>
      </c>
      <c r="K7204" s="20"/>
      <c r="L7204" s="178" t="s">
        <v>29369</v>
      </c>
      <c r="M7204" s="15"/>
      <c r="N7204" s="15"/>
      <c r="O7204" s="15"/>
      <c r="P7204" s="15"/>
      <c r="Q7204" s="15"/>
      <c r="R7204" s="15" t="s">
        <v>72</v>
      </c>
      <c r="S7204" s="98"/>
      <c r="T7204" s="98"/>
    </row>
    <row r="7205" spans="1:20" ht="15.75" customHeight="1">
      <c r="A7205" s="8">
        <v>2018</v>
      </c>
      <c r="B7205" s="173">
        <v>252</v>
      </c>
      <c r="C7205" s="174" t="s">
        <v>29315</v>
      </c>
      <c r="D7205" s="175" t="s">
        <v>29370</v>
      </c>
      <c r="E7205" s="11" t="s">
        <v>29371</v>
      </c>
      <c r="F7205" s="175" t="s">
        <v>16428</v>
      </c>
      <c r="G7205" s="176" t="s">
        <v>29372</v>
      </c>
      <c r="H7205" s="177" t="s">
        <v>29373</v>
      </c>
      <c r="I7205" s="175" t="s">
        <v>23</v>
      </c>
      <c r="J7205" s="175" t="s">
        <v>23</v>
      </c>
      <c r="K7205" s="20"/>
      <c r="L7205" s="178" t="s">
        <v>197</v>
      </c>
      <c r="M7205" s="15"/>
      <c r="N7205" s="15"/>
      <c r="O7205" s="15"/>
      <c r="P7205" s="15"/>
      <c r="Q7205" s="15"/>
      <c r="R7205" s="15" t="s">
        <v>72</v>
      </c>
      <c r="S7205" s="98"/>
      <c r="T7205" s="98"/>
    </row>
    <row r="7206" spans="1:20" ht="15.75" customHeight="1">
      <c r="A7206" s="8">
        <v>2018</v>
      </c>
      <c r="B7206" s="173">
        <v>252</v>
      </c>
      <c r="C7206" s="174" t="s">
        <v>29315</v>
      </c>
      <c r="D7206" s="175" t="s">
        <v>29374</v>
      </c>
      <c r="E7206" s="11" t="s">
        <v>29375</v>
      </c>
      <c r="F7206" s="175" t="s">
        <v>29376</v>
      </c>
      <c r="G7206" s="176" t="s">
        <v>29377</v>
      </c>
      <c r="H7206" s="177" t="s">
        <v>29378</v>
      </c>
      <c r="I7206" s="175" t="s">
        <v>23</v>
      </c>
      <c r="J7206" s="175" t="s">
        <v>23</v>
      </c>
      <c r="K7206" s="20"/>
      <c r="L7206" s="178" t="s">
        <v>29379</v>
      </c>
      <c r="M7206" s="15"/>
      <c r="N7206" s="15"/>
      <c r="O7206" s="15"/>
      <c r="P7206" s="15"/>
      <c r="Q7206" s="15"/>
      <c r="R7206" s="15" t="s">
        <v>72</v>
      </c>
      <c r="S7206" s="98"/>
      <c r="T7206" s="98"/>
    </row>
    <row r="7207" spans="1:20" ht="15.75" customHeight="1">
      <c r="A7207" s="8">
        <v>2018</v>
      </c>
      <c r="B7207" s="173">
        <v>252</v>
      </c>
      <c r="C7207" s="174" t="s">
        <v>29315</v>
      </c>
      <c r="D7207" s="175" t="s">
        <v>29380</v>
      </c>
      <c r="E7207" s="11" t="s">
        <v>29381</v>
      </c>
      <c r="F7207" s="175" t="s">
        <v>6048</v>
      </c>
      <c r="G7207" s="176" t="s">
        <v>29382</v>
      </c>
      <c r="H7207" s="177" t="s">
        <v>29383</v>
      </c>
      <c r="I7207" s="175" t="s">
        <v>23</v>
      </c>
      <c r="J7207" s="175" t="s">
        <v>24</v>
      </c>
      <c r="K7207" s="20"/>
      <c r="L7207" s="178" t="s">
        <v>29384</v>
      </c>
      <c r="M7207" s="15"/>
      <c r="N7207" s="15"/>
      <c r="O7207" s="15"/>
      <c r="P7207" s="15"/>
      <c r="Q7207" s="15"/>
      <c r="R7207" s="15"/>
      <c r="S7207" s="98"/>
      <c r="T7207" s="98"/>
    </row>
    <row r="7208" spans="1:20" ht="15.75" customHeight="1">
      <c r="A7208" s="8">
        <v>2018</v>
      </c>
      <c r="B7208" s="173">
        <v>252</v>
      </c>
      <c r="C7208" s="174" t="s">
        <v>29315</v>
      </c>
      <c r="D7208" s="175" t="s">
        <v>29385</v>
      </c>
      <c r="E7208" s="11" t="s">
        <v>29386</v>
      </c>
      <c r="F7208" s="175" t="s">
        <v>29387</v>
      </c>
      <c r="G7208" s="176" t="s">
        <v>29388</v>
      </c>
      <c r="H7208" s="177" t="s">
        <v>29383</v>
      </c>
      <c r="I7208" s="175" t="s">
        <v>23</v>
      </c>
      <c r="J7208" s="175" t="s">
        <v>24</v>
      </c>
      <c r="K7208" s="20"/>
      <c r="L7208" s="178"/>
      <c r="M7208" s="15"/>
      <c r="N7208" s="15"/>
      <c r="O7208" s="15"/>
      <c r="P7208" s="15"/>
      <c r="Q7208" s="15"/>
      <c r="R7208" s="15"/>
      <c r="S7208" s="98"/>
      <c r="T7208" s="98"/>
    </row>
    <row r="7209" spans="1:20" ht="15.75" customHeight="1">
      <c r="A7209" s="8">
        <v>2018</v>
      </c>
      <c r="B7209" s="173">
        <v>252</v>
      </c>
      <c r="C7209" s="174" t="s">
        <v>29315</v>
      </c>
      <c r="D7209" s="175" t="s">
        <v>29389</v>
      </c>
      <c r="E7209" s="11" t="s">
        <v>29390</v>
      </c>
      <c r="F7209" s="175" t="s">
        <v>29391</v>
      </c>
      <c r="G7209" s="176" t="s">
        <v>29392</v>
      </c>
      <c r="H7209" s="177" t="s">
        <v>29393</v>
      </c>
      <c r="I7209" s="175" t="s">
        <v>24</v>
      </c>
      <c r="J7209" s="175" t="s">
        <v>24</v>
      </c>
      <c r="K7209" s="20"/>
      <c r="L7209" s="178" t="s">
        <v>151</v>
      </c>
      <c r="M7209" s="15"/>
      <c r="N7209" s="15"/>
      <c r="O7209" s="15"/>
      <c r="P7209" s="15"/>
      <c r="Q7209" s="15"/>
      <c r="R7209" s="15" t="s">
        <v>72</v>
      </c>
      <c r="S7209" s="98"/>
      <c r="T7209" s="98"/>
    </row>
    <row r="7210" spans="1:20" ht="15.75" customHeight="1">
      <c r="A7210" s="8">
        <v>2018</v>
      </c>
      <c r="B7210" s="173">
        <v>252</v>
      </c>
      <c r="C7210" s="174" t="s">
        <v>29315</v>
      </c>
      <c r="D7210" s="175" t="s">
        <v>29394</v>
      </c>
      <c r="E7210" s="11" t="s">
        <v>194</v>
      </c>
      <c r="F7210" s="175" t="s">
        <v>29395</v>
      </c>
      <c r="G7210" s="176" t="s">
        <v>29396</v>
      </c>
      <c r="H7210" s="177" t="s">
        <v>1359</v>
      </c>
      <c r="I7210" s="175" t="s">
        <v>24</v>
      </c>
      <c r="J7210" s="175" t="s">
        <v>24</v>
      </c>
      <c r="K7210" s="20"/>
      <c r="L7210" s="178" t="s">
        <v>9628</v>
      </c>
      <c r="M7210" s="15"/>
      <c r="N7210" s="15"/>
      <c r="O7210" s="15"/>
      <c r="P7210" s="15"/>
      <c r="Q7210" s="15"/>
      <c r="R7210" s="15"/>
      <c r="S7210" s="98"/>
      <c r="T7210" s="98"/>
    </row>
    <row r="7211" spans="1:20" ht="15.75" customHeight="1">
      <c r="A7211" s="8">
        <v>2018</v>
      </c>
      <c r="B7211" s="173">
        <v>252</v>
      </c>
      <c r="C7211" s="174" t="s">
        <v>29315</v>
      </c>
      <c r="D7211" s="175" t="s">
        <v>29380</v>
      </c>
      <c r="E7211" s="11" t="s">
        <v>29397</v>
      </c>
      <c r="F7211" s="175"/>
      <c r="G7211" s="176" t="s">
        <v>29398</v>
      </c>
      <c r="H7211" s="177" t="s">
        <v>1342</v>
      </c>
      <c r="I7211" s="175" t="s">
        <v>24</v>
      </c>
      <c r="J7211" s="175" t="s">
        <v>24</v>
      </c>
      <c r="K7211" s="20"/>
      <c r="L7211" s="178" t="s">
        <v>151</v>
      </c>
      <c r="M7211" s="15"/>
      <c r="N7211" s="15"/>
      <c r="O7211" s="15"/>
      <c r="P7211" s="15"/>
      <c r="Q7211" s="15"/>
      <c r="R7211" s="15"/>
      <c r="S7211" s="98"/>
      <c r="T7211" s="98"/>
    </row>
    <row r="7212" spans="1:20" ht="15.75" customHeight="1">
      <c r="A7212" s="8">
        <v>2018</v>
      </c>
      <c r="B7212" s="173">
        <v>252</v>
      </c>
      <c r="C7212" s="174" t="s">
        <v>29315</v>
      </c>
      <c r="D7212" s="175" t="s">
        <v>29380</v>
      </c>
      <c r="E7212" s="11" t="s">
        <v>29399</v>
      </c>
      <c r="F7212" s="175" t="s">
        <v>13371</v>
      </c>
      <c r="G7212" s="176" t="s">
        <v>29400</v>
      </c>
      <c r="H7212" s="177" t="s">
        <v>29401</v>
      </c>
      <c r="I7212" s="175" t="s">
        <v>24</v>
      </c>
      <c r="J7212" s="175" t="s">
        <v>24</v>
      </c>
      <c r="K7212" s="20"/>
      <c r="L7212" s="178" t="s">
        <v>29081</v>
      </c>
      <c r="M7212" s="15"/>
      <c r="N7212" s="15"/>
      <c r="O7212" s="15"/>
      <c r="P7212" s="15"/>
      <c r="Q7212" s="15"/>
      <c r="R7212" s="15"/>
      <c r="S7212" s="98"/>
      <c r="T7212" s="98"/>
    </row>
    <row r="7213" spans="1:20" ht="15.75" customHeight="1">
      <c r="A7213" s="8">
        <v>2018</v>
      </c>
      <c r="B7213" s="173">
        <v>252</v>
      </c>
      <c r="C7213" s="174" t="s">
        <v>29315</v>
      </c>
      <c r="D7213" s="175" t="s">
        <v>29402</v>
      </c>
      <c r="E7213" s="11" t="s">
        <v>29403</v>
      </c>
      <c r="F7213" s="175" t="s">
        <v>29404</v>
      </c>
      <c r="G7213" s="176" t="s">
        <v>29405</v>
      </c>
      <c r="H7213" s="177" t="s">
        <v>6927</v>
      </c>
      <c r="I7213" s="175" t="s">
        <v>24</v>
      </c>
      <c r="J7213" s="175" t="s">
        <v>24</v>
      </c>
      <c r="K7213" s="20"/>
      <c r="L7213" s="178" t="s">
        <v>29406</v>
      </c>
      <c r="M7213" s="15"/>
      <c r="N7213" s="15"/>
      <c r="O7213" s="15"/>
      <c r="P7213" s="15"/>
      <c r="Q7213" s="15"/>
      <c r="R7213" s="15" t="s">
        <v>72</v>
      </c>
      <c r="S7213" s="98"/>
      <c r="T7213" s="98"/>
    </row>
    <row r="7214" spans="1:20" ht="15.75" customHeight="1">
      <c r="A7214" s="8">
        <v>2018</v>
      </c>
      <c r="B7214" s="173">
        <v>252</v>
      </c>
      <c r="C7214" s="174" t="s">
        <v>29315</v>
      </c>
      <c r="D7214" s="175" t="s">
        <v>29407</v>
      </c>
      <c r="E7214" s="11" t="s">
        <v>252</v>
      </c>
      <c r="F7214" s="175" t="s">
        <v>20316</v>
      </c>
      <c r="G7214" s="176" t="s">
        <v>29408</v>
      </c>
      <c r="H7214" s="177" t="s">
        <v>185</v>
      </c>
      <c r="I7214" s="175" t="s">
        <v>24</v>
      </c>
      <c r="J7214" s="175" t="s">
        <v>24</v>
      </c>
      <c r="K7214" s="20"/>
      <c r="L7214" s="178" t="s">
        <v>151</v>
      </c>
      <c r="M7214" s="15"/>
      <c r="N7214" s="15"/>
      <c r="O7214" s="15"/>
      <c r="P7214" s="15"/>
      <c r="Q7214" s="15"/>
      <c r="R7214" s="15" t="s">
        <v>72</v>
      </c>
      <c r="S7214" s="98"/>
      <c r="T7214" s="98"/>
    </row>
    <row r="7215" spans="1:20" ht="15.75" customHeight="1">
      <c r="A7215" s="8">
        <v>2018</v>
      </c>
      <c r="B7215" s="173">
        <v>252</v>
      </c>
      <c r="C7215" s="174" t="s">
        <v>29315</v>
      </c>
      <c r="D7215" s="175" t="s">
        <v>29409</v>
      </c>
      <c r="E7215" s="11" t="s">
        <v>252</v>
      </c>
      <c r="F7215" s="175" t="s">
        <v>29410</v>
      </c>
      <c r="G7215" s="176" t="s">
        <v>29411</v>
      </c>
      <c r="H7215" s="177" t="s">
        <v>185</v>
      </c>
      <c r="I7215" s="175" t="s">
        <v>24</v>
      </c>
      <c r="J7215" s="175" t="s">
        <v>24</v>
      </c>
      <c r="K7215" s="20"/>
      <c r="L7215" s="178" t="s">
        <v>151</v>
      </c>
      <c r="M7215" s="15"/>
      <c r="N7215" s="15"/>
      <c r="O7215" s="15"/>
      <c r="P7215" s="15"/>
      <c r="Q7215" s="15"/>
      <c r="R7215" s="15" t="s">
        <v>72</v>
      </c>
      <c r="S7215" s="98"/>
      <c r="T7215" s="98"/>
    </row>
    <row r="7216" spans="1:20" ht="15.75" customHeight="1">
      <c r="A7216" s="8">
        <v>2018</v>
      </c>
      <c r="B7216" s="173">
        <v>252</v>
      </c>
      <c r="C7216" s="174" t="s">
        <v>29315</v>
      </c>
      <c r="D7216" s="175" t="s">
        <v>29412</v>
      </c>
      <c r="E7216" s="11" t="s">
        <v>252</v>
      </c>
      <c r="F7216" s="175" t="s">
        <v>29413</v>
      </c>
      <c r="G7216" s="176" t="s">
        <v>29414</v>
      </c>
      <c r="H7216" s="177" t="s">
        <v>691</v>
      </c>
      <c r="I7216" s="175" t="s">
        <v>24</v>
      </c>
      <c r="J7216" s="175" t="s">
        <v>24</v>
      </c>
      <c r="K7216" s="20"/>
      <c r="L7216" s="178" t="s">
        <v>151</v>
      </c>
      <c r="M7216" s="15"/>
      <c r="N7216" s="15"/>
      <c r="O7216" s="15"/>
      <c r="P7216" s="15"/>
      <c r="Q7216" s="15"/>
      <c r="R7216" s="15" t="s">
        <v>72</v>
      </c>
      <c r="S7216" s="98"/>
      <c r="T7216" s="98"/>
    </row>
    <row r="7217" spans="1:20" ht="15.75" customHeight="1">
      <c r="A7217" s="8">
        <v>2018</v>
      </c>
      <c r="B7217" s="173">
        <v>252</v>
      </c>
      <c r="C7217" s="174" t="s">
        <v>29315</v>
      </c>
      <c r="D7217" s="175" t="s">
        <v>29415</v>
      </c>
      <c r="E7217" s="11" t="s">
        <v>29416</v>
      </c>
      <c r="F7217" s="175" t="s">
        <v>29417</v>
      </c>
      <c r="G7217" s="176" t="s">
        <v>29418</v>
      </c>
      <c r="H7217" s="177" t="s">
        <v>29419</v>
      </c>
      <c r="I7217" s="175" t="s">
        <v>24</v>
      </c>
      <c r="J7217" s="175" t="s">
        <v>24</v>
      </c>
      <c r="K7217" s="20"/>
      <c r="L7217" s="178" t="s">
        <v>29420</v>
      </c>
      <c r="M7217" s="15"/>
      <c r="N7217" s="15"/>
      <c r="O7217" s="15"/>
      <c r="P7217" s="15"/>
      <c r="Q7217" s="15"/>
      <c r="R7217" s="15" t="s">
        <v>72</v>
      </c>
      <c r="S7217" s="98"/>
      <c r="T7217" s="98"/>
    </row>
    <row r="7218" spans="1:20" ht="15.75" customHeight="1">
      <c r="A7218" s="8">
        <v>2018</v>
      </c>
      <c r="B7218" s="173">
        <v>252</v>
      </c>
      <c r="C7218" s="174" t="s">
        <v>29315</v>
      </c>
      <c r="D7218" s="175" t="s">
        <v>29421</v>
      </c>
      <c r="E7218" s="11" t="s">
        <v>29422</v>
      </c>
      <c r="F7218" s="175" t="s">
        <v>29423</v>
      </c>
      <c r="G7218" s="176" t="s">
        <v>29424</v>
      </c>
      <c r="H7218" s="177" t="s">
        <v>393</v>
      </c>
      <c r="I7218" s="175" t="s">
        <v>24</v>
      </c>
      <c r="J7218" s="175" t="s">
        <v>23</v>
      </c>
      <c r="K7218" s="20"/>
      <c r="L7218" s="178" t="s">
        <v>29425</v>
      </c>
      <c r="M7218" s="15"/>
      <c r="N7218" s="15"/>
      <c r="O7218" s="15"/>
      <c r="P7218" s="15"/>
      <c r="Q7218" s="15"/>
      <c r="R7218" s="15" t="s">
        <v>72</v>
      </c>
      <c r="S7218" s="98"/>
      <c r="T7218" s="98"/>
    </row>
    <row r="7219" spans="1:20" ht="15.75" customHeight="1">
      <c r="A7219" s="8">
        <v>2018</v>
      </c>
      <c r="B7219" s="173">
        <v>252</v>
      </c>
      <c r="C7219" s="174" t="s">
        <v>29315</v>
      </c>
      <c r="D7219" s="175" t="s">
        <v>29338</v>
      </c>
      <c r="E7219" s="11" t="s">
        <v>29426</v>
      </c>
      <c r="F7219" s="175" t="s">
        <v>29427</v>
      </c>
      <c r="G7219" s="176" t="s">
        <v>29428</v>
      </c>
      <c r="H7219" s="177" t="s">
        <v>907</v>
      </c>
      <c r="I7219" s="175" t="s">
        <v>24</v>
      </c>
      <c r="J7219" s="175" t="s">
        <v>24</v>
      </c>
      <c r="K7219" s="20"/>
      <c r="L7219" s="178" t="s">
        <v>29384</v>
      </c>
      <c r="M7219" s="15"/>
      <c r="N7219" s="15"/>
      <c r="O7219" s="15"/>
      <c r="P7219" s="15"/>
      <c r="Q7219" s="15"/>
      <c r="R7219" s="15"/>
      <c r="S7219" s="98"/>
      <c r="T7219" s="98"/>
    </row>
    <row r="7220" spans="1:20" ht="15.75" customHeight="1">
      <c r="A7220" s="8">
        <v>2018</v>
      </c>
      <c r="B7220" s="173">
        <v>252</v>
      </c>
      <c r="C7220" s="174" t="s">
        <v>29315</v>
      </c>
      <c r="D7220" s="175" t="s">
        <v>29338</v>
      </c>
      <c r="E7220" s="11" t="s">
        <v>29429</v>
      </c>
      <c r="F7220" s="175" t="s">
        <v>29430</v>
      </c>
      <c r="G7220" s="176" t="s">
        <v>29431</v>
      </c>
      <c r="H7220" s="177"/>
      <c r="I7220" s="175" t="s">
        <v>24</v>
      </c>
      <c r="J7220" s="175" t="s">
        <v>24</v>
      </c>
      <c r="K7220" s="20"/>
      <c r="L7220" s="178" t="s">
        <v>29384</v>
      </c>
      <c r="M7220" s="15"/>
      <c r="N7220" s="15"/>
      <c r="O7220" s="15"/>
      <c r="P7220" s="15"/>
      <c r="Q7220" s="15"/>
      <c r="R7220" s="15"/>
      <c r="S7220" s="98"/>
      <c r="T7220" s="98"/>
    </row>
    <row r="7221" spans="1:20" ht="15.75" customHeight="1">
      <c r="A7221" s="8">
        <v>2018</v>
      </c>
      <c r="B7221" s="173">
        <v>252</v>
      </c>
      <c r="C7221" s="174" t="s">
        <v>29315</v>
      </c>
      <c r="D7221" s="175" t="s">
        <v>29432</v>
      </c>
      <c r="E7221" s="11" t="s">
        <v>29433</v>
      </c>
      <c r="F7221" s="175" t="s">
        <v>2882</v>
      </c>
      <c r="G7221" s="176" t="s">
        <v>29434</v>
      </c>
      <c r="H7221" s="177" t="s">
        <v>113</v>
      </c>
      <c r="I7221" s="175" t="s">
        <v>24</v>
      </c>
      <c r="J7221" s="175" t="s">
        <v>24</v>
      </c>
      <c r="K7221" s="20"/>
      <c r="L7221" s="178" t="s">
        <v>29435</v>
      </c>
      <c r="M7221" s="15"/>
      <c r="N7221" s="15"/>
      <c r="O7221" s="15"/>
      <c r="P7221" s="15"/>
      <c r="Q7221" s="15"/>
      <c r="R7221" s="15" t="s">
        <v>72</v>
      </c>
      <c r="S7221" s="98"/>
      <c r="T7221" s="98"/>
    </row>
    <row r="7222" spans="1:20" ht="15.75" customHeight="1">
      <c r="A7222" s="8">
        <v>2018</v>
      </c>
      <c r="B7222" s="173">
        <v>252</v>
      </c>
      <c r="C7222" s="174" t="s">
        <v>29315</v>
      </c>
      <c r="D7222" s="175" t="s">
        <v>29436</v>
      </c>
      <c r="E7222" s="11" t="s">
        <v>29437</v>
      </c>
      <c r="F7222" s="175" t="s">
        <v>29438</v>
      </c>
      <c r="G7222" s="176" t="s">
        <v>29439</v>
      </c>
      <c r="H7222" s="177" t="s">
        <v>33</v>
      </c>
      <c r="I7222" s="175" t="s">
        <v>24</v>
      </c>
      <c r="J7222" s="175" t="s">
        <v>24</v>
      </c>
      <c r="K7222" s="20"/>
      <c r="L7222" s="178" t="s">
        <v>29440</v>
      </c>
      <c r="M7222" s="15"/>
      <c r="N7222" s="15"/>
      <c r="O7222" s="15"/>
      <c r="P7222" s="15"/>
      <c r="Q7222" s="15"/>
      <c r="R7222" s="15"/>
      <c r="S7222" s="98"/>
      <c r="T7222" s="98"/>
    </row>
    <row r="7223" spans="1:20" ht="15.75" customHeight="1">
      <c r="A7223" s="8">
        <v>2018</v>
      </c>
      <c r="B7223" s="173">
        <v>252</v>
      </c>
      <c r="C7223" s="174" t="s">
        <v>29315</v>
      </c>
      <c r="D7223" s="175" t="s">
        <v>29441</v>
      </c>
      <c r="E7223" s="11" t="s">
        <v>29442</v>
      </c>
      <c r="F7223" s="175" t="s">
        <v>29443</v>
      </c>
      <c r="G7223" s="176" t="s">
        <v>29444</v>
      </c>
      <c r="H7223" s="177" t="s">
        <v>29445</v>
      </c>
      <c r="I7223" s="175" t="s">
        <v>24</v>
      </c>
      <c r="J7223" s="175" t="s">
        <v>23</v>
      </c>
      <c r="K7223" s="20"/>
      <c r="L7223" s="178"/>
      <c r="M7223" s="15"/>
      <c r="N7223" s="15"/>
      <c r="O7223" s="15"/>
      <c r="P7223" s="15"/>
      <c r="Q7223" s="15"/>
      <c r="R7223" s="15" t="s">
        <v>72</v>
      </c>
      <c r="S7223" s="98"/>
      <c r="T7223" s="98"/>
    </row>
    <row r="7224" spans="1:20" ht="15.75" customHeight="1">
      <c r="A7224" s="8">
        <v>2018</v>
      </c>
      <c r="B7224" s="173">
        <v>252</v>
      </c>
      <c r="C7224" s="174" t="s">
        <v>29315</v>
      </c>
      <c r="D7224" s="175" t="s">
        <v>29338</v>
      </c>
      <c r="E7224" s="11" t="s">
        <v>29446</v>
      </c>
      <c r="F7224" s="179">
        <v>43172</v>
      </c>
      <c r="G7224" s="176" t="s">
        <v>29447</v>
      </c>
      <c r="H7224" s="177" t="s">
        <v>149</v>
      </c>
      <c r="I7224" s="175" t="s">
        <v>24</v>
      </c>
      <c r="J7224" s="175" t="s">
        <v>24</v>
      </c>
      <c r="K7224" s="20"/>
      <c r="L7224" s="178" t="s">
        <v>48</v>
      </c>
      <c r="M7224" s="15"/>
      <c r="N7224" s="15"/>
      <c r="O7224" s="15"/>
      <c r="P7224" s="15"/>
      <c r="Q7224" s="15"/>
      <c r="R7224" s="15"/>
      <c r="S7224" s="98"/>
      <c r="T7224" s="98"/>
    </row>
    <row r="7225" spans="1:20" ht="15.75" customHeight="1">
      <c r="A7225" s="8">
        <v>2018</v>
      </c>
      <c r="B7225" s="173">
        <v>252</v>
      </c>
      <c r="C7225" s="174" t="s">
        <v>29315</v>
      </c>
      <c r="D7225" s="175" t="s">
        <v>29338</v>
      </c>
      <c r="E7225" s="11" t="s">
        <v>29448</v>
      </c>
      <c r="F7225" s="180">
        <v>41030</v>
      </c>
      <c r="G7225" s="176" t="s">
        <v>29449</v>
      </c>
      <c r="H7225" s="177" t="s">
        <v>113</v>
      </c>
      <c r="I7225" s="175" t="s">
        <v>24</v>
      </c>
      <c r="J7225" s="175" t="s">
        <v>24</v>
      </c>
      <c r="K7225" s="20"/>
      <c r="L7225" s="178" t="s">
        <v>10648</v>
      </c>
      <c r="M7225" s="15"/>
      <c r="N7225" s="15"/>
      <c r="O7225" s="15"/>
      <c r="P7225" s="15"/>
      <c r="Q7225" s="15"/>
      <c r="R7225" s="15"/>
      <c r="S7225" s="98"/>
      <c r="T7225" s="98"/>
    </row>
    <row r="7226" spans="1:20" ht="15.75" customHeight="1">
      <c r="A7226" s="8">
        <v>2018</v>
      </c>
      <c r="B7226" s="173">
        <v>252</v>
      </c>
      <c r="C7226" s="174" t="s">
        <v>29315</v>
      </c>
      <c r="D7226" s="175" t="s">
        <v>29450</v>
      </c>
      <c r="E7226" s="11" t="s">
        <v>29451</v>
      </c>
      <c r="F7226" s="175" t="s">
        <v>29452</v>
      </c>
      <c r="G7226" s="176" t="s">
        <v>29453</v>
      </c>
      <c r="H7226" s="177" t="s">
        <v>29454</v>
      </c>
      <c r="I7226" s="175" t="s">
        <v>24</v>
      </c>
      <c r="J7226" s="175" t="s">
        <v>24</v>
      </c>
      <c r="K7226" s="20"/>
      <c r="L7226" s="178"/>
      <c r="M7226" s="15"/>
      <c r="N7226" s="15"/>
      <c r="O7226" s="15"/>
      <c r="P7226" s="15"/>
      <c r="Q7226" s="15"/>
      <c r="R7226" s="15" t="s">
        <v>72</v>
      </c>
      <c r="S7226" s="98"/>
      <c r="T7226" s="98"/>
    </row>
    <row r="7227" spans="1:20" ht="15.75" customHeight="1">
      <c r="A7227" s="8">
        <v>2018</v>
      </c>
      <c r="B7227" s="173">
        <v>252</v>
      </c>
      <c r="C7227" s="174" t="s">
        <v>29315</v>
      </c>
      <c r="D7227" s="175" t="s">
        <v>29455</v>
      </c>
      <c r="E7227" s="11" t="s">
        <v>29456</v>
      </c>
      <c r="F7227" s="175" t="s">
        <v>29457</v>
      </c>
      <c r="G7227" s="176" t="s">
        <v>29458</v>
      </c>
      <c r="H7227" s="177" t="s">
        <v>902</v>
      </c>
      <c r="I7227" s="175" t="s">
        <v>24</v>
      </c>
      <c r="J7227" s="175" t="s">
        <v>24</v>
      </c>
      <c r="K7227" s="20"/>
      <c r="L7227" s="178" t="s">
        <v>10761</v>
      </c>
      <c r="M7227" s="15"/>
      <c r="N7227" s="15"/>
      <c r="O7227" s="15"/>
      <c r="P7227" s="15"/>
      <c r="Q7227" s="15"/>
      <c r="R7227" s="15"/>
      <c r="S7227" s="98"/>
      <c r="T7227" s="98"/>
    </row>
    <row r="7228" spans="1:20" ht="15.75" customHeight="1">
      <c r="A7228" s="8">
        <v>2018</v>
      </c>
      <c r="B7228" s="173">
        <v>252</v>
      </c>
      <c r="C7228" s="174" t="s">
        <v>29315</v>
      </c>
      <c r="D7228" s="175" t="s">
        <v>29459</v>
      </c>
      <c r="E7228" s="11" t="s">
        <v>29460</v>
      </c>
      <c r="F7228" s="175" t="s">
        <v>29461</v>
      </c>
      <c r="G7228" s="176" t="s">
        <v>29462</v>
      </c>
      <c r="H7228" s="177" t="s">
        <v>393</v>
      </c>
      <c r="I7228" s="175" t="s">
        <v>24</v>
      </c>
      <c r="J7228" s="175" t="s">
        <v>23</v>
      </c>
      <c r="K7228" s="20"/>
      <c r="L7228" s="178" t="s">
        <v>9628</v>
      </c>
      <c r="M7228" s="15"/>
      <c r="N7228" s="15"/>
      <c r="O7228" s="15"/>
      <c r="P7228" s="15"/>
      <c r="Q7228" s="15"/>
      <c r="R7228" s="15" t="s">
        <v>2226</v>
      </c>
      <c r="S7228" s="98"/>
      <c r="T7228" s="98"/>
    </row>
    <row r="7229" spans="1:20" ht="15.75" customHeight="1">
      <c r="A7229" s="8">
        <v>2018</v>
      </c>
      <c r="B7229" s="173">
        <v>252</v>
      </c>
      <c r="C7229" s="174" t="s">
        <v>29315</v>
      </c>
      <c r="D7229" s="175" t="s">
        <v>29463</v>
      </c>
      <c r="E7229" s="11" t="s">
        <v>29464</v>
      </c>
      <c r="F7229" s="175" t="s">
        <v>8486</v>
      </c>
      <c r="G7229" s="176" t="s">
        <v>29465</v>
      </c>
      <c r="H7229" s="177" t="s">
        <v>691</v>
      </c>
      <c r="I7229" s="175" t="s">
        <v>23</v>
      </c>
      <c r="J7229" s="175" t="s">
        <v>23</v>
      </c>
      <c r="K7229" s="20"/>
      <c r="L7229" s="178" t="s">
        <v>197</v>
      </c>
      <c r="M7229" s="15"/>
      <c r="N7229" s="15"/>
      <c r="O7229" s="15"/>
      <c r="P7229" s="15"/>
      <c r="Q7229" s="15"/>
      <c r="R7229" s="15" t="s">
        <v>72</v>
      </c>
      <c r="S7229" s="98"/>
      <c r="T7229" s="98"/>
    </row>
    <row r="7230" spans="1:20" ht="15.75" customHeight="1">
      <c r="A7230" s="8">
        <v>2018</v>
      </c>
      <c r="B7230" s="173">
        <v>252</v>
      </c>
      <c r="C7230" s="174" t="s">
        <v>29315</v>
      </c>
      <c r="D7230" s="181" t="s">
        <v>29466</v>
      </c>
      <c r="E7230" s="11" t="s">
        <v>29467</v>
      </c>
      <c r="F7230" s="175">
        <v>2018</v>
      </c>
      <c r="G7230" s="176" t="s">
        <v>29468</v>
      </c>
      <c r="H7230" s="177" t="s">
        <v>113</v>
      </c>
      <c r="I7230" s="175" t="s">
        <v>24</v>
      </c>
      <c r="J7230" s="175" t="s">
        <v>24</v>
      </c>
      <c r="K7230" s="20"/>
      <c r="L7230" s="178"/>
      <c r="M7230" s="15"/>
      <c r="N7230" s="15"/>
      <c r="O7230" s="15"/>
      <c r="P7230" s="15"/>
      <c r="Q7230" s="15"/>
      <c r="R7230" s="15"/>
      <c r="S7230" s="98"/>
      <c r="T7230" s="98"/>
    </row>
    <row r="7231" spans="1:20" ht="15.75" customHeight="1">
      <c r="A7231" s="8">
        <v>2018</v>
      </c>
      <c r="B7231" s="173">
        <v>252</v>
      </c>
      <c r="C7231" s="174" t="s">
        <v>29315</v>
      </c>
      <c r="D7231" s="175" t="s">
        <v>29469</v>
      </c>
      <c r="E7231" s="11" t="s">
        <v>29470</v>
      </c>
      <c r="F7231" s="175" t="s">
        <v>29471</v>
      </c>
      <c r="G7231" s="176" t="s">
        <v>29472</v>
      </c>
      <c r="H7231" s="177" t="s">
        <v>29473</v>
      </c>
      <c r="I7231" s="175" t="s">
        <v>24</v>
      </c>
      <c r="J7231" s="175" t="s">
        <v>24</v>
      </c>
      <c r="K7231" s="20"/>
      <c r="L7231" s="178" t="s">
        <v>29474</v>
      </c>
      <c r="M7231" s="15"/>
      <c r="N7231" s="15"/>
      <c r="O7231" s="15"/>
      <c r="P7231" s="15"/>
      <c r="Q7231" s="15"/>
      <c r="R7231" s="15"/>
      <c r="S7231" s="98"/>
      <c r="T7231" s="98"/>
    </row>
    <row r="7232" spans="1:20" ht="15.75" customHeight="1">
      <c r="A7232" s="8">
        <v>2018</v>
      </c>
      <c r="B7232" s="173">
        <v>252</v>
      </c>
      <c r="C7232" s="174" t="s">
        <v>29315</v>
      </c>
      <c r="D7232" s="175" t="s">
        <v>29338</v>
      </c>
      <c r="E7232" s="11" t="s">
        <v>29475</v>
      </c>
      <c r="F7232" s="175" t="s">
        <v>1524</v>
      </c>
      <c r="G7232" s="176" t="s">
        <v>29476</v>
      </c>
      <c r="H7232" s="177" t="s">
        <v>29477</v>
      </c>
      <c r="I7232" s="175" t="s">
        <v>24</v>
      </c>
      <c r="J7232" s="175" t="s">
        <v>24</v>
      </c>
      <c r="K7232" s="20"/>
      <c r="L7232" s="178"/>
      <c r="M7232" s="15"/>
      <c r="N7232" s="15"/>
      <c r="O7232" s="15"/>
      <c r="P7232" s="15"/>
      <c r="Q7232" s="15"/>
      <c r="R7232" s="15"/>
      <c r="S7232" s="98"/>
      <c r="T7232" s="98"/>
    </row>
    <row r="7233" spans="1:20" ht="15.75" customHeight="1">
      <c r="A7233" s="8">
        <v>2018</v>
      </c>
      <c r="B7233" s="173">
        <v>252</v>
      </c>
      <c r="C7233" s="174" t="s">
        <v>29315</v>
      </c>
      <c r="D7233" s="175" t="s">
        <v>29478</v>
      </c>
      <c r="E7233" s="11" t="s">
        <v>29479</v>
      </c>
      <c r="F7233" s="175" t="s">
        <v>29480</v>
      </c>
      <c r="G7233" s="176" t="s">
        <v>29481</v>
      </c>
      <c r="H7233" s="177" t="s">
        <v>185</v>
      </c>
      <c r="I7233" s="175" t="s">
        <v>24</v>
      </c>
      <c r="J7233" s="175" t="s">
        <v>24</v>
      </c>
      <c r="K7233" s="20"/>
      <c r="L7233" s="178"/>
      <c r="M7233" s="15"/>
      <c r="N7233" s="15"/>
      <c r="O7233" s="15"/>
      <c r="P7233" s="15"/>
      <c r="Q7233" s="15"/>
      <c r="R7233" s="15" t="s">
        <v>72</v>
      </c>
      <c r="S7233" s="98"/>
      <c r="T7233" s="98"/>
    </row>
    <row r="7234" spans="1:20" ht="15.75" customHeight="1">
      <c r="A7234" s="8">
        <v>2018</v>
      </c>
      <c r="B7234" s="173">
        <v>252</v>
      </c>
      <c r="C7234" s="174" t="s">
        <v>29315</v>
      </c>
      <c r="D7234" s="175" t="s">
        <v>29482</v>
      </c>
      <c r="E7234" s="11" t="s">
        <v>29483</v>
      </c>
      <c r="F7234" s="175" t="s">
        <v>29484</v>
      </c>
      <c r="G7234" s="176" t="s">
        <v>29485</v>
      </c>
      <c r="H7234" s="177" t="s">
        <v>29486</v>
      </c>
      <c r="I7234" s="175" t="s">
        <v>23</v>
      </c>
      <c r="J7234" s="175" t="s">
        <v>23</v>
      </c>
      <c r="K7234" s="20"/>
      <c r="L7234" s="178" t="s">
        <v>9628</v>
      </c>
      <c r="M7234" s="15"/>
      <c r="N7234" s="15"/>
      <c r="O7234" s="15"/>
      <c r="P7234" s="15"/>
      <c r="Q7234" s="15"/>
      <c r="R7234" s="15" t="s">
        <v>72</v>
      </c>
      <c r="S7234" s="98"/>
      <c r="T7234" s="98"/>
    </row>
    <row r="7235" spans="1:20" ht="15.75" customHeight="1">
      <c r="A7235" s="8">
        <v>2018</v>
      </c>
      <c r="B7235" s="173">
        <v>252</v>
      </c>
      <c r="C7235" s="174" t="s">
        <v>29315</v>
      </c>
      <c r="D7235" s="175" t="s">
        <v>29487</v>
      </c>
      <c r="E7235" s="11" t="s">
        <v>29488</v>
      </c>
      <c r="F7235" s="175">
        <v>2018</v>
      </c>
      <c r="G7235" s="176" t="s">
        <v>29489</v>
      </c>
      <c r="H7235" s="177" t="s">
        <v>4167</v>
      </c>
      <c r="I7235" s="175" t="s">
        <v>23</v>
      </c>
      <c r="J7235" s="175" t="s">
        <v>24</v>
      </c>
      <c r="K7235" s="20"/>
      <c r="L7235" s="178" t="s">
        <v>29490</v>
      </c>
      <c r="M7235" s="15"/>
      <c r="N7235" s="15"/>
      <c r="O7235" s="15"/>
      <c r="P7235" s="15"/>
      <c r="Q7235" s="15"/>
      <c r="R7235" s="15"/>
      <c r="S7235" s="98"/>
      <c r="T7235" s="98"/>
    </row>
    <row r="7236" spans="1:20" ht="15.75" customHeight="1">
      <c r="A7236" s="8">
        <v>2018</v>
      </c>
      <c r="B7236" s="173">
        <v>252</v>
      </c>
      <c r="C7236" s="174" t="s">
        <v>29315</v>
      </c>
      <c r="D7236" s="175" t="s">
        <v>29491</v>
      </c>
      <c r="E7236" s="11" t="s">
        <v>29492</v>
      </c>
      <c r="F7236" s="175" t="s">
        <v>29493</v>
      </c>
      <c r="G7236" s="176" t="s">
        <v>29494</v>
      </c>
      <c r="H7236" s="177" t="s">
        <v>113</v>
      </c>
      <c r="I7236" s="175" t="s">
        <v>24</v>
      </c>
      <c r="J7236" s="175" t="s">
        <v>24</v>
      </c>
      <c r="K7236" s="20"/>
      <c r="L7236" s="178" t="s">
        <v>10674</v>
      </c>
      <c r="M7236" s="15"/>
      <c r="N7236" s="15"/>
      <c r="O7236" s="15"/>
      <c r="P7236" s="15"/>
      <c r="Q7236" s="15"/>
      <c r="R7236" s="15"/>
      <c r="S7236" s="98"/>
      <c r="T7236" s="98"/>
    </row>
    <row r="7237" spans="1:20" ht="15.75" customHeight="1">
      <c r="A7237" s="8">
        <v>2018</v>
      </c>
      <c r="B7237" s="173">
        <v>252</v>
      </c>
      <c r="C7237" s="174" t="s">
        <v>29315</v>
      </c>
      <c r="D7237" s="175" t="s">
        <v>29495</v>
      </c>
      <c r="E7237" s="11" t="s">
        <v>29496</v>
      </c>
      <c r="F7237" s="175" t="s">
        <v>29497</v>
      </c>
      <c r="G7237" s="176" t="s">
        <v>29498</v>
      </c>
      <c r="H7237" s="177" t="s">
        <v>29499</v>
      </c>
      <c r="I7237" s="175" t="s">
        <v>24</v>
      </c>
      <c r="J7237" s="175" t="s">
        <v>24</v>
      </c>
      <c r="K7237" s="20"/>
      <c r="L7237" s="178" t="s">
        <v>20169</v>
      </c>
      <c r="M7237" s="15"/>
      <c r="N7237" s="15"/>
      <c r="O7237" s="15"/>
      <c r="P7237" s="15"/>
      <c r="Q7237" s="15"/>
      <c r="R7237" s="15" t="s">
        <v>72</v>
      </c>
      <c r="S7237" s="98"/>
      <c r="T7237" s="98"/>
    </row>
    <row r="7238" spans="1:20" ht="15.75" customHeight="1">
      <c r="A7238" s="8">
        <v>2018</v>
      </c>
      <c r="B7238" s="173">
        <v>252</v>
      </c>
      <c r="C7238" s="174" t="s">
        <v>29315</v>
      </c>
      <c r="D7238" s="175" t="s">
        <v>29500</v>
      </c>
      <c r="E7238" s="11" t="s">
        <v>29501</v>
      </c>
      <c r="F7238" s="175" t="s">
        <v>29502</v>
      </c>
      <c r="G7238" s="176" t="s">
        <v>29503</v>
      </c>
      <c r="H7238" s="177" t="s">
        <v>619</v>
      </c>
      <c r="I7238" s="175" t="s">
        <v>24</v>
      </c>
      <c r="J7238" s="175" t="s">
        <v>23</v>
      </c>
      <c r="K7238" s="20"/>
      <c r="L7238" s="178" t="s">
        <v>29504</v>
      </c>
      <c r="M7238" s="15"/>
      <c r="N7238" s="15"/>
      <c r="O7238" s="15"/>
      <c r="P7238" s="15"/>
      <c r="Q7238" s="15"/>
      <c r="R7238" s="15" t="s">
        <v>72</v>
      </c>
      <c r="S7238" s="98"/>
      <c r="T7238" s="98"/>
    </row>
    <row r="7239" spans="1:20" ht="15.75" customHeight="1">
      <c r="A7239" s="8">
        <v>2018</v>
      </c>
      <c r="B7239" s="173">
        <v>252</v>
      </c>
      <c r="C7239" s="174" t="s">
        <v>29315</v>
      </c>
      <c r="D7239" s="175" t="s">
        <v>819</v>
      </c>
      <c r="E7239" s="11" t="s">
        <v>29505</v>
      </c>
      <c r="F7239" s="175" t="s">
        <v>29506</v>
      </c>
      <c r="G7239" s="176" t="s">
        <v>29507</v>
      </c>
      <c r="H7239" s="177" t="s">
        <v>149</v>
      </c>
      <c r="I7239" s="175" t="s">
        <v>24</v>
      </c>
      <c r="J7239" s="175" t="s">
        <v>24</v>
      </c>
      <c r="K7239" s="20"/>
      <c r="L7239" s="178" t="s">
        <v>10761</v>
      </c>
      <c r="M7239" s="15"/>
      <c r="N7239" s="15"/>
      <c r="O7239" s="15"/>
      <c r="P7239" s="15"/>
      <c r="Q7239" s="15"/>
      <c r="R7239" s="15"/>
      <c r="S7239" s="98"/>
      <c r="T7239" s="98"/>
    </row>
    <row r="7240" spans="1:20" ht="15.75" customHeight="1">
      <c r="A7240" s="8">
        <v>2018</v>
      </c>
      <c r="B7240" s="173">
        <v>252</v>
      </c>
      <c r="C7240" s="174" t="s">
        <v>29315</v>
      </c>
      <c r="D7240" s="175" t="s">
        <v>29508</v>
      </c>
      <c r="E7240" s="11" t="s">
        <v>29509</v>
      </c>
      <c r="F7240" s="175" t="s">
        <v>5230</v>
      </c>
      <c r="G7240" s="176" t="s">
        <v>29510</v>
      </c>
      <c r="H7240" s="177" t="s">
        <v>6927</v>
      </c>
      <c r="I7240" s="175" t="s">
        <v>24</v>
      </c>
      <c r="J7240" s="175" t="s">
        <v>23</v>
      </c>
      <c r="K7240" s="20"/>
      <c r="L7240" s="178" t="s">
        <v>29511</v>
      </c>
      <c r="M7240" s="15"/>
      <c r="N7240" s="15"/>
      <c r="O7240" s="15"/>
      <c r="P7240" s="15"/>
      <c r="Q7240" s="15"/>
      <c r="R7240" s="15" t="s">
        <v>72</v>
      </c>
      <c r="S7240" s="98"/>
      <c r="T7240" s="98"/>
    </row>
    <row r="7241" spans="1:20" ht="15.75" customHeight="1">
      <c r="A7241" s="8">
        <v>2018</v>
      </c>
      <c r="B7241" s="173">
        <v>252</v>
      </c>
      <c r="C7241" s="174" t="s">
        <v>29315</v>
      </c>
      <c r="D7241" s="175" t="s">
        <v>29338</v>
      </c>
      <c r="E7241" s="11" t="s">
        <v>29512</v>
      </c>
      <c r="F7241" s="175" t="s">
        <v>2859</v>
      </c>
      <c r="G7241" s="176" t="s">
        <v>29513</v>
      </c>
      <c r="H7241" s="177" t="s">
        <v>11656</v>
      </c>
      <c r="I7241" s="175" t="s">
        <v>23</v>
      </c>
      <c r="J7241" s="175" t="s">
        <v>24</v>
      </c>
      <c r="K7241" s="20"/>
      <c r="L7241" s="178" t="s">
        <v>29384</v>
      </c>
      <c r="M7241" s="15"/>
      <c r="N7241" s="15"/>
      <c r="O7241" s="15"/>
      <c r="P7241" s="15"/>
      <c r="Q7241" s="15"/>
      <c r="R7241" s="15"/>
      <c r="S7241" s="98"/>
      <c r="T7241" s="98"/>
    </row>
    <row r="7242" spans="1:20" ht="15.75" customHeight="1">
      <c r="A7242" s="8">
        <v>2018</v>
      </c>
      <c r="B7242" s="173">
        <v>252</v>
      </c>
      <c r="C7242" s="174" t="s">
        <v>29315</v>
      </c>
      <c r="D7242" s="175" t="s">
        <v>29482</v>
      </c>
      <c r="E7242" s="11" t="s">
        <v>10849</v>
      </c>
      <c r="F7242" s="175" t="s">
        <v>29514</v>
      </c>
      <c r="G7242" s="176" t="s">
        <v>29515</v>
      </c>
      <c r="H7242" s="177"/>
      <c r="I7242" s="175" t="s">
        <v>23</v>
      </c>
      <c r="J7242" s="175" t="s">
        <v>23</v>
      </c>
      <c r="K7242" s="20"/>
      <c r="L7242" s="178" t="s">
        <v>9628</v>
      </c>
      <c r="M7242" s="15"/>
      <c r="N7242" s="15"/>
      <c r="O7242" s="15"/>
      <c r="P7242" s="15"/>
      <c r="Q7242" s="15"/>
      <c r="R7242" s="15" t="s">
        <v>72</v>
      </c>
      <c r="S7242" s="98"/>
      <c r="T7242" s="98"/>
    </row>
    <row r="7243" spans="1:20" ht="15.75" customHeight="1">
      <c r="A7243" s="8">
        <v>2018</v>
      </c>
      <c r="B7243" s="173">
        <v>252</v>
      </c>
      <c r="C7243" s="174" t="s">
        <v>29315</v>
      </c>
      <c r="D7243" s="175" t="s">
        <v>29516</v>
      </c>
      <c r="E7243" s="11" t="s">
        <v>29517</v>
      </c>
      <c r="F7243" s="175" t="s">
        <v>29518</v>
      </c>
      <c r="G7243" s="176" t="s">
        <v>29519</v>
      </c>
      <c r="H7243" s="177"/>
      <c r="I7243" s="175" t="s">
        <v>23</v>
      </c>
      <c r="J7243" s="175" t="s">
        <v>23</v>
      </c>
      <c r="K7243" s="20"/>
      <c r="L7243" s="178" t="s">
        <v>29520</v>
      </c>
      <c r="M7243" s="15"/>
      <c r="N7243" s="15"/>
      <c r="O7243" s="15"/>
      <c r="P7243" s="15"/>
      <c r="Q7243" s="15"/>
      <c r="R7243" s="15" t="s">
        <v>72</v>
      </c>
      <c r="S7243" s="98"/>
      <c r="T7243" s="98"/>
    </row>
    <row r="7244" spans="1:20" ht="15.75" customHeight="1">
      <c r="A7244" s="8">
        <v>2018</v>
      </c>
      <c r="B7244" s="173">
        <v>252</v>
      </c>
      <c r="C7244" s="174" t="s">
        <v>29315</v>
      </c>
      <c r="D7244" s="175"/>
      <c r="E7244" s="11" t="s">
        <v>29521</v>
      </c>
      <c r="F7244" s="175" t="s">
        <v>1139</v>
      </c>
      <c r="G7244" s="176" t="s">
        <v>29522</v>
      </c>
      <c r="H7244" s="177" t="s">
        <v>29523</v>
      </c>
      <c r="I7244" s="175" t="s">
        <v>24</v>
      </c>
      <c r="J7244" s="175" t="s">
        <v>24</v>
      </c>
      <c r="K7244" s="20"/>
      <c r="L7244" s="178" t="s">
        <v>9363</v>
      </c>
      <c r="M7244" s="15"/>
      <c r="N7244" s="15"/>
      <c r="O7244" s="15"/>
      <c r="P7244" s="15"/>
      <c r="Q7244" s="15"/>
      <c r="R7244" s="15" t="s">
        <v>64</v>
      </c>
      <c r="S7244" s="98"/>
      <c r="T7244" s="98"/>
    </row>
    <row r="7245" spans="1:20" ht="15.75" customHeight="1">
      <c r="A7245" s="8">
        <v>2018</v>
      </c>
      <c r="B7245" s="173">
        <v>252</v>
      </c>
      <c r="C7245" s="174" t="s">
        <v>29315</v>
      </c>
      <c r="D7245" s="175" t="s">
        <v>29389</v>
      </c>
      <c r="E7245" s="11" t="s">
        <v>29524</v>
      </c>
      <c r="F7245" s="175" t="s">
        <v>29525</v>
      </c>
      <c r="G7245" s="176" t="s">
        <v>29526</v>
      </c>
      <c r="H7245" s="177" t="s">
        <v>29527</v>
      </c>
      <c r="I7245" s="175" t="s">
        <v>24</v>
      </c>
      <c r="J7245" s="175" t="s">
        <v>24</v>
      </c>
      <c r="K7245" s="20"/>
      <c r="L7245" s="178" t="s">
        <v>151</v>
      </c>
      <c r="M7245" s="15"/>
      <c r="N7245" s="15"/>
      <c r="O7245" s="15"/>
      <c r="P7245" s="15"/>
      <c r="Q7245" s="15"/>
      <c r="R7245" s="15" t="s">
        <v>64</v>
      </c>
      <c r="S7245" s="98"/>
      <c r="T7245" s="98"/>
    </row>
    <row r="7246" spans="1:20" ht="15.75" customHeight="1">
      <c r="A7246" s="8">
        <v>2018</v>
      </c>
      <c r="B7246" s="173">
        <v>252</v>
      </c>
      <c r="C7246" s="174" t="s">
        <v>29315</v>
      </c>
      <c r="D7246" s="175" t="s">
        <v>29389</v>
      </c>
      <c r="E7246" s="11" t="s">
        <v>29528</v>
      </c>
      <c r="F7246" s="175" t="s">
        <v>29529</v>
      </c>
      <c r="G7246" s="176" t="s">
        <v>29530</v>
      </c>
      <c r="H7246" s="177" t="s">
        <v>29531</v>
      </c>
      <c r="I7246" s="175" t="s">
        <v>24</v>
      </c>
      <c r="J7246" s="175" t="s">
        <v>24</v>
      </c>
      <c r="K7246" s="20"/>
      <c r="L7246" s="178" t="s">
        <v>29532</v>
      </c>
      <c r="M7246" s="15"/>
      <c r="N7246" s="15"/>
      <c r="O7246" s="15"/>
      <c r="P7246" s="15"/>
      <c r="Q7246" s="15"/>
      <c r="R7246" s="15" t="s">
        <v>72</v>
      </c>
      <c r="S7246" s="98"/>
      <c r="T7246" s="98"/>
    </row>
    <row r="7247" spans="1:20" ht="15.75" customHeight="1">
      <c r="A7247" s="8">
        <v>2018</v>
      </c>
      <c r="B7247" s="173">
        <v>252</v>
      </c>
      <c r="C7247" s="174" t="s">
        <v>29315</v>
      </c>
      <c r="D7247" s="175" t="s">
        <v>29533</v>
      </c>
      <c r="E7247" s="11" t="s">
        <v>29534</v>
      </c>
      <c r="F7247" s="175" t="s">
        <v>29535</v>
      </c>
      <c r="G7247" s="176" t="s">
        <v>29536</v>
      </c>
      <c r="H7247" s="177" t="s">
        <v>3031</v>
      </c>
      <c r="I7247" s="175" t="s">
        <v>24</v>
      </c>
      <c r="J7247" s="175" t="s">
        <v>24</v>
      </c>
      <c r="K7247" s="20"/>
      <c r="L7247" s="178" t="s">
        <v>29537</v>
      </c>
      <c r="M7247" s="15"/>
      <c r="N7247" s="15"/>
      <c r="O7247" s="15"/>
      <c r="P7247" s="15"/>
      <c r="Q7247" s="15"/>
      <c r="R7247" s="15" t="s">
        <v>72</v>
      </c>
      <c r="S7247" s="98"/>
      <c r="T7247" s="98"/>
    </row>
    <row r="7248" spans="1:20" ht="15.75" customHeight="1">
      <c r="A7248" s="8">
        <v>2018</v>
      </c>
      <c r="B7248" s="173">
        <v>252</v>
      </c>
      <c r="C7248" s="174" t="s">
        <v>29315</v>
      </c>
      <c r="D7248" s="175" t="s">
        <v>29538</v>
      </c>
      <c r="E7248" s="11" t="s">
        <v>29539</v>
      </c>
      <c r="F7248" s="175" t="s">
        <v>20434</v>
      </c>
      <c r="G7248" s="176" t="s">
        <v>29540</v>
      </c>
      <c r="H7248" s="177" t="s">
        <v>29541</v>
      </c>
      <c r="I7248" s="175" t="s">
        <v>24</v>
      </c>
      <c r="J7248" s="175" t="s">
        <v>24</v>
      </c>
      <c r="K7248" s="20"/>
      <c r="L7248" s="178" t="s">
        <v>29542</v>
      </c>
      <c r="M7248" s="15"/>
      <c r="N7248" s="15"/>
      <c r="O7248" s="15"/>
      <c r="P7248" s="15"/>
      <c r="Q7248" s="15"/>
      <c r="R7248" s="15"/>
      <c r="S7248" s="98"/>
      <c r="T7248" s="98"/>
    </row>
    <row r="7249" spans="1:20" ht="15.75" customHeight="1">
      <c r="A7249" s="8">
        <v>2018</v>
      </c>
      <c r="B7249" s="173">
        <v>252</v>
      </c>
      <c r="C7249" s="174" t="s">
        <v>29315</v>
      </c>
      <c r="D7249" s="175" t="s">
        <v>29543</v>
      </c>
      <c r="E7249" s="11" t="s">
        <v>29544</v>
      </c>
      <c r="F7249" s="175" t="s">
        <v>15497</v>
      </c>
      <c r="G7249" s="176" t="s">
        <v>29545</v>
      </c>
      <c r="H7249" s="177" t="s">
        <v>113</v>
      </c>
      <c r="I7249" s="175" t="s">
        <v>24</v>
      </c>
      <c r="J7249" s="175" t="s">
        <v>24</v>
      </c>
      <c r="K7249" s="20"/>
      <c r="L7249" s="178" t="s">
        <v>29546</v>
      </c>
      <c r="M7249" s="15"/>
      <c r="N7249" s="15"/>
      <c r="O7249" s="15"/>
      <c r="P7249" s="15"/>
      <c r="Q7249" s="15"/>
      <c r="R7249" s="15"/>
      <c r="S7249" s="98"/>
      <c r="T7249" s="98"/>
    </row>
    <row r="7250" spans="1:20" ht="15.75" customHeight="1">
      <c r="A7250" s="8">
        <v>2018</v>
      </c>
      <c r="B7250" s="173">
        <v>252</v>
      </c>
      <c r="C7250" s="174" t="s">
        <v>29315</v>
      </c>
      <c r="D7250" s="175" t="s">
        <v>29547</v>
      </c>
      <c r="E7250" s="11" t="s">
        <v>29548</v>
      </c>
      <c r="F7250" s="175" t="s">
        <v>29549</v>
      </c>
      <c r="G7250" s="176" t="s">
        <v>29550</v>
      </c>
      <c r="H7250" s="177" t="s">
        <v>29551</v>
      </c>
      <c r="I7250" s="175" t="s">
        <v>24</v>
      </c>
      <c r="J7250" s="175" t="s">
        <v>24</v>
      </c>
      <c r="K7250" s="20"/>
      <c r="L7250" s="178"/>
      <c r="M7250" s="15"/>
      <c r="N7250" s="15"/>
      <c r="O7250" s="15"/>
      <c r="P7250" s="15"/>
      <c r="Q7250" s="15"/>
      <c r="R7250" s="15"/>
      <c r="S7250" s="98"/>
      <c r="T7250" s="98"/>
    </row>
    <row r="7251" spans="1:20" ht="15.75" customHeight="1">
      <c r="A7251" s="8">
        <v>2018</v>
      </c>
      <c r="B7251" s="173">
        <v>252</v>
      </c>
      <c r="C7251" s="174" t="s">
        <v>29315</v>
      </c>
      <c r="D7251" s="175" t="s">
        <v>29338</v>
      </c>
      <c r="E7251" s="11" t="s">
        <v>29552</v>
      </c>
      <c r="F7251" s="175" t="s">
        <v>5312</v>
      </c>
      <c r="G7251" s="176" t="s">
        <v>29553</v>
      </c>
      <c r="H7251" s="177" t="s">
        <v>125</v>
      </c>
      <c r="I7251" s="175" t="s">
        <v>24</v>
      </c>
      <c r="J7251" s="175" t="s">
        <v>24</v>
      </c>
      <c r="K7251" s="20"/>
      <c r="L7251" s="178" t="s">
        <v>29554</v>
      </c>
      <c r="M7251" s="15"/>
      <c r="N7251" s="15"/>
      <c r="O7251" s="15"/>
      <c r="P7251" s="15"/>
      <c r="Q7251" s="15"/>
      <c r="R7251" s="15"/>
      <c r="S7251" s="98"/>
      <c r="T7251" s="98"/>
    </row>
    <row r="7252" spans="1:20" ht="15.75" customHeight="1">
      <c r="A7252" s="8">
        <v>2018</v>
      </c>
      <c r="B7252" s="173">
        <v>252</v>
      </c>
      <c r="C7252" s="174" t="s">
        <v>29315</v>
      </c>
      <c r="D7252" s="175" t="s">
        <v>29555</v>
      </c>
      <c r="E7252" s="11" t="s">
        <v>29556</v>
      </c>
      <c r="F7252" s="175">
        <v>1904</v>
      </c>
      <c r="G7252" s="176" t="s">
        <v>29557</v>
      </c>
      <c r="H7252" s="177" t="s">
        <v>125</v>
      </c>
      <c r="I7252" s="175" t="s">
        <v>24</v>
      </c>
      <c r="J7252" s="175" t="s">
        <v>24</v>
      </c>
      <c r="K7252" s="20"/>
      <c r="L7252" s="178" t="s">
        <v>20169</v>
      </c>
      <c r="M7252" s="15"/>
      <c r="N7252" s="15"/>
      <c r="O7252" s="15"/>
      <c r="P7252" s="15"/>
      <c r="Q7252" s="15"/>
      <c r="R7252" s="15"/>
      <c r="S7252" s="98"/>
      <c r="T7252" s="98"/>
    </row>
    <row r="7253" spans="1:20" ht="15.75" customHeight="1">
      <c r="A7253" s="8">
        <v>2018</v>
      </c>
      <c r="B7253" s="173">
        <v>252</v>
      </c>
      <c r="C7253" s="174" t="s">
        <v>29315</v>
      </c>
      <c r="D7253" s="175" t="s">
        <v>29338</v>
      </c>
      <c r="E7253" s="11" t="s">
        <v>29558</v>
      </c>
      <c r="F7253" s="175" t="s">
        <v>29559</v>
      </c>
      <c r="G7253" s="176" t="s">
        <v>29560</v>
      </c>
      <c r="H7253" s="177" t="s">
        <v>125</v>
      </c>
      <c r="I7253" s="175" t="s">
        <v>24</v>
      </c>
      <c r="J7253" s="175" t="s">
        <v>24</v>
      </c>
      <c r="K7253" s="20"/>
      <c r="L7253" s="178" t="s">
        <v>29384</v>
      </c>
      <c r="M7253" s="15"/>
      <c r="N7253" s="15"/>
      <c r="O7253" s="15"/>
      <c r="P7253" s="15"/>
      <c r="Q7253" s="15"/>
      <c r="R7253" s="15"/>
      <c r="S7253" s="98"/>
      <c r="T7253" s="98"/>
    </row>
    <row r="7254" spans="1:20" ht="15.75" customHeight="1">
      <c r="A7254" s="8">
        <v>2018</v>
      </c>
      <c r="B7254" s="173">
        <v>252</v>
      </c>
      <c r="C7254" s="174" t="s">
        <v>29315</v>
      </c>
      <c r="D7254" s="175" t="s">
        <v>29338</v>
      </c>
      <c r="E7254" s="11" t="s">
        <v>29561</v>
      </c>
      <c r="F7254" s="175" t="s">
        <v>6168</v>
      </c>
      <c r="G7254" s="176" t="s">
        <v>29562</v>
      </c>
      <c r="H7254" s="177" t="s">
        <v>168</v>
      </c>
      <c r="I7254" s="175" t="s">
        <v>24</v>
      </c>
      <c r="J7254" s="175" t="s">
        <v>24</v>
      </c>
      <c r="K7254" s="20"/>
      <c r="L7254" s="178" t="s">
        <v>29384</v>
      </c>
      <c r="M7254" s="15"/>
      <c r="N7254" s="15"/>
      <c r="O7254" s="15"/>
      <c r="P7254" s="15"/>
      <c r="Q7254" s="15"/>
      <c r="R7254" s="15"/>
      <c r="S7254" s="98"/>
      <c r="T7254" s="98"/>
    </row>
    <row r="7255" spans="1:20" ht="15.75" customHeight="1">
      <c r="A7255" s="8">
        <v>2018</v>
      </c>
      <c r="B7255" s="173">
        <v>252</v>
      </c>
      <c r="C7255" s="174" t="s">
        <v>29315</v>
      </c>
      <c r="D7255" s="175" t="s">
        <v>29389</v>
      </c>
      <c r="E7255" s="11" t="s">
        <v>29563</v>
      </c>
      <c r="F7255" s="175" t="s">
        <v>29564</v>
      </c>
      <c r="G7255" s="176" t="s">
        <v>29565</v>
      </c>
      <c r="H7255" s="177" t="s">
        <v>29566</v>
      </c>
      <c r="I7255" s="175" t="s">
        <v>23</v>
      </c>
      <c r="J7255" s="175" t="s">
        <v>24</v>
      </c>
      <c r="K7255" s="20"/>
      <c r="L7255" s="178" t="s">
        <v>48</v>
      </c>
      <c r="M7255" s="15"/>
      <c r="N7255" s="15"/>
      <c r="O7255" s="15"/>
      <c r="P7255" s="15"/>
      <c r="Q7255" s="15"/>
      <c r="R7255" s="15"/>
      <c r="S7255" s="98"/>
      <c r="T7255" s="98"/>
    </row>
    <row r="7256" spans="1:20" ht="15.75" customHeight="1">
      <c r="A7256" s="8">
        <v>2018</v>
      </c>
      <c r="B7256" s="173">
        <v>252</v>
      </c>
      <c r="C7256" s="174" t="s">
        <v>29315</v>
      </c>
      <c r="D7256" s="175" t="s">
        <v>29338</v>
      </c>
      <c r="E7256" s="11" t="s">
        <v>29567</v>
      </c>
      <c r="F7256" s="175" t="s">
        <v>29568</v>
      </c>
      <c r="G7256" s="176" t="s">
        <v>29569</v>
      </c>
      <c r="H7256" s="177" t="s">
        <v>46</v>
      </c>
      <c r="I7256" s="175" t="s">
        <v>24</v>
      </c>
      <c r="J7256" s="175" t="s">
        <v>24</v>
      </c>
      <c r="K7256" s="20"/>
      <c r="L7256" s="178"/>
      <c r="M7256" s="15"/>
      <c r="N7256" s="15"/>
      <c r="O7256" s="15"/>
      <c r="P7256" s="15"/>
      <c r="Q7256" s="15"/>
      <c r="R7256" s="15"/>
      <c r="S7256" s="98"/>
      <c r="T7256" s="98"/>
    </row>
    <row r="7257" spans="1:20" ht="15.75" customHeight="1">
      <c r="A7257" s="8">
        <v>2018</v>
      </c>
      <c r="B7257" s="173">
        <v>252</v>
      </c>
      <c r="C7257" s="174" t="s">
        <v>29315</v>
      </c>
      <c r="D7257" s="175" t="s">
        <v>29570</v>
      </c>
      <c r="E7257" s="11" t="s">
        <v>29571</v>
      </c>
      <c r="F7257" s="175">
        <v>1974</v>
      </c>
      <c r="G7257" s="176" t="s">
        <v>29572</v>
      </c>
      <c r="H7257" s="177" t="s">
        <v>113</v>
      </c>
      <c r="I7257" s="175" t="s">
        <v>24</v>
      </c>
      <c r="J7257" s="175" t="s">
        <v>24</v>
      </c>
      <c r="K7257" s="20"/>
      <c r="L7257" s="178" t="s">
        <v>48</v>
      </c>
      <c r="M7257" s="15"/>
      <c r="N7257" s="15"/>
      <c r="O7257" s="15"/>
      <c r="P7257" s="15"/>
      <c r="Q7257" s="15"/>
      <c r="R7257" s="15"/>
      <c r="S7257" s="98"/>
      <c r="T7257" s="98"/>
    </row>
    <row r="7258" spans="1:20" ht="15.75" customHeight="1">
      <c r="A7258" s="8">
        <v>2018</v>
      </c>
      <c r="B7258" s="173">
        <v>252</v>
      </c>
      <c r="C7258" s="174" t="s">
        <v>29315</v>
      </c>
      <c r="D7258" s="175" t="s">
        <v>29573</v>
      </c>
      <c r="E7258" s="11" t="s">
        <v>29574</v>
      </c>
      <c r="F7258" s="175" t="s">
        <v>29575</v>
      </c>
      <c r="G7258" s="176" t="s">
        <v>29576</v>
      </c>
      <c r="H7258" s="177" t="s">
        <v>902</v>
      </c>
      <c r="I7258" s="175" t="s">
        <v>24</v>
      </c>
      <c r="J7258" s="175" t="s">
        <v>24</v>
      </c>
      <c r="K7258" s="20"/>
      <c r="L7258" s="178" t="s">
        <v>10709</v>
      </c>
      <c r="M7258" s="15"/>
      <c r="N7258" s="15"/>
      <c r="O7258" s="15"/>
      <c r="P7258" s="15"/>
      <c r="Q7258" s="15"/>
      <c r="R7258" s="15"/>
      <c r="S7258" s="98"/>
      <c r="T7258" s="98"/>
    </row>
    <row r="7259" spans="1:20" ht="15.75" customHeight="1">
      <c r="A7259" s="8">
        <v>2018</v>
      </c>
      <c r="B7259" s="173">
        <v>252</v>
      </c>
      <c r="C7259" s="174" t="s">
        <v>29315</v>
      </c>
      <c r="D7259" s="175" t="s">
        <v>29577</v>
      </c>
      <c r="E7259" s="11" t="s">
        <v>29578</v>
      </c>
      <c r="F7259" s="175" t="s">
        <v>7027</v>
      </c>
      <c r="G7259" s="176" t="s">
        <v>29579</v>
      </c>
      <c r="H7259" s="177" t="s">
        <v>902</v>
      </c>
      <c r="I7259" s="175" t="s">
        <v>24</v>
      </c>
      <c r="J7259" s="175" t="s">
        <v>24</v>
      </c>
      <c r="K7259" s="20"/>
      <c r="L7259" s="178" t="s">
        <v>29580</v>
      </c>
      <c r="M7259" s="15"/>
      <c r="N7259" s="15"/>
      <c r="O7259" s="15"/>
      <c r="P7259" s="15"/>
      <c r="Q7259" s="15"/>
      <c r="R7259" s="15"/>
      <c r="S7259" s="98"/>
      <c r="T7259" s="98"/>
    </row>
    <row r="7260" spans="1:20" ht="15.75" customHeight="1">
      <c r="A7260" s="8">
        <v>2018</v>
      </c>
      <c r="B7260" s="173">
        <v>252</v>
      </c>
      <c r="C7260" s="174" t="s">
        <v>29315</v>
      </c>
      <c r="D7260" s="175" t="s">
        <v>29581</v>
      </c>
      <c r="E7260" s="11" t="s">
        <v>29582</v>
      </c>
      <c r="F7260" s="175">
        <v>1864</v>
      </c>
      <c r="G7260" s="176" t="s">
        <v>29583</v>
      </c>
      <c r="H7260" s="177" t="s">
        <v>149</v>
      </c>
      <c r="I7260" s="175" t="s">
        <v>24</v>
      </c>
      <c r="J7260" s="175" t="s">
        <v>24</v>
      </c>
      <c r="K7260" s="20"/>
      <c r="L7260" s="178" t="s">
        <v>20169</v>
      </c>
      <c r="M7260" s="15"/>
      <c r="N7260" s="15"/>
      <c r="O7260" s="15"/>
      <c r="P7260" s="15"/>
      <c r="Q7260" s="15"/>
      <c r="R7260" s="15"/>
      <c r="S7260" s="98"/>
      <c r="T7260" s="98"/>
    </row>
    <row r="7261" spans="1:20" ht="15.75" customHeight="1">
      <c r="A7261" s="8">
        <v>2018</v>
      </c>
      <c r="B7261" s="173">
        <v>252</v>
      </c>
      <c r="C7261" s="174" t="s">
        <v>29315</v>
      </c>
      <c r="D7261" s="175" t="s">
        <v>819</v>
      </c>
      <c r="E7261" s="11" t="s">
        <v>29584</v>
      </c>
      <c r="F7261" s="175" t="s">
        <v>29585</v>
      </c>
      <c r="G7261" s="176" t="s">
        <v>29586</v>
      </c>
      <c r="H7261" s="177" t="s">
        <v>27967</v>
      </c>
      <c r="I7261" s="175" t="s">
        <v>24</v>
      </c>
      <c r="J7261" s="175" t="s">
        <v>24</v>
      </c>
      <c r="K7261" s="20"/>
      <c r="L7261" s="178" t="s">
        <v>29329</v>
      </c>
      <c r="M7261" s="15"/>
      <c r="N7261" s="15"/>
      <c r="O7261" s="15"/>
      <c r="P7261" s="15"/>
      <c r="Q7261" s="15"/>
      <c r="R7261" s="15"/>
      <c r="S7261" s="98"/>
      <c r="T7261" s="98"/>
    </row>
    <row r="7262" spans="1:20" ht="15.75" customHeight="1">
      <c r="A7262" s="8">
        <v>2018</v>
      </c>
      <c r="B7262" s="173">
        <v>252</v>
      </c>
      <c r="C7262" s="174" t="s">
        <v>29315</v>
      </c>
      <c r="D7262" s="175" t="s">
        <v>29587</v>
      </c>
      <c r="E7262" s="11" t="s">
        <v>29588</v>
      </c>
      <c r="F7262" s="175" t="s">
        <v>29589</v>
      </c>
      <c r="G7262" s="176" t="s">
        <v>29590</v>
      </c>
      <c r="H7262" s="177" t="s">
        <v>149</v>
      </c>
      <c r="I7262" s="175" t="s">
        <v>23</v>
      </c>
      <c r="J7262" s="175" t="s">
        <v>24</v>
      </c>
      <c r="K7262" s="20"/>
      <c r="L7262" s="178" t="s">
        <v>29542</v>
      </c>
      <c r="M7262" s="15"/>
      <c r="N7262" s="15"/>
      <c r="O7262" s="15"/>
      <c r="P7262" s="15"/>
      <c r="Q7262" s="15"/>
      <c r="R7262" s="15"/>
      <c r="S7262" s="98"/>
      <c r="T7262" s="98"/>
    </row>
    <row r="7263" spans="1:20" ht="15.75" customHeight="1">
      <c r="A7263" s="8">
        <v>2018</v>
      </c>
      <c r="B7263" s="173">
        <v>252</v>
      </c>
      <c r="C7263" s="174" t="s">
        <v>29315</v>
      </c>
      <c r="D7263" s="175" t="s">
        <v>29338</v>
      </c>
      <c r="E7263" s="11" t="s">
        <v>29591</v>
      </c>
      <c r="F7263" s="175">
        <v>2001</v>
      </c>
      <c r="G7263" s="176" t="s">
        <v>29592</v>
      </c>
      <c r="H7263" s="177" t="s">
        <v>125</v>
      </c>
      <c r="I7263" s="175" t="s">
        <v>24</v>
      </c>
      <c r="J7263" s="175" t="s">
        <v>24</v>
      </c>
      <c r="K7263" s="20"/>
      <c r="L7263" s="178" t="s">
        <v>29593</v>
      </c>
      <c r="M7263" s="15"/>
      <c r="N7263" s="15"/>
      <c r="O7263" s="15"/>
      <c r="P7263" s="15"/>
      <c r="Q7263" s="15"/>
      <c r="R7263" s="15"/>
      <c r="S7263" s="98"/>
      <c r="T7263" s="98"/>
    </row>
    <row r="7264" spans="1:20" ht="15.75" customHeight="1">
      <c r="A7264" s="8">
        <v>2018</v>
      </c>
      <c r="B7264" s="173">
        <v>252</v>
      </c>
      <c r="C7264" s="174" t="s">
        <v>29315</v>
      </c>
      <c r="D7264" s="175" t="s">
        <v>29594</v>
      </c>
      <c r="E7264" s="11" t="s">
        <v>29595</v>
      </c>
      <c r="F7264" s="175" t="s">
        <v>29596</v>
      </c>
      <c r="G7264" s="176" t="s">
        <v>29597</v>
      </c>
      <c r="H7264" s="177" t="s">
        <v>13457</v>
      </c>
      <c r="I7264" s="175" t="s">
        <v>24</v>
      </c>
      <c r="J7264" s="175" t="s">
        <v>24</v>
      </c>
      <c r="K7264" s="20"/>
      <c r="L7264" s="178" t="s">
        <v>29384</v>
      </c>
      <c r="M7264" s="15"/>
      <c r="N7264" s="15"/>
      <c r="O7264" s="15"/>
      <c r="P7264" s="15"/>
      <c r="Q7264" s="15"/>
      <c r="R7264" s="15"/>
      <c r="S7264" s="98"/>
      <c r="T7264" s="98"/>
    </row>
    <row r="7265" spans="1:20" ht="15.75" customHeight="1">
      <c r="A7265" s="8">
        <v>2018</v>
      </c>
      <c r="B7265" s="173">
        <v>252</v>
      </c>
      <c r="C7265" s="174" t="s">
        <v>29315</v>
      </c>
      <c r="D7265" s="175" t="s">
        <v>29598</v>
      </c>
      <c r="E7265" s="11" t="s">
        <v>16895</v>
      </c>
      <c r="F7265" s="175" t="s">
        <v>29599</v>
      </c>
      <c r="G7265" s="176" t="s">
        <v>29600</v>
      </c>
      <c r="H7265" s="177" t="s">
        <v>113</v>
      </c>
      <c r="I7265" s="175" t="s">
        <v>23</v>
      </c>
      <c r="J7265" s="175" t="s">
        <v>24</v>
      </c>
      <c r="K7265" s="20"/>
      <c r="L7265" s="178" t="s">
        <v>29601</v>
      </c>
      <c r="M7265" s="15"/>
      <c r="N7265" s="15"/>
      <c r="O7265" s="15"/>
      <c r="P7265" s="15"/>
      <c r="Q7265" s="15"/>
      <c r="R7265" s="15"/>
      <c r="S7265" s="98"/>
      <c r="T7265" s="98"/>
    </row>
    <row r="7266" spans="1:20" ht="15.75" customHeight="1">
      <c r="A7266" s="8">
        <v>2018</v>
      </c>
      <c r="B7266" s="173">
        <v>252</v>
      </c>
      <c r="C7266" s="174" t="s">
        <v>29315</v>
      </c>
      <c r="D7266" s="175" t="s">
        <v>29602</v>
      </c>
      <c r="E7266" s="11" t="s">
        <v>29603</v>
      </c>
      <c r="F7266" s="175" t="s">
        <v>29604</v>
      </c>
      <c r="G7266" s="176" t="s">
        <v>29605</v>
      </c>
      <c r="H7266" s="177" t="s">
        <v>33</v>
      </c>
      <c r="I7266" s="175" t="s">
        <v>23</v>
      </c>
      <c r="J7266" s="175" t="s">
        <v>23</v>
      </c>
      <c r="K7266" s="20"/>
      <c r="L7266" s="178" t="s">
        <v>29606</v>
      </c>
      <c r="M7266" s="15"/>
      <c r="N7266" s="15"/>
      <c r="O7266" s="15"/>
      <c r="P7266" s="15"/>
      <c r="Q7266" s="15"/>
      <c r="R7266" s="15" t="s">
        <v>72</v>
      </c>
      <c r="S7266" s="98"/>
      <c r="T7266" s="98"/>
    </row>
    <row r="7267" spans="1:20" ht="15.75" customHeight="1">
      <c r="A7267" s="8">
        <v>2018</v>
      </c>
      <c r="B7267" s="173">
        <v>252</v>
      </c>
      <c r="C7267" s="174" t="s">
        <v>29315</v>
      </c>
      <c r="D7267" s="175" t="s">
        <v>29338</v>
      </c>
      <c r="E7267" s="11" t="s">
        <v>29607</v>
      </c>
      <c r="F7267" s="175" t="s">
        <v>1139</v>
      </c>
      <c r="G7267" s="176" t="s">
        <v>29608</v>
      </c>
      <c r="H7267" s="177" t="s">
        <v>29609</v>
      </c>
      <c r="I7267" s="175" t="s">
        <v>24</v>
      </c>
      <c r="J7267" s="175" t="s">
        <v>24</v>
      </c>
      <c r="K7267" s="20"/>
      <c r="L7267" s="178" t="s">
        <v>10648</v>
      </c>
      <c r="M7267" s="15"/>
      <c r="N7267" s="15"/>
      <c r="O7267" s="15"/>
      <c r="P7267" s="15"/>
      <c r="Q7267" s="15"/>
      <c r="R7267" s="15"/>
      <c r="S7267" s="98"/>
      <c r="T7267" s="98"/>
    </row>
    <row r="7268" spans="1:20" ht="15.75" customHeight="1">
      <c r="A7268" s="8">
        <v>2018</v>
      </c>
      <c r="B7268" s="173">
        <v>252</v>
      </c>
      <c r="C7268" s="174" t="s">
        <v>29315</v>
      </c>
      <c r="D7268" s="175" t="s">
        <v>29610</v>
      </c>
      <c r="E7268" s="11" t="s">
        <v>29611</v>
      </c>
      <c r="F7268" s="175" t="s">
        <v>29612</v>
      </c>
      <c r="G7268" s="176" t="s">
        <v>29613</v>
      </c>
      <c r="H7268" s="177" t="s">
        <v>29614</v>
      </c>
      <c r="I7268" s="175" t="s">
        <v>24</v>
      </c>
      <c r="J7268" s="175" t="s">
        <v>24</v>
      </c>
      <c r="K7268" s="20"/>
      <c r="L7268" s="178" t="s">
        <v>10674</v>
      </c>
      <c r="M7268" s="15"/>
      <c r="N7268" s="15"/>
      <c r="O7268" s="15"/>
      <c r="P7268" s="15"/>
      <c r="Q7268" s="15"/>
      <c r="R7268" s="15"/>
      <c r="S7268" s="98"/>
      <c r="T7268" s="98"/>
    </row>
    <row r="7269" spans="1:20" ht="15.75" customHeight="1">
      <c r="A7269" s="8">
        <v>2018</v>
      </c>
      <c r="B7269" s="173">
        <v>252</v>
      </c>
      <c r="C7269" s="174" t="s">
        <v>29315</v>
      </c>
      <c r="D7269" s="175" t="s">
        <v>29615</v>
      </c>
      <c r="E7269" s="11" t="s">
        <v>29616</v>
      </c>
      <c r="F7269" s="175" t="s">
        <v>29617</v>
      </c>
      <c r="G7269" s="176" t="s">
        <v>29618</v>
      </c>
      <c r="H7269" s="177" t="s">
        <v>125</v>
      </c>
      <c r="I7269" s="175" t="s">
        <v>24</v>
      </c>
      <c r="J7269" s="175" t="s">
        <v>24</v>
      </c>
      <c r="K7269" s="20"/>
      <c r="L7269" s="178" t="s">
        <v>151</v>
      </c>
      <c r="M7269" s="15"/>
      <c r="N7269" s="15"/>
      <c r="O7269" s="15"/>
      <c r="P7269" s="15"/>
      <c r="Q7269" s="15"/>
      <c r="R7269" s="15"/>
      <c r="S7269" s="98"/>
      <c r="T7269" s="98"/>
    </row>
    <row r="7270" spans="1:20" ht="15.75" customHeight="1">
      <c r="A7270" s="8">
        <v>2018</v>
      </c>
      <c r="B7270" s="173">
        <v>252</v>
      </c>
      <c r="C7270" s="174" t="s">
        <v>29315</v>
      </c>
      <c r="D7270" s="175" t="s">
        <v>29619</v>
      </c>
      <c r="E7270" s="11" t="s">
        <v>29620</v>
      </c>
      <c r="F7270" s="175" t="s">
        <v>29621</v>
      </c>
      <c r="G7270" s="176" t="s">
        <v>29622</v>
      </c>
      <c r="H7270" s="177" t="s">
        <v>6685</v>
      </c>
      <c r="I7270" s="175" t="s">
        <v>24</v>
      </c>
      <c r="J7270" s="175" t="s">
        <v>24</v>
      </c>
      <c r="K7270" s="20"/>
      <c r="L7270" s="178"/>
      <c r="M7270" s="15"/>
      <c r="N7270" s="15"/>
      <c r="O7270" s="15"/>
      <c r="P7270" s="15"/>
      <c r="Q7270" s="15"/>
      <c r="R7270" s="15"/>
      <c r="S7270" s="98"/>
      <c r="T7270" s="98"/>
    </row>
    <row r="7271" spans="1:20" ht="15.75" customHeight="1">
      <c r="A7271" s="8">
        <v>2018</v>
      </c>
      <c r="B7271" s="173">
        <v>252</v>
      </c>
      <c r="C7271" s="174" t="s">
        <v>29315</v>
      </c>
      <c r="D7271" s="175" t="s">
        <v>29623</v>
      </c>
      <c r="E7271" s="11" t="s">
        <v>29624</v>
      </c>
      <c r="F7271" s="175">
        <v>2001</v>
      </c>
      <c r="G7271" s="176" t="s">
        <v>29625</v>
      </c>
      <c r="H7271" s="177" t="s">
        <v>555</v>
      </c>
      <c r="I7271" s="175" t="s">
        <v>24</v>
      </c>
      <c r="J7271" s="175" t="s">
        <v>24</v>
      </c>
      <c r="K7271" s="20"/>
      <c r="L7271" s="178" t="s">
        <v>29626</v>
      </c>
      <c r="M7271" s="15"/>
      <c r="N7271" s="15"/>
      <c r="O7271" s="15"/>
      <c r="P7271" s="15"/>
      <c r="Q7271" s="15"/>
      <c r="R7271" s="15"/>
      <c r="S7271" s="98"/>
      <c r="T7271" s="98"/>
    </row>
    <row r="7272" spans="1:20" ht="15.75" customHeight="1">
      <c r="A7272" s="8">
        <v>2018</v>
      </c>
      <c r="B7272" s="173">
        <v>252</v>
      </c>
      <c r="C7272" s="174" t="s">
        <v>29315</v>
      </c>
      <c r="D7272" s="175" t="s">
        <v>29627</v>
      </c>
      <c r="E7272" s="11" t="s">
        <v>29628</v>
      </c>
      <c r="F7272" s="175" t="s">
        <v>29629</v>
      </c>
      <c r="G7272" s="176" t="s">
        <v>29630</v>
      </c>
      <c r="H7272" s="177" t="s">
        <v>928</v>
      </c>
      <c r="I7272" s="175" t="s">
        <v>24</v>
      </c>
      <c r="J7272" s="175" t="s">
        <v>24</v>
      </c>
      <c r="K7272" s="20"/>
      <c r="L7272" s="178" t="s">
        <v>29631</v>
      </c>
      <c r="M7272" s="15"/>
      <c r="N7272" s="15"/>
      <c r="O7272" s="15"/>
      <c r="P7272" s="15"/>
      <c r="Q7272" s="15"/>
      <c r="R7272" s="15"/>
      <c r="S7272" s="98"/>
      <c r="T7272" s="98"/>
    </row>
    <row r="7273" spans="1:20" ht="15.75" customHeight="1">
      <c r="A7273" s="8">
        <v>2018</v>
      </c>
      <c r="B7273" s="173">
        <v>252</v>
      </c>
      <c r="C7273" s="174" t="s">
        <v>29315</v>
      </c>
      <c r="D7273" s="175"/>
      <c r="E7273" s="11" t="s">
        <v>29632</v>
      </c>
      <c r="F7273" s="175" t="s">
        <v>29633</v>
      </c>
      <c r="G7273" s="176" t="s">
        <v>29634</v>
      </c>
      <c r="H7273" s="177" t="s">
        <v>14275</v>
      </c>
      <c r="I7273" s="175" t="s">
        <v>24</v>
      </c>
      <c r="J7273" s="175" t="s">
        <v>24</v>
      </c>
      <c r="K7273" s="20"/>
      <c r="L7273" s="178" t="s">
        <v>29635</v>
      </c>
      <c r="M7273" s="15"/>
      <c r="N7273" s="15"/>
      <c r="O7273" s="15"/>
      <c r="P7273" s="15"/>
      <c r="Q7273" s="15"/>
      <c r="R7273" s="15"/>
      <c r="S7273" s="98"/>
      <c r="T7273" s="98"/>
    </row>
    <row r="7274" spans="1:20" ht="15.75" customHeight="1">
      <c r="A7274" s="8">
        <v>2018</v>
      </c>
      <c r="B7274" s="173">
        <v>252</v>
      </c>
      <c r="C7274" s="174" t="s">
        <v>29315</v>
      </c>
      <c r="D7274" s="175" t="s">
        <v>29636</v>
      </c>
      <c r="E7274" s="11" t="s">
        <v>29637</v>
      </c>
      <c r="F7274" s="175" t="s">
        <v>10788</v>
      </c>
      <c r="G7274" s="176" t="s">
        <v>29638</v>
      </c>
      <c r="H7274" s="177" t="s">
        <v>125</v>
      </c>
      <c r="I7274" s="175" t="s">
        <v>24</v>
      </c>
      <c r="J7274" s="175" t="s">
        <v>24</v>
      </c>
      <c r="K7274" s="20"/>
      <c r="L7274" s="178"/>
      <c r="M7274" s="15"/>
      <c r="N7274" s="15"/>
      <c r="O7274" s="15"/>
      <c r="P7274" s="15"/>
      <c r="Q7274" s="15"/>
      <c r="R7274" s="15"/>
      <c r="S7274" s="98"/>
      <c r="T7274" s="98"/>
    </row>
    <row r="7275" spans="1:20" ht="15.75" customHeight="1">
      <c r="A7275" s="8">
        <v>2018</v>
      </c>
      <c r="B7275" s="173">
        <v>252</v>
      </c>
      <c r="C7275" s="174" t="s">
        <v>29315</v>
      </c>
      <c r="D7275" s="175" t="s">
        <v>29639</v>
      </c>
      <c r="E7275" s="11" t="s">
        <v>29640</v>
      </c>
      <c r="F7275" s="175" t="s">
        <v>4443</v>
      </c>
      <c r="G7275" s="176" t="s">
        <v>29641</v>
      </c>
      <c r="H7275" s="177" t="s">
        <v>125</v>
      </c>
      <c r="I7275" s="175" t="s">
        <v>24</v>
      </c>
      <c r="J7275" s="175" t="s">
        <v>24</v>
      </c>
      <c r="K7275" s="20"/>
      <c r="L7275" s="178"/>
      <c r="M7275" s="15"/>
      <c r="N7275" s="15"/>
      <c r="O7275" s="15"/>
      <c r="P7275" s="15"/>
      <c r="Q7275" s="15"/>
      <c r="R7275" s="15" t="s">
        <v>72</v>
      </c>
      <c r="S7275" s="98"/>
      <c r="T7275" s="98"/>
    </row>
    <row r="7276" spans="1:20" ht="15.75" customHeight="1">
      <c r="A7276" s="8">
        <v>2018</v>
      </c>
      <c r="B7276" s="173">
        <v>252</v>
      </c>
      <c r="C7276" s="174" t="s">
        <v>29315</v>
      </c>
      <c r="D7276" s="175" t="s">
        <v>29389</v>
      </c>
      <c r="E7276" s="11" t="s">
        <v>29642</v>
      </c>
      <c r="F7276" s="175" t="s">
        <v>14972</v>
      </c>
      <c r="G7276" s="176" t="s">
        <v>29643</v>
      </c>
      <c r="H7276" s="177" t="s">
        <v>168</v>
      </c>
      <c r="I7276" s="175" t="s">
        <v>24</v>
      </c>
      <c r="J7276" s="175" t="s">
        <v>24</v>
      </c>
      <c r="K7276" s="20"/>
      <c r="L7276" s="178" t="s">
        <v>151</v>
      </c>
      <c r="M7276" s="15"/>
      <c r="N7276" s="15"/>
      <c r="O7276" s="15"/>
      <c r="P7276" s="15"/>
      <c r="Q7276" s="15"/>
      <c r="R7276" s="15"/>
      <c r="S7276" s="98"/>
      <c r="T7276" s="98"/>
    </row>
    <row r="7277" spans="1:20" ht="15.75" customHeight="1">
      <c r="A7277" s="8">
        <v>2018</v>
      </c>
      <c r="B7277" s="173">
        <v>252</v>
      </c>
      <c r="C7277" s="174" t="s">
        <v>29315</v>
      </c>
      <c r="D7277" s="175" t="s">
        <v>29639</v>
      </c>
      <c r="E7277" s="11" t="s">
        <v>29644</v>
      </c>
      <c r="F7277" s="175" t="s">
        <v>29645</v>
      </c>
      <c r="G7277" s="176" t="s">
        <v>29646</v>
      </c>
      <c r="H7277" s="177" t="s">
        <v>149</v>
      </c>
      <c r="I7277" s="175" t="s">
        <v>24</v>
      </c>
      <c r="J7277" s="175" t="s">
        <v>24</v>
      </c>
      <c r="K7277" s="20"/>
      <c r="L7277" s="178" t="s">
        <v>29384</v>
      </c>
      <c r="M7277" s="15"/>
      <c r="N7277" s="15"/>
      <c r="O7277" s="15"/>
      <c r="P7277" s="15"/>
      <c r="Q7277" s="15"/>
      <c r="R7277" s="15"/>
      <c r="S7277" s="98"/>
      <c r="T7277" s="98"/>
    </row>
    <row r="7278" spans="1:20" ht="15.75" customHeight="1">
      <c r="A7278" s="8">
        <v>2018</v>
      </c>
      <c r="B7278" s="173">
        <v>252</v>
      </c>
      <c r="C7278" s="174" t="s">
        <v>29315</v>
      </c>
      <c r="D7278" s="175" t="s">
        <v>29647</v>
      </c>
      <c r="E7278" s="11" t="s">
        <v>29648</v>
      </c>
      <c r="F7278" s="175" t="s">
        <v>23664</v>
      </c>
      <c r="G7278" s="176" t="s">
        <v>29649</v>
      </c>
      <c r="H7278" s="177" t="s">
        <v>149</v>
      </c>
      <c r="I7278" s="175" t="s">
        <v>24</v>
      </c>
      <c r="J7278" s="175" t="s">
        <v>24</v>
      </c>
      <c r="K7278" s="20"/>
      <c r="L7278" s="178" t="s">
        <v>151</v>
      </c>
      <c r="M7278" s="15"/>
      <c r="N7278" s="15"/>
      <c r="O7278" s="15"/>
      <c r="P7278" s="15"/>
      <c r="Q7278" s="15"/>
      <c r="R7278" s="15"/>
      <c r="S7278" s="98"/>
      <c r="T7278" s="98"/>
    </row>
    <row r="7279" spans="1:20" ht="15.75" customHeight="1">
      <c r="A7279" s="8">
        <v>2018</v>
      </c>
      <c r="B7279" s="173">
        <v>252</v>
      </c>
      <c r="C7279" s="174" t="s">
        <v>29315</v>
      </c>
      <c r="D7279" s="175" t="s">
        <v>29338</v>
      </c>
      <c r="E7279" s="11" t="s">
        <v>29650</v>
      </c>
      <c r="F7279" s="175">
        <v>1994</v>
      </c>
      <c r="G7279" s="176" t="s">
        <v>29651</v>
      </c>
      <c r="H7279" s="177" t="s">
        <v>149</v>
      </c>
      <c r="I7279" s="175" t="s">
        <v>24</v>
      </c>
      <c r="J7279" s="175" t="s">
        <v>24</v>
      </c>
      <c r="K7279" s="20"/>
      <c r="L7279" s="178" t="s">
        <v>29652</v>
      </c>
      <c r="M7279" s="15"/>
      <c r="N7279" s="15"/>
      <c r="O7279" s="15"/>
      <c r="P7279" s="15"/>
      <c r="Q7279" s="15"/>
      <c r="R7279" s="15"/>
      <c r="S7279" s="98"/>
      <c r="T7279" s="98"/>
    </row>
    <row r="7280" spans="1:20" ht="15.75" customHeight="1">
      <c r="A7280" s="8">
        <v>2018</v>
      </c>
      <c r="B7280" s="173">
        <v>252</v>
      </c>
      <c r="C7280" s="174" t="s">
        <v>29315</v>
      </c>
      <c r="D7280" s="175" t="s">
        <v>29653</v>
      </c>
      <c r="E7280" s="11" t="s">
        <v>29654</v>
      </c>
      <c r="F7280" s="180">
        <v>25204</v>
      </c>
      <c r="G7280" s="176" t="s">
        <v>29655</v>
      </c>
      <c r="H7280" s="177" t="s">
        <v>149</v>
      </c>
      <c r="I7280" s="175" t="s">
        <v>24</v>
      </c>
      <c r="J7280" s="175" t="s">
        <v>24</v>
      </c>
      <c r="K7280" s="20"/>
      <c r="L7280" s="178" t="s">
        <v>12603</v>
      </c>
      <c r="M7280" s="15"/>
      <c r="N7280" s="15"/>
      <c r="O7280" s="15"/>
      <c r="P7280" s="15"/>
      <c r="Q7280" s="15"/>
      <c r="R7280" s="15"/>
      <c r="S7280" s="98"/>
      <c r="T7280" s="98"/>
    </row>
    <row r="7281" spans="1:20" ht="15.75" customHeight="1">
      <c r="A7281" s="8">
        <v>2018</v>
      </c>
      <c r="B7281" s="173">
        <v>252</v>
      </c>
      <c r="C7281" s="174" t="s">
        <v>29315</v>
      </c>
      <c r="D7281" s="175" t="s">
        <v>29338</v>
      </c>
      <c r="E7281" s="11" t="s">
        <v>29656</v>
      </c>
      <c r="F7281" s="175" t="s">
        <v>23954</v>
      </c>
      <c r="G7281" s="176" t="s">
        <v>29657</v>
      </c>
      <c r="H7281" s="177" t="s">
        <v>29378</v>
      </c>
      <c r="I7281" s="175" t="s">
        <v>24</v>
      </c>
      <c r="J7281" s="175" t="s">
        <v>24</v>
      </c>
      <c r="K7281" s="20"/>
      <c r="L7281" s="178" t="s">
        <v>29658</v>
      </c>
      <c r="M7281" s="15"/>
      <c r="N7281" s="15"/>
      <c r="O7281" s="15"/>
      <c r="P7281" s="15"/>
      <c r="Q7281" s="15"/>
      <c r="R7281" s="15"/>
      <c r="S7281" s="98"/>
      <c r="T7281" s="98"/>
    </row>
    <row r="7282" spans="1:20" ht="15.75" customHeight="1">
      <c r="A7282" s="8">
        <v>2018</v>
      </c>
      <c r="B7282" s="173">
        <v>252</v>
      </c>
      <c r="C7282" s="174" t="s">
        <v>29315</v>
      </c>
      <c r="D7282" s="175" t="s">
        <v>29659</v>
      </c>
      <c r="E7282" s="11" t="s">
        <v>29660</v>
      </c>
      <c r="F7282" s="175" t="s">
        <v>1139</v>
      </c>
      <c r="G7282" s="176" t="s">
        <v>29661</v>
      </c>
      <c r="H7282" s="177" t="s">
        <v>33</v>
      </c>
      <c r="I7282" s="175" t="s">
        <v>24</v>
      </c>
      <c r="J7282" s="175" t="s">
        <v>24</v>
      </c>
      <c r="K7282" s="20"/>
      <c r="L7282" s="178" t="s">
        <v>14399</v>
      </c>
      <c r="M7282" s="15"/>
      <c r="N7282" s="15"/>
      <c r="O7282" s="15"/>
      <c r="P7282" s="15"/>
      <c r="Q7282" s="15"/>
      <c r="R7282" s="15" t="s">
        <v>72</v>
      </c>
      <c r="S7282" s="98"/>
      <c r="T7282" s="98"/>
    </row>
    <row r="7283" spans="1:20" ht="15.75" customHeight="1">
      <c r="A7283" s="8">
        <v>2018</v>
      </c>
      <c r="B7283" s="173">
        <v>252</v>
      </c>
      <c r="C7283" s="174" t="s">
        <v>29315</v>
      </c>
      <c r="D7283" s="175" t="s">
        <v>29662</v>
      </c>
      <c r="E7283" s="11" t="s">
        <v>29663</v>
      </c>
      <c r="F7283" s="175" t="s">
        <v>949</v>
      </c>
      <c r="G7283" s="176" t="s">
        <v>29664</v>
      </c>
      <c r="H7283" s="177" t="s">
        <v>29665</v>
      </c>
      <c r="I7283" s="175" t="s">
        <v>24</v>
      </c>
      <c r="J7283" s="175" t="s">
        <v>24</v>
      </c>
      <c r="K7283" s="20"/>
      <c r="L7283" s="178" t="s">
        <v>29384</v>
      </c>
      <c r="M7283" s="15"/>
      <c r="N7283" s="15"/>
      <c r="O7283" s="15"/>
      <c r="P7283" s="15"/>
      <c r="Q7283" s="15"/>
      <c r="R7283" s="15"/>
      <c r="S7283" s="98"/>
      <c r="T7283" s="98"/>
    </row>
    <row r="7284" spans="1:20" ht="15.75" customHeight="1">
      <c r="A7284" s="8">
        <v>2018</v>
      </c>
      <c r="B7284" s="173">
        <v>252</v>
      </c>
      <c r="C7284" s="174" t="s">
        <v>29315</v>
      </c>
      <c r="D7284" s="175" t="s">
        <v>29662</v>
      </c>
      <c r="E7284" s="11" t="s">
        <v>29666</v>
      </c>
      <c r="F7284" s="175" t="s">
        <v>949</v>
      </c>
      <c r="G7284" s="176" t="s">
        <v>29667</v>
      </c>
      <c r="H7284" s="177" t="s">
        <v>29668</v>
      </c>
      <c r="I7284" s="175" t="s">
        <v>24</v>
      </c>
      <c r="J7284" s="175" t="s">
        <v>24</v>
      </c>
      <c r="K7284" s="20"/>
      <c r="L7284" s="178" t="s">
        <v>29384</v>
      </c>
      <c r="M7284" s="15"/>
      <c r="N7284" s="15"/>
      <c r="O7284" s="15"/>
      <c r="P7284" s="15"/>
      <c r="Q7284" s="15"/>
      <c r="R7284" s="15"/>
      <c r="S7284" s="98"/>
      <c r="T7284" s="98"/>
    </row>
    <row r="7285" spans="1:20" ht="15.75" customHeight="1">
      <c r="A7285" s="8">
        <v>2018</v>
      </c>
      <c r="B7285" s="173">
        <v>252</v>
      </c>
      <c r="C7285" s="174" t="s">
        <v>29315</v>
      </c>
      <c r="D7285" s="175" t="s">
        <v>29639</v>
      </c>
      <c r="E7285" s="11" t="s">
        <v>29669</v>
      </c>
      <c r="F7285" s="175" t="s">
        <v>1139</v>
      </c>
      <c r="G7285" s="176" t="s">
        <v>29670</v>
      </c>
      <c r="H7285" s="177" t="s">
        <v>393</v>
      </c>
      <c r="I7285" s="175" t="s">
        <v>24</v>
      </c>
      <c r="J7285" s="175" t="s">
        <v>24</v>
      </c>
      <c r="K7285" s="20"/>
      <c r="L7285" s="178" t="s">
        <v>10644</v>
      </c>
      <c r="M7285" s="15"/>
      <c r="N7285" s="15"/>
      <c r="O7285" s="15"/>
      <c r="P7285" s="15"/>
      <c r="Q7285" s="15"/>
      <c r="R7285" s="15"/>
      <c r="S7285" s="98"/>
      <c r="T7285" s="98"/>
    </row>
    <row r="7286" spans="1:20" ht="15.75" customHeight="1">
      <c r="A7286" s="8">
        <v>2018</v>
      </c>
      <c r="B7286" s="173">
        <v>252</v>
      </c>
      <c r="C7286" s="174" t="s">
        <v>29315</v>
      </c>
      <c r="D7286" s="175" t="s">
        <v>29639</v>
      </c>
      <c r="E7286" s="11" t="s">
        <v>29671</v>
      </c>
      <c r="F7286" s="175" t="s">
        <v>777</v>
      </c>
      <c r="G7286" s="176" t="s">
        <v>29672</v>
      </c>
      <c r="H7286" s="177" t="s">
        <v>125</v>
      </c>
      <c r="I7286" s="175" t="s">
        <v>23</v>
      </c>
      <c r="J7286" s="175" t="s">
        <v>24</v>
      </c>
      <c r="K7286" s="20"/>
      <c r="L7286" s="178" t="s">
        <v>151</v>
      </c>
      <c r="M7286" s="15"/>
      <c r="N7286" s="15"/>
      <c r="O7286" s="15"/>
      <c r="P7286" s="15"/>
      <c r="Q7286" s="15"/>
      <c r="R7286" s="15"/>
      <c r="S7286" s="98"/>
      <c r="T7286" s="98"/>
    </row>
    <row r="7287" spans="1:20" ht="15.75" customHeight="1">
      <c r="A7287" s="8">
        <v>2018</v>
      </c>
      <c r="B7287" s="173">
        <v>252</v>
      </c>
      <c r="C7287" s="174" t="s">
        <v>29315</v>
      </c>
      <c r="D7287" s="175" t="s">
        <v>29673</v>
      </c>
      <c r="E7287" s="11" t="s">
        <v>29674</v>
      </c>
      <c r="F7287" s="175" t="s">
        <v>29675</v>
      </c>
      <c r="G7287" s="176" t="s">
        <v>29676</v>
      </c>
      <c r="H7287" s="177" t="s">
        <v>125</v>
      </c>
      <c r="I7287" s="175" t="s">
        <v>24</v>
      </c>
      <c r="J7287" s="175" t="s">
        <v>24</v>
      </c>
      <c r="K7287" s="20"/>
      <c r="L7287" s="178" t="s">
        <v>29677</v>
      </c>
      <c r="M7287" s="15"/>
      <c r="N7287" s="15"/>
      <c r="O7287" s="15"/>
      <c r="P7287" s="15"/>
      <c r="Q7287" s="15"/>
      <c r="R7287" s="15"/>
      <c r="S7287" s="98"/>
      <c r="T7287" s="98"/>
    </row>
    <row r="7288" spans="1:20" ht="15.75" customHeight="1">
      <c r="A7288" s="8">
        <v>2018</v>
      </c>
      <c r="B7288" s="173">
        <v>252</v>
      </c>
      <c r="C7288" s="174" t="s">
        <v>29315</v>
      </c>
      <c r="D7288" s="175" t="s">
        <v>29678</v>
      </c>
      <c r="E7288" s="11" t="s">
        <v>29679</v>
      </c>
      <c r="F7288" s="175" t="s">
        <v>29680</v>
      </c>
      <c r="G7288" s="176" t="s">
        <v>29681</v>
      </c>
      <c r="H7288" s="177" t="s">
        <v>149</v>
      </c>
      <c r="I7288" s="175" t="s">
        <v>24</v>
      </c>
      <c r="J7288" s="175" t="s">
        <v>24</v>
      </c>
      <c r="K7288" s="20"/>
      <c r="L7288" s="178" t="s">
        <v>29682</v>
      </c>
      <c r="M7288" s="15"/>
      <c r="N7288" s="15"/>
      <c r="O7288" s="15"/>
      <c r="P7288" s="15"/>
      <c r="Q7288" s="15"/>
      <c r="R7288" s="15" t="s">
        <v>64</v>
      </c>
      <c r="S7288" s="98"/>
      <c r="T7288" s="98"/>
    </row>
    <row r="7289" spans="1:20" ht="15.75" customHeight="1">
      <c r="A7289" s="8">
        <v>2018</v>
      </c>
      <c r="B7289" s="173">
        <v>252</v>
      </c>
      <c r="C7289" s="174" t="s">
        <v>29315</v>
      </c>
      <c r="D7289" s="175" t="s">
        <v>29683</v>
      </c>
      <c r="E7289" s="11" t="s">
        <v>29684</v>
      </c>
      <c r="F7289" s="175" t="s">
        <v>29685</v>
      </c>
      <c r="G7289" s="176" t="s">
        <v>29686</v>
      </c>
      <c r="H7289" s="177" t="s">
        <v>29687</v>
      </c>
      <c r="I7289" s="175" t="s">
        <v>24</v>
      </c>
      <c r="J7289" s="175" t="s">
        <v>24</v>
      </c>
      <c r="K7289" s="20"/>
      <c r="L7289" s="178" t="s">
        <v>29384</v>
      </c>
      <c r="M7289" s="15"/>
      <c r="N7289" s="15"/>
      <c r="O7289" s="15"/>
      <c r="P7289" s="15"/>
      <c r="Q7289" s="15"/>
      <c r="R7289" s="15"/>
      <c r="S7289" s="98"/>
      <c r="T7289" s="98"/>
    </row>
    <row r="7290" spans="1:20" ht="15.75" customHeight="1">
      <c r="A7290" s="8">
        <v>2018</v>
      </c>
      <c r="B7290" s="173">
        <v>252</v>
      </c>
      <c r="C7290" s="174" t="s">
        <v>29315</v>
      </c>
      <c r="D7290" s="175" t="s">
        <v>29338</v>
      </c>
      <c r="E7290" s="11" t="s">
        <v>29688</v>
      </c>
      <c r="F7290" s="175" t="s">
        <v>387</v>
      </c>
      <c r="G7290" s="176" t="s">
        <v>29689</v>
      </c>
      <c r="H7290" s="177" t="s">
        <v>29378</v>
      </c>
      <c r="I7290" s="175" t="s">
        <v>24</v>
      </c>
      <c r="J7290" s="175" t="s">
        <v>24</v>
      </c>
      <c r="K7290" s="20"/>
      <c r="L7290" s="178"/>
      <c r="M7290" s="15"/>
      <c r="N7290" s="15"/>
      <c r="O7290" s="15"/>
      <c r="P7290" s="15"/>
      <c r="Q7290" s="15"/>
      <c r="R7290" s="15"/>
      <c r="S7290" s="98"/>
      <c r="T7290" s="98"/>
    </row>
    <row r="7291" spans="1:20" ht="15.75" customHeight="1">
      <c r="A7291" s="8">
        <v>2018</v>
      </c>
      <c r="B7291" s="173">
        <v>252</v>
      </c>
      <c r="C7291" s="174" t="s">
        <v>29315</v>
      </c>
      <c r="D7291" s="175" t="s">
        <v>29690</v>
      </c>
      <c r="E7291" s="11" t="s">
        <v>29691</v>
      </c>
      <c r="F7291" s="175" t="s">
        <v>12348</v>
      </c>
      <c r="G7291" s="176" t="s">
        <v>29692</v>
      </c>
      <c r="H7291" s="177" t="s">
        <v>5642</v>
      </c>
      <c r="I7291" s="175" t="s">
        <v>24</v>
      </c>
      <c r="J7291" s="175" t="s">
        <v>23</v>
      </c>
      <c r="K7291" s="20"/>
      <c r="L7291" s="178" t="s">
        <v>20169</v>
      </c>
      <c r="M7291" s="15"/>
      <c r="N7291" s="15"/>
      <c r="O7291" s="15"/>
      <c r="P7291" s="15"/>
      <c r="Q7291" s="15"/>
      <c r="R7291" s="15" t="s">
        <v>72</v>
      </c>
      <c r="S7291" s="98"/>
      <c r="T7291" s="98"/>
    </row>
    <row r="7292" spans="1:20" ht="15.75" customHeight="1">
      <c r="A7292" s="8">
        <v>2018</v>
      </c>
      <c r="B7292" s="173">
        <v>252</v>
      </c>
      <c r="C7292" s="174" t="s">
        <v>29315</v>
      </c>
      <c r="D7292" s="175" t="s">
        <v>29647</v>
      </c>
      <c r="E7292" s="11" t="s">
        <v>29693</v>
      </c>
      <c r="F7292" s="175">
        <v>1929</v>
      </c>
      <c r="G7292" s="176" t="s">
        <v>29694</v>
      </c>
      <c r="H7292" s="177" t="s">
        <v>29695</v>
      </c>
      <c r="I7292" s="175" t="s">
        <v>24</v>
      </c>
      <c r="J7292" s="175" t="s">
        <v>23</v>
      </c>
      <c r="K7292" s="20"/>
      <c r="L7292" s="178" t="s">
        <v>29696</v>
      </c>
      <c r="M7292" s="15"/>
      <c r="N7292" s="15"/>
      <c r="O7292" s="15"/>
      <c r="P7292" s="15"/>
      <c r="Q7292" s="15"/>
      <c r="R7292" s="15" t="s">
        <v>2226</v>
      </c>
      <c r="S7292" s="98"/>
      <c r="T7292" s="98"/>
    </row>
    <row r="7293" spans="1:20" ht="15.75" customHeight="1">
      <c r="A7293" s="8">
        <v>2018</v>
      </c>
      <c r="B7293" s="173">
        <v>252</v>
      </c>
      <c r="C7293" s="174" t="s">
        <v>29315</v>
      </c>
      <c r="D7293" s="175" t="s">
        <v>29697</v>
      </c>
      <c r="E7293" s="11" t="s">
        <v>29698</v>
      </c>
      <c r="F7293" s="175">
        <v>1972</v>
      </c>
      <c r="G7293" s="176" t="s">
        <v>29699</v>
      </c>
      <c r="H7293" s="177" t="s">
        <v>27686</v>
      </c>
      <c r="I7293" s="175" t="s">
        <v>24</v>
      </c>
      <c r="J7293" s="175" t="s">
        <v>24</v>
      </c>
      <c r="K7293" s="20"/>
      <c r="L7293" s="178" t="s">
        <v>29700</v>
      </c>
      <c r="M7293" s="15"/>
      <c r="N7293" s="15"/>
      <c r="O7293" s="15"/>
      <c r="P7293" s="15"/>
      <c r="Q7293" s="15"/>
      <c r="R7293" s="15"/>
      <c r="S7293" s="98"/>
      <c r="T7293" s="98"/>
    </row>
    <row r="7294" spans="1:20" ht="15.75" customHeight="1">
      <c r="A7294" s="8">
        <v>2018</v>
      </c>
      <c r="B7294" s="173">
        <v>252</v>
      </c>
      <c r="C7294" s="174" t="s">
        <v>29315</v>
      </c>
      <c r="D7294" s="175" t="s">
        <v>29701</v>
      </c>
      <c r="E7294" s="11" t="s">
        <v>29702</v>
      </c>
      <c r="F7294" s="175" t="s">
        <v>29703</v>
      </c>
      <c r="G7294" s="176" t="s">
        <v>29704</v>
      </c>
      <c r="H7294" s="177" t="s">
        <v>1516</v>
      </c>
      <c r="I7294" s="175" t="s">
        <v>24</v>
      </c>
      <c r="J7294" s="175" t="s">
        <v>24</v>
      </c>
      <c r="K7294" s="20"/>
      <c r="L7294" s="178" t="s">
        <v>29705</v>
      </c>
      <c r="M7294" s="15"/>
      <c r="N7294" s="15"/>
      <c r="O7294" s="15"/>
      <c r="P7294" s="15"/>
      <c r="Q7294" s="15"/>
      <c r="R7294" s="15"/>
      <c r="S7294" s="98"/>
      <c r="T7294" s="98"/>
    </row>
    <row r="7295" spans="1:20" ht="15.75" customHeight="1">
      <c r="A7295" s="8">
        <v>2018</v>
      </c>
      <c r="B7295" s="173">
        <v>252</v>
      </c>
      <c r="C7295" s="174" t="s">
        <v>29315</v>
      </c>
      <c r="D7295" s="175" t="s">
        <v>29706</v>
      </c>
      <c r="E7295" s="11" t="s">
        <v>29707</v>
      </c>
      <c r="F7295" s="175">
        <v>1872</v>
      </c>
      <c r="G7295" s="176" t="s">
        <v>29708</v>
      </c>
      <c r="H7295" s="177" t="s">
        <v>1516</v>
      </c>
      <c r="I7295" s="175" t="s">
        <v>23</v>
      </c>
      <c r="J7295" s="175" t="s">
        <v>24</v>
      </c>
      <c r="K7295" s="20"/>
      <c r="L7295" s="178" t="s">
        <v>48</v>
      </c>
      <c r="M7295" s="15"/>
      <c r="N7295" s="15"/>
      <c r="O7295" s="15"/>
      <c r="P7295" s="15"/>
      <c r="Q7295" s="15"/>
      <c r="R7295" s="15"/>
      <c r="S7295" s="98"/>
      <c r="T7295" s="98"/>
    </row>
    <row r="7296" spans="1:20" ht="15.75" customHeight="1">
      <c r="A7296" s="8">
        <v>2018</v>
      </c>
      <c r="B7296" s="173">
        <v>252</v>
      </c>
      <c r="C7296" s="174" t="s">
        <v>29315</v>
      </c>
      <c r="D7296" s="175" t="s">
        <v>29709</v>
      </c>
      <c r="E7296" s="11" t="s">
        <v>29710</v>
      </c>
      <c r="F7296" s="175">
        <v>1926</v>
      </c>
      <c r="G7296" s="176" t="s">
        <v>29711</v>
      </c>
      <c r="H7296" s="177" t="s">
        <v>29712</v>
      </c>
      <c r="I7296" s="175" t="s">
        <v>23</v>
      </c>
      <c r="J7296" s="175" t="s">
        <v>23</v>
      </c>
      <c r="K7296" s="20"/>
      <c r="L7296" s="178" t="s">
        <v>29713</v>
      </c>
      <c r="M7296" s="15"/>
      <c r="N7296" s="15"/>
      <c r="O7296" s="15"/>
      <c r="P7296" s="15"/>
      <c r="Q7296" s="15"/>
      <c r="R7296" s="15" t="s">
        <v>2226</v>
      </c>
      <c r="S7296" s="98"/>
      <c r="T7296" s="98"/>
    </row>
    <row r="7297" spans="1:20" ht="15.75" customHeight="1">
      <c r="A7297" s="8">
        <v>2018</v>
      </c>
      <c r="B7297" s="173">
        <v>252</v>
      </c>
      <c r="C7297" s="174" t="s">
        <v>29315</v>
      </c>
      <c r="D7297" s="175" t="s">
        <v>894</v>
      </c>
      <c r="E7297" s="11" t="s">
        <v>29714</v>
      </c>
      <c r="F7297" s="175" t="s">
        <v>2224</v>
      </c>
      <c r="G7297" s="176" t="s">
        <v>29715</v>
      </c>
      <c r="H7297" s="177" t="s">
        <v>29716</v>
      </c>
      <c r="I7297" s="175" t="s">
        <v>24</v>
      </c>
      <c r="J7297" s="175" t="s">
        <v>24</v>
      </c>
      <c r="K7297" s="20"/>
      <c r="L7297" s="178"/>
      <c r="M7297" s="15"/>
      <c r="N7297" s="15"/>
      <c r="O7297" s="15"/>
      <c r="P7297" s="15"/>
      <c r="Q7297" s="15"/>
      <c r="R7297" s="15" t="s">
        <v>64</v>
      </c>
      <c r="S7297" s="98"/>
      <c r="T7297" s="98"/>
    </row>
    <row r="7298" spans="1:20" ht="15.75" customHeight="1">
      <c r="A7298" s="8">
        <v>2018</v>
      </c>
      <c r="B7298" s="173">
        <v>252</v>
      </c>
      <c r="C7298" s="174" t="s">
        <v>29315</v>
      </c>
      <c r="D7298" s="175" t="s">
        <v>894</v>
      </c>
      <c r="E7298" s="11" t="s">
        <v>29717</v>
      </c>
      <c r="F7298" s="175"/>
      <c r="G7298" s="176" t="s">
        <v>29718</v>
      </c>
      <c r="H7298" s="177"/>
      <c r="I7298" s="175" t="s">
        <v>24</v>
      </c>
      <c r="J7298" s="175" t="s">
        <v>24</v>
      </c>
      <c r="K7298" s="20"/>
      <c r="L7298" s="178"/>
      <c r="M7298" s="15"/>
      <c r="N7298" s="15"/>
      <c r="O7298" s="15"/>
      <c r="P7298" s="15"/>
      <c r="Q7298" s="15"/>
      <c r="R7298" s="15" t="s">
        <v>64</v>
      </c>
      <c r="S7298" s="98"/>
      <c r="T7298" s="98"/>
    </row>
    <row r="7299" spans="1:20" ht="15.75" customHeight="1">
      <c r="A7299" s="8">
        <v>2018</v>
      </c>
      <c r="B7299" s="173">
        <v>252</v>
      </c>
      <c r="C7299" s="174" t="s">
        <v>29315</v>
      </c>
      <c r="D7299" s="175" t="s">
        <v>29719</v>
      </c>
      <c r="E7299" s="11" t="s">
        <v>29720</v>
      </c>
      <c r="F7299" s="180">
        <v>5480</v>
      </c>
      <c r="G7299" s="176" t="s">
        <v>29721</v>
      </c>
      <c r="H7299" s="177" t="s">
        <v>149</v>
      </c>
      <c r="I7299" s="175" t="s">
        <v>23</v>
      </c>
      <c r="J7299" s="175" t="s">
        <v>24</v>
      </c>
      <c r="K7299" s="20"/>
      <c r="L7299" s="178" t="s">
        <v>29722</v>
      </c>
      <c r="M7299" s="15"/>
      <c r="N7299" s="15"/>
      <c r="O7299" s="15"/>
      <c r="P7299" s="15"/>
      <c r="Q7299" s="15"/>
      <c r="R7299" s="15"/>
      <c r="S7299" s="98"/>
      <c r="T7299" s="98"/>
    </row>
    <row r="7300" spans="1:20" ht="15.75" customHeight="1">
      <c r="A7300" s="8">
        <v>2018</v>
      </c>
      <c r="B7300" s="173">
        <v>252</v>
      </c>
      <c r="C7300" s="174" t="s">
        <v>29315</v>
      </c>
      <c r="D7300" s="175" t="s">
        <v>29723</v>
      </c>
      <c r="E7300" s="11" t="s">
        <v>29724</v>
      </c>
      <c r="F7300" s="175" t="s">
        <v>1139</v>
      </c>
      <c r="G7300" s="176" t="s">
        <v>29725</v>
      </c>
      <c r="H7300" s="177" t="s">
        <v>113</v>
      </c>
      <c r="I7300" s="175" t="s">
        <v>23</v>
      </c>
      <c r="J7300" s="175" t="s">
        <v>24</v>
      </c>
      <c r="K7300" s="20"/>
      <c r="L7300" s="178" t="s">
        <v>29726</v>
      </c>
      <c r="M7300" s="15"/>
      <c r="N7300" s="15"/>
      <c r="O7300" s="15"/>
      <c r="P7300" s="15"/>
      <c r="Q7300" s="15"/>
      <c r="R7300" s="15"/>
      <c r="S7300" s="98"/>
      <c r="T7300" s="98"/>
    </row>
    <row r="7301" spans="1:20" ht="15.75" customHeight="1">
      <c r="A7301" s="8">
        <v>2018</v>
      </c>
      <c r="B7301" s="173">
        <v>252</v>
      </c>
      <c r="C7301" s="174" t="s">
        <v>29315</v>
      </c>
      <c r="D7301" s="175" t="s">
        <v>29727</v>
      </c>
      <c r="E7301" s="11" t="s">
        <v>29728</v>
      </c>
      <c r="F7301" s="175" t="s">
        <v>15457</v>
      </c>
      <c r="G7301" s="176" t="s">
        <v>29729</v>
      </c>
      <c r="H7301" s="177" t="s">
        <v>4148</v>
      </c>
      <c r="I7301" s="175" t="s">
        <v>23</v>
      </c>
      <c r="J7301" s="175" t="s">
        <v>24</v>
      </c>
      <c r="K7301" s="20"/>
      <c r="L7301" s="178" t="s">
        <v>29384</v>
      </c>
      <c r="M7301" s="15"/>
      <c r="N7301" s="15"/>
      <c r="O7301" s="15"/>
      <c r="P7301" s="15"/>
      <c r="Q7301" s="15"/>
      <c r="R7301" s="15"/>
      <c r="S7301" s="98"/>
      <c r="T7301" s="98"/>
    </row>
    <row r="7302" spans="1:20" ht="15.75" customHeight="1">
      <c r="A7302" s="8">
        <v>2018</v>
      </c>
      <c r="B7302" s="173">
        <v>252</v>
      </c>
      <c r="C7302" s="174" t="s">
        <v>29315</v>
      </c>
      <c r="D7302" s="175" t="s">
        <v>29730</v>
      </c>
      <c r="E7302" s="11" t="s">
        <v>29731</v>
      </c>
      <c r="F7302" s="175">
        <v>1767</v>
      </c>
      <c r="G7302" s="176" t="s">
        <v>29732</v>
      </c>
      <c r="H7302" s="177" t="s">
        <v>149</v>
      </c>
      <c r="I7302" s="175" t="s">
        <v>24</v>
      </c>
      <c r="J7302" s="175" t="s">
        <v>24</v>
      </c>
      <c r="K7302" s="20"/>
      <c r="L7302" s="178" t="s">
        <v>29733</v>
      </c>
      <c r="M7302" s="15"/>
      <c r="N7302" s="15"/>
      <c r="O7302" s="15"/>
      <c r="P7302" s="15"/>
      <c r="Q7302" s="15"/>
      <c r="R7302" s="15"/>
      <c r="S7302" s="98"/>
      <c r="T7302" s="98"/>
    </row>
    <row r="7303" spans="1:20" ht="15.75" customHeight="1">
      <c r="A7303" s="8">
        <v>2018</v>
      </c>
      <c r="B7303" s="173">
        <v>252</v>
      </c>
      <c r="C7303" s="174" t="s">
        <v>29315</v>
      </c>
      <c r="D7303" s="175" t="s">
        <v>29734</v>
      </c>
      <c r="E7303" s="11" t="s">
        <v>29735</v>
      </c>
      <c r="F7303" s="175" t="s">
        <v>29736</v>
      </c>
      <c r="G7303" s="176" t="s">
        <v>29737</v>
      </c>
      <c r="H7303" s="177" t="s">
        <v>149</v>
      </c>
      <c r="I7303" s="175" t="s">
        <v>23</v>
      </c>
      <c r="J7303" s="175" t="s">
        <v>24</v>
      </c>
      <c r="K7303" s="20"/>
      <c r="L7303" s="178" t="s">
        <v>29384</v>
      </c>
      <c r="M7303" s="15"/>
      <c r="N7303" s="15"/>
      <c r="O7303" s="15"/>
      <c r="P7303" s="15"/>
      <c r="Q7303" s="15"/>
      <c r="R7303" s="15"/>
      <c r="S7303" s="98"/>
      <c r="T7303" s="98"/>
    </row>
    <row r="7304" spans="1:20" ht="15.75" customHeight="1">
      <c r="A7304" s="8">
        <v>2018</v>
      </c>
      <c r="B7304" s="173">
        <v>252</v>
      </c>
      <c r="C7304" s="174" t="s">
        <v>29315</v>
      </c>
      <c r="D7304" s="175" t="s">
        <v>29734</v>
      </c>
      <c r="E7304" s="11" t="s">
        <v>29738</v>
      </c>
      <c r="F7304" s="175" t="s">
        <v>29739</v>
      </c>
      <c r="G7304" s="176" t="s">
        <v>29740</v>
      </c>
      <c r="H7304" s="177" t="s">
        <v>149</v>
      </c>
      <c r="I7304" s="175" t="s">
        <v>23</v>
      </c>
      <c r="J7304" s="175" t="s">
        <v>24</v>
      </c>
      <c r="K7304" s="20"/>
      <c r="L7304" s="178" t="s">
        <v>29384</v>
      </c>
      <c r="M7304" s="15"/>
      <c r="N7304" s="15"/>
      <c r="O7304" s="15"/>
      <c r="P7304" s="15"/>
      <c r="Q7304" s="15"/>
      <c r="R7304" s="15"/>
      <c r="S7304" s="98"/>
      <c r="T7304" s="98"/>
    </row>
    <row r="7305" spans="1:20" ht="15.75" customHeight="1">
      <c r="A7305" s="8">
        <v>2018</v>
      </c>
      <c r="B7305" s="173">
        <v>252</v>
      </c>
      <c r="C7305" s="174" t="s">
        <v>29315</v>
      </c>
      <c r="D7305" s="175" t="s">
        <v>29741</v>
      </c>
      <c r="E7305" s="11" t="s">
        <v>29742</v>
      </c>
      <c r="F7305" s="175">
        <v>2002</v>
      </c>
      <c r="G7305" s="176" t="s">
        <v>29743</v>
      </c>
      <c r="H7305" s="177" t="s">
        <v>149</v>
      </c>
      <c r="I7305" s="175" t="s">
        <v>24</v>
      </c>
      <c r="J7305" s="175" t="s">
        <v>24</v>
      </c>
      <c r="K7305" s="20"/>
      <c r="L7305" s="178"/>
      <c r="M7305" s="15"/>
      <c r="N7305" s="15"/>
      <c r="O7305" s="15"/>
      <c r="P7305" s="15"/>
      <c r="Q7305" s="15"/>
      <c r="R7305" s="15"/>
      <c r="S7305" s="98"/>
      <c r="T7305" s="98"/>
    </row>
    <row r="7306" spans="1:20" ht="15.75" customHeight="1">
      <c r="A7306" s="8">
        <v>2018</v>
      </c>
      <c r="B7306" s="173">
        <v>252</v>
      </c>
      <c r="C7306" s="174" t="s">
        <v>29315</v>
      </c>
      <c r="D7306" s="175"/>
      <c r="E7306" s="11" t="s">
        <v>29744</v>
      </c>
      <c r="F7306" s="175" t="s">
        <v>23796</v>
      </c>
      <c r="G7306" s="176" t="s">
        <v>29745</v>
      </c>
      <c r="H7306" s="177" t="s">
        <v>8850</v>
      </c>
      <c r="I7306" s="175" t="s">
        <v>24</v>
      </c>
      <c r="J7306" s="175" t="s">
        <v>24</v>
      </c>
      <c r="K7306" s="20"/>
      <c r="L7306" s="178" t="s">
        <v>29746</v>
      </c>
      <c r="M7306" s="15"/>
      <c r="N7306" s="15"/>
      <c r="O7306" s="15"/>
      <c r="P7306" s="15"/>
      <c r="Q7306" s="15"/>
      <c r="R7306" s="15"/>
      <c r="S7306" s="98"/>
      <c r="T7306" s="98"/>
    </row>
    <row r="7307" spans="1:20" ht="15.75" customHeight="1">
      <c r="A7307" s="8">
        <v>2018</v>
      </c>
      <c r="B7307" s="173">
        <v>252</v>
      </c>
      <c r="C7307" s="174" t="s">
        <v>29315</v>
      </c>
      <c r="D7307" s="175" t="s">
        <v>29594</v>
      </c>
      <c r="E7307" s="11" t="s">
        <v>29747</v>
      </c>
      <c r="F7307" s="175">
        <v>1976</v>
      </c>
      <c r="G7307" s="176" t="s">
        <v>29748</v>
      </c>
      <c r="H7307" s="177" t="s">
        <v>4148</v>
      </c>
      <c r="I7307" s="175" t="s">
        <v>24</v>
      </c>
      <c r="J7307" s="175" t="s">
        <v>24</v>
      </c>
      <c r="K7307" s="20"/>
      <c r="L7307" s="178" t="s">
        <v>29532</v>
      </c>
      <c r="M7307" s="15"/>
      <c r="N7307" s="15"/>
      <c r="O7307" s="15"/>
      <c r="P7307" s="15"/>
      <c r="Q7307" s="15"/>
      <c r="R7307" s="15"/>
      <c r="S7307" s="98"/>
      <c r="T7307" s="98"/>
    </row>
    <row r="7308" spans="1:20" ht="15.75" customHeight="1">
      <c r="A7308" s="8">
        <v>2018</v>
      </c>
      <c r="B7308" s="173">
        <v>252</v>
      </c>
      <c r="C7308" s="174" t="s">
        <v>29315</v>
      </c>
      <c r="D7308" s="175" t="s">
        <v>29639</v>
      </c>
      <c r="E7308" s="11" t="s">
        <v>29749</v>
      </c>
      <c r="F7308" s="175" t="s">
        <v>13557</v>
      </c>
      <c r="G7308" s="176" t="s">
        <v>29750</v>
      </c>
      <c r="H7308" s="177" t="s">
        <v>4148</v>
      </c>
      <c r="I7308" s="175" t="s">
        <v>23</v>
      </c>
      <c r="J7308" s="175" t="s">
        <v>24</v>
      </c>
      <c r="K7308" s="20"/>
      <c r="L7308" s="178" t="s">
        <v>48</v>
      </c>
      <c r="M7308" s="15"/>
      <c r="N7308" s="15"/>
      <c r="O7308" s="15"/>
      <c r="P7308" s="15"/>
      <c r="Q7308" s="15"/>
      <c r="R7308" s="15"/>
      <c r="S7308" s="98"/>
      <c r="T7308" s="98"/>
    </row>
    <row r="7309" spans="1:20" ht="15.75" customHeight="1">
      <c r="A7309" s="8">
        <v>2018</v>
      </c>
      <c r="B7309" s="173">
        <v>252</v>
      </c>
      <c r="C7309" s="174" t="s">
        <v>29315</v>
      </c>
      <c r="D7309" s="175" t="s">
        <v>29389</v>
      </c>
      <c r="E7309" s="11" t="s">
        <v>29751</v>
      </c>
      <c r="F7309" s="175" t="s">
        <v>2224</v>
      </c>
      <c r="G7309" s="176" t="s">
        <v>29752</v>
      </c>
      <c r="H7309" s="177" t="s">
        <v>29753</v>
      </c>
      <c r="I7309" s="175" t="s">
        <v>24</v>
      </c>
      <c r="J7309" s="175" t="s">
        <v>24</v>
      </c>
      <c r="K7309" s="20"/>
      <c r="L7309" s="178" t="s">
        <v>48</v>
      </c>
      <c r="M7309" s="15"/>
      <c r="N7309" s="15"/>
      <c r="O7309" s="15"/>
      <c r="P7309" s="15"/>
      <c r="Q7309" s="15"/>
      <c r="R7309" s="15"/>
      <c r="S7309" s="98"/>
      <c r="T7309" s="98"/>
    </row>
    <row r="7310" spans="1:20" ht="15.75" customHeight="1">
      <c r="A7310" s="8">
        <v>2018</v>
      </c>
      <c r="B7310" s="173">
        <v>252</v>
      </c>
      <c r="C7310" s="174" t="s">
        <v>29315</v>
      </c>
      <c r="D7310" s="175" t="s">
        <v>29754</v>
      </c>
      <c r="E7310" s="11" t="s">
        <v>29755</v>
      </c>
      <c r="F7310" s="175">
        <v>1975</v>
      </c>
      <c r="G7310" s="176" t="s">
        <v>29756</v>
      </c>
      <c r="H7310" s="177" t="s">
        <v>4148</v>
      </c>
      <c r="I7310" s="175" t="s">
        <v>24</v>
      </c>
      <c r="J7310" s="175" t="s">
        <v>24</v>
      </c>
      <c r="K7310" s="20"/>
      <c r="L7310" s="178" t="s">
        <v>29757</v>
      </c>
      <c r="M7310" s="15"/>
      <c r="N7310" s="15"/>
      <c r="O7310" s="15"/>
      <c r="P7310" s="15"/>
      <c r="Q7310" s="15"/>
      <c r="R7310" s="15"/>
      <c r="S7310" s="98"/>
      <c r="T7310" s="98"/>
    </row>
    <row r="7311" spans="1:20" ht="15.75" customHeight="1">
      <c r="A7311" s="8">
        <v>2018</v>
      </c>
      <c r="B7311" s="173">
        <v>252</v>
      </c>
      <c r="C7311" s="174" t="s">
        <v>29315</v>
      </c>
      <c r="D7311" s="175" t="s">
        <v>29754</v>
      </c>
      <c r="E7311" s="11" t="s">
        <v>29758</v>
      </c>
      <c r="F7311" s="175">
        <v>1972</v>
      </c>
      <c r="G7311" s="176" t="s">
        <v>29759</v>
      </c>
      <c r="H7311" s="177" t="s">
        <v>4148</v>
      </c>
      <c r="I7311" s="175" t="s">
        <v>24</v>
      </c>
      <c r="J7311" s="175" t="s">
        <v>24</v>
      </c>
      <c r="K7311" s="20"/>
      <c r="L7311" s="178" t="s">
        <v>29746</v>
      </c>
      <c r="M7311" s="15"/>
      <c r="N7311" s="15"/>
      <c r="O7311" s="15"/>
      <c r="P7311" s="15"/>
      <c r="Q7311" s="15"/>
      <c r="R7311" s="15"/>
      <c r="S7311" s="98"/>
      <c r="T7311" s="98"/>
    </row>
    <row r="7312" spans="1:20" ht="15.75" customHeight="1">
      <c r="A7312" s="8">
        <v>2018</v>
      </c>
      <c r="B7312" s="173">
        <v>252</v>
      </c>
      <c r="C7312" s="174" t="s">
        <v>29315</v>
      </c>
      <c r="D7312" s="175" t="s">
        <v>29760</v>
      </c>
      <c r="E7312" s="11" t="s">
        <v>29761</v>
      </c>
      <c r="F7312" s="175" t="s">
        <v>12694</v>
      </c>
      <c r="G7312" s="176" t="s">
        <v>29762</v>
      </c>
      <c r="H7312" s="177" t="s">
        <v>29763</v>
      </c>
      <c r="I7312" s="175" t="s">
        <v>23</v>
      </c>
      <c r="J7312" s="175" t="s">
        <v>23</v>
      </c>
      <c r="K7312" s="20"/>
      <c r="L7312" s="178" t="s">
        <v>197</v>
      </c>
      <c r="M7312" s="15"/>
      <c r="N7312" s="15"/>
      <c r="O7312" s="15"/>
      <c r="P7312" s="15"/>
      <c r="Q7312" s="15"/>
      <c r="R7312" s="15" t="s">
        <v>72</v>
      </c>
      <c r="S7312" s="98"/>
      <c r="T7312" s="98"/>
    </row>
    <row r="7313" spans="1:20" ht="15.75" customHeight="1">
      <c r="A7313" s="8">
        <v>2018</v>
      </c>
      <c r="B7313" s="173">
        <v>252</v>
      </c>
      <c r="C7313" s="174" t="s">
        <v>29315</v>
      </c>
      <c r="D7313" s="175" t="s">
        <v>29338</v>
      </c>
      <c r="E7313" s="11" t="s">
        <v>29764</v>
      </c>
      <c r="F7313" s="175">
        <v>2015</v>
      </c>
      <c r="G7313" s="176" t="s">
        <v>29765</v>
      </c>
      <c r="H7313" s="177" t="s">
        <v>29766</v>
      </c>
      <c r="I7313" s="175" t="s">
        <v>23</v>
      </c>
      <c r="J7313" s="175" t="s">
        <v>24</v>
      </c>
      <c r="K7313" s="20"/>
      <c r="L7313" s="178" t="s">
        <v>10648</v>
      </c>
      <c r="M7313" s="15"/>
      <c r="N7313" s="15"/>
      <c r="O7313" s="15"/>
      <c r="P7313" s="15"/>
      <c r="Q7313" s="15"/>
      <c r="R7313" s="15"/>
      <c r="S7313" s="98"/>
      <c r="T7313" s="98"/>
    </row>
    <row r="7314" spans="1:20" ht="15.75" customHeight="1">
      <c r="A7314" s="8">
        <v>2018</v>
      </c>
      <c r="B7314" s="173">
        <v>252</v>
      </c>
      <c r="C7314" s="174" t="s">
        <v>29315</v>
      </c>
      <c r="D7314" s="175" t="s">
        <v>29767</v>
      </c>
      <c r="E7314" s="11" t="s">
        <v>29768</v>
      </c>
      <c r="F7314" s="175" t="s">
        <v>29769</v>
      </c>
      <c r="G7314" s="176" t="s">
        <v>29770</v>
      </c>
      <c r="H7314" s="177" t="s">
        <v>29771</v>
      </c>
      <c r="I7314" s="175" t="s">
        <v>24</v>
      </c>
      <c r="J7314" s="175" t="s">
        <v>23</v>
      </c>
      <c r="K7314" s="20"/>
      <c r="L7314" s="178" t="s">
        <v>29772</v>
      </c>
      <c r="M7314" s="15"/>
      <c r="N7314" s="15"/>
      <c r="O7314" s="15"/>
      <c r="P7314" s="15"/>
      <c r="Q7314" s="15"/>
      <c r="R7314" s="15" t="s">
        <v>72</v>
      </c>
      <c r="S7314" s="98"/>
      <c r="T7314" s="98"/>
    </row>
    <row r="7315" spans="1:20" ht="15.75" customHeight="1">
      <c r="A7315" s="8">
        <v>2018</v>
      </c>
      <c r="B7315" s="173">
        <v>252</v>
      </c>
      <c r="C7315" s="174" t="s">
        <v>29315</v>
      </c>
      <c r="D7315" s="175" t="s">
        <v>29773</v>
      </c>
      <c r="E7315" s="11" t="s">
        <v>29774</v>
      </c>
      <c r="F7315" s="175" t="s">
        <v>4443</v>
      </c>
      <c r="G7315" s="176" t="s">
        <v>29775</v>
      </c>
      <c r="H7315" s="177" t="s">
        <v>29776</v>
      </c>
      <c r="I7315" s="175" t="s">
        <v>24</v>
      </c>
      <c r="J7315" s="175" t="s">
        <v>24</v>
      </c>
      <c r="K7315" s="20"/>
      <c r="L7315" s="178"/>
      <c r="M7315" s="15"/>
      <c r="N7315" s="15"/>
      <c r="O7315" s="15"/>
      <c r="P7315" s="15"/>
      <c r="Q7315" s="15"/>
      <c r="R7315" s="15"/>
      <c r="S7315" s="98"/>
      <c r="T7315" s="98"/>
    </row>
    <row r="7316" spans="1:20" ht="15.75" customHeight="1">
      <c r="A7316" s="8">
        <v>2018</v>
      </c>
      <c r="B7316" s="173">
        <v>252</v>
      </c>
      <c r="C7316" s="174" t="s">
        <v>29315</v>
      </c>
      <c r="D7316" s="175" t="s">
        <v>29777</v>
      </c>
      <c r="E7316" s="11" t="s">
        <v>29778</v>
      </c>
      <c r="F7316" s="175" t="s">
        <v>29779</v>
      </c>
      <c r="G7316" s="176" t="s">
        <v>29780</v>
      </c>
      <c r="H7316" s="177" t="s">
        <v>29781</v>
      </c>
      <c r="I7316" s="175" t="s">
        <v>23</v>
      </c>
      <c r="J7316" s="175" t="s">
        <v>23</v>
      </c>
      <c r="K7316" s="20"/>
      <c r="L7316" s="178" t="s">
        <v>29782</v>
      </c>
      <c r="M7316" s="15"/>
      <c r="N7316" s="15"/>
      <c r="O7316" s="15"/>
      <c r="P7316" s="15"/>
      <c r="Q7316" s="15"/>
      <c r="R7316" s="15" t="s">
        <v>72</v>
      </c>
      <c r="S7316" s="98"/>
      <c r="T7316" s="98"/>
    </row>
    <row r="7317" spans="1:20" ht="15.75" customHeight="1">
      <c r="A7317" s="8">
        <v>2018</v>
      </c>
      <c r="B7317" s="173">
        <v>252</v>
      </c>
      <c r="C7317" s="174" t="s">
        <v>29315</v>
      </c>
      <c r="D7317" s="175" t="s">
        <v>29783</v>
      </c>
      <c r="E7317" s="11" t="s">
        <v>29784</v>
      </c>
      <c r="F7317" s="175" t="s">
        <v>29518</v>
      </c>
      <c r="G7317" s="176" t="s">
        <v>29785</v>
      </c>
      <c r="H7317" s="177"/>
      <c r="I7317" s="175" t="s">
        <v>24</v>
      </c>
      <c r="J7317" s="175" t="s">
        <v>24</v>
      </c>
      <c r="K7317" s="20"/>
      <c r="L7317" s="178" t="s">
        <v>29746</v>
      </c>
      <c r="M7317" s="15"/>
      <c r="N7317" s="15"/>
      <c r="O7317" s="15"/>
      <c r="P7317" s="15"/>
      <c r="Q7317" s="15"/>
      <c r="R7317" s="15"/>
      <c r="S7317" s="98"/>
      <c r="T7317" s="98"/>
    </row>
    <row r="7318" spans="1:20" ht="15.75" customHeight="1">
      <c r="A7318" s="8">
        <v>2018</v>
      </c>
      <c r="B7318" s="173">
        <v>252</v>
      </c>
      <c r="C7318" s="174" t="s">
        <v>29315</v>
      </c>
      <c r="D7318" s="175" t="s">
        <v>29786</v>
      </c>
      <c r="E7318" s="11" t="s">
        <v>29787</v>
      </c>
      <c r="F7318" s="175" t="s">
        <v>2224</v>
      </c>
      <c r="G7318" s="176" t="s">
        <v>29788</v>
      </c>
      <c r="H7318" s="177" t="s">
        <v>29789</v>
      </c>
      <c r="I7318" s="175" t="s">
        <v>23</v>
      </c>
      <c r="J7318" s="175" t="s">
        <v>24</v>
      </c>
      <c r="K7318" s="20"/>
      <c r="L7318" s="178"/>
      <c r="M7318" s="15"/>
      <c r="N7318" s="15"/>
      <c r="O7318" s="15"/>
      <c r="P7318" s="15"/>
      <c r="Q7318" s="15"/>
      <c r="R7318" s="15"/>
      <c r="S7318" s="98"/>
      <c r="T7318" s="98"/>
    </row>
    <row r="7319" spans="1:20" ht="15.75" customHeight="1">
      <c r="A7319" s="8">
        <v>2018</v>
      </c>
      <c r="B7319" s="173">
        <v>252</v>
      </c>
      <c r="C7319" s="174" t="s">
        <v>29315</v>
      </c>
      <c r="D7319" s="175" t="s">
        <v>29338</v>
      </c>
      <c r="E7319" s="11" t="s">
        <v>29790</v>
      </c>
      <c r="F7319" s="175" t="s">
        <v>18238</v>
      </c>
      <c r="G7319" s="176" t="s">
        <v>29791</v>
      </c>
      <c r="H7319" s="177" t="s">
        <v>29792</v>
      </c>
      <c r="I7319" s="175" t="s">
        <v>24</v>
      </c>
      <c r="J7319" s="175" t="s">
        <v>24</v>
      </c>
      <c r="K7319" s="20"/>
      <c r="L7319" s="178"/>
      <c r="M7319" s="15"/>
      <c r="N7319" s="15"/>
      <c r="O7319" s="15"/>
      <c r="P7319" s="15"/>
      <c r="Q7319" s="15"/>
      <c r="R7319" s="15"/>
      <c r="S7319" s="98"/>
      <c r="T7319" s="98"/>
    </row>
    <row r="7320" spans="1:20" ht="15.75" customHeight="1">
      <c r="A7320" s="8">
        <v>2018</v>
      </c>
      <c r="B7320" s="173">
        <v>252</v>
      </c>
      <c r="C7320" s="174" t="s">
        <v>29315</v>
      </c>
      <c r="D7320" s="175" t="s">
        <v>29793</v>
      </c>
      <c r="E7320" s="11" t="s">
        <v>29794</v>
      </c>
      <c r="F7320" s="175" t="s">
        <v>17934</v>
      </c>
      <c r="G7320" s="176" t="s">
        <v>29795</v>
      </c>
      <c r="H7320" s="177" t="s">
        <v>185</v>
      </c>
      <c r="I7320" s="175" t="s">
        <v>23</v>
      </c>
      <c r="J7320" s="175" t="s">
        <v>23</v>
      </c>
      <c r="K7320" s="20"/>
      <c r="L7320" s="178" t="s">
        <v>29379</v>
      </c>
      <c r="M7320" s="15"/>
      <c r="N7320" s="15"/>
      <c r="O7320" s="15"/>
      <c r="P7320" s="15"/>
      <c r="Q7320" s="15"/>
      <c r="R7320" s="15" t="s">
        <v>72</v>
      </c>
      <c r="S7320" s="98"/>
      <c r="T7320" s="98"/>
    </row>
    <row r="7321" spans="1:20" ht="15.75" customHeight="1">
      <c r="A7321" s="8">
        <v>2018</v>
      </c>
      <c r="B7321" s="173">
        <v>252</v>
      </c>
      <c r="C7321" s="174" t="s">
        <v>29315</v>
      </c>
      <c r="D7321" s="175" t="s">
        <v>29796</v>
      </c>
      <c r="E7321" s="11" t="s">
        <v>29797</v>
      </c>
      <c r="F7321" s="180">
        <v>24685</v>
      </c>
      <c r="G7321" s="176" t="s">
        <v>29798</v>
      </c>
      <c r="H7321" s="177" t="s">
        <v>149</v>
      </c>
      <c r="I7321" s="175" t="s">
        <v>24</v>
      </c>
      <c r="J7321" s="175" t="s">
        <v>24</v>
      </c>
      <c r="K7321" s="20"/>
      <c r="L7321" s="178" t="s">
        <v>48</v>
      </c>
      <c r="M7321" s="15"/>
      <c r="N7321" s="15"/>
      <c r="O7321" s="15"/>
      <c r="P7321" s="15"/>
      <c r="Q7321" s="15"/>
      <c r="R7321" s="15"/>
      <c r="S7321" s="98"/>
      <c r="T7321" s="98"/>
    </row>
    <row r="7322" spans="1:20" ht="15.75" customHeight="1">
      <c r="A7322" s="8">
        <v>2018</v>
      </c>
      <c r="B7322" s="173">
        <v>252</v>
      </c>
      <c r="C7322" s="174" t="s">
        <v>29315</v>
      </c>
      <c r="D7322" s="175" t="s">
        <v>29799</v>
      </c>
      <c r="E7322" s="11" t="s">
        <v>29800</v>
      </c>
      <c r="F7322" s="175" t="s">
        <v>29801</v>
      </c>
      <c r="G7322" s="176" t="s">
        <v>29802</v>
      </c>
      <c r="H7322" s="177" t="s">
        <v>29803</v>
      </c>
      <c r="I7322" s="175" t="s">
        <v>24</v>
      </c>
      <c r="J7322" s="175" t="s">
        <v>24</v>
      </c>
      <c r="K7322" s="20"/>
      <c r="L7322" s="178" t="s">
        <v>29329</v>
      </c>
      <c r="M7322" s="15"/>
      <c r="N7322" s="15"/>
      <c r="O7322" s="15"/>
      <c r="P7322" s="15"/>
      <c r="Q7322" s="15"/>
      <c r="R7322" s="15"/>
      <c r="S7322" s="98"/>
      <c r="T7322" s="98"/>
    </row>
    <row r="7323" spans="1:20" ht="15.75" customHeight="1">
      <c r="A7323" s="8">
        <v>2018</v>
      </c>
      <c r="B7323" s="173">
        <v>252</v>
      </c>
      <c r="C7323" s="174" t="s">
        <v>29315</v>
      </c>
      <c r="D7323" s="175" t="s">
        <v>29338</v>
      </c>
      <c r="E7323" s="11" t="s">
        <v>29804</v>
      </c>
      <c r="F7323" s="179">
        <v>43385</v>
      </c>
      <c r="G7323" s="176" t="s">
        <v>29805</v>
      </c>
      <c r="H7323" s="177" t="s">
        <v>29806</v>
      </c>
      <c r="I7323" s="175" t="s">
        <v>24</v>
      </c>
      <c r="J7323" s="175" t="s">
        <v>24</v>
      </c>
      <c r="K7323" s="20"/>
      <c r="L7323" s="178" t="s">
        <v>12676</v>
      </c>
      <c r="M7323" s="15"/>
      <c r="N7323" s="15"/>
      <c r="O7323" s="15"/>
      <c r="P7323" s="15"/>
      <c r="Q7323" s="15"/>
      <c r="R7323" s="15"/>
      <c r="S7323" s="98"/>
      <c r="T7323" s="98"/>
    </row>
    <row r="7324" spans="1:20" ht="15.75" customHeight="1">
      <c r="A7324" s="8">
        <v>2018</v>
      </c>
      <c r="B7324" s="173">
        <v>252</v>
      </c>
      <c r="C7324" s="174" t="s">
        <v>29315</v>
      </c>
      <c r="D7324" s="175"/>
      <c r="E7324" s="11" t="s">
        <v>29807</v>
      </c>
      <c r="F7324" s="179">
        <v>38846</v>
      </c>
      <c r="G7324" s="176" t="s">
        <v>29808</v>
      </c>
      <c r="H7324" s="177" t="s">
        <v>24957</v>
      </c>
      <c r="I7324" s="175" t="s">
        <v>24</v>
      </c>
      <c r="J7324" s="175" t="s">
        <v>24</v>
      </c>
      <c r="K7324" s="20"/>
      <c r="L7324" s="178"/>
      <c r="M7324" s="15"/>
      <c r="N7324" s="15"/>
      <c r="O7324" s="15"/>
      <c r="P7324" s="15"/>
      <c r="Q7324" s="15"/>
      <c r="R7324" s="15"/>
      <c r="S7324" s="98"/>
      <c r="T7324" s="98"/>
    </row>
    <row r="7325" spans="1:20" ht="15.75" customHeight="1">
      <c r="A7325" s="8">
        <v>2018</v>
      </c>
      <c r="B7325" s="173">
        <v>252</v>
      </c>
      <c r="C7325" s="174" t="s">
        <v>29315</v>
      </c>
      <c r="D7325" s="175" t="s">
        <v>29809</v>
      </c>
      <c r="E7325" s="11" t="s">
        <v>29810</v>
      </c>
      <c r="F7325" s="175" t="s">
        <v>2224</v>
      </c>
      <c r="G7325" s="176" t="s">
        <v>29811</v>
      </c>
      <c r="H7325" s="177" t="s">
        <v>149</v>
      </c>
      <c r="I7325" s="175" t="s">
        <v>24</v>
      </c>
      <c r="J7325" s="175" t="s">
        <v>24</v>
      </c>
      <c r="K7325" s="20"/>
      <c r="L7325" s="178" t="s">
        <v>29812</v>
      </c>
      <c r="M7325" s="15"/>
      <c r="N7325" s="15"/>
      <c r="O7325" s="15"/>
      <c r="P7325" s="15"/>
      <c r="Q7325" s="15"/>
      <c r="R7325" s="15"/>
      <c r="S7325" s="98"/>
      <c r="T7325" s="98"/>
    </row>
    <row r="7326" spans="1:20" ht="15.75" customHeight="1">
      <c r="A7326" s="8">
        <v>2018</v>
      </c>
      <c r="B7326" s="173">
        <v>252</v>
      </c>
      <c r="C7326" s="174" t="s">
        <v>29315</v>
      </c>
      <c r="D7326" s="175" t="s">
        <v>29338</v>
      </c>
      <c r="E7326" s="11" t="s">
        <v>29813</v>
      </c>
      <c r="F7326" s="175" t="s">
        <v>2224</v>
      </c>
      <c r="G7326" s="176" t="s">
        <v>29814</v>
      </c>
      <c r="H7326" s="177" t="s">
        <v>168</v>
      </c>
      <c r="I7326" s="175" t="s">
        <v>24</v>
      </c>
      <c r="J7326" s="175" t="s">
        <v>24</v>
      </c>
      <c r="K7326" s="20"/>
      <c r="L7326" s="178" t="s">
        <v>29815</v>
      </c>
      <c r="M7326" s="15"/>
      <c r="N7326" s="15"/>
      <c r="O7326" s="15"/>
      <c r="P7326" s="15"/>
      <c r="Q7326" s="15"/>
      <c r="R7326" s="15"/>
      <c r="S7326" s="98"/>
      <c r="T7326" s="98"/>
    </row>
    <row r="7327" spans="1:20" ht="15.75" customHeight="1">
      <c r="A7327" s="8">
        <v>2018</v>
      </c>
      <c r="B7327" s="173">
        <v>252</v>
      </c>
      <c r="C7327" s="174" t="s">
        <v>29315</v>
      </c>
      <c r="D7327" s="175" t="s">
        <v>29816</v>
      </c>
      <c r="E7327" s="11" t="s">
        <v>29817</v>
      </c>
      <c r="F7327" s="179">
        <v>15325</v>
      </c>
      <c r="G7327" s="176" t="s">
        <v>29818</v>
      </c>
      <c r="H7327" s="177" t="s">
        <v>149</v>
      </c>
      <c r="I7327" s="175" t="s">
        <v>24</v>
      </c>
      <c r="J7327" s="175" t="s">
        <v>24</v>
      </c>
      <c r="K7327" s="20"/>
      <c r="L7327" s="178" t="s">
        <v>10648</v>
      </c>
      <c r="M7327" s="15"/>
      <c r="N7327" s="15"/>
      <c r="O7327" s="15"/>
      <c r="P7327" s="15"/>
      <c r="Q7327" s="15"/>
      <c r="R7327" s="15"/>
      <c r="S7327" s="98"/>
      <c r="T7327" s="98"/>
    </row>
    <row r="7328" spans="1:20" ht="15.75" customHeight="1">
      <c r="A7328" s="8">
        <v>2018</v>
      </c>
      <c r="B7328" s="173">
        <v>252</v>
      </c>
      <c r="C7328" s="174" t="s">
        <v>29315</v>
      </c>
      <c r="D7328" s="175" t="s">
        <v>29819</v>
      </c>
      <c r="E7328" s="11" t="s">
        <v>1354</v>
      </c>
      <c r="F7328" s="175" t="s">
        <v>1139</v>
      </c>
      <c r="G7328" s="176" t="s">
        <v>29820</v>
      </c>
      <c r="H7328" s="177" t="s">
        <v>275</v>
      </c>
      <c r="I7328" s="175" t="s">
        <v>23</v>
      </c>
      <c r="J7328" s="175" t="s">
        <v>24</v>
      </c>
      <c r="K7328" s="20"/>
      <c r="L7328" s="178" t="s">
        <v>9363</v>
      </c>
      <c r="M7328" s="15"/>
      <c r="N7328" s="15"/>
      <c r="O7328" s="15"/>
      <c r="P7328" s="15"/>
      <c r="Q7328" s="15"/>
      <c r="R7328" s="15"/>
      <c r="S7328" s="98"/>
      <c r="T7328" s="98"/>
    </row>
    <row r="7329" spans="1:20" ht="15.75" customHeight="1">
      <c r="A7329" s="8">
        <v>2018</v>
      </c>
      <c r="B7329" s="173">
        <v>252</v>
      </c>
      <c r="C7329" s="174" t="s">
        <v>29315</v>
      </c>
      <c r="D7329" s="175" t="s">
        <v>29821</v>
      </c>
      <c r="E7329" s="11" t="s">
        <v>29822</v>
      </c>
      <c r="F7329" s="175" t="s">
        <v>29823</v>
      </c>
      <c r="G7329" s="176" t="s">
        <v>29824</v>
      </c>
      <c r="H7329" s="177" t="s">
        <v>1342</v>
      </c>
      <c r="I7329" s="175" t="s">
        <v>23</v>
      </c>
      <c r="J7329" s="175" t="s">
        <v>23</v>
      </c>
      <c r="K7329" s="20"/>
      <c r="L7329" s="178" t="s">
        <v>29825</v>
      </c>
      <c r="M7329" s="15"/>
      <c r="N7329" s="15"/>
      <c r="O7329" s="15"/>
      <c r="P7329" s="15"/>
      <c r="Q7329" s="15"/>
      <c r="R7329" s="15" t="s">
        <v>72</v>
      </c>
      <c r="S7329" s="98"/>
      <c r="T7329" s="98"/>
    </row>
    <row r="7330" spans="1:20" ht="15.75" customHeight="1">
      <c r="A7330" s="8">
        <v>2018</v>
      </c>
      <c r="B7330" s="173">
        <v>252</v>
      </c>
      <c r="C7330" s="174" t="s">
        <v>29315</v>
      </c>
      <c r="D7330" s="175" t="s">
        <v>29826</v>
      </c>
      <c r="E7330" s="11" t="s">
        <v>29827</v>
      </c>
      <c r="F7330" s="175" t="s">
        <v>29828</v>
      </c>
      <c r="G7330" s="176" t="s">
        <v>29829</v>
      </c>
      <c r="H7330" s="177" t="s">
        <v>29830</v>
      </c>
      <c r="I7330" s="175" t="s">
        <v>23</v>
      </c>
      <c r="J7330" s="175" t="s">
        <v>24</v>
      </c>
      <c r="K7330" s="20"/>
      <c r="L7330" s="178"/>
      <c r="M7330" s="15"/>
      <c r="N7330" s="15"/>
      <c r="O7330" s="15"/>
      <c r="P7330" s="15"/>
      <c r="Q7330" s="15"/>
      <c r="R7330" s="15"/>
      <c r="S7330" s="98"/>
      <c r="T7330" s="98"/>
    </row>
    <row r="7331" spans="1:20" ht="15.75" customHeight="1">
      <c r="A7331" s="8">
        <v>2018</v>
      </c>
      <c r="B7331" s="173">
        <v>252</v>
      </c>
      <c r="C7331" s="174" t="s">
        <v>29315</v>
      </c>
      <c r="D7331" s="175" t="s">
        <v>29831</v>
      </c>
      <c r="E7331" s="11" t="s">
        <v>29832</v>
      </c>
      <c r="F7331" s="175" t="s">
        <v>13870</v>
      </c>
      <c r="G7331" s="176" t="s">
        <v>29833</v>
      </c>
      <c r="H7331" s="177" t="s">
        <v>149</v>
      </c>
      <c r="I7331" s="175" t="s">
        <v>24</v>
      </c>
      <c r="J7331" s="175" t="s">
        <v>24</v>
      </c>
      <c r="K7331" s="20"/>
      <c r="L7331" s="178"/>
      <c r="M7331" s="15"/>
      <c r="N7331" s="15"/>
      <c r="O7331" s="15"/>
      <c r="P7331" s="15"/>
      <c r="Q7331" s="15"/>
      <c r="R7331" s="15" t="s">
        <v>2226</v>
      </c>
      <c r="S7331" s="98"/>
      <c r="T7331" s="98"/>
    </row>
    <row r="7332" spans="1:20" ht="15.75" customHeight="1">
      <c r="A7332" s="8">
        <v>2018</v>
      </c>
      <c r="B7332" s="173">
        <v>252</v>
      </c>
      <c r="C7332" s="174" t="s">
        <v>29315</v>
      </c>
      <c r="D7332" s="175" t="s">
        <v>29834</v>
      </c>
      <c r="E7332" s="11" t="s">
        <v>29835</v>
      </c>
      <c r="F7332" s="175" t="s">
        <v>29836</v>
      </c>
      <c r="G7332" s="176" t="s">
        <v>29837</v>
      </c>
      <c r="H7332" s="177" t="s">
        <v>29838</v>
      </c>
      <c r="I7332" s="175" t="s">
        <v>24</v>
      </c>
      <c r="J7332" s="175" t="s">
        <v>23</v>
      </c>
      <c r="K7332" s="20"/>
      <c r="L7332" s="178" t="s">
        <v>29154</v>
      </c>
      <c r="M7332" s="15"/>
      <c r="N7332" s="15"/>
      <c r="O7332" s="15"/>
      <c r="P7332" s="15"/>
      <c r="Q7332" s="15"/>
      <c r="R7332" s="15" t="s">
        <v>72</v>
      </c>
      <c r="S7332" s="98"/>
      <c r="T7332" s="98"/>
    </row>
    <row r="7333" spans="1:20" ht="15.75" customHeight="1">
      <c r="A7333" s="8">
        <v>2018</v>
      </c>
      <c r="B7333" s="173">
        <v>252</v>
      </c>
      <c r="C7333" s="174" t="s">
        <v>29315</v>
      </c>
      <c r="D7333" s="175" t="s">
        <v>29839</v>
      </c>
      <c r="E7333" s="11" t="s">
        <v>29840</v>
      </c>
      <c r="F7333" s="175" t="s">
        <v>29841</v>
      </c>
      <c r="G7333" s="176" t="s">
        <v>29842</v>
      </c>
      <c r="H7333" s="177" t="s">
        <v>1390</v>
      </c>
      <c r="I7333" s="175" t="s">
        <v>24</v>
      </c>
      <c r="J7333" s="175" t="s">
        <v>24</v>
      </c>
      <c r="K7333" s="20"/>
      <c r="L7333" s="178" t="s">
        <v>29843</v>
      </c>
      <c r="M7333" s="15"/>
      <c r="N7333" s="15"/>
      <c r="O7333" s="15"/>
      <c r="P7333" s="15"/>
      <c r="Q7333" s="15"/>
      <c r="R7333" s="15"/>
      <c r="S7333" s="98"/>
      <c r="T7333" s="98"/>
    </row>
    <row r="7334" spans="1:20" ht="15.75" customHeight="1">
      <c r="A7334" s="8">
        <v>2018</v>
      </c>
      <c r="B7334" s="173">
        <v>252</v>
      </c>
      <c r="C7334" s="174" t="s">
        <v>29315</v>
      </c>
      <c r="D7334" s="175" t="s">
        <v>29844</v>
      </c>
      <c r="E7334" s="11" t="s">
        <v>29845</v>
      </c>
      <c r="F7334" s="175" t="s">
        <v>29846</v>
      </c>
      <c r="G7334" s="176" t="s">
        <v>29847</v>
      </c>
      <c r="H7334" s="177" t="s">
        <v>29566</v>
      </c>
      <c r="I7334" s="175" t="s">
        <v>24</v>
      </c>
      <c r="J7334" s="175" t="s">
        <v>24</v>
      </c>
      <c r="K7334" s="20"/>
      <c r="L7334" s="178" t="s">
        <v>20258</v>
      </c>
      <c r="M7334" s="15"/>
      <c r="N7334" s="15"/>
      <c r="O7334" s="15"/>
      <c r="P7334" s="15"/>
      <c r="Q7334" s="15"/>
      <c r="R7334" s="15" t="s">
        <v>72</v>
      </c>
      <c r="S7334" s="98"/>
      <c r="T7334" s="98"/>
    </row>
    <row r="7335" spans="1:20" ht="15.75" customHeight="1">
      <c r="A7335" s="8">
        <v>2018</v>
      </c>
      <c r="B7335" s="173">
        <v>252</v>
      </c>
      <c r="C7335" s="174" t="s">
        <v>29315</v>
      </c>
      <c r="D7335" s="175" t="s">
        <v>29799</v>
      </c>
      <c r="E7335" s="11" t="s">
        <v>29848</v>
      </c>
      <c r="F7335" s="175" t="s">
        <v>29849</v>
      </c>
      <c r="G7335" s="176" t="s">
        <v>29850</v>
      </c>
      <c r="H7335" s="177" t="s">
        <v>185</v>
      </c>
      <c r="I7335" s="175" t="s">
        <v>23</v>
      </c>
      <c r="J7335" s="175" t="s">
        <v>24</v>
      </c>
      <c r="K7335" s="20"/>
      <c r="L7335" s="178" t="s">
        <v>29851</v>
      </c>
      <c r="M7335" s="15"/>
      <c r="N7335" s="15"/>
      <c r="O7335" s="15"/>
      <c r="P7335" s="15"/>
      <c r="Q7335" s="15"/>
      <c r="R7335" s="15"/>
      <c r="S7335" s="98"/>
      <c r="T7335" s="98"/>
    </row>
    <row r="7336" spans="1:20" ht="15.75" customHeight="1">
      <c r="A7336" s="8">
        <v>2018</v>
      </c>
      <c r="B7336" s="173">
        <v>252</v>
      </c>
      <c r="C7336" s="174" t="s">
        <v>29315</v>
      </c>
      <c r="D7336" s="175" t="s">
        <v>29852</v>
      </c>
      <c r="E7336" s="11" t="s">
        <v>29853</v>
      </c>
      <c r="F7336" s="175">
        <v>1854</v>
      </c>
      <c r="G7336" s="176" t="s">
        <v>29854</v>
      </c>
      <c r="H7336" s="177" t="s">
        <v>29855</v>
      </c>
      <c r="I7336" s="175" t="s">
        <v>24</v>
      </c>
      <c r="J7336" s="175" t="s">
        <v>24</v>
      </c>
      <c r="K7336" s="20"/>
      <c r="L7336" s="178"/>
      <c r="M7336" s="15"/>
      <c r="N7336" s="15"/>
      <c r="O7336" s="15"/>
      <c r="P7336" s="15"/>
      <c r="Q7336" s="15"/>
      <c r="R7336" s="15"/>
      <c r="S7336" s="98"/>
      <c r="T7336" s="98"/>
    </row>
    <row r="7337" spans="1:20" ht="15.75" customHeight="1">
      <c r="A7337" s="8">
        <v>2018</v>
      </c>
      <c r="B7337" s="173">
        <v>252</v>
      </c>
      <c r="C7337" s="174" t="s">
        <v>29315</v>
      </c>
      <c r="D7337" s="175" t="s">
        <v>29856</v>
      </c>
      <c r="E7337" s="11" t="s">
        <v>29857</v>
      </c>
      <c r="F7337" s="175">
        <v>2015</v>
      </c>
      <c r="G7337" s="176" t="s">
        <v>29858</v>
      </c>
      <c r="H7337" s="177" t="s">
        <v>29859</v>
      </c>
      <c r="I7337" s="175" t="s">
        <v>23</v>
      </c>
      <c r="J7337" s="175" t="s">
        <v>23</v>
      </c>
      <c r="K7337" s="20"/>
      <c r="L7337" s="178" t="s">
        <v>9628</v>
      </c>
      <c r="M7337" s="15"/>
      <c r="N7337" s="15"/>
      <c r="O7337" s="15"/>
      <c r="P7337" s="15"/>
      <c r="Q7337" s="15"/>
      <c r="R7337" s="15" t="s">
        <v>64</v>
      </c>
      <c r="S7337" s="98"/>
      <c r="T7337" s="98"/>
    </row>
    <row r="7338" spans="1:20" ht="15.75" customHeight="1">
      <c r="A7338" s="8">
        <v>2018</v>
      </c>
      <c r="B7338" s="173">
        <v>252</v>
      </c>
      <c r="C7338" s="174" t="s">
        <v>29315</v>
      </c>
      <c r="D7338" s="175" t="s">
        <v>29860</v>
      </c>
      <c r="E7338" s="11" t="s">
        <v>29861</v>
      </c>
      <c r="F7338" s="175" t="s">
        <v>29862</v>
      </c>
      <c r="G7338" s="176" t="s">
        <v>29863</v>
      </c>
      <c r="H7338" s="177" t="s">
        <v>33</v>
      </c>
      <c r="I7338" s="175" t="s">
        <v>24</v>
      </c>
      <c r="J7338" s="175" t="s">
        <v>24</v>
      </c>
      <c r="K7338" s="20"/>
      <c r="L7338" s="178" t="s">
        <v>29864</v>
      </c>
      <c r="M7338" s="15"/>
      <c r="N7338" s="15"/>
      <c r="O7338" s="15"/>
      <c r="P7338" s="15"/>
      <c r="Q7338" s="15"/>
      <c r="R7338" s="15" t="s">
        <v>72</v>
      </c>
      <c r="S7338" s="98"/>
      <c r="T7338" s="98"/>
    </row>
    <row r="7339" spans="1:20" ht="15.75" customHeight="1">
      <c r="A7339" s="8">
        <v>2018</v>
      </c>
      <c r="B7339" s="173">
        <v>252</v>
      </c>
      <c r="C7339" s="174" t="s">
        <v>29315</v>
      </c>
      <c r="D7339" s="175" t="s">
        <v>29865</v>
      </c>
      <c r="E7339" s="11" t="s">
        <v>29866</v>
      </c>
      <c r="F7339" s="175" t="s">
        <v>29867</v>
      </c>
      <c r="G7339" s="176" t="s">
        <v>29868</v>
      </c>
      <c r="H7339" s="177" t="s">
        <v>16693</v>
      </c>
      <c r="I7339" s="175" t="s">
        <v>23</v>
      </c>
      <c r="J7339" s="175" t="s">
        <v>23</v>
      </c>
      <c r="K7339" s="20"/>
      <c r="L7339" s="178" t="s">
        <v>29379</v>
      </c>
      <c r="M7339" s="15"/>
      <c r="N7339" s="15"/>
      <c r="O7339" s="15"/>
      <c r="P7339" s="15"/>
      <c r="Q7339" s="15"/>
      <c r="R7339" s="15" t="s">
        <v>72</v>
      </c>
      <c r="S7339" s="98"/>
      <c r="T7339" s="98"/>
    </row>
    <row r="7340" spans="1:20" ht="15.75" customHeight="1">
      <c r="A7340" s="8">
        <v>2018</v>
      </c>
      <c r="B7340" s="173">
        <v>252</v>
      </c>
      <c r="C7340" s="174" t="s">
        <v>29315</v>
      </c>
      <c r="D7340" s="175" t="s">
        <v>29869</v>
      </c>
      <c r="E7340" s="11" t="s">
        <v>29870</v>
      </c>
      <c r="F7340" s="175" t="s">
        <v>2224</v>
      </c>
      <c r="G7340" s="176" t="s">
        <v>29871</v>
      </c>
      <c r="H7340" s="177" t="s">
        <v>1516</v>
      </c>
      <c r="I7340" s="175" t="s">
        <v>24</v>
      </c>
      <c r="J7340" s="175" t="s">
        <v>24</v>
      </c>
      <c r="K7340" s="20"/>
      <c r="L7340" s="178" t="s">
        <v>197</v>
      </c>
      <c r="M7340" s="15"/>
      <c r="N7340" s="15"/>
      <c r="O7340" s="15"/>
      <c r="P7340" s="15"/>
      <c r="Q7340" s="15"/>
      <c r="R7340" s="15"/>
      <c r="S7340" s="98"/>
      <c r="T7340" s="98"/>
    </row>
    <row r="7341" spans="1:20" ht="15.75" customHeight="1">
      <c r="A7341" s="8">
        <v>2018</v>
      </c>
      <c r="B7341" s="173">
        <v>252</v>
      </c>
      <c r="C7341" s="174" t="s">
        <v>29315</v>
      </c>
      <c r="D7341" s="175" t="s">
        <v>29338</v>
      </c>
      <c r="E7341" s="11" t="s">
        <v>29872</v>
      </c>
      <c r="F7341" s="175">
        <v>2019</v>
      </c>
      <c r="G7341" s="176" t="s">
        <v>29873</v>
      </c>
      <c r="H7341" s="177" t="s">
        <v>33</v>
      </c>
      <c r="I7341" s="175" t="s">
        <v>23</v>
      </c>
      <c r="J7341" s="175" t="s">
        <v>24</v>
      </c>
      <c r="K7341" s="20"/>
      <c r="L7341" s="178" t="s">
        <v>151</v>
      </c>
      <c r="M7341" s="15"/>
      <c r="N7341" s="15"/>
      <c r="O7341" s="15"/>
      <c r="P7341" s="15"/>
      <c r="Q7341" s="15"/>
      <c r="R7341" s="15"/>
      <c r="S7341" s="98"/>
      <c r="T7341" s="98"/>
    </row>
    <row r="7342" spans="1:20" ht="15.75" customHeight="1">
      <c r="A7342" s="8">
        <v>2018</v>
      </c>
      <c r="B7342" s="9">
        <v>224</v>
      </c>
      <c r="C7342" s="10" t="s">
        <v>29874</v>
      </c>
      <c r="D7342" s="10" t="s">
        <v>29875</v>
      </c>
      <c r="E7342" s="11" t="s">
        <v>29876</v>
      </c>
      <c r="F7342" s="10" t="s">
        <v>29877</v>
      </c>
      <c r="G7342" s="10" t="s">
        <v>29878</v>
      </c>
      <c r="H7342" s="13" t="s">
        <v>17137</v>
      </c>
      <c r="I7342" s="10" t="s">
        <v>24</v>
      </c>
      <c r="J7342" s="10" t="s">
        <v>23</v>
      </c>
      <c r="K7342" s="39" t="s">
        <v>1553</v>
      </c>
      <c r="L7342" s="29" t="s">
        <v>29879</v>
      </c>
      <c r="M7342" s="29"/>
      <c r="N7342" s="29"/>
      <c r="O7342" s="47"/>
      <c r="P7342" s="47"/>
      <c r="Q7342" s="47"/>
      <c r="R7342" s="12" t="s">
        <v>72</v>
      </c>
      <c r="S7342" s="19"/>
      <c r="T7342" s="19"/>
    </row>
    <row r="7343" spans="1:20" ht="15.75" customHeight="1">
      <c r="A7343" s="8">
        <v>2018</v>
      </c>
      <c r="B7343" s="9">
        <v>224</v>
      </c>
      <c r="C7343" s="10" t="s">
        <v>29874</v>
      </c>
      <c r="D7343" s="10" t="s">
        <v>29880</v>
      </c>
      <c r="E7343" s="11" t="s">
        <v>29881</v>
      </c>
      <c r="F7343" s="10" t="s">
        <v>29882</v>
      </c>
      <c r="G7343" s="10" t="s">
        <v>29883</v>
      </c>
      <c r="H7343" s="13" t="s">
        <v>17186</v>
      </c>
      <c r="I7343" s="10" t="s">
        <v>23</v>
      </c>
      <c r="J7343" s="10" t="s">
        <v>24</v>
      </c>
      <c r="K7343" s="39" t="s">
        <v>1553</v>
      </c>
      <c r="L7343" s="29" t="s">
        <v>11561</v>
      </c>
      <c r="M7343" s="29"/>
      <c r="N7343" s="29"/>
      <c r="O7343" s="47"/>
      <c r="P7343" s="47"/>
      <c r="Q7343" s="47"/>
      <c r="R7343" s="12"/>
      <c r="S7343" s="19"/>
      <c r="T7343" s="19"/>
    </row>
    <row r="7344" spans="1:20" ht="15.75" customHeight="1">
      <c r="A7344" s="8">
        <v>2018</v>
      </c>
      <c r="B7344" s="9">
        <v>224</v>
      </c>
      <c r="C7344" s="10" t="s">
        <v>29874</v>
      </c>
      <c r="D7344" s="10" t="s">
        <v>29880</v>
      </c>
      <c r="E7344" s="11" t="s">
        <v>29884</v>
      </c>
      <c r="F7344" s="10" t="s">
        <v>29885</v>
      </c>
      <c r="G7344" s="10" t="s">
        <v>29886</v>
      </c>
      <c r="H7344" s="13" t="s">
        <v>17272</v>
      </c>
      <c r="I7344" s="10" t="s">
        <v>23</v>
      </c>
      <c r="J7344" s="10" t="s">
        <v>24</v>
      </c>
      <c r="K7344" s="26" t="s">
        <v>1553</v>
      </c>
      <c r="L7344" s="29" t="s">
        <v>11561</v>
      </c>
      <c r="M7344" s="16" t="s">
        <v>23</v>
      </c>
      <c r="N7344" s="16" t="s">
        <v>29880</v>
      </c>
      <c r="O7344" s="47"/>
      <c r="P7344" s="47"/>
      <c r="Q7344" s="47">
        <v>2</v>
      </c>
      <c r="R7344" s="12"/>
      <c r="S7344" s="19"/>
      <c r="T7344" s="19"/>
    </row>
    <row r="7345" spans="1:20" ht="15.75" customHeight="1">
      <c r="A7345" s="8">
        <v>2018</v>
      </c>
      <c r="B7345" s="9">
        <v>224</v>
      </c>
      <c r="C7345" s="10" t="s">
        <v>29874</v>
      </c>
      <c r="D7345" s="10" t="s">
        <v>29887</v>
      </c>
      <c r="E7345" s="11" t="s">
        <v>386</v>
      </c>
      <c r="F7345" s="10" t="s">
        <v>29888</v>
      </c>
      <c r="G7345" s="10" t="s">
        <v>29889</v>
      </c>
      <c r="H7345" s="13" t="s">
        <v>29890</v>
      </c>
      <c r="I7345" s="10" t="s">
        <v>23</v>
      </c>
      <c r="J7345" s="10" t="s">
        <v>23</v>
      </c>
      <c r="K7345" s="23" t="s">
        <v>1553</v>
      </c>
      <c r="L7345" s="29" t="s">
        <v>29891</v>
      </c>
      <c r="M7345" s="16"/>
      <c r="N7345" s="12"/>
      <c r="O7345" s="13"/>
      <c r="P7345" s="13"/>
      <c r="Q7345" s="13"/>
      <c r="R7345" s="12" t="s">
        <v>64</v>
      </c>
      <c r="S7345" s="19"/>
      <c r="T7345" s="19"/>
    </row>
    <row r="7346" spans="1:20" ht="15.75" customHeight="1">
      <c r="A7346" s="8">
        <v>2018</v>
      </c>
      <c r="B7346" s="9">
        <v>224</v>
      </c>
      <c r="C7346" s="10" t="s">
        <v>29874</v>
      </c>
      <c r="D7346" s="10" t="s">
        <v>29892</v>
      </c>
      <c r="E7346" s="11" t="s">
        <v>29893</v>
      </c>
      <c r="F7346" s="10" t="s">
        <v>29894</v>
      </c>
      <c r="G7346" s="10" t="s">
        <v>29895</v>
      </c>
      <c r="H7346" s="13" t="s">
        <v>17205</v>
      </c>
      <c r="I7346" s="10" t="s">
        <v>24</v>
      </c>
      <c r="J7346" s="10" t="s">
        <v>23</v>
      </c>
      <c r="K7346" s="83" t="s">
        <v>1553</v>
      </c>
      <c r="L7346" s="29" t="s">
        <v>29896</v>
      </c>
      <c r="M7346" s="16"/>
      <c r="N7346" s="16"/>
      <c r="O7346" s="47"/>
      <c r="P7346" s="47"/>
      <c r="Q7346" s="47"/>
      <c r="R7346" s="12" t="s">
        <v>72</v>
      </c>
      <c r="S7346" s="19"/>
      <c r="T7346" s="19"/>
    </row>
    <row r="7347" spans="1:20" ht="15.75" customHeight="1">
      <c r="A7347" s="8">
        <v>2018</v>
      </c>
      <c r="B7347" s="9">
        <v>224</v>
      </c>
      <c r="C7347" s="10" t="s">
        <v>29874</v>
      </c>
      <c r="D7347" s="10" t="s">
        <v>29897</v>
      </c>
      <c r="E7347" s="11" t="s">
        <v>29898</v>
      </c>
      <c r="F7347" s="10" t="s">
        <v>29899</v>
      </c>
      <c r="G7347" s="10" t="s">
        <v>29900</v>
      </c>
      <c r="H7347" s="13" t="s">
        <v>17205</v>
      </c>
      <c r="I7347" s="10" t="s">
        <v>24</v>
      </c>
      <c r="J7347" s="10" t="s">
        <v>23</v>
      </c>
      <c r="K7347" s="68" t="s">
        <v>1553</v>
      </c>
      <c r="L7347" s="29" t="s">
        <v>29901</v>
      </c>
      <c r="M7347" s="12"/>
      <c r="N7347" s="12"/>
      <c r="O7347" s="12"/>
      <c r="P7347" s="12"/>
      <c r="Q7347" s="12"/>
      <c r="R7347" s="12" t="s">
        <v>72</v>
      </c>
      <c r="S7347" s="19"/>
      <c r="T7347" s="19"/>
    </row>
    <row r="7348" spans="1:20" ht="15.75" customHeight="1">
      <c r="A7348" s="8">
        <v>2018</v>
      </c>
      <c r="B7348" s="34">
        <v>224</v>
      </c>
      <c r="C7348" s="10" t="s">
        <v>29874</v>
      </c>
      <c r="D7348" s="10" t="s">
        <v>29902</v>
      </c>
      <c r="E7348" s="11" t="s">
        <v>10849</v>
      </c>
      <c r="F7348" s="10" t="s">
        <v>29903</v>
      </c>
      <c r="G7348" s="10" t="s">
        <v>29904</v>
      </c>
      <c r="H7348" s="13" t="s">
        <v>17205</v>
      </c>
      <c r="I7348" s="10" t="s">
        <v>23</v>
      </c>
      <c r="J7348" s="10" t="s">
        <v>24</v>
      </c>
      <c r="K7348" s="68" t="s">
        <v>1553</v>
      </c>
      <c r="L7348" s="29" t="s">
        <v>11561</v>
      </c>
      <c r="M7348" s="10" t="s">
        <v>23</v>
      </c>
      <c r="N7348" s="10" t="s">
        <v>29905</v>
      </c>
      <c r="O7348" s="12">
        <v>0.15</v>
      </c>
      <c r="P7348" s="12"/>
      <c r="Q7348" s="12"/>
      <c r="R7348" s="12"/>
      <c r="S7348" s="19"/>
      <c r="T7348" s="19"/>
    </row>
    <row r="7349" spans="1:20" ht="15.75" customHeight="1">
      <c r="A7349" s="8">
        <v>2018</v>
      </c>
      <c r="B7349" s="182">
        <v>224</v>
      </c>
      <c r="C7349" s="10" t="s">
        <v>29874</v>
      </c>
      <c r="D7349" s="10" t="s">
        <v>29906</v>
      </c>
      <c r="E7349" s="11" t="s">
        <v>29907</v>
      </c>
      <c r="F7349" s="10" t="s">
        <v>29908</v>
      </c>
      <c r="G7349" s="10" t="s">
        <v>29909</v>
      </c>
      <c r="H7349" s="13" t="s">
        <v>17205</v>
      </c>
      <c r="I7349" s="10" t="s">
        <v>24</v>
      </c>
      <c r="J7349" s="10" t="s">
        <v>23</v>
      </c>
      <c r="K7349" s="68" t="s">
        <v>1553</v>
      </c>
      <c r="L7349" s="29" t="s">
        <v>8801</v>
      </c>
      <c r="M7349" s="12"/>
      <c r="N7349" s="12"/>
      <c r="O7349" s="12"/>
      <c r="P7349" s="12"/>
      <c r="Q7349" s="12"/>
      <c r="R7349" s="12" t="s">
        <v>72</v>
      </c>
      <c r="S7349" s="19"/>
      <c r="T7349" s="19"/>
    </row>
    <row r="7350" spans="1:20" ht="15.75" customHeight="1">
      <c r="A7350" s="8">
        <v>2018</v>
      </c>
      <c r="B7350" s="9">
        <v>224</v>
      </c>
      <c r="C7350" s="10" t="s">
        <v>29874</v>
      </c>
      <c r="D7350" s="10" t="s">
        <v>29910</v>
      </c>
      <c r="E7350" s="11" t="s">
        <v>29911</v>
      </c>
      <c r="F7350" s="12">
        <v>2005</v>
      </c>
      <c r="G7350" s="10" t="s">
        <v>29912</v>
      </c>
      <c r="H7350" s="13" t="s">
        <v>29913</v>
      </c>
      <c r="I7350" s="10" t="s">
        <v>24</v>
      </c>
      <c r="J7350" s="10" t="s">
        <v>23</v>
      </c>
      <c r="K7350" s="68" t="s">
        <v>1553</v>
      </c>
      <c r="L7350" s="29" t="s">
        <v>29914</v>
      </c>
      <c r="M7350" s="12"/>
      <c r="N7350" s="12"/>
      <c r="O7350" s="12"/>
      <c r="P7350" s="12"/>
      <c r="Q7350" s="12"/>
      <c r="R7350" s="12" t="s">
        <v>64</v>
      </c>
      <c r="S7350" s="19"/>
      <c r="T7350" s="19"/>
    </row>
    <row r="7351" spans="1:20" ht="15.75" customHeight="1">
      <c r="A7351" s="8">
        <v>2018</v>
      </c>
      <c r="B7351" s="9">
        <v>224</v>
      </c>
      <c r="C7351" s="10" t="s">
        <v>29874</v>
      </c>
      <c r="D7351" s="10" t="s">
        <v>29915</v>
      </c>
      <c r="E7351" s="11" t="s">
        <v>29916</v>
      </c>
      <c r="F7351" s="10" t="s">
        <v>29917</v>
      </c>
      <c r="G7351" s="10" t="s">
        <v>29918</v>
      </c>
      <c r="H7351" s="13" t="s">
        <v>17160</v>
      </c>
      <c r="I7351" s="10" t="s">
        <v>23</v>
      </c>
      <c r="J7351" s="10" t="s">
        <v>23</v>
      </c>
      <c r="K7351" s="68" t="s">
        <v>1553</v>
      </c>
      <c r="L7351" s="29" t="s">
        <v>29919</v>
      </c>
      <c r="M7351" s="12"/>
      <c r="N7351" s="12"/>
      <c r="O7351" s="12"/>
      <c r="P7351" s="12"/>
      <c r="Q7351" s="12"/>
      <c r="R7351" s="12" t="s">
        <v>72</v>
      </c>
      <c r="S7351" s="19"/>
      <c r="T7351" s="19"/>
    </row>
    <row r="7352" spans="1:20" ht="15.75" customHeight="1">
      <c r="A7352" s="8">
        <v>2018</v>
      </c>
      <c r="B7352" s="9">
        <v>224</v>
      </c>
      <c r="C7352" s="10" t="s">
        <v>29874</v>
      </c>
      <c r="D7352" s="10" t="s">
        <v>29920</v>
      </c>
      <c r="E7352" s="11" t="s">
        <v>29921</v>
      </c>
      <c r="F7352" s="10" t="s">
        <v>29922</v>
      </c>
      <c r="G7352" s="10" t="s">
        <v>29923</v>
      </c>
      <c r="H7352" s="13" t="s">
        <v>17144</v>
      </c>
      <c r="I7352" s="10" t="s">
        <v>24</v>
      </c>
      <c r="J7352" s="10" t="s">
        <v>23</v>
      </c>
      <c r="K7352" s="68" t="s">
        <v>1553</v>
      </c>
      <c r="L7352" s="29" t="s">
        <v>29924</v>
      </c>
      <c r="M7352" s="12"/>
      <c r="N7352" s="12"/>
      <c r="O7352" s="12"/>
      <c r="P7352" s="12"/>
      <c r="Q7352" s="12"/>
      <c r="R7352" s="12" t="s">
        <v>72</v>
      </c>
      <c r="S7352" s="19"/>
      <c r="T7352" s="19"/>
    </row>
    <row r="7353" spans="1:20" ht="15.75" customHeight="1">
      <c r="A7353" s="8">
        <v>2018</v>
      </c>
      <c r="B7353" s="9">
        <v>224</v>
      </c>
      <c r="C7353" s="10" t="s">
        <v>29874</v>
      </c>
      <c r="D7353" s="10" t="s">
        <v>29880</v>
      </c>
      <c r="E7353" s="11" t="s">
        <v>29925</v>
      </c>
      <c r="F7353" s="10" t="s">
        <v>29926</v>
      </c>
      <c r="G7353" s="10" t="s">
        <v>29927</v>
      </c>
      <c r="H7353" s="13" t="s">
        <v>17619</v>
      </c>
      <c r="I7353" s="10" t="s">
        <v>23</v>
      </c>
      <c r="J7353" s="10" t="s">
        <v>23</v>
      </c>
      <c r="K7353" s="68" t="s">
        <v>1553</v>
      </c>
      <c r="L7353" s="29" t="s">
        <v>29928</v>
      </c>
      <c r="M7353" s="12"/>
      <c r="N7353" s="12"/>
      <c r="O7353" s="12"/>
      <c r="P7353" s="12"/>
      <c r="Q7353" s="12"/>
      <c r="R7353" s="12" t="s">
        <v>72</v>
      </c>
      <c r="S7353" s="19"/>
      <c r="T7353" s="19"/>
    </row>
    <row r="7354" spans="1:20" ht="15.75" customHeight="1">
      <c r="A7354" s="8">
        <v>2018</v>
      </c>
      <c r="B7354" s="9">
        <v>249</v>
      </c>
      <c r="C7354" s="11" t="s">
        <v>29929</v>
      </c>
      <c r="D7354" s="11" t="s">
        <v>29930</v>
      </c>
      <c r="E7354" s="11" t="s">
        <v>29931</v>
      </c>
      <c r="F7354" s="11" t="s">
        <v>29932</v>
      </c>
      <c r="G7354" s="11" t="s">
        <v>29933</v>
      </c>
      <c r="H7354" s="13" t="s">
        <v>29934</v>
      </c>
      <c r="I7354" s="11" t="s">
        <v>24</v>
      </c>
      <c r="J7354" s="11" t="s">
        <v>23</v>
      </c>
      <c r="K7354" s="27" t="s">
        <v>693</v>
      </c>
      <c r="L7354" s="15" t="s">
        <v>29935</v>
      </c>
      <c r="M7354" s="16"/>
      <c r="N7354" s="12"/>
      <c r="O7354" s="12"/>
      <c r="P7354" s="12"/>
      <c r="Q7354" s="12"/>
      <c r="R7354" s="12" t="s">
        <v>72</v>
      </c>
      <c r="S7354" s="19"/>
      <c r="T7354" s="19"/>
    </row>
    <row r="7355" spans="1:20" ht="15.75" customHeight="1">
      <c r="A7355" s="8">
        <v>2018</v>
      </c>
      <c r="B7355" s="9">
        <v>249</v>
      </c>
      <c r="C7355" s="11" t="s">
        <v>29929</v>
      </c>
      <c r="D7355" s="11" t="s">
        <v>29936</v>
      </c>
      <c r="E7355" s="11" t="s">
        <v>29937</v>
      </c>
      <c r="F7355" s="11" t="s">
        <v>29938</v>
      </c>
      <c r="G7355" s="11" t="s">
        <v>29939</v>
      </c>
      <c r="H7355" s="13" t="s">
        <v>29940</v>
      </c>
      <c r="I7355" s="11" t="s">
        <v>24</v>
      </c>
      <c r="J7355" s="11" t="s">
        <v>24</v>
      </c>
      <c r="K7355" s="26" t="s">
        <v>29941</v>
      </c>
      <c r="L7355" s="15" t="s">
        <v>29942</v>
      </c>
      <c r="M7355" s="16"/>
      <c r="N7355" s="12"/>
      <c r="O7355" s="12"/>
      <c r="P7355" s="12"/>
      <c r="Q7355" s="12"/>
      <c r="R7355" s="12" t="s">
        <v>64</v>
      </c>
      <c r="S7355" s="19"/>
      <c r="T7355" s="19"/>
    </row>
    <row r="7356" spans="1:20" ht="15.75" customHeight="1">
      <c r="A7356" s="8">
        <v>2018</v>
      </c>
      <c r="B7356" s="9">
        <v>249</v>
      </c>
      <c r="C7356" s="11" t="s">
        <v>29929</v>
      </c>
      <c r="D7356" s="15" t="s">
        <v>29943</v>
      </c>
      <c r="E7356" s="11" t="s">
        <v>29944</v>
      </c>
      <c r="F7356" s="11" t="s">
        <v>7896</v>
      </c>
      <c r="G7356" s="11" t="s">
        <v>29945</v>
      </c>
      <c r="H7356" s="13" t="s">
        <v>29946</v>
      </c>
      <c r="I7356" s="11" t="s">
        <v>24</v>
      </c>
      <c r="J7356" s="11" t="s">
        <v>24</v>
      </c>
      <c r="K7356" s="23" t="s">
        <v>29947</v>
      </c>
      <c r="L7356" s="15" t="s">
        <v>29948</v>
      </c>
      <c r="M7356" s="16"/>
      <c r="N7356" s="12"/>
      <c r="O7356" s="12"/>
      <c r="P7356" s="12"/>
      <c r="Q7356" s="12"/>
      <c r="R7356" s="12" t="s">
        <v>64</v>
      </c>
      <c r="S7356" s="19"/>
      <c r="T7356" s="19"/>
    </row>
    <row r="7357" spans="1:20" ht="15.75" customHeight="1">
      <c r="A7357" s="8">
        <v>2018</v>
      </c>
      <c r="B7357" s="9">
        <v>249</v>
      </c>
      <c r="C7357" s="11" t="s">
        <v>29929</v>
      </c>
      <c r="D7357" s="11" t="s">
        <v>29949</v>
      </c>
      <c r="E7357" s="11" t="s">
        <v>29950</v>
      </c>
      <c r="F7357" s="11" t="s">
        <v>9073</v>
      </c>
      <c r="G7357" s="11" t="s">
        <v>29951</v>
      </c>
      <c r="H7357" s="13" t="s">
        <v>29952</v>
      </c>
      <c r="I7357" s="11" t="s">
        <v>24</v>
      </c>
      <c r="J7357" s="11" t="s">
        <v>23</v>
      </c>
      <c r="K7357" s="27" t="s">
        <v>693</v>
      </c>
      <c r="L7357" s="15" t="s">
        <v>29953</v>
      </c>
      <c r="M7357" s="16"/>
      <c r="N7357" s="12"/>
      <c r="O7357" s="12"/>
      <c r="P7357" s="12"/>
      <c r="Q7357" s="12"/>
      <c r="R7357" s="12" t="s">
        <v>72</v>
      </c>
      <c r="S7357" s="19"/>
      <c r="T7357" s="19"/>
    </row>
    <row r="7358" spans="1:20" ht="15.75" customHeight="1">
      <c r="A7358" s="8">
        <v>2018</v>
      </c>
      <c r="B7358" s="9">
        <v>249</v>
      </c>
      <c r="C7358" s="11" t="s">
        <v>29929</v>
      </c>
      <c r="D7358" s="11" t="s">
        <v>29954</v>
      </c>
      <c r="E7358" s="11" t="s">
        <v>29955</v>
      </c>
      <c r="F7358" s="11" t="s">
        <v>3929</v>
      </c>
      <c r="G7358" s="11" t="s">
        <v>29956</v>
      </c>
      <c r="H7358" s="13" t="s">
        <v>29957</v>
      </c>
      <c r="I7358" s="11" t="s">
        <v>24</v>
      </c>
      <c r="J7358" s="11" t="s">
        <v>24</v>
      </c>
      <c r="K7358" s="28" t="s">
        <v>29958</v>
      </c>
      <c r="L7358" s="15" t="s">
        <v>29959</v>
      </c>
      <c r="M7358" s="16"/>
      <c r="N7358" s="12"/>
      <c r="O7358" s="12"/>
      <c r="P7358" s="12"/>
      <c r="Q7358" s="12"/>
      <c r="R7358" s="12" t="s">
        <v>64</v>
      </c>
      <c r="S7358" s="19"/>
      <c r="T7358" s="19"/>
    </row>
    <row r="7359" spans="1:20" ht="15.75" customHeight="1">
      <c r="A7359" s="8">
        <v>2018</v>
      </c>
      <c r="B7359" s="9">
        <v>249</v>
      </c>
      <c r="C7359" s="11" t="s">
        <v>29929</v>
      </c>
      <c r="D7359" s="11" t="s">
        <v>29960</v>
      </c>
      <c r="E7359" s="11" t="s">
        <v>29961</v>
      </c>
      <c r="F7359" s="11" t="s">
        <v>29962</v>
      </c>
      <c r="G7359" s="11" t="s">
        <v>29963</v>
      </c>
      <c r="H7359" s="13" t="s">
        <v>29957</v>
      </c>
      <c r="I7359" s="11" t="s">
        <v>24</v>
      </c>
      <c r="J7359" s="11" t="s">
        <v>24</v>
      </c>
      <c r="K7359" s="27" t="s">
        <v>693</v>
      </c>
      <c r="L7359" s="15" t="s">
        <v>29964</v>
      </c>
      <c r="M7359" s="12"/>
      <c r="N7359" s="12"/>
      <c r="O7359" s="12"/>
      <c r="P7359" s="12"/>
      <c r="Q7359" s="12"/>
      <c r="R7359" s="12" t="s">
        <v>64</v>
      </c>
      <c r="S7359" s="19"/>
      <c r="T7359" s="19"/>
    </row>
    <row r="7360" spans="1:20" ht="15.75" customHeight="1">
      <c r="A7360" s="8">
        <v>2018</v>
      </c>
      <c r="B7360" s="9">
        <v>249</v>
      </c>
      <c r="C7360" s="11" t="s">
        <v>29929</v>
      </c>
      <c r="D7360" s="11" t="s">
        <v>819</v>
      </c>
      <c r="E7360" s="11" t="s">
        <v>29965</v>
      </c>
      <c r="F7360" s="11" t="s">
        <v>29966</v>
      </c>
      <c r="G7360" s="11" t="s">
        <v>29967</v>
      </c>
      <c r="H7360" s="13" t="s">
        <v>27425</v>
      </c>
      <c r="I7360" s="11" t="s">
        <v>24</v>
      </c>
      <c r="J7360" s="11" t="s">
        <v>23</v>
      </c>
      <c r="K7360" s="23" t="s">
        <v>29968</v>
      </c>
      <c r="L7360" s="15" t="s">
        <v>29969</v>
      </c>
      <c r="M7360" s="16"/>
      <c r="N7360" s="12"/>
      <c r="O7360" s="12"/>
      <c r="P7360" s="12"/>
      <c r="Q7360" s="12"/>
      <c r="R7360" s="12" t="s">
        <v>64</v>
      </c>
      <c r="S7360" s="19"/>
      <c r="T7360" s="19"/>
    </row>
    <row r="7361" spans="1:20" ht="15.75" customHeight="1">
      <c r="A7361" s="8">
        <v>2018</v>
      </c>
      <c r="B7361" s="9">
        <v>249</v>
      </c>
      <c r="C7361" s="11" t="s">
        <v>29929</v>
      </c>
      <c r="D7361" s="11" t="s">
        <v>29970</v>
      </c>
      <c r="E7361" s="11" t="s">
        <v>29971</v>
      </c>
      <c r="F7361" s="11" t="s">
        <v>29972</v>
      </c>
      <c r="G7361" s="11" t="s">
        <v>29973</v>
      </c>
      <c r="H7361" s="13" t="s">
        <v>29946</v>
      </c>
      <c r="I7361" s="11" t="s">
        <v>24</v>
      </c>
      <c r="J7361" s="11" t="s">
        <v>24</v>
      </c>
      <c r="K7361" s="27" t="s">
        <v>693</v>
      </c>
      <c r="L7361" s="15" t="s">
        <v>29974</v>
      </c>
      <c r="M7361" s="16"/>
      <c r="N7361" s="12"/>
      <c r="O7361" s="12"/>
      <c r="P7361" s="12"/>
      <c r="Q7361" s="12"/>
      <c r="R7361" s="12" t="s">
        <v>64</v>
      </c>
      <c r="S7361" s="19"/>
      <c r="T7361" s="19"/>
    </row>
    <row r="7362" spans="1:20" ht="15.75" customHeight="1">
      <c r="A7362" s="8">
        <v>2018</v>
      </c>
      <c r="B7362" s="9">
        <v>249</v>
      </c>
      <c r="C7362" s="11" t="s">
        <v>29929</v>
      </c>
      <c r="D7362" s="11" t="s">
        <v>29975</v>
      </c>
      <c r="E7362" s="11" t="s">
        <v>29976</v>
      </c>
      <c r="F7362" s="11" t="s">
        <v>29977</v>
      </c>
      <c r="G7362" s="11" t="s">
        <v>29978</v>
      </c>
      <c r="H7362" s="13" t="s">
        <v>29979</v>
      </c>
      <c r="I7362" s="11" t="s">
        <v>24</v>
      </c>
      <c r="J7362" s="11" t="s">
        <v>23</v>
      </c>
      <c r="K7362" s="27" t="s">
        <v>693</v>
      </c>
      <c r="L7362" s="15" t="s">
        <v>29980</v>
      </c>
      <c r="M7362" s="16"/>
      <c r="N7362" s="12"/>
      <c r="O7362" s="12"/>
      <c r="P7362" s="12"/>
      <c r="Q7362" s="12"/>
      <c r="R7362" s="12" t="s">
        <v>72</v>
      </c>
      <c r="S7362" s="19"/>
      <c r="T7362" s="19"/>
    </row>
    <row r="7363" spans="1:20" ht="15.75" customHeight="1">
      <c r="A7363" s="8">
        <v>2018</v>
      </c>
      <c r="B7363" s="9">
        <v>249</v>
      </c>
      <c r="C7363" s="11" t="s">
        <v>29929</v>
      </c>
      <c r="D7363" s="11" t="s">
        <v>29981</v>
      </c>
      <c r="E7363" s="11" t="s">
        <v>29982</v>
      </c>
      <c r="F7363" s="11" t="s">
        <v>29983</v>
      </c>
      <c r="G7363" s="11" t="s">
        <v>29984</v>
      </c>
      <c r="H7363" s="13" t="s">
        <v>27425</v>
      </c>
      <c r="I7363" s="11" t="s">
        <v>24</v>
      </c>
      <c r="J7363" s="11" t="s">
        <v>23</v>
      </c>
      <c r="K7363" s="23" t="s">
        <v>29985</v>
      </c>
      <c r="L7363" s="15" t="s">
        <v>29986</v>
      </c>
      <c r="M7363" s="16"/>
      <c r="N7363" s="12"/>
      <c r="O7363" s="12"/>
      <c r="P7363" s="12"/>
      <c r="Q7363" s="12"/>
      <c r="R7363" s="12" t="s">
        <v>72</v>
      </c>
      <c r="S7363" s="19"/>
      <c r="T7363" s="19"/>
    </row>
    <row r="7364" spans="1:20" ht="15.75" customHeight="1">
      <c r="A7364" s="8">
        <v>2018</v>
      </c>
      <c r="B7364" s="9">
        <v>249</v>
      </c>
      <c r="C7364" s="11" t="s">
        <v>29929</v>
      </c>
      <c r="D7364" s="11" t="s">
        <v>29987</v>
      </c>
      <c r="E7364" s="11" t="s">
        <v>29988</v>
      </c>
      <c r="F7364" s="11">
        <v>1971</v>
      </c>
      <c r="G7364" s="11" t="s">
        <v>29989</v>
      </c>
      <c r="H7364" s="13" t="s">
        <v>29990</v>
      </c>
      <c r="I7364" s="11" t="s">
        <v>29991</v>
      </c>
      <c r="J7364" s="11" t="s">
        <v>24</v>
      </c>
      <c r="K7364" s="23" t="s">
        <v>29992</v>
      </c>
      <c r="L7364" s="15" t="s">
        <v>29993</v>
      </c>
      <c r="M7364" s="16"/>
      <c r="N7364" s="12"/>
      <c r="O7364" s="12"/>
      <c r="P7364" s="12"/>
      <c r="Q7364" s="12"/>
      <c r="R7364" s="12"/>
      <c r="S7364" s="19"/>
      <c r="T7364" s="19"/>
    </row>
    <row r="7365" spans="1:20" ht="15.75" customHeight="1">
      <c r="A7365" s="8">
        <v>2018</v>
      </c>
      <c r="B7365" s="9">
        <v>249</v>
      </c>
      <c r="C7365" s="11" t="s">
        <v>29929</v>
      </c>
      <c r="D7365" s="11" t="s">
        <v>29994</v>
      </c>
      <c r="E7365" s="11" t="s">
        <v>29995</v>
      </c>
      <c r="F7365" s="11" t="s">
        <v>12737</v>
      </c>
      <c r="G7365" s="11" t="s">
        <v>29996</v>
      </c>
      <c r="H7365" s="13" t="s">
        <v>29946</v>
      </c>
      <c r="I7365" s="11" t="s">
        <v>29997</v>
      </c>
      <c r="J7365" s="11" t="s">
        <v>24</v>
      </c>
      <c r="K7365" s="23" t="s">
        <v>29998</v>
      </c>
      <c r="L7365" s="15" t="s">
        <v>29999</v>
      </c>
      <c r="M7365" s="16"/>
      <c r="N7365" s="12"/>
      <c r="O7365" s="12"/>
      <c r="P7365" s="12"/>
      <c r="Q7365" s="12"/>
      <c r="R7365" s="12"/>
      <c r="S7365" s="19"/>
      <c r="T7365" s="19"/>
    </row>
    <row r="7366" spans="1:20" ht="15.75" customHeight="1">
      <c r="A7366" s="8">
        <v>2018</v>
      </c>
      <c r="B7366" s="9">
        <v>249</v>
      </c>
      <c r="C7366" s="11" t="s">
        <v>29929</v>
      </c>
      <c r="D7366" s="15" t="s">
        <v>30000</v>
      </c>
      <c r="E7366" s="11" t="s">
        <v>30001</v>
      </c>
      <c r="F7366" s="11" t="s">
        <v>30002</v>
      </c>
      <c r="G7366" s="11" t="s">
        <v>30003</v>
      </c>
      <c r="H7366" s="13" t="s">
        <v>30004</v>
      </c>
      <c r="I7366" s="11" t="s">
        <v>24</v>
      </c>
      <c r="J7366" s="11" t="s">
        <v>24</v>
      </c>
      <c r="K7366" s="27" t="s">
        <v>693</v>
      </c>
      <c r="L7366" s="15" t="s">
        <v>30005</v>
      </c>
      <c r="M7366" s="16"/>
      <c r="N7366" s="12"/>
      <c r="O7366" s="12"/>
      <c r="P7366" s="12"/>
      <c r="Q7366" s="12"/>
      <c r="R7366" s="12" t="s">
        <v>64</v>
      </c>
      <c r="S7366" s="19"/>
      <c r="T7366" s="19"/>
    </row>
    <row r="7367" spans="1:20" ht="15.75" customHeight="1">
      <c r="A7367" s="8">
        <v>2018</v>
      </c>
      <c r="B7367" s="9">
        <v>593</v>
      </c>
      <c r="C7367" s="10" t="s">
        <v>30006</v>
      </c>
      <c r="D7367" s="141" t="s">
        <v>30007</v>
      </c>
      <c r="E7367" s="11" t="s">
        <v>30008</v>
      </c>
      <c r="F7367" s="10" t="s">
        <v>30009</v>
      </c>
      <c r="G7367" s="10" t="s">
        <v>30010</v>
      </c>
      <c r="H7367" s="13" t="s">
        <v>10360</v>
      </c>
      <c r="I7367" s="10" t="s">
        <v>24</v>
      </c>
      <c r="J7367" s="10" t="s">
        <v>24</v>
      </c>
      <c r="K7367" s="39" t="s">
        <v>693</v>
      </c>
      <c r="L7367" s="29" t="s">
        <v>30011</v>
      </c>
      <c r="M7367" s="29" t="s">
        <v>24</v>
      </c>
      <c r="N7367" s="29"/>
      <c r="O7367" s="47"/>
      <c r="P7367" s="47"/>
      <c r="Q7367" s="47"/>
      <c r="R7367" s="12" t="s">
        <v>72</v>
      </c>
      <c r="S7367" s="19"/>
      <c r="T7367" s="19"/>
    </row>
    <row r="7368" spans="1:20" ht="15.75" customHeight="1">
      <c r="A7368" s="8">
        <v>2018</v>
      </c>
      <c r="B7368" s="9">
        <v>597</v>
      </c>
      <c r="C7368" s="10" t="s">
        <v>30012</v>
      </c>
      <c r="D7368" s="10" t="s">
        <v>30013</v>
      </c>
      <c r="E7368" s="11" t="s">
        <v>30014</v>
      </c>
      <c r="F7368" s="10" t="s">
        <v>30015</v>
      </c>
      <c r="G7368" s="10" t="s">
        <v>30016</v>
      </c>
      <c r="H7368" s="13" t="s">
        <v>10360</v>
      </c>
      <c r="I7368" s="10" t="s">
        <v>24</v>
      </c>
      <c r="J7368" s="10" t="s">
        <v>24</v>
      </c>
      <c r="K7368" s="39" t="s">
        <v>693</v>
      </c>
      <c r="L7368" s="29" t="s">
        <v>30017</v>
      </c>
      <c r="M7368" s="29" t="s">
        <v>24</v>
      </c>
      <c r="N7368" s="29"/>
      <c r="O7368" s="47"/>
      <c r="P7368" s="47"/>
      <c r="Q7368" s="47"/>
      <c r="R7368" s="12" t="s">
        <v>72</v>
      </c>
      <c r="S7368" s="19"/>
      <c r="T7368" s="19"/>
    </row>
    <row r="7369" spans="1:20" ht="15.75" customHeight="1">
      <c r="A7369" s="8">
        <v>2018</v>
      </c>
      <c r="B7369" s="34">
        <v>5</v>
      </c>
      <c r="C7369" s="10" t="s">
        <v>30018</v>
      </c>
      <c r="D7369" s="16" t="s">
        <v>30019</v>
      </c>
      <c r="E7369" s="11" t="s">
        <v>30020</v>
      </c>
      <c r="F7369" s="41" t="s">
        <v>2365</v>
      </c>
      <c r="G7369" s="183" t="s">
        <v>30021</v>
      </c>
      <c r="H7369" s="184">
        <v>0.69199999999999995</v>
      </c>
      <c r="I7369" s="183" t="s">
        <v>23</v>
      </c>
      <c r="J7369" s="110" t="s">
        <v>24</v>
      </c>
      <c r="K7369" s="12"/>
      <c r="L7369" s="29" t="s">
        <v>29003</v>
      </c>
      <c r="M7369" s="16" t="s">
        <v>23</v>
      </c>
      <c r="N7369" s="12" t="s">
        <v>30019</v>
      </c>
      <c r="O7369" s="12">
        <f>0.692*12</f>
        <v>8.3039999999999985</v>
      </c>
      <c r="P7369" s="12">
        <v>0</v>
      </c>
      <c r="Q7369" s="12">
        <v>0</v>
      </c>
      <c r="R7369" s="17" t="s">
        <v>28</v>
      </c>
      <c r="S7369" s="19"/>
      <c r="T7369" s="19"/>
    </row>
    <row r="7370" spans="1:20" ht="15.75" customHeight="1">
      <c r="A7370" s="8">
        <v>2018</v>
      </c>
      <c r="B7370" s="34">
        <v>5</v>
      </c>
      <c r="C7370" s="10" t="s">
        <v>30018</v>
      </c>
      <c r="D7370" s="16" t="s">
        <v>30022</v>
      </c>
      <c r="E7370" s="11" t="s">
        <v>30023</v>
      </c>
      <c r="F7370" s="41" t="s">
        <v>9932</v>
      </c>
      <c r="G7370" s="183" t="s">
        <v>30024</v>
      </c>
      <c r="H7370" s="184">
        <v>5.8000000000000003E-2</v>
      </c>
      <c r="I7370" s="183" t="s">
        <v>23</v>
      </c>
      <c r="J7370" s="110" t="s">
        <v>24</v>
      </c>
      <c r="K7370" s="12"/>
      <c r="L7370" s="29" t="s">
        <v>30025</v>
      </c>
      <c r="M7370" s="16" t="s">
        <v>714</v>
      </c>
      <c r="N7370" s="12" t="s">
        <v>30026</v>
      </c>
      <c r="O7370" s="12">
        <f>0.058*12</f>
        <v>0.69600000000000006</v>
      </c>
      <c r="P7370" s="12">
        <v>0</v>
      </c>
      <c r="Q7370" s="12">
        <v>0</v>
      </c>
      <c r="R7370" s="17" t="s">
        <v>28</v>
      </c>
      <c r="S7370" s="8" t="s">
        <v>30027</v>
      </c>
      <c r="T7370" s="19"/>
    </row>
    <row r="7371" spans="1:20" ht="15.75" customHeight="1">
      <c r="A7371" s="8">
        <v>2018</v>
      </c>
      <c r="B7371" s="34">
        <v>5</v>
      </c>
      <c r="C7371" s="10" t="s">
        <v>30018</v>
      </c>
      <c r="D7371" s="16" t="s">
        <v>30028</v>
      </c>
      <c r="E7371" s="11" t="s">
        <v>30029</v>
      </c>
      <c r="F7371" s="41" t="s">
        <v>30030</v>
      </c>
      <c r="G7371" s="183" t="s">
        <v>30031</v>
      </c>
      <c r="H7371" s="184">
        <v>1E-3</v>
      </c>
      <c r="I7371" s="183" t="s">
        <v>23</v>
      </c>
      <c r="J7371" s="110" t="s">
        <v>24</v>
      </c>
      <c r="K7371" s="12"/>
      <c r="L7371" s="29" t="s">
        <v>30025</v>
      </c>
      <c r="M7371" s="16" t="s">
        <v>714</v>
      </c>
      <c r="N7371" s="12" t="s">
        <v>30026</v>
      </c>
      <c r="O7371" s="12">
        <f>0.001*12</f>
        <v>1.2E-2</v>
      </c>
      <c r="P7371" s="12">
        <v>0</v>
      </c>
      <c r="Q7371" s="12">
        <v>0</v>
      </c>
      <c r="R7371" s="17" t="s">
        <v>28</v>
      </c>
      <c r="S7371" s="19"/>
      <c r="T7371" s="19"/>
    </row>
    <row r="7372" spans="1:20" ht="15.75" customHeight="1">
      <c r="A7372" s="8">
        <v>2018</v>
      </c>
      <c r="B7372" s="34">
        <v>5</v>
      </c>
      <c r="C7372" s="10" t="s">
        <v>30018</v>
      </c>
      <c r="D7372" s="16" t="s">
        <v>30032</v>
      </c>
      <c r="E7372" s="11" t="s">
        <v>30033</v>
      </c>
      <c r="F7372" s="41" t="s">
        <v>17423</v>
      </c>
      <c r="G7372" s="183" t="s">
        <v>30034</v>
      </c>
      <c r="H7372" s="184">
        <v>2.8000000000000001E-2</v>
      </c>
      <c r="I7372" s="183" t="s">
        <v>23</v>
      </c>
      <c r="J7372" s="110" t="s">
        <v>24</v>
      </c>
      <c r="K7372" s="12"/>
      <c r="L7372" s="29" t="s">
        <v>30025</v>
      </c>
      <c r="M7372" s="16" t="s">
        <v>714</v>
      </c>
      <c r="N7372" s="12" t="s">
        <v>30026</v>
      </c>
      <c r="O7372" s="12">
        <f>0.028*12</f>
        <v>0.33600000000000002</v>
      </c>
      <c r="P7372" s="12">
        <v>0</v>
      </c>
      <c r="Q7372" s="12">
        <v>0</v>
      </c>
      <c r="R7372" s="17" t="s">
        <v>28</v>
      </c>
      <c r="S7372" s="19"/>
      <c r="T7372" s="19"/>
    </row>
    <row r="7373" spans="1:20" ht="15.75" customHeight="1">
      <c r="A7373" s="8">
        <v>2018</v>
      </c>
      <c r="B7373" s="34">
        <v>5</v>
      </c>
      <c r="C7373" s="10" t="s">
        <v>30018</v>
      </c>
      <c r="D7373" s="16" t="s">
        <v>30035</v>
      </c>
      <c r="E7373" s="11" t="s">
        <v>30029</v>
      </c>
      <c r="F7373" s="41" t="s">
        <v>30030</v>
      </c>
      <c r="G7373" s="183" t="s">
        <v>30036</v>
      </c>
      <c r="H7373" s="184">
        <v>1E-3</v>
      </c>
      <c r="I7373" s="183" t="s">
        <v>23</v>
      </c>
      <c r="J7373" s="110" t="s">
        <v>24</v>
      </c>
      <c r="K7373" s="12"/>
      <c r="L7373" s="29" t="s">
        <v>30025</v>
      </c>
      <c r="M7373" s="16" t="s">
        <v>714</v>
      </c>
      <c r="N7373" s="12" t="s">
        <v>30026</v>
      </c>
      <c r="O7373" s="12">
        <v>1.2E-2</v>
      </c>
      <c r="P7373" s="12">
        <v>0</v>
      </c>
      <c r="Q7373" s="12">
        <v>0</v>
      </c>
      <c r="R7373" s="17" t="s">
        <v>28</v>
      </c>
      <c r="S7373" s="19"/>
      <c r="T7373" s="19"/>
    </row>
    <row r="7374" spans="1:20" ht="15.75" customHeight="1">
      <c r="A7374" s="8">
        <v>2018</v>
      </c>
      <c r="B7374" s="34">
        <v>5</v>
      </c>
      <c r="C7374" s="10" t="s">
        <v>30018</v>
      </c>
      <c r="D7374" s="16" t="s">
        <v>30037</v>
      </c>
      <c r="E7374" s="11" t="s">
        <v>30023</v>
      </c>
      <c r="F7374" s="41" t="s">
        <v>30038</v>
      </c>
      <c r="G7374" s="183" t="s">
        <v>30039</v>
      </c>
      <c r="H7374" s="184">
        <v>0.05</v>
      </c>
      <c r="I7374" s="183" t="s">
        <v>23</v>
      </c>
      <c r="J7374" s="110" t="s">
        <v>24</v>
      </c>
      <c r="K7374" s="12"/>
      <c r="L7374" s="29" t="s">
        <v>30025</v>
      </c>
      <c r="M7374" s="16" t="s">
        <v>714</v>
      </c>
      <c r="N7374" s="12" t="s">
        <v>30026</v>
      </c>
      <c r="O7374" s="12">
        <f>0.05*12</f>
        <v>0.60000000000000009</v>
      </c>
      <c r="P7374" s="12">
        <v>0</v>
      </c>
      <c r="Q7374" s="12">
        <v>0</v>
      </c>
      <c r="R7374" s="17" t="s">
        <v>28</v>
      </c>
      <c r="S7374" s="19"/>
      <c r="T7374" s="19"/>
    </row>
    <row r="7375" spans="1:20" ht="15.75" customHeight="1">
      <c r="A7375" s="8">
        <v>2018</v>
      </c>
      <c r="B7375" s="34">
        <v>5</v>
      </c>
      <c r="C7375" s="10" t="s">
        <v>30018</v>
      </c>
      <c r="D7375" s="16" t="s">
        <v>30040</v>
      </c>
      <c r="E7375" s="11" t="s">
        <v>30041</v>
      </c>
      <c r="F7375" s="41" t="s">
        <v>30042</v>
      </c>
      <c r="G7375" s="183" t="s">
        <v>30043</v>
      </c>
      <c r="H7375" s="184">
        <v>0.19700000000000001</v>
      </c>
      <c r="I7375" s="183" t="s">
        <v>23</v>
      </c>
      <c r="J7375" s="110" t="s">
        <v>24</v>
      </c>
      <c r="K7375" s="12"/>
      <c r="L7375" s="29" t="s">
        <v>30044</v>
      </c>
      <c r="M7375" s="16" t="s">
        <v>714</v>
      </c>
      <c r="N7375" s="12" t="s">
        <v>30026</v>
      </c>
      <c r="O7375" s="12">
        <f>0.197*12</f>
        <v>2.3639999999999999</v>
      </c>
      <c r="P7375" s="12">
        <v>0</v>
      </c>
      <c r="Q7375" s="12">
        <v>0</v>
      </c>
      <c r="R7375" s="17" t="s">
        <v>28</v>
      </c>
      <c r="S7375" s="19"/>
      <c r="T7375" s="19"/>
    </row>
    <row r="7376" spans="1:20" ht="15.75" customHeight="1">
      <c r="A7376" s="8">
        <v>2018</v>
      </c>
      <c r="B7376" s="34">
        <v>5</v>
      </c>
      <c r="C7376" s="10" t="s">
        <v>30018</v>
      </c>
      <c r="D7376" s="16" t="s">
        <v>30045</v>
      </c>
      <c r="E7376" s="11" t="s">
        <v>30046</v>
      </c>
      <c r="F7376" s="41" t="s">
        <v>17423</v>
      </c>
      <c r="G7376" s="183" t="s">
        <v>30047</v>
      </c>
      <c r="H7376" s="184">
        <v>1.046</v>
      </c>
      <c r="I7376" s="183" t="s">
        <v>23</v>
      </c>
      <c r="J7376" s="110" t="s">
        <v>24</v>
      </c>
      <c r="K7376" s="12"/>
      <c r="L7376" s="29" t="s">
        <v>30025</v>
      </c>
      <c r="M7376" s="16" t="s">
        <v>714</v>
      </c>
      <c r="N7376" s="12" t="s">
        <v>30026</v>
      </c>
      <c r="O7376" s="12">
        <f>1.046*12</f>
        <v>12.552</v>
      </c>
      <c r="P7376" s="12">
        <v>0</v>
      </c>
      <c r="Q7376" s="12">
        <v>0</v>
      </c>
      <c r="R7376" s="17" t="s">
        <v>28</v>
      </c>
      <c r="S7376" s="19"/>
      <c r="T7376" s="19"/>
    </row>
    <row r="7377" spans="1:20" ht="15.75" customHeight="1">
      <c r="A7377" s="8">
        <v>2018</v>
      </c>
      <c r="B7377" s="34">
        <v>5</v>
      </c>
      <c r="C7377" s="10" t="s">
        <v>30018</v>
      </c>
      <c r="D7377" s="16" t="s">
        <v>30048</v>
      </c>
      <c r="E7377" s="11" t="s">
        <v>30049</v>
      </c>
      <c r="F7377" s="41" t="s">
        <v>30050</v>
      </c>
      <c r="G7377" s="183" t="s">
        <v>30051</v>
      </c>
      <c r="H7377" s="184">
        <v>1.2E-2</v>
      </c>
      <c r="I7377" s="183" t="s">
        <v>24</v>
      </c>
      <c r="J7377" s="110" t="s">
        <v>24</v>
      </c>
      <c r="K7377" s="12"/>
      <c r="L7377" s="29" t="s">
        <v>30052</v>
      </c>
      <c r="M7377" s="16" t="s">
        <v>714</v>
      </c>
      <c r="N7377" s="12" t="s">
        <v>30026</v>
      </c>
      <c r="O7377" s="12">
        <f>0.012*12</f>
        <v>0.14400000000000002</v>
      </c>
      <c r="P7377" s="12">
        <v>0</v>
      </c>
      <c r="Q7377" s="12">
        <v>0</v>
      </c>
      <c r="R7377" s="17" t="s">
        <v>28</v>
      </c>
      <c r="S7377" s="19"/>
      <c r="T7377" s="19"/>
    </row>
    <row r="7378" spans="1:20" ht="15.75" customHeight="1">
      <c r="A7378" s="8">
        <v>2018</v>
      </c>
      <c r="B7378" s="34">
        <v>5</v>
      </c>
      <c r="C7378" s="10" t="s">
        <v>30018</v>
      </c>
      <c r="D7378" s="16" t="s">
        <v>30053</v>
      </c>
      <c r="E7378" s="11" t="s">
        <v>30023</v>
      </c>
      <c r="F7378" s="41" t="s">
        <v>30054</v>
      </c>
      <c r="G7378" s="183" t="s">
        <v>30055</v>
      </c>
      <c r="H7378" s="184">
        <v>2.1999999999999999E-2</v>
      </c>
      <c r="I7378" s="183" t="s">
        <v>23</v>
      </c>
      <c r="J7378" s="110" t="s">
        <v>24</v>
      </c>
      <c r="K7378" s="12"/>
      <c r="L7378" s="29" t="s">
        <v>30025</v>
      </c>
      <c r="M7378" s="16" t="s">
        <v>714</v>
      </c>
      <c r="N7378" s="12" t="s">
        <v>30026</v>
      </c>
      <c r="O7378" s="12">
        <f>0.022*12</f>
        <v>0.26400000000000001</v>
      </c>
      <c r="P7378" s="12">
        <v>0</v>
      </c>
      <c r="Q7378" s="12">
        <v>0</v>
      </c>
      <c r="R7378" s="17" t="s">
        <v>28</v>
      </c>
      <c r="S7378" s="19"/>
      <c r="T7378" s="19"/>
    </row>
    <row r="7379" spans="1:20" ht="15.75" customHeight="1">
      <c r="A7379" s="8">
        <v>2018</v>
      </c>
      <c r="B7379" s="34">
        <v>5</v>
      </c>
      <c r="C7379" s="10" t="s">
        <v>30018</v>
      </c>
      <c r="D7379" s="16" t="s">
        <v>30056</v>
      </c>
      <c r="E7379" s="11" t="s">
        <v>30033</v>
      </c>
      <c r="F7379" s="41" t="s">
        <v>30057</v>
      </c>
      <c r="G7379" s="183" t="s">
        <v>30058</v>
      </c>
      <c r="H7379" s="184">
        <v>2.1000000000000001E-2</v>
      </c>
      <c r="I7379" s="183" t="s">
        <v>23</v>
      </c>
      <c r="J7379" s="110" t="s">
        <v>24</v>
      </c>
      <c r="K7379" s="12"/>
      <c r="L7379" s="29" t="s">
        <v>30025</v>
      </c>
      <c r="M7379" s="16" t="s">
        <v>714</v>
      </c>
      <c r="N7379" s="12" t="s">
        <v>30026</v>
      </c>
      <c r="O7379" s="12">
        <f>0.021*12</f>
        <v>0.252</v>
      </c>
      <c r="P7379" s="12">
        <v>0</v>
      </c>
      <c r="Q7379" s="12">
        <v>0</v>
      </c>
      <c r="R7379" s="17" t="s">
        <v>28</v>
      </c>
      <c r="S7379" s="19"/>
      <c r="T7379" s="19"/>
    </row>
    <row r="7380" spans="1:20" ht="15.75" customHeight="1">
      <c r="A7380" s="8">
        <v>2018</v>
      </c>
      <c r="B7380" s="34">
        <v>5</v>
      </c>
      <c r="C7380" s="10" t="s">
        <v>30018</v>
      </c>
      <c r="D7380" s="16" t="s">
        <v>30059</v>
      </c>
      <c r="E7380" s="11" t="s">
        <v>30060</v>
      </c>
      <c r="F7380" s="41" t="s">
        <v>30061</v>
      </c>
      <c r="G7380" s="183" t="s">
        <v>30062</v>
      </c>
      <c r="H7380" s="184">
        <v>1.4E-2</v>
      </c>
      <c r="I7380" s="183" t="s">
        <v>23</v>
      </c>
      <c r="J7380" s="110" t="s">
        <v>24</v>
      </c>
      <c r="K7380" s="12"/>
      <c r="L7380" s="29" t="s">
        <v>30025</v>
      </c>
      <c r="M7380" s="16" t="s">
        <v>714</v>
      </c>
      <c r="N7380" s="12" t="s">
        <v>30026</v>
      </c>
      <c r="O7380" s="12">
        <f>0.014*12</f>
        <v>0.16800000000000001</v>
      </c>
      <c r="P7380" s="12">
        <v>0</v>
      </c>
      <c r="Q7380" s="12">
        <v>0</v>
      </c>
      <c r="R7380" s="17" t="s">
        <v>28</v>
      </c>
      <c r="S7380" s="19"/>
      <c r="T7380" s="19"/>
    </row>
    <row r="7381" spans="1:20" ht="15.75" customHeight="1">
      <c r="A7381" s="8">
        <v>2018</v>
      </c>
      <c r="B7381" s="34">
        <v>5</v>
      </c>
      <c r="C7381" s="10" t="s">
        <v>30018</v>
      </c>
      <c r="D7381" s="16" t="s">
        <v>30063</v>
      </c>
      <c r="E7381" s="11" t="s">
        <v>19654</v>
      </c>
      <c r="F7381" s="41" t="s">
        <v>30064</v>
      </c>
      <c r="G7381" s="183" t="s">
        <v>30065</v>
      </c>
      <c r="H7381" s="184">
        <v>0.01</v>
      </c>
      <c r="I7381" s="183" t="s">
        <v>23</v>
      </c>
      <c r="J7381" s="110" t="s">
        <v>24</v>
      </c>
      <c r="K7381" s="12"/>
      <c r="L7381" s="29" t="s">
        <v>30066</v>
      </c>
      <c r="M7381" s="16" t="s">
        <v>714</v>
      </c>
      <c r="N7381" s="12" t="s">
        <v>30026</v>
      </c>
      <c r="O7381" s="12">
        <f>0.01*12</f>
        <v>0.12</v>
      </c>
      <c r="P7381" s="12">
        <v>0</v>
      </c>
      <c r="Q7381" s="12">
        <v>0</v>
      </c>
      <c r="R7381" s="17" t="s">
        <v>28</v>
      </c>
      <c r="S7381" s="19"/>
      <c r="T7381" s="19"/>
    </row>
    <row r="7382" spans="1:20" ht="15.75" customHeight="1">
      <c r="A7382" s="8">
        <v>2018</v>
      </c>
      <c r="B7382" s="34">
        <v>5</v>
      </c>
      <c r="C7382" s="10" t="s">
        <v>30018</v>
      </c>
      <c r="D7382" s="16" t="s">
        <v>30067</v>
      </c>
      <c r="E7382" s="11" t="s">
        <v>30033</v>
      </c>
      <c r="F7382" s="41" t="s">
        <v>13997</v>
      </c>
      <c r="G7382" s="183" t="s">
        <v>30068</v>
      </c>
      <c r="H7382" s="184">
        <v>0.02</v>
      </c>
      <c r="I7382" s="183" t="s">
        <v>24</v>
      </c>
      <c r="J7382" s="110" t="s">
        <v>24</v>
      </c>
      <c r="K7382" s="12"/>
      <c r="L7382" s="29" t="s">
        <v>30025</v>
      </c>
      <c r="M7382" s="16" t="s">
        <v>714</v>
      </c>
      <c r="N7382" s="12" t="s">
        <v>30026</v>
      </c>
      <c r="O7382" s="12">
        <v>0.24</v>
      </c>
      <c r="P7382" s="12">
        <v>0</v>
      </c>
      <c r="Q7382" s="12">
        <v>0</v>
      </c>
      <c r="R7382" s="17" t="s">
        <v>2714</v>
      </c>
      <c r="S7382" s="19"/>
      <c r="T7382" s="19"/>
    </row>
    <row r="7383" spans="1:20" ht="15.75" customHeight="1">
      <c r="A7383" s="8">
        <v>2018</v>
      </c>
      <c r="B7383" s="34">
        <v>5</v>
      </c>
      <c r="C7383" s="10" t="s">
        <v>30018</v>
      </c>
      <c r="D7383" s="16" t="s">
        <v>30069</v>
      </c>
      <c r="E7383" s="11" t="s">
        <v>30070</v>
      </c>
      <c r="F7383" s="41" t="s">
        <v>30071</v>
      </c>
      <c r="G7383" s="183" t="s">
        <v>30072</v>
      </c>
      <c r="H7383" s="184">
        <v>4.0000000000000001E-3</v>
      </c>
      <c r="I7383" s="183" t="s">
        <v>23</v>
      </c>
      <c r="J7383" s="110" t="s">
        <v>24</v>
      </c>
      <c r="K7383" s="12"/>
      <c r="L7383" s="29" t="s">
        <v>28500</v>
      </c>
      <c r="M7383" s="16" t="s">
        <v>24</v>
      </c>
      <c r="N7383" s="12"/>
      <c r="O7383" s="12"/>
      <c r="P7383" s="12"/>
      <c r="Q7383" s="12"/>
      <c r="R7383" s="17"/>
      <c r="S7383" s="19"/>
      <c r="T7383" s="19"/>
    </row>
    <row r="7384" spans="1:20" ht="15.75" customHeight="1">
      <c r="A7384" s="8">
        <v>2018</v>
      </c>
      <c r="B7384" s="34">
        <v>5</v>
      </c>
      <c r="C7384" s="10" t="s">
        <v>30018</v>
      </c>
      <c r="D7384" s="16" t="s">
        <v>30073</v>
      </c>
      <c r="E7384" s="11" t="s">
        <v>30074</v>
      </c>
      <c r="F7384" s="41" t="s">
        <v>30075</v>
      </c>
      <c r="G7384" s="183" t="s">
        <v>30076</v>
      </c>
      <c r="H7384" s="184">
        <v>1.0999999999999999E-2</v>
      </c>
      <c r="I7384" s="183" t="s">
        <v>23</v>
      </c>
      <c r="J7384" s="110" t="s">
        <v>24</v>
      </c>
      <c r="K7384" s="12"/>
      <c r="L7384" s="12"/>
      <c r="M7384" s="16" t="s">
        <v>24</v>
      </c>
      <c r="N7384" s="12"/>
      <c r="O7384" s="12"/>
      <c r="P7384" s="12"/>
      <c r="Q7384" s="12"/>
      <c r="R7384" s="17"/>
      <c r="S7384" s="19"/>
      <c r="T7384" s="19"/>
    </row>
    <row r="7385" spans="1:20" ht="15.75" customHeight="1">
      <c r="A7385" s="8">
        <v>2018</v>
      </c>
      <c r="B7385" s="34">
        <v>5</v>
      </c>
      <c r="C7385" s="10" t="s">
        <v>30018</v>
      </c>
      <c r="D7385" s="16" t="s">
        <v>30077</v>
      </c>
      <c r="E7385" s="11" t="s">
        <v>30078</v>
      </c>
      <c r="F7385" s="41" t="s">
        <v>30079</v>
      </c>
      <c r="G7385" s="183" t="s">
        <v>30080</v>
      </c>
      <c r="H7385" s="184">
        <v>1.6E-2</v>
      </c>
      <c r="I7385" s="183" t="s">
        <v>23</v>
      </c>
      <c r="J7385" s="110" t="s">
        <v>24</v>
      </c>
      <c r="K7385" s="12"/>
      <c r="L7385" s="16" t="s">
        <v>30081</v>
      </c>
      <c r="M7385" s="16" t="s">
        <v>24</v>
      </c>
      <c r="N7385" s="12"/>
      <c r="O7385" s="12"/>
      <c r="P7385" s="12"/>
      <c r="Q7385" s="12"/>
      <c r="R7385" s="17"/>
      <c r="S7385" s="19"/>
      <c r="T7385" s="19"/>
    </row>
    <row r="7386" spans="1:20" ht="15.75" customHeight="1">
      <c r="A7386" s="8">
        <v>2018</v>
      </c>
      <c r="B7386" s="34">
        <v>5</v>
      </c>
      <c r="C7386" s="10" t="s">
        <v>30018</v>
      </c>
      <c r="D7386" s="16" t="s">
        <v>30082</v>
      </c>
      <c r="E7386" s="11" t="s">
        <v>19654</v>
      </c>
      <c r="F7386" s="41" t="s">
        <v>5824</v>
      </c>
      <c r="G7386" s="183" t="s">
        <v>30083</v>
      </c>
      <c r="H7386" s="184">
        <v>1.7000000000000001E-2</v>
      </c>
      <c r="I7386" s="183" t="s">
        <v>23</v>
      </c>
      <c r="J7386" s="110" t="s">
        <v>24</v>
      </c>
      <c r="K7386" s="12" t="s">
        <v>30084</v>
      </c>
      <c r="L7386" s="16"/>
      <c r="M7386" s="16" t="s">
        <v>24</v>
      </c>
      <c r="N7386" s="12"/>
      <c r="O7386" s="12"/>
      <c r="P7386" s="12"/>
      <c r="Q7386" s="12"/>
      <c r="R7386" s="17"/>
      <c r="S7386" s="19"/>
      <c r="T7386" s="19"/>
    </row>
    <row r="7387" spans="1:20" ht="15.75" customHeight="1">
      <c r="A7387" s="8">
        <v>2018</v>
      </c>
      <c r="B7387" s="34">
        <v>5</v>
      </c>
      <c r="C7387" s="10" t="s">
        <v>30018</v>
      </c>
      <c r="D7387" s="29" t="s">
        <v>30085</v>
      </c>
      <c r="E7387" s="11" t="s">
        <v>19654</v>
      </c>
      <c r="F7387" s="41" t="s">
        <v>30086</v>
      </c>
      <c r="G7387" s="185" t="s">
        <v>30087</v>
      </c>
      <c r="H7387" s="186">
        <v>1.7000000000000001E-2</v>
      </c>
      <c r="I7387" s="183" t="s">
        <v>23</v>
      </c>
      <c r="J7387" s="110" t="s">
        <v>24</v>
      </c>
      <c r="K7387" s="12"/>
      <c r="L7387" s="16"/>
      <c r="M7387" s="16" t="s">
        <v>24</v>
      </c>
      <c r="N7387" s="12"/>
      <c r="O7387" s="12"/>
      <c r="P7387" s="12"/>
      <c r="Q7387" s="12"/>
      <c r="R7387" s="17"/>
      <c r="S7387" s="19"/>
      <c r="T7387" s="19"/>
    </row>
    <row r="7388" spans="1:20" ht="15.75" customHeight="1">
      <c r="A7388" s="8">
        <v>2018</v>
      </c>
      <c r="B7388" s="34">
        <v>5</v>
      </c>
      <c r="C7388" s="10" t="s">
        <v>30018</v>
      </c>
      <c r="D7388" s="16" t="s">
        <v>30088</v>
      </c>
      <c r="E7388" s="11" t="s">
        <v>19654</v>
      </c>
      <c r="F7388" s="41" t="s">
        <v>30089</v>
      </c>
      <c r="G7388" s="12" t="s">
        <v>30090</v>
      </c>
      <c r="H7388" s="184">
        <v>3.2000000000000001E-2</v>
      </c>
      <c r="I7388" s="183" t="s">
        <v>23</v>
      </c>
      <c r="J7388" s="110" t="s">
        <v>24</v>
      </c>
      <c r="K7388" s="12"/>
      <c r="L7388" s="16"/>
      <c r="M7388" s="16" t="s">
        <v>24</v>
      </c>
      <c r="N7388" s="12"/>
      <c r="O7388" s="12"/>
      <c r="P7388" s="12"/>
      <c r="Q7388" s="12"/>
      <c r="R7388" s="17"/>
      <c r="S7388" s="19"/>
      <c r="T7388" s="19"/>
    </row>
    <row r="7389" spans="1:20" ht="15.75" customHeight="1">
      <c r="A7389" s="8">
        <v>2018</v>
      </c>
      <c r="B7389" s="34">
        <v>5</v>
      </c>
      <c r="C7389" s="10" t="s">
        <v>30018</v>
      </c>
      <c r="D7389" s="16" t="s">
        <v>30091</v>
      </c>
      <c r="E7389" s="11" t="s">
        <v>16329</v>
      </c>
      <c r="F7389" s="41" t="s">
        <v>19580</v>
      </c>
      <c r="G7389" s="183" t="s">
        <v>30092</v>
      </c>
      <c r="H7389" s="184">
        <v>2.1000000000000001E-2</v>
      </c>
      <c r="I7389" s="183" t="s">
        <v>24</v>
      </c>
      <c r="J7389" s="110" t="s">
        <v>24</v>
      </c>
      <c r="K7389" s="12"/>
      <c r="L7389" s="16"/>
      <c r="M7389" s="16" t="s">
        <v>24</v>
      </c>
      <c r="N7389" s="12"/>
      <c r="O7389" s="12"/>
      <c r="P7389" s="12"/>
      <c r="Q7389" s="12"/>
      <c r="R7389" s="17" t="s">
        <v>72</v>
      </c>
      <c r="S7389" s="19"/>
      <c r="T7389" s="19"/>
    </row>
    <row r="7390" spans="1:20" ht="15.75" customHeight="1">
      <c r="A7390" s="8">
        <v>2018</v>
      </c>
      <c r="B7390" s="34">
        <v>5</v>
      </c>
      <c r="C7390" s="10" t="s">
        <v>30018</v>
      </c>
      <c r="D7390" s="16" t="s">
        <v>30093</v>
      </c>
      <c r="E7390" s="11" t="s">
        <v>30094</v>
      </c>
      <c r="F7390" s="41" t="s">
        <v>30095</v>
      </c>
      <c r="G7390" s="183" t="s">
        <v>30096</v>
      </c>
      <c r="H7390" s="184">
        <v>0.02</v>
      </c>
      <c r="I7390" s="183" t="s">
        <v>24</v>
      </c>
      <c r="J7390" s="110" t="s">
        <v>24</v>
      </c>
      <c r="K7390" s="12" t="s">
        <v>30097</v>
      </c>
      <c r="L7390" s="16"/>
      <c r="M7390" s="16" t="s">
        <v>24</v>
      </c>
      <c r="N7390" s="12"/>
      <c r="O7390" s="12"/>
      <c r="P7390" s="12"/>
      <c r="Q7390" s="12"/>
      <c r="R7390" s="17" t="s">
        <v>72</v>
      </c>
      <c r="S7390" s="19"/>
      <c r="T7390" s="19"/>
    </row>
    <row r="7391" spans="1:20" ht="15.75" customHeight="1">
      <c r="A7391" s="8">
        <v>2018</v>
      </c>
      <c r="B7391" s="34">
        <v>5</v>
      </c>
      <c r="C7391" s="10" t="s">
        <v>30018</v>
      </c>
      <c r="D7391" s="16" t="s">
        <v>30098</v>
      </c>
      <c r="E7391" s="11" t="s">
        <v>30099</v>
      </c>
      <c r="F7391" s="41">
        <v>2016</v>
      </c>
      <c r="G7391" s="183" t="s">
        <v>30100</v>
      </c>
      <c r="H7391" s="184">
        <v>1E-3</v>
      </c>
      <c r="I7391" s="183" t="s">
        <v>23</v>
      </c>
      <c r="J7391" s="110" t="s">
        <v>24</v>
      </c>
      <c r="K7391" s="12"/>
      <c r="L7391" s="16" t="s">
        <v>30101</v>
      </c>
      <c r="M7391" s="16" t="s">
        <v>24</v>
      </c>
      <c r="N7391" s="12"/>
      <c r="O7391" s="12"/>
      <c r="P7391" s="12"/>
      <c r="Q7391" s="12"/>
      <c r="R7391" s="17"/>
      <c r="S7391" s="19"/>
      <c r="T7391" s="19"/>
    </row>
    <row r="7392" spans="1:20" ht="15.75" customHeight="1">
      <c r="A7392" s="8">
        <v>2018</v>
      </c>
      <c r="B7392" s="34">
        <v>5</v>
      </c>
      <c r="C7392" s="10" t="s">
        <v>30018</v>
      </c>
      <c r="D7392" s="16" t="s">
        <v>30102</v>
      </c>
      <c r="E7392" s="11" t="s">
        <v>16329</v>
      </c>
      <c r="F7392" s="41" t="s">
        <v>30103</v>
      </c>
      <c r="G7392" s="183" t="s">
        <v>30104</v>
      </c>
      <c r="H7392" s="184">
        <v>6.2E-2</v>
      </c>
      <c r="I7392" s="183" t="s">
        <v>23</v>
      </c>
      <c r="J7392" s="110" t="s">
        <v>24</v>
      </c>
      <c r="K7392" s="12"/>
      <c r="L7392" s="16"/>
      <c r="M7392" s="16" t="s">
        <v>24</v>
      </c>
      <c r="N7392" s="12"/>
      <c r="O7392" s="12"/>
      <c r="P7392" s="12"/>
      <c r="Q7392" s="12"/>
      <c r="R7392" s="17"/>
      <c r="S7392" s="19"/>
      <c r="T7392" s="19"/>
    </row>
    <row r="7393" spans="1:20" ht="15.75" customHeight="1">
      <c r="A7393" s="8">
        <v>2018</v>
      </c>
      <c r="B7393" s="34">
        <v>5</v>
      </c>
      <c r="C7393" s="10" t="s">
        <v>30018</v>
      </c>
      <c r="D7393" s="16" t="s">
        <v>30105</v>
      </c>
      <c r="E7393" s="11" t="s">
        <v>30106</v>
      </c>
      <c r="F7393" s="41" t="s">
        <v>8797</v>
      </c>
      <c r="G7393" s="183" t="s">
        <v>30107</v>
      </c>
      <c r="H7393" s="184">
        <v>1.7999999999999999E-2</v>
      </c>
      <c r="I7393" s="183" t="s">
        <v>23</v>
      </c>
      <c r="J7393" s="110" t="s">
        <v>24</v>
      </c>
      <c r="K7393" s="12"/>
      <c r="L7393" s="16"/>
      <c r="M7393" s="16" t="s">
        <v>24</v>
      </c>
      <c r="N7393" s="12"/>
      <c r="O7393" s="12"/>
      <c r="P7393" s="12"/>
      <c r="Q7393" s="12"/>
      <c r="R7393" s="17"/>
      <c r="S7393" s="19"/>
      <c r="T7393" s="19"/>
    </row>
    <row r="7394" spans="1:20" ht="15.75" customHeight="1">
      <c r="A7394" s="8">
        <v>2018</v>
      </c>
      <c r="B7394" s="34">
        <v>5</v>
      </c>
      <c r="C7394" s="10" t="s">
        <v>30018</v>
      </c>
      <c r="D7394" s="16" t="s">
        <v>30108</v>
      </c>
      <c r="E7394" s="11" t="s">
        <v>19654</v>
      </c>
      <c r="F7394" s="41" t="s">
        <v>1249</v>
      </c>
      <c r="G7394" s="183" t="s">
        <v>30109</v>
      </c>
      <c r="H7394" s="184">
        <v>2.4E-2</v>
      </c>
      <c r="I7394" s="183" t="s">
        <v>23</v>
      </c>
      <c r="J7394" s="110" t="s">
        <v>24</v>
      </c>
      <c r="K7394" s="12" t="s">
        <v>30110</v>
      </c>
      <c r="L7394" s="16"/>
      <c r="M7394" s="16" t="s">
        <v>24</v>
      </c>
      <c r="N7394" s="12"/>
      <c r="O7394" s="12"/>
      <c r="P7394" s="12"/>
      <c r="Q7394" s="12"/>
      <c r="R7394" s="17"/>
      <c r="S7394" s="19"/>
      <c r="T7394" s="19"/>
    </row>
    <row r="7395" spans="1:20" ht="15.75" customHeight="1">
      <c r="A7395" s="8">
        <v>2018</v>
      </c>
      <c r="B7395" s="34">
        <v>5</v>
      </c>
      <c r="C7395" s="10" t="s">
        <v>30018</v>
      </c>
      <c r="D7395" s="16" t="s">
        <v>30111</v>
      </c>
      <c r="E7395" s="11" t="s">
        <v>16329</v>
      </c>
      <c r="F7395" s="41" t="s">
        <v>6069</v>
      </c>
      <c r="G7395" s="183" t="s">
        <v>30112</v>
      </c>
      <c r="H7395" s="184">
        <v>5.0000000000000001E-3</v>
      </c>
      <c r="I7395" s="183" t="s">
        <v>23</v>
      </c>
      <c r="J7395" s="110" t="s">
        <v>24</v>
      </c>
      <c r="K7395" s="12"/>
      <c r="L7395" s="16"/>
      <c r="M7395" s="16" t="s">
        <v>24</v>
      </c>
      <c r="N7395" s="12"/>
      <c r="O7395" s="12"/>
      <c r="P7395" s="12"/>
      <c r="Q7395" s="12"/>
      <c r="R7395" s="17"/>
      <c r="S7395" s="19"/>
      <c r="T7395" s="19"/>
    </row>
    <row r="7396" spans="1:20" ht="15.75" customHeight="1">
      <c r="A7396" s="8">
        <v>2018</v>
      </c>
      <c r="B7396" s="34">
        <v>5</v>
      </c>
      <c r="C7396" s="10" t="s">
        <v>30018</v>
      </c>
      <c r="D7396" s="16" t="s">
        <v>30113</v>
      </c>
      <c r="E7396" s="11" t="s">
        <v>19654</v>
      </c>
      <c r="F7396" s="41" t="s">
        <v>4643</v>
      </c>
      <c r="G7396" s="183" t="s">
        <v>30114</v>
      </c>
      <c r="H7396" s="184">
        <v>1.7000000000000001E-2</v>
      </c>
      <c r="I7396" s="183" t="s">
        <v>23</v>
      </c>
      <c r="J7396" s="110" t="s">
        <v>24</v>
      </c>
      <c r="K7396" s="12" t="s">
        <v>30115</v>
      </c>
      <c r="L7396" s="16"/>
      <c r="M7396" s="16" t="s">
        <v>24</v>
      </c>
      <c r="N7396" s="12"/>
      <c r="O7396" s="12"/>
      <c r="P7396" s="12"/>
      <c r="Q7396" s="12"/>
      <c r="R7396" s="17"/>
      <c r="S7396" s="19"/>
      <c r="T7396" s="19"/>
    </row>
    <row r="7397" spans="1:20" ht="15.75" customHeight="1">
      <c r="A7397" s="8">
        <v>2018</v>
      </c>
      <c r="B7397" s="34">
        <v>5</v>
      </c>
      <c r="C7397" s="10" t="s">
        <v>30018</v>
      </c>
      <c r="D7397" s="16" t="s">
        <v>30113</v>
      </c>
      <c r="E7397" s="11" t="s">
        <v>19654</v>
      </c>
      <c r="F7397" s="41" t="s">
        <v>1524</v>
      </c>
      <c r="G7397" s="183" t="s">
        <v>30116</v>
      </c>
      <c r="H7397" s="184">
        <v>1E-3</v>
      </c>
      <c r="I7397" s="183" t="s">
        <v>23</v>
      </c>
      <c r="J7397" s="110" t="s">
        <v>24</v>
      </c>
      <c r="K7397" s="12"/>
      <c r="L7397" s="16"/>
      <c r="M7397" s="16" t="s">
        <v>24</v>
      </c>
      <c r="N7397" s="12"/>
      <c r="O7397" s="12"/>
      <c r="P7397" s="12"/>
      <c r="Q7397" s="12"/>
      <c r="R7397" s="17"/>
      <c r="S7397" s="19"/>
      <c r="T7397" s="19"/>
    </row>
    <row r="7398" spans="1:20" ht="15.75" customHeight="1">
      <c r="A7398" s="8">
        <v>2018</v>
      </c>
      <c r="B7398" s="34">
        <v>5</v>
      </c>
      <c r="C7398" s="10" t="s">
        <v>30018</v>
      </c>
      <c r="D7398" s="16" t="s">
        <v>30117</v>
      </c>
      <c r="E7398" s="11" t="s">
        <v>30118</v>
      </c>
      <c r="F7398" s="41">
        <v>2018</v>
      </c>
      <c r="G7398" s="183" t="s">
        <v>30119</v>
      </c>
      <c r="H7398" s="184">
        <v>1E-3</v>
      </c>
      <c r="I7398" s="183" t="s">
        <v>23</v>
      </c>
      <c r="J7398" s="110" t="s">
        <v>24</v>
      </c>
      <c r="K7398" s="12"/>
      <c r="L7398" s="16"/>
      <c r="M7398" s="16" t="s">
        <v>24</v>
      </c>
      <c r="N7398" s="12"/>
      <c r="O7398" s="12"/>
      <c r="P7398" s="12"/>
      <c r="Q7398" s="12"/>
      <c r="R7398" s="17"/>
      <c r="S7398" s="19"/>
      <c r="T7398" s="19"/>
    </row>
    <row r="7399" spans="1:20" ht="15.75" customHeight="1">
      <c r="A7399" s="8">
        <v>2018</v>
      </c>
      <c r="B7399" s="34">
        <v>5</v>
      </c>
      <c r="C7399" s="10" t="s">
        <v>30018</v>
      </c>
      <c r="D7399" s="16" t="s">
        <v>30120</v>
      </c>
      <c r="E7399" s="11" t="s">
        <v>30121</v>
      </c>
      <c r="F7399" s="41" t="s">
        <v>10028</v>
      </c>
      <c r="G7399" s="183" t="s">
        <v>30122</v>
      </c>
      <c r="H7399" s="184">
        <v>1.7999999999999999E-2</v>
      </c>
      <c r="I7399" s="183" t="s">
        <v>23</v>
      </c>
      <c r="J7399" s="110" t="s">
        <v>24</v>
      </c>
      <c r="K7399" s="12" t="s">
        <v>30123</v>
      </c>
      <c r="L7399" s="16" t="s">
        <v>30124</v>
      </c>
      <c r="M7399" s="16" t="s">
        <v>24</v>
      </c>
      <c r="N7399" s="12"/>
      <c r="O7399" s="12"/>
      <c r="P7399" s="12"/>
      <c r="Q7399" s="12"/>
      <c r="R7399" s="17"/>
      <c r="S7399" s="19"/>
      <c r="T7399" s="19"/>
    </row>
    <row r="7400" spans="1:20" ht="15.75" customHeight="1">
      <c r="A7400" s="8">
        <v>2018</v>
      </c>
      <c r="B7400" s="34">
        <v>5</v>
      </c>
      <c r="C7400" s="10" t="s">
        <v>30018</v>
      </c>
      <c r="D7400" s="16" t="s">
        <v>30125</v>
      </c>
      <c r="E7400" s="11" t="s">
        <v>30126</v>
      </c>
      <c r="F7400" s="41" t="s">
        <v>30127</v>
      </c>
      <c r="G7400" s="183" t="s">
        <v>30128</v>
      </c>
      <c r="H7400" s="184">
        <v>3.2000000000000001E-2</v>
      </c>
      <c r="I7400" s="183" t="s">
        <v>23</v>
      </c>
      <c r="J7400" s="110" t="s">
        <v>24</v>
      </c>
      <c r="K7400" s="12"/>
      <c r="L7400" s="16" t="s">
        <v>12603</v>
      </c>
      <c r="M7400" s="16" t="s">
        <v>24</v>
      </c>
      <c r="N7400" s="12"/>
      <c r="O7400" s="12"/>
      <c r="P7400" s="12"/>
      <c r="Q7400" s="12"/>
      <c r="R7400" s="17"/>
      <c r="S7400" s="19"/>
      <c r="T7400" s="19"/>
    </row>
    <row r="7401" spans="1:20" ht="15.75" customHeight="1">
      <c r="A7401" s="8">
        <v>2018</v>
      </c>
      <c r="B7401" s="34">
        <v>5</v>
      </c>
      <c r="C7401" s="10" t="s">
        <v>30018</v>
      </c>
      <c r="D7401" s="16" t="s">
        <v>30129</v>
      </c>
      <c r="E7401" s="11" t="s">
        <v>16329</v>
      </c>
      <c r="F7401" s="41" t="s">
        <v>30130</v>
      </c>
      <c r="G7401" s="183" t="s">
        <v>30131</v>
      </c>
      <c r="H7401" s="184">
        <v>1E-3</v>
      </c>
      <c r="I7401" s="183" t="s">
        <v>23</v>
      </c>
      <c r="J7401" s="110" t="s">
        <v>24</v>
      </c>
      <c r="K7401" s="12" t="s">
        <v>30132</v>
      </c>
      <c r="L7401" s="16" t="s">
        <v>30133</v>
      </c>
      <c r="M7401" s="16" t="s">
        <v>24</v>
      </c>
      <c r="N7401" s="12"/>
      <c r="O7401" s="12"/>
      <c r="P7401" s="12"/>
      <c r="Q7401" s="12"/>
      <c r="R7401" s="17"/>
      <c r="S7401" s="19"/>
      <c r="T7401" s="19"/>
    </row>
    <row r="7402" spans="1:20" ht="15.75" customHeight="1">
      <c r="A7402" s="8">
        <v>2018</v>
      </c>
      <c r="B7402" s="34">
        <v>5</v>
      </c>
      <c r="C7402" s="10" t="s">
        <v>30018</v>
      </c>
      <c r="D7402" s="16" t="s">
        <v>30129</v>
      </c>
      <c r="E7402" s="11" t="s">
        <v>30134</v>
      </c>
      <c r="F7402" s="41">
        <v>2018</v>
      </c>
      <c r="G7402" s="183" t="s">
        <v>30135</v>
      </c>
      <c r="H7402" s="184">
        <v>1E-3</v>
      </c>
      <c r="I7402" s="183" t="s">
        <v>23</v>
      </c>
      <c r="J7402" s="110" t="s">
        <v>24</v>
      </c>
      <c r="K7402" s="12"/>
      <c r="L7402" s="16" t="s">
        <v>30133</v>
      </c>
      <c r="M7402" s="16" t="s">
        <v>24</v>
      </c>
      <c r="N7402" s="12"/>
      <c r="O7402" s="12"/>
      <c r="P7402" s="12"/>
      <c r="Q7402" s="12"/>
      <c r="R7402" s="17"/>
      <c r="S7402" s="19"/>
      <c r="T7402" s="19"/>
    </row>
    <row r="7403" spans="1:20" ht="15.75" customHeight="1">
      <c r="A7403" s="8">
        <v>2018</v>
      </c>
      <c r="B7403" s="34">
        <v>5</v>
      </c>
      <c r="C7403" s="10" t="s">
        <v>30018</v>
      </c>
      <c r="D7403" s="16" t="s">
        <v>30136</v>
      </c>
      <c r="E7403" s="11" t="s">
        <v>19490</v>
      </c>
      <c r="F7403" s="41" t="s">
        <v>1263</v>
      </c>
      <c r="G7403" s="12" t="s">
        <v>30137</v>
      </c>
      <c r="H7403" s="21">
        <v>4.0000000000000001E-3</v>
      </c>
      <c r="I7403" s="183" t="s">
        <v>23</v>
      </c>
      <c r="J7403" s="110" t="s">
        <v>24</v>
      </c>
      <c r="K7403" s="12"/>
      <c r="L7403" s="16"/>
      <c r="M7403" s="16" t="s">
        <v>24</v>
      </c>
      <c r="N7403" s="12"/>
      <c r="O7403" s="12"/>
      <c r="P7403" s="12"/>
      <c r="Q7403" s="12"/>
      <c r="R7403" s="17"/>
      <c r="S7403" s="19"/>
      <c r="T7403" s="19"/>
    </row>
    <row r="7404" spans="1:20" ht="15.75" customHeight="1">
      <c r="A7404" s="8">
        <v>2018</v>
      </c>
      <c r="B7404" s="34">
        <v>5</v>
      </c>
      <c r="C7404" s="10" t="s">
        <v>30018</v>
      </c>
      <c r="D7404" s="16" t="s">
        <v>30138</v>
      </c>
      <c r="E7404" s="11" t="s">
        <v>16329</v>
      </c>
      <c r="F7404" s="41" t="s">
        <v>30139</v>
      </c>
      <c r="G7404" s="183" t="s">
        <v>30140</v>
      </c>
      <c r="H7404" s="184">
        <v>3.3000000000000002E-2</v>
      </c>
      <c r="I7404" s="183" t="s">
        <v>23</v>
      </c>
      <c r="J7404" s="110" t="s">
        <v>24</v>
      </c>
      <c r="K7404" s="12"/>
      <c r="L7404" s="16" t="s">
        <v>30141</v>
      </c>
      <c r="M7404" s="16" t="s">
        <v>24</v>
      </c>
      <c r="N7404" s="12"/>
      <c r="O7404" s="12"/>
      <c r="P7404" s="12"/>
      <c r="Q7404" s="12"/>
      <c r="R7404" s="17"/>
      <c r="S7404" s="19"/>
      <c r="T7404" s="19"/>
    </row>
    <row r="7405" spans="1:20" ht="15.75" customHeight="1">
      <c r="A7405" s="8">
        <v>2018</v>
      </c>
      <c r="B7405" s="34">
        <v>5</v>
      </c>
      <c r="C7405" s="10" t="s">
        <v>30018</v>
      </c>
      <c r="D7405" s="16" t="s">
        <v>30142</v>
      </c>
      <c r="E7405" s="11" t="s">
        <v>19490</v>
      </c>
      <c r="F7405" s="41">
        <v>2016</v>
      </c>
      <c r="G7405" s="183" t="s">
        <v>30143</v>
      </c>
      <c r="H7405" s="184">
        <v>1E-3</v>
      </c>
      <c r="I7405" s="183" t="s">
        <v>23</v>
      </c>
      <c r="J7405" s="110" t="s">
        <v>24</v>
      </c>
      <c r="K7405" s="12" t="s">
        <v>30144</v>
      </c>
      <c r="L7405" s="16"/>
      <c r="M7405" s="16" t="s">
        <v>24</v>
      </c>
      <c r="N7405" s="12"/>
      <c r="O7405" s="12"/>
      <c r="P7405" s="12"/>
      <c r="Q7405" s="12"/>
      <c r="R7405" s="17"/>
      <c r="S7405" s="19"/>
      <c r="T7405" s="19"/>
    </row>
    <row r="7406" spans="1:20" ht="15.75" customHeight="1">
      <c r="A7406" s="8">
        <v>2018</v>
      </c>
      <c r="B7406" s="34">
        <v>5</v>
      </c>
      <c r="C7406" s="10" t="s">
        <v>30018</v>
      </c>
      <c r="D7406" s="16" t="s">
        <v>30145</v>
      </c>
      <c r="E7406" s="11" t="s">
        <v>16329</v>
      </c>
      <c r="F7406" s="41" t="s">
        <v>25007</v>
      </c>
      <c r="G7406" s="183" t="s">
        <v>30146</v>
      </c>
      <c r="H7406" s="184">
        <v>3.0000000000000001E-3</v>
      </c>
      <c r="I7406" s="183" t="s">
        <v>23</v>
      </c>
      <c r="J7406" s="110" t="s">
        <v>24</v>
      </c>
      <c r="K7406" s="12"/>
      <c r="L7406" s="16" t="s">
        <v>30147</v>
      </c>
      <c r="M7406" s="16" t="s">
        <v>24</v>
      </c>
      <c r="N7406" s="12"/>
      <c r="O7406" s="12"/>
      <c r="P7406" s="12"/>
      <c r="Q7406" s="12"/>
      <c r="R7406" s="17"/>
      <c r="S7406" s="19"/>
      <c r="T7406" s="19"/>
    </row>
    <row r="7407" spans="1:20" ht="15.75" customHeight="1">
      <c r="A7407" s="8">
        <v>2018</v>
      </c>
      <c r="B7407" s="34">
        <v>5</v>
      </c>
      <c r="C7407" s="10" t="s">
        <v>30018</v>
      </c>
      <c r="D7407" s="16" t="s">
        <v>30148</v>
      </c>
      <c r="E7407" s="11" t="s">
        <v>30149</v>
      </c>
      <c r="F7407" s="10" t="s">
        <v>5096</v>
      </c>
      <c r="G7407" s="183" t="s">
        <v>30150</v>
      </c>
      <c r="H7407" s="184">
        <v>1.2999999999999999E-2</v>
      </c>
      <c r="I7407" s="183" t="s">
        <v>23</v>
      </c>
      <c r="J7407" s="110" t="s">
        <v>24</v>
      </c>
      <c r="K7407" s="12"/>
      <c r="L7407" s="16" t="s">
        <v>30151</v>
      </c>
      <c r="M7407" s="16" t="s">
        <v>24</v>
      </c>
      <c r="N7407" s="12"/>
      <c r="O7407" s="12"/>
      <c r="P7407" s="12"/>
      <c r="Q7407" s="12"/>
      <c r="R7407" s="17"/>
      <c r="S7407" s="19"/>
      <c r="T7407" s="19"/>
    </row>
    <row r="7408" spans="1:20" ht="15.75" customHeight="1">
      <c r="A7408" s="8">
        <v>2018</v>
      </c>
      <c r="B7408" s="34">
        <v>5</v>
      </c>
      <c r="C7408" s="10" t="s">
        <v>30018</v>
      </c>
      <c r="D7408" s="16" t="s">
        <v>30152</v>
      </c>
      <c r="E7408" s="11" t="s">
        <v>30153</v>
      </c>
      <c r="F7408" s="41">
        <v>2016</v>
      </c>
      <c r="G7408" s="183" t="s">
        <v>30154</v>
      </c>
      <c r="H7408" s="184">
        <v>1E-3</v>
      </c>
      <c r="I7408" s="183" t="s">
        <v>23</v>
      </c>
      <c r="J7408" s="110" t="s">
        <v>24</v>
      </c>
      <c r="K7408" s="12"/>
      <c r="L7408" s="16" t="s">
        <v>30141</v>
      </c>
      <c r="M7408" s="16" t="s">
        <v>24</v>
      </c>
      <c r="N7408" s="12"/>
      <c r="O7408" s="12"/>
      <c r="P7408" s="12"/>
      <c r="Q7408" s="12"/>
      <c r="R7408" s="17"/>
      <c r="S7408" s="19"/>
      <c r="T7408" s="19"/>
    </row>
    <row r="7409" spans="1:20" ht="15.75" customHeight="1">
      <c r="A7409" s="8">
        <v>2018</v>
      </c>
      <c r="B7409" s="34">
        <v>5</v>
      </c>
      <c r="C7409" s="10" t="s">
        <v>30018</v>
      </c>
      <c r="D7409" s="16" t="s">
        <v>30155</v>
      </c>
      <c r="E7409" s="11" t="s">
        <v>30156</v>
      </c>
      <c r="F7409" s="41" t="s">
        <v>30157</v>
      </c>
      <c r="G7409" s="183" t="s">
        <v>30158</v>
      </c>
      <c r="H7409" s="184">
        <v>3.0000000000000001E-3</v>
      </c>
      <c r="I7409" s="183" t="s">
        <v>23</v>
      </c>
      <c r="J7409" s="110" t="s">
        <v>23</v>
      </c>
      <c r="K7409" s="12" t="s">
        <v>30159</v>
      </c>
      <c r="L7409" s="16" t="s">
        <v>30160</v>
      </c>
      <c r="M7409" s="16" t="s">
        <v>24</v>
      </c>
      <c r="N7409" s="12"/>
      <c r="O7409" s="12"/>
      <c r="P7409" s="12"/>
      <c r="Q7409" s="12"/>
      <c r="R7409" s="17" t="s">
        <v>72</v>
      </c>
      <c r="S7409" s="19"/>
      <c r="T7409" s="19"/>
    </row>
    <row r="7410" spans="1:20" ht="15.75" customHeight="1">
      <c r="A7410" s="8">
        <v>2018</v>
      </c>
      <c r="B7410" s="34">
        <v>5</v>
      </c>
      <c r="C7410" s="10" t="s">
        <v>30018</v>
      </c>
      <c r="D7410" s="16" t="s">
        <v>30161</v>
      </c>
      <c r="E7410" s="11" t="s">
        <v>30162</v>
      </c>
      <c r="F7410" s="10" t="s">
        <v>10378</v>
      </c>
      <c r="G7410" s="183" t="s">
        <v>30163</v>
      </c>
      <c r="H7410" s="184">
        <v>1E-3</v>
      </c>
      <c r="I7410" s="183" t="s">
        <v>24</v>
      </c>
      <c r="J7410" s="110" t="s">
        <v>24</v>
      </c>
      <c r="K7410" s="12"/>
      <c r="L7410" s="16"/>
      <c r="M7410" s="16" t="s">
        <v>24</v>
      </c>
      <c r="N7410" s="12"/>
      <c r="O7410" s="12"/>
      <c r="P7410" s="12"/>
      <c r="Q7410" s="12"/>
      <c r="R7410" s="17"/>
      <c r="S7410" s="19"/>
      <c r="T7410" s="19"/>
    </row>
    <row r="7411" spans="1:20" ht="15.75" customHeight="1">
      <c r="A7411" s="8">
        <v>2018</v>
      </c>
      <c r="B7411" s="34">
        <v>5</v>
      </c>
      <c r="C7411" s="10" t="s">
        <v>30018</v>
      </c>
      <c r="D7411" s="16" t="s">
        <v>30164</v>
      </c>
      <c r="E7411" s="11" t="s">
        <v>30165</v>
      </c>
      <c r="F7411" s="10" t="s">
        <v>30127</v>
      </c>
      <c r="G7411" s="183" t="s">
        <v>30166</v>
      </c>
      <c r="H7411" s="184">
        <v>4.0000000000000001E-3</v>
      </c>
      <c r="I7411" s="183" t="s">
        <v>24</v>
      </c>
      <c r="J7411" s="110" t="s">
        <v>24</v>
      </c>
      <c r="K7411" s="12"/>
      <c r="L7411" s="16" t="s">
        <v>30167</v>
      </c>
      <c r="M7411" s="16" t="s">
        <v>24</v>
      </c>
      <c r="N7411" s="12"/>
      <c r="O7411" s="12"/>
      <c r="P7411" s="12"/>
      <c r="Q7411" s="12"/>
      <c r="R7411" s="17"/>
      <c r="S7411" s="19"/>
      <c r="T7411" s="19"/>
    </row>
    <row r="7412" spans="1:20" ht="15.75" customHeight="1">
      <c r="A7412" s="8">
        <v>2018</v>
      </c>
      <c r="B7412" s="34">
        <v>5</v>
      </c>
      <c r="C7412" s="10" t="s">
        <v>30018</v>
      </c>
      <c r="D7412" s="16" t="s">
        <v>30168</v>
      </c>
      <c r="E7412" s="11" t="s">
        <v>30169</v>
      </c>
      <c r="F7412" s="41" t="s">
        <v>22100</v>
      </c>
      <c r="G7412" s="183" t="s">
        <v>30170</v>
      </c>
      <c r="H7412" s="184">
        <v>1E-3</v>
      </c>
      <c r="I7412" s="183" t="s">
        <v>24</v>
      </c>
      <c r="J7412" s="110" t="s">
        <v>24</v>
      </c>
      <c r="K7412" s="12"/>
      <c r="L7412" s="16"/>
      <c r="M7412" s="16" t="s">
        <v>24</v>
      </c>
      <c r="N7412" s="12"/>
      <c r="O7412" s="12"/>
      <c r="P7412" s="12"/>
      <c r="Q7412" s="12"/>
      <c r="R7412" s="17" t="s">
        <v>72</v>
      </c>
      <c r="S7412" s="19"/>
      <c r="T7412" s="19"/>
    </row>
    <row r="7413" spans="1:20" ht="15.75" customHeight="1">
      <c r="A7413" s="8">
        <v>2018</v>
      </c>
      <c r="B7413" s="34">
        <v>5</v>
      </c>
      <c r="C7413" s="10" t="s">
        <v>30018</v>
      </c>
      <c r="D7413" s="16" t="s">
        <v>30171</v>
      </c>
      <c r="E7413" s="11" t="s">
        <v>19654</v>
      </c>
      <c r="F7413" s="41" t="s">
        <v>30172</v>
      </c>
      <c r="G7413" s="183" t="s">
        <v>30173</v>
      </c>
      <c r="H7413" s="184">
        <v>1.4999999999999999E-2</v>
      </c>
      <c r="I7413" s="183" t="s">
        <v>24</v>
      </c>
      <c r="J7413" s="110" t="s">
        <v>24</v>
      </c>
      <c r="K7413" s="12"/>
      <c r="L7413" s="16" t="s">
        <v>30141</v>
      </c>
      <c r="M7413" s="16" t="s">
        <v>24</v>
      </c>
      <c r="N7413" s="12"/>
      <c r="O7413" s="12"/>
      <c r="P7413" s="12"/>
      <c r="Q7413" s="12"/>
      <c r="R7413" s="17" t="s">
        <v>72</v>
      </c>
      <c r="S7413" s="19"/>
      <c r="T7413" s="19"/>
    </row>
    <row r="7414" spans="1:20" ht="15.75" customHeight="1">
      <c r="A7414" s="8">
        <v>2018</v>
      </c>
      <c r="B7414" s="34">
        <v>5</v>
      </c>
      <c r="C7414" s="10" t="s">
        <v>30018</v>
      </c>
      <c r="D7414" s="16" t="s">
        <v>30174</v>
      </c>
      <c r="E7414" s="11" t="s">
        <v>16329</v>
      </c>
      <c r="F7414" s="41" t="s">
        <v>30175</v>
      </c>
      <c r="G7414" s="183" t="s">
        <v>30176</v>
      </c>
      <c r="H7414" s="184">
        <v>4.7E-2</v>
      </c>
      <c r="I7414" s="183" t="s">
        <v>24</v>
      </c>
      <c r="J7414" s="110" t="s">
        <v>24</v>
      </c>
      <c r="K7414" s="12"/>
      <c r="L7414" s="16" t="s">
        <v>30177</v>
      </c>
      <c r="M7414" s="16" t="s">
        <v>24</v>
      </c>
      <c r="N7414" s="12"/>
      <c r="O7414" s="12"/>
      <c r="P7414" s="12"/>
      <c r="Q7414" s="12"/>
      <c r="R7414" s="17" t="s">
        <v>72</v>
      </c>
      <c r="S7414" s="19"/>
      <c r="T7414" s="19"/>
    </row>
    <row r="7415" spans="1:20" ht="15.75" customHeight="1">
      <c r="A7415" s="8">
        <v>2018</v>
      </c>
      <c r="B7415" s="34">
        <v>5</v>
      </c>
      <c r="C7415" s="10" t="s">
        <v>30018</v>
      </c>
      <c r="D7415" s="16" t="s">
        <v>30178</v>
      </c>
      <c r="E7415" s="11" t="s">
        <v>30179</v>
      </c>
      <c r="F7415" s="41" t="s">
        <v>30180</v>
      </c>
      <c r="G7415" s="183" t="s">
        <v>30181</v>
      </c>
      <c r="H7415" s="184">
        <v>7.0000000000000001E-3</v>
      </c>
      <c r="I7415" s="183" t="s">
        <v>24</v>
      </c>
      <c r="J7415" s="110" t="s">
        <v>24</v>
      </c>
      <c r="K7415" s="12"/>
      <c r="L7415" s="16" t="s">
        <v>30182</v>
      </c>
      <c r="M7415" s="16" t="s">
        <v>24</v>
      </c>
      <c r="N7415" s="12"/>
      <c r="O7415" s="12"/>
      <c r="P7415" s="12"/>
      <c r="Q7415" s="12"/>
      <c r="R7415" s="17" t="s">
        <v>2226</v>
      </c>
      <c r="S7415" s="19"/>
      <c r="T7415" s="19"/>
    </row>
    <row r="7416" spans="1:20" ht="15.75" customHeight="1">
      <c r="A7416" s="8">
        <v>2018</v>
      </c>
      <c r="B7416" s="34">
        <v>5</v>
      </c>
      <c r="C7416" s="10" t="s">
        <v>30018</v>
      </c>
      <c r="D7416" s="16" t="s">
        <v>30183</v>
      </c>
      <c r="E7416" s="11" t="s">
        <v>30184</v>
      </c>
      <c r="F7416" s="41" t="s">
        <v>30185</v>
      </c>
      <c r="G7416" s="183" t="s">
        <v>30186</v>
      </c>
      <c r="H7416" s="184">
        <v>2E-3</v>
      </c>
      <c r="I7416" s="183" t="s">
        <v>24</v>
      </c>
      <c r="J7416" s="110" t="s">
        <v>24</v>
      </c>
      <c r="K7416" s="12"/>
      <c r="L7416" s="16"/>
      <c r="M7416" s="16" t="s">
        <v>24</v>
      </c>
      <c r="N7416" s="12"/>
      <c r="O7416" s="12"/>
      <c r="P7416" s="12"/>
      <c r="Q7416" s="12"/>
      <c r="R7416" s="17"/>
      <c r="S7416" s="19"/>
      <c r="T7416" s="19"/>
    </row>
    <row r="7417" spans="1:20" ht="15.75" customHeight="1">
      <c r="A7417" s="8">
        <v>2018</v>
      </c>
      <c r="B7417" s="34">
        <v>5</v>
      </c>
      <c r="C7417" s="10" t="s">
        <v>30018</v>
      </c>
      <c r="D7417" s="16" t="s">
        <v>30187</v>
      </c>
      <c r="E7417" s="11" t="s">
        <v>16329</v>
      </c>
      <c r="F7417" s="41" t="s">
        <v>30188</v>
      </c>
      <c r="G7417" s="183" t="s">
        <v>30189</v>
      </c>
      <c r="H7417" s="184">
        <v>2E-3</v>
      </c>
      <c r="I7417" s="183" t="s">
        <v>24</v>
      </c>
      <c r="J7417" s="110" t="s">
        <v>24</v>
      </c>
      <c r="K7417" s="12"/>
      <c r="L7417" s="16" t="s">
        <v>30190</v>
      </c>
      <c r="M7417" s="16" t="s">
        <v>24</v>
      </c>
      <c r="N7417" s="12"/>
      <c r="O7417" s="12"/>
      <c r="P7417" s="12"/>
      <c r="Q7417" s="12"/>
      <c r="R7417" s="17" t="s">
        <v>64</v>
      </c>
      <c r="S7417" s="19"/>
      <c r="T7417" s="19"/>
    </row>
    <row r="7418" spans="1:20" ht="15.75" customHeight="1">
      <c r="A7418" s="8">
        <v>2018</v>
      </c>
      <c r="B7418" s="34">
        <v>5</v>
      </c>
      <c r="C7418" s="10" t="s">
        <v>30018</v>
      </c>
      <c r="D7418" s="16" t="s">
        <v>30191</v>
      </c>
      <c r="E7418" s="11" t="s">
        <v>30192</v>
      </c>
      <c r="F7418" s="41" t="s">
        <v>30127</v>
      </c>
      <c r="G7418" s="183" t="s">
        <v>30193</v>
      </c>
      <c r="H7418" s="184">
        <v>1E-3</v>
      </c>
      <c r="I7418" s="183" t="s">
        <v>24</v>
      </c>
      <c r="J7418" s="110" t="s">
        <v>24</v>
      </c>
      <c r="K7418" s="12" t="s">
        <v>30194</v>
      </c>
      <c r="L7418" s="16" t="s">
        <v>30177</v>
      </c>
      <c r="M7418" s="16" t="s">
        <v>24</v>
      </c>
      <c r="N7418" s="12"/>
      <c r="O7418" s="12"/>
      <c r="P7418" s="12"/>
      <c r="Q7418" s="12"/>
      <c r="R7418" s="17"/>
      <c r="S7418" s="19"/>
      <c r="T7418" s="19"/>
    </row>
    <row r="7419" spans="1:20" ht="15.75" customHeight="1">
      <c r="A7419" s="8">
        <v>2018</v>
      </c>
      <c r="B7419" s="34">
        <v>5</v>
      </c>
      <c r="C7419" s="10" t="s">
        <v>30018</v>
      </c>
      <c r="D7419" s="16" t="s">
        <v>30195</v>
      </c>
      <c r="E7419" s="11" t="s">
        <v>30196</v>
      </c>
      <c r="F7419" s="41" t="s">
        <v>30180</v>
      </c>
      <c r="G7419" s="183" t="s">
        <v>30197</v>
      </c>
      <c r="H7419" s="184">
        <v>1E-3</v>
      </c>
      <c r="I7419" s="183" t="s">
        <v>24</v>
      </c>
      <c r="J7419" s="110" t="s">
        <v>24</v>
      </c>
      <c r="K7419" s="12"/>
      <c r="L7419" s="16" t="s">
        <v>30198</v>
      </c>
      <c r="M7419" s="16" t="s">
        <v>24</v>
      </c>
      <c r="N7419" s="12"/>
      <c r="O7419" s="12"/>
      <c r="P7419" s="12"/>
      <c r="Q7419" s="12"/>
      <c r="R7419" s="17"/>
      <c r="S7419" s="19"/>
      <c r="T7419" s="19"/>
    </row>
    <row r="7420" spans="1:20" ht="15.75" customHeight="1">
      <c r="A7420" s="8">
        <v>2018</v>
      </c>
      <c r="B7420" s="34">
        <v>5</v>
      </c>
      <c r="C7420" s="10" t="s">
        <v>30018</v>
      </c>
      <c r="D7420" s="16" t="s">
        <v>30199</v>
      </c>
      <c r="E7420" s="11" t="s">
        <v>30200</v>
      </c>
      <c r="F7420" s="41" t="s">
        <v>30201</v>
      </c>
      <c r="G7420" s="183" t="s">
        <v>30202</v>
      </c>
      <c r="H7420" s="184">
        <v>7.0000000000000001E-3</v>
      </c>
      <c r="I7420" s="183" t="s">
        <v>24</v>
      </c>
      <c r="J7420" s="110" t="s">
        <v>24</v>
      </c>
      <c r="K7420" s="12" t="s">
        <v>30203</v>
      </c>
      <c r="L7420" s="16"/>
      <c r="M7420" s="16" t="s">
        <v>24</v>
      </c>
      <c r="N7420" s="12"/>
      <c r="O7420" s="12"/>
      <c r="P7420" s="12"/>
      <c r="Q7420" s="12"/>
      <c r="R7420" s="17" t="s">
        <v>72</v>
      </c>
      <c r="S7420" s="19"/>
      <c r="T7420" s="19"/>
    </row>
    <row r="7421" spans="1:20" ht="15.75" customHeight="1">
      <c r="A7421" s="8">
        <v>2018</v>
      </c>
      <c r="B7421" s="34">
        <v>5</v>
      </c>
      <c r="C7421" s="10" t="s">
        <v>30018</v>
      </c>
      <c r="D7421" s="16" t="s">
        <v>30204</v>
      </c>
      <c r="E7421" s="11" t="s">
        <v>30205</v>
      </c>
      <c r="F7421" s="41">
        <v>2014</v>
      </c>
      <c r="G7421" s="183" t="s">
        <v>30206</v>
      </c>
      <c r="H7421" s="184" t="s">
        <v>30207</v>
      </c>
      <c r="I7421" s="183" t="s">
        <v>24</v>
      </c>
      <c r="J7421" s="110" t="s">
        <v>24</v>
      </c>
      <c r="K7421" s="12"/>
      <c r="L7421" s="16"/>
      <c r="M7421" s="16" t="s">
        <v>24</v>
      </c>
      <c r="N7421" s="12"/>
      <c r="O7421" s="12"/>
      <c r="P7421" s="12"/>
      <c r="Q7421" s="12"/>
      <c r="R7421" s="17"/>
      <c r="S7421" s="19"/>
      <c r="T7421" s="19"/>
    </row>
    <row r="7422" spans="1:20" ht="15.75" customHeight="1">
      <c r="A7422" s="8">
        <v>2018</v>
      </c>
      <c r="B7422" s="34">
        <v>5</v>
      </c>
      <c r="C7422" s="10" t="s">
        <v>30018</v>
      </c>
      <c r="D7422" s="16" t="s">
        <v>30208</v>
      </c>
      <c r="E7422" s="11" t="s">
        <v>30209</v>
      </c>
      <c r="F7422" s="41" t="s">
        <v>30210</v>
      </c>
      <c r="G7422" s="183" t="s">
        <v>30211</v>
      </c>
      <c r="H7422" s="184">
        <v>1E-3</v>
      </c>
      <c r="I7422" s="183" t="s">
        <v>24</v>
      </c>
      <c r="J7422" s="110" t="s">
        <v>24</v>
      </c>
      <c r="K7422" s="12" t="s">
        <v>30212</v>
      </c>
      <c r="L7422" s="16"/>
      <c r="M7422" s="16" t="s">
        <v>24</v>
      </c>
      <c r="N7422" s="12"/>
      <c r="O7422" s="12"/>
      <c r="P7422" s="12"/>
      <c r="Q7422" s="12"/>
      <c r="R7422" s="17"/>
      <c r="S7422" s="19"/>
      <c r="T7422" s="19"/>
    </row>
    <row r="7423" spans="1:20" ht="15.75" customHeight="1">
      <c r="A7423" s="8">
        <v>2018</v>
      </c>
      <c r="B7423" s="34">
        <v>5</v>
      </c>
      <c r="C7423" s="10" t="s">
        <v>30018</v>
      </c>
      <c r="D7423" s="12" t="s">
        <v>30213</v>
      </c>
      <c r="E7423" s="11" t="s">
        <v>30214</v>
      </c>
      <c r="F7423" s="41" t="s">
        <v>11626</v>
      </c>
      <c r="G7423" s="183" t="s">
        <v>30215</v>
      </c>
      <c r="H7423" s="184">
        <v>1.2999999999999999E-2</v>
      </c>
      <c r="I7423" s="183" t="s">
        <v>24</v>
      </c>
      <c r="J7423" s="110" t="s">
        <v>24</v>
      </c>
      <c r="K7423" s="12"/>
      <c r="L7423" s="16" t="s">
        <v>30216</v>
      </c>
      <c r="M7423" s="16" t="s">
        <v>24</v>
      </c>
      <c r="N7423" s="12"/>
      <c r="O7423" s="12"/>
      <c r="P7423" s="12"/>
      <c r="Q7423" s="12"/>
      <c r="R7423" s="17"/>
      <c r="S7423" s="19"/>
      <c r="T7423" s="19"/>
    </row>
    <row r="7424" spans="1:20" ht="15.75" customHeight="1">
      <c r="A7424" s="8">
        <v>2018</v>
      </c>
      <c r="B7424" s="34">
        <v>5</v>
      </c>
      <c r="C7424" s="10" t="s">
        <v>30018</v>
      </c>
      <c r="D7424" s="16" t="s">
        <v>30183</v>
      </c>
      <c r="E7424" s="11" t="s">
        <v>30217</v>
      </c>
      <c r="F7424" s="41">
        <v>1898</v>
      </c>
      <c r="G7424" s="183" t="s">
        <v>30218</v>
      </c>
      <c r="H7424" s="184">
        <v>1E-3</v>
      </c>
      <c r="I7424" s="183" t="s">
        <v>24</v>
      </c>
      <c r="J7424" s="110" t="s">
        <v>24</v>
      </c>
      <c r="K7424" s="12" t="s">
        <v>30219</v>
      </c>
      <c r="L7424" s="16"/>
      <c r="M7424" s="16" t="s">
        <v>24</v>
      </c>
      <c r="N7424" s="12"/>
      <c r="O7424" s="12"/>
      <c r="P7424" s="12"/>
      <c r="Q7424" s="12"/>
      <c r="R7424" s="17"/>
      <c r="S7424" s="19"/>
      <c r="T7424" s="19"/>
    </row>
    <row r="7425" spans="1:20" ht="15.75" customHeight="1">
      <c r="A7425" s="8">
        <v>2018</v>
      </c>
      <c r="B7425" s="34">
        <v>5</v>
      </c>
      <c r="C7425" s="10" t="s">
        <v>30018</v>
      </c>
      <c r="D7425" s="16" t="s">
        <v>30220</v>
      </c>
      <c r="E7425" s="11" t="s">
        <v>30221</v>
      </c>
      <c r="F7425" s="41">
        <v>1985</v>
      </c>
      <c r="G7425" s="183" t="s">
        <v>30222</v>
      </c>
      <c r="H7425" s="184">
        <v>1E-3</v>
      </c>
      <c r="I7425" s="183" t="s">
        <v>24</v>
      </c>
      <c r="J7425" s="110" t="s">
        <v>24</v>
      </c>
      <c r="K7425" s="12"/>
      <c r="L7425" s="16"/>
      <c r="M7425" s="16" t="s">
        <v>24</v>
      </c>
      <c r="N7425" s="12"/>
      <c r="O7425" s="12"/>
      <c r="P7425" s="12"/>
      <c r="Q7425" s="12"/>
      <c r="R7425" s="17"/>
      <c r="S7425" s="19"/>
      <c r="T7425" s="19"/>
    </row>
    <row r="7426" spans="1:20" ht="15.75" customHeight="1">
      <c r="A7426" s="8">
        <v>2018</v>
      </c>
      <c r="B7426" s="34">
        <v>5</v>
      </c>
      <c r="C7426" s="10" t="s">
        <v>30018</v>
      </c>
      <c r="D7426" s="16" t="s">
        <v>30183</v>
      </c>
      <c r="E7426" s="11" t="s">
        <v>30223</v>
      </c>
      <c r="F7426" s="41">
        <v>1754</v>
      </c>
      <c r="G7426" s="183" t="s">
        <v>30224</v>
      </c>
      <c r="H7426" s="184">
        <v>1E-3</v>
      </c>
      <c r="I7426" s="183" t="s">
        <v>24</v>
      </c>
      <c r="J7426" s="110" t="s">
        <v>24</v>
      </c>
      <c r="K7426" s="12"/>
      <c r="L7426" s="16" t="s">
        <v>30225</v>
      </c>
      <c r="M7426" s="16" t="s">
        <v>24</v>
      </c>
      <c r="N7426" s="12"/>
      <c r="O7426" s="12"/>
      <c r="P7426" s="12"/>
      <c r="Q7426" s="12"/>
      <c r="R7426" s="17"/>
      <c r="S7426" s="19"/>
      <c r="T7426" s="19"/>
    </row>
    <row r="7427" spans="1:20" ht="15.75" customHeight="1">
      <c r="A7427" s="8">
        <v>2018</v>
      </c>
      <c r="B7427" s="34">
        <v>5</v>
      </c>
      <c r="C7427" s="10" t="s">
        <v>30018</v>
      </c>
      <c r="D7427" s="16" t="s">
        <v>30226</v>
      </c>
      <c r="E7427" s="11" t="s">
        <v>16329</v>
      </c>
      <c r="F7427" s="41" t="s">
        <v>25177</v>
      </c>
      <c r="G7427" s="183" t="s">
        <v>30227</v>
      </c>
      <c r="H7427" s="184">
        <v>4.7E-2</v>
      </c>
      <c r="I7427" s="183" t="s">
        <v>24</v>
      </c>
      <c r="J7427" s="110" t="s">
        <v>24</v>
      </c>
      <c r="K7427" s="12"/>
      <c r="L7427" s="16" t="s">
        <v>30228</v>
      </c>
      <c r="M7427" s="16" t="s">
        <v>24</v>
      </c>
      <c r="N7427" s="12"/>
      <c r="O7427" s="12"/>
      <c r="P7427" s="12"/>
      <c r="Q7427" s="12"/>
      <c r="R7427" s="17" t="s">
        <v>72</v>
      </c>
      <c r="S7427" s="19"/>
      <c r="T7427" s="19"/>
    </row>
    <row r="7428" spans="1:20" ht="15.75" customHeight="1">
      <c r="A7428" s="8">
        <v>2018</v>
      </c>
      <c r="B7428" s="34">
        <v>5</v>
      </c>
      <c r="C7428" s="10" t="s">
        <v>30018</v>
      </c>
      <c r="D7428" s="16" t="s">
        <v>30229</v>
      </c>
      <c r="E7428" s="11" t="s">
        <v>30230</v>
      </c>
      <c r="F7428" s="41" t="s">
        <v>18743</v>
      </c>
      <c r="G7428" s="183" t="s">
        <v>30231</v>
      </c>
      <c r="H7428" s="184">
        <v>1E-3</v>
      </c>
      <c r="I7428" s="183" t="s">
        <v>24</v>
      </c>
      <c r="J7428" s="110" t="s">
        <v>24</v>
      </c>
      <c r="K7428" s="12"/>
      <c r="L7428" s="16" t="s">
        <v>10627</v>
      </c>
      <c r="M7428" s="16" t="s">
        <v>24</v>
      </c>
      <c r="N7428" s="12"/>
      <c r="O7428" s="12"/>
      <c r="P7428" s="12"/>
      <c r="Q7428" s="12"/>
      <c r="R7428" s="17"/>
      <c r="S7428" s="19"/>
      <c r="T7428" s="19"/>
    </row>
    <row r="7429" spans="1:20" ht="15.75" customHeight="1">
      <c r="A7429" s="8">
        <v>2018</v>
      </c>
      <c r="B7429" s="34">
        <v>5</v>
      </c>
      <c r="C7429" s="10" t="s">
        <v>30018</v>
      </c>
      <c r="D7429" s="16" t="s">
        <v>30232</v>
      </c>
      <c r="E7429" s="11" t="s">
        <v>30233</v>
      </c>
      <c r="F7429" s="41">
        <v>1791</v>
      </c>
      <c r="G7429" s="183" t="s">
        <v>30234</v>
      </c>
      <c r="H7429" s="184">
        <v>1E-3</v>
      </c>
      <c r="I7429" s="183" t="s">
        <v>24</v>
      </c>
      <c r="J7429" s="110" t="s">
        <v>24</v>
      </c>
      <c r="K7429" s="12" t="s">
        <v>30235</v>
      </c>
      <c r="L7429" s="16" t="s">
        <v>30236</v>
      </c>
      <c r="M7429" s="16" t="s">
        <v>24</v>
      </c>
      <c r="N7429" s="12"/>
      <c r="O7429" s="12"/>
      <c r="P7429" s="12"/>
      <c r="Q7429" s="12"/>
      <c r="R7429" s="17"/>
      <c r="S7429" s="19"/>
      <c r="T7429" s="19"/>
    </row>
    <row r="7430" spans="1:20" ht="15.75" customHeight="1">
      <c r="A7430" s="8">
        <v>2018</v>
      </c>
      <c r="B7430" s="34">
        <v>5</v>
      </c>
      <c r="C7430" s="10" t="s">
        <v>30018</v>
      </c>
      <c r="D7430" s="16" t="s">
        <v>30183</v>
      </c>
      <c r="E7430" s="11" t="s">
        <v>30237</v>
      </c>
      <c r="F7430" s="41" t="s">
        <v>30127</v>
      </c>
      <c r="G7430" s="183" t="s">
        <v>30238</v>
      </c>
      <c r="H7430" s="184">
        <v>3.0000000000000001E-3</v>
      </c>
      <c r="I7430" s="183" t="s">
        <v>24</v>
      </c>
      <c r="J7430" s="110" t="s">
        <v>24</v>
      </c>
      <c r="K7430" s="12"/>
      <c r="L7430" s="16"/>
      <c r="M7430" s="16" t="s">
        <v>24</v>
      </c>
      <c r="N7430" s="12"/>
      <c r="O7430" s="12"/>
      <c r="P7430" s="12"/>
      <c r="Q7430" s="12"/>
      <c r="R7430" s="17"/>
      <c r="S7430" s="19"/>
      <c r="T7430" s="19"/>
    </row>
    <row r="7431" spans="1:20" ht="15.75" customHeight="1">
      <c r="A7431" s="8">
        <v>2018</v>
      </c>
      <c r="B7431" s="34">
        <v>5</v>
      </c>
      <c r="C7431" s="10" t="s">
        <v>30018</v>
      </c>
      <c r="D7431" s="16" t="s">
        <v>30239</v>
      </c>
      <c r="E7431" s="11" t="s">
        <v>30240</v>
      </c>
      <c r="F7431" s="41" t="s">
        <v>1459</v>
      </c>
      <c r="G7431" s="183" t="s">
        <v>30241</v>
      </c>
      <c r="H7431" s="184">
        <v>2E-3</v>
      </c>
      <c r="I7431" s="183" t="s">
        <v>24</v>
      </c>
      <c r="J7431" s="110" t="s">
        <v>24</v>
      </c>
      <c r="K7431" s="12"/>
      <c r="L7431" s="16" t="s">
        <v>9628</v>
      </c>
      <c r="M7431" s="16" t="s">
        <v>24</v>
      </c>
      <c r="N7431" s="12"/>
      <c r="O7431" s="12"/>
      <c r="P7431" s="12"/>
      <c r="Q7431" s="12"/>
      <c r="R7431" s="17"/>
      <c r="S7431" s="19"/>
      <c r="T7431" s="19"/>
    </row>
    <row r="7432" spans="1:20" ht="15.75" customHeight="1">
      <c r="A7432" s="8">
        <v>2018</v>
      </c>
      <c r="B7432" s="34">
        <v>5</v>
      </c>
      <c r="C7432" s="10" t="s">
        <v>30018</v>
      </c>
      <c r="D7432" s="16" t="s">
        <v>30242</v>
      </c>
      <c r="E7432" s="11" t="s">
        <v>30243</v>
      </c>
      <c r="F7432" s="41" t="s">
        <v>30244</v>
      </c>
      <c r="G7432" s="183" t="s">
        <v>30245</v>
      </c>
      <c r="H7432" s="184">
        <v>0.14399999999999999</v>
      </c>
      <c r="I7432" s="183" t="s">
        <v>24</v>
      </c>
      <c r="J7432" s="110" t="s">
        <v>23</v>
      </c>
      <c r="K7432" s="12"/>
      <c r="L7432" s="16" t="s">
        <v>30246</v>
      </c>
      <c r="M7432" s="16" t="s">
        <v>24</v>
      </c>
      <c r="N7432" s="12"/>
      <c r="O7432" s="12"/>
      <c r="P7432" s="12"/>
      <c r="Q7432" s="12"/>
      <c r="R7432" s="17"/>
      <c r="S7432" s="19"/>
      <c r="T7432" s="19"/>
    </row>
    <row r="7433" spans="1:20" ht="15.75" customHeight="1">
      <c r="A7433" s="8">
        <v>2018</v>
      </c>
      <c r="B7433" s="34">
        <v>5</v>
      </c>
      <c r="C7433" s="10" t="s">
        <v>30018</v>
      </c>
      <c r="D7433" s="16" t="s">
        <v>30247</v>
      </c>
      <c r="E7433" s="11" t="s">
        <v>30094</v>
      </c>
      <c r="F7433" s="41" t="s">
        <v>30248</v>
      </c>
      <c r="G7433" s="183" t="s">
        <v>30249</v>
      </c>
      <c r="H7433" s="184">
        <v>6.0000000000000001E-3</v>
      </c>
      <c r="I7433" s="183" t="s">
        <v>24</v>
      </c>
      <c r="J7433" s="110" t="s">
        <v>24</v>
      </c>
      <c r="K7433" s="12"/>
      <c r="L7433" s="16" t="s">
        <v>30250</v>
      </c>
      <c r="M7433" s="16" t="s">
        <v>24</v>
      </c>
      <c r="N7433" s="12"/>
      <c r="O7433" s="12"/>
      <c r="P7433" s="12"/>
      <c r="Q7433" s="12"/>
      <c r="R7433" s="17" t="s">
        <v>72</v>
      </c>
      <c r="S7433" s="19"/>
      <c r="T7433" s="19"/>
    </row>
    <row r="7434" spans="1:20" ht="15.75" customHeight="1">
      <c r="A7434" s="8">
        <v>2018</v>
      </c>
      <c r="B7434" s="34">
        <v>5</v>
      </c>
      <c r="C7434" s="10" t="s">
        <v>30018</v>
      </c>
      <c r="D7434" s="16" t="s">
        <v>30251</v>
      </c>
      <c r="E7434" s="11" t="s">
        <v>30252</v>
      </c>
      <c r="F7434" s="41" t="s">
        <v>30253</v>
      </c>
      <c r="G7434" s="183" t="s">
        <v>30254</v>
      </c>
      <c r="H7434" s="184">
        <v>1E-3</v>
      </c>
      <c r="I7434" s="183" t="s">
        <v>24</v>
      </c>
      <c r="J7434" s="110" t="s">
        <v>24</v>
      </c>
      <c r="K7434" s="12" t="s">
        <v>30255</v>
      </c>
      <c r="L7434" s="16" t="s">
        <v>30256</v>
      </c>
      <c r="M7434" s="16" t="s">
        <v>24</v>
      </c>
      <c r="N7434" s="12"/>
      <c r="O7434" s="12"/>
      <c r="P7434" s="12"/>
      <c r="Q7434" s="12"/>
      <c r="R7434" s="17"/>
      <c r="S7434" s="19"/>
      <c r="T7434" s="19"/>
    </row>
    <row r="7435" spans="1:20" ht="15.75" customHeight="1">
      <c r="A7435" s="8">
        <v>2018</v>
      </c>
      <c r="B7435" s="34">
        <v>5</v>
      </c>
      <c r="C7435" s="10" t="s">
        <v>30018</v>
      </c>
      <c r="D7435" s="16" t="s">
        <v>30257</v>
      </c>
      <c r="E7435" s="11" t="s">
        <v>16329</v>
      </c>
      <c r="F7435" s="41" t="s">
        <v>30258</v>
      </c>
      <c r="G7435" s="183" t="s">
        <v>30259</v>
      </c>
      <c r="H7435" s="184">
        <v>6.0999999999999999E-2</v>
      </c>
      <c r="I7435" s="183" t="s">
        <v>24</v>
      </c>
      <c r="J7435" s="110" t="s">
        <v>24</v>
      </c>
      <c r="K7435" s="12"/>
      <c r="L7435" s="16" t="s">
        <v>30260</v>
      </c>
      <c r="M7435" s="16" t="s">
        <v>24</v>
      </c>
      <c r="N7435" s="12"/>
      <c r="O7435" s="12"/>
      <c r="P7435" s="12"/>
      <c r="Q7435" s="12"/>
      <c r="R7435" s="17" t="s">
        <v>72</v>
      </c>
      <c r="S7435" s="19"/>
      <c r="T7435" s="19"/>
    </row>
    <row r="7436" spans="1:20" ht="15.75" customHeight="1">
      <c r="A7436" s="8">
        <v>2018</v>
      </c>
      <c r="B7436" s="34">
        <v>5</v>
      </c>
      <c r="C7436" s="10" t="s">
        <v>30018</v>
      </c>
      <c r="D7436" s="16" t="s">
        <v>30261</v>
      </c>
      <c r="E7436" s="11" t="s">
        <v>30262</v>
      </c>
      <c r="F7436" s="41" t="s">
        <v>5304</v>
      </c>
      <c r="G7436" s="183" t="s">
        <v>30263</v>
      </c>
      <c r="H7436" s="184">
        <v>4.0000000000000001E-3</v>
      </c>
      <c r="I7436" s="183" t="s">
        <v>24</v>
      </c>
      <c r="J7436" s="110" t="s">
        <v>24</v>
      </c>
      <c r="K7436" s="12"/>
      <c r="L7436" s="16"/>
      <c r="M7436" s="16" t="s">
        <v>24</v>
      </c>
      <c r="N7436" s="12"/>
      <c r="O7436" s="12"/>
      <c r="P7436" s="12"/>
      <c r="Q7436" s="12"/>
      <c r="R7436" s="17"/>
      <c r="S7436" s="19"/>
      <c r="T7436" s="19"/>
    </row>
    <row r="7437" spans="1:20" ht="15.75" customHeight="1">
      <c r="A7437" s="8">
        <v>2018</v>
      </c>
      <c r="B7437" s="34">
        <v>5</v>
      </c>
      <c r="C7437" s="10" t="s">
        <v>30018</v>
      </c>
      <c r="D7437" s="16" t="s">
        <v>30264</v>
      </c>
      <c r="E7437" s="11" t="s">
        <v>30265</v>
      </c>
      <c r="F7437" s="41" t="s">
        <v>30266</v>
      </c>
      <c r="G7437" s="183" t="s">
        <v>30267</v>
      </c>
      <c r="H7437" s="184">
        <v>8.0000000000000002E-3</v>
      </c>
      <c r="I7437" s="183" t="s">
        <v>24</v>
      </c>
      <c r="J7437" s="110" t="s">
        <v>24</v>
      </c>
      <c r="K7437" s="12"/>
      <c r="L7437" s="16" t="s">
        <v>30268</v>
      </c>
      <c r="M7437" s="16" t="s">
        <v>24</v>
      </c>
      <c r="N7437" s="12"/>
      <c r="O7437" s="12"/>
      <c r="P7437" s="12"/>
      <c r="Q7437" s="12"/>
      <c r="R7437" s="17"/>
      <c r="S7437" s="19"/>
      <c r="T7437" s="19"/>
    </row>
    <row r="7438" spans="1:20" ht="15.75" customHeight="1">
      <c r="A7438" s="8">
        <v>2018</v>
      </c>
      <c r="B7438" s="34">
        <v>5</v>
      </c>
      <c r="C7438" s="10" t="s">
        <v>30018</v>
      </c>
      <c r="D7438" s="16" t="s">
        <v>2656</v>
      </c>
      <c r="E7438" s="11" t="s">
        <v>30269</v>
      </c>
      <c r="F7438" s="41">
        <v>2018</v>
      </c>
      <c r="G7438" s="183" t="s">
        <v>30270</v>
      </c>
      <c r="H7438" s="184" t="s">
        <v>30271</v>
      </c>
      <c r="I7438" s="183" t="s">
        <v>24</v>
      </c>
      <c r="J7438" s="110" t="s">
        <v>24</v>
      </c>
      <c r="K7438" s="12"/>
      <c r="L7438" s="16"/>
      <c r="M7438" s="16" t="s">
        <v>24</v>
      </c>
      <c r="N7438" s="12"/>
      <c r="O7438" s="12"/>
      <c r="P7438" s="12"/>
      <c r="Q7438" s="12"/>
      <c r="R7438" s="17"/>
      <c r="S7438" s="19"/>
      <c r="T7438" s="19"/>
    </row>
    <row r="7439" spans="1:20" ht="15.75" customHeight="1">
      <c r="A7439" s="8">
        <v>2018</v>
      </c>
      <c r="B7439" s="34">
        <v>5</v>
      </c>
      <c r="C7439" s="10" t="s">
        <v>30018</v>
      </c>
      <c r="D7439" s="16" t="s">
        <v>30272</v>
      </c>
      <c r="E7439" s="11" t="s">
        <v>19654</v>
      </c>
      <c r="F7439" s="41" t="s">
        <v>26842</v>
      </c>
      <c r="G7439" s="183" t="s">
        <v>30273</v>
      </c>
      <c r="H7439" s="184">
        <v>0.01</v>
      </c>
      <c r="I7439" s="183" t="s">
        <v>24</v>
      </c>
      <c r="J7439" s="110" t="s">
        <v>24</v>
      </c>
      <c r="K7439" s="12"/>
      <c r="L7439" s="16" t="s">
        <v>30141</v>
      </c>
      <c r="M7439" s="16" t="s">
        <v>24</v>
      </c>
      <c r="N7439" s="12"/>
      <c r="O7439" s="12"/>
      <c r="P7439" s="12"/>
      <c r="Q7439" s="12"/>
      <c r="R7439" s="17"/>
      <c r="S7439" s="19"/>
      <c r="T7439" s="19"/>
    </row>
    <row r="7440" spans="1:20" ht="15.75" customHeight="1">
      <c r="A7440" s="8">
        <v>2018</v>
      </c>
      <c r="B7440" s="34">
        <v>5</v>
      </c>
      <c r="C7440" s="10" t="s">
        <v>30018</v>
      </c>
      <c r="D7440" s="16" t="s">
        <v>30274</v>
      </c>
      <c r="E7440" s="11" t="s">
        <v>16329</v>
      </c>
      <c r="F7440" s="41" t="s">
        <v>30275</v>
      </c>
      <c r="G7440" s="183" t="s">
        <v>30276</v>
      </c>
      <c r="H7440" s="184">
        <v>3.1E-2</v>
      </c>
      <c r="I7440" s="183" t="s">
        <v>24</v>
      </c>
      <c r="J7440" s="110" t="s">
        <v>24</v>
      </c>
      <c r="K7440" s="12" t="s">
        <v>30277</v>
      </c>
      <c r="L7440" s="16" t="s">
        <v>30278</v>
      </c>
      <c r="M7440" s="16" t="s">
        <v>24</v>
      </c>
      <c r="N7440" s="12"/>
      <c r="O7440" s="12"/>
      <c r="P7440" s="12"/>
      <c r="Q7440" s="12"/>
      <c r="R7440" s="17" t="s">
        <v>72</v>
      </c>
      <c r="S7440" s="19"/>
      <c r="T7440" s="19"/>
    </row>
    <row r="7441" spans="1:20" ht="15.75" customHeight="1">
      <c r="A7441" s="8">
        <v>2018</v>
      </c>
      <c r="B7441" s="34">
        <v>5</v>
      </c>
      <c r="C7441" s="10" t="s">
        <v>30018</v>
      </c>
      <c r="D7441" s="16" t="s">
        <v>30279</v>
      </c>
      <c r="E7441" s="11" t="s">
        <v>30280</v>
      </c>
      <c r="F7441" s="41" t="s">
        <v>30281</v>
      </c>
      <c r="G7441" s="183" t="s">
        <v>30282</v>
      </c>
      <c r="H7441" s="184">
        <v>2E-3</v>
      </c>
      <c r="I7441" s="183" t="s">
        <v>24</v>
      </c>
      <c r="J7441" s="110" t="s">
        <v>24</v>
      </c>
      <c r="K7441" s="12"/>
      <c r="L7441" s="16" t="s">
        <v>30283</v>
      </c>
      <c r="M7441" s="16" t="s">
        <v>24</v>
      </c>
      <c r="N7441" s="12"/>
      <c r="O7441" s="12"/>
      <c r="P7441" s="12"/>
      <c r="Q7441" s="12"/>
      <c r="R7441" s="17" t="s">
        <v>72</v>
      </c>
      <c r="S7441" s="19"/>
      <c r="T7441" s="19"/>
    </row>
    <row r="7442" spans="1:20" ht="15.75" customHeight="1">
      <c r="A7442" s="8">
        <v>2018</v>
      </c>
      <c r="B7442" s="34">
        <v>5</v>
      </c>
      <c r="C7442" s="10" t="s">
        <v>30018</v>
      </c>
      <c r="D7442" s="16" t="s">
        <v>30284</v>
      </c>
      <c r="E7442" s="11" t="s">
        <v>30285</v>
      </c>
      <c r="F7442" s="41" t="s">
        <v>30286</v>
      </c>
      <c r="G7442" s="12" t="s">
        <v>30287</v>
      </c>
      <c r="H7442" s="21">
        <v>0.501</v>
      </c>
      <c r="I7442" s="183" t="s">
        <v>24</v>
      </c>
      <c r="J7442" s="110" t="s">
        <v>24</v>
      </c>
      <c r="K7442" s="12"/>
      <c r="L7442" s="16" t="s">
        <v>29106</v>
      </c>
      <c r="M7442" s="16" t="s">
        <v>24</v>
      </c>
      <c r="N7442" s="12"/>
      <c r="O7442" s="12"/>
      <c r="P7442" s="12"/>
      <c r="Q7442" s="12"/>
      <c r="R7442" s="17" t="s">
        <v>72</v>
      </c>
      <c r="S7442" s="19"/>
      <c r="T7442" s="19"/>
    </row>
    <row r="7443" spans="1:20" ht="15.75" customHeight="1">
      <c r="A7443" s="8">
        <v>2018</v>
      </c>
      <c r="B7443" s="34">
        <v>5</v>
      </c>
      <c r="C7443" s="10" t="s">
        <v>30018</v>
      </c>
      <c r="D7443" s="16" t="s">
        <v>30288</v>
      </c>
      <c r="E7443" s="11" t="s">
        <v>30289</v>
      </c>
      <c r="F7443" s="41" t="s">
        <v>30290</v>
      </c>
      <c r="G7443" s="183" t="s">
        <v>30291</v>
      </c>
      <c r="H7443" s="184">
        <v>8.0000000000000002E-3</v>
      </c>
      <c r="I7443" s="183" t="s">
        <v>24</v>
      </c>
      <c r="J7443" s="110" t="s">
        <v>24</v>
      </c>
      <c r="K7443" s="12" t="s">
        <v>30292</v>
      </c>
      <c r="L7443" s="16"/>
      <c r="M7443" s="16" t="s">
        <v>24</v>
      </c>
      <c r="N7443" s="12"/>
      <c r="O7443" s="12"/>
      <c r="P7443" s="12"/>
      <c r="Q7443" s="12"/>
      <c r="R7443" s="17"/>
      <c r="S7443" s="19"/>
      <c r="T7443" s="19"/>
    </row>
    <row r="7444" spans="1:20" ht="15.75" customHeight="1">
      <c r="A7444" s="8">
        <v>2018</v>
      </c>
      <c r="B7444" s="34">
        <v>5</v>
      </c>
      <c r="C7444" s="10" t="s">
        <v>30018</v>
      </c>
      <c r="D7444" s="16" t="s">
        <v>30293</v>
      </c>
      <c r="E7444" s="11" t="s">
        <v>30294</v>
      </c>
      <c r="F7444" s="41" t="s">
        <v>10697</v>
      </c>
      <c r="G7444" s="183" t="s">
        <v>30295</v>
      </c>
      <c r="H7444" s="184">
        <v>1E-3</v>
      </c>
      <c r="I7444" s="183" t="s">
        <v>24</v>
      </c>
      <c r="J7444" s="110" t="s">
        <v>24</v>
      </c>
      <c r="K7444" s="12"/>
      <c r="L7444" s="16" t="s">
        <v>30296</v>
      </c>
      <c r="M7444" s="16" t="s">
        <v>24</v>
      </c>
      <c r="N7444" s="12"/>
      <c r="O7444" s="12"/>
      <c r="P7444" s="12"/>
      <c r="Q7444" s="12"/>
      <c r="R7444" s="17"/>
      <c r="S7444" s="19"/>
      <c r="T7444" s="19"/>
    </row>
    <row r="7445" spans="1:20" ht="15.75" customHeight="1">
      <c r="A7445" s="8">
        <v>2018</v>
      </c>
      <c r="B7445" s="34">
        <v>5</v>
      </c>
      <c r="C7445" s="10" t="s">
        <v>30018</v>
      </c>
      <c r="D7445" s="16" t="s">
        <v>30297</v>
      </c>
      <c r="E7445" s="11" t="s">
        <v>30298</v>
      </c>
      <c r="F7445" s="41" t="s">
        <v>30299</v>
      </c>
      <c r="G7445" s="183" t="s">
        <v>30300</v>
      </c>
      <c r="H7445" s="184">
        <v>2E-3</v>
      </c>
      <c r="I7445" s="183" t="s">
        <v>24</v>
      </c>
      <c r="J7445" s="110" t="s">
        <v>24</v>
      </c>
      <c r="K7445" s="12"/>
      <c r="L7445" s="16" t="s">
        <v>30301</v>
      </c>
      <c r="M7445" s="16" t="s">
        <v>24</v>
      </c>
      <c r="N7445" s="12"/>
      <c r="O7445" s="12"/>
      <c r="P7445" s="12"/>
      <c r="Q7445" s="12"/>
      <c r="R7445" s="17" t="s">
        <v>72</v>
      </c>
      <c r="S7445" s="19"/>
      <c r="T7445" s="19"/>
    </row>
    <row r="7446" spans="1:20" ht="15.75" customHeight="1">
      <c r="A7446" s="8">
        <v>2018</v>
      </c>
      <c r="B7446" s="34">
        <v>5</v>
      </c>
      <c r="C7446" s="10" t="s">
        <v>30018</v>
      </c>
      <c r="D7446" s="16" t="s">
        <v>30302</v>
      </c>
      <c r="E7446" s="11" t="s">
        <v>30303</v>
      </c>
      <c r="F7446" s="41">
        <v>1960</v>
      </c>
      <c r="G7446" s="183" t="s">
        <v>30304</v>
      </c>
      <c r="H7446" s="184">
        <v>2E-3</v>
      </c>
      <c r="I7446" s="183" t="s">
        <v>24</v>
      </c>
      <c r="J7446" s="110" t="s">
        <v>24</v>
      </c>
      <c r="K7446" s="12" t="s">
        <v>30305</v>
      </c>
      <c r="L7446" s="16" t="s">
        <v>30306</v>
      </c>
      <c r="M7446" s="16" t="s">
        <v>24</v>
      </c>
      <c r="N7446" s="12"/>
      <c r="O7446" s="12"/>
      <c r="P7446" s="12"/>
      <c r="Q7446" s="12"/>
      <c r="R7446" s="17"/>
      <c r="S7446" s="19"/>
      <c r="T7446" s="19"/>
    </row>
    <row r="7447" spans="1:20" ht="15.75" customHeight="1">
      <c r="A7447" s="8">
        <v>2018</v>
      </c>
      <c r="B7447" s="34">
        <v>5</v>
      </c>
      <c r="C7447" s="10" t="s">
        <v>30018</v>
      </c>
      <c r="D7447" s="16" t="s">
        <v>30307</v>
      </c>
      <c r="E7447" s="11" t="s">
        <v>30308</v>
      </c>
      <c r="F7447" s="41" t="s">
        <v>14631</v>
      </c>
      <c r="G7447" s="183" t="s">
        <v>30309</v>
      </c>
      <c r="H7447" s="184">
        <v>2E-3</v>
      </c>
      <c r="I7447" s="183" t="s">
        <v>24</v>
      </c>
      <c r="J7447" s="110" t="s">
        <v>24</v>
      </c>
      <c r="K7447" s="12"/>
      <c r="L7447" s="16" t="s">
        <v>30310</v>
      </c>
      <c r="M7447" s="16" t="s">
        <v>24</v>
      </c>
      <c r="N7447" s="12"/>
      <c r="O7447" s="12"/>
      <c r="P7447" s="12"/>
      <c r="Q7447" s="12"/>
      <c r="R7447" s="17" t="s">
        <v>72</v>
      </c>
      <c r="S7447" s="19"/>
      <c r="T7447" s="19"/>
    </row>
    <row r="7448" spans="1:20" ht="15.75" customHeight="1">
      <c r="A7448" s="8">
        <v>2018</v>
      </c>
      <c r="B7448" s="34">
        <v>5</v>
      </c>
      <c r="C7448" s="10" t="s">
        <v>30018</v>
      </c>
      <c r="D7448" s="16" t="s">
        <v>30183</v>
      </c>
      <c r="E7448" s="11" t="s">
        <v>30311</v>
      </c>
      <c r="F7448" s="41">
        <v>1889</v>
      </c>
      <c r="G7448" s="183" t="s">
        <v>30312</v>
      </c>
      <c r="H7448" s="184">
        <v>1E-3</v>
      </c>
      <c r="I7448" s="183" t="s">
        <v>24</v>
      </c>
      <c r="J7448" s="110" t="s">
        <v>24</v>
      </c>
      <c r="K7448" s="12"/>
      <c r="L7448" s="16"/>
      <c r="M7448" s="16" t="s">
        <v>24</v>
      </c>
      <c r="N7448" s="12"/>
      <c r="O7448" s="12"/>
      <c r="P7448" s="12"/>
      <c r="Q7448" s="12"/>
      <c r="R7448" s="17"/>
      <c r="S7448" s="19"/>
      <c r="T7448" s="19"/>
    </row>
    <row r="7449" spans="1:20" ht="15.75" customHeight="1">
      <c r="A7449" s="8">
        <v>2018</v>
      </c>
      <c r="B7449" s="34">
        <v>5</v>
      </c>
      <c r="C7449" s="10" t="s">
        <v>30018</v>
      </c>
      <c r="D7449" s="16" t="s">
        <v>30313</v>
      </c>
      <c r="E7449" s="11" t="s">
        <v>30314</v>
      </c>
      <c r="F7449" s="41" t="s">
        <v>30315</v>
      </c>
      <c r="G7449" s="183" t="s">
        <v>30316</v>
      </c>
      <c r="H7449" s="184">
        <v>4.0000000000000001E-3</v>
      </c>
      <c r="I7449" s="183" t="s">
        <v>24</v>
      </c>
      <c r="J7449" s="110" t="s">
        <v>24</v>
      </c>
      <c r="K7449" s="12"/>
      <c r="L7449" s="16" t="s">
        <v>30190</v>
      </c>
      <c r="M7449" s="16" t="s">
        <v>24</v>
      </c>
      <c r="N7449" s="12"/>
      <c r="O7449" s="12"/>
      <c r="P7449" s="12"/>
      <c r="Q7449" s="12"/>
      <c r="R7449" s="17"/>
      <c r="S7449" s="19"/>
      <c r="T7449" s="19"/>
    </row>
    <row r="7450" spans="1:20" ht="15.75" customHeight="1">
      <c r="A7450" s="8">
        <v>2018</v>
      </c>
      <c r="B7450" s="34">
        <v>5</v>
      </c>
      <c r="C7450" s="10" t="s">
        <v>30018</v>
      </c>
      <c r="D7450" s="16" t="s">
        <v>30317</v>
      </c>
      <c r="E7450" s="11" t="s">
        <v>16329</v>
      </c>
      <c r="F7450" s="41" t="s">
        <v>30318</v>
      </c>
      <c r="G7450" s="183" t="s">
        <v>30319</v>
      </c>
      <c r="H7450" s="184">
        <v>3.0000000000000001E-3</v>
      </c>
      <c r="I7450" s="183" t="s">
        <v>24</v>
      </c>
      <c r="J7450" s="110" t="s">
        <v>24</v>
      </c>
      <c r="K7450" s="12"/>
      <c r="L7450" s="16" t="s">
        <v>30320</v>
      </c>
      <c r="M7450" s="16" t="s">
        <v>24</v>
      </c>
      <c r="N7450" s="12"/>
      <c r="O7450" s="12"/>
      <c r="P7450" s="12"/>
      <c r="Q7450" s="12"/>
      <c r="R7450" s="17" t="s">
        <v>72</v>
      </c>
      <c r="S7450" s="19"/>
      <c r="T7450" s="19"/>
    </row>
    <row r="7451" spans="1:20" ht="15.75" customHeight="1">
      <c r="A7451" s="8">
        <v>2018</v>
      </c>
      <c r="B7451" s="34">
        <v>5</v>
      </c>
      <c r="C7451" s="10" t="s">
        <v>30018</v>
      </c>
      <c r="D7451" s="110" t="s">
        <v>30321</v>
      </c>
      <c r="E7451" s="11" t="s">
        <v>30322</v>
      </c>
      <c r="F7451" s="41" t="s">
        <v>2365</v>
      </c>
      <c r="G7451" s="187" t="s">
        <v>30323</v>
      </c>
      <c r="H7451" s="184">
        <v>2E-3</v>
      </c>
      <c r="I7451" s="183" t="s">
        <v>24</v>
      </c>
      <c r="J7451" s="110" t="s">
        <v>24</v>
      </c>
      <c r="K7451" s="12"/>
      <c r="L7451" s="16" t="s">
        <v>30324</v>
      </c>
      <c r="M7451" s="16" t="s">
        <v>24</v>
      </c>
      <c r="N7451" s="12"/>
      <c r="O7451" s="12"/>
      <c r="P7451" s="12"/>
      <c r="Q7451" s="12"/>
      <c r="R7451" s="17"/>
      <c r="S7451" s="19"/>
      <c r="T7451" s="19"/>
    </row>
    <row r="7452" spans="1:20" ht="15.75" customHeight="1">
      <c r="A7452" s="8">
        <v>2018</v>
      </c>
      <c r="B7452" s="34">
        <v>5</v>
      </c>
      <c r="C7452" s="10" t="s">
        <v>30018</v>
      </c>
      <c r="D7452" s="16" t="s">
        <v>30325</v>
      </c>
      <c r="E7452" s="11" t="s">
        <v>30326</v>
      </c>
      <c r="F7452" s="41">
        <v>1989</v>
      </c>
      <c r="G7452" s="183" t="s">
        <v>30327</v>
      </c>
      <c r="H7452" s="184">
        <v>1E-3</v>
      </c>
      <c r="I7452" s="183" t="s">
        <v>24</v>
      </c>
      <c r="J7452" s="110" t="s">
        <v>24</v>
      </c>
      <c r="K7452" s="12" t="s">
        <v>30328</v>
      </c>
      <c r="L7452" s="16" t="s">
        <v>30329</v>
      </c>
      <c r="M7452" s="16" t="s">
        <v>24</v>
      </c>
      <c r="N7452" s="12"/>
      <c r="O7452" s="12"/>
      <c r="P7452" s="12"/>
      <c r="Q7452" s="12"/>
      <c r="R7452" s="17"/>
      <c r="S7452" s="19"/>
      <c r="T7452" s="19"/>
    </row>
    <row r="7453" spans="1:20" ht="15.75" customHeight="1">
      <c r="A7453" s="8">
        <v>2018</v>
      </c>
      <c r="B7453" s="34">
        <v>5</v>
      </c>
      <c r="C7453" s="10" t="s">
        <v>30018</v>
      </c>
      <c r="D7453" s="16" t="s">
        <v>30330</v>
      </c>
      <c r="E7453" s="11" t="s">
        <v>30331</v>
      </c>
      <c r="F7453" s="41" t="s">
        <v>30332</v>
      </c>
      <c r="G7453" s="183" t="s">
        <v>30333</v>
      </c>
      <c r="H7453" s="184">
        <v>1E-3</v>
      </c>
      <c r="I7453" s="183" t="s">
        <v>24</v>
      </c>
      <c r="J7453" s="110" t="s">
        <v>24</v>
      </c>
      <c r="K7453" s="12" t="s">
        <v>30334</v>
      </c>
      <c r="L7453" s="16"/>
      <c r="M7453" s="16" t="s">
        <v>24</v>
      </c>
      <c r="N7453" s="12"/>
      <c r="O7453" s="12"/>
      <c r="P7453" s="12"/>
      <c r="Q7453" s="12"/>
      <c r="R7453" s="17"/>
      <c r="S7453" s="19"/>
      <c r="T7453" s="19"/>
    </row>
    <row r="7454" spans="1:20" ht="15.75" customHeight="1">
      <c r="A7454" s="8">
        <v>2018</v>
      </c>
      <c r="B7454" s="34">
        <v>5</v>
      </c>
      <c r="C7454" s="10" t="s">
        <v>30018</v>
      </c>
      <c r="D7454" s="16" t="s">
        <v>30335</v>
      </c>
      <c r="E7454" s="11" t="s">
        <v>30336</v>
      </c>
      <c r="F7454" s="41">
        <v>1945</v>
      </c>
      <c r="G7454" s="183" t="s">
        <v>30337</v>
      </c>
      <c r="H7454" s="184">
        <v>1E-3</v>
      </c>
      <c r="I7454" s="183" t="s">
        <v>24</v>
      </c>
      <c r="J7454" s="110" t="s">
        <v>24</v>
      </c>
      <c r="K7454" s="12"/>
      <c r="L7454" s="16" t="s">
        <v>10999</v>
      </c>
      <c r="M7454" s="16" t="s">
        <v>24</v>
      </c>
      <c r="N7454" s="12"/>
      <c r="O7454" s="12"/>
      <c r="P7454" s="12"/>
      <c r="Q7454" s="12"/>
      <c r="R7454" s="17"/>
      <c r="S7454" s="19"/>
      <c r="T7454" s="19"/>
    </row>
    <row r="7455" spans="1:20" ht="15.75" customHeight="1">
      <c r="A7455" s="8">
        <v>2018</v>
      </c>
      <c r="B7455" s="34">
        <v>5</v>
      </c>
      <c r="C7455" s="10" t="s">
        <v>30018</v>
      </c>
      <c r="D7455" s="16" t="s">
        <v>30338</v>
      </c>
      <c r="E7455" s="11" t="s">
        <v>16329</v>
      </c>
      <c r="F7455" s="41" t="s">
        <v>12057</v>
      </c>
      <c r="G7455" s="183" t="s">
        <v>30339</v>
      </c>
      <c r="H7455" s="184">
        <v>2.9000000000000001E-2</v>
      </c>
      <c r="I7455" s="183" t="s">
        <v>24</v>
      </c>
      <c r="J7455" s="110" t="s">
        <v>24</v>
      </c>
      <c r="K7455" s="12"/>
      <c r="L7455" s="16" t="s">
        <v>30141</v>
      </c>
      <c r="M7455" s="16" t="s">
        <v>24</v>
      </c>
      <c r="N7455" s="12"/>
      <c r="O7455" s="12"/>
      <c r="P7455" s="12"/>
      <c r="Q7455" s="12"/>
      <c r="R7455" s="17"/>
      <c r="S7455" s="19"/>
      <c r="T7455" s="19"/>
    </row>
    <row r="7456" spans="1:20" ht="15.75" customHeight="1">
      <c r="A7456" s="8">
        <v>2018</v>
      </c>
      <c r="B7456" s="34">
        <v>5</v>
      </c>
      <c r="C7456" s="10" t="s">
        <v>30018</v>
      </c>
      <c r="D7456" s="16" t="s">
        <v>30340</v>
      </c>
      <c r="E7456" s="11" t="s">
        <v>30200</v>
      </c>
      <c r="F7456" s="41" t="s">
        <v>30341</v>
      </c>
      <c r="G7456" s="183" t="s">
        <v>30342</v>
      </c>
      <c r="H7456" s="184">
        <v>2E-3</v>
      </c>
      <c r="I7456" s="183" t="s">
        <v>24</v>
      </c>
      <c r="J7456" s="110" t="s">
        <v>24</v>
      </c>
      <c r="K7456" s="12"/>
      <c r="L7456" s="16" t="s">
        <v>29782</v>
      </c>
      <c r="M7456" s="16" t="s">
        <v>24</v>
      </c>
      <c r="N7456" s="12"/>
      <c r="O7456" s="12"/>
      <c r="P7456" s="12"/>
      <c r="Q7456" s="12"/>
      <c r="R7456" s="17"/>
      <c r="S7456" s="19"/>
      <c r="T7456" s="19"/>
    </row>
    <row r="7457" spans="1:20" ht="15.75" customHeight="1">
      <c r="A7457" s="8">
        <v>2018</v>
      </c>
      <c r="B7457" s="34">
        <v>5</v>
      </c>
      <c r="C7457" s="10" t="s">
        <v>30018</v>
      </c>
      <c r="D7457" s="16" t="s">
        <v>30343</v>
      </c>
      <c r="E7457" s="11" t="s">
        <v>30344</v>
      </c>
      <c r="F7457" s="41" t="s">
        <v>30345</v>
      </c>
      <c r="G7457" s="183" t="s">
        <v>30346</v>
      </c>
      <c r="H7457" s="184">
        <v>3.0000000000000001E-3</v>
      </c>
      <c r="I7457" s="183" t="s">
        <v>24</v>
      </c>
      <c r="J7457" s="110" t="s">
        <v>24</v>
      </c>
      <c r="K7457" s="12"/>
      <c r="L7457" s="16" t="s">
        <v>30347</v>
      </c>
      <c r="M7457" s="16" t="s">
        <v>24</v>
      </c>
      <c r="N7457" s="12"/>
      <c r="O7457" s="12"/>
      <c r="P7457" s="12"/>
      <c r="Q7457" s="12"/>
      <c r="R7457" s="17" t="s">
        <v>64</v>
      </c>
      <c r="S7457" s="19"/>
      <c r="T7457" s="19"/>
    </row>
    <row r="7458" spans="1:20" ht="15.75" customHeight="1">
      <c r="A7458" s="8">
        <v>2018</v>
      </c>
      <c r="B7458" s="34">
        <v>5</v>
      </c>
      <c r="C7458" s="10" t="s">
        <v>30018</v>
      </c>
      <c r="D7458" s="16" t="s">
        <v>30348</v>
      </c>
      <c r="E7458" s="11" t="s">
        <v>30349</v>
      </c>
      <c r="F7458" s="41" t="s">
        <v>30350</v>
      </c>
      <c r="G7458" s="183" t="s">
        <v>30351</v>
      </c>
      <c r="H7458" s="184">
        <v>5.0000000000000001E-3</v>
      </c>
      <c r="I7458" s="183" t="s">
        <v>24</v>
      </c>
      <c r="J7458" s="110" t="s">
        <v>24</v>
      </c>
      <c r="K7458" s="12"/>
      <c r="L7458" s="16" t="s">
        <v>30352</v>
      </c>
      <c r="M7458" s="16" t="s">
        <v>24</v>
      </c>
      <c r="N7458" s="12"/>
      <c r="O7458" s="12"/>
      <c r="P7458" s="12"/>
      <c r="Q7458" s="12"/>
      <c r="R7458" s="17" t="s">
        <v>72</v>
      </c>
      <c r="S7458" s="19"/>
      <c r="T7458" s="19"/>
    </row>
    <row r="7459" spans="1:20" ht="15.75" customHeight="1">
      <c r="A7459" s="8">
        <v>2018</v>
      </c>
      <c r="B7459" s="34">
        <v>5</v>
      </c>
      <c r="C7459" s="10" t="s">
        <v>30018</v>
      </c>
      <c r="D7459" s="16" t="s">
        <v>30353</v>
      </c>
      <c r="E7459" s="11" t="s">
        <v>30354</v>
      </c>
      <c r="F7459" s="41" t="s">
        <v>18264</v>
      </c>
      <c r="G7459" s="183" t="s">
        <v>30355</v>
      </c>
      <c r="H7459" s="184">
        <v>2E-3</v>
      </c>
      <c r="I7459" s="183" t="s">
        <v>24</v>
      </c>
      <c r="J7459" s="110" t="s">
        <v>24</v>
      </c>
      <c r="K7459" s="12"/>
      <c r="L7459" s="16"/>
      <c r="M7459" s="16" t="s">
        <v>24</v>
      </c>
      <c r="N7459" s="12"/>
      <c r="O7459" s="12"/>
      <c r="P7459" s="12"/>
      <c r="Q7459" s="12"/>
      <c r="R7459" s="17"/>
      <c r="S7459" s="19"/>
      <c r="T7459" s="19"/>
    </row>
    <row r="7460" spans="1:20" ht="15.75" customHeight="1">
      <c r="A7460" s="8">
        <v>2018</v>
      </c>
      <c r="B7460" s="34">
        <v>5</v>
      </c>
      <c r="C7460" s="10" t="s">
        <v>30018</v>
      </c>
      <c r="D7460" s="16" t="s">
        <v>30183</v>
      </c>
      <c r="E7460" s="11" t="s">
        <v>30356</v>
      </c>
      <c r="F7460" s="41">
        <v>1987</v>
      </c>
      <c r="G7460" s="183" t="s">
        <v>30357</v>
      </c>
      <c r="H7460" s="184">
        <v>1E-3</v>
      </c>
      <c r="I7460" s="183" t="s">
        <v>24</v>
      </c>
      <c r="J7460" s="110" t="s">
        <v>24</v>
      </c>
      <c r="K7460" s="12"/>
      <c r="L7460" s="16"/>
      <c r="M7460" s="16" t="s">
        <v>24</v>
      </c>
      <c r="N7460" s="12"/>
      <c r="O7460" s="12"/>
      <c r="P7460" s="12"/>
      <c r="Q7460" s="12"/>
      <c r="R7460" s="17"/>
      <c r="S7460" s="19"/>
      <c r="T7460" s="19"/>
    </row>
    <row r="7461" spans="1:20" ht="15.75" customHeight="1">
      <c r="A7461" s="8">
        <v>2018</v>
      </c>
      <c r="B7461" s="34">
        <v>5</v>
      </c>
      <c r="C7461" s="10" t="s">
        <v>30018</v>
      </c>
      <c r="D7461" s="16" t="s">
        <v>30358</v>
      </c>
      <c r="E7461" s="11" t="s">
        <v>30359</v>
      </c>
      <c r="F7461" s="41">
        <v>1919</v>
      </c>
      <c r="G7461" s="183" t="s">
        <v>30360</v>
      </c>
      <c r="H7461" s="184">
        <v>2.8000000000000001E-2</v>
      </c>
      <c r="I7461" s="183" t="s">
        <v>24</v>
      </c>
      <c r="J7461" s="110" t="s">
        <v>24</v>
      </c>
      <c r="K7461" s="12"/>
      <c r="L7461" s="16" t="s">
        <v>30361</v>
      </c>
      <c r="M7461" s="16" t="s">
        <v>24</v>
      </c>
      <c r="N7461" s="12"/>
      <c r="O7461" s="12"/>
      <c r="P7461" s="12"/>
      <c r="Q7461" s="12"/>
      <c r="R7461" s="17"/>
      <c r="S7461" s="19"/>
      <c r="T7461" s="19"/>
    </row>
    <row r="7462" spans="1:20" ht="15.75" customHeight="1">
      <c r="A7462" s="8">
        <v>2018</v>
      </c>
      <c r="B7462" s="34">
        <v>5</v>
      </c>
      <c r="C7462" s="10" t="s">
        <v>30018</v>
      </c>
      <c r="D7462" s="16" t="s">
        <v>30362</v>
      </c>
      <c r="E7462" s="11" t="s">
        <v>30363</v>
      </c>
      <c r="F7462" s="10" t="s">
        <v>30364</v>
      </c>
      <c r="G7462" s="183" t="s">
        <v>30365</v>
      </c>
      <c r="H7462" s="184">
        <v>6.0000000000000001E-3</v>
      </c>
      <c r="I7462" s="183" t="s">
        <v>24</v>
      </c>
      <c r="J7462" s="110" t="s">
        <v>24</v>
      </c>
      <c r="K7462" s="12"/>
      <c r="L7462" s="16" t="s">
        <v>30366</v>
      </c>
      <c r="M7462" s="16" t="s">
        <v>24</v>
      </c>
      <c r="N7462" s="12"/>
      <c r="O7462" s="12"/>
      <c r="P7462" s="12"/>
      <c r="Q7462" s="12"/>
      <c r="R7462" s="17" t="s">
        <v>72</v>
      </c>
      <c r="S7462" s="19"/>
      <c r="T7462" s="19"/>
    </row>
    <row r="7463" spans="1:20" ht="15.75" customHeight="1">
      <c r="A7463" s="8">
        <v>2018</v>
      </c>
      <c r="B7463" s="34">
        <v>5</v>
      </c>
      <c r="C7463" s="10" t="s">
        <v>30018</v>
      </c>
      <c r="D7463" s="16" t="s">
        <v>30367</v>
      </c>
      <c r="E7463" s="11" t="s">
        <v>16329</v>
      </c>
      <c r="F7463" s="41" t="s">
        <v>30368</v>
      </c>
      <c r="G7463" s="183" t="s">
        <v>30369</v>
      </c>
      <c r="H7463" s="184">
        <v>7.0000000000000001E-3</v>
      </c>
      <c r="I7463" s="183" t="s">
        <v>24</v>
      </c>
      <c r="J7463" s="110" t="s">
        <v>24</v>
      </c>
      <c r="K7463" s="12" t="s">
        <v>30370</v>
      </c>
      <c r="L7463" s="16" t="s">
        <v>29782</v>
      </c>
      <c r="M7463" s="16" t="s">
        <v>24</v>
      </c>
      <c r="N7463" s="12"/>
      <c r="O7463" s="12"/>
      <c r="P7463" s="12"/>
      <c r="Q7463" s="12"/>
      <c r="R7463" s="17" t="s">
        <v>72</v>
      </c>
      <c r="S7463" s="19"/>
      <c r="T7463" s="19"/>
    </row>
    <row r="7464" spans="1:20" ht="15.75" customHeight="1">
      <c r="A7464" s="8">
        <v>2018</v>
      </c>
      <c r="B7464" s="34">
        <v>5</v>
      </c>
      <c r="C7464" s="10" t="s">
        <v>30018</v>
      </c>
      <c r="D7464" s="16" t="s">
        <v>30371</v>
      </c>
      <c r="E7464" s="11" t="s">
        <v>30372</v>
      </c>
      <c r="F7464" s="41" t="s">
        <v>30373</v>
      </c>
      <c r="G7464" s="183" t="s">
        <v>30374</v>
      </c>
      <c r="H7464" s="184">
        <v>2.7E-2</v>
      </c>
      <c r="I7464" s="183" t="s">
        <v>24</v>
      </c>
      <c r="J7464" s="110" t="s">
        <v>24</v>
      </c>
      <c r="K7464" s="12"/>
      <c r="L7464" s="16" t="s">
        <v>29106</v>
      </c>
      <c r="M7464" s="16" t="s">
        <v>24</v>
      </c>
      <c r="N7464" s="12"/>
      <c r="O7464" s="12"/>
      <c r="P7464" s="12"/>
      <c r="Q7464" s="12"/>
      <c r="R7464" s="17" t="s">
        <v>494</v>
      </c>
      <c r="S7464" s="19"/>
      <c r="T7464" s="19"/>
    </row>
    <row r="7465" spans="1:20" ht="15.75" customHeight="1">
      <c r="A7465" s="8">
        <v>2018</v>
      </c>
      <c r="B7465" s="34">
        <v>5</v>
      </c>
      <c r="C7465" s="10" t="s">
        <v>30018</v>
      </c>
      <c r="D7465" s="29" t="s">
        <v>30375</v>
      </c>
      <c r="E7465" s="11" t="s">
        <v>30376</v>
      </c>
      <c r="F7465" s="41">
        <v>1895</v>
      </c>
      <c r="G7465" s="185" t="s">
        <v>30377</v>
      </c>
      <c r="H7465" s="184">
        <v>2E-3</v>
      </c>
      <c r="I7465" s="183" t="s">
        <v>24</v>
      </c>
      <c r="J7465" s="110" t="s">
        <v>24</v>
      </c>
      <c r="K7465" s="12"/>
      <c r="L7465" s="16" t="s">
        <v>30378</v>
      </c>
      <c r="M7465" s="16" t="s">
        <v>24</v>
      </c>
      <c r="N7465" s="12"/>
      <c r="O7465" s="12"/>
      <c r="P7465" s="12"/>
      <c r="Q7465" s="12"/>
      <c r="R7465" s="17" t="s">
        <v>72</v>
      </c>
      <c r="S7465" s="19"/>
      <c r="T7465" s="19"/>
    </row>
    <row r="7466" spans="1:20" ht="15.75" customHeight="1">
      <c r="A7466" s="8">
        <v>2018</v>
      </c>
      <c r="B7466" s="34">
        <v>5</v>
      </c>
      <c r="C7466" s="10" t="s">
        <v>30018</v>
      </c>
      <c r="D7466" s="16" t="s">
        <v>30379</v>
      </c>
      <c r="E7466" s="11" t="s">
        <v>30380</v>
      </c>
      <c r="F7466" s="41">
        <v>1382</v>
      </c>
      <c r="G7466" s="183" t="s">
        <v>30381</v>
      </c>
      <c r="H7466" s="184">
        <v>1E-3</v>
      </c>
      <c r="I7466" s="183" t="s">
        <v>24</v>
      </c>
      <c r="J7466" s="110" t="s">
        <v>24</v>
      </c>
      <c r="K7466" s="12"/>
      <c r="L7466" s="16"/>
      <c r="M7466" s="16" t="s">
        <v>24</v>
      </c>
      <c r="N7466" s="12"/>
      <c r="O7466" s="12"/>
      <c r="P7466" s="12"/>
      <c r="Q7466" s="12"/>
      <c r="R7466" s="17" t="s">
        <v>494</v>
      </c>
      <c r="S7466" s="19"/>
      <c r="T7466" s="19"/>
    </row>
    <row r="7467" spans="1:20" ht="15.75" customHeight="1">
      <c r="A7467" s="8">
        <v>2018</v>
      </c>
      <c r="B7467" s="34">
        <v>5</v>
      </c>
      <c r="C7467" s="10" t="s">
        <v>30018</v>
      </c>
      <c r="D7467" s="16" t="s">
        <v>30382</v>
      </c>
      <c r="E7467" s="11" t="s">
        <v>30383</v>
      </c>
      <c r="F7467" s="41" t="s">
        <v>30384</v>
      </c>
      <c r="G7467" s="183" t="s">
        <v>30385</v>
      </c>
      <c r="H7467" s="184">
        <v>5.0000000000000001E-3</v>
      </c>
      <c r="I7467" s="183" t="s">
        <v>24</v>
      </c>
      <c r="J7467" s="110" t="s">
        <v>24</v>
      </c>
      <c r="K7467" s="12"/>
      <c r="L7467" s="16" t="s">
        <v>30386</v>
      </c>
      <c r="M7467" s="16" t="s">
        <v>24</v>
      </c>
      <c r="N7467" s="12"/>
      <c r="O7467" s="12"/>
      <c r="P7467" s="12"/>
      <c r="Q7467" s="12"/>
      <c r="R7467" s="17" t="s">
        <v>3715</v>
      </c>
      <c r="S7467" s="19"/>
      <c r="T7467" s="19"/>
    </row>
    <row r="7468" spans="1:20" ht="15.75" customHeight="1">
      <c r="A7468" s="8">
        <v>2018</v>
      </c>
      <c r="B7468" s="34">
        <v>5</v>
      </c>
      <c r="C7468" s="10" t="s">
        <v>30018</v>
      </c>
      <c r="D7468" s="16" t="s">
        <v>30387</v>
      </c>
      <c r="E7468" s="11" t="s">
        <v>30388</v>
      </c>
      <c r="F7468" s="41" t="s">
        <v>30389</v>
      </c>
      <c r="G7468" s="183" t="s">
        <v>30390</v>
      </c>
      <c r="H7468" s="184">
        <v>2.1999999999999999E-2</v>
      </c>
      <c r="I7468" s="183" t="s">
        <v>23</v>
      </c>
      <c r="J7468" s="110" t="s">
        <v>24</v>
      </c>
      <c r="K7468" s="12"/>
      <c r="L7468" s="16" t="s">
        <v>30391</v>
      </c>
      <c r="M7468" s="16" t="s">
        <v>24</v>
      </c>
      <c r="N7468" s="12"/>
      <c r="O7468" s="12"/>
      <c r="P7468" s="12"/>
      <c r="Q7468" s="12"/>
      <c r="R7468" s="17"/>
      <c r="S7468" s="19"/>
      <c r="T7468" s="19"/>
    </row>
    <row r="7469" spans="1:20" ht="15.75" customHeight="1">
      <c r="A7469" s="8">
        <v>2018</v>
      </c>
      <c r="B7469" s="34">
        <v>5</v>
      </c>
      <c r="C7469" s="10" t="s">
        <v>30018</v>
      </c>
      <c r="D7469" s="16" t="s">
        <v>30392</v>
      </c>
      <c r="E7469" s="11" t="s">
        <v>19309</v>
      </c>
      <c r="F7469" s="41" t="s">
        <v>30393</v>
      </c>
      <c r="G7469" s="183" t="s">
        <v>30394</v>
      </c>
      <c r="H7469" s="184">
        <v>4.0000000000000001E-3</v>
      </c>
      <c r="I7469" s="183" t="s">
        <v>23</v>
      </c>
      <c r="J7469" s="110" t="s">
        <v>24</v>
      </c>
      <c r="K7469" s="12"/>
      <c r="L7469" s="16"/>
      <c r="M7469" s="16" t="s">
        <v>24</v>
      </c>
      <c r="N7469" s="12"/>
      <c r="O7469" s="12"/>
      <c r="P7469" s="12"/>
      <c r="Q7469" s="12"/>
      <c r="R7469" s="17"/>
      <c r="S7469" s="19"/>
      <c r="T7469" s="19"/>
    </row>
    <row r="7470" spans="1:20" ht="15.75" customHeight="1">
      <c r="A7470" s="8">
        <v>2018</v>
      </c>
      <c r="B7470" s="34">
        <v>5</v>
      </c>
      <c r="C7470" s="10" t="s">
        <v>30018</v>
      </c>
      <c r="D7470" s="16" t="s">
        <v>30395</v>
      </c>
      <c r="E7470" s="11" t="s">
        <v>30396</v>
      </c>
      <c r="F7470" s="41" t="s">
        <v>30397</v>
      </c>
      <c r="G7470" s="183" t="s">
        <v>30398</v>
      </c>
      <c r="H7470" s="21">
        <v>1.2E-2</v>
      </c>
      <c r="I7470" s="183" t="s">
        <v>23</v>
      </c>
      <c r="J7470" s="110" t="s">
        <v>24</v>
      </c>
      <c r="K7470" s="12"/>
      <c r="L7470" s="16"/>
      <c r="M7470" s="16" t="s">
        <v>24</v>
      </c>
      <c r="N7470" s="12"/>
      <c r="O7470" s="12"/>
      <c r="P7470" s="12"/>
      <c r="Q7470" s="12"/>
      <c r="R7470" s="17"/>
      <c r="S7470" s="19"/>
      <c r="T7470" s="19"/>
    </row>
    <row r="7471" spans="1:20" ht="15.75" customHeight="1">
      <c r="A7471" s="8">
        <v>2018</v>
      </c>
      <c r="B7471" s="34">
        <v>5</v>
      </c>
      <c r="C7471" s="10" t="s">
        <v>30018</v>
      </c>
      <c r="D7471" s="16" t="s">
        <v>30399</v>
      </c>
      <c r="E7471" s="11" t="s">
        <v>16329</v>
      </c>
      <c r="F7471" s="41" t="s">
        <v>30400</v>
      </c>
      <c r="G7471" s="183" t="s">
        <v>30401</v>
      </c>
      <c r="H7471" s="184">
        <v>0.156</v>
      </c>
      <c r="I7471" s="183" t="s">
        <v>23</v>
      </c>
      <c r="J7471" s="110" t="s">
        <v>24</v>
      </c>
      <c r="K7471" s="12"/>
      <c r="L7471" s="16"/>
      <c r="M7471" s="16" t="s">
        <v>24</v>
      </c>
      <c r="N7471" s="12"/>
      <c r="O7471" s="12"/>
      <c r="P7471" s="12"/>
      <c r="Q7471" s="12"/>
      <c r="R7471" s="17"/>
      <c r="S7471" s="19"/>
      <c r="T7471" s="19"/>
    </row>
    <row r="7472" spans="1:20" ht="15.75" customHeight="1">
      <c r="A7472" s="8">
        <v>2018</v>
      </c>
      <c r="B7472" s="34">
        <v>5</v>
      </c>
      <c r="C7472" s="10" t="s">
        <v>30018</v>
      </c>
      <c r="D7472" s="16" t="s">
        <v>30402</v>
      </c>
      <c r="E7472" s="11" t="s">
        <v>16329</v>
      </c>
      <c r="F7472" s="41" t="s">
        <v>253</v>
      </c>
      <c r="G7472" s="183" t="s">
        <v>30403</v>
      </c>
      <c r="H7472" s="184">
        <v>6.0000000000000001E-3</v>
      </c>
      <c r="I7472" s="183" t="s">
        <v>23</v>
      </c>
      <c r="J7472" s="110" t="s">
        <v>24</v>
      </c>
      <c r="K7472" s="12"/>
      <c r="L7472" s="16"/>
      <c r="M7472" s="16" t="s">
        <v>24</v>
      </c>
      <c r="N7472" s="12"/>
      <c r="O7472" s="12"/>
      <c r="P7472" s="12"/>
      <c r="Q7472" s="12"/>
      <c r="R7472" s="17"/>
      <c r="S7472" s="19"/>
      <c r="T7472" s="19"/>
    </row>
    <row r="7473" spans="1:20" ht="15.75" customHeight="1">
      <c r="A7473" s="8">
        <v>2018</v>
      </c>
      <c r="B7473" s="34">
        <v>5</v>
      </c>
      <c r="C7473" s="10" t="s">
        <v>30018</v>
      </c>
      <c r="D7473" s="16" t="s">
        <v>30404</v>
      </c>
      <c r="E7473" s="11" t="s">
        <v>16329</v>
      </c>
      <c r="F7473" s="41" t="s">
        <v>2075</v>
      </c>
      <c r="G7473" s="183" t="s">
        <v>30405</v>
      </c>
      <c r="H7473" s="184">
        <v>3.0000000000000001E-3</v>
      </c>
      <c r="I7473" s="183" t="s">
        <v>23</v>
      </c>
      <c r="J7473" s="110" t="s">
        <v>24</v>
      </c>
      <c r="K7473" s="12"/>
      <c r="L7473" s="16"/>
      <c r="M7473" s="16" t="s">
        <v>24</v>
      </c>
      <c r="N7473" s="12"/>
      <c r="O7473" s="12"/>
      <c r="P7473" s="12"/>
      <c r="Q7473" s="12"/>
      <c r="R7473" s="17"/>
      <c r="S7473" s="19"/>
      <c r="T7473" s="19"/>
    </row>
    <row r="7474" spans="1:20" ht="15.75" customHeight="1">
      <c r="A7474" s="8">
        <v>2018</v>
      </c>
      <c r="B7474" s="34">
        <v>5</v>
      </c>
      <c r="C7474" s="10" t="s">
        <v>30018</v>
      </c>
      <c r="D7474" s="16" t="s">
        <v>30406</v>
      </c>
      <c r="E7474" s="11" t="s">
        <v>16329</v>
      </c>
      <c r="F7474" s="41" t="s">
        <v>30407</v>
      </c>
      <c r="G7474" s="183" t="s">
        <v>30408</v>
      </c>
      <c r="H7474" s="184">
        <v>1.4999999999999999E-2</v>
      </c>
      <c r="I7474" s="183" t="s">
        <v>23</v>
      </c>
      <c r="J7474" s="110" t="s">
        <v>24</v>
      </c>
      <c r="K7474" s="12"/>
      <c r="L7474" s="16"/>
      <c r="M7474" s="16" t="s">
        <v>24</v>
      </c>
      <c r="N7474" s="12"/>
      <c r="O7474" s="12"/>
      <c r="P7474" s="12"/>
      <c r="Q7474" s="12"/>
      <c r="R7474" s="17"/>
      <c r="S7474" s="19"/>
      <c r="T7474" s="19"/>
    </row>
    <row r="7475" spans="1:20" ht="15.75" customHeight="1">
      <c r="A7475" s="8">
        <v>2018</v>
      </c>
      <c r="B7475" s="34">
        <v>5</v>
      </c>
      <c r="C7475" s="10" t="s">
        <v>30018</v>
      </c>
      <c r="D7475" s="16" t="s">
        <v>30409</v>
      </c>
      <c r="E7475" s="11" t="s">
        <v>16329</v>
      </c>
      <c r="F7475" s="41" t="s">
        <v>17551</v>
      </c>
      <c r="G7475" s="183" t="s">
        <v>30410</v>
      </c>
      <c r="H7475" s="184">
        <v>1.4E-2</v>
      </c>
      <c r="I7475" s="183" t="s">
        <v>23</v>
      </c>
      <c r="J7475" s="110" t="s">
        <v>24</v>
      </c>
      <c r="K7475" s="12"/>
      <c r="L7475" s="16"/>
      <c r="M7475" s="16" t="s">
        <v>24</v>
      </c>
      <c r="N7475" s="12"/>
      <c r="O7475" s="12"/>
      <c r="P7475" s="12"/>
      <c r="Q7475" s="12"/>
      <c r="R7475" s="17"/>
      <c r="S7475" s="19"/>
      <c r="T7475" s="19"/>
    </row>
    <row r="7476" spans="1:20" ht="15.75" customHeight="1">
      <c r="A7476" s="8">
        <v>2018</v>
      </c>
      <c r="B7476" s="34">
        <v>5</v>
      </c>
      <c r="C7476" s="10" t="s">
        <v>30018</v>
      </c>
      <c r="D7476" s="16" t="s">
        <v>30411</v>
      </c>
      <c r="E7476" s="11" t="s">
        <v>16329</v>
      </c>
      <c r="F7476" s="41" t="s">
        <v>30127</v>
      </c>
      <c r="G7476" s="183" t="s">
        <v>30412</v>
      </c>
      <c r="H7476" s="184">
        <v>1E-3</v>
      </c>
      <c r="I7476" s="183" t="s">
        <v>23</v>
      </c>
      <c r="J7476" s="110" t="s">
        <v>24</v>
      </c>
      <c r="K7476" s="12"/>
      <c r="L7476" s="16"/>
      <c r="M7476" s="16" t="s">
        <v>24</v>
      </c>
      <c r="N7476" s="12"/>
      <c r="O7476" s="12"/>
      <c r="P7476" s="12"/>
      <c r="Q7476" s="12"/>
      <c r="R7476" s="17"/>
      <c r="S7476" s="19"/>
      <c r="T7476" s="19"/>
    </row>
    <row r="7477" spans="1:20" ht="15.75" customHeight="1">
      <c r="A7477" s="8">
        <v>2018</v>
      </c>
      <c r="B7477" s="34">
        <v>5</v>
      </c>
      <c r="C7477" s="10" t="s">
        <v>30018</v>
      </c>
      <c r="D7477" s="16" t="s">
        <v>30413</v>
      </c>
      <c r="E7477" s="11" t="s">
        <v>30414</v>
      </c>
      <c r="F7477" s="41" t="s">
        <v>30415</v>
      </c>
      <c r="G7477" s="183" t="s">
        <v>30416</v>
      </c>
      <c r="H7477" s="184">
        <v>2E-3</v>
      </c>
      <c r="I7477" s="183" t="s">
        <v>23</v>
      </c>
      <c r="J7477" s="110" t="s">
        <v>24</v>
      </c>
      <c r="K7477" s="12"/>
      <c r="L7477" s="16"/>
      <c r="M7477" s="16" t="s">
        <v>24</v>
      </c>
      <c r="N7477" s="12"/>
      <c r="O7477" s="12"/>
      <c r="P7477" s="12"/>
      <c r="Q7477" s="12"/>
      <c r="R7477" s="17"/>
      <c r="S7477" s="19"/>
      <c r="T7477" s="19"/>
    </row>
    <row r="7478" spans="1:20" ht="15.75" customHeight="1">
      <c r="A7478" s="8">
        <v>2018</v>
      </c>
      <c r="B7478" s="34">
        <v>5</v>
      </c>
      <c r="C7478" s="10" t="s">
        <v>30018</v>
      </c>
      <c r="D7478" s="16" t="s">
        <v>30417</v>
      </c>
      <c r="E7478" s="11" t="s">
        <v>30418</v>
      </c>
      <c r="F7478" s="41" t="s">
        <v>6383</v>
      </c>
      <c r="G7478" s="183" t="s">
        <v>30419</v>
      </c>
      <c r="H7478" s="184">
        <v>3.0000000000000001E-3</v>
      </c>
      <c r="I7478" s="183" t="s">
        <v>23</v>
      </c>
      <c r="J7478" s="110" t="s">
        <v>24</v>
      </c>
      <c r="K7478" s="12"/>
      <c r="L7478" s="16"/>
      <c r="M7478" s="16" t="s">
        <v>24</v>
      </c>
      <c r="N7478" s="12"/>
      <c r="O7478" s="12"/>
      <c r="P7478" s="12"/>
      <c r="Q7478" s="12"/>
      <c r="R7478" s="17"/>
      <c r="S7478" s="19"/>
      <c r="T7478" s="19"/>
    </row>
    <row r="7479" spans="1:20" ht="15.75" customHeight="1">
      <c r="A7479" s="8">
        <v>2018</v>
      </c>
      <c r="B7479" s="34">
        <v>5</v>
      </c>
      <c r="C7479" s="10" t="s">
        <v>30018</v>
      </c>
      <c r="D7479" s="16" t="s">
        <v>30420</v>
      </c>
      <c r="E7479" s="11" t="s">
        <v>16329</v>
      </c>
      <c r="F7479" s="41">
        <v>2013</v>
      </c>
      <c r="G7479" s="183" t="s">
        <v>30421</v>
      </c>
      <c r="H7479" s="184">
        <v>2E-3</v>
      </c>
      <c r="I7479" s="183" t="s">
        <v>23</v>
      </c>
      <c r="J7479" s="110" t="s">
        <v>24</v>
      </c>
      <c r="K7479" s="12"/>
      <c r="L7479" s="16"/>
      <c r="M7479" s="16" t="s">
        <v>24</v>
      </c>
      <c r="N7479" s="12"/>
      <c r="O7479" s="12"/>
      <c r="P7479" s="12"/>
      <c r="Q7479" s="12"/>
      <c r="R7479" s="17"/>
      <c r="S7479" s="19"/>
      <c r="T7479" s="19"/>
    </row>
    <row r="7480" spans="1:20" ht="15.75" customHeight="1">
      <c r="A7480" s="8">
        <v>2018</v>
      </c>
      <c r="B7480" s="34">
        <v>5</v>
      </c>
      <c r="C7480" s="10" t="s">
        <v>30018</v>
      </c>
      <c r="D7480" s="16" t="s">
        <v>30422</v>
      </c>
      <c r="E7480" s="11" t="s">
        <v>16329</v>
      </c>
      <c r="F7480" s="41" t="s">
        <v>30423</v>
      </c>
      <c r="G7480" s="183" t="s">
        <v>30424</v>
      </c>
      <c r="H7480" s="184">
        <v>8.0000000000000002E-3</v>
      </c>
      <c r="I7480" s="183" t="s">
        <v>23</v>
      </c>
      <c r="J7480" s="110" t="s">
        <v>24</v>
      </c>
      <c r="K7480" s="12"/>
      <c r="L7480" s="16"/>
      <c r="M7480" s="16" t="s">
        <v>24</v>
      </c>
      <c r="N7480" s="12"/>
      <c r="O7480" s="12"/>
      <c r="P7480" s="12"/>
      <c r="Q7480" s="12"/>
      <c r="R7480" s="17"/>
      <c r="S7480" s="19"/>
      <c r="T7480" s="19"/>
    </row>
    <row r="7481" spans="1:20" ht="15.75" customHeight="1">
      <c r="A7481" s="8">
        <v>2018</v>
      </c>
      <c r="B7481" s="34">
        <v>5</v>
      </c>
      <c r="C7481" s="10" t="s">
        <v>30018</v>
      </c>
      <c r="D7481" s="16" t="s">
        <v>30425</v>
      </c>
      <c r="E7481" s="11" t="s">
        <v>16329</v>
      </c>
      <c r="F7481" s="41">
        <v>2010</v>
      </c>
      <c r="G7481" s="183" t="s">
        <v>30426</v>
      </c>
      <c r="H7481" s="184">
        <v>1E-3</v>
      </c>
      <c r="I7481" s="183" t="s">
        <v>23</v>
      </c>
      <c r="J7481" s="110" t="s">
        <v>24</v>
      </c>
      <c r="K7481" s="12"/>
      <c r="L7481" s="16"/>
      <c r="M7481" s="16" t="s">
        <v>24</v>
      </c>
      <c r="N7481" s="12"/>
      <c r="O7481" s="12"/>
      <c r="P7481" s="12"/>
      <c r="Q7481" s="12"/>
      <c r="R7481" s="17"/>
      <c r="S7481" s="19"/>
      <c r="T7481" s="19"/>
    </row>
    <row r="7482" spans="1:20" ht="15.75" customHeight="1">
      <c r="A7482" s="8">
        <v>2018</v>
      </c>
      <c r="B7482" s="34">
        <v>5</v>
      </c>
      <c r="C7482" s="10" t="s">
        <v>30018</v>
      </c>
      <c r="D7482" s="16" t="s">
        <v>30427</v>
      </c>
      <c r="E7482" s="11" t="s">
        <v>30428</v>
      </c>
      <c r="F7482" s="41" t="s">
        <v>30429</v>
      </c>
      <c r="G7482" s="183" t="s">
        <v>30430</v>
      </c>
      <c r="H7482" s="184">
        <v>4.3999999999999997E-2</v>
      </c>
      <c r="I7482" s="183" t="s">
        <v>23</v>
      </c>
      <c r="J7482" s="110" t="s">
        <v>24</v>
      </c>
      <c r="K7482" s="12"/>
      <c r="L7482" s="16"/>
      <c r="M7482" s="16" t="s">
        <v>24</v>
      </c>
      <c r="N7482" s="12"/>
      <c r="O7482" s="12"/>
      <c r="P7482" s="12"/>
      <c r="Q7482" s="12"/>
      <c r="R7482" s="17"/>
      <c r="S7482" s="19"/>
      <c r="T7482" s="19"/>
    </row>
    <row r="7483" spans="1:20" ht="15.75" customHeight="1">
      <c r="A7483" s="8">
        <v>2018</v>
      </c>
      <c r="B7483" s="34">
        <v>5</v>
      </c>
      <c r="C7483" s="10" t="s">
        <v>30018</v>
      </c>
      <c r="D7483" s="16" t="s">
        <v>30431</v>
      </c>
      <c r="E7483" s="11" t="s">
        <v>30432</v>
      </c>
      <c r="F7483" s="41" t="s">
        <v>30433</v>
      </c>
      <c r="G7483" s="183" t="s">
        <v>30434</v>
      </c>
      <c r="H7483" s="184">
        <v>2E-3</v>
      </c>
      <c r="I7483" s="183" t="s">
        <v>23</v>
      </c>
      <c r="J7483" s="110" t="s">
        <v>24</v>
      </c>
      <c r="K7483" s="12"/>
      <c r="L7483" s="16"/>
      <c r="M7483" s="16" t="s">
        <v>24</v>
      </c>
      <c r="N7483" s="12"/>
      <c r="O7483" s="12"/>
      <c r="P7483" s="12"/>
      <c r="Q7483" s="12"/>
      <c r="R7483" s="17"/>
      <c r="S7483" s="19"/>
      <c r="T7483" s="19"/>
    </row>
    <row r="7484" spans="1:20" ht="15.75" customHeight="1">
      <c r="A7484" s="8">
        <v>2018</v>
      </c>
      <c r="B7484" s="34">
        <v>5</v>
      </c>
      <c r="C7484" s="10" t="s">
        <v>30018</v>
      </c>
      <c r="D7484" s="16" t="s">
        <v>30435</v>
      </c>
      <c r="E7484" s="11" t="s">
        <v>16329</v>
      </c>
      <c r="F7484" s="41">
        <v>2012</v>
      </c>
      <c r="G7484" s="183" t="s">
        <v>30436</v>
      </c>
      <c r="H7484" s="184">
        <v>1E-3</v>
      </c>
      <c r="I7484" s="183" t="s">
        <v>23</v>
      </c>
      <c r="J7484" s="110" t="s">
        <v>24</v>
      </c>
      <c r="K7484" s="12"/>
      <c r="L7484" s="16"/>
      <c r="M7484" s="16" t="s">
        <v>24</v>
      </c>
      <c r="N7484" s="12"/>
      <c r="O7484" s="12"/>
      <c r="P7484" s="12"/>
      <c r="Q7484" s="12"/>
      <c r="R7484" s="17"/>
      <c r="S7484" s="19"/>
      <c r="T7484" s="19"/>
    </row>
    <row r="7485" spans="1:20" ht="15.75" customHeight="1">
      <c r="A7485" s="8">
        <v>2018</v>
      </c>
      <c r="B7485" s="34">
        <v>5</v>
      </c>
      <c r="C7485" s="10" t="s">
        <v>30018</v>
      </c>
      <c r="D7485" s="16" t="s">
        <v>30437</v>
      </c>
      <c r="E7485" s="11" t="s">
        <v>16329</v>
      </c>
      <c r="F7485" s="41" t="s">
        <v>8990</v>
      </c>
      <c r="G7485" s="183" t="s">
        <v>30438</v>
      </c>
      <c r="H7485" s="184">
        <v>2E-3</v>
      </c>
      <c r="I7485" s="183" t="s">
        <v>23</v>
      </c>
      <c r="J7485" s="110" t="s">
        <v>24</v>
      </c>
      <c r="K7485" s="12"/>
      <c r="L7485" s="16"/>
      <c r="M7485" s="16" t="s">
        <v>24</v>
      </c>
      <c r="N7485" s="12"/>
      <c r="O7485" s="12"/>
      <c r="P7485" s="12"/>
      <c r="Q7485" s="12"/>
      <c r="R7485" s="17"/>
      <c r="S7485" s="19"/>
      <c r="T7485" s="19"/>
    </row>
    <row r="7486" spans="1:20" ht="15.75" customHeight="1">
      <c r="A7486" s="8">
        <v>2018</v>
      </c>
      <c r="B7486" s="34">
        <v>5</v>
      </c>
      <c r="C7486" s="10" t="s">
        <v>30018</v>
      </c>
      <c r="D7486" s="16" t="s">
        <v>30439</v>
      </c>
      <c r="E7486" s="11" t="s">
        <v>16329</v>
      </c>
      <c r="F7486" s="41">
        <v>2010</v>
      </c>
      <c r="G7486" s="183" t="s">
        <v>30440</v>
      </c>
      <c r="H7486" s="184">
        <v>1E-3</v>
      </c>
      <c r="I7486" s="183" t="s">
        <v>23</v>
      </c>
      <c r="J7486" s="110" t="s">
        <v>24</v>
      </c>
      <c r="K7486" s="12"/>
      <c r="L7486" s="16"/>
      <c r="M7486" s="16" t="s">
        <v>24</v>
      </c>
      <c r="N7486" s="12"/>
      <c r="O7486" s="12"/>
      <c r="P7486" s="12"/>
      <c r="Q7486" s="12"/>
      <c r="R7486" s="17"/>
      <c r="S7486" s="19"/>
      <c r="T7486" s="19"/>
    </row>
    <row r="7487" spans="1:20" ht="15.75" customHeight="1">
      <c r="A7487" s="8">
        <v>2018</v>
      </c>
      <c r="B7487" s="34">
        <v>5</v>
      </c>
      <c r="C7487" s="10" t="s">
        <v>30018</v>
      </c>
      <c r="D7487" s="16" t="s">
        <v>30441</v>
      </c>
      <c r="E7487" s="11" t="s">
        <v>16329</v>
      </c>
      <c r="F7487" s="41" t="s">
        <v>19611</v>
      </c>
      <c r="G7487" s="183" t="s">
        <v>30442</v>
      </c>
      <c r="H7487" s="184">
        <v>6.0000000000000001E-3</v>
      </c>
      <c r="I7487" s="183" t="s">
        <v>23</v>
      </c>
      <c r="J7487" s="110" t="s">
        <v>24</v>
      </c>
      <c r="K7487" s="12"/>
      <c r="L7487" s="16"/>
      <c r="M7487" s="16" t="s">
        <v>24</v>
      </c>
      <c r="N7487" s="12"/>
      <c r="O7487" s="12"/>
      <c r="P7487" s="12"/>
      <c r="Q7487" s="12"/>
      <c r="R7487" s="17"/>
      <c r="S7487" s="19"/>
      <c r="T7487" s="19"/>
    </row>
    <row r="7488" spans="1:20" ht="15.75" customHeight="1">
      <c r="A7488" s="8">
        <v>2018</v>
      </c>
      <c r="B7488" s="34">
        <v>5</v>
      </c>
      <c r="C7488" s="10" t="s">
        <v>30018</v>
      </c>
      <c r="D7488" s="16" t="s">
        <v>30443</v>
      </c>
      <c r="E7488" s="11" t="s">
        <v>16329</v>
      </c>
      <c r="F7488" s="41" t="s">
        <v>20816</v>
      </c>
      <c r="G7488" s="183" t="s">
        <v>30444</v>
      </c>
      <c r="H7488" s="184">
        <v>0.01</v>
      </c>
      <c r="I7488" s="183" t="s">
        <v>23</v>
      </c>
      <c r="J7488" s="110" t="s">
        <v>24</v>
      </c>
      <c r="K7488" s="12"/>
      <c r="L7488" s="16"/>
      <c r="M7488" s="16" t="s">
        <v>24</v>
      </c>
      <c r="N7488" s="12"/>
      <c r="O7488" s="12"/>
      <c r="P7488" s="12"/>
      <c r="Q7488" s="12"/>
      <c r="R7488" s="17"/>
      <c r="S7488" s="19"/>
      <c r="T7488" s="19"/>
    </row>
    <row r="7489" spans="1:20" ht="15.75" customHeight="1">
      <c r="A7489" s="8">
        <v>2018</v>
      </c>
      <c r="B7489" s="34">
        <v>5</v>
      </c>
      <c r="C7489" s="10" t="s">
        <v>30018</v>
      </c>
      <c r="D7489" s="16" t="s">
        <v>30445</v>
      </c>
      <c r="E7489" s="11" t="s">
        <v>16329</v>
      </c>
      <c r="F7489" s="41" t="s">
        <v>18709</v>
      </c>
      <c r="G7489" s="183" t="s">
        <v>30446</v>
      </c>
      <c r="H7489" s="184">
        <v>4.0000000000000001E-3</v>
      </c>
      <c r="I7489" s="183" t="s">
        <v>23</v>
      </c>
      <c r="J7489" s="110" t="s">
        <v>24</v>
      </c>
      <c r="K7489" s="12"/>
      <c r="L7489" s="16"/>
      <c r="M7489" s="16" t="s">
        <v>24</v>
      </c>
      <c r="N7489" s="12"/>
      <c r="O7489" s="12"/>
      <c r="P7489" s="12"/>
      <c r="Q7489" s="12"/>
      <c r="R7489" s="17"/>
      <c r="S7489" s="19"/>
      <c r="T7489" s="19"/>
    </row>
    <row r="7490" spans="1:20" ht="15.75" customHeight="1">
      <c r="A7490" s="8">
        <v>2018</v>
      </c>
      <c r="B7490" s="34">
        <v>5</v>
      </c>
      <c r="C7490" s="10" t="s">
        <v>30018</v>
      </c>
      <c r="D7490" s="16" t="s">
        <v>30447</v>
      </c>
      <c r="E7490" s="11" t="s">
        <v>16329</v>
      </c>
      <c r="F7490" s="41" t="s">
        <v>20679</v>
      </c>
      <c r="G7490" s="183" t="s">
        <v>30448</v>
      </c>
      <c r="H7490" s="184">
        <v>5.0000000000000001E-3</v>
      </c>
      <c r="I7490" s="183" t="s">
        <v>23</v>
      </c>
      <c r="J7490" s="110" t="s">
        <v>24</v>
      </c>
      <c r="K7490" s="12"/>
      <c r="L7490" s="16"/>
      <c r="M7490" s="16" t="s">
        <v>24</v>
      </c>
      <c r="N7490" s="12"/>
      <c r="O7490" s="12"/>
      <c r="P7490" s="12"/>
      <c r="Q7490" s="12"/>
      <c r="R7490" s="17"/>
      <c r="S7490" s="19"/>
      <c r="T7490" s="19"/>
    </row>
    <row r="7491" spans="1:20" ht="15.75" customHeight="1">
      <c r="A7491" s="8">
        <v>2018</v>
      </c>
      <c r="B7491" s="34">
        <v>5</v>
      </c>
      <c r="C7491" s="10" t="s">
        <v>30018</v>
      </c>
      <c r="D7491" s="16" t="s">
        <v>30449</v>
      </c>
      <c r="E7491" s="11" t="s">
        <v>16329</v>
      </c>
      <c r="F7491" s="41" t="s">
        <v>21566</v>
      </c>
      <c r="G7491" s="183" t="s">
        <v>30450</v>
      </c>
      <c r="H7491" s="184">
        <v>2E-3</v>
      </c>
      <c r="I7491" s="183" t="s">
        <v>23</v>
      </c>
      <c r="J7491" s="110" t="s">
        <v>24</v>
      </c>
      <c r="K7491" s="12"/>
      <c r="L7491" s="16"/>
      <c r="M7491" s="16" t="s">
        <v>24</v>
      </c>
      <c r="N7491" s="12"/>
      <c r="O7491" s="12"/>
      <c r="P7491" s="12"/>
      <c r="Q7491" s="12"/>
      <c r="R7491" s="17"/>
      <c r="S7491" s="19"/>
      <c r="T7491" s="19"/>
    </row>
    <row r="7492" spans="1:20" ht="15.75" customHeight="1">
      <c r="A7492" s="8">
        <v>2018</v>
      </c>
      <c r="B7492" s="34">
        <v>5</v>
      </c>
      <c r="C7492" s="10" t="s">
        <v>30018</v>
      </c>
      <c r="D7492" s="16" t="s">
        <v>30451</v>
      </c>
      <c r="E7492" s="11" t="s">
        <v>16329</v>
      </c>
      <c r="F7492" s="41" t="s">
        <v>30452</v>
      </c>
      <c r="G7492" s="183" t="s">
        <v>30453</v>
      </c>
      <c r="H7492" s="184">
        <v>1E-3</v>
      </c>
      <c r="I7492" s="183" t="s">
        <v>23</v>
      </c>
      <c r="J7492" s="110" t="s">
        <v>24</v>
      </c>
      <c r="K7492" s="12"/>
      <c r="L7492" s="16"/>
      <c r="M7492" s="16" t="s">
        <v>24</v>
      </c>
      <c r="N7492" s="12"/>
      <c r="O7492" s="12"/>
      <c r="P7492" s="12"/>
      <c r="Q7492" s="12"/>
      <c r="R7492" s="17"/>
      <c r="S7492" s="19"/>
      <c r="T7492" s="19"/>
    </row>
    <row r="7493" spans="1:20" ht="15.75" customHeight="1">
      <c r="A7493" s="8">
        <v>2018</v>
      </c>
      <c r="B7493" s="34">
        <v>5</v>
      </c>
      <c r="C7493" s="10" t="s">
        <v>30018</v>
      </c>
      <c r="D7493" s="16" t="s">
        <v>30454</v>
      </c>
      <c r="E7493" s="11" t="s">
        <v>16329</v>
      </c>
      <c r="F7493" s="41" t="s">
        <v>7116</v>
      </c>
      <c r="G7493" s="183" t="s">
        <v>30455</v>
      </c>
      <c r="H7493" s="184">
        <v>2E-3</v>
      </c>
      <c r="I7493" s="183" t="s">
        <v>23</v>
      </c>
      <c r="J7493" s="110" t="s">
        <v>24</v>
      </c>
      <c r="K7493" s="12"/>
      <c r="L7493" s="16"/>
      <c r="M7493" s="16" t="s">
        <v>24</v>
      </c>
      <c r="N7493" s="12"/>
      <c r="O7493" s="12"/>
      <c r="P7493" s="12"/>
      <c r="Q7493" s="12"/>
      <c r="R7493" s="17"/>
      <c r="S7493" s="19"/>
      <c r="T7493" s="19"/>
    </row>
    <row r="7494" spans="1:20" ht="15.75" customHeight="1">
      <c r="A7494" s="8">
        <v>2018</v>
      </c>
      <c r="B7494" s="34">
        <v>5</v>
      </c>
      <c r="C7494" s="10" t="s">
        <v>30018</v>
      </c>
      <c r="D7494" s="16" t="s">
        <v>30456</v>
      </c>
      <c r="E7494" s="11" t="s">
        <v>16329</v>
      </c>
      <c r="F7494" s="41" t="s">
        <v>659</v>
      </c>
      <c r="G7494" s="183" t="s">
        <v>30457</v>
      </c>
      <c r="H7494" s="184">
        <v>1E-3</v>
      </c>
      <c r="I7494" s="183" t="s">
        <v>23</v>
      </c>
      <c r="J7494" s="110" t="s">
        <v>24</v>
      </c>
      <c r="K7494" s="12"/>
      <c r="L7494" s="16"/>
      <c r="M7494" s="16" t="s">
        <v>24</v>
      </c>
      <c r="N7494" s="12"/>
      <c r="O7494" s="12"/>
      <c r="P7494" s="12"/>
      <c r="Q7494" s="12"/>
      <c r="R7494" s="17"/>
      <c r="S7494" s="19"/>
      <c r="T7494" s="19"/>
    </row>
    <row r="7495" spans="1:20" ht="15.75" customHeight="1">
      <c r="A7495" s="8">
        <v>2018</v>
      </c>
      <c r="B7495" s="34">
        <v>5</v>
      </c>
      <c r="C7495" s="10" t="s">
        <v>30018</v>
      </c>
      <c r="D7495" s="16" t="s">
        <v>30458</v>
      </c>
      <c r="E7495" s="11" t="s">
        <v>19309</v>
      </c>
      <c r="F7495" s="41" t="s">
        <v>30459</v>
      </c>
      <c r="G7495" s="183" t="s">
        <v>30460</v>
      </c>
      <c r="H7495" s="184">
        <v>2E-3</v>
      </c>
      <c r="I7495" s="183" t="s">
        <v>24</v>
      </c>
      <c r="J7495" s="110" t="s">
        <v>24</v>
      </c>
      <c r="K7495" s="12"/>
      <c r="L7495" s="16"/>
      <c r="M7495" s="16" t="s">
        <v>24</v>
      </c>
      <c r="N7495" s="12"/>
      <c r="O7495" s="12"/>
      <c r="P7495" s="12"/>
      <c r="Q7495" s="12"/>
      <c r="R7495" s="17"/>
      <c r="S7495" s="19"/>
      <c r="T7495" s="19"/>
    </row>
    <row r="7496" spans="1:20" ht="15.75" customHeight="1">
      <c r="A7496" s="8">
        <v>2018</v>
      </c>
      <c r="B7496" s="34">
        <v>5</v>
      </c>
      <c r="C7496" s="10" t="s">
        <v>30018</v>
      </c>
      <c r="D7496" s="29" t="s">
        <v>30461</v>
      </c>
      <c r="E7496" s="11" t="s">
        <v>19618</v>
      </c>
      <c r="F7496" s="41" t="s">
        <v>30462</v>
      </c>
      <c r="G7496" s="185" t="s">
        <v>30463</v>
      </c>
      <c r="H7496" s="186">
        <v>4.0000000000000001E-3</v>
      </c>
      <c r="I7496" s="183" t="s">
        <v>23</v>
      </c>
      <c r="J7496" s="110" t="s">
        <v>24</v>
      </c>
      <c r="K7496" s="12"/>
      <c r="L7496" s="16"/>
      <c r="M7496" s="16" t="s">
        <v>24</v>
      </c>
      <c r="N7496" s="12"/>
      <c r="O7496" s="12"/>
      <c r="P7496" s="12"/>
      <c r="Q7496" s="12"/>
      <c r="R7496" s="17"/>
      <c r="S7496" s="19"/>
      <c r="T7496" s="19"/>
    </row>
    <row r="7497" spans="1:20" ht="15.75" customHeight="1">
      <c r="A7497" s="8">
        <v>2018</v>
      </c>
      <c r="B7497" s="34">
        <v>5</v>
      </c>
      <c r="C7497" s="10" t="s">
        <v>30018</v>
      </c>
      <c r="D7497" s="16" t="s">
        <v>30464</v>
      </c>
      <c r="E7497" s="11" t="s">
        <v>19654</v>
      </c>
      <c r="F7497" s="41">
        <v>2007</v>
      </c>
      <c r="G7497" s="183" t="s">
        <v>30465</v>
      </c>
      <c r="H7497" s="184">
        <v>1E-3</v>
      </c>
      <c r="I7497" s="183" t="s">
        <v>23</v>
      </c>
      <c r="J7497" s="110" t="s">
        <v>24</v>
      </c>
      <c r="K7497" s="12"/>
      <c r="L7497" s="16"/>
      <c r="M7497" s="16" t="s">
        <v>24</v>
      </c>
      <c r="N7497" s="12"/>
      <c r="O7497" s="12"/>
      <c r="P7497" s="12"/>
      <c r="Q7497" s="12"/>
      <c r="R7497" s="17"/>
      <c r="S7497" s="19"/>
      <c r="T7497" s="19"/>
    </row>
    <row r="7498" spans="1:20" ht="15.75" customHeight="1">
      <c r="A7498" s="8">
        <v>2018</v>
      </c>
      <c r="B7498" s="34">
        <v>5</v>
      </c>
      <c r="C7498" s="10" t="s">
        <v>30018</v>
      </c>
      <c r="D7498" s="16" t="s">
        <v>30466</v>
      </c>
      <c r="E7498" s="11" t="s">
        <v>25152</v>
      </c>
      <c r="F7498" s="41" t="s">
        <v>30467</v>
      </c>
      <c r="G7498" s="183" t="s">
        <v>30468</v>
      </c>
      <c r="H7498" s="184">
        <v>3.0000000000000001E-3</v>
      </c>
      <c r="I7498" s="183" t="s">
        <v>23</v>
      </c>
      <c r="J7498" s="110" t="s">
        <v>24</v>
      </c>
      <c r="K7498" s="12"/>
      <c r="L7498" s="16"/>
      <c r="M7498" s="16" t="s">
        <v>24</v>
      </c>
      <c r="N7498" s="12"/>
      <c r="O7498" s="12"/>
      <c r="P7498" s="12"/>
      <c r="Q7498" s="12"/>
      <c r="R7498" s="17"/>
      <c r="S7498" s="19"/>
      <c r="T7498" s="19"/>
    </row>
    <row r="7499" spans="1:20" ht="15.75" customHeight="1">
      <c r="A7499" s="8">
        <v>2018</v>
      </c>
      <c r="B7499" s="34">
        <v>5</v>
      </c>
      <c r="C7499" s="10" t="s">
        <v>30018</v>
      </c>
      <c r="D7499" s="16" t="s">
        <v>30469</v>
      </c>
      <c r="E7499" s="11" t="s">
        <v>16329</v>
      </c>
      <c r="F7499" s="41" t="s">
        <v>30470</v>
      </c>
      <c r="G7499" s="183" t="s">
        <v>30471</v>
      </c>
      <c r="H7499" s="184">
        <v>1.2999999999999999E-2</v>
      </c>
      <c r="I7499" s="183" t="s">
        <v>23</v>
      </c>
      <c r="J7499" s="110" t="s">
        <v>24</v>
      </c>
      <c r="K7499" s="12"/>
      <c r="L7499" s="16"/>
      <c r="M7499" s="16" t="s">
        <v>24</v>
      </c>
      <c r="N7499" s="12"/>
      <c r="O7499" s="12"/>
      <c r="P7499" s="12"/>
      <c r="Q7499" s="12"/>
      <c r="R7499" s="17"/>
      <c r="S7499" s="19"/>
      <c r="T7499" s="19"/>
    </row>
    <row r="7500" spans="1:20" ht="15.75" customHeight="1">
      <c r="A7500" s="8">
        <v>2018</v>
      </c>
      <c r="B7500" s="34">
        <v>5</v>
      </c>
      <c r="C7500" s="10" t="s">
        <v>30018</v>
      </c>
      <c r="D7500" s="16" t="s">
        <v>30472</v>
      </c>
      <c r="E7500" s="11" t="s">
        <v>16329</v>
      </c>
      <c r="F7500" s="41" t="s">
        <v>16452</v>
      </c>
      <c r="G7500" s="183" t="s">
        <v>30473</v>
      </c>
      <c r="H7500" s="184">
        <v>5.0000000000000001E-3</v>
      </c>
      <c r="I7500" s="183" t="s">
        <v>23</v>
      </c>
      <c r="J7500" s="110" t="s">
        <v>24</v>
      </c>
      <c r="K7500" s="12"/>
      <c r="L7500" s="16"/>
      <c r="M7500" s="16" t="s">
        <v>24</v>
      </c>
      <c r="N7500" s="12"/>
      <c r="O7500" s="12"/>
      <c r="P7500" s="12"/>
      <c r="Q7500" s="12"/>
      <c r="R7500" s="17"/>
      <c r="S7500" s="19"/>
      <c r="T7500" s="19"/>
    </row>
    <row r="7501" spans="1:20" ht="15.75" customHeight="1">
      <c r="A7501" s="8">
        <v>2018</v>
      </c>
      <c r="B7501" s="34">
        <v>5</v>
      </c>
      <c r="C7501" s="10" t="s">
        <v>30018</v>
      </c>
      <c r="D7501" s="16" t="s">
        <v>30474</v>
      </c>
      <c r="E7501" s="11" t="s">
        <v>19490</v>
      </c>
      <c r="F7501" s="41">
        <v>2015</v>
      </c>
      <c r="G7501" s="183" t="s">
        <v>30475</v>
      </c>
      <c r="H7501" s="184">
        <v>1E-3</v>
      </c>
      <c r="I7501" s="183" t="s">
        <v>23</v>
      </c>
      <c r="J7501" s="110" t="s">
        <v>24</v>
      </c>
      <c r="K7501" s="12" t="s">
        <v>30476</v>
      </c>
      <c r="L7501" s="16"/>
      <c r="M7501" s="16" t="s">
        <v>24</v>
      </c>
      <c r="N7501" s="12"/>
      <c r="O7501" s="12"/>
      <c r="P7501" s="12"/>
      <c r="Q7501" s="12"/>
      <c r="R7501" s="17"/>
      <c r="S7501" s="19"/>
      <c r="T7501" s="19"/>
    </row>
    <row r="7502" spans="1:20" ht="15.75" customHeight="1">
      <c r="A7502" s="8">
        <v>2018</v>
      </c>
      <c r="B7502" s="34">
        <v>5</v>
      </c>
      <c r="C7502" s="10" t="s">
        <v>30018</v>
      </c>
      <c r="D7502" s="16" t="s">
        <v>30477</v>
      </c>
      <c r="E7502" s="11" t="s">
        <v>19724</v>
      </c>
      <c r="F7502" s="41" t="s">
        <v>30452</v>
      </c>
      <c r="G7502" s="183" t="s">
        <v>30478</v>
      </c>
      <c r="H7502" s="184">
        <v>3.0000000000000001E-3</v>
      </c>
      <c r="I7502" s="183" t="s">
        <v>23</v>
      </c>
      <c r="J7502" s="110" t="s">
        <v>24</v>
      </c>
      <c r="K7502" s="12" t="s">
        <v>30479</v>
      </c>
      <c r="L7502" s="16"/>
      <c r="M7502" s="16" t="s">
        <v>24</v>
      </c>
      <c r="N7502" s="12"/>
      <c r="O7502" s="12"/>
      <c r="P7502" s="12"/>
      <c r="Q7502" s="12"/>
      <c r="R7502" s="17"/>
      <c r="S7502" s="19"/>
      <c r="T7502" s="19"/>
    </row>
    <row r="7503" spans="1:20" ht="15.75" customHeight="1">
      <c r="A7503" s="8">
        <v>2018</v>
      </c>
      <c r="B7503" s="34">
        <v>5</v>
      </c>
      <c r="C7503" s="10" t="s">
        <v>30018</v>
      </c>
      <c r="D7503" s="110" t="s">
        <v>30480</v>
      </c>
      <c r="E7503" s="11" t="s">
        <v>19490</v>
      </c>
      <c r="F7503" s="41">
        <v>2017</v>
      </c>
      <c r="G7503" s="183" t="s">
        <v>30481</v>
      </c>
      <c r="H7503" s="184">
        <v>2E-3</v>
      </c>
      <c r="I7503" s="183" t="s">
        <v>23</v>
      </c>
      <c r="J7503" s="110" t="s">
        <v>24</v>
      </c>
      <c r="K7503" s="12"/>
      <c r="L7503" s="16"/>
      <c r="M7503" s="16" t="s">
        <v>24</v>
      </c>
      <c r="N7503" s="12"/>
      <c r="O7503" s="12"/>
      <c r="P7503" s="12"/>
      <c r="Q7503" s="12"/>
      <c r="R7503" s="17"/>
      <c r="S7503" s="19"/>
      <c r="T7503" s="19"/>
    </row>
    <row r="7504" spans="1:20" ht="15.75" customHeight="1">
      <c r="A7504" s="8">
        <v>2018</v>
      </c>
      <c r="B7504" s="34">
        <v>5</v>
      </c>
      <c r="C7504" s="10" t="s">
        <v>30018</v>
      </c>
      <c r="D7504" s="16" t="s">
        <v>30482</v>
      </c>
      <c r="E7504" s="11" t="s">
        <v>16329</v>
      </c>
      <c r="F7504" s="41" t="s">
        <v>30483</v>
      </c>
      <c r="G7504" s="183" t="s">
        <v>30484</v>
      </c>
      <c r="H7504" s="184">
        <v>2.4E-2</v>
      </c>
      <c r="I7504" s="183" t="s">
        <v>23</v>
      </c>
      <c r="J7504" s="110" t="s">
        <v>24</v>
      </c>
      <c r="K7504" s="12"/>
      <c r="L7504" s="16"/>
      <c r="M7504" s="16" t="s">
        <v>24</v>
      </c>
      <c r="N7504" s="12"/>
      <c r="O7504" s="12"/>
      <c r="P7504" s="12"/>
      <c r="Q7504" s="12"/>
      <c r="R7504" s="17"/>
      <c r="S7504" s="19"/>
      <c r="T7504" s="19"/>
    </row>
    <row r="7505" spans="1:20" ht="15.75" customHeight="1">
      <c r="A7505" s="8">
        <v>2018</v>
      </c>
      <c r="B7505" s="34">
        <v>5</v>
      </c>
      <c r="C7505" s="10" t="s">
        <v>30018</v>
      </c>
      <c r="D7505" s="16" t="s">
        <v>30485</v>
      </c>
      <c r="E7505" s="11" t="s">
        <v>30486</v>
      </c>
      <c r="F7505" s="41" t="s">
        <v>8389</v>
      </c>
      <c r="G7505" s="183" t="s">
        <v>30487</v>
      </c>
      <c r="H7505" s="184">
        <v>2.3E-2</v>
      </c>
      <c r="I7505" s="183" t="s">
        <v>23</v>
      </c>
      <c r="J7505" s="110" t="s">
        <v>24</v>
      </c>
      <c r="K7505" s="12"/>
      <c r="L7505" s="16"/>
      <c r="M7505" s="16" t="s">
        <v>24</v>
      </c>
      <c r="N7505" s="12"/>
      <c r="O7505" s="12"/>
      <c r="P7505" s="12"/>
      <c r="Q7505" s="12"/>
      <c r="R7505" s="17"/>
      <c r="S7505" s="19"/>
      <c r="T7505" s="19"/>
    </row>
    <row r="7506" spans="1:20" ht="15.75" customHeight="1">
      <c r="A7506" s="8">
        <v>2018</v>
      </c>
      <c r="B7506" s="34">
        <v>5</v>
      </c>
      <c r="C7506" s="10" t="s">
        <v>30018</v>
      </c>
      <c r="D7506" s="16" t="s">
        <v>30488</v>
      </c>
      <c r="E7506" s="11" t="s">
        <v>30489</v>
      </c>
      <c r="F7506" s="41" t="s">
        <v>30490</v>
      </c>
      <c r="G7506" s="183" t="s">
        <v>30491</v>
      </c>
      <c r="H7506" s="184">
        <v>0.106</v>
      </c>
      <c r="I7506" s="183" t="s">
        <v>23</v>
      </c>
      <c r="J7506" s="110" t="s">
        <v>24</v>
      </c>
      <c r="K7506" s="12" t="s">
        <v>30492</v>
      </c>
      <c r="L7506" s="16"/>
      <c r="M7506" s="16" t="s">
        <v>24</v>
      </c>
      <c r="N7506" s="12"/>
      <c r="O7506" s="12"/>
      <c r="P7506" s="12"/>
      <c r="Q7506" s="12"/>
      <c r="R7506" s="17"/>
      <c r="S7506" s="19"/>
      <c r="T7506" s="19"/>
    </row>
    <row r="7507" spans="1:20" ht="15.75" customHeight="1">
      <c r="A7507" s="8">
        <v>2018</v>
      </c>
      <c r="B7507" s="34">
        <v>5</v>
      </c>
      <c r="C7507" s="10" t="s">
        <v>30018</v>
      </c>
      <c r="D7507" s="16" t="s">
        <v>30493</v>
      </c>
      <c r="E7507" s="11" t="s">
        <v>25152</v>
      </c>
      <c r="F7507" s="41" t="s">
        <v>30494</v>
      </c>
      <c r="G7507" s="183" t="s">
        <v>30495</v>
      </c>
      <c r="H7507" s="184">
        <v>1.2999999999999999E-2</v>
      </c>
      <c r="I7507" s="183" t="s">
        <v>24</v>
      </c>
      <c r="J7507" s="110" t="s">
        <v>24</v>
      </c>
      <c r="K7507" s="12"/>
      <c r="L7507" s="16"/>
      <c r="M7507" s="16" t="s">
        <v>24</v>
      </c>
      <c r="N7507" s="12"/>
      <c r="O7507" s="12"/>
      <c r="P7507" s="12"/>
      <c r="Q7507" s="12"/>
      <c r="R7507" s="17"/>
      <c r="S7507" s="19"/>
      <c r="T7507" s="19"/>
    </row>
    <row r="7508" spans="1:20" ht="15.75" customHeight="1">
      <c r="A7508" s="8">
        <v>2018</v>
      </c>
      <c r="B7508" s="34">
        <v>5</v>
      </c>
      <c r="C7508" s="10" t="s">
        <v>30018</v>
      </c>
      <c r="D7508" s="16" t="s">
        <v>30496</v>
      </c>
      <c r="E7508" s="11" t="s">
        <v>25152</v>
      </c>
      <c r="F7508" s="41" t="s">
        <v>1824</v>
      </c>
      <c r="G7508" s="183" t="s">
        <v>30497</v>
      </c>
      <c r="H7508" s="184">
        <v>3.0000000000000001E-3</v>
      </c>
      <c r="I7508" s="183" t="s">
        <v>23</v>
      </c>
      <c r="J7508" s="110" t="s">
        <v>24</v>
      </c>
      <c r="K7508" s="12" t="s">
        <v>30498</v>
      </c>
      <c r="L7508" s="16"/>
      <c r="M7508" s="16" t="s">
        <v>24</v>
      </c>
      <c r="N7508" s="12"/>
      <c r="O7508" s="12"/>
      <c r="P7508" s="12"/>
      <c r="Q7508" s="12"/>
      <c r="R7508" s="17"/>
      <c r="S7508" s="19"/>
      <c r="T7508" s="19"/>
    </row>
    <row r="7509" spans="1:20" ht="15.75" customHeight="1">
      <c r="A7509" s="8">
        <v>2018</v>
      </c>
      <c r="B7509" s="34">
        <v>5</v>
      </c>
      <c r="C7509" s="10" t="s">
        <v>30018</v>
      </c>
      <c r="D7509" s="16" t="s">
        <v>30499</v>
      </c>
      <c r="E7509" s="11" t="s">
        <v>30500</v>
      </c>
      <c r="F7509" s="41" t="s">
        <v>30501</v>
      </c>
      <c r="G7509" s="183" t="s">
        <v>30502</v>
      </c>
      <c r="H7509" s="184">
        <v>3.0000000000000001E-3</v>
      </c>
      <c r="I7509" s="183" t="s">
        <v>23</v>
      </c>
      <c r="J7509" s="110" t="s">
        <v>24</v>
      </c>
      <c r="K7509" s="12" t="s">
        <v>30503</v>
      </c>
      <c r="L7509" s="16"/>
      <c r="M7509" s="16" t="s">
        <v>24</v>
      </c>
      <c r="N7509" s="12"/>
      <c r="O7509" s="12"/>
      <c r="P7509" s="12"/>
      <c r="Q7509" s="12"/>
      <c r="R7509" s="17"/>
      <c r="S7509" s="19"/>
      <c r="T7509" s="19"/>
    </row>
    <row r="7510" spans="1:20" ht="15.75" customHeight="1">
      <c r="A7510" s="8">
        <v>2018</v>
      </c>
      <c r="B7510" s="34">
        <v>5</v>
      </c>
      <c r="C7510" s="10" t="s">
        <v>30018</v>
      </c>
      <c r="D7510" s="16" t="s">
        <v>30504</v>
      </c>
      <c r="E7510" s="11" t="s">
        <v>16329</v>
      </c>
      <c r="F7510" s="41" t="s">
        <v>30505</v>
      </c>
      <c r="G7510" s="183" t="s">
        <v>30506</v>
      </c>
      <c r="H7510" s="184">
        <v>5.1999999999999998E-2</v>
      </c>
      <c r="I7510" s="183" t="s">
        <v>23</v>
      </c>
      <c r="J7510" s="110" t="s">
        <v>24</v>
      </c>
      <c r="K7510" s="12"/>
      <c r="L7510" s="16"/>
      <c r="M7510" s="16" t="s">
        <v>24</v>
      </c>
      <c r="N7510" s="12"/>
      <c r="O7510" s="12"/>
      <c r="P7510" s="12"/>
      <c r="Q7510" s="12"/>
      <c r="R7510" s="17"/>
      <c r="S7510" s="19"/>
      <c r="T7510" s="19"/>
    </row>
    <row r="7511" spans="1:20" ht="15.75" customHeight="1">
      <c r="A7511" s="8">
        <v>2018</v>
      </c>
      <c r="B7511" s="34">
        <v>5</v>
      </c>
      <c r="C7511" s="10" t="s">
        <v>30018</v>
      </c>
      <c r="D7511" s="16" t="s">
        <v>30507</v>
      </c>
      <c r="E7511" s="11" t="s">
        <v>19724</v>
      </c>
      <c r="F7511" s="41" t="s">
        <v>30508</v>
      </c>
      <c r="G7511" s="183" t="s">
        <v>30509</v>
      </c>
      <c r="H7511" s="184">
        <v>3.0000000000000001E-3</v>
      </c>
      <c r="I7511" s="183" t="s">
        <v>23</v>
      </c>
      <c r="J7511" s="110" t="s">
        <v>24</v>
      </c>
      <c r="K7511" s="12"/>
      <c r="L7511" s="16"/>
      <c r="M7511" s="16" t="s">
        <v>24</v>
      </c>
      <c r="N7511" s="12"/>
      <c r="O7511" s="12"/>
      <c r="P7511" s="12"/>
      <c r="Q7511" s="12"/>
      <c r="R7511" s="17"/>
      <c r="S7511" s="19"/>
      <c r="T7511" s="19"/>
    </row>
    <row r="7512" spans="1:20" ht="15.75" customHeight="1">
      <c r="A7512" s="8">
        <v>2018</v>
      </c>
      <c r="B7512" s="34">
        <v>5</v>
      </c>
      <c r="C7512" s="10" t="s">
        <v>30018</v>
      </c>
      <c r="D7512" s="110" t="s">
        <v>30510</v>
      </c>
      <c r="E7512" s="11" t="s">
        <v>19490</v>
      </c>
      <c r="F7512" s="41" t="s">
        <v>8873</v>
      </c>
      <c r="G7512" s="183" t="s">
        <v>30511</v>
      </c>
      <c r="H7512" s="184">
        <v>3.0000000000000001E-3</v>
      </c>
      <c r="I7512" s="183" t="s">
        <v>23</v>
      </c>
      <c r="J7512" s="110" t="s">
        <v>24</v>
      </c>
      <c r="K7512" s="12"/>
      <c r="L7512" s="16"/>
      <c r="M7512" s="16" t="s">
        <v>24</v>
      </c>
      <c r="N7512" s="12"/>
      <c r="O7512" s="12"/>
      <c r="P7512" s="12"/>
      <c r="Q7512" s="12"/>
      <c r="R7512" s="17"/>
      <c r="S7512" s="19"/>
      <c r="T7512" s="19"/>
    </row>
    <row r="7513" spans="1:20" ht="15.75" customHeight="1">
      <c r="A7513" s="8">
        <v>2018</v>
      </c>
      <c r="B7513" s="34">
        <v>5</v>
      </c>
      <c r="C7513" s="10" t="s">
        <v>30018</v>
      </c>
      <c r="D7513" s="16" t="s">
        <v>30512</v>
      </c>
      <c r="E7513" s="11" t="s">
        <v>16329</v>
      </c>
      <c r="F7513" s="41" t="s">
        <v>30513</v>
      </c>
      <c r="G7513" s="183" t="s">
        <v>30514</v>
      </c>
      <c r="H7513" s="184">
        <v>1.7999999999999999E-2</v>
      </c>
      <c r="I7513" s="183" t="s">
        <v>23</v>
      </c>
      <c r="J7513" s="110" t="s">
        <v>24</v>
      </c>
      <c r="K7513" s="12" t="s">
        <v>30515</v>
      </c>
      <c r="L7513" s="16"/>
      <c r="M7513" s="16" t="s">
        <v>24</v>
      </c>
      <c r="N7513" s="12"/>
      <c r="O7513" s="12"/>
      <c r="P7513" s="12"/>
      <c r="Q7513" s="12"/>
      <c r="R7513" s="17"/>
      <c r="S7513" s="19"/>
      <c r="T7513" s="19"/>
    </row>
    <row r="7514" spans="1:20" ht="15.75" customHeight="1">
      <c r="A7514" s="8">
        <v>2018</v>
      </c>
      <c r="B7514" s="34">
        <v>5</v>
      </c>
      <c r="C7514" s="10" t="s">
        <v>30018</v>
      </c>
      <c r="D7514" s="16" t="s">
        <v>30516</v>
      </c>
      <c r="E7514" s="11" t="s">
        <v>30517</v>
      </c>
      <c r="F7514" s="41" t="s">
        <v>13300</v>
      </c>
      <c r="G7514" s="183" t="s">
        <v>30518</v>
      </c>
      <c r="H7514" s="184">
        <v>3.3000000000000002E-2</v>
      </c>
      <c r="I7514" s="183" t="s">
        <v>23</v>
      </c>
      <c r="J7514" s="110" t="s">
        <v>24</v>
      </c>
      <c r="K7514" s="12"/>
      <c r="L7514" s="16" t="s">
        <v>30519</v>
      </c>
      <c r="M7514" s="16" t="s">
        <v>24</v>
      </c>
      <c r="N7514" s="12"/>
      <c r="O7514" s="12"/>
      <c r="P7514" s="12"/>
      <c r="Q7514" s="12"/>
      <c r="R7514" s="17"/>
      <c r="S7514" s="19"/>
      <c r="T7514" s="19"/>
    </row>
    <row r="7515" spans="1:20" ht="15.75" customHeight="1">
      <c r="A7515" s="8">
        <v>2018</v>
      </c>
      <c r="B7515" s="34">
        <v>5</v>
      </c>
      <c r="C7515" s="10" t="s">
        <v>30018</v>
      </c>
      <c r="D7515" s="16" t="s">
        <v>30520</v>
      </c>
      <c r="E7515" s="11" t="s">
        <v>30521</v>
      </c>
      <c r="F7515" s="41" t="s">
        <v>30522</v>
      </c>
      <c r="G7515" s="183" t="s">
        <v>30523</v>
      </c>
      <c r="H7515" s="184">
        <v>2E-3</v>
      </c>
      <c r="I7515" s="183" t="s">
        <v>23</v>
      </c>
      <c r="J7515" s="110" t="s">
        <v>24</v>
      </c>
      <c r="K7515" s="12"/>
      <c r="L7515" s="16"/>
      <c r="M7515" s="16" t="s">
        <v>24</v>
      </c>
      <c r="N7515" s="12"/>
      <c r="O7515" s="12"/>
      <c r="P7515" s="12"/>
      <c r="Q7515" s="12"/>
      <c r="R7515" s="17"/>
      <c r="S7515" s="19"/>
      <c r="T7515" s="19"/>
    </row>
    <row r="7516" spans="1:20" ht="15.75" customHeight="1">
      <c r="A7516" s="8">
        <v>2018</v>
      </c>
      <c r="B7516" s="34">
        <v>5</v>
      </c>
      <c r="C7516" s="10" t="s">
        <v>30018</v>
      </c>
      <c r="D7516" s="16" t="s">
        <v>30524</v>
      </c>
      <c r="E7516" s="11" t="s">
        <v>30525</v>
      </c>
      <c r="F7516" s="41" t="s">
        <v>1782</v>
      </c>
      <c r="G7516" s="183" t="s">
        <v>30526</v>
      </c>
      <c r="H7516" s="184">
        <v>3.0000000000000001E-3</v>
      </c>
      <c r="I7516" s="183" t="s">
        <v>23</v>
      </c>
      <c r="J7516" s="110" t="s">
        <v>24</v>
      </c>
      <c r="K7516" s="12"/>
      <c r="L7516" s="16"/>
      <c r="M7516" s="16" t="s">
        <v>24</v>
      </c>
      <c r="N7516" s="12"/>
      <c r="O7516" s="12"/>
      <c r="P7516" s="12"/>
      <c r="Q7516" s="12"/>
      <c r="R7516" s="17"/>
      <c r="S7516" s="19"/>
      <c r="T7516" s="19"/>
    </row>
    <row r="7517" spans="1:20" ht="15.75" customHeight="1">
      <c r="A7517" s="8">
        <v>2018</v>
      </c>
      <c r="B7517" s="34">
        <v>5</v>
      </c>
      <c r="C7517" s="10" t="s">
        <v>30018</v>
      </c>
      <c r="D7517" s="16" t="s">
        <v>30527</v>
      </c>
      <c r="E7517" s="11" t="s">
        <v>19724</v>
      </c>
      <c r="F7517" s="41" t="s">
        <v>17479</v>
      </c>
      <c r="G7517" s="183" t="s">
        <v>30528</v>
      </c>
      <c r="H7517" s="184">
        <v>2E-3</v>
      </c>
      <c r="I7517" s="183" t="s">
        <v>23</v>
      </c>
      <c r="J7517" s="110" t="s">
        <v>24</v>
      </c>
      <c r="K7517" s="12"/>
      <c r="L7517" s="16"/>
      <c r="M7517" s="16" t="s">
        <v>24</v>
      </c>
      <c r="N7517" s="12"/>
      <c r="O7517" s="12"/>
      <c r="P7517" s="12"/>
      <c r="Q7517" s="12"/>
      <c r="R7517" s="17"/>
      <c r="S7517" s="19"/>
      <c r="T7517" s="19"/>
    </row>
    <row r="7518" spans="1:20" ht="15.75" customHeight="1">
      <c r="A7518" s="8">
        <v>2018</v>
      </c>
      <c r="B7518" s="34">
        <v>5</v>
      </c>
      <c r="C7518" s="10" t="s">
        <v>30018</v>
      </c>
      <c r="D7518" s="110" t="s">
        <v>30529</v>
      </c>
      <c r="E7518" s="11" t="s">
        <v>19490</v>
      </c>
      <c r="F7518" s="41">
        <v>2017</v>
      </c>
      <c r="G7518" s="183" t="s">
        <v>30530</v>
      </c>
      <c r="H7518" s="184">
        <v>3.0000000000000001E-3</v>
      </c>
      <c r="I7518" s="183" t="s">
        <v>23</v>
      </c>
      <c r="J7518" s="110" t="s">
        <v>24</v>
      </c>
      <c r="K7518" s="12"/>
      <c r="L7518" s="16"/>
      <c r="M7518" s="16" t="s">
        <v>24</v>
      </c>
      <c r="N7518" s="12"/>
      <c r="O7518" s="12"/>
      <c r="P7518" s="12"/>
      <c r="Q7518" s="12"/>
      <c r="R7518" s="17"/>
      <c r="S7518" s="19"/>
      <c r="T7518" s="19"/>
    </row>
    <row r="7519" spans="1:20" ht="15.75" customHeight="1">
      <c r="A7519" s="8">
        <v>2018</v>
      </c>
      <c r="B7519" s="34">
        <v>5</v>
      </c>
      <c r="C7519" s="10" t="s">
        <v>30018</v>
      </c>
      <c r="D7519" s="16" t="s">
        <v>30531</v>
      </c>
      <c r="E7519" s="11" t="s">
        <v>16329</v>
      </c>
      <c r="F7519" s="41" t="s">
        <v>5875</v>
      </c>
      <c r="G7519" s="183" t="s">
        <v>30532</v>
      </c>
      <c r="H7519" s="184">
        <v>3.0000000000000001E-3</v>
      </c>
      <c r="I7519" s="183" t="s">
        <v>23</v>
      </c>
      <c r="J7519" s="110" t="s">
        <v>24</v>
      </c>
      <c r="K7519" s="12"/>
      <c r="L7519" s="16"/>
      <c r="M7519" s="16" t="s">
        <v>24</v>
      </c>
      <c r="N7519" s="12"/>
      <c r="O7519" s="12"/>
      <c r="P7519" s="12"/>
      <c r="Q7519" s="12"/>
      <c r="R7519" s="17"/>
      <c r="S7519" s="19"/>
      <c r="T7519" s="19"/>
    </row>
    <row r="7520" spans="1:20" ht="15.75" customHeight="1">
      <c r="A7520" s="8">
        <v>2018</v>
      </c>
      <c r="B7520" s="34">
        <v>5</v>
      </c>
      <c r="C7520" s="10" t="s">
        <v>30018</v>
      </c>
      <c r="D7520" s="16" t="s">
        <v>30533</v>
      </c>
      <c r="E7520" s="11" t="s">
        <v>19724</v>
      </c>
      <c r="F7520" s="41" t="s">
        <v>8389</v>
      </c>
      <c r="G7520" s="183" t="s">
        <v>30534</v>
      </c>
      <c r="H7520" s="184">
        <v>2E-3</v>
      </c>
      <c r="I7520" s="183" t="s">
        <v>23</v>
      </c>
      <c r="J7520" s="110" t="s">
        <v>24</v>
      </c>
      <c r="K7520" s="12"/>
      <c r="L7520" s="16"/>
      <c r="M7520" s="16" t="s">
        <v>24</v>
      </c>
      <c r="N7520" s="12"/>
      <c r="O7520" s="12"/>
      <c r="P7520" s="12"/>
      <c r="Q7520" s="12"/>
      <c r="R7520" s="17"/>
      <c r="S7520" s="19"/>
      <c r="T7520" s="19"/>
    </row>
    <row r="7521" spans="1:20" ht="15.75" customHeight="1">
      <c r="A7521" s="8">
        <v>2018</v>
      </c>
      <c r="B7521" s="34">
        <v>5</v>
      </c>
      <c r="C7521" s="10" t="s">
        <v>30018</v>
      </c>
      <c r="D7521" s="16" t="s">
        <v>30535</v>
      </c>
      <c r="E7521" s="11" t="s">
        <v>25152</v>
      </c>
      <c r="F7521" s="41" t="s">
        <v>30536</v>
      </c>
      <c r="G7521" s="183" t="s">
        <v>30537</v>
      </c>
      <c r="H7521" s="184">
        <v>3.0000000000000001E-3</v>
      </c>
      <c r="I7521" s="183" t="s">
        <v>23</v>
      </c>
      <c r="J7521" s="110" t="s">
        <v>24</v>
      </c>
      <c r="K7521" s="97" t="s">
        <v>30538</v>
      </c>
      <c r="L7521" s="16"/>
      <c r="M7521" s="16" t="s">
        <v>24</v>
      </c>
      <c r="N7521" s="12"/>
      <c r="O7521" s="12"/>
      <c r="P7521" s="12"/>
      <c r="Q7521" s="12"/>
      <c r="R7521" s="17"/>
      <c r="S7521" s="19"/>
      <c r="T7521" s="19"/>
    </row>
    <row r="7522" spans="1:20" ht="15.75" customHeight="1">
      <c r="A7522" s="8">
        <v>2018</v>
      </c>
      <c r="B7522" s="34">
        <v>5</v>
      </c>
      <c r="C7522" s="10" t="s">
        <v>30018</v>
      </c>
      <c r="D7522" s="16" t="s">
        <v>30539</v>
      </c>
      <c r="E7522" s="11" t="s">
        <v>30540</v>
      </c>
      <c r="F7522" s="41" t="s">
        <v>15320</v>
      </c>
      <c r="G7522" s="183" t="s">
        <v>30541</v>
      </c>
      <c r="H7522" s="184">
        <v>6.0000000000000001E-3</v>
      </c>
      <c r="I7522" s="183" t="s">
        <v>23</v>
      </c>
      <c r="J7522" s="110" t="s">
        <v>24</v>
      </c>
      <c r="K7522" s="12"/>
      <c r="L7522" s="16"/>
      <c r="M7522" s="16" t="s">
        <v>24</v>
      </c>
      <c r="N7522" s="12"/>
      <c r="O7522" s="12"/>
      <c r="P7522" s="12"/>
      <c r="Q7522" s="12"/>
      <c r="R7522" s="17"/>
      <c r="S7522" s="19"/>
      <c r="T7522" s="19"/>
    </row>
    <row r="7523" spans="1:20" ht="15.75" customHeight="1">
      <c r="A7523" s="8">
        <v>2018</v>
      </c>
      <c r="B7523" s="34">
        <v>5</v>
      </c>
      <c r="C7523" s="10" t="s">
        <v>30018</v>
      </c>
      <c r="D7523" s="16" t="s">
        <v>30542</v>
      </c>
      <c r="E7523" s="11" t="s">
        <v>16329</v>
      </c>
      <c r="F7523" s="41" t="s">
        <v>30543</v>
      </c>
      <c r="G7523" s="183" t="s">
        <v>30544</v>
      </c>
      <c r="H7523" s="184">
        <v>1.0999999999999999E-2</v>
      </c>
      <c r="I7523" s="183" t="s">
        <v>23</v>
      </c>
      <c r="J7523" s="110" t="s">
        <v>24</v>
      </c>
      <c r="K7523" s="12"/>
      <c r="L7523" s="16"/>
      <c r="M7523" s="16" t="s">
        <v>24</v>
      </c>
      <c r="N7523" s="12"/>
      <c r="O7523" s="12"/>
      <c r="P7523" s="12"/>
      <c r="Q7523" s="12"/>
      <c r="R7523" s="17"/>
      <c r="S7523" s="19"/>
      <c r="T7523" s="19"/>
    </row>
    <row r="7524" spans="1:20" ht="15.75" customHeight="1">
      <c r="A7524" s="8">
        <v>2018</v>
      </c>
      <c r="B7524" s="34">
        <v>5</v>
      </c>
      <c r="C7524" s="10" t="s">
        <v>30018</v>
      </c>
      <c r="D7524" s="16" t="s">
        <v>30545</v>
      </c>
      <c r="E7524" s="11" t="s">
        <v>25152</v>
      </c>
      <c r="F7524" s="41" t="s">
        <v>30546</v>
      </c>
      <c r="G7524" s="183" t="s">
        <v>30547</v>
      </c>
      <c r="H7524" s="184">
        <v>6.0000000000000001E-3</v>
      </c>
      <c r="I7524" s="183" t="s">
        <v>23</v>
      </c>
      <c r="J7524" s="110" t="s">
        <v>24</v>
      </c>
      <c r="K7524" s="12"/>
      <c r="L7524" s="16"/>
      <c r="M7524" s="16" t="s">
        <v>24</v>
      </c>
      <c r="N7524" s="12"/>
      <c r="O7524" s="12"/>
      <c r="P7524" s="12"/>
      <c r="Q7524" s="12"/>
      <c r="R7524" s="17"/>
      <c r="S7524" s="19"/>
      <c r="T7524" s="19"/>
    </row>
    <row r="7525" spans="1:20" ht="15.75" customHeight="1">
      <c r="A7525" s="8">
        <v>2018</v>
      </c>
      <c r="B7525" s="34">
        <v>5</v>
      </c>
      <c r="C7525" s="10" t="s">
        <v>30018</v>
      </c>
      <c r="D7525" s="110" t="s">
        <v>30548</v>
      </c>
      <c r="E7525" s="11" t="s">
        <v>30549</v>
      </c>
      <c r="F7525" s="41">
        <v>2017</v>
      </c>
      <c r="G7525" s="183" t="s">
        <v>30550</v>
      </c>
      <c r="H7525" s="184">
        <v>1E-3</v>
      </c>
      <c r="I7525" s="183" t="s">
        <v>23</v>
      </c>
      <c r="J7525" s="110" t="s">
        <v>24</v>
      </c>
      <c r="K7525" s="12"/>
      <c r="L7525" s="16"/>
      <c r="M7525" s="16" t="s">
        <v>24</v>
      </c>
      <c r="N7525" s="12"/>
      <c r="O7525" s="12"/>
      <c r="P7525" s="12"/>
      <c r="Q7525" s="12"/>
      <c r="R7525" s="17"/>
      <c r="S7525" s="19"/>
      <c r="T7525" s="19"/>
    </row>
    <row r="7526" spans="1:20" ht="15.75" customHeight="1">
      <c r="A7526" s="8">
        <v>2018</v>
      </c>
      <c r="B7526" s="34">
        <v>5</v>
      </c>
      <c r="C7526" s="10" t="s">
        <v>30018</v>
      </c>
      <c r="D7526" s="16" t="s">
        <v>30551</v>
      </c>
      <c r="E7526" s="11" t="s">
        <v>30552</v>
      </c>
      <c r="F7526" s="41">
        <v>1863</v>
      </c>
      <c r="G7526" s="183" t="s">
        <v>30553</v>
      </c>
      <c r="H7526" s="184">
        <v>6.0000000000000001E-3</v>
      </c>
      <c r="I7526" s="183" t="s">
        <v>23</v>
      </c>
      <c r="J7526" s="110" t="s">
        <v>24</v>
      </c>
      <c r="K7526" s="12"/>
      <c r="L7526" s="16" t="s">
        <v>30554</v>
      </c>
      <c r="M7526" s="16" t="s">
        <v>24</v>
      </c>
      <c r="N7526" s="12"/>
      <c r="O7526" s="12"/>
      <c r="P7526" s="12"/>
      <c r="Q7526" s="12"/>
      <c r="R7526" s="17"/>
      <c r="S7526" s="19"/>
      <c r="T7526" s="19"/>
    </row>
    <row r="7527" spans="1:20" ht="15.75" customHeight="1">
      <c r="A7527" s="8">
        <v>2018</v>
      </c>
      <c r="B7527" s="34">
        <v>5</v>
      </c>
      <c r="C7527" s="10" t="s">
        <v>30018</v>
      </c>
      <c r="D7527" s="110" t="s">
        <v>30555</v>
      </c>
      <c r="E7527" s="11" t="s">
        <v>19490</v>
      </c>
      <c r="F7527" s="41">
        <v>2017</v>
      </c>
      <c r="G7527" s="183" t="s">
        <v>30556</v>
      </c>
      <c r="H7527" s="184">
        <v>2E-3</v>
      </c>
      <c r="I7527" s="183" t="s">
        <v>23</v>
      </c>
      <c r="J7527" s="110" t="s">
        <v>24</v>
      </c>
      <c r="K7527" s="12" t="s">
        <v>30557</v>
      </c>
      <c r="L7527" s="16"/>
      <c r="M7527" s="16" t="s">
        <v>24</v>
      </c>
      <c r="N7527" s="12"/>
      <c r="O7527" s="12"/>
      <c r="P7527" s="12"/>
      <c r="Q7527" s="12"/>
      <c r="R7527" s="17"/>
      <c r="S7527" s="19"/>
      <c r="T7527" s="19"/>
    </row>
    <row r="7528" spans="1:20" ht="15.75" customHeight="1">
      <c r="A7528" s="8">
        <v>2018</v>
      </c>
      <c r="B7528" s="34">
        <v>5</v>
      </c>
      <c r="C7528" s="10" t="s">
        <v>30018</v>
      </c>
      <c r="D7528" s="16" t="s">
        <v>30558</v>
      </c>
      <c r="E7528" s="11" t="s">
        <v>16329</v>
      </c>
      <c r="F7528" s="41" t="s">
        <v>9057</v>
      </c>
      <c r="G7528" s="183" t="s">
        <v>30559</v>
      </c>
      <c r="H7528" s="184">
        <v>4.0000000000000001E-3</v>
      </c>
      <c r="I7528" s="183" t="s">
        <v>23</v>
      </c>
      <c r="J7528" s="110" t="s">
        <v>24</v>
      </c>
      <c r="K7528" s="12"/>
      <c r="L7528" s="16"/>
      <c r="M7528" s="16" t="s">
        <v>24</v>
      </c>
      <c r="N7528" s="12"/>
      <c r="O7528" s="12"/>
      <c r="P7528" s="12"/>
      <c r="Q7528" s="12"/>
      <c r="R7528" s="17"/>
      <c r="S7528" s="19"/>
      <c r="T7528" s="19"/>
    </row>
    <row r="7529" spans="1:20" ht="15.75" customHeight="1">
      <c r="A7529" s="8">
        <v>2018</v>
      </c>
      <c r="B7529" s="34">
        <v>5</v>
      </c>
      <c r="C7529" s="10" t="s">
        <v>30018</v>
      </c>
      <c r="D7529" s="16" t="s">
        <v>30560</v>
      </c>
      <c r="E7529" s="11" t="s">
        <v>16329</v>
      </c>
      <c r="F7529" s="41" t="s">
        <v>18238</v>
      </c>
      <c r="G7529" s="183" t="s">
        <v>30561</v>
      </c>
      <c r="H7529" s="184">
        <v>0.01</v>
      </c>
      <c r="I7529" s="183" t="s">
        <v>23</v>
      </c>
      <c r="J7529" s="110" t="s">
        <v>24</v>
      </c>
      <c r="K7529" s="12"/>
      <c r="L7529" s="16"/>
      <c r="M7529" s="16" t="s">
        <v>24</v>
      </c>
      <c r="N7529" s="12"/>
      <c r="O7529" s="12"/>
      <c r="P7529" s="12"/>
      <c r="Q7529" s="12"/>
      <c r="R7529" s="17"/>
      <c r="S7529" s="19"/>
      <c r="T7529" s="19"/>
    </row>
    <row r="7530" spans="1:20" ht="15.75" customHeight="1">
      <c r="A7530" s="8">
        <v>2018</v>
      </c>
      <c r="B7530" s="34">
        <v>5</v>
      </c>
      <c r="C7530" s="10" t="s">
        <v>30018</v>
      </c>
      <c r="D7530" s="16" t="s">
        <v>30562</v>
      </c>
      <c r="E7530" s="11" t="s">
        <v>16329</v>
      </c>
      <c r="F7530" s="41" t="s">
        <v>30563</v>
      </c>
      <c r="G7530" s="183" t="s">
        <v>30564</v>
      </c>
      <c r="H7530" s="184">
        <v>2.9000000000000001E-2</v>
      </c>
      <c r="I7530" s="183" t="s">
        <v>23</v>
      </c>
      <c r="J7530" s="110" t="s">
        <v>24</v>
      </c>
      <c r="K7530" s="12"/>
      <c r="L7530" s="16"/>
      <c r="M7530" s="16" t="s">
        <v>24</v>
      </c>
      <c r="N7530" s="12"/>
      <c r="O7530" s="12"/>
      <c r="P7530" s="12"/>
      <c r="Q7530" s="12"/>
      <c r="R7530" s="17"/>
      <c r="S7530" s="19"/>
      <c r="T7530" s="19"/>
    </row>
    <row r="7531" spans="1:20" ht="15.75" customHeight="1">
      <c r="A7531" s="8">
        <v>2018</v>
      </c>
      <c r="B7531" s="34">
        <v>5</v>
      </c>
      <c r="C7531" s="10" t="s">
        <v>30018</v>
      </c>
      <c r="D7531" s="16" t="s">
        <v>30565</v>
      </c>
      <c r="E7531" s="11" t="s">
        <v>16329</v>
      </c>
      <c r="F7531" s="41" t="s">
        <v>30566</v>
      </c>
      <c r="G7531" s="183" t="s">
        <v>30567</v>
      </c>
      <c r="H7531" s="184">
        <v>1.7000000000000001E-2</v>
      </c>
      <c r="I7531" s="183" t="s">
        <v>23</v>
      </c>
      <c r="J7531" s="110" t="s">
        <v>24</v>
      </c>
      <c r="K7531" s="12"/>
      <c r="L7531" s="16"/>
      <c r="M7531" s="16" t="s">
        <v>24</v>
      </c>
      <c r="N7531" s="12"/>
      <c r="O7531" s="12"/>
      <c r="P7531" s="12"/>
      <c r="Q7531" s="12"/>
      <c r="R7531" s="17"/>
      <c r="S7531" s="19"/>
      <c r="T7531" s="19"/>
    </row>
    <row r="7532" spans="1:20" ht="15.75" customHeight="1">
      <c r="A7532" s="8">
        <v>2018</v>
      </c>
      <c r="B7532" s="34">
        <v>5</v>
      </c>
      <c r="C7532" s="10" t="s">
        <v>30018</v>
      </c>
      <c r="D7532" s="16" t="s">
        <v>30568</v>
      </c>
      <c r="E7532" s="11" t="s">
        <v>16329</v>
      </c>
      <c r="F7532" s="41" t="s">
        <v>8407</v>
      </c>
      <c r="G7532" s="183" t="s">
        <v>30569</v>
      </c>
      <c r="H7532" s="184">
        <v>1.7999999999999999E-2</v>
      </c>
      <c r="I7532" s="183" t="s">
        <v>23</v>
      </c>
      <c r="J7532" s="110" t="s">
        <v>24</v>
      </c>
      <c r="K7532" s="12"/>
      <c r="L7532" s="16"/>
      <c r="M7532" s="16" t="s">
        <v>24</v>
      </c>
      <c r="N7532" s="12"/>
      <c r="O7532" s="12"/>
      <c r="P7532" s="12"/>
      <c r="Q7532" s="12"/>
      <c r="R7532" s="17"/>
      <c r="S7532" s="19"/>
      <c r="T7532" s="19"/>
    </row>
    <row r="7533" spans="1:20" ht="15.75" customHeight="1">
      <c r="A7533" s="8">
        <v>2018</v>
      </c>
      <c r="B7533" s="34">
        <v>5</v>
      </c>
      <c r="C7533" s="10" t="s">
        <v>30018</v>
      </c>
      <c r="D7533" s="110" t="s">
        <v>30570</v>
      </c>
      <c r="E7533" s="11" t="s">
        <v>30571</v>
      </c>
      <c r="F7533" s="41" t="s">
        <v>14423</v>
      </c>
      <c r="G7533" s="183" t="s">
        <v>30572</v>
      </c>
      <c r="H7533" s="184">
        <v>3.0000000000000001E-3</v>
      </c>
      <c r="I7533" s="183" t="s">
        <v>23</v>
      </c>
      <c r="J7533" s="110" t="s">
        <v>24</v>
      </c>
      <c r="K7533" s="12"/>
      <c r="L7533" s="16"/>
      <c r="M7533" s="16" t="s">
        <v>24</v>
      </c>
      <c r="N7533" s="12"/>
      <c r="O7533" s="12"/>
      <c r="P7533" s="12"/>
      <c r="Q7533" s="12"/>
      <c r="R7533" s="17"/>
      <c r="S7533" s="19"/>
      <c r="T7533" s="19"/>
    </row>
    <row r="7534" spans="1:20" ht="15.75" customHeight="1">
      <c r="A7534" s="8">
        <v>2018</v>
      </c>
      <c r="B7534" s="34">
        <v>5</v>
      </c>
      <c r="C7534" s="10" t="s">
        <v>30018</v>
      </c>
      <c r="D7534" s="16" t="s">
        <v>30573</v>
      </c>
      <c r="E7534" s="11" t="s">
        <v>30486</v>
      </c>
      <c r="F7534" s="41" t="s">
        <v>397</v>
      </c>
      <c r="G7534" s="183" t="s">
        <v>30574</v>
      </c>
      <c r="H7534" s="184">
        <v>2.1000000000000001E-2</v>
      </c>
      <c r="I7534" s="183" t="s">
        <v>23</v>
      </c>
      <c r="J7534" s="110" t="s">
        <v>24</v>
      </c>
      <c r="K7534" s="12"/>
      <c r="L7534" s="16"/>
      <c r="M7534" s="16" t="s">
        <v>24</v>
      </c>
      <c r="N7534" s="12"/>
      <c r="O7534" s="12"/>
      <c r="P7534" s="12"/>
      <c r="Q7534" s="12"/>
      <c r="R7534" s="17"/>
      <c r="S7534" s="19"/>
      <c r="T7534" s="19"/>
    </row>
    <row r="7535" spans="1:20" ht="15.75" customHeight="1">
      <c r="A7535" s="8">
        <v>2018</v>
      </c>
      <c r="B7535" s="34">
        <v>5</v>
      </c>
      <c r="C7535" s="10" t="s">
        <v>30018</v>
      </c>
      <c r="D7535" s="16" t="s">
        <v>30575</v>
      </c>
      <c r="E7535" s="11" t="s">
        <v>30576</v>
      </c>
      <c r="F7535" s="41" t="s">
        <v>30577</v>
      </c>
      <c r="G7535" s="183" t="s">
        <v>30578</v>
      </c>
      <c r="H7535" s="184">
        <v>1E-3</v>
      </c>
      <c r="I7535" s="183" t="s">
        <v>23</v>
      </c>
      <c r="J7535" s="110" t="s">
        <v>24</v>
      </c>
      <c r="K7535" s="12" t="s">
        <v>30579</v>
      </c>
      <c r="L7535" s="16" t="s">
        <v>288</v>
      </c>
      <c r="M7535" s="16" t="s">
        <v>24</v>
      </c>
      <c r="N7535" s="12"/>
      <c r="O7535" s="12"/>
      <c r="P7535" s="12"/>
      <c r="Q7535" s="12"/>
      <c r="R7535" s="17"/>
      <c r="S7535" s="19"/>
      <c r="T7535" s="19"/>
    </row>
    <row r="7536" spans="1:20" ht="15.75" customHeight="1">
      <c r="A7536" s="8">
        <v>2018</v>
      </c>
      <c r="B7536" s="34">
        <v>5</v>
      </c>
      <c r="C7536" s="10" t="s">
        <v>30018</v>
      </c>
      <c r="D7536" s="16" t="s">
        <v>30580</v>
      </c>
      <c r="E7536" s="11" t="s">
        <v>30581</v>
      </c>
      <c r="F7536" s="41">
        <v>2017</v>
      </c>
      <c r="G7536" s="183" t="s">
        <v>30582</v>
      </c>
      <c r="H7536" s="184">
        <v>1E-3</v>
      </c>
      <c r="I7536" s="183" t="s">
        <v>23</v>
      </c>
      <c r="J7536" s="110" t="s">
        <v>24</v>
      </c>
      <c r="K7536" s="12"/>
      <c r="L7536" s="16" t="s">
        <v>288</v>
      </c>
      <c r="M7536" s="16" t="s">
        <v>24</v>
      </c>
      <c r="N7536" s="12"/>
      <c r="O7536" s="12"/>
      <c r="P7536" s="12"/>
      <c r="Q7536" s="12"/>
      <c r="R7536" s="17"/>
      <c r="S7536" s="19"/>
      <c r="T7536" s="19"/>
    </row>
    <row r="7537" spans="1:20" ht="15.75" customHeight="1">
      <c r="A7537" s="8">
        <v>2018</v>
      </c>
      <c r="B7537" s="34">
        <v>5</v>
      </c>
      <c r="C7537" s="10" t="s">
        <v>30018</v>
      </c>
      <c r="D7537" s="16" t="s">
        <v>30583</v>
      </c>
      <c r="E7537" s="11" t="s">
        <v>30584</v>
      </c>
      <c r="F7537" s="41" t="s">
        <v>19511</v>
      </c>
      <c r="G7537" s="183" t="s">
        <v>30585</v>
      </c>
      <c r="H7537" s="184">
        <v>2.4E-2</v>
      </c>
      <c r="I7537" s="183" t="s">
        <v>24</v>
      </c>
      <c r="J7537" s="110" t="s">
        <v>24</v>
      </c>
      <c r="K7537" s="12"/>
      <c r="L7537" s="16" t="s">
        <v>30586</v>
      </c>
      <c r="M7537" s="16" t="s">
        <v>24</v>
      </c>
      <c r="N7537" s="12"/>
      <c r="O7537" s="12"/>
      <c r="P7537" s="12"/>
      <c r="Q7537" s="12"/>
      <c r="R7537" s="17" t="s">
        <v>72</v>
      </c>
      <c r="S7537" s="19"/>
      <c r="T7537" s="19"/>
    </row>
    <row r="7538" spans="1:20" ht="15.75" customHeight="1">
      <c r="A7538" s="8">
        <v>2018</v>
      </c>
      <c r="B7538" s="34">
        <v>5</v>
      </c>
      <c r="C7538" s="10" t="s">
        <v>30018</v>
      </c>
      <c r="D7538" s="16" t="s">
        <v>30587</v>
      </c>
      <c r="E7538" s="11" t="s">
        <v>16329</v>
      </c>
      <c r="F7538" s="41" t="s">
        <v>30588</v>
      </c>
      <c r="G7538" s="183" t="s">
        <v>30589</v>
      </c>
      <c r="H7538" s="184">
        <v>0.115</v>
      </c>
      <c r="I7538" s="183" t="s">
        <v>24</v>
      </c>
      <c r="J7538" s="110" t="s">
        <v>24</v>
      </c>
      <c r="K7538" s="12"/>
      <c r="L7538" s="16" t="s">
        <v>30590</v>
      </c>
      <c r="M7538" s="16" t="s">
        <v>24</v>
      </c>
      <c r="N7538" s="12"/>
      <c r="O7538" s="12"/>
      <c r="P7538" s="12"/>
      <c r="Q7538" s="12"/>
      <c r="R7538" s="17" t="s">
        <v>72</v>
      </c>
      <c r="S7538" s="19"/>
      <c r="T7538" s="19"/>
    </row>
    <row r="7539" spans="1:20" ht="15.75" customHeight="1">
      <c r="A7539" s="8">
        <v>2018</v>
      </c>
      <c r="B7539" s="34">
        <v>5</v>
      </c>
      <c r="C7539" s="10" t="s">
        <v>30018</v>
      </c>
      <c r="D7539" s="16" t="s">
        <v>30591</v>
      </c>
      <c r="E7539" s="11" t="s">
        <v>16329</v>
      </c>
      <c r="F7539" s="41" t="s">
        <v>19547</v>
      </c>
      <c r="G7539" s="183" t="s">
        <v>30592</v>
      </c>
      <c r="H7539" s="184">
        <v>1.4E-2</v>
      </c>
      <c r="I7539" s="183" t="s">
        <v>24</v>
      </c>
      <c r="J7539" s="110" t="s">
        <v>24</v>
      </c>
      <c r="K7539" s="12"/>
      <c r="L7539" s="16" t="s">
        <v>288</v>
      </c>
      <c r="M7539" s="16" t="s">
        <v>24</v>
      </c>
      <c r="N7539" s="12"/>
      <c r="O7539" s="12"/>
      <c r="P7539" s="12"/>
      <c r="Q7539" s="12"/>
      <c r="R7539" s="17" t="s">
        <v>72</v>
      </c>
      <c r="S7539" s="19"/>
      <c r="T7539" s="19"/>
    </row>
    <row r="7540" spans="1:20" ht="15.75" customHeight="1">
      <c r="A7540" s="8">
        <v>2018</v>
      </c>
      <c r="B7540" s="34">
        <v>5</v>
      </c>
      <c r="C7540" s="10" t="s">
        <v>30018</v>
      </c>
      <c r="D7540" s="16" t="s">
        <v>30593</v>
      </c>
      <c r="E7540" s="11" t="s">
        <v>30594</v>
      </c>
      <c r="F7540" s="41" t="s">
        <v>27423</v>
      </c>
      <c r="G7540" s="183" t="s">
        <v>30595</v>
      </c>
      <c r="H7540" s="184">
        <v>2E-3</v>
      </c>
      <c r="I7540" s="183" t="s">
        <v>23</v>
      </c>
      <c r="J7540" s="110" t="s">
        <v>24</v>
      </c>
      <c r="K7540" s="12"/>
      <c r="L7540" s="16" t="s">
        <v>30596</v>
      </c>
      <c r="M7540" s="16" t="s">
        <v>24</v>
      </c>
      <c r="N7540" s="12"/>
      <c r="O7540" s="12"/>
      <c r="P7540" s="12"/>
      <c r="Q7540" s="12"/>
      <c r="R7540" s="17"/>
      <c r="S7540" s="19"/>
      <c r="T7540" s="19"/>
    </row>
    <row r="7541" spans="1:20" ht="15.75" customHeight="1">
      <c r="A7541" s="8">
        <v>2018</v>
      </c>
      <c r="B7541" s="34">
        <v>5</v>
      </c>
      <c r="C7541" s="10" t="s">
        <v>30018</v>
      </c>
      <c r="D7541" s="16" t="s">
        <v>30597</v>
      </c>
      <c r="E7541" s="11" t="s">
        <v>30598</v>
      </c>
      <c r="F7541" s="41" t="s">
        <v>315</v>
      </c>
      <c r="G7541" s="183" t="s">
        <v>30599</v>
      </c>
      <c r="H7541" s="184">
        <v>2.1000000000000001E-2</v>
      </c>
      <c r="I7541" s="183" t="s">
        <v>23</v>
      </c>
      <c r="J7541" s="110" t="s">
        <v>24</v>
      </c>
      <c r="K7541" s="12"/>
      <c r="L7541" s="16"/>
      <c r="M7541" s="16" t="s">
        <v>24</v>
      </c>
      <c r="N7541" s="12"/>
      <c r="O7541" s="12"/>
      <c r="P7541" s="12"/>
      <c r="Q7541" s="12"/>
      <c r="R7541" s="17"/>
      <c r="S7541" s="19"/>
      <c r="T7541" s="19"/>
    </row>
    <row r="7542" spans="1:20" ht="15.75" customHeight="1">
      <c r="A7542" s="8">
        <v>2018</v>
      </c>
      <c r="B7542" s="34">
        <v>5</v>
      </c>
      <c r="C7542" s="10" t="s">
        <v>30018</v>
      </c>
      <c r="D7542" s="16" t="s">
        <v>30597</v>
      </c>
      <c r="E7542" s="11" t="s">
        <v>30598</v>
      </c>
      <c r="F7542" s="41" t="s">
        <v>1524</v>
      </c>
      <c r="G7542" s="183" t="s">
        <v>30600</v>
      </c>
      <c r="H7542" s="184" t="s">
        <v>30601</v>
      </c>
      <c r="I7542" s="183" t="s">
        <v>23</v>
      </c>
      <c r="J7542" s="110" t="s">
        <v>24</v>
      </c>
      <c r="K7542" s="12"/>
      <c r="L7542" s="16"/>
      <c r="M7542" s="16" t="s">
        <v>24</v>
      </c>
      <c r="N7542" s="12"/>
      <c r="O7542" s="12"/>
      <c r="P7542" s="12"/>
      <c r="Q7542" s="12"/>
      <c r="R7542" s="17"/>
      <c r="S7542" s="19"/>
      <c r="T7542" s="19"/>
    </row>
    <row r="7543" spans="1:20" ht="15.75" customHeight="1">
      <c r="A7543" s="8">
        <v>2018</v>
      </c>
      <c r="B7543" s="34">
        <v>5</v>
      </c>
      <c r="C7543" s="10" t="s">
        <v>30018</v>
      </c>
      <c r="D7543" s="16" t="s">
        <v>30597</v>
      </c>
      <c r="E7543" s="11" t="s">
        <v>30602</v>
      </c>
      <c r="F7543" s="41">
        <v>2018</v>
      </c>
      <c r="G7543" s="183" t="s">
        <v>30603</v>
      </c>
      <c r="H7543" s="184">
        <v>0.01</v>
      </c>
      <c r="I7543" s="183" t="s">
        <v>23</v>
      </c>
      <c r="J7543" s="110" t="s">
        <v>24</v>
      </c>
      <c r="K7543" s="12"/>
      <c r="L7543" s="16"/>
      <c r="M7543" s="16" t="s">
        <v>24</v>
      </c>
      <c r="N7543" s="12"/>
      <c r="O7543" s="12"/>
      <c r="P7543" s="12"/>
      <c r="Q7543" s="12"/>
      <c r="R7543" s="17"/>
      <c r="S7543" s="19"/>
      <c r="T7543" s="19"/>
    </row>
    <row r="7544" spans="1:20" ht="15.75" customHeight="1">
      <c r="A7544" s="8">
        <v>2018</v>
      </c>
      <c r="B7544" s="34">
        <v>5</v>
      </c>
      <c r="C7544" s="10" t="s">
        <v>30018</v>
      </c>
      <c r="D7544" s="16" t="s">
        <v>30604</v>
      </c>
      <c r="E7544" s="11" t="s">
        <v>30605</v>
      </c>
      <c r="F7544" s="41">
        <v>2017</v>
      </c>
      <c r="G7544" s="183" t="s">
        <v>30606</v>
      </c>
      <c r="H7544" s="184">
        <v>2.1000000000000001E-2</v>
      </c>
      <c r="I7544" s="183" t="s">
        <v>23</v>
      </c>
      <c r="J7544" s="110" t="s">
        <v>24</v>
      </c>
      <c r="K7544" s="12"/>
      <c r="L7544" s="16"/>
      <c r="M7544" s="16" t="s">
        <v>24</v>
      </c>
      <c r="N7544" s="12"/>
      <c r="O7544" s="12"/>
      <c r="P7544" s="12"/>
      <c r="Q7544" s="12"/>
      <c r="R7544" s="17"/>
      <c r="S7544" s="19"/>
      <c r="T7544" s="19"/>
    </row>
    <row r="7545" spans="1:20" ht="15.75" customHeight="1">
      <c r="A7545" s="8">
        <v>2018</v>
      </c>
      <c r="B7545" s="34">
        <v>5</v>
      </c>
      <c r="C7545" s="10" t="s">
        <v>30018</v>
      </c>
      <c r="D7545" s="29" t="s">
        <v>30607</v>
      </c>
      <c r="E7545" s="11" t="s">
        <v>30602</v>
      </c>
      <c r="F7545" s="41">
        <v>2017</v>
      </c>
      <c r="G7545" s="185" t="s">
        <v>30608</v>
      </c>
      <c r="H7545" s="186">
        <v>0.01</v>
      </c>
      <c r="I7545" s="183" t="s">
        <v>23</v>
      </c>
      <c r="J7545" s="110" t="s">
        <v>24</v>
      </c>
      <c r="K7545" s="12"/>
      <c r="L7545" s="16"/>
      <c r="M7545" s="16" t="s">
        <v>24</v>
      </c>
      <c r="N7545" s="12"/>
      <c r="O7545" s="12"/>
      <c r="P7545" s="12"/>
      <c r="Q7545" s="12"/>
      <c r="R7545" s="17"/>
      <c r="S7545" s="19"/>
      <c r="T7545" s="19"/>
    </row>
    <row r="7546" spans="1:20" ht="15.75" customHeight="1">
      <c r="A7546" s="8">
        <v>2018</v>
      </c>
      <c r="B7546" s="34">
        <v>5</v>
      </c>
      <c r="C7546" s="10" t="s">
        <v>30018</v>
      </c>
      <c r="D7546" s="16" t="s">
        <v>30073</v>
      </c>
      <c r="E7546" s="11" t="s">
        <v>30605</v>
      </c>
      <c r="F7546" s="41" t="s">
        <v>30609</v>
      </c>
      <c r="G7546" s="183" t="s">
        <v>30610</v>
      </c>
      <c r="H7546" s="184">
        <v>3.9E-2</v>
      </c>
      <c r="I7546" s="183" t="s">
        <v>23</v>
      </c>
      <c r="J7546" s="110" t="s">
        <v>24</v>
      </c>
      <c r="K7546" s="12"/>
      <c r="L7546" s="16"/>
      <c r="M7546" s="16" t="s">
        <v>24</v>
      </c>
      <c r="N7546" s="12"/>
      <c r="O7546" s="12"/>
      <c r="P7546" s="12"/>
      <c r="Q7546" s="12"/>
      <c r="R7546" s="17"/>
      <c r="S7546" s="19"/>
      <c r="T7546" s="19"/>
    </row>
    <row r="7547" spans="1:20" ht="15.75" customHeight="1">
      <c r="A7547" s="8">
        <v>2018</v>
      </c>
      <c r="B7547" s="34">
        <v>5</v>
      </c>
      <c r="C7547" s="10" t="s">
        <v>30018</v>
      </c>
      <c r="D7547" s="16" t="s">
        <v>30611</v>
      </c>
      <c r="E7547" s="11" t="s">
        <v>30602</v>
      </c>
      <c r="F7547" s="41">
        <v>2019</v>
      </c>
      <c r="G7547" s="183" t="s">
        <v>30612</v>
      </c>
      <c r="H7547" s="184">
        <v>2.1000000000000001E-2</v>
      </c>
      <c r="I7547" s="183" t="s">
        <v>23</v>
      </c>
      <c r="J7547" s="110" t="s">
        <v>24</v>
      </c>
      <c r="K7547" s="12"/>
      <c r="L7547" s="16"/>
      <c r="M7547" s="16" t="s">
        <v>24</v>
      </c>
      <c r="N7547" s="12"/>
      <c r="O7547" s="12"/>
      <c r="P7547" s="12"/>
      <c r="Q7547" s="12"/>
      <c r="R7547" s="17"/>
      <c r="S7547" s="19"/>
      <c r="T7547" s="19"/>
    </row>
    <row r="7548" spans="1:20" ht="15.75" customHeight="1">
      <c r="A7548" s="8">
        <v>2018</v>
      </c>
      <c r="B7548" s="34">
        <v>5</v>
      </c>
      <c r="C7548" s="10" t="s">
        <v>30018</v>
      </c>
      <c r="D7548" s="16" t="s">
        <v>30613</v>
      </c>
      <c r="E7548" s="11" t="s">
        <v>30602</v>
      </c>
      <c r="F7548" s="41">
        <v>2019</v>
      </c>
      <c r="G7548" s="183" t="s">
        <v>30614</v>
      </c>
      <c r="H7548" s="184">
        <v>0.01</v>
      </c>
      <c r="I7548" s="183" t="s">
        <v>23</v>
      </c>
      <c r="J7548" s="110" t="s">
        <v>24</v>
      </c>
      <c r="K7548" s="12"/>
      <c r="L7548" s="16"/>
      <c r="M7548" s="16" t="s">
        <v>24</v>
      </c>
      <c r="N7548" s="12"/>
      <c r="O7548" s="12"/>
      <c r="P7548" s="12"/>
      <c r="Q7548" s="12"/>
      <c r="R7548" s="17"/>
      <c r="S7548" s="19"/>
      <c r="T7548" s="19"/>
    </row>
    <row r="7549" spans="1:20" ht="15.75" customHeight="1">
      <c r="A7549" s="8">
        <v>2018</v>
      </c>
      <c r="B7549" s="34">
        <v>5</v>
      </c>
      <c r="C7549" s="10" t="s">
        <v>30018</v>
      </c>
      <c r="D7549" s="16" t="s">
        <v>30615</v>
      </c>
      <c r="E7549" s="11" t="s">
        <v>30598</v>
      </c>
      <c r="F7549" s="41" t="s">
        <v>1524</v>
      </c>
      <c r="G7549" s="183" t="s">
        <v>30616</v>
      </c>
      <c r="H7549" s="184" t="s">
        <v>30617</v>
      </c>
      <c r="I7549" s="183" t="s">
        <v>23</v>
      </c>
      <c r="J7549" s="110" t="s">
        <v>24</v>
      </c>
      <c r="K7549" s="12"/>
      <c r="L7549" s="16"/>
      <c r="M7549" s="16" t="s">
        <v>24</v>
      </c>
      <c r="N7549" s="12"/>
      <c r="O7549" s="12"/>
      <c r="P7549" s="12"/>
      <c r="Q7549" s="12"/>
      <c r="R7549" s="17"/>
      <c r="S7549" s="19"/>
      <c r="T7549" s="19"/>
    </row>
    <row r="7550" spans="1:20" ht="15.75" customHeight="1">
      <c r="A7550" s="8">
        <v>2018</v>
      </c>
      <c r="B7550" s="34">
        <v>5</v>
      </c>
      <c r="C7550" s="10" t="s">
        <v>30018</v>
      </c>
      <c r="D7550" s="16" t="s">
        <v>30618</v>
      </c>
      <c r="E7550" s="11" t="s">
        <v>30619</v>
      </c>
      <c r="F7550" s="41" t="s">
        <v>30620</v>
      </c>
      <c r="G7550" s="183" t="s">
        <v>30621</v>
      </c>
      <c r="H7550" s="184">
        <v>4.0000000000000001E-3</v>
      </c>
      <c r="I7550" s="183" t="s">
        <v>23</v>
      </c>
      <c r="J7550" s="110" t="s">
        <v>24</v>
      </c>
      <c r="K7550" s="12" t="s">
        <v>30622</v>
      </c>
      <c r="L7550" s="16" t="s">
        <v>26090</v>
      </c>
      <c r="M7550" s="16" t="s">
        <v>24</v>
      </c>
      <c r="N7550" s="12"/>
      <c r="O7550" s="12"/>
      <c r="P7550" s="12"/>
      <c r="Q7550" s="12"/>
      <c r="R7550" s="17"/>
      <c r="S7550" s="19"/>
      <c r="T7550" s="19"/>
    </row>
    <row r="7551" spans="1:20" ht="15.75" customHeight="1">
      <c r="A7551" s="8">
        <v>2018</v>
      </c>
      <c r="B7551" s="34">
        <v>5</v>
      </c>
      <c r="C7551" s="10" t="s">
        <v>30018</v>
      </c>
      <c r="D7551" s="16" t="s">
        <v>30623</v>
      </c>
      <c r="E7551" s="11" t="s">
        <v>30624</v>
      </c>
      <c r="F7551" s="41">
        <v>1936</v>
      </c>
      <c r="G7551" s="183" t="s">
        <v>30625</v>
      </c>
      <c r="H7551" s="184">
        <v>1E-3</v>
      </c>
      <c r="I7551" s="183" t="s">
        <v>23</v>
      </c>
      <c r="J7551" s="110" t="s">
        <v>24</v>
      </c>
      <c r="K7551" s="12"/>
      <c r="L7551" s="16" t="s">
        <v>288</v>
      </c>
      <c r="M7551" s="16" t="s">
        <v>24</v>
      </c>
      <c r="N7551" s="12"/>
      <c r="O7551" s="12"/>
      <c r="P7551" s="12"/>
      <c r="Q7551" s="12"/>
      <c r="R7551" s="17"/>
      <c r="S7551" s="19"/>
      <c r="T7551" s="19"/>
    </row>
    <row r="7552" spans="1:20" ht="15.75" customHeight="1">
      <c r="A7552" s="8">
        <v>2018</v>
      </c>
      <c r="B7552" s="34">
        <v>5</v>
      </c>
      <c r="C7552" s="10" t="s">
        <v>30018</v>
      </c>
      <c r="D7552" s="16" t="s">
        <v>30626</v>
      </c>
      <c r="E7552" s="11" t="s">
        <v>30627</v>
      </c>
      <c r="F7552" s="41" t="s">
        <v>30628</v>
      </c>
      <c r="G7552" s="183" t="s">
        <v>30629</v>
      </c>
      <c r="H7552" s="184">
        <v>0.14399999999999999</v>
      </c>
      <c r="I7552" s="183" t="s">
        <v>23</v>
      </c>
      <c r="J7552" s="110" t="s">
        <v>24</v>
      </c>
      <c r="K7552" s="12"/>
      <c r="L7552" s="16" t="s">
        <v>30630</v>
      </c>
      <c r="M7552" s="16" t="s">
        <v>24</v>
      </c>
      <c r="N7552" s="12"/>
      <c r="O7552" s="12"/>
      <c r="P7552" s="12"/>
      <c r="Q7552" s="12"/>
      <c r="R7552" s="17"/>
      <c r="S7552" s="19"/>
      <c r="T7552" s="19"/>
    </row>
    <row r="7553" spans="1:20" ht="15.75" customHeight="1">
      <c r="A7553" s="8">
        <v>2018</v>
      </c>
      <c r="B7553" s="34">
        <v>5</v>
      </c>
      <c r="C7553" s="10" t="s">
        <v>30018</v>
      </c>
      <c r="D7553" s="16" t="s">
        <v>30631</v>
      </c>
      <c r="E7553" s="11" t="s">
        <v>30632</v>
      </c>
      <c r="F7553" s="41" t="s">
        <v>30633</v>
      </c>
      <c r="G7553" s="183" t="s">
        <v>30634</v>
      </c>
      <c r="H7553" s="184">
        <v>1.2999999999999999E-2</v>
      </c>
      <c r="I7553" s="183" t="s">
        <v>23</v>
      </c>
      <c r="J7553" s="110" t="s">
        <v>24</v>
      </c>
      <c r="K7553" s="12"/>
      <c r="L7553" s="16"/>
      <c r="M7553" s="16" t="s">
        <v>24</v>
      </c>
      <c r="N7553" s="12"/>
      <c r="O7553" s="12"/>
      <c r="P7553" s="12"/>
      <c r="Q7553" s="12"/>
      <c r="R7553" s="17"/>
      <c r="S7553" s="19"/>
      <c r="T7553" s="19"/>
    </row>
    <row r="7554" spans="1:20" ht="15.75" customHeight="1">
      <c r="A7554" s="8">
        <v>2018</v>
      </c>
      <c r="B7554" s="34">
        <v>5</v>
      </c>
      <c r="C7554" s="10" t="s">
        <v>30018</v>
      </c>
      <c r="D7554" s="29" t="s">
        <v>30635</v>
      </c>
      <c r="E7554" s="11" t="s">
        <v>30636</v>
      </c>
      <c r="F7554" s="41" t="s">
        <v>30637</v>
      </c>
      <c r="G7554" s="185" t="s">
        <v>30638</v>
      </c>
      <c r="H7554" s="186">
        <v>2.1999999999999999E-2</v>
      </c>
      <c r="I7554" s="183" t="s">
        <v>23</v>
      </c>
      <c r="J7554" s="110" t="s">
        <v>24</v>
      </c>
      <c r="K7554" s="12"/>
      <c r="L7554" s="16"/>
      <c r="M7554" s="16" t="s">
        <v>24</v>
      </c>
      <c r="N7554" s="12"/>
      <c r="O7554" s="12"/>
      <c r="P7554" s="12"/>
      <c r="Q7554" s="12"/>
      <c r="R7554" s="17"/>
      <c r="S7554" s="19"/>
      <c r="T7554" s="19"/>
    </row>
    <row r="7555" spans="1:20" ht="15.75" customHeight="1">
      <c r="A7555" s="8">
        <v>2018</v>
      </c>
      <c r="B7555" s="34">
        <v>5</v>
      </c>
      <c r="C7555" s="10" t="s">
        <v>30018</v>
      </c>
      <c r="D7555" s="188" t="s">
        <v>30639</v>
      </c>
      <c r="E7555" s="11" t="s">
        <v>30640</v>
      </c>
      <c r="F7555" s="41" t="s">
        <v>30641</v>
      </c>
      <c r="G7555" s="189" t="s">
        <v>30642</v>
      </c>
      <c r="H7555" s="184">
        <v>0.01</v>
      </c>
      <c r="I7555" s="183" t="s">
        <v>23</v>
      </c>
      <c r="J7555" s="110" t="s">
        <v>24</v>
      </c>
      <c r="K7555" s="12"/>
      <c r="L7555" s="16" t="s">
        <v>30643</v>
      </c>
      <c r="M7555" s="16" t="s">
        <v>24</v>
      </c>
      <c r="N7555" s="12"/>
      <c r="O7555" s="12"/>
      <c r="P7555" s="12"/>
      <c r="Q7555" s="12"/>
      <c r="R7555" s="17"/>
      <c r="S7555" s="19"/>
      <c r="T7555" s="19"/>
    </row>
    <row r="7556" spans="1:20" ht="15.75" customHeight="1">
      <c r="A7556" s="8">
        <v>2018</v>
      </c>
      <c r="B7556" s="34">
        <v>5</v>
      </c>
      <c r="C7556" s="10" t="s">
        <v>30018</v>
      </c>
      <c r="D7556" s="16" t="s">
        <v>30644</v>
      </c>
      <c r="E7556" s="11" t="s">
        <v>30645</v>
      </c>
      <c r="F7556" s="41" t="s">
        <v>30646</v>
      </c>
      <c r="G7556" s="183" t="s">
        <v>30647</v>
      </c>
      <c r="H7556" s="184">
        <v>0.16500000000000001</v>
      </c>
      <c r="I7556" s="183" t="s">
        <v>23</v>
      </c>
      <c r="J7556" s="110" t="s">
        <v>24</v>
      </c>
      <c r="K7556" s="12"/>
      <c r="L7556" s="16" t="s">
        <v>30643</v>
      </c>
      <c r="M7556" s="16" t="s">
        <v>24</v>
      </c>
      <c r="N7556" s="12"/>
      <c r="O7556" s="12"/>
      <c r="P7556" s="12"/>
      <c r="Q7556" s="12"/>
      <c r="R7556" s="17"/>
      <c r="S7556" s="19"/>
      <c r="T7556" s="19"/>
    </row>
    <row r="7557" spans="1:20" ht="15.75" customHeight="1">
      <c r="A7557" s="8">
        <v>2018</v>
      </c>
      <c r="B7557" s="34">
        <v>5</v>
      </c>
      <c r="C7557" s="10" t="s">
        <v>30018</v>
      </c>
      <c r="D7557" s="16" t="s">
        <v>30648</v>
      </c>
      <c r="E7557" s="11" t="s">
        <v>30649</v>
      </c>
      <c r="F7557" s="41" t="s">
        <v>30650</v>
      </c>
      <c r="G7557" s="183" t="s">
        <v>30651</v>
      </c>
      <c r="H7557" s="184">
        <v>0.01</v>
      </c>
      <c r="I7557" s="183" t="s">
        <v>23</v>
      </c>
      <c r="J7557" s="110" t="s">
        <v>24</v>
      </c>
      <c r="K7557" s="12" t="s">
        <v>30652</v>
      </c>
      <c r="L7557" s="16" t="s">
        <v>12592</v>
      </c>
      <c r="M7557" s="16" t="s">
        <v>24</v>
      </c>
      <c r="N7557" s="12"/>
      <c r="O7557" s="12"/>
      <c r="P7557" s="12"/>
      <c r="Q7557" s="12"/>
      <c r="R7557" s="17"/>
      <c r="S7557" s="19"/>
      <c r="T7557" s="19"/>
    </row>
    <row r="7558" spans="1:20" ht="15.75" customHeight="1">
      <c r="A7558" s="8">
        <v>2018</v>
      </c>
      <c r="B7558" s="34">
        <v>5</v>
      </c>
      <c r="C7558" s="10" t="s">
        <v>30018</v>
      </c>
      <c r="D7558" s="16" t="s">
        <v>30653</v>
      </c>
      <c r="E7558" s="11" t="s">
        <v>16329</v>
      </c>
      <c r="F7558" s="41" t="s">
        <v>30654</v>
      </c>
      <c r="G7558" s="183" t="s">
        <v>30655</v>
      </c>
      <c r="H7558" s="184">
        <v>3.9E-2</v>
      </c>
      <c r="I7558" s="183" t="s">
        <v>24</v>
      </c>
      <c r="J7558" s="110" t="s">
        <v>24</v>
      </c>
      <c r="K7558" s="12" t="s">
        <v>30656</v>
      </c>
      <c r="L7558" s="16" t="s">
        <v>12592</v>
      </c>
      <c r="M7558" s="16" t="s">
        <v>24</v>
      </c>
      <c r="N7558" s="12"/>
      <c r="O7558" s="12"/>
      <c r="P7558" s="12"/>
      <c r="Q7558" s="12"/>
      <c r="R7558" s="17" t="s">
        <v>72</v>
      </c>
      <c r="S7558" s="19"/>
      <c r="T7558" s="19"/>
    </row>
    <row r="7559" spans="1:20" ht="15.75" customHeight="1">
      <c r="A7559" s="8">
        <v>2018</v>
      </c>
      <c r="B7559" s="34">
        <v>5</v>
      </c>
      <c r="C7559" s="10" t="s">
        <v>30018</v>
      </c>
      <c r="D7559" s="16" t="s">
        <v>30657</v>
      </c>
      <c r="E7559" s="11" t="s">
        <v>30658</v>
      </c>
      <c r="F7559" s="41" t="s">
        <v>30659</v>
      </c>
      <c r="G7559" s="183" t="s">
        <v>30660</v>
      </c>
      <c r="H7559" s="184">
        <v>1.4E-2</v>
      </c>
      <c r="I7559" s="183" t="s">
        <v>24</v>
      </c>
      <c r="J7559" s="110" t="s">
        <v>24</v>
      </c>
      <c r="K7559" s="12" t="s">
        <v>30661</v>
      </c>
      <c r="L7559" s="16" t="s">
        <v>12592</v>
      </c>
      <c r="M7559" s="16" t="s">
        <v>24</v>
      </c>
      <c r="N7559" s="12"/>
      <c r="O7559" s="12"/>
      <c r="P7559" s="12"/>
      <c r="Q7559" s="12"/>
      <c r="R7559" s="17" t="s">
        <v>72</v>
      </c>
      <c r="S7559" s="19"/>
      <c r="T7559" s="19"/>
    </row>
    <row r="7560" spans="1:20" ht="15.75" customHeight="1">
      <c r="A7560" s="8">
        <v>2018</v>
      </c>
      <c r="B7560" s="34">
        <v>5</v>
      </c>
      <c r="C7560" s="10" t="s">
        <v>30018</v>
      </c>
      <c r="D7560" s="16" t="s">
        <v>30662</v>
      </c>
      <c r="E7560" s="11" t="s">
        <v>30663</v>
      </c>
      <c r="F7560" s="41">
        <v>2018</v>
      </c>
      <c r="G7560" s="183" t="s">
        <v>30664</v>
      </c>
      <c r="H7560" s="184">
        <v>1E-3</v>
      </c>
      <c r="I7560" s="183" t="s">
        <v>23</v>
      </c>
      <c r="J7560" s="110" t="s">
        <v>24</v>
      </c>
      <c r="K7560" s="12" t="s">
        <v>30665</v>
      </c>
      <c r="L7560" s="16" t="s">
        <v>30666</v>
      </c>
      <c r="M7560" s="16" t="s">
        <v>24</v>
      </c>
      <c r="N7560" s="12"/>
      <c r="O7560" s="12"/>
      <c r="P7560" s="12"/>
      <c r="Q7560" s="12"/>
      <c r="R7560" s="17"/>
      <c r="S7560" s="19"/>
      <c r="T7560" s="19"/>
    </row>
    <row r="7561" spans="1:20" ht="15.75" customHeight="1">
      <c r="A7561" s="8">
        <v>2018</v>
      </c>
      <c r="B7561" s="34">
        <v>5</v>
      </c>
      <c r="C7561" s="10" t="s">
        <v>30018</v>
      </c>
      <c r="D7561" s="16" t="s">
        <v>30662</v>
      </c>
      <c r="E7561" s="11" t="s">
        <v>30667</v>
      </c>
      <c r="F7561" s="41" t="s">
        <v>5096</v>
      </c>
      <c r="G7561" s="183" t="s">
        <v>30664</v>
      </c>
      <c r="H7561" s="184">
        <v>1E-3</v>
      </c>
      <c r="I7561" s="183" t="s">
        <v>23</v>
      </c>
      <c r="J7561" s="110" t="s">
        <v>24</v>
      </c>
      <c r="K7561" s="12" t="s">
        <v>30665</v>
      </c>
      <c r="L7561" s="16" t="s">
        <v>30666</v>
      </c>
      <c r="M7561" s="16" t="s">
        <v>24</v>
      </c>
      <c r="N7561" s="12"/>
      <c r="O7561" s="12"/>
      <c r="P7561" s="12"/>
      <c r="Q7561" s="12"/>
      <c r="R7561" s="17"/>
      <c r="S7561" s="19"/>
      <c r="T7561" s="19"/>
    </row>
    <row r="7562" spans="1:20" ht="15.75" customHeight="1">
      <c r="A7562" s="8">
        <v>2018</v>
      </c>
      <c r="B7562" s="34">
        <v>5</v>
      </c>
      <c r="C7562" s="10" t="s">
        <v>30018</v>
      </c>
      <c r="D7562" s="16" t="s">
        <v>30668</v>
      </c>
      <c r="E7562" s="11" t="s">
        <v>30669</v>
      </c>
      <c r="F7562" s="41" t="s">
        <v>30670</v>
      </c>
      <c r="G7562" s="183" t="s">
        <v>30671</v>
      </c>
      <c r="H7562" s="184">
        <v>4.0000000000000001E-3</v>
      </c>
      <c r="I7562" s="183" t="s">
        <v>23</v>
      </c>
      <c r="J7562" s="110" t="s">
        <v>24</v>
      </c>
      <c r="K7562" s="12"/>
      <c r="L7562" s="16" t="s">
        <v>30672</v>
      </c>
      <c r="M7562" s="16" t="s">
        <v>24</v>
      </c>
      <c r="N7562" s="12"/>
      <c r="O7562" s="12"/>
      <c r="P7562" s="12"/>
      <c r="Q7562" s="12"/>
      <c r="R7562" s="17"/>
      <c r="S7562" s="19"/>
      <c r="T7562" s="19"/>
    </row>
    <row r="7563" spans="1:20" ht="15.75" customHeight="1">
      <c r="A7563" s="8">
        <v>2018</v>
      </c>
      <c r="B7563" s="34">
        <v>5</v>
      </c>
      <c r="C7563" s="10" t="s">
        <v>30018</v>
      </c>
      <c r="D7563" s="16" t="s">
        <v>30673</v>
      </c>
      <c r="E7563" s="11" t="s">
        <v>30674</v>
      </c>
      <c r="F7563" s="41" t="s">
        <v>30675</v>
      </c>
      <c r="G7563" s="183" t="s">
        <v>30676</v>
      </c>
      <c r="H7563" s="184">
        <v>1.2E-2</v>
      </c>
      <c r="I7563" s="183" t="s">
        <v>23</v>
      </c>
      <c r="J7563" s="110" t="s">
        <v>24</v>
      </c>
      <c r="K7563" s="12"/>
      <c r="L7563" s="16" t="s">
        <v>30643</v>
      </c>
      <c r="M7563" s="16" t="s">
        <v>24</v>
      </c>
      <c r="N7563" s="12"/>
      <c r="O7563" s="12"/>
      <c r="P7563" s="12"/>
      <c r="Q7563" s="12"/>
      <c r="R7563" s="17"/>
      <c r="S7563" s="19"/>
      <c r="T7563" s="19"/>
    </row>
    <row r="7564" spans="1:20" ht="15.75" customHeight="1">
      <c r="A7564" s="8">
        <v>2018</v>
      </c>
      <c r="B7564" s="34">
        <v>5</v>
      </c>
      <c r="C7564" s="10" t="s">
        <v>30018</v>
      </c>
      <c r="D7564" s="16" t="s">
        <v>30677</v>
      </c>
      <c r="E7564" s="11" t="s">
        <v>30678</v>
      </c>
      <c r="F7564" s="41" t="s">
        <v>30679</v>
      </c>
      <c r="G7564" s="183" t="s">
        <v>30680</v>
      </c>
      <c r="H7564" s="184">
        <v>4.0000000000000001E-3</v>
      </c>
      <c r="I7564" s="183" t="s">
        <v>23</v>
      </c>
      <c r="J7564" s="110" t="s">
        <v>24</v>
      </c>
      <c r="K7564" s="12"/>
      <c r="L7564" s="16" t="s">
        <v>30681</v>
      </c>
      <c r="M7564" s="16" t="s">
        <v>24</v>
      </c>
      <c r="N7564" s="12"/>
      <c r="O7564" s="12"/>
      <c r="P7564" s="12"/>
      <c r="Q7564" s="12"/>
      <c r="R7564" s="17"/>
      <c r="S7564" s="19"/>
      <c r="T7564" s="19"/>
    </row>
    <row r="7565" spans="1:20" ht="15.75" customHeight="1">
      <c r="A7565" s="8">
        <v>2018</v>
      </c>
      <c r="B7565" s="9">
        <v>161</v>
      </c>
      <c r="C7565" s="15" t="s">
        <v>30682</v>
      </c>
      <c r="D7565" s="15" t="s">
        <v>30683</v>
      </c>
      <c r="E7565" s="11" t="s">
        <v>30684</v>
      </c>
      <c r="F7565" s="15" t="s">
        <v>30685</v>
      </c>
      <c r="G7565" s="15" t="s">
        <v>30686</v>
      </c>
      <c r="H7565" s="13" t="s">
        <v>33</v>
      </c>
      <c r="I7565" s="15" t="s">
        <v>30687</v>
      </c>
      <c r="J7565" s="15" t="s">
        <v>24</v>
      </c>
      <c r="K7565" s="99" t="s">
        <v>30688</v>
      </c>
      <c r="L7565" s="15" t="s">
        <v>30689</v>
      </c>
      <c r="M7565" s="15"/>
      <c r="N7565" s="15"/>
      <c r="O7565" s="15"/>
      <c r="P7565" s="15"/>
      <c r="Q7565" s="15"/>
      <c r="R7565" s="15"/>
      <c r="S7565" s="98"/>
      <c r="T7565" s="98"/>
    </row>
    <row r="7566" spans="1:20" ht="15.75" customHeight="1">
      <c r="A7566" s="8">
        <v>2018</v>
      </c>
      <c r="B7566" s="9">
        <v>161</v>
      </c>
      <c r="C7566" s="15" t="s">
        <v>30682</v>
      </c>
      <c r="D7566" s="15" t="s">
        <v>30690</v>
      </c>
      <c r="E7566" s="11" t="s">
        <v>30691</v>
      </c>
      <c r="F7566" s="15" t="s">
        <v>30692</v>
      </c>
      <c r="G7566" s="15" t="s">
        <v>30693</v>
      </c>
      <c r="H7566" s="13" t="s">
        <v>33</v>
      </c>
      <c r="I7566" s="15" t="s">
        <v>24</v>
      </c>
      <c r="J7566" s="15" t="s">
        <v>24</v>
      </c>
      <c r="K7566" s="99" t="s">
        <v>30694</v>
      </c>
      <c r="L7566" s="15" t="s">
        <v>30695</v>
      </c>
      <c r="M7566" s="15"/>
      <c r="N7566" s="15"/>
      <c r="O7566" s="15"/>
      <c r="P7566" s="15"/>
      <c r="Q7566" s="15"/>
      <c r="R7566" s="15" t="s">
        <v>72</v>
      </c>
      <c r="S7566" s="98"/>
      <c r="T7566" s="98"/>
    </row>
    <row r="7567" spans="1:20" ht="15.75" customHeight="1">
      <c r="A7567" s="8">
        <v>2018</v>
      </c>
      <c r="B7567" s="9">
        <v>161</v>
      </c>
      <c r="C7567" s="15" t="s">
        <v>30682</v>
      </c>
      <c r="D7567" s="15" t="s">
        <v>30696</v>
      </c>
      <c r="E7567" s="11" t="s">
        <v>30697</v>
      </c>
      <c r="F7567" s="15">
        <v>2018</v>
      </c>
      <c r="G7567" s="15" t="s">
        <v>30698</v>
      </c>
      <c r="H7567" s="13" t="s">
        <v>33</v>
      </c>
      <c r="I7567" s="15" t="s">
        <v>24</v>
      </c>
      <c r="J7567" s="15" t="s">
        <v>24</v>
      </c>
      <c r="K7567" s="99" t="s">
        <v>30699</v>
      </c>
      <c r="L7567" s="15" t="s">
        <v>30700</v>
      </c>
      <c r="M7567" s="15"/>
      <c r="N7567" s="15"/>
      <c r="O7567" s="15"/>
      <c r="P7567" s="15"/>
      <c r="Q7567" s="15"/>
      <c r="R7567" s="15" t="s">
        <v>72</v>
      </c>
      <c r="S7567" s="98"/>
      <c r="T7567" s="98"/>
    </row>
    <row r="7568" spans="1:20" ht="15.75" customHeight="1">
      <c r="A7568" s="8">
        <v>2018</v>
      </c>
      <c r="B7568" s="9">
        <v>161</v>
      </c>
      <c r="C7568" s="15" t="s">
        <v>30682</v>
      </c>
      <c r="D7568" s="15" t="s">
        <v>30701</v>
      </c>
      <c r="E7568" s="11" t="s">
        <v>30702</v>
      </c>
      <c r="F7568" s="15" t="s">
        <v>30703</v>
      </c>
      <c r="G7568" s="15" t="s">
        <v>30704</v>
      </c>
      <c r="H7568" s="13" t="s">
        <v>33</v>
      </c>
      <c r="I7568" s="15" t="s">
        <v>24</v>
      </c>
      <c r="J7568" s="15" t="s">
        <v>24</v>
      </c>
      <c r="K7568" s="99" t="s">
        <v>30705</v>
      </c>
      <c r="L7568" s="15" t="s">
        <v>30706</v>
      </c>
      <c r="M7568" s="15"/>
      <c r="N7568" s="15"/>
      <c r="O7568" s="15"/>
      <c r="P7568" s="15"/>
      <c r="Q7568" s="15"/>
      <c r="R7568" s="15" t="s">
        <v>72</v>
      </c>
      <c r="S7568" s="98"/>
      <c r="T7568" s="98"/>
    </row>
    <row r="7569" spans="1:20" ht="15.75" customHeight="1">
      <c r="A7569" s="8">
        <v>2018</v>
      </c>
      <c r="B7569" s="9">
        <v>161</v>
      </c>
      <c r="C7569" s="15" t="s">
        <v>30682</v>
      </c>
      <c r="D7569" s="15" t="s">
        <v>30707</v>
      </c>
      <c r="E7569" s="11" t="s">
        <v>30708</v>
      </c>
      <c r="F7569" s="15" t="s">
        <v>23410</v>
      </c>
      <c r="G7569" s="15" t="s">
        <v>30709</v>
      </c>
      <c r="H7569" s="13" t="s">
        <v>33</v>
      </c>
      <c r="I7569" s="15" t="s">
        <v>24</v>
      </c>
      <c r="J7569" s="15" t="s">
        <v>24</v>
      </c>
      <c r="K7569" s="99" t="s">
        <v>30710</v>
      </c>
      <c r="L7569" s="15" t="s">
        <v>30711</v>
      </c>
      <c r="M7569" s="15"/>
      <c r="N7569" s="15"/>
      <c r="O7569" s="15"/>
      <c r="P7569" s="15"/>
      <c r="Q7569" s="15"/>
      <c r="R7569" s="15" t="s">
        <v>72</v>
      </c>
      <c r="S7569" s="98"/>
      <c r="T7569" s="98"/>
    </row>
    <row r="7570" spans="1:20" ht="15.75" customHeight="1">
      <c r="A7570" s="8">
        <v>2018</v>
      </c>
      <c r="B7570" s="9">
        <v>161</v>
      </c>
      <c r="C7570" s="15" t="s">
        <v>30682</v>
      </c>
      <c r="D7570" s="15" t="s">
        <v>30712</v>
      </c>
      <c r="E7570" s="11" t="s">
        <v>30713</v>
      </c>
      <c r="F7570" s="15" t="s">
        <v>30714</v>
      </c>
      <c r="G7570" s="15" t="s">
        <v>30715</v>
      </c>
      <c r="H7570" s="13" t="s">
        <v>33</v>
      </c>
      <c r="I7570" s="15" t="s">
        <v>24</v>
      </c>
      <c r="J7570" s="15" t="s">
        <v>24</v>
      </c>
      <c r="K7570" s="99" t="s">
        <v>30716</v>
      </c>
      <c r="L7570" s="15" t="s">
        <v>7913</v>
      </c>
      <c r="M7570" s="15"/>
      <c r="N7570" s="15"/>
      <c r="O7570" s="15"/>
      <c r="P7570" s="15"/>
      <c r="Q7570" s="15"/>
      <c r="R7570" s="15" t="s">
        <v>72</v>
      </c>
      <c r="S7570" s="98"/>
      <c r="T7570" s="98"/>
    </row>
    <row r="7571" spans="1:20" ht="15.75" customHeight="1">
      <c r="A7571" s="8">
        <v>2018</v>
      </c>
      <c r="B7571" s="9">
        <v>161</v>
      </c>
      <c r="C7571" s="15" t="s">
        <v>30682</v>
      </c>
      <c r="D7571" s="15" t="s">
        <v>30717</v>
      </c>
      <c r="E7571" s="11" t="s">
        <v>30718</v>
      </c>
      <c r="F7571" s="15" t="s">
        <v>30719</v>
      </c>
      <c r="G7571" s="15" t="s">
        <v>30720</v>
      </c>
      <c r="H7571" s="13" t="s">
        <v>33</v>
      </c>
      <c r="I7571" s="15" t="s">
        <v>24</v>
      </c>
      <c r="J7571" s="15" t="s">
        <v>24</v>
      </c>
      <c r="K7571" s="99" t="s">
        <v>30721</v>
      </c>
      <c r="L7571" s="15" t="s">
        <v>30722</v>
      </c>
      <c r="M7571" s="15"/>
      <c r="N7571" s="15"/>
      <c r="O7571" s="15"/>
      <c r="P7571" s="15"/>
      <c r="Q7571" s="15"/>
      <c r="R7571" s="15" t="s">
        <v>64</v>
      </c>
      <c r="S7571" s="98"/>
      <c r="T7571" s="98"/>
    </row>
    <row r="7572" spans="1:20" ht="15.75" customHeight="1">
      <c r="A7572" s="8">
        <v>2018</v>
      </c>
      <c r="B7572" s="9">
        <v>161</v>
      </c>
      <c r="C7572" s="15" t="s">
        <v>30682</v>
      </c>
      <c r="D7572" s="15" t="s">
        <v>30723</v>
      </c>
      <c r="E7572" s="11" t="s">
        <v>30724</v>
      </c>
      <c r="F7572" s="15">
        <v>2018</v>
      </c>
      <c r="G7572" s="15" t="s">
        <v>30725</v>
      </c>
      <c r="H7572" s="13" t="s">
        <v>33</v>
      </c>
      <c r="I7572" s="15" t="s">
        <v>24</v>
      </c>
      <c r="J7572" s="15" t="s">
        <v>24</v>
      </c>
      <c r="K7572" s="99" t="s">
        <v>30726</v>
      </c>
      <c r="L7572" s="15" t="s">
        <v>30727</v>
      </c>
      <c r="M7572" s="15"/>
      <c r="N7572" s="15"/>
      <c r="O7572" s="15"/>
      <c r="P7572" s="15"/>
      <c r="Q7572" s="15"/>
      <c r="R7572" s="15" t="s">
        <v>72</v>
      </c>
      <c r="S7572" s="98"/>
      <c r="T7572" s="98"/>
    </row>
    <row r="7573" spans="1:20" ht="15.75" customHeight="1">
      <c r="A7573" s="8">
        <v>2018</v>
      </c>
      <c r="B7573" s="9">
        <v>161</v>
      </c>
      <c r="C7573" s="15" t="s">
        <v>30682</v>
      </c>
      <c r="D7573" s="15" t="s">
        <v>30728</v>
      </c>
      <c r="E7573" s="11" t="s">
        <v>30729</v>
      </c>
      <c r="F7573" s="15" t="s">
        <v>27213</v>
      </c>
      <c r="G7573" s="15" t="s">
        <v>30730</v>
      </c>
      <c r="H7573" s="13" t="s">
        <v>33</v>
      </c>
      <c r="I7573" s="15" t="s">
        <v>24</v>
      </c>
      <c r="J7573" s="15" t="s">
        <v>24</v>
      </c>
      <c r="K7573" s="99" t="s">
        <v>30731</v>
      </c>
      <c r="L7573" s="15" t="s">
        <v>30732</v>
      </c>
      <c r="M7573" s="15"/>
      <c r="N7573" s="15"/>
      <c r="O7573" s="15"/>
      <c r="P7573" s="15"/>
      <c r="Q7573" s="15"/>
      <c r="R7573" s="15" t="s">
        <v>72</v>
      </c>
      <c r="S7573" s="98"/>
      <c r="T7573" s="98"/>
    </row>
    <row r="7574" spans="1:20" ht="15.75" customHeight="1">
      <c r="A7574" s="8">
        <v>2018</v>
      </c>
      <c r="B7574" s="9">
        <v>161</v>
      </c>
      <c r="C7574" s="15" t="s">
        <v>30682</v>
      </c>
      <c r="D7574" s="15" t="s">
        <v>30733</v>
      </c>
      <c r="E7574" s="11" t="s">
        <v>30734</v>
      </c>
      <c r="F7574" s="15" t="s">
        <v>28758</v>
      </c>
      <c r="G7574" s="15" t="s">
        <v>30735</v>
      </c>
      <c r="H7574" s="13" t="s">
        <v>33</v>
      </c>
      <c r="I7574" s="15" t="s">
        <v>24</v>
      </c>
      <c r="J7574" s="15" t="s">
        <v>24</v>
      </c>
      <c r="K7574" s="99" t="s">
        <v>30736</v>
      </c>
      <c r="L7574" s="15" t="s">
        <v>30737</v>
      </c>
      <c r="M7574" s="15"/>
      <c r="N7574" s="15"/>
      <c r="O7574" s="15"/>
      <c r="P7574" s="15"/>
      <c r="Q7574" s="15"/>
      <c r="R7574" s="15" t="s">
        <v>64</v>
      </c>
      <c r="S7574" s="98"/>
      <c r="T7574" s="98"/>
    </row>
    <row r="7575" spans="1:20" ht="15.75" customHeight="1">
      <c r="A7575" s="8">
        <v>2018</v>
      </c>
      <c r="B7575" s="9">
        <v>161</v>
      </c>
      <c r="C7575" s="15" t="s">
        <v>30682</v>
      </c>
      <c r="D7575" s="15" t="s">
        <v>30738</v>
      </c>
      <c r="E7575" s="11" t="s">
        <v>30739</v>
      </c>
      <c r="F7575" s="15">
        <v>1970</v>
      </c>
      <c r="G7575" s="15" t="s">
        <v>30740</v>
      </c>
      <c r="H7575" s="13" t="s">
        <v>33</v>
      </c>
      <c r="I7575" s="15" t="s">
        <v>24</v>
      </c>
      <c r="J7575" s="15" t="s">
        <v>24</v>
      </c>
      <c r="K7575" s="99" t="s">
        <v>30741</v>
      </c>
      <c r="L7575" s="15" t="s">
        <v>30742</v>
      </c>
      <c r="M7575" s="15"/>
      <c r="N7575" s="15"/>
      <c r="O7575" s="15"/>
      <c r="P7575" s="15"/>
      <c r="Q7575" s="15"/>
      <c r="R7575" s="15"/>
      <c r="S7575" s="98"/>
      <c r="T7575" s="98"/>
    </row>
    <row r="7576" spans="1:20" ht="15.75" customHeight="1">
      <c r="A7576" s="8">
        <v>2018</v>
      </c>
      <c r="B7576" s="9">
        <v>161</v>
      </c>
      <c r="C7576" s="15" t="s">
        <v>30682</v>
      </c>
      <c r="D7576" s="15" t="s">
        <v>30743</v>
      </c>
      <c r="E7576" s="11" t="s">
        <v>30744</v>
      </c>
      <c r="F7576" s="15" t="s">
        <v>30745</v>
      </c>
      <c r="G7576" s="15" t="s">
        <v>30746</v>
      </c>
      <c r="H7576" s="13" t="s">
        <v>33</v>
      </c>
      <c r="I7576" s="15" t="s">
        <v>24</v>
      </c>
      <c r="J7576" s="15" t="s">
        <v>24</v>
      </c>
      <c r="K7576" s="99" t="s">
        <v>30747</v>
      </c>
      <c r="L7576" s="15" t="s">
        <v>30748</v>
      </c>
      <c r="M7576" s="15"/>
      <c r="N7576" s="15"/>
      <c r="O7576" s="15"/>
      <c r="P7576" s="15"/>
      <c r="Q7576" s="15"/>
      <c r="R7576" s="15" t="s">
        <v>72</v>
      </c>
      <c r="S7576" s="98"/>
      <c r="T7576" s="98"/>
    </row>
    <row r="7577" spans="1:20" ht="15.75" customHeight="1">
      <c r="A7577" s="8">
        <v>2018</v>
      </c>
      <c r="B7577" s="9">
        <v>161</v>
      </c>
      <c r="C7577" s="15" t="s">
        <v>30682</v>
      </c>
      <c r="D7577" s="15" t="s">
        <v>30749</v>
      </c>
      <c r="E7577" s="11" t="s">
        <v>30750</v>
      </c>
      <c r="F7577" s="15" t="s">
        <v>30751</v>
      </c>
      <c r="G7577" s="15" t="s">
        <v>30752</v>
      </c>
      <c r="H7577" s="13" t="s">
        <v>834</v>
      </c>
      <c r="I7577" s="15" t="s">
        <v>24</v>
      </c>
      <c r="J7577" s="15" t="s">
        <v>24</v>
      </c>
      <c r="K7577" s="99" t="s">
        <v>30753</v>
      </c>
      <c r="L7577" s="15" t="s">
        <v>30754</v>
      </c>
      <c r="M7577" s="15"/>
      <c r="N7577" s="15"/>
      <c r="O7577" s="15"/>
      <c r="P7577" s="15"/>
      <c r="Q7577" s="15"/>
      <c r="R7577" s="15" t="s">
        <v>72</v>
      </c>
      <c r="S7577" s="98"/>
      <c r="T7577" s="98"/>
    </row>
    <row r="7578" spans="1:20" ht="15.75" customHeight="1">
      <c r="A7578" s="8">
        <v>2018</v>
      </c>
      <c r="B7578" s="9">
        <v>161</v>
      </c>
      <c r="C7578" s="15" t="s">
        <v>30682</v>
      </c>
      <c r="D7578" s="15" t="s">
        <v>30755</v>
      </c>
      <c r="E7578" s="11" t="s">
        <v>30756</v>
      </c>
      <c r="F7578" s="15" t="s">
        <v>30757</v>
      </c>
      <c r="G7578" s="15" t="s">
        <v>30758</v>
      </c>
      <c r="H7578" s="13" t="s">
        <v>33</v>
      </c>
      <c r="I7578" s="15" t="s">
        <v>24</v>
      </c>
      <c r="J7578" s="15" t="s">
        <v>24</v>
      </c>
      <c r="K7578" s="99" t="s">
        <v>30759</v>
      </c>
      <c r="L7578" s="15" t="s">
        <v>15884</v>
      </c>
      <c r="M7578" s="15"/>
      <c r="N7578" s="15"/>
      <c r="O7578" s="15"/>
      <c r="P7578" s="15"/>
      <c r="Q7578" s="15"/>
      <c r="R7578" s="15" t="s">
        <v>72</v>
      </c>
      <c r="S7578" s="98"/>
      <c r="T7578" s="98"/>
    </row>
    <row r="7579" spans="1:20" ht="15.75" customHeight="1">
      <c r="A7579" s="8">
        <v>2018</v>
      </c>
      <c r="B7579" s="9">
        <v>161</v>
      </c>
      <c r="C7579" s="15" t="s">
        <v>30682</v>
      </c>
      <c r="D7579" s="15" t="s">
        <v>30760</v>
      </c>
      <c r="E7579" s="11" t="s">
        <v>30761</v>
      </c>
      <c r="F7579" s="15" t="s">
        <v>30762</v>
      </c>
      <c r="G7579" s="15" t="s">
        <v>30763</v>
      </c>
      <c r="H7579" s="13" t="s">
        <v>33</v>
      </c>
      <c r="I7579" s="15" t="s">
        <v>24</v>
      </c>
      <c r="J7579" s="15" t="s">
        <v>24</v>
      </c>
      <c r="K7579" s="99" t="s">
        <v>30764</v>
      </c>
      <c r="L7579" s="15" t="s">
        <v>7045</v>
      </c>
      <c r="M7579" s="15"/>
      <c r="N7579" s="15"/>
      <c r="O7579" s="15"/>
      <c r="P7579" s="15"/>
      <c r="Q7579" s="15"/>
      <c r="R7579" s="15" t="s">
        <v>72</v>
      </c>
      <c r="S7579" s="98"/>
      <c r="T7579" s="98"/>
    </row>
    <row r="7580" spans="1:20" ht="15.75" customHeight="1">
      <c r="A7580" s="8">
        <v>2018</v>
      </c>
      <c r="B7580" s="34">
        <v>8</v>
      </c>
      <c r="C7580" s="12" t="s">
        <v>30765</v>
      </c>
      <c r="D7580" s="12" t="s">
        <v>30766</v>
      </c>
      <c r="E7580" s="11" t="s">
        <v>30767</v>
      </c>
      <c r="F7580" s="101" t="s">
        <v>3116</v>
      </c>
      <c r="G7580" s="12" t="s">
        <v>30768</v>
      </c>
      <c r="H7580" s="21">
        <v>0.5</v>
      </c>
      <c r="I7580" s="12" t="s">
        <v>23</v>
      </c>
      <c r="J7580" s="12"/>
      <c r="K7580" s="12"/>
      <c r="L7580" s="12"/>
      <c r="M7580" s="12"/>
      <c r="N7580" s="15"/>
      <c r="O7580" s="15"/>
      <c r="P7580" s="15"/>
      <c r="Q7580" s="15"/>
      <c r="R7580" s="17"/>
      <c r="S7580" s="190"/>
      <c r="T7580" s="190"/>
    </row>
    <row r="7581" spans="1:20" ht="15.75" customHeight="1">
      <c r="A7581" s="8">
        <v>2018</v>
      </c>
      <c r="B7581" s="34">
        <v>8</v>
      </c>
      <c r="C7581" s="12" t="s">
        <v>30765</v>
      </c>
      <c r="D7581" s="12" t="s">
        <v>30769</v>
      </c>
      <c r="E7581" s="11" t="s">
        <v>30770</v>
      </c>
      <c r="F7581" s="101" t="s">
        <v>8212</v>
      </c>
      <c r="G7581" s="12" t="s">
        <v>30771</v>
      </c>
      <c r="H7581" s="21">
        <v>0.3</v>
      </c>
      <c r="I7581" s="12" t="s">
        <v>23</v>
      </c>
      <c r="J7581" s="12"/>
      <c r="K7581" s="12"/>
      <c r="L7581" s="12"/>
      <c r="M7581" s="12" t="s">
        <v>23</v>
      </c>
      <c r="N7581" s="15" t="s">
        <v>30772</v>
      </c>
      <c r="O7581" s="15">
        <v>0.3</v>
      </c>
      <c r="P7581" s="15"/>
      <c r="Q7581" s="15"/>
      <c r="R7581" s="17" t="s">
        <v>1076</v>
      </c>
      <c r="S7581" s="98"/>
      <c r="T7581" s="98"/>
    </row>
    <row r="7582" spans="1:20" ht="15.75" customHeight="1">
      <c r="A7582" s="8">
        <v>2018</v>
      </c>
      <c r="B7582" s="34">
        <v>8</v>
      </c>
      <c r="C7582" s="12" t="s">
        <v>30765</v>
      </c>
      <c r="D7582" s="12" t="s">
        <v>11512</v>
      </c>
      <c r="E7582" s="11" t="s">
        <v>30773</v>
      </c>
      <c r="F7582" s="101" t="s">
        <v>30774</v>
      </c>
      <c r="G7582" s="101" t="s">
        <v>30775</v>
      </c>
      <c r="H7582" s="21">
        <v>0.5</v>
      </c>
      <c r="I7582" s="12" t="s">
        <v>24</v>
      </c>
      <c r="J7582" s="12"/>
      <c r="K7582" s="12"/>
      <c r="L7582" s="12"/>
      <c r="M7582" s="12"/>
      <c r="N7582" s="12"/>
      <c r="O7582" s="12"/>
      <c r="P7582" s="12"/>
      <c r="Q7582" s="12"/>
      <c r="R7582" s="17" t="s">
        <v>72</v>
      </c>
      <c r="S7582" s="19"/>
      <c r="T7582" s="98"/>
    </row>
    <row r="7583" spans="1:20" ht="15.75" customHeight="1">
      <c r="A7583" s="8">
        <v>2018</v>
      </c>
      <c r="B7583" s="34">
        <v>8</v>
      </c>
      <c r="C7583" s="12" t="s">
        <v>30765</v>
      </c>
      <c r="D7583" s="12" t="s">
        <v>11512</v>
      </c>
      <c r="E7583" s="11" t="s">
        <v>30776</v>
      </c>
      <c r="F7583" s="101" t="s">
        <v>30777</v>
      </c>
      <c r="G7583" s="101" t="s">
        <v>30778</v>
      </c>
      <c r="H7583" s="21">
        <v>8.3000000000000004E-2</v>
      </c>
      <c r="I7583" s="12" t="s">
        <v>24</v>
      </c>
      <c r="J7583" s="12"/>
      <c r="K7583" s="12"/>
      <c r="L7583" s="12"/>
      <c r="M7583" s="12"/>
      <c r="N7583" s="12"/>
      <c r="O7583" s="12"/>
      <c r="P7583" s="12"/>
      <c r="Q7583" s="12"/>
      <c r="R7583" s="17"/>
      <c r="S7583" s="98"/>
      <c r="T7583" s="98"/>
    </row>
    <row r="7584" spans="1:20" ht="15.75" customHeight="1">
      <c r="A7584" s="8">
        <v>2018</v>
      </c>
      <c r="B7584" s="34">
        <v>8</v>
      </c>
      <c r="C7584" s="12" t="s">
        <v>30765</v>
      </c>
      <c r="D7584" s="12" t="s">
        <v>11512</v>
      </c>
      <c r="E7584" s="11" t="s">
        <v>30779</v>
      </c>
      <c r="F7584" s="101" t="s">
        <v>30780</v>
      </c>
      <c r="G7584" s="101" t="s">
        <v>30781</v>
      </c>
      <c r="H7584" s="21">
        <v>8.3000000000000004E-2</v>
      </c>
      <c r="I7584" s="12" t="s">
        <v>24</v>
      </c>
      <c r="J7584" s="12"/>
      <c r="K7584" s="12"/>
      <c r="L7584" s="12"/>
      <c r="M7584" s="12"/>
      <c r="N7584" s="12"/>
      <c r="O7584" s="12"/>
      <c r="P7584" s="12"/>
      <c r="Q7584" s="12"/>
      <c r="R7584" s="17"/>
      <c r="S7584" s="19"/>
      <c r="T7584" s="98"/>
    </row>
    <row r="7585" spans="1:20" ht="15.75" customHeight="1">
      <c r="A7585" s="8">
        <v>2018</v>
      </c>
      <c r="B7585" s="34">
        <v>8</v>
      </c>
      <c r="C7585" s="12" t="s">
        <v>30765</v>
      </c>
      <c r="D7585" s="12" t="s">
        <v>30782</v>
      </c>
      <c r="E7585" s="11" t="s">
        <v>30783</v>
      </c>
      <c r="F7585" s="101" t="s">
        <v>1524</v>
      </c>
      <c r="G7585" s="12" t="s">
        <v>30784</v>
      </c>
      <c r="H7585" s="21">
        <v>0.16</v>
      </c>
      <c r="I7585" s="12" t="s">
        <v>23</v>
      </c>
      <c r="J7585" s="12"/>
      <c r="K7585" s="12"/>
      <c r="L7585" s="12"/>
      <c r="M7585" s="12"/>
      <c r="N7585" s="15"/>
      <c r="O7585" s="12"/>
      <c r="P7585" s="12"/>
      <c r="Q7585" s="12"/>
      <c r="R7585" s="17"/>
      <c r="S7585" s="19"/>
      <c r="T7585" s="98"/>
    </row>
    <row r="7586" spans="1:20" ht="15.75" customHeight="1">
      <c r="A7586" s="8">
        <v>2018</v>
      </c>
      <c r="B7586" s="34">
        <v>8</v>
      </c>
      <c r="C7586" s="12" t="s">
        <v>30765</v>
      </c>
      <c r="D7586" s="12" t="s">
        <v>30785</v>
      </c>
      <c r="E7586" s="11" t="s">
        <v>30786</v>
      </c>
      <c r="F7586" s="101" t="s">
        <v>18805</v>
      </c>
      <c r="G7586" s="12" t="s">
        <v>30787</v>
      </c>
      <c r="H7586" s="21">
        <v>2.16</v>
      </c>
      <c r="I7586" s="12" t="s">
        <v>23</v>
      </c>
      <c r="J7586" s="12"/>
      <c r="K7586" s="12"/>
      <c r="L7586" s="12"/>
      <c r="M7586" s="12"/>
      <c r="N7586" s="15"/>
      <c r="O7586" s="12"/>
      <c r="P7586" s="12"/>
      <c r="Q7586" s="12"/>
      <c r="R7586" s="17" t="s">
        <v>72</v>
      </c>
      <c r="S7586" s="19"/>
      <c r="T7586" s="98"/>
    </row>
    <row r="7587" spans="1:20" ht="15.75" customHeight="1">
      <c r="A7587" s="8">
        <v>2018</v>
      </c>
      <c r="B7587" s="34">
        <v>8</v>
      </c>
      <c r="C7587" s="12" t="s">
        <v>30765</v>
      </c>
      <c r="D7587" s="12" t="s">
        <v>11512</v>
      </c>
      <c r="E7587" s="11" t="s">
        <v>30788</v>
      </c>
      <c r="F7587" s="101" t="s">
        <v>30789</v>
      </c>
      <c r="G7587" s="12" t="s">
        <v>30790</v>
      </c>
      <c r="H7587" s="21">
        <v>8.3000000000000004E-2</v>
      </c>
      <c r="I7587" s="12" t="s">
        <v>24</v>
      </c>
      <c r="J7587" s="12"/>
      <c r="K7587" s="12"/>
      <c r="L7587" s="12"/>
      <c r="M7587" s="12"/>
      <c r="N7587" s="15"/>
      <c r="O7587" s="12"/>
      <c r="P7587" s="12"/>
      <c r="Q7587" s="12"/>
      <c r="R7587" s="17"/>
      <c r="S7587" s="19"/>
      <c r="T7587" s="98"/>
    </row>
    <row r="7588" spans="1:20" ht="15.75" customHeight="1">
      <c r="A7588" s="8">
        <v>2018</v>
      </c>
      <c r="B7588" s="34">
        <v>8</v>
      </c>
      <c r="C7588" s="12" t="s">
        <v>30765</v>
      </c>
      <c r="D7588" s="12" t="s">
        <v>11512</v>
      </c>
      <c r="E7588" s="11" t="s">
        <v>30791</v>
      </c>
      <c r="F7588" s="101" t="s">
        <v>30792</v>
      </c>
      <c r="G7588" s="12" t="s">
        <v>30793</v>
      </c>
      <c r="H7588" s="21">
        <v>8.3000000000000004E-2</v>
      </c>
      <c r="I7588" s="12" t="s">
        <v>24</v>
      </c>
      <c r="J7588" s="12"/>
      <c r="K7588" s="12"/>
      <c r="L7588" s="12"/>
      <c r="M7588" s="12"/>
      <c r="N7588" s="15"/>
      <c r="O7588" s="12"/>
      <c r="P7588" s="12"/>
      <c r="Q7588" s="12"/>
      <c r="R7588" s="17"/>
      <c r="S7588" s="19"/>
      <c r="T7588" s="98"/>
    </row>
    <row r="7589" spans="1:20" ht="15.75" customHeight="1">
      <c r="A7589" s="8">
        <v>2018</v>
      </c>
      <c r="B7589" s="34">
        <v>8</v>
      </c>
      <c r="C7589" s="12" t="s">
        <v>30765</v>
      </c>
      <c r="D7589" s="12" t="s">
        <v>30794</v>
      </c>
      <c r="E7589" s="11" t="s">
        <v>30795</v>
      </c>
      <c r="F7589" s="101" t="s">
        <v>30796</v>
      </c>
      <c r="G7589" s="12" t="s">
        <v>30797</v>
      </c>
      <c r="H7589" s="21">
        <v>2</v>
      </c>
      <c r="I7589" s="12" t="s">
        <v>23</v>
      </c>
      <c r="J7589" s="12"/>
      <c r="K7589" s="12"/>
      <c r="L7589" s="12"/>
      <c r="M7589" s="12" t="s">
        <v>23</v>
      </c>
      <c r="N7589" s="15" t="s">
        <v>30798</v>
      </c>
      <c r="O7589" s="12">
        <v>2</v>
      </c>
      <c r="P7589" s="12"/>
      <c r="Q7589" s="12"/>
      <c r="R7589" s="17" t="s">
        <v>28</v>
      </c>
      <c r="S7589" s="19"/>
      <c r="T7589" s="98"/>
    </row>
    <row r="7590" spans="1:20" ht="15.75" customHeight="1">
      <c r="A7590" s="8">
        <v>2018</v>
      </c>
      <c r="B7590" s="34">
        <v>8</v>
      </c>
      <c r="C7590" s="12" t="s">
        <v>30765</v>
      </c>
      <c r="D7590" s="12" t="s">
        <v>30799</v>
      </c>
      <c r="E7590" s="11" t="s">
        <v>30800</v>
      </c>
      <c r="F7590" s="101" t="s">
        <v>30801</v>
      </c>
      <c r="G7590" s="12" t="s">
        <v>30802</v>
      </c>
      <c r="H7590" s="21">
        <v>2.16</v>
      </c>
      <c r="I7590" s="12" t="s">
        <v>23</v>
      </c>
      <c r="J7590" s="12"/>
      <c r="K7590" s="12"/>
      <c r="L7590" s="12"/>
      <c r="M7590" s="12"/>
      <c r="N7590" s="15"/>
      <c r="O7590" s="12"/>
      <c r="P7590" s="12"/>
      <c r="Q7590" s="12"/>
      <c r="R7590" s="17"/>
      <c r="S7590" s="19"/>
      <c r="T7590" s="98"/>
    </row>
    <row r="7591" spans="1:20" ht="15.75" customHeight="1">
      <c r="A7591" s="8">
        <v>2018</v>
      </c>
      <c r="B7591" s="34">
        <v>8</v>
      </c>
      <c r="C7591" s="12" t="s">
        <v>30765</v>
      </c>
      <c r="D7591" s="12" t="s">
        <v>11512</v>
      </c>
      <c r="E7591" s="11" t="s">
        <v>30803</v>
      </c>
      <c r="F7591" s="101" t="s">
        <v>30804</v>
      </c>
      <c r="G7591" s="12" t="s">
        <v>30805</v>
      </c>
      <c r="H7591" s="21">
        <v>8.3000000000000004E-2</v>
      </c>
      <c r="I7591" s="12" t="s">
        <v>24</v>
      </c>
      <c r="J7591" s="12"/>
      <c r="K7591" s="12"/>
      <c r="L7591" s="12"/>
      <c r="M7591" s="12"/>
      <c r="N7591" s="15"/>
      <c r="O7591" s="12"/>
      <c r="P7591" s="12"/>
      <c r="Q7591" s="12"/>
      <c r="R7591" s="17"/>
      <c r="S7591" s="19"/>
      <c r="T7591" s="98"/>
    </row>
    <row r="7592" spans="1:20" ht="15.75" customHeight="1">
      <c r="A7592" s="8">
        <v>2018</v>
      </c>
      <c r="B7592" s="34">
        <v>8</v>
      </c>
      <c r="C7592" s="12" t="s">
        <v>30765</v>
      </c>
      <c r="D7592" s="12" t="s">
        <v>11512</v>
      </c>
      <c r="E7592" s="11" t="s">
        <v>30806</v>
      </c>
      <c r="F7592" s="101" t="s">
        <v>30807</v>
      </c>
      <c r="G7592" s="12" t="s">
        <v>30808</v>
      </c>
      <c r="H7592" s="21">
        <v>8.3000000000000004E-2</v>
      </c>
      <c r="I7592" s="12" t="s">
        <v>24</v>
      </c>
      <c r="J7592" s="12"/>
      <c r="K7592" s="12"/>
      <c r="L7592" s="12"/>
      <c r="M7592" s="12"/>
      <c r="N7592" s="15"/>
      <c r="O7592" s="12"/>
      <c r="P7592" s="12"/>
      <c r="Q7592" s="12"/>
      <c r="R7592" s="17"/>
      <c r="S7592" s="19"/>
      <c r="T7592" s="98"/>
    </row>
    <row r="7593" spans="1:20" ht="15.75" customHeight="1">
      <c r="A7593" s="8">
        <v>2018</v>
      </c>
      <c r="B7593" s="34">
        <v>8</v>
      </c>
      <c r="C7593" s="12" t="s">
        <v>30765</v>
      </c>
      <c r="D7593" s="12" t="s">
        <v>11512</v>
      </c>
      <c r="E7593" s="11" t="s">
        <v>30809</v>
      </c>
      <c r="F7593" s="101" t="s">
        <v>545</v>
      </c>
      <c r="G7593" s="12" t="s">
        <v>30810</v>
      </c>
      <c r="H7593" s="21" t="s">
        <v>30811</v>
      </c>
      <c r="I7593" s="12" t="s">
        <v>24</v>
      </c>
      <c r="J7593" s="12"/>
      <c r="K7593" s="12"/>
      <c r="L7593" s="12"/>
      <c r="M7593" s="12"/>
      <c r="N7593" s="15"/>
      <c r="O7593" s="12"/>
      <c r="P7593" s="12"/>
      <c r="Q7593" s="12"/>
      <c r="R7593" s="17"/>
      <c r="S7593" s="19"/>
      <c r="T7593" s="98"/>
    </row>
    <row r="7594" spans="1:20" ht="15.75" customHeight="1">
      <c r="A7594" s="8">
        <v>2018</v>
      </c>
      <c r="B7594" s="34">
        <v>8</v>
      </c>
      <c r="C7594" s="12" t="s">
        <v>30765</v>
      </c>
      <c r="D7594" s="12" t="s">
        <v>11512</v>
      </c>
      <c r="E7594" s="11" t="s">
        <v>30812</v>
      </c>
      <c r="F7594" s="101" t="s">
        <v>13456</v>
      </c>
      <c r="G7594" s="12" t="s">
        <v>30813</v>
      </c>
      <c r="H7594" s="21" t="s">
        <v>30811</v>
      </c>
      <c r="I7594" s="12" t="s">
        <v>24</v>
      </c>
      <c r="J7594" s="12"/>
      <c r="K7594" s="12"/>
      <c r="L7594" s="12"/>
      <c r="M7594" s="12"/>
      <c r="N7594" s="15"/>
      <c r="O7594" s="12"/>
      <c r="P7594" s="12"/>
      <c r="Q7594" s="12"/>
      <c r="R7594" s="17"/>
      <c r="S7594" s="19"/>
      <c r="T7594" s="98"/>
    </row>
    <row r="7595" spans="1:20" ht="15.75" customHeight="1">
      <c r="A7595" s="8">
        <v>2018</v>
      </c>
      <c r="B7595" s="34">
        <v>8</v>
      </c>
      <c r="C7595" s="12" t="s">
        <v>30765</v>
      </c>
      <c r="D7595" s="12" t="s">
        <v>30814</v>
      </c>
      <c r="E7595" s="11" t="s">
        <v>30815</v>
      </c>
      <c r="F7595" s="101" t="s">
        <v>27652</v>
      </c>
      <c r="G7595" s="12" t="s">
        <v>30816</v>
      </c>
      <c r="H7595" s="21">
        <v>0.3</v>
      </c>
      <c r="I7595" s="12" t="s">
        <v>23</v>
      </c>
      <c r="J7595" s="12"/>
      <c r="K7595" s="12"/>
      <c r="L7595" s="12"/>
      <c r="M7595" s="12"/>
      <c r="N7595" s="15"/>
      <c r="O7595" s="12"/>
      <c r="P7595" s="12"/>
      <c r="Q7595" s="12"/>
      <c r="R7595" s="17"/>
      <c r="S7595" s="19"/>
      <c r="T7595" s="98"/>
    </row>
    <row r="7596" spans="1:20" ht="15.75" customHeight="1">
      <c r="A7596" s="8">
        <v>2018</v>
      </c>
      <c r="B7596" s="34">
        <v>8</v>
      </c>
      <c r="C7596" s="12" t="s">
        <v>30765</v>
      </c>
      <c r="D7596" s="12" t="s">
        <v>30817</v>
      </c>
      <c r="E7596" s="11" t="s">
        <v>30818</v>
      </c>
      <c r="F7596" s="101" t="s">
        <v>30819</v>
      </c>
      <c r="G7596" s="12" t="s">
        <v>30820</v>
      </c>
      <c r="H7596" s="21">
        <v>0.16</v>
      </c>
      <c r="I7596" s="12" t="s">
        <v>23</v>
      </c>
      <c r="J7596" s="12"/>
      <c r="K7596" s="12"/>
      <c r="L7596" s="12"/>
      <c r="M7596" s="12"/>
      <c r="N7596" s="15"/>
      <c r="O7596" s="12"/>
      <c r="P7596" s="12"/>
      <c r="Q7596" s="12"/>
      <c r="R7596" s="17"/>
      <c r="S7596" s="19"/>
      <c r="T7596" s="98"/>
    </row>
    <row r="7597" spans="1:20" ht="15.75" customHeight="1">
      <c r="A7597" s="8">
        <v>2018</v>
      </c>
      <c r="B7597" s="34">
        <v>8</v>
      </c>
      <c r="C7597" s="12" t="s">
        <v>30765</v>
      </c>
      <c r="D7597" s="12" t="s">
        <v>11512</v>
      </c>
      <c r="E7597" s="11" t="s">
        <v>30821</v>
      </c>
      <c r="F7597" s="101" t="s">
        <v>8212</v>
      </c>
      <c r="G7597" s="12" t="s">
        <v>30822</v>
      </c>
      <c r="H7597" s="21">
        <v>0.5</v>
      </c>
      <c r="I7597" s="96" t="s">
        <v>23</v>
      </c>
      <c r="J7597" s="96"/>
      <c r="K7597" s="96"/>
      <c r="L7597" s="12"/>
      <c r="M7597" s="12"/>
      <c r="N7597" s="15"/>
      <c r="O7597" s="12"/>
      <c r="P7597" s="12"/>
      <c r="Q7597" s="12"/>
      <c r="R7597" s="17"/>
      <c r="S7597" s="19"/>
      <c r="T7597" s="98"/>
    </row>
    <row r="7598" spans="1:20" ht="15.75" customHeight="1">
      <c r="A7598" s="8">
        <v>2018</v>
      </c>
      <c r="B7598" s="34">
        <v>8</v>
      </c>
      <c r="C7598" s="12" t="s">
        <v>30765</v>
      </c>
      <c r="D7598" s="12" t="s">
        <v>30823</v>
      </c>
      <c r="E7598" s="11" t="s">
        <v>30824</v>
      </c>
      <c r="F7598" s="101" t="s">
        <v>5090</v>
      </c>
      <c r="G7598" s="12" t="s">
        <v>30825</v>
      </c>
      <c r="H7598" s="21">
        <v>0.16</v>
      </c>
      <c r="I7598" s="12" t="s">
        <v>23</v>
      </c>
      <c r="J7598" s="12"/>
      <c r="K7598" s="12"/>
      <c r="L7598" s="12"/>
      <c r="M7598" s="12"/>
      <c r="N7598" s="15"/>
      <c r="O7598" s="12"/>
      <c r="P7598" s="12"/>
      <c r="Q7598" s="12"/>
      <c r="R7598" s="17"/>
      <c r="S7598" s="19"/>
      <c r="T7598" s="98"/>
    </row>
    <row r="7599" spans="1:20" ht="15.75" customHeight="1">
      <c r="A7599" s="8">
        <v>2018</v>
      </c>
      <c r="B7599" s="34">
        <v>8</v>
      </c>
      <c r="C7599" s="12" t="s">
        <v>30765</v>
      </c>
      <c r="D7599" s="12" t="s">
        <v>30826</v>
      </c>
      <c r="E7599" s="11" t="s">
        <v>30827</v>
      </c>
      <c r="F7599" s="12" t="s">
        <v>30828</v>
      </c>
      <c r="G7599" s="12" t="s">
        <v>30829</v>
      </c>
      <c r="H7599" s="21">
        <v>0.5</v>
      </c>
      <c r="I7599" s="12" t="s">
        <v>23</v>
      </c>
      <c r="J7599" s="12"/>
      <c r="K7599" s="12"/>
      <c r="L7599" s="12"/>
      <c r="M7599" s="12"/>
      <c r="N7599" s="15"/>
      <c r="O7599" s="12"/>
      <c r="P7599" s="12"/>
      <c r="Q7599" s="12"/>
      <c r="R7599" s="17"/>
      <c r="S7599" s="19"/>
      <c r="T7599" s="98"/>
    </row>
    <row r="7600" spans="1:20" ht="15.75" customHeight="1">
      <c r="A7600" s="8">
        <v>2018</v>
      </c>
      <c r="B7600" s="34">
        <v>8</v>
      </c>
      <c r="C7600" s="12" t="s">
        <v>30765</v>
      </c>
      <c r="D7600" s="12" t="s">
        <v>11512</v>
      </c>
      <c r="E7600" s="11" t="s">
        <v>30830</v>
      </c>
      <c r="F7600" s="101" t="s">
        <v>1966</v>
      </c>
      <c r="G7600" s="12" t="s">
        <v>30831</v>
      </c>
      <c r="H7600" s="21">
        <v>1.1599999999999999</v>
      </c>
      <c r="I7600" s="12" t="s">
        <v>24</v>
      </c>
      <c r="J7600" s="12"/>
      <c r="K7600" s="12"/>
      <c r="L7600" s="12"/>
      <c r="M7600" s="12"/>
      <c r="N7600" s="15"/>
      <c r="O7600" s="12"/>
      <c r="P7600" s="12"/>
      <c r="Q7600" s="12"/>
      <c r="R7600" s="17"/>
      <c r="S7600" s="19"/>
      <c r="T7600" s="98"/>
    </row>
    <row r="7601" spans="1:20" ht="15.75" customHeight="1">
      <c r="A7601" s="8">
        <v>2018</v>
      </c>
      <c r="B7601" s="34">
        <v>8</v>
      </c>
      <c r="C7601" s="12" t="s">
        <v>30765</v>
      </c>
      <c r="D7601" s="12" t="s">
        <v>11512</v>
      </c>
      <c r="E7601" s="11" t="s">
        <v>30832</v>
      </c>
      <c r="F7601" s="101" t="s">
        <v>30780</v>
      </c>
      <c r="G7601" s="12" t="s">
        <v>30833</v>
      </c>
      <c r="H7601" s="21">
        <v>0.16</v>
      </c>
      <c r="I7601" s="12" t="s">
        <v>23</v>
      </c>
      <c r="J7601" s="12"/>
      <c r="K7601" s="12"/>
      <c r="L7601" s="12"/>
      <c r="M7601" s="12"/>
      <c r="N7601" s="15"/>
      <c r="O7601" s="12"/>
      <c r="P7601" s="12"/>
      <c r="Q7601" s="12"/>
      <c r="R7601" s="17"/>
      <c r="S7601" s="19"/>
      <c r="T7601" s="98"/>
    </row>
    <row r="7602" spans="1:20" ht="15.75" customHeight="1">
      <c r="A7602" s="8">
        <v>2018</v>
      </c>
      <c r="B7602" s="34">
        <v>8</v>
      </c>
      <c r="C7602" s="12" t="s">
        <v>30765</v>
      </c>
      <c r="D7602" s="12" t="s">
        <v>11512</v>
      </c>
      <c r="E7602" s="11" t="s">
        <v>30834</v>
      </c>
      <c r="F7602" s="101" t="s">
        <v>30780</v>
      </c>
      <c r="G7602" s="12" t="s">
        <v>30835</v>
      </c>
      <c r="H7602" s="21">
        <v>0.16</v>
      </c>
      <c r="I7602" s="12" t="s">
        <v>24</v>
      </c>
      <c r="J7602" s="12"/>
      <c r="K7602" s="12"/>
      <c r="L7602" s="12"/>
      <c r="M7602" s="12"/>
      <c r="N7602" s="15"/>
      <c r="O7602" s="12"/>
      <c r="P7602" s="12"/>
      <c r="Q7602" s="12"/>
      <c r="R7602" s="17"/>
      <c r="S7602" s="19"/>
      <c r="T7602" s="98"/>
    </row>
    <row r="7603" spans="1:20" ht="15.75" customHeight="1">
      <c r="A7603" s="8">
        <v>2018</v>
      </c>
      <c r="B7603" s="34">
        <v>8</v>
      </c>
      <c r="C7603" s="12" t="s">
        <v>30765</v>
      </c>
      <c r="D7603" s="12" t="s">
        <v>11512</v>
      </c>
      <c r="E7603" s="11" t="s">
        <v>30836</v>
      </c>
      <c r="F7603" s="101" t="s">
        <v>30837</v>
      </c>
      <c r="G7603" s="12" t="s">
        <v>30838</v>
      </c>
      <c r="H7603" s="21">
        <v>8.3000000000000004E-2</v>
      </c>
      <c r="I7603" s="101" t="s">
        <v>24</v>
      </c>
      <c r="J7603" s="101"/>
      <c r="K7603" s="101"/>
      <c r="L7603" s="12"/>
      <c r="M7603" s="12"/>
      <c r="N7603" s="15"/>
      <c r="O7603" s="12"/>
      <c r="P7603" s="12"/>
      <c r="Q7603" s="12"/>
      <c r="R7603" s="17"/>
      <c r="S7603" s="19"/>
      <c r="T7603" s="98"/>
    </row>
    <row r="7604" spans="1:20" ht="15.75" customHeight="1">
      <c r="A7604" s="8">
        <v>2018</v>
      </c>
      <c r="B7604" s="34">
        <v>8</v>
      </c>
      <c r="C7604" s="12" t="s">
        <v>30765</v>
      </c>
      <c r="D7604" s="12" t="s">
        <v>30839</v>
      </c>
      <c r="E7604" s="11" t="s">
        <v>30840</v>
      </c>
      <c r="F7604" s="101" t="s">
        <v>8245</v>
      </c>
      <c r="G7604" s="12" t="s">
        <v>30841</v>
      </c>
      <c r="H7604" s="21">
        <v>0.16</v>
      </c>
      <c r="I7604" s="12" t="s">
        <v>23</v>
      </c>
      <c r="J7604" s="12"/>
      <c r="K7604" s="12"/>
      <c r="L7604" s="12"/>
      <c r="M7604" s="12"/>
      <c r="N7604" s="15"/>
      <c r="O7604" s="12"/>
      <c r="P7604" s="12"/>
      <c r="Q7604" s="12"/>
      <c r="R7604" s="17"/>
      <c r="S7604" s="19"/>
      <c r="T7604" s="98"/>
    </row>
    <row r="7605" spans="1:20" ht="15.75" customHeight="1">
      <c r="A7605" s="8">
        <v>2018</v>
      </c>
      <c r="B7605" s="34">
        <v>8</v>
      </c>
      <c r="C7605" s="12" t="s">
        <v>30765</v>
      </c>
      <c r="D7605" s="12" t="s">
        <v>30842</v>
      </c>
      <c r="E7605" s="11" t="s">
        <v>30843</v>
      </c>
      <c r="F7605" s="101" t="s">
        <v>30844</v>
      </c>
      <c r="G7605" s="12" t="s">
        <v>30845</v>
      </c>
      <c r="H7605" s="21">
        <v>0.3</v>
      </c>
      <c r="I7605" s="12" t="s">
        <v>24</v>
      </c>
      <c r="J7605" s="12"/>
      <c r="K7605" s="12"/>
      <c r="L7605" s="12"/>
      <c r="M7605" s="12"/>
      <c r="N7605" s="15"/>
      <c r="O7605" s="12"/>
      <c r="P7605" s="12"/>
      <c r="Q7605" s="12"/>
      <c r="R7605" s="17"/>
      <c r="S7605" s="19"/>
      <c r="T7605" s="98"/>
    </row>
    <row r="7606" spans="1:20" ht="15.75" customHeight="1">
      <c r="A7606" s="8">
        <v>2018</v>
      </c>
      <c r="B7606" s="34">
        <v>8</v>
      </c>
      <c r="C7606" s="12" t="s">
        <v>30765</v>
      </c>
      <c r="D7606" s="12" t="s">
        <v>11512</v>
      </c>
      <c r="E7606" s="11" t="s">
        <v>30846</v>
      </c>
      <c r="F7606" s="101" t="s">
        <v>30847</v>
      </c>
      <c r="G7606" s="12" t="s">
        <v>30848</v>
      </c>
      <c r="H7606" s="21">
        <v>8.3000000000000004E-2</v>
      </c>
      <c r="I7606" s="12" t="s">
        <v>24</v>
      </c>
      <c r="J7606" s="12"/>
      <c r="K7606" s="12"/>
      <c r="L7606" s="12"/>
      <c r="M7606" s="12"/>
      <c r="N7606" s="15"/>
      <c r="O7606" s="12"/>
      <c r="P7606" s="12"/>
      <c r="Q7606" s="12"/>
      <c r="R7606" s="17"/>
      <c r="S7606" s="19"/>
      <c r="T7606" s="98"/>
    </row>
    <row r="7607" spans="1:20" ht="15.75" customHeight="1">
      <c r="A7607" s="8">
        <v>2018</v>
      </c>
      <c r="B7607" s="34">
        <v>8</v>
      </c>
      <c r="C7607" s="12" t="s">
        <v>30765</v>
      </c>
      <c r="D7607" s="12" t="s">
        <v>30849</v>
      </c>
      <c r="E7607" s="11" t="s">
        <v>30850</v>
      </c>
      <c r="F7607" s="101" t="s">
        <v>30851</v>
      </c>
      <c r="G7607" s="12" t="s">
        <v>30852</v>
      </c>
      <c r="H7607" s="21">
        <v>0.3</v>
      </c>
      <c r="I7607" s="12" t="s">
        <v>23</v>
      </c>
      <c r="J7607" s="12"/>
      <c r="K7607" s="12"/>
      <c r="L7607" s="12"/>
      <c r="M7607" s="12"/>
      <c r="N7607" s="15"/>
      <c r="O7607" s="12"/>
      <c r="P7607" s="12"/>
      <c r="Q7607" s="12"/>
      <c r="R7607" s="17"/>
      <c r="S7607" s="19"/>
      <c r="T7607" s="98"/>
    </row>
    <row r="7608" spans="1:20" ht="15.75" customHeight="1">
      <c r="A7608" s="8">
        <v>2018</v>
      </c>
      <c r="B7608" s="34">
        <v>8</v>
      </c>
      <c r="C7608" s="12" t="s">
        <v>30765</v>
      </c>
      <c r="D7608" s="12" t="s">
        <v>30853</v>
      </c>
      <c r="E7608" s="11" t="s">
        <v>30854</v>
      </c>
      <c r="F7608" s="101" t="s">
        <v>30855</v>
      </c>
      <c r="G7608" s="12" t="s">
        <v>30856</v>
      </c>
      <c r="H7608" s="21">
        <v>0.3</v>
      </c>
      <c r="I7608" s="12" t="s">
        <v>23</v>
      </c>
      <c r="J7608" s="12"/>
      <c r="K7608" s="12"/>
      <c r="L7608" s="12"/>
      <c r="M7608" s="12"/>
      <c r="N7608" s="15"/>
      <c r="O7608" s="12"/>
      <c r="P7608" s="12"/>
      <c r="Q7608" s="12"/>
      <c r="R7608" s="17"/>
      <c r="S7608" s="19"/>
      <c r="T7608" s="98"/>
    </row>
    <row r="7609" spans="1:20" ht="15.75" customHeight="1">
      <c r="A7609" s="8">
        <v>2018</v>
      </c>
      <c r="B7609" s="34">
        <v>8</v>
      </c>
      <c r="C7609" s="12" t="s">
        <v>30765</v>
      </c>
      <c r="D7609" s="12" t="s">
        <v>11512</v>
      </c>
      <c r="E7609" s="11" t="s">
        <v>30857</v>
      </c>
      <c r="F7609" s="101" t="s">
        <v>30858</v>
      </c>
      <c r="G7609" s="12" t="s">
        <v>30859</v>
      </c>
      <c r="H7609" s="21">
        <v>8.3000000000000004E-2</v>
      </c>
      <c r="I7609" s="12" t="s">
        <v>24</v>
      </c>
      <c r="J7609" s="12"/>
      <c r="K7609" s="12"/>
      <c r="L7609" s="12"/>
      <c r="M7609" s="12"/>
      <c r="N7609" s="15"/>
      <c r="O7609" s="12"/>
      <c r="P7609" s="12"/>
      <c r="Q7609" s="12"/>
      <c r="R7609" s="17"/>
      <c r="S7609" s="19"/>
      <c r="T7609" s="98"/>
    </row>
    <row r="7610" spans="1:20" ht="15.75" customHeight="1">
      <c r="A7610" s="8">
        <v>2018</v>
      </c>
      <c r="B7610" s="34">
        <v>8</v>
      </c>
      <c r="C7610" s="12" t="s">
        <v>30765</v>
      </c>
      <c r="D7610" s="12" t="s">
        <v>30860</v>
      </c>
      <c r="E7610" s="11" t="s">
        <v>30861</v>
      </c>
      <c r="F7610" s="101" t="s">
        <v>30862</v>
      </c>
      <c r="G7610" s="12" t="s">
        <v>30863</v>
      </c>
      <c r="H7610" s="21">
        <v>0.3</v>
      </c>
      <c r="I7610" s="12" t="s">
        <v>24</v>
      </c>
      <c r="J7610" s="12"/>
      <c r="K7610" s="12"/>
      <c r="L7610" s="12"/>
      <c r="M7610" s="12"/>
      <c r="N7610" s="15"/>
      <c r="O7610" s="12"/>
      <c r="P7610" s="12"/>
      <c r="Q7610" s="12"/>
      <c r="R7610" s="17" t="s">
        <v>72</v>
      </c>
      <c r="S7610" s="19"/>
      <c r="T7610" s="98"/>
    </row>
    <row r="7611" spans="1:20" ht="15.75" customHeight="1">
      <c r="A7611" s="8">
        <v>2018</v>
      </c>
      <c r="B7611" s="34">
        <v>8</v>
      </c>
      <c r="C7611" s="12" t="s">
        <v>30765</v>
      </c>
      <c r="D7611" s="12" t="s">
        <v>11512</v>
      </c>
      <c r="E7611" s="11" t="s">
        <v>30864</v>
      </c>
      <c r="F7611" s="101" t="s">
        <v>14583</v>
      </c>
      <c r="G7611" s="12" t="s">
        <v>30865</v>
      </c>
      <c r="H7611" s="21">
        <v>8.3000000000000004E-2</v>
      </c>
      <c r="I7611" s="12" t="s">
        <v>24</v>
      </c>
      <c r="J7611" s="12"/>
      <c r="K7611" s="12"/>
      <c r="L7611" s="12"/>
      <c r="M7611" s="12"/>
      <c r="N7611" s="15"/>
      <c r="O7611" s="12"/>
      <c r="P7611" s="12"/>
      <c r="Q7611" s="12"/>
      <c r="R7611" s="17"/>
      <c r="S7611" s="19"/>
      <c r="T7611" s="98"/>
    </row>
    <row r="7612" spans="1:20" ht="15.75" customHeight="1">
      <c r="A7612" s="8">
        <v>2018</v>
      </c>
      <c r="B7612" s="34">
        <v>8</v>
      </c>
      <c r="C7612" s="12" t="s">
        <v>30765</v>
      </c>
      <c r="D7612" s="12" t="s">
        <v>11512</v>
      </c>
      <c r="E7612" s="11" t="s">
        <v>30866</v>
      </c>
      <c r="F7612" s="101" t="s">
        <v>30867</v>
      </c>
      <c r="G7612" s="12" t="s">
        <v>30868</v>
      </c>
      <c r="H7612" s="21">
        <v>8.3000000000000004E-2</v>
      </c>
      <c r="I7612" s="12" t="s">
        <v>24</v>
      </c>
      <c r="J7612" s="12"/>
      <c r="K7612" s="12"/>
      <c r="L7612" s="12"/>
      <c r="M7612" s="12"/>
      <c r="N7612" s="15"/>
      <c r="O7612" s="12"/>
      <c r="P7612" s="12"/>
      <c r="Q7612" s="12"/>
      <c r="R7612" s="17"/>
      <c r="S7612" s="19"/>
      <c r="T7612" s="98"/>
    </row>
    <row r="7613" spans="1:20" ht="15.75" customHeight="1">
      <c r="A7613" s="8">
        <v>2018</v>
      </c>
      <c r="B7613" s="34">
        <v>8</v>
      </c>
      <c r="C7613" s="12" t="s">
        <v>30765</v>
      </c>
      <c r="D7613" s="12" t="s">
        <v>30869</v>
      </c>
      <c r="E7613" s="11" t="s">
        <v>30870</v>
      </c>
      <c r="F7613" s="101" t="s">
        <v>9994</v>
      </c>
      <c r="G7613" s="12" t="s">
        <v>30871</v>
      </c>
      <c r="H7613" s="21" t="s">
        <v>30872</v>
      </c>
      <c r="I7613" s="12" t="s">
        <v>23</v>
      </c>
      <c r="J7613" s="12"/>
      <c r="K7613" s="12"/>
      <c r="L7613" s="12"/>
      <c r="M7613" s="12"/>
      <c r="N7613" s="15"/>
      <c r="O7613" s="12"/>
      <c r="P7613" s="12"/>
      <c r="Q7613" s="12"/>
      <c r="R7613" s="17"/>
      <c r="S7613" s="19"/>
      <c r="T7613" s="98"/>
    </row>
    <row r="7614" spans="1:20" ht="15.75" customHeight="1">
      <c r="A7614" s="8">
        <v>2018</v>
      </c>
      <c r="B7614" s="34">
        <v>8</v>
      </c>
      <c r="C7614" s="12" t="s">
        <v>30765</v>
      </c>
      <c r="D7614" s="12" t="s">
        <v>30873</v>
      </c>
      <c r="E7614" s="11" t="s">
        <v>30874</v>
      </c>
      <c r="F7614" s="101" t="s">
        <v>30875</v>
      </c>
      <c r="G7614" s="12" t="s">
        <v>30876</v>
      </c>
      <c r="H7614" s="21">
        <v>0.3</v>
      </c>
      <c r="I7614" s="12" t="s">
        <v>23</v>
      </c>
      <c r="J7614" s="12"/>
      <c r="K7614" s="12"/>
      <c r="L7614" s="12"/>
      <c r="M7614" s="12"/>
      <c r="N7614" s="15"/>
      <c r="O7614" s="12"/>
      <c r="P7614" s="12"/>
      <c r="Q7614" s="12"/>
      <c r="R7614" s="17"/>
      <c r="S7614" s="19"/>
      <c r="T7614" s="98"/>
    </row>
    <row r="7615" spans="1:20" ht="15.75" customHeight="1">
      <c r="A7615" s="8">
        <v>2018</v>
      </c>
      <c r="B7615" s="34">
        <v>8</v>
      </c>
      <c r="C7615" s="12" t="s">
        <v>30765</v>
      </c>
      <c r="D7615" s="12" t="s">
        <v>11512</v>
      </c>
      <c r="E7615" s="11" t="s">
        <v>30877</v>
      </c>
      <c r="F7615" s="101" t="s">
        <v>30878</v>
      </c>
      <c r="G7615" s="12" t="s">
        <v>30879</v>
      </c>
      <c r="H7615" s="21">
        <v>8.3000000000000004E-2</v>
      </c>
      <c r="I7615" s="101" t="s">
        <v>24</v>
      </c>
      <c r="J7615" s="101"/>
      <c r="K7615" s="101"/>
      <c r="L7615" s="12"/>
      <c r="M7615" s="12"/>
      <c r="N7615" s="15"/>
      <c r="O7615" s="12"/>
      <c r="P7615" s="12"/>
      <c r="Q7615" s="12"/>
      <c r="R7615" s="17"/>
      <c r="S7615" s="19"/>
      <c r="T7615" s="98"/>
    </row>
    <row r="7616" spans="1:20" ht="15.75" customHeight="1">
      <c r="A7616" s="8">
        <v>2018</v>
      </c>
      <c r="B7616" s="34">
        <v>8</v>
      </c>
      <c r="C7616" s="12" t="s">
        <v>30765</v>
      </c>
      <c r="D7616" s="12" t="s">
        <v>30880</v>
      </c>
      <c r="E7616" s="11" t="s">
        <v>30881</v>
      </c>
      <c r="F7616" s="101" t="s">
        <v>5554</v>
      </c>
      <c r="G7616" s="12" t="s">
        <v>30882</v>
      </c>
      <c r="H7616" s="21">
        <v>0.3</v>
      </c>
      <c r="I7616" s="12" t="s">
        <v>23</v>
      </c>
      <c r="J7616" s="12"/>
      <c r="K7616" s="12"/>
      <c r="L7616" s="12"/>
      <c r="M7616" s="12"/>
      <c r="N7616" s="15"/>
      <c r="O7616" s="12"/>
      <c r="P7616" s="12"/>
      <c r="Q7616" s="12"/>
      <c r="R7616" s="17"/>
      <c r="S7616" s="19"/>
      <c r="T7616" s="98"/>
    </row>
    <row r="7617" spans="1:20" ht="15.75" customHeight="1">
      <c r="A7617" s="8">
        <v>2018</v>
      </c>
      <c r="B7617" s="34">
        <v>8</v>
      </c>
      <c r="C7617" s="12" t="s">
        <v>30765</v>
      </c>
      <c r="D7617" s="12" t="s">
        <v>11512</v>
      </c>
      <c r="E7617" s="11" t="s">
        <v>30883</v>
      </c>
      <c r="F7617" s="101" t="s">
        <v>30884</v>
      </c>
      <c r="G7617" s="12" t="s">
        <v>30885</v>
      </c>
      <c r="H7617" s="21">
        <v>0.16</v>
      </c>
      <c r="I7617" s="101" t="s">
        <v>24</v>
      </c>
      <c r="J7617" s="101"/>
      <c r="K7617" s="101"/>
      <c r="L7617" s="12"/>
      <c r="M7617" s="12"/>
      <c r="N7617" s="15"/>
      <c r="O7617" s="12"/>
      <c r="P7617" s="12"/>
      <c r="Q7617" s="12"/>
      <c r="R7617" s="17"/>
      <c r="S7617" s="19"/>
      <c r="T7617" s="98"/>
    </row>
    <row r="7618" spans="1:20" ht="15.75" customHeight="1">
      <c r="A7618" s="8">
        <v>2018</v>
      </c>
      <c r="B7618" s="34">
        <v>8</v>
      </c>
      <c r="C7618" s="12" t="s">
        <v>30765</v>
      </c>
      <c r="D7618" s="12" t="s">
        <v>30782</v>
      </c>
      <c r="E7618" s="11" t="s">
        <v>30886</v>
      </c>
      <c r="F7618" s="101" t="s">
        <v>4443</v>
      </c>
      <c r="G7618" s="12" t="s">
        <v>30887</v>
      </c>
      <c r="H7618" s="21">
        <v>8.3000000000000004E-2</v>
      </c>
      <c r="I7618" s="12" t="s">
        <v>24</v>
      </c>
      <c r="J7618" s="12"/>
      <c r="K7618" s="12"/>
      <c r="L7618" s="12"/>
      <c r="M7618" s="12"/>
      <c r="N7618" s="15"/>
      <c r="O7618" s="12"/>
      <c r="P7618" s="12"/>
      <c r="Q7618" s="12"/>
      <c r="R7618" s="17"/>
      <c r="S7618" s="19"/>
      <c r="T7618" s="98"/>
    </row>
    <row r="7619" spans="1:20" ht="15.75" customHeight="1">
      <c r="A7619" s="8">
        <v>2018</v>
      </c>
      <c r="B7619" s="34">
        <v>8</v>
      </c>
      <c r="C7619" s="12" t="s">
        <v>30765</v>
      </c>
      <c r="D7619" s="12" t="s">
        <v>11512</v>
      </c>
      <c r="E7619" s="11" t="s">
        <v>30888</v>
      </c>
      <c r="F7619" s="101" t="s">
        <v>30889</v>
      </c>
      <c r="G7619" s="12" t="s">
        <v>30890</v>
      </c>
      <c r="H7619" s="21">
        <v>8.3000000000000004E-2</v>
      </c>
      <c r="I7619" s="12" t="s">
        <v>24</v>
      </c>
      <c r="J7619" s="12"/>
      <c r="K7619" s="12"/>
      <c r="L7619" s="12"/>
      <c r="M7619" s="12"/>
      <c r="N7619" s="15"/>
      <c r="O7619" s="12"/>
      <c r="P7619" s="12"/>
      <c r="Q7619" s="12"/>
      <c r="R7619" s="17" t="s">
        <v>72</v>
      </c>
      <c r="S7619" s="19"/>
      <c r="T7619" s="98"/>
    </row>
    <row r="7620" spans="1:20" ht="15.75" customHeight="1">
      <c r="A7620" s="8">
        <v>2018</v>
      </c>
      <c r="B7620" s="34">
        <v>8</v>
      </c>
      <c r="C7620" s="12" t="s">
        <v>30765</v>
      </c>
      <c r="D7620" s="12" t="s">
        <v>11512</v>
      </c>
      <c r="E7620" s="11" t="s">
        <v>30891</v>
      </c>
      <c r="F7620" s="101" t="s">
        <v>30892</v>
      </c>
      <c r="G7620" s="12" t="s">
        <v>30893</v>
      </c>
      <c r="H7620" s="21">
        <v>0.3</v>
      </c>
      <c r="I7620" s="12" t="s">
        <v>24</v>
      </c>
      <c r="J7620" s="12"/>
      <c r="K7620" s="12"/>
      <c r="L7620" s="12"/>
      <c r="M7620" s="12"/>
      <c r="N7620" s="15"/>
      <c r="O7620" s="12"/>
      <c r="P7620" s="12"/>
      <c r="Q7620" s="12"/>
      <c r="R7620" s="17"/>
      <c r="S7620" s="19"/>
      <c r="T7620" s="98"/>
    </row>
    <row r="7621" spans="1:20" ht="15.75" customHeight="1">
      <c r="A7621" s="8">
        <v>2018</v>
      </c>
      <c r="B7621" s="34">
        <v>8</v>
      </c>
      <c r="C7621" s="12" t="s">
        <v>30765</v>
      </c>
      <c r="D7621" s="12" t="s">
        <v>30766</v>
      </c>
      <c r="E7621" s="11" t="s">
        <v>30894</v>
      </c>
      <c r="F7621" s="101" t="s">
        <v>1263</v>
      </c>
      <c r="G7621" s="12" t="s">
        <v>30895</v>
      </c>
      <c r="H7621" s="21">
        <v>0.16</v>
      </c>
      <c r="I7621" s="12" t="s">
        <v>23</v>
      </c>
      <c r="J7621" s="12"/>
      <c r="K7621" s="12"/>
      <c r="L7621" s="12"/>
      <c r="M7621" s="12"/>
      <c r="N7621" s="15"/>
      <c r="O7621" s="12"/>
      <c r="P7621" s="12"/>
      <c r="Q7621" s="12"/>
      <c r="R7621" s="17"/>
      <c r="S7621" s="19"/>
      <c r="T7621" s="98"/>
    </row>
    <row r="7622" spans="1:20" ht="15.75" customHeight="1">
      <c r="A7622" s="8">
        <v>2018</v>
      </c>
      <c r="B7622" s="34">
        <v>8</v>
      </c>
      <c r="C7622" s="12" t="s">
        <v>30765</v>
      </c>
      <c r="D7622" s="12" t="s">
        <v>30896</v>
      </c>
      <c r="E7622" s="11" t="s">
        <v>30897</v>
      </c>
      <c r="F7622" s="101" t="s">
        <v>2378</v>
      </c>
      <c r="G7622" s="12" t="s">
        <v>30898</v>
      </c>
      <c r="H7622" s="21">
        <v>1.5</v>
      </c>
      <c r="I7622" s="101" t="s">
        <v>24</v>
      </c>
      <c r="J7622" s="101"/>
      <c r="K7622" s="101"/>
      <c r="L7622" s="12"/>
      <c r="M7622" s="12"/>
      <c r="N7622" s="15"/>
      <c r="O7622" s="12"/>
      <c r="P7622" s="12"/>
      <c r="Q7622" s="12"/>
      <c r="R7622" s="17" t="s">
        <v>72</v>
      </c>
      <c r="S7622" s="19"/>
      <c r="T7622" s="98"/>
    </row>
    <row r="7623" spans="1:20" ht="15.75" customHeight="1">
      <c r="A7623" s="8">
        <v>2018</v>
      </c>
      <c r="B7623" s="34">
        <v>8</v>
      </c>
      <c r="C7623" s="12" t="s">
        <v>30765</v>
      </c>
      <c r="D7623" s="12" t="s">
        <v>30766</v>
      </c>
      <c r="E7623" s="11" t="s">
        <v>30899</v>
      </c>
      <c r="F7623" s="101" t="s">
        <v>9057</v>
      </c>
      <c r="G7623" s="12" t="s">
        <v>30900</v>
      </c>
      <c r="H7623" s="21">
        <v>2</v>
      </c>
      <c r="I7623" s="12" t="s">
        <v>23</v>
      </c>
      <c r="J7623" s="12"/>
      <c r="K7623" s="12"/>
      <c r="L7623" s="12"/>
      <c r="M7623" s="12"/>
      <c r="N7623" s="15"/>
      <c r="O7623" s="12"/>
      <c r="P7623" s="12"/>
      <c r="Q7623" s="12"/>
      <c r="R7623" s="17"/>
      <c r="S7623" s="19"/>
      <c r="T7623" s="98"/>
    </row>
    <row r="7624" spans="1:20" ht="15.75" customHeight="1">
      <c r="A7624" s="8">
        <v>2018</v>
      </c>
      <c r="B7624" s="34">
        <v>8</v>
      </c>
      <c r="C7624" s="12" t="s">
        <v>30765</v>
      </c>
      <c r="D7624" s="12" t="s">
        <v>11512</v>
      </c>
      <c r="E7624" s="11" t="s">
        <v>30901</v>
      </c>
      <c r="F7624" s="101" t="s">
        <v>30902</v>
      </c>
      <c r="G7624" s="12" t="s">
        <v>30903</v>
      </c>
      <c r="H7624" s="21">
        <v>8.3000000000000004E-2</v>
      </c>
      <c r="I7624" s="12" t="s">
        <v>24</v>
      </c>
      <c r="J7624" s="12"/>
      <c r="K7624" s="12"/>
      <c r="L7624" s="12"/>
      <c r="M7624" s="12"/>
      <c r="N7624" s="15"/>
      <c r="O7624" s="12"/>
      <c r="P7624" s="12"/>
      <c r="Q7624" s="12"/>
      <c r="R7624" s="17" t="s">
        <v>72</v>
      </c>
      <c r="S7624" s="19"/>
      <c r="T7624" s="98"/>
    </row>
    <row r="7625" spans="1:20" ht="15.75" customHeight="1">
      <c r="A7625" s="8">
        <v>2018</v>
      </c>
      <c r="B7625" s="34">
        <v>8</v>
      </c>
      <c r="C7625" s="12" t="s">
        <v>30765</v>
      </c>
      <c r="D7625" s="12" t="s">
        <v>11512</v>
      </c>
      <c r="E7625" s="11" t="s">
        <v>30904</v>
      </c>
      <c r="F7625" s="101" t="s">
        <v>30905</v>
      </c>
      <c r="G7625" s="12" t="s">
        <v>30906</v>
      </c>
      <c r="H7625" s="21">
        <v>8.3000000000000004E-2</v>
      </c>
      <c r="I7625" s="101" t="s">
        <v>24</v>
      </c>
      <c r="J7625" s="101"/>
      <c r="K7625" s="101"/>
      <c r="L7625" s="12"/>
      <c r="M7625" s="12"/>
      <c r="N7625" s="15"/>
      <c r="O7625" s="12"/>
      <c r="P7625" s="12"/>
      <c r="Q7625" s="12"/>
      <c r="R7625" s="17"/>
      <c r="S7625" s="19"/>
      <c r="T7625" s="98"/>
    </row>
    <row r="7626" spans="1:20" ht="15.75" customHeight="1">
      <c r="A7626" s="8">
        <v>2018</v>
      </c>
      <c r="B7626" s="34">
        <v>8</v>
      </c>
      <c r="C7626" s="12" t="s">
        <v>30765</v>
      </c>
      <c r="D7626" s="12" t="s">
        <v>11512</v>
      </c>
      <c r="E7626" s="11" t="s">
        <v>30907</v>
      </c>
      <c r="F7626" s="101" t="s">
        <v>8212</v>
      </c>
      <c r="G7626" s="12" t="s">
        <v>30908</v>
      </c>
      <c r="H7626" s="21">
        <v>1</v>
      </c>
      <c r="I7626" s="101" t="s">
        <v>24</v>
      </c>
      <c r="J7626" s="101"/>
      <c r="K7626" s="101"/>
      <c r="L7626" s="12"/>
      <c r="M7626" s="12"/>
      <c r="N7626" s="15"/>
      <c r="O7626" s="12"/>
      <c r="P7626" s="12"/>
      <c r="Q7626" s="12"/>
      <c r="R7626" s="17"/>
      <c r="S7626" s="19"/>
      <c r="T7626" s="98"/>
    </row>
    <row r="7627" spans="1:20" ht="15.75" customHeight="1">
      <c r="A7627" s="8">
        <v>2018</v>
      </c>
      <c r="B7627" s="34">
        <v>8</v>
      </c>
      <c r="C7627" s="12" t="s">
        <v>30765</v>
      </c>
      <c r="D7627" s="12" t="s">
        <v>11512</v>
      </c>
      <c r="E7627" s="11" t="s">
        <v>30909</v>
      </c>
      <c r="F7627" s="101" t="s">
        <v>8212</v>
      </c>
      <c r="G7627" s="12" t="s">
        <v>30910</v>
      </c>
      <c r="H7627" s="21">
        <v>0.16</v>
      </c>
      <c r="I7627" s="101" t="s">
        <v>24</v>
      </c>
      <c r="J7627" s="101"/>
      <c r="K7627" s="101"/>
      <c r="L7627" s="12"/>
      <c r="M7627" s="12"/>
      <c r="N7627" s="15"/>
      <c r="O7627" s="12"/>
      <c r="P7627" s="12"/>
      <c r="Q7627" s="12"/>
      <c r="R7627" s="17"/>
      <c r="S7627" s="19"/>
      <c r="T7627" s="98"/>
    </row>
    <row r="7628" spans="1:20" ht="15.75" customHeight="1">
      <c r="A7628" s="8">
        <v>2018</v>
      </c>
      <c r="B7628" s="34">
        <v>8</v>
      </c>
      <c r="C7628" s="12" t="s">
        <v>30765</v>
      </c>
      <c r="D7628" s="12" t="s">
        <v>30911</v>
      </c>
      <c r="E7628" s="11" t="s">
        <v>30912</v>
      </c>
      <c r="F7628" s="101" t="s">
        <v>5791</v>
      </c>
      <c r="G7628" s="12" t="s">
        <v>30913</v>
      </c>
      <c r="H7628" s="21">
        <v>1.1599999999999999</v>
      </c>
      <c r="I7628" s="12" t="s">
        <v>23</v>
      </c>
      <c r="J7628" s="12"/>
      <c r="K7628" s="12"/>
      <c r="L7628" s="12"/>
      <c r="M7628" s="12"/>
      <c r="N7628" s="15"/>
      <c r="O7628" s="12"/>
      <c r="P7628" s="12"/>
      <c r="Q7628" s="12"/>
      <c r="R7628" s="17"/>
      <c r="S7628" s="19"/>
      <c r="T7628" s="98"/>
    </row>
    <row r="7629" spans="1:20" ht="15.75" customHeight="1">
      <c r="A7629" s="8">
        <v>2018</v>
      </c>
      <c r="B7629" s="34">
        <v>8</v>
      </c>
      <c r="C7629" s="12" t="s">
        <v>30765</v>
      </c>
      <c r="D7629" s="12" t="s">
        <v>11512</v>
      </c>
      <c r="E7629" s="11" t="s">
        <v>30914</v>
      </c>
      <c r="F7629" s="101" t="s">
        <v>30915</v>
      </c>
      <c r="G7629" s="12" t="s">
        <v>30916</v>
      </c>
      <c r="H7629" s="21">
        <v>8.3000000000000004E-2</v>
      </c>
      <c r="I7629" s="12" t="s">
        <v>24</v>
      </c>
      <c r="J7629" s="12"/>
      <c r="K7629" s="12"/>
      <c r="L7629" s="12"/>
      <c r="M7629" s="12"/>
      <c r="N7629" s="15"/>
      <c r="O7629" s="12"/>
      <c r="P7629" s="12"/>
      <c r="Q7629" s="12"/>
      <c r="R7629" s="17"/>
      <c r="S7629" s="19"/>
      <c r="T7629" s="98"/>
    </row>
    <row r="7630" spans="1:20" ht="15.75" customHeight="1">
      <c r="A7630" s="8">
        <v>2018</v>
      </c>
      <c r="B7630" s="34">
        <v>8</v>
      </c>
      <c r="C7630" s="12" t="s">
        <v>30765</v>
      </c>
      <c r="D7630" s="12" t="s">
        <v>11512</v>
      </c>
      <c r="E7630" s="11" t="s">
        <v>30917</v>
      </c>
      <c r="F7630" s="101" t="s">
        <v>30918</v>
      </c>
      <c r="G7630" s="12" t="s">
        <v>30919</v>
      </c>
      <c r="H7630" s="21">
        <v>1</v>
      </c>
      <c r="I7630" s="101" t="s">
        <v>23</v>
      </c>
      <c r="J7630" s="101"/>
      <c r="K7630" s="101"/>
      <c r="L7630" s="12"/>
      <c r="M7630" s="12"/>
      <c r="N7630" s="15"/>
      <c r="O7630" s="12"/>
      <c r="P7630" s="12"/>
      <c r="Q7630" s="12"/>
      <c r="R7630" s="17"/>
      <c r="S7630" s="19"/>
      <c r="T7630" s="98"/>
    </row>
    <row r="7631" spans="1:20" ht="15.75" customHeight="1">
      <c r="A7631" s="8">
        <v>2018</v>
      </c>
      <c r="B7631" s="34">
        <v>8</v>
      </c>
      <c r="C7631" s="12" t="s">
        <v>30765</v>
      </c>
      <c r="D7631" s="12" t="s">
        <v>11512</v>
      </c>
      <c r="E7631" s="11" t="s">
        <v>30920</v>
      </c>
      <c r="F7631" s="101" t="s">
        <v>601</v>
      </c>
      <c r="G7631" s="12" t="s">
        <v>30921</v>
      </c>
      <c r="H7631" s="21">
        <v>8.3000000000000004E-2</v>
      </c>
      <c r="I7631" s="12" t="s">
        <v>24</v>
      </c>
      <c r="J7631" s="12"/>
      <c r="K7631" s="12"/>
      <c r="L7631" s="12"/>
      <c r="M7631" s="12"/>
      <c r="N7631" s="15"/>
      <c r="O7631" s="12"/>
      <c r="P7631" s="12"/>
      <c r="Q7631" s="12"/>
      <c r="R7631" s="17"/>
      <c r="S7631" s="19"/>
      <c r="T7631" s="98"/>
    </row>
    <row r="7632" spans="1:20" ht="15.75" customHeight="1">
      <c r="A7632" s="8">
        <v>2018</v>
      </c>
      <c r="B7632" s="34">
        <v>8</v>
      </c>
      <c r="C7632" s="12" t="s">
        <v>30765</v>
      </c>
      <c r="D7632" s="12" t="s">
        <v>11512</v>
      </c>
      <c r="E7632" s="11" t="s">
        <v>30922</v>
      </c>
      <c r="F7632" s="101" t="s">
        <v>30780</v>
      </c>
      <c r="G7632" s="12" t="s">
        <v>30923</v>
      </c>
      <c r="H7632" s="21">
        <v>0.7</v>
      </c>
      <c r="I7632" s="12" t="s">
        <v>24</v>
      </c>
      <c r="J7632" s="12"/>
      <c r="K7632" s="12"/>
      <c r="L7632" s="12"/>
      <c r="M7632" s="12"/>
      <c r="N7632" s="15"/>
      <c r="O7632" s="12"/>
      <c r="P7632" s="12"/>
      <c r="Q7632" s="12"/>
      <c r="R7632" s="17" t="s">
        <v>72</v>
      </c>
      <c r="S7632" s="19"/>
      <c r="T7632" s="98"/>
    </row>
    <row r="7633" spans="1:20" ht="15.75" customHeight="1">
      <c r="A7633" s="8">
        <v>2018</v>
      </c>
      <c r="B7633" s="34">
        <v>8</v>
      </c>
      <c r="C7633" s="12" t="s">
        <v>30765</v>
      </c>
      <c r="D7633" s="12" t="s">
        <v>2656</v>
      </c>
      <c r="E7633" s="11" t="s">
        <v>30924</v>
      </c>
      <c r="F7633" s="101" t="s">
        <v>601</v>
      </c>
      <c r="G7633" s="12" t="s">
        <v>30925</v>
      </c>
      <c r="H7633" s="21">
        <v>8.3000000000000004E-2</v>
      </c>
      <c r="I7633" s="12" t="s">
        <v>23</v>
      </c>
      <c r="J7633" s="12"/>
      <c r="K7633" s="12"/>
      <c r="L7633" s="12"/>
      <c r="M7633" s="12"/>
      <c r="N7633" s="15"/>
      <c r="O7633" s="12"/>
      <c r="P7633" s="12"/>
      <c r="Q7633" s="12"/>
      <c r="R7633" s="17"/>
      <c r="S7633" s="19"/>
      <c r="T7633" s="98"/>
    </row>
    <row r="7634" spans="1:20" ht="15.75" customHeight="1">
      <c r="A7634" s="8">
        <v>2018</v>
      </c>
      <c r="B7634" s="34">
        <v>8</v>
      </c>
      <c r="C7634" s="12" t="s">
        <v>30765</v>
      </c>
      <c r="D7634" s="12" t="s">
        <v>11512</v>
      </c>
      <c r="E7634" s="11" t="s">
        <v>30926</v>
      </c>
      <c r="F7634" s="101" t="s">
        <v>30927</v>
      </c>
      <c r="G7634" s="12" t="s">
        <v>30928</v>
      </c>
      <c r="H7634" s="21">
        <v>8.3000000000000004E-2</v>
      </c>
      <c r="I7634" s="12" t="s">
        <v>24</v>
      </c>
      <c r="J7634" s="12"/>
      <c r="K7634" s="12"/>
      <c r="L7634" s="12"/>
      <c r="M7634" s="12"/>
      <c r="N7634" s="15"/>
      <c r="O7634" s="12"/>
      <c r="P7634" s="12"/>
      <c r="Q7634" s="12"/>
      <c r="R7634" s="17"/>
      <c r="S7634" s="19"/>
      <c r="T7634" s="98"/>
    </row>
    <row r="7635" spans="1:20" ht="15.75" customHeight="1">
      <c r="A7635" s="8">
        <v>2018</v>
      </c>
      <c r="B7635" s="34">
        <v>8</v>
      </c>
      <c r="C7635" s="12" t="s">
        <v>30765</v>
      </c>
      <c r="D7635" s="12" t="s">
        <v>30929</v>
      </c>
      <c r="E7635" s="11" t="s">
        <v>30930</v>
      </c>
      <c r="F7635" s="101" t="s">
        <v>11324</v>
      </c>
      <c r="G7635" s="12" t="s">
        <v>30931</v>
      </c>
      <c r="H7635" s="138" t="s">
        <v>30932</v>
      </c>
      <c r="I7635" s="12" t="s">
        <v>23</v>
      </c>
      <c r="J7635" s="12"/>
      <c r="K7635" s="12"/>
      <c r="L7635" s="12"/>
      <c r="M7635" s="12"/>
      <c r="N7635" s="15"/>
      <c r="O7635" s="12"/>
      <c r="P7635" s="12"/>
      <c r="Q7635" s="12"/>
      <c r="R7635" s="17"/>
      <c r="S7635" s="19"/>
      <c r="T7635" s="98"/>
    </row>
    <row r="7636" spans="1:20" ht="15.75" customHeight="1">
      <c r="A7636" s="8">
        <v>2018</v>
      </c>
      <c r="B7636" s="34">
        <v>8</v>
      </c>
      <c r="C7636" s="12" t="s">
        <v>30765</v>
      </c>
      <c r="D7636" s="12" t="s">
        <v>30933</v>
      </c>
      <c r="E7636" s="11" t="s">
        <v>30934</v>
      </c>
      <c r="F7636" s="101" t="s">
        <v>11622</v>
      </c>
      <c r="G7636" s="12" t="s">
        <v>30935</v>
      </c>
      <c r="H7636" s="21">
        <v>1</v>
      </c>
      <c r="I7636" s="12" t="s">
        <v>23</v>
      </c>
      <c r="J7636" s="12"/>
      <c r="K7636" s="12"/>
      <c r="L7636" s="12"/>
      <c r="M7636" s="12"/>
      <c r="N7636" s="15"/>
      <c r="O7636" s="12"/>
      <c r="P7636" s="12"/>
      <c r="Q7636" s="12"/>
      <c r="R7636" s="17"/>
      <c r="S7636" s="19"/>
      <c r="T7636" s="98"/>
    </row>
    <row r="7637" spans="1:20" ht="15.75" customHeight="1">
      <c r="A7637" s="8">
        <v>2018</v>
      </c>
      <c r="B7637" s="34">
        <v>8</v>
      </c>
      <c r="C7637" s="12" t="s">
        <v>30765</v>
      </c>
      <c r="D7637" s="12" t="s">
        <v>11512</v>
      </c>
      <c r="E7637" s="11" t="s">
        <v>30936</v>
      </c>
      <c r="F7637" s="101" t="s">
        <v>30937</v>
      </c>
      <c r="G7637" s="12" t="s">
        <v>30938</v>
      </c>
      <c r="H7637" s="21">
        <v>8.3000000000000004E-2</v>
      </c>
      <c r="I7637" s="12" t="s">
        <v>24</v>
      </c>
      <c r="J7637" s="12"/>
      <c r="K7637" s="12"/>
      <c r="L7637" s="12"/>
      <c r="M7637" s="12"/>
      <c r="N7637" s="15"/>
      <c r="O7637" s="12"/>
      <c r="P7637" s="12"/>
      <c r="Q7637" s="12"/>
      <c r="R7637" s="17"/>
      <c r="S7637" s="19"/>
      <c r="T7637" s="98"/>
    </row>
    <row r="7638" spans="1:20" ht="15.75" customHeight="1">
      <c r="A7638" s="8">
        <v>2018</v>
      </c>
      <c r="B7638" s="34">
        <v>8</v>
      </c>
      <c r="C7638" s="12" t="s">
        <v>30765</v>
      </c>
      <c r="D7638" s="12" t="s">
        <v>11512</v>
      </c>
      <c r="E7638" s="11" t="s">
        <v>30939</v>
      </c>
      <c r="F7638" s="101" t="s">
        <v>30940</v>
      </c>
      <c r="G7638" s="12" t="s">
        <v>30941</v>
      </c>
      <c r="H7638" s="21" t="s">
        <v>30811</v>
      </c>
      <c r="I7638" s="101" t="s">
        <v>24</v>
      </c>
      <c r="J7638" s="101"/>
      <c r="K7638" s="101"/>
      <c r="L7638" s="12"/>
      <c r="M7638" s="12"/>
      <c r="N7638" s="15"/>
      <c r="O7638" s="12"/>
      <c r="P7638" s="12"/>
      <c r="Q7638" s="12"/>
      <c r="R7638" s="17"/>
      <c r="S7638" s="19"/>
      <c r="T7638" s="98"/>
    </row>
    <row r="7639" spans="1:20" ht="15.75" customHeight="1">
      <c r="A7639" s="8">
        <v>2018</v>
      </c>
      <c r="B7639" s="34">
        <v>8</v>
      </c>
      <c r="C7639" s="12" t="s">
        <v>30765</v>
      </c>
      <c r="D7639" s="12" t="s">
        <v>11512</v>
      </c>
      <c r="E7639" s="11" t="s">
        <v>30942</v>
      </c>
      <c r="F7639" s="101" t="s">
        <v>30943</v>
      </c>
      <c r="G7639" s="12" t="s">
        <v>30944</v>
      </c>
      <c r="H7639" s="21">
        <v>0.5</v>
      </c>
      <c r="I7639" s="12" t="s">
        <v>24</v>
      </c>
      <c r="J7639" s="12"/>
      <c r="K7639" s="12"/>
      <c r="L7639" s="12"/>
      <c r="M7639" s="12"/>
      <c r="N7639" s="15"/>
      <c r="O7639" s="12"/>
      <c r="P7639" s="12"/>
      <c r="Q7639" s="12"/>
      <c r="R7639" s="17"/>
      <c r="S7639" s="19"/>
      <c r="T7639" s="98"/>
    </row>
    <row r="7640" spans="1:20" ht="15.75" customHeight="1">
      <c r="A7640" s="8">
        <v>2018</v>
      </c>
      <c r="B7640" s="34">
        <v>8</v>
      </c>
      <c r="C7640" s="12" t="s">
        <v>30765</v>
      </c>
      <c r="D7640" s="12" t="s">
        <v>11512</v>
      </c>
      <c r="E7640" s="11" t="s">
        <v>30945</v>
      </c>
      <c r="F7640" s="101" t="s">
        <v>30801</v>
      </c>
      <c r="G7640" s="12" t="s">
        <v>30946</v>
      </c>
      <c r="H7640" s="21">
        <v>0.16</v>
      </c>
      <c r="I7640" s="12" t="s">
        <v>23</v>
      </c>
      <c r="J7640" s="12"/>
      <c r="K7640" s="12"/>
      <c r="L7640" s="12"/>
      <c r="M7640" s="12"/>
      <c r="N7640" s="15"/>
      <c r="O7640" s="12"/>
      <c r="P7640" s="12"/>
      <c r="Q7640" s="12"/>
      <c r="R7640" s="17"/>
      <c r="S7640" s="19"/>
      <c r="T7640" s="98"/>
    </row>
    <row r="7641" spans="1:20" ht="15.75" customHeight="1">
      <c r="A7641" s="8">
        <v>2018</v>
      </c>
      <c r="B7641" s="34">
        <v>8</v>
      </c>
      <c r="C7641" s="12" t="s">
        <v>30765</v>
      </c>
      <c r="D7641" s="12" t="s">
        <v>11512</v>
      </c>
      <c r="E7641" s="11" t="s">
        <v>30947</v>
      </c>
      <c r="F7641" s="101" t="s">
        <v>15957</v>
      </c>
      <c r="G7641" s="12" t="s">
        <v>30948</v>
      </c>
      <c r="H7641" s="21">
        <v>8.3000000000000004E-2</v>
      </c>
      <c r="I7641" s="12" t="s">
        <v>24</v>
      </c>
      <c r="J7641" s="12"/>
      <c r="K7641" s="12"/>
      <c r="L7641" s="12"/>
      <c r="M7641" s="12"/>
      <c r="N7641" s="15"/>
      <c r="O7641" s="12"/>
      <c r="P7641" s="12"/>
      <c r="Q7641" s="12"/>
      <c r="R7641" s="17"/>
      <c r="S7641" s="19"/>
      <c r="T7641" s="98"/>
    </row>
    <row r="7642" spans="1:20" ht="15.75" customHeight="1">
      <c r="A7642" s="8">
        <v>2018</v>
      </c>
      <c r="B7642" s="34">
        <v>8</v>
      </c>
      <c r="C7642" s="12" t="s">
        <v>30765</v>
      </c>
      <c r="D7642" s="12" t="s">
        <v>30949</v>
      </c>
      <c r="E7642" s="11" t="s">
        <v>30950</v>
      </c>
      <c r="F7642" s="101" t="s">
        <v>30951</v>
      </c>
      <c r="G7642" s="12" t="s">
        <v>30952</v>
      </c>
      <c r="H7642" s="21">
        <v>8.3000000000000004E-2</v>
      </c>
      <c r="I7642" s="101" t="s">
        <v>23</v>
      </c>
      <c r="J7642" s="101"/>
      <c r="K7642" s="101"/>
      <c r="L7642" s="12"/>
      <c r="M7642" s="12"/>
      <c r="N7642" s="15"/>
      <c r="O7642" s="12"/>
      <c r="P7642" s="12"/>
      <c r="Q7642" s="12"/>
      <c r="R7642" s="17"/>
      <c r="S7642" s="19"/>
      <c r="T7642" s="98"/>
    </row>
    <row r="7643" spans="1:20" ht="15.75" customHeight="1">
      <c r="A7643" s="8">
        <v>2018</v>
      </c>
      <c r="B7643" s="34">
        <v>8</v>
      </c>
      <c r="C7643" s="12" t="s">
        <v>30765</v>
      </c>
      <c r="D7643" s="12" t="s">
        <v>30782</v>
      </c>
      <c r="E7643" s="11" t="s">
        <v>30953</v>
      </c>
      <c r="F7643" s="101" t="s">
        <v>30954</v>
      </c>
      <c r="G7643" s="12" t="s">
        <v>30955</v>
      </c>
      <c r="H7643" s="21">
        <v>0.16</v>
      </c>
      <c r="I7643" s="101" t="s">
        <v>23</v>
      </c>
      <c r="J7643" s="101"/>
      <c r="K7643" s="101"/>
      <c r="L7643" s="12"/>
      <c r="M7643" s="12"/>
      <c r="N7643" s="15"/>
      <c r="O7643" s="12"/>
      <c r="P7643" s="12"/>
      <c r="Q7643" s="12"/>
      <c r="R7643" s="17"/>
      <c r="S7643" s="19"/>
      <c r="T7643" s="98"/>
    </row>
    <row r="7644" spans="1:20" ht="15.75" customHeight="1">
      <c r="A7644" s="8">
        <v>2018</v>
      </c>
      <c r="B7644" s="34">
        <v>8</v>
      </c>
      <c r="C7644" s="12" t="s">
        <v>30765</v>
      </c>
      <c r="D7644" s="12" t="s">
        <v>30956</v>
      </c>
      <c r="E7644" s="11" t="s">
        <v>30957</v>
      </c>
      <c r="F7644" s="101" t="s">
        <v>30958</v>
      </c>
      <c r="G7644" s="12" t="s">
        <v>30959</v>
      </c>
      <c r="H7644" s="21">
        <v>0.5</v>
      </c>
      <c r="I7644" s="12" t="s">
        <v>23</v>
      </c>
      <c r="J7644" s="12"/>
      <c r="K7644" s="12"/>
      <c r="L7644" s="12"/>
      <c r="M7644" s="12"/>
      <c r="N7644" s="15"/>
      <c r="O7644" s="12"/>
      <c r="P7644" s="12"/>
      <c r="Q7644" s="12"/>
      <c r="R7644" s="17"/>
      <c r="S7644" s="19"/>
      <c r="T7644" s="98"/>
    </row>
    <row r="7645" spans="1:20" ht="15.75" customHeight="1">
      <c r="A7645" s="8">
        <v>2018</v>
      </c>
      <c r="B7645" s="34">
        <v>8</v>
      </c>
      <c r="C7645" s="12" t="s">
        <v>30765</v>
      </c>
      <c r="D7645" s="12" t="s">
        <v>30782</v>
      </c>
      <c r="E7645" s="11" t="s">
        <v>30960</v>
      </c>
      <c r="F7645" s="101" t="s">
        <v>8212</v>
      </c>
      <c r="G7645" s="12" t="s">
        <v>30961</v>
      </c>
      <c r="H7645" s="21">
        <v>0.6</v>
      </c>
      <c r="I7645" s="101" t="s">
        <v>23</v>
      </c>
      <c r="J7645" s="101"/>
      <c r="K7645" s="101"/>
      <c r="L7645" s="12"/>
      <c r="M7645" s="12"/>
      <c r="N7645" s="15"/>
      <c r="O7645" s="12"/>
      <c r="P7645" s="12"/>
      <c r="Q7645" s="12"/>
      <c r="R7645" s="17"/>
      <c r="S7645" s="19"/>
      <c r="T7645" s="98"/>
    </row>
    <row r="7646" spans="1:20" ht="15.75" customHeight="1">
      <c r="A7646" s="8">
        <v>2018</v>
      </c>
      <c r="B7646" s="34">
        <v>8</v>
      </c>
      <c r="C7646" s="12" t="s">
        <v>30765</v>
      </c>
      <c r="D7646" s="12" t="s">
        <v>11512</v>
      </c>
      <c r="E7646" s="11" t="s">
        <v>30962</v>
      </c>
      <c r="F7646" s="101" t="s">
        <v>8212</v>
      </c>
      <c r="G7646" s="12" t="s">
        <v>30963</v>
      </c>
      <c r="H7646" s="21">
        <v>2</v>
      </c>
      <c r="I7646" s="12" t="s">
        <v>24</v>
      </c>
      <c r="J7646" s="12"/>
      <c r="K7646" s="12"/>
      <c r="L7646" s="12"/>
      <c r="M7646" s="12"/>
      <c r="N7646" s="15"/>
      <c r="O7646" s="12"/>
      <c r="P7646" s="12"/>
      <c r="Q7646" s="12"/>
      <c r="R7646" s="17" t="s">
        <v>72</v>
      </c>
      <c r="S7646" s="19"/>
      <c r="T7646" s="98"/>
    </row>
    <row r="7647" spans="1:20" ht="15.75" customHeight="1">
      <c r="A7647" s="8">
        <v>2018</v>
      </c>
      <c r="B7647" s="34">
        <v>8</v>
      </c>
      <c r="C7647" s="12" t="s">
        <v>30765</v>
      </c>
      <c r="D7647" s="12" t="s">
        <v>30964</v>
      </c>
      <c r="E7647" s="11" t="s">
        <v>30965</v>
      </c>
      <c r="F7647" s="101" t="s">
        <v>30966</v>
      </c>
      <c r="G7647" s="12" t="s">
        <v>30967</v>
      </c>
      <c r="H7647" s="21">
        <v>0.16</v>
      </c>
      <c r="I7647" s="12" t="s">
        <v>24</v>
      </c>
      <c r="J7647" s="12"/>
      <c r="K7647" s="12"/>
      <c r="L7647" s="12"/>
      <c r="M7647" s="12"/>
      <c r="N7647" s="15"/>
      <c r="O7647" s="12"/>
      <c r="P7647" s="12"/>
      <c r="Q7647" s="12"/>
      <c r="R7647" s="17"/>
      <c r="S7647" s="19"/>
      <c r="T7647" s="98"/>
    </row>
    <row r="7648" spans="1:20" ht="15.75" customHeight="1">
      <c r="A7648" s="8">
        <v>2018</v>
      </c>
      <c r="B7648" s="34">
        <v>8</v>
      </c>
      <c r="C7648" s="12" t="s">
        <v>30765</v>
      </c>
      <c r="D7648" s="12" t="s">
        <v>11512</v>
      </c>
      <c r="E7648" s="11" t="s">
        <v>30968</v>
      </c>
      <c r="F7648" s="101" t="s">
        <v>2365</v>
      </c>
      <c r="G7648" s="12" t="s">
        <v>30969</v>
      </c>
      <c r="H7648" s="21">
        <v>8.3000000000000004E-2</v>
      </c>
      <c r="I7648" s="12" t="s">
        <v>24</v>
      </c>
      <c r="J7648" s="12"/>
      <c r="K7648" s="12"/>
      <c r="L7648" s="12"/>
      <c r="M7648" s="12"/>
      <c r="N7648" s="15"/>
      <c r="O7648" s="12"/>
      <c r="P7648" s="12"/>
      <c r="Q7648" s="12"/>
      <c r="R7648" s="17"/>
      <c r="S7648" s="19"/>
      <c r="T7648" s="98"/>
    </row>
    <row r="7649" spans="1:20" ht="15.75" customHeight="1">
      <c r="A7649" s="8">
        <v>2018</v>
      </c>
      <c r="B7649" s="34">
        <v>8</v>
      </c>
      <c r="C7649" s="12" t="s">
        <v>30765</v>
      </c>
      <c r="D7649" s="12" t="s">
        <v>30970</v>
      </c>
      <c r="E7649" s="11" t="s">
        <v>30971</v>
      </c>
      <c r="F7649" s="101" t="s">
        <v>30972</v>
      </c>
      <c r="G7649" s="12" t="s">
        <v>30973</v>
      </c>
      <c r="H7649" s="21">
        <v>8.3000000000000004E-2</v>
      </c>
      <c r="I7649" s="12" t="s">
        <v>24</v>
      </c>
      <c r="J7649" s="12"/>
      <c r="K7649" s="12"/>
      <c r="L7649" s="12"/>
      <c r="M7649" s="12"/>
      <c r="N7649" s="15"/>
      <c r="O7649" s="12"/>
      <c r="P7649" s="12"/>
      <c r="Q7649" s="12"/>
      <c r="R7649" s="17"/>
      <c r="S7649" s="19"/>
      <c r="T7649" s="98"/>
    </row>
    <row r="7650" spans="1:20" ht="15.75" customHeight="1">
      <c r="A7650" s="8">
        <v>2018</v>
      </c>
      <c r="B7650" s="34">
        <v>8</v>
      </c>
      <c r="C7650" s="12" t="s">
        <v>30765</v>
      </c>
      <c r="D7650" s="12" t="s">
        <v>30974</v>
      </c>
      <c r="E7650" s="11" t="s">
        <v>30975</v>
      </c>
      <c r="F7650" s="101" t="s">
        <v>30976</v>
      </c>
      <c r="G7650" s="12" t="s">
        <v>30977</v>
      </c>
      <c r="H7650" s="21">
        <v>8.3000000000000004E-2</v>
      </c>
      <c r="I7650" s="101" t="s">
        <v>23</v>
      </c>
      <c r="J7650" s="101"/>
      <c r="K7650" s="101"/>
      <c r="L7650" s="12"/>
      <c r="M7650" s="12"/>
      <c r="N7650" s="15"/>
      <c r="O7650" s="12"/>
      <c r="P7650" s="12"/>
      <c r="Q7650" s="12"/>
      <c r="R7650" s="17"/>
      <c r="S7650" s="19"/>
      <c r="T7650" s="98"/>
    </row>
    <row r="7651" spans="1:20" ht="15.75" customHeight="1">
      <c r="A7651" s="8">
        <v>2018</v>
      </c>
      <c r="B7651" s="34">
        <v>8</v>
      </c>
      <c r="C7651" s="12" t="s">
        <v>30765</v>
      </c>
      <c r="D7651" s="12" t="s">
        <v>30978</v>
      </c>
      <c r="E7651" s="11" t="s">
        <v>30979</v>
      </c>
      <c r="F7651" s="101" t="s">
        <v>624</v>
      </c>
      <c r="G7651" s="12" t="s">
        <v>30980</v>
      </c>
      <c r="H7651" s="21">
        <v>8.3000000000000004E-2</v>
      </c>
      <c r="I7651" s="12" t="s">
        <v>23</v>
      </c>
      <c r="J7651" s="12"/>
      <c r="K7651" s="12"/>
      <c r="L7651" s="12"/>
      <c r="M7651" s="12"/>
      <c r="N7651" s="15"/>
      <c r="O7651" s="12"/>
      <c r="P7651" s="12"/>
      <c r="Q7651" s="12"/>
      <c r="R7651" s="17"/>
      <c r="S7651" s="19"/>
      <c r="T7651" s="98"/>
    </row>
    <row r="7652" spans="1:20" ht="15.75" customHeight="1">
      <c r="A7652" s="8">
        <v>2018</v>
      </c>
      <c r="B7652" s="34">
        <v>8</v>
      </c>
      <c r="C7652" s="12" t="s">
        <v>30765</v>
      </c>
      <c r="D7652" s="12" t="s">
        <v>11512</v>
      </c>
      <c r="E7652" s="11" t="s">
        <v>30981</v>
      </c>
      <c r="F7652" s="101" t="s">
        <v>30982</v>
      </c>
      <c r="G7652" s="12" t="s">
        <v>30983</v>
      </c>
      <c r="H7652" s="21">
        <v>8.3000000000000004E-2</v>
      </c>
      <c r="I7652" s="12" t="s">
        <v>24</v>
      </c>
      <c r="J7652" s="12"/>
      <c r="K7652" s="12"/>
      <c r="L7652" s="12"/>
      <c r="M7652" s="12"/>
      <c r="N7652" s="15"/>
      <c r="O7652" s="12"/>
      <c r="P7652" s="12"/>
      <c r="Q7652" s="12"/>
      <c r="R7652" s="17"/>
      <c r="S7652" s="19"/>
      <c r="T7652" s="98"/>
    </row>
    <row r="7653" spans="1:20" ht="15.75" customHeight="1">
      <c r="A7653" s="8">
        <v>2018</v>
      </c>
      <c r="B7653" s="34">
        <v>8</v>
      </c>
      <c r="C7653" s="12" t="s">
        <v>30765</v>
      </c>
      <c r="D7653" s="12" t="s">
        <v>30984</v>
      </c>
      <c r="E7653" s="11" t="s">
        <v>30985</v>
      </c>
      <c r="F7653" s="101" t="s">
        <v>30986</v>
      </c>
      <c r="G7653" s="12" t="s">
        <v>30987</v>
      </c>
      <c r="H7653" s="21">
        <v>0.16</v>
      </c>
      <c r="I7653" s="101" t="s">
        <v>23</v>
      </c>
      <c r="J7653" s="101"/>
      <c r="K7653" s="101"/>
      <c r="L7653" s="12"/>
      <c r="M7653" s="12"/>
      <c r="N7653" s="15"/>
      <c r="O7653" s="12"/>
      <c r="P7653" s="12"/>
      <c r="Q7653" s="12"/>
      <c r="R7653" s="17"/>
      <c r="S7653" s="19"/>
      <c r="T7653" s="98"/>
    </row>
    <row r="7654" spans="1:20" ht="15.75" customHeight="1">
      <c r="A7654" s="8">
        <v>2018</v>
      </c>
      <c r="B7654" s="34">
        <v>8</v>
      </c>
      <c r="C7654" s="12" t="s">
        <v>30765</v>
      </c>
      <c r="D7654" s="12" t="s">
        <v>30988</v>
      </c>
      <c r="E7654" s="11" t="s">
        <v>30989</v>
      </c>
      <c r="F7654" s="101" t="s">
        <v>30543</v>
      </c>
      <c r="G7654" s="12" t="s">
        <v>30990</v>
      </c>
      <c r="H7654" s="21">
        <v>0.3</v>
      </c>
      <c r="I7654" s="12" t="s">
        <v>23</v>
      </c>
      <c r="J7654" s="12"/>
      <c r="K7654" s="12"/>
      <c r="L7654" s="12"/>
      <c r="M7654" s="12"/>
      <c r="N7654" s="15"/>
      <c r="O7654" s="12"/>
      <c r="P7654" s="12"/>
      <c r="Q7654" s="12"/>
      <c r="R7654" s="17"/>
      <c r="S7654" s="19"/>
      <c r="T7654" s="98"/>
    </row>
    <row r="7655" spans="1:20" ht="15.75" customHeight="1">
      <c r="A7655" s="8">
        <v>2018</v>
      </c>
      <c r="B7655" s="34">
        <v>8</v>
      </c>
      <c r="C7655" s="12" t="s">
        <v>30765</v>
      </c>
      <c r="D7655" s="12" t="s">
        <v>30991</v>
      </c>
      <c r="E7655" s="11" t="s">
        <v>30992</v>
      </c>
      <c r="F7655" s="101" t="s">
        <v>2090</v>
      </c>
      <c r="G7655" s="12" t="s">
        <v>30993</v>
      </c>
      <c r="H7655" s="21">
        <v>0.16</v>
      </c>
      <c r="I7655" s="12" t="s">
        <v>23</v>
      </c>
      <c r="J7655" s="12"/>
      <c r="K7655" s="12"/>
      <c r="L7655" s="12"/>
      <c r="M7655" s="12"/>
      <c r="N7655" s="15"/>
      <c r="O7655" s="12"/>
      <c r="P7655" s="12"/>
      <c r="Q7655" s="12"/>
      <c r="R7655" s="17"/>
      <c r="S7655" s="19"/>
      <c r="T7655" s="98"/>
    </row>
    <row r="7656" spans="1:20" ht="15.75" customHeight="1">
      <c r="A7656" s="8">
        <v>2018</v>
      </c>
      <c r="B7656" s="34">
        <v>8</v>
      </c>
      <c r="C7656" s="12" t="s">
        <v>30765</v>
      </c>
      <c r="D7656" s="12" t="s">
        <v>11512</v>
      </c>
      <c r="E7656" s="11" t="s">
        <v>30994</v>
      </c>
      <c r="F7656" s="101" t="s">
        <v>30995</v>
      </c>
      <c r="G7656" s="12" t="s">
        <v>30996</v>
      </c>
      <c r="H7656" s="21">
        <v>8.3000000000000004E-2</v>
      </c>
      <c r="I7656" s="12" t="s">
        <v>24</v>
      </c>
      <c r="J7656" s="12"/>
      <c r="K7656" s="12"/>
      <c r="L7656" s="12"/>
      <c r="M7656" s="12"/>
      <c r="N7656" s="15"/>
      <c r="O7656" s="12"/>
      <c r="P7656" s="12"/>
      <c r="Q7656" s="12"/>
      <c r="R7656" s="17"/>
      <c r="S7656" s="19"/>
      <c r="T7656" s="98"/>
    </row>
    <row r="7657" spans="1:20" ht="15.75" customHeight="1">
      <c r="A7657" s="8">
        <v>2018</v>
      </c>
      <c r="B7657" s="34">
        <v>8</v>
      </c>
      <c r="C7657" s="12" t="s">
        <v>30765</v>
      </c>
      <c r="D7657" s="12" t="s">
        <v>11512</v>
      </c>
      <c r="E7657" s="11" t="s">
        <v>30997</v>
      </c>
      <c r="F7657" s="101" t="s">
        <v>30998</v>
      </c>
      <c r="G7657" s="12" t="s">
        <v>30999</v>
      </c>
      <c r="H7657" s="21">
        <v>8.3000000000000004E-2</v>
      </c>
      <c r="I7657" s="12" t="s">
        <v>24</v>
      </c>
      <c r="J7657" s="12"/>
      <c r="K7657" s="12"/>
      <c r="L7657" s="12"/>
      <c r="M7657" s="12"/>
      <c r="N7657" s="15"/>
      <c r="O7657" s="12"/>
      <c r="P7657" s="12"/>
      <c r="Q7657" s="12"/>
      <c r="R7657" s="17"/>
      <c r="S7657" s="19"/>
      <c r="T7657" s="98"/>
    </row>
    <row r="7658" spans="1:20" ht="15.75" customHeight="1">
      <c r="A7658" s="8">
        <v>2018</v>
      </c>
      <c r="B7658" s="34">
        <v>8</v>
      </c>
      <c r="C7658" s="12" t="s">
        <v>30765</v>
      </c>
      <c r="D7658" s="12" t="s">
        <v>11512</v>
      </c>
      <c r="E7658" s="11" t="s">
        <v>31000</v>
      </c>
      <c r="F7658" s="101" t="s">
        <v>8212</v>
      </c>
      <c r="G7658" s="12" t="s">
        <v>31001</v>
      </c>
      <c r="H7658" s="21">
        <v>0.16</v>
      </c>
      <c r="I7658" s="12" t="s">
        <v>24</v>
      </c>
      <c r="J7658" s="12"/>
      <c r="K7658" s="12"/>
      <c r="L7658" s="12"/>
      <c r="M7658" s="12"/>
      <c r="N7658" s="15"/>
      <c r="O7658" s="12"/>
      <c r="P7658" s="12"/>
      <c r="Q7658" s="12"/>
      <c r="R7658" s="17"/>
      <c r="S7658" s="19"/>
      <c r="T7658" s="98"/>
    </row>
    <row r="7659" spans="1:20" ht="15.75" customHeight="1">
      <c r="A7659" s="8">
        <v>2018</v>
      </c>
      <c r="B7659" s="34">
        <v>8</v>
      </c>
      <c r="C7659" s="12" t="s">
        <v>30765</v>
      </c>
      <c r="D7659" s="12" t="s">
        <v>11512</v>
      </c>
      <c r="E7659" s="11" t="s">
        <v>31002</v>
      </c>
      <c r="F7659" s="101" t="s">
        <v>8212</v>
      </c>
      <c r="G7659" s="12" t="s">
        <v>31003</v>
      </c>
      <c r="H7659" s="21">
        <v>0.16</v>
      </c>
      <c r="I7659" s="12" t="s">
        <v>24</v>
      </c>
      <c r="J7659" s="12"/>
      <c r="K7659" s="12"/>
      <c r="L7659" s="12"/>
      <c r="M7659" s="12"/>
      <c r="N7659" s="15"/>
      <c r="O7659" s="12"/>
      <c r="P7659" s="12"/>
      <c r="Q7659" s="12"/>
      <c r="R7659" s="17"/>
      <c r="S7659" s="19"/>
      <c r="T7659" s="98"/>
    </row>
    <row r="7660" spans="1:20" ht="15.75" customHeight="1">
      <c r="A7660" s="8">
        <v>2018</v>
      </c>
      <c r="B7660" s="34">
        <v>8</v>
      </c>
      <c r="C7660" s="12" t="s">
        <v>30765</v>
      </c>
      <c r="D7660" s="12" t="s">
        <v>11512</v>
      </c>
      <c r="E7660" s="11" t="s">
        <v>31004</v>
      </c>
      <c r="F7660" s="101" t="s">
        <v>31005</v>
      </c>
      <c r="G7660" s="12" t="s">
        <v>31006</v>
      </c>
      <c r="H7660" s="21">
        <v>8.3000000000000004E-2</v>
      </c>
      <c r="I7660" s="12" t="s">
        <v>24</v>
      </c>
      <c r="J7660" s="12"/>
      <c r="K7660" s="12"/>
      <c r="L7660" s="12"/>
      <c r="M7660" s="12"/>
      <c r="N7660" s="15"/>
      <c r="O7660" s="12"/>
      <c r="P7660" s="12"/>
      <c r="Q7660" s="12"/>
      <c r="R7660" s="17"/>
      <c r="S7660" s="19"/>
      <c r="T7660" s="98"/>
    </row>
    <row r="7661" spans="1:20" ht="15.75" customHeight="1">
      <c r="A7661" s="8">
        <v>2018</v>
      </c>
      <c r="B7661" s="34">
        <v>8</v>
      </c>
      <c r="C7661" s="12" t="s">
        <v>30765</v>
      </c>
      <c r="D7661" s="12" t="s">
        <v>11512</v>
      </c>
      <c r="E7661" s="11" t="s">
        <v>31007</v>
      </c>
      <c r="F7661" s="101" t="s">
        <v>28815</v>
      </c>
      <c r="G7661" s="12" t="s">
        <v>31008</v>
      </c>
      <c r="H7661" s="21">
        <v>8.3000000000000004E-2</v>
      </c>
      <c r="I7661" s="12" t="s">
        <v>24</v>
      </c>
      <c r="J7661" s="101"/>
      <c r="K7661" s="101"/>
      <c r="L7661" s="12"/>
      <c r="M7661" s="12"/>
      <c r="N7661" s="15"/>
      <c r="O7661" s="12"/>
      <c r="P7661" s="12"/>
      <c r="Q7661" s="12"/>
      <c r="R7661" s="17" t="s">
        <v>72</v>
      </c>
      <c r="S7661" s="19"/>
      <c r="T7661" s="98"/>
    </row>
    <row r="7662" spans="1:20" ht="15.75" customHeight="1">
      <c r="A7662" s="8">
        <v>2018</v>
      </c>
      <c r="B7662" s="34">
        <v>8</v>
      </c>
      <c r="C7662" s="12" t="s">
        <v>30765</v>
      </c>
      <c r="D7662" s="12" t="s">
        <v>2656</v>
      </c>
      <c r="E7662" s="11" t="s">
        <v>31009</v>
      </c>
      <c r="F7662" s="101" t="s">
        <v>601</v>
      </c>
      <c r="G7662" s="12" t="s">
        <v>31010</v>
      </c>
      <c r="H7662" s="21">
        <v>8.3000000000000004E-2</v>
      </c>
      <c r="I7662" s="12" t="s">
        <v>23</v>
      </c>
      <c r="J7662" s="12"/>
      <c r="K7662" s="12"/>
      <c r="L7662" s="12"/>
      <c r="M7662" s="12"/>
      <c r="N7662" s="15"/>
      <c r="O7662" s="12"/>
      <c r="P7662" s="12"/>
      <c r="Q7662" s="12"/>
      <c r="R7662" s="17"/>
      <c r="S7662" s="19"/>
      <c r="T7662" s="98"/>
    </row>
    <row r="7663" spans="1:20" ht="15.75" customHeight="1">
      <c r="A7663" s="8">
        <v>2018</v>
      </c>
      <c r="B7663" s="34">
        <v>8</v>
      </c>
      <c r="C7663" s="12" t="s">
        <v>30765</v>
      </c>
      <c r="D7663" s="12" t="s">
        <v>11512</v>
      </c>
      <c r="E7663" s="11" t="s">
        <v>31011</v>
      </c>
      <c r="F7663" s="101" t="s">
        <v>30801</v>
      </c>
      <c r="G7663" s="12" t="s">
        <v>31012</v>
      </c>
      <c r="H7663" s="21">
        <v>1</v>
      </c>
      <c r="I7663" s="12" t="s">
        <v>24</v>
      </c>
      <c r="J7663" s="12"/>
      <c r="K7663" s="12"/>
      <c r="L7663" s="12"/>
      <c r="M7663" s="12"/>
      <c r="N7663" s="15"/>
      <c r="O7663" s="12"/>
      <c r="P7663" s="12"/>
      <c r="Q7663" s="12"/>
      <c r="R7663" s="17"/>
      <c r="S7663" s="19"/>
      <c r="T7663" s="98"/>
    </row>
    <row r="7664" spans="1:20" ht="15.75" customHeight="1">
      <c r="A7664" s="8">
        <v>2018</v>
      </c>
      <c r="B7664" s="34">
        <v>8</v>
      </c>
      <c r="C7664" s="12" t="s">
        <v>30765</v>
      </c>
      <c r="D7664" s="12" t="s">
        <v>11512</v>
      </c>
      <c r="E7664" s="11" t="s">
        <v>31013</v>
      </c>
      <c r="F7664" s="101" t="s">
        <v>601</v>
      </c>
      <c r="G7664" s="12" t="s">
        <v>31014</v>
      </c>
      <c r="H7664" s="21">
        <v>8.3000000000000004E-2</v>
      </c>
      <c r="I7664" s="12" t="s">
        <v>24</v>
      </c>
      <c r="J7664" s="12"/>
      <c r="K7664" s="12"/>
      <c r="L7664" s="12"/>
      <c r="M7664" s="12"/>
      <c r="N7664" s="15"/>
      <c r="O7664" s="12"/>
      <c r="P7664" s="12"/>
      <c r="Q7664" s="12"/>
      <c r="R7664" s="17"/>
      <c r="S7664" s="19"/>
      <c r="T7664" s="98"/>
    </row>
    <row r="7665" spans="1:20" ht="15.75" customHeight="1">
      <c r="A7665" s="8">
        <v>2018</v>
      </c>
      <c r="B7665" s="34">
        <v>8</v>
      </c>
      <c r="C7665" s="12" t="s">
        <v>30765</v>
      </c>
      <c r="D7665" s="12" t="s">
        <v>11512</v>
      </c>
      <c r="E7665" s="11" t="s">
        <v>31015</v>
      </c>
      <c r="F7665" s="101" t="s">
        <v>31016</v>
      </c>
      <c r="G7665" s="12" t="s">
        <v>31017</v>
      </c>
      <c r="H7665" s="21">
        <v>0.16</v>
      </c>
      <c r="I7665" s="12" t="s">
        <v>24</v>
      </c>
      <c r="J7665" s="101"/>
      <c r="K7665" s="101"/>
      <c r="L7665" s="12"/>
      <c r="M7665" s="12"/>
      <c r="N7665" s="15"/>
      <c r="O7665" s="12"/>
      <c r="P7665" s="12"/>
      <c r="Q7665" s="12"/>
      <c r="R7665" s="17" t="s">
        <v>31018</v>
      </c>
      <c r="S7665" s="19"/>
      <c r="T7665" s="98"/>
    </row>
    <row r="7666" spans="1:20" ht="15.75" customHeight="1">
      <c r="A7666" s="8">
        <v>2018</v>
      </c>
      <c r="B7666" s="34">
        <v>8</v>
      </c>
      <c r="C7666" s="12" t="s">
        <v>30765</v>
      </c>
      <c r="D7666" s="12" t="s">
        <v>31019</v>
      </c>
      <c r="E7666" s="11" t="s">
        <v>31020</v>
      </c>
      <c r="F7666" s="101" t="s">
        <v>5751</v>
      </c>
      <c r="G7666" s="12" t="s">
        <v>31021</v>
      </c>
      <c r="H7666" s="21">
        <v>8.3000000000000004E-2</v>
      </c>
      <c r="I7666" s="12" t="s">
        <v>23</v>
      </c>
      <c r="J7666" s="12"/>
      <c r="K7666" s="12"/>
      <c r="L7666" s="12"/>
      <c r="M7666" s="12"/>
      <c r="N7666" s="15"/>
      <c r="O7666" s="12"/>
      <c r="P7666" s="12"/>
      <c r="Q7666" s="12"/>
      <c r="R7666" s="17"/>
      <c r="S7666" s="19"/>
      <c r="T7666" s="98"/>
    </row>
    <row r="7667" spans="1:20" ht="15.75" customHeight="1">
      <c r="A7667" s="8">
        <v>2018</v>
      </c>
      <c r="B7667" s="34">
        <v>8</v>
      </c>
      <c r="C7667" s="12" t="s">
        <v>30765</v>
      </c>
      <c r="D7667" s="12" t="s">
        <v>11512</v>
      </c>
      <c r="E7667" s="11" t="s">
        <v>31022</v>
      </c>
      <c r="F7667" s="101" t="s">
        <v>30780</v>
      </c>
      <c r="G7667" s="12" t="s">
        <v>31023</v>
      </c>
      <c r="H7667" s="21">
        <v>8.3000000000000004E-2</v>
      </c>
      <c r="I7667" s="12" t="s">
        <v>24</v>
      </c>
      <c r="J7667" s="12"/>
      <c r="K7667" s="12"/>
      <c r="L7667" s="12"/>
      <c r="M7667" s="12"/>
      <c r="N7667" s="15"/>
      <c r="O7667" s="12"/>
      <c r="P7667" s="12"/>
      <c r="Q7667" s="12"/>
      <c r="R7667" s="17"/>
      <c r="S7667" s="19"/>
      <c r="T7667" s="98"/>
    </row>
    <row r="7668" spans="1:20" ht="15.75" customHeight="1">
      <c r="A7668" s="8">
        <v>2018</v>
      </c>
      <c r="B7668" s="34">
        <v>8</v>
      </c>
      <c r="C7668" s="12" t="s">
        <v>30765</v>
      </c>
      <c r="D7668" s="12" t="s">
        <v>31024</v>
      </c>
      <c r="E7668" s="11" t="s">
        <v>31025</v>
      </c>
      <c r="F7668" s="101" t="s">
        <v>30780</v>
      </c>
      <c r="G7668" s="12" t="s">
        <v>31026</v>
      </c>
      <c r="H7668" s="21">
        <v>2</v>
      </c>
      <c r="I7668" s="12" t="s">
        <v>23</v>
      </c>
      <c r="J7668" s="12"/>
      <c r="K7668" s="12"/>
      <c r="L7668" s="12"/>
      <c r="M7668" s="12"/>
      <c r="N7668" s="15"/>
      <c r="O7668" s="12"/>
      <c r="P7668" s="12"/>
      <c r="Q7668" s="12"/>
      <c r="R7668" s="17"/>
      <c r="S7668" s="19"/>
      <c r="T7668" s="98"/>
    </row>
    <row r="7669" spans="1:20" ht="15.75" customHeight="1">
      <c r="A7669" s="8">
        <v>2018</v>
      </c>
      <c r="B7669" s="34">
        <v>8</v>
      </c>
      <c r="C7669" s="12" t="s">
        <v>30765</v>
      </c>
      <c r="D7669" s="12" t="s">
        <v>11512</v>
      </c>
      <c r="E7669" s="11" t="s">
        <v>31027</v>
      </c>
      <c r="F7669" s="101" t="s">
        <v>8212</v>
      </c>
      <c r="G7669" s="12" t="s">
        <v>31028</v>
      </c>
      <c r="H7669" s="21">
        <v>1</v>
      </c>
      <c r="I7669" s="12" t="s">
        <v>24</v>
      </c>
      <c r="J7669" s="12"/>
      <c r="K7669" s="12"/>
      <c r="L7669" s="12"/>
      <c r="M7669" s="12"/>
      <c r="N7669" s="15"/>
      <c r="O7669" s="12"/>
      <c r="P7669" s="12"/>
      <c r="Q7669" s="12"/>
      <c r="R7669" s="17" t="s">
        <v>72</v>
      </c>
      <c r="S7669" s="19"/>
      <c r="T7669" s="98"/>
    </row>
    <row r="7670" spans="1:20" ht="15.75" customHeight="1">
      <c r="A7670" s="8">
        <v>2018</v>
      </c>
      <c r="B7670" s="34">
        <v>8</v>
      </c>
      <c r="C7670" s="12" t="s">
        <v>30765</v>
      </c>
      <c r="D7670" s="12" t="s">
        <v>31029</v>
      </c>
      <c r="E7670" s="11" t="s">
        <v>31030</v>
      </c>
      <c r="F7670" s="101" t="s">
        <v>31031</v>
      </c>
      <c r="G7670" s="12" t="s">
        <v>31032</v>
      </c>
      <c r="H7670" s="21">
        <v>0.16</v>
      </c>
      <c r="I7670" s="12" t="s">
        <v>23</v>
      </c>
      <c r="J7670" s="12"/>
      <c r="K7670" s="12"/>
      <c r="L7670" s="12"/>
      <c r="M7670" s="12"/>
      <c r="N7670" s="15"/>
      <c r="O7670" s="12"/>
      <c r="P7670" s="12"/>
      <c r="Q7670" s="12"/>
      <c r="R7670" s="17"/>
      <c r="S7670" s="19"/>
      <c r="T7670" s="98"/>
    </row>
    <row r="7671" spans="1:20" ht="15.75" customHeight="1">
      <c r="A7671" s="8">
        <v>2018</v>
      </c>
      <c r="B7671" s="34">
        <v>8</v>
      </c>
      <c r="C7671" s="12" t="s">
        <v>30765</v>
      </c>
      <c r="D7671" s="12" t="s">
        <v>31033</v>
      </c>
      <c r="E7671" s="11" t="s">
        <v>31034</v>
      </c>
      <c r="F7671" s="101" t="s">
        <v>31035</v>
      </c>
      <c r="G7671" s="12" t="s">
        <v>31036</v>
      </c>
      <c r="H7671" s="21">
        <v>0.16</v>
      </c>
      <c r="I7671" s="12" t="s">
        <v>23</v>
      </c>
      <c r="J7671" s="12"/>
      <c r="K7671" s="12"/>
      <c r="L7671" s="12"/>
      <c r="M7671" s="12"/>
      <c r="N7671" s="15"/>
      <c r="O7671" s="12"/>
      <c r="P7671" s="12"/>
      <c r="Q7671" s="12"/>
      <c r="R7671" s="17"/>
      <c r="S7671" s="19"/>
      <c r="T7671" s="98"/>
    </row>
    <row r="7672" spans="1:20" ht="15.75" customHeight="1">
      <c r="A7672" s="8">
        <v>2018</v>
      </c>
      <c r="B7672" s="34">
        <v>8</v>
      </c>
      <c r="C7672" s="12" t="s">
        <v>30765</v>
      </c>
      <c r="D7672" s="12" t="s">
        <v>31037</v>
      </c>
      <c r="E7672" s="11" t="s">
        <v>31038</v>
      </c>
      <c r="F7672" s="101" t="s">
        <v>31039</v>
      </c>
      <c r="G7672" s="12" t="s">
        <v>31040</v>
      </c>
      <c r="H7672" s="21">
        <v>1.1599999999999999</v>
      </c>
      <c r="I7672" s="12" t="s">
        <v>24</v>
      </c>
      <c r="J7672" s="12"/>
      <c r="K7672" s="12"/>
      <c r="L7672" s="12"/>
      <c r="M7672" s="12"/>
      <c r="N7672" s="15"/>
      <c r="O7672" s="12"/>
      <c r="P7672" s="12"/>
      <c r="Q7672" s="12"/>
      <c r="R7672" s="17" t="s">
        <v>72</v>
      </c>
      <c r="S7672" s="19"/>
      <c r="T7672" s="98"/>
    </row>
    <row r="7673" spans="1:20" ht="15.75" customHeight="1">
      <c r="A7673" s="8">
        <v>2018</v>
      </c>
      <c r="B7673" s="34">
        <v>8</v>
      </c>
      <c r="C7673" s="12" t="s">
        <v>30765</v>
      </c>
      <c r="D7673" s="12" t="s">
        <v>30873</v>
      </c>
      <c r="E7673" s="11" t="s">
        <v>31041</v>
      </c>
      <c r="F7673" s="101" t="s">
        <v>30801</v>
      </c>
      <c r="G7673" s="12" t="s">
        <v>31042</v>
      </c>
      <c r="H7673" s="21">
        <v>0.16</v>
      </c>
      <c r="I7673" s="12" t="s">
        <v>23</v>
      </c>
      <c r="J7673" s="12"/>
      <c r="K7673" s="12"/>
      <c r="L7673" s="12"/>
      <c r="M7673" s="12"/>
      <c r="N7673" s="15"/>
      <c r="O7673" s="12"/>
      <c r="P7673" s="12"/>
      <c r="Q7673" s="12"/>
      <c r="R7673" s="17" t="s">
        <v>64</v>
      </c>
      <c r="S7673" s="19"/>
      <c r="T7673" s="98"/>
    </row>
    <row r="7674" spans="1:20" ht="15.75" customHeight="1">
      <c r="A7674" s="8">
        <v>2018</v>
      </c>
      <c r="B7674" s="34">
        <v>8</v>
      </c>
      <c r="C7674" s="12" t="s">
        <v>30765</v>
      </c>
      <c r="D7674" s="12" t="s">
        <v>11512</v>
      </c>
      <c r="E7674" s="11" t="s">
        <v>31043</v>
      </c>
      <c r="F7674" s="101" t="s">
        <v>31044</v>
      </c>
      <c r="G7674" s="12" t="s">
        <v>31045</v>
      </c>
      <c r="H7674" s="21">
        <v>8.3000000000000004E-2</v>
      </c>
      <c r="I7674" s="12" t="s">
        <v>24</v>
      </c>
      <c r="J7674" s="12"/>
      <c r="K7674" s="12"/>
      <c r="L7674" s="12"/>
      <c r="M7674" s="12"/>
      <c r="N7674" s="15"/>
      <c r="O7674" s="12"/>
      <c r="P7674" s="12"/>
      <c r="Q7674" s="12"/>
      <c r="R7674" s="17"/>
      <c r="S7674" s="19"/>
      <c r="T7674" s="98"/>
    </row>
    <row r="7675" spans="1:20" ht="15.75" customHeight="1">
      <c r="A7675" s="8">
        <v>2018</v>
      </c>
      <c r="B7675" s="34">
        <v>8</v>
      </c>
      <c r="C7675" s="12" t="s">
        <v>30765</v>
      </c>
      <c r="D7675" s="12" t="s">
        <v>11512</v>
      </c>
      <c r="E7675" s="11" t="s">
        <v>31046</v>
      </c>
      <c r="F7675" s="101" t="s">
        <v>8212</v>
      </c>
      <c r="G7675" s="12" t="s">
        <v>31047</v>
      </c>
      <c r="H7675" s="21">
        <v>8.3000000000000004E-2</v>
      </c>
      <c r="I7675" s="12" t="s">
        <v>24</v>
      </c>
      <c r="J7675" s="12"/>
      <c r="K7675" s="12"/>
      <c r="L7675" s="12"/>
      <c r="M7675" s="12"/>
      <c r="N7675" s="15"/>
      <c r="O7675" s="12"/>
      <c r="P7675" s="12"/>
      <c r="Q7675" s="12"/>
      <c r="R7675" s="17"/>
      <c r="S7675" s="19"/>
      <c r="T7675" s="98"/>
    </row>
    <row r="7676" spans="1:20" ht="15.75" customHeight="1">
      <c r="A7676" s="8">
        <v>2018</v>
      </c>
      <c r="B7676" s="34">
        <v>8</v>
      </c>
      <c r="C7676" s="12" t="s">
        <v>30765</v>
      </c>
      <c r="D7676" s="12" t="s">
        <v>30782</v>
      </c>
      <c r="E7676" s="11" t="s">
        <v>31048</v>
      </c>
      <c r="F7676" s="101" t="s">
        <v>23954</v>
      </c>
      <c r="G7676" s="12" t="s">
        <v>31049</v>
      </c>
      <c r="H7676" s="21">
        <v>0.3</v>
      </c>
      <c r="I7676" s="101" t="s">
        <v>23</v>
      </c>
      <c r="J7676" s="101"/>
      <c r="K7676" s="101"/>
      <c r="L7676" s="12"/>
      <c r="M7676" s="12"/>
      <c r="N7676" s="15"/>
      <c r="O7676" s="12"/>
      <c r="P7676" s="12"/>
      <c r="Q7676" s="12"/>
      <c r="R7676" s="17"/>
      <c r="S7676" s="19"/>
      <c r="T7676" s="98"/>
    </row>
    <row r="7677" spans="1:20" ht="15.75" customHeight="1">
      <c r="A7677" s="8">
        <v>2018</v>
      </c>
      <c r="B7677" s="34">
        <v>8</v>
      </c>
      <c r="C7677" s="12" t="s">
        <v>30765</v>
      </c>
      <c r="D7677" s="12" t="s">
        <v>11512</v>
      </c>
      <c r="E7677" s="11" t="s">
        <v>31050</v>
      </c>
      <c r="F7677" s="101" t="s">
        <v>7846</v>
      </c>
      <c r="G7677" s="12" t="s">
        <v>31051</v>
      </c>
      <c r="H7677" s="21">
        <v>0.16</v>
      </c>
      <c r="I7677" s="12" t="s">
        <v>24</v>
      </c>
      <c r="J7677" s="12"/>
      <c r="K7677" s="12"/>
      <c r="L7677" s="12"/>
      <c r="M7677" s="12"/>
      <c r="N7677" s="15"/>
      <c r="O7677" s="12"/>
      <c r="P7677" s="12"/>
      <c r="Q7677" s="12"/>
      <c r="R7677" s="17"/>
      <c r="S7677" s="19"/>
      <c r="T7677" s="98"/>
    </row>
    <row r="7678" spans="1:20" ht="15.75" customHeight="1">
      <c r="A7678" s="8">
        <v>2018</v>
      </c>
      <c r="B7678" s="34">
        <v>8</v>
      </c>
      <c r="C7678" s="12" t="s">
        <v>30765</v>
      </c>
      <c r="D7678" s="12" t="s">
        <v>30782</v>
      </c>
      <c r="E7678" s="11" t="s">
        <v>31052</v>
      </c>
      <c r="F7678" s="101" t="s">
        <v>31053</v>
      </c>
      <c r="G7678" s="12" t="s">
        <v>31054</v>
      </c>
      <c r="H7678" s="21">
        <v>0.3</v>
      </c>
      <c r="I7678" s="12" t="s">
        <v>23</v>
      </c>
      <c r="J7678" s="12"/>
      <c r="K7678" s="12"/>
      <c r="L7678" s="12"/>
      <c r="M7678" s="12"/>
      <c r="N7678" s="15"/>
      <c r="O7678" s="12"/>
      <c r="P7678" s="12"/>
      <c r="Q7678" s="12"/>
      <c r="R7678" s="17"/>
      <c r="S7678" s="19"/>
      <c r="T7678" s="98"/>
    </row>
    <row r="7679" spans="1:20" ht="15.75" customHeight="1">
      <c r="A7679" s="8">
        <v>2018</v>
      </c>
      <c r="B7679" s="34">
        <v>8</v>
      </c>
      <c r="C7679" s="12" t="s">
        <v>30765</v>
      </c>
      <c r="D7679" s="12" t="s">
        <v>11512</v>
      </c>
      <c r="E7679" s="11" t="s">
        <v>31055</v>
      </c>
      <c r="F7679" s="101" t="s">
        <v>8675</v>
      </c>
      <c r="G7679" s="12" t="s">
        <v>31056</v>
      </c>
      <c r="H7679" s="21">
        <v>8.3000000000000004E-2</v>
      </c>
      <c r="I7679" s="12" t="s">
        <v>24</v>
      </c>
      <c r="J7679" s="12"/>
      <c r="K7679" s="12"/>
      <c r="L7679" s="12"/>
      <c r="M7679" s="12"/>
      <c r="N7679" s="15"/>
      <c r="O7679" s="12"/>
      <c r="P7679" s="12"/>
      <c r="Q7679" s="12"/>
      <c r="R7679" s="17"/>
      <c r="S7679" s="19"/>
      <c r="T7679" s="98"/>
    </row>
    <row r="7680" spans="1:20" ht="15.75" customHeight="1">
      <c r="A7680" s="8">
        <v>2018</v>
      </c>
      <c r="B7680" s="34">
        <v>8</v>
      </c>
      <c r="C7680" s="12" t="s">
        <v>30765</v>
      </c>
      <c r="D7680" s="12" t="s">
        <v>31057</v>
      </c>
      <c r="E7680" s="11" t="s">
        <v>31058</v>
      </c>
      <c r="F7680" s="101" t="s">
        <v>31059</v>
      </c>
      <c r="G7680" s="12" t="s">
        <v>31060</v>
      </c>
      <c r="H7680" s="21">
        <v>8.3000000000000004E-2</v>
      </c>
      <c r="I7680" s="101" t="s">
        <v>23</v>
      </c>
      <c r="J7680" s="101"/>
      <c r="K7680" s="101"/>
      <c r="L7680" s="12"/>
      <c r="M7680" s="12"/>
      <c r="N7680" s="15"/>
      <c r="O7680" s="12"/>
      <c r="P7680" s="12"/>
      <c r="Q7680" s="12"/>
      <c r="R7680" s="17"/>
      <c r="S7680" s="19"/>
      <c r="T7680" s="98"/>
    </row>
    <row r="7681" spans="1:20" ht="15.75" customHeight="1">
      <c r="A7681" s="8">
        <v>2018</v>
      </c>
      <c r="B7681" s="34">
        <v>8</v>
      </c>
      <c r="C7681" s="12" t="s">
        <v>30765</v>
      </c>
      <c r="D7681" s="12" t="s">
        <v>11512</v>
      </c>
      <c r="E7681" s="11" t="s">
        <v>31061</v>
      </c>
      <c r="F7681" s="101" t="s">
        <v>31062</v>
      </c>
      <c r="G7681" s="12" t="s">
        <v>31063</v>
      </c>
      <c r="H7681" s="21">
        <v>8.3000000000000004E-2</v>
      </c>
      <c r="I7681" s="12" t="s">
        <v>24</v>
      </c>
      <c r="J7681" s="12"/>
      <c r="K7681" s="12"/>
      <c r="L7681" s="12"/>
      <c r="M7681" s="12"/>
      <c r="N7681" s="15"/>
      <c r="O7681" s="12"/>
      <c r="P7681" s="12"/>
      <c r="Q7681" s="12"/>
      <c r="R7681" s="17"/>
      <c r="S7681" s="19"/>
      <c r="T7681" s="98"/>
    </row>
    <row r="7682" spans="1:20" ht="15.75" customHeight="1">
      <c r="A7682" s="8">
        <v>2018</v>
      </c>
      <c r="B7682" s="34">
        <v>8</v>
      </c>
      <c r="C7682" s="12" t="s">
        <v>30765</v>
      </c>
      <c r="D7682" s="12" t="s">
        <v>11512</v>
      </c>
      <c r="E7682" s="11" t="s">
        <v>31064</v>
      </c>
      <c r="F7682" s="101" t="s">
        <v>31065</v>
      </c>
      <c r="G7682" s="12" t="s">
        <v>31066</v>
      </c>
      <c r="H7682" s="21">
        <v>8.3000000000000004E-2</v>
      </c>
      <c r="I7682" s="12" t="s">
        <v>24</v>
      </c>
      <c r="J7682" s="12"/>
      <c r="K7682" s="12"/>
      <c r="L7682" s="12"/>
      <c r="M7682" s="12"/>
      <c r="N7682" s="15"/>
      <c r="O7682" s="12"/>
      <c r="P7682" s="12"/>
      <c r="Q7682" s="12"/>
      <c r="R7682" s="17"/>
      <c r="S7682" s="19"/>
      <c r="T7682" s="98"/>
    </row>
    <row r="7683" spans="1:20" ht="15.75" customHeight="1">
      <c r="A7683" s="8">
        <v>2018</v>
      </c>
      <c r="B7683" s="34">
        <v>8</v>
      </c>
      <c r="C7683" s="12" t="s">
        <v>30765</v>
      </c>
      <c r="D7683" s="12" t="s">
        <v>11512</v>
      </c>
      <c r="E7683" s="11" t="s">
        <v>31067</v>
      </c>
      <c r="F7683" s="101" t="s">
        <v>31068</v>
      </c>
      <c r="G7683" s="12" t="s">
        <v>31069</v>
      </c>
      <c r="H7683" s="21">
        <v>0.16</v>
      </c>
      <c r="I7683" s="101" t="s">
        <v>24</v>
      </c>
      <c r="J7683" s="101"/>
      <c r="K7683" s="101"/>
      <c r="L7683" s="12"/>
      <c r="M7683" s="12"/>
      <c r="N7683" s="15"/>
      <c r="O7683" s="12"/>
      <c r="P7683" s="12"/>
      <c r="Q7683" s="12"/>
      <c r="R7683" s="17"/>
      <c r="S7683" s="19"/>
      <c r="T7683" s="98"/>
    </row>
    <row r="7684" spans="1:20" ht="15.75" customHeight="1">
      <c r="A7684" s="8">
        <v>2018</v>
      </c>
      <c r="B7684" s="34">
        <v>8</v>
      </c>
      <c r="C7684" s="12" t="s">
        <v>30765</v>
      </c>
      <c r="D7684" s="12" t="s">
        <v>2656</v>
      </c>
      <c r="E7684" s="11" t="s">
        <v>31070</v>
      </c>
      <c r="F7684" s="101" t="s">
        <v>31039</v>
      </c>
      <c r="G7684" s="12" t="s">
        <v>31071</v>
      </c>
      <c r="H7684" s="21">
        <v>1.5</v>
      </c>
      <c r="I7684" s="12" t="s">
        <v>23</v>
      </c>
      <c r="J7684" s="12"/>
      <c r="K7684" s="12"/>
      <c r="L7684" s="12"/>
      <c r="M7684" s="12"/>
      <c r="N7684" s="15"/>
      <c r="O7684" s="12"/>
      <c r="P7684" s="12"/>
      <c r="Q7684" s="12"/>
      <c r="R7684" s="17"/>
      <c r="S7684" s="19"/>
      <c r="T7684" s="98"/>
    </row>
    <row r="7685" spans="1:20" ht="15.75" customHeight="1">
      <c r="A7685" s="8">
        <v>2018</v>
      </c>
      <c r="B7685" s="34">
        <v>8</v>
      </c>
      <c r="C7685" s="12" t="s">
        <v>30765</v>
      </c>
      <c r="D7685" s="12" t="s">
        <v>30782</v>
      </c>
      <c r="E7685" s="11" t="s">
        <v>31072</v>
      </c>
      <c r="F7685" s="101" t="s">
        <v>31073</v>
      </c>
      <c r="G7685" s="12" t="s">
        <v>31074</v>
      </c>
      <c r="H7685" s="21">
        <v>8.3000000000000004E-2</v>
      </c>
      <c r="I7685" s="101" t="s">
        <v>23</v>
      </c>
      <c r="J7685" s="101"/>
      <c r="K7685" s="101"/>
      <c r="L7685" s="12"/>
      <c r="M7685" s="12"/>
      <c r="N7685" s="15"/>
      <c r="O7685" s="12"/>
      <c r="P7685" s="12"/>
      <c r="Q7685" s="12"/>
      <c r="R7685" s="17"/>
      <c r="S7685" s="19"/>
      <c r="T7685" s="98"/>
    </row>
    <row r="7686" spans="1:20" ht="15.75" customHeight="1">
      <c r="A7686" s="8">
        <v>2018</v>
      </c>
      <c r="B7686" s="34">
        <v>8</v>
      </c>
      <c r="C7686" s="12" t="s">
        <v>30765</v>
      </c>
      <c r="D7686" s="12" t="s">
        <v>11512</v>
      </c>
      <c r="E7686" s="11" t="s">
        <v>31075</v>
      </c>
      <c r="F7686" s="101" t="s">
        <v>31076</v>
      </c>
      <c r="G7686" s="12" t="s">
        <v>31077</v>
      </c>
      <c r="H7686" s="21">
        <v>8.3000000000000004E-2</v>
      </c>
      <c r="I7686" s="12" t="s">
        <v>24</v>
      </c>
      <c r="J7686" s="12"/>
      <c r="K7686" s="12"/>
      <c r="L7686" s="12"/>
      <c r="M7686" s="12"/>
      <c r="N7686" s="15"/>
      <c r="O7686" s="12"/>
      <c r="P7686" s="12"/>
      <c r="Q7686" s="12"/>
      <c r="R7686" s="17" t="s">
        <v>72</v>
      </c>
      <c r="S7686" s="19"/>
      <c r="T7686" s="98"/>
    </row>
    <row r="7687" spans="1:20" ht="15.75" customHeight="1">
      <c r="A7687" s="8">
        <v>2018</v>
      </c>
      <c r="B7687" s="34">
        <v>8</v>
      </c>
      <c r="C7687" s="12" t="s">
        <v>30765</v>
      </c>
      <c r="D7687" s="12" t="s">
        <v>11512</v>
      </c>
      <c r="E7687" s="11" t="s">
        <v>31078</v>
      </c>
      <c r="F7687" s="101" t="s">
        <v>8212</v>
      </c>
      <c r="G7687" s="12" t="s">
        <v>31079</v>
      </c>
      <c r="H7687" s="21">
        <v>1</v>
      </c>
      <c r="I7687" s="101" t="s">
        <v>24</v>
      </c>
      <c r="J7687" s="101"/>
      <c r="K7687" s="101"/>
      <c r="L7687" s="12"/>
      <c r="M7687" s="12"/>
      <c r="N7687" s="15"/>
      <c r="O7687" s="12"/>
      <c r="P7687" s="12"/>
      <c r="Q7687" s="12"/>
      <c r="R7687" s="17" t="s">
        <v>72</v>
      </c>
      <c r="S7687" s="19"/>
      <c r="T7687" s="98"/>
    </row>
    <row r="7688" spans="1:20" ht="15.75" customHeight="1">
      <c r="A7688" s="8">
        <v>2018</v>
      </c>
      <c r="B7688" s="34">
        <v>8</v>
      </c>
      <c r="C7688" s="12" t="s">
        <v>30765</v>
      </c>
      <c r="D7688" s="12" t="s">
        <v>11512</v>
      </c>
      <c r="E7688" s="11" t="s">
        <v>31080</v>
      </c>
      <c r="F7688" s="101" t="s">
        <v>26596</v>
      </c>
      <c r="G7688" s="12" t="s">
        <v>31081</v>
      </c>
      <c r="H7688" s="21">
        <v>8.3000000000000004E-2</v>
      </c>
      <c r="I7688" s="12" t="s">
        <v>24</v>
      </c>
      <c r="J7688" s="12"/>
      <c r="K7688" s="12"/>
      <c r="L7688" s="12"/>
      <c r="M7688" s="12"/>
      <c r="N7688" s="15"/>
      <c r="O7688" s="12"/>
      <c r="P7688" s="12"/>
      <c r="Q7688" s="12"/>
      <c r="R7688" s="17"/>
      <c r="S7688" s="19"/>
      <c r="T7688" s="19"/>
    </row>
    <row r="7689" spans="1:20" ht="15.75" customHeight="1">
      <c r="A7689" s="8">
        <v>2018</v>
      </c>
      <c r="B7689" s="34">
        <v>8</v>
      </c>
      <c r="C7689" s="12" t="s">
        <v>30765</v>
      </c>
      <c r="D7689" s="12" t="s">
        <v>11512</v>
      </c>
      <c r="E7689" s="11" t="s">
        <v>31082</v>
      </c>
      <c r="F7689" s="101" t="s">
        <v>31083</v>
      </c>
      <c r="G7689" s="12" t="s">
        <v>31084</v>
      </c>
      <c r="H7689" s="21">
        <v>1</v>
      </c>
      <c r="I7689" s="12" t="s">
        <v>24</v>
      </c>
      <c r="J7689" s="12"/>
      <c r="K7689" s="12"/>
      <c r="L7689" s="12"/>
      <c r="M7689" s="12"/>
      <c r="N7689" s="15"/>
      <c r="O7689" s="12"/>
      <c r="P7689" s="12"/>
      <c r="Q7689" s="12"/>
      <c r="R7689" s="17"/>
      <c r="S7689" s="19"/>
      <c r="T7689" s="19"/>
    </row>
    <row r="7690" spans="1:20" ht="15.75" customHeight="1">
      <c r="A7690" s="8">
        <v>2018</v>
      </c>
      <c r="B7690" s="34">
        <v>8</v>
      </c>
      <c r="C7690" s="12" t="s">
        <v>30765</v>
      </c>
      <c r="D7690" s="12" t="s">
        <v>11512</v>
      </c>
      <c r="E7690" s="11" t="s">
        <v>31085</v>
      </c>
      <c r="F7690" s="101" t="s">
        <v>31086</v>
      </c>
      <c r="G7690" s="12" t="s">
        <v>31087</v>
      </c>
      <c r="H7690" s="138" t="s">
        <v>31088</v>
      </c>
      <c r="I7690" s="12" t="s">
        <v>24</v>
      </c>
      <c r="J7690" s="12"/>
      <c r="K7690" s="12"/>
      <c r="L7690" s="12"/>
      <c r="M7690" s="12"/>
      <c r="N7690" s="15"/>
      <c r="O7690" s="12"/>
      <c r="P7690" s="12"/>
      <c r="Q7690" s="12"/>
      <c r="R7690" s="17"/>
      <c r="S7690" s="19"/>
      <c r="T7690" s="19"/>
    </row>
    <row r="7691" spans="1:20" ht="15.75" customHeight="1">
      <c r="A7691" s="8">
        <v>2018</v>
      </c>
      <c r="B7691" s="34">
        <v>8</v>
      </c>
      <c r="C7691" s="12" t="s">
        <v>30765</v>
      </c>
      <c r="D7691" s="12" t="s">
        <v>11512</v>
      </c>
      <c r="E7691" s="11" t="s">
        <v>31089</v>
      </c>
      <c r="F7691" s="101" t="s">
        <v>2365</v>
      </c>
      <c r="G7691" s="12" t="s">
        <v>31090</v>
      </c>
      <c r="H7691" s="21">
        <v>8.3000000000000004E-2</v>
      </c>
      <c r="I7691" s="101" t="s">
        <v>24</v>
      </c>
      <c r="J7691" s="101"/>
      <c r="K7691" s="101"/>
      <c r="L7691" s="12"/>
      <c r="M7691" s="12"/>
      <c r="N7691" s="15"/>
      <c r="O7691" s="12"/>
      <c r="P7691" s="12"/>
      <c r="Q7691" s="12"/>
      <c r="R7691" s="17"/>
      <c r="S7691" s="19"/>
      <c r="T7691" s="19"/>
    </row>
    <row r="7692" spans="1:20" ht="15.75" customHeight="1">
      <c r="A7692" s="8">
        <v>2018</v>
      </c>
      <c r="B7692" s="34">
        <v>8</v>
      </c>
      <c r="C7692" s="12" t="s">
        <v>30765</v>
      </c>
      <c r="D7692" s="12" t="s">
        <v>11512</v>
      </c>
      <c r="E7692" s="11" t="s">
        <v>31091</v>
      </c>
      <c r="F7692" s="101" t="s">
        <v>9044</v>
      </c>
      <c r="G7692" s="12" t="s">
        <v>31092</v>
      </c>
      <c r="H7692" s="21">
        <v>1</v>
      </c>
      <c r="I7692" s="12" t="s">
        <v>24</v>
      </c>
      <c r="J7692" s="12"/>
      <c r="K7692" s="12"/>
      <c r="L7692" s="12"/>
      <c r="M7692" s="12"/>
      <c r="N7692" s="15"/>
      <c r="O7692" s="12"/>
      <c r="P7692" s="12"/>
      <c r="Q7692" s="12"/>
      <c r="R7692" s="17"/>
      <c r="S7692" s="19"/>
      <c r="T7692" s="19"/>
    </row>
    <row r="7693" spans="1:20" ht="15.75" customHeight="1">
      <c r="A7693" s="8">
        <v>2018</v>
      </c>
      <c r="B7693" s="34">
        <v>8</v>
      </c>
      <c r="C7693" s="12" t="s">
        <v>30765</v>
      </c>
      <c r="D7693" s="12" t="s">
        <v>11512</v>
      </c>
      <c r="E7693" s="11" t="s">
        <v>31093</v>
      </c>
      <c r="F7693" s="101" t="s">
        <v>8212</v>
      </c>
      <c r="G7693" s="12" t="s">
        <v>31094</v>
      </c>
      <c r="H7693" s="21">
        <v>8.3000000000000004E-2</v>
      </c>
      <c r="I7693" s="12" t="s">
        <v>23</v>
      </c>
      <c r="J7693" s="12"/>
      <c r="K7693" s="12"/>
      <c r="L7693" s="12"/>
      <c r="M7693" s="12"/>
      <c r="N7693" s="15"/>
      <c r="O7693" s="12"/>
      <c r="P7693" s="12"/>
      <c r="Q7693" s="12"/>
      <c r="R7693" s="17"/>
      <c r="S7693" s="19"/>
      <c r="T7693" s="19"/>
    </row>
    <row r="7694" spans="1:20" ht="15.75" customHeight="1">
      <c r="A7694" s="8">
        <v>2018</v>
      </c>
      <c r="B7694" s="34">
        <v>8</v>
      </c>
      <c r="C7694" s="12" t="s">
        <v>30765</v>
      </c>
      <c r="D7694" s="12" t="s">
        <v>31095</v>
      </c>
      <c r="E7694" s="11" t="s">
        <v>31096</v>
      </c>
      <c r="F7694" s="101" t="s">
        <v>31097</v>
      </c>
      <c r="G7694" s="12" t="s">
        <v>31098</v>
      </c>
      <c r="H7694" s="21">
        <v>0.16</v>
      </c>
      <c r="I7694" s="12" t="s">
        <v>24</v>
      </c>
      <c r="J7694" s="12"/>
      <c r="K7694" s="12"/>
      <c r="L7694" s="12"/>
      <c r="M7694" s="12"/>
      <c r="N7694" s="15"/>
      <c r="O7694" s="12"/>
      <c r="P7694" s="12"/>
      <c r="Q7694" s="12"/>
      <c r="R7694" s="17" t="s">
        <v>72</v>
      </c>
      <c r="S7694" s="19"/>
      <c r="T7694" s="19"/>
    </row>
    <row r="7695" spans="1:20" ht="15.75" customHeight="1">
      <c r="A7695" s="8">
        <v>2018</v>
      </c>
      <c r="B7695" s="34">
        <v>8</v>
      </c>
      <c r="C7695" s="12" t="s">
        <v>30765</v>
      </c>
      <c r="D7695" s="12" t="s">
        <v>31099</v>
      </c>
      <c r="E7695" s="11" t="s">
        <v>31100</v>
      </c>
      <c r="F7695" s="101" t="s">
        <v>8385</v>
      </c>
      <c r="G7695" s="12" t="s">
        <v>31101</v>
      </c>
      <c r="H7695" s="21">
        <v>0.16</v>
      </c>
      <c r="I7695" s="12" t="s">
        <v>23</v>
      </c>
      <c r="J7695" s="12"/>
      <c r="K7695" s="12"/>
      <c r="L7695" s="12"/>
      <c r="M7695" s="12"/>
      <c r="N7695" s="15"/>
      <c r="O7695" s="12"/>
      <c r="P7695" s="12"/>
      <c r="Q7695" s="12"/>
      <c r="R7695" s="17"/>
      <c r="S7695" s="19"/>
      <c r="T7695" s="19"/>
    </row>
    <row r="7696" spans="1:20" ht="15.75" customHeight="1">
      <c r="A7696" s="8">
        <v>2018</v>
      </c>
      <c r="B7696" s="34">
        <v>8</v>
      </c>
      <c r="C7696" s="12" t="s">
        <v>30765</v>
      </c>
      <c r="D7696" s="12" t="s">
        <v>11512</v>
      </c>
      <c r="E7696" s="11" t="s">
        <v>31102</v>
      </c>
      <c r="F7696" s="101" t="s">
        <v>2830</v>
      </c>
      <c r="G7696" s="12" t="s">
        <v>31103</v>
      </c>
      <c r="H7696" s="21">
        <v>8.3000000000000004E-2</v>
      </c>
      <c r="I7696" s="101" t="s">
        <v>24</v>
      </c>
      <c r="J7696" s="101"/>
      <c r="K7696" s="101"/>
      <c r="L7696" s="12"/>
      <c r="M7696" s="12"/>
      <c r="N7696" s="15"/>
      <c r="O7696" s="12"/>
      <c r="P7696" s="12"/>
      <c r="Q7696" s="12"/>
      <c r="R7696" s="17"/>
      <c r="S7696" s="19"/>
      <c r="T7696" s="19"/>
    </row>
    <row r="7697" spans="1:20" ht="15.75" customHeight="1">
      <c r="A7697" s="8">
        <v>2018</v>
      </c>
      <c r="B7697" s="34">
        <v>8</v>
      </c>
      <c r="C7697" s="12" t="s">
        <v>30765</v>
      </c>
      <c r="D7697" s="12" t="s">
        <v>31104</v>
      </c>
      <c r="E7697" s="11" t="s">
        <v>31105</v>
      </c>
      <c r="F7697" s="101" t="s">
        <v>5983</v>
      </c>
      <c r="G7697" s="12" t="s">
        <v>31106</v>
      </c>
      <c r="H7697" s="21">
        <v>8.3000000000000004E-2</v>
      </c>
      <c r="I7697" s="12" t="s">
        <v>24</v>
      </c>
      <c r="J7697" s="12"/>
      <c r="K7697" s="12"/>
      <c r="L7697" s="12"/>
      <c r="M7697" s="12"/>
      <c r="N7697" s="15"/>
      <c r="O7697" s="12"/>
      <c r="P7697" s="12"/>
      <c r="Q7697" s="12"/>
      <c r="R7697" s="17"/>
      <c r="S7697" s="19"/>
      <c r="T7697" s="19"/>
    </row>
    <row r="7698" spans="1:20" ht="15.75" customHeight="1">
      <c r="A7698" s="8">
        <v>2018</v>
      </c>
      <c r="B7698" s="34">
        <v>8</v>
      </c>
      <c r="C7698" s="12" t="s">
        <v>30765</v>
      </c>
      <c r="D7698" s="12" t="s">
        <v>30387</v>
      </c>
      <c r="E7698" s="11" t="s">
        <v>31107</v>
      </c>
      <c r="F7698" s="101" t="s">
        <v>31108</v>
      </c>
      <c r="G7698" s="12" t="s">
        <v>31109</v>
      </c>
      <c r="H7698" s="21">
        <v>0.6</v>
      </c>
      <c r="I7698" s="12" t="s">
        <v>23</v>
      </c>
      <c r="J7698" s="12"/>
      <c r="K7698" s="12"/>
      <c r="L7698" s="12"/>
      <c r="M7698" s="12"/>
      <c r="N7698" s="15"/>
      <c r="O7698" s="12"/>
      <c r="P7698" s="12"/>
      <c r="Q7698" s="12"/>
      <c r="R7698" s="17"/>
      <c r="S7698" s="19"/>
      <c r="T7698" s="19"/>
    </row>
    <row r="7699" spans="1:20" ht="15.75" customHeight="1">
      <c r="A7699" s="8">
        <v>2018</v>
      </c>
      <c r="B7699" s="34">
        <v>8</v>
      </c>
      <c r="C7699" s="12" t="s">
        <v>30765</v>
      </c>
      <c r="D7699" s="12" t="s">
        <v>30826</v>
      </c>
      <c r="E7699" s="11" t="s">
        <v>31110</v>
      </c>
      <c r="F7699" s="101" t="s">
        <v>31111</v>
      </c>
      <c r="G7699" s="12" t="s">
        <v>31112</v>
      </c>
      <c r="H7699" s="21">
        <v>0.16</v>
      </c>
      <c r="I7699" s="101" t="s">
        <v>23</v>
      </c>
      <c r="J7699" s="101"/>
      <c r="K7699" s="101"/>
      <c r="L7699" s="12"/>
      <c r="M7699" s="12"/>
      <c r="N7699" s="15"/>
      <c r="O7699" s="12"/>
      <c r="P7699" s="12"/>
      <c r="Q7699" s="12"/>
      <c r="R7699" s="17"/>
      <c r="S7699" s="19"/>
      <c r="T7699" s="19"/>
    </row>
    <row r="7700" spans="1:20" ht="15.75" customHeight="1">
      <c r="A7700" s="8">
        <v>2018</v>
      </c>
      <c r="B7700" s="34">
        <v>8</v>
      </c>
      <c r="C7700" s="12" t="s">
        <v>30765</v>
      </c>
      <c r="D7700" s="12" t="s">
        <v>11512</v>
      </c>
      <c r="E7700" s="11" t="s">
        <v>31113</v>
      </c>
      <c r="F7700" s="101" t="s">
        <v>31114</v>
      </c>
      <c r="G7700" s="12" t="s">
        <v>31115</v>
      </c>
      <c r="H7700" s="21">
        <v>8.3000000000000004E-2</v>
      </c>
      <c r="I7700" s="101" t="s">
        <v>24</v>
      </c>
      <c r="J7700" s="101"/>
      <c r="K7700" s="101"/>
      <c r="L7700" s="12"/>
      <c r="M7700" s="12"/>
      <c r="N7700" s="15"/>
      <c r="O7700" s="12"/>
      <c r="P7700" s="12"/>
      <c r="Q7700" s="12"/>
      <c r="R7700" s="17"/>
      <c r="S7700" s="19"/>
      <c r="T7700" s="19"/>
    </row>
    <row r="7701" spans="1:20" ht="15.75" customHeight="1">
      <c r="A7701" s="8">
        <v>2018</v>
      </c>
      <c r="B7701" s="34">
        <v>8</v>
      </c>
      <c r="C7701" s="12" t="s">
        <v>30765</v>
      </c>
      <c r="D7701" s="12" t="s">
        <v>31116</v>
      </c>
      <c r="E7701" s="11" t="s">
        <v>31117</v>
      </c>
      <c r="F7701" s="101" t="s">
        <v>31118</v>
      </c>
      <c r="G7701" s="12" t="s">
        <v>31119</v>
      </c>
      <c r="H7701" s="21">
        <v>8.3000000000000004E-2</v>
      </c>
      <c r="I7701" s="12" t="s">
        <v>24</v>
      </c>
      <c r="J7701" s="12"/>
      <c r="K7701" s="12"/>
      <c r="L7701" s="12"/>
      <c r="M7701" s="12"/>
      <c r="N7701" s="15"/>
      <c r="O7701" s="12"/>
      <c r="P7701" s="12"/>
      <c r="Q7701" s="12"/>
      <c r="R7701" s="17"/>
      <c r="S7701" s="19"/>
      <c r="T7701" s="19"/>
    </row>
    <row r="7702" spans="1:20" ht="15.75" customHeight="1">
      <c r="A7702" s="8">
        <v>2018</v>
      </c>
      <c r="B7702" s="34">
        <v>8</v>
      </c>
      <c r="C7702" s="12" t="s">
        <v>30765</v>
      </c>
      <c r="D7702" s="12" t="s">
        <v>30766</v>
      </c>
      <c r="E7702" s="11" t="s">
        <v>31120</v>
      </c>
      <c r="F7702" s="101" t="s">
        <v>31111</v>
      </c>
      <c r="G7702" s="12" t="s">
        <v>31121</v>
      </c>
      <c r="H7702" s="21">
        <v>0.16</v>
      </c>
      <c r="I7702" s="101" t="s">
        <v>23</v>
      </c>
      <c r="J7702" s="101"/>
      <c r="K7702" s="101"/>
      <c r="L7702" s="12"/>
      <c r="M7702" s="12"/>
      <c r="N7702" s="15"/>
      <c r="O7702" s="12"/>
      <c r="P7702" s="12"/>
      <c r="Q7702" s="12"/>
      <c r="R7702" s="17"/>
      <c r="S7702" s="19"/>
      <c r="T7702" s="19"/>
    </row>
    <row r="7703" spans="1:20" ht="15.75" customHeight="1">
      <c r="A7703" s="8">
        <v>2018</v>
      </c>
      <c r="B7703" s="34">
        <v>8</v>
      </c>
      <c r="C7703" s="12" t="s">
        <v>30765</v>
      </c>
      <c r="D7703" s="12" t="s">
        <v>30964</v>
      </c>
      <c r="E7703" s="11" t="s">
        <v>31122</v>
      </c>
      <c r="F7703" s="101" t="s">
        <v>26842</v>
      </c>
      <c r="G7703" s="12" t="s">
        <v>31123</v>
      </c>
      <c r="H7703" s="21">
        <v>8.3000000000000004E-2</v>
      </c>
      <c r="I7703" s="12" t="s">
        <v>23</v>
      </c>
      <c r="J7703" s="12"/>
      <c r="K7703" s="12"/>
      <c r="L7703" s="12"/>
      <c r="M7703" s="12"/>
      <c r="N7703" s="15"/>
      <c r="O7703" s="12"/>
      <c r="P7703" s="12"/>
      <c r="Q7703" s="12"/>
      <c r="R7703" s="17"/>
      <c r="S7703" s="19"/>
      <c r="T7703" s="19"/>
    </row>
    <row r="7704" spans="1:20" ht="15.75" customHeight="1">
      <c r="A7704" s="8">
        <v>2018</v>
      </c>
      <c r="B7704" s="34">
        <v>8</v>
      </c>
      <c r="C7704" s="12" t="s">
        <v>30765</v>
      </c>
      <c r="D7704" s="12" t="s">
        <v>11512</v>
      </c>
      <c r="E7704" s="11" t="s">
        <v>31124</v>
      </c>
      <c r="F7704" s="101" t="s">
        <v>17441</v>
      </c>
      <c r="G7704" s="12" t="s">
        <v>31125</v>
      </c>
      <c r="H7704" s="21">
        <v>8.3000000000000004E-2</v>
      </c>
      <c r="I7704" s="101" t="s">
        <v>23</v>
      </c>
      <c r="J7704" s="101"/>
      <c r="K7704" s="101"/>
      <c r="L7704" s="12"/>
      <c r="M7704" s="12"/>
      <c r="N7704" s="15"/>
      <c r="O7704" s="12"/>
      <c r="P7704" s="12"/>
      <c r="Q7704" s="12"/>
      <c r="R7704" s="17"/>
      <c r="S7704" s="19"/>
      <c r="T7704" s="19"/>
    </row>
    <row r="7705" spans="1:20" ht="15.75" customHeight="1">
      <c r="A7705" s="8">
        <v>2018</v>
      </c>
      <c r="B7705" s="34">
        <v>8</v>
      </c>
      <c r="C7705" s="12" t="s">
        <v>30765</v>
      </c>
      <c r="D7705" s="12" t="s">
        <v>31126</v>
      </c>
      <c r="E7705" s="11" t="s">
        <v>31127</v>
      </c>
      <c r="F7705" s="101" t="s">
        <v>31128</v>
      </c>
      <c r="G7705" s="12" t="s">
        <v>31129</v>
      </c>
      <c r="H7705" s="21">
        <v>8.3000000000000004E-2</v>
      </c>
      <c r="I7705" s="12" t="s">
        <v>24</v>
      </c>
      <c r="J7705" s="12"/>
      <c r="K7705" s="12"/>
      <c r="L7705" s="12"/>
      <c r="M7705" s="12"/>
      <c r="N7705" s="15"/>
      <c r="O7705" s="12"/>
      <c r="P7705" s="12"/>
      <c r="Q7705" s="12"/>
      <c r="R7705" s="17" t="s">
        <v>72</v>
      </c>
      <c r="S7705" s="19"/>
      <c r="T7705" s="19"/>
    </row>
    <row r="7706" spans="1:20" ht="15.75" customHeight="1">
      <c r="A7706" s="8">
        <v>2018</v>
      </c>
      <c r="B7706" s="9">
        <v>179</v>
      </c>
      <c r="C7706" s="10" t="s">
        <v>31130</v>
      </c>
      <c r="D7706" s="12" t="s">
        <v>31131</v>
      </c>
      <c r="E7706" s="11" t="s">
        <v>31132</v>
      </c>
      <c r="F7706" s="12" t="s">
        <v>31133</v>
      </c>
      <c r="G7706" s="12">
        <v>3897</v>
      </c>
      <c r="H7706" s="21"/>
      <c r="I7706" s="10" t="s">
        <v>23</v>
      </c>
      <c r="J7706" s="10" t="s">
        <v>24</v>
      </c>
      <c r="K7706" s="12"/>
      <c r="L7706" s="12"/>
      <c r="M7706" s="12"/>
      <c r="N7706" s="12"/>
      <c r="O7706" s="12"/>
      <c r="P7706" s="12"/>
      <c r="Q7706" s="12"/>
      <c r="R7706" s="17"/>
      <c r="S7706" s="19"/>
      <c r="T7706" s="19"/>
    </row>
    <row r="7707" spans="1:20" ht="15.75" customHeight="1">
      <c r="A7707" s="8">
        <v>2018</v>
      </c>
      <c r="B7707" s="9">
        <v>179</v>
      </c>
      <c r="C7707" s="10" t="s">
        <v>31130</v>
      </c>
      <c r="D7707" s="12" t="s">
        <v>31134</v>
      </c>
      <c r="E7707" s="11" t="s">
        <v>31135</v>
      </c>
      <c r="F7707" s="12" t="s">
        <v>31136</v>
      </c>
      <c r="G7707" s="12">
        <v>13011</v>
      </c>
      <c r="H7707" s="21"/>
      <c r="I7707" s="10" t="s">
        <v>23</v>
      </c>
      <c r="J7707" s="10" t="s">
        <v>24</v>
      </c>
      <c r="K7707" s="12"/>
      <c r="L7707" s="12"/>
      <c r="M7707" s="12"/>
      <c r="N7707" s="12"/>
      <c r="O7707" s="12"/>
      <c r="P7707" s="12"/>
      <c r="Q7707" s="12"/>
      <c r="R7707" s="17"/>
      <c r="S7707" s="19"/>
      <c r="T7707" s="19"/>
    </row>
    <row r="7708" spans="1:20" ht="15.75" customHeight="1">
      <c r="A7708" s="8">
        <v>2018</v>
      </c>
      <c r="B7708" s="9">
        <v>179</v>
      </c>
      <c r="C7708" s="10" t="s">
        <v>31130</v>
      </c>
      <c r="D7708" s="12" t="s">
        <v>31137</v>
      </c>
      <c r="E7708" s="11" t="s">
        <v>31138</v>
      </c>
      <c r="F7708" s="84" t="s">
        <v>8690</v>
      </c>
      <c r="G7708" s="12">
        <v>13013</v>
      </c>
      <c r="H7708" s="21"/>
      <c r="I7708" s="10" t="s">
        <v>24</v>
      </c>
      <c r="J7708" s="10" t="s">
        <v>24</v>
      </c>
      <c r="K7708" s="12"/>
      <c r="L7708" s="12"/>
      <c r="M7708" s="12"/>
      <c r="N7708" s="12"/>
      <c r="O7708" s="12"/>
      <c r="P7708" s="12"/>
      <c r="Q7708" s="12"/>
      <c r="R7708" s="17"/>
      <c r="S7708" s="19"/>
      <c r="T7708" s="19"/>
    </row>
    <row r="7709" spans="1:20" ht="15.75" customHeight="1">
      <c r="A7709" s="8">
        <v>2018</v>
      </c>
      <c r="B7709" s="9">
        <v>179</v>
      </c>
      <c r="C7709" s="10" t="s">
        <v>31130</v>
      </c>
      <c r="D7709" s="12" t="s">
        <v>31139</v>
      </c>
      <c r="E7709" s="11" t="s">
        <v>16329</v>
      </c>
      <c r="F7709" s="12" t="s">
        <v>21172</v>
      </c>
      <c r="G7709" s="12">
        <v>13014</v>
      </c>
      <c r="H7709" s="21"/>
      <c r="I7709" s="10" t="s">
        <v>24</v>
      </c>
      <c r="J7709" s="10" t="s">
        <v>24</v>
      </c>
      <c r="K7709" s="12"/>
      <c r="L7709" s="12"/>
      <c r="M7709" s="12"/>
      <c r="N7709" s="12"/>
      <c r="O7709" s="12"/>
      <c r="P7709" s="12"/>
      <c r="Q7709" s="12"/>
      <c r="R7709" s="17" t="s">
        <v>72</v>
      </c>
      <c r="S7709" s="19"/>
      <c r="T7709" s="19"/>
    </row>
    <row r="7710" spans="1:20" ht="15.75" customHeight="1">
      <c r="A7710" s="8">
        <v>2018</v>
      </c>
      <c r="B7710" s="9">
        <v>179</v>
      </c>
      <c r="C7710" s="10" t="s">
        <v>31130</v>
      </c>
      <c r="D7710" s="12" t="s">
        <v>31140</v>
      </c>
      <c r="E7710" s="11" t="s">
        <v>66</v>
      </c>
      <c r="F7710" s="12" t="s">
        <v>31141</v>
      </c>
      <c r="G7710" s="12">
        <v>13015</v>
      </c>
      <c r="H7710" s="21"/>
      <c r="I7710" s="12" t="s">
        <v>24</v>
      </c>
      <c r="J7710" s="10" t="s">
        <v>24</v>
      </c>
      <c r="K7710" s="12"/>
      <c r="L7710" s="12"/>
      <c r="M7710" s="12"/>
      <c r="N7710" s="12"/>
      <c r="O7710" s="12"/>
      <c r="P7710" s="12"/>
      <c r="Q7710" s="12"/>
      <c r="R7710" s="17" t="s">
        <v>72</v>
      </c>
      <c r="S7710" s="19"/>
      <c r="T7710" s="19"/>
    </row>
    <row r="7711" spans="1:20" ht="15.75" customHeight="1">
      <c r="A7711" s="8">
        <v>2018</v>
      </c>
      <c r="B7711" s="9">
        <v>179</v>
      </c>
      <c r="C7711" s="10" t="s">
        <v>31130</v>
      </c>
      <c r="D7711" s="12" t="s">
        <v>31142</v>
      </c>
      <c r="E7711" s="11" t="s">
        <v>31143</v>
      </c>
      <c r="F7711" s="12" t="s">
        <v>31144</v>
      </c>
      <c r="G7711" s="12">
        <v>13016</v>
      </c>
      <c r="H7711" s="21"/>
      <c r="I7711" s="12" t="s">
        <v>23</v>
      </c>
      <c r="J7711" s="10" t="s">
        <v>24</v>
      </c>
      <c r="K7711" s="12"/>
      <c r="L7711" s="12"/>
      <c r="M7711" s="12"/>
      <c r="N7711" s="12"/>
      <c r="O7711" s="12"/>
      <c r="P7711" s="12"/>
      <c r="Q7711" s="12"/>
      <c r="R7711" s="17"/>
      <c r="S7711" s="19"/>
      <c r="T7711" s="19"/>
    </row>
    <row r="7712" spans="1:20" ht="15.75" customHeight="1">
      <c r="A7712" s="8">
        <v>2018</v>
      </c>
      <c r="B7712" s="9">
        <v>179</v>
      </c>
      <c r="C7712" s="10" t="s">
        <v>31130</v>
      </c>
      <c r="D7712" s="12" t="s">
        <v>31137</v>
      </c>
      <c r="E7712" s="11" t="s">
        <v>31145</v>
      </c>
      <c r="F7712" s="12" t="s">
        <v>13823</v>
      </c>
      <c r="G7712" s="12">
        <v>13017</v>
      </c>
      <c r="H7712" s="21"/>
      <c r="I7712" s="12" t="s">
        <v>24</v>
      </c>
      <c r="J7712" s="10" t="s">
        <v>24</v>
      </c>
      <c r="K7712" s="12"/>
      <c r="L7712" s="12"/>
      <c r="M7712" s="12"/>
      <c r="N7712" s="12"/>
      <c r="O7712" s="12"/>
      <c r="P7712" s="12"/>
      <c r="Q7712" s="12"/>
      <c r="R7712" s="17"/>
      <c r="S7712" s="19"/>
      <c r="T7712" s="19"/>
    </row>
    <row r="7713" spans="1:20" ht="15.75" customHeight="1">
      <c r="A7713" s="8">
        <v>2018</v>
      </c>
      <c r="B7713" s="9">
        <v>179</v>
      </c>
      <c r="C7713" s="10" t="s">
        <v>31130</v>
      </c>
      <c r="D7713" s="12" t="s">
        <v>31146</v>
      </c>
      <c r="E7713" s="11" t="s">
        <v>31147</v>
      </c>
      <c r="F7713" s="12" t="s">
        <v>31148</v>
      </c>
      <c r="G7713" s="12">
        <v>13018</v>
      </c>
      <c r="H7713" s="21"/>
      <c r="I7713" s="12" t="s">
        <v>23</v>
      </c>
      <c r="J7713" s="10" t="s">
        <v>24</v>
      </c>
      <c r="K7713" s="12"/>
      <c r="L7713" s="12"/>
      <c r="M7713" s="12"/>
      <c r="N7713" s="12"/>
      <c r="O7713" s="12"/>
      <c r="P7713" s="12"/>
      <c r="Q7713" s="12"/>
      <c r="R7713" s="17"/>
      <c r="S7713" s="19"/>
      <c r="T7713" s="19"/>
    </row>
    <row r="7714" spans="1:20" ht="15.75" customHeight="1">
      <c r="A7714" s="8">
        <v>2018</v>
      </c>
      <c r="B7714" s="9">
        <v>179</v>
      </c>
      <c r="C7714" s="10" t="s">
        <v>31130</v>
      </c>
      <c r="D7714" s="12" t="s">
        <v>31149</v>
      </c>
      <c r="E7714" s="11" t="s">
        <v>11339</v>
      </c>
      <c r="F7714" s="12" t="s">
        <v>10912</v>
      </c>
      <c r="G7714" s="12">
        <v>13019</v>
      </c>
      <c r="H7714" s="21"/>
      <c r="I7714" s="12" t="s">
        <v>23</v>
      </c>
      <c r="J7714" s="10" t="s">
        <v>24</v>
      </c>
      <c r="K7714" s="12"/>
      <c r="L7714" s="12"/>
      <c r="M7714" s="12"/>
      <c r="N7714" s="12"/>
      <c r="O7714" s="12"/>
      <c r="P7714" s="12"/>
      <c r="Q7714" s="12"/>
      <c r="R7714" s="17"/>
      <c r="S7714" s="19"/>
      <c r="T7714" s="19"/>
    </row>
    <row r="7715" spans="1:20" ht="15.75" customHeight="1">
      <c r="A7715" s="8">
        <v>2018</v>
      </c>
      <c r="B7715" s="9">
        <v>179</v>
      </c>
      <c r="C7715" s="10" t="s">
        <v>31130</v>
      </c>
      <c r="D7715" s="12" t="s">
        <v>31150</v>
      </c>
      <c r="E7715" s="11" t="s">
        <v>31151</v>
      </c>
      <c r="F7715" s="12" t="s">
        <v>2212</v>
      </c>
      <c r="G7715" s="12">
        <v>13020</v>
      </c>
      <c r="H7715" s="21"/>
      <c r="I7715" s="12" t="s">
        <v>23</v>
      </c>
      <c r="J7715" s="10" t="s">
        <v>24</v>
      </c>
      <c r="K7715" s="12"/>
      <c r="L7715" s="12"/>
      <c r="M7715" s="12"/>
      <c r="N7715" s="12"/>
      <c r="O7715" s="12"/>
      <c r="P7715" s="12"/>
      <c r="Q7715" s="12"/>
      <c r="R7715" s="17"/>
      <c r="S7715" s="19"/>
      <c r="T7715" s="19"/>
    </row>
    <row r="7716" spans="1:20" ht="15.75" customHeight="1">
      <c r="A7716" s="8">
        <v>2018</v>
      </c>
      <c r="B7716" s="9">
        <v>179</v>
      </c>
      <c r="C7716" s="10" t="s">
        <v>31130</v>
      </c>
      <c r="D7716" s="12" t="s">
        <v>31137</v>
      </c>
      <c r="E7716" s="11" t="s">
        <v>31152</v>
      </c>
      <c r="F7716" s="12">
        <v>1820</v>
      </c>
      <c r="G7716" s="12">
        <v>13021</v>
      </c>
      <c r="H7716" s="21"/>
      <c r="I7716" s="12" t="s">
        <v>24</v>
      </c>
      <c r="J7716" s="10" t="s">
        <v>24</v>
      </c>
      <c r="K7716" s="12"/>
      <c r="L7716" s="12"/>
      <c r="M7716" s="12"/>
      <c r="N7716" s="12"/>
      <c r="O7716" s="12"/>
      <c r="P7716" s="12"/>
      <c r="Q7716" s="12"/>
      <c r="R7716" s="17"/>
      <c r="S7716" s="19"/>
      <c r="T7716" s="19"/>
    </row>
    <row r="7717" spans="1:20" ht="15.75" customHeight="1">
      <c r="A7717" s="8">
        <v>2018</v>
      </c>
      <c r="B7717" s="9">
        <v>179</v>
      </c>
      <c r="C7717" s="10" t="s">
        <v>31130</v>
      </c>
      <c r="D7717" s="12" t="s">
        <v>31137</v>
      </c>
      <c r="E7717" s="11" t="s">
        <v>31153</v>
      </c>
      <c r="F7717" s="12">
        <v>1878</v>
      </c>
      <c r="G7717" s="12">
        <v>13022</v>
      </c>
      <c r="H7717" s="21"/>
      <c r="I7717" s="12" t="s">
        <v>24</v>
      </c>
      <c r="J7717" s="10" t="s">
        <v>24</v>
      </c>
      <c r="K7717" s="12"/>
      <c r="L7717" s="12"/>
      <c r="M7717" s="12"/>
      <c r="N7717" s="12"/>
      <c r="O7717" s="12"/>
      <c r="P7717" s="12"/>
      <c r="Q7717" s="12"/>
      <c r="R7717" s="17"/>
      <c r="S7717" s="19"/>
      <c r="T7717" s="19"/>
    </row>
    <row r="7718" spans="1:20" ht="15.75" customHeight="1">
      <c r="A7718" s="8">
        <v>2018</v>
      </c>
      <c r="B7718" s="9">
        <v>179</v>
      </c>
      <c r="C7718" s="10" t="s">
        <v>31130</v>
      </c>
      <c r="D7718" s="12" t="s">
        <v>31137</v>
      </c>
      <c r="E7718" s="11" t="s">
        <v>31154</v>
      </c>
      <c r="F7718" s="12">
        <v>1805</v>
      </c>
      <c r="G7718" s="12">
        <v>13023</v>
      </c>
      <c r="H7718" s="21"/>
      <c r="I7718" s="12" t="s">
        <v>24</v>
      </c>
      <c r="J7718" s="10" t="s">
        <v>24</v>
      </c>
      <c r="K7718" s="12"/>
      <c r="L7718" s="12"/>
      <c r="M7718" s="12"/>
      <c r="N7718" s="12"/>
      <c r="O7718" s="12"/>
      <c r="P7718" s="12"/>
      <c r="Q7718" s="12"/>
      <c r="R7718" s="17"/>
      <c r="S7718" s="19"/>
      <c r="T7718" s="19"/>
    </row>
    <row r="7719" spans="1:20" ht="15.75" customHeight="1">
      <c r="A7719" s="8">
        <v>2018</v>
      </c>
      <c r="B7719" s="9">
        <v>179</v>
      </c>
      <c r="C7719" s="10" t="s">
        <v>31130</v>
      </c>
      <c r="D7719" s="12" t="s">
        <v>31155</v>
      </c>
      <c r="E7719" s="11" t="s">
        <v>31156</v>
      </c>
      <c r="F7719" s="12">
        <v>1928</v>
      </c>
      <c r="G7719" s="12">
        <v>13024</v>
      </c>
      <c r="H7719" s="21"/>
      <c r="I7719" s="12" t="s">
        <v>23</v>
      </c>
      <c r="J7719" s="10" t="s">
        <v>24</v>
      </c>
      <c r="K7719" s="12"/>
      <c r="L7719" s="12"/>
      <c r="M7719" s="12"/>
      <c r="N7719" s="12"/>
      <c r="O7719" s="12"/>
      <c r="P7719" s="12"/>
      <c r="Q7719" s="12"/>
      <c r="R7719" s="17"/>
      <c r="S7719" s="19"/>
      <c r="T7719" s="19"/>
    </row>
    <row r="7720" spans="1:20" ht="15.75" customHeight="1">
      <c r="A7720" s="8">
        <v>2018</v>
      </c>
      <c r="B7720" s="9">
        <v>179</v>
      </c>
      <c r="C7720" s="10" t="s">
        <v>31130</v>
      </c>
      <c r="D7720" s="12" t="s">
        <v>31157</v>
      </c>
      <c r="E7720" s="11" t="s">
        <v>31158</v>
      </c>
      <c r="F7720" s="12" t="s">
        <v>1263</v>
      </c>
      <c r="G7720" s="12">
        <v>13025</v>
      </c>
      <c r="H7720" s="21"/>
      <c r="I7720" s="12" t="s">
        <v>23</v>
      </c>
      <c r="J7720" s="10" t="s">
        <v>24</v>
      </c>
      <c r="K7720" s="12"/>
      <c r="L7720" s="12"/>
      <c r="M7720" s="12"/>
      <c r="N7720" s="12"/>
      <c r="O7720" s="12"/>
      <c r="P7720" s="12"/>
      <c r="Q7720" s="12"/>
      <c r="R7720" s="17"/>
      <c r="S7720" s="19"/>
      <c r="T7720" s="19"/>
    </row>
    <row r="7721" spans="1:20" ht="15.75" customHeight="1">
      <c r="A7721" s="8">
        <v>2018</v>
      </c>
      <c r="B7721" s="9">
        <v>179</v>
      </c>
      <c r="C7721" s="10" t="s">
        <v>31130</v>
      </c>
      <c r="D7721" s="12" t="s">
        <v>31159</v>
      </c>
      <c r="E7721" s="11" t="s">
        <v>31160</v>
      </c>
      <c r="F7721" s="12" t="s">
        <v>8212</v>
      </c>
      <c r="G7721" s="12">
        <v>13026</v>
      </c>
      <c r="H7721" s="21"/>
      <c r="I7721" s="12" t="s">
        <v>23</v>
      </c>
      <c r="J7721" s="10" t="s">
        <v>24</v>
      </c>
      <c r="K7721" s="12"/>
      <c r="L7721" s="12"/>
      <c r="M7721" s="12"/>
      <c r="N7721" s="12"/>
      <c r="O7721" s="12"/>
      <c r="P7721" s="12"/>
      <c r="Q7721" s="12"/>
      <c r="R7721" s="17"/>
      <c r="S7721" s="19"/>
      <c r="T7721" s="19"/>
    </row>
    <row r="7722" spans="1:20" ht="15.75" customHeight="1">
      <c r="A7722" s="8">
        <v>2018</v>
      </c>
      <c r="B7722" s="9">
        <v>179</v>
      </c>
      <c r="C7722" s="10" t="s">
        <v>31130</v>
      </c>
      <c r="D7722" s="12" t="s">
        <v>31161</v>
      </c>
      <c r="E7722" s="11" t="s">
        <v>31162</v>
      </c>
      <c r="F7722" s="12" t="s">
        <v>31163</v>
      </c>
      <c r="G7722" s="12">
        <v>13027</v>
      </c>
      <c r="H7722" s="21"/>
      <c r="I7722" s="12" t="s">
        <v>24</v>
      </c>
      <c r="J7722" s="12" t="s">
        <v>23</v>
      </c>
      <c r="K7722" s="12"/>
      <c r="L7722" s="12"/>
      <c r="M7722" s="12"/>
      <c r="N7722" s="12"/>
      <c r="O7722" s="12"/>
      <c r="P7722" s="12"/>
      <c r="Q7722" s="12"/>
      <c r="R7722" s="17" t="s">
        <v>72</v>
      </c>
      <c r="S7722" s="19"/>
      <c r="T7722" s="19"/>
    </row>
    <row r="7723" spans="1:20" ht="15.75" customHeight="1">
      <c r="A7723" s="8">
        <v>2018</v>
      </c>
      <c r="B7723" s="9">
        <v>179</v>
      </c>
      <c r="C7723" s="10" t="s">
        <v>31130</v>
      </c>
      <c r="D7723" s="12" t="s">
        <v>31164</v>
      </c>
      <c r="E7723" s="11" t="s">
        <v>1871</v>
      </c>
      <c r="F7723" s="12" t="s">
        <v>28703</v>
      </c>
      <c r="G7723" s="12">
        <v>13028</v>
      </c>
      <c r="H7723" s="21"/>
      <c r="I7723" s="12" t="s">
        <v>23</v>
      </c>
      <c r="J7723" s="10" t="s">
        <v>24</v>
      </c>
      <c r="K7723" s="12"/>
      <c r="L7723" s="12"/>
      <c r="M7723" s="12"/>
      <c r="N7723" s="12"/>
      <c r="O7723" s="12"/>
      <c r="P7723" s="12"/>
      <c r="Q7723" s="12"/>
      <c r="R7723" s="17"/>
      <c r="S7723" s="19"/>
      <c r="T7723" s="19"/>
    </row>
    <row r="7724" spans="1:20" ht="15.75" customHeight="1">
      <c r="A7724" s="8">
        <v>2018</v>
      </c>
      <c r="B7724" s="9">
        <v>179</v>
      </c>
      <c r="C7724" s="10" t="s">
        <v>31130</v>
      </c>
      <c r="D7724" s="12" t="s">
        <v>31137</v>
      </c>
      <c r="E7724" s="11" t="s">
        <v>31165</v>
      </c>
      <c r="F7724" s="12" t="s">
        <v>31166</v>
      </c>
      <c r="G7724" s="12">
        <v>13029</v>
      </c>
      <c r="H7724" s="21"/>
      <c r="I7724" s="12" t="s">
        <v>24</v>
      </c>
      <c r="J7724" s="10" t="s">
        <v>24</v>
      </c>
      <c r="K7724" s="12"/>
      <c r="L7724" s="12"/>
      <c r="M7724" s="12"/>
      <c r="N7724" s="12"/>
      <c r="O7724" s="12"/>
      <c r="P7724" s="12"/>
      <c r="Q7724" s="12"/>
      <c r="R7724" s="17"/>
      <c r="S7724" s="19"/>
      <c r="T7724" s="19"/>
    </row>
    <row r="7725" spans="1:20" ht="15.75" customHeight="1">
      <c r="A7725" s="8">
        <v>2018</v>
      </c>
      <c r="B7725" s="9">
        <v>179</v>
      </c>
      <c r="C7725" s="10" t="s">
        <v>31130</v>
      </c>
      <c r="D7725" s="12" t="s">
        <v>31137</v>
      </c>
      <c r="E7725" s="11" t="s">
        <v>31167</v>
      </c>
      <c r="F7725" s="12" t="s">
        <v>31168</v>
      </c>
      <c r="G7725" s="12">
        <v>13030</v>
      </c>
      <c r="H7725" s="21"/>
      <c r="I7725" s="12" t="s">
        <v>24</v>
      </c>
      <c r="J7725" s="10" t="s">
        <v>24</v>
      </c>
      <c r="K7725" s="12"/>
      <c r="L7725" s="12"/>
      <c r="M7725" s="12"/>
      <c r="N7725" s="12"/>
      <c r="O7725" s="12"/>
      <c r="P7725" s="12"/>
      <c r="Q7725" s="12"/>
      <c r="R7725" s="17"/>
      <c r="S7725" s="19"/>
      <c r="T7725" s="19"/>
    </row>
    <row r="7726" spans="1:20" ht="15.75" customHeight="1">
      <c r="A7726" s="8">
        <v>2018</v>
      </c>
      <c r="B7726" s="9">
        <v>179</v>
      </c>
      <c r="C7726" s="10" t="s">
        <v>31130</v>
      </c>
      <c r="D7726" s="12" t="s">
        <v>31137</v>
      </c>
      <c r="E7726" s="11" t="s">
        <v>31169</v>
      </c>
      <c r="F7726" s="12" t="s">
        <v>31170</v>
      </c>
      <c r="G7726" s="12">
        <v>13031</v>
      </c>
      <c r="H7726" s="21"/>
      <c r="I7726" s="12" t="s">
        <v>24</v>
      </c>
      <c r="J7726" s="10" t="s">
        <v>24</v>
      </c>
      <c r="K7726" s="12"/>
      <c r="L7726" s="12"/>
      <c r="M7726" s="12"/>
      <c r="N7726" s="12"/>
      <c r="O7726" s="12"/>
      <c r="P7726" s="12"/>
      <c r="Q7726" s="12"/>
      <c r="R7726" s="17"/>
      <c r="S7726" s="19"/>
      <c r="T7726" s="19"/>
    </row>
    <row r="7727" spans="1:20" ht="15.75" customHeight="1">
      <c r="A7727" s="8">
        <v>2018</v>
      </c>
      <c r="B7727" s="9">
        <v>179</v>
      </c>
      <c r="C7727" s="10" t="s">
        <v>31130</v>
      </c>
      <c r="D7727" s="12" t="s">
        <v>31157</v>
      </c>
      <c r="E7727" s="11" t="s">
        <v>31171</v>
      </c>
      <c r="F7727" s="12" t="s">
        <v>16452</v>
      </c>
      <c r="G7727" s="12">
        <v>13032</v>
      </c>
      <c r="H7727" s="21"/>
      <c r="I7727" s="12" t="s">
        <v>23</v>
      </c>
      <c r="J7727" s="10" t="s">
        <v>24</v>
      </c>
      <c r="K7727" s="12"/>
      <c r="L7727" s="12"/>
      <c r="M7727" s="12"/>
      <c r="N7727" s="12"/>
      <c r="O7727" s="12"/>
      <c r="P7727" s="12"/>
      <c r="Q7727" s="12"/>
      <c r="R7727" s="17"/>
      <c r="S7727" s="19"/>
      <c r="T7727" s="19"/>
    </row>
    <row r="7728" spans="1:20" ht="15.75" customHeight="1">
      <c r="A7728" s="8">
        <v>2018</v>
      </c>
      <c r="B7728" s="9">
        <v>179</v>
      </c>
      <c r="C7728" s="10" t="s">
        <v>31130</v>
      </c>
      <c r="D7728" s="12" t="s">
        <v>31172</v>
      </c>
      <c r="E7728" s="11" t="s">
        <v>31173</v>
      </c>
      <c r="F7728" s="12" t="s">
        <v>31174</v>
      </c>
      <c r="G7728" s="12">
        <v>13033</v>
      </c>
      <c r="H7728" s="21"/>
      <c r="I7728" s="12" t="s">
        <v>23</v>
      </c>
      <c r="J7728" s="10" t="s">
        <v>24</v>
      </c>
      <c r="K7728" s="12"/>
      <c r="L7728" s="12"/>
      <c r="M7728" s="12"/>
      <c r="N7728" s="12"/>
      <c r="O7728" s="12"/>
      <c r="P7728" s="12"/>
      <c r="Q7728" s="12"/>
      <c r="R7728" s="17"/>
      <c r="S7728" s="19"/>
      <c r="T7728" s="19"/>
    </row>
    <row r="7729" spans="1:20" ht="15.75" customHeight="1">
      <c r="A7729" s="8">
        <v>2018</v>
      </c>
      <c r="B7729" s="9">
        <v>179</v>
      </c>
      <c r="C7729" s="10" t="s">
        <v>31130</v>
      </c>
      <c r="D7729" s="12" t="s">
        <v>31175</v>
      </c>
      <c r="E7729" s="11" t="s">
        <v>688</v>
      </c>
      <c r="F7729" s="12" t="s">
        <v>31176</v>
      </c>
      <c r="G7729" s="12">
        <v>13034</v>
      </c>
      <c r="H7729" s="21"/>
      <c r="I7729" s="12" t="s">
        <v>24</v>
      </c>
      <c r="J7729" s="12" t="s">
        <v>23</v>
      </c>
      <c r="K7729" s="12"/>
      <c r="L7729" s="12"/>
      <c r="M7729" s="12"/>
      <c r="N7729" s="12"/>
      <c r="O7729" s="12"/>
      <c r="P7729" s="12"/>
      <c r="Q7729" s="12"/>
      <c r="R7729" s="17" t="s">
        <v>72</v>
      </c>
      <c r="S7729" s="19"/>
      <c r="T7729" s="19"/>
    </row>
    <row r="7730" spans="1:20" ht="15.75" customHeight="1">
      <c r="A7730" s="8">
        <v>2018</v>
      </c>
      <c r="B7730" s="9">
        <v>179</v>
      </c>
      <c r="C7730" s="10" t="s">
        <v>31130</v>
      </c>
      <c r="D7730" s="12" t="s">
        <v>31177</v>
      </c>
      <c r="E7730" s="11" t="s">
        <v>31178</v>
      </c>
      <c r="F7730" s="12" t="s">
        <v>8212</v>
      </c>
      <c r="G7730" s="12">
        <v>13035</v>
      </c>
      <c r="H7730" s="21"/>
      <c r="I7730" s="12" t="s">
        <v>23</v>
      </c>
      <c r="J7730" s="10" t="s">
        <v>24</v>
      </c>
      <c r="K7730" s="12"/>
      <c r="L7730" s="12"/>
      <c r="M7730" s="12"/>
      <c r="N7730" s="12"/>
      <c r="O7730" s="12"/>
      <c r="P7730" s="12"/>
      <c r="Q7730" s="12"/>
      <c r="R7730" s="17"/>
      <c r="S7730" s="19"/>
      <c r="T7730" s="19"/>
    </row>
    <row r="7731" spans="1:20" ht="15.75" customHeight="1">
      <c r="A7731" s="8">
        <v>2018</v>
      </c>
      <c r="B7731" s="9">
        <v>179</v>
      </c>
      <c r="C7731" s="10" t="s">
        <v>31130</v>
      </c>
      <c r="D7731" s="12" t="s">
        <v>31179</v>
      </c>
      <c r="E7731" s="11" t="s">
        <v>140</v>
      </c>
      <c r="F7731" s="12" t="s">
        <v>21172</v>
      </c>
      <c r="G7731" s="12">
        <v>13036</v>
      </c>
      <c r="H7731" s="21"/>
      <c r="I7731" s="12" t="s">
        <v>23</v>
      </c>
      <c r="J7731" s="10" t="s">
        <v>24</v>
      </c>
      <c r="K7731" s="12"/>
      <c r="L7731" s="12"/>
      <c r="M7731" s="12"/>
      <c r="N7731" s="12"/>
      <c r="O7731" s="12"/>
      <c r="P7731" s="12"/>
      <c r="Q7731" s="12"/>
      <c r="R7731" s="17"/>
      <c r="S7731" s="19"/>
      <c r="T7731" s="19"/>
    </row>
    <row r="7732" spans="1:20" ht="15.75" customHeight="1">
      <c r="A7732" s="8">
        <v>2018</v>
      </c>
      <c r="B7732" s="9">
        <v>179</v>
      </c>
      <c r="C7732" s="10" t="s">
        <v>31130</v>
      </c>
      <c r="D7732" s="12" t="s">
        <v>31180</v>
      </c>
      <c r="E7732" s="11" t="s">
        <v>31181</v>
      </c>
      <c r="F7732" s="12" t="s">
        <v>31182</v>
      </c>
      <c r="G7732" s="12">
        <v>13037</v>
      </c>
      <c r="H7732" s="21"/>
      <c r="I7732" s="12" t="s">
        <v>23</v>
      </c>
      <c r="J7732" s="10" t="s">
        <v>24</v>
      </c>
      <c r="K7732" s="12"/>
      <c r="L7732" s="12"/>
      <c r="M7732" s="12"/>
      <c r="N7732" s="12"/>
      <c r="O7732" s="12"/>
      <c r="P7732" s="12"/>
      <c r="Q7732" s="12"/>
      <c r="R7732" s="17"/>
      <c r="S7732" s="19"/>
      <c r="T7732" s="19"/>
    </row>
    <row r="7733" spans="1:20" ht="15.75" customHeight="1">
      <c r="A7733" s="8">
        <v>2018</v>
      </c>
      <c r="B7733" s="9">
        <v>179</v>
      </c>
      <c r="C7733" s="10" t="s">
        <v>31130</v>
      </c>
      <c r="D7733" s="12" t="s">
        <v>31183</v>
      </c>
      <c r="E7733" s="11" t="s">
        <v>31184</v>
      </c>
      <c r="F7733" s="12" t="s">
        <v>31185</v>
      </c>
      <c r="G7733" s="12">
        <v>13038</v>
      </c>
      <c r="H7733" s="21"/>
      <c r="I7733" s="12" t="s">
        <v>24</v>
      </c>
      <c r="J7733" s="10" t="s">
        <v>23</v>
      </c>
      <c r="K7733" s="12"/>
      <c r="L7733" s="12"/>
      <c r="M7733" s="12"/>
      <c r="N7733" s="12"/>
      <c r="O7733" s="12"/>
      <c r="P7733" s="12"/>
      <c r="Q7733" s="12"/>
      <c r="R7733" s="17" t="s">
        <v>72</v>
      </c>
      <c r="S7733" s="19"/>
      <c r="T7733" s="19"/>
    </row>
    <row r="7734" spans="1:20" ht="15.75" customHeight="1">
      <c r="A7734" s="8">
        <v>2018</v>
      </c>
      <c r="B7734" s="9">
        <v>179</v>
      </c>
      <c r="C7734" s="10" t="s">
        <v>31130</v>
      </c>
      <c r="D7734" s="12" t="s">
        <v>31186</v>
      </c>
      <c r="E7734" s="11" t="s">
        <v>31187</v>
      </c>
      <c r="F7734" s="12" t="s">
        <v>31188</v>
      </c>
      <c r="G7734" s="12">
        <v>13039</v>
      </c>
      <c r="H7734" s="21"/>
      <c r="I7734" s="12" t="s">
        <v>24</v>
      </c>
      <c r="J7734" s="10" t="s">
        <v>24</v>
      </c>
      <c r="K7734" s="12"/>
      <c r="L7734" s="12"/>
      <c r="M7734" s="12"/>
      <c r="N7734" s="12"/>
      <c r="O7734" s="12"/>
      <c r="P7734" s="12"/>
      <c r="Q7734" s="12"/>
      <c r="R7734" s="17" t="s">
        <v>72</v>
      </c>
      <c r="S7734" s="19"/>
      <c r="T7734" s="19"/>
    </row>
    <row r="7735" spans="1:20" ht="15.75" customHeight="1">
      <c r="A7735" s="8">
        <v>2018</v>
      </c>
      <c r="B7735" s="9">
        <v>179</v>
      </c>
      <c r="C7735" s="10" t="s">
        <v>31130</v>
      </c>
      <c r="D7735" s="12" t="s">
        <v>31189</v>
      </c>
      <c r="E7735" s="11" t="s">
        <v>31190</v>
      </c>
      <c r="F7735" s="12" t="s">
        <v>31191</v>
      </c>
      <c r="G7735" s="12">
        <v>13040</v>
      </c>
      <c r="H7735" s="21"/>
      <c r="I7735" s="12" t="s">
        <v>24</v>
      </c>
      <c r="J7735" s="12" t="s">
        <v>24</v>
      </c>
      <c r="K7735" s="12"/>
      <c r="L7735" s="12"/>
      <c r="M7735" s="12"/>
      <c r="N7735" s="12"/>
      <c r="O7735" s="12"/>
      <c r="P7735" s="12"/>
      <c r="Q7735" s="12"/>
      <c r="R7735" s="17" t="s">
        <v>72</v>
      </c>
      <c r="S7735" s="19"/>
      <c r="T7735" s="19"/>
    </row>
    <row r="7736" spans="1:20" ht="15.75" customHeight="1">
      <c r="A7736" s="8">
        <v>2018</v>
      </c>
      <c r="B7736" s="9">
        <v>179</v>
      </c>
      <c r="C7736" s="10" t="s">
        <v>31130</v>
      </c>
      <c r="D7736" s="12" t="s">
        <v>31192</v>
      </c>
      <c r="E7736" s="11" t="s">
        <v>31193</v>
      </c>
      <c r="F7736" s="12" t="s">
        <v>31194</v>
      </c>
      <c r="G7736" s="12">
        <v>13041</v>
      </c>
      <c r="H7736" s="21"/>
      <c r="I7736" s="12" t="s">
        <v>23</v>
      </c>
      <c r="J7736" s="12" t="s">
        <v>24</v>
      </c>
      <c r="K7736" s="12"/>
      <c r="L7736" s="12"/>
      <c r="M7736" s="12"/>
      <c r="N7736" s="12"/>
      <c r="O7736" s="12"/>
      <c r="P7736" s="12"/>
      <c r="Q7736" s="12"/>
      <c r="R7736" s="17"/>
      <c r="S7736" s="19"/>
      <c r="T7736" s="19"/>
    </row>
    <row r="7737" spans="1:20" ht="15.75" customHeight="1">
      <c r="A7737" s="8">
        <v>2018</v>
      </c>
      <c r="B7737" s="9">
        <v>179</v>
      </c>
      <c r="C7737" s="10" t="s">
        <v>31130</v>
      </c>
      <c r="D7737" s="12" t="s">
        <v>31195</v>
      </c>
      <c r="E7737" s="11" t="s">
        <v>31196</v>
      </c>
      <c r="F7737" s="12" t="s">
        <v>8212</v>
      </c>
      <c r="G7737" s="12">
        <v>13042</v>
      </c>
      <c r="H7737" s="21"/>
      <c r="I7737" s="12" t="s">
        <v>24</v>
      </c>
      <c r="J7737" s="12" t="s">
        <v>24</v>
      </c>
      <c r="K7737" s="12"/>
      <c r="L7737" s="12"/>
      <c r="M7737" s="12"/>
      <c r="N7737" s="12"/>
      <c r="O7737" s="12"/>
      <c r="P7737" s="12"/>
      <c r="Q7737" s="12"/>
      <c r="R7737" s="17" t="s">
        <v>72</v>
      </c>
      <c r="S7737" s="19"/>
      <c r="T7737" s="19"/>
    </row>
    <row r="7738" spans="1:20" ht="15.75" customHeight="1">
      <c r="A7738" s="8">
        <v>2018</v>
      </c>
      <c r="B7738" s="9">
        <v>179</v>
      </c>
      <c r="C7738" s="10" t="s">
        <v>31130</v>
      </c>
      <c r="D7738" s="12" t="s">
        <v>31197</v>
      </c>
      <c r="E7738" s="11" t="s">
        <v>31198</v>
      </c>
      <c r="F7738" s="12" t="s">
        <v>8315</v>
      </c>
      <c r="G7738" s="12">
        <v>13043</v>
      </c>
      <c r="H7738" s="21"/>
      <c r="I7738" s="12" t="s">
        <v>23</v>
      </c>
      <c r="J7738" s="12" t="s">
        <v>24</v>
      </c>
      <c r="K7738" s="12"/>
      <c r="L7738" s="12"/>
      <c r="M7738" s="12"/>
      <c r="N7738" s="12"/>
      <c r="O7738" s="12"/>
      <c r="P7738" s="12"/>
      <c r="Q7738" s="12"/>
      <c r="R7738" s="17"/>
      <c r="S7738" s="19"/>
      <c r="T7738" s="19"/>
    </row>
    <row r="7739" spans="1:20" ht="15.75" customHeight="1">
      <c r="A7739" s="8">
        <v>2018</v>
      </c>
      <c r="B7739" s="9">
        <v>179</v>
      </c>
      <c r="C7739" s="10" t="s">
        <v>31130</v>
      </c>
      <c r="D7739" s="12" t="s">
        <v>31199</v>
      </c>
      <c r="E7739" s="11" t="s">
        <v>31151</v>
      </c>
      <c r="F7739" s="12" t="s">
        <v>31200</v>
      </c>
      <c r="G7739" s="12">
        <v>13044</v>
      </c>
      <c r="H7739" s="21"/>
      <c r="I7739" s="12" t="s">
        <v>24</v>
      </c>
      <c r="J7739" s="12" t="s">
        <v>23</v>
      </c>
      <c r="K7739" s="12"/>
      <c r="L7739" s="12"/>
      <c r="M7739" s="12"/>
      <c r="N7739" s="12"/>
      <c r="O7739" s="12"/>
      <c r="P7739" s="12"/>
      <c r="Q7739" s="12"/>
      <c r="R7739" s="17" t="s">
        <v>72</v>
      </c>
      <c r="S7739" s="19"/>
      <c r="T7739" s="19"/>
    </row>
    <row r="7740" spans="1:20" ht="15.75" customHeight="1">
      <c r="A7740" s="8">
        <v>2018</v>
      </c>
      <c r="B7740" s="9">
        <v>179</v>
      </c>
      <c r="C7740" s="10" t="s">
        <v>31130</v>
      </c>
      <c r="D7740" s="12" t="s">
        <v>31201</v>
      </c>
      <c r="E7740" s="11" t="s">
        <v>16935</v>
      </c>
      <c r="F7740" s="12" t="s">
        <v>31174</v>
      </c>
      <c r="G7740" s="12">
        <v>13045</v>
      </c>
      <c r="H7740" s="21"/>
      <c r="I7740" s="12" t="s">
        <v>24</v>
      </c>
      <c r="J7740" s="12" t="s">
        <v>23</v>
      </c>
      <c r="K7740" s="12"/>
      <c r="L7740" s="12"/>
      <c r="M7740" s="12"/>
      <c r="N7740" s="12"/>
      <c r="O7740" s="12"/>
      <c r="P7740" s="12"/>
      <c r="Q7740" s="12"/>
      <c r="R7740" s="17" t="s">
        <v>72</v>
      </c>
      <c r="S7740" s="19"/>
      <c r="T7740" s="19"/>
    </row>
    <row r="7741" spans="1:20" ht="15.75" customHeight="1">
      <c r="A7741" s="8">
        <v>2018</v>
      </c>
      <c r="B7741" s="9">
        <v>179</v>
      </c>
      <c r="C7741" s="10" t="s">
        <v>31130</v>
      </c>
      <c r="D7741" s="12" t="s">
        <v>31202</v>
      </c>
      <c r="E7741" s="11" t="s">
        <v>31151</v>
      </c>
      <c r="F7741" s="12" t="s">
        <v>8212</v>
      </c>
      <c r="G7741" s="12">
        <v>13046</v>
      </c>
      <c r="H7741" s="21"/>
      <c r="I7741" s="12" t="s">
        <v>23</v>
      </c>
      <c r="J7741" s="12" t="s">
        <v>24</v>
      </c>
      <c r="K7741" s="12"/>
      <c r="L7741" s="12"/>
      <c r="M7741" s="12"/>
      <c r="N7741" s="12"/>
      <c r="O7741" s="12"/>
      <c r="P7741" s="12"/>
      <c r="Q7741" s="12"/>
      <c r="R7741" s="17"/>
      <c r="S7741" s="19"/>
      <c r="T7741" s="19"/>
    </row>
    <row r="7742" spans="1:20" ht="15.75" customHeight="1">
      <c r="A7742" s="8">
        <v>2018</v>
      </c>
      <c r="B7742" s="9">
        <v>179</v>
      </c>
      <c r="C7742" s="10" t="s">
        <v>31130</v>
      </c>
      <c r="D7742" s="12" t="s">
        <v>31137</v>
      </c>
      <c r="E7742" s="11" t="s">
        <v>31203</v>
      </c>
      <c r="F7742" s="12" t="s">
        <v>31204</v>
      </c>
      <c r="G7742" s="12">
        <v>13047</v>
      </c>
      <c r="H7742" s="21"/>
      <c r="I7742" s="12" t="s">
        <v>24</v>
      </c>
      <c r="J7742" s="12" t="s">
        <v>24</v>
      </c>
      <c r="K7742" s="12"/>
      <c r="L7742" s="12"/>
      <c r="M7742" s="12"/>
      <c r="N7742" s="12"/>
      <c r="O7742" s="12"/>
      <c r="P7742" s="12"/>
      <c r="Q7742" s="12"/>
      <c r="R7742" s="17"/>
      <c r="S7742" s="19"/>
      <c r="T7742" s="19"/>
    </row>
    <row r="7743" spans="1:20" ht="15.75" customHeight="1">
      <c r="A7743" s="8">
        <v>2018</v>
      </c>
      <c r="B7743" s="9">
        <v>179</v>
      </c>
      <c r="C7743" s="10" t="s">
        <v>31130</v>
      </c>
      <c r="D7743" s="12" t="s">
        <v>31205</v>
      </c>
      <c r="E7743" s="11" t="s">
        <v>31190</v>
      </c>
      <c r="F7743" s="12" t="s">
        <v>5107</v>
      </c>
      <c r="G7743" s="12">
        <v>13048</v>
      </c>
      <c r="H7743" s="21"/>
      <c r="I7743" s="12" t="s">
        <v>23</v>
      </c>
      <c r="J7743" s="12" t="s">
        <v>24</v>
      </c>
      <c r="K7743" s="12"/>
      <c r="L7743" s="12"/>
      <c r="M7743" s="12"/>
      <c r="N7743" s="12"/>
      <c r="O7743" s="12"/>
      <c r="P7743" s="12"/>
      <c r="Q7743" s="12"/>
      <c r="R7743" s="17"/>
      <c r="S7743" s="19"/>
      <c r="T7743" s="19"/>
    </row>
    <row r="7744" spans="1:20" ht="15.75" customHeight="1">
      <c r="A7744" s="8">
        <v>2018</v>
      </c>
      <c r="B7744" s="9">
        <v>179</v>
      </c>
      <c r="C7744" s="10" t="s">
        <v>31130</v>
      </c>
      <c r="D7744" s="12" t="s">
        <v>31137</v>
      </c>
      <c r="E7744" s="11" t="s">
        <v>31206</v>
      </c>
      <c r="F7744" s="12">
        <v>1903</v>
      </c>
      <c r="G7744" s="12">
        <v>13049</v>
      </c>
      <c r="H7744" s="21"/>
      <c r="I7744" s="12" t="s">
        <v>24</v>
      </c>
      <c r="J7744" s="12" t="s">
        <v>24</v>
      </c>
      <c r="K7744" s="12"/>
      <c r="L7744" s="12"/>
      <c r="M7744" s="12"/>
      <c r="N7744" s="12"/>
      <c r="O7744" s="12"/>
      <c r="P7744" s="12"/>
      <c r="Q7744" s="12"/>
      <c r="R7744" s="17"/>
      <c r="S7744" s="19"/>
      <c r="T7744" s="19"/>
    </row>
    <row r="7745" spans="1:20" ht="15.75" customHeight="1">
      <c r="A7745" s="8">
        <v>2018</v>
      </c>
      <c r="B7745" s="9">
        <v>179</v>
      </c>
      <c r="C7745" s="10" t="s">
        <v>31130</v>
      </c>
      <c r="D7745" s="12" t="s">
        <v>31207</v>
      </c>
      <c r="E7745" s="11" t="s">
        <v>31208</v>
      </c>
      <c r="F7745" s="12" t="s">
        <v>17539</v>
      </c>
      <c r="G7745" s="12">
        <v>13050</v>
      </c>
      <c r="H7745" s="21"/>
      <c r="I7745" s="12" t="s">
        <v>24</v>
      </c>
      <c r="J7745" s="12" t="s">
        <v>23</v>
      </c>
      <c r="K7745" s="12"/>
      <c r="L7745" s="12"/>
      <c r="M7745" s="12"/>
      <c r="N7745" s="12"/>
      <c r="O7745" s="12"/>
      <c r="P7745" s="12"/>
      <c r="Q7745" s="12"/>
      <c r="R7745" s="17" t="s">
        <v>72</v>
      </c>
      <c r="S7745" s="19"/>
      <c r="T7745" s="19"/>
    </row>
    <row r="7746" spans="1:20" ht="15.75" customHeight="1">
      <c r="A7746" s="8">
        <v>2018</v>
      </c>
      <c r="B7746" s="9">
        <v>179</v>
      </c>
      <c r="C7746" s="10" t="s">
        <v>31130</v>
      </c>
      <c r="D7746" s="12" t="s">
        <v>31137</v>
      </c>
      <c r="E7746" s="11" t="s">
        <v>31209</v>
      </c>
      <c r="F7746" s="12">
        <v>1987</v>
      </c>
      <c r="G7746" s="12">
        <v>13051</v>
      </c>
      <c r="H7746" s="21"/>
      <c r="I7746" s="12" t="s">
        <v>24</v>
      </c>
      <c r="J7746" s="12" t="s">
        <v>24</v>
      </c>
      <c r="K7746" s="12"/>
      <c r="L7746" s="12"/>
      <c r="M7746" s="12"/>
      <c r="N7746" s="12"/>
      <c r="O7746" s="12"/>
      <c r="P7746" s="12"/>
      <c r="Q7746" s="12"/>
      <c r="R7746" s="17"/>
      <c r="S7746" s="19"/>
      <c r="T7746" s="19"/>
    </row>
    <row r="7747" spans="1:20" ht="15.75" customHeight="1">
      <c r="A7747" s="8">
        <v>2018</v>
      </c>
      <c r="B7747" s="9">
        <v>179</v>
      </c>
      <c r="C7747" s="10" t="s">
        <v>31130</v>
      </c>
      <c r="D7747" s="12" t="s">
        <v>31210</v>
      </c>
      <c r="E7747" s="11" t="s">
        <v>31211</v>
      </c>
      <c r="F7747" s="12" t="s">
        <v>8503</v>
      </c>
      <c r="G7747" s="12">
        <v>13052</v>
      </c>
      <c r="H7747" s="21"/>
      <c r="I7747" s="12" t="s">
        <v>23</v>
      </c>
      <c r="J7747" s="12" t="s">
        <v>24</v>
      </c>
      <c r="K7747" s="12"/>
      <c r="L7747" s="12"/>
      <c r="M7747" s="12"/>
      <c r="N7747" s="12"/>
      <c r="O7747" s="12"/>
      <c r="P7747" s="12"/>
      <c r="Q7747" s="12"/>
      <c r="R7747" s="17"/>
      <c r="S7747" s="19"/>
      <c r="T7747" s="19"/>
    </row>
    <row r="7748" spans="1:20" ht="15.75" customHeight="1">
      <c r="A7748" s="8">
        <v>2018</v>
      </c>
      <c r="B7748" s="9">
        <v>179</v>
      </c>
      <c r="C7748" s="10" t="s">
        <v>31130</v>
      </c>
      <c r="D7748" s="12" t="s">
        <v>31212</v>
      </c>
      <c r="E7748" s="11" t="s">
        <v>31213</v>
      </c>
      <c r="F7748" s="12" t="s">
        <v>31214</v>
      </c>
      <c r="G7748" s="12">
        <v>13053</v>
      </c>
      <c r="H7748" s="21"/>
      <c r="I7748" s="12" t="s">
        <v>24</v>
      </c>
      <c r="J7748" s="12" t="s">
        <v>24</v>
      </c>
      <c r="K7748" s="12"/>
      <c r="L7748" s="12"/>
      <c r="M7748" s="12"/>
      <c r="N7748" s="12"/>
      <c r="O7748" s="12"/>
      <c r="P7748" s="12"/>
      <c r="Q7748" s="12"/>
      <c r="R7748" s="17" t="s">
        <v>64</v>
      </c>
      <c r="S7748" s="19"/>
      <c r="T7748" s="19"/>
    </row>
    <row r="7749" spans="1:20" ht="15.75" customHeight="1">
      <c r="A7749" s="8">
        <v>2018</v>
      </c>
      <c r="B7749" s="9">
        <v>179</v>
      </c>
      <c r="C7749" s="10" t="s">
        <v>31130</v>
      </c>
      <c r="D7749" s="12" t="s">
        <v>31215</v>
      </c>
      <c r="E7749" s="11" t="s">
        <v>31216</v>
      </c>
      <c r="F7749" s="12">
        <v>1493</v>
      </c>
      <c r="G7749" s="12">
        <v>13054</v>
      </c>
      <c r="H7749" s="21"/>
      <c r="I7749" s="12" t="s">
        <v>24</v>
      </c>
      <c r="J7749" s="12" t="s">
        <v>23</v>
      </c>
      <c r="K7749" s="12"/>
      <c r="L7749" s="12"/>
      <c r="M7749" s="12"/>
      <c r="N7749" s="12"/>
      <c r="O7749" s="12"/>
      <c r="P7749" s="12"/>
      <c r="Q7749" s="12"/>
      <c r="R7749" s="17" t="s">
        <v>72</v>
      </c>
      <c r="S7749" s="19"/>
      <c r="T7749" s="19"/>
    </row>
    <row r="7750" spans="1:20" ht="15.75" customHeight="1">
      <c r="A7750" s="8">
        <v>2018</v>
      </c>
      <c r="B7750" s="9">
        <v>179</v>
      </c>
      <c r="C7750" s="10" t="s">
        <v>31130</v>
      </c>
      <c r="D7750" s="12" t="s">
        <v>31137</v>
      </c>
      <c r="E7750" s="11" t="s">
        <v>31217</v>
      </c>
      <c r="F7750" s="12" t="s">
        <v>31218</v>
      </c>
      <c r="G7750" s="12">
        <v>13055</v>
      </c>
      <c r="H7750" s="21"/>
      <c r="I7750" s="12" t="s">
        <v>24</v>
      </c>
      <c r="J7750" s="12" t="s">
        <v>24</v>
      </c>
      <c r="K7750" s="12"/>
      <c r="L7750" s="12"/>
      <c r="M7750" s="12"/>
      <c r="N7750" s="12"/>
      <c r="O7750" s="12"/>
      <c r="P7750" s="12"/>
      <c r="Q7750" s="12"/>
      <c r="R7750" s="17" t="s">
        <v>72</v>
      </c>
      <c r="S7750" s="19"/>
      <c r="T7750" s="19"/>
    </row>
    <row r="7751" spans="1:20" ht="15.75" customHeight="1">
      <c r="A7751" s="8">
        <v>2018</v>
      </c>
      <c r="B7751" s="9">
        <v>179</v>
      </c>
      <c r="C7751" s="10" t="s">
        <v>31130</v>
      </c>
      <c r="D7751" s="12" t="s">
        <v>31219</v>
      </c>
      <c r="E7751" s="11" t="s">
        <v>1796</v>
      </c>
      <c r="F7751" s="12" t="s">
        <v>31220</v>
      </c>
      <c r="G7751" s="12">
        <v>13056</v>
      </c>
      <c r="H7751" s="21"/>
      <c r="I7751" s="12" t="s">
        <v>23</v>
      </c>
      <c r="J7751" s="12" t="s">
        <v>24</v>
      </c>
      <c r="K7751" s="12"/>
      <c r="L7751" s="12"/>
      <c r="M7751" s="12"/>
      <c r="N7751" s="12"/>
      <c r="O7751" s="12"/>
      <c r="P7751" s="12"/>
      <c r="Q7751" s="12"/>
      <c r="R7751" s="17"/>
      <c r="S7751" s="19"/>
      <c r="T7751" s="19"/>
    </row>
    <row r="7752" spans="1:20" ht="15.75" customHeight="1">
      <c r="A7752" s="8">
        <v>2018</v>
      </c>
      <c r="B7752" s="9">
        <v>179</v>
      </c>
      <c r="C7752" s="10" t="s">
        <v>31130</v>
      </c>
      <c r="D7752" s="12" t="s">
        <v>31221</v>
      </c>
      <c r="E7752" s="11" t="s">
        <v>31222</v>
      </c>
      <c r="F7752" s="12" t="s">
        <v>8212</v>
      </c>
      <c r="G7752" s="12">
        <v>13057</v>
      </c>
      <c r="H7752" s="21"/>
      <c r="I7752" s="12" t="s">
        <v>24</v>
      </c>
      <c r="J7752" s="12" t="s">
        <v>24</v>
      </c>
      <c r="K7752" s="12"/>
      <c r="L7752" s="12"/>
      <c r="M7752" s="12"/>
      <c r="N7752" s="12"/>
      <c r="O7752" s="12"/>
      <c r="P7752" s="12"/>
      <c r="Q7752" s="12"/>
      <c r="R7752" s="17" t="s">
        <v>72</v>
      </c>
      <c r="S7752" s="19"/>
      <c r="T7752" s="19"/>
    </row>
    <row r="7753" spans="1:20" ht="15.75" customHeight="1">
      <c r="A7753" s="8">
        <v>2018</v>
      </c>
      <c r="B7753" s="9">
        <v>179</v>
      </c>
      <c r="C7753" s="10" t="s">
        <v>31130</v>
      </c>
      <c r="D7753" s="12" t="s">
        <v>31223</v>
      </c>
      <c r="E7753" s="11" t="s">
        <v>31224</v>
      </c>
      <c r="F7753" s="12" t="s">
        <v>23852</v>
      </c>
      <c r="G7753" s="12">
        <v>13058</v>
      </c>
      <c r="H7753" s="21"/>
      <c r="I7753" s="12" t="s">
        <v>24</v>
      </c>
      <c r="J7753" s="12" t="s">
        <v>23</v>
      </c>
      <c r="K7753" s="12"/>
      <c r="L7753" s="12"/>
      <c r="M7753" s="12"/>
      <c r="N7753" s="12"/>
      <c r="O7753" s="12"/>
      <c r="P7753" s="12"/>
      <c r="Q7753" s="12"/>
      <c r="R7753" s="17" t="s">
        <v>72</v>
      </c>
      <c r="S7753" s="19"/>
      <c r="T7753" s="19"/>
    </row>
    <row r="7754" spans="1:20" ht="15.75" customHeight="1">
      <c r="A7754" s="8">
        <v>2018</v>
      </c>
      <c r="B7754" s="9">
        <v>179</v>
      </c>
      <c r="C7754" s="10" t="s">
        <v>31130</v>
      </c>
      <c r="D7754" s="12" t="s">
        <v>31225</v>
      </c>
      <c r="E7754" s="11" t="s">
        <v>31226</v>
      </c>
      <c r="F7754" s="12" t="s">
        <v>31227</v>
      </c>
      <c r="G7754" s="12">
        <v>13059</v>
      </c>
      <c r="H7754" s="21"/>
      <c r="I7754" s="12" t="s">
        <v>23</v>
      </c>
      <c r="J7754" s="12" t="s">
        <v>24</v>
      </c>
      <c r="K7754" s="12"/>
      <c r="L7754" s="12"/>
      <c r="M7754" s="12"/>
      <c r="N7754" s="12"/>
      <c r="O7754" s="12"/>
      <c r="P7754" s="12"/>
      <c r="Q7754" s="12"/>
      <c r="R7754" s="17"/>
      <c r="S7754" s="19"/>
      <c r="T7754" s="19"/>
    </row>
    <row r="7755" spans="1:20" ht="15.75" customHeight="1">
      <c r="A7755" s="8">
        <v>2018</v>
      </c>
      <c r="B7755" s="9">
        <v>179</v>
      </c>
      <c r="C7755" s="10" t="s">
        <v>31130</v>
      </c>
      <c r="D7755" s="12" t="s">
        <v>31228</v>
      </c>
      <c r="E7755" s="11" t="s">
        <v>140</v>
      </c>
      <c r="F7755" s="12" t="s">
        <v>22546</v>
      </c>
      <c r="G7755" s="12">
        <v>13060</v>
      </c>
      <c r="H7755" s="21"/>
      <c r="I7755" s="12" t="s">
        <v>23</v>
      </c>
      <c r="J7755" s="12" t="s">
        <v>24</v>
      </c>
      <c r="K7755" s="12"/>
      <c r="L7755" s="12"/>
      <c r="M7755" s="12"/>
      <c r="N7755" s="12"/>
      <c r="O7755" s="12"/>
      <c r="P7755" s="12"/>
      <c r="Q7755" s="12"/>
      <c r="R7755" s="17"/>
      <c r="S7755" s="19"/>
      <c r="T7755" s="19"/>
    </row>
    <row r="7756" spans="1:20" ht="15.75" customHeight="1">
      <c r="A7756" s="8">
        <v>2018</v>
      </c>
      <c r="B7756" s="9">
        <v>179</v>
      </c>
      <c r="C7756" s="10" t="s">
        <v>31130</v>
      </c>
      <c r="D7756" s="12" t="s">
        <v>31219</v>
      </c>
      <c r="E7756" s="11" t="s">
        <v>31229</v>
      </c>
      <c r="F7756" s="12" t="s">
        <v>31230</v>
      </c>
      <c r="G7756" s="12">
        <v>13061</v>
      </c>
      <c r="H7756" s="21"/>
      <c r="I7756" s="12" t="s">
        <v>23</v>
      </c>
      <c r="J7756" s="12" t="s">
        <v>24</v>
      </c>
      <c r="K7756" s="12"/>
      <c r="L7756" s="12"/>
      <c r="M7756" s="12"/>
      <c r="N7756" s="12"/>
      <c r="O7756" s="12"/>
      <c r="P7756" s="12"/>
      <c r="Q7756" s="12"/>
      <c r="R7756" s="17"/>
      <c r="S7756" s="19"/>
      <c r="T7756" s="19"/>
    </row>
    <row r="7757" spans="1:20" ht="15.75" customHeight="1">
      <c r="A7757" s="8">
        <v>2018</v>
      </c>
      <c r="B7757" s="9">
        <v>179</v>
      </c>
      <c r="C7757" s="10" t="s">
        <v>31130</v>
      </c>
      <c r="D7757" s="12" t="s">
        <v>31231</v>
      </c>
      <c r="E7757" s="11" t="s">
        <v>11339</v>
      </c>
      <c r="F7757" s="12" t="s">
        <v>31232</v>
      </c>
      <c r="G7757" s="12">
        <v>13062</v>
      </c>
      <c r="H7757" s="21"/>
      <c r="I7757" s="12" t="s">
        <v>23</v>
      </c>
      <c r="J7757" s="12" t="s">
        <v>24</v>
      </c>
      <c r="K7757" s="12"/>
      <c r="L7757" s="12"/>
      <c r="M7757" s="12"/>
      <c r="N7757" s="12"/>
      <c r="O7757" s="12"/>
      <c r="P7757" s="12"/>
      <c r="Q7757" s="12"/>
      <c r="R7757" s="17"/>
      <c r="S7757" s="19"/>
      <c r="T7757" s="19"/>
    </row>
    <row r="7758" spans="1:20" ht="15.75" customHeight="1">
      <c r="A7758" s="8">
        <v>2018</v>
      </c>
      <c r="B7758" s="9">
        <v>179</v>
      </c>
      <c r="C7758" s="10" t="s">
        <v>31130</v>
      </c>
      <c r="D7758" s="12" t="s">
        <v>31233</v>
      </c>
      <c r="E7758" s="11" t="s">
        <v>31234</v>
      </c>
      <c r="F7758" s="12" t="s">
        <v>31235</v>
      </c>
      <c r="G7758" s="12">
        <v>13063</v>
      </c>
      <c r="H7758" s="21"/>
      <c r="I7758" s="12" t="s">
        <v>24</v>
      </c>
      <c r="J7758" s="12" t="s">
        <v>24</v>
      </c>
      <c r="K7758" s="12"/>
      <c r="L7758" s="12"/>
      <c r="M7758" s="12"/>
      <c r="N7758" s="12"/>
      <c r="O7758" s="12"/>
      <c r="P7758" s="12"/>
      <c r="Q7758" s="12"/>
      <c r="R7758" s="17" t="s">
        <v>72</v>
      </c>
      <c r="S7758" s="19"/>
      <c r="T7758" s="19"/>
    </row>
    <row r="7759" spans="1:20" ht="15.75" customHeight="1">
      <c r="A7759" s="8">
        <v>2018</v>
      </c>
      <c r="B7759" s="9">
        <v>179</v>
      </c>
      <c r="C7759" s="10" t="s">
        <v>31130</v>
      </c>
      <c r="D7759" s="12" t="s">
        <v>31236</v>
      </c>
      <c r="E7759" s="11" t="s">
        <v>31237</v>
      </c>
      <c r="F7759" s="12" t="s">
        <v>25890</v>
      </c>
      <c r="G7759" s="12">
        <v>13064</v>
      </c>
      <c r="H7759" s="21"/>
      <c r="I7759" s="12" t="s">
        <v>23</v>
      </c>
      <c r="J7759" s="12" t="s">
        <v>24</v>
      </c>
      <c r="K7759" s="12"/>
      <c r="L7759" s="12"/>
      <c r="M7759" s="12"/>
      <c r="N7759" s="12"/>
      <c r="O7759" s="12"/>
      <c r="P7759" s="12"/>
      <c r="Q7759" s="12"/>
      <c r="R7759" s="17"/>
      <c r="S7759" s="19"/>
      <c r="T7759" s="19"/>
    </row>
    <row r="7760" spans="1:20" ht="15.75" customHeight="1">
      <c r="A7760" s="8">
        <v>2018</v>
      </c>
      <c r="B7760" s="9">
        <v>179</v>
      </c>
      <c r="C7760" s="10" t="s">
        <v>31130</v>
      </c>
      <c r="D7760" s="12" t="s">
        <v>31238</v>
      </c>
      <c r="E7760" s="11" t="s">
        <v>12020</v>
      </c>
      <c r="F7760" s="12" t="s">
        <v>11324</v>
      </c>
      <c r="G7760" s="12">
        <v>13065</v>
      </c>
      <c r="H7760" s="21"/>
      <c r="I7760" s="12" t="s">
        <v>23</v>
      </c>
      <c r="J7760" s="12" t="s">
        <v>24</v>
      </c>
      <c r="K7760" s="12"/>
      <c r="L7760" s="12"/>
      <c r="M7760" s="12"/>
      <c r="N7760" s="12"/>
      <c r="O7760" s="12"/>
      <c r="P7760" s="12"/>
      <c r="Q7760" s="12"/>
      <c r="R7760" s="17"/>
      <c r="S7760" s="19"/>
      <c r="T7760" s="19"/>
    </row>
    <row r="7761" spans="1:20" ht="15.75" customHeight="1">
      <c r="A7761" s="8">
        <v>2018</v>
      </c>
      <c r="B7761" s="9">
        <v>179</v>
      </c>
      <c r="C7761" s="10" t="s">
        <v>31130</v>
      </c>
      <c r="D7761" s="12" t="s">
        <v>31239</v>
      </c>
      <c r="E7761" s="11" t="s">
        <v>31240</v>
      </c>
      <c r="F7761" s="12" t="s">
        <v>31241</v>
      </c>
      <c r="G7761" s="12">
        <v>13066</v>
      </c>
      <c r="H7761" s="21"/>
      <c r="I7761" s="12" t="s">
        <v>23</v>
      </c>
      <c r="J7761" s="12" t="s">
        <v>24</v>
      </c>
      <c r="K7761" s="12"/>
      <c r="L7761" s="12"/>
      <c r="M7761" s="12"/>
      <c r="N7761" s="12"/>
      <c r="O7761" s="12"/>
      <c r="P7761" s="12"/>
      <c r="Q7761" s="12"/>
      <c r="R7761" s="17"/>
      <c r="S7761" s="19"/>
      <c r="T7761" s="19"/>
    </row>
    <row r="7762" spans="1:20" ht="15.75" customHeight="1">
      <c r="A7762" s="8">
        <v>2018</v>
      </c>
      <c r="B7762" s="9">
        <v>179</v>
      </c>
      <c r="C7762" s="10" t="s">
        <v>31130</v>
      </c>
      <c r="D7762" s="12" t="s">
        <v>31137</v>
      </c>
      <c r="E7762" s="11" t="s">
        <v>31242</v>
      </c>
      <c r="F7762" s="12" t="s">
        <v>31243</v>
      </c>
      <c r="G7762" s="12">
        <v>13067</v>
      </c>
      <c r="H7762" s="21"/>
      <c r="I7762" s="12" t="s">
        <v>23</v>
      </c>
      <c r="J7762" s="12" t="s">
        <v>24</v>
      </c>
      <c r="K7762" s="12"/>
      <c r="L7762" s="12"/>
      <c r="M7762" s="12"/>
      <c r="N7762" s="12"/>
      <c r="O7762" s="12"/>
      <c r="P7762" s="12"/>
      <c r="Q7762" s="12"/>
      <c r="R7762" s="17"/>
      <c r="S7762" s="19"/>
      <c r="T7762" s="19"/>
    </row>
    <row r="7763" spans="1:20" ht="15.75" customHeight="1">
      <c r="A7763" s="8">
        <v>2018</v>
      </c>
      <c r="B7763" s="9">
        <v>179</v>
      </c>
      <c r="C7763" s="10" t="s">
        <v>31130</v>
      </c>
      <c r="D7763" s="12" t="s">
        <v>31137</v>
      </c>
      <c r="E7763" s="11" t="s">
        <v>31244</v>
      </c>
      <c r="F7763" s="12" t="s">
        <v>31245</v>
      </c>
      <c r="G7763" s="12">
        <v>13068</v>
      </c>
      <c r="H7763" s="21"/>
      <c r="I7763" s="12" t="s">
        <v>24</v>
      </c>
      <c r="J7763" s="12" t="s">
        <v>24</v>
      </c>
      <c r="K7763" s="12"/>
      <c r="L7763" s="12"/>
      <c r="M7763" s="12"/>
      <c r="N7763" s="12"/>
      <c r="O7763" s="12"/>
      <c r="P7763" s="12"/>
      <c r="Q7763" s="12"/>
      <c r="R7763" s="17"/>
      <c r="S7763" s="19"/>
      <c r="T7763" s="19"/>
    </row>
    <row r="7764" spans="1:20" ht="15.75" customHeight="1">
      <c r="A7764" s="8">
        <v>2018</v>
      </c>
      <c r="B7764" s="9">
        <v>179</v>
      </c>
      <c r="C7764" s="10" t="s">
        <v>31130</v>
      </c>
      <c r="D7764" s="12" t="s">
        <v>31246</v>
      </c>
      <c r="E7764" s="11" t="s">
        <v>31247</v>
      </c>
      <c r="F7764" s="12" t="s">
        <v>4706</v>
      </c>
      <c r="G7764" s="12">
        <v>13069</v>
      </c>
      <c r="H7764" s="21"/>
      <c r="I7764" s="12" t="s">
        <v>24</v>
      </c>
      <c r="J7764" s="12" t="s">
        <v>24</v>
      </c>
      <c r="K7764" s="12"/>
      <c r="L7764" s="12"/>
      <c r="M7764" s="12"/>
      <c r="N7764" s="12"/>
      <c r="O7764" s="12"/>
      <c r="P7764" s="12"/>
      <c r="Q7764" s="12"/>
      <c r="R7764" s="17"/>
      <c r="S7764" s="19"/>
      <c r="T7764" s="19"/>
    </row>
    <row r="7765" spans="1:20" ht="15.75" customHeight="1">
      <c r="A7765" s="8">
        <v>2018</v>
      </c>
      <c r="B7765" s="9">
        <v>179</v>
      </c>
      <c r="C7765" s="10" t="s">
        <v>31130</v>
      </c>
      <c r="D7765" s="12" t="s">
        <v>31137</v>
      </c>
      <c r="E7765" s="11" t="s">
        <v>31248</v>
      </c>
      <c r="F7765" s="12">
        <v>1465</v>
      </c>
      <c r="G7765" s="12">
        <v>13070</v>
      </c>
      <c r="H7765" s="21"/>
      <c r="I7765" s="12" t="s">
        <v>24</v>
      </c>
      <c r="J7765" s="12" t="s">
        <v>24</v>
      </c>
      <c r="K7765" s="12"/>
      <c r="L7765" s="12"/>
      <c r="M7765" s="12"/>
      <c r="N7765" s="12"/>
      <c r="O7765" s="12"/>
      <c r="P7765" s="12"/>
      <c r="Q7765" s="12"/>
      <c r="R7765" s="17" t="s">
        <v>72</v>
      </c>
      <c r="S7765" s="19"/>
      <c r="T7765" s="19"/>
    </row>
    <row r="7766" spans="1:20" ht="15.75" customHeight="1">
      <c r="A7766" s="8">
        <v>2018</v>
      </c>
      <c r="B7766" s="9">
        <v>179</v>
      </c>
      <c r="C7766" s="10" t="s">
        <v>31130</v>
      </c>
      <c r="D7766" s="12" t="s">
        <v>31249</v>
      </c>
      <c r="E7766" s="11" t="s">
        <v>31171</v>
      </c>
      <c r="F7766" s="12" t="s">
        <v>31250</v>
      </c>
      <c r="G7766" s="12">
        <v>13071</v>
      </c>
      <c r="H7766" s="21"/>
      <c r="I7766" s="12" t="s">
        <v>24</v>
      </c>
      <c r="J7766" s="12" t="s">
        <v>23</v>
      </c>
      <c r="K7766" s="12"/>
      <c r="L7766" s="12"/>
      <c r="M7766" s="12"/>
      <c r="N7766" s="12"/>
      <c r="O7766" s="12"/>
      <c r="P7766" s="12"/>
      <c r="Q7766" s="12"/>
      <c r="R7766" s="17" t="s">
        <v>72</v>
      </c>
      <c r="S7766" s="19"/>
      <c r="T7766" s="19"/>
    </row>
    <row r="7767" spans="1:20" ht="15.75" customHeight="1">
      <c r="A7767" s="8">
        <v>2018</v>
      </c>
      <c r="B7767" s="9">
        <v>179</v>
      </c>
      <c r="C7767" s="10" t="s">
        <v>31130</v>
      </c>
      <c r="D7767" s="12" t="s">
        <v>31251</v>
      </c>
      <c r="E7767" s="11" t="s">
        <v>25037</v>
      </c>
      <c r="F7767" s="12" t="s">
        <v>31252</v>
      </c>
      <c r="G7767" s="12">
        <v>13072</v>
      </c>
      <c r="H7767" s="21"/>
      <c r="I7767" s="12" t="s">
        <v>23</v>
      </c>
      <c r="J7767" s="12" t="s">
        <v>24</v>
      </c>
      <c r="K7767" s="12"/>
      <c r="L7767" s="12"/>
      <c r="M7767" s="12"/>
      <c r="N7767" s="12"/>
      <c r="O7767" s="12"/>
      <c r="P7767" s="12"/>
      <c r="Q7767" s="12"/>
      <c r="R7767" s="17"/>
      <c r="S7767" s="19"/>
      <c r="T7767" s="19"/>
    </row>
    <row r="7768" spans="1:20" ht="15.75" customHeight="1">
      <c r="A7768" s="8">
        <v>2018</v>
      </c>
      <c r="B7768" s="9">
        <v>179</v>
      </c>
      <c r="C7768" s="10" t="s">
        <v>31130</v>
      </c>
      <c r="D7768" s="12" t="s">
        <v>31253</v>
      </c>
      <c r="E7768" s="11" t="s">
        <v>31254</v>
      </c>
      <c r="F7768" s="12" t="s">
        <v>27082</v>
      </c>
      <c r="G7768" s="12">
        <v>13073</v>
      </c>
      <c r="H7768" s="21"/>
      <c r="I7768" s="12" t="s">
        <v>23</v>
      </c>
      <c r="J7768" s="12" t="s">
        <v>23</v>
      </c>
      <c r="K7768" s="12"/>
      <c r="L7768" s="12"/>
      <c r="M7768" s="12"/>
      <c r="N7768" s="12"/>
      <c r="O7768" s="12"/>
      <c r="P7768" s="12"/>
      <c r="Q7768" s="12"/>
      <c r="R7768" s="17" t="s">
        <v>72</v>
      </c>
      <c r="S7768" s="19"/>
      <c r="T7768" s="19"/>
    </row>
    <row r="7769" spans="1:20" ht="15.75" customHeight="1">
      <c r="A7769" s="8">
        <v>2018</v>
      </c>
      <c r="B7769" s="9">
        <v>179</v>
      </c>
      <c r="C7769" s="10" t="s">
        <v>31130</v>
      </c>
      <c r="D7769" s="12" t="s">
        <v>31137</v>
      </c>
      <c r="E7769" s="11" t="s">
        <v>31255</v>
      </c>
      <c r="F7769" s="12" t="s">
        <v>31256</v>
      </c>
      <c r="G7769" s="12">
        <v>13074</v>
      </c>
      <c r="H7769" s="21"/>
      <c r="I7769" s="12" t="s">
        <v>24</v>
      </c>
      <c r="J7769" s="12" t="s">
        <v>24</v>
      </c>
      <c r="K7769" s="12"/>
      <c r="L7769" s="12"/>
      <c r="M7769" s="12"/>
      <c r="N7769" s="12"/>
      <c r="O7769" s="12"/>
      <c r="P7769" s="12"/>
      <c r="Q7769" s="12"/>
      <c r="R7769" s="17"/>
      <c r="S7769" s="19"/>
      <c r="T7769" s="19"/>
    </row>
    <row r="7770" spans="1:20" ht="15.75" customHeight="1">
      <c r="A7770" s="8">
        <v>2018</v>
      </c>
      <c r="B7770" s="9">
        <v>179</v>
      </c>
      <c r="C7770" s="10" t="s">
        <v>31130</v>
      </c>
      <c r="D7770" s="12" t="s">
        <v>31257</v>
      </c>
      <c r="E7770" s="11" t="s">
        <v>31258</v>
      </c>
      <c r="F7770" s="12" t="s">
        <v>31259</v>
      </c>
      <c r="G7770" s="12">
        <v>13075</v>
      </c>
      <c r="H7770" s="21"/>
      <c r="I7770" s="12" t="s">
        <v>23</v>
      </c>
      <c r="J7770" s="12" t="s">
        <v>24</v>
      </c>
      <c r="K7770" s="12"/>
      <c r="L7770" s="12"/>
      <c r="M7770" s="12"/>
      <c r="N7770" s="12"/>
      <c r="O7770" s="12"/>
      <c r="P7770" s="12"/>
      <c r="Q7770" s="12"/>
      <c r="R7770" s="17"/>
      <c r="S7770" s="19"/>
      <c r="T7770" s="19"/>
    </row>
    <row r="7771" spans="1:20" ht="15.75" customHeight="1">
      <c r="A7771" s="8">
        <v>2018</v>
      </c>
      <c r="B7771" s="9">
        <v>179</v>
      </c>
      <c r="C7771" s="10" t="s">
        <v>31130</v>
      </c>
      <c r="D7771" s="12" t="s">
        <v>31260</v>
      </c>
      <c r="E7771" s="11" t="s">
        <v>31261</v>
      </c>
      <c r="F7771" s="12" t="s">
        <v>12945</v>
      </c>
      <c r="G7771" s="12">
        <v>13076</v>
      </c>
      <c r="H7771" s="21"/>
      <c r="I7771" s="12" t="s">
        <v>24</v>
      </c>
      <c r="J7771" s="12" t="s">
        <v>24</v>
      </c>
      <c r="K7771" s="12"/>
      <c r="L7771" s="12"/>
      <c r="M7771" s="12"/>
      <c r="N7771" s="12"/>
      <c r="O7771" s="12"/>
      <c r="P7771" s="12"/>
      <c r="Q7771" s="12"/>
      <c r="R7771" s="17"/>
      <c r="S7771" s="19"/>
      <c r="T7771" s="19"/>
    </row>
    <row r="7772" spans="1:20" ht="15.75" customHeight="1">
      <c r="A7772" s="8">
        <v>2018</v>
      </c>
      <c r="B7772" s="9">
        <v>179</v>
      </c>
      <c r="C7772" s="10" t="s">
        <v>31130</v>
      </c>
      <c r="D7772" s="12" t="s">
        <v>31262</v>
      </c>
      <c r="E7772" s="11" t="s">
        <v>31263</v>
      </c>
      <c r="F7772" s="12" t="s">
        <v>3498</v>
      </c>
      <c r="G7772" s="12">
        <v>13077</v>
      </c>
      <c r="H7772" s="21"/>
      <c r="I7772" s="12" t="s">
        <v>24</v>
      </c>
      <c r="J7772" s="12" t="s">
        <v>24</v>
      </c>
      <c r="K7772" s="12"/>
      <c r="L7772" s="12"/>
      <c r="M7772" s="12"/>
      <c r="N7772" s="12"/>
      <c r="O7772" s="12"/>
      <c r="P7772" s="12"/>
      <c r="Q7772" s="12"/>
      <c r="R7772" s="17" t="s">
        <v>72</v>
      </c>
      <c r="S7772" s="19"/>
      <c r="T7772" s="19"/>
    </row>
    <row r="7773" spans="1:20" ht="15.75" customHeight="1">
      <c r="A7773" s="8">
        <v>2018</v>
      </c>
      <c r="B7773" s="9">
        <v>179</v>
      </c>
      <c r="C7773" s="10" t="s">
        <v>31130</v>
      </c>
      <c r="D7773" s="12" t="s">
        <v>31264</v>
      </c>
      <c r="E7773" s="11" t="s">
        <v>31265</v>
      </c>
      <c r="F7773" s="12" t="s">
        <v>31266</v>
      </c>
      <c r="G7773" s="12">
        <v>13078</v>
      </c>
      <c r="H7773" s="21"/>
      <c r="I7773" s="12" t="s">
        <v>24</v>
      </c>
      <c r="J7773" s="12" t="s">
        <v>23</v>
      </c>
      <c r="K7773" s="12"/>
      <c r="L7773" s="12"/>
      <c r="M7773" s="12"/>
      <c r="N7773" s="12"/>
      <c r="O7773" s="12"/>
      <c r="P7773" s="12"/>
      <c r="Q7773" s="12"/>
      <c r="R7773" s="17" t="s">
        <v>72</v>
      </c>
      <c r="S7773" s="19"/>
      <c r="T7773" s="19"/>
    </row>
    <row r="7774" spans="1:20" ht="15.75" customHeight="1">
      <c r="A7774" s="8">
        <v>2018</v>
      </c>
      <c r="B7774" s="9">
        <v>179</v>
      </c>
      <c r="C7774" s="10" t="s">
        <v>31130</v>
      </c>
      <c r="D7774" s="12" t="s">
        <v>31157</v>
      </c>
      <c r="E7774" s="11" t="s">
        <v>31267</v>
      </c>
      <c r="F7774" s="12" t="s">
        <v>31268</v>
      </c>
      <c r="G7774" s="12">
        <v>13079</v>
      </c>
      <c r="H7774" s="21"/>
      <c r="I7774" s="12" t="s">
        <v>23</v>
      </c>
      <c r="J7774" s="12" t="s">
        <v>24</v>
      </c>
      <c r="K7774" s="12"/>
      <c r="L7774" s="12"/>
      <c r="M7774" s="12"/>
      <c r="N7774" s="12"/>
      <c r="O7774" s="12"/>
      <c r="P7774" s="12"/>
      <c r="Q7774" s="12"/>
      <c r="R7774" s="17"/>
      <c r="S7774" s="19"/>
      <c r="T7774" s="19"/>
    </row>
    <row r="7775" spans="1:20" ht="15.75" customHeight="1">
      <c r="A7775" s="8">
        <v>2018</v>
      </c>
      <c r="B7775" s="9">
        <v>179</v>
      </c>
      <c r="C7775" s="10" t="s">
        <v>31130</v>
      </c>
      <c r="D7775" s="12" t="s">
        <v>31269</v>
      </c>
      <c r="E7775" s="11" t="s">
        <v>31270</v>
      </c>
      <c r="F7775" s="12" t="s">
        <v>3411</v>
      </c>
      <c r="G7775" s="12">
        <v>13080</v>
      </c>
      <c r="H7775" s="21"/>
      <c r="I7775" s="12" t="s">
        <v>24</v>
      </c>
      <c r="J7775" s="12" t="s">
        <v>24</v>
      </c>
      <c r="K7775" s="12"/>
      <c r="L7775" s="12"/>
      <c r="M7775" s="12"/>
      <c r="N7775" s="12"/>
      <c r="O7775" s="12"/>
      <c r="P7775" s="12"/>
      <c r="Q7775" s="12"/>
      <c r="R7775" s="17" t="s">
        <v>72</v>
      </c>
      <c r="S7775" s="19"/>
      <c r="T7775" s="19"/>
    </row>
    <row r="7776" spans="1:20" ht="15.75" customHeight="1">
      <c r="A7776" s="8">
        <v>2018</v>
      </c>
      <c r="B7776" s="9">
        <v>179</v>
      </c>
      <c r="C7776" s="10" t="s">
        <v>31130</v>
      </c>
      <c r="D7776" s="12" t="s">
        <v>31271</v>
      </c>
      <c r="E7776" s="11" t="s">
        <v>31272</v>
      </c>
      <c r="F7776" s="12" t="s">
        <v>31273</v>
      </c>
      <c r="G7776" s="12">
        <v>13081</v>
      </c>
      <c r="H7776" s="21"/>
      <c r="I7776" s="12" t="s">
        <v>23</v>
      </c>
      <c r="J7776" s="12" t="s">
        <v>24</v>
      </c>
      <c r="K7776" s="12"/>
      <c r="L7776" s="12"/>
      <c r="M7776" s="12"/>
      <c r="N7776" s="12"/>
      <c r="O7776" s="12"/>
      <c r="P7776" s="12"/>
      <c r="Q7776" s="12"/>
      <c r="R7776" s="17"/>
      <c r="S7776" s="19"/>
      <c r="T7776" s="19"/>
    </row>
    <row r="7777" spans="1:20" ht="15.75" customHeight="1">
      <c r="A7777" s="8">
        <v>2018</v>
      </c>
      <c r="B7777" s="9">
        <v>179</v>
      </c>
      <c r="C7777" s="10" t="s">
        <v>31130</v>
      </c>
      <c r="D7777" s="12" t="s">
        <v>31274</v>
      </c>
      <c r="E7777" s="11" t="s">
        <v>31275</v>
      </c>
      <c r="F7777" s="12" t="s">
        <v>23130</v>
      </c>
      <c r="G7777" s="12">
        <v>13082</v>
      </c>
      <c r="H7777" s="21"/>
      <c r="I7777" s="12" t="s">
        <v>24</v>
      </c>
      <c r="J7777" s="12" t="s">
        <v>23</v>
      </c>
      <c r="K7777" s="12"/>
      <c r="L7777" s="12"/>
      <c r="M7777" s="12"/>
      <c r="N7777" s="12"/>
      <c r="O7777" s="12"/>
      <c r="P7777" s="12"/>
      <c r="Q7777" s="12"/>
      <c r="R7777" s="17" t="s">
        <v>72</v>
      </c>
      <c r="S7777" s="19"/>
      <c r="T7777" s="19"/>
    </row>
    <row r="7778" spans="1:20" ht="15.75" customHeight="1">
      <c r="A7778" s="8">
        <v>2018</v>
      </c>
      <c r="B7778" s="9">
        <v>179</v>
      </c>
      <c r="C7778" s="10" t="s">
        <v>31130</v>
      </c>
      <c r="D7778" s="12" t="s">
        <v>31276</v>
      </c>
      <c r="E7778" s="11" t="s">
        <v>31277</v>
      </c>
      <c r="F7778" s="12" t="s">
        <v>31278</v>
      </c>
      <c r="G7778" s="12">
        <v>13083</v>
      </c>
      <c r="H7778" s="21"/>
      <c r="I7778" s="12" t="s">
        <v>23</v>
      </c>
      <c r="J7778" s="12" t="s">
        <v>714</v>
      </c>
      <c r="K7778" s="12"/>
      <c r="L7778" s="12"/>
      <c r="M7778" s="12"/>
      <c r="N7778" s="12"/>
      <c r="O7778" s="12"/>
      <c r="P7778" s="12"/>
      <c r="Q7778" s="12"/>
      <c r="R7778" s="17" t="s">
        <v>72</v>
      </c>
      <c r="S7778" s="19"/>
      <c r="T7778" s="19"/>
    </row>
    <row r="7779" spans="1:20" ht="15.75" customHeight="1">
      <c r="A7779" s="8">
        <v>2018</v>
      </c>
      <c r="B7779" s="9">
        <v>179</v>
      </c>
      <c r="C7779" s="10" t="s">
        <v>31130</v>
      </c>
      <c r="D7779" s="12" t="s">
        <v>31279</v>
      </c>
      <c r="E7779" s="11" t="s">
        <v>31280</v>
      </c>
      <c r="F7779" s="12" t="s">
        <v>31281</v>
      </c>
      <c r="G7779" s="12">
        <v>13084</v>
      </c>
      <c r="H7779" s="21"/>
      <c r="I7779" s="12" t="s">
        <v>23</v>
      </c>
      <c r="J7779" s="12" t="s">
        <v>24</v>
      </c>
      <c r="K7779" s="12"/>
      <c r="L7779" s="12"/>
      <c r="M7779" s="12"/>
      <c r="N7779" s="12"/>
      <c r="O7779" s="12"/>
      <c r="P7779" s="12"/>
      <c r="Q7779" s="12"/>
      <c r="R7779" s="17"/>
      <c r="S7779" s="19"/>
      <c r="T7779" s="19"/>
    </row>
    <row r="7780" spans="1:20" ht="15.75" customHeight="1">
      <c r="A7780" s="8">
        <v>2018</v>
      </c>
      <c r="B7780" s="9">
        <v>179</v>
      </c>
      <c r="C7780" s="10" t="s">
        <v>31130</v>
      </c>
      <c r="D7780" s="12" t="s">
        <v>31282</v>
      </c>
      <c r="E7780" s="11" t="s">
        <v>1811</v>
      </c>
      <c r="F7780" s="12">
        <v>1893</v>
      </c>
      <c r="G7780" s="12">
        <v>13085</v>
      </c>
      <c r="H7780" s="21"/>
      <c r="I7780" s="12" t="s">
        <v>23</v>
      </c>
      <c r="J7780" s="12" t="s">
        <v>24</v>
      </c>
      <c r="K7780" s="12"/>
      <c r="L7780" s="12"/>
      <c r="M7780" s="12"/>
      <c r="N7780" s="12"/>
      <c r="O7780" s="12"/>
      <c r="P7780" s="12"/>
      <c r="Q7780" s="12"/>
      <c r="R7780" s="17"/>
      <c r="S7780" s="19"/>
      <c r="T7780" s="19"/>
    </row>
    <row r="7781" spans="1:20" ht="15.75" customHeight="1">
      <c r="A7781" s="8">
        <v>2018</v>
      </c>
      <c r="B7781" s="9">
        <v>179</v>
      </c>
      <c r="C7781" s="10" t="s">
        <v>31130</v>
      </c>
      <c r="D7781" s="12" t="s">
        <v>31283</v>
      </c>
      <c r="E7781" s="11" t="s">
        <v>31284</v>
      </c>
      <c r="F7781" s="12" t="s">
        <v>31285</v>
      </c>
      <c r="G7781" s="12">
        <v>13086</v>
      </c>
      <c r="H7781" s="21"/>
      <c r="I7781" s="12" t="s">
        <v>23</v>
      </c>
      <c r="J7781" s="12" t="s">
        <v>24</v>
      </c>
      <c r="K7781" s="12"/>
      <c r="L7781" s="12"/>
      <c r="M7781" s="12"/>
      <c r="N7781" s="12"/>
      <c r="O7781" s="12"/>
      <c r="P7781" s="12"/>
      <c r="Q7781" s="12"/>
      <c r="R7781" s="17"/>
      <c r="S7781" s="19"/>
      <c r="T7781" s="19"/>
    </row>
    <row r="7782" spans="1:20" ht="15.75" customHeight="1">
      <c r="A7782" s="8">
        <v>2018</v>
      </c>
      <c r="B7782" s="9">
        <v>179</v>
      </c>
      <c r="C7782" s="10" t="s">
        <v>31130</v>
      </c>
      <c r="D7782" s="12" t="s">
        <v>31286</v>
      </c>
      <c r="E7782" s="11" t="s">
        <v>31287</v>
      </c>
      <c r="F7782" s="12">
        <v>1847</v>
      </c>
      <c r="G7782" s="12">
        <v>13087</v>
      </c>
      <c r="H7782" s="21"/>
      <c r="I7782" s="12" t="s">
        <v>24</v>
      </c>
      <c r="J7782" s="12" t="s">
        <v>24</v>
      </c>
      <c r="K7782" s="12"/>
      <c r="L7782" s="12"/>
      <c r="M7782" s="12"/>
      <c r="N7782" s="12"/>
      <c r="O7782" s="12"/>
      <c r="P7782" s="12"/>
      <c r="Q7782" s="12"/>
      <c r="R7782" s="17"/>
      <c r="S7782" s="19"/>
      <c r="T7782" s="19"/>
    </row>
    <row r="7783" spans="1:20" ht="15.75" customHeight="1">
      <c r="A7783" s="8">
        <v>2018</v>
      </c>
      <c r="B7783" s="9">
        <v>179</v>
      </c>
      <c r="C7783" s="10" t="s">
        <v>31130</v>
      </c>
      <c r="D7783" s="12" t="s">
        <v>31288</v>
      </c>
      <c r="E7783" s="11" t="s">
        <v>31289</v>
      </c>
      <c r="F7783" s="12">
        <v>1895</v>
      </c>
      <c r="G7783" s="12">
        <v>13088</v>
      </c>
      <c r="H7783" s="21"/>
      <c r="I7783" s="12" t="s">
        <v>23</v>
      </c>
      <c r="J7783" s="12" t="s">
        <v>24</v>
      </c>
      <c r="K7783" s="12"/>
      <c r="L7783" s="12"/>
      <c r="M7783" s="12"/>
      <c r="N7783" s="12"/>
      <c r="O7783" s="12"/>
      <c r="P7783" s="12"/>
      <c r="Q7783" s="12"/>
      <c r="R7783" s="17"/>
      <c r="S7783" s="19"/>
      <c r="T7783" s="19"/>
    </row>
    <row r="7784" spans="1:20" ht="15.75" customHeight="1">
      <c r="A7784" s="8">
        <v>2018</v>
      </c>
      <c r="B7784" s="9">
        <v>179</v>
      </c>
      <c r="C7784" s="10" t="s">
        <v>31130</v>
      </c>
      <c r="D7784" s="12" t="s">
        <v>31290</v>
      </c>
      <c r="E7784" s="11" t="s">
        <v>31291</v>
      </c>
      <c r="F7784" s="12" t="s">
        <v>31292</v>
      </c>
      <c r="G7784" s="12">
        <v>13089</v>
      </c>
      <c r="H7784" s="21"/>
      <c r="I7784" s="12" t="s">
        <v>24</v>
      </c>
      <c r="J7784" s="12" t="s">
        <v>24</v>
      </c>
      <c r="K7784" s="12"/>
      <c r="L7784" s="12"/>
      <c r="M7784" s="12"/>
      <c r="N7784" s="12"/>
      <c r="O7784" s="12"/>
      <c r="P7784" s="12"/>
      <c r="Q7784" s="12"/>
      <c r="R7784" s="17"/>
      <c r="S7784" s="19"/>
      <c r="T7784" s="19"/>
    </row>
    <row r="7785" spans="1:20" ht="15.75" customHeight="1">
      <c r="A7785" s="8">
        <v>2018</v>
      </c>
      <c r="B7785" s="9">
        <v>179</v>
      </c>
      <c r="C7785" s="10" t="s">
        <v>31130</v>
      </c>
      <c r="D7785" s="12" t="s">
        <v>31293</v>
      </c>
      <c r="E7785" s="11" t="s">
        <v>31294</v>
      </c>
      <c r="F7785" s="12" t="s">
        <v>31295</v>
      </c>
      <c r="G7785" s="12">
        <v>13090</v>
      </c>
      <c r="H7785" s="21" t="s">
        <v>4407</v>
      </c>
      <c r="I7785" s="12" t="s">
        <v>23</v>
      </c>
      <c r="J7785" s="12" t="s">
        <v>24</v>
      </c>
      <c r="K7785" s="12"/>
      <c r="L7785" s="12"/>
      <c r="M7785" s="12" t="s">
        <v>23</v>
      </c>
      <c r="N7785" s="12" t="s">
        <v>31296</v>
      </c>
      <c r="O7785" s="12">
        <v>1.6</v>
      </c>
      <c r="P7785" s="12">
        <v>0.2</v>
      </c>
      <c r="Q7785" s="12">
        <v>0.2</v>
      </c>
      <c r="R7785" s="17" t="s">
        <v>28</v>
      </c>
      <c r="S7785" s="19"/>
      <c r="T7785" s="19"/>
    </row>
    <row r="7786" spans="1:20" ht="15.75" customHeight="1">
      <c r="A7786" s="8">
        <v>2018</v>
      </c>
      <c r="B7786" s="9">
        <v>179</v>
      </c>
      <c r="C7786" s="10" t="s">
        <v>31130</v>
      </c>
      <c r="D7786" s="12" t="s">
        <v>31137</v>
      </c>
      <c r="E7786" s="11" t="s">
        <v>31297</v>
      </c>
      <c r="F7786" s="12" t="s">
        <v>31298</v>
      </c>
      <c r="G7786" s="12">
        <v>13091</v>
      </c>
      <c r="H7786" s="21"/>
      <c r="I7786" s="12" t="s">
        <v>23</v>
      </c>
      <c r="J7786" s="12" t="s">
        <v>24</v>
      </c>
      <c r="K7786" s="12"/>
      <c r="L7786" s="12"/>
      <c r="M7786" s="12"/>
      <c r="N7786" s="12"/>
      <c r="O7786" s="12"/>
      <c r="P7786" s="12"/>
      <c r="Q7786" s="12"/>
      <c r="R7786" s="17"/>
      <c r="S7786" s="19"/>
      <c r="T7786" s="19"/>
    </row>
    <row r="7787" spans="1:20" ht="15.75" customHeight="1">
      <c r="A7787" s="8">
        <v>2018</v>
      </c>
      <c r="B7787" s="9">
        <v>179</v>
      </c>
      <c r="C7787" s="10" t="s">
        <v>31130</v>
      </c>
      <c r="D7787" s="12" t="s">
        <v>31299</v>
      </c>
      <c r="E7787" s="11" t="s">
        <v>696</v>
      </c>
      <c r="F7787" s="12" t="s">
        <v>11040</v>
      </c>
      <c r="G7787" s="12">
        <v>13092</v>
      </c>
      <c r="H7787" s="21"/>
      <c r="I7787" s="12" t="s">
        <v>23</v>
      </c>
      <c r="J7787" s="12" t="s">
        <v>24</v>
      </c>
      <c r="K7787" s="12"/>
      <c r="L7787" s="12"/>
      <c r="M7787" s="12"/>
      <c r="N7787" s="12"/>
      <c r="O7787" s="12"/>
      <c r="P7787" s="12"/>
      <c r="Q7787" s="12"/>
      <c r="R7787" s="17"/>
      <c r="S7787" s="19"/>
      <c r="T7787" s="19"/>
    </row>
    <row r="7788" spans="1:20" ht="15.75" customHeight="1">
      <c r="A7788" s="8">
        <v>2018</v>
      </c>
      <c r="B7788" s="9">
        <v>179</v>
      </c>
      <c r="C7788" s="10" t="s">
        <v>31130</v>
      </c>
      <c r="D7788" s="12" t="s">
        <v>31300</v>
      </c>
      <c r="E7788" s="11" t="s">
        <v>31301</v>
      </c>
      <c r="F7788" s="12" t="s">
        <v>31302</v>
      </c>
      <c r="G7788" s="12">
        <v>13093</v>
      </c>
      <c r="H7788" s="21"/>
      <c r="I7788" s="12" t="s">
        <v>24</v>
      </c>
      <c r="J7788" s="12" t="s">
        <v>23</v>
      </c>
      <c r="K7788" s="12"/>
      <c r="L7788" s="12"/>
      <c r="M7788" s="12"/>
      <c r="N7788" s="12"/>
      <c r="O7788" s="12"/>
      <c r="P7788" s="12"/>
      <c r="Q7788" s="12"/>
      <c r="R7788" s="17" t="s">
        <v>72</v>
      </c>
      <c r="S7788" s="19"/>
      <c r="T7788" s="19"/>
    </row>
    <row r="7789" spans="1:20" ht="15.75" customHeight="1">
      <c r="A7789" s="8">
        <v>2018</v>
      </c>
      <c r="B7789" s="9">
        <v>179</v>
      </c>
      <c r="C7789" s="10" t="s">
        <v>31130</v>
      </c>
      <c r="D7789" s="12" t="s">
        <v>31303</v>
      </c>
      <c r="E7789" s="11" t="s">
        <v>31304</v>
      </c>
      <c r="F7789" s="12" t="s">
        <v>1620</v>
      </c>
      <c r="G7789" s="12">
        <v>13094</v>
      </c>
      <c r="H7789" s="21"/>
      <c r="I7789" s="12" t="s">
        <v>24</v>
      </c>
      <c r="J7789" s="12" t="s">
        <v>24</v>
      </c>
      <c r="K7789" s="12"/>
      <c r="L7789" s="12"/>
      <c r="M7789" s="12"/>
      <c r="N7789" s="12"/>
      <c r="O7789" s="12"/>
      <c r="P7789" s="12"/>
      <c r="Q7789" s="12"/>
      <c r="R7789" s="17" t="s">
        <v>72</v>
      </c>
      <c r="S7789" s="19"/>
      <c r="T7789" s="19"/>
    </row>
    <row r="7790" spans="1:20" ht="15.75" customHeight="1">
      <c r="A7790" s="8">
        <v>2018</v>
      </c>
      <c r="B7790" s="9">
        <v>179</v>
      </c>
      <c r="C7790" s="10" t="s">
        <v>31130</v>
      </c>
      <c r="D7790" s="12" t="s">
        <v>31305</v>
      </c>
      <c r="E7790" s="11" t="s">
        <v>31171</v>
      </c>
      <c r="F7790" s="12" t="s">
        <v>31306</v>
      </c>
      <c r="G7790" s="12">
        <v>13095</v>
      </c>
      <c r="H7790" s="21"/>
      <c r="I7790" s="12" t="s">
        <v>24</v>
      </c>
      <c r="J7790" s="12" t="s">
        <v>714</v>
      </c>
      <c r="K7790" s="12"/>
      <c r="L7790" s="12"/>
      <c r="M7790" s="12"/>
      <c r="N7790" s="12"/>
      <c r="O7790" s="12"/>
      <c r="P7790" s="12"/>
      <c r="Q7790" s="12"/>
      <c r="R7790" s="17" t="s">
        <v>72</v>
      </c>
      <c r="S7790" s="19"/>
      <c r="T7790" s="19"/>
    </row>
    <row r="7791" spans="1:20" ht="15.75" customHeight="1">
      <c r="A7791" s="8">
        <v>2018</v>
      </c>
      <c r="B7791" s="9">
        <v>179</v>
      </c>
      <c r="C7791" s="10" t="s">
        <v>31130</v>
      </c>
      <c r="D7791" s="12" t="s">
        <v>31137</v>
      </c>
      <c r="E7791" s="11" t="s">
        <v>31307</v>
      </c>
      <c r="F7791" s="12" t="s">
        <v>24714</v>
      </c>
      <c r="G7791" s="12">
        <v>13096</v>
      </c>
      <c r="H7791" s="21"/>
      <c r="I7791" s="12" t="s">
        <v>24</v>
      </c>
      <c r="J7791" s="12" t="s">
        <v>24</v>
      </c>
      <c r="K7791" s="12"/>
      <c r="L7791" s="12"/>
      <c r="M7791" s="12"/>
      <c r="N7791" s="12"/>
      <c r="O7791" s="12"/>
      <c r="P7791" s="12"/>
      <c r="Q7791" s="12"/>
      <c r="R7791" s="17"/>
      <c r="S7791" s="19"/>
      <c r="T7791" s="19"/>
    </row>
    <row r="7792" spans="1:20" ht="15.75" customHeight="1">
      <c r="A7792" s="8">
        <v>2018</v>
      </c>
      <c r="B7792" s="9">
        <v>179</v>
      </c>
      <c r="C7792" s="10" t="s">
        <v>31130</v>
      </c>
      <c r="D7792" s="12" t="s">
        <v>31308</v>
      </c>
      <c r="E7792" s="11" t="s">
        <v>1871</v>
      </c>
      <c r="F7792" s="12" t="s">
        <v>3411</v>
      </c>
      <c r="G7792" s="12">
        <v>13097</v>
      </c>
      <c r="H7792" s="21"/>
      <c r="I7792" s="12" t="s">
        <v>24</v>
      </c>
      <c r="J7792" s="12" t="s">
        <v>24</v>
      </c>
      <c r="K7792" s="12"/>
      <c r="L7792" s="12"/>
      <c r="M7792" s="12"/>
      <c r="N7792" s="12"/>
      <c r="O7792" s="12"/>
      <c r="P7792" s="12"/>
      <c r="Q7792" s="12"/>
      <c r="R7792" s="17"/>
      <c r="S7792" s="19"/>
      <c r="T7792" s="19"/>
    </row>
    <row r="7793" spans="1:20" ht="15.75" customHeight="1">
      <c r="A7793" s="8">
        <v>2018</v>
      </c>
      <c r="B7793" s="9">
        <v>179</v>
      </c>
      <c r="C7793" s="10" t="s">
        <v>31130</v>
      </c>
      <c r="D7793" s="12" t="s">
        <v>31309</v>
      </c>
      <c r="E7793" s="11" t="s">
        <v>11339</v>
      </c>
      <c r="F7793" s="12" t="s">
        <v>31310</v>
      </c>
      <c r="G7793" s="12">
        <v>13098</v>
      </c>
      <c r="H7793" s="21"/>
      <c r="I7793" s="12" t="s">
        <v>24</v>
      </c>
      <c r="J7793" s="12" t="s">
        <v>24</v>
      </c>
      <c r="K7793" s="12"/>
      <c r="L7793" s="12"/>
      <c r="M7793" s="12"/>
      <c r="N7793" s="12"/>
      <c r="O7793" s="12"/>
      <c r="P7793" s="12"/>
      <c r="Q7793" s="12"/>
      <c r="R7793" s="17" t="s">
        <v>72</v>
      </c>
      <c r="S7793" s="19"/>
      <c r="T7793" s="19"/>
    </row>
    <row r="7794" spans="1:20" ht="15.75" customHeight="1">
      <c r="A7794" s="8">
        <v>2018</v>
      </c>
      <c r="B7794" s="9">
        <v>179</v>
      </c>
      <c r="C7794" s="10" t="s">
        <v>31130</v>
      </c>
      <c r="D7794" s="12" t="s">
        <v>31137</v>
      </c>
      <c r="E7794" s="11" t="s">
        <v>31311</v>
      </c>
      <c r="F7794" s="12" t="s">
        <v>31312</v>
      </c>
      <c r="G7794" s="12">
        <v>13099</v>
      </c>
      <c r="H7794" s="21"/>
      <c r="I7794" s="12" t="s">
        <v>24</v>
      </c>
      <c r="J7794" s="12" t="s">
        <v>24</v>
      </c>
      <c r="K7794" s="12"/>
      <c r="L7794" s="12"/>
      <c r="M7794" s="12"/>
      <c r="N7794" s="12"/>
      <c r="O7794" s="12"/>
      <c r="P7794" s="12"/>
      <c r="Q7794" s="12"/>
      <c r="R7794" s="17"/>
      <c r="S7794" s="19"/>
      <c r="T7794" s="19"/>
    </row>
    <row r="7795" spans="1:20" ht="15.75" customHeight="1">
      <c r="A7795" s="8">
        <v>2018</v>
      </c>
      <c r="B7795" s="9">
        <v>179</v>
      </c>
      <c r="C7795" s="10" t="s">
        <v>31130</v>
      </c>
      <c r="D7795" s="12" t="s">
        <v>31313</v>
      </c>
      <c r="E7795" s="11" t="s">
        <v>31314</v>
      </c>
      <c r="F7795" s="12" t="s">
        <v>8833</v>
      </c>
      <c r="G7795" s="12">
        <v>13100</v>
      </c>
      <c r="H7795" s="21"/>
      <c r="I7795" s="12" t="s">
        <v>24</v>
      </c>
      <c r="J7795" s="12" t="s">
        <v>24</v>
      </c>
      <c r="K7795" s="12"/>
      <c r="L7795" s="12"/>
      <c r="M7795" s="12"/>
      <c r="N7795" s="12"/>
      <c r="O7795" s="12"/>
      <c r="P7795" s="12"/>
      <c r="Q7795" s="12"/>
      <c r="R7795" s="17" t="s">
        <v>72</v>
      </c>
      <c r="S7795" s="19"/>
      <c r="T7795" s="19"/>
    </row>
    <row r="7796" spans="1:20" ht="15.75" customHeight="1">
      <c r="A7796" s="8">
        <v>2018</v>
      </c>
      <c r="B7796" s="9">
        <v>179</v>
      </c>
      <c r="C7796" s="10" t="s">
        <v>31130</v>
      </c>
      <c r="D7796" s="12" t="s">
        <v>31315</v>
      </c>
      <c r="E7796" s="11" t="s">
        <v>696</v>
      </c>
      <c r="F7796" s="12" t="s">
        <v>31316</v>
      </c>
      <c r="G7796" s="12">
        <v>13101</v>
      </c>
      <c r="H7796" s="21"/>
      <c r="I7796" s="12" t="s">
        <v>24</v>
      </c>
      <c r="J7796" s="12" t="s">
        <v>24</v>
      </c>
      <c r="K7796" s="12"/>
      <c r="L7796" s="12"/>
      <c r="M7796" s="12"/>
      <c r="N7796" s="12"/>
      <c r="O7796" s="12"/>
      <c r="P7796" s="12"/>
      <c r="Q7796" s="12"/>
      <c r="R7796" s="17" t="s">
        <v>72</v>
      </c>
      <c r="S7796" s="19"/>
      <c r="T7796" s="19"/>
    </row>
    <row r="7797" spans="1:20" ht="15.75" customHeight="1">
      <c r="A7797" s="8">
        <v>2018</v>
      </c>
      <c r="B7797" s="9">
        <v>179</v>
      </c>
      <c r="C7797" s="10" t="s">
        <v>31130</v>
      </c>
      <c r="D7797" s="12" t="s">
        <v>31137</v>
      </c>
      <c r="E7797" s="11" t="s">
        <v>31317</v>
      </c>
      <c r="F7797" s="12">
        <v>1664</v>
      </c>
      <c r="G7797" s="12">
        <v>13102</v>
      </c>
      <c r="H7797" s="21"/>
      <c r="I7797" s="12" t="s">
        <v>24</v>
      </c>
      <c r="J7797" s="12" t="s">
        <v>24</v>
      </c>
      <c r="K7797" s="12"/>
      <c r="L7797" s="12"/>
      <c r="M7797" s="12"/>
      <c r="N7797" s="12"/>
      <c r="O7797" s="12"/>
      <c r="P7797" s="12"/>
      <c r="Q7797" s="12"/>
      <c r="R7797" s="17"/>
      <c r="S7797" s="19"/>
      <c r="T7797" s="19"/>
    </row>
    <row r="7798" spans="1:20" ht="15.75" customHeight="1">
      <c r="A7798" s="8">
        <v>2018</v>
      </c>
      <c r="B7798" s="9">
        <v>179</v>
      </c>
      <c r="C7798" s="10" t="s">
        <v>31130</v>
      </c>
      <c r="D7798" s="12" t="s">
        <v>31318</v>
      </c>
      <c r="E7798" s="11" t="s">
        <v>31319</v>
      </c>
      <c r="F7798" s="12" t="s">
        <v>31320</v>
      </c>
      <c r="G7798" s="12">
        <v>13103</v>
      </c>
      <c r="H7798" s="21"/>
      <c r="I7798" s="12" t="s">
        <v>24</v>
      </c>
      <c r="J7798" s="12" t="s">
        <v>23</v>
      </c>
      <c r="K7798" s="12"/>
      <c r="L7798" s="12"/>
      <c r="M7798" s="12"/>
      <c r="N7798" s="12"/>
      <c r="O7798" s="12"/>
      <c r="P7798" s="12"/>
      <c r="Q7798" s="12"/>
      <c r="R7798" s="17" t="s">
        <v>72</v>
      </c>
      <c r="S7798" s="19"/>
      <c r="T7798" s="19"/>
    </row>
    <row r="7799" spans="1:20" ht="15.75" customHeight="1">
      <c r="A7799" s="8">
        <v>2018</v>
      </c>
      <c r="B7799" s="9">
        <v>179</v>
      </c>
      <c r="C7799" s="10" t="s">
        <v>31130</v>
      </c>
      <c r="D7799" s="12" t="s">
        <v>31137</v>
      </c>
      <c r="E7799" s="11" t="s">
        <v>31321</v>
      </c>
      <c r="F7799" s="12" t="s">
        <v>15957</v>
      </c>
      <c r="G7799" s="12">
        <v>13104</v>
      </c>
      <c r="H7799" s="21"/>
      <c r="I7799" s="12" t="s">
        <v>24</v>
      </c>
      <c r="J7799" s="12" t="s">
        <v>24</v>
      </c>
      <c r="K7799" s="12"/>
      <c r="L7799" s="12"/>
      <c r="M7799" s="12"/>
      <c r="N7799" s="12"/>
      <c r="O7799" s="12"/>
      <c r="P7799" s="12"/>
      <c r="Q7799" s="12"/>
      <c r="R7799" s="17"/>
      <c r="S7799" s="19"/>
      <c r="T7799" s="19"/>
    </row>
    <row r="7800" spans="1:20" ht="15.75" customHeight="1">
      <c r="A7800" s="8">
        <v>2018</v>
      </c>
      <c r="B7800" s="9">
        <v>179</v>
      </c>
      <c r="C7800" s="10" t="s">
        <v>31130</v>
      </c>
      <c r="D7800" s="12" t="s">
        <v>31322</v>
      </c>
      <c r="E7800" s="11" t="s">
        <v>31323</v>
      </c>
      <c r="F7800" s="12" t="s">
        <v>31324</v>
      </c>
      <c r="G7800" s="12">
        <v>13105</v>
      </c>
      <c r="H7800" s="21"/>
      <c r="I7800" s="12" t="s">
        <v>24</v>
      </c>
      <c r="J7800" s="12" t="s">
        <v>24</v>
      </c>
      <c r="K7800" s="12"/>
      <c r="L7800" s="12"/>
      <c r="M7800" s="12"/>
      <c r="N7800" s="12"/>
      <c r="O7800" s="12"/>
      <c r="P7800" s="12"/>
      <c r="Q7800" s="12"/>
      <c r="R7800" s="17" t="s">
        <v>72</v>
      </c>
      <c r="S7800" s="19"/>
      <c r="T7800" s="19"/>
    </row>
    <row r="7801" spans="1:20" ht="15.75" customHeight="1">
      <c r="A7801" s="8">
        <v>2018</v>
      </c>
      <c r="B7801" s="9">
        <v>179</v>
      </c>
      <c r="C7801" s="10" t="s">
        <v>31130</v>
      </c>
      <c r="D7801" s="12" t="s">
        <v>31325</v>
      </c>
      <c r="E7801" s="11" t="s">
        <v>31326</v>
      </c>
      <c r="F7801" s="12" t="s">
        <v>31327</v>
      </c>
      <c r="G7801" s="12">
        <v>13106</v>
      </c>
      <c r="H7801" s="21"/>
      <c r="I7801" s="12" t="s">
        <v>24</v>
      </c>
      <c r="J7801" s="12" t="s">
        <v>24</v>
      </c>
      <c r="K7801" s="12"/>
      <c r="L7801" s="12"/>
      <c r="M7801" s="12"/>
      <c r="N7801" s="12"/>
      <c r="O7801" s="12"/>
      <c r="P7801" s="12"/>
      <c r="Q7801" s="12"/>
      <c r="R7801" s="17"/>
      <c r="S7801" s="19"/>
      <c r="T7801" s="19"/>
    </row>
    <row r="7802" spans="1:20" ht="15.75" customHeight="1">
      <c r="A7802" s="8">
        <v>2018</v>
      </c>
      <c r="B7802" s="9">
        <v>179</v>
      </c>
      <c r="C7802" s="10" t="s">
        <v>31130</v>
      </c>
      <c r="D7802" s="12" t="s">
        <v>31328</v>
      </c>
      <c r="E7802" s="11" t="s">
        <v>31329</v>
      </c>
      <c r="F7802" s="12" t="s">
        <v>31330</v>
      </c>
      <c r="G7802" s="12">
        <v>13107</v>
      </c>
      <c r="H7802" s="21"/>
      <c r="I7802" s="12" t="s">
        <v>23</v>
      </c>
      <c r="J7802" s="12" t="s">
        <v>23</v>
      </c>
      <c r="K7802" s="12"/>
      <c r="L7802" s="12"/>
      <c r="M7802" s="12"/>
      <c r="N7802" s="12"/>
      <c r="O7802" s="12"/>
      <c r="P7802" s="12"/>
      <c r="Q7802" s="12"/>
      <c r="R7802" s="17" t="s">
        <v>31331</v>
      </c>
      <c r="S7802" s="19"/>
      <c r="T7802" s="19"/>
    </row>
    <row r="7803" spans="1:20" ht="15.75" customHeight="1">
      <c r="A7803" s="8">
        <v>2018</v>
      </c>
      <c r="B7803" s="9">
        <v>179</v>
      </c>
      <c r="C7803" s="10" t="s">
        <v>31130</v>
      </c>
      <c r="D7803" s="12" t="s">
        <v>31137</v>
      </c>
      <c r="E7803" s="11" t="s">
        <v>31332</v>
      </c>
      <c r="F7803" s="12" t="s">
        <v>31333</v>
      </c>
      <c r="G7803" s="12">
        <v>13108</v>
      </c>
      <c r="H7803" s="21"/>
      <c r="I7803" s="12" t="s">
        <v>24</v>
      </c>
      <c r="J7803" s="12" t="s">
        <v>24</v>
      </c>
      <c r="K7803" s="12"/>
      <c r="L7803" s="12"/>
      <c r="M7803" s="12"/>
      <c r="N7803" s="12"/>
      <c r="O7803" s="12"/>
      <c r="P7803" s="12"/>
      <c r="Q7803" s="12"/>
      <c r="R7803" s="17"/>
      <c r="S7803" s="19"/>
      <c r="T7803" s="19"/>
    </row>
    <row r="7804" spans="1:20" ht="15.75" customHeight="1">
      <c r="A7804" s="8">
        <v>2018</v>
      </c>
      <c r="B7804" s="9">
        <v>179</v>
      </c>
      <c r="C7804" s="10" t="s">
        <v>31130</v>
      </c>
      <c r="D7804" s="12" t="s">
        <v>31137</v>
      </c>
      <c r="E7804" s="11" t="s">
        <v>31334</v>
      </c>
      <c r="F7804" s="12" t="s">
        <v>31335</v>
      </c>
      <c r="G7804" s="12">
        <v>13109</v>
      </c>
      <c r="H7804" s="21"/>
      <c r="I7804" s="12" t="s">
        <v>24</v>
      </c>
      <c r="J7804" s="12" t="s">
        <v>24</v>
      </c>
      <c r="K7804" s="12"/>
      <c r="L7804" s="12"/>
      <c r="M7804" s="12"/>
      <c r="N7804" s="12"/>
      <c r="O7804" s="12"/>
      <c r="P7804" s="12"/>
      <c r="Q7804" s="12"/>
      <c r="R7804" s="17"/>
      <c r="S7804" s="19"/>
      <c r="T7804" s="19"/>
    </row>
    <row r="7805" spans="1:20" ht="15.75" customHeight="1">
      <c r="A7805" s="8">
        <v>2018</v>
      </c>
      <c r="B7805" s="9">
        <v>179</v>
      </c>
      <c r="C7805" s="10" t="s">
        <v>31130</v>
      </c>
      <c r="D7805" s="12" t="s">
        <v>31137</v>
      </c>
      <c r="E7805" s="11" t="s">
        <v>31336</v>
      </c>
      <c r="F7805" s="12" t="s">
        <v>31337</v>
      </c>
      <c r="G7805" s="12">
        <v>13110</v>
      </c>
      <c r="H7805" s="21"/>
      <c r="I7805" s="12" t="s">
        <v>24</v>
      </c>
      <c r="J7805" s="12" t="s">
        <v>24</v>
      </c>
      <c r="K7805" s="12"/>
      <c r="L7805" s="12"/>
      <c r="M7805" s="12"/>
      <c r="N7805" s="12"/>
      <c r="O7805" s="12"/>
      <c r="P7805" s="12"/>
      <c r="Q7805" s="12"/>
      <c r="R7805" s="17"/>
      <c r="S7805" s="19"/>
      <c r="T7805" s="19"/>
    </row>
    <row r="7806" spans="1:20" ht="15.75" customHeight="1">
      <c r="A7806" s="8">
        <v>2018</v>
      </c>
      <c r="B7806" s="9">
        <v>179</v>
      </c>
      <c r="C7806" s="10" t="s">
        <v>31130</v>
      </c>
      <c r="D7806" s="12" t="s">
        <v>31338</v>
      </c>
      <c r="E7806" s="11" t="s">
        <v>11339</v>
      </c>
      <c r="F7806" s="12" t="s">
        <v>31339</v>
      </c>
      <c r="G7806" s="12">
        <v>13111</v>
      </c>
      <c r="H7806" s="21"/>
      <c r="I7806" s="12" t="s">
        <v>23</v>
      </c>
      <c r="J7806" s="12" t="s">
        <v>24</v>
      </c>
      <c r="K7806" s="12"/>
      <c r="L7806" s="12"/>
      <c r="M7806" s="12"/>
      <c r="N7806" s="12"/>
      <c r="O7806" s="12"/>
      <c r="P7806" s="12"/>
      <c r="Q7806" s="12"/>
      <c r="R7806" s="17"/>
      <c r="S7806" s="19"/>
      <c r="T7806" s="19"/>
    </row>
    <row r="7807" spans="1:20" ht="15.75" customHeight="1">
      <c r="A7807" s="8">
        <v>2018</v>
      </c>
      <c r="B7807" s="9">
        <v>179</v>
      </c>
      <c r="C7807" s="10" t="s">
        <v>31130</v>
      </c>
      <c r="D7807" s="12" t="s">
        <v>31202</v>
      </c>
      <c r="E7807" s="11" t="s">
        <v>140</v>
      </c>
      <c r="F7807" s="12" t="s">
        <v>5296</v>
      </c>
      <c r="G7807" s="12">
        <v>13112</v>
      </c>
      <c r="H7807" s="21"/>
      <c r="I7807" s="12" t="s">
        <v>23</v>
      </c>
      <c r="J7807" s="12" t="s">
        <v>24</v>
      </c>
      <c r="K7807" s="12"/>
      <c r="L7807" s="12"/>
      <c r="M7807" s="12"/>
      <c r="N7807" s="12"/>
      <c r="O7807" s="12"/>
      <c r="P7807" s="12"/>
      <c r="Q7807" s="12"/>
      <c r="R7807" s="17"/>
      <c r="S7807" s="19"/>
      <c r="T7807" s="19"/>
    </row>
    <row r="7808" spans="1:20" ht="15.75" customHeight="1">
      <c r="A7808" s="8">
        <v>2018</v>
      </c>
      <c r="B7808" s="9">
        <v>179</v>
      </c>
      <c r="C7808" s="10" t="s">
        <v>31130</v>
      </c>
      <c r="D7808" s="12" t="s">
        <v>31137</v>
      </c>
      <c r="E7808" s="11" t="s">
        <v>31340</v>
      </c>
      <c r="F7808" s="12" t="s">
        <v>31341</v>
      </c>
      <c r="G7808" s="12">
        <v>13113</v>
      </c>
      <c r="H7808" s="21"/>
      <c r="I7808" s="12" t="s">
        <v>24</v>
      </c>
      <c r="J7808" s="12" t="s">
        <v>24</v>
      </c>
      <c r="K7808" s="12"/>
      <c r="L7808" s="12"/>
      <c r="M7808" s="12"/>
      <c r="N7808" s="12"/>
      <c r="O7808" s="12"/>
      <c r="P7808" s="12"/>
      <c r="Q7808" s="12"/>
      <c r="R7808" s="17"/>
      <c r="S7808" s="19"/>
      <c r="T7808" s="19"/>
    </row>
    <row r="7809" spans="1:20" ht="15.75" customHeight="1">
      <c r="A7809" s="8">
        <v>2018</v>
      </c>
      <c r="B7809" s="9">
        <v>179</v>
      </c>
      <c r="C7809" s="10" t="s">
        <v>31130</v>
      </c>
      <c r="D7809" s="12" t="s">
        <v>31342</v>
      </c>
      <c r="E7809" s="11" t="s">
        <v>31343</v>
      </c>
      <c r="F7809" s="48" t="s">
        <v>31344</v>
      </c>
      <c r="G7809" s="12">
        <v>13114</v>
      </c>
      <c r="H7809" s="21"/>
      <c r="I7809" s="12" t="s">
        <v>24</v>
      </c>
      <c r="J7809" s="12" t="s">
        <v>23</v>
      </c>
      <c r="K7809" s="12"/>
      <c r="L7809" s="12"/>
      <c r="M7809" s="12"/>
      <c r="N7809" s="12"/>
      <c r="O7809" s="12"/>
      <c r="P7809" s="12"/>
      <c r="Q7809" s="12"/>
      <c r="R7809" s="17" t="s">
        <v>72</v>
      </c>
      <c r="S7809" s="19"/>
      <c r="T7809" s="19"/>
    </row>
    <row r="7810" spans="1:20" ht="15.75" customHeight="1">
      <c r="A7810" s="8">
        <v>2018</v>
      </c>
      <c r="B7810" s="9">
        <v>179</v>
      </c>
      <c r="C7810" s="10" t="s">
        <v>31130</v>
      </c>
      <c r="D7810" s="12" t="s">
        <v>31345</v>
      </c>
      <c r="E7810" s="11" t="s">
        <v>11339</v>
      </c>
      <c r="F7810" s="48" t="s">
        <v>31346</v>
      </c>
      <c r="G7810" s="12">
        <v>13115</v>
      </c>
      <c r="H7810" s="21"/>
      <c r="I7810" s="12" t="s">
        <v>23</v>
      </c>
      <c r="J7810" s="12" t="s">
        <v>24</v>
      </c>
      <c r="K7810" s="12"/>
      <c r="L7810" s="12"/>
      <c r="M7810" s="12"/>
      <c r="N7810" s="12"/>
      <c r="O7810" s="12"/>
      <c r="P7810" s="12"/>
      <c r="Q7810" s="12"/>
      <c r="R7810" s="17"/>
      <c r="S7810" s="19"/>
      <c r="T7810" s="19"/>
    </row>
    <row r="7811" spans="1:20" ht="15.75" customHeight="1">
      <c r="A7811" s="8">
        <v>2018</v>
      </c>
      <c r="B7811" s="9">
        <v>179</v>
      </c>
      <c r="C7811" s="10" t="s">
        <v>31130</v>
      </c>
      <c r="D7811" s="12" t="s">
        <v>31137</v>
      </c>
      <c r="E7811" s="11" t="s">
        <v>31347</v>
      </c>
      <c r="F7811" s="12">
        <v>1823</v>
      </c>
      <c r="G7811" s="12">
        <v>13116</v>
      </c>
      <c r="H7811" s="21"/>
      <c r="I7811" s="12" t="s">
        <v>24</v>
      </c>
      <c r="J7811" s="12" t="s">
        <v>24</v>
      </c>
      <c r="K7811" s="12"/>
      <c r="L7811" s="12"/>
      <c r="M7811" s="12"/>
      <c r="N7811" s="12"/>
      <c r="O7811" s="12"/>
      <c r="P7811" s="12"/>
      <c r="Q7811" s="12"/>
      <c r="R7811" s="17"/>
      <c r="S7811" s="19"/>
      <c r="T7811" s="19"/>
    </row>
    <row r="7812" spans="1:20" ht="15.75" customHeight="1">
      <c r="A7812" s="8">
        <v>2018</v>
      </c>
      <c r="B7812" s="9">
        <v>179</v>
      </c>
      <c r="C7812" s="10" t="s">
        <v>31130</v>
      </c>
      <c r="D7812" s="12" t="s">
        <v>31137</v>
      </c>
      <c r="E7812" s="11" t="s">
        <v>31348</v>
      </c>
      <c r="F7812" s="12" t="s">
        <v>354</v>
      </c>
      <c r="G7812" s="12">
        <v>13117</v>
      </c>
      <c r="H7812" s="21"/>
      <c r="I7812" s="12" t="s">
        <v>24</v>
      </c>
      <c r="J7812" s="12" t="s">
        <v>24</v>
      </c>
      <c r="K7812" s="12"/>
      <c r="L7812" s="12"/>
      <c r="M7812" s="12"/>
      <c r="N7812" s="12"/>
      <c r="O7812" s="12"/>
      <c r="P7812" s="12"/>
      <c r="Q7812" s="12"/>
      <c r="R7812" s="17"/>
      <c r="S7812" s="19"/>
      <c r="T7812" s="19"/>
    </row>
    <row r="7813" spans="1:20" ht="15.75" customHeight="1">
      <c r="A7813" s="8">
        <v>2018</v>
      </c>
      <c r="B7813" s="9">
        <v>179</v>
      </c>
      <c r="C7813" s="10" t="s">
        <v>31130</v>
      </c>
      <c r="D7813" s="12" t="s">
        <v>31137</v>
      </c>
      <c r="E7813" s="11" t="s">
        <v>31349</v>
      </c>
      <c r="F7813" s="12" t="s">
        <v>31350</v>
      </c>
      <c r="G7813" s="12">
        <v>13118</v>
      </c>
      <c r="H7813" s="21"/>
      <c r="I7813" s="12" t="s">
        <v>24</v>
      </c>
      <c r="J7813" s="12" t="s">
        <v>24</v>
      </c>
      <c r="K7813" s="12"/>
      <c r="L7813" s="12"/>
      <c r="M7813" s="12"/>
      <c r="N7813" s="12"/>
      <c r="O7813" s="12"/>
      <c r="P7813" s="12"/>
      <c r="Q7813" s="12"/>
      <c r="R7813" s="17"/>
      <c r="S7813" s="19"/>
      <c r="T7813" s="19"/>
    </row>
    <row r="7814" spans="1:20" ht="15.75" customHeight="1">
      <c r="A7814" s="8">
        <v>2018</v>
      </c>
      <c r="B7814" s="9">
        <v>179</v>
      </c>
      <c r="C7814" s="10" t="s">
        <v>31130</v>
      </c>
      <c r="D7814" s="12" t="s">
        <v>31137</v>
      </c>
      <c r="E7814" s="11" t="s">
        <v>31351</v>
      </c>
      <c r="F7814" s="12" t="s">
        <v>31174</v>
      </c>
      <c r="G7814" s="12">
        <v>13119</v>
      </c>
      <c r="H7814" s="21"/>
      <c r="I7814" s="12" t="s">
        <v>24</v>
      </c>
      <c r="J7814" s="12" t="s">
        <v>24</v>
      </c>
      <c r="K7814" s="12"/>
      <c r="L7814" s="12"/>
      <c r="M7814" s="12"/>
      <c r="N7814" s="12"/>
      <c r="O7814" s="12"/>
      <c r="P7814" s="12"/>
      <c r="Q7814" s="12"/>
      <c r="R7814" s="17"/>
      <c r="S7814" s="19"/>
      <c r="T7814" s="19"/>
    </row>
    <row r="7815" spans="1:20" ht="15.75" customHeight="1">
      <c r="A7815" s="8">
        <v>2018</v>
      </c>
      <c r="B7815" s="9">
        <v>179</v>
      </c>
      <c r="C7815" s="10" t="s">
        <v>31130</v>
      </c>
      <c r="D7815" s="12" t="s">
        <v>31352</v>
      </c>
      <c r="E7815" s="11" t="s">
        <v>31353</v>
      </c>
      <c r="F7815" s="12" t="s">
        <v>31354</v>
      </c>
      <c r="G7815" s="12">
        <v>13120</v>
      </c>
      <c r="H7815" s="21"/>
      <c r="I7815" s="12" t="s">
        <v>23</v>
      </c>
      <c r="J7815" s="12" t="s">
        <v>23</v>
      </c>
      <c r="K7815" s="12"/>
      <c r="L7815" s="12"/>
      <c r="M7815" s="12"/>
      <c r="N7815" s="12"/>
      <c r="O7815" s="12"/>
      <c r="P7815" s="12"/>
      <c r="Q7815" s="12"/>
      <c r="R7815" s="17"/>
      <c r="S7815" s="19"/>
      <c r="T7815" s="19"/>
    </row>
    <row r="7816" spans="1:20" ht="15.75" customHeight="1">
      <c r="A7816" s="8">
        <v>2018</v>
      </c>
      <c r="B7816" s="9">
        <v>179</v>
      </c>
      <c r="C7816" s="10" t="s">
        <v>31130</v>
      </c>
      <c r="D7816" s="12" t="s">
        <v>31355</v>
      </c>
      <c r="E7816" s="11" t="s">
        <v>31356</v>
      </c>
      <c r="F7816" s="12"/>
      <c r="G7816" s="12">
        <v>13121</v>
      </c>
      <c r="H7816" s="21"/>
      <c r="I7816" s="12" t="s">
        <v>24</v>
      </c>
      <c r="J7816" s="12" t="s">
        <v>24</v>
      </c>
      <c r="K7816" s="12"/>
      <c r="L7816" s="12"/>
      <c r="M7816" s="12"/>
      <c r="N7816" s="12"/>
      <c r="O7816" s="12"/>
      <c r="P7816" s="12"/>
      <c r="Q7816" s="12"/>
      <c r="R7816" s="17"/>
      <c r="S7816" s="19"/>
      <c r="T7816" s="19"/>
    </row>
    <row r="7817" spans="1:20" ht="15.75" customHeight="1">
      <c r="A7817" s="8">
        <v>2018</v>
      </c>
      <c r="B7817" s="9">
        <v>179</v>
      </c>
      <c r="C7817" s="10" t="s">
        <v>31130</v>
      </c>
      <c r="D7817" s="12" t="s">
        <v>31137</v>
      </c>
      <c r="E7817" s="11" t="s">
        <v>31357</v>
      </c>
      <c r="F7817" s="12" t="s">
        <v>31358</v>
      </c>
      <c r="G7817" s="12">
        <v>13122</v>
      </c>
      <c r="H7817" s="21"/>
      <c r="I7817" s="12" t="s">
        <v>24</v>
      </c>
      <c r="J7817" s="12" t="s">
        <v>24</v>
      </c>
      <c r="K7817" s="12"/>
      <c r="L7817" s="12"/>
      <c r="M7817" s="12"/>
      <c r="N7817" s="12"/>
      <c r="O7817" s="12"/>
      <c r="P7817" s="12"/>
      <c r="Q7817" s="12"/>
      <c r="R7817" s="17"/>
      <c r="S7817" s="19"/>
      <c r="T7817" s="19"/>
    </row>
    <row r="7818" spans="1:20" ht="15.75" customHeight="1">
      <c r="A7818" s="8">
        <v>2018</v>
      </c>
      <c r="B7818" s="9">
        <v>179</v>
      </c>
      <c r="C7818" s="10" t="s">
        <v>31130</v>
      </c>
      <c r="D7818" s="12" t="s">
        <v>31359</v>
      </c>
      <c r="E7818" s="11" t="s">
        <v>31151</v>
      </c>
      <c r="F7818" s="12" t="s">
        <v>31360</v>
      </c>
      <c r="G7818" s="12">
        <v>13123</v>
      </c>
      <c r="H7818" s="21"/>
      <c r="I7818" s="12" t="s">
        <v>23</v>
      </c>
      <c r="J7818" s="12" t="s">
        <v>24</v>
      </c>
      <c r="K7818" s="12"/>
      <c r="L7818" s="12"/>
      <c r="M7818" s="12"/>
      <c r="N7818" s="12"/>
      <c r="O7818" s="12"/>
      <c r="P7818" s="12"/>
      <c r="Q7818" s="12"/>
      <c r="R7818" s="17"/>
      <c r="S7818" s="19"/>
      <c r="T7818" s="19"/>
    </row>
    <row r="7819" spans="1:20" ht="15.75" customHeight="1">
      <c r="A7819" s="8">
        <v>2018</v>
      </c>
      <c r="B7819" s="9">
        <v>179</v>
      </c>
      <c r="C7819" s="10" t="s">
        <v>31130</v>
      </c>
      <c r="D7819" s="12" t="s">
        <v>31361</v>
      </c>
      <c r="E7819" s="11" t="s">
        <v>11339</v>
      </c>
      <c r="F7819" s="12" t="s">
        <v>13790</v>
      </c>
      <c r="G7819" s="12">
        <v>13124</v>
      </c>
      <c r="H7819" s="21"/>
      <c r="I7819" s="12" t="s">
        <v>24</v>
      </c>
      <c r="J7819" s="12" t="s">
        <v>24</v>
      </c>
      <c r="K7819" s="12"/>
      <c r="L7819" s="12"/>
      <c r="M7819" s="12"/>
      <c r="N7819" s="12"/>
      <c r="O7819" s="12"/>
      <c r="P7819" s="12"/>
      <c r="Q7819" s="12"/>
      <c r="R7819" s="17" t="s">
        <v>72</v>
      </c>
      <c r="S7819" s="19"/>
      <c r="T7819" s="19"/>
    </row>
    <row r="7820" spans="1:20" ht="15.75" customHeight="1">
      <c r="A7820" s="8">
        <v>2018</v>
      </c>
      <c r="B7820" s="9">
        <v>179</v>
      </c>
      <c r="C7820" s="10" t="s">
        <v>31130</v>
      </c>
      <c r="D7820" s="12" t="s">
        <v>31362</v>
      </c>
      <c r="E7820" s="11" t="s">
        <v>31363</v>
      </c>
      <c r="F7820" s="12" t="s">
        <v>31364</v>
      </c>
      <c r="G7820" s="12">
        <v>13125</v>
      </c>
      <c r="H7820" s="21"/>
      <c r="I7820" s="12" t="s">
        <v>24</v>
      </c>
      <c r="J7820" s="12" t="s">
        <v>24</v>
      </c>
      <c r="K7820" s="12"/>
      <c r="L7820" s="12"/>
      <c r="M7820" s="12"/>
      <c r="N7820" s="12"/>
      <c r="O7820" s="12"/>
      <c r="P7820" s="12"/>
      <c r="Q7820" s="12"/>
      <c r="R7820" s="17" t="s">
        <v>72</v>
      </c>
      <c r="S7820" s="19"/>
      <c r="T7820" s="19"/>
    </row>
    <row r="7821" spans="1:20" ht="15.75" customHeight="1">
      <c r="A7821" s="8">
        <v>2018</v>
      </c>
      <c r="B7821" s="9">
        <v>179</v>
      </c>
      <c r="C7821" s="10" t="s">
        <v>31130</v>
      </c>
      <c r="D7821" s="12" t="s">
        <v>31365</v>
      </c>
      <c r="E7821" s="11" t="s">
        <v>31366</v>
      </c>
      <c r="F7821" s="12">
        <v>1966</v>
      </c>
      <c r="G7821" s="12">
        <v>13126</v>
      </c>
      <c r="H7821" s="21"/>
      <c r="I7821" s="12" t="s">
        <v>24</v>
      </c>
      <c r="J7821" s="12" t="s">
        <v>24</v>
      </c>
      <c r="K7821" s="12"/>
      <c r="L7821" s="12"/>
      <c r="M7821" s="12"/>
      <c r="N7821" s="12"/>
      <c r="O7821" s="12"/>
      <c r="P7821" s="12"/>
      <c r="Q7821" s="12"/>
      <c r="R7821" s="17"/>
      <c r="S7821" s="19"/>
      <c r="T7821" s="19"/>
    </row>
    <row r="7822" spans="1:20" ht="15.75" customHeight="1">
      <c r="A7822" s="8">
        <v>2018</v>
      </c>
      <c r="B7822" s="9">
        <v>179</v>
      </c>
      <c r="C7822" s="10" t="s">
        <v>31130</v>
      </c>
      <c r="D7822" s="12" t="s">
        <v>31367</v>
      </c>
      <c r="E7822" s="11" t="s">
        <v>5879</v>
      </c>
      <c r="F7822" s="12" t="s">
        <v>17821</v>
      </c>
      <c r="G7822" s="12">
        <v>13127</v>
      </c>
      <c r="H7822" s="21"/>
      <c r="I7822" s="12" t="s">
        <v>23</v>
      </c>
      <c r="J7822" s="12" t="s">
        <v>24</v>
      </c>
      <c r="K7822" s="12"/>
      <c r="L7822" s="12"/>
      <c r="M7822" s="12"/>
      <c r="N7822" s="12"/>
      <c r="O7822" s="12"/>
      <c r="P7822" s="12"/>
      <c r="Q7822" s="12"/>
      <c r="R7822" s="17"/>
      <c r="S7822" s="19"/>
      <c r="T7822" s="19"/>
    </row>
    <row r="7823" spans="1:20" ht="15.75" customHeight="1">
      <c r="A7823" s="8">
        <v>2018</v>
      </c>
      <c r="B7823" s="9">
        <v>179</v>
      </c>
      <c r="C7823" s="10" t="s">
        <v>31130</v>
      </c>
      <c r="D7823" s="12" t="s">
        <v>31368</v>
      </c>
      <c r="E7823" s="11" t="s">
        <v>696</v>
      </c>
      <c r="F7823" s="12" t="s">
        <v>8212</v>
      </c>
      <c r="G7823" s="12">
        <v>13128</v>
      </c>
      <c r="H7823" s="21"/>
      <c r="I7823" s="12" t="s">
        <v>24</v>
      </c>
      <c r="J7823" s="12" t="s">
        <v>24</v>
      </c>
      <c r="K7823" s="12"/>
      <c r="L7823" s="12"/>
      <c r="M7823" s="12"/>
      <c r="N7823" s="12"/>
      <c r="O7823" s="12"/>
      <c r="P7823" s="12"/>
      <c r="Q7823" s="12"/>
      <c r="R7823" s="17" t="s">
        <v>72</v>
      </c>
      <c r="S7823" s="19"/>
      <c r="T7823" s="19"/>
    </row>
    <row r="7824" spans="1:20" ht="15.75" customHeight="1">
      <c r="A7824" s="8">
        <v>2018</v>
      </c>
      <c r="B7824" s="9">
        <v>179</v>
      </c>
      <c r="C7824" s="10" t="s">
        <v>31130</v>
      </c>
      <c r="D7824" s="12" t="s">
        <v>31369</v>
      </c>
      <c r="E7824" s="11" t="s">
        <v>31370</v>
      </c>
      <c r="F7824" s="12" t="s">
        <v>31371</v>
      </c>
      <c r="G7824" s="12">
        <v>13129</v>
      </c>
      <c r="H7824" s="21"/>
      <c r="I7824" s="12" t="s">
        <v>24</v>
      </c>
      <c r="J7824" s="12" t="s">
        <v>24</v>
      </c>
      <c r="K7824" s="12"/>
      <c r="L7824" s="12"/>
      <c r="M7824" s="12"/>
      <c r="N7824" s="12"/>
      <c r="O7824" s="12"/>
      <c r="P7824" s="12"/>
      <c r="Q7824" s="12"/>
      <c r="R7824" s="17"/>
      <c r="S7824" s="19"/>
      <c r="T7824" s="19"/>
    </row>
    <row r="7825" spans="1:20" ht="15.75" customHeight="1">
      <c r="A7825" s="8">
        <v>2018</v>
      </c>
      <c r="B7825" s="9">
        <v>179</v>
      </c>
      <c r="C7825" s="10" t="s">
        <v>31130</v>
      </c>
      <c r="D7825" s="12" t="s">
        <v>31372</v>
      </c>
      <c r="E7825" s="11" t="s">
        <v>31373</v>
      </c>
      <c r="F7825" s="12" t="s">
        <v>31374</v>
      </c>
      <c r="G7825" s="12">
        <v>13130</v>
      </c>
      <c r="H7825" s="21"/>
      <c r="I7825" s="12" t="s">
        <v>24</v>
      </c>
      <c r="J7825" s="12" t="s">
        <v>24</v>
      </c>
      <c r="K7825" s="12"/>
      <c r="L7825" s="12"/>
      <c r="M7825" s="12"/>
      <c r="N7825" s="12"/>
      <c r="O7825" s="12"/>
      <c r="P7825" s="12"/>
      <c r="Q7825" s="12"/>
      <c r="R7825" s="17" t="s">
        <v>72</v>
      </c>
      <c r="S7825" s="19"/>
      <c r="T7825" s="19"/>
    </row>
    <row r="7826" spans="1:20" ht="15.75" customHeight="1">
      <c r="A7826" s="8">
        <v>2018</v>
      </c>
      <c r="B7826" s="9">
        <v>179</v>
      </c>
      <c r="C7826" s="10" t="s">
        <v>31130</v>
      </c>
      <c r="D7826" s="12" t="s">
        <v>31375</v>
      </c>
      <c r="E7826" s="11" t="s">
        <v>31171</v>
      </c>
      <c r="F7826" s="12" t="s">
        <v>31376</v>
      </c>
      <c r="G7826" s="12">
        <v>13131</v>
      </c>
      <c r="H7826" s="21"/>
      <c r="I7826" s="12" t="s">
        <v>24</v>
      </c>
      <c r="J7826" s="12" t="s">
        <v>24</v>
      </c>
      <c r="K7826" s="12"/>
      <c r="L7826" s="12"/>
      <c r="M7826" s="12"/>
      <c r="N7826" s="12"/>
      <c r="O7826" s="12"/>
      <c r="P7826" s="12"/>
      <c r="Q7826" s="12"/>
      <c r="R7826" s="17" t="s">
        <v>72</v>
      </c>
      <c r="S7826" s="19"/>
      <c r="T7826" s="19"/>
    </row>
    <row r="7827" spans="1:20" ht="15.75" customHeight="1">
      <c r="A7827" s="8">
        <v>2018</v>
      </c>
      <c r="B7827" s="9">
        <v>179</v>
      </c>
      <c r="C7827" s="10" t="s">
        <v>31130</v>
      </c>
      <c r="D7827" s="12" t="s">
        <v>31377</v>
      </c>
      <c r="E7827" s="11" t="s">
        <v>31378</v>
      </c>
      <c r="F7827" s="12" t="s">
        <v>2908</v>
      </c>
      <c r="G7827" s="12">
        <v>13132</v>
      </c>
      <c r="H7827" s="21"/>
      <c r="I7827" s="12" t="s">
        <v>24</v>
      </c>
      <c r="J7827" s="12" t="s">
        <v>24</v>
      </c>
      <c r="K7827" s="12"/>
      <c r="L7827" s="12"/>
      <c r="M7827" s="12"/>
      <c r="N7827" s="12"/>
      <c r="O7827" s="12"/>
      <c r="P7827" s="12"/>
      <c r="Q7827" s="12"/>
      <c r="R7827" s="17"/>
      <c r="S7827" s="19"/>
      <c r="T7827" s="19"/>
    </row>
    <row r="7828" spans="1:20" ht="15.75" customHeight="1">
      <c r="A7828" s="8">
        <v>2018</v>
      </c>
      <c r="B7828" s="9">
        <v>179</v>
      </c>
      <c r="C7828" s="10" t="s">
        <v>31130</v>
      </c>
      <c r="D7828" s="12" t="s">
        <v>31137</v>
      </c>
      <c r="E7828" s="11" t="s">
        <v>31379</v>
      </c>
      <c r="F7828" s="12">
        <v>1938</v>
      </c>
      <c r="G7828" s="12">
        <v>13133</v>
      </c>
      <c r="H7828" s="21"/>
      <c r="I7828" s="12" t="s">
        <v>24</v>
      </c>
      <c r="J7828" s="12" t="s">
        <v>24</v>
      </c>
      <c r="K7828" s="12"/>
      <c r="L7828" s="12"/>
      <c r="M7828" s="12"/>
      <c r="N7828" s="12"/>
      <c r="O7828" s="12"/>
      <c r="P7828" s="12"/>
      <c r="Q7828" s="12"/>
      <c r="R7828" s="17"/>
      <c r="S7828" s="19"/>
      <c r="T7828" s="19"/>
    </row>
    <row r="7829" spans="1:20" ht="15.75" customHeight="1">
      <c r="A7829" s="8">
        <v>2018</v>
      </c>
      <c r="B7829" s="9">
        <v>179</v>
      </c>
      <c r="C7829" s="10" t="s">
        <v>31130</v>
      </c>
      <c r="D7829" s="12" t="s">
        <v>31380</v>
      </c>
      <c r="E7829" s="11" t="s">
        <v>31381</v>
      </c>
      <c r="F7829" s="12" t="s">
        <v>2830</v>
      </c>
      <c r="G7829" s="12">
        <v>13134</v>
      </c>
      <c r="H7829" s="21"/>
      <c r="I7829" s="12" t="s">
        <v>24</v>
      </c>
      <c r="J7829" s="12" t="s">
        <v>24</v>
      </c>
      <c r="K7829" s="12"/>
      <c r="L7829" s="12"/>
      <c r="M7829" s="12"/>
      <c r="N7829" s="12"/>
      <c r="O7829" s="12"/>
      <c r="P7829" s="12"/>
      <c r="Q7829" s="12"/>
      <c r="R7829" s="17"/>
      <c r="S7829" s="19"/>
      <c r="T7829" s="19"/>
    </row>
    <row r="7830" spans="1:20" ht="15.75" customHeight="1">
      <c r="A7830" s="8">
        <v>2018</v>
      </c>
      <c r="B7830" s="9">
        <v>179</v>
      </c>
      <c r="C7830" s="10" t="s">
        <v>31130</v>
      </c>
      <c r="D7830" s="12" t="s">
        <v>31382</v>
      </c>
      <c r="E7830" s="11" t="s">
        <v>21141</v>
      </c>
      <c r="F7830" s="12">
        <v>1947</v>
      </c>
      <c r="G7830" s="12">
        <v>13135</v>
      </c>
      <c r="H7830" s="21"/>
      <c r="I7830" s="12" t="s">
        <v>23</v>
      </c>
      <c r="J7830" s="12" t="s">
        <v>24</v>
      </c>
      <c r="K7830" s="12"/>
      <c r="L7830" s="12"/>
      <c r="M7830" s="12"/>
      <c r="N7830" s="12"/>
      <c r="O7830" s="12"/>
      <c r="P7830" s="12"/>
      <c r="Q7830" s="12"/>
      <c r="R7830" s="17"/>
      <c r="S7830" s="19"/>
      <c r="T7830" s="19"/>
    </row>
    <row r="7831" spans="1:20" ht="15.75" customHeight="1">
      <c r="A7831" s="8">
        <v>2018</v>
      </c>
      <c r="B7831" s="9">
        <v>179</v>
      </c>
      <c r="C7831" s="10" t="s">
        <v>31130</v>
      </c>
      <c r="D7831" s="12" t="s">
        <v>31137</v>
      </c>
      <c r="E7831" s="11" t="s">
        <v>31383</v>
      </c>
      <c r="F7831" s="12" t="s">
        <v>31384</v>
      </c>
      <c r="G7831" s="12">
        <v>13136</v>
      </c>
      <c r="H7831" s="21"/>
      <c r="I7831" s="12" t="s">
        <v>24</v>
      </c>
      <c r="J7831" s="12" t="s">
        <v>24</v>
      </c>
      <c r="K7831" s="12"/>
      <c r="L7831" s="12"/>
      <c r="M7831" s="12"/>
      <c r="N7831" s="12"/>
      <c r="O7831" s="12"/>
      <c r="P7831" s="12"/>
      <c r="Q7831" s="12"/>
      <c r="R7831" s="17"/>
      <c r="S7831" s="19"/>
      <c r="T7831" s="19"/>
    </row>
    <row r="7832" spans="1:20" ht="15.75" customHeight="1">
      <c r="A7832" s="8">
        <v>2018</v>
      </c>
      <c r="B7832" s="9">
        <v>179</v>
      </c>
      <c r="C7832" s="10" t="s">
        <v>31130</v>
      </c>
      <c r="D7832" s="12" t="s">
        <v>31137</v>
      </c>
      <c r="E7832" s="11" t="s">
        <v>31385</v>
      </c>
      <c r="F7832" s="12">
        <v>1843</v>
      </c>
      <c r="G7832" s="12">
        <v>13137</v>
      </c>
      <c r="H7832" s="21"/>
      <c r="I7832" s="12" t="s">
        <v>24</v>
      </c>
      <c r="J7832" s="12" t="s">
        <v>24</v>
      </c>
      <c r="K7832" s="12"/>
      <c r="L7832" s="12"/>
      <c r="M7832" s="12"/>
      <c r="N7832" s="12"/>
      <c r="O7832" s="12"/>
      <c r="P7832" s="12"/>
      <c r="Q7832" s="12"/>
      <c r="R7832" s="17"/>
      <c r="S7832" s="19"/>
      <c r="T7832" s="19"/>
    </row>
    <row r="7833" spans="1:20" ht="15.75" customHeight="1">
      <c r="A7833" s="8">
        <v>2018</v>
      </c>
      <c r="B7833" s="9">
        <v>179</v>
      </c>
      <c r="C7833" s="10" t="s">
        <v>31130</v>
      </c>
      <c r="D7833" s="12" t="s">
        <v>31137</v>
      </c>
      <c r="E7833" s="11" t="s">
        <v>31386</v>
      </c>
      <c r="F7833" s="12" t="s">
        <v>31387</v>
      </c>
      <c r="G7833" s="12">
        <v>13138</v>
      </c>
      <c r="H7833" s="21"/>
      <c r="I7833" s="12" t="s">
        <v>24</v>
      </c>
      <c r="J7833" s="12" t="s">
        <v>24</v>
      </c>
      <c r="K7833" s="12"/>
      <c r="L7833" s="12"/>
      <c r="M7833" s="12"/>
      <c r="N7833" s="12"/>
      <c r="O7833" s="12"/>
      <c r="P7833" s="12"/>
      <c r="Q7833" s="12"/>
      <c r="R7833" s="17"/>
      <c r="S7833" s="19"/>
      <c r="T7833" s="19"/>
    </row>
    <row r="7834" spans="1:20" ht="15.75" customHeight="1">
      <c r="A7834" s="8">
        <v>2018</v>
      </c>
      <c r="B7834" s="9">
        <v>179</v>
      </c>
      <c r="C7834" s="10" t="s">
        <v>31130</v>
      </c>
      <c r="D7834" s="12" t="s">
        <v>31388</v>
      </c>
      <c r="E7834" s="11" t="s">
        <v>31389</v>
      </c>
      <c r="F7834" s="12" t="s">
        <v>31390</v>
      </c>
      <c r="G7834" s="12">
        <v>13139</v>
      </c>
      <c r="H7834" s="21"/>
      <c r="I7834" s="12" t="s">
        <v>23</v>
      </c>
      <c r="J7834" s="12" t="s">
        <v>23</v>
      </c>
      <c r="K7834" s="12"/>
      <c r="L7834" s="12"/>
      <c r="M7834" s="12"/>
      <c r="N7834" s="12"/>
      <c r="O7834" s="12"/>
      <c r="P7834" s="12"/>
      <c r="Q7834" s="12"/>
      <c r="R7834" s="17" t="s">
        <v>72</v>
      </c>
      <c r="S7834" s="19"/>
      <c r="T7834" s="19"/>
    </row>
    <row r="7835" spans="1:20" ht="15.75" customHeight="1">
      <c r="A7835" s="8">
        <v>2018</v>
      </c>
      <c r="B7835" s="9">
        <v>179</v>
      </c>
      <c r="C7835" s="10" t="s">
        <v>31130</v>
      </c>
      <c r="D7835" s="12" t="s">
        <v>31197</v>
      </c>
      <c r="E7835" s="11" t="s">
        <v>31391</v>
      </c>
      <c r="F7835" s="12" t="s">
        <v>31392</v>
      </c>
      <c r="G7835" s="12">
        <v>13140</v>
      </c>
      <c r="H7835" s="21"/>
      <c r="I7835" s="12" t="s">
        <v>23</v>
      </c>
      <c r="J7835" s="12" t="s">
        <v>24</v>
      </c>
      <c r="K7835" s="12"/>
      <c r="L7835" s="12"/>
      <c r="M7835" s="12"/>
      <c r="N7835" s="12"/>
      <c r="O7835" s="12"/>
      <c r="P7835" s="12"/>
      <c r="Q7835" s="12"/>
      <c r="R7835" s="17"/>
      <c r="S7835" s="19"/>
      <c r="T7835" s="19"/>
    </row>
    <row r="7836" spans="1:20" ht="15.75" customHeight="1">
      <c r="A7836" s="8">
        <v>2018</v>
      </c>
      <c r="B7836" s="9">
        <v>179</v>
      </c>
      <c r="C7836" s="10" t="s">
        <v>31130</v>
      </c>
      <c r="D7836" s="12" t="s">
        <v>31257</v>
      </c>
      <c r="E7836" s="11" t="s">
        <v>31258</v>
      </c>
      <c r="F7836" s="12" t="s">
        <v>31393</v>
      </c>
      <c r="G7836" s="12">
        <v>13141</v>
      </c>
      <c r="H7836" s="21"/>
      <c r="I7836" s="12" t="s">
        <v>23</v>
      </c>
      <c r="J7836" s="12" t="s">
        <v>24</v>
      </c>
      <c r="K7836" s="12"/>
      <c r="L7836" s="12"/>
      <c r="M7836" s="12"/>
      <c r="N7836" s="12"/>
      <c r="O7836" s="12"/>
      <c r="P7836" s="12"/>
      <c r="Q7836" s="12"/>
      <c r="R7836" s="17"/>
      <c r="S7836" s="19"/>
      <c r="T7836" s="19"/>
    </row>
    <row r="7837" spans="1:20" ht="15.75" customHeight="1">
      <c r="A7837" s="8">
        <v>2018</v>
      </c>
      <c r="B7837" s="9">
        <v>179</v>
      </c>
      <c r="C7837" s="10" t="s">
        <v>31130</v>
      </c>
      <c r="D7837" s="12" t="s">
        <v>31219</v>
      </c>
      <c r="E7837" s="11" t="s">
        <v>31394</v>
      </c>
      <c r="F7837" s="12" t="s">
        <v>31395</v>
      </c>
      <c r="G7837" s="12">
        <v>13142</v>
      </c>
      <c r="H7837" s="21"/>
      <c r="I7837" s="12" t="s">
        <v>23</v>
      </c>
      <c r="J7837" s="12" t="s">
        <v>24</v>
      </c>
      <c r="K7837" s="12"/>
      <c r="L7837" s="12"/>
      <c r="M7837" s="12"/>
      <c r="N7837" s="12"/>
      <c r="O7837" s="12"/>
      <c r="P7837" s="12"/>
      <c r="Q7837" s="12"/>
      <c r="R7837" s="17"/>
      <c r="S7837" s="19"/>
      <c r="T7837" s="19"/>
    </row>
    <row r="7838" spans="1:20" ht="15.75" customHeight="1">
      <c r="A7838" s="8">
        <v>2018</v>
      </c>
      <c r="B7838" s="9">
        <v>179</v>
      </c>
      <c r="C7838" s="10" t="s">
        <v>31130</v>
      </c>
      <c r="D7838" s="12" t="s">
        <v>31396</v>
      </c>
      <c r="E7838" s="11" t="s">
        <v>31151</v>
      </c>
      <c r="F7838" s="12" t="s">
        <v>31397</v>
      </c>
      <c r="G7838" s="12">
        <v>13143</v>
      </c>
      <c r="H7838" s="21"/>
      <c r="I7838" s="12" t="s">
        <v>24</v>
      </c>
      <c r="J7838" s="12" t="s">
        <v>24</v>
      </c>
      <c r="K7838" s="12"/>
      <c r="L7838" s="12"/>
      <c r="M7838" s="12"/>
      <c r="N7838" s="12"/>
      <c r="O7838" s="12"/>
      <c r="P7838" s="12"/>
      <c r="Q7838" s="12"/>
      <c r="R7838" s="17" t="s">
        <v>72</v>
      </c>
      <c r="S7838" s="19"/>
      <c r="T7838" s="19"/>
    </row>
    <row r="7839" spans="1:20" ht="15.75" customHeight="1">
      <c r="A7839" s="8">
        <v>2018</v>
      </c>
      <c r="B7839" s="9">
        <v>179</v>
      </c>
      <c r="C7839" s="10" t="s">
        <v>31130</v>
      </c>
      <c r="D7839" s="12" t="s">
        <v>31398</v>
      </c>
      <c r="E7839" s="11" t="s">
        <v>696</v>
      </c>
      <c r="F7839" s="12" t="s">
        <v>31399</v>
      </c>
      <c r="G7839" s="12">
        <v>13144</v>
      </c>
      <c r="H7839" s="21"/>
      <c r="I7839" s="12" t="s">
        <v>23</v>
      </c>
      <c r="J7839" s="12" t="s">
        <v>24</v>
      </c>
      <c r="K7839" s="12"/>
      <c r="L7839" s="12"/>
      <c r="M7839" s="12"/>
      <c r="N7839" s="12"/>
      <c r="O7839" s="12"/>
      <c r="P7839" s="12"/>
      <c r="Q7839" s="12"/>
      <c r="R7839" s="17"/>
      <c r="S7839" s="19"/>
      <c r="T7839" s="19"/>
    </row>
    <row r="7840" spans="1:20" ht="15.75" customHeight="1">
      <c r="A7840" s="8">
        <v>2018</v>
      </c>
      <c r="B7840" s="9">
        <v>179</v>
      </c>
      <c r="C7840" s="10" t="s">
        <v>31130</v>
      </c>
      <c r="D7840" s="12" t="s">
        <v>31400</v>
      </c>
      <c r="E7840" s="11" t="s">
        <v>5879</v>
      </c>
      <c r="F7840" s="12" t="s">
        <v>15063</v>
      </c>
      <c r="G7840" s="12">
        <v>13145</v>
      </c>
      <c r="H7840" s="21"/>
      <c r="I7840" s="12" t="s">
        <v>23</v>
      </c>
      <c r="J7840" s="12" t="s">
        <v>24</v>
      </c>
      <c r="K7840" s="12"/>
      <c r="L7840" s="12"/>
      <c r="M7840" s="12"/>
      <c r="N7840" s="12"/>
      <c r="O7840" s="12"/>
      <c r="P7840" s="12"/>
      <c r="Q7840" s="12"/>
      <c r="R7840" s="17"/>
      <c r="S7840" s="19"/>
      <c r="T7840" s="19"/>
    </row>
    <row r="7841" spans="1:20" ht="15.75" customHeight="1">
      <c r="A7841" s="8">
        <v>2018</v>
      </c>
      <c r="B7841" s="9">
        <v>179</v>
      </c>
      <c r="C7841" s="10" t="s">
        <v>31130</v>
      </c>
      <c r="D7841" s="12" t="s">
        <v>31137</v>
      </c>
      <c r="E7841" s="11" t="s">
        <v>31401</v>
      </c>
      <c r="F7841" s="12" t="s">
        <v>31402</v>
      </c>
      <c r="G7841" s="12">
        <v>13146</v>
      </c>
      <c r="H7841" s="21"/>
      <c r="I7841" s="12" t="s">
        <v>24</v>
      </c>
      <c r="J7841" s="12" t="s">
        <v>24</v>
      </c>
      <c r="K7841" s="12"/>
      <c r="L7841" s="12"/>
      <c r="M7841" s="12"/>
      <c r="N7841" s="12"/>
      <c r="O7841" s="12"/>
      <c r="P7841" s="12"/>
      <c r="Q7841" s="12"/>
      <c r="R7841" s="17"/>
      <c r="S7841" s="19"/>
      <c r="T7841" s="19"/>
    </row>
    <row r="7842" spans="1:20" ht="15.75" customHeight="1">
      <c r="A7842" s="8">
        <v>2018</v>
      </c>
      <c r="B7842" s="9">
        <v>179</v>
      </c>
      <c r="C7842" s="10" t="s">
        <v>31130</v>
      </c>
      <c r="D7842" s="12" t="s">
        <v>31137</v>
      </c>
      <c r="E7842" s="11" t="s">
        <v>31403</v>
      </c>
      <c r="F7842" s="12" t="s">
        <v>2461</v>
      </c>
      <c r="G7842" s="12">
        <v>13147</v>
      </c>
      <c r="H7842" s="21"/>
      <c r="I7842" s="12" t="s">
        <v>24</v>
      </c>
      <c r="J7842" s="12" t="s">
        <v>24</v>
      </c>
      <c r="K7842" s="12"/>
      <c r="L7842" s="12"/>
      <c r="M7842" s="12"/>
      <c r="N7842" s="12"/>
      <c r="O7842" s="12"/>
      <c r="P7842" s="12"/>
      <c r="Q7842" s="12"/>
      <c r="R7842" s="17"/>
      <c r="S7842" s="19"/>
      <c r="T7842" s="19"/>
    </row>
    <row r="7843" spans="1:20" ht="15.75" customHeight="1">
      <c r="A7843" s="8">
        <v>2018</v>
      </c>
      <c r="B7843" s="9">
        <v>179</v>
      </c>
      <c r="C7843" s="10" t="s">
        <v>31130</v>
      </c>
      <c r="D7843" s="12" t="s">
        <v>31404</v>
      </c>
      <c r="E7843" s="11" t="s">
        <v>31151</v>
      </c>
      <c r="F7843" s="12" t="s">
        <v>18805</v>
      </c>
      <c r="G7843" s="12">
        <v>13148</v>
      </c>
      <c r="H7843" s="21"/>
      <c r="I7843" s="12" t="s">
        <v>23</v>
      </c>
      <c r="J7843" s="12" t="s">
        <v>24</v>
      </c>
      <c r="K7843" s="12"/>
      <c r="L7843" s="12"/>
      <c r="M7843" s="12"/>
      <c r="N7843" s="12"/>
      <c r="O7843" s="12"/>
      <c r="P7843" s="12"/>
      <c r="Q7843" s="12"/>
      <c r="R7843" s="17"/>
      <c r="S7843" s="19"/>
      <c r="T7843" s="19"/>
    </row>
    <row r="7844" spans="1:20" ht="15.75" customHeight="1">
      <c r="A7844" s="8">
        <v>2018</v>
      </c>
      <c r="B7844" s="9">
        <v>179</v>
      </c>
      <c r="C7844" s="10" t="s">
        <v>31130</v>
      </c>
      <c r="D7844" s="12" t="s">
        <v>31405</v>
      </c>
      <c r="E7844" s="11" t="s">
        <v>31406</v>
      </c>
      <c r="F7844" s="12">
        <v>1837</v>
      </c>
      <c r="G7844" s="12">
        <v>13149</v>
      </c>
      <c r="H7844" s="21"/>
      <c r="I7844" s="12" t="s">
        <v>23</v>
      </c>
      <c r="J7844" s="12" t="s">
        <v>24</v>
      </c>
      <c r="K7844" s="12"/>
      <c r="L7844" s="12"/>
      <c r="M7844" s="12"/>
      <c r="N7844" s="12"/>
      <c r="O7844" s="12"/>
      <c r="P7844" s="12"/>
      <c r="Q7844" s="12"/>
      <c r="R7844" s="17"/>
      <c r="S7844" s="19"/>
      <c r="T7844" s="19"/>
    </row>
    <row r="7845" spans="1:20" ht="15.75" customHeight="1">
      <c r="A7845" s="8">
        <v>2018</v>
      </c>
      <c r="B7845" s="9">
        <v>179</v>
      </c>
      <c r="C7845" s="10" t="s">
        <v>31130</v>
      </c>
      <c r="D7845" s="12" t="s">
        <v>31407</v>
      </c>
      <c r="E7845" s="11" t="s">
        <v>31408</v>
      </c>
      <c r="F7845" s="12" t="s">
        <v>30588</v>
      </c>
      <c r="G7845" s="12">
        <v>13150</v>
      </c>
      <c r="H7845" s="21"/>
      <c r="I7845" s="12" t="s">
        <v>23</v>
      </c>
      <c r="J7845" s="12" t="s">
        <v>24</v>
      </c>
      <c r="K7845" s="12"/>
      <c r="L7845" s="12"/>
      <c r="M7845" s="12"/>
      <c r="N7845" s="12"/>
      <c r="O7845" s="12"/>
      <c r="P7845" s="12"/>
      <c r="Q7845" s="12"/>
      <c r="R7845" s="17"/>
      <c r="S7845" s="19"/>
      <c r="T7845" s="19"/>
    </row>
    <row r="7846" spans="1:20" ht="15.75" customHeight="1">
      <c r="A7846" s="8">
        <v>2018</v>
      </c>
      <c r="B7846" s="9">
        <v>179</v>
      </c>
      <c r="C7846" s="10" t="s">
        <v>31130</v>
      </c>
      <c r="D7846" s="12" t="s">
        <v>31409</v>
      </c>
      <c r="E7846" s="11" t="s">
        <v>31190</v>
      </c>
      <c r="F7846" s="12" t="s">
        <v>31410</v>
      </c>
      <c r="G7846" s="12">
        <v>13151</v>
      </c>
      <c r="H7846" s="21"/>
      <c r="I7846" s="12" t="s">
        <v>24</v>
      </c>
      <c r="J7846" s="12" t="s">
        <v>24</v>
      </c>
      <c r="K7846" s="12"/>
      <c r="L7846" s="12"/>
      <c r="M7846" s="12"/>
      <c r="N7846" s="12"/>
      <c r="O7846" s="12"/>
      <c r="P7846" s="12"/>
      <c r="Q7846" s="12"/>
      <c r="R7846" s="17" t="s">
        <v>72</v>
      </c>
      <c r="S7846" s="19"/>
      <c r="T7846" s="19"/>
    </row>
    <row r="7847" spans="1:20" ht="15.75" customHeight="1">
      <c r="A7847" s="8">
        <v>2018</v>
      </c>
      <c r="B7847" s="9">
        <v>179</v>
      </c>
      <c r="C7847" s="10" t="s">
        <v>31130</v>
      </c>
      <c r="D7847" s="12" t="s">
        <v>6883</v>
      </c>
      <c r="E7847" s="11" t="s">
        <v>31411</v>
      </c>
      <c r="F7847" s="12">
        <v>1830</v>
      </c>
      <c r="G7847" s="12">
        <v>13152</v>
      </c>
      <c r="H7847" s="21"/>
      <c r="I7847" s="12" t="s">
        <v>24</v>
      </c>
      <c r="J7847" s="12" t="s">
        <v>24</v>
      </c>
      <c r="K7847" s="12"/>
      <c r="L7847" s="12"/>
      <c r="M7847" s="12"/>
      <c r="N7847" s="12"/>
      <c r="O7847" s="12"/>
      <c r="P7847" s="12"/>
      <c r="Q7847" s="12"/>
      <c r="R7847" s="17"/>
      <c r="S7847" s="19"/>
      <c r="T7847" s="19"/>
    </row>
    <row r="7848" spans="1:20" ht="15.75" customHeight="1">
      <c r="A7848" s="8">
        <v>2018</v>
      </c>
      <c r="B7848" s="9">
        <v>179</v>
      </c>
      <c r="C7848" s="10" t="s">
        <v>31130</v>
      </c>
      <c r="D7848" s="12" t="s">
        <v>31137</v>
      </c>
      <c r="E7848" s="11" t="s">
        <v>31412</v>
      </c>
      <c r="F7848" s="12">
        <v>1906</v>
      </c>
      <c r="G7848" s="12">
        <v>13153</v>
      </c>
      <c r="H7848" s="21"/>
      <c r="I7848" s="12" t="s">
        <v>24</v>
      </c>
      <c r="J7848" s="12" t="s">
        <v>24</v>
      </c>
      <c r="K7848" s="12"/>
      <c r="L7848" s="12"/>
      <c r="M7848" s="12"/>
      <c r="N7848" s="12"/>
      <c r="O7848" s="12"/>
      <c r="P7848" s="12"/>
      <c r="Q7848" s="12"/>
      <c r="R7848" s="17"/>
      <c r="S7848" s="19"/>
      <c r="T7848" s="19"/>
    </row>
    <row r="7849" spans="1:20" ht="15.75" customHeight="1">
      <c r="A7849" s="8">
        <v>2018</v>
      </c>
      <c r="B7849" s="9">
        <v>179</v>
      </c>
      <c r="C7849" s="10" t="s">
        <v>31130</v>
      </c>
      <c r="D7849" s="12" t="s">
        <v>31413</v>
      </c>
      <c r="E7849" s="11" t="s">
        <v>31414</v>
      </c>
      <c r="F7849" s="12" t="s">
        <v>31415</v>
      </c>
      <c r="G7849" s="12">
        <v>13154</v>
      </c>
      <c r="H7849" s="21"/>
      <c r="I7849" s="12" t="s">
        <v>23</v>
      </c>
      <c r="J7849" s="12" t="s">
        <v>24</v>
      </c>
      <c r="K7849" s="12"/>
      <c r="L7849" s="12"/>
      <c r="M7849" s="12"/>
      <c r="N7849" s="12"/>
      <c r="O7849" s="12"/>
      <c r="P7849" s="12"/>
      <c r="Q7849" s="12"/>
      <c r="R7849" s="17"/>
      <c r="S7849" s="19"/>
      <c r="T7849" s="19"/>
    </row>
    <row r="7850" spans="1:20" ht="15.75" customHeight="1">
      <c r="A7850" s="8">
        <v>2018</v>
      </c>
      <c r="B7850" s="9">
        <v>179</v>
      </c>
      <c r="C7850" s="10" t="s">
        <v>31130</v>
      </c>
      <c r="D7850" s="12" t="s">
        <v>31413</v>
      </c>
      <c r="E7850" s="11" t="s">
        <v>31416</v>
      </c>
      <c r="F7850" s="12" t="s">
        <v>31417</v>
      </c>
      <c r="G7850" s="12">
        <v>13155</v>
      </c>
      <c r="H7850" s="21"/>
      <c r="I7850" s="12" t="s">
        <v>23</v>
      </c>
      <c r="J7850" s="12" t="s">
        <v>24</v>
      </c>
      <c r="K7850" s="12"/>
      <c r="L7850" s="12"/>
      <c r="M7850" s="12"/>
      <c r="N7850" s="12"/>
      <c r="O7850" s="12"/>
      <c r="P7850" s="12"/>
      <c r="Q7850" s="12"/>
      <c r="R7850" s="17"/>
      <c r="S7850" s="19"/>
      <c r="T7850" s="19"/>
    </row>
    <row r="7851" spans="1:20" ht="15.75" customHeight="1">
      <c r="A7851" s="8">
        <v>2018</v>
      </c>
      <c r="B7851" s="9">
        <v>179</v>
      </c>
      <c r="C7851" s="10" t="s">
        <v>31130</v>
      </c>
      <c r="D7851" s="12" t="s">
        <v>31137</v>
      </c>
      <c r="E7851" s="11" t="s">
        <v>31418</v>
      </c>
      <c r="F7851" s="12" t="s">
        <v>31419</v>
      </c>
      <c r="G7851" s="12">
        <v>13156</v>
      </c>
      <c r="H7851" s="21"/>
      <c r="I7851" s="12" t="s">
        <v>24</v>
      </c>
      <c r="J7851" s="12" t="s">
        <v>24</v>
      </c>
      <c r="K7851" s="12"/>
      <c r="L7851" s="12"/>
      <c r="M7851" s="12"/>
      <c r="N7851" s="12"/>
      <c r="O7851" s="12"/>
      <c r="P7851" s="12"/>
      <c r="Q7851" s="12"/>
      <c r="R7851" s="17"/>
      <c r="S7851" s="19"/>
      <c r="T7851" s="19"/>
    </row>
    <row r="7852" spans="1:20" ht="15.75" customHeight="1">
      <c r="A7852" s="8">
        <v>2018</v>
      </c>
      <c r="B7852" s="9">
        <v>179</v>
      </c>
      <c r="C7852" s="10" t="s">
        <v>31130</v>
      </c>
      <c r="D7852" s="12" t="s">
        <v>31355</v>
      </c>
      <c r="E7852" s="11" t="s">
        <v>31420</v>
      </c>
      <c r="F7852" s="12" t="s">
        <v>31421</v>
      </c>
      <c r="G7852" s="12">
        <v>13157</v>
      </c>
      <c r="H7852" s="21"/>
      <c r="I7852" s="12" t="s">
        <v>24</v>
      </c>
      <c r="J7852" s="12" t="s">
        <v>24</v>
      </c>
      <c r="K7852" s="12"/>
      <c r="L7852" s="12"/>
      <c r="M7852" s="12"/>
      <c r="N7852" s="12"/>
      <c r="O7852" s="12"/>
      <c r="P7852" s="12"/>
      <c r="Q7852" s="12"/>
      <c r="R7852" s="17"/>
      <c r="S7852" s="19"/>
      <c r="T7852" s="19"/>
    </row>
    <row r="7853" spans="1:20" ht="15.75" customHeight="1">
      <c r="A7853" s="8">
        <v>2018</v>
      </c>
      <c r="B7853" s="9">
        <v>179</v>
      </c>
      <c r="C7853" s="10" t="s">
        <v>31130</v>
      </c>
      <c r="D7853" s="12" t="s">
        <v>31422</v>
      </c>
      <c r="E7853" s="11" t="s">
        <v>31423</v>
      </c>
      <c r="F7853" s="12" t="s">
        <v>2740</v>
      </c>
      <c r="G7853" s="12">
        <v>13158</v>
      </c>
      <c r="H7853" s="21"/>
      <c r="I7853" s="12" t="s">
        <v>24</v>
      </c>
      <c r="J7853" s="12" t="s">
        <v>24</v>
      </c>
      <c r="K7853" s="12"/>
      <c r="L7853" s="12"/>
      <c r="M7853" s="12"/>
      <c r="N7853" s="12"/>
      <c r="O7853" s="12"/>
      <c r="P7853" s="12"/>
      <c r="Q7853" s="12"/>
      <c r="R7853" s="17" t="s">
        <v>64</v>
      </c>
      <c r="S7853" s="19"/>
      <c r="T7853" s="19"/>
    </row>
    <row r="7854" spans="1:20" ht="15.75" customHeight="1">
      <c r="A7854" s="8">
        <v>2018</v>
      </c>
      <c r="B7854" s="9">
        <v>179</v>
      </c>
      <c r="C7854" s="10" t="s">
        <v>31130</v>
      </c>
      <c r="D7854" s="12" t="s">
        <v>31424</v>
      </c>
      <c r="E7854" s="11" t="s">
        <v>31425</v>
      </c>
      <c r="F7854" s="12" t="s">
        <v>25040</v>
      </c>
      <c r="G7854" s="12">
        <v>13159</v>
      </c>
      <c r="H7854" s="21"/>
      <c r="I7854" s="12" t="s">
        <v>23</v>
      </c>
      <c r="J7854" s="12" t="s">
        <v>24</v>
      </c>
      <c r="K7854" s="12"/>
      <c r="L7854" s="12"/>
      <c r="M7854" s="12"/>
      <c r="N7854" s="12"/>
      <c r="O7854" s="12"/>
      <c r="P7854" s="12"/>
      <c r="Q7854" s="12"/>
      <c r="R7854" s="17"/>
      <c r="S7854" s="19"/>
      <c r="T7854" s="19"/>
    </row>
    <row r="7855" spans="1:20" ht="15.75" customHeight="1">
      <c r="A7855" s="8">
        <v>2018</v>
      </c>
      <c r="B7855" s="9">
        <v>179</v>
      </c>
      <c r="C7855" s="10" t="s">
        <v>31130</v>
      </c>
      <c r="D7855" s="12" t="s">
        <v>31157</v>
      </c>
      <c r="E7855" s="11" t="s">
        <v>31426</v>
      </c>
      <c r="F7855" s="12" t="s">
        <v>19993</v>
      </c>
      <c r="G7855" s="12">
        <v>13160</v>
      </c>
      <c r="H7855" s="21"/>
      <c r="I7855" s="12" t="s">
        <v>23</v>
      </c>
      <c r="J7855" s="12" t="s">
        <v>24</v>
      </c>
      <c r="K7855" s="12"/>
      <c r="L7855" s="12"/>
      <c r="M7855" s="12"/>
      <c r="N7855" s="12"/>
      <c r="O7855" s="12"/>
      <c r="P7855" s="12"/>
      <c r="Q7855" s="12"/>
      <c r="R7855" s="17"/>
      <c r="S7855" s="19"/>
      <c r="T7855" s="19"/>
    </row>
    <row r="7856" spans="1:20" ht="15.75" customHeight="1">
      <c r="A7856" s="8">
        <v>2018</v>
      </c>
      <c r="B7856" s="9">
        <v>179</v>
      </c>
      <c r="C7856" s="10" t="s">
        <v>31130</v>
      </c>
      <c r="D7856" s="12" t="s">
        <v>31405</v>
      </c>
      <c r="E7856" s="11" t="s">
        <v>31427</v>
      </c>
      <c r="F7856" s="12" t="s">
        <v>31428</v>
      </c>
      <c r="G7856" s="12">
        <v>13161</v>
      </c>
      <c r="H7856" s="21"/>
      <c r="I7856" s="12" t="s">
        <v>24</v>
      </c>
      <c r="J7856" s="12" t="s">
        <v>23</v>
      </c>
      <c r="K7856" s="12"/>
      <c r="L7856" s="12"/>
      <c r="M7856" s="12"/>
      <c r="N7856" s="12"/>
      <c r="O7856" s="12"/>
      <c r="P7856" s="12"/>
      <c r="Q7856" s="12"/>
      <c r="R7856" s="17" t="s">
        <v>72</v>
      </c>
      <c r="S7856" s="19"/>
      <c r="T7856" s="19"/>
    </row>
    <row r="7857" spans="1:20" ht="15.75" customHeight="1">
      <c r="A7857" s="8">
        <v>2018</v>
      </c>
      <c r="B7857" s="9">
        <v>179</v>
      </c>
      <c r="C7857" s="10" t="s">
        <v>31130</v>
      </c>
      <c r="D7857" s="12" t="s">
        <v>31429</v>
      </c>
      <c r="E7857" s="11" t="s">
        <v>11339</v>
      </c>
      <c r="F7857" s="12" t="s">
        <v>31430</v>
      </c>
      <c r="G7857" s="12">
        <v>13162</v>
      </c>
      <c r="H7857" s="21"/>
      <c r="I7857" s="12" t="s">
        <v>23</v>
      </c>
      <c r="J7857" s="12" t="s">
        <v>24</v>
      </c>
      <c r="K7857" s="12"/>
      <c r="L7857" s="12"/>
      <c r="M7857" s="12"/>
      <c r="N7857" s="12"/>
      <c r="O7857" s="12"/>
      <c r="P7857" s="12"/>
      <c r="Q7857" s="12"/>
      <c r="R7857" s="17"/>
      <c r="S7857" s="19"/>
      <c r="T7857" s="19"/>
    </row>
    <row r="7858" spans="1:20" ht="15.75" customHeight="1">
      <c r="A7858" s="8">
        <v>2018</v>
      </c>
      <c r="B7858" s="9">
        <v>179</v>
      </c>
      <c r="C7858" s="10" t="s">
        <v>31130</v>
      </c>
      <c r="D7858" s="12" t="s">
        <v>31431</v>
      </c>
      <c r="E7858" s="11" t="s">
        <v>1796</v>
      </c>
      <c r="F7858" s="12" t="s">
        <v>31432</v>
      </c>
      <c r="G7858" s="12">
        <v>13163</v>
      </c>
      <c r="H7858" s="21"/>
      <c r="I7858" s="12" t="s">
        <v>23</v>
      </c>
      <c r="J7858" s="12" t="s">
        <v>24</v>
      </c>
      <c r="K7858" s="12"/>
      <c r="L7858" s="12"/>
      <c r="M7858" s="12"/>
      <c r="N7858" s="12"/>
      <c r="O7858" s="12"/>
      <c r="P7858" s="12"/>
      <c r="Q7858" s="12"/>
      <c r="R7858" s="17"/>
      <c r="S7858" s="19"/>
      <c r="T7858" s="19"/>
    </row>
    <row r="7859" spans="1:20" ht="15.75" customHeight="1">
      <c r="A7859" s="8">
        <v>2018</v>
      </c>
      <c r="B7859" s="9">
        <v>179</v>
      </c>
      <c r="C7859" s="10" t="s">
        <v>31130</v>
      </c>
      <c r="D7859" s="12" t="s">
        <v>31433</v>
      </c>
      <c r="E7859" s="11" t="s">
        <v>31434</v>
      </c>
      <c r="F7859" s="12" t="s">
        <v>31435</v>
      </c>
      <c r="G7859" s="12">
        <v>13164</v>
      </c>
      <c r="H7859" s="21"/>
      <c r="I7859" s="12" t="s">
        <v>24</v>
      </c>
      <c r="J7859" s="12" t="s">
        <v>23</v>
      </c>
      <c r="K7859" s="12"/>
      <c r="L7859" s="12"/>
      <c r="M7859" s="12"/>
      <c r="N7859" s="12"/>
      <c r="O7859" s="12"/>
      <c r="P7859" s="12"/>
      <c r="Q7859" s="12"/>
      <c r="R7859" s="17" t="s">
        <v>4107</v>
      </c>
      <c r="S7859" s="19"/>
      <c r="T7859" s="19"/>
    </row>
    <row r="7860" spans="1:20" ht="15.75" customHeight="1">
      <c r="A7860" s="8">
        <v>2018</v>
      </c>
      <c r="B7860" s="9">
        <v>179</v>
      </c>
      <c r="C7860" s="10" t="s">
        <v>31130</v>
      </c>
      <c r="D7860" s="12" t="s">
        <v>31436</v>
      </c>
      <c r="E7860" s="11" t="s">
        <v>140</v>
      </c>
      <c r="F7860" s="12" t="s">
        <v>1865</v>
      </c>
      <c r="G7860" s="12">
        <v>13165</v>
      </c>
      <c r="H7860" s="21"/>
      <c r="I7860" s="12" t="s">
        <v>23</v>
      </c>
      <c r="J7860" s="12" t="s">
        <v>24</v>
      </c>
      <c r="K7860" s="12"/>
      <c r="L7860" s="12"/>
      <c r="M7860" s="12"/>
      <c r="N7860" s="12"/>
      <c r="O7860" s="12"/>
      <c r="P7860" s="12"/>
      <c r="Q7860" s="12"/>
      <c r="R7860" s="17"/>
      <c r="S7860" s="19"/>
      <c r="T7860" s="19"/>
    </row>
    <row r="7861" spans="1:20" ht="15.75" customHeight="1">
      <c r="A7861" s="8">
        <v>2018</v>
      </c>
      <c r="B7861" s="9">
        <v>179</v>
      </c>
      <c r="C7861" s="10" t="s">
        <v>31130</v>
      </c>
      <c r="D7861" s="12" t="s">
        <v>31197</v>
      </c>
      <c r="E7861" s="11" t="s">
        <v>31437</v>
      </c>
      <c r="F7861" s="12" t="s">
        <v>31438</v>
      </c>
      <c r="G7861" s="12">
        <v>13166</v>
      </c>
      <c r="H7861" s="21"/>
      <c r="I7861" s="12" t="s">
        <v>24</v>
      </c>
      <c r="J7861" s="12" t="s">
        <v>24</v>
      </c>
      <c r="K7861" s="12"/>
      <c r="L7861" s="12"/>
      <c r="M7861" s="12"/>
      <c r="N7861" s="12"/>
      <c r="O7861" s="12"/>
      <c r="P7861" s="12"/>
      <c r="Q7861" s="12"/>
      <c r="R7861" s="17" t="s">
        <v>64</v>
      </c>
      <c r="S7861" s="19"/>
      <c r="T7861" s="19"/>
    </row>
    <row r="7862" spans="1:20" ht="15.75" customHeight="1">
      <c r="A7862" s="8">
        <v>2018</v>
      </c>
      <c r="B7862" s="9">
        <v>179</v>
      </c>
      <c r="C7862" s="10" t="s">
        <v>31130</v>
      </c>
      <c r="D7862" s="12" t="s">
        <v>31439</v>
      </c>
      <c r="E7862" s="11" t="s">
        <v>31440</v>
      </c>
      <c r="F7862" s="12" t="s">
        <v>31441</v>
      </c>
      <c r="G7862" s="12">
        <v>13167</v>
      </c>
      <c r="H7862" s="21"/>
      <c r="I7862" s="12" t="s">
        <v>23</v>
      </c>
      <c r="J7862" s="12" t="s">
        <v>24</v>
      </c>
      <c r="K7862" s="12"/>
      <c r="L7862" s="12"/>
      <c r="M7862" s="12"/>
      <c r="N7862" s="12"/>
      <c r="O7862" s="12"/>
      <c r="P7862" s="12"/>
      <c r="Q7862" s="12"/>
      <c r="R7862" s="17"/>
      <c r="S7862" s="19"/>
      <c r="T7862" s="19"/>
    </row>
    <row r="7863" spans="1:20" ht="15.75" customHeight="1">
      <c r="A7863" s="8">
        <v>2018</v>
      </c>
      <c r="B7863" s="9">
        <v>179</v>
      </c>
      <c r="C7863" s="10" t="s">
        <v>31130</v>
      </c>
      <c r="D7863" s="12" t="s">
        <v>31442</v>
      </c>
      <c r="E7863" s="11" t="s">
        <v>31443</v>
      </c>
      <c r="F7863" s="12" t="s">
        <v>8212</v>
      </c>
      <c r="G7863" s="12">
        <v>13168</v>
      </c>
      <c r="H7863" s="21"/>
      <c r="I7863" s="12" t="s">
        <v>24</v>
      </c>
      <c r="J7863" s="12" t="s">
        <v>24</v>
      </c>
      <c r="K7863" s="12"/>
      <c r="L7863" s="12"/>
      <c r="M7863" s="12"/>
      <c r="N7863" s="12"/>
      <c r="O7863" s="12"/>
      <c r="P7863" s="12"/>
      <c r="Q7863" s="12"/>
      <c r="R7863" s="17" t="s">
        <v>72</v>
      </c>
      <c r="S7863" s="19"/>
      <c r="T7863" s="19"/>
    </row>
    <row r="7864" spans="1:20" ht="15.75" customHeight="1">
      <c r="A7864" s="8">
        <v>2018</v>
      </c>
      <c r="B7864" s="9">
        <v>179</v>
      </c>
      <c r="C7864" s="10" t="s">
        <v>31130</v>
      </c>
      <c r="D7864" s="12" t="s">
        <v>31137</v>
      </c>
      <c r="E7864" s="11" t="s">
        <v>31444</v>
      </c>
      <c r="F7864" s="12" t="s">
        <v>31445</v>
      </c>
      <c r="G7864" s="12">
        <v>13169</v>
      </c>
      <c r="H7864" s="21"/>
      <c r="I7864" s="12" t="s">
        <v>24</v>
      </c>
      <c r="J7864" s="12" t="s">
        <v>24</v>
      </c>
      <c r="K7864" s="12"/>
      <c r="L7864" s="12"/>
      <c r="M7864" s="12"/>
      <c r="N7864" s="12"/>
      <c r="O7864" s="12"/>
      <c r="P7864" s="12"/>
      <c r="Q7864" s="12"/>
      <c r="R7864" s="17"/>
      <c r="S7864" s="19"/>
      <c r="T7864" s="19"/>
    </row>
    <row r="7865" spans="1:20" ht="15.75" customHeight="1">
      <c r="A7865" s="8">
        <v>2018</v>
      </c>
      <c r="B7865" s="9">
        <v>179</v>
      </c>
      <c r="C7865" s="10" t="s">
        <v>31130</v>
      </c>
      <c r="D7865" s="12" t="s">
        <v>31446</v>
      </c>
      <c r="E7865" s="11" t="s">
        <v>31447</v>
      </c>
      <c r="F7865" s="88" t="s">
        <v>31448</v>
      </c>
      <c r="G7865" s="88">
        <v>13170</v>
      </c>
      <c r="H7865" s="191" t="s">
        <v>10360</v>
      </c>
      <c r="I7865" s="88"/>
      <c r="J7865" s="88" t="s">
        <v>24</v>
      </c>
      <c r="K7865" s="88"/>
      <c r="L7865" s="88"/>
      <c r="M7865" s="88" t="s">
        <v>23</v>
      </c>
      <c r="N7865" s="12" t="s">
        <v>31449</v>
      </c>
      <c r="O7865" s="88">
        <v>0.2</v>
      </c>
      <c r="P7865" s="88">
        <v>0</v>
      </c>
      <c r="Q7865" s="88">
        <v>0</v>
      </c>
      <c r="R7865" s="50" t="s">
        <v>2714</v>
      </c>
      <c r="S7865" s="89"/>
      <c r="T7865" s="89"/>
    </row>
    <row r="7866" spans="1:20" ht="15.75" customHeight="1">
      <c r="A7866" s="8">
        <v>2018</v>
      </c>
      <c r="B7866" s="9">
        <v>179</v>
      </c>
      <c r="C7866" s="10" t="s">
        <v>31130</v>
      </c>
      <c r="D7866" s="12" t="s">
        <v>31450</v>
      </c>
      <c r="E7866" s="11" t="s">
        <v>31451</v>
      </c>
      <c r="F7866" s="12" t="s">
        <v>1524</v>
      </c>
      <c r="G7866" s="12">
        <v>13172</v>
      </c>
      <c r="H7866" s="21"/>
      <c r="I7866" s="12" t="s">
        <v>23</v>
      </c>
      <c r="J7866" s="12" t="s">
        <v>24</v>
      </c>
      <c r="K7866" s="12"/>
      <c r="L7866" s="12"/>
      <c r="M7866" s="12"/>
      <c r="N7866" s="12"/>
      <c r="O7866" s="12"/>
      <c r="P7866" s="12"/>
      <c r="Q7866" s="12"/>
      <c r="R7866" s="17"/>
      <c r="S7866" s="19"/>
      <c r="T7866" s="19"/>
    </row>
    <row r="7867" spans="1:20" ht="15.75" customHeight="1">
      <c r="A7867" s="8">
        <v>2018</v>
      </c>
      <c r="B7867" s="9">
        <v>179</v>
      </c>
      <c r="C7867" s="10" t="s">
        <v>31130</v>
      </c>
      <c r="D7867" s="12" t="s">
        <v>31452</v>
      </c>
      <c r="E7867" s="11" t="s">
        <v>11339</v>
      </c>
      <c r="F7867" s="12" t="s">
        <v>31453</v>
      </c>
      <c r="G7867" s="12">
        <v>13173</v>
      </c>
      <c r="H7867" s="21"/>
      <c r="I7867" s="12" t="s">
        <v>23</v>
      </c>
      <c r="J7867" s="12" t="s">
        <v>24</v>
      </c>
      <c r="K7867" s="12"/>
      <c r="L7867" s="12"/>
      <c r="M7867" s="12"/>
      <c r="N7867" s="12"/>
      <c r="O7867" s="12"/>
      <c r="P7867" s="12"/>
      <c r="Q7867" s="12"/>
      <c r="R7867" s="17"/>
      <c r="S7867" s="19"/>
      <c r="T7867" s="19"/>
    </row>
    <row r="7868" spans="1:20" ht="15.75" customHeight="1">
      <c r="A7868" s="8">
        <v>2018</v>
      </c>
      <c r="B7868" s="9">
        <v>179</v>
      </c>
      <c r="C7868" s="10" t="s">
        <v>31130</v>
      </c>
      <c r="D7868" s="12" t="s">
        <v>31454</v>
      </c>
      <c r="E7868" s="11" t="s">
        <v>31455</v>
      </c>
      <c r="F7868" s="12">
        <v>1954</v>
      </c>
      <c r="G7868" s="12">
        <v>13174</v>
      </c>
      <c r="H7868" s="21"/>
      <c r="I7868" s="12" t="s">
        <v>24</v>
      </c>
      <c r="J7868" s="12" t="s">
        <v>24</v>
      </c>
      <c r="K7868" s="12"/>
      <c r="L7868" s="12"/>
      <c r="M7868" s="12"/>
      <c r="N7868" s="12"/>
      <c r="O7868" s="12"/>
      <c r="P7868" s="12"/>
      <c r="Q7868" s="12"/>
      <c r="R7868" s="17"/>
      <c r="S7868" s="19"/>
      <c r="T7868" s="19"/>
    </row>
    <row r="7869" spans="1:20" ht="15.75" customHeight="1">
      <c r="A7869" s="8">
        <v>2018</v>
      </c>
      <c r="B7869" s="9">
        <v>179</v>
      </c>
      <c r="C7869" s="10" t="s">
        <v>31130</v>
      </c>
      <c r="D7869" s="12" t="s">
        <v>31456</v>
      </c>
      <c r="E7869" s="11" t="s">
        <v>31457</v>
      </c>
      <c r="F7869" s="12" t="s">
        <v>31458</v>
      </c>
      <c r="G7869" s="12">
        <v>13175</v>
      </c>
      <c r="H7869" s="21"/>
      <c r="I7869" s="12" t="s">
        <v>24</v>
      </c>
      <c r="J7869" s="12" t="s">
        <v>24</v>
      </c>
      <c r="K7869" s="12"/>
      <c r="L7869" s="12"/>
      <c r="M7869" s="12"/>
      <c r="N7869" s="12"/>
      <c r="O7869" s="12"/>
      <c r="P7869" s="12"/>
      <c r="Q7869" s="12"/>
      <c r="R7869" s="17"/>
      <c r="S7869" s="19"/>
      <c r="T7869" s="19"/>
    </row>
    <row r="7870" spans="1:20" ht="15.75" customHeight="1">
      <c r="A7870" s="8">
        <v>2018</v>
      </c>
      <c r="B7870" s="9">
        <v>179</v>
      </c>
      <c r="C7870" s="10" t="s">
        <v>31130</v>
      </c>
      <c r="D7870" s="12" t="s">
        <v>31459</v>
      </c>
      <c r="E7870" s="11" t="s">
        <v>31460</v>
      </c>
      <c r="F7870" s="12" t="s">
        <v>31461</v>
      </c>
      <c r="G7870" s="12">
        <v>13176</v>
      </c>
      <c r="H7870" s="21"/>
      <c r="I7870" s="12" t="s">
        <v>24</v>
      </c>
      <c r="J7870" s="12" t="s">
        <v>24</v>
      </c>
      <c r="K7870" s="12"/>
      <c r="L7870" s="12"/>
      <c r="M7870" s="12"/>
      <c r="N7870" s="12"/>
      <c r="O7870" s="12"/>
      <c r="P7870" s="12"/>
      <c r="Q7870" s="12"/>
      <c r="R7870" s="17" t="s">
        <v>72</v>
      </c>
      <c r="S7870" s="19"/>
      <c r="T7870" s="19"/>
    </row>
    <row r="7871" spans="1:20" ht="15.75" customHeight="1">
      <c r="A7871" s="8">
        <v>2018</v>
      </c>
      <c r="B7871" s="9">
        <v>179</v>
      </c>
      <c r="C7871" s="10" t="s">
        <v>31130</v>
      </c>
      <c r="D7871" s="12" t="s">
        <v>31288</v>
      </c>
      <c r="E7871" s="11" t="s">
        <v>31462</v>
      </c>
      <c r="F7871" s="12">
        <v>1814</v>
      </c>
      <c r="G7871" s="12">
        <v>13177</v>
      </c>
      <c r="H7871" s="21"/>
      <c r="I7871" s="12" t="s">
        <v>23</v>
      </c>
      <c r="J7871" s="12" t="s">
        <v>24</v>
      </c>
      <c r="K7871" s="12"/>
      <c r="L7871" s="12"/>
      <c r="M7871" s="12"/>
      <c r="N7871" s="12"/>
      <c r="O7871" s="12"/>
      <c r="P7871" s="12"/>
      <c r="Q7871" s="12"/>
      <c r="R7871" s="17"/>
      <c r="S7871" s="19"/>
      <c r="T7871" s="19"/>
    </row>
    <row r="7872" spans="1:20" ht="15.75" customHeight="1">
      <c r="A7872" s="8">
        <v>2018</v>
      </c>
      <c r="B7872" s="9">
        <v>179</v>
      </c>
      <c r="C7872" s="10" t="s">
        <v>31130</v>
      </c>
      <c r="D7872" s="12" t="s">
        <v>31463</v>
      </c>
      <c r="E7872" s="11" t="s">
        <v>31464</v>
      </c>
      <c r="F7872" s="12" t="s">
        <v>31465</v>
      </c>
      <c r="G7872" s="12">
        <v>13178</v>
      </c>
      <c r="H7872" s="21"/>
      <c r="I7872" s="12" t="s">
        <v>24</v>
      </c>
      <c r="J7872" s="12" t="s">
        <v>24</v>
      </c>
      <c r="K7872" s="12"/>
      <c r="L7872" s="12"/>
      <c r="M7872" s="12"/>
      <c r="N7872" s="12"/>
      <c r="O7872" s="12"/>
      <c r="P7872" s="12"/>
      <c r="Q7872" s="12"/>
      <c r="R7872" s="17" t="s">
        <v>72</v>
      </c>
      <c r="S7872" s="19"/>
      <c r="T7872" s="19"/>
    </row>
    <row r="7873" spans="1:20" ht="15.75" customHeight="1">
      <c r="A7873" s="8">
        <v>2018</v>
      </c>
      <c r="B7873" s="9">
        <v>179</v>
      </c>
      <c r="C7873" s="10" t="s">
        <v>31130</v>
      </c>
      <c r="D7873" s="12" t="s">
        <v>31466</v>
      </c>
      <c r="E7873" s="11" t="s">
        <v>31467</v>
      </c>
      <c r="F7873" s="12" t="s">
        <v>31468</v>
      </c>
      <c r="G7873" s="12">
        <v>13179</v>
      </c>
      <c r="H7873" s="21"/>
      <c r="I7873" s="12" t="s">
        <v>24</v>
      </c>
      <c r="J7873" s="12" t="s">
        <v>24</v>
      </c>
      <c r="K7873" s="12"/>
      <c r="L7873" s="12"/>
      <c r="M7873" s="12"/>
      <c r="N7873" s="12"/>
      <c r="O7873" s="12"/>
      <c r="P7873" s="12"/>
      <c r="Q7873" s="12"/>
      <c r="R7873" s="17"/>
      <c r="S7873" s="19"/>
      <c r="T7873" s="19"/>
    </row>
    <row r="7874" spans="1:20" ht="15.75" customHeight="1">
      <c r="A7874" s="8">
        <v>2018</v>
      </c>
      <c r="B7874" s="9">
        <v>179</v>
      </c>
      <c r="C7874" s="10" t="s">
        <v>31130</v>
      </c>
      <c r="D7874" s="12" t="s">
        <v>31469</v>
      </c>
      <c r="E7874" s="11" t="s">
        <v>31470</v>
      </c>
      <c r="F7874" s="12" t="s">
        <v>31471</v>
      </c>
      <c r="G7874" s="12">
        <v>13180</v>
      </c>
      <c r="H7874" s="21"/>
      <c r="I7874" s="12" t="s">
        <v>24</v>
      </c>
      <c r="J7874" s="12" t="s">
        <v>24</v>
      </c>
      <c r="K7874" s="12"/>
      <c r="L7874" s="12"/>
      <c r="M7874" s="12"/>
      <c r="N7874" s="12"/>
      <c r="O7874" s="12"/>
      <c r="P7874" s="12"/>
      <c r="Q7874" s="12"/>
      <c r="R7874" s="17"/>
      <c r="S7874" s="19"/>
      <c r="T7874" s="19"/>
    </row>
    <row r="7875" spans="1:20" ht="15.75" customHeight="1">
      <c r="A7875" s="8">
        <v>2018</v>
      </c>
      <c r="B7875" s="9">
        <v>179</v>
      </c>
      <c r="C7875" s="10" t="s">
        <v>31130</v>
      </c>
      <c r="D7875" s="12" t="s">
        <v>31472</v>
      </c>
      <c r="E7875" s="11" t="s">
        <v>31473</v>
      </c>
      <c r="F7875" s="12" t="s">
        <v>18323</v>
      </c>
      <c r="G7875" s="12">
        <v>13181</v>
      </c>
      <c r="H7875" s="21"/>
      <c r="I7875" s="12" t="s">
        <v>23</v>
      </c>
      <c r="J7875" s="12" t="s">
        <v>24</v>
      </c>
      <c r="K7875" s="12"/>
      <c r="L7875" s="12"/>
      <c r="M7875" s="12"/>
      <c r="N7875" s="12"/>
      <c r="O7875" s="12"/>
      <c r="P7875" s="12"/>
      <c r="Q7875" s="12"/>
      <c r="R7875" s="17"/>
      <c r="S7875" s="19"/>
      <c r="T7875" s="19"/>
    </row>
    <row r="7876" spans="1:20" ht="15.75" customHeight="1">
      <c r="A7876" s="8">
        <v>2018</v>
      </c>
      <c r="B7876" s="9">
        <v>179</v>
      </c>
      <c r="C7876" s="10" t="s">
        <v>31130</v>
      </c>
      <c r="D7876" s="12" t="s">
        <v>31137</v>
      </c>
      <c r="E7876" s="11" t="s">
        <v>31474</v>
      </c>
      <c r="F7876" s="12" t="s">
        <v>31475</v>
      </c>
      <c r="G7876" s="12">
        <v>13182</v>
      </c>
      <c r="H7876" s="21"/>
      <c r="I7876" s="12" t="s">
        <v>24</v>
      </c>
      <c r="J7876" s="12" t="s">
        <v>24</v>
      </c>
      <c r="K7876" s="12"/>
      <c r="L7876" s="12"/>
      <c r="M7876" s="12"/>
      <c r="N7876" s="12"/>
      <c r="O7876" s="12"/>
      <c r="P7876" s="12"/>
      <c r="Q7876" s="12"/>
      <c r="R7876" s="17"/>
      <c r="S7876" s="19"/>
      <c r="T7876" s="19"/>
    </row>
    <row r="7877" spans="1:20" ht="15.75" customHeight="1">
      <c r="A7877" s="8">
        <v>2018</v>
      </c>
      <c r="B7877" s="9">
        <v>179</v>
      </c>
      <c r="C7877" s="10" t="s">
        <v>31130</v>
      </c>
      <c r="D7877" s="12" t="s">
        <v>31476</v>
      </c>
      <c r="E7877" s="11" t="s">
        <v>31477</v>
      </c>
      <c r="F7877" s="12" t="s">
        <v>31478</v>
      </c>
      <c r="G7877" s="12">
        <v>13183</v>
      </c>
      <c r="H7877" s="21"/>
      <c r="I7877" s="12" t="s">
        <v>23</v>
      </c>
      <c r="J7877" s="12" t="s">
        <v>24</v>
      </c>
      <c r="K7877" s="12"/>
      <c r="L7877" s="12"/>
      <c r="M7877" s="12"/>
      <c r="N7877" s="12"/>
      <c r="O7877" s="12"/>
      <c r="P7877" s="12"/>
      <c r="Q7877" s="12"/>
      <c r="R7877" s="17"/>
      <c r="S7877" s="19"/>
      <c r="T7877" s="19"/>
    </row>
    <row r="7878" spans="1:20" ht="15.75" customHeight="1">
      <c r="A7878" s="8">
        <v>2018</v>
      </c>
      <c r="B7878" s="9">
        <v>179</v>
      </c>
      <c r="C7878" s="10" t="s">
        <v>31130</v>
      </c>
      <c r="D7878" s="12" t="s">
        <v>31479</v>
      </c>
      <c r="E7878" s="11" t="s">
        <v>31480</v>
      </c>
      <c r="F7878" s="12">
        <v>1836</v>
      </c>
      <c r="G7878" s="12">
        <v>13184</v>
      </c>
      <c r="H7878" s="21"/>
      <c r="I7878" s="12" t="s">
        <v>714</v>
      </c>
      <c r="J7878" s="12" t="s">
        <v>24</v>
      </c>
      <c r="K7878" s="12"/>
      <c r="L7878" s="12"/>
      <c r="M7878" s="12"/>
      <c r="N7878" s="12"/>
      <c r="O7878" s="12"/>
      <c r="P7878" s="12"/>
      <c r="Q7878" s="12"/>
      <c r="R7878" s="17"/>
      <c r="S7878" s="19"/>
      <c r="T7878" s="19"/>
    </row>
    <row r="7879" spans="1:20" ht="15.75" customHeight="1">
      <c r="A7879" s="8">
        <v>2018</v>
      </c>
      <c r="B7879" s="9">
        <v>179</v>
      </c>
      <c r="C7879" s="10" t="s">
        <v>31130</v>
      </c>
      <c r="D7879" s="12" t="s">
        <v>31137</v>
      </c>
      <c r="E7879" s="11" t="s">
        <v>31481</v>
      </c>
      <c r="F7879" s="12">
        <v>1864</v>
      </c>
      <c r="G7879" s="12">
        <v>13185</v>
      </c>
      <c r="H7879" s="21"/>
      <c r="I7879" s="12" t="s">
        <v>24</v>
      </c>
      <c r="J7879" s="12" t="s">
        <v>24</v>
      </c>
      <c r="K7879" s="12"/>
      <c r="L7879" s="12"/>
      <c r="M7879" s="12"/>
      <c r="N7879" s="12"/>
      <c r="O7879" s="12"/>
      <c r="P7879" s="12"/>
      <c r="Q7879" s="12"/>
      <c r="R7879" s="17"/>
      <c r="S7879" s="19"/>
      <c r="T7879" s="19"/>
    </row>
    <row r="7880" spans="1:20" ht="15.75" customHeight="1">
      <c r="A7880" s="8">
        <v>2018</v>
      </c>
      <c r="B7880" s="9">
        <v>179</v>
      </c>
      <c r="C7880" s="10" t="s">
        <v>31130</v>
      </c>
      <c r="D7880" s="12" t="s">
        <v>31482</v>
      </c>
      <c r="E7880" s="11" t="s">
        <v>31483</v>
      </c>
      <c r="F7880" s="12">
        <v>1810</v>
      </c>
      <c r="G7880" s="12">
        <v>13186</v>
      </c>
      <c r="H7880" s="21"/>
      <c r="I7880" s="12" t="s">
        <v>23</v>
      </c>
      <c r="J7880" s="12" t="s">
        <v>24</v>
      </c>
      <c r="K7880" s="12"/>
      <c r="L7880" s="12"/>
      <c r="M7880" s="12"/>
      <c r="N7880" s="12"/>
      <c r="O7880" s="12"/>
      <c r="P7880" s="12"/>
      <c r="Q7880" s="12"/>
      <c r="R7880" s="17"/>
      <c r="S7880" s="19"/>
      <c r="T7880" s="19"/>
    </row>
    <row r="7881" spans="1:20" ht="15.75" customHeight="1">
      <c r="A7881" s="8">
        <v>2018</v>
      </c>
      <c r="B7881" s="9">
        <v>179</v>
      </c>
      <c r="C7881" s="10" t="s">
        <v>31130</v>
      </c>
      <c r="D7881" s="12" t="s">
        <v>31137</v>
      </c>
      <c r="E7881" s="11" t="s">
        <v>31484</v>
      </c>
      <c r="F7881" s="12">
        <v>1878</v>
      </c>
      <c r="G7881" s="12">
        <v>13187</v>
      </c>
      <c r="H7881" s="21"/>
      <c r="I7881" s="12" t="s">
        <v>24</v>
      </c>
      <c r="J7881" s="12" t="s">
        <v>24</v>
      </c>
      <c r="K7881" s="12"/>
      <c r="L7881" s="12"/>
      <c r="M7881" s="12"/>
      <c r="N7881" s="12"/>
      <c r="O7881" s="12"/>
      <c r="P7881" s="12"/>
      <c r="Q7881" s="12"/>
      <c r="R7881" s="17"/>
      <c r="S7881" s="19"/>
      <c r="T7881" s="19"/>
    </row>
    <row r="7882" spans="1:20" ht="15.75" customHeight="1">
      <c r="A7882" s="8">
        <v>2018</v>
      </c>
      <c r="B7882" s="9">
        <v>179</v>
      </c>
      <c r="C7882" s="10" t="s">
        <v>31130</v>
      </c>
      <c r="D7882" s="12" t="s">
        <v>31137</v>
      </c>
      <c r="E7882" s="11" t="s">
        <v>31485</v>
      </c>
      <c r="F7882" s="12" t="s">
        <v>31486</v>
      </c>
      <c r="G7882" s="12">
        <v>13188</v>
      </c>
      <c r="H7882" s="21"/>
      <c r="I7882" s="12" t="s">
        <v>24</v>
      </c>
      <c r="J7882" s="12" t="s">
        <v>24</v>
      </c>
      <c r="K7882" s="12"/>
      <c r="L7882" s="12"/>
      <c r="M7882" s="12"/>
      <c r="N7882" s="12"/>
      <c r="O7882" s="12"/>
      <c r="P7882" s="12"/>
      <c r="Q7882" s="12"/>
      <c r="R7882" s="17"/>
      <c r="S7882" s="19"/>
      <c r="T7882" s="19"/>
    </row>
    <row r="7883" spans="1:20" ht="15.75" customHeight="1">
      <c r="A7883" s="8">
        <v>2018</v>
      </c>
      <c r="B7883" s="9">
        <v>179</v>
      </c>
      <c r="C7883" s="10" t="s">
        <v>31130</v>
      </c>
      <c r="D7883" s="12" t="s">
        <v>31487</v>
      </c>
      <c r="E7883" s="11" t="s">
        <v>31488</v>
      </c>
      <c r="F7883" s="12">
        <v>1794</v>
      </c>
      <c r="G7883" s="12">
        <v>13189</v>
      </c>
      <c r="H7883" s="21"/>
      <c r="I7883" s="12" t="s">
        <v>23</v>
      </c>
      <c r="J7883" s="12" t="s">
        <v>24</v>
      </c>
      <c r="K7883" s="12"/>
      <c r="L7883" s="12"/>
      <c r="M7883" s="12"/>
      <c r="N7883" s="12"/>
      <c r="O7883" s="12"/>
      <c r="P7883" s="12"/>
      <c r="Q7883" s="12"/>
      <c r="R7883" s="17"/>
      <c r="S7883" s="19"/>
      <c r="T7883" s="19"/>
    </row>
    <row r="7884" spans="1:20" ht="15.75" customHeight="1">
      <c r="A7884" s="8">
        <v>2018</v>
      </c>
      <c r="B7884" s="9">
        <v>179</v>
      </c>
      <c r="C7884" s="10" t="s">
        <v>31130</v>
      </c>
      <c r="D7884" s="12" t="s">
        <v>31137</v>
      </c>
      <c r="E7884" s="11" t="s">
        <v>31489</v>
      </c>
      <c r="F7884" s="12">
        <v>1873</v>
      </c>
      <c r="G7884" s="12">
        <v>13190</v>
      </c>
      <c r="H7884" s="21"/>
      <c r="I7884" s="12" t="s">
        <v>24</v>
      </c>
      <c r="J7884" s="12" t="s">
        <v>24</v>
      </c>
      <c r="K7884" s="12"/>
      <c r="L7884" s="12"/>
      <c r="M7884" s="12"/>
      <c r="N7884" s="12"/>
      <c r="O7884" s="12"/>
      <c r="P7884" s="12"/>
      <c r="Q7884" s="12"/>
      <c r="R7884" s="17"/>
      <c r="S7884" s="19"/>
      <c r="T7884" s="19"/>
    </row>
    <row r="7885" spans="1:20" ht="15.75" customHeight="1">
      <c r="A7885" s="8">
        <v>2018</v>
      </c>
      <c r="B7885" s="9">
        <v>179</v>
      </c>
      <c r="C7885" s="10" t="s">
        <v>31130</v>
      </c>
      <c r="D7885" s="12" t="s">
        <v>31490</v>
      </c>
      <c r="E7885" s="11" t="s">
        <v>386</v>
      </c>
      <c r="F7885" s="12" t="s">
        <v>31491</v>
      </c>
      <c r="G7885" s="12">
        <v>13191</v>
      </c>
      <c r="H7885" s="21"/>
      <c r="I7885" s="12" t="s">
        <v>24</v>
      </c>
      <c r="J7885" s="12" t="s">
        <v>24</v>
      </c>
      <c r="K7885" s="12"/>
      <c r="L7885" s="12"/>
      <c r="M7885" s="12"/>
      <c r="N7885" s="12"/>
      <c r="O7885" s="12"/>
      <c r="P7885" s="12"/>
      <c r="Q7885" s="12"/>
      <c r="R7885" s="17" t="s">
        <v>72</v>
      </c>
      <c r="S7885" s="19"/>
      <c r="T7885" s="19"/>
    </row>
    <row r="7886" spans="1:20" ht="15.75" customHeight="1">
      <c r="A7886" s="8">
        <v>2018</v>
      </c>
      <c r="B7886" s="9">
        <v>179</v>
      </c>
      <c r="C7886" s="10" t="s">
        <v>31130</v>
      </c>
      <c r="D7886" s="12" t="s">
        <v>31137</v>
      </c>
      <c r="E7886" s="11" t="s">
        <v>31492</v>
      </c>
      <c r="F7886" s="12" t="s">
        <v>31493</v>
      </c>
      <c r="G7886" s="12">
        <v>13192</v>
      </c>
      <c r="H7886" s="21"/>
      <c r="I7886" s="12" t="s">
        <v>24</v>
      </c>
      <c r="J7886" s="12" t="s">
        <v>24</v>
      </c>
      <c r="K7886" s="12"/>
      <c r="L7886" s="12"/>
      <c r="M7886" s="12"/>
      <c r="N7886" s="12"/>
      <c r="O7886" s="12"/>
      <c r="P7886" s="12"/>
      <c r="Q7886" s="12"/>
      <c r="R7886" s="17"/>
      <c r="S7886" s="19"/>
      <c r="T7886" s="19"/>
    </row>
    <row r="7887" spans="1:20" ht="15.75" customHeight="1">
      <c r="A7887" s="8">
        <v>2018</v>
      </c>
      <c r="B7887" s="9">
        <v>179</v>
      </c>
      <c r="C7887" s="10" t="s">
        <v>31130</v>
      </c>
      <c r="D7887" s="12" t="s">
        <v>31494</v>
      </c>
      <c r="E7887" s="11" t="s">
        <v>21141</v>
      </c>
      <c r="F7887" s="12">
        <v>1947</v>
      </c>
      <c r="G7887" s="12">
        <v>13193</v>
      </c>
      <c r="H7887" s="21"/>
      <c r="I7887" s="12" t="s">
        <v>23</v>
      </c>
      <c r="J7887" s="12" t="s">
        <v>24</v>
      </c>
      <c r="K7887" s="12"/>
      <c r="L7887" s="12"/>
      <c r="M7887" s="12"/>
      <c r="N7887" s="12"/>
      <c r="O7887" s="12"/>
      <c r="P7887" s="12"/>
      <c r="Q7887" s="12"/>
      <c r="R7887" s="17"/>
      <c r="S7887" s="19"/>
      <c r="T7887" s="19"/>
    </row>
    <row r="7888" spans="1:20" ht="15.75" customHeight="1">
      <c r="A7888" s="8">
        <v>2018</v>
      </c>
      <c r="B7888" s="9">
        <v>179</v>
      </c>
      <c r="C7888" s="10" t="s">
        <v>31130</v>
      </c>
      <c r="D7888" s="12" t="s">
        <v>31495</v>
      </c>
      <c r="E7888" s="11" t="s">
        <v>31496</v>
      </c>
      <c r="F7888" s="12" t="s">
        <v>31497</v>
      </c>
      <c r="G7888" s="12">
        <v>13194</v>
      </c>
      <c r="H7888" s="21"/>
      <c r="I7888" s="12" t="s">
        <v>23</v>
      </c>
      <c r="J7888" s="12" t="s">
        <v>24</v>
      </c>
      <c r="K7888" s="12"/>
      <c r="L7888" s="12"/>
      <c r="M7888" s="12"/>
      <c r="N7888" s="12"/>
      <c r="O7888" s="12"/>
      <c r="P7888" s="12"/>
      <c r="Q7888" s="12"/>
      <c r="R7888" s="17"/>
      <c r="S7888" s="19"/>
      <c r="T7888" s="19"/>
    </row>
    <row r="7889" spans="1:20" ht="15.75" customHeight="1">
      <c r="A7889" s="8">
        <v>2018</v>
      </c>
      <c r="B7889" s="9">
        <v>179</v>
      </c>
      <c r="C7889" s="10" t="s">
        <v>31130</v>
      </c>
      <c r="D7889" s="12" t="s">
        <v>31498</v>
      </c>
      <c r="E7889" s="11" t="s">
        <v>31499</v>
      </c>
      <c r="F7889" s="12" t="s">
        <v>31500</v>
      </c>
      <c r="G7889" s="12">
        <v>13195</v>
      </c>
      <c r="H7889" s="21"/>
      <c r="I7889" s="12" t="s">
        <v>24</v>
      </c>
      <c r="J7889" s="12" t="s">
        <v>24</v>
      </c>
      <c r="K7889" s="12"/>
      <c r="L7889" s="12"/>
      <c r="M7889" s="12"/>
      <c r="N7889" s="12"/>
      <c r="O7889" s="12"/>
      <c r="P7889" s="12"/>
      <c r="Q7889" s="12"/>
      <c r="R7889" s="17" t="s">
        <v>64</v>
      </c>
      <c r="S7889" s="19"/>
      <c r="T7889" s="19"/>
    </row>
    <row r="7890" spans="1:20" ht="15.75" customHeight="1">
      <c r="A7890" s="8">
        <v>2018</v>
      </c>
      <c r="B7890" s="9">
        <v>179</v>
      </c>
      <c r="C7890" s="10" t="s">
        <v>31130</v>
      </c>
      <c r="D7890" s="12" t="s">
        <v>31137</v>
      </c>
      <c r="E7890" s="11" t="s">
        <v>31501</v>
      </c>
      <c r="F7890" s="12" t="s">
        <v>2365</v>
      </c>
      <c r="G7890" s="12">
        <v>13196</v>
      </c>
      <c r="H7890" s="21"/>
      <c r="I7890" s="12" t="s">
        <v>24</v>
      </c>
      <c r="J7890" s="12" t="s">
        <v>24</v>
      </c>
      <c r="K7890" s="12"/>
      <c r="L7890" s="12"/>
      <c r="M7890" s="12"/>
      <c r="N7890" s="12"/>
      <c r="O7890" s="12"/>
      <c r="P7890" s="12"/>
      <c r="Q7890" s="12"/>
      <c r="R7890" s="17"/>
      <c r="S7890" s="19"/>
      <c r="T7890" s="19"/>
    </row>
    <row r="7891" spans="1:20" ht="15.75" customHeight="1">
      <c r="A7891" s="8">
        <v>2018</v>
      </c>
      <c r="B7891" s="9">
        <v>179</v>
      </c>
      <c r="C7891" s="10" t="s">
        <v>31130</v>
      </c>
      <c r="D7891" s="12" t="s">
        <v>31502</v>
      </c>
      <c r="E7891" s="11" t="s">
        <v>31190</v>
      </c>
      <c r="F7891" s="12" t="s">
        <v>31503</v>
      </c>
      <c r="G7891" s="12">
        <v>13197</v>
      </c>
      <c r="H7891" s="21"/>
      <c r="I7891" s="12" t="s">
        <v>23</v>
      </c>
      <c r="J7891" s="12" t="s">
        <v>24</v>
      </c>
      <c r="K7891" s="12"/>
      <c r="L7891" s="12"/>
      <c r="M7891" s="12"/>
      <c r="N7891" s="12"/>
      <c r="O7891" s="12"/>
      <c r="P7891" s="12"/>
      <c r="Q7891" s="12"/>
      <c r="R7891" s="17"/>
      <c r="S7891" s="19"/>
      <c r="T7891" s="19"/>
    </row>
    <row r="7892" spans="1:20" ht="15.75" customHeight="1">
      <c r="A7892" s="8">
        <v>2018</v>
      </c>
      <c r="B7892" s="9">
        <v>179</v>
      </c>
      <c r="C7892" s="10" t="s">
        <v>31130</v>
      </c>
      <c r="D7892" s="12" t="s">
        <v>31504</v>
      </c>
      <c r="E7892" s="11" t="s">
        <v>31425</v>
      </c>
      <c r="F7892" s="12" t="s">
        <v>31505</v>
      </c>
      <c r="G7892" s="12">
        <v>13198</v>
      </c>
      <c r="H7892" s="21"/>
      <c r="I7892" s="12" t="s">
        <v>24</v>
      </c>
      <c r="J7892" s="12" t="s">
        <v>24</v>
      </c>
      <c r="K7892" s="12"/>
      <c r="L7892" s="12"/>
      <c r="M7892" s="12"/>
      <c r="N7892" s="12"/>
      <c r="O7892" s="12"/>
      <c r="P7892" s="12"/>
      <c r="Q7892" s="12"/>
      <c r="R7892" s="17" t="s">
        <v>72</v>
      </c>
      <c r="S7892" s="19"/>
      <c r="T7892" s="19"/>
    </row>
    <row r="7893" spans="1:20" ht="15.75" customHeight="1">
      <c r="A7893" s="8">
        <v>2018</v>
      </c>
      <c r="B7893" s="9">
        <v>179</v>
      </c>
      <c r="C7893" s="10" t="s">
        <v>31130</v>
      </c>
      <c r="D7893" s="12" t="s">
        <v>31137</v>
      </c>
      <c r="E7893" s="11" t="s">
        <v>31506</v>
      </c>
      <c r="F7893" s="12" t="s">
        <v>31507</v>
      </c>
      <c r="G7893" s="12">
        <v>13199</v>
      </c>
      <c r="H7893" s="21"/>
      <c r="I7893" s="12" t="s">
        <v>24</v>
      </c>
      <c r="J7893" s="12" t="s">
        <v>24</v>
      </c>
      <c r="K7893" s="12"/>
      <c r="L7893" s="12"/>
      <c r="M7893" s="12"/>
      <c r="N7893" s="12"/>
      <c r="O7893" s="12"/>
      <c r="P7893" s="12"/>
      <c r="Q7893" s="12"/>
      <c r="R7893" s="17"/>
      <c r="S7893" s="19"/>
      <c r="T7893" s="19"/>
    </row>
    <row r="7894" spans="1:20" ht="15.75" customHeight="1">
      <c r="A7894" s="8">
        <v>2018</v>
      </c>
      <c r="B7894" s="9">
        <v>179</v>
      </c>
      <c r="C7894" s="10" t="s">
        <v>31130</v>
      </c>
      <c r="D7894" s="12" t="s">
        <v>31290</v>
      </c>
      <c r="E7894" s="11" t="s">
        <v>31508</v>
      </c>
      <c r="F7894" s="12" t="s">
        <v>31509</v>
      </c>
      <c r="G7894" s="12">
        <v>13200</v>
      </c>
      <c r="H7894" s="21"/>
      <c r="I7894" s="12" t="s">
        <v>23</v>
      </c>
      <c r="J7894" s="12" t="s">
        <v>24</v>
      </c>
      <c r="K7894" s="12"/>
      <c r="L7894" s="12"/>
      <c r="M7894" s="12"/>
      <c r="N7894" s="12"/>
      <c r="O7894" s="12"/>
      <c r="P7894" s="12"/>
      <c r="Q7894" s="12"/>
      <c r="R7894" s="17"/>
      <c r="S7894" s="19"/>
      <c r="T7894" s="19"/>
    </row>
    <row r="7895" spans="1:20" ht="15.75" customHeight="1">
      <c r="A7895" s="8">
        <v>2018</v>
      </c>
      <c r="B7895" s="9">
        <v>179</v>
      </c>
      <c r="C7895" s="10" t="s">
        <v>31130</v>
      </c>
      <c r="D7895" s="12" t="s">
        <v>31137</v>
      </c>
      <c r="E7895" s="11" t="s">
        <v>31510</v>
      </c>
      <c r="F7895" s="12" t="s">
        <v>31511</v>
      </c>
      <c r="G7895" s="12">
        <v>13201</v>
      </c>
      <c r="H7895" s="21"/>
      <c r="I7895" s="12" t="s">
        <v>24</v>
      </c>
      <c r="J7895" s="12" t="s">
        <v>24</v>
      </c>
      <c r="K7895" s="12"/>
      <c r="L7895" s="12"/>
      <c r="M7895" s="12"/>
      <c r="N7895" s="12"/>
      <c r="O7895" s="12"/>
      <c r="P7895" s="12"/>
      <c r="Q7895" s="12"/>
      <c r="R7895" s="17"/>
      <c r="S7895" s="19"/>
      <c r="T7895" s="19"/>
    </row>
    <row r="7896" spans="1:20" ht="15.75" customHeight="1">
      <c r="A7896" s="8">
        <v>2018</v>
      </c>
      <c r="B7896" s="9">
        <v>179</v>
      </c>
      <c r="C7896" s="10" t="s">
        <v>31130</v>
      </c>
      <c r="D7896" s="12" t="s">
        <v>31137</v>
      </c>
      <c r="E7896" s="11" t="s">
        <v>31512</v>
      </c>
      <c r="F7896" s="12" t="s">
        <v>31513</v>
      </c>
      <c r="G7896" s="12">
        <v>13202</v>
      </c>
      <c r="H7896" s="21"/>
      <c r="I7896" s="12" t="s">
        <v>24</v>
      </c>
      <c r="J7896" s="12" t="s">
        <v>24</v>
      </c>
      <c r="K7896" s="12"/>
      <c r="L7896" s="12"/>
      <c r="M7896" s="12"/>
      <c r="N7896" s="12"/>
      <c r="O7896" s="12"/>
      <c r="P7896" s="12"/>
      <c r="Q7896" s="12"/>
      <c r="R7896" s="17"/>
      <c r="S7896" s="19"/>
      <c r="T7896" s="19"/>
    </row>
    <row r="7897" spans="1:20" ht="15.75" customHeight="1">
      <c r="A7897" s="8">
        <v>2018</v>
      </c>
      <c r="B7897" s="9">
        <v>179</v>
      </c>
      <c r="C7897" s="10" t="s">
        <v>31130</v>
      </c>
      <c r="D7897" s="12" t="s">
        <v>31137</v>
      </c>
      <c r="E7897" s="11" t="s">
        <v>31514</v>
      </c>
      <c r="F7897" s="12" t="s">
        <v>31515</v>
      </c>
      <c r="G7897" s="12">
        <v>13203</v>
      </c>
      <c r="H7897" s="21"/>
      <c r="I7897" s="12" t="s">
        <v>24</v>
      </c>
      <c r="J7897" s="12" t="s">
        <v>24</v>
      </c>
      <c r="K7897" s="12"/>
      <c r="L7897" s="12"/>
      <c r="M7897" s="12"/>
      <c r="N7897" s="12"/>
      <c r="O7897" s="12"/>
      <c r="P7897" s="12"/>
      <c r="Q7897" s="12"/>
      <c r="R7897" s="17"/>
      <c r="S7897" s="19"/>
      <c r="T7897" s="19"/>
    </row>
    <row r="7898" spans="1:20" ht="15.75" customHeight="1">
      <c r="A7898" s="8">
        <v>2018</v>
      </c>
      <c r="B7898" s="9">
        <v>179</v>
      </c>
      <c r="C7898" s="10" t="s">
        <v>31130</v>
      </c>
      <c r="D7898" s="12" t="s">
        <v>31516</v>
      </c>
      <c r="E7898" s="11" t="s">
        <v>31517</v>
      </c>
      <c r="F7898" s="12" t="s">
        <v>31518</v>
      </c>
      <c r="G7898" s="12">
        <v>13204</v>
      </c>
      <c r="H7898" s="21"/>
      <c r="I7898" s="12" t="s">
        <v>23</v>
      </c>
      <c r="J7898" s="12" t="s">
        <v>24</v>
      </c>
      <c r="K7898" s="12"/>
      <c r="L7898" s="12"/>
      <c r="M7898" s="12"/>
      <c r="N7898" s="12"/>
      <c r="O7898" s="12"/>
      <c r="P7898" s="12"/>
      <c r="Q7898" s="12"/>
      <c r="R7898" s="17"/>
      <c r="S7898" s="19"/>
      <c r="T7898" s="19"/>
    </row>
    <row r="7899" spans="1:20" ht="15.75" customHeight="1">
      <c r="A7899" s="8">
        <v>2018</v>
      </c>
      <c r="B7899" s="9">
        <v>179</v>
      </c>
      <c r="C7899" s="10" t="s">
        <v>31130</v>
      </c>
      <c r="D7899" s="12" t="s">
        <v>31519</v>
      </c>
      <c r="E7899" s="11" t="s">
        <v>31190</v>
      </c>
      <c r="F7899" s="12" t="s">
        <v>31520</v>
      </c>
      <c r="G7899" s="12">
        <v>13205</v>
      </c>
      <c r="H7899" s="21"/>
      <c r="I7899" s="12" t="s">
        <v>24</v>
      </c>
      <c r="J7899" s="12" t="s">
        <v>24</v>
      </c>
      <c r="K7899" s="12"/>
      <c r="L7899" s="12"/>
      <c r="M7899" s="12"/>
      <c r="N7899" s="12"/>
      <c r="O7899" s="12"/>
      <c r="P7899" s="12"/>
      <c r="Q7899" s="12"/>
      <c r="R7899" s="17" t="s">
        <v>72</v>
      </c>
      <c r="S7899" s="19"/>
      <c r="T7899" s="19"/>
    </row>
    <row r="7900" spans="1:20" ht="15.75" customHeight="1">
      <c r="A7900" s="8">
        <v>2018</v>
      </c>
      <c r="B7900" s="9">
        <v>179</v>
      </c>
      <c r="C7900" s="10" t="s">
        <v>31130</v>
      </c>
      <c r="D7900" s="12" t="s">
        <v>31137</v>
      </c>
      <c r="E7900" s="11" t="s">
        <v>31521</v>
      </c>
      <c r="F7900" s="12" t="s">
        <v>4610</v>
      </c>
      <c r="G7900" s="12">
        <v>13206</v>
      </c>
      <c r="H7900" s="21"/>
      <c r="I7900" s="12" t="s">
        <v>24</v>
      </c>
      <c r="J7900" s="12" t="s">
        <v>24</v>
      </c>
      <c r="K7900" s="12"/>
      <c r="L7900" s="12"/>
      <c r="M7900" s="12"/>
      <c r="N7900" s="12"/>
      <c r="O7900" s="12"/>
      <c r="P7900" s="12"/>
      <c r="Q7900" s="12"/>
      <c r="R7900" s="17"/>
      <c r="S7900" s="19"/>
      <c r="T7900" s="19"/>
    </row>
    <row r="7901" spans="1:20" ht="15.75" customHeight="1">
      <c r="A7901" s="8">
        <v>2018</v>
      </c>
      <c r="B7901" s="9">
        <v>179</v>
      </c>
      <c r="C7901" s="10" t="s">
        <v>31130</v>
      </c>
      <c r="D7901" s="12" t="s">
        <v>31137</v>
      </c>
      <c r="E7901" s="11" t="s">
        <v>31522</v>
      </c>
      <c r="F7901" s="12" t="s">
        <v>31523</v>
      </c>
      <c r="G7901" s="12">
        <v>13207</v>
      </c>
      <c r="H7901" s="21"/>
      <c r="I7901" s="12" t="s">
        <v>24</v>
      </c>
      <c r="J7901" s="12" t="s">
        <v>24</v>
      </c>
      <c r="K7901" s="12"/>
      <c r="L7901" s="12"/>
      <c r="M7901" s="12"/>
      <c r="N7901" s="12"/>
      <c r="O7901" s="12"/>
      <c r="P7901" s="12"/>
      <c r="Q7901" s="12"/>
      <c r="R7901" s="17"/>
      <c r="S7901" s="19"/>
      <c r="T7901" s="19"/>
    </row>
    <row r="7902" spans="1:20" ht="15.75" customHeight="1">
      <c r="A7902" s="8">
        <v>2018</v>
      </c>
      <c r="B7902" s="9">
        <v>179</v>
      </c>
      <c r="C7902" s="10" t="s">
        <v>31130</v>
      </c>
      <c r="D7902" s="12" t="s">
        <v>31164</v>
      </c>
      <c r="E7902" s="11" t="s">
        <v>31524</v>
      </c>
      <c r="F7902" s="12" t="s">
        <v>31525</v>
      </c>
      <c r="G7902" s="12">
        <v>13208</v>
      </c>
      <c r="H7902" s="21"/>
      <c r="I7902" s="12" t="s">
        <v>23</v>
      </c>
      <c r="J7902" s="12" t="s">
        <v>24</v>
      </c>
      <c r="K7902" s="12"/>
      <c r="L7902" s="12"/>
      <c r="M7902" s="12"/>
      <c r="N7902" s="12"/>
      <c r="O7902" s="12"/>
      <c r="P7902" s="12"/>
      <c r="Q7902" s="12"/>
      <c r="R7902" s="17"/>
      <c r="S7902" s="19"/>
      <c r="T7902" s="19"/>
    </row>
    <row r="7903" spans="1:20" ht="15.75" customHeight="1">
      <c r="A7903" s="8">
        <v>2018</v>
      </c>
      <c r="B7903" s="9">
        <v>179</v>
      </c>
      <c r="C7903" s="10" t="s">
        <v>31130</v>
      </c>
      <c r="D7903" s="12" t="s">
        <v>31526</v>
      </c>
      <c r="E7903" s="11" t="s">
        <v>11339</v>
      </c>
      <c r="F7903" s="12" t="s">
        <v>1151</v>
      </c>
      <c r="G7903" s="12">
        <v>13209</v>
      </c>
      <c r="H7903" s="21"/>
      <c r="I7903" s="12" t="s">
        <v>23</v>
      </c>
      <c r="J7903" s="12" t="s">
        <v>24</v>
      </c>
      <c r="K7903" s="12"/>
      <c r="L7903" s="12"/>
      <c r="M7903" s="12"/>
      <c r="N7903" s="12"/>
      <c r="O7903" s="12"/>
      <c r="P7903" s="12"/>
      <c r="Q7903" s="12"/>
      <c r="R7903" s="17"/>
      <c r="S7903" s="19"/>
      <c r="T7903" s="19"/>
    </row>
    <row r="7904" spans="1:20" ht="15.75" customHeight="1">
      <c r="A7904" s="8">
        <v>2018</v>
      </c>
      <c r="B7904" s="9">
        <v>179</v>
      </c>
      <c r="C7904" s="10" t="s">
        <v>31130</v>
      </c>
      <c r="D7904" s="12" t="s">
        <v>31527</v>
      </c>
      <c r="E7904" s="11" t="s">
        <v>140</v>
      </c>
      <c r="F7904" s="12" t="s">
        <v>31528</v>
      </c>
      <c r="G7904" s="12">
        <v>13210</v>
      </c>
      <c r="H7904" s="21"/>
      <c r="I7904" s="12" t="s">
        <v>24</v>
      </c>
      <c r="J7904" s="12" t="s">
        <v>24</v>
      </c>
      <c r="K7904" s="12"/>
      <c r="L7904" s="12"/>
      <c r="M7904" s="12"/>
      <c r="N7904" s="12"/>
      <c r="O7904" s="12"/>
      <c r="P7904" s="12"/>
      <c r="Q7904" s="12"/>
      <c r="R7904" s="17"/>
      <c r="S7904" s="19"/>
      <c r="T7904" s="19"/>
    </row>
    <row r="7905" spans="1:20" ht="15.75" customHeight="1">
      <c r="A7905" s="8">
        <v>2018</v>
      </c>
      <c r="B7905" s="9">
        <v>179</v>
      </c>
      <c r="C7905" s="10" t="s">
        <v>31130</v>
      </c>
      <c r="D7905" s="12" t="s">
        <v>31529</v>
      </c>
      <c r="E7905" s="11" t="s">
        <v>31247</v>
      </c>
      <c r="F7905" s="12" t="s">
        <v>1490</v>
      </c>
      <c r="G7905" s="12">
        <v>13211</v>
      </c>
      <c r="H7905" s="21"/>
      <c r="I7905" s="12" t="s">
        <v>24</v>
      </c>
      <c r="J7905" s="12" t="s">
        <v>24</v>
      </c>
      <c r="K7905" s="12"/>
      <c r="L7905" s="12"/>
      <c r="M7905" s="12"/>
      <c r="N7905" s="12"/>
      <c r="O7905" s="12"/>
      <c r="P7905" s="12"/>
      <c r="Q7905" s="12"/>
      <c r="R7905" s="17" t="s">
        <v>72</v>
      </c>
      <c r="S7905" s="19"/>
      <c r="T7905" s="19"/>
    </row>
    <row r="7906" spans="1:20" ht="15.75" customHeight="1">
      <c r="A7906" s="8">
        <v>2018</v>
      </c>
      <c r="B7906" s="9">
        <v>179</v>
      </c>
      <c r="C7906" s="10" t="s">
        <v>31130</v>
      </c>
      <c r="D7906" s="12" t="s">
        <v>31530</v>
      </c>
      <c r="E7906" s="11" t="s">
        <v>31531</v>
      </c>
      <c r="F7906" s="12" t="s">
        <v>31532</v>
      </c>
      <c r="G7906" s="12">
        <v>13212</v>
      </c>
      <c r="H7906" s="21"/>
      <c r="I7906" s="12" t="s">
        <v>23</v>
      </c>
      <c r="J7906" s="12" t="s">
        <v>24</v>
      </c>
      <c r="K7906" s="12"/>
      <c r="L7906" s="12"/>
      <c r="M7906" s="12"/>
      <c r="N7906" s="12"/>
      <c r="O7906" s="12"/>
      <c r="P7906" s="12"/>
      <c r="Q7906" s="12"/>
      <c r="R7906" s="17"/>
      <c r="S7906" s="19"/>
      <c r="T7906" s="19"/>
    </row>
    <row r="7907" spans="1:20" ht="15.75" customHeight="1">
      <c r="A7907" s="8">
        <v>2018</v>
      </c>
      <c r="B7907" s="9">
        <v>179</v>
      </c>
      <c r="C7907" s="10" t="s">
        <v>31130</v>
      </c>
      <c r="D7907" s="12" t="s">
        <v>31533</v>
      </c>
      <c r="E7907" s="11" t="s">
        <v>31524</v>
      </c>
      <c r="F7907" s="12" t="s">
        <v>4718</v>
      </c>
      <c r="G7907" s="12">
        <v>13213</v>
      </c>
      <c r="H7907" s="21"/>
      <c r="I7907" s="12" t="s">
        <v>24</v>
      </c>
      <c r="J7907" s="12" t="s">
        <v>24</v>
      </c>
      <c r="K7907" s="12"/>
      <c r="L7907" s="12"/>
      <c r="M7907" s="12"/>
      <c r="N7907" s="12"/>
      <c r="O7907" s="12"/>
      <c r="P7907" s="12"/>
      <c r="Q7907" s="12"/>
      <c r="R7907" s="17"/>
      <c r="S7907" s="19"/>
      <c r="T7907" s="19"/>
    </row>
    <row r="7908" spans="1:20" ht="15.75" customHeight="1">
      <c r="A7908" s="8">
        <v>2018</v>
      </c>
      <c r="B7908" s="9">
        <v>179</v>
      </c>
      <c r="C7908" s="10" t="s">
        <v>31130</v>
      </c>
      <c r="D7908" s="12" t="s">
        <v>31534</v>
      </c>
      <c r="E7908" s="11" t="s">
        <v>31535</v>
      </c>
      <c r="F7908" s="12" t="s">
        <v>4610</v>
      </c>
      <c r="G7908" s="12">
        <v>13214</v>
      </c>
      <c r="H7908" s="21"/>
      <c r="I7908" s="12" t="s">
        <v>23</v>
      </c>
      <c r="J7908" s="12" t="s">
        <v>24</v>
      </c>
      <c r="K7908" s="12"/>
      <c r="L7908" s="12"/>
      <c r="M7908" s="12"/>
      <c r="N7908" s="12"/>
      <c r="O7908" s="12"/>
      <c r="P7908" s="12"/>
      <c r="Q7908" s="12"/>
      <c r="R7908" s="17"/>
      <c r="S7908" s="19"/>
      <c r="T7908" s="19"/>
    </row>
    <row r="7909" spans="1:20" ht="15.75" customHeight="1">
      <c r="A7909" s="8">
        <v>2018</v>
      </c>
      <c r="B7909" s="9">
        <v>179</v>
      </c>
      <c r="C7909" s="10" t="s">
        <v>31130</v>
      </c>
      <c r="D7909" s="12" t="s">
        <v>31405</v>
      </c>
      <c r="E7909" s="11" t="s">
        <v>31536</v>
      </c>
      <c r="F7909" s="12" t="s">
        <v>31537</v>
      </c>
      <c r="G7909" s="12">
        <v>13215</v>
      </c>
      <c r="H7909" s="21"/>
      <c r="I7909" s="12" t="s">
        <v>714</v>
      </c>
      <c r="J7909" s="12" t="s">
        <v>24</v>
      </c>
      <c r="K7909" s="12"/>
      <c r="L7909" s="12"/>
      <c r="M7909" s="12"/>
      <c r="N7909" s="12"/>
      <c r="O7909" s="12"/>
      <c r="P7909" s="12"/>
      <c r="Q7909" s="12"/>
      <c r="R7909" s="17"/>
      <c r="S7909" s="19"/>
      <c r="T7909" s="19"/>
    </row>
    <row r="7910" spans="1:20" ht="15.75" customHeight="1">
      <c r="A7910" s="8">
        <v>2018</v>
      </c>
      <c r="B7910" s="9">
        <v>179</v>
      </c>
      <c r="C7910" s="10" t="s">
        <v>31130</v>
      </c>
      <c r="D7910" s="12" t="s">
        <v>31538</v>
      </c>
      <c r="E7910" s="11" t="s">
        <v>5879</v>
      </c>
      <c r="F7910" s="12" t="s">
        <v>31539</v>
      </c>
      <c r="G7910" s="12">
        <v>13216</v>
      </c>
      <c r="H7910" s="21"/>
      <c r="I7910" s="12" t="s">
        <v>23</v>
      </c>
      <c r="J7910" s="12" t="s">
        <v>24</v>
      </c>
      <c r="K7910" s="12"/>
      <c r="L7910" s="12"/>
      <c r="M7910" s="12"/>
      <c r="N7910" s="12"/>
      <c r="O7910" s="12"/>
      <c r="P7910" s="12"/>
      <c r="Q7910" s="12"/>
      <c r="R7910" s="17"/>
      <c r="S7910" s="19"/>
      <c r="T7910" s="19"/>
    </row>
    <row r="7911" spans="1:20" ht="15.75" customHeight="1">
      <c r="A7911" s="8">
        <v>2018</v>
      </c>
      <c r="B7911" s="9">
        <v>179</v>
      </c>
      <c r="C7911" s="10" t="s">
        <v>31130</v>
      </c>
      <c r="D7911" s="12" t="s">
        <v>31540</v>
      </c>
      <c r="E7911" s="11" t="s">
        <v>31541</v>
      </c>
      <c r="F7911" s="12" t="s">
        <v>12784</v>
      </c>
      <c r="G7911" s="12">
        <v>13217</v>
      </c>
      <c r="H7911" s="21"/>
      <c r="I7911" s="12" t="s">
        <v>24</v>
      </c>
      <c r="J7911" s="12" t="s">
        <v>24</v>
      </c>
      <c r="K7911" s="12"/>
      <c r="L7911" s="12"/>
      <c r="M7911" s="12"/>
      <c r="N7911" s="12"/>
      <c r="O7911" s="12"/>
      <c r="P7911" s="12"/>
      <c r="Q7911" s="12"/>
      <c r="R7911" s="17"/>
      <c r="S7911" s="19"/>
      <c r="T7911" s="19"/>
    </row>
    <row r="7912" spans="1:20" ht="15.75" customHeight="1">
      <c r="A7912" s="8">
        <v>2018</v>
      </c>
      <c r="B7912" s="9">
        <v>179</v>
      </c>
      <c r="C7912" s="10" t="s">
        <v>31130</v>
      </c>
      <c r="D7912" s="12" t="s">
        <v>31542</v>
      </c>
      <c r="E7912" s="11" t="s">
        <v>31543</v>
      </c>
      <c r="F7912" s="12">
        <v>2016</v>
      </c>
      <c r="G7912" s="12">
        <v>13218</v>
      </c>
      <c r="H7912" s="21"/>
      <c r="I7912" s="12" t="s">
        <v>24</v>
      </c>
      <c r="J7912" s="12" t="s">
        <v>24</v>
      </c>
      <c r="K7912" s="12"/>
      <c r="L7912" s="12"/>
      <c r="M7912" s="12"/>
      <c r="N7912" s="12"/>
      <c r="O7912" s="12"/>
      <c r="P7912" s="12"/>
      <c r="Q7912" s="12"/>
      <c r="R7912" s="17"/>
      <c r="S7912" s="19"/>
      <c r="T7912" s="19"/>
    </row>
    <row r="7913" spans="1:20" ht="15.75" customHeight="1">
      <c r="A7913" s="8">
        <v>2018</v>
      </c>
      <c r="B7913" s="9">
        <v>179</v>
      </c>
      <c r="C7913" s="10" t="s">
        <v>31130</v>
      </c>
      <c r="D7913" s="12" t="s">
        <v>31137</v>
      </c>
      <c r="E7913" s="11" t="s">
        <v>31544</v>
      </c>
      <c r="F7913" s="12" t="s">
        <v>31545</v>
      </c>
      <c r="G7913" s="12">
        <v>13219</v>
      </c>
      <c r="H7913" s="21"/>
      <c r="I7913" s="12" t="s">
        <v>24</v>
      </c>
      <c r="J7913" s="12" t="s">
        <v>24</v>
      </c>
      <c r="K7913" s="12"/>
      <c r="L7913" s="12"/>
      <c r="M7913" s="12"/>
      <c r="N7913" s="12"/>
      <c r="O7913" s="12"/>
      <c r="P7913" s="12"/>
      <c r="Q7913" s="12"/>
      <c r="R7913" s="17"/>
      <c r="S7913" s="19"/>
      <c r="T7913" s="19"/>
    </row>
    <row r="7914" spans="1:20" ht="15.75" customHeight="1">
      <c r="A7914" s="8">
        <v>2018</v>
      </c>
      <c r="B7914" s="9">
        <v>179</v>
      </c>
      <c r="C7914" s="10" t="s">
        <v>31130</v>
      </c>
      <c r="D7914" s="12" t="s">
        <v>31137</v>
      </c>
      <c r="E7914" s="11" t="s">
        <v>31546</v>
      </c>
      <c r="F7914" s="12" t="s">
        <v>15957</v>
      </c>
      <c r="G7914" s="12">
        <v>13220</v>
      </c>
      <c r="H7914" s="21"/>
      <c r="I7914" s="12" t="s">
        <v>24</v>
      </c>
      <c r="J7914" s="12" t="s">
        <v>24</v>
      </c>
      <c r="K7914" s="12"/>
      <c r="L7914" s="12"/>
      <c r="M7914" s="12"/>
      <c r="N7914" s="12"/>
      <c r="O7914" s="12"/>
      <c r="P7914" s="12"/>
      <c r="Q7914" s="12"/>
      <c r="R7914" s="17"/>
      <c r="S7914" s="19"/>
      <c r="T7914" s="19"/>
    </row>
    <row r="7915" spans="1:20" ht="15.75" customHeight="1">
      <c r="A7915" s="8">
        <v>2018</v>
      </c>
      <c r="B7915" s="9">
        <v>179</v>
      </c>
      <c r="C7915" s="10" t="s">
        <v>31130</v>
      </c>
      <c r="D7915" s="12" t="s">
        <v>31137</v>
      </c>
      <c r="E7915" s="11" t="s">
        <v>31547</v>
      </c>
      <c r="F7915" s="12" t="s">
        <v>31548</v>
      </c>
      <c r="G7915" s="12">
        <v>13221</v>
      </c>
      <c r="H7915" s="21"/>
      <c r="I7915" s="12" t="s">
        <v>24</v>
      </c>
      <c r="J7915" s="12" t="s">
        <v>24</v>
      </c>
      <c r="K7915" s="12"/>
      <c r="L7915" s="12"/>
      <c r="M7915" s="12"/>
      <c r="N7915" s="12"/>
      <c r="O7915" s="12"/>
      <c r="P7915" s="12"/>
      <c r="Q7915" s="12"/>
      <c r="R7915" s="17"/>
      <c r="S7915" s="19"/>
      <c r="T7915" s="19"/>
    </row>
    <row r="7916" spans="1:20" ht="15.75" customHeight="1">
      <c r="A7916" s="8">
        <v>2018</v>
      </c>
      <c r="B7916" s="9">
        <v>179</v>
      </c>
      <c r="C7916" s="10" t="s">
        <v>31130</v>
      </c>
      <c r="D7916" s="12" t="s">
        <v>31549</v>
      </c>
      <c r="E7916" s="11" t="s">
        <v>31550</v>
      </c>
      <c r="F7916" s="12" t="s">
        <v>31551</v>
      </c>
      <c r="G7916" s="12">
        <v>13222</v>
      </c>
      <c r="H7916" s="21"/>
      <c r="I7916" s="12" t="s">
        <v>23</v>
      </c>
      <c r="J7916" s="12" t="s">
        <v>24</v>
      </c>
      <c r="K7916" s="12"/>
      <c r="L7916" s="12"/>
      <c r="M7916" s="12"/>
      <c r="N7916" s="12"/>
      <c r="O7916" s="12"/>
      <c r="P7916" s="12"/>
      <c r="Q7916" s="12"/>
      <c r="R7916" s="17"/>
      <c r="S7916" s="19"/>
      <c r="T7916" s="19"/>
    </row>
    <row r="7917" spans="1:20" ht="15.75" customHeight="1">
      <c r="A7917" s="8">
        <v>2018</v>
      </c>
      <c r="B7917" s="9">
        <v>179</v>
      </c>
      <c r="C7917" s="10" t="s">
        <v>31130</v>
      </c>
      <c r="D7917" s="12" t="s">
        <v>31137</v>
      </c>
      <c r="E7917" s="11" t="s">
        <v>31552</v>
      </c>
      <c r="F7917" s="12" t="s">
        <v>31553</v>
      </c>
      <c r="G7917" s="12">
        <v>13223</v>
      </c>
      <c r="H7917" s="21"/>
      <c r="I7917" s="12" t="s">
        <v>24</v>
      </c>
      <c r="J7917" s="12" t="s">
        <v>24</v>
      </c>
      <c r="K7917" s="12"/>
      <c r="L7917" s="12"/>
      <c r="M7917" s="12"/>
      <c r="N7917" s="12"/>
      <c r="O7917" s="12"/>
      <c r="P7917" s="12"/>
      <c r="Q7917" s="12"/>
      <c r="R7917" s="17"/>
      <c r="S7917" s="19"/>
      <c r="T7917" s="19"/>
    </row>
    <row r="7918" spans="1:20" ht="15.75" customHeight="1">
      <c r="A7918" s="8">
        <v>2018</v>
      </c>
      <c r="B7918" s="9">
        <v>179</v>
      </c>
      <c r="C7918" s="10" t="s">
        <v>31130</v>
      </c>
      <c r="D7918" s="12" t="s">
        <v>31137</v>
      </c>
      <c r="E7918" s="11" t="s">
        <v>31554</v>
      </c>
      <c r="F7918" s="12">
        <v>1936</v>
      </c>
      <c r="G7918" s="12">
        <v>13224</v>
      </c>
      <c r="H7918" s="21"/>
      <c r="I7918" s="12" t="s">
        <v>24</v>
      </c>
      <c r="J7918" s="12" t="s">
        <v>24</v>
      </c>
      <c r="K7918" s="12"/>
      <c r="L7918" s="12"/>
      <c r="M7918" s="12"/>
      <c r="N7918" s="12"/>
      <c r="O7918" s="12"/>
      <c r="P7918" s="12"/>
      <c r="Q7918" s="12"/>
      <c r="R7918" s="17"/>
      <c r="S7918" s="19"/>
      <c r="T7918" s="19"/>
    </row>
    <row r="7919" spans="1:20" ht="15.75" customHeight="1">
      <c r="A7919" s="8">
        <v>2018</v>
      </c>
      <c r="B7919" s="9">
        <v>179</v>
      </c>
      <c r="C7919" s="10" t="s">
        <v>31130</v>
      </c>
      <c r="D7919" s="12" t="s">
        <v>31137</v>
      </c>
      <c r="E7919" s="11" t="s">
        <v>31555</v>
      </c>
      <c r="F7919" s="12">
        <v>1987</v>
      </c>
      <c r="G7919" s="12">
        <v>13225</v>
      </c>
      <c r="H7919" s="21"/>
      <c r="I7919" s="12" t="s">
        <v>24</v>
      </c>
      <c r="J7919" s="12" t="s">
        <v>24</v>
      </c>
      <c r="K7919" s="12"/>
      <c r="L7919" s="12"/>
      <c r="M7919" s="12"/>
      <c r="N7919" s="12"/>
      <c r="O7919" s="12"/>
      <c r="P7919" s="12"/>
      <c r="Q7919" s="12"/>
      <c r="R7919" s="17"/>
      <c r="S7919" s="19"/>
      <c r="T7919" s="19"/>
    </row>
    <row r="7920" spans="1:20" ht="15.75" customHeight="1">
      <c r="A7920" s="8">
        <v>2018</v>
      </c>
      <c r="B7920" s="9">
        <v>179</v>
      </c>
      <c r="C7920" s="10" t="s">
        <v>31130</v>
      </c>
      <c r="D7920" s="12" t="s">
        <v>31556</v>
      </c>
      <c r="E7920" s="11" t="s">
        <v>31557</v>
      </c>
      <c r="F7920" s="12" t="s">
        <v>31558</v>
      </c>
      <c r="G7920" s="12">
        <v>13226</v>
      </c>
      <c r="H7920" s="21"/>
      <c r="I7920" s="12" t="s">
        <v>24</v>
      </c>
      <c r="J7920" s="12" t="s">
        <v>24</v>
      </c>
      <c r="K7920" s="12"/>
      <c r="L7920" s="12"/>
      <c r="M7920" s="12"/>
      <c r="N7920" s="12"/>
      <c r="O7920" s="12"/>
      <c r="P7920" s="12"/>
      <c r="Q7920" s="12"/>
      <c r="R7920" s="17"/>
      <c r="S7920" s="19"/>
      <c r="T7920" s="19"/>
    </row>
    <row r="7921" spans="1:20" ht="15.75" customHeight="1">
      <c r="A7921" s="8">
        <v>2018</v>
      </c>
      <c r="B7921" s="9">
        <v>179</v>
      </c>
      <c r="C7921" s="10" t="s">
        <v>31130</v>
      </c>
      <c r="D7921" s="12" t="s">
        <v>31137</v>
      </c>
      <c r="E7921" s="11" t="s">
        <v>31559</v>
      </c>
      <c r="F7921" s="12" t="s">
        <v>13912</v>
      </c>
      <c r="G7921" s="12">
        <v>13227</v>
      </c>
      <c r="H7921" s="21"/>
      <c r="I7921" s="12" t="s">
        <v>24</v>
      </c>
      <c r="J7921" s="12" t="s">
        <v>23</v>
      </c>
      <c r="K7921" s="12"/>
      <c r="L7921" s="12"/>
      <c r="M7921" s="12"/>
      <c r="N7921" s="12"/>
      <c r="O7921" s="12"/>
      <c r="P7921" s="12"/>
      <c r="Q7921" s="12"/>
      <c r="R7921" s="17"/>
      <c r="S7921" s="19"/>
      <c r="T7921" s="19"/>
    </row>
    <row r="7922" spans="1:20" ht="15.75" customHeight="1">
      <c r="A7922" s="8">
        <v>2018</v>
      </c>
      <c r="B7922" s="9">
        <v>179</v>
      </c>
      <c r="C7922" s="10" t="s">
        <v>31130</v>
      </c>
      <c r="D7922" s="12" t="s">
        <v>31560</v>
      </c>
      <c r="E7922" s="11" t="s">
        <v>11339</v>
      </c>
      <c r="F7922" s="12" t="s">
        <v>31561</v>
      </c>
      <c r="G7922" s="12">
        <v>13228</v>
      </c>
      <c r="H7922" s="21"/>
      <c r="I7922" s="12" t="s">
        <v>23</v>
      </c>
      <c r="J7922" s="12" t="s">
        <v>24</v>
      </c>
      <c r="K7922" s="12"/>
      <c r="L7922" s="12"/>
      <c r="M7922" s="12"/>
      <c r="N7922" s="12"/>
      <c r="O7922" s="12"/>
      <c r="P7922" s="12"/>
      <c r="Q7922" s="12"/>
      <c r="R7922" s="17"/>
      <c r="S7922" s="19"/>
      <c r="T7922" s="19"/>
    </row>
    <row r="7923" spans="1:20" ht="15.75" customHeight="1">
      <c r="A7923" s="8">
        <v>2018</v>
      </c>
      <c r="B7923" s="9">
        <v>179</v>
      </c>
      <c r="C7923" s="10" t="s">
        <v>31130</v>
      </c>
      <c r="D7923" s="12" t="s">
        <v>31562</v>
      </c>
      <c r="E7923" s="11" t="s">
        <v>31563</v>
      </c>
      <c r="F7923" s="12" t="s">
        <v>31564</v>
      </c>
      <c r="G7923" s="12">
        <v>13229</v>
      </c>
      <c r="H7923" s="21"/>
      <c r="I7923" s="12" t="s">
        <v>714</v>
      </c>
      <c r="J7923" s="12" t="s">
        <v>24</v>
      </c>
      <c r="K7923" s="12"/>
      <c r="L7923" s="12"/>
      <c r="M7923" s="12"/>
      <c r="N7923" s="12"/>
      <c r="O7923" s="12"/>
      <c r="P7923" s="12"/>
      <c r="Q7923" s="12"/>
      <c r="R7923" s="17"/>
      <c r="S7923" s="19"/>
      <c r="T7923" s="19"/>
    </row>
    <row r="7924" spans="1:20" ht="15.75" customHeight="1">
      <c r="A7924" s="8">
        <v>2018</v>
      </c>
      <c r="B7924" s="9">
        <v>179</v>
      </c>
      <c r="C7924" s="10" t="s">
        <v>31130</v>
      </c>
      <c r="D7924" s="12" t="s">
        <v>31565</v>
      </c>
      <c r="E7924" s="11" t="s">
        <v>31566</v>
      </c>
      <c r="F7924" s="12" t="s">
        <v>31567</v>
      </c>
      <c r="G7924" s="12">
        <v>13230</v>
      </c>
      <c r="H7924" s="21"/>
      <c r="I7924" s="12" t="s">
        <v>714</v>
      </c>
      <c r="J7924" s="12" t="s">
        <v>24</v>
      </c>
      <c r="K7924" s="12"/>
      <c r="L7924" s="12"/>
      <c r="M7924" s="12"/>
      <c r="N7924" s="12"/>
      <c r="O7924" s="12"/>
      <c r="P7924" s="12"/>
      <c r="Q7924" s="12"/>
      <c r="R7924" s="17"/>
      <c r="S7924" s="19"/>
      <c r="T7924" s="19"/>
    </row>
    <row r="7925" spans="1:20" ht="15.75" customHeight="1">
      <c r="A7925" s="8">
        <v>2018</v>
      </c>
      <c r="B7925" s="9">
        <v>179</v>
      </c>
      <c r="C7925" s="10" t="s">
        <v>31130</v>
      </c>
      <c r="D7925" s="12" t="s">
        <v>31568</v>
      </c>
      <c r="E7925" s="11" t="s">
        <v>31569</v>
      </c>
      <c r="F7925" s="12" t="s">
        <v>31570</v>
      </c>
      <c r="G7925" s="12">
        <v>13231</v>
      </c>
      <c r="H7925" s="21"/>
      <c r="I7925" s="12" t="s">
        <v>24</v>
      </c>
      <c r="J7925" s="12" t="s">
        <v>24</v>
      </c>
      <c r="K7925" s="12"/>
      <c r="L7925" s="12"/>
      <c r="M7925" s="12"/>
      <c r="N7925" s="12"/>
      <c r="O7925" s="12"/>
      <c r="P7925" s="12"/>
      <c r="Q7925" s="12"/>
      <c r="R7925" s="17"/>
      <c r="S7925" s="19"/>
      <c r="T7925" s="19"/>
    </row>
    <row r="7926" spans="1:20" ht="15.75" customHeight="1">
      <c r="A7926" s="8">
        <v>2018</v>
      </c>
      <c r="B7926" s="9">
        <v>179</v>
      </c>
      <c r="C7926" s="10" t="s">
        <v>31130</v>
      </c>
      <c r="D7926" s="12" t="s">
        <v>31571</v>
      </c>
      <c r="E7926" s="11" t="s">
        <v>31572</v>
      </c>
      <c r="F7926" s="12" t="s">
        <v>31573</v>
      </c>
      <c r="G7926" s="12">
        <v>13232</v>
      </c>
      <c r="H7926" s="21"/>
      <c r="I7926" s="12" t="s">
        <v>23</v>
      </c>
      <c r="J7926" s="12" t="s">
        <v>24</v>
      </c>
      <c r="K7926" s="12"/>
      <c r="L7926" s="12"/>
      <c r="M7926" s="12"/>
      <c r="N7926" s="12"/>
      <c r="O7926" s="12"/>
      <c r="P7926" s="12"/>
      <c r="Q7926" s="12"/>
      <c r="R7926" s="17"/>
      <c r="S7926" s="19"/>
      <c r="T7926" s="19"/>
    </row>
    <row r="7927" spans="1:20" ht="15.75" customHeight="1">
      <c r="A7927" s="8">
        <v>2018</v>
      </c>
      <c r="B7927" s="9">
        <v>179</v>
      </c>
      <c r="C7927" s="10" t="s">
        <v>31130</v>
      </c>
      <c r="D7927" s="12" t="s">
        <v>31407</v>
      </c>
      <c r="E7927" s="11" t="s">
        <v>31574</v>
      </c>
      <c r="F7927" s="12" t="s">
        <v>2848</v>
      </c>
      <c r="G7927" s="12">
        <v>13233</v>
      </c>
      <c r="H7927" s="21"/>
      <c r="I7927" s="12" t="s">
        <v>23</v>
      </c>
      <c r="J7927" s="12" t="s">
        <v>24</v>
      </c>
      <c r="K7927" s="12"/>
      <c r="L7927" s="12"/>
      <c r="M7927" s="12"/>
      <c r="N7927" s="12"/>
      <c r="O7927" s="12"/>
      <c r="P7927" s="12"/>
      <c r="Q7927" s="12"/>
      <c r="R7927" s="17"/>
      <c r="S7927" s="19"/>
      <c r="T7927" s="19"/>
    </row>
    <row r="7928" spans="1:20" ht="15.75" customHeight="1">
      <c r="A7928" s="8">
        <v>2018</v>
      </c>
      <c r="B7928" s="9">
        <v>179</v>
      </c>
      <c r="C7928" s="10" t="s">
        <v>31130</v>
      </c>
      <c r="D7928" s="12" t="s">
        <v>31257</v>
      </c>
      <c r="E7928" s="11" t="s">
        <v>31575</v>
      </c>
      <c r="F7928" s="12" t="s">
        <v>31576</v>
      </c>
      <c r="G7928" s="12">
        <v>13234</v>
      </c>
      <c r="H7928" s="21"/>
      <c r="I7928" s="12" t="s">
        <v>23</v>
      </c>
      <c r="J7928" s="12" t="s">
        <v>24</v>
      </c>
      <c r="K7928" s="12"/>
      <c r="L7928" s="12"/>
      <c r="M7928" s="12"/>
      <c r="N7928" s="12"/>
      <c r="O7928" s="12"/>
      <c r="P7928" s="12"/>
      <c r="Q7928" s="12"/>
      <c r="R7928" s="17"/>
      <c r="S7928" s="19"/>
      <c r="T7928" s="19"/>
    </row>
    <row r="7929" spans="1:20" ht="15.75" customHeight="1">
      <c r="A7929" s="8">
        <v>2018</v>
      </c>
      <c r="B7929" s="9">
        <v>179</v>
      </c>
      <c r="C7929" s="10" t="s">
        <v>31130</v>
      </c>
      <c r="D7929" s="12" t="s">
        <v>31577</v>
      </c>
      <c r="E7929" s="11" t="s">
        <v>31578</v>
      </c>
      <c r="F7929" s="12">
        <v>1893</v>
      </c>
      <c r="G7929" s="12">
        <v>13235</v>
      </c>
      <c r="H7929" s="21"/>
      <c r="I7929" s="12" t="s">
        <v>24</v>
      </c>
      <c r="J7929" s="12" t="s">
        <v>24</v>
      </c>
      <c r="K7929" s="12"/>
      <c r="L7929" s="12"/>
      <c r="M7929" s="12"/>
      <c r="N7929" s="12"/>
      <c r="O7929" s="12"/>
      <c r="P7929" s="12"/>
      <c r="Q7929" s="12"/>
      <c r="R7929" s="17"/>
      <c r="S7929" s="19"/>
      <c r="T7929" s="19"/>
    </row>
    <row r="7930" spans="1:20" ht="15.75" customHeight="1">
      <c r="A7930" s="8">
        <v>2018</v>
      </c>
      <c r="B7930" s="9">
        <v>179</v>
      </c>
      <c r="C7930" s="10" t="s">
        <v>31130</v>
      </c>
      <c r="D7930" s="12" t="s">
        <v>31579</v>
      </c>
      <c r="E7930" s="11" t="s">
        <v>31580</v>
      </c>
      <c r="F7930" s="12">
        <v>1510</v>
      </c>
      <c r="G7930" s="12">
        <v>13236</v>
      </c>
      <c r="H7930" s="21"/>
      <c r="I7930" s="12" t="s">
        <v>23</v>
      </c>
      <c r="J7930" s="12" t="s">
        <v>24</v>
      </c>
      <c r="K7930" s="12"/>
      <c r="L7930" s="12"/>
      <c r="M7930" s="12"/>
      <c r="N7930" s="12"/>
      <c r="O7930" s="12"/>
      <c r="P7930" s="12"/>
      <c r="Q7930" s="12"/>
      <c r="R7930" s="17"/>
      <c r="S7930" s="19"/>
      <c r="T7930" s="19"/>
    </row>
    <row r="7931" spans="1:20" ht="15.75" customHeight="1">
      <c r="A7931" s="8">
        <v>2018</v>
      </c>
      <c r="B7931" s="9">
        <v>179</v>
      </c>
      <c r="C7931" s="10" t="s">
        <v>31130</v>
      </c>
      <c r="D7931" s="12" t="s">
        <v>31581</v>
      </c>
      <c r="E7931" s="11" t="s">
        <v>31582</v>
      </c>
      <c r="F7931" s="12" t="s">
        <v>31583</v>
      </c>
      <c r="G7931" s="12">
        <v>13237</v>
      </c>
      <c r="H7931" s="21"/>
      <c r="I7931" s="12" t="s">
        <v>24</v>
      </c>
      <c r="J7931" s="12" t="s">
        <v>24</v>
      </c>
      <c r="K7931" s="12"/>
      <c r="L7931" s="12"/>
      <c r="M7931" s="12"/>
      <c r="N7931" s="12"/>
      <c r="O7931" s="12"/>
      <c r="P7931" s="12"/>
      <c r="Q7931" s="12"/>
      <c r="R7931" s="17" t="s">
        <v>72</v>
      </c>
      <c r="S7931" s="19"/>
      <c r="T7931" s="19"/>
    </row>
    <row r="7932" spans="1:20" ht="15.75" customHeight="1">
      <c r="A7932" s="8">
        <v>2018</v>
      </c>
      <c r="B7932" s="9">
        <v>179</v>
      </c>
      <c r="C7932" s="10" t="s">
        <v>31130</v>
      </c>
      <c r="D7932" s="12" t="s">
        <v>31288</v>
      </c>
      <c r="E7932" s="11" t="s">
        <v>31584</v>
      </c>
      <c r="F7932" s="12">
        <v>1944</v>
      </c>
      <c r="G7932" s="12">
        <v>13238</v>
      </c>
      <c r="H7932" s="21"/>
      <c r="I7932" s="12" t="s">
        <v>23</v>
      </c>
      <c r="J7932" s="12" t="s">
        <v>24</v>
      </c>
      <c r="K7932" s="12"/>
      <c r="L7932" s="12"/>
      <c r="M7932" s="12"/>
      <c r="N7932" s="12"/>
      <c r="O7932" s="12"/>
      <c r="P7932" s="12"/>
      <c r="Q7932" s="12"/>
      <c r="R7932" s="17"/>
      <c r="S7932" s="19"/>
      <c r="T7932" s="19"/>
    </row>
    <row r="7933" spans="1:20" ht="15.75" customHeight="1">
      <c r="A7933" s="8">
        <v>2018</v>
      </c>
      <c r="B7933" s="9">
        <v>179</v>
      </c>
      <c r="C7933" s="10" t="s">
        <v>31130</v>
      </c>
      <c r="D7933" s="12" t="s">
        <v>31585</v>
      </c>
      <c r="E7933" s="11" t="s">
        <v>1871</v>
      </c>
      <c r="F7933" s="12" t="s">
        <v>9069</v>
      </c>
      <c r="G7933" s="12">
        <v>13239</v>
      </c>
      <c r="H7933" s="21"/>
      <c r="I7933" s="12" t="s">
        <v>23</v>
      </c>
      <c r="J7933" s="12" t="s">
        <v>24</v>
      </c>
      <c r="K7933" s="12"/>
      <c r="L7933" s="12"/>
      <c r="M7933" s="12"/>
      <c r="N7933" s="12"/>
      <c r="O7933" s="12"/>
      <c r="P7933" s="12"/>
      <c r="Q7933" s="12"/>
      <c r="R7933" s="17"/>
      <c r="S7933" s="19"/>
      <c r="T7933" s="19"/>
    </row>
    <row r="7934" spans="1:20" ht="15.75" customHeight="1">
      <c r="A7934" s="8">
        <v>2018</v>
      </c>
      <c r="B7934" s="9">
        <v>179</v>
      </c>
      <c r="C7934" s="10" t="s">
        <v>31130</v>
      </c>
      <c r="D7934" s="12" t="s">
        <v>31586</v>
      </c>
      <c r="E7934" s="11" t="s">
        <v>31587</v>
      </c>
      <c r="F7934" s="12" t="s">
        <v>31588</v>
      </c>
      <c r="G7934" s="12">
        <v>13240</v>
      </c>
      <c r="H7934" s="21"/>
      <c r="I7934" s="12" t="s">
        <v>24</v>
      </c>
      <c r="J7934" s="12" t="s">
        <v>24</v>
      </c>
      <c r="K7934" s="12"/>
      <c r="L7934" s="12"/>
      <c r="M7934" s="12"/>
      <c r="N7934" s="12"/>
      <c r="O7934" s="12"/>
      <c r="P7934" s="12"/>
      <c r="Q7934" s="12"/>
      <c r="R7934" s="17" t="s">
        <v>72</v>
      </c>
      <c r="S7934" s="19"/>
      <c r="T7934" s="19"/>
    </row>
    <row r="7935" spans="1:20" ht="15.75" customHeight="1">
      <c r="A7935" s="8">
        <v>2018</v>
      </c>
      <c r="B7935" s="9">
        <v>179</v>
      </c>
      <c r="C7935" s="10" t="s">
        <v>31130</v>
      </c>
      <c r="D7935" s="12" t="s">
        <v>31197</v>
      </c>
      <c r="E7935" s="11" t="s">
        <v>31589</v>
      </c>
      <c r="F7935" s="12" t="s">
        <v>31590</v>
      </c>
      <c r="G7935" s="12">
        <v>13241</v>
      </c>
      <c r="H7935" s="21"/>
      <c r="I7935" s="12" t="s">
        <v>23</v>
      </c>
      <c r="J7935" s="12" t="s">
        <v>24</v>
      </c>
      <c r="K7935" s="12"/>
      <c r="L7935" s="12"/>
      <c r="M7935" s="12"/>
      <c r="N7935" s="12"/>
      <c r="O7935" s="12"/>
      <c r="P7935" s="12"/>
      <c r="Q7935" s="12"/>
      <c r="R7935" s="17"/>
      <c r="S7935" s="19"/>
      <c r="T7935" s="19"/>
    </row>
    <row r="7936" spans="1:20" ht="15.75" customHeight="1">
      <c r="A7936" s="8">
        <v>2018</v>
      </c>
      <c r="B7936" s="9">
        <v>179</v>
      </c>
      <c r="C7936" s="10" t="s">
        <v>31130</v>
      </c>
      <c r="D7936" s="12" t="s">
        <v>31591</v>
      </c>
      <c r="E7936" s="11" t="s">
        <v>696</v>
      </c>
      <c r="F7936" s="12" t="s">
        <v>31592</v>
      </c>
      <c r="G7936" s="12">
        <v>13242</v>
      </c>
      <c r="H7936" s="21"/>
      <c r="I7936" s="12" t="s">
        <v>24</v>
      </c>
      <c r="J7936" s="12" t="s">
        <v>24</v>
      </c>
      <c r="K7936" s="12"/>
      <c r="L7936" s="12"/>
      <c r="M7936" s="12"/>
      <c r="N7936" s="12"/>
      <c r="O7936" s="12"/>
      <c r="P7936" s="12"/>
      <c r="Q7936" s="12"/>
      <c r="R7936" s="17" t="s">
        <v>64</v>
      </c>
      <c r="S7936" s="19"/>
      <c r="T7936" s="19"/>
    </row>
    <row r="7937" spans="1:20" ht="15.75" customHeight="1">
      <c r="A7937" s="8">
        <v>2018</v>
      </c>
      <c r="B7937" s="9">
        <v>179</v>
      </c>
      <c r="C7937" s="10" t="s">
        <v>31130</v>
      </c>
      <c r="D7937" s="12" t="s">
        <v>31593</v>
      </c>
      <c r="E7937" s="11" t="s">
        <v>31594</v>
      </c>
      <c r="F7937" s="12">
        <v>1945</v>
      </c>
      <c r="G7937" s="12">
        <v>13243</v>
      </c>
      <c r="H7937" s="21"/>
      <c r="I7937" s="12" t="s">
        <v>24</v>
      </c>
      <c r="J7937" s="12" t="s">
        <v>24</v>
      </c>
      <c r="K7937" s="12"/>
      <c r="L7937" s="12"/>
      <c r="M7937" s="12"/>
      <c r="N7937" s="12"/>
      <c r="O7937" s="12"/>
      <c r="P7937" s="12"/>
      <c r="Q7937" s="12"/>
      <c r="R7937" s="17"/>
      <c r="S7937" s="19"/>
      <c r="T7937" s="19"/>
    </row>
    <row r="7938" spans="1:20" ht="15.75" customHeight="1">
      <c r="A7938" s="8">
        <v>2018</v>
      </c>
      <c r="B7938" s="9">
        <v>179</v>
      </c>
      <c r="C7938" s="10" t="s">
        <v>31130</v>
      </c>
      <c r="D7938" s="12" t="s">
        <v>31595</v>
      </c>
      <c r="E7938" s="11" t="s">
        <v>31596</v>
      </c>
      <c r="F7938" s="12" t="s">
        <v>31597</v>
      </c>
      <c r="G7938" s="12">
        <v>13244</v>
      </c>
      <c r="H7938" s="21"/>
      <c r="I7938" s="12" t="s">
        <v>23</v>
      </c>
      <c r="J7938" s="12" t="s">
        <v>24</v>
      </c>
      <c r="K7938" s="12"/>
      <c r="L7938" s="12"/>
      <c r="M7938" s="12"/>
      <c r="N7938" s="12"/>
      <c r="O7938" s="12"/>
      <c r="P7938" s="12"/>
      <c r="Q7938" s="12"/>
      <c r="R7938" s="17"/>
      <c r="S7938" s="19"/>
      <c r="T7938" s="19"/>
    </row>
    <row r="7939" spans="1:20" ht="15.75" customHeight="1">
      <c r="A7939" s="8">
        <v>2018</v>
      </c>
      <c r="B7939" s="9">
        <v>179</v>
      </c>
      <c r="C7939" s="10" t="s">
        <v>31130</v>
      </c>
      <c r="D7939" s="12" t="s">
        <v>31137</v>
      </c>
      <c r="E7939" s="11" t="s">
        <v>31598</v>
      </c>
      <c r="F7939" s="12" t="s">
        <v>31509</v>
      </c>
      <c r="G7939" s="12">
        <v>13245</v>
      </c>
      <c r="H7939" s="21"/>
      <c r="I7939" s="12" t="s">
        <v>24</v>
      </c>
      <c r="J7939" s="12" t="s">
        <v>24</v>
      </c>
      <c r="K7939" s="12"/>
      <c r="L7939" s="12"/>
      <c r="M7939" s="12"/>
      <c r="N7939" s="12"/>
      <c r="O7939" s="12"/>
      <c r="P7939" s="12"/>
      <c r="Q7939" s="12"/>
      <c r="R7939" s="17"/>
      <c r="S7939" s="19"/>
      <c r="T7939" s="19"/>
    </row>
    <row r="7940" spans="1:20" ht="15.75" customHeight="1">
      <c r="A7940" s="8">
        <v>2018</v>
      </c>
      <c r="B7940" s="9">
        <v>179</v>
      </c>
      <c r="C7940" s="10" t="s">
        <v>31130</v>
      </c>
      <c r="D7940" s="12" t="s">
        <v>31137</v>
      </c>
      <c r="E7940" s="11" t="s">
        <v>31599</v>
      </c>
      <c r="F7940" s="12">
        <v>1859</v>
      </c>
      <c r="G7940" s="12">
        <v>13246</v>
      </c>
      <c r="H7940" s="21"/>
      <c r="I7940" s="12" t="s">
        <v>24</v>
      </c>
      <c r="J7940" s="12" t="s">
        <v>24</v>
      </c>
      <c r="K7940" s="12"/>
      <c r="L7940" s="12"/>
      <c r="M7940" s="12"/>
      <c r="N7940" s="12"/>
      <c r="O7940" s="12"/>
      <c r="P7940" s="12"/>
      <c r="Q7940" s="12"/>
      <c r="R7940" s="17"/>
      <c r="S7940" s="19"/>
      <c r="T7940" s="19"/>
    </row>
    <row r="7941" spans="1:20" ht="15.75" customHeight="1">
      <c r="A7941" s="8">
        <v>2018</v>
      </c>
      <c r="B7941" s="9">
        <v>179</v>
      </c>
      <c r="C7941" s="10" t="s">
        <v>31130</v>
      </c>
      <c r="D7941" s="12" t="s">
        <v>31600</v>
      </c>
      <c r="E7941" s="11" t="s">
        <v>31247</v>
      </c>
      <c r="F7941" s="12" t="s">
        <v>31601</v>
      </c>
      <c r="G7941" s="12">
        <v>13247</v>
      </c>
      <c r="H7941" s="21"/>
      <c r="I7941" s="12" t="s">
        <v>24</v>
      </c>
      <c r="J7941" s="12" t="s">
        <v>24</v>
      </c>
      <c r="K7941" s="12"/>
      <c r="L7941" s="12"/>
      <c r="M7941" s="12"/>
      <c r="N7941" s="12"/>
      <c r="O7941" s="12"/>
      <c r="P7941" s="12"/>
      <c r="Q7941" s="12"/>
      <c r="R7941" s="17" t="s">
        <v>72</v>
      </c>
      <c r="S7941" s="19"/>
      <c r="T7941" s="19"/>
    </row>
    <row r="7942" spans="1:20" ht="15.75" customHeight="1">
      <c r="A7942" s="8">
        <v>2018</v>
      </c>
      <c r="B7942" s="9">
        <v>179</v>
      </c>
      <c r="C7942" s="10" t="s">
        <v>31130</v>
      </c>
      <c r="D7942" s="12" t="s">
        <v>31602</v>
      </c>
      <c r="E7942" s="11" t="s">
        <v>31247</v>
      </c>
      <c r="F7942" s="12" t="s">
        <v>31603</v>
      </c>
      <c r="G7942" s="12">
        <v>13248</v>
      </c>
      <c r="H7942" s="21"/>
      <c r="I7942" s="12" t="s">
        <v>23</v>
      </c>
      <c r="J7942" s="12" t="s">
        <v>24</v>
      </c>
      <c r="K7942" s="12"/>
      <c r="L7942" s="12"/>
      <c r="M7942" s="12"/>
      <c r="N7942" s="12"/>
      <c r="O7942" s="12"/>
      <c r="P7942" s="12"/>
      <c r="Q7942" s="12"/>
      <c r="R7942" s="17"/>
      <c r="S7942" s="19"/>
      <c r="T7942" s="19"/>
    </row>
    <row r="7943" spans="1:20" ht="15.75" customHeight="1">
      <c r="A7943" s="8">
        <v>2018</v>
      </c>
      <c r="B7943" s="9">
        <v>179</v>
      </c>
      <c r="C7943" s="10" t="s">
        <v>31130</v>
      </c>
      <c r="D7943" s="12" t="s">
        <v>31604</v>
      </c>
      <c r="E7943" s="11" t="s">
        <v>31605</v>
      </c>
      <c r="F7943" s="12" t="s">
        <v>31606</v>
      </c>
      <c r="G7943" s="12">
        <v>13249</v>
      </c>
      <c r="H7943" s="21"/>
      <c r="I7943" s="12" t="s">
        <v>24</v>
      </c>
      <c r="J7943" s="12" t="s">
        <v>23</v>
      </c>
      <c r="K7943" s="12"/>
      <c r="L7943" s="12"/>
      <c r="M7943" s="12"/>
      <c r="N7943" s="12"/>
      <c r="O7943" s="12"/>
      <c r="P7943" s="12"/>
      <c r="Q7943" s="12"/>
      <c r="R7943" s="17" t="s">
        <v>72</v>
      </c>
      <c r="S7943" s="19"/>
      <c r="T7943" s="19"/>
    </row>
    <row r="7944" spans="1:20" ht="15.75" customHeight="1">
      <c r="A7944" s="8">
        <v>2018</v>
      </c>
      <c r="B7944" s="9">
        <v>179</v>
      </c>
      <c r="C7944" s="10" t="s">
        <v>31130</v>
      </c>
      <c r="D7944" s="12" t="s">
        <v>31607</v>
      </c>
      <c r="E7944" s="11" t="s">
        <v>31608</v>
      </c>
      <c r="F7944" s="12" t="s">
        <v>31609</v>
      </c>
      <c r="G7944" s="12">
        <v>13250</v>
      </c>
      <c r="H7944" s="21"/>
      <c r="I7944" s="12" t="s">
        <v>23</v>
      </c>
      <c r="J7944" s="12" t="s">
        <v>24</v>
      </c>
      <c r="K7944" s="12"/>
      <c r="L7944" s="12"/>
      <c r="M7944" s="12"/>
      <c r="N7944" s="12"/>
      <c r="O7944" s="12"/>
      <c r="P7944" s="12"/>
      <c r="Q7944" s="12"/>
      <c r="R7944" s="17"/>
      <c r="S7944" s="19"/>
      <c r="T7944" s="19"/>
    </row>
    <row r="7945" spans="1:20" ht="15.75" customHeight="1">
      <c r="A7945" s="8">
        <v>2018</v>
      </c>
      <c r="B7945" s="9">
        <v>179</v>
      </c>
      <c r="C7945" s="10" t="s">
        <v>31130</v>
      </c>
      <c r="D7945" s="12" t="s">
        <v>31610</v>
      </c>
      <c r="E7945" s="11" t="s">
        <v>386</v>
      </c>
      <c r="F7945" s="12" t="s">
        <v>31611</v>
      </c>
      <c r="G7945" s="12">
        <v>13251</v>
      </c>
      <c r="H7945" s="21"/>
      <c r="I7945" s="12" t="s">
        <v>24</v>
      </c>
      <c r="J7945" s="12" t="s">
        <v>24</v>
      </c>
      <c r="K7945" s="12"/>
      <c r="L7945" s="12"/>
      <c r="M7945" s="12"/>
      <c r="N7945" s="12"/>
      <c r="O7945" s="12"/>
      <c r="P7945" s="12"/>
      <c r="Q7945" s="12"/>
      <c r="R7945" s="17" t="s">
        <v>72</v>
      </c>
      <c r="S7945" s="19"/>
      <c r="T7945" s="19"/>
    </row>
    <row r="7946" spans="1:20" ht="15.75" customHeight="1">
      <c r="A7946" s="8">
        <v>2018</v>
      </c>
      <c r="B7946" s="9">
        <v>179</v>
      </c>
      <c r="C7946" s="10" t="s">
        <v>31130</v>
      </c>
      <c r="D7946" s="12" t="s">
        <v>31137</v>
      </c>
      <c r="E7946" s="11" t="s">
        <v>31612</v>
      </c>
      <c r="F7946" s="12" t="s">
        <v>31613</v>
      </c>
      <c r="G7946" s="12">
        <v>13252</v>
      </c>
      <c r="H7946" s="21"/>
      <c r="I7946" s="12" t="s">
        <v>24</v>
      </c>
      <c r="J7946" s="12" t="s">
        <v>24</v>
      </c>
      <c r="K7946" s="12"/>
      <c r="L7946" s="12"/>
      <c r="M7946" s="12"/>
      <c r="N7946" s="12"/>
      <c r="O7946" s="12"/>
      <c r="P7946" s="12"/>
      <c r="Q7946" s="12"/>
      <c r="R7946" s="17" t="s">
        <v>31018</v>
      </c>
      <c r="S7946" s="19"/>
      <c r="T7946" s="19"/>
    </row>
    <row r="7947" spans="1:20" ht="15.75" customHeight="1">
      <c r="A7947" s="8">
        <v>2018</v>
      </c>
      <c r="B7947" s="9">
        <v>179</v>
      </c>
      <c r="C7947" s="10" t="s">
        <v>31130</v>
      </c>
      <c r="D7947" s="12" t="s">
        <v>31279</v>
      </c>
      <c r="E7947" s="11" t="s">
        <v>31614</v>
      </c>
      <c r="F7947" s="12" t="s">
        <v>31615</v>
      </c>
      <c r="G7947" s="12">
        <v>13253</v>
      </c>
      <c r="H7947" s="21"/>
      <c r="I7947" s="12" t="s">
        <v>23</v>
      </c>
      <c r="J7947" s="12" t="s">
        <v>24</v>
      </c>
      <c r="K7947" s="12"/>
      <c r="L7947" s="12"/>
      <c r="M7947" s="12"/>
      <c r="N7947" s="12"/>
      <c r="O7947" s="12"/>
      <c r="P7947" s="12"/>
      <c r="Q7947" s="12"/>
      <c r="R7947" s="17"/>
      <c r="S7947" s="19"/>
      <c r="T7947" s="19"/>
    </row>
    <row r="7948" spans="1:20" ht="15.75" customHeight="1">
      <c r="A7948" s="8">
        <v>2018</v>
      </c>
      <c r="B7948" s="9">
        <v>179</v>
      </c>
      <c r="C7948" s="10" t="s">
        <v>31130</v>
      </c>
      <c r="D7948" s="12" t="s">
        <v>31616</v>
      </c>
      <c r="E7948" s="11" t="s">
        <v>31151</v>
      </c>
      <c r="F7948" s="12" t="s">
        <v>31617</v>
      </c>
      <c r="G7948" s="12">
        <v>13254</v>
      </c>
      <c r="H7948" s="21"/>
      <c r="I7948" s="12" t="s">
        <v>23</v>
      </c>
      <c r="J7948" s="12" t="s">
        <v>24</v>
      </c>
      <c r="K7948" s="12"/>
      <c r="L7948" s="12"/>
      <c r="M7948" s="12"/>
      <c r="N7948" s="12"/>
      <c r="O7948" s="12"/>
      <c r="P7948" s="12"/>
      <c r="Q7948" s="12"/>
      <c r="R7948" s="17"/>
      <c r="S7948" s="19"/>
      <c r="T7948" s="19"/>
    </row>
    <row r="7949" spans="1:20" ht="15.75" customHeight="1">
      <c r="A7949" s="8">
        <v>2018</v>
      </c>
      <c r="B7949" s="9">
        <v>179</v>
      </c>
      <c r="C7949" s="10" t="s">
        <v>31130</v>
      </c>
      <c r="D7949" s="12" t="s">
        <v>31618</v>
      </c>
      <c r="E7949" s="11" t="s">
        <v>31619</v>
      </c>
      <c r="F7949" s="12" t="s">
        <v>31620</v>
      </c>
      <c r="G7949" s="12">
        <v>13255</v>
      </c>
      <c r="H7949" s="21"/>
      <c r="I7949" s="12" t="s">
        <v>24</v>
      </c>
      <c r="J7949" s="12" t="s">
        <v>24</v>
      </c>
      <c r="K7949" s="12"/>
      <c r="L7949" s="12"/>
      <c r="M7949" s="12"/>
      <c r="N7949" s="12"/>
      <c r="O7949" s="12"/>
      <c r="P7949" s="12"/>
      <c r="Q7949" s="12"/>
      <c r="R7949" s="17"/>
      <c r="S7949" s="19"/>
      <c r="T7949" s="19"/>
    </row>
    <row r="7950" spans="1:20" ht="15.75" customHeight="1">
      <c r="A7950" s="8">
        <v>2018</v>
      </c>
      <c r="B7950" s="9">
        <v>179</v>
      </c>
      <c r="C7950" s="10" t="s">
        <v>31130</v>
      </c>
      <c r="D7950" s="12" t="s">
        <v>31621</v>
      </c>
      <c r="E7950" s="11" t="s">
        <v>31622</v>
      </c>
      <c r="F7950" s="12" t="s">
        <v>31623</v>
      </c>
      <c r="G7950" s="12">
        <v>13256</v>
      </c>
      <c r="H7950" s="21"/>
      <c r="I7950" s="12" t="s">
        <v>23</v>
      </c>
      <c r="J7950" s="12" t="s">
        <v>24</v>
      </c>
      <c r="K7950" s="12"/>
      <c r="L7950" s="12"/>
      <c r="M7950" s="12"/>
      <c r="N7950" s="12"/>
      <c r="O7950" s="12"/>
      <c r="P7950" s="12"/>
      <c r="Q7950" s="12"/>
      <c r="R7950" s="17"/>
      <c r="S7950" s="19"/>
      <c r="T7950" s="19"/>
    </row>
    <row r="7951" spans="1:20" ht="15.75" customHeight="1">
      <c r="A7951" s="8">
        <v>2018</v>
      </c>
      <c r="B7951" s="9">
        <v>179</v>
      </c>
      <c r="C7951" s="10" t="s">
        <v>31130</v>
      </c>
      <c r="D7951" s="12" t="s">
        <v>31624</v>
      </c>
      <c r="E7951" s="11" t="s">
        <v>1871</v>
      </c>
      <c r="F7951" s="12" t="s">
        <v>1865</v>
      </c>
      <c r="G7951" s="12">
        <v>13257</v>
      </c>
      <c r="H7951" s="21"/>
      <c r="I7951" s="12" t="s">
        <v>23</v>
      </c>
      <c r="J7951" s="12" t="s">
        <v>24</v>
      </c>
      <c r="K7951" s="12"/>
      <c r="L7951" s="12"/>
      <c r="M7951" s="12"/>
      <c r="N7951" s="12"/>
      <c r="O7951" s="12"/>
      <c r="P7951" s="12"/>
      <c r="Q7951" s="12"/>
      <c r="R7951" s="17"/>
      <c r="S7951" s="19"/>
      <c r="T7951" s="19"/>
    </row>
    <row r="7952" spans="1:20" ht="15.75" customHeight="1">
      <c r="A7952" s="8">
        <v>2018</v>
      </c>
      <c r="B7952" s="9">
        <v>179</v>
      </c>
      <c r="C7952" s="10" t="s">
        <v>31130</v>
      </c>
      <c r="D7952" s="12" t="s">
        <v>31625</v>
      </c>
      <c r="E7952" s="11" t="s">
        <v>31247</v>
      </c>
      <c r="F7952" s="12" t="s">
        <v>31626</v>
      </c>
      <c r="G7952" s="12">
        <v>13258</v>
      </c>
      <c r="H7952" s="21"/>
      <c r="I7952" s="12" t="s">
        <v>24</v>
      </c>
      <c r="J7952" s="12" t="s">
        <v>24</v>
      </c>
      <c r="K7952" s="12"/>
      <c r="L7952" s="12"/>
      <c r="M7952" s="12"/>
      <c r="N7952" s="12"/>
      <c r="O7952" s="12"/>
      <c r="P7952" s="12"/>
      <c r="Q7952" s="12"/>
      <c r="R7952" s="17" t="s">
        <v>64</v>
      </c>
      <c r="S7952" s="19"/>
      <c r="T7952" s="19"/>
    </row>
    <row r="7953" spans="1:20" ht="15.75" customHeight="1">
      <c r="A7953" s="8">
        <v>2018</v>
      </c>
      <c r="B7953" s="9">
        <v>179</v>
      </c>
      <c r="C7953" s="10" t="s">
        <v>31130</v>
      </c>
      <c r="D7953" s="12" t="s">
        <v>31627</v>
      </c>
      <c r="E7953" s="11" t="s">
        <v>10849</v>
      </c>
      <c r="F7953" s="12" t="s">
        <v>8212</v>
      </c>
      <c r="G7953" s="12">
        <v>13259</v>
      </c>
      <c r="H7953" s="21"/>
      <c r="I7953" s="12" t="s">
        <v>23</v>
      </c>
      <c r="J7953" s="12" t="s">
        <v>23</v>
      </c>
      <c r="K7953" s="12"/>
      <c r="L7953" s="12"/>
      <c r="M7953" s="12"/>
      <c r="N7953" s="12"/>
      <c r="O7953" s="12"/>
      <c r="P7953" s="12"/>
      <c r="Q7953" s="12"/>
      <c r="R7953" s="17" t="s">
        <v>64</v>
      </c>
      <c r="S7953" s="19"/>
      <c r="T7953" s="19"/>
    </row>
    <row r="7954" spans="1:20" ht="15.75" customHeight="1">
      <c r="A7954" s="8">
        <v>2018</v>
      </c>
      <c r="B7954" s="9">
        <v>179</v>
      </c>
      <c r="C7954" s="10" t="s">
        <v>31130</v>
      </c>
      <c r="D7954" s="12" t="s">
        <v>31197</v>
      </c>
      <c r="E7954" s="11" t="s">
        <v>31628</v>
      </c>
      <c r="F7954" s="12" t="s">
        <v>31174</v>
      </c>
      <c r="G7954" s="12">
        <v>13260</v>
      </c>
      <c r="H7954" s="21"/>
      <c r="I7954" s="12" t="s">
        <v>23</v>
      </c>
      <c r="J7954" s="12" t="s">
        <v>23</v>
      </c>
      <c r="K7954" s="12"/>
      <c r="L7954" s="12"/>
      <c r="M7954" s="12"/>
      <c r="N7954" s="12"/>
      <c r="O7954" s="12"/>
      <c r="P7954" s="12"/>
      <c r="Q7954" s="12"/>
      <c r="R7954" s="17" t="s">
        <v>64</v>
      </c>
      <c r="S7954" s="19"/>
      <c r="T7954" s="19"/>
    </row>
    <row r="7955" spans="1:20" ht="15.75" customHeight="1">
      <c r="A7955" s="8">
        <v>2018</v>
      </c>
      <c r="B7955" s="9">
        <v>179</v>
      </c>
      <c r="C7955" s="10" t="s">
        <v>31130</v>
      </c>
      <c r="D7955" s="12" t="s">
        <v>31137</v>
      </c>
      <c r="E7955" s="11" t="s">
        <v>31629</v>
      </c>
      <c r="F7955" s="12" t="s">
        <v>31630</v>
      </c>
      <c r="G7955" s="12">
        <v>13261</v>
      </c>
      <c r="H7955" s="21"/>
      <c r="I7955" s="12" t="s">
        <v>24</v>
      </c>
      <c r="J7955" s="12" t="s">
        <v>24</v>
      </c>
      <c r="K7955" s="12"/>
      <c r="L7955" s="12"/>
      <c r="M7955" s="12"/>
      <c r="N7955" s="12"/>
      <c r="O7955" s="12"/>
      <c r="P7955" s="12"/>
      <c r="Q7955" s="12"/>
      <c r="R7955" s="17"/>
      <c r="S7955" s="19"/>
      <c r="T7955" s="19"/>
    </row>
    <row r="7956" spans="1:20" ht="15.75" customHeight="1">
      <c r="A7956" s="8">
        <v>2018</v>
      </c>
      <c r="B7956" s="9">
        <v>179</v>
      </c>
      <c r="C7956" s="10" t="s">
        <v>31130</v>
      </c>
      <c r="D7956" s="12" t="s">
        <v>31631</v>
      </c>
      <c r="E7956" s="11" t="s">
        <v>11339</v>
      </c>
      <c r="F7956" s="12" t="s">
        <v>31632</v>
      </c>
      <c r="G7956" s="12">
        <v>13262</v>
      </c>
      <c r="H7956" s="21"/>
      <c r="I7956" s="12" t="s">
        <v>23</v>
      </c>
      <c r="J7956" s="12" t="s">
        <v>24</v>
      </c>
      <c r="K7956" s="12"/>
      <c r="L7956" s="12"/>
      <c r="M7956" s="12"/>
      <c r="N7956" s="12"/>
      <c r="O7956" s="12"/>
      <c r="P7956" s="12"/>
      <c r="Q7956" s="12"/>
      <c r="R7956" s="17"/>
      <c r="S7956" s="19"/>
      <c r="T7956" s="19"/>
    </row>
    <row r="7957" spans="1:20" ht="15.75" customHeight="1">
      <c r="A7957" s="8">
        <v>2018</v>
      </c>
      <c r="B7957" s="9">
        <v>179</v>
      </c>
      <c r="C7957" s="10" t="s">
        <v>31130</v>
      </c>
      <c r="D7957" s="12" t="s">
        <v>31137</v>
      </c>
      <c r="E7957" s="11" t="s">
        <v>31633</v>
      </c>
      <c r="F7957" s="12">
        <v>1841</v>
      </c>
      <c r="G7957" s="12">
        <v>13263</v>
      </c>
      <c r="H7957" s="21"/>
      <c r="I7957" s="12" t="s">
        <v>24</v>
      </c>
      <c r="J7957" s="12" t="s">
        <v>24</v>
      </c>
      <c r="K7957" s="12"/>
      <c r="L7957" s="12"/>
      <c r="M7957" s="12"/>
      <c r="N7957" s="12"/>
      <c r="O7957" s="12"/>
      <c r="P7957" s="12"/>
      <c r="Q7957" s="12"/>
      <c r="R7957" s="17"/>
      <c r="S7957" s="19"/>
      <c r="T7957" s="19"/>
    </row>
    <row r="7958" spans="1:20" ht="15.75" customHeight="1">
      <c r="A7958" s="8">
        <v>2018</v>
      </c>
      <c r="B7958" s="9">
        <v>179</v>
      </c>
      <c r="C7958" s="10" t="s">
        <v>31130</v>
      </c>
      <c r="D7958" s="12" t="s">
        <v>31288</v>
      </c>
      <c r="E7958" s="11" t="s">
        <v>31634</v>
      </c>
      <c r="F7958" s="12" t="s">
        <v>8212</v>
      </c>
      <c r="G7958" s="12">
        <v>13264</v>
      </c>
      <c r="H7958" s="21"/>
      <c r="I7958" s="12" t="s">
        <v>23</v>
      </c>
      <c r="J7958" s="12" t="s">
        <v>24</v>
      </c>
      <c r="K7958" s="12"/>
      <c r="L7958" s="12"/>
      <c r="M7958" s="12"/>
      <c r="N7958" s="12"/>
      <c r="O7958" s="12"/>
      <c r="P7958" s="12"/>
      <c r="Q7958" s="12"/>
      <c r="R7958" s="17"/>
      <c r="S7958" s="19"/>
      <c r="T7958" s="19"/>
    </row>
    <row r="7959" spans="1:20" ht="15.75" customHeight="1">
      <c r="A7959" s="8">
        <v>2018</v>
      </c>
      <c r="B7959" s="9">
        <v>179</v>
      </c>
      <c r="C7959" s="10" t="s">
        <v>31130</v>
      </c>
      <c r="D7959" s="12" t="s">
        <v>31635</v>
      </c>
      <c r="E7959" s="11" t="s">
        <v>14644</v>
      </c>
      <c r="F7959" s="12">
        <v>1942</v>
      </c>
      <c r="G7959" s="12">
        <v>13265</v>
      </c>
      <c r="H7959" s="21"/>
      <c r="I7959" s="12" t="s">
        <v>24</v>
      </c>
      <c r="J7959" s="12" t="s">
        <v>24</v>
      </c>
      <c r="K7959" s="12"/>
      <c r="L7959" s="12"/>
      <c r="M7959" s="12"/>
      <c r="N7959" s="12"/>
      <c r="O7959" s="12"/>
      <c r="P7959" s="12"/>
      <c r="Q7959" s="12"/>
      <c r="R7959" s="17" t="s">
        <v>494</v>
      </c>
      <c r="S7959" s="19"/>
      <c r="T7959" s="19"/>
    </row>
    <row r="7960" spans="1:20" ht="15.75" customHeight="1">
      <c r="A7960" s="8">
        <v>2018</v>
      </c>
      <c r="B7960" s="9">
        <v>179</v>
      </c>
      <c r="C7960" s="10" t="s">
        <v>31130</v>
      </c>
      <c r="D7960" s="12" t="s">
        <v>31636</v>
      </c>
      <c r="E7960" s="11" t="s">
        <v>31637</v>
      </c>
      <c r="F7960" s="12" t="s">
        <v>8021</v>
      </c>
      <c r="G7960" s="12">
        <v>13266</v>
      </c>
      <c r="H7960" s="21"/>
      <c r="I7960" s="12" t="s">
        <v>24</v>
      </c>
      <c r="J7960" s="12" t="s">
        <v>23</v>
      </c>
      <c r="K7960" s="12"/>
      <c r="L7960" s="12"/>
      <c r="M7960" s="12"/>
      <c r="N7960" s="12"/>
      <c r="O7960" s="12"/>
      <c r="P7960" s="12"/>
      <c r="Q7960" s="12"/>
      <c r="R7960" s="17" t="s">
        <v>72</v>
      </c>
      <c r="S7960" s="19"/>
      <c r="T7960" s="19"/>
    </row>
    <row r="7961" spans="1:20" ht="15.75" customHeight="1">
      <c r="A7961" s="8">
        <v>2018</v>
      </c>
      <c r="B7961" s="9">
        <v>179</v>
      </c>
      <c r="C7961" s="10" t="s">
        <v>31130</v>
      </c>
      <c r="D7961" s="12" t="s">
        <v>31137</v>
      </c>
      <c r="E7961" s="11" t="s">
        <v>31638</v>
      </c>
      <c r="F7961" s="12" t="s">
        <v>31639</v>
      </c>
      <c r="G7961" s="12">
        <v>13267</v>
      </c>
      <c r="H7961" s="21"/>
      <c r="I7961" s="12" t="s">
        <v>24</v>
      </c>
      <c r="J7961" s="12" t="s">
        <v>24</v>
      </c>
      <c r="K7961" s="12"/>
      <c r="L7961" s="12"/>
      <c r="M7961" s="12"/>
      <c r="N7961" s="12"/>
      <c r="O7961" s="12"/>
      <c r="P7961" s="12"/>
      <c r="Q7961" s="12"/>
      <c r="R7961" s="17"/>
      <c r="S7961" s="19"/>
      <c r="T7961" s="19"/>
    </row>
    <row r="7962" spans="1:20" ht="15.75" customHeight="1">
      <c r="A7962" s="8">
        <v>2018</v>
      </c>
      <c r="B7962" s="9">
        <v>179</v>
      </c>
      <c r="C7962" s="10" t="s">
        <v>31130</v>
      </c>
      <c r="D7962" s="12" t="s">
        <v>31640</v>
      </c>
      <c r="E7962" s="11" t="s">
        <v>10849</v>
      </c>
      <c r="F7962" s="12" t="s">
        <v>31641</v>
      </c>
      <c r="G7962" s="12">
        <v>13268</v>
      </c>
      <c r="H7962" s="21"/>
      <c r="I7962" s="12" t="s">
        <v>24</v>
      </c>
      <c r="J7962" s="12" t="s">
        <v>24</v>
      </c>
      <c r="K7962" s="12"/>
      <c r="L7962" s="12"/>
      <c r="M7962" s="12"/>
      <c r="N7962" s="12"/>
      <c r="O7962" s="12"/>
      <c r="P7962" s="12"/>
      <c r="Q7962" s="12"/>
      <c r="R7962" s="17"/>
      <c r="S7962" s="19"/>
      <c r="T7962" s="19"/>
    </row>
    <row r="7963" spans="1:20" ht="15.75" customHeight="1">
      <c r="A7963" s="8">
        <v>2018</v>
      </c>
      <c r="B7963" s="9">
        <v>179</v>
      </c>
      <c r="C7963" s="10" t="s">
        <v>31130</v>
      </c>
      <c r="D7963" s="12" t="s">
        <v>31642</v>
      </c>
      <c r="E7963" s="11" t="s">
        <v>31643</v>
      </c>
      <c r="F7963" s="12" t="s">
        <v>31644</v>
      </c>
      <c r="G7963" s="12">
        <v>13269</v>
      </c>
      <c r="H7963" s="21"/>
      <c r="I7963" s="12" t="s">
        <v>24</v>
      </c>
      <c r="J7963" s="12" t="s">
        <v>24</v>
      </c>
      <c r="K7963" s="12"/>
      <c r="L7963" s="12"/>
      <c r="M7963" s="12"/>
      <c r="N7963" s="12"/>
      <c r="O7963" s="12"/>
      <c r="P7963" s="12"/>
      <c r="Q7963" s="12"/>
      <c r="R7963" s="17"/>
      <c r="S7963" s="19"/>
      <c r="T7963" s="19"/>
    </row>
    <row r="7964" spans="1:20" ht="15.75" customHeight="1">
      <c r="A7964" s="8">
        <v>2018</v>
      </c>
      <c r="B7964" s="9">
        <v>179</v>
      </c>
      <c r="C7964" s="10" t="s">
        <v>31130</v>
      </c>
      <c r="D7964" s="12" t="s">
        <v>31645</v>
      </c>
      <c r="E7964" s="11" t="s">
        <v>31646</v>
      </c>
      <c r="F7964" s="12" t="s">
        <v>24714</v>
      </c>
      <c r="G7964" s="12">
        <v>13270</v>
      </c>
      <c r="H7964" s="21"/>
      <c r="I7964" s="12" t="s">
        <v>24</v>
      </c>
      <c r="J7964" s="12" t="s">
        <v>23</v>
      </c>
      <c r="K7964" s="12"/>
      <c r="L7964" s="12"/>
      <c r="M7964" s="12"/>
      <c r="N7964" s="12"/>
      <c r="O7964" s="12"/>
      <c r="P7964" s="12"/>
      <c r="Q7964" s="12"/>
      <c r="R7964" s="17" t="s">
        <v>72</v>
      </c>
      <c r="S7964" s="19"/>
      <c r="T7964" s="19"/>
    </row>
    <row r="7965" spans="1:20" ht="15.75" customHeight="1">
      <c r="A7965" s="8">
        <v>2018</v>
      </c>
      <c r="B7965" s="9">
        <v>179</v>
      </c>
      <c r="C7965" s="10" t="s">
        <v>31130</v>
      </c>
      <c r="D7965" s="12" t="s">
        <v>31647</v>
      </c>
      <c r="E7965" s="11" t="s">
        <v>31648</v>
      </c>
      <c r="F7965" s="12" t="s">
        <v>25849</v>
      </c>
      <c r="G7965" s="12">
        <v>13271</v>
      </c>
      <c r="H7965" s="21" t="s">
        <v>12059</v>
      </c>
      <c r="I7965" s="12" t="s">
        <v>23</v>
      </c>
      <c r="J7965" s="12" t="s">
        <v>24</v>
      </c>
      <c r="K7965" s="12"/>
      <c r="L7965" s="12"/>
      <c r="M7965" s="12" t="s">
        <v>23</v>
      </c>
      <c r="N7965" s="12" t="s">
        <v>31649</v>
      </c>
      <c r="O7965" s="12">
        <v>5.5</v>
      </c>
      <c r="P7965" s="12">
        <v>1</v>
      </c>
      <c r="Q7965" s="12">
        <v>0</v>
      </c>
      <c r="R7965" s="17" t="s">
        <v>28</v>
      </c>
      <c r="S7965" s="19"/>
      <c r="T7965" s="19"/>
    </row>
    <row r="7966" spans="1:20" ht="15.75" customHeight="1">
      <c r="A7966" s="8">
        <v>2018</v>
      </c>
      <c r="B7966" s="9">
        <v>179</v>
      </c>
      <c r="C7966" s="10" t="s">
        <v>31130</v>
      </c>
      <c r="D7966" s="12" t="s">
        <v>31650</v>
      </c>
      <c r="E7966" s="11" t="s">
        <v>31651</v>
      </c>
      <c r="F7966" s="12">
        <v>1998</v>
      </c>
      <c r="G7966" s="12">
        <v>13272</v>
      </c>
      <c r="H7966" s="21" t="s">
        <v>10931</v>
      </c>
      <c r="I7966" s="12" t="s">
        <v>23</v>
      </c>
      <c r="J7966" s="12" t="s">
        <v>24</v>
      </c>
      <c r="K7966" s="12"/>
      <c r="L7966" s="12"/>
      <c r="M7966" s="12" t="s">
        <v>23</v>
      </c>
      <c r="N7966" s="12" t="s">
        <v>31652</v>
      </c>
      <c r="O7966" s="12">
        <v>0</v>
      </c>
      <c r="P7966" s="12">
        <v>5</v>
      </c>
      <c r="Q7966" s="12">
        <v>0</v>
      </c>
      <c r="R7966" s="17" t="s">
        <v>28</v>
      </c>
      <c r="S7966" s="19"/>
      <c r="T7966" s="19"/>
    </row>
    <row r="7967" spans="1:20" ht="15.75" customHeight="1">
      <c r="A7967" s="8">
        <v>2018</v>
      </c>
      <c r="B7967" s="9">
        <v>179</v>
      </c>
      <c r="C7967" s="10" t="s">
        <v>31130</v>
      </c>
      <c r="D7967" s="12" t="s">
        <v>31288</v>
      </c>
      <c r="E7967" s="11" t="s">
        <v>31653</v>
      </c>
      <c r="F7967" s="12" t="s">
        <v>31654</v>
      </c>
      <c r="G7967" s="12">
        <v>13273</v>
      </c>
      <c r="H7967" s="21"/>
      <c r="I7967" s="12" t="s">
        <v>23</v>
      </c>
      <c r="J7967" s="12" t="s">
        <v>23</v>
      </c>
      <c r="K7967" s="12"/>
      <c r="L7967" s="12"/>
      <c r="M7967" s="12"/>
      <c r="N7967" s="12"/>
      <c r="O7967" s="12"/>
      <c r="P7967" s="12"/>
      <c r="Q7967" s="12"/>
      <c r="R7967" s="17" t="s">
        <v>72</v>
      </c>
      <c r="S7967" s="19"/>
      <c r="T7967" s="19"/>
    </row>
    <row r="7968" spans="1:20" ht="15.75" customHeight="1">
      <c r="A7968" s="8">
        <v>2018</v>
      </c>
      <c r="B7968" s="9">
        <v>179</v>
      </c>
      <c r="C7968" s="10" t="s">
        <v>31130</v>
      </c>
      <c r="D7968" s="12" t="s">
        <v>31655</v>
      </c>
      <c r="E7968" s="11" t="s">
        <v>31656</v>
      </c>
      <c r="F7968" s="12" t="s">
        <v>31657</v>
      </c>
      <c r="G7968" s="12">
        <v>13274</v>
      </c>
      <c r="H7968" s="21"/>
      <c r="I7968" s="12" t="s">
        <v>23</v>
      </c>
      <c r="J7968" s="12" t="s">
        <v>24</v>
      </c>
      <c r="K7968" s="12"/>
      <c r="L7968" s="12"/>
      <c r="M7968" s="12"/>
      <c r="N7968" s="12"/>
      <c r="O7968" s="12"/>
      <c r="P7968" s="12"/>
      <c r="Q7968" s="12"/>
      <c r="R7968" s="17"/>
      <c r="S7968" s="19"/>
      <c r="T7968" s="19"/>
    </row>
    <row r="7969" spans="1:20" ht="15.75" customHeight="1">
      <c r="A7969" s="8">
        <v>2018</v>
      </c>
      <c r="B7969" s="9">
        <v>179</v>
      </c>
      <c r="C7969" s="10" t="s">
        <v>31130</v>
      </c>
      <c r="D7969" s="12" t="s">
        <v>31658</v>
      </c>
      <c r="E7969" s="11" t="s">
        <v>31659</v>
      </c>
      <c r="F7969" s="12">
        <v>1969</v>
      </c>
      <c r="G7969" s="12">
        <v>13275</v>
      </c>
      <c r="H7969" s="21"/>
      <c r="I7969" s="12" t="s">
        <v>23</v>
      </c>
      <c r="J7969" s="12" t="s">
        <v>24</v>
      </c>
      <c r="K7969" s="12"/>
      <c r="L7969" s="12"/>
      <c r="M7969" s="12"/>
      <c r="N7969" s="12"/>
      <c r="O7969" s="12"/>
      <c r="P7969" s="12"/>
      <c r="Q7969" s="12"/>
      <c r="R7969" s="17"/>
      <c r="S7969" s="19"/>
      <c r="T7969" s="19"/>
    </row>
    <row r="7970" spans="1:20" ht="15.75" customHeight="1">
      <c r="A7970" s="8">
        <v>2018</v>
      </c>
      <c r="B7970" s="9">
        <v>179</v>
      </c>
      <c r="C7970" s="10" t="s">
        <v>31130</v>
      </c>
      <c r="D7970" s="12" t="s">
        <v>31660</v>
      </c>
      <c r="E7970" s="11" t="s">
        <v>31661</v>
      </c>
      <c r="F7970" s="12" t="s">
        <v>31662</v>
      </c>
      <c r="G7970" s="12">
        <v>13276</v>
      </c>
      <c r="H7970" s="21"/>
      <c r="I7970" s="12" t="s">
        <v>24</v>
      </c>
      <c r="J7970" s="12" t="s">
        <v>24</v>
      </c>
      <c r="K7970" s="12"/>
      <c r="L7970" s="12"/>
      <c r="M7970" s="12"/>
      <c r="N7970" s="12"/>
      <c r="O7970" s="12"/>
      <c r="P7970" s="12"/>
      <c r="Q7970" s="12"/>
      <c r="R7970" s="17" t="s">
        <v>72</v>
      </c>
      <c r="S7970" s="19"/>
      <c r="T7970" s="19"/>
    </row>
    <row r="7971" spans="1:20" ht="15.75" customHeight="1">
      <c r="A7971" s="8">
        <v>2018</v>
      </c>
      <c r="B7971" s="9">
        <v>179</v>
      </c>
      <c r="C7971" s="10" t="s">
        <v>31130</v>
      </c>
      <c r="D7971" s="12" t="s">
        <v>31663</v>
      </c>
      <c r="E7971" s="11" t="s">
        <v>31664</v>
      </c>
      <c r="F7971" s="12" t="s">
        <v>809</v>
      </c>
      <c r="G7971" s="12">
        <v>13277</v>
      </c>
      <c r="H7971" s="21"/>
      <c r="I7971" s="12" t="s">
        <v>23</v>
      </c>
      <c r="J7971" s="12" t="s">
        <v>24</v>
      </c>
      <c r="K7971" s="12"/>
      <c r="L7971" s="12"/>
      <c r="M7971" s="12"/>
      <c r="N7971" s="12"/>
      <c r="O7971" s="12"/>
      <c r="P7971" s="12"/>
      <c r="Q7971" s="12"/>
      <c r="R7971" s="17"/>
      <c r="S7971" s="19"/>
      <c r="T7971" s="19"/>
    </row>
    <row r="7972" spans="1:20" ht="15.75" customHeight="1">
      <c r="A7972" s="8">
        <v>2018</v>
      </c>
      <c r="B7972" s="9">
        <v>179</v>
      </c>
      <c r="C7972" s="10" t="s">
        <v>31130</v>
      </c>
      <c r="D7972" s="12" t="s">
        <v>31665</v>
      </c>
      <c r="E7972" s="11" t="s">
        <v>1871</v>
      </c>
      <c r="F7972" s="12" t="s">
        <v>21571</v>
      </c>
      <c r="G7972" s="12">
        <v>13278</v>
      </c>
      <c r="H7972" s="21"/>
      <c r="I7972" s="12" t="s">
        <v>23</v>
      </c>
      <c r="J7972" s="12" t="s">
        <v>24</v>
      </c>
      <c r="K7972" s="12"/>
      <c r="L7972" s="12"/>
      <c r="M7972" s="12"/>
      <c r="N7972" s="12"/>
      <c r="O7972" s="12"/>
      <c r="P7972" s="12"/>
      <c r="Q7972" s="12"/>
      <c r="R7972" s="17"/>
      <c r="S7972" s="19"/>
      <c r="T7972" s="19"/>
    </row>
    <row r="7973" spans="1:20" ht="15.75" customHeight="1">
      <c r="A7973" s="8">
        <v>2018</v>
      </c>
      <c r="B7973" s="9">
        <v>179</v>
      </c>
      <c r="C7973" s="10" t="s">
        <v>31130</v>
      </c>
      <c r="D7973" s="12" t="s">
        <v>31137</v>
      </c>
      <c r="E7973" s="11" t="s">
        <v>31666</v>
      </c>
      <c r="F7973" s="12">
        <v>1938</v>
      </c>
      <c r="G7973" s="12">
        <v>13279</v>
      </c>
      <c r="H7973" s="21"/>
      <c r="I7973" s="12" t="s">
        <v>24</v>
      </c>
      <c r="J7973" s="12" t="s">
        <v>24</v>
      </c>
      <c r="K7973" s="12"/>
      <c r="L7973" s="12"/>
      <c r="M7973" s="12"/>
      <c r="N7973" s="12"/>
      <c r="O7973" s="12"/>
      <c r="P7973" s="12"/>
      <c r="Q7973" s="12"/>
      <c r="R7973" s="17"/>
      <c r="S7973" s="19"/>
      <c r="T7973" s="19"/>
    </row>
    <row r="7974" spans="1:20" ht="15.75" customHeight="1">
      <c r="A7974" s="8">
        <v>2018</v>
      </c>
      <c r="B7974" s="9">
        <v>179</v>
      </c>
      <c r="C7974" s="10" t="s">
        <v>31130</v>
      </c>
      <c r="D7974" s="12" t="s">
        <v>58864</v>
      </c>
      <c r="E7974" s="11" t="s">
        <v>696</v>
      </c>
      <c r="F7974" s="12" t="s">
        <v>31667</v>
      </c>
      <c r="G7974" s="12">
        <v>13280</v>
      </c>
      <c r="H7974" s="21"/>
      <c r="I7974" s="12" t="s">
        <v>23</v>
      </c>
      <c r="J7974" s="12" t="s">
        <v>24</v>
      </c>
      <c r="K7974" s="12"/>
      <c r="L7974" s="12"/>
      <c r="M7974" s="12"/>
      <c r="N7974" s="12"/>
      <c r="O7974" s="12"/>
      <c r="P7974" s="12"/>
      <c r="Q7974" s="12"/>
      <c r="R7974" s="17"/>
      <c r="S7974" s="19"/>
      <c r="T7974" s="19"/>
    </row>
    <row r="7975" spans="1:20" ht="15.75" customHeight="1">
      <c r="A7975" s="8">
        <v>2018</v>
      </c>
      <c r="B7975" s="9">
        <v>179</v>
      </c>
      <c r="C7975" s="10" t="s">
        <v>31130</v>
      </c>
      <c r="D7975" s="12" t="s">
        <v>31668</v>
      </c>
      <c r="E7975" s="11" t="s">
        <v>11339</v>
      </c>
      <c r="F7975" s="12" t="s">
        <v>23677</v>
      </c>
      <c r="G7975" s="12">
        <v>13281</v>
      </c>
      <c r="H7975" s="21"/>
      <c r="I7975" s="12" t="s">
        <v>24</v>
      </c>
      <c r="J7975" s="12" t="s">
        <v>24</v>
      </c>
      <c r="K7975" s="12"/>
      <c r="L7975" s="12"/>
      <c r="M7975" s="12"/>
      <c r="N7975" s="12"/>
      <c r="O7975" s="12"/>
      <c r="P7975" s="12"/>
      <c r="Q7975" s="12"/>
      <c r="R7975" s="17" t="s">
        <v>72</v>
      </c>
      <c r="S7975" s="19"/>
      <c r="T7975" s="19"/>
    </row>
    <row r="7976" spans="1:20" ht="15.75" customHeight="1">
      <c r="A7976" s="8">
        <v>2018</v>
      </c>
      <c r="B7976" s="9">
        <v>179</v>
      </c>
      <c r="C7976" s="10" t="s">
        <v>31130</v>
      </c>
      <c r="D7976" s="12" t="s">
        <v>31288</v>
      </c>
      <c r="E7976" s="11" t="s">
        <v>31669</v>
      </c>
      <c r="F7976" s="12" t="s">
        <v>31670</v>
      </c>
      <c r="G7976" s="12">
        <v>13282</v>
      </c>
      <c r="H7976" s="21"/>
      <c r="I7976" s="12" t="s">
        <v>23</v>
      </c>
      <c r="J7976" s="12" t="s">
        <v>24</v>
      </c>
      <c r="K7976" s="12"/>
      <c r="L7976" s="12"/>
      <c r="M7976" s="12"/>
      <c r="N7976" s="12"/>
      <c r="O7976" s="12"/>
      <c r="P7976" s="12"/>
      <c r="Q7976" s="12"/>
      <c r="R7976" s="17"/>
      <c r="S7976" s="19"/>
      <c r="T7976" s="19"/>
    </row>
    <row r="7977" spans="1:20" ht="15.75" customHeight="1">
      <c r="A7977" s="8">
        <v>2018</v>
      </c>
      <c r="B7977" s="9">
        <v>179</v>
      </c>
      <c r="C7977" s="10" t="s">
        <v>31130</v>
      </c>
      <c r="D7977" s="12" t="s">
        <v>31671</v>
      </c>
      <c r="E7977" s="11" t="s">
        <v>1811</v>
      </c>
      <c r="F7977" s="12" t="s">
        <v>31672</v>
      </c>
      <c r="G7977" s="12">
        <v>13283</v>
      </c>
      <c r="H7977" s="21"/>
      <c r="I7977" s="12" t="s">
        <v>23</v>
      </c>
      <c r="J7977" s="12" t="s">
        <v>24</v>
      </c>
      <c r="K7977" s="12"/>
      <c r="L7977" s="12"/>
      <c r="M7977" s="12"/>
      <c r="N7977" s="12"/>
      <c r="O7977" s="12"/>
      <c r="P7977" s="12"/>
      <c r="Q7977" s="12"/>
      <c r="R7977" s="17"/>
      <c r="S7977" s="19"/>
      <c r="T7977" s="19"/>
    </row>
    <row r="7978" spans="1:20" ht="15.75" customHeight="1">
      <c r="A7978" s="8">
        <v>2018</v>
      </c>
      <c r="B7978" s="9">
        <v>179</v>
      </c>
      <c r="C7978" s="10" t="s">
        <v>31130</v>
      </c>
      <c r="D7978" s="12" t="s">
        <v>31673</v>
      </c>
      <c r="E7978" s="11" t="s">
        <v>1961</v>
      </c>
      <c r="F7978" s="12">
        <v>1928</v>
      </c>
      <c r="G7978" s="12">
        <v>13284</v>
      </c>
      <c r="H7978" s="21"/>
      <c r="I7978" s="12" t="s">
        <v>24</v>
      </c>
      <c r="J7978" s="12" t="s">
        <v>24</v>
      </c>
      <c r="K7978" s="12"/>
      <c r="L7978" s="12"/>
      <c r="M7978" s="12"/>
      <c r="N7978" s="12"/>
      <c r="O7978" s="12"/>
      <c r="P7978" s="12"/>
      <c r="Q7978" s="12"/>
      <c r="R7978" s="17" t="s">
        <v>72</v>
      </c>
      <c r="S7978" s="19"/>
      <c r="T7978" s="19"/>
    </row>
    <row r="7979" spans="1:20" ht="15.75" customHeight="1">
      <c r="A7979" s="8">
        <v>2018</v>
      </c>
      <c r="B7979" s="9">
        <v>179</v>
      </c>
      <c r="C7979" s="10" t="s">
        <v>31130</v>
      </c>
      <c r="D7979" s="12" t="s">
        <v>31674</v>
      </c>
      <c r="E7979" s="11" t="s">
        <v>31675</v>
      </c>
      <c r="F7979" s="12" t="s">
        <v>31676</v>
      </c>
      <c r="G7979" s="12">
        <v>13285</v>
      </c>
      <c r="H7979" s="21"/>
      <c r="I7979" s="12" t="s">
        <v>24</v>
      </c>
      <c r="J7979" s="12" t="s">
        <v>24</v>
      </c>
      <c r="K7979" s="12"/>
      <c r="L7979" s="12"/>
      <c r="M7979" s="12"/>
      <c r="N7979" s="12"/>
      <c r="O7979" s="12"/>
      <c r="P7979" s="12"/>
      <c r="Q7979" s="12"/>
      <c r="R7979" s="17"/>
      <c r="S7979" s="19"/>
      <c r="T7979" s="19"/>
    </row>
    <row r="7980" spans="1:20" ht="15.75" customHeight="1">
      <c r="A7980" s="8">
        <v>2018</v>
      </c>
      <c r="B7980" s="9">
        <v>179</v>
      </c>
      <c r="C7980" s="10" t="s">
        <v>31130</v>
      </c>
      <c r="D7980" s="12" t="s">
        <v>31677</v>
      </c>
      <c r="E7980" s="11" t="s">
        <v>194</v>
      </c>
      <c r="F7980" s="12" t="s">
        <v>9057</v>
      </c>
      <c r="G7980" s="12">
        <v>13286</v>
      </c>
      <c r="H7980" s="21"/>
      <c r="I7980" s="12" t="s">
        <v>23</v>
      </c>
      <c r="J7980" s="12" t="s">
        <v>24</v>
      </c>
      <c r="K7980" s="12"/>
      <c r="L7980" s="12"/>
      <c r="M7980" s="12"/>
      <c r="N7980" s="12"/>
      <c r="O7980" s="12"/>
      <c r="P7980" s="12"/>
      <c r="Q7980" s="12"/>
      <c r="R7980" s="17"/>
      <c r="S7980" s="19"/>
      <c r="T7980" s="19"/>
    </row>
    <row r="7981" spans="1:20" ht="15.75" customHeight="1">
      <c r="A7981" s="8">
        <v>2018</v>
      </c>
      <c r="B7981" s="9">
        <v>179</v>
      </c>
      <c r="C7981" s="10" t="s">
        <v>31130</v>
      </c>
      <c r="D7981" s="12" t="s">
        <v>31678</v>
      </c>
      <c r="E7981" s="11" t="s">
        <v>31190</v>
      </c>
      <c r="F7981" s="12" t="s">
        <v>31679</v>
      </c>
      <c r="G7981" s="12">
        <v>13287</v>
      </c>
      <c r="H7981" s="21"/>
      <c r="I7981" s="12" t="s">
        <v>23</v>
      </c>
      <c r="J7981" s="12" t="s">
        <v>24</v>
      </c>
      <c r="K7981" s="12"/>
      <c r="L7981" s="12"/>
      <c r="M7981" s="12"/>
      <c r="N7981" s="12"/>
      <c r="O7981" s="12"/>
      <c r="P7981" s="12"/>
      <c r="Q7981" s="12"/>
      <c r="R7981" s="17"/>
      <c r="S7981" s="19"/>
      <c r="T7981" s="19"/>
    </row>
    <row r="7982" spans="1:20" ht="15.75" customHeight="1">
      <c r="A7982" s="8">
        <v>2018</v>
      </c>
      <c r="B7982" s="9">
        <v>179</v>
      </c>
      <c r="C7982" s="10" t="s">
        <v>31130</v>
      </c>
      <c r="D7982" s="12" t="s">
        <v>31137</v>
      </c>
      <c r="E7982" s="11" t="s">
        <v>31680</v>
      </c>
      <c r="F7982" s="12" t="s">
        <v>31681</v>
      </c>
      <c r="G7982" s="12">
        <v>13288</v>
      </c>
      <c r="H7982" s="21"/>
      <c r="I7982" s="12" t="s">
        <v>24</v>
      </c>
      <c r="J7982" s="12" t="s">
        <v>23</v>
      </c>
      <c r="K7982" s="12"/>
      <c r="L7982" s="12"/>
      <c r="M7982" s="12"/>
      <c r="N7982" s="12"/>
      <c r="O7982" s="12"/>
      <c r="P7982" s="12"/>
      <c r="Q7982" s="12"/>
      <c r="R7982" s="17" t="s">
        <v>72</v>
      </c>
      <c r="S7982" s="19"/>
      <c r="T7982" s="19"/>
    </row>
    <row r="7983" spans="1:20" ht="15.75" customHeight="1">
      <c r="A7983" s="8">
        <v>2018</v>
      </c>
      <c r="B7983" s="9">
        <v>179</v>
      </c>
      <c r="C7983" s="10" t="s">
        <v>31130</v>
      </c>
      <c r="D7983" s="12" t="s">
        <v>31682</v>
      </c>
      <c r="E7983" s="11" t="s">
        <v>31683</v>
      </c>
      <c r="F7983" s="12" t="s">
        <v>31684</v>
      </c>
      <c r="G7983" s="12">
        <v>13289</v>
      </c>
      <c r="H7983" s="21"/>
      <c r="I7983" s="12" t="s">
        <v>24</v>
      </c>
      <c r="J7983" s="12" t="s">
        <v>23</v>
      </c>
      <c r="K7983" s="12"/>
      <c r="L7983" s="12"/>
      <c r="M7983" s="12"/>
      <c r="N7983" s="12"/>
      <c r="O7983" s="12"/>
      <c r="P7983" s="12"/>
      <c r="Q7983" s="12"/>
      <c r="R7983" s="17" t="s">
        <v>72</v>
      </c>
      <c r="S7983" s="19"/>
      <c r="T7983" s="19"/>
    </row>
    <row r="7984" spans="1:20" ht="15.75" customHeight="1">
      <c r="A7984" s="8">
        <v>2018</v>
      </c>
      <c r="B7984" s="9">
        <v>179</v>
      </c>
      <c r="C7984" s="10" t="s">
        <v>31130</v>
      </c>
      <c r="D7984" s="12" t="s">
        <v>31137</v>
      </c>
      <c r="E7984" s="11" t="s">
        <v>31685</v>
      </c>
      <c r="F7984" s="12" t="s">
        <v>20674</v>
      </c>
      <c r="G7984" s="12">
        <v>13290</v>
      </c>
      <c r="H7984" s="21"/>
      <c r="I7984" s="12" t="s">
        <v>24</v>
      </c>
      <c r="J7984" s="12" t="s">
        <v>24</v>
      </c>
      <c r="K7984" s="12"/>
      <c r="L7984" s="12"/>
      <c r="M7984" s="12"/>
      <c r="N7984" s="12"/>
      <c r="O7984" s="12"/>
      <c r="P7984" s="12"/>
      <c r="Q7984" s="12"/>
      <c r="R7984" s="17"/>
      <c r="S7984" s="19"/>
      <c r="T7984" s="19"/>
    </row>
    <row r="7985" spans="1:20" ht="15.75" customHeight="1">
      <c r="A7985" s="8">
        <v>2018</v>
      </c>
      <c r="B7985" s="9">
        <v>179</v>
      </c>
      <c r="C7985" s="10" t="s">
        <v>31130</v>
      </c>
      <c r="D7985" s="12" t="s">
        <v>31686</v>
      </c>
      <c r="E7985" s="11" t="s">
        <v>31687</v>
      </c>
      <c r="F7985" s="12">
        <v>1877</v>
      </c>
      <c r="G7985" s="12">
        <v>13291</v>
      </c>
      <c r="H7985" s="21"/>
      <c r="I7985" s="12" t="s">
        <v>24</v>
      </c>
      <c r="J7985" s="12" t="s">
        <v>24</v>
      </c>
      <c r="K7985" s="12"/>
      <c r="L7985" s="12"/>
      <c r="M7985" s="12"/>
      <c r="N7985" s="12"/>
      <c r="O7985" s="12"/>
      <c r="P7985" s="12"/>
      <c r="Q7985" s="12"/>
      <c r="R7985" s="17"/>
      <c r="S7985" s="19"/>
      <c r="T7985" s="19"/>
    </row>
    <row r="7986" spans="1:20" ht="15.75" customHeight="1">
      <c r="A7986" s="8">
        <v>2018</v>
      </c>
      <c r="B7986" s="9">
        <v>179</v>
      </c>
      <c r="C7986" s="10" t="s">
        <v>31130</v>
      </c>
      <c r="D7986" s="12" t="s">
        <v>31197</v>
      </c>
      <c r="E7986" s="11" t="s">
        <v>31688</v>
      </c>
      <c r="F7986" s="12" t="s">
        <v>1263</v>
      </c>
      <c r="G7986" s="12">
        <v>13292</v>
      </c>
      <c r="H7986" s="21"/>
      <c r="I7986" s="12" t="s">
        <v>23</v>
      </c>
      <c r="J7986" s="12" t="s">
        <v>24</v>
      </c>
      <c r="K7986" s="12"/>
      <c r="L7986" s="12"/>
      <c r="M7986" s="12"/>
      <c r="N7986" s="12"/>
      <c r="O7986" s="12"/>
      <c r="P7986" s="12"/>
      <c r="Q7986" s="12"/>
      <c r="R7986" s="17"/>
      <c r="S7986" s="19"/>
      <c r="T7986" s="19"/>
    </row>
    <row r="7987" spans="1:20" ht="15.75" customHeight="1">
      <c r="A7987" s="8">
        <v>2018</v>
      </c>
      <c r="B7987" s="9">
        <v>179</v>
      </c>
      <c r="C7987" s="10" t="s">
        <v>31130</v>
      </c>
      <c r="D7987" s="12" t="s">
        <v>31197</v>
      </c>
      <c r="E7987" s="11" t="s">
        <v>31689</v>
      </c>
      <c r="F7987" s="12">
        <v>2008</v>
      </c>
      <c r="G7987" s="12">
        <v>13293</v>
      </c>
      <c r="H7987" s="21"/>
      <c r="I7987" s="12" t="s">
        <v>23</v>
      </c>
      <c r="J7987" s="12" t="s">
        <v>24</v>
      </c>
      <c r="K7987" s="12"/>
      <c r="L7987" s="12"/>
      <c r="M7987" s="12"/>
      <c r="N7987" s="12"/>
      <c r="O7987" s="12"/>
      <c r="P7987" s="12"/>
      <c r="Q7987" s="12"/>
      <c r="R7987" s="17"/>
      <c r="S7987" s="19"/>
      <c r="T7987" s="19"/>
    </row>
    <row r="7988" spans="1:20" ht="15.75" customHeight="1">
      <c r="A7988" s="8">
        <v>2018</v>
      </c>
      <c r="B7988" s="9">
        <v>179</v>
      </c>
      <c r="C7988" s="10" t="s">
        <v>31130</v>
      </c>
      <c r="D7988" s="12" t="s">
        <v>31690</v>
      </c>
      <c r="E7988" s="11" t="s">
        <v>31691</v>
      </c>
      <c r="F7988" s="12" t="s">
        <v>31692</v>
      </c>
      <c r="G7988" s="12">
        <v>13294</v>
      </c>
      <c r="H7988" s="21"/>
      <c r="I7988" s="12" t="s">
        <v>23</v>
      </c>
      <c r="J7988" s="12" t="s">
        <v>24</v>
      </c>
      <c r="K7988" s="12"/>
      <c r="L7988" s="12"/>
      <c r="M7988" s="12"/>
      <c r="N7988" s="12"/>
      <c r="O7988" s="12"/>
      <c r="P7988" s="12"/>
      <c r="Q7988" s="12"/>
      <c r="R7988" s="17" t="s">
        <v>1076</v>
      </c>
      <c r="S7988" s="19"/>
      <c r="T7988" s="19"/>
    </row>
    <row r="7989" spans="1:20" ht="15.75" customHeight="1">
      <c r="A7989" s="8">
        <v>2018</v>
      </c>
      <c r="B7989" s="9">
        <v>179</v>
      </c>
      <c r="C7989" s="10" t="s">
        <v>31130</v>
      </c>
      <c r="D7989" s="12" t="s">
        <v>31693</v>
      </c>
      <c r="E7989" s="11" t="s">
        <v>31694</v>
      </c>
      <c r="F7989" s="12" t="s">
        <v>13456</v>
      </c>
      <c r="G7989" s="12">
        <v>13295</v>
      </c>
      <c r="H7989" s="21"/>
      <c r="I7989" s="12" t="s">
        <v>23</v>
      </c>
      <c r="J7989" s="12" t="s">
        <v>24</v>
      </c>
      <c r="K7989" s="12"/>
      <c r="L7989" s="12"/>
      <c r="M7989" s="12"/>
      <c r="N7989" s="12"/>
      <c r="O7989" s="12"/>
      <c r="P7989" s="12"/>
      <c r="Q7989" s="12"/>
      <c r="R7989" s="17"/>
      <c r="S7989" s="19"/>
      <c r="T7989" s="19"/>
    </row>
    <row r="7990" spans="1:20" ht="15.75" customHeight="1">
      <c r="A7990" s="8">
        <v>2018</v>
      </c>
      <c r="B7990" s="9">
        <v>179</v>
      </c>
      <c r="C7990" s="10" t="s">
        <v>31130</v>
      </c>
      <c r="D7990" s="12" t="s">
        <v>31695</v>
      </c>
      <c r="E7990" s="11" t="s">
        <v>31696</v>
      </c>
      <c r="F7990" s="12" t="s">
        <v>31697</v>
      </c>
      <c r="G7990" s="12">
        <v>13296</v>
      </c>
      <c r="H7990" s="21"/>
      <c r="I7990" s="12" t="s">
        <v>24</v>
      </c>
      <c r="J7990" s="12" t="s">
        <v>24</v>
      </c>
      <c r="K7990" s="12"/>
      <c r="L7990" s="12"/>
      <c r="M7990" s="12"/>
      <c r="N7990" s="12"/>
      <c r="O7990" s="12"/>
      <c r="P7990" s="12"/>
      <c r="Q7990" s="12"/>
      <c r="R7990" s="17" t="s">
        <v>72</v>
      </c>
      <c r="S7990" s="19"/>
      <c r="T7990" s="19"/>
    </row>
    <row r="7991" spans="1:20" ht="15.75" customHeight="1">
      <c r="A7991" s="8">
        <v>2018</v>
      </c>
      <c r="B7991" s="9">
        <v>179</v>
      </c>
      <c r="C7991" s="10" t="s">
        <v>31130</v>
      </c>
      <c r="D7991" s="12" t="s">
        <v>31197</v>
      </c>
      <c r="E7991" s="11" t="s">
        <v>31698</v>
      </c>
      <c r="F7991" s="12" t="s">
        <v>31699</v>
      </c>
      <c r="G7991" s="12">
        <v>13297</v>
      </c>
      <c r="H7991" s="21"/>
      <c r="I7991" s="12" t="s">
        <v>23</v>
      </c>
      <c r="J7991" s="12" t="s">
        <v>24</v>
      </c>
      <c r="K7991" s="12"/>
      <c r="L7991" s="12"/>
      <c r="M7991" s="12"/>
      <c r="N7991" s="12"/>
      <c r="O7991" s="12"/>
      <c r="P7991" s="12"/>
      <c r="Q7991" s="12"/>
      <c r="R7991" s="17"/>
      <c r="S7991" s="19"/>
      <c r="T7991" s="19"/>
    </row>
    <row r="7992" spans="1:20" ht="15.75" customHeight="1">
      <c r="A7992" s="8">
        <v>2018</v>
      </c>
      <c r="B7992" s="9">
        <v>179</v>
      </c>
      <c r="C7992" s="10" t="s">
        <v>31130</v>
      </c>
      <c r="D7992" s="12" t="s">
        <v>31700</v>
      </c>
      <c r="E7992" s="11" t="s">
        <v>31701</v>
      </c>
      <c r="F7992" s="12">
        <v>2003</v>
      </c>
      <c r="G7992" s="12">
        <v>13298</v>
      </c>
      <c r="H7992" s="21" t="s">
        <v>18057</v>
      </c>
      <c r="I7992" s="12" t="s">
        <v>23</v>
      </c>
      <c r="J7992" s="12" t="s">
        <v>24</v>
      </c>
      <c r="K7992" s="12"/>
      <c r="L7992" s="12"/>
      <c r="M7992" s="12" t="s">
        <v>23</v>
      </c>
      <c r="N7992" s="12" t="s">
        <v>31702</v>
      </c>
      <c r="O7992" s="12">
        <v>0</v>
      </c>
      <c r="P7992" s="12">
        <v>7</v>
      </c>
      <c r="Q7992" s="12">
        <v>0</v>
      </c>
      <c r="R7992" s="17" t="s">
        <v>28</v>
      </c>
      <c r="S7992" s="19"/>
      <c r="T7992" s="19"/>
    </row>
    <row r="7993" spans="1:20" ht="15.75" customHeight="1">
      <c r="A7993" s="8">
        <v>2018</v>
      </c>
      <c r="B7993" s="9">
        <v>179</v>
      </c>
      <c r="C7993" s="10" t="s">
        <v>31130</v>
      </c>
      <c r="D7993" s="12" t="s">
        <v>31703</v>
      </c>
      <c r="E7993" s="11" t="s">
        <v>31701</v>
      </c>
      <c r="F7993" s="12">
        <v>2003</v>
      </c>
      <c r="G7993" s="12">
        <v>13299</v>
      </c>
      <c r="H7993" s="21" t="s">
        <v>4464</v>
      </c>
      <c r="I7993" s="12" t="s">
        <v>23</v>
      </c>
      <c r="J7993" s="12" t="s">
        <v>24</v>
      </c>
      <c r="K7993" s="12"/>
      <c r="L7993" s="12"/>
      <c r="M7993" s="12" t="s">
        <v>23</v>
      </c>
      <c r="N7993" s="12" t="s">
        <v>31704</v>
      </c>
      <c r="O7993" s="12">
        <v>0</v>
      </c>
      <c r="P7993" s="12">
        <v>3</v>
      </c>
      <c r="Q7993" s="12">
        <v>0</v>
      </c>
      <c r="R7993" s="17" t="s">
        <v>28</v>
      </c>
      <c r="S7993" s="19"/>
      <c r="T7993" s="19"/>
    </row>
    <row r="7994" spans="1:20" ht="15.75" customHeight="1">
      <c r="A7994" s="8">
        <v>2018</v>
      </c>
      <c r="B7994" s="9">
        <v>179</v>
      </c>
      <c r="C7994" s="10" t="s">
        <v>31130</v>
      </c>
      <c r="D7994" s="12" t="s">
        <v>31705</v>
      </c>
      <c r="E7994" s="11" t="s">
        <v>31706</v>
      </c>
      <c r="F7994" s="12" t="s">
        <v>10350</v>
      </c>
      <c r="G7994" s="12">
        <v>13300</v>
      </c>
      <c r="H7994" s="21"/>
      <c r="I7994" s="12" t="s">
        <v>24</v>
      </c>
      <c r="J7994" s="12" t="s">
        <v>24</v>
      </c>
      <c r="K7994" s="12"/>
      <c r="L7994" s="12"/>
      <c r="M7994" s="12"/>
      <c r="N7994" s="12"/>
      <c r="O7994" s="12"/>
      <c r="P7994" s="12"/>
      <c r="Q7994" s="12"/>
      <c r="R7994" s="17"/>
      <c r="S7994" s="19"/>
      <c r="T7994" s="19"/>
    </row>
    <row r="7995" spans="1:20" ht="15.75" customHeight="1">
      <c r="A7995" s="8">
        <v>2018</v>
      </c>
      <c r="B7995" s="9">
        <v>179</v>
      </c>
      <c r="C7995" s="10" t="s">
        <v>31130</v>
      </c>
      <c r="D7995" s="12" t="s">
        <v>31707</v>
      </c>
      <c r="E7995" s="11" t="s">
        <v>31708</v>
      </c>
      <c r="F7995" s="12" t="s">
        <v>31709</v>
      </c>
      <c r="G7995" s="12">
        <v>13301</v>
      </c>
      <c r="H7995" s="21"/>
      <c r="I7995" s="12" t="s">
        <v>23</v>
      </c>
      <c r="J7995" s="12" t="s">
        <v>24</v>
      </c>
      <c r="K7995" s="12"/>
      <c r="L7995" s="12"/>
      <c r="M7995" s="12"/>
      <c r="N7995" s="12"/>
      <c r="O7995" s="12"/>
      <c r="P7995" s="12"/>
      <c r="Q7995" s="12"/>
      <c r="R7995" s="17"/>
      <c r="S7995" s="19"/>
      <c r="T7995" s="19"/>
    </row>
    <row r="7996" spans="1:20" ht="15.75" customHeight="1">
      <c r="A7996" s="8">
        <v>2018</v>
      </c>
      <c r="B7996" s="9">
        <v>179</v>
      </c>
      <c r="C7996" s="10" t="s">
        <v>31130</v>
      </c>
      <c r="D7996" s="12" t="s">
        <v>31710</v>
      </c>
      <c r="E7996" s="11" t="s">
        <v>31711</v>
      </c>
      <c r="F7996" s="12" t="s">
        <v>31204</v>
      </c>
      <c r="G7996" s="12">
        <v>13302</v>
      </c>
      <c r="H7996" s="21"/>
      <c r="I7996" s="12" t="s">
        <v>24</v>
      </c>
      <c r="J7996" s="12" t="s">
        <v>24</v>
      </c>
      <c r="K7996" s="12"/>
      <c r="L7996" s="12"/>
      <c r="M7996" s="12"/>
      <c r="N7996" s="12"/>
      <c r="O7996" s="12"/>
      <c r="P7996" s="12"/>
      <c r="Q7996" s="12"/>
      <c r="R7996" s="17"/>
      <c r="S7996" s="19"/>
      <c r="T7996" s="19"/>
    </row>
    <row r="7997" spans="1:20" ht="15.75" customHeight="1">
      <c r="A7997" s="8">
        <v>2018</v>
      </c>
      <c r="B7997" s="9">
        <v>179</v>
      </c>
      <c r="C7997" s="10" t="s">
        <v>31130</v>
      </c>
      <c r="D7997" s="12" t="s">
        <v>31712</v>
      </c>
      <c r="E7997" s="11" t="s">
        <v>31171</v>
      </c>
      <c r="F7997" s="12" t="s">
        <v>31713</v>
      </c>
      <c r="G7997" s="12">
        <v>13303</v>
      </c>
      <c r="H7997" s="21"/>
      <c r="I7997" s="12" t="s">
        <v>24</v>
      </c>
      <c r="J7997" s="12" t="s">
        <v>24</v>
      </c>
      <c r="K7997" s="12"/>
      <c r="L7997" s="12"/>
      <c r="M7997" s="12"/>
      <c r="N7997" s="12"/>
      <c r="O7997" s="12"/>
      <c r="P7997" s="12"/>
      <c r="Q7997" s="12"/>
      <c r="R7997" s="17" t="s">
        <v>72</v>
      </c>
      <c r="S7997" s="19"/>
      <c r="T7997" s="19"/>
    </row>
    <row r="7998" spans="1:20" ht="15.75" customHeight="1">
      <c r="A7998" s="8">
        <v>2018</v>
      </c>
      <c r="B7998" s="9">
        <v>179</v>
      </c>
      <c r="C7998" s="10" t="s">
        <v>31130</v>
      </c>
      <c r="D7998" s="12" t="s">
        <v>31714</v>
      </c>
      <c r="E7998" s="11" t="s">
        <v>31229</v>
      </c>
      <c r="F7998" s="12" t="s">
        <v>31715</v>
      </c>
      <c r="G7998" s="12">
        <v>13304</v>
      </c>
      <c r="H7998" s="21"/>
      <c r="I7998" s="12" t="s">
        <v>23</v>
      </c>
      <c r="J7998" s="12" t="s">
        <v>24</v>
      </c>
      <c r="K7998" s="12"/>
      <c r="L7998" s="12"/>
      <c r="M7998" s="12"/>
      <c r="N7998" s="12"/>
      <c r="O7998" s="12"/>
      <c r="P7998" s="12"/>
      <c r="Q7998" s="12"/>
      <c r="R7998" s="17"/>
      <c r="S7998" s="19"/>
      <c r="T7998" s="19"/>
    </row>
    <row r="7999" spans="1:20" ht="15.75" customHeight="1">
      <c r="A7999" s="8">
        <v>2018</v>
      </c>
      <c r="B7999" s="9">
        <v>179</v>
      </c>
      <c r="C7999" s="10" t="s">
        <v>31130</v>
      </c>
      <c r="D7999" s="12" t="s">
        <v>31716</v>
      </c>
      <c r="E7999" s="11" t="s">
        <v>31717</v>
      </c>
      <c r="F7999" s="12" t="s">
        <v>8212</v>
      </c>
      <c r="G7999" s="12">
        <v>13305</v>
      </c>
      <c r="H7999" s="21"/>
      <c r="I7999" s="12" t="s">
        <v>23</v>
      </c>
      <c r="J7999" s="12" t="s">
        <v>24</v>
      </c>
      <c r="K7999" s="12"/>
      <c r="L7999" s="12"/>
      <c r="M7999" s="12"/>
      <c r="N7999" s="12"/>
      <c r="O7999" s="12"/>
      <c r="P7999" s="12"/>
      <c r="Q7999" s="12"/>
      <c r="R7999" s="17"/>
      <c r="S7999" s="19"/>
      <c r="T7999" s="19"/>
    </row>
    <row r="8000" spans="1:20" ht="15.75" customHeight="1">
      <c r="A8000" s="8">
        <v>2018</v>
      </c>
      <c r="B8000" s="9">
        <v>179</v>
      </c>
      <c r="C8000" s="10" t="s">
        <v>31130</v>
      </c>
      <c r="D8000" s="12" t="s">
        <v>31718</v>
      </c>
      <c r="E8000" s="11" t="s">
        <v>31719</v>
      </c>
      <c r="F8000" s="12" t="s">
        <v>31720</v>
      </c>
      <c r="G8000" s="12">
        <v>13306</v>
      </c>
      <c r="H8000" s="21"/>
      <c r="I8000" s="12" t="s">
        <v>23</v>
      </c>
      <c r="J8000" s="12" t="s">
        <v>714</v>
      </c>
      <c r="K8000" s="12"/>
      <c r="L8000" s="12"/>
      <c r="M8000" s="12"/>
      <c r="N8000" s="12"/>
      <c r="O8000" s="12"/>
      <c r="P8000" s="12"/>
      <c r="Q8000" s="12"/>
      <c r="R8000" s="17" t="s">
        <v>494</v>
      </c>
      <c r="S8000" s="19"/>
      <c r="T8000" s="19"/>
    </row>
    <row r="8001" spans="1:20" ht="15.75" customHeight="1">
      <c r="A8001" s="8">
        <v>2018</v>
      </c>
      <c r="B8001" s="9">
        <v>179</v>
      </c>
      <c r="C8001" s="10" t="s">
        <v>31130</v>
      </c>
      <c r="D8001" s="12" t="s">
        <v>31721</v>
      </c>
      <c r="E8001" s="11" t="s">
        <v>31722</v>
      </c>
      <c r="F8001" s="12" t="s">
        <v>12784</v>
      </c>
      <c r="G8001" s="12">
        <v>13307</v>
      </c>
      <c r="H8001" s="21"/>
      <c r="I8001" s="12" t="s">
        <v>24</v>
      </c>
      <c r="J8001" s="12" t="s">
        <v>24</v>
      </c>
      <c r="K8001" s="12"/>
      <c r="L8001" s="12"/>
      <c r="M8001" s="12"/>
      <c r="N8001" s="12"/>
      <c r="O8001" s="12"/>
      <c r="P8001" s="12"/>
      <c r="Q8001" s="12"/>
      <c r="R8001" s="17"/>
      <c r="S8001" s="19"/>
      <c r="T8001" s="19"/>
    </row>
    <row r="8002" spans="1:20" ht="15.75" customHeight="1">
      <c r="A8002" s="8">
        <v>2018</v>
      </c>
      <c r="B8002" s="9">
        <v>179</v>
      </c>
      <c r="C8002" s="10" t="s">
        <v>31130</v>
      </c>
      <c r="D8002" s="12" t="s">
        <v>31282</v>
      </c>
      <c r="E8002" s="11" t="s">
        <v>31723</v>
      </c>
      <c r="F8002" s="12" t="s">
        <v>31724</v>
      </c>
      <c r="G8002" s="12">
        <v>13308</v>
      </c>
      <c r="H8002" s="21"/>
      <c r="I8002" s="12" t="s">
        <v>23</v>
      </c>
      <c r="J8002" s="12" t="s">
        <v>24</v>
      </c>
      <c r="K8002" s="12"/>
      <c r="L8002" s="12"/>
      <c r="M8002" s="12"/>
      <c r="N8002" s="12"/>
      <c r="O8002" s="12"/>
      <c r="P8002" s="12"/>
      <c r="Q8002" s="12"/>
      <c r="R8002" s="17"/>
      <c r="S8002" s="19"/>
      <c r="T8002" s="19"/>
    </row>
    <row r="8003" spans="1:20" ht="15.75" customHeight="1">
      <c r="A8003" s="8">
        <v>2018</v>
      </c>
      <c r="B8003" s="9">
        <v>179</v>
      </c>
      <c r="C8003" s="10" t="s">
        <v>31130</v>
      </c>
      <c r="D8003" s="12" t="s">
        <v>31137</v>
      </c>
      <c r="E8003" s="11" t="s">
        <v>31725</v>
      </c>
      <c r="F8003" s="12" t="s">
        <v>31726</v>
      </c>
      <c r="G8003" s="12">
        <v>13309</v>
      </c>
      <c r="H8003" s="21"/>
      <c r="I8003" s="12" t="s">
        <v>24</v>
      </c>
      <c r="J8003" s="12" t="s">
        <v>24</v>
      </c>
      <c r="K8003" s="12"/>
      <c r="L8003" s="12"/>
      <c r="M8003" s="12"/>
      <c r="N8003" s="12"/>
      <c r="O8003" s="12"/>
      <c r="P8003" s="12"/>
      <c r="Q8003" s="12"/>
      <c r="R8003" s="17"/>
      <c r="S8003" s="19"/>
      <c r="T8003" s="19"/>
    </row>
    <row r="8004" spans="1:20" ht="15.75" customHeight="1">
      <c r="A8004" s="8">
        <v>2018</v>
      </c>
      <c r="B8004" s="9">
        <v>179</v>
      </c>
      <c r="C8004" s="10" t="s">
        <v>31130</v>
      </c>
      <c r="D8004" s="12" t="s">
        <v>31727</v>
      </c>
      <c r="E8004" s="11" t="s">
        <v>31728</v>
      </c>
      <c r="F8004" s="12">
        <v>2012</v>
      </c>
      <c r="G8004" s="12">
        <v>13310</v>
      </c>
      <c r="H8004" s="21"/>
      <c r="I8004" s="12" t="s">
        <v>23</v>
      </c>
      <c r="J8004" s="12" t="s">
        <v>24</v>
      </c>
      <c r="K8004" s="12"/>
      <c r="L8004" s="12"/>
      <c r="M8004" s="12"/>
      <c r="N8004" s="12"/>
      <c r="O8004" s="12"/>
      <c r="P8004" s="12"/>
      <c r="Q8004" s="12"/>
      <c r="R8004" s="17"/>
      <c r="S8004" s="19"/>
      <c r="T8004" s="19"/>
    </row>
    <row r="8005" spans="1:20" ht="15.75" customHeight="1">
      <c r="A8005" s="8">
        <v>2018</v>
      </c>
      <c r="B8005" s="9">
        <v>179</v>
      </c>
      <c r="C8005" s="10" t="s">
        <v>31130</v>
      </c>
      <c r="D8005" s="12" t="s">
        <v>31238</v>
      </c>
      <c r="E8005" s="11" t="s">
        <v>31729</v>
      </c>
      <c r="F8005" s="12" t="s">
        <v>2431</v>
      </c>
      <c r="G8005" s="12">
        <v>13311</v>
      </c>
      <c r="H8005" s="21"/>
      <c r="I8005" s="12" t="s">
        <v>23</v>
      </c>
      <c r="J8005" s="12" t="s">
        <v>24</v>
      </c>
      <c r="K8005" s="12"/>
      <c r="L8005" s="12"/>
      <c r="M8005" s="12"/>
      <c r="N8005" s="12"/>
      <c r="O8005" s="12"/>
      <c r="P8005" s="12"/>
      <c r="Q8005" s="12"/>
      <c r="R8005" s="17"/>
      <c r="S8005" s="19"/>
      <c r="T8005" s="19"/>
    </row>
    <row r="8006" spans="1:20" ht="15.75" customHeight="1">
      <c r="A8006" s="8">
        <v>2018</v>
      </c>
      <c r="B8006" s="9">
        <v>179</v>
      </c>
      <c r="C8006" s="10" t="s">
        <v>31130</v>
      </c>
      <c r="D8006" s="12" t="s">
        <v>31137</v>
      </c>
      <c r="E8006" s="11" t="s">
        <v>31730</v>
      </c>
      <c r="F8006" s="12" t="s">
        <v>15957</v>
      </c>
      <c r="G8006" s="12">
        <v>13312</v>
      </c>
      <c r="H8006" s="21"/>
      <c r="I8006" s="12" t="s">
        <v>24</v>
      </c>
      <c r="J8006" s="12" t="s">
        <v>24</v>
      </c>
      <c r="K8006" s="12"/>
      <c r="L8006" s="12"/>
      <c r="M8006" s="12"/>
      <c r="N8006" s="12"/>
      <c r="O8006" s="12"/>
      <c r="P8006" s="12"/>
      <c r="Q8006" s="12"/>
      <c r="R8006" s="17"/>
      <c r="S8006" s="19"/>
      <c r="T8006" s="19"/>
    </row>
    <row r="8007" spans="1:20" ht="15.75" customHeight="1">
      <c r="A8007" s="8">
        <v>2018</v>
      </c>
      <c r="B8007" s="9">
        <v>179</v>
      </c>
      <c r="C8007" s="10" t="s">
        <v>31130</v>
      </c>
      <c r="D8007" s="12" t="s">
        <v>31137</v>
      </c>
      <c r="E8007" s="11" t="s">
        <v>31731</v>
      </c>
      <c r="F8007" s="12">
        <v>1874</v>
      </c>
      <c r="G8007" s="12">
        <v>13313</v>
      </c>
      <c r="H8007" s="21"/>
      <c r="I8007" s="12" t="s">
        <v>24</v>
      </c>
      <c r="J8007" s="12" t="s">
        <v>24</v>
      </c>
      <c r="K8007" s="12"/>
      <c r="L8007" s="12"/>
      <c r="M8007" s="12"/>
      <c r="N8007" s="12"/>
      <c r="O8007" s="12"/>
      <c r="P8007" s="12"/>
      <c r="Q8007" s="12"/>
      <c r="R8007" s="17"/>
      <c r="S8007" s="19"/>
      <c r="T8007" s="19"/>
    </row>
    <row r="8008" spans="1:20" ht="15.75" customHeight="1">
      <c r="A8008" s="8">
        <v>2018</v>
      </c>
      <c r="B8008" s="9">
        <v>179</v>
      </c>
      <c r="C8008" s="10" t="s">
        <v>31130</v>
      </c>
      <c r="D8008" s="12" t="s">
        <v>31137</v>
      </c>
      <c r="E8008" s="11" t="s">
        <v>31732</v>
      </c>
      <c r="F8008" s="12">
        <v>1971</v>
      </c>
      <c r="G8008" s="12">
        <v>13315</v>
      </c>
      <c r="H8008" s="21"/>
      <c r="I8008" s="12" t="s">
        <v>24</v>
      </c>
      <c r="J8008" s="12" t="s">
        <v>24</v>
      </c>
      <c r="K8008" s="12"/>
      <c r="L8008" s="12"/>
      <c r="M8008" s="12"/>
      <c r="N8008" s="12"/>
      <c r="O8008" s="12"/>
      <c r="P8008" s="12"/>
      <c r="Q8008" s="12"/>
      <c r="R8008" s="17"/>
      <c r="S8008" s="19"/>
      <c r="T8008" s="19"/>
    </row>
    <row r="8009" spans="1:20" ht="15.75" customHeight="1">
      <c r="A8009" s="8">
        <v>2018</v>
      </c>
      <c r="B8009" s="9">
        <v>179</v>
      </c>
      <c r="C8009" s="10" t="s">
        <v>31130</v>
      </c>
      <c r="D8009" s="12" t="s">
        <v>31733</v>
      </c>
      <c r="E8009" s="11" t="s">
        <v>31247</v>
      </c>
      <c r="F8009" s="12" t="s">
        <v>31734</v>
      </c>
      <c r="G8009" s="12">
        <v>13316</v>
      </c>
      <c r="H8009" s="21"/>
      <c r="I8009" s="12" t="s">
        <v>24</v>
      </c>
      <c r="J8009" s="12" t="s">
        <v>24</v>
      </c>
      <c r="K8009" s="12"/>
      <c r="L8009" s="12"/>
      <c r="M8009" s="12"/>
      <c r="N8009" s="12"/>
      <c r="O8009" s="12"/>
      <c r="P8009" s="12"/>
      <c r="Q8009" s="12"/>
      <c r="R8009" s="17" t="s">
        <v>64</v>
      </c>
      <c r="S8009" s="19"/>
      <c r="T8009" s="19"/>
    </row>
    <row r="8010" spans="1:20" ht="15.75" customHeight="1">
      <c r="A8010" s="8">
        <v>2018</v>
      </c>
      <c r="B8010" s="9">
        <v>482</v>
      </c>
      <c r="C8010" s="11" t="s">
        <v>31735</v>
      </c>
      <c r="D8010" s="22" t="s">
        <v>31736</v>
      </c>
      <c r="E8010" s="11" t="s">
        <v>31737</v>
      </c>
      <c r="F8010" s="11" t="s">
        <v>24898</v>
      </c>
      <c r="G8010" s="11" t="s">
        <v>31738</v>
      </c>
      <c r="H8010" s="13" t="s">
        <v>69</v>
      </c>
      <c r="I8010" s="11" t="s">
        <v>23</v>
      </c>
      <c r="J8010" s="11" t="s">
        <v>24</v>
      </c>
      <c r="K8010" s="99" t="s">
        <v>31739</v>
      </c>
      <c r="L8010" s="15" t="s">
        <v>31740</v>
      </c>
      <c r="M8010" s="15" t="s">
        <v>24</v>
      </c>
      <c r="N8010" s="29"/>
      <c r="O8010" s="47"/>
      <c r="P8010" s="47"/>
      <c r="Q8010" s="47"/>
      <c r="R8010" s="12"/>
      <c r="S8010" s="19"/>
      <c r="T8010" s="19"/>
    </row>
    <row r="8011" spans="1:20" ht="15.75" customHeight="1">
      <c r="A8011" s="8">
        <v>2018</v>
      </c>
      <c r="B8011" s="9">
        <v>482</v>
      </c>
      <c r="C8011" s="11" t="s">
        <v>31735</v>
      </c>
      <c r="D8011" s="22" t="s">
        <v>31741</v>
      </c>
      <c r="E8011" s="11" t="s">
        <v>31742</v>
      </c>
      <c r="F8011" s="11" t="s">
        <v>31743</v>
      </c>
      <c r="G8011" s="11" t="s">
        <v>31744</v>
      </c>
      <c r="H8011" s="13" t="s">
        <v>69</v>
      </c>
      <c r="I8011" s="11" t="s">
        <v>23</v>
      </c>
      <c r="J8011" s="11" t="s">
        <v>24</v>
      </c>
      <c r="K8011" s="99" t="s">
        <v>31745</v>
      </c>
      <c r="L8011" s="15" t="s">
        <v>31746</v>
      </c>
      <c r="M8011" s="15" t="s">
        <v>24</v>
      </c>
      <c r="N8011" s="29"/>
      <c r="O8011" s="47"/>
      <c r="P8011" s="47"/>
      <c r="Q8011" s="47"/>
      <c r="R8011" s="12"/>
      <c r="S8011" s="19"/>
      <c r="T8011" s="19"/>
    </row>
    <row r="8012" spans="1:20" ht="15.75" customHeight="1">
      <c r="A8012" s="8">
        <v>2018</v>
      </c>
      <c r="B8012" s="9">
        <v>482</v>
      </c>
      <c r="C8012" s="11" t="s">
        <v>31735</v>
      </c>
      <c r="D8012" s="22" t="s">
        <v>31747</v>
      </c>
      <c r="E8012" s="11" t="s">
        <v>31748</v>
      </c>
      <c r="F8012" s="11" t="s">
        <v>31743</v>
      </c>
      <c r="G8012" s="11" t="s">
        <v>31749</v>
      </c>
      <c r="H8012" s="13" t="s">
        <v>69</v>
      </c>
      <c r="I8012" s="11" t="s">
        <v>23</v>
      </c>
      <c r="J8012" s="11" t="s">
        <v>24</v>
      </c>
      <c r="K8012" s="99" t="s">
        <v>31750</v>
      </c>
      <c r="L8012" s="15" t="s">
        <v>31746</v>
      </c>
      <c r="M8012" s="15" t="s">
        <v>24</v>
      </c>
      <c r="N8012" s="16"/>
      <c r="O8012" s="47"/>
      <c r="P8012" s="47"/>
      <c r="Q8012" s="47"/>
      <c r="R8012" s="12"/>
      <c r="S8012" s="19"/>
      <c r="T8012" s="19"/>
    </row>
    <row r="8013" spans="1:20" ht="15.75" customHeight="1">
      <c r="A8013" s="8">
        <v>2018</v>
      </c>
      <c r="B8013" s="9">
        <v>482</v>
      </c>
      <c r="C8013" s="11" t="s">
        <v>31735</v>
      </c>
      <c r="D8013" s="22" t="s">
        <v>31751</v>
      </c>
      <c r="E8013" s="11" t="s">
        <v>31752</v>
      </c>
      <c r="F8013" s="11" t="s">
        <v>31753</v>
      </c>
      <c r="G8013" s="11" t="s">
        <v>31754</v>
      </c>
      <c r="H8013" s="13" t="s">
        <v>33</v>
      </c>
      <c r="I8013" s="11" t="s">
        <v>23</v>
      </c>
      <c r="J8013" s="11" t="s">
        <v>23</v>
      </c>
      <c r="K8013" s="99" t="s">
        <v>31755</v>
      </c>
      <c r="L8013" s="15" t="s">
        <v>31756</v>
      </c>
      <c r="M8013" s="15" t="s">
        <v>24</v>
      </c>
      <c r="N8013" s="12"/>
      <c r="O8013" s="13"/>
      <c r="P8013" s="13"/>
      <c r="Q8013" s="13"/>
      <c r="R8013" s="12" t="s">
        <v>72</v>
      </c>
      <c r="S8013" s="19"/>
      <c r="T8013" s="19"/>
    </row>
    <row r="8014" spans="1:20" ht="15.75" customHeight="1">
      <c r="A8014" s="8">
        <v>2018</v>
      </c>
      <c r="B8014" s="9">
        <v>482</v>
      </c>
      <c r="C8014" s="11" t="s">
        <v>31735</v>
      </c>
      <c r="D8014" s="22" t="s">
        <v>31757</v>
      </c>
      <c r="E8014" s="11" t="s">
        <v>31758</v>
      </c>
      <c r="F8014" s="11" t="s">
        <v>31759</v>
      </c>
      <c r="G8014" s="11" t="s">
        <v>31760</v>
      </c>
      <c r="H8014" s="13" t="s">
        <v>691</v>
      </c>
      <c r="I8014" s="11" t="s">
        <v>23</v>
      </c>
      <c r="J8014" s="11" t="s">
        <v>23</v>
      </c>
      <c r="K8014" s="99" t="s">
        <v>31761</v>
      </c>
      <c r="L8014" s="15" t="s">
        <v>31762</v>
      </c>
      <c r="M8014" s="15" t="s">
        <v>24</v>
      </c>
      <c r="N8014" s="16"/>
      <c r="O8014" s="47"/>
      <c r="P8014" s="47"/>
      <c r="Q8014" s="47"/>
      <c r="R8014" s="12" t="s">
        <v>64</v>
      </c>
      <c r="S8014" s="19"/>
      <c r="T8014" s="19"/>
    </row>
    <row r="8015" spans="1:20" ht="15.75" customHeight="1">
      <c r="A8015" s="8">
        <v>2018</v>
      </c>
      <c r="B8015" s="9">
        <v>482</v>
      </c>
      <c r="C8015" s="11" t="s">
        <v>31735</v>
      </c>
      <c r="D8015" s="22" t="s">
        <v>31763</v>
      </c>
      <c r="E8015" s="11" t="s">
        <v>31764</v>
      </c>
      <c r="F8015" s="11" t="s">
        <v>31765</v>
      </c>
      <c r="G8015" s="11" t="s">
        <v>31766</v>
      </c>
      <c r="H8015" s="13" t="s">
        <v>33</v>
      </c>
      <c r="I8015" s="11" t="s">
        <v>23</v>
      </c>
      <c r="J8015" s="11" t="s">
        <v>23</v>
      </c>
      <c r="K8015" s="99" t="s">
        <v>31767</v>
      </c>
      <c r="L8015" s="15" t="s">
        <v>31768</v>
      </c>
      <c r="M8015" s="15" t="s">
        <v>24</v>
      </c>
      <c r="N8015" s="16"/>
      <c r="O8015" s="47"/>
      <c r="P8015" s="47"/>
      <c r="Q8015" s="47"/>
      <c r="R8015" s="12" t="s">
        <v>72</v>
      </c>
      <c r="S8015" s="19"/>
      <c r="T8015" s="19"/>
    </row>
    <row r="8016" spans="1:20" ht="15.75" customHeight="1">
      <c r="A8016" s="8">
        <v>2018</v>
      </c>
      <c r="B8016" s="9">
        <v>482</v>
      </c>
      <c r="C8016" s="11" t="s">
        <v>31735</v>
      </c>
      <c r="D8016" s="22" t="s">
        <v>31769</v>
      </c>
      <c r="E8016" s="11" t="s">
        <v>31770</v>
      </c>
      <c r="F8016" s="11">
        <v>1972</v>
      </c>
      <c r="G8016" s="11" t="s">
        <v>31771</v>
      </c>
      <c r="H8016" s="13" t="s">
        <v>185</v>
      </c>
      <c r="I8016" s="11" t="s">
        <v>23</v>
      </c>
      <c r="J8016" s="11" t="s">
        <v>24</v>
      </c>
      <c r="K8016" s="99" t="s">
        <v>31772</v>
      </c>
      <c r="L8016" s="15" t="s">
        <v>31773</v>
      </c>
      <c r="M8016" s="15" t="s">
        <v>24</v>
      </c>
      <c r="N8016" s="16"/>
      <c r="O8016" s="47"/>
      <c r="P8016" s="47"/>
      <c r="Q8016" s="47"/>
      <c r="R8016" s="12"/>
      <c r="S8016" s="19"/>
      <c r="T8016" s="19"/>
    </row>
    <row r="8017" spans="1:20" ht="15.75" customHeight="1">
      <c r="A8017" s="8">
        <v>2018</v>
      </c>
      <c r="B8017" s="9">
        <v>482</v>
      </c>
      <c r="C8017" s="11" t="s">
        <v>31735</v>
      </c>
      <c r="D8017" s="22" t="s">
        <v>31769</v>
      </c>
      <c r="E8017" s="11" t="s">
        <v>31774</v>
      </c>
      <c r="F8017" s="11">
        <v>1923</v>
      </c>
      <c r="G8017" s="11" t="s">
        <v>31775</v>
      </c>
      <c r="H8017" s="13" t="s">
        <v>185</v>
      </c>
      <c r="I8017" s="11" t="s">
        <v>23</v>
      </c>
      <c r="J8017" s="11" t="s">
        <v>23</v>
      </c>
      <c r="K8017" s="99" t="s">
        <v>31776</v>
      </c>
      <c r="L8017" s="15" t="s">
        <v>31777</v>
      </c>
      <c r="M8017" s="15" t="s">
        <v>24</v>
      </c>
      <c r="N8017" s="16"/>
      <c r="O8017" s="47"/>
      <c r="P8017" s="47"/>
      <c r="Q8017" s="47"/>
      <c r="R8017" s="12" t="s">
        <v>2226</v>
      </c>
      <c r="S8017" s="19"/>
      <c r="T8017" s="19"/>
    </row>
    <row r="8018" spans="1:20" ht="15.75" customHeight="1">
      <c r="A8018" s="8">
        <v>2018</v>
      </c>
      <c r="B8018" s="9">
        <v>482</v>
      </c>
      <c r="C8018" s="11" t="s">
        <v>31735</v>
      </c>
      <c r="D8018" s="22" t="s">
        <v>31778</v>
      </c>
      <c r="E8018" s="11" t="s">
        <v>31779</v>
      </c>
      <c r="F8018" s="11" t="s">
        <v>12197</v>
      </c>
      <c r="G8018" s="11" t="s">
        <v>31780</v>
      </c>
      <c r="H8018" s="13" t="s">
        <v>31781</v>
      </c>
      <c r="I8018" s="11" t="s">
        <v>24</v>
      </c>
      <c r="J8018" s="11" t="s">
        <v>23</v>
      </c>
      <c r="K8018" s="99" t="s">
        <v>31782</v>
      </c>
      <c r="L8018" s="15" t="s">
        <v>31783</v>
      </c>
      <c r="M8018" s="15" t="s">
        <v>24</v>
      </c>
      <c r="N8018" s="16"/>
      <c r="O8018" s="47"/>
      <c r="P8018" s="47"/>
      <c r="Q8018" s="47"/>
      <c r="R8018" s="12" t="s">
        <v>72</v>
      </c>
      <c r="S8018" s="19"/>
      <c r="T8018" s="19"/>
    </row>
    <row r="8019" spans="1:20" ht="15.75" customHeight="1">
      <c r="A8019" s="8">
        <v>2018</v>
      </c>
      <c r="B8019" s="9">
        <v>482</v>
      </c>
      <c r="C8019" s="11" t="s">
        <v>31735</v>
      </c>
      <c r="D8019" s="22" t="s">
        <v>58865</v>
      </c>
      <c r="E8019" s="11" t="s">
        <v>31784</v>
      </c>
      <c r="F8019" s="11" t="s">
        <v>2759</v>
      </c>
      <c r="G8019" s="11" t="s">
        <v>31785</v>
      </c>
      <c r="H8019" s="13" t="s">
        <v>31786</v>
      </c>
      <c r="I8019" s="11" t="s">
        <v>24</v>
      </c>
      <c r="J8019" s="11" t="s">
        <v>23</v>
      </c>
      <c r="K8019" s="99" t="s">
        <v>31787</v>
      </c>
      <c r="L8019" s="15" t="s">
        <v>31788</v>
      </c>
      <c r="M8019" s="15" t="s">
        <v>24</v>
      </c>
      <c r="N8019" s="16"/>
      <c r="O8019" s="47"/>
      <c r="P8019" s="47"/>
      <c r="Q8019" s="47"/>
      <c r="R8019" s="12" t="s">
        <v>72</v>
      </c>
      <c r="S8019" s="19"/>
      <c r="T8019" s="19"/>
    </row>
    <row r="8020" spans="1:20" ht="15.75" customHeight="1">
      <c r="A8020" s="8">
        <v>2018</v>
      </c>
      <c r="B8020" s="9">
        <v>41</v>
      </c>
      <c r="C8020" s="15" t="s">
        <v>31789</v>
      </c>
      <c r="D8020" s="15" t="s">
        <v>31790</v>
      </c>
      <c r="E8020" s="11" t="s">
        <v>31791</v>
      </c>
      <c r="F8020" s="11" t="s">
        <v>809</v>
      </c>
      <c r="G8020" s="15" t="s">
        <v>31792</v>
      </c>
      <c r="H8020" s="13" t="s">
        <v>31793</v>
      </c>
      <c r="I8020" s="15" t="s">
        <v>24</v>
      </c>
      <c r="J8020" s="15" t="s">
        <v>24</v>
      </c>
      <c r="K8020" s="99" t="s">
        <v>31794</v>
      </c>
      <c r="L8020" s="15"/>
      <c r="M8020" s="15" t="s">
        <v>24</v>
      </c>
      <c r="N8020" s="15"/>
      <c r="O8020" s="15"/>
      <c r="P8020" s="15"/>
      <c r="Q8020" s="15"/>
      <c r="R8020" s="17"/>
      <c r="S8020" s="98"/>
      <c r="T8020" s="98"/>
    </row>
    <row r="8021" spans="1:20" ht="15.75" customHeight="1">
      <c r="A8021" s="8">
        <v>2018</v>
      </c>
      <c r="B8021" s="9">
        <v>41</v>
      </c>
      <c r="C8021" s="15" t="s">
        <v>31789</v>
      </c>
      <c r="D8021" s="15" t="s">
        <v>31795</v>
      </c>
      <c r="E8021" s="11" t="s">
        <v>31796</v>
      </c>
      <c r="F8021" s="11" t="s">
        <v>31797</v>
      </c>
      <c r="G8021" s="15" t="s">
        <v>31798</v>
      </c>
      <c r="H8021" s="13" t="s">
        <v>33</v>
      </c>
      <c r="I8021" s="15" t="s">
        <v>24</v>
      </c>
      <c r="J8021" s="15" t="s">
        <v>24</v>
      </c>
      <c r="K8021" s="99" t="s">
        <v>31799</v>
      </c>
      <c r="L8021" s="15"/>
      <c r="M8021" s="15" t="s">
        <v>24</v>
      </c>
      <c r="N8021" s="15"/>
      <c r="O8021" s="15"/>
      <c r="P8021" s="15"/>
      <c r="Q8021" s="15"/>
      <c r="R8021" s="17"/>
      <c r="S8021" s="98"/>
      <c r="T8021" s="98"/>
    </row>
    <row r="8022" spans="1:20" ht="15.75" customHeight="1">
      <c r="A8022" s="8">
        <v>2018</v>
      </c>
      <c r="B8022" s="9">
        <v>41</v>
      </c>
      <c r="C8022" s="15" t="s">
        <v>31789</v>
      </c>
      <c r="D8022" s="15" t="s">
        <v>31800</v>
      </c>
      <c r="E8022" s="11" t="s">
        <v>31801</v>
      </c>
      <c r="F8022" s="11">
        <v>2017</v>
      </c>
      <c r="G8022" s="15" t="s">
        <v>31802</v>
      </c>
      <c r="H8022" s="13" t="s">
        <v>7865</v>
      </c>
      <c r="I8022" s="15" t="s">
        <v>24</v>
      </c>
      <c r="J8022" s="15" t="s">
        <v>24</v>
      </c>
      <c r="K8022" s="99" t="s">
        <v>31803</v>
      </c>
      <c r="L8022" s="15"/>
      <c r="M8022" s="15" t="s">
        <v>24</v>
      </c>
      <c r="N8022" s="15"/>
      <c r="O8022" s="15"/>
      <c r="P8022" s="15"/>
      <c r="Q8022" s="15"/>
      <c r="R8022" s="17"/>
      <c r="S8022" s="98"/>
      <c r="T8022" s="98"/>
    </row>
    <row r="8023" spans="1:20" ht="15.75" customHeight="1">
      <c r="A8023" s="8">
        <v>2018</v>
      </c>
      <c r="B8023" s="9">
        <v>41</v>
      </c>
      <c r="C8023" s="15" t="s">
        <v>31789</v>
      </c>
      <c r="D8023" s="15" t="s">
        <v>31804</v>
      </c>
      <c r="E8023" s="11" t="s">
        <v>31805</v>
      </c>
      <c r="F8023" s="11" t="s">
        <v>31806</v>
      </c>
      <c r="G8023" s="15" t="s">
        <v>31807</v>
      </c>
      <c r="H8023" s="13" t="s">
        <v>31808</v>
      </c>
      <c r="I8023" s="15" t="s">
        <v>23</v>
      </c>
      <c r="J8023" s="15" t="s">
        <v>24</v>
      </c>
      <c r="K8023" s="15"/>
      <c r="L8023" s="15"/>
      <c r="M8023" s="15" t="s">
        <v>24</v>
      </c>
      <c r="N8023" s="15"/>
      <c r="O8023" s="15"/>
      <c r="P8023" s="15"/>
      <c r="Q8023" s="15"/>
      <c r="R8023" s="17"/>
      <c r="S8023" s="98"/>
      <c r="T8023" s="98"/>
    </row>
    <row r="8024" spans="1:20" ht="15.75" customHeight="1">
      <c r="A8024" s="8">
        <v>2018</v>
      </c>
      <c r="B8024" s="9">
        <v>41</v>
      </c>
      <c r="C8024" s="15" t="s">
        <v>31789</v>
      </c>
      <c r="D8024" s="15" t="s">
        <v>31809</v>
      </c>
      <c r="E8024" s="11" t="s">
        <v>31810</v>
      </c>
      <c r="F8024" s="11" t="s">
        <v>31811</v>
      </c>
      <c r="G8024" s="15" t="s">
        <v>31812</v>
      </c>
      <c r="H8024" s="13" t="s">
        <v>31813</v>
      </c>
      <c r="I8024" s="15" t="s">
        <v>23</v>
      </c>
      <c r="J8024" s="15" t="s">
        <v>24</v>
      </c>
      <c r="K8024" s="15"/>
      <c r="L8024" s="15"/>
      <c r="M8024" s="15" t="s">
        <v>24</v>
      </c>
      <c r="N8024" s="15"/>
      <c r="O8024" s="15"/>
      <c r="P8024" s="15"/>
      <c r="Q8024" s="15"/>
      <c r="R8024" s="17"/>
      <c r="S8024" s="98"/>
      <c r="T8024" s="98"/>
    </row>
    <row r="8025" spans="1:20" ht="15.75" customHeight="1">
      <c r="A8025" s="8">
        <v>2018</v>
      </c>
      <c r="B8025" s="9">
        <v>41</v>
      </c>
      <c r="C8025" s="15" t="s">
        <v>31789</v>
      </c>
      <c r="D8025" s="15" t="s">
        <v>31814</v>
      </c>
      <c r="E8025" s="11" t="s">
        <v>31815</v>
      </c>
      <c r="F8025" s="11" t="s">
        <v>31816</v>
      </c>
      <c r="G8025" s="15" t="s">
        <v>31817</v>
      </c>
      <c r="H8025" s="13" t="s">
        <v>31808</v>
      </c>
      <c r="I8025" s="15" t="s">
        <v>23</v>
      </c>
      <c r="J8025" s="15" t="s">
        <v>24</v>
      </c>
      <c r="K8025" s="15"/>
      <c r="L8025" s="15"/>
      <c r="M8025" s="15" t="s">
        <v>24</v>
      </c>
      <c r="N8025" s="15"/>
      <c r="O8025" s="15"/>
      <c r="P8025" s="15"/>
      <c r="Q8025" s="15"/>
      <c r="R8025" s="17"/>
      <c r="S8025" s="98"/>
      <c r="T8025" s="98"/>
    </row>
    <row r="8026" spans="1:20" ht="15.75" customHeight="1">
      <c r="A8026" s="8">
        <v>2018</v>
      </c>
      <c r="B8026" s="9">
        <v>41</v>
      </c>
      <c r="C8026" s="15" t="s">
        <v>31789</v>
      </c>
      <c r="D8026" s="15" t="s">
        <v>31818</v>
      </c>
      <c r="E8026" s="11" t="s">
        <v>31819</v>
      </c>
      <c r="F8026" s="11" t="s">
        <v>1557</v>
      </c>
      <c r="G8026" s="15" t="s">
        <v>31820</v>
      </c>
      <c r="H8026" s="13" t="s">
        <v>31813</v>
      </c>
      <c r="I8026" s="15" t="s">
        <v>23</v>
      </c>
      <c r="J8026" s="15" t="s">
        <v>24</v>
      </c>
      <c r="K8026" s="15"/>
      <c r="L8026" s="15"/>
      <c r="M8026" s="15" t="s">
        <v>24</v>
      </c>
      <c r="N8026" s="15"/>
      <c r="O8026" s="15"/>
      <c r="P8026" s="15"/>
      <c r="Q8026" s="15"/>
      <c r="R8026" s="17"/>
      <c r="S8026" s="98"/>
      <c r="T8026" s="98"/>
    </row>
    <row r="8027" spans="1:20" ht="15.75" customHeight="1">
      <c r="A8027" s="8">
        <v>2018</v>
      </c>
      <c r="B8027" s="9">
        <v>41</v>
      </c>
      <c r="C8027" s="15" t="s">
        <v>31789</v>
      </c>
      <c r="D8027" s="15" t="s">
        <v>31821</v>
      </c>
      <c r="E8027" s="11" t="s">
        <v>31822</v>
      </c>
      <c r="F8027" s="11" t="s">
        <v>31823</v>
      </c>
      <c r="G8027" s="15" t="s">
        <v>31824</v>
      </c>
      <c r="H8027" s="13" t="s">
        <v>33</v>
      </c>
      <c r="I8027" s="15" t="s">
        <v>23</v>
      </c>
      <c r="J8027" s="15" t="s">
        <v>24</v>
      </c>
      <c r="K8027" s="15"/>
      <c r="L8027" s="15"/>
      <c r="M8027" s="15" t="s">
        <v>24</v>
      </c>
      <c r="N8027" s="15"/>
      <c r="O8027" s="15"/>
      <c r="P8027" s="15"/>
      <c r="Q8027" s="15"/>
      <c r="R8027" s="17"/>
      <c r="S8027" s="98"/>
      <c r="T8027" s="98"/>
    </row>
    <row r="8028" spans="1:20" ht="15.75" customHeight="1">
      <c r="A8028" s="8">
        <v>2018</v>
      </c>
      <c r="B8028" s="9">
        <v>41</v>
      </c>
      <c r="C8028" s="15" t="s">
        <v>31789</v>
      </c>
      <c r="D8028" s="15" t="s">
        <v>31825</v>
      </c>
      <c r="E8028" s="11" t="s">
        <v>31826</v>
      </c>
      <c r="F8028" s="11" t="s">
        <v>6988</v>
      </c>
      <c r="G8028" s="15" t="s">
        <v>31827</v>
      </c>
      <c r="H8028" s="13" t="s">
        <v>31828</v>
      </c>
      <c r="I8028" s="15" t="s">
        <v>23</v>
      </c>
      <c r="J8028" s="15" t="s">
        <v>24</v>
      </c>
      <c r="K8028" s="15"/>
      <c r="L8028" s="15"/>
      <c r="M8028" s="15" t="s">
        <v>24</v>
      </c>
      <c r="N8028" s="15"/>
      <c r="O8028" s="15"/>
      <c r="P8028" s="15"/>
      <c r="Q8028" s="15"/>
      <c r="R8028" s="17"/>
      <c r="S8028" s="98"/>
      <c r="T8028" s="98"/>
    </row>
    <row r="8029" spans="1:20" ht="15.75" customHeight="1">
      <c r="A8029" s="8">
        <v>2018</v>
      </c>
      <c r="B8029" s="9">
        <v>41</v>
      </c>
      <c r="C8029" s="15" t="s">
        <v>31789</v>
      </c>
      <c r="D8029" s="15" t="s">
        <v>31829</v>
      </c>
      <c r="E8029" s="11" t="s">
        <v>31830</v>
      </c>
      <c r="F8029" s="11" t="s">
        <v>3912</v>
      </c>
      <c r="G8029" s="15" t="s">
        <v>31831</v>
      </c>
      <c r="H8029" s="13" t="s">
        <v>89</v>
      </c>
      <c r="I8029" s="15" t="s">
        <v>23</v>
      </c>
      <c r="J8029" s="15" t="s">
        <v>24</v>
      </c>
      <c r="K8029" s="15"/>
      <c r="L8029" s="15"/>
      <c r="M8029" s="15" t="s">
        <v>24</v>
      </c>
      <c r="N8029" s="15"/>
      <c r="O8029" s="15"/>
      <c r="P8029" s="15"/>
      <c r="Q8029" s="15"/>
      <c r="R8029" s="17"/>
      <c r="S8029" s="98"/>
      <c r="T8029" s="98"/>
    </row>
    <row r="8030" spans="1:20" ht="15.75" customHeight="1">
      <c r="A8030" s="8">
        <v>2018</v>
      </c>
      <c r="B8030" s="9">
        <v>41</v>
      </c>
      <c r="C8030" s="15" t="s">
        <v>31789</v>
      </c>
      <c r="D8030" s="15" t="s">
        <v>31832</v>
      </c>
      <c r="E8030" s="11" t="s">
        <v>31833</v>
      </c>
      <c r="F8030" s="11" t="s">
        <v>31834</v>
      </c>
      <c r="G8030" s="15" t="s">
        <v>31835</v>
      </c>
      <c r="H8030" s="13" t="s">
        <v>834</v>
      </c>
      <c r="I8030" s="15" t="s">
        <v>23</v>
      </c>
      <c r="J8030" s="15" t="s">
        <v>24</v>
      </c>
      <c r="K8030" s="15"/>
      <c r="L8030" s="15"/>
      <c r="M8030" s="15" t="s">
        <v>24</v>
      </c>
      <c r="N8030" s="15"/>
      <c r="O8030" s="15"/>
      <c r="P8030" s="15"/>
      <c r="Q8030" s="15"/>
      <c r="R8030" s="17"/>
      <c r="S8030" s="98"/>
      <c r="T8030" s="98"/>
    </row>
    <row r="8031" spans="1:20" ht="15.75" customHeight="1">
      <c r="A8031" s="8">
        <v>2018</v>
      </c>
      <c r="B8031" s="9">
        <v>41</v>
      </c>
      <c r="C8031" s="15" t="s">
        <v>31789</v>
      </c>
      <c r="D8031" s="15" t="s">
        <v>31836</v>
      </c>
      <c r="E8031" s="11" t="s">
        <v>31837</v>
      </c>
      <c r="F8031" s="11">
        <v>1940</v>
      </c>
      <c r="G8031" s="15" t="s">
        <v>31838</v>
      </c>
      <c r="H8031" s="13" t="s">
        <v>185</v>
      </c>
      <c r="I8031" s="15" t="s">
        <v>24</v>
      </c>
      <c r="J8031" s="15" t="s">
        <v>24</v>
      </c>
      <c r="K8031" s="99" t="s">
        <v>31839</v>
      </c>
      <c r="L8031" s="15"/>
      <c r="M8031" s="15" t="s">
        <v>24</v>
      </c>
      <c r="N8031" s="15"/>
      <c r="O8031" s="15"/>
      <c r="P8031" s="15"/>
      <c r="Q8031" s="15"/>
      <c r="R8031" s="17" t="s">
        <v>1076</v>
      </c>
      <c r="S8031" s="98"/>
      <c r="T8031" s="98"/>
    </row>
    <row r="8032" spans="1:20" ht="15.75" customHeight="1">
      <c r="A8032" s="8">
        <v>2018</v>
      </c>
      <c r="B8032" s="9">
        <v>41</v>
      </c>
      <c r="C8032" s="15" t="s">
        <v>31789</v>
      </c>
      <c r="D8032" s="15" t="s">
        <v>31840</v>
      </c>
      <c r="E8032" s="11" t="s">
        <v>31841</v>
      </c>
      <c r="F8032" s="11" t="s">
        <v>28459</v>
      </c>
      <c r="G8032" s="15" t="s">
        <v>31842</v>
      </c>
      <c r="H8032" s="13" t="s">
        <v>89</v>
      </c>
      <c r="I8032" s="15" t="s">
        <v>24</v>
      </c>
      <c r="J8032" s="15" t="s">
        <v>24</v>
      </c>
      <c r="K8032" s="99" t="s">
        <v>31843</v>
      </c>
      <c r="L8032" s="15"/>
      <c r="M8032" s="15" t="s">
        <v>24</v>
      </c>
      <c r="N8032" s="15"/>
      <c r="O8032" s="15"/>
      <c r="P8032" s="15"/>
      <c r="Q8032" s="15"/>
      <c r="R8032" s="17" t="s">
        <v>72</v>
      </c>
      <c r="S8032" s="98"/>
      <c r="T8032" s="98"/>
    </row>
    <row r="8033" spans="1:20" ht="15.75" customHeight="1">
      <c r="A8033" s="8">
        <v>2018</v>
      </c>
      <c r="B8033" s="9">
        <v>41</v>
      </c>
      <c r="C8033" s="15" t="s">
        <v>31789</v>
      </c>
      <c r="D8033" s="15" t="s">
        <v>31844</v>
      </c>
      <c r="E8033" s="11" t="s">
        <v>31845</v>
      </c>
      <c r="F8033" s="11" t="s">
        <v>3116</v>
      </c>
      <c r="G8033" s="15" t="s">
        <v>31846</v>
      </c>
      <c r="H8033" s="13" t="s">
        <v>89</v>
      </c>
      <c r="I8033" s="15" t="s">
        <v>23</v>
      </c>
      <c r="J8033" s="15" t="s">
        <v>24</v>
      </c>
      <c r="K8033" s="15"/>
      <c r="L8033" s="15"/>
      <c r="M8033" s="15" t="s">
        <v>24</v>
      </c>
      <c r="N8033" s="15"/>
      <c r="O8033" s="15"/>
      <c r="P8033" s="15"/>
      <c r="Q8033" s="15"/>
      <c r="R8033" s="17"/>
      <c r="S8033" s="98"/>
      <c r="T8033" s="98"/>
    </row>
    <row r="8034" spans="1:20" ht="15.75" customHeight="1">
      <c r="A8034" s="8">
        <v>2018</v>
      </c>
      <c r="B8034" s="9">
        <v>41</v>
      </c>
      <c r="C8034" s="15" t="s">
        <v>31789</v>
      </c>
      <c r="D8034" s="15" t="s">
        <v>31847</v>
      </c>
      <c r="E8034" s="11" t="s">
        <v>31848</v>
      </c>
      <c r="F8034" s="11" t="s">
        <v>31849</v>
      </c>
      <c r="G8034" s="15" t="s">
        <v>31850</v>
      </c>
      <c r="H8034" s="13" t="s">
        <v>5684</v>
      </c>
      <c r="I8034" s="15" t="s">
        <v>23</v>
      </c>
      <c r="J8034" s="15" t="s">
        <v>24</v>
      </c>
      <c r="K8034" s="15"/>
      <c r="L8034" s="15"/>
      <c r="M8034" s="15" t="s">
        <v>24</v>
      </c>
      <c r="N8034" s="15"/>
      <c r="O8034" s="15"/>
      <c r="P8034" s="15"/>
      <c r="Q8034" s="15"/>
      <c r="R8034" s="17"/>
      <c r="S8034" s="98"/>
      <c r="T8034" s="98"/>
    </row>
    <row r="8035" spans="1:20" ht="15.75" customHeight="1">
      <c r="A8035" s="8">
        <v>2018</v>
      </c>
      <c r="B8035" s="9">
        <v>41</v>
      </c>
      <c r="C8035" s="15" t="s">
        <v>31789</v>
      </c>
      <c r="D8035" s="15" t="s">
        <v>31851</v>
      </c>
      <c r="E8035" s="11" t="s">
        <v>31852</v>
      </c>
      <c r="F8035" s="11" t="s">
        <v>31853</v>
      </c>
      <c r="G8035" s="15" t="s">
        <v>31854</v>
      </c>
      <c r="H8035" s="13" t="s">
        <v>305</v>
      </c>
      <c r="I8035" s="15" t="s">
        <v>23</v>
      </c>
      <c r="J8035" s="15" t="s">
        <v>24</v>
      </c>
      <c r="K8035" s="15"/>
      <c r="L8035" s="15"/>
      <c r="M8035" s="15" t="s">
        <v>24</v>
      </c>
      <c r="N8035" s="15"/>
      <c r="O8035" s="15"/>
      <c r="P8035" s="15"/>
      <c r="Q8035" s="15"/>
      <c r="R8035" s="17"/>
      <c r="S8035" s="98"/>
      <c r="T8035" s="98"/>
    </row>
    <row r="8036" spans="1:20" ht="15.75" customHeight="1">
      <c r="A8036" s="8">
        <v>2018</v>
      </c>
      <c r="B8036" s="9">
        <v>41</v>
      </c>
      <c r="C8036" s="15" t="s">
        <v>31789</v>
      </c>
      <c r="D8036" s="15" t="s">
        <v>31855</v>
      </c>
      <c r="E8036" s="11" t="s">
        <v>31856</v>
      </c>
      <c r="F8036" s="11" t="s">
        <v>31857</v>
      </c>
      <c r="G8036" s="15" t="s">
        <v>31858</v>
      </c>
      <c r="H8036" s="13" t="s">
        <v>31859</v>
      </c>
      <c r="I8036" s="15" t="s">
        <v>24</v>
      </c>
      <c r="J8036" s="15" t="s">
        <v>24</v>
      </c>
      <c r="K8036" s="99" t="s">
        <v>31860</v>
      </c>
      <c r="L8036" s="15"/>
      <c r="M8036" s="15" t="s">
        <v>24</v>
      </c>
      <c r="N8036" s="15"/>
      <c r="O8036" s="15"/>
      <c r="P8036" s="15"/>
      <c r="Q8036" s="15"/>
      <c r="R8036" s="17" t="s">
        <v>72</v>
      </c>
      <c r="S8036" s="98"/>
      <c r="T8036" s="98"/>
    </row>
    <row r="8037" spans="1:20" ht="15.75" customHeight="1">
      <c r="A8037" s="8">
        <v>2018</v>
      </c>
      <c r="B8037" s="9">
        <v>41</v>
      </c>
      <c r="C8037" s="15" t="s">
        <v>31789</v>
      </c>
      <c r="D8037" s="15" t="s">
        <v>31861</v>
      </c>
      <c r="E8037" s="11" t="s">
        <v>31862</v>
      </c>
      <c r="F8037" s="11" t="s">
        <v>310</v>
      </c>
      <c r="G8037" s="15" t="s">
        <v>31863</v>
      </c>
      <c r="H8037" s="13" t="s">
        <v>89</v>
      </c>
      <c r="I8037" s="15" t="s">
        <v>23</v>
      </c>
      <c r="J8037" s="15" t="s">
        <v>24</v>
      </c>
      <c r="K8037" s="15"/>
      <c r="L8037" s="15"/>
      <c r="M8037" s="15" t="s">
        <v>24</v>
      </c>
      <c r="N8037" s="15"/>
      <c r="O8037" s="15"/>
      <c r="P8037" s="15"/>
      <c r="Q8037" s="15"/>
      <c r="R8037" s="17"/>
      <c r="S8037" s="98"/>
      <c r="T8037" s="98"/>
    </row>
    <row r="8038" spans="1:20" ht="15.75" customHeight="1">
      <c r="A8038" s="8">
        <v>2018</v>
      </c>
      <c r="B8038" s="9">
        <v>41</v>
      </c>
      <c r="C8038" s="15" t="s">
        <v>31789</v>
      </c>
      <c r="D8038" s="15" t="s">
        <v>31864</v>
      </c>
      <c r="E8038" s="11" t="s">
        <v>31865</v>
      </c>
      <c r="F8038" s="11">
        <v>2017</v>
      </c>
      <c r="G8038" s="15" t="s">
        <v>31866</v>
      </c>
      <c r="H8038" s="13" t="s">
        <v>31867</v>
      </c>
      <c r="I8038" s="15" t="s">
        <v>23</v>
      </c>
      <c r="J8038" s="15" t="s">
        <v>24</v>
      </c>
      <c r="K8038" s="15"/>
      <c r="L8038" s="15"/>
      <c r="M8038" s="15" t="s">
        <v>24</v>
      </c>
      <c r="N8038" s="15"/>
      <c r="O8038" s="15"/>
      <c r="P8038" s="15"/>
      <c r="Q8038" s="15"/>
      <c r="R8038" s="17"/>
      <c r="S8038" s="98"/>
      <c r="T8038" s="98"/>
    </row>
    <row r="8039" spans="1:20" ht="15.75" customHeight="1">
      <c r="A8039" s="8">
        <v>2018</v>
      </c>
      <c r="B8039" s="9">
        <v>41</v>
      </c>
      <c r="C8039" s="15" t="s">
        <v>31789</v>
      </c>
      <c r="D8039" s="15" t="s">
        <v>31868</v>
      </c>
      <c r="E8039" s="11" t="s">
        <v>31869</v>
      </c>
      <c r="F8039" s="11" t="s">
        <v>3551</v>
      </c>
      <c r="G8039" s="15" t="s">
        <v>31870</v>
      </c>
      <c r="H8039" s="13" t="s">
        <v>5684</v>
      </c>
      <c r="I8039" s="15" t="s">
        <v>23</v>
      </c>
      <c r="J8039" s="15" t="s">
        <v>24</v>
      </c>
      <c r="K8039" s="15"/>
      <c r="L8039" s="15"/>
      <c r="M8039" s="15" t="s">
        <v>24</v>
      </c>
      <c r="N8039" s="15"/>
      <c r="O8039" s="15"/>
      <c r="P8039" s="15"/>
      <c r="Q8039" s="15"/>
      <c r="R8039" s="17"/>
      <c r="S8039" s="98"/>
      <c r="T8039" s="98"/>
    </row>
    <row r="8040" spans="1:20" ht="15.75" customHeight="1">
      <c r="A8040" s="8">
        <v>2018</v>
      </c>
      <c r="B8040" s="9">
        <v>41</v>
      </c>
      <c r="C8040" s="15" t="s">
        <v>31789</v>
      </c>
      <c r="D8040" s="15" t="s">
        <v>31871</v>
      </c>
      <c r="E8040" s="11" t="s">
        <v>31872</v>
      </c>
      <c r="F8040" s="11" t="s">
        <v>4985</v>
      </c>
      <c r="G8040" s="15" t="s">
        <v>31873</v>
      </c>
      <c r="H8040" s="13" t="s">
        <v>6001</v>
      </c>
      <c r="I8040" s="15" t="s">
        <v>23</v>
      </c>
      <c r="J8040" s="15" t="s">
        <v>24</v>
      </c>
      <c r="K8040" s="15"/>
      <c r="L8040" s="15"/>
      <c r="M8040" s="15" t="s">
        <v>24</v>
      </c>
      <c r="N8040" s="15"/>
      <c r="O8040" s="15"/>
      <c r="P8040" s="15"/>
      <c r="Q8040" s="15"/>
      <c r="R8040" s="17"/>
      <c r="S8040" s="98"/>
      <c r="T8040" s="98"/>
    </row>
    <row r="8041" spans="1:20" ht="15.75" customHeight="1">
      <c r="A8041" s="8">
        <v>2018</v>
      </c>
      <c r="B8041" s="9">
        <v>41</v>
      </c>
      <c r="C8041" s="15" t="s">
        <v>31789</v>
      </c>
      <c r="D8041" s="15" t="s">
        <v>31874</v>
      </c>
      <c r="E8041" s="11" t="s">
        <v>31875</v>
      </c>
      <c r="F8041" s="11">
        <v>2017</v>
      </c>
      <c r="G8041" s="15" t="s">
        <v>31876</v>
      </c>
      <c r="H8041" s="13" t="s">
        <v>5684</v>
      </c>
      <c r="I8041" s="15" t="s">
        <v>23</v>
      </c>
      <c r="J8041" s="15" t="s">
        <v>24</v>
      </c>
      <c r="K8041" s="15"/>
      <c r="L8041" s="15"/>
      <c r="M8041" s="15" t="s">
        <v>24</v>
      </c>
      <c r="N8041" s="15"/>
      <c r="O8041" s="15"/>
      <c r="P8041" s="15"/>
      <c r="Q8041" s="15"/>
      <c r="R8041" s="17"/>
      <c r="S8041" s="98"/>
      <c r="T8041" s="98"/>
    </row>
    <row r="8042" spans="1:20" ht="15.75" customHeight="1">
      <c r="A8042" s="8">
        <v>2018</v>
      </c>
      <c r="B8042" s="9">
        <v>41</v>
      </c>
      <c r="C8042" s="15" t="s">
        <v>31789</v>
      </c>
      <c r="D8042" s="15" t="s">
        <v>31877</v>
      </c>
      <c r="E8042" s="11" t="s">
        <v>31878</v>
      </c>
      <c r="F8042" s="11" t="s">
        <v>5973</v>
      </c>
      <c r="G8042" s="15" t="s">
        <v>31879</v>
      </c>
      <c r="H8042" s="13" t="s">
        <v>89</v>
      </c>
      <c r="I8042" s="15" t="s">
        <v>23</v>
      </c>
      <c r="J8042" s="15" t="s">
        <v>24</v>
      </c>
      <c r="K8042" s="15"/>
      <c r="L8042" s="15"/>
      <c r="M8042" s="15" t="s">
        <v>24</v>
      </c>
      <c r="N8042" s="15"/>
      <c r="O8042" s="15"/>
      <c r="P8042" s="15"/>
      <c r="Q8042" s="15"/>
      <c r="R8042" s="17"/>
      <c r="S8042" s="98"/>
      <c r="T8042" s="98"/>
    </row>
    <row r="8043" spans="1:20" ht="15.75" customHeight="1">
      <c r="A8043" s="8">
        <v>2018</v>
      </c>
      <c r="B8043" s="9">
        <v>41</v>
      </c>
      <c r="C8043" s="15" t="s">
        <v>31789</v>
      </c>
      <c r="D8043" s="15" t="s">
        <v>31880</v>
      </c>
      <c r="E8043" s="11" t="s">
        <v>31881</v>
      </c>
      <c r="F8043" s="11" t="s">
        <v>31882</v>
      </c>
      <c r="G8043" s="15" t="s">
        <v>31883</v>
      </c>
      <c r="H8043" s="13" t="s">
        <v>2982</v>
      </c>
      <c r="I8043" s="15" t="s">
        <v>24</v>
      </c>
      <c r="J8043" s="15" t="s">
        <v>24</v>
      </c>
      <c r="K8043" s="99" t="s">
        <v>31884</v>
      </c>
      <c r="L8043" s="15"/>
      <c r="M8043" s="15" t="s">
        <v>24</v>
      </c>
      <c r="N8043" s="15"/>
      <c r="O8043" s="15"/>
      <c r="P8043" s="15"/>
      <c r="Q8043" s="15"/>
      <c r="R8043" s="17"/>
      <c r="S8043" s="98"/>
      <c r="T8043" s="98"/>
    </row>
    <row r="8044" spans="1:20" ht="15.75" customHeight="1">
      <c r="A8044" s="8">
        <v>2018</v>
      </c>
      <c r="B8044" s="9">
        <v>41</v>
      </c>
      <c r="C8044" s="15" t="s">
        <v>31789</v>
      </c>
      <c r="D8044" s="15" t="s">
        <v>31885</v>
      </c>
      <c r="E8044" s="11" t="s">
        <v>31886</v>
      </c>
      <c r="F8044" s="11" t="s">
        <v>31887</v>
      </c>
      <c r="G8044" s="15" t="s">
        <v>31888</v>
      </c>
      <c r="H8044" s="13" t="s">
        <v>89</v>
      </c>
      <c r="I8044" s="15" t="s">
        <v>23</v>
      </c>
      <c r="J8044" s="15" t="s">
        <v>24</v>
      </c>
      <c r="K8044" s="15"/>
      <c r="L8044" s="15"/>
      <c r="M8044" s="15" t="s">
        <v>24</v>
      </c>
      <c r="N8044" s="15"/>
      <c r="O8044" s="15"/>
      <c r="P8044" s="15"/>
      <c r="Q8044" s="15"/>
      <c r="R8044" s="17"/>
      <c r="S8044" s="98"/>
      <c r="T8044" s="98"/>
    </row>
    <row r="8045" spans="1:20" ht="15.75" customHeight="1">
      <c r="A8045" s="8">
        <v>2018</v>
      </c>
      <c r="B8045" s="9">
        <v>41</v>
      </c>
      <c r="C8045" s="15" t="s">
        <v>31789</v>
      </c>
      <c r="D8045" s="15" t="s">
        <v>31889</v>
      </c>
      <c r="E8045" s="11" t="s">
        <v>31890</v>
      </c>
      <c r="F8045" s="11">
        <v>1960</v>
      </c>
      <c r="G8045" s="15" t="s">
        <v>31891</v>
      </c>
      <c r="H8045" s="13" t="s">
        <v>4167</v>
      </c>
      <c r="I8045" s="15" t="s">
        <v>24</v>
      </c>
      <c r="J8045" s="15" t="s">
        <v>24</v>
      </c>
      <c r="K8045" s="99" t="s">
        <v>31892</v>
      </c>
      <c r="L8045" s="15"/>
      <c r="M8045" s="15" t="s">
        <v>24</v>
      </c>
      <c r="N8045" s="15"/>
      <c r="O8045" s="15"/>
      <c r="P8045" s="15"/>
      <c r="Q8045" s="15"/>
      <c r="R8045" s="17"/>
      <c r="S8045" s="98"/>
      <c r="T8045" s="98"/>
    </row>
    <row r="8046" spans="1:20" ht="15.75" customHeight="1">
      <c r="A8046" s="8">
        <v>2018</v>
      </c>
      <c r="B8046" s="9">
        <v>41</v>
      </c>
      <c r="C8046" s="15" t="s">
        <v>31789</v>
      </c>
      <c r="D8046" s="15" t="s">
        <v>31893</v>
      </c>
      <c r="E8046" s="11" t="s">
        <v>31894</v>
      </c>
      <c r="F8046" s="11" t="s">
        <v>14686</v>
      </c>
      <c r="G8046" s="15" t="s">
        <v>31895</v>
      </c>
      <c r="H8046" s="13" t="s">
        <v>89</v>
      </c>
      <c r="I8046" s="15" t="s">
        <v>23</v>
      </c>
      <c r="J8046" s="15" t="s">
        <v>24</v>
      </c>
      <c r="K8046" s="15"/>
      <c r="L8046" s="15"/>
      <c r="M8046" s="15" t="s">
        <v>24</v>
      </c>
      <c r="N8046" s="15"/>
      <c r="O8046" s="15"/>
      <c r="P8046" s="15"/>
      <c r="Q8046" s="15"/>
      <c r="R8046" s="17"/>
      <c r="S8046" s="98"/>
      <c r="T8046" s="98"/>
    </row>
    <row r="8047" spans="1:20" ht="15.75" customHeight="1">
      <c r="A8047" s="8">
        <v>2018</v>
      </c>
      <c r="B8047" s="9">
        <v>41</v>
      </c>
      <c r="C8047" s="15" t="s">
        <v>31789</v>
      </c>
      <c r="D8047" s="15" t="s">
        <v>31896</v>
      </c>
      <c r="E8047" s="11" t="s">
        <v>31897</v>
      </c>
      <c r="F8047" s="11" t="s">
        <v>9057</v>
      </c>
      <c r="G8047" s="15" t="s">
        <v>31898</v>
      </c>
      <c r="H8047" s="13" t="s">
        <v>31813</v>
      </c>
      <c r="I8047" s="15" t="s">
        <v>23</v>
      </c>
      <c r="J8047" s="15" t="s">
        <v>24</v>
      </c>
      <c r="K8047" s="15"/>
      <c r="L8047" s="15"/>
      <c r="M8047" s="15" t="s">
        <v>24</v>
      </c>
      <c r="N8047" s="15"/>
      <c r="O8047" s="15"/>
      <c r="P8047" s="15"/>
      <c r="Q8047" s="15"/>
      <c r="R8047" s="17"/>
      <c r="S8047" s="98"/>
      <c r="T8047" s="98"/>
    </row>
    <row r="8048" spans="1:20" ht="15.75" customHeight="1">
      <c r="A8048" s="8">
        <v>2018</v>
      </c>
      <c r="B8048" s="9">
        <v>41</v>
      </c>
      <c r="C8048" s="15" t="s">
        <v>31789</v>
      </c>
      <c r="D8048" s="15" t="s">
        <v>31899</v>
      </c>
      <c r="E8048" s="11" t="s">
        <v>31900</v>
      </c>
      <c r="F8048" s="11">
        <v>1957</v>
      </c>
      <c r="G8048" s="15" t="s">
        <v>31901</v>
      </c>
      <c r="H8048" s="13" t="s">
        <v>4167</v>
      </c>
      <c r="I8048" s="15" t="s">
        <v>24</v>
      </c>
      <c r="J8048" s="15" t="s">
        <v>24</v>
      </c>
      <c r="K8048" s="99" t="s">
        <v>31902</v>
      </c>
      <c r="L8048" s="15"/>
      <c r="M8048" s="15" t="s">
        <v>24</v>
      </c>
      <c r="N8048" s="15"/>
      <c r="O8048" s="15"/>
      <c r="P8048" s="15"/>
      <c r="Q8048" s="15"/>
      <c r="R8048" s="17"/>
      <c r="S8048" s="98"/>
      <c r="T8048" s="98"/>
    </row>
    <row r="8049" spans="1:20" ht="15.75" customHeight="1">
      <c r="A8049" s="8">
        <v>2018</v>
      </c>
      <c r="B8049" s="9">
        <v>41</v>
      </c>
      <c r="C8049" s="15" t="s">
        <v>31789</v>
      </c>
      <c r="D8049" s="15" t="s">
        <v>31903</v>
      </c>
      <c r="E8049" s="11" t="s">
        <v>31904</v>
      </c>
      <c r="F8049" s="11" t="s">
        <v>31905</v>
      </c>
      <c r="G8049" s="15" t="s">
        <v>31906</v>
      </c>
      <c r="H8049" s="13" t="s">
        <v>834</v>
      </c>
      <c r="I8049" s="15" t="s">
        <v>23</v>
      </c>
      <c r="J8049" s="15" t="s">
        <v>24</v>
      </c>
      <c r="K8049" s="15"/>
      <c r="L8049" s="15"/>
      <c r="M8049" s="15" t="s">
        <v>24</v>
      </c>
      <c r="N8049" s="15"/>
      <c r="O8049" s="15"/>
      <c r="P8049" s="15"/>
      <c r="Q8049" s="15"/>
      <c r="R8049" s="17"/>
      <c r="S8049" s="98"/>
      <c r="T8049" s="98"/>
    </row>
    <row r="8050" spans="1:20" ht="15.75" customHeight="1">
      <c r="A8050" s="8">
        <v>2018</v>
      </c>
      <c r="B8050" s="9">
        <v>41</v>
      </c>
      <c r="C8050" s="15" t="s">
        <v>31789</v>
      </c>
      <c r="D8050" s="15" t="s">
        <v>31907</v>
      </c>
      <c r="E8050" s="11" t="s">
        <v>31908</v>
      </c>
      <c r="F8050" s="11" t="s">
        <v>5824</v>
      </c>
      <c r="G8050" s="15" t="s">
        <v>31909</v>
      </c>
      <c r="H8050" s="13" t="s">
        <v>89</v>
      </c>
      <c r="I8050" s="15" t="s">
        <v>23</v>
      </c>
      <c r="J8050" s="15" t="s">
        <v>24</v>
      </c>
      <c r="K8050" s="15"/>
      <c r="L8050" s="15"/>
      <c r="M8050" s="15" t="s">
        <v>24</v>
      </c>
      <c r="N8050" s="15"/>
      <c r="O8050" s="15"/>
      <c r="P8050" s="15"/>
      <c r="Q8050" s="15"/>
      <c r="R8050" s="17"/>
      <c r="S8050" s="98"/>
      <c r="T8050" s="98"/>
    </row>
    <row r="8051" spans="1:20" ht="15.75" customHeight="1">
      <c r="A8051" s="8">
        <v>2018</v>
      </c>
      <c r="B8051" s="9">
        <v>41</v>
      </c>
      <c r="C8051" s="15" t="s">
        <v>31789</v>
      </c>
      <c r="D8051" s="15" t="s">
        <v>31910</v>
      </c>
      <c r="E8051" s="11" t="s">
        <v>31911</v>
      </c>
      <c r="F8051" s="11" t="s">
        <v>31912</v>
      </c>
      <c r="G8051" s="15" t="s">
        <v>31913</v>
      </c>
      <c r="H8051" s="13" t="s">
        <v>89</v>
      </c>
      <c r="I8051" s="15" t="s">
        <v>24</v>
      </c>
      <c r="J8051" s="15" t="s">
        <v>24</v>
      </c>
      <c r="K8051" s="99" t="s">
        <v>31914</v>
      </c>
      <c r="L8051" s="15"/>
      <c r="M8051" s="15" t="s">
        <v>24</v>
      </c>
      <c r="N8051" s="15"/>
      <c r="O8051" s="15"/>
      <c r="P8051" s="15"/>
      <c r="Q8051" s="15"/>
      <c r="R8051" s="17" t="s">
        <v>72</v>
      </c>
      <c r="S8051" s="98"/>
      <c r="T8051" s="98"/>
    </row>
    <row r="8052" spans="1:20" ht="15.75" customHeight="1">
      <c r="A8052" s="8">
        <v>2018</v>
      </c>
      <c r="B8052" s="9">
        <v>41</v>
      </c>
      <c r="C8052" s="15" t="s">
        <v>31789</v>
      </c>
      <c r="D8052" s="15" t="s">
        <v>31915</v>
      </c>
      <c r="E8052" s="11" t="s">
        <v>31916</v>
      </c>
      <c r="F8052" s="11" t="s">
        <v>15218</v>
      </c>
      <c r="G8052" s="15" t="s">
        <v>31917</v>
      </c>
      <c r="H8052" s="13" t="s">
        <v>31918</v>
      </c>
      <c r="I8052" s="15" t="s">
        <v>24</v>
      </c>
      <c r="J8052" s="15" t="s">
        <v>24</v>
      </c>
      <c r="K8052" s="99" t="s">
        <v>31919</v>
      </c>
      <c r="L8052" s="15"/>
      <c r="M8052" s="15" t="s">
        <v>24</v>
      </c>
      <c r="N8052" s="15"/>
      <c r="O8052" s="15"/>
      <c r="P8052" s="15"/>
      <c r="Q8052" s="15"/>
      <c r="R8052" s="17"/>
      <c r="S8052" s="98"/>
      <c r="T8052" s="98"/>
    </row>
    <row r="8053" spans="1:20" ht="15.75" customHeight="1">
      <c r="A8053" s="8">
        <v>2018</v>
      </c>
      <c r="B8053" s="9">
        <v>41</v>
      </c>
      <c r="C8053" s="15" t="s">
        <v>31789</v>
      </c>
      <c r="D8053" s="15" t="s">
        <v>31920</v>
      </c>
      <c r="E8053" s="11" t="s">
        <v>31921</v>
      </c>
      <c r="F8053" s="11" t="s">
        <v>5096</v>
      </c>
      <c r="G8053" s="15" t="s">
        <v>31922</v>
      </c>
      <c r="H8053" s="13" t="s">
        <v>89</v>
      </c>
      <c r="I8053" s="15" t="s">
        <v>23</v>
      </c>
      <c r="J8053" s="15" t="s">
        <v>24</v>
      </c>
      <c r="K8053" s="15"/>
      <c r="L8053" s="15"/>
      <c r="M8053" s="15" t="s">
        <v>24</v>
      </c>
      <c r="N8053" s="15"/>
      <c r="O8053" s="15"/>
      <c r="P8053" s="15"/>
      <c r="Q8053" s="15"/>
      <c r="R8053" s="17"/>
      <c r="S8053" s="98"/>
      <c r="T8053" s="98"/>
    </row>
    <row r="8054" spans="1:20" ht="15.75" customHeight="1">
      <c r="A8054" s="8">
        <v>2018</v>
      </c>
      <c r="B8054" s="9">
        <v>41</v>
      </c>
      <c r="C8054" s="15" t="s">
        <v>31789</v>
      </c>
      <c r="D8054" s="15" t="s">
        <v>31923</v>
      </c>
      <c r="E8054" s="11" t="s">
        <v>31924</v>
      </c>
      <c r="F8054" s="11" t="s">
        <v>22706</v>
      </c>
      <c r="G8054" s="15" t="s">
        <v>31925</v>
      </c>
      <c r="H8054" s="13" t="s">
        <v>7268</v>
      </c>
      <c r="I8054" s="15" t="s">
        <v>24</v>
      </c>
      <c r="J8054" s="15" t="s">
        <v>24</v>
      </c>
      <c r="K8054" s="99" t="s">
        <v>31926</v>
      </c>
      <c r="L8054" s="15"/>
      <c r="M8054" s="15" t="s">
        <v>24</v>
      </c>
      <c r="N8054" s="15"/>
      <c r="O8054" s="15"/>
      <c r="P8054" s="15"/>
      <c r="Q8054" s="15"/>
      <c r="R8054" s="17" t="s">
        <v>64</v>
      </c>
      <c r="S8054" s="98"/>
      <c r="T8054" s="98"/>
    </row>
    <row r="8055" spans="1:20" ht="15.75" customHeight="1">
      <c r="A8055" s="8">
        <v>2018</v>
      </c>
      <c r="B8055" s="9">
        <v>41</v>
      </c>
      <c r="C8055" s="15" t="s">
        <v>31789</v>
      </c>
      <c r="D8055" s="15" t="s">
        <v>31927</v>
      </c>
      <c r="E8055" s="11" t="s">
        <v>31928</v>
      </c>
      <c r="F8055" s="11" t="s">
        <v>21409</v>
      </c>
      <c r="G8055" s="15" t="s">
        <v>31929</v>
      </c>
      <c r="H8055" s="13" t="s">
        <v>305</v>
      </c>
      <c r="I8055" s="15" t="s">
        <v>24</v>
      </c>
      <c r="J8055" s="15" t="s">
        <v>24</v>
      </c>
      <c r="K8055" s="99" t="s">
        <v>31930</v>
      </c>
      <c r="L8055" s="15"/>
      <c r="M8055" s="15" t="s">
        <v>24</v>
      </c>
      <c r="N8055" s="15"/>
      <c r="O8055" s="15"/>
      <c r="P8055" s="15"/>
      <c r="Q8055" s="15"/>
      <c r="R8055" s="17" t="s">
        <v>72</v>
      </c>
      <c r="S8055" s="98"/>
      <c r="T8055" s="98"/>
    </row>
    <row r="8056" spans="1:20" ht="15.75" customHeight="1">
      <c r="A8056" s="8">
        <v>2018</v>
      </c>
      <c r="B8056" s="9">
        <v>41</v>
      </c>
      <c r="C8056" s="15" t="s">
        <v>31789</v>
      </c>
      <c r="D8056" s="15" t="s">
        <v>31931</v>
      </c>
      <c r="E8056" s="11" t="s">
        <v>31932</v>
      </c>
      <c r="F8056" s="11" t="s">
        <v>2791</v>
      </c>
      <c r="G8056" s="15" t="s">
        <v>31933</v>
      </c>
      <c r="H8056" s="13" t="s">
        <v>5684</v>
      </c>
      <c r="I8056" s="15" t="s">
        <v>23</v>
      </c>
      <c r="J8056" s="15" t="s">
        <v>24</v>
      </c>
      <c r="K8056" s="15"/>
      <c r="L8056" s="15"/>
      <c r="M8056" s="15" t="s">
        <v>24</v>
      </c>
      <c r="N8056" s="15"/>
      <c r="O8056" s="15"/>
      <c r="P8056" s="15"/>
      <c r="Q8056" s="15"/>
      <c r="R8056" s="17"/>
      <c r="S8056" s="98"/>
      <c r="T8056" s="98"/>
    </row>
    <row r="8057" spans="1:20" ht="15.75" customHeight="1">
      <c r="A8057" s="8">
        <v>2018</v>
      </c>
      <c r="B8057" s="9">
        <v>41</v>
      </c>
      <c r="C8057" s="15" t="s">
        <v>31789</v>
      </c>
      <c r="D8057" s="15" t="s">
        <v>31934</v>
      </c>
      <c r="E8057" s="11" t="s">
        <v>31935</v>
      </c>
      <c r="F8057" s="11" t="s">
        <v>5103</v>
      </c>
      <c r="G8057" s="15" t="s">
        <v>31936</v>
      </c>
      <c r="H8057" s="13" t="s">
        <v>185</v>
      </c>
      <c r="I8057" s="15" t="s">
        <v>24</v>
      </c>
      <c r="J8057" s="15" t="s">
        <v>24</v>
      </c>
      <c r="K8057" s="99" t="s">
        <v>31937</v>
      </c>
      <c r="L8057" s="15"/>
      <c r="M8057" s="15" t="s">
        <v>24</v>
      </c>
      <c r="N8057" s="15"/>
      <c r="O8057" s="15"/>
      <c r="P8057" s="15"/>
      <c r="Q8057" s="15"/>
      <c r="R8057" s="17" t="s">
        <v>72</v>
      </c>
      <c r="S8057" s="98"/>
      <c r="T8057" s="98"/>
    </row>
    <row r="8058" spans="1:20" ht="15.75" customHeight="1">
      <c r="A8058" s="8">
        <v>2018</v>
      </c>
      <c r="B8058" s="9">
        <v>41</v>
      </c>
      <c r="C8058" s="15" t="s">
        <v>31789</v>
      </c>
      <c r="D8058" s="15" t="s">
        <v>31893</v>
      </c>
      <c r="E8058" s="11" t="s">
        <v>31938</v>
      </c>
      <c r="F8058" s="11" t="s">
        <v>18281</v>
      </c>
      <c r="G8058" s="15" t="s">
        <v>31895</v>
      </c>
      <c r="H8058" s="13" t="s">
        <v>33</v>
      </c>
      <c r="I8058" s="15" t="s">
        <v>23</v>
      </c>
      <c r="J8058" s="15" t="s">
        <v>24</v>
      </c>
      <c r="K8058" s="15"/>
      <c r="L8058" s="15"/>
      <c r="M8058" s="15" t="s">
        <v>24</v>
      </c>
      <c r="N8058" s="15"/>
      <c r="O8058" s="15"/>
      <c r="P8058" s="15"/>
      <c r="Q8058" s="15"/>
      <c r="R8058" s="17"/>
      <c r="S8058" s="98"/>
      <c r="T8058" s="98"/>
    </row>
    <row r="8059" spans="1:20" ht="15.75" customHeight="1">
      <c r="A8059" s="8">
        <v>2018</v>
      </c>
      <c r="B8059" s="9">
        <v>41</v>
      </c>
      <c r="C8059" s="15" t="s">
        <v>31789</v>
      </c>
      <c r="D8059" s="15" t="s">
        <v>31939</v>
      </c>
      <c r="E8059" s="11" t="s">
        <v>31940</v>
      </c>
      <c r="F8059" s="11" t="s">
        <v>31941</v>
      </c>
      <c r="G8059" s="15" t="s">
        <v>31942</v>
      </c>
      <c r="H8059" s="13" t="s">
        <v>305</v>
      </c>
      <c r="I8059" s="15" t="s">
        <v>24</v>
      </c>
      <c r="J8059" s="15" t="s">
        <v>24</v>
      </c>
      <c r="K8059" s="99" t="s">
        <v>31943</v>
      </c>
      <c r="L8059" s="15"/>
      <c r="M8059" s="15" t="s">
        <v>24</v>
      </c>
      <c r="N8059" s="15"/>
      <c r="O8059" s="15"/>
      <c r="P8059" s="15"/>
      <c r="Q8059" s="15"/>
      <c r="R8059" s="17" t="s">
        <v>72</v>
      </c>
      <c r="S8059" s="98"/>
      <c r="T8059" s="98"/>
    </row>
    <row r="8060" spans="1:20" ht="15.75" customHeight="1">
      <c r="A8060" s="8">
        <v>2018</v>
      </c>
      <c r="B8060" s="9">
        <v>41</v>
      </c>
      <c r="C8060" s="15" t="s">
        <v>31789</v>
      </c>
      <c r="D8060" s="15" t="s">
        <v>31944</v>
      </c>
      <c r="E8060" s="11" t="s">
        <v>31945</v>
      </c>
      <c r="F8060" s="11" t="s">
        <v>10707</v>
      </c>
      <c r="G8060" s="15" t="s">
        <v>31946</v>
      </c>
      <c r="H8060" s="13" t="s">
        <v>33</v>
      </c>
      <c r="I8060" s="15" t="s">
        <v>24</v>
      </c>
      <c r="J8060" s="15" t="s">
        <v>24</v>
      </c>
      <c r="K8060" s="99" t="s">
        <v>31947</v>
      </c>
      <c r="L8060" s="15"/>
      <c r="M8060" s="15" t="s">
        <v>24</v>
      </c>
      <c r="N8060" s="15"/>
      <c r="O8060" s="15"/>
      <c r="P8060" s="15"/>
      <c r="Q8060" s="15"/>
      <c r="R8060" s="17" t="s">
        <v>72</v>
      </c>
      <c r="S8060" s="98"/>
      <c r="T8060" s="98"/>
    </row>
    <row r="8061" spans="1:20" ht="15.75" customHeight="1">
      <c r="A8061" s="8">
        <v>2018</v>
      </c>
      <c r="B8061" s="9">
        <v>41</v>
      </c>
      <c r="C8061" s="15" t="s">
        <v>31789</v>
      </c>
      <c r="D8061" s="15" t="s">
        <v>31923</v>
      </c>
      <c r="E8061" s="11" t="s">
        <v>31948</v>
      </c>
      <c r="F8061" s="11">
        <v>1955</v>
      </c>
      <c r="G8061" s="15" t="s">
        <v>31925</v>
      </c>
      <c r="H8061" s="13" t="s">
        <v>149</v>
      </c>
      <c r="I8061" s="15" t="s">
        <v>23</v>
      </c>
      <c r="J8061" s="15" t="s">
        <v>24</v>
      </c>
      <c r="K8061" s="15"/>
      <c r="L8061" s="15"/>
      <c r="M8061" s="15" t="s">
        <v>24</v>
      </c>
      <c r="N8061" s="15"/>
      <c r="O8061" s="15"/>
      <c r="P8061" s="15"/>
      <c r="Q8061" s="15"/>
      <c r="R8061" s="17"/>
      <c r="S8061" s="98"/>
      <c r="T8061" s="98"/>
    </row>
    <row r="8062" spans="1:20" ht="15.75" customHeight="1">
      <c r="A8062" s="8">
        <v>2018</v>
      </c>
      <c r="B8062" s="9">
        <v>41</v>
      </c>
      <c r="C8062" s="15" t="s">
        <v>31789</v>
      </c>
      <c r="D8062" s="15" t="s">
        <v>31910</v>
      </c>
      <c r="E8062" s="11" t="s">
        <v>31949</v>
      </c>
      <c r="F8062" s="11" t="s">
        <v>6099</v>
      </c>
      <c r="G8062" s="15" t="s">
        <v>31913</v>
      </c>
      <c r="H8062" s="13" t="s">
        <v>185</v>
      </c>
      <c r="I8062" s="15" t="s">
        <v>23</v>
      </c>
      <c r="J8062" s="15" t="s">
        <v>24</v>
      </c>
      <c r="K8062" s="15"/>
      <c r="L8062" s="15"/>
      <c r="M8062" s="15" t="s">
        <v>24</v>
      </c>
      <c r="N8062" s="15"/>
      <c r="O8062" s="15"/>
      <c r="P8062" s="15"/>
      <c r="Q8062" s="15"/>
      <c r="R8062" s="17"/>
      <c r="S8062" s="98"/>
      <c r="T8062" s="98"/>
    </row>
    <row r="8063" spans="1:20" ht="15.75" customHeight="1">
      <c r="A8063" s="8">
        <v>2018</v>
      </c>
      <c r="B8063" s="9">
        <v>41</v>
      </c>
      <c r="C8063" s="15" t="s">
        <v>31789</v>
      </c>
      <c r="D8063" s="15" t="s">
        <v>31871</v>
      </c>
      <c r="E8063" s="11" t="s">
        <v>31950</v>
      </c>
      <c r="F8063" s="11" t="s">
        <v>6234</v>
      </c>
      <c r="G8063" s="15" t="s">
        <v>31873</v>
      </c>
      <c r="H8063" s="13" t="s">
        <v>33</v>
      </c>
      <c r="I8063" s="15" t="s">
        <v>23</v>
      </c>
      <c r="J8063" s="15" t="s">
        <v>24</v>
      </c>
      <c r="K8063" s="15"/>
      <c r="L8063" s="15"/>
      <c r="M8063" s="15" t="s">
        <v>24</v>
      </c>
      <c r="N8063" s="15"/>
      <c r="O8063" s="15"/>
      <c r="P8063" s="15"/>
      <c r="Q8063" s="15"/>
      <c r="R8063" s="17"/>
      <c r="S8063" s="98"/>
      <c r="T8063" s="98"/>
    </row>
    <row r="8064" spans="1:20" ht="15.75" customHeight="1">
      <c r="A8064" s="8">
        <v>2018</v>
      </c>
      <c r="B8064" s="9">
        <v>41</v>
      </c>
      <c r="C8064" s="15" t="s">
        <v>31789</v>
      </c>
      <c r="D8064" s="15" t="s">
        <v>31951</v>
      </c>
      <c r="E8064" s="11" t="s">
        <v>31952</v>
      </c>
      <c r="F8064" s="11" t="s">
        <v>31953</v>
      </c>
      <c r="G8064" s="15" t="s">
        <v>31954</v>
      </c>
      <c r="H8064" s="13" t="s">
        <v>89</v>
      </c>
      <c r="I8064" s="15" t="s">
        <v>23</v>
      </c>
      <c r="J8064" s="15" t="s">
        <v>24</v>
      </c>
      <c r="K8064" s="15"/>
      <c r="L8064" s="15"/>
      <c r="M8064" s="15" t="s">
        <v>24</v>
      </c>
      <c r="N8064" s="15"/>
      <c r="O8064" s="15"/>
      <c r="P8064" s="15"/>
      <c r="Q8064" s="15"/>
      <c r="R8064" s="17"/>
      <c r="S8064" s="98"/>
      <c r="T8064" s="98"/>
    </row>
    <row r="8065" spans="1:20" ht="15.75" customHeight="1">
      <c r="A8065" s="8">
        <v>2018</v>
      </c>
      <c r="B8065" s="9">
        <v>41</v>
      </c>
      <c r="C8065" s="15" t="s">
        <v>31789</v>
      </c>
      <c r="D8065" s="15" t="s">
        <v>31955</v>
      </c>
      <c r="E8065" s="11" t="s">
        <v>31956</v>
      </c>
      <c r="F8065" s="11" t="s">
        <v>31957</v>
      </c>
      <c r="G8065" s="15" t="s">
        <v>31958</v>
      </c>
      <c r="H8065" s="13" t="s">
        <v>46</v>
      </c>
      <c r="I8065" s="15" t="s">
        <v>23</v>
      </c>
      <c r="J8065" s="15" t="s">
        <v>24</v>
      </c>
      <c r="K8065" s="15"/>
      <c r="L8065" s="15"/>
      <c r="M8065" s="15" t="s">
        <v>24</v>
      </c>
      <c r="N8065" s="15"/>
      <c r="O8065" s="15"/>
      <c r="P8065" s="15"/>
      <c r="Q8065" s="15"/>
      <c r="R8065" s="17"/>
      <c r="S8065" s="98"/>
      <c r="T8065" s="98"/>
    </row>
    <row r="8066" spans="1:20" ht="15.75" customHeight="1">
      <c r="A8066" s="8">
        <v>2018</v>
      </c>
      <c r="B8066" s="9">
        <v>41</v>
      </c>
      <c r="C8066" s="15" t="s">
        <v>31789</v>
      </c>
      <c r="D8066" s="15" t="s">
        <v>31959</v>
      </c>
      <c r="E8066" s="11" t="s">
        <v>31960</v>
      </c>
      <c r="F8066" s="11" t="s">
        <v>31961</v>
      </c>
      <c r="G8066" s="15" t="s">
        <v>31962</v>
      </c>
      <c r="H8066" s="13" t="s">
        <v>185</v>
      </c>
      <c r="I8066" s="15" t="s">
        <v>24</v>
      </c>
      <c r="J8066" s="15" t="s">
        <v>24</v>
      </c>
      <c r="K8066" s="99" t="s">
        <v>31963</v>
      </c>
      <c r="L8066" s="15"/>
      <c r="M8066" s="15" t="s">
        <v>24</v>
      </c>
      <c r="N8066" s="15"/>
      <c r="O8066" s="15"/>
      <c r="P8066" s="15"/>
      <c r="Q8066" s="15"/>
      <c r="R8066" s="17"/>
      <c r="S8066" s="98"/>
      <c r="T8066" s="98"/>
    </row>
    <row r="8067" spans="1:20" ht="15.75" customHeight="1">
      <c r="A8067" s="8">
        <v>2018</v>
      </c>
      <c r="B8067" s="9">
        <v>41</v>
      </c>
      <c r="C8067" s="15" t="s">
        <v>31789</v>
      </c>
      <c r="D8067" s="15" t="s">
        <v>31964</v>
      </c>
      <c r="E8067" s="11" t="s">
        <v>31965</v>
      </c>
      <c r="F8067" s="11" t="s">
        <v>4660</v>
      </c>
      <c r="G8067" s="15" t="s">
        <v>31966</v>
      </c>
      <c r="H8067" s="13" t="s">
        <v>33</v>
      </c>
      <c r="I8067" s="15" t="s">
        <v>23</v>
      </c>
      <c r="J8067" s="15" t="s">
        <v>24</v>
      </c>
      <c r="K8067" s="15"/>
      <c r="L8067" s="15"/>
      <c r="M8067" s="15" t="s">
        <v>24</v>
      </c>
      <c r="N8067" s="15"/>
      <c r="O8067" s="15"/>
      <c r="P8067" s="15"/>
      <c r="Q8067" s="15"/>
      <c r="R8067" s="17"/>
      <c r="S8067" s="98"/>
      <c r="T8067" s="98"/>
    </row>
    <row r="8068" spans="1:20" ht="15.75" customHeight="1">
      <c r="A8068" s="8">
        <v>2018</v>
      </c>
      <c r="B8068" s="9">
        <v>41</v>
      </c>
      <c r="C8068" s="15" t="s">
        <v>31789</v>
      </c>
      <c r="D8068" s="15" t="s">
        <v>31967</v>
      </c>
      <c r="E8068" s="11" t="s">
        <v>31968</v>
      </c>
      <c r="F8068" s="11" t="s">
        <v>31969</v>
      </c>
      <c r="G8068" s="15" t="s">
        <v>31970</v>
      </c>
      <c r="H8068" s="13" t="s">
        <v>31828</v>
      </c>
      <c r="I8068" s="15"/>
      <c r="J8068" s="15"/>
      <c r="K8068" s="99" t="s">
        <v>31971</v>
      </c>
      <c r="L8068" s="15"/>
      <c r="M8068" s="15" t="s">
        <v>24</v>
      </c>
      <c r="N8068" s="15"/>
      <c r="O8068" s="15"/>
      <c r="P8068" s="15"/>
      <c r="Q8068" s="15"/>
      <c r="R8068" s="17"/>
      <c r="S8068" s="98"/>
      <c r="T8068" s="98"/>
    </row>
    <row r="8069" spans="1:20" ht="15.75" customHeight="1">
      <c r="A8069" s="8">
        <v>2018</v>
      </c>
      <c r="B8069" s="9">
        <v>41</v>
      </c>
      <c r="C8069" s="15" t="s">
        <v>31789</v>
      </c>
      <c r="D8069" s="15" t="s">
        <v>31972</v>
      </c>
      <c r="E8069" s="11" t="s">
        <v>31973</v>
      </c>
      <c r="F8069" s="11" t="s">
        <v>31974</v>
      </c>
      <c r="G8069" s="15" t="s">
        <v>31975</v>
      </c>
      <c r="H8069" s="13" t="s">
        <v>33</v>
      </c>
      <c r="I8069" s="15" t="s">
        <v>24</v>
      </c>
      <c r="J8069" s="15" t="s">
        <v>24</v>
      </c>
      <c r="K8069" s="99" t="s">
        <v>31976</v>
      </c>
      <c r="L8069" s="15"/>
      <c r="M8069" s="15" t="s">
        <v>24</v>
      </c>
      <c r="N8069" s="15"/>
      <c r="O8069" s="15"/>
      <c r="P8069" s="15"/>
      <c r="Q8069" s="15"/>
      <c r="R8069" s="17" t="s">
        <v>72</v>
      </c>
      <c r="S8069" s="98"/>
      <c r="T8069" s="98"/>
    </row>
    <row r="8070" spans="1:20" ht="15.75" customHeight="1">
      <c r="A8070" s="8">
        <v>2018</v>
      </c>
      <c r="B8070" s="9">
        <v>41</v>
      </c>
      <c r="C8070" s="15" t="s">
        <v>31789</v>
      </c>
      <c r="D8070" s="15" t="s">
        <v>31977</v>
      </c>
      <c r="E8070" s="11" t="s">
        <v>31978</v>
      </c>
      <c r="F8070" s="11" t="s">
        <v>31979</v>
      </c>
      <c r="G8070" s="15" t="s">
        <v>31980</v>
      </c>
      <c r="H8070" s="13" t="s">
        <v>185</v>
      </c>
      <c r="I8070" s="15" t="s">
        <v>23</v>
      </c>
      <c r="J8070" s="15" t="s">
        <v>24</v>
      </c>
      <c r="K8070" s="15"/>
      <c r="L8070" s="15"/>
      <c r="M8070" s="15" t="s">
        <v>24</v>
      </c>
      <c r="N8070" s="15"/>
      <c r="O8070" s="15"/>
      <c r="P8070" s="15"/>
      <c r="Q8070" s="15"/>
      <c r="R8070" s="17"/>
      <c r="S8070" s="98"/>
      <c r="T8070" s="98"/>
    </row>
    <row r="8071" spans="1:20" ht="15.75" customHeight="1">
      <c r="A8071" s="8">
        <v>2018</v>
      </c>
      <c r="B8071" s="9">
        <v>41</v>
      </c>
      <c r="C8071" s="15" t="s">
        <v>31789</v>
      </c>
      <c r="D8071" s="15" t="s">
        <v>31981</v>
      </c>
      <c r="E8071" s="11" t="s">
        <v>31982</v>
      </c>
      <c r="F8071" s="11" t="s">
        <v>31983</v>
      </c>
      <c r="G8071" s="15" t="s">
        <v>31984</v>
      </c>
      <c r="H8071" s="13" t="s">
        <v>33</v>
      </c>
      <c r="I8071" s="15" t="s">
        <v>24</v>
      </c>
      <c r="J8071" s="15" t="s">
        <v>24</v>
      </c>
      <c r="K8071" s="99" t="s">
        <v>31985</v>
      </c>
      <c r="L8071" s="15"/>
      <c r="M8071" s="15" t="s">
        <v>24</v>
      </c>
      <c r="N8071" s="15"/>
      <c r="O8071" s="15"/>
      <c r="P8071" s="15"/>
      <c r="Q8071" s="15"/>
      <c r="R8071" s="17"/>
      <c r="S8071" s="98"/>
      <c r="T8071" s="98"/>
    </row>
    <row r="8072" spans="1:20" ht="15.75" customHeight="1">
      <c r="A8072" s="8">
        <v>2018</v>
      </c>
      <c r="B8072" s="9">
        <v>41</v>
      </c>
      <c r="C8072" s="15" t="s">
        <v>31789</v>
      </c>
      <c r="D8072" s="15" t="s">
        <v>31986</v>
      </c>
      <c r="E8072" s="11" t="s">
        <v>31987</v>
      </c>
      <c r="F8072" s="11" t="s">
        <v>31988</v>
      </c>
      <c r="G8072" s="15" t="s">
        <v>31989</v>
      </c>
      <c r="H8072" s="13" t="s">
        <v>185</v>
      </c>
      <c r="I8072" s="15" t="s">
        <v>23</v>
      </c>
      <c r="J8072" s="15" t="s">
        <v>24</v>
      </c>
      <c r="K8072" s="15"/>
      <c r="L8072" s="15"/>
      <c r="M8072" s="15" t="s">
        <v>24</v>
      </c>
      <c r="N8072" s="15"/>
      <c r="O8072" s="15"/>
      <c r="P8072" s="15"/>
      <c r="Q8072" s="15"/>
      <c r="R8072" s="17"/>
      <c r="S8072" s="98"/>
      <c r="T8072" s="98"/>
    </row>
    <row r="8073" spans="1:20" ht="15.75" customHeight="1">
      <c r="A8073" s="8">
        <v>2018</v>
      </c>
      <c r="B8073" s="9">
        <v>41</v>
      </c>
      <c r="C8073" s="15" t="s">
        <v>31789</v>
      </c>
      <c r="D8073" s="15" t="s">
        <v>31990</v>
      </c>
      <c r="E8073" s="11" t="s">
        <v>31991</v>
      </c>
      <c r="F8073" s="11" t="s">
        <v>31992</v>
      </c>
      <c r="G8073" s="15" t="s">
        <v>31993</v>
      </c>
      <c r="H8073" s="13" t="s">
        <v>5684</v>
      </c>
      <c r="I8073" s="15" t="s">
        <v>24</v>
      </c>
      <c r="J8073" s="15" t="s">
        <v>24</v>
      </c>
      <c r="K8073" s="99" t="s">
        <v>31994</v>
      </c>
      <c r="L8073" s="15"/>
      <c r="M8073" s="15" t="s">
        <v>24</v>
      </c>
      <c r="N8073" s="15"/>
      <c r="O8073" s="15"/>
      <c r="P8073" s="15"/>
      <c r="Q8073" s="15"/>
      <c r="R8073" s="17"/>
      <c r="S8073" s="98"/>
      <c r="T8073" s="98"/>
    </row>
    <row r="8074" spans="1:20" ht="15.75" customHeight="1">
      <c r="A8074" s="8">
        <v>2018</v>
      </c>
      <c r="B8074" s="9">
        <v>41</v>
      </c>
      <c r="C8074" s="15" t="s">
        <v>31789</v>
      </c>
      <c r="D8074" s="15" t="s">
        <v>31995</v>
      </c>
      <c r="E8074" s="11" t="s">
        <v>31996</v>
      </c>
      <c r="F8074" s="11">
        <v>1942</v>
      </c>
      <c r="G8074" s="15" t="s">
        <v>31997</v>
      </c>
      <c r="H8074" s="13" t="s">
        <v>185</v>
      </c>
      <c r="I8074" s="15" t="s">
        <v>24</v>
      </c>
      <c r="J8074" s="15" t="s">
        <v>24</v>
      </c>
      <c r="K8074" s="99" t="s">
        <v>31998</v>
      </c>
      <c r="L8074" s="15"/>
      <c r="M8074" s="15" t="s">
        <v>24</v>
      </c>
      <c r="N8074" s="15"/>
      <c r="O8074" s="15"/>
      <c r="P8074" s="15"/>
      <c r="Q8074" s="15"/>
      <c r="R8074" s="17"/>
      <c r="S8074" s="98"/>
      <c r="T8074" s="98"/>
    </row>
    <row r="8075" spans="1:20" ht="15.75" customHeight="1">
      <c r="A8075" s="8">
        <v>2018</v>
      </c>
      <c r="B8075" s="9">
        <v>41</v>
      </c>
      <c r="C8075" s="15" t="s">
        <v>31789</v>
      </c>
      <c r="D8075" s="15" t="s">
        <v>31999</v>
      </c>
      <c r="E8075" s="11" t="s">
        <v>32000</v>
      </c>
      <c r="F8075" s="11">
        <v>2017</v>
      </c>
      <c r="G8075" s="15" t="s">
        <v>32001</v>
      </c>
      <c r="H8075" s="13" t="s">
        <v>185</v>
      </c>
      <c r="I8075" s="15" t="s">
        <v>23</v>
      </c>
      <c r="J8075" s="15" t="s">
        <v>24</v>
      </c>
      <c r="K8075" s="15"/>
      <c r="L8075" s="15"/>
      <c r="M8075" s="15" t="s">
        <v>24</v>
      </c>
      <c r="N8075" s="15"/>
      <c r="O8075" s="15"/>
      <c r="P8075" s="15"/>
      <c r="Q8075" s="15"/>
      <c r="R8075" s="17"/>
      <c r="S8075" s="98"/>
      <c r="T8075" s="98"/>
    </row>
    <row r="8076" spans="1:20" ht="15.75" customHeight="1">
      <c r="A8076" s="8">
        <v>2018</v>
      </c>
      <c r="B8076" s="9">
        <v>41</v>
      </c>
      <c r="C8076" s="15" t="s">
        <v>31789</v>
      </c>
      <c r="D8076" s="15" t="s">
        <v>31999</v>
      </c>
      <c r="E8076" s="11" t="s">
        <v>32002</v>
      </c>
      <c r="F8076" s="11">
        <v>2018</v>
      </c>
      <c r="G8076" s="15" t="s">
        <v>32001</v>
      </c>
      <c r="H8076" s="13" t="s">
        <v>185</v>
      </c>
      <c r="I8076" s="15" t="s">
        <v>23</v>
      </c>
      <c r="J8076" s="15" t="s">
        <v>24</v>
      </c>
      <c r="K8076" s="15"/>
      <c r="L8076" s="15"/>
      <c r="M8076" s="15" t="s">
        <v>24</v>
      </c>
      <c r="N8076" s="15"/>
      <c r="O8076" s="15"/>
      <c r="P8076" s="15"/>
      <c r="Q8076" s="15"/>
      <c r="R8076" s="17"/>
      <c r="S8076" s="98"/>
      <c r="T8076" s="98"/>
    </row>
    <row r="8077" spans="1:20" ht="15.75" customHeight="1">
      <c r="A8077" s="8">
        <v>2018</v>
      </c>
      <c r="B8077" s="9">
        <v>41</v>
      </c>
      <c r="C8077" s="15" t="s">
        <v>31789</v>
      </c>
      <c r="D8077" s="15" t="s">
        <v>32003</v>
      </c>
      <c r="E8077" s="11" t="s">
        <v>32004</v>
      </c>
      <c r="F8077" s="11" t="s">
        <v>5003</v>
      </c>
      <c r="G8077" s="15" t="s">
        <v>32005</v>
      </c>
      <c r="H8077" s="13" t="s">
        <v>33</v>
      </c>
      <c r="I8077" s="15" t="s">
        <v>23</v>
      </c>
      <c r="J8077" s="15" t="s">
        <v>24</v>
      </c>
      <c r="K8077" s="15"/>
      <c r="L8077" s="15"/>
      <c r="M8077" s="15" t="s">
        <v>24</v>
      </c>
      <c r="N8077" s="15"/>
      <c r="O8077" s="15"/>
      <c r="P8077" s="15"/>
      <c r="Q8077" s="15"/>
      <c r="R8077" s="17"/>
      <c r="S8077" s="98"/>
      <c r="T8077" s="98"/>
    </row>
    <row r="8078" spans="1:20" ht="15.75" customHeight="1">
      <c r="A8078" s="8">
        <v>2018</v>
      </c>
      <c r="B8078" s="9">
        <v>41</v>
      </c>
      <c r="C8078" s="15" t="s">
        <v>31789</v>
      </c>
      <c r="D8078" s="15" t="s">
        <v>32006</v>
      </c>
      <c r="E8078" s="11" t="s">
        <v>32007</v>
      </c>
      <c r="F8078" s="11" t="s">
        <v>3159</v>
      </c>
      <c r="G8078" s="15" t="s">
        <v>32008</v>
      </c>
      <c r="H8078" s="13" t="s">
        <v>33</v>
      </c>
      <c r="I8078" s="15" t="s">
        <v>24</v>
      </c>
      <c r="J8078" s="15" t="s">
        <v>24</v>
      </c>
      <c r="K8078" s="99" t="s">
        <v>32009</v>
      </c>
      <c r="L8078" s="15"/>
      <c r="M8078" s="15" t="s">
        <v>24</v>
      </c>
      <c r="N8078" s="15"/>
      <c r="O8078" s="15"/>
      <c r="P8078" s="15"/>
      <c r="Q8078" s="15"/>
      <c r="R8078" s="17"/>
      <c r="S8078" s="98"/>
      <c r="T8078" s="98"/>
    </row>
    <row r="8079" spans="1:20" ht="15.75" customHeight="1">
      <c r="A8079" s="8">
        <v>2018</v>
      </c>
      <c r="B8079" s="9">
        <v>41</v>
      </c>
      <c r="C8079" s="15" t="s">
        <v>31789</v>
      </c>
      <c r="D8079" s="15" t="s">
        <v>31999</v>
      </c>
      <c r="E8079" s="11" t="s">
        <v>32010</v>
      </c>
      <c r="F8079" s="11" t="s">
        <v>2075</v>
      </c>
      <c r="G8079" s="15" t="s">
        <v>32001</v>
      </c>
      <c r="H8079" s="13" t="s">
        <v>33</v>
      </c>
      <c r="I8079" s="15" t="s">
        <v>23</v>
      </c>
      <c r="J8079" s="15" t="s">
        <v>24</v>
      </c>
      <c r="K8079" s="15"/>
      <c r="L8079" s="15"/>
      <c r="M8079" s="15" t="s">
        <v>24</v>
      </c>
      <c r="N8079" s="15"/>
      <c r="O8079" s="15"/>
      <c r="P8079" s="15"/>
      <c r="Q8079" s="15"/>
      <c r="R8079" s="17"/>
      <c r="S8079" s="98"/>
      <c r="T8079" s="98"/>
    </row>
    <row r="8080" spans="1:20" ht="15.75" customHeight="1">
      <c r="A8080" s="8">
        <v>2018</v>
      </c>
      <c r="B8080" s="9">
        <v>41</v>
      </c>
      <c r="C8080" s="15" t="s">
        <v>31789</v>
      </c>
      <c r="D8080" s="15" t="s">
        <v>32011</v>
      </c>
      <c r="E8080" s="11" t="s">
        <v>32012</v>
      </c>
      <c r="F8080" s="11" t="s">
        <v>32013</v>
      </c>
      <c r="G8080" s="15" t="s">
        <v>32014</v>
      </c>
      <c r="H8080" s="13" t="s">
        <v>5684</v>
      </c>
      <c r="I8080" s="15" t="s">
        <v>23</v>
      </c>
      <c r="J8080" s="15" t="s">
        <v>24</v>
      </c>
      <c r="K8080" s="15"/>
      <c r="L8080" s="15"/>
      <c r="M8080" s="15" t="s">
        <v>24</v>
      </c>
      <c r="N8080" s="15"/>
      <c r="O8080" s="15"/>
      <c r="P8080" s="15"/>
      <c r="Q8080" s="15"/>
      <c r="R8080" s="17"/>
      <c r="S8080" s="98"/>
      <c r="T8080" s="98"/>
    </row>
    <row r="8081" spans="1:20" ht="15.75" customHeight="1">
      <c r="A8081" s="8">
        <v>2018</v>
      </c>
      <c r="B8081" s="9">
        <v>41</v>
      </c>
      <c r="C8081" s="15" t="s">
        <v>31789</v>
      </c>
      <c r="D8081" s="15" t="s">
        <v>32015</v>
      </c>
      <c r="E8081" s="11" t="s">
        <v>32016</v>
      </c>
      <c r="F8081" s="11" t="s">
        <v>1569</v>
      </c>
      <c r="G8081" s="15" t="s">
        <v>32017</v>
      </c>
      <c r="H8081" s="13" t="s">
        <v>31828</v>
      </c>
      <c r="I8081" s="15" t="s">
        <v>23</v>
      </c>
      <c r="J8081" s="15" t="s">
        <v>24</v>
      </c>
      <c r="K8081" s="15"/>
      <c r="L8081" s="15"/>
      <c r="M8081" s="15" t="s">
        <v>24</v>
      </c>
      <c r="N8081" s="15"/>
      <c r="O8081" s="15"/>
      <c r="P8081" s="15"/>
      <c r="Q8081" s="15"/>
      <c r="R8081" s="17"/>
      <c r="S8081" s="98"/>
      <c r="T8081" s="98"/>
    </row>
    <row r="8082" spans="1:20" ht="15.75" customHeight="1">
      <c r="A8082" s="8">
        <v>2018</v>
      </c>
      <c r="B8082" s="9">
        <v>41</v>
      </c>
      <c r="C8082" s="15" t="s">
        <v>31789</v>
      </c>
      <c r="D8082" s="15" t="s">
        <v>32018</v>
      </c>
      <c r="E8082" s="11" t="s">
        <v>32019</v>
      </c>
      <c r="F8082" s="11" t="s">
        <v>32020</v>
      </c>
      <c r="G8082" s="15" t="s">
        <v>32021</v>
      </c>
      <c r="H8082" s="13" t="s">
        <v>5684</v>
      </c>
      <c r="I8082" s="15" t="s">
        <v>23</v>
      </c>
      <c r="J8082" s="15" t="s">
        <v>24</v>
      </c>
      <c r="K8082" s="15"/>
      <c r="L8082" s="15"/>
      <c r="M8082" s="15" t="s">
        <v>24</v>
      </c>
      <c r="N8082" s="15"/>
      <c r="O8082" s="15"/>
      <c r="P8082" s="15"/>
      <c r="Q8082" s="15"/>
      <c r="R8082" s="17"/>
      <c r="S8082" s="98"/>
      <c r="T8082" s="98"/>
    </row>
    <row r="8083" spans="1:20" ht="15.75" customHeight="1">
      <c r="A8083" s="8">
        <v>2018</v>
      </c>
      <c r="B8083" s="9">
        <v>41</v>
      </c>
      <c r="C8083" s="15" t="s">
        <v>31789</v>
      </c>
      <c r="D8083" s="15" t="s">
        <v>32022</v>
      </c>
      <c r="E8083" s="11" t="s">
        <v>32023</v>
      </c>
      <c r="F8083" s="11" t="s">
        <v>32024</v>
      </c>
      <c r="G8083" s="15" t="s">
        <v>32025</v>
      </c>
      <c r="H8083" s="13" t="s">
        <v>89</v>
      </c>
      <c r="I8083" s="15" t="s">
        <v>24</v>
      </c>
      <c r="J8083" s="15" t="s">
        <v>24</v>
      </c>
      <c r="K8083" s="99" t="s">
        <v>32026</v>
      </c>
      <c r="L8083" s="15"/>
      <c r="M8083" s="15" t="s">
        <v>24</v>
      </c>
      <c r="N8083" s="15"/>
      <c r="O8083" s="15"/>
      <c r="P8083" s="15"/>
      <c r="Q8083" s="15"/>
      <c r="R8083" s="17" t="s">
        <v>72</v>
      </c>
      <c r="S8083" s="98"/>
      <c r="T8083" s="98"/>
    </row>
    <row r="8084" spans="1:20" ht="15.75" customHeight="1">
      <c r="A8084" s="8">
        <v>2018</v>
      </c>
      <c r="B8084" s="9">
        <v>41</v>
      </c>
      <c r="C8084" s="15" t="s">
        <v>31789</v>
      </c>
      <c r="D8084" s="15" t="s">
        <v>32027</v>
      </c>
      <c r="E8084" s="11" t="s">
        <v>32028</v>
      </c>
      <c r="F8084" s="11" t="s">
        <v>32029</v>
      </c>
      <c r="G8084" s="15" t="s">
        <v>32030</v>
      </c>
      <c r="H8084" s="13" t="s">
        <v>32031</v>
      </c>
      <c r="I8084" s="15" t="s">
        <v>24</v>
      </c>
      <c r="J8084" s="15" t="s">
        <v>24</v>
      </c>
      <c r="K8084" s="99" t="s">
        <v>32032</v>
      </c>
      <c r="L8084" s="15"/>
      <c r="M8084" s="15" t="s">
        <v>24</v>
      </c>
      <c r="N8084" s="15"/>
      <c r="O8084" s="15"/>
      <c r="P8084" s="15"/>
      <c r="Q8084" s="15"/>
      <c r="R8084" s="17"/>
      <c r="S8084" s="98"/>
      <c r="T8084" s="98"/>
    </row>
    <row r="8085" spans="1:20" ht="15.75" customHeight="1">
      <c r="A8085" s="8">
        <v>2018</v>
      </c>
      <c r="B8085" s="9">
        <v>41</v>
      </c>
      <c r="C8085" s="15" t="s">
        <v>31789</v>
      </c>
      <c r="D8085" s="15" t="s">
        <v>32033</v>
      </c>
      <c r="E8085" s="11" t="s">
        <v>32034</v>
      </c>
      <c r="F8085" s="11" t="s">
        <v>32035</v>
      </c>
      <c r="G8085" s="15" t="s">
        <v>32036</v>
      </c>
      <c r="H8085" s="13" t="s">
        <v>32037</v>
      </c>
      <c r="I8085" s="15" t="s">
        <v>23</v>
      </c>
      <c r="J8085" s="15" t="s">
        <v>24</v>
      </c>
      <c r="K8085" s="15"/>
      <c r="L8085" s="15"/>
      <c r="M8085" s="15" t="s">
        <v>24</v>
      </c>
      <c r="N8085" s="15"/>
      <c r="O8085" s="15"/>
      <c r="P8085" s="15"/>
      <c r="Q8085" s="15"/>
      <c r="R8085" s="17"/>
      <c r="S8085" s="98"/>
      <c r="T8085" s="98"/>
    </row>
    <row r="8086" spans="1:20" ht="15.75" customHeight="1">
      <c r="A8086" s="8">
        <v>2018</v>
      </c>
      <c r="B8086" s="9">
        <v>41</v>
      </c>
      <c r="C8086" s="15" t="s">
        <v>31789</v>
      </c>
      <c r="D8086" s="15" t="s">
        <v>32038</v>
      </c>
      <c r="E8086" s="11" t="s">
        <v>32039</v>
      </c>
      <c r="F8086" s="11" t="s">
        <v>32040</v>
      </c>
      <c r="G8086" s="15" t="s">
        <v>32041</v>
      </c>
      <c r="H8086" s="13" t="s">
        <v>32042</v>
      </c>
      <c r="I8086" s="15" t="s">
        <v>23</v>
      </c>
      <c r="J8086" s="15" t="s">
        <v>24</v>
      </c>
      <c r="K8086" s="15"/>
      <c r="L8086" s="15"/>
      <c r="M8086" s="15" t="s">
        <v>24</v>
      </c>
      <c r="N8086" s="15"/>
      <c r="O8086" s="15"/>
      <c r="P8086" s="15"/>
      <c r="Q8086" s="15"/>
      <c r="R8086" s="17"/>
      <c r="S8086" s="98"/>
      <c r="T8086" s="98"/>
    </row>
    <row r="8087" spans="1:20" ht="15.75" customHeight="1">
      <c r="A8087" s="8">
        <v>2018</v>
      </c>
      <c r="B8087" s="9">
        <v>41</v>
      </c>
      <c r="C8087" s="15" t="s">
        <v>31789</v>
      </c>
      <c r="D8087" s="15" t="s">
        <v>32043</v>
      </c>
      <c r="E8087" s="11" t="s">
        <v>32044</v>
      </c>
      <c r="F8087" s="11" t="s">
        <v>32045</v>
      </c>
      <c r="G8087" s="15" t="s">
        <v>32046</v>
      </c>
      <c r="H8087" s="13" t="s">
        <v>5684</v>
      </c>
      <c r="I8087" s="15" t="s">
        <v>23</v>
      </c>
      <c r="J8087" s="15" t="s">
        <v>24</v>
      </c>
      <c r="K8087" s="15"/>
      <c r="L8087" s="15"/>
      <c r="M8087" s="15" t="s">
        <v>24</v>
      </c>
      <c r="N8087" s="15"/>
      <c r="O8087" s="15"/>
      <c r="P8087" s="15"/>
      <c r="Q8087" s="15"/>
      <c r="R8087" s="17"/>
      <c r="S8087" s="98"/>
      <c r="T8087" s="98"/>
    </row>
    <row r="8088" spans="1:20" ht="15.75" customHeight="1">
      <c r="A8088" s="8">
        <v>2018</v>
      </c>
      <c r="B8088" s="9">
        <v>41</v>
      </c>
      <c r="C8088" s="15" t="s">
        <v>31789</v>
      </c>
      <c r="D8088" s="15" t="s">
        <v>32047</v>
      </c>
      <c r="E8088" s="11" t="s">
        <v>32048</v>
      </c>
      <c r="F8088" s="11" t="s">
        <v>13512</v>
      </c>
      <c r="G8088" s="15" t="s">
        <v>32049</v>
      </c>
      <c r="H8088" s="13" t="s">
        <v>185</v>
      </c>
      <c r="I8088" s="15" t="s">
        <v>24</v>
      </c>
      <c r="J8088" s="15" t="s">
        <v>24</v>
      </c>
      <c r="K8088" s="99" t="s">
        <v>32050</v>
      </c>
      <c r="L8088" s="15"/>
      <c r="M8088" s="15" t="s">
        <v>24</v>
      </c>
      <c r="N8088" s="15"/>
      <c r="O8088" s="15"/>
      <c r="P8088" s="15"/>
      <c r="Q8088" s="15"/>
      <c r="R8088" s="17"/>
      <c r="S8088" s="98"/>
      <c r="T8088" s="98"/>
    </row>
    <row r="8089" spans="1:20" ht="15.75" customHeight="1">
      <c r="A8089" s="8">
        <v>2018</v>
      </c>
      <c r="B8089" s="9">
        <v>41</v>
      </c>
      <c r="C8089" s="15" t="s">
        <v>31789</v>
      </c>
      <c r="D8089" s="15" t="s">
        <v>32051</v>
      </c>
      <c r="E8089" s="11" t="s">
        <v>32052</v>
      </c>
      <c r="F8089" s="11" t="s">
        <v>32053</v>
      </c>
      <c r="G8089" s="15" t="s">
        <v>32054</v>
      </c>
      <c r="H8089" s="13" t="s">
        <v>185</v>
      </c>
      <c r="I8089" s="15" t="s">
        <v>24</v>
      </c>
      <c r="J8089" s="15" t="s">
        <v>24</v>
      </c>
      <c r="K8089" s="99" t="s">
        <v>32055</v>
      </c>
      <c r="L8089" s="15"/>
      <c r="M8089" s="15" t="s">
        <v>24</v>
      </c>
      <c r="N8089" s="15"/>
      <c r="O8089" s="15"/>
      <c r="P8089" s="15"/>
      <c r="Q8089" s="15"/>
      <c r="R8089" s="17"/>
      <c r="S8089" s="98"/>
      <c r="T8089" s="98"/>
    </row>
    <row r="8090" spans="1:20" ht="15.75" customHeight="1">
      <c r="A8090" s="8">
        <v>2018</v>
      </c>
      <c r="B8090" s="9">
        <v>41</v>
      </c>
      <c r="C8090" s="15" t="s">
        <v>31789</v>
      </c>
      <c r="D8090" s="15" t="s">
        <v>32056</v>
      </c>
      <c r="E8090" s="11" t="s">
        <v>32057</v>
      </c>
      <c r="F8090" s="11" t="s">
        <v>8606</v>
      </c>
      <c r="G8090" s="15" t="s">
        <v>32058</v>
      </c>
      <c r="H8090" s="13" t="s">
        <v>5684</v>
      </c>
      <c r="I8090" s="15" t="s">
        <v>23</v>
      </c>
      <c r="J8090" s="15" t="s">
        <v>24</v>
      </c>
      <c r="K8090" s="15"/>
      <c r="L8090" s="15"/>
      <c r="M8090" s="15" t="s">
        <v>24</v>
      </c>
      <c r="N8090" s="15"/>
      <c r="O8090" s="15"/>
      <c r="P8090" s="15"/>
      <c r="Q8090" s="15"/>
      <c r="R8090" s="17"/>
      <c r="S8090" s="98"/>
      <c r="T8090" s="98"/>
    </row>
    <row r="8091" spans="1:20" ht="15.75" customHeight="1">
      <c r="A8091" s="8">
        <v>2018</v>
      </c>
      <c r="B8091" s="9">
        <v>41</v>
      </c>
      <c r="C8091" s="15" t="s">
        <v>31789</v>
      </c>
      <c r="D8091" s="15" t="s">
        <v>32059</v>
      </c>
      <c r="E8091" s="11" t="s">
        <v>32060</v>
      </c>
      <c r="F8091" s="11" t="s">
        <v>32061</v>
      </c>
      <c r="G8091" s="15" t="s">
        <v>32062</v>
      </c>
      <c r="H8091" s="13" t="s">
        <v>914</v>
      </c>
      <c r="I8091" s="15" t="s">
        <v>23</v>
      </c>
      <c r="J8091" s="15" t="s">
        <v>24</v>
      </c>
      <c r="K8091" s="15"/>
      <c r="L8091" s="15"/>
      <c r="M8091" s="15" t="s">
        <v>24</v>
      </c>
      <c r="N8091" s="15"/>
      <c r="O8091" s="15"/>
      <c r="P8091" s="15"/>
      <c r="Q8091" s="15"/>
      <c r="R8091" s="17"/>
      <c r="S8091" s="98"/>
      <c r="T8091" s="98"/>
    </row>
    <row r="8092" spans="1:20" ht="15.75" customHeight="1">
      <c r="A8092" s="8">
        <v>2018</v>
      </c>
      <c r="B8092" s="9">
        <v>41</v>
      </c>
      <c r="C8092" s="15" t="s">
        <v>31789</v>
      </c>
      <c r="D8092" s="15" t="s">
        <v>32063</v>
      </c>
      <c r="E8092" s="11" t="s">
        <v>32064</v>
      </c>
      <c r="F8092" s="11" t="s">
        <v>32065</v>
      </c>
      <c r="G8092" s="15" t="s">
        <v>32066</v>
      </c>
      <c r="H8092" s="13" t="s">
        <v>5684</v>
      </c>
      <c r="I8092" s="15" t="s">
        <v>23</v>
      </c>
      <c r="J8092" s="15" t="s">
        <v>24</v>
      </c>
      <c r="K8092" s="15"/>
      <c r="L8092" s="15"/>
      <c r="M8092" s="15" t="s">
        <v>24</v>
      </c>
      <c r="N8092" s="15"/>
      <c r="O8092" s="15"/>
      <c r="P8092" s="15"/>
      <c r="Q8092" s="15"/>
      <c r="R8092" s="17"/>
      <c r="S8092" s="98"/>
      <c r="T8092" s="98"/>
    </row>
    <row r="8093" spans="1:20" ht="15.75" customHeight="1">
      <c r="A8093" s="8">
        <v>2018</v>
      </c>
      <c r="B8093" s="9">
        <v>41</v>
      </c>
      <c r="C8093" s="15" t="s">
        <v>31789</v>
      </c>
      <c r="D8093" s="15" t="s">
        <v>32067</v>
      </c>
      <c r="E8093" s="11" t="s">
        <v>32068</v>
      </c>
      <c r="F8093" s="11" t="s">
        <v>17569</v>
      </c>
      <c r="G8093" s="15" t="s">
        <v>32069</v>
      </c>
      <c r="H8093" s="13" t="s">
        <v>89</v>
      </c>
      <c r="I8093" s="15" t="s">
        <v>23</v>
      </c>
      <c r="J8093" s="15" t="s">
        <v>24</v>
      </c>
      <c r="K8093" s="15"/>
      <c r="L8093" s="15"/>
      <c r="M8093" s="15" t="s">
        <v>24</v>
      </c>
      <c r="N8093" s="15"/>
      <c r="O8093" s="15"/>
      <c r="P8093" s="15"/>
      <c r="Q8093" s="15"/>
      <c r="R8093" s="17"/>
      <c r="S8093" s="98"/>
      <c r="T8093" s="98"/>
    </row>
    <row r="8094" spans="1:20" ht="15.75" customHeight="1">
      <c r="A8094" s="8">
        <v>2018</v>
      </c>
      <c r="B8094" s="9">
        <v>41</v>
      </c>
      <c r="C8094" s="15" t="s">
        <v>31789</v>
      </c>
      <c r="D8094" s="15" t="s">
        <v>32070</v>
      </c>
      <c r="E8094" s="11" t="s">
        <v>32071</v>
      </c>
      <c r="F8094" s="11" t="s">
        <v>32072</v>
      </c>
      <c r="G8094" s="15" t="s">
        <v>32073</v>
      </c>
      <c r="H8094" s="13" t="s">
        <v>185</v>
      </c>
      <c r="I8094" s="15" t="s">
        <v>23</v>
      </c>
      <c r="J8094" s="15" t="s">
        <v>24</v>
      </c>
      <c r="K8094" s="15"/>
      <c r="L8094" s="15"/>
      <c r="M8094" s="15" t="s">
        <v>24</v>
      </c>
      <c r="N8094" s="15"/>
      <c r="O8094" s="15"/>
      <c r="P8094" s="15"/>
      <c r="Q8094" s="15"/>
      <c r="R8094" s="17"/>
      <c r="S8094" s="98"/>
      <c r="T8094" s="98"/>
    </row>
    <row r="8095" spans="1:20" ht="15.75" customHeight="1">
      <c r="A8095" s="8">
        <v>2018</v>
      </c>
      <c r="B8095" s="9">
        <v>41</v>
      </c>
      <c r="C8095" s="15" t="s">
        <v>31789</v>
      </c>
      <c r="D8095" s="15" t="s">
        <v>32074</v>
      </c>
      <c r="E8095" s="11" t="s">
        <v>32075</v>
      </c>
      <c r="F8095" s="11">
        <v>2017</v>
      </c>
      <c r="G8095" s="15" t="s">
        <v>32076</v>
      </c>
      <c r="H8095" s="13" t="s">
        <v>5684</v>
      </c>
      <c r="I8095" s="15" t="s">
        <v>23</v>
      </c>
      <c r="J8095" s="15" t="s">
        <v>24</v>
      </c>
      <c r="K8095" s="15"/>
      <c r="L8095" s="15"/>
      <c r="M8095" s="15" t="s">
        <v>24</v>
      </c>
      <c r="N8095" s="15"/>
      <c r="O8095" s="15"/>
      <c r="P8095" s="15"/>
      <c r="Q8095" s="15"/>
      <c r="R8095" s="17"/>
      <c r="S8095" s="98"/>
      <c r="T8095" s="98"/>
    </row>
    <row r="8096" spans="1:20" ht="15.75" customHeight="1">
      <c r="A8096" s="8">
        <v>2018</v>
      </c>
      <c r="B8096" s="9">
        <v>41</v>
      </c>
      <c r="C8096" s="15" t="s">
        <v>31789</v>
      </c>
      <c r="D8096" s="15" t="s">
        <v>31871</v>
      </c>
      <c r="E8096" s="11" t="s">
        <v>32077</v>
      </c>
      <c r="F8096" s="11" t="s">
        <v>31641</v>
      </c>
      <c r="G8096" s="15" t="s">
        <v>31873</v>
      </c>
      <c r="H8096" s="13" t="s">
        <v>305</v>
      </c>
      <c r="I8096" s="15" t="s">
        <v>23</v>
      </c>
      <c r="J8096" s="15" t="s">
        <v>24</v>
      </c>
      <c r="K8096" s="15"/>
      <c r="L8096" s="15"/>
      <c r="M8096" s="15" t="s">
        <v>24</v>
      </c>
      <c r="N8096" s="15"/>
      <c r="O8096" s="15"/>
      <c r="P8096" s="15"/>
      <c r="Q8096" s="15"/>
      <c r="R8096" s="17"/>
      <c r="S8096" s="98"/>
      <c r="T8096" s="98"/>
    </row>
    <row r="8097" spans="1:20" ht="15.75" customHeight="1">
      <c r="A8097" s="8">
        <v>2018</v>
      </c>
      <c r="B8097" s="9">
        <v>41</v>
      </c>
      <c r="C8097" s="15" t="s">
        <v>31789</v>
      </c>
      <c r="D8097" s="15" t="s">
        <v>32078</v>
      </c>
      <c r="E8097" s="11" t="s">
        <v>32079</v>
      </c>
      <c r="F8097" s="11" t="s">
        <v>32080</v>
      </c>
      <c r="G8097" s="15" t="s">
        <v>32081</v>
      </c>
      <c r="H8097" s="13" t="s">
        <v>31828</v>
      </c>
      <c r="I8097" s="15" t="s">
        <v>24</v>
      </c>
      <c r="J8097" s="15" t="s">
        <v>24</v>
      </c>
      <c r="K8097" s="99" t="s">
        <v>32082</v>
      </c>
      <c r="L8097" s="15"/>
      <c r="M8097" s="15" t="s">
        <v>24</v>
      </c>
      <c r="N8097" s="15"/>
      <c r="O8097" s="15"/>
      <c r="P8097" s="15"/>
      <c r="Q8097" s="15"/>
      <c r="R8097" s="17"/>
      <c r="S8097" s="98"/>
      <c r="T8097" s="98"/>
    </row>
    <row r="8098" spans="1:20" ht="15.75" customHeight="1">
      <c r="A8098" s="8">
        <v>2018</v>
      </c>
      <c r="B8098" s="9">
        <v>41</v>
      </c>
      <c r="C8098" s="15" t="s">
        <v>31789</v>
      </c>
      <c r="D8098" s="15" t="s">
        <v>31955</v>
      </c>
      <c r="E8098" s="11" t="s">
        <v>32083</v>
      </c>
      <c r="F8098" s="11" t="s">
        <v>13315</v>
      </c>
      <c r="G8098" s="15" t="s">
        <v>31958</v>
      </c>
      <c r="H8098" s="13" t="s">
        <v>32084</v>
      </c>
      <c r="I8098" s="15" t="s">
        <v>23</v>
      </c>
      <c r="J8098" s="15" t="s">
        <v>24</v>
      </c>
      <c r="K8098" s="15"/>
      <c r="L8098" s="15"/>
      <c r="M8098" s="15" t="s">
        <v>24</v>
      </c>
      <c r="N8098" s="15"/>
      <c r="O8098" s="15"/>
      <c r="P8098" s="15"/>
      <c r="Q8098" s="15"/>
      <c r="R8098" s="17"/>
      <c r="S8098" s="98"/>
      <c r="T8098" s="98"/>
    </row>
    <row r="8099" spans="1:20" ht="15.75" customHeight="1">
      <c r="A8099" s="8">
        <v>2018</v>
      </c>
      <c r="B8099" s="9">
        <v>41</v>
      </c>
      <c r="C8099" s="15" t="s">
        <v>31789</v>
      </c>
      <c r="D8099" s="15" t="s">
        <v>32085</v>
      </c>
      <c r="E8099" s="11" t="s">
        <v>32086</v>
      </c>
      <c r="F8099" s="11" t="s">
        <v>2215</v>
      </c>
      <c r="G8099" s="15" t="s">
        <v>32087</v>
      </c>
      <c r="H8099" s="13" t="s">
        <v>89</v>
      </c>
      <c r="I8099" s="15" t="s">
        <v>24</v>
      </c>
      <c r="J8099" s="15" t="s">
        <v>24</v>
      </c>
      <c r="K8099" s="99" t="s">
        <v>32088</v>
      </c>
      <c r="L8099" s="15"/>
      <c r="M8099" s="15" t="s">
        <v>24</v>
      </c>
      <c r="N8099" s="15"/>
      <c r="O8099" s="15"/>
      <c r="P8099" s="15"/>
      <c r="Q8099" s="15"/>
      <c r="R8099" s="17"/>
      <c r="S8099" s="98"/>
      <c r="T8099" s="98"/>
    </row>
    <row r="8100" spans="1:20" ht="15.75" customHeight="1">
      <c r="A8100" s="8">
        <v>2018</v>
      </c>
      <c r="B8100" s="9">
        <v>41</v>
      </c>
      <c r="C8100" s="15" t="s">
        <v>31789</v>
      </c>
      <c r="D8100" s="15" t="s">
        <v>32089</v>
      </c>
      <c r="E8100" s="11" t="s">
        <v>32090</v>
      </c>
      <c r="F8100" s="11" t="s">
        <v>32091</v>
      </c>
      <c r="G8100" s="15" t="s">
        <v>32092</v>
      </c>
      <c r="H8100" s="13" t="s">
        <v>46</v>
      </c>
      <c r="I8100" s="15" t="s">
        <v>24</v>
      </c>
      <c r="J8100" s="15" t="s">
        <v>24</v>
      </c>
      <c r="K8100" s="99" t="s">
        <v>32093</v>
      </c>
      <c r="L8100" s="15"/>
      <c r="M8100" s="15" t="s">
        <v>24</v>
      </c>
      <c r="N8100" s="15"/>
      <c r="O8100" s="15"/>
      <c r="P8100" s="15"/>
      <c r="Q8100" s="15"/>
      <c r="R8100" s="17" t="s">
        <v>72</v>
      </c>
      <c r="S8100" s="98"/>
      <c r="T8100" s="98"/>
    </row>
    <row r="8101" spans="1:20" ht="15.75" customHeight="1">
      <c r="A8101" s="8">
        <v>2018</v>
      </c>
      <c r="B8101" s="9">
        <v>41</v>
      </c>
      <c r="C8101" s="15" t="s">
        <v>31789</v>
      </c>
      <c r="D8101" s="15" t="s">
        <v>32094</v>
      </c>
      <c r="E8101" s="11" t="s">
        <v>32095</v>
      </c>
      <c r="F8101" s="11" t="s">
        <v>32096</v>
      </c>
      <c r="G8101" s="15" t="s">
        <v>32097</v>
      </c>
      <c r="H8101" s="13" t="s">
        <v>32098</v>
      </c>
      <c r="I8101" s="15" t="s">
        <v>23</v>
      </c>
      <c r="J8101" s="15" t="s">
        <v>24</v>
      </c>
      <c r="K8101" s="15"/>
      <c r="L8101" s="15"/>
      <c r="M8101" s="15" t="s">
        <v>24</v>
      </c>
      <c r="N8101" s="15"/>
      <c r="O8101" s="15"/>
      <c r="P8101" s="15"/>
      <c r="Q8101" s="15"/>
      <c r="R8101" s="17"/>
      <c r="S8101" s="98"/>
      <c r="T8101" s="98"/>
    </row>
    <row r="8102" spans="1:20" ht="15.75" customHeight="1">
      <c r="A8102" s="8">
        <v>2018</v>
      </c>
      <c r="B8102" s="9">
        <v>41</v>
      </c>
      <c r="C8102" s="15" t="s">
        <v>31789</v>
      </c>
      <c r="D8102" s="15" t="s">
        <v>32099</v>
      </c>
      <c r="E8102" s="11" t="s">
        <v>32100</v>
      </c>
      <c r="F8102" s="11" t="s">
        <v>32101</v>
      </c>
      <c r="G8102" s="15" t="s">
        <v>32102</v>
      </c>
      <c r="H8102" s="13" t="s">
        <v>185</v>
      </c>
      <c r="I8102" s="15" t="s">
        <v>23</v>
      </c>
      <c r="J8102" s="15" t="s">
        <v>24</v>
      </c>
      <c r="K8102" s="15"/>
      <c r="L8102" s="15"/>
      <c r="M8102" s="15" t="s">
        <v>24</v>
      </c>
      <c r="N8102" s="15"/>
      <c r="O8102" s="15"/>
      <c r="P8102" s="15"/>
      <c r="Q8102" s="15"/>
      <c r="R8102" s="17"/>
      <c r="S8102" s="98"/>
      <c r="T8102" s="98"/>
    </row>
    <row r="8103" spans="1:20" ht="15.75" customHeight="1">
      <c r="A8103" s="8">
        <v>2018</v>
      </c>
      <c r="B8103" s="9">
        <v>41</v>
      </c>
      <c r="C8103" s="15" t="s">
        <v>31789</v>
      </c>
      <c r="D8103" s="15" t="s">
        <v>32103</v>
      </c>
      <c r="E8103" s="11" t="s">
        <v>32104</v>
      </c>
      <c r="F8103" s="11" t="s">
        <v>6147</v>
      </c>
      <c r="G8103" s="15" t="s">
        <v>32105</v>
      </c>
      <c r="H8103" s="13" t="s">
        <v>32084</v>
      </c>
      <c r="I8103" s="15" t="s">
        <v>23</v>
      </c>
      <c r="J8103" s="15" t="s">
        <v>24</v>
      </c>
      <c r="K8103" s="15"/>
      <c r="L8103" s="15"/>
      <c r="M8103" s="15" t="s">
        <v>24</v>
      </c>
      <c r="N8103" s="15"/>
      <c r="O8103" s="15"/>
      <c r="P8103" s="15"/>
      <c r="Q8103" s="15"/>
      <c r="R8103" s="17"/>
      <c r="S8103" s="98"/>
      <c r="T8103" s="98"/>
    </row>
    <row r="8104" spans="1:20" ht="15.75" customHeight="1">
      <c r="A8104" s="8">
        <v>2018</v>
      </c>
      <c r="B8104" s="9">
        <v>41</v>
      </c>
      <c r="C8104" s="15" t="s">
        <v>31789</v>
      </c>
      <c r="D8104" s="15" t="s">
        <v>32106</v>
      </c>
      <c r="E8104" s="11" t="s">
        <v>32107</v>
      </c>
      <c r="F8104" s="11" t="s">
        <v>6099</v>
      </c>
      <c r="G8104" s="15" t="s">
        <v>32108</v>
      </c>
      <c r="H8104" s="13" t="s">
        <v>31808</v>
      </c>
      <c r="I8104" s="15" t="s">
        <v>23</v>
      </c>
      <c r="J8104" s="15" t="s">
        <v>24</v>
      </c>
      <c r="K8104" s="15"/>
      <c r="L8104" s="15"/>
      <c r="M8104" s="15" t="s">
        <v>24</v>
      </c>
      <c r="N8104" s="15"/>
      <c r="O8104" s="15"/>
      <c r="P8104" s="15"/>
      <c r="Q8104" s="15"/>
      <c r="R8104" s="17"/>
      <c r="S8104" s="98"/>
      <c r="T8104" s="98"/>
    </row>
    <row r="8105" spans="1:20" ht="15.75" customHeight="1">
      <c r="A8105" s="8">
        <v>2018</v>
      </c>
      <c r="B8105" s="9">
        <v>41</v>
      </c>
      <c r="C8105" s="15" t="s">
        <v>31789</v>
      </c>
      <c r="D8105" s="15" t="s">
        <v>32109</v>
      </c>
      <c r="E8105" s="11" t="s">
        <v>32110</v>
      </c>
      <c r="F8105" s="11" t="s">
        <v>8990</v>
      </c>
      <c r="G8105" s="15" t="s">
        <v>32111</v>
      </c>
      <c r="H8105" s="13" t="s">
        <v>305</v>
      </c>
      <c r="I8105" s="15" t="s">
        <v>23</v>
      </c>
      <c r="J8105" s="15" t="s">
        <v>24</v>
      </c>
      <c r="K8105" s="15"/>
      <c r="L8105" s="15"/>
      <c r="M8105" s="15" t="s">
        <v>24</v>
      </c>
      <c r="N8105" s="15"/>
      <c r="O8105" s="15"/>
      <c r="P8105" s="15"/>
      <c r="Q8105" s="15"/>
      <c r="R8105" s="17"/>
      <c r="S8105" s="98"/>
      <c r="T8105" s="98"/>
    </row>
    <row r="8106" spans="1:20" ht="15.75" customHeight="1">
      <c r="A8106" s="8">
        <v>2018</v>
      </c>
      <c r="B8106" s="9">
        <v>41</v>
      </c>
      <c r="C8106" s="15" t="s">
        <v>31789</v>
      </c>
      <c r="D8106" s="15" t="s">
        <v>32112</v>
      </c>
      <c r="E8106" s="11" t="s">
        <v>32113</v>
      </c>
      <c r="F8106" s="11" t="s">
        <v>32114</v>
      </c>
      <c r="G8106" s="15" t="s">
        <v>32115</v>
      </c>
      <c r="H8106" s="13" t="s">
        <v>33</v>
      </c>
      <c r="I8106" s="15" t="s">
        <v>23</v>
      </c>
      <c r="J8106" s="15" t="s">
        <v>24</v>
      </c>
      <c r="K8106" s="15"/>
      <c r="L8106" s="15"/>
      <c r="M8106" s="15" t="s">
        <v>24</v>
      </c>
      <c r="N8106" s="15"/>
      <c r="O8106" s="15"/>
      <c r="P8106" s="15"/>
      <c r="Q8106" s="15"/>
      <c r="R8106" s="17"/>
      <c r="S8106" s="98"/>
      <c r="T8106" s="98"/>
    </row>
    <row r="8107" spans="1:20" ht="15.75" customHeight="1">
      <c r="A8107" s="8">
        <v>2018</v>
      </c>
      <c r="B8107" s="9">
        <v>41</v>
      </c>
      <c r="C8107" s="15" t="s">
        <v>31789</v>
      </c>
      <c r="D8107" s="15" t="s">
        <v>32116</v>
      </c>
      <c r="E8107" s="11" t="s">
        <v>32117</v>
      </c>
      <c r="F8107" s="11" t="s">
        <v>10590</v>
      </c>
      <c r="G8107" s="15" t="s">
        <v>32118</v>
      </c>
      <c r="H8107" s="13" t="s">
        <v>31813</v>
      </c>
      <c r="I8107" s="15" t="s">
        <v>23</v>
      </c>
      <c r="J8107" s="15" t="s">
        <v>24</v>
      </c>
      <c r="K8107" s="15"/>
      <c r="L8107" s="15"/>
      <c r="M8107" s="15" t="s">
        <v>24</v>
      </c>
      <c r="N8107" s="15"/>
      <c r="O8107" s="15"/>
      <c r="P8107" s="15"/>
      <c r="Q8107" s="15"/>
      <c r="R8107" s="17"/>
      <c r="S8107" s="98"/>
      <c r="T8107" s="98"/>
    </row>
    <row r="8108" spans="1:20" ht="15.75" customHeight="1">
      <c r="A8108" s="8">
        <v>2018</v>
      </c>
      <c r="B8108" s="9">
        <v>41</v>
      </c>
      <c r="C8108" s="15" t="s">
        <v>31789</v>
      </c>
      <c r="D8108" s="15" t="s">
        <v>32119</v>
      </c>
      <c r="E8108" s="11" t="s">
        <v>32120</v>
      </c>
      <c r="F8108" s="11" t="s">
        <v>12620</v>
      </c>
      <c r="G8108" s="15" t="s">
        <v>32121</v>
      </c>
      <c r="H8108" s="13" t="s">
        <v>89</v>
      </c>
      <c r="I8108" s="15" t="s">
        <v>23</v>
      </c>
      <c r="J8108" s="15" t="s">
        <v>24</v>
      </c>
      <c r="K8108" s="15"/>
      <c r="L8108" s="15"/>
      <c r="M8108" s="15" t="s">
        <v>24</v>
      </c>
      <c r="N8108" s="15"/>
      <c r="O8108" s="15"/>
      <c r="P8108" s="15"/>
      <c r="Q8108" s="15"/>
      <c r="R8108" s="17"/>
      <c r="S8108" s="98"/>
      <c r="T8108" s="98"/>
    </row>
    <row r="8109" spans="1:20" ht="15.75" customHeight="1">
      <c r="A8109" s="8">
        <v>2018</v>
      </c>
      <c r="B8109" s="9">
        <v>41</v>
      </c>
      <c r="C8109" s="15" t="s">
        <v>31789</v>
      </c>
      <c r="D8109" s="15" t="s">
        <v>32122</v>
      </c>
      <c r="E8109" s="11" t="s">
        <v>32123</v>
      </c>
      <c r="F8109" s="11" t="s">
        <v>11394</v>
      </c>
      <c r="G8109" s="15" t="s">
        <v>32124</v>
      </c>
      <c r="H8109" s="13" t="s">
        <v>31828</v>
      </c>
      <c r="I8109" s="15" t="s">
        <v>23</v>
      </c>
      <c r="J8109" s="15" t="s">
        <v>24</v>
      </c>
      <c r="K8109" s="15"/>
      <c r="L8109" s="15"/>
      <c r="M8109" s="15" t="s">
        <v>24</v>
      </c>
      <c r="N8109" s="15"/>
      <c r="O8109" s="15"/>
      <c r="P8109" s="15"/>
      <c r="Q8109" s="15"/>
      <c r="R8109" s="17"/>
      <c r="S8109" s="98"/>
      <c r="T8109" s="98"/>
    </row>
    <row r="8110" spans="1:20" ht="15.75" customHeight="1">
      <c r="A8110" s="8">
        <v>2018</v>
      </c>
      <c r="B8110" s="9">
        <v>41</v>
      </c>
      <c r="C8110" s="15" t="s">
        <v>31789</v>
      </c>
      <c r="D8110" s="15" t="s">
        <v>31847</v>
      </c>
      <c r="E8110" s="11" t="s">
        <v>32125</v>
      </c>
      <c r="F8110" s="11" t="s">
        <v>3483</v>
      </c>
      <c r="G8110" s="15" t="s">
        <v>31850</v>
      </c>
      <c r="H8110" s="13" t="s">
        <v>31828</v>
      </c>
      <c r="I8110" s="15" t="s">
        <v>23</v>
      </c>
      <c r="J8110" s="15" t="s">
        <v>24</v>
      </c>
      <c r="K8110" s="15"/>
      <c r="L8110" s="15"/>
      <c r="M8110" s="15" t="s">
        <v>24</v>
      </c>
      <c r="N8110" s="15"/>
      <c r="O8110" s="15"/>
      <c r="P8110" s="15"/>
      <c r="Q8110" s="15"/>
      <c r="R8110" s="17"/>
      <c r="S8110" s="98"/>
      <c r="T8110" s="98"/>
    </row>
    <row r="8111" spans="1:20" ht="15.75" customHeight="1">
      <c r="A8111" s="8">
        <v>2018</v>
      </c>
      <c r="B8111" s="9">
        <v>41</v>
      </c>
      <c r="C8111" s="15" t="s">
        <v>31789</v>
      </c>
      <c r="D8111" s="15" t="s">
        <v>32126</v>
      </c>
      <c r="E8111" s="11" t="s">
        <v>32127</v>
      </c>
      <c r="F8111" s="11" t="s">
        <v>315</v>
      </c>
      <c r="G8111" s="15" t="s">
        <v>32128</v>
      </c>
      <c r="H8111" s="13" t="s">
        <v>31808</v>
      </c>
      <c r="I8111" s="15" t="s">
        <v>23</v>
      </c>
      <c r="J8111" s="15" t="s">
        <v>24</v>
      </c>
      <c r="K8111" s="15"/>
      <c r="L8111" s="15"/>
      <c r="M8111" s="15" t="s">
        <v>24</v>
      </c>
      <c r="N8111" s="15"/>
      <c r="O8111" s="15"/>
      <c r="P8111" s="15"/>
      <c r="Q8111" s="15"/>
      <c r="R8111" s="17"/>
      <c r="S8111" s="98"/>
      <c r="T8111" s="98"/>
    </row>
    <row r="8112" spans="1:20" ht="15.75" customHeight="1">
      <c r="A8112" s="8">
        <v>2018</v>
      </c>
      <c r="B8112" s="9">
        <v>41</v>
      </c>
      <c r="C8112" s="15" t="s">
        <v>31789</v>
      </c>
      <c r="D8112" s="15" t="s">
        <v>32129</v>
      </c>
      <c r="E8112" s="11" t="s">
        <v>32130</v>
      </c>
      <c r="F8112" s="11" t="s">
        <v>15116</v>
      </c>
      <c r="G8112" s="15" t="s">
        <v>32131</v>
      </c>
      <c r="H8112" s="13" t="s">
        <v>31813</v>
      </c>
      <c r="I8112" s="15" t="s">
        <v>23</v>
      </c>
      <c r="J8112" s="15" t="s">
        <v>24</v>
      </c>
      <c r="K8112" s="15"/>
      <c r="L8112" s="15"/>
      <c r="M8112" s="15" t="s">
        <v>24</v>
      </c>
      <c r="N8112" s="15"/>
      <c r="O8112" s="15"/>
      <c r="P8112" s="15"/>
      <c r="Q8112" s="15"/>
      <c r="R8112" s="17"/>
      <c r="S8112" s="98"/>
      <c r="T8112" s="98"/>
    </row>
    <row r="8113" spans="1:20" ht="15.75" customHeight="1">
      <c r="A8113" s="8">
        <v>2018</v>
      </c>
      <c r="B8113" s="9">
        <v>41</v>
      </c>
      <c r="C8113" s="15" t="s">
        <v>31789</v>
      </c>
      <c r="D8113" s="15" t="s">
        <v>32132</v>
      </c>
      <c r="E8113" s="11" t="s">
        <v>32133</v>
      </c>
      <c r="F8113" s="11" t="s">
        <v>32134</v>
      </c>
      <c r="G8113" s="15" t="s">
        <v>32135</v>
      </c>
      <c r="H8113" s="13" t="s">
        <v>5684</v>
      </c>
      <c r="I8113" s="15" t="s">
        <v>23</v>
      </c>
      <c r="J8113" s="15" t="s">
        <v>24</v>
      </c>
      <c r="K8113" s="15"/>
      <c r="L8113" s="15"/>
      <c r="M8113" s="15" t="s">
        <v>24</v>
      </c>
      <c r="N8113" s="15"/>
      <c r="O8113" s="15"/>
      <c r="P8113" s="15"/>
      <c r="Q8113" s="15"/>
      <c r="R8113" s="17"/>
      <c r="S8113" s="98"/>
      <c r="T8113" s="98"/>
    </row>
    <row r="8114" spans="1:20" ht="15.75" customHeight="1">
      <c r="A8114" s="8">
        <v>2018</v>
      </c>
      <c r="B8114" s="9">
        <v>41</v>
      </c>
      <c r="C8114" s="15" t="s">
        <v>31789</v>
      </c>
      <c r="D8114" s="15" t="s">
        <v>32136</v>
      </c>
      <c r="E8114" s="11" t="s">
        <v>32137</v>
      </c>
      <c r="F8114" s="11">
        <v>1993</v>
      </c>
      <c r="G8114" s="15" t="s">
        <v>32138</v>
      </c>
      <c r="H8114" s="13" t="s">
        <v>7865</v>
      </c>
      <c r="I8114" s="15" t="s">
        <v>24</v>
      </c>
      <c r="J8114" s="15" t="s">
        <v>24</v>
      </c>
      <c r="K8114" s="99" t="s">
        <v>32139</v>
      </c>
      <c r="L8114" s="15"/>
      <c r="M8114" s="15" t="s">
        <v>24</v>
      </c>
      <c r="N8114" s="15"/>
      <c r="O8114" s="15"/>
      <c r="P8114" s="15"/>
      <c r="Q8114" s="15"/>
      <c r="R8114" s="17"/>
      <c r="S8114" s="98"/>
      <c r="T8114" s="98"/>
    </row>
    <row r="8115" spans="1:20" ht="15.75" customHeight="1">
      <c r="A8115" s="8">
        <v>2018</v>
      </c>
      <c r="B8115" s="9">
        <v>41</v>
      </c>
      <c r="C8115" s="15" t="s">
        <v>31789</v>
      </c>
      <c r="D8115" s="15" t="s">
        <v>32140</v>
      </c>
      <c r="E8115" s="11" t="s">
        <v>32141</v>
      </c>
      <c r="F8115" s="11" t="s">
        <v>32142</v>
      </c>
      <c r="G8115" s="15" t="s">
        <v>32143</v>
      </c>
      <c r="H8115" s="13" t="s">
        <v>5684</v>
      </c>
      <c r="I8115" s="15" t="s">
        <v>23</v>
      </c>
      <c r="J8115" s="15" t="s">
        <v>24</v>
      </c>
      <c r="K8115" s="15"/>
      <c r="L8115" s="15"/>
      <c r="M8115" s="15" t="s">
        <v>24</v>
      </c>
      <c r="N8115" s="15"/>
      <c r="O8115" s="15"/>
      <c r="P8115" s="15"/>
      <c r="Q8115" s="15"/>
      <c r="R8115" s="17"/>
      <c r="S8115" s="98"/>
      <c r="T8115" s="98"/>
    </row>
    <row r="8116" spans="1:20" ht="15.75" customHeight="1">
      <c r="A8116" s="8">
        <v>2018</v>
      </c>
      <c r="B8116" s="9">
        <v>41</v>
      </c>
      <c r="C8116" s="15" t="s">
        <v>31789</v>
      </c>
      <c r="D8116" s="15" t="s">
        <v>32144</v>
      </c>
      <c r="E8116" s="11" t="s">
        <v>32145</v>
      </c>
      <c r="F8116" s="11" t="s">
        <v>2365</v>
      </c>
      <c r="G8116" s="15" t="s">
        <v>32146</v>
      </c>
      <c r="H8116" s="13" t="s">
        <v>5684</v>
      </c>
      <c r="I8116" s="15" t="s">
        <v>23</v>
      </c>
      <c r="J8116" s="15" t="s">
        <v>24</v>
      </c>
      <c r="K8116" s="15"/>
      <c r="L8116" s="15"/>
      <c r="M8116" s="15" t="s">
        <v>24</v>
      </c>
      <c r="N8116" s="15"/>
      <c r="O8116" s="15"/>
      <c r="P8116" s="15"/>
      <c r="Q8116" s="15"/>
      <c r="R8116" s="17"/>
      <c r="S8116" s="98"/>
      <c r="T8116" s="98"/>
    </row>
    <row r="8117" spans="1:20" ht="15.75" customHeight="1">
      <c r="A8117" s="8">
        <v>2018</v>
      </c>
      <c r="B8117" s="9">
        <v>41</v>
      </c>
      <c r="C8117" s="15" t="s">
        <v>31789</v>
      </c>
      <c r="D8117" s="15" t="s">
        <v>31931</v>
      </c>
      <c r="E8117" s="11" t="s">
        <v>32147</v>
      </c>
      <c r="F8117" s="11">
        <v>2017</v>
      </c>
      <c r="G8117" s="15" t="s">
        <v>31933</v>
      </c>
      <c r="H8117" s="13" t="s">
        <v>32148</v>
      </c>
      <c r="I8117" s="15" t="s">
        <v>23</v>
      </c>
      <c r="J8117" s="15" t="s">
        <v>24</v>
      </c>
      <c r="K8117" s="15"/>
      <c r="L8117" s="15"/>
      <c r="M8117" s="15" t="s">
        <v>24</v>
      </c>
      <c r="N8117" s="15"/>
      <c r="O8117" s="15"/>
      <c r="P8117" s="15"/>
      <c r="Q8117" s="15"/>
      <c r="R8117" s="17"/>
      <c r="S8117" s="98"/>
      <c r="T8117" s="98"/>
    </row>
    <row r="8118" spans="1:20" ht="15.75" customHeight="1">
      <c r="A8118" s="8">
        <v>2018</v>
      </c>
      <c r="B8118" s="9">
        <v>41</v>
      </c>
      <c r="C8118" s="15" t="s">
        <v>31789</v>
      </c>
      <c r="D8118" s="15" t="s">
        <v>31910</v>
      </c>
      <c r="E8118" s="11" t="s">
        <v>32149</v>
      </c>
      <c r="F8118" s="11" t="s">
        <v>5978</v>
      </c>
      <c r="G8118" s="15" t="s">
        <v>31913</v>
      </c>
      <c r="H8118" s="13" t="s">
        <v>5684</v>
      </c>
      <c r="I8118" s="15" t="s">
        <v>23</v>
      </c>
      <c r="J8118" s="15" t="s">
        <v>24</v>
      </c>
      <c r="K8118" s="15"/>
      <c r="L8118" s="15"/>
      <c r="M8118" s="15" t="s">
        <v>24</v>
      </c>
      <c r="N8118" s="15"/>
      <c r="O8118" s="15"/>
      <c r="P8118" s="15"/>
      <c r="Q8118" s="15"/>
      <c r="R8118" s="17"/>
      <c r="S8118" s="98"/>
      <c r="T8118" s="98"/>
    </row>
    <row r="8119" spans="1:20" ht="15.75" customHeight="1">
      <c r="A8119" s="8">
        <v>2018</v>
      </c>
      <c r="B8119" s="9">
        <v>41</v>
      </c>
      <c r="C8119" s="15" t="s">
        <v>31789</v>
      </c>
      <c r="D8119" s="15" t="s">
        <v>32150</v>
      </c>
      <c r="E8119" s="11" t="s">
        <v>32151</v>
      </c>
      <c r="F8119" s="11" t="s">
        <v>32152</v>
      </c>
      <c r="G8119" s="15" t="s">
        <v>32146</v>
      </c>
      <c r="H8119" s="13" t="s">
        <v>5684</v>
      </c>
      <c r="I8119" s="15" t="s">
        <v>23</v>
      </c>
      <c r="J8119" s="15" t="s">
        <v>24</v>
      </c>
      <c r="K8119" s="15"/>
      <c r="L8119" s="15"/>
      <c r="M8119" s="15" t="s">
        <v>24</v>
      </c>
      <c r="N8119" s="15"/>
      <c r="O8119" s="15"/>
      <c r="P8119" s="15"/>
      <c r="Q8119" s="15"/>
      <c r="R8119" s="17"/>
      <c r="S8119" s="98"/>
      <c r="T8119" s="98"/>
    </row>
    <row r="8120" spans="1:20" ht="15.75" customHeight="1">
      <c r="A8120" s="8">
        <v>2018</v>
      </c>
      <c r="B8120" s="9">
        <v>41</v>
      </c>
      <c r="C8120" s="15" t="s">
        <v>31789</v>
      </c>
      <c r="D8120" s="15" t="s">
        <v>32153</v>
      </c>
      <c r="E8120" s="11" t="s">
        <v>32154</v>
      </c>
      <c r="F8120" s="11">
        <v>2018</v>
      </c>
      <c r="G8120" s="15" t="s">
        <v>32155</v>
      </c>
      <c r="H8120" s="13" t="s">
        <v>185</v>
      </c>
      <c r="I8120" s="15" t="s">
        <v>23</v>
      </c>
      <c r="J8120" s="15" t="s">
        <v>24</v>
      </c>
      <c r="K8120" s="15"/>
      <c r="L8120" s="15"/>
      <c r="M8120" s="15" t="s">
        <v>24</v>
      </c>
      <c r="N8120" s="15"/>
      <c r="O8120" s="15"/>
      <c r="P8120" s="15"/>
      <c r="Q8120" s="15"/>
      <c r="R8120" s="17"/>
      <c r="S8120" s="98"/>
      <c r="T8120" s="98"/>
    </row>
    <row r="8121" spans="1:20" ht="15.75" customHeight="1">
      <c r="A8121" s="8">
        <v>2018</v>
      </c>
      <c r="B8121" s="9">
        <v>41</v>
      </c>
      <c r="C8121" s="15" t="s">
        <v>31789</v>
      </c>
      <c r="D8121" s="15" t="s">
        <v>32156</v>
      </c>
      <c r="E8121" s="11" t="s">
        <v>32157</v>
      </c>
      <c r="F8121" s="11" t="s">
        <v>32158</v>
      </c>
      <c r="G8121" s="15" t="s">
        <v>32159</v>
      </c>
      <c r="H8121" s="13" t="s">
        <v>3204</v>
      </c>
      <c r="I8121" s="15" t="s">
        <v>24</v>
      </c>
      <c r="J8121" s="15" t="s">
        <v>24</v>
      </c>
      <c r="K8121" s="99" t="s">
        <v>32160</v>
      </c>
      <c r="L8121" s="15"/>
      <c r="M8121" s="15" t="s">
        <v>24</v>
      </c>
      <c r="N8121" s="15"/>
      <c r="O8121" s="15"/>
      <c r="P8121" s="15"/>
      <c r="Q8121" s="15"/>
      <c r="R8121" s="17" t="s">
        <v>72</v>
      </c>
      <c r="S8121" s="98"/>
      <c r="T8121" s="98"/>
    </row>
    <row r="8122" spans="1:20" ht="15.75" customHeight="1">
      <c r="A8122" s="8">
        <v>2018</v>
      </c>
      <c r="B8122" s="9">
        <v>41</v>
      </c>
      <c r="C8122" s="15" t="s">
        <v>31789</v>
      </c>
      <c r="D8122" s="15" t="s">
        <v>32161</v>
      </c>
      <c r="E8122" s="11" t="s">
        <v>32162</v>
      </c>
      <c r="F8122" s="11" t="s">
        <v>1850</v>
      </c>
      <c r="G8122" s="15" t="s">
        <v>32163</v>
      </c>
      <c r="H8122" s="13" t="s">
        <v>33</v>
      </c>
      <c r="I8122" s="15" t="s">
        <v>24</v>
      </c>
      <c r="J8122" s="15" t="s">
        <v>24</v>
      </c>
      <c r="K8122" s="99" t="s">
        <v>32164</v>
      </c>
      <c r="L8122" s="15"/>
      <c r="M8122" s="15" t="s">
        <v>24</v>
      </c>
      <c r="N8122" s="15"/>
      <c r="O8122" s="15"/>
      <c r="P8122" s="15"/>
      <c r="Q8122" s="15"/>
      <c r="R8122" s="17"/>
      <c r="S8122" s="98"/>
      <c r="T8122" s="98"/>
    </row>
    <row r="8123" spans="1:20" ht="15.75" customHeight="1">
      <c r="A8123" s="8">
        <v>2018</v>
      </c>
      <c r="B8123" s="9">
        <v>41</v>
      </c>
      <c r="C8123" s="15" t="s">
        <v>31789</v>
      </c>
      <c r="D8123" s="15" t="s">
        <v>32165</v>
      </c>
      <c r="E8123" s="11" t="s">
        <v>32166</v>
      </c>
      <c r="F8123" s="11">
        <v>2017</v>
      </c>
      <c r="G8123" s="15" t="s">
        <v>32167</v>
      </c>
      <c r="H8123" s="13" t="s">
        <v>31828</v>
      </c>
      <c r="I8123" s="15" t="s">
        <v>23</v>
      </c>
      <c r="J8123" s="15" t="s">
        <v>24</v>
      </c>
      <c r="K8123" s="15"/>
      <c r="L8123" s="15"/>
      <c r="M8123" s="15" t="s">
        <v>24</v>
      </c>
      <c r="N8123" s="15"/>
      <c r="O8123" s="15"/>
      <c r="P8123" s="15"/>
      <c r="Q8123" s="15"/>
      <c r="R8123" s="17"/>
      <c r="S8123" s="98"/>
      <c r="T8123" s="98"/>
    </row>
    <row r="8124" spans="1:20" ht="15.75" customHeight="1">
      <c r="A8124" s="8">
        <v>2018</v>
      </c>
      <c r="B8124" s="9">
        <v>41</v>
      </c>
      <c r="C8124" s="15" t="s">
        <v>31789</v>
      </c>
      <c r="D8124" s="15" t="s">
        <v>32168</v>
      </c>
      <c r="E8124" s="11" t="s">
        <v>32169</v>
      </c>
      <c r="F8124" s="11" t="s">
        <v>2908</v>
      </c>
      <c r="G8124" s="15" t="s">
        <v>32170</v>
      </c>
      <c r="H8124" s="13" t="s">
        <v>32171</v>
      </c>
      <c r="I8124" s="15" t="s">
        <v>23</v>
      </c>
      <c r="J8124" s="15" t="s">
        <v>24</v>
      </c>
      <c r="K8124" s="15"/>
      <c r="L8124" s="15"/>
      <c r="M8124" s="15" t="s">
        <v>24</v>
      </c>
      <c r="N8124" s="15"/>
      <c r="O8124" s="15"/>
      <c r="P8124" s="15"/>
      <c r="Q8124" s="15"/>
      <c r="R8124" s="17"/>
      <c r="S8124" s="98"/>
      <c r="T8124" s="98"/>
    </row>
    <row r="8125" spans="1:20" ht="15.75" customHeight="1">
      <c r="A8125" s="8">
        <v>2018</v>
      </c>
      <c r="B8125" s="9">
        <v>41</v>
      </c>
      <c r="C8125" s="15" t="s">
        <v>31789</v>
      </c>
      <c r="D8125" s="15" t="s">
        <v>32172</v>
      </c>
      <c r="E8125" s="11" t="s">
        <v>32173</v>
      </c>
      <c r="F8125" s="11">
        <v>1959</v>
      </c>
      <c r="G8125" s="15" t="s">
        <v>32174</v>
      </c>
      <c r="H8125" s="13" t="s">
        <v>7865</v>
      </c>
      <c r="I8125" s="15" t="s">
        <v>23</v>
      </c>
      <c r="J8125" s="15" t="s">
        <v>24</v>
      </c>
      <c r="K8125" s="15"/>
      <c r="L8125" s="15"/>
      <c r="M8125" s="15" t="s">
        <v>24</v>
      </c>
      <c r="N8125" s="15"/>
      <c r="O8125" s="15"/>
      <c r="P8125" s="15"/>
      <c r="Q8125" s="15"/>
      <c r="R8125" s="17"/>
      <c r="S8125" s="98"/>
      <c r="T8125" s="98"/>
    </row>
    <row r="8126" spans="1:20" ht="15.75" customHeight="1">
      <c r="A8126" s="8">
        <v>2018</v>
      </c>
      <c r="B8126" s="9">
        <v>41</v>
      </c>
      <c r="C8126" s="15" t="s">
        <v>31789</v>
      </c>
      <c r="D8126" s="15" t="s">
        <v>31871</v>
      </c>
      <c r="E8126" s="11" t="s">
        <v>32175</v>
      </c>
      <c r="F8126" s="11" t="s">
        <v>32176</v>
      </c>
      <c r="G8126" s="15" t="s">
        <v>31873</v>
      </c>
      <c r="H8126" s="13" t="s">
        <v>305</v>
      </c>
      <c r="I8126" s="15" t="s">
        <v>23</v>
      </c>
      <c r="J8126" s="15" t="s">
        <v>24</v>
      </c>
      <c r="K8126" s="15"/>
      <c r="L8126" s="15"/>
      <c r="M8126" s="15" t="s">
        <v>24</v>
      </c>
      <c r="N8126" s="15"/>
      <c r="O8126" s="15"/>
      <c r="P8126" s="15"/>
      <c r="Q8126" s="15"/>
      <c r="R8126" s="17"/>
      <c r="S8126" s="98"/>
      <c r="T8126" s="98"/>
    </row>
    <row r="8127" spans="1:20" ht="15.75" customHeight="1">
      <c r="A8127" s="8">
        <v>2018</v>
      </c>
      <c r="B8127" s="9">
        <v>41</v>
      </c>
      <c r="C8127" s="15" t="s">
        <v>31789</v>
      </c>
      <c r="D8127" s="15" t="s">
        <v>32177</v>
      </c>
      <c r="E8127" s="11" t="s">
        <v>32178</v>
      </c>
      <c r="F8127" s="11">
        <v>2017</v>
      </c>
      <c r="G8127" s="15" t="s">
        <v>32179</v>
      </c>
      <c r="H8127" s="13" t="s">
        <v>31828</v>
      </c>
      <c r="I8127" s="15" t="s">
        <v>23</v>
      </c>
      <c r="J8127" s="15" t="s">
        <v>24</v>
      </c>
      <c r="K8127" s="15"/>
      <c r="L8127" s="15"/>
      <c r="M8127" s="15" t="s">
        <v>24</v>
      </c>
      <c r="N8127" s="15"/>
      <c r="O8127" s="15"/>
      <c r="P8127" s="15"/>
      <c r="Q8127" s="15"/>
      <c r="R8127" s="17"/>
      <c r="S8127" s="98"/>
      <c r="T8127" s="98"/>
    </row>
    <row r="8128" spans="1:20" ht="15.75" customHeight="1">
      <c r="A8128" s="8">
        <v>2018</v>
      </c>
      <c r="B8128" s="9">
        <v>41</v>
      </c>
      <c r="C8128" s="15" t="s">
        <v>31789</v>
      </c>
      <c r="D8128" s="15" t="s">
        <v>32180</v>
      </c>
      <c r="E8128" s="11" t="s">
        <v>32181</v>
      </c>
      <c r="F8128" s="11" t="s">
        <v>32182</v>
      </c>
      <c r="G8128" s="15" t="s">
        <v>32183</v>
      </c>
      <c r="H8128" s="13" t="s">
        <v>32184</v>
      </c>
      <c r="I8128" s="15" t="s">
        <v>24</v>
      </c>
      <c r="J8128" s="15" t="s">
        <v>24</v>
      </c>
      <c r="K8128" s="99" t="s">
        <v>32185</v>
      </c>
      <c r="L8128" s="15"/>
      <c r="M8128" s="15" t="s">
        <v>24</v>
      </c>
      <c r="N8128" s="15"/>
      <c r="O8128" s="15"/>
      <c r="P8128" s="15"/>
      <c r="Q8128" s="15"/>
      <c r="R8128" s="17" t="s">
        <v>72</v>
      </c>
      <c r="S8128" s="98"/>
      <c r="T8128" s="98"/>
    </row>
    <row r="8129" spans="1:20" ht="15.75" customHeight="1">
      <c r="A8129" s="8">
        <v>2018</v>
      </c>
      <c r="B8129" s="9">
        <v>41</v>
      </c>
      <c r="C8129" s="15" t="s">
        <v>31789</v>
      </c>
      <c r="D8129" s="15" t="s">
        <v>32186</v>
      </c>
      <c r="E8129" s="11" t="s">
        <v>32187</v>
      </c>
      <c r="F8129" s="11" t="s">
        <v>22441</v>
      </c>
      <c r="G8129" s="15" t="s">
        <v>32188</v>
      </c>
      <c r="H8129" s="13" t="s">
        <v>32189</v>
      </c>
      <c r="I8129" s="15" t="s">
        <v>24</v>
      </c>
      <c r="J8129" s="15" t="s">
        <v>24</v>
      </c>
      <c r="K8129" s="99" t="s">
        <v>32190</v>
      </c>
      <c r="L8129" s="15"/>
      <c r="M8129" s="15" t="s">
        <v>24</v>
      </c>
      <c r="N8129" s="15"/>
      <c r="O8129" s="15"/>
      <c r="P8129" s="15"/>
      <c r="Q8129" s="15"/>
      <c r="R8129" s="17"/>
      <c r="S8129" s="98"/>
      <c r="T8129" s="98"/>
    </row>
    <row r="8130" spans="1:20" ht="15.75" customHeight="1">
      <c r="A8130" s="8">
        <v>2018</v>
      </c>
      <c r="B8130" s="9">
        <v>41</v>
      </c>
      <c r="C8130" s="15" t="s">
        <v>31789</v>
      </c>
      <c r="D8130" s="15" t="s">
        <v>32191</v>
      </c>
      <c r="E8130" s="11" t="s">
        <v>32192</v>
      </c>
      <c r="F8130" s="11" t="s">
        <v>32193</v>
      </c>
      <c r="G8130" s="15" t="s">
        <v>32194</v>
      </c>
      <c r="H8130" s="13" t="s">
        <v>31828</v>
      </c>
      <c r="I8130" s="15" t="s">
        <v>24</v>
      </c>
      <c r="J8130" s="15" t="s">
        <v>24</v>
      </c>
      <c r="K8130" s="99" t="s">
        <v>32195</v>
      </c>
      <c r="L8130" s="15"/>
      <c r="M8130" s="15" t="s">
        <v>24</v>
      </c>
      <c r="N8130" s="15"/>
      <c r="O8130" s="15"/>
      <c r="P8130" s="15"/>
      <c r="Q8130" s="15"/>
      <c r="R8130" s="17" t="s">
        <v>72</v>
      </c>
      <c r="S8130" s="98"/>
      <c r="T8130" s="98"/>
    </row>
    <row r="8131" spans="1:20" ht="15.75" customHeight="1">
      <c r="A8131" s="8">
        <v>2018</v>
      </c>
      <c r="B8131" s="9">
        <v>41</v>
      </c>
      <c r="C8131" s="15" t="s">
        <v>31789</v>
      </c>
      <c r="D8131" s="15" t="s">
        <v>32196</v>
      </c>
      <c r="E8131" s="11" t="s">
        <v>32197</v>
      </c>
      <c r="F8131" s="11" t="s">
        <v>32198</v>
      </c>
      <c r="G8131" s="15" t="s">
        <v>32199</v>
      </c>
      <c r="H8131" s="13" t="s">
        <v>89</v>
      </c>
      <c r="I8131" s="15" t="s">
        <v>23</v>
      </c>
      <c r="J8131" s="15" t="s">
        <v>24</v>
      </c>
      <c r="K8131" s="15"/>
      <c r="L8131" s="15"/>
      <c r="M8131" s="15" t="s">
        <v>24</v>
      </c>
      <c r="N8131" s="15"/>
      <c r="O8131" s="15"/>
      <c r="P8131" s="15"/>
      <c r="Q8131" s="15"/>
      <c r="R8131" s="17"/>
      <c r="S8131" s="98"/>
      <c r="T8131" s="98"/>
    </row>
    <row r="8132" spans="1:20" ht="15.75" customHeight="1">
      <c r="A8132" s="8">
        <v>2018</v>
      </c>
      <c r="B8132" s="9">
        <v>41</v>
      </c>
      <c r="C8132" s="15" t="s">
        <v>31789</v>
      </c>
      <c r="D8132" s="15" t="s">
        <v>32200</v>
      </c>
      <c r="E8132" s="11" t="s">
        <v>32201</v>
      </c>
      <c r="F8132" s="11" t="s">
        <v>17147</v>
      </c>
      <c r="G8132" s="15" t="s">
        <v>32202</v>
      </c>
      <c r="H8132" s="13" t="s">
        <v>89</v>
      </c>
      <c r="I8132" s="15" t="s">
        <v>23</v>
      </c>
      <c r="J8132" s="15" t="s">
        <v>24</v>
      </c>
      <c r="K8132" s="15"/>
      <c r="L8132" s="15"/>
      <c r="M8132" s="15" t="s">
        <v>24</v>
      </c>
      <c r="N8132" s="15"/>
      <c r="O8132" s="15"/>
      <c r="P8132" s="15"/>
      <c r="Q8132" s="15"/>
      <c r="R8132" s="17"/>
      <c r="S8132" s="98"/>
      <c r="T8132" s="98"/>
    </row>
    <row r="8133" spans="1:20" ht="15.75" customHeight="1">
      <c r="A8133" s="8">
        <v>2018</v>
      </c>
      <c r="B8133" s="9">
        <v>41</v>
      </c>
      <c r="C8133" s="15" t="s">
        <v>31789</v>
      </c>
      <c r="D8133" s="15" t="s">
        <v>32203</v>
      </c>
      <c r="E8133" s="11" t="s">
        <v>32204</v>
      </c>
      <c r="F8133" s="11" t="s">
        <v>2090</v>
      </c>
      <c r="G8133" s="15" t="s">
        <v>32205</v>
      </c>
      <c r="H8133" s="13" t="s">
        <v>31828</v>
      </c>
      <c r="I8133" s="15" t="s">
        <v>23</v>
      </c>
      <c r="J8133" s="15" t="s">
        <v>24</v>
      </c>
      <c r="K8133" s="15"/>
      <c r="L8133" s="15"/>
      <c r="M8133" s="15" t="s">
        <v>24</v>
      </c>
      <c r="N8133" s="15"/>
      <c r="O8133" s="15"/>
      <c r="P8133" s="15"/>
      <c r="Q8133" s="15"/>
      <c r="R8133" s="17"/>
      <c r="S8133" s="98"/>
      <c r="T8133" s="98"/>
    </row>
    <row r="8134" spans="1:20" ht="15.75" customHeight="1">
      <c r="A8134" s="8">
        <v>2018</v>
      </c>
      <c r="B8134" s="9">
        <v>41</v>
      </c>
      <c r="C8134" s="15" t="s">
        <v>31789</v>
      </c>
      <c r="D8134" s="15" t="s">
        <v>32206</v>
      </c>
      <c r="E8134" s="11" t="s">
        <v>32207</v>
      </c>
      <c r="F8134" s="11" t="s">
        <v>10949</v>
      </c>
      <c r="G8134" s="15" t="s">
        <v>32208</v>
      </c>
      <c r="H8134" s="13" t="s">
        <v>46</v>
      </c>
      <c r="I8134" s="15" t="s">
        <v>24</v>
      </c>
      <c r="J8134" s="15" t="s">
        <v>24</v>
      </c>
      <c r="K8134" s="99" t="s">
        <v>32209</v>
      </c>
      <c r="L8134" s="15"/>
      <c r="M8134" s="15" t="s">
        <v>24</v>
      </c>
      <c r="N8134" s="15"/>
      <c r="O8134" s="15"/>
      <c r="P8134" s="15"/>
      <c r="Q8134" s="15"/>
      <c r="R8134" s="17" t="s">
        <v>72</v>
      </c>
      <c r="S8134" s="98"/>
      <c r="T8134" s="98"/>
    </row>
    <row r="8135" spans="1:20" ht="15.75" customHeight="1">
      <c r="A8135" s="8">
        <v>2018</v>
      </c>
      <c r="B8135" s="9">
        <v>41</v>
      </c>
      <c r="C8135" s="15" t="s">
        <v>31789</v>
      </c>
      <c r="D8135" s="15" t="s">
        <v>32210</v>
      </c>
      <c r="E8135" s="11" t="s">
        <v>32211</v>
      </c>
      <c r="F8135" s="11">
        <v>1896</v>
      </c>
      <c r="G8135" s="15" t="s">
        <v>32212</v>
      </c>
      <c r="H8135" s="13" t="s">
        <v>7865</v>
      </c>
      <c r="I8135" s="15" t="s">
        <v>24</v>
      </c>
      <c r="J8135" s="15" t="s">
        <v>24</v>
      </c>
      <c r="K8135" s="99" t="s">
        <v>32213</v>
      </c>
      <c r="L8135" s="15"/>
      <c r="M8135" s="15" t="s">
        <v>24</v>
      </c>
      <c r="N8135" s="15"/>
      <c r="O8135" s="15"/>
      <c r="P8135" s="15"/>
      <c r="Q8135" s="15"/>
      <c r="R8135" s="17" t="s">
        <v>72</v>
      </c>
      <c r="S8135" s="98"/>
      <c r="T8135" s="98"/>
    </row>
    <row r="8136" spans="1:20" ht="15.75" customHeight="1">
      <c r="A8136" s="8">
        <v>2018</v>
      </c>
      <c r="B8136" s="9">
        <v>41</v>
      </c>
      <c r="C8136" s="15" t="s">
        <v>31789</v>
      </c>
      <c r="D8136" s="15" t="s">
        <v>32214</v>
      </c>
      <c r="E8136" s="11" t="s">
        <v>32215</v>
      </c>
      <c r="F8136" s="11" t="s">
        <v>2740</v>
      </c>
      <c r="G8136" s="15" t="s">
        <v>32216</v>
      </c>
      <c r="H8136" s="13" t="s">
        <v>31828</v>
      </c>
      <c r="I8136" s="15" t="s">
        <v>24</v>
      </c>
      <c r="J8136" s="15" t="s">
        <v>24</v>
      </c>
      <c r="K8136" s="99" t="s">
        <v>32217</v>
      </c>
      <c r="L8136" s="15"/>
      <c r="M8136" s="15" t="s">
        <v>24</v>
      </c>
      <c r="N8136" s="15"/>
      <c r="O8136" s="15"/>
      <c r="P8136" s="15"/>
      <c r="Q8136" s="15"/>
      <c r="R8136" s="17" t="s">
        <v>64</v>
      </c>
      <c r="S8136" s="98"/>
      <c r="T8136" s="98"/>
    </row>
    <row r="8137" spans="1:20" ht="15.75" customHeight="1">
      <c r="A8137" s="8">
        <v>2018</v>
      </c>
      <c r="B8137" s="9">
        <v>41</v>
      </c>
      <c r="C8137" s="15" t="s">
        <v>31789</v>
      </c>
      <c r="D8137" s="15" t="s">
        <v>32218</v>
      </c>
      <c r="E8137" s="11" t="s">
        <v>32219</v>
      </c>
      <c r="F8137" s="11" t="s">
        <v>32220</v>
      </c>
      <c r="G8137" s="15" t="s">
        <v>32221</v>
      </c>
      <c r="H8137" s="13" t="s">
        <v>31828</v>
      </c>
      <c r="I8137" s="15" t="s">
        <v>23</v>
      </c>
      <c r="J8137" s="15" t="s">
        <v>23</v>
      </c>
      <c r="K8137" s="15"/>
      <c r="L8137" s="15"/>
      <c r="M8137" s="15" t="s">
        <v>24</v>
      </c>
      <c r="N8137" s="15"/>
      <c r="O8137" s="15"/>
      <c r="P8137" s="15"/>
      <c r="Q8137" s="15"/>
      <c r="R8137" s="17" t="s">
        <v>72</v>
      </c>
      <c r="S8137" s="98"/>
      <c r="T8137" s="98"/>
    </row>
    <row r="8138" spans="1:20" ht="15.75" customHeight="1">
      <c r="A8138" s="8">
        <v>2018</v>
      </c>
      <c r="B8138" s="9">
        <v>41</v>
      </c>
      <c r="C8138" s="15" t="s">
        <v>31789</v>
      </c>
      <c r="D8138" s="15" t="s">
        <v>32222</v>
      </c>
      <c r="E8138" s="11" t="s">
        <v>32223</v>
      </c>
      <c r="F8138" s="11" t="s">
        <v>32224</v>
      </c>
      <c r="G8138" s="15" t="s">
        <v>32225</v>
      </c>
      <c r="H8138" s="13" t="s">
        <v>185</v>
      </c>
      <c r="I8138" s="15" t="s">
        <v>23</v>
      </c>
      <c r="J8138" s="15" t="s">
        <v>24</v>
      </c>
      <c r="K8138" s="15"/>
      <c r="L8138" s="15"/>
      <c r="M8138" s="15" t="s">
        <v>24</v>
      </c>
      <c r="N8138" s="15"/>
      <c r="O8138" s="15"/>
      <c r="P8138" s="15"/>
      <c r="Q8138" s="15"/>
      <c r="R8138" s="17"/>
      <c r="S8138" s="98"/>
      <c r="T8138" s="98"/>
    </row>
    <row r="8139" spans="1:20" ht="15.75" customHeight="1">
      <c r="A8139" s="8">
        <v>2018</v>
      </c>
      <c r="B8139" s="9">
        <v>41</v>
      </c>
      <c r="C8139" s="15" t="s">
        <v>31789</v>
      </c>
      <c r="D8139" s="15" t="s">
        <v>32226</v>
      </c>
      <c r="E8139" s="11" t="s">
        <v>32227</v>
      </c>
      <c r="F8139" s="11" t="s">
        <v>15057</v>
      </c>
      <c r="G8139" s="15" t="s">
        <v>32228</v>
      </c>
      <c r="H8139" s="13" t="s">
        <v>32084</v>
      </c>
      <c r="I8139" s="15" t="s">
        <v>23</v>
      </c>
      <c r="J8139" s="15" t="s">
        <v>24</v>
      </c>
      <c r="K8139" s="15"/>
      <c r="L8139" s="15"/>
      <c r="M8139" s="15" t="s">
        <v>24</v>
      </c>
      <c r="N8139" s="15"/>
      <c r="O8139" s="15"/>
      <c r="P8139" s="15"/>
      <c r="Q8139" s="15"/>
      <c r="R8139" s="17"/>
      <c r="S8139" s="98"/>
      <c r="T8139" s="98"/>
    </row>
    <row r="8140" spans="1:20" ht="15.75" customHeight="1">
      <c r="A8140" s="8">
        <v>2018</v>
      </c>
      <c r="B8140" s="9">
        <v>41</v>
      </c>
      <c r="C8140" s="15" t="s">
        <v>31789</v>
      </c>
      <c r="D8140" s="15" t="s">
        <v>32229</v>
      </c>
      <c r="E8140" s="11" t="s">
        <v>32230</v>
      </c>
      <c r="F8140" s="11" t="s">
        <v>3912</v>
      </c>
      <c r="G8140" s="15" t="s">
        <v>32231</v>
      </c>
      <c r="H8140" s="13" t="s">
        <v>32232</v>
      </c>
      <c r="I8140" s="15" t="s">
        <v>24</v>
      </c>
      <c r="J8140" s="15" t="s">
        <v>24</v>
      </c>
      <c r="K8140" s="99" t="s">
        <v>32233</v>
      </c>
      <c r="L8140" s="15"/>
      <c r="M8140" s="15" t="s">
        <v>24</v>
      </c>
      <c r="N8140" s="15"/>
      <c r="O8140" s="15"/>
      <c r="P8140" s="15"/>
      <c r="Q8140" s="15"/>
      <c r="R8140" s="17"/>
      <c r="S8140" s="98"/>
      <c r="T8140" s="98"/>
    </row>
    <row r="8141" spans="1:20" ht="15.75" customHeight="1">
      <c r="A8141" s="8">
        <v>2018</v>
      </c>
      <c r="B8141" s="9">
        <v>41</v>
      </c>
      <c r="C8141" s="15" t="s">
        <v>31789</v>
      </c>
      <c r="D8141" s="15" t="s">
        <v>32234</v>
      </c>
      <c r="E8141" s="11" t="s">
        <v>32235</v>
      </c>
      <c r="F8141" s="11" t="s">
        <v>32236</v>
      </c>
      <c r="G8141" s="15" t="s">
        <v>32237</v>
      </c>
      <c r="H8141" s="13" t="s">
        <v>32238</v>
      </c>
      <c r="I8141" s="15" t="s">
        <v>24</v>
      </c>
      <c r="J8141" s="15" t="s">
        <v>23</v>
      </c>
      <c r="K8141" s="99" t="s">
        <v>32239</v>
      </c>
      <c r="L8141" s="15"/>
      <c r="M8141" s="15" t="s">
        <v>24</v>
      </c>
      <c r="N8141" s="15"/>
      <c r="O8141" s="15"/>
      <c r="P8141" s="15"/>
      <c r="Q8141" s="15"/>
      <c r="R8141" s="17" t="s">
        <v>72</v>
      </c>
      <c r="S8141" s="98"/>
      <c r="T8141" s="98"/>
    </row>
    <row r="8142" spans="1:20" ht="15.75" customHeight="1">
      <c r="A8142" s="8">
        <v>2018</v>
      </c>
      <c r="B8142" s="9">
        <v>41</v>
      </c>
      <c r="C8142" s="15" t="s">
        <v>31789</v>
      </c>
      <c r="D8142" s="15" t="s">
        <v>32240</v>
      </c>
      <c r="E8142" s="11" t="s">
        <v>32241</v>
      </c>
      <c r="F8142" s="11" t="s">
        <v>32242</v>
      </c>
      <c r="G8142" s="15" t="s">
        <v>32243</v>
      </c>
      <c r="H8142" s="13" t="s">
        <v>89</v>
      </c>
      <c r="I8142" s="15" t="s">
        <v>23</v>
      </c>
      <c r="J8142" s="15" t="s">
        <v>24</v>
      </c>
      <c r="K8142" s="15"/>
      <c r="L8142" s="15"/>
      <c r="M8142" s="15" t="s">
        <v>24</v>
      </c>
      <c r="N8142" s="15"/>
      <c r="O8142" s="15"/>
      <c r="P8142" s="15"/>
      <c r="Q8142" s="15"/>
      <c r="R8142" s="17"/>
      <c r="S8142" s="98"/>
      <c r="T8142" s="98"/>
    </row>
    <row r="8143" spans="1:20" ht="15.75" customHeight="1">
      <c r="A8143" s="8">
        <v>2018</v>
      </c>
      <c r="B8143" s="9">
        <v>41</v>
      </c>
      <c r="C8143" s="15" t="s">
        <v>31789</v>
      </c>
      <c r="D8143" s="15" t="s">
        <v>32244</v>
      </c>
      <c r="E8143" s="11" t="s">
        <v>32245</v>
      </c>
      <c r="F8143" s="11" t="s">
        <v>15376</v>
      </c>
      <c r="G8143" s="15" t="s">
        <v>32246</v>
      </c>
      <c r="H8143" s="13" t="s">
        <v>834</v>
      </c>
      <c r="I8143" s="15" t="s">
        <v>23</v>
      </c>
      <c r="J8143" s="15" t="s">
        <v>24</v>
      </c>
      <c r="K8143" s="15"/>
      <c r="L8143" s="15"/>
      <c r="M8143" s="15" t="s">
        <v>24</v>
      </c>
      <c r="N8143" s="15"/>
      <c r="O8143" s="15"/>
      <c r="P8143" s="15"/>
      <c r="Q8143" s="15"/>
      <c r="R8143" s="17"/>
      <c r="S8143" s="98"/>
      <c r="T8143" s="98"/>
    </row>
    <row r="8144" spans="1:20" ht="15.75" customHeight="1">
      <c r="A8144" s="8">
        <v>2018</v>
      </c>
      <c r="B8144" s="9">
        <v>41</v>
      </c>
      <c r="C8144" s="15" t="s">
        <v>31789</v>
      </c>
      <c r="D8144" s="15" t="s">
        <v>32247</v>
      </c>
      <c r="E8144" s="11" t="s">
        <v>32248</v>
      </c>
      <c r="F8144" s="11" t="s">
        <v>32249</v>
      </c>
      <c r="G8144" s="15" t="s">
        <v>32250</v>
      </c>
      <c r="H8144" s="13" t="s">
        <v>4148</v>
      </c>
      <c r="I8144" s="15" t="s">
        <v>24</v>
      </c>
      <c r="J8144" s="15" t="s">
        <v>24</v>
      </c>
      <c r="K8144" s="99" t="s">
        <v>32251</v>
      </c>
      <c r="L8144" s="15"/>
      <c r="M8144" s="15" t="s">
        <v>24</v>
      </c>
      <c r="N8144" s="15"/>
      <c r="O8144" s="15"/>
      <c r="P8144" s="15"/>
      <c r="Q8144" s="15"/>
      <c r="R8144" s="17" t="s">
        <v>72</v>
      </c>
      <c r="S8144" s="98"/>
      <c r="T8144" s="98"/>
    </row>
    <row r="8145" spans="1:20" ht="15.75" customHeight="1">
      <c r="A8145" s="8">
        <v>2018</v>
      </c>
      <c r="B8145" s="9">
        <v>41</v>
      </c>
      <c r="C8145" s="15" t="s">
        <v>31789</v>
      </c>
      <c r="D8145" s="15" t="s">
        <v>32252</v>
      </c>
      <c r="E8145" s="11" t="s">
        <v>32253</v>
      </c>
      <c r="F8145" s="11" t="s">
        <v>32254</v>
      </c>
      <c r="G8145" s="15" t="s">
        <v>32255</v>
      </c>
      <c r="H8145" s="13" t="s">
        <v>32256</v>
      </c>
      <c r="I8145" s="15" t="s">
        <v>23</v>
      </c>
      <c r="J8145" s="15" t="s">
        <v>24</v>
      </c>
      <c r="K8145" s="15"/>
      <c r="L8145" s="15"/>
      <c r="M8145" s="15" t="s">
        <v>23</v>
      </c>
      <c r="N8145" s="15" t="s">
        <v>32257</v>
      </c>
      <c r="O8145" s="15">
        <v>1.4</v>
      </c>
      <c r="P8145" s="15">
        <v>5.8</v>
      </c>
      <c r="Q8145" s="15">
        <v>0</v>
      </c>
      <c r="R8145" s="17" t="s">
        <v>28</v>
      </c>
      <c r="S8145" s="98"/>
      <c r="T8145" s="98"/>
    </row>
    <row r="8146" spans="1:20" ht="15.75" customHeight="1">
      <c r="A8146" s="8">
        <v>2018</v>
      </c>
      <c r="B8146" s="9">
        <v>41</v>
      </c>
      <c r="C8146" s="15" t="s">
        <v>31789</v>
      </c>
      <c r="D8146" s="15" t="s">
        <v>32258</v>
      </c>
      <c r="E8146" s="11" t="s">
        <v>32259</v>
      </c>
      <c r="F8146" s="11" t="s">
        <v>17086</v>
      </c>
      <c r="G8146" s="15" t="s">
        <v>32260</v>
      </c>
      <c r="H8146" s="13" t="s">
        <v>9527</v>
      </c>
      <c r="I8146" s="15" t="s">
        <v>23</v>
      </c>
      <c r="J8146" s="15" t="s">
        <v>24</v>
      </c>
      <c r="K8146" s="15"/>
      <c r="L8146" s="15"/>
      <c r="M8146" s="15" t="s">
        <v>23</v>
      </c>
      <c r="N8146" s="15" t="s">
        <v>32257</v>
      </c>
      <c r="O8146" s="15">
        <v>0.4</v>
      </c>
      <c r="P8146" s="15">
        <v>0.6</v>
      </c>
      <c r="Q8146" s="15">
        <v>0</v>
      </c>
      <c r="R8146" s="17" t="s">
        <v>28</v>
      </c>
      <c r="S8146" s="98"/>
      <c r="T8146" s="98"/>
    </row>
    <row r="8147" spans="1:20" ht="15.75" customHeight="1">
      <c r="A8147" s="8">
        <v>2018</v>
      </c>
      <c r="B8147" s="9">
        <v>41</v>
      </c>
      <c r="C8147" s="15" t="s">
        <v>31789</v>
      </c>
      <c r="D8147" s="15" t="s">
        <v>32261</v>
      </c>
      <c r="E8147" s="11" t="s">
        <v>32262</v>
      </c>
      <c r="F8147" s="11" t="s">
        <v>1569</v>
      </c>
      <c r="G8147" s="15" t="s">
        <v>32263</v>
      </c>
      <c r="H8147" s="13" t="s">
        <v>31828</v>
      </c>
      <c r="I8147" s="15" t="s">
        <v>23</v>
      </c>
      <c r="J8147" s="15" t="s">
        <v>24</v>
      </c>
      <c r="K8147" s="15"/>
      <c r="L8147" s="15"/>
      <c r="M8147" s="15" t="s">
        <v>24</v>
      </c>
      <c r="N8147" s="15"/>
      <c r="O8147" s="15"/>
      <c r="P8147" s="15"/>
      <c r="Q8147" s="15"/>
      <c r="R8147" s="17"/>
      <c r="S8147" s="98"/>
      <c r="T8147" s="98"/>
    </row>
    <row r="8148" spans="1:20" ht="15.75" customHeight="1">
      <c r="A8148" s="8">
        <v>2018</v>
      </c>
      <c r="B8148" s="9">
        <v>41</v>
      </c>
      <c r="C8148" s="15" t="s">
        <v>31789</v>
      </c>
      <c r="D8148" s="15" t="s">
        <v>32264</v>
      </c>
      <c r="E8148" s="11" t="s">
        <v>32265</v>
      </c>
      <c r="F8148" s="11" t="s">
        <v>10632</v>
      </c>
      <c r="G8148" s="15" t="s">
        <v>32266</v>
      </c>
      <c r="H8148" s="13" t="s">
        <v>33</v>
      </c>
      <c r="I8148" s="15" t="s">
        <v>23</v>
      </c>
      <c r="J8148" s="15" t="s">
        <v>24</v>
      </c>
      <c r="K8148" s="15"/>
      <c r="L8148" s="15"/>
      <c r="M8148" s="15" t="s">
        <v>24</v>
      </c>
      <c r="N8148" s="15"/>
      <c r="O8148" s="15"/>
      <c r="P8148" s="15"/>
      <c r="Q8148" s="15"/>
      <c r="R8148" s="17"/>
      <c r="S8148" s="98"/>
      <c r="T8148" s="98"/>
    </row>
    <row r="8149" spans="1:20" ht="15.75" customHeight="1">
      <c r="A8149" s="8">
        <v>2018</v>
      </c>
      <c r="B8149" s="9">
        <v>41</v>
      </c>
      <c r="C8149" s="15" t="s">
        <v>31789</v>
      </c>
      <c r="D8149" s="15" t="s">
        <v>32267</v>
      </c>
      <c r="E8149" s="11" t="s">
        <v>32268</v>
      </c>
      <c r="F8149" s="11" t="s">
        <v>32269</v>
      </c>
      <c r="G8149" s="15" t="s">
        <v>32270</v>
      </c>
      <c r="H8149" s="13" t="s">
        <v>2982</v>
      </c>
      <c r="I8149" s="15" t="s">
        <v>24</v>
      </c>
      <c r="J8149" s="15" t="s">
        <v>24</v>
      </c>
      <c r="K8149" s="99" t="s">
        <v>32271</v>
      </c>
      <c r="L8149" s="15"/>
      <c r="M8149" s="15" t="s">
        <v>24</v>
      </c>
      <c r="N8149" s="15"/>
      <c r="O8149" s="15"/>
      <c r="P8149" s="15"/>
      <c r="Q8149" s="15"/>
      <c r="R8149" s="17"/>
      <c r="S8149" s="98"/>
      <c r="T8149" s="98"/>
    </row>
    <row r="8150" spans="1:20" ht="15.75" customHeight="1">
      <c r="A8150" s="8">
        <v>2018</v>
      </c>
      <c r="B8150" s="9">
        <v>41</v>
      </c>
      <c r="C8150" s="15" t="s">
        <v>31789</v>
      </c>
      <c r="D8150" s="15" t="s">
        <v>31931</v>
      </c>
      <c r="E8150" s="11" t="s">
        <v>32272</v>
      </c>
      <c r="F8150" s="11" t="s">
        <v>27065</v>
      </c>
      <c r="G8150" s="15" t="s">
        <v>31933</v>
      </c>
      <c r="H8150" s="13" t="s">
        <v>33</v>
      </c>
      <c r="I8150" s="15" t="s">
        <v>23</v>
      </c>
      <c r="J8150" s="15" t="s">
        <v>24</v>
      </c>
      <c r="K8150" s="15"/>
      <c r="L8150" s="15"/>
      <c r="M8150" s="15" t="s">
        <v>24</v>
      </c>
      <c r="N8150" s="15"/>
      <c r="O8150" s="15"/>
      <c r="P8150" s="15"/>
      <c r="Q8150" s="15"/>
      <c r="R8150" s="17"/>
      <c r="S8150" s="98"/>
      <c r="T8150" s="98"/>
    </row>
    <row r="8151" spans="1:20" ht="15.75" customHeight="1">
      <c r="A8151" s="8">
        <v>2018</v>
      </c>
      <c r="B8151" s="9">
        <v>41</v>
      </c>
      <c r="C8151" s="15" t="s">
        <v>31789</v>
      </c>
      <c r="D8151" s="15" t="s">
        <v>32273</v>
      </c>
      <c r="E8151" s="11" t="s">
        <v>32274</v>
      </c>
      <c r="F8151" s="11" t="s">
        <v>32275</v>
      </c>
      <c r="G8151" s="15" t="s">
        <v>32276</v>
      </c>
      <c r="H8151" s="13" t="s">
        <v>5684</v>
      </c>
      <c r="I8151" s="15" t="s">
        <v>23</v>
      </c>
      <c r="J8151" s="15" t="s">
        <v>24</v>
      </c>
      <c r="K8151" s="15"/>
      <c r="L8151" s="15"/>
      <c r="M8151" s="15" t="s">
        <v>24</v>
      </c>
      <c r="N8151" s="15"/>
      <c r="O8151" s="15"/>
      <c r="P8151" s="15"/>
      <c r="Q8151" s="15"/>
      <c r="R8151" s="17"/>
      <c r="S8151" s="98"/>
      <c r="T8151" s="98"/>
    </row>
    <row r="8152" spans="1:20" ht="15.75" customHeight="1">
      <c r="A8152" s="8">
        <v>2018</v>
      </c>
      <c r="B8152" s="9">
        <v>41</v>
      </c>
      <c r="C8152" s="15" t="s">
        <v>31789</v>
      </c>
      <c r="D8152" s="15" t="s">
        <v>32277</v>
      </c>
      <c r="E8152" s="11" t="s">
        <v>32278</v>
      </c>
      <c r="F8152" s="11" t="s">
        <v>31679</v>
      </c>
      <c r="G8152" s="15" t="s">
        <v>32170</v>
      </c>
      <c r="H8152" s="13" t="s">
        <v>32279</v>
      </c>
      <c r="I8152" s="15" t="s">
        <v>23</v>
      </c>
      <c r="J8152" s="15" t="s">
        <v>24</v>
      </c>
      <c r="K8152" s="15"/>
      <c r="L8152" s="15"/>
      <c r="M8152" s="15" t="s">
        <v>24</v>
      </c>
      <c r="N8152" s="15"/>
      <c r="O8152" s="15"/>
      <c r="P8152" s="15"/>
      <c r="Q8152" s="15"/>
      <c r="R8152" s="17"/>
      <c r="S8152" s="98"/>
      <c r="T8152" s="98"/>
    </row>
    <row r="8153" spans="1:20" ht="15.75" customHeight="1">
      <c r="A8153" s="8">
        <v>2018</v>
      </c>
      <c r="B8153" s="9">
        <v>41</v>
      </c>
      <c r="C8153" s="15" t="s">
        <v>31789</v>
      </c>
      <c r="D8153" s="15" t="s">
        <v>32280</v>
      </c>
      <c r="E8153" s="11" t="s">
        <v>32281</v>
      </c>
      <c r="F8153" s="11" t="s">
        <v>8233</v>
      </c>
      <c r="G8153" s="15" t="s">
        <v>32282</v>
      </c>
      <c r="H8153" s="13" t="s">
        <v>5684</v>
      </c>
      <c r="I8153" s="15" t="s">
        <v>23</v>
      </c>
      <c r="J8153" s="15" t="s">
        <v>24</v>
      </c>
      <c r="K8153" s="15"/>
      <c r="L8153" s="15"/>
      <c r="M8153" s="15" t="s">
        <v>24</v>
      </c>
      <c r="N8153" s="15"/>
      <c r="O8153" s="15"/>
      <c r="P8153" s="15"/>
      <c r="Q8153" s="15"/>
      <c r="R8153" s="17"/>
      <c r="S8153" s="98"/>
      <c r="T8153" s="98"/>
    </row>
    <row r="8154" spans="1:20" ht="15.75" customHeight="1">
      <c r="A8154" s="8">
        <v>2018</v>
      </c>
      <c r="B8154" s="9">
        <v>41</v>
      </c>
      <c r="C8154" s="15" t="s">
        <v>31789</v>
      </c>
      <c r="D8154" s="15" t="s">
        <v>32283</v>
      </c>
      <c r="E8154" s="11" t="s">
        <v>32284</v>
      </c>
      <c r="F8154" s="11" t="s">
        <v>32285</v>
      </c>
      <c r="G8154" s="15" t="s">
        <v>32286</v>
      </c>
      <c r="H8154" s="13" t="s">
        <v>46</v>
      </c>
      <c r="I8154" s="15" t="s">
        <v>24</v>
      </c>
      <c r="J8154" s="15" t="s">
        <v>24</v>
      </c>
      <c r="K8154" s="99" t="s">
        <v>32287</v>
      </c>
      <c r="L8154" s="15"/>
      <c r="M8154" s="15" t="s">
        <v>24</v>
      </c>
      <c r="N8154" s="15"/>
      <c r="O8154" s="15"/>
      <c r="P8154" s="15"/>
      <c r="Q8154" s="15"/>
      <c r="R8154" s="17" t="s">
        <v>72</v>
      </c>
      <c r="S8154" s="98"/>
      <c r="T8154" s="98"/>
    </row>
    <row r="8155" spans="1:20" ht="15.75" customHeight="1">
      <c r="A8155" s="8">
        <v>2018</v>
      </c>
      <c r="B8155" s="9">
        <v>41</v>
      </c>
      <c r="C8155" s="15" t="s">
        <v>31789</v>
      </c>
      <c r="D8155" s="15" t="s">
        <v>32288</v>
      </c>
      <c r="E8155" s="11" t="s">
        <v>32289</v>
      </c>
      <c r="F8155" s="11" t="s">
        <v>32290</v>
      </c>
      <c r="G8155" s="15" t="s">
        <v>32291</v>
      </c>
      <c r="H8155" s="13" t="s">
        <v>6025</v>
      </c>
      <c r="I8155" s="15" t="s">
        <v>24</v>
      </c>
      <c r="J8155" s="15" t="s">
        <v>24</v>
      </c>
      <c r="K8155" s="99" t="s">
        <v>32292</v>
      </c>
      <c r="L8155" s="15"/>
      <c r="M8155" s="15" t="s">
        <v>24</v>
      </c>
      <c r="N8155" s="15"/>
      <c r="O8155" s="15"/>
      <c r="P8155" s="15"/>
      <c r="Q8155" s="15"/>
      <c r="R8155" s="17"/>
      <c r="S8155" s="98"/>
      <c r="T8155" s="98"/>
    </row>
    <row r="8156" spans="1:20" ht="15.75" customHeight="1">
      <c r="A8156" s="8">
        <v>2018</v>
      </c>
      <c r="B8156" s="9">
        <v>41</v>
      </c>
      <c r="C8156" s="15" t="s">
        <v>31789</v>
      </c>
      <c r="D8156" s="15" t="s">
        <v>32293</v>
      </c>
      <c r="E8156" s="11" t="s">
        <v>32294</v>
      </c>
      <c r="F8156" s="11" t="s">
        <v>32295</v>
      </c>
      <c r="G8156" s="15" t="s">
        <v>32296</v>
      </c>
      <c r="H8156" s="13" t="s">
        <v>5684</v>
      </c>
      <c r="I8156" s="15" t="s">
        <v>24</v>
      </c>
      <c r="J8156" s="15" t="s">
        <v>24</v>
      </c>
      <c r="K8156" s="99" t="s">
        <v>32297</v>
      </c>
      <c r="L8156" s="15"/>
      <c r="M8156" s="15" t="s">
        <v>24</v>
      </c>
      <c r="N8156" s="15"/>
      <c r="O8156" s="15"/>
      <c r="P8156" s="15"/>
      <c r="Q8156" s="15"/>
      <c r="R8156" s="17"/>
      <c r="S8156" s="98"/>
      <c r="T8156" s="98"/>
    </row>
    <row r="8157" spans="1:20" ht="15.75" customHeight="1">
      <c r="A8157" s="8">
        <v>2018</v>
      </c>
      <c r="B8157" s="9">
        <v>41</v>
      </c>
      <c r="C8157" s="15" t="s">
        <v>31789</v>
      </c>
      <c r="D8157" s="15" t="s">
        <v>32298</v>
      </c>
      <c r="E8157" s="11" t="s">
        <v>32299</v>
      </c>
      <c r="F8157" s="11" t="s">
        <v>32300</v>
      </c>
      <c r="G8157" s="15" t="s">
        <v>32301</v>
      </c>
      <c r="H8157" s="13" t="s">
        <v>902</v>
      </c>
      <c r="I8157" s="15" t="s">
        <v>24</v>
      </c>
      <c r="J8157" s="15" t="s">
        <v>24</v>
      </c>
      <c r="K8157" s="99" t="s">
        <v>32302</v>
      </c>
      <c r="L8157" s="15"/>
      <c r="M8157" s="15" t="s">
        <v>24</v>
      </c>
      <c r="N8157" s="15"/>
      <c r="O8157" s="15"/>
      <c r="P8157" s="15"/>
      <c r="Q8157" s="15"/>
      <c r="R8157" s="17"/>
      <c r="S8157" s="98"/>
      <c r="T8157" s="98"/>
    </row>
    <row r="8158" spans="1:20" ht="15.75" customHeight="1">
      <c r="A8158" s="8">
        <v>2018</v>
      </c>
      <c r="B8158" s="9">
        <v>41</v>
      </c>
      <c r="C8158" s="15" t="s">
        <v>31789</v>
      </c>
      <c r="D8158" s="15" t="s">
        <v>32303</v>
      </c>
      <c r="E8158" s="11" t="s">
        <v>32304</v>
      </c>
      <c r="F8158" s="11">
        <v>2017</v>
      </c>
      <c r="G8158" s="15" t="s">
        <v>32131</v>
      </c>
      <c r="H8158" s="13" t="s">
        <v>7268</v>
      </c>
      <c r="I8158" s="15" t="s">
        <v>23</v>
      </c>
      <c r="J8158" s="15" t="s">
        <v>24</v>
      </c>
      <c r="K8158" s="15"/>
      <c r="L8158" s="15"/>
      <c r="M8158" s="15" t="s">
        <v>24</v>
      </c>
      <c r="N8158" s="15"/>
      <c r="O8158" s="15"/>
      <c r="P8158" s="15"/>
      <c r="Q8158" s="15"/>
      <c r="R8158" s="17"/>
      <c r="S8158" s="98"/>
      <c r="T8158" s="98"/>
    </row>
    <row r="8159" spans="1:20" ht="15.75" customHeight="1">
      <c r="A8159" s="8">
        <v>2018</v>
      </c>
      <c r="B8159" s="9">
        <v>41</v>
      </c>
      <c r="C8159" s="15" t="s">
        <v>31789</v>
      </c>
      <c r="D8159" s="15" t="s">
        <v>32305</v>
      </c>
      <c r="E8159" s="11" t="s">
        <v>32306</v>
      </c>
      <c r="F8159" s="11" t="s">
        <v>31410</v>
      </c>
      <c r="G8159" s="15" t="s">
        <v>32307</v>
      </c>
      <c r="H8159" s="13" t="s">
        <v>89</v>
      </c>
      <c r="I8159" s="15" t="s">
        <v>23</v>
      </c>
      <c r="J8159" s="15" t="s">
        <v>24</v>
      </c>
      <c r="K8159" s="15"/>
      <c r="L8159" s="15"/>
      <c r="M8159" s="15" t="s">
        <v>24</v>
      </c>
      <c r="N8159" s="15"/>
      <c r="O8159" s="15"/>
      <c r="P8159" s="15"/>
      <c r="Q8159" s="15"/>
      <c r="R8159" s="17"/>
      <c r="S8159" s="98"/>
      <c r="T8159" s="98"/>
    </row>
    <row r="8160" spans="1:20" ht="15.75" customHeight="1">
      <c r="A8160" s="8">
        <v>2018</v>
      </c>
      <c r="B8160" s="9">
        <v>41</v>
      </c>
      <c r="C8160" s="15" t="s">
        <v>31789</v>
      </c>
      <c r="D8160" s="15" t="s">
        <v>32003</v>
      </c>
      <c r="E8160" s="11" t="s">
        <v>32308</v>
      </c>
      <c r="F8160" s="11" t="s">
        <v>32309</v>
      </c>
      <c r="G8160" s="15" t="s">
        <v>32005</v>
      </c>
      <c r="H8160" s="13" t="s">
        <v>5684</v>
      </c>
      <c r="I8160" s="15" t="s">
        <v>23</v>
      </c>
      <c r="J8160" s="15" t="s">
        <v>24</v>
      </c>
      <c r="K8160" s="15"/>
      <c r="L8160" s="15"/>
      <c r="M8160" s="15" t="s">
        <v>24</v>
      </c>
      <c r="N8160" s="15"/>
      <c r="O8160" s="15"/>
      <c r="P8160" s="15"/>
      <c r="Q8160" s="15"/>
      <c r="R8160" s="17"/>
      <c r="S8160" s="98"/>
      <c r="T8160" s="98"/>
    </row>
    <row r="8161" spans="1:20" ht="15.75" customHeight="1">
      <c r="A8161" s="8">
        <v>2018</v>
      </c>
      <c r="B8161" s="9">
        <v>41</v>
      </c>
      <c r="C8161" s="15" t="s">
        <v>31789</v>
      </c>
      <c r="D8161" s="15" t="s">
        <v>32310</v>
      </c>
      <c r="E8161" s="11" t="s">
        <v>32311</v>
      </c>
      <c r="F8161" s="11" t="s">
        <v>8797</v>
      </c>
      <c r="G8161" s="15" t="s">
        <v>32312</v>
      </c>
      <c r="H8161" s="13" t="s">
        <v>33</v>
      </c>
      <c r="I8161" s="15" t="s">
        <v>24</v>
      </c>
      <c r="J8161" s="15" t="s">
        <v>24</v>
      </c>
      <c r="K8161" s="99" t="s">
        <v>32313</v>
      </c>
      <c r="L8161" s="15"/>
      <c r="M8161" s="15" t="s">
        <v>24</v>
      </c>
      <c r="N8161" s="15"/>
      <c r="O8161" s="15"/>
      <c r="P8161" s="15"/>
      <c r="Q8161" s="15"/>
      <c r="R8161" s="17"/>
      <c r="S8161" s="98"/>
      <c r="T8161" s="98"/>
    </row>
    <row r="8162" spans="1:20" ht="15.75" customHeight="1">
      <c r="A8162" s="8">
        <v>2018</v>
      </c>
      <c r="B8162" s="9">
        <v>41</v>
      </c>
      <c r="C8162" s="15" t="s">
        <v>31789</v>
      </c>
      <c r="D8162" s="15" t="s">
        <v>32314</v>
      </c>
      <c r="E8162" s="11" t="s">
        <v>32315</v>
      </c>
      <c r="F8162" s="11">
        <v>1894</v>
      </c>
      <c r="G8162" s="15" t="s">
        <v>32316</v>
      </c>
      <c r="H8162" s="13" t="s">
        <v>24957</v>
      </c>
      <c r="I8162" s="15" t="s">
        <v>24</v>
      </c>
      <c r="J8162" s="15" t="s">
        <v>24</v>
      </c>
      <c r="K8162" s="99" t="s">
        <v>32317</v>
      </c>
      <c r="L8162" s="15"/>
      <c r="M8162" s="15" t="s">
        <v>24</v>
      </c>
      <c r="N8162" s="15"/>
      <c r="O8162" s="15"/>
      <c r="P8162" s="15"/>
      <c r="Q8162" s="15"/>
      <c r="R8162" s="17"/>
      <c r="S8162" s="98"/>
      <c r="T8162" s="98"/>
    </row>
    <row r="8163" spans="1:20" ht="15.75" customHeight="1">
      <c r="A8163" s="8">
        <v>2018</v>
      </c>
      <c r="B8163" s="9">
        <v>41</v>
      </c>
      <c r="C8163" s="15" t="s">
        <v>31789</v>
      </c>
      <c r="D8163" s="15" t="s">
        <v>32318</v>
      </c>
      <c r="E8163" s="11" t="s">
        <v>32319</v>
      </c>
      <c r="F8163" s="11" t="s">
        <v>32320</v>
      </c>
      <c r="G8163" s="15" t="s">
        <v>32321</v>
      </c>
      <c r="H8163" s="13" t="s">
        <v>4148</v>
      </c>
      <c r="I8163" s="15" t="s">
        <v>24</v>
      </c>
      <c r="J8163" s="15" t="s">
        <v>24</v>
      </c>
      <c r="K8163" s="99" t="s">
        <v>32322</v>
      </c>
      <c r="L8163" s="15"/>
      <c r="M8163" s="15" t="s">
        <v>24</v>
      </c>
      <c r="N8163" s="15"/>
      <c r="O8163" s="15"/>
      <c r="P8163" s="15"/>
      <c r="Q8163" s="15"/>
      <c r="R8163" s="17"/>
      <c r="S8163" s="98"/>
      <c r="T8163" s="98"/>
    </row>
    <row r="8164" spans="1:20" ht="15.75" customHeight="1">
      <c r="A8164" s="8">
        <v>2018</v>
      </c>
      <c r="B8164" s="9">
        <v>41</v>
      </c>
      <c r="C8164" s="15" t="s">
        <v>31789</v>
      </c>
      <c r="D8164" s="15" t="s">
        <v>32323</v>
      </c>
      <c r="E8164" s="11" t="s">
        <v>32324</v>
      </c>
      <c r="F8164" s="11" t="s">
        <v>4968</v>
      </c>
      <c r="G8164" s="15" t="s">
        <v>32325</v>
      </c>
      <c r="H8164" s="13" t="s">
        <v>5684</v>
      </c>
      <c r="I8164" s="15" t="s">
        <v>24</v>
      </c>
      <c r="J8164" s="15" t="s">
        <v>24</v>
      </c>
      <c r="K8164" s="99" t="s">
        <v>32326</v>
      </c>
      <c r="L8164" s="15"/>
      <c r="M8164" s="15" t="s">
        <v>24</v>
      </c>
      <c r="N8164" s="15"/>
      <c r="O8164" s="15"/>
      <c r="P8164" s="15"/>
      <c r="Q8164" s="15"/>
      <c r="R8164" s="17" t="s">
        <v>72</v>
      </c>
      <c r="S8164" s="98"/>
      <c r="T8164" s="98"/>
    </row>
    <row r="8165" spans="1:20" ht="15.75" customHeight="1">
      <c r="A8165" s="8">
        <v>2018</v>
      </c>
      <c r="B8165" s="9">
        <v>41</v>
      </c>
      <c r="C8165" s="15" t="s">
        <v>31789</v>
      </c>
      <c r="D8165" s="15" t="s">
        <v>32327</v>
      </c>
      <c r="E8165" s="11" t="s">
        <v>32328</v>
      </c>
      <c r="F8165" s="11" t="s">
        <v>1524</v>
      </c>
      <c r="G8165" s="15" t="s">
        <v>32329</v>
      </c>
      <c r="H8165" s="13" t="s">
        <v>31828</v>
      </c>
      <c r="I8165" s="15" t="s">
        <v>24</v>
      </c>
      <c r="J8165" s="15" t="s">
        <v>24</v>
      </c>
      <c r="K8165" s="99" t="s">
        <v>32330</v>
      </c>
      <c r="L8165" s="15"/>
      <c r="M8165" s="15" t="s">
        <v>24</v>
      </c>
      <c r="N8165" s="15"/>
      <c r="O8165" s="15"/>
      <c r="P8165" s="15"/>
      <c r="Q8165" s="15"/>
      <c r="R8165" s="17"/>
      <c r="S8165" s="98"/>
      <c r="T8165" s="98"/>
    </row>
    <row r="8166" spans="1:20" ht="15.75" customHeight="1">
      <c r="A8166" s="8">
        <v>2018</v>
      </c>
      <c r="B8166" s="9">
        <v>41</v>
      </c>
      <c r="C8166" s="15" t="s">
        <v>31789</v>
      </c>
      <c r="D8166" s="15" t="s">
        <v>32331</v>
      </c>
      <c r="E8166" s="11" t="s">
        <v>32332</v>
      </c>
      <c r="F8166" s="11">
        <v>2018</v>
      </c>
      <c r="G8166" s="15" t="s">
        <v>32333</v>
      </c>
      <c r="H8166" s="13" t="s">
        <v>185</v>
      </c>
      <c r="I8166" s="15" t="s">
        <v>24</v>
      </c>
      <c r="J8166" s="15" t="s">
        <v>24</v>
      </c>
      <c r="K8166" s="99" t="s">
        <v>32334</v>
      </c>
      <c r="L8166" s="15"/>
      <c r="M8166" s="15" t="s">
        <v>24</v>
      </c>
      <c r="N8166" s="15"/>
      <c r="O8166" s="15"/>
      <c r="P8166" s="15"/>
      <c r="Q8166" s="15"/>
      <c r="R8166" s="17"/>
      <c r="S8166" s="98"/>
      <c r="T8166" s="98"/>
    </row>
    <row r="8167" spans="1:20" ht="15.75" customHeight="1">
      <c r="A8167" s="8">
        <v>2018</v>
      </c>
      <c r="B8167" s="9">
        <v>41</v>
      </c>
      <c r="C8167" s="15" t="s">
        <v>31789</v>
      </c>
      <c r="D8167" s="15" t="s">
        <v>32335</v>
      </c>
      <c r="E8167" s="11" t="s">
        <v>32336</v>
      </c>
      <c r="F8167" s="11">
        <v>1739</v>
      </c>
      <c r="G8167" s="15" t="s">
        <v>32337</v>
      </c>
      <c r="H8167" s="13" t="s">
        <v>5684</v>
      </c>
      <c r="I8167" s="15" t="s">
        <v>24</v>
      </c>
      <c r="J8167" s="15" t="s">
        <v>24</v>
      </c>
      <c r="K8167" s="99" t="s">
        <v>32338</v>
      </c>
      <c r="L8167" s="15"/>
      <c r="M8167" s="15" t="s">
        <v>24</v>
      </c>
      <c r="N8167" s="15"/>
      <c r="O8167" s="15"/>
      <c r="P8167" s="15"/>
      <c r="Q8167" s="15"/>
      <c r="R8167" s="17"/>
      <c r="S8167" s="98"/>
      <c r="T8167" s="98"/>
    </row>
    <row r="8168" spans="1:20" ht="15.75" customHeight="1">
      <c r="A8168" s="8">
        <v>2018</v>
      </c>
      <c r="B8168" s="9">
        <v>41</v>
      </c>
      <c r="C8168" s="15" t="s">
        <v>31789</v>
      </c>
      <c r="D8168" s="15" t="s">
        <v>32339</v>
      </c>
      <c r="E8168" s="11" t="s">
        <v>32340</v>
      </c>
      <c r="F8168" s="11" t="s">
        <v>22001</v>
      </c>
      <c r="G8168" s="15" t="s">
        <v>32341</v>
      </c>
      <c r="H8168" s="13" t="s">
        <v>305</v>
      </c>
      <c r="I8168" s="15" t="s">
        <v>24</v>
      </c>
      <c r="J8168" s="15" t="s">
        <v>24</v>
      </c>
      <c r="K8168" s="99" t="s">
        <v>32342</v>
      </c>
      <c r="L8168" s="15"/>
      <c r="M8168" s="15" t="s">
        <v>24</v>
      </c>
      <c r="N8168" s="15"/>
      <c r="O8168" s="15"/>
      <c r="P8168" s="15"/>
      <c r="Q8168" s="15"/>
      <c r="R8168" s="17" t="s">
        <v>72</v>
      </c>
      <c r="S8168" s="98"/>
      <c r="T8168" s="98"/>
    </row>
    <row r="8169" spans="1:20" ht="15.75" customHeight="1">
      <c r="A8169" s="8">
        <v>2018</v>
      </c>
      <c r="B8169" s="9">
        <v>41</v>
      </c>
      <c r="C8169" s="15" t="s">
        <v>31789</v>
      </c>
      <c r="D8169" s="15" t="s">
        <v>32343</v>
      </c>
      <c r="E8169" s="11" t="s">
        <v>32344</v>
      </c>
      <c r="F8169" s="11" t="s">
        <v>32345</v>
      </c>
      <c r="G8169" s="15" t="s">
        <v>32346</v>
      </c>
      <c r="H8169" s="13" t="s">
        <v>32347</v>
      </c>
      <c r="I8169" s="15" t="s">
        <v>24</v>
      </c>
      <c r="J8169" s="15" t="s">
        <v>24</v>
      </c>
      <c r="K8169" s="99" t="s">
        <v>32348</v>
      </c>
      <c r="L8169" s="15"/>
      <c r="M8169" s="15" t="s">
        <v>23</v>
      </c>
      <c r="N8169" s="15" t="s">
        <v>32257</v>
      </c>
      <c r="O8169" s="15">
        <v>1.5</v>
      </c>
      <c r="P8169" s="15">
        <v>0</v>
      </c>
      <c r="Q8169" s="15">
        <v>0</v>
      </c>
      <c r="R8169" s="17" t="s">
        <v>2714</v>
      </c>
      <c r="S8169" s="98"/>
      <c r="T8169" s="98"/>
    </row>
    <row r="8170" spans="1:20" ht="15.75" customHeight="1">
      <c r="A8170" s="8">
        <v>2018</v>
      </c>
      <c r="B8170" s="9">
        <v>41</v>
      </c>
      <c r="C8170" s="15" t="s">
        <v>31789</v>
      </c>
      <c r="D8170" s="15" t="s">
        <v>32349</v>
      </c>
      <c r="E8170" s="11" t="s">
        <v>32350</v>
      </c>
      <c r="F8170" s="11" t="s">
        <v>32351</v>
      </c>
      <c r="G8170" s="15" t="s">
        <v>32352</v>
      </c>
      <c r="H8170" s="13" t="s">
        <v>9820</v>
      </c>
      <c r="I8170" s="15" t="s">
        <v>24</v>
      </c>
      <c r="J8170" s="15" t="s">
        <v>24</v>
      </c>
      <c r="K8170" s="99" t="s">
        <v>32353</v>
      </c>
      <c r="L8170" s="15"/>
      <c r="M8170" s="15" t="s">
        <v>23</v>
      </c>
      <c r="N8170" s="15" t="s">
        <v>32257</v>
      </c>
      <c r="O8170" s="15">
        <v>0.25</v>
      </c>
      <c r="P8170" s="15">
        <v>0</v>
      </c>
      <c r="Q8170" s="15">
        <v>0</v>
      </c>
      <c r="R8170" s="17" t="s">
        <v>2714</v>
      </c>
      <c r="S8170" s="98"/>
      <c r="T8170" s="98"/>
    </row>
    <row r="8171" spans="1:20" ht="15.75" customHeight="1">
      <c r="A8171" s="8">
        <v>2018</v>
      </c>
      <c r="B8171" s="9">
        <v>41</v>
      </c>
      <c r="C8171" s="15" t="s">
        <v>31789</v>
      </c>
      <c r="D8171" s="15" t="s">
        <v>32354</v>
      </c>
      <c r="E8171" s="11" t="s">
        <v>32355</v>
      </c>
      <c r="F8171" s="11" t="s">
        <v>2192</v>
      </c>
      <c r="G8171" s="15" t="s">
        <v>32356</v>
      </c>
      <c r="H8171" s="13" t="s">
        <v>32357</v>
      </c>
      <c r="I8171" s="15" t="s">
        <v>23</v>
      </c>
      <c r="J8171" s="15" t="s">
        <v>24</v>
      </c>
      <c r="K8171" s="15"/>
      <c r="L8171" s="15"/>
      <c r="M8171" s="15" t="s">
        <v>24</v>
      </c>
      <c r="N8171" s="15"/>
      <c r="O8171" s="15"/>
      <c r="P8171" s="15"/>
      <c r="Q8171" s="15"/>
      <c r="R8171" s="17"/>
      <c r="S8171" s="98"/>
      <c r="T8171" s="98"/>
    </row>
    <row r="8172" spans="1:20" ht="15.75" customHeight="1">
      <c r="A8172" s="8">
        <v>2018</v>
      </c>
      <c r="B8172" s="9">
        <v>41</v>
      </c>
      <c r="C8172" s="15" t="s">
        <v>31789</v>
      </c>
      <c r="D8172" s="15" t="s">
        <v>32358</v>
      </c>
      <c r="E8172" s="11" t="s">
        <v>32359</v>
      </c>
      <c r="F8172" s="11" t="s">
        <v>32360</v>
      </c>
      <c r="G8172" s="15" t="s">
        <v>32361</v>
      </c>
      <c r="H8172" s="13" t="s">
        <v>89</v>
      </c>
      <c r="I8172" s="15" t="s">
        <v>23</v>
      </c>
      <c r="J8172" s="15" t="s">
        <v>24</v>
      </c>
      <c r="K8172" s="15"/>
      <c r="L8172" s="15"/>
      <c r="M8172" s="15" t="s">
        <v>24</v>
      </c>
      <c r="N8172" s="15"/>
      <c r="O8172" s="15"/>
      <c r="P8172" s="15"/>
      <c r="Q8172" s="15"/>
      <c r="R8172" s="17"/>
      <c r="S8172" s="98"/>
      <c r="T8172" s="98"/>
    </row>
    <row r="8173" spans="1:20" ht="15.75" customHeight="1">
      <c r="A8173" s="8">
        <v>2018</v>
      </c>
      <c r="B8173" s="9">
        <v>41</v>
      </c>
      <c r="C8173" s="15" t="s">
        <v>31789</v>
      </c>
      <c r="D8173" s="15" t="s">
        <v>32362</v>
      </c>
      <c r="E8173" s="11" t="s">
        <v>32363</v>
      </c>
      <c r="F8173" s="11" t="s">
        <v>32364</v>
      </c>
      <c r="G8173" s="15" t="s">
        <v>32365</v>
      </c>
      <c r="H8173" s="13" t="s">
        <v>5684</v>
      </c>
      <c r="I8173" s="15" t="s">
        <v>24</v>
      </c>
      <c r="J8173" s="15" t="s">
        <v>24</v>
      </c>
      <c r="K8173" s="99" t="s">
        <v>32366</v>
      </c>
      <c r="L8173" s="15"/>
      <c r="M8173" s="15" t="s">
        <v>24</v>
      </c>
      <c r="N8173" s="15"/>
      <c r="O8173" s="15"/>
      <c r="P8173" s="15"/>
      <c r="Q8173" s="15"/>
      <c r="R8173" s="17"/>
      <c r="S8173" s="98"/>
      <c r="T8173" s="98"/>
    </row>
    <row r="8174" spans="1:20" ht="15.75" customHeight="1">
      <c r="A8174" s="8">
        <v>2018</v>
      </c>
      <c r="B8174" s="9">
        <v>41</v>
      </c>
      <c r="C8174" s="15" t="s">
        <v>31789</v>
      </c>
      <c r="D8174" s="15" t="s">
        <v>32305</v>
      </c>
      <c r="E8174" s="11" t="s">
        <v>32367</v>
      </c>
      <c r="F8174" s="11" t="s">
        <v>32368</v>
      </c>
      <c r="G8174" s="15" t="s">
        <v>32307</v>
      </c>
      <c r="H8174" s="13" t="s">
        <v>89</v>
      </c>
      <c r="I8174" s="15" t="s">
        <v>23</v>
      </c>
      <c r="J8174" s="15" t="s">
        <v>24</v>
      </c>
      <c r="K8174" s="15"/>
      <c r="L8174" s="15"/>
      <c r="M8174" s="15" t="s">
        <v>24</v>
      </c>
      <c r="N8174" s="15"/>
      <c r="O8174" s="15"/>
      <c r="P8174" s="15"/>
      <c r="Q8174" s="15"/>
      <c r="R8174" s="17"/>
      <c r="S8174" s="98"/>
      <c r="T8174" s="98"/>
    </row>
    <row r="8175" spans="1:20" ht="15.75" customHeight="1">
      <c r="A8175" s="8">
        <v>2018</v>
      </c>
      <c r="B8175" s="9">
        <v>41</v>
      </c>
      <c r="C8175" s="15" t="s">
        <v>31789</v>
      </c>
      <c r="D8175" s="15" t="s">
        <v>32369</v>
      </c>
      <c r="E8175" s="11" t="s">
        <v>32370</v>
      </c>
      <c r="F8175" s="11" t="s">
        <v>14030</v>
      </c>
      <c r="G8175" s="15" t="s">
        <v>32371</v>
      </c>
      <c r="H8175" s="13" t="s">
        <v>33</v>
      </c>
      <c r="I8175" s="15" t="s">
        <v>23</v>
      </c>
      <c r="J8175" s="15" t="s">
        <v>24</v>
      </c>
      <c r="K8175" s="15"/>
      <c r="L8175" s="15"/>
      <c r="M8175" s="15" t="s">
        <v>24</v>
      </c>
      <c r="N8175" s="15"/>
      <c r="O8175" s="15"/>
      <c r="P8175" s="15"/>
      <c r="Q8175" s="15"/>
      <c r="R8175" s="17"/>
      <c r="S8175" s="98"/>
      <c r="T8175" s="98"/>
    </row>
    <row r="8176" spans="1:20" ht="15.75" customHeight="1">
      <c r="A8176" s="8">
        <v>2018</v>
      </c>
      <c r="B8176" s="9">
        <v>41</v>
      </c>
      <c r="C8176" s="15" t="s">
        <v>31789</v>
      </c>
      <c r="D8176" s="15" t="s">
        <v>32144</v>
      </c>
      <c r="E8176" s="11" t="s">
        <v>32372</v>
      </c>
      <c r="F8176" s="11" t="s">
        <v>32373</v>
      </c>
      <c r="G8176" s="15" t="s">
        <v>32374</v>
      </c>
      <c r="H8176" s="13" t="s">
        <v>5684</v>
      </c>
      <c r="I8176" s="15" t="s">
        <v>24</v>
      </c>
      <c r="J8176" s="15" t="s">
        <v>24</v>
      </c>
      <c r="K8176" s="99" t="s">
        <v>32375</v>
      </c>
      <c r="L8176" s="15"/>
      <c r="M8176" s="15" t="s">
        <v>24</v>
      </c>
      <c r="N8176" s="15"/>
      <c r="O8176" s="15"/>
      <c r="P8176" s="15"/>
      <c r="Q8176" s="15"/>
      <c r="R8176" s="17"/>
      <c r="S8176" s="98"/>
      <c r="T8176" s="98"/>
    </row>
    <row r="8177" spans="1:20" ht="15.75" customHeight="1">
      <c r="A8177" s="8">
        <v>2018</v>
      </c>
      <c r="B8177" s="9">
        <v>41</v>
      </c>
      <c r="C8177" s="15" t="s">
        <v>31789</v>
      </c>
      <c r="D8177" s="15" t="s">
        <v>32376</v>
      </c>
      <c r="E8177" s="11" t="s">
        <v>32377</v>
      </c>
      <c r="F8177" s="11" t="s">
        <v>32378</v>
      </c>
      <c r="G8177" s="15" t="s">
        <v>32379</v>
      </c>
      <c r="H8177" s="13" t="s">
        <v>33</v>
      </c>
      <c r="I8177" s="15" t="s">
        <v>24</v>
      </c>
      <c r="J8177" s="15" t="s">
        <v>24</v>
      </c>
      <c r="K8177" s="99" t="s">
        <v>32380</v>
      </c>
      <c r="L8177" s="15"/>
      <c r="M8177" s="15" t="s">
        <v>24</v>
      </c>
      <c r="N8177" s="15"/>
      <c r="O8177" s="15"/>
      <c r="P8177" s="15"/>
      <c r="Q8177" s="15"/>
      <c r="R8177" s="17" t="s">
        <v>72</v>
      </c>
      <c r="S8177" s="98"/>
      <c r="T8177" s="98"/>
    </row>
    <row r="8178" spans="1:20" ht="15.75" customHeight="1">
      <c r="A8178" s="8">
        <v>2018</v>
      </c>
      <c r="B8178" s="9">
        <v>41</v>
      </c>
      <c r="C8178" s="15" t="s">
        <v>31789</v>
      </c>
      <c r="D8178" s="15" t="s">
        <v>32381</v>
      </c>
      <c r="E8178" s="11" t="s">
        <v>32382</v>
      </c>
      <c r="F8178" s="11" t="s">
        <v>32383</v>
      </c>
      <c r="G8178" s="15" t="s">
        <v>32384</v>
      </c>
      <c r="H8178" s="13" t="s">
        <v>89</v>
      </c>
      <c r="I8178" s="15" t="s">
        <v>24</v>
      </c>
      <c r="J8178" s="15" t="s">
        <v>24</v>
      </c>
      <c r="K8178" s="99" t="s">
        <v>32385</v>
      </c>
      <c r="L8178" s="15"/>
      <c r="M8178" s="15" t="s">
        <v>24</v>
      </c>
      <c r="N8178" s="15"/>
      <c r="O8178" s="15"/>
      <c r="P8178" s="15"/>
      <c r="Q8178" s="15"/>
      <c r="R8178" s="17" t="s">
        <v>72</v>
      </c>
      <c r="S8178" s="98"/>
      <c r="T8178" s="98"/>
    </row>
    <row r="8179" spans="1:20" ht="15.75" customHeight="1">
      <c r="A8179" s="8">
        <v>2018</v>
      </c>
      <c r="B8179" s="9">
        <v>41</v>
      </c>
      <c r="C8179" s="15" t="s">
        <v>31789</v>
      </c>
      <c r="D8179" s="15" t="s">
        <v>32386</v>
      </c>
      <c r="E8179" s="11" t="s">
        <v>32387</v>
      </c>
      <c r="F8179" s="11" t="s">
        <v>32388</v>
      </c>
      <c r="G8179" s="15" t="s">
        <v>32389</v>
      </c>
      <c r="H8179" s="13" t="s">
        <v>33</v>
      </c>
      <c r="I8179" s="15" t="s">
        <v>23</v>
      </c>
      <c r="J8179" s="15" t="s">
        <v>24</v>
      </c>
      <c r="K8179" s="15"/>
      <c r="L8179" s="15"/>
      <c r="M8179" s="15" t="s">
        <v>24</v>
      </c>
      <c r="N8179" s="15"/>
      <c r="O8179" s="15"/>
      <c r="P8179" s="15"/>
      <c r="Q8179" s="15"/>
      <c r="R8179" s="17"/>
      <c r="S8179" s="98"/>
      <c r="T8179" s="98"/>
    </row>
    <row r="8180" spans="1:20" ht="15.75" customHeight="1">
      <c r="A8180" s="8">
        <v>2018</v>
      </c>
      <c r="B8180" s="9">
        <v>41</v>
      </c>
      <c r="C8180" s="15" t="s">
        <v>31789</v>
      </c>
      <c r="D8180" s="15" t="s">
        <v>32390</v>
      </c>
      <c r="E8180" s="11" t="s">
        <v>32391</v>
      </c>
      <c r="F8180" s="11" t="s">
        <v>32392</v>
      </c>
      <c r="G8180" s="15" t="s">
        <v>32393</v>
      </c>
      <c r="H8180" s="13" t="s">
        <v>5684</v>
      </c>
      <c r="I8180" s="15" t="s">
        <v>24</v>
      </c>
      <c r="J8180" s="15" t="s">
        <v>24</v>
      </c>
      <c r="K8180" s="99" t="s">
        <v>32394</v>
      </c>
      <c r="L8180" s="15"/>
      <c r="M8180" s="15" t="s">
        <v>24</v>
      </c>
      <c r="N8180" s="15"/>
      <c r="O8180" s="15"/>
      <c r="P8180" s="15"/>
      <c r="Q8180" s="15"/>
      <c r="R8180" s="17" t="s">
        <v>72</v>
      </c>
      <c r="S8180" s="98"/>
      <c r="T8180" s="98"/>
    </row>
    <row r="8181" spans="1:20" ht="15.75" customHeight="1">
      <c r="A8181" s="8">
        <v>2018</v>
      </c>
      <c r="B8181" s="9">
        <v>41</v>
      </c>
      <c r="C8181" s="15" t="s">
        <v>31789</v>
      </c>
      <c r="D8181" s="15" t="s">
        <v>32395</v>
      </c>
      <c r="E8181" s="11" t="s">
        <v>32396</v>
      </c>
      <c r="F8181" s="11" t="s">
        <v>32397</v>
      </c>
      <c r="G8181" s="15" t="s">
        <v>32398</v>
      </c>
      <c r="H8181" s="13" t="s">
        <v>168</v>
      </c>
      <c r="I8181" s="15" t="s">
        <v>23</v>
      </c>
      <c r="J8181" s="15" t="s">
        <v>24</v>
      </c>
      <c r="K8181" s="15"/>
      <c r="L8181" s="15"/>
      <c r="M8181" s="15" t="s">
        <v>24</v>
      </c>
      <c r="N8181" s="15"/>
      <c r="O8181" s="15"/>
      <c r="P8181" s="15"/>
      <c r="Q8181" s="15"/>
      <c r="R8181" s="17"/>
      <c r="S8181" s="98"/>
      <c r="T8181" s="98"/>
    </row>
    <row r="8182" spans="1:20" ht="15.75" customHeight="1">
      <c r="A8182" s="8">
        <v>2018</v>
      </c>
      <c r="B8182" s="9">
        <v>41</v>
      </c>
      <c r="C8182" s="15" t="s">
        <v>31789</v>
      </c>
      <c r="D8182" s="15" t="s">
        <v>31847</v>
      </c>
      <c r="E8182" s="11" t="s">
        <v>32399</v>
      </c>
      <c r="F8182" s="11" t="s">
        <v>32400</v>
      </c>
      <c r="G8182" s="15" t="s">
        <v>31850</v>
      </c>
      <c r="H8182" s="13" t="s">
        <v>31828</v>
      </c>
      <c r="I8182" s="15" t="s">
        <v>23</v>
      </c>
      <c r="J8182" s="15" t="s">
        <v>24</v>
      </c>
      <c r="K8182" s="99"/>
      <c r="L8182" s="15"/>
      <c r="M8182" s="15" t="s">
        <v>24</v>
      </c>
      <c r="N8182" s="15"/>
      <c r="O8182" s="15"/>
      <c r="P8182" s="15"/>
      <c r="Q8182" s="15"/>
      <c r="R8182" s="17"/>
      <c r="S8182" s="98"/>
      <c r="T8182" s="98"/>
    </row>
    <row r="8183" spans="1:20" ht="15.75" customHeight="1">
      <c r="A8183" s="8">
        <v>2018</v>
      </c>
      <c r="B8183" s="9">
        <v>41</v>
      </c>
      <c r="C8183" s="15" t="s">
        <v>31789</v>
      </c>
      <c r="D8183" s="15" t="s">
        <v>32401</v>
      </c>
      <c r="E8183" s="11" t="s">
        <v>32402</v>
      </c>
      <c r="F8183" s="11" t="s">
        <v>6674</v>
      </c>
      <c r="G8183" s="15" t="s">
        <v>32403</v>
      </c>
      <c r="H8183" s="13" t="s">
        <v>6025</v>
      </c>
      <c r="I8183" s="15" t="s">
        <v>23</v>
      </c>
      <c r="J8183" s="15" t="s">
        <v>24</v>
      </c>
      <c r="K8183" s="15"/>
      <c r="L8183" s="15"/>
      <c r="M8183" s="15" t="s">
        <v>24</v>
      </c>
      <c r="N8183" s="15"/>
      <c r="O8183" s="15"/>
      <c r="P8183" s="15"/>
      <c r="Q8183" s="15"/>
      <c r="R8183" s="17"/>
      <c r="S8183" s="98"/>
      <c r="T8183" s="98"/>
    </row>
    <row r="8184" spans="1:20" ht="15.75" customHeight="1">
      <c r="A8184" s="8">
        <v>2018</v>
      </c>
      <c r="B8184" s="9">
        <v>41</v>
      </c>
      <c r="C8184" s="15" t="s">
        <v>31789</v>
      </c>
      <c r="D8184" s="15" t="s">
        <v>32404</v>
      </c>
      <c r="E8184" s="11" t="s">
        <v>32405</v>
      </c>
      <c r="F8184" s="11">
        <v>1897</v>
      </c>
      <c r="G8184" s="15" t="s">
        <v>32406</v>
      </c>
      <c r="H8184" s="13" t="s">
        <v>185</v>
      </c>
      <c r="I8184" s="15" t="s">
        <v>24</v>
      </c>
      <c r="J8184" s="15" t="s">
        <v>24</v>
      </c>
      <c r="K8184" s="99" t="s">
        <v>32407</v>
      </c>
      <c r="L8184" s="15"/>
      <c r="M8184" s="15" t="s">
        <v>24</v>
      </c>
      <c r="N8184" s="15"/>
      <c r="O8184" s="15"/>
      <c r="P8184" s="15"/>
      <c r="Q8184" s="15"/>
      <c r="R8184" s="17"/>
      <c r="S8184" s="98"/>
      <c r="T8184" s="98"/>
    </row>
    <row r="8185" spans="1:20" ht="15.75" customHeight="1">
      <c r="A8185" s="8">
        <v>2018</v>
      </c>
      <c r="B8185" s="9">
        <v>41</v>
      </c>
      <c r="C8185" s="15" t="s">
        <v>31789</v>
      </c>
      <c r="D8185" s="15" t="s">
        <v>32408</v>
      </c>
      <c r="E8185" s="11" t="s">
        <v>32409</v>
      </c>
      <c r="F8185" s="11" t="s">
        <v>2029</v>
      </c>
      <c r="G8185" s="15" t="s">
        <v>32410</v>
      </c>
      <c r="H8185" s="13" t="s">
        <v>89</v>
      </c>
      <c r="I8185" s="15" t="s">
        <v>23</v>
      </c>
      <c r="J8185" s="15" t="s">
        <v>24</v>
      </c>
      <c r="K8185" s="15"/>
      <c r="L8185" s="15"/>
      <c r="M8185" s="15" t="s">
        <v>24</v>
      </c>
      <c r="N8185" s="15"/>
      <c r="O8185" s="15"/>
      <c r="P8185" s="15"/>
      <c r="Q8185" s="15"/>
      <c r="R8185" s="17"/>
      <c r="S8185" s="98"/>
      <c r="T8185" s="98"/>
    </row>
    <row r="8186" spans="1:20" ht="15.75" customHeight="1">
      <c r="A8186" s="8">
        <v>2018</v>
      </c>
      <c r="B8186" s="9">
        <v>41</v>
      </c>
      <c r="C8186" s="15" t="s">
        <v>31789</v>
      </c>
      <c r="D8186" s="15" t="s">
        <v>32112</v>
      </c>
      <c r="E8186" s="11" t="s">
        <v>32411</v>
      </c>
      <c r="F8186" s="11" t="s">
        <v>32412</v>
      </c>
      <c r="G8186" s="15" t="s">
        <v>32115</v>
      </c>
      <c r="H8186" s="13" t="s">
        <v>89</v>
      </c>
      <c r="I8186" s="15" t="s">
        <v>23</v>
      </c>
      <c r="J8186" s="15" t="s">
        <v>24</v>
      </c>
      <c r="K8186" s="15"/>
      <c r="L8186" s="15"/>
      <c r="M8186" s="15" t="s">
        <v>24</v>
      </c>
      <c r="N8186" s="15"/>
      <c r="O8186" s="15"/>
      <c r="P8186" s="15"/>
      <c r="Q8186" s="15"/>
      <c r="R8186" s="17"/>
      <c r="S8186" s="98"/>
      <c r="T8186" s="98"/>
    </row>
    <row r="8187" spans="1:20" ht="15.75" customHeight="1">
      <c r="A8187" s="8">
        <v>2018</v>
      </c>
      <c r="B8187" s="9">
        <v>41</v>
      </c>
      <c r="C8187" s="15" t="s">
        <v>31789</v>
      </c>
      <c r="D8187" s="15" t="s">
        <v>32413</v>
      </c>
      <c r="E8187" s="11" t="s">
        <v>32414</v>
      </c>
      <c r="F8187" s="11">
        <v>2004</v>
      </c>
      <c r="G8187" s="15" t="s">
        <v>32415</v>
      </c>
      <c r="H8187" s="13" t="s">
        <v>185</v>
      </c>
      <c r="I8187" s="15" t="s">
        <v>24</v>
      </c>
      <c r="J8187" s="15" t="s">
        <v>24</v>
      </c>
      <c r="K8187" s="99" t="s">
        <v>32416</v>
      </c>
      <c r="L8187" s="15"/>
      <c r="M8187" s="15" t="s">
        <v>24</v>
      </c>
      <c r="N8187" s="15"/>
      <c r="O8187" s="15"/>
      <c r="P8187" s="15"/>
      <c r="Q8187" s="15"/>
      <c r="R8187" s="17"/>
      <c r="S8187" s="98"/>
      <c r="T8187" s="98"/>
    </row>
    <row r="8188" spans="1:20" ht="15.75" customHeight="1">
      <c r="A8188" s="8">
        <v>2018</v>
      </c>
      <c r="B8188" s="9">
        <v>41</v>
      </c>
      <c r="C8188" s="15" t="s">
        <v>31789</v>
      </c>
      <c r="D8188" s="15" t="s">
        <v>32417</v>
      </c>
      <c r="E8188" s="11" t="s">
        <v>32418</v>
      </c>
      <c r="F8188" s="11" t="s">
        <v>32176</v>
      </c>
      <c r="G8188" s="15" t="s">
        <v>32419</v>
      </c>
      <c r="H8188" s="13" t="s">
        <v>31828</v>
      </c>
      <c r="I8188" s="15" t="s">
        <v>23</v>
      </c>
      <c r="J8188" s="15" t="s">
        <v>24</v>
      </c>
      <c r="K8188" s="15"/>
      <c r="L8188" s="15"/>
      <c r="M8188" s="15" t="s">
        <v>24</v>
      </c>
      <c r="N8188" s="15"/>
      <c r="O8188" s="15"/>
      <c r="P8188" s="15"/>
      <c r="Q8188" s="15"/>
      <c r="R8188" s="17"/>
      <c r="S8188" s="98"/>
      <c r="T8188" s="98"/>
    </row>
    <row r="8189" spans="1:20" ht="15.75" customHeight="1">
      <c r="A8189" s="8">
        <v>2018</v>
      </c>
      <c r="B8189" s="9">
        <v>41</v>
      </c>
      <c r="C8189" s="15" t="s">
        <v>31789</v>
      </c>
      <c r="D8189" s="15" t="s">
        <v>32033</v>
      </c>
      <c r="E8189" s="11" t="s">
        <v>32420</v>
      </c>
      <c r="F8189" s="11" t="s">
        <v>32421</v>
      </c>
      <c r="G8189" s="15" t="s">
        <v>32036</v>
      </c>
      <c r="H8189" s="13" t="s">
        <v>5684</v>
      </c>
      <c r="I8189" s="15" t="s">
        <v>23</v>
      </c>
      <c r="J8189" s="15" t="s">
        <v>24</v>
      </c>
      <c r="K8189" s="15"/>
      <c r="L8189" s="15"/>
      <c r="M8189" s="15" t="s">
        <v>24</v>
      </c>
      <c r="N8189" s="15"/>
      <c r="O8189" s="15"/>
      <c r="P8189" s="15"/>
      <c r="Q8189" s="15"/>
      <c r="R8189" s="17"/>
      <c r="S8189" s="98"/>
      <c r="T8189" s="98"/>
    </row>
    <row r="8190" spans="1:20" ht="15.75" customHeight="1">
      <c r="A8190" s="8">
        <v>2018</v>
      </c>
      <c r="B8190" s="9">
        <v>41</v>
      </c>
      <c r="C8190" s="15" t="s">
        <v>31789</v>
      </c>
      <c r="D8190" s="15" t="s">
        <v>32422</v>
      </c>
      <c r="E8190" s="11" t="s">
        <v>32423</v>
      </c>
      <c r="F8190" s="11" t="s">
        <v>32424</v>
      </c>
      <c r="G8190" s="15" t="s">
        <v>32425</v>
      </c>
      <c r="H8190" s="13" t="s">
        <v>31828</v>
      </c>
      <c r="I8190" s="15" t="s">
        <v>23</v>
      </c>
      <c r="J8190" s="15" t="s">
        <v>24</v>
      </c>
      <c r="K8190" s="15"/>
      <c r="L8190" s="15"/>
      <c r="M8190" s="15" t="s">
        <v>24</v>
      </c>
      <c r="N8190" s="15"/>
      <c r="O8190" s="15"/>
      <c r="P8190" s="15"/>
      <c r="Q8190" s="15"/>
      <c r="R8190" s="17"/>
      <c r="S8190" s="98"/>
      <c r="T8190" s="98"/>
    </row>
    <row r="8191" spans="1:20" ht="15.75" customHeight="1">
      <c r="A8191" s="8">
        <v>2018</v>
      </c>
      <c r="B8191" s="9">
        <v>41</v>
      </c>
      <c r="C8191" s="15" t="s">
        <v>31789</v>
      </c>
      <c r="D8191" s="15" t="s">
        <v>32426</v>
      </c>
      <c r="E8191" s="11" t="s">
        <v>32427</v>
      </c>
      <c r="F8191" s="11" t="s">
        <v>8389</v>
      </c>
      <c r="G8191" s="15" t="s">
        <v>32428</v>
      </c>
      <c r="H8191" s="13" t="s">
        <v>32429</v>
      </c>
      <c r="I8191" s="15" t="s">
        <v>23</v>
      </c>
      <c r="J8191" s="15" t="s">
        <v>24</v>
      </c>
      <c r="K8191" s="15"/>
      <c r="L8191" s="15"/>
      <c r="M8191" s="15" t="s">
        <v>24</v>
      </c>
      <c r="N8191" s="15"/>
      <c r="O8191" s="15"/>
      <c r="P8191" s="15"/>
      <c r="Q8191" s="15"/>
      <c r="R8191" s="17"/>
      <c r="S8191" s="98"/>
      <c r="T8191" s="98"/>
    </row>
    <row r="8192" spans="1:20" ht="15.75" customHeight="1">
      <c r="A8192" s="8">
        <v>2018</v>
      </c>
      <c r="B8192" s="9">
        <v>41</v>
      </c>
      <c r="C8192" s="15" t="s">
        <v>31789</v>
      </c>
      <c r="D8192" s="15" t="s">
        <v>30531</v>
      </c>
      <c r="E8192" s="11" t="s">
        <v>32430</v>
      </c>
      <c r="F8192" s="11" t="s">
        <v>26279</v>
      </c>
      <c r="G8192" s="15" t="s">
        <v>32431</v>
      </c>
      <c r="H8192" s="13" t="s">
        <v>89</v>
      </c>
      <c r="I8192" s="15" t="s">
        <v>23</v>
      </c>
      <c r="J8192" s="15" t="s">
        <v>24</v>
      </c>
      <c r="K8192" s="15"/>
      <c r="L8192" s="15"/>
      <c r="M8192" s="15" t="s">
        <v>24</v>
      </c>
      <c r="N8192" s="15"/>
      <c r="O8192" s="15"/>
      <c r="P8192" s="15"/>
      <c r="Q8192" s="15"/>
      <c r="R8192" s="17"/>
      <c r="S8192" s="98"/>
      <c r="T8192" s="98"/>
    </row>
    <row r="8193" spans="1:20" ht="15.75" customHeight="1">
      <c r="A8193" s="8">
        <v>2018</v>
      </c>
      <c r="B8193" s="9">
        <v>41</v>
      </c>
      <c r="C8193" s="15" t="s">
        <v>31789</v>
      </c>
      <c r="D8193" s="15" t="s">
        <v>32432</v>
      </c>
      <c r="E8193" s="11" t="s">
        <v>32433</v>
      </c>
      <c r="F8193" s="11" t="s">
        <v>32434</v>
      </c>
      <c r="G8193" s="15" t="s">
        <v>32435</v>
      </c>
      <c r="H8193" s="13" t="s">
        <v>4148</v>
      </c>
      <c r="I8193" s="15" t="s">
        <v>24</v>
      </c>
      <c r="J8193" s="15" t="s">
        <v>23</v>
      </c>
      <c r="K8193" s="99" t="s">
        <v>32436</v>
      </c>
      <c r="L8193" s="15"/>
      <c r="M8193" s="15" t="s">
        <v>24</v>
      </c>
      <c r="N8193" s="15"/>
      <c r="O8193" s="15"/>
      <c r="P8193" s="15"/>
      <c r="Q8193" s="15"/>
      <c r="R8193" s="17" t="s">
        <v>72</v>
      </c>
      <c r="S8193" s="98"/>
      <c r="T8193" s="98"/>
    </row>
    <row r="8194" spans="1:20" ht="15.75" customHeight="1">
      <c r="A8194" s="8">
        <v>2018</v>
      </c>
      <c r="B8194" s="9">
        <v>41</v>
      </c>
      <c r="C8194" s="15" t="s">
        <v>31789</v>
      </c>
      <c r="D8194" s="15" t="s">
        <v>32437</v>
      </c>
      <c r="E8194" s="11" t="s">
        <v>32438</v>
      </c>
      <c r="F8194" s="11" t="s">
        <v>32439</v>
      </c>
      <c r="G8194" s="15" t="s">
        <v>32440</v>
      </c>
      <c r="H8194" s="13" t="s">
        <v>7865</v>
      </c>
      <c r="I8194" s="15" t="s">
        <v>24</v>
      </c>
      <c r="J8194" s="15" t="s">
        <v>24</v>
      </c>
      <c r="K8194" s="99" t="s">
        <v>32441</v>
      </c>
      <c r="L8194" s="15"/>
      <c r="M8194" s="15" t="s">
        <v>24</v>
      </c>
      <c r="N8194" s="15"/>
      <c r="O8194" s="15"/>
      <c r="P8194" s="15"/>
      <c r="Q8194" s="15"/>
      <c r="R8194" s="17"/>
      <c r="S8194" s="98"/>
      <c r="T8194" s="98"/>
    </row>
    <row r="8195" spans="1:20" ht="15.75" customHeight="1">
      <c r="A8195" s="8">
        <v>2018</v>
      </c>
      <c r="B8195" s="9">
        <v>41</v>
      </c>
      <c r="C8195" s="15" t="s">
        <v>31789</v>
      </c>
      <c r="D8195" s="15" t="s">
        <v>32442</v>
      </c>
      <c r="E8195" s="11" t="s">
        <v>32443</v>
      </c>
      <c r="F8195" s="11" t="s">
        <v>4610</v>
      </c>
      <c r="G8195" s="15" t="s">
        <v>32444</v>
      </c>
      <c r="H8195" s="13" t="s">
        <v>33</v>
      </c>
      <c r="I8195" s="15" t="s">
        <v>23</v>
      </c>
      <c r="J8195" s="15" t="s">
        <v>24</v>
      </c>
      <c r="K8195" s="15"/>
      <c r="L8195" s="15"/>
      <c r="M8195" s="15" t="s">
        <v>24</v>
      </c>
      <c r="N8195" s="15"/>
      <c r="O8195" s="15"/>
      <c r="P8195" s="15"/>
      <c r="Q8195" s="15"/>
      <c r="R8195" s="17"/>
      <c r="S8195" s="98"/>
      <c r="T8195" s="98"/>
    </row>
    <row r="8196" spans="1:20" ht="15.75" customHeight="1">
      <c r="A8196" s="8">
        <v>2018</v>
      </c>
      <c r="B8196" s="9">
        <v>41</v>
      </c>
      <c r="C8196" s="15" t="s">
        <v>31789</v>
      </c>
      <c r="D8196" s="15" t="s">
        <v>32445</v>
      </c>
      <c r="E8196" s="11" t="s">
        <v>32446</v>
      </c>
      <c r="F8196" s="11">
        <v>1851</v>
      </c>
      <c r="G8196" s="15" t="s">
        <v>32447</v>
      </c>
      <c r="H8196" s="13" t="s">
        <v>4148</v>
      </c>
      <c r="I8196" s="15" t="s">
        <v>24</v>
      </c>
      <c r="J8196" s="15" t="s">
        <v>23</v>
      </c>
      <c r="K8196" s="99" t="s">
        <v>32448</v>
      </c>
      <c r="L8196" s="15"/>
      <c r="M8196" s="15" t="s">
        <v>24</v>
      </c>
      <c r="N8196" s="15"/>
      <c r="O8196" s="15"/>
      <c r="P8196" s="15"/>
      <c r="Q8196" s="15"/>
      <c r="R8196" s="17" t="s">
        <v>72</v>
      </c>
      <c r="S8196" s="98"/>
      <c r="T8196" s="98"/>
    </row>
    <row r="8197" spans="1:20" ht="15.75" customHeight="1">
      <c r="A8197" s="8">
        <v>2018</v>
      </c>
      <c r="B8197" s="9">
        <v>41</v>
      </c>
      <c r="C8197" s="15" t="s">
        <v>31789</v>
      </c>
      <c r="D8197" s="15" t="s">
        <v>32112</v>
      </c>
      <c r="E8197" s="11" t="s">
        <v>32449</v>
      </c>
      <c r="F8197" s="11" t="s">
        <v>32450</v>
      </c>
      <c r="G8197" s="15" t="s">
        <v>32115</v>
      </c>
      <c r="H8197" s="13" t="s">
        <v>6025</v>
      </c>
      <c r="I8197" s="15" t="s">
        <v>23</v>
      </c>
      <c r="J8197" s="15" t="s">
        <v>24</v>
      </c>
      <c r="K8197" s="15"/>
      <c r="L8197" s="15"/>
      <c r="M8197" s="15" t="s">
        <v>24</v>
      </c>
      <c r="N8197" s="15"/>
      <c r="O8197" s="15"/>
      <c r="P8197" s="15"/>
      <c r="Q8197" s="15"/>
      <c r="R8197" s="17"/>
      <c r="S8197" s="98"/>
      <c r="T8197" s="98"/>
    </row>
    <row r="8198" spans="1:20" ht="15.75" customHeight="1">
      <c r="A8198" s="8">
        <v>2018</v>
      </c>
      <c r="B8198" s="9">
        <v>41</v>
      </c>
      <c r="C8198" s="15" t="s">
        <v>31789</v>
      </c>
      <c r="D8198" s="15" t="s">
        <v>32144</v>
      </c>
      <c r="E8198" s="11" t="s">
        <v>32451</v>
      </c>
      <c r="F8198" s="11" t="s">
        <v>32452</v>
      </c>
      <c r="G8198" s="15" t="s">
        <v>32374</v>
      </c>
      <c r="H8198" s="13" t="s">
        <v>185</v>
      </c>
      <c r="I8198" s="15" t="s">
        <v>23</v>
      </c>
      <c r="J8198" s="15" t="s">
        <v>24</v>
      </c>
      <c r="K8198" s="15"/>
      <c r="L8198" s="15"/>
      <c r="M8198" s="15" t="s">
        <v>24</v>
      </c>
      <c r="N8198" s="15"/>
      <c r="O8198" s="15"/>
      <c r="P8198" s="15"/>
      <c r="Q8198" s="15"/>
      <c r="R8198" s="17"/>
      <c r="S8198" s="98"/>
      <c r="T8198" s="98"/>
    </row>
    <row r="8199" spans="1:20" ht="15.75" customHeight="1">
      <c r="A8199" s="8">
        <v>2018</v>
      </c>
      <c r="B8199" s="9">
        <v>41</v>
      </c>
      <c r="C8199" s="15" t="s">
        <v>31789</v>
      </c>
      <c r="D8199" s="15" t="s">
        <v>32453</v>
      </c>
      <c r="E8199" s="11" t="s">
        <v>32454</v>
      </c>
      <c r="F8199" s="11" t="s">
        <v>32455</v>
      </c>
      <c r="G8199" s="15" t="s">
        <v>32456</v>
      </c>
      <c r="H8199" s="13" t="s">
        <v>305</v>
      </c>
      <c r="I8199" s="15" t="s">
        <v>24</v>
      </c>
      <c r="J8199" s="15" t="s">
        <v>23</v>
      </c>
      <c r="K8199" s="99" t="s">
        <v>32457</v>
      </c>
      <c r="L8199" s="15"/>
      <c r="M8199" s="15" t="s">
        <v>24</v>
      </c>
      <c r="N8199" s="15"/>
      <c r="O8199" s="15"/>
      <c r="P8199" s="15"/>
      <c r="Q8199" s="15"/>
      <c r="R8199" s="17" t="s">
        <v>72</v>
      </c>
      <c r="S8199" s="98"/>
      <c r="T8199" s="98"/>
    </row>
    <row r="8200" spans="1:20" ht="15.75" customHeight="1">
      <c r="A8200" s="8">
        <v>2018</v>
      </c>
      <c r="B8200" s="9">
        <v>41</v>
      </c>
      <c r="C8200" s="15" t="s">
        <v>31789</v>
      </c>
      <c r="D8200" s="15" t="s">
        <v>32458</v>
      </c>
      <c r="E8200" s="11" t="s">
        <v>32459</v>
      </c>
      <c r="F8200" s="11" t="s">
        <v>32460</v>
      </c>
      <c r="G8200" s="15" t="s">
        <v>32461</v>
      </c>
      <c r="H8200" s="13" t="s">
        <v>3204</v>
      </c>
      <c r="I8200" s="15" t="s">
        <v>24</v>
      </c>
      <c r="J8200" s="15" t="s">
        <v>23</v>
      </c>
      <c r="K8200" s="99" t="s">
        <v>32462</v>
      </c>
      <c r="L8200" s="15"/>
      <c r="M8200" s="15" t="s">
        <v>24</v>
      </c>
      <c r="N8200" s="15"/>
      <c r="O8200" s="15"/>
      <c r="P8200" s="15"/>
      <c r="Q8200" s="15"/>
      <c r="R8200" s="17"/>
      <c r="S8200" s="98"/>
      <c r="T8200" s="98"/>
    </row>
    <row r="8201" spans="1:20" ht="15.75" customHeight="1">
      <c r="A8201" s="8">
        <v>2018</v>
      </c>
      <c r="B8201" s="9">
        <v>41</v>
      </c>
      <c r="C8201" s="15" t="s">
        <v>31789</v>
      </c>
      <c r="D8201" s="15" t="s">
        <v>32463</v>
      </c>
      <c r="E8201" s="11" t="s">
        <v>32464</v>
      </c>
      <c r="F8201" s="11">
        <v>2018</v>
      </c>
      <c r="G8201" s="15" t="s">
        <v>32465</v>
      </c>
      <c r="H8201" s="13" t="s">
        <v>185</v>
      </c>
      <c r="I8201" s="15" t="s">
        <v>23</v>
      </c>
      <c r="J8201" s="15" t="s">
        <v>24</v>
      </c>
      <c r="K8201" s="15"/>
      <c r="L8201" s="15"/>
      <c r="M8201" s="15" t="s">
        <v>24</v>
      </c>
      <c r="N8201" s="15"/>
      <c r="O8201" s="15"/>
      <c r="P8201" s="15"/>
      <c r="Q8201" s="15"/>
      <c r="R8201" s="17"/>
      <c r="S8201" s="98"/>
      <c r="T8201" s="98"/>
    </row>
    <row r="8202" spans="1:20" ht="15.75" customHeight="1">
      <c r="A8202" s="8">
        <v>2018</v>
      </c>
      <c r="B8202" s="9">
        <v>41</v>
      </c>
      <c r="C8202" s="15" t="s">
        <v>31789</v>
      </c>
      <c r="D8202" s="15" t="s">
        <v>32466</v>
      </c>
      <c r="E8202" s="11" t="s">
        <v>32467</v>
      </c>
      <c r="F8202" s="11" t="s">
        <v>32468</v>
      </c>
      <c r="G8202" s="15" t="s">
        <v>32469</v>
      </c>
      <c r="H8202" s="13" t="s">
        <v>46</v>
      </c>
      <c r="I8202" s="15" t="s">
        <v>23</v>
      </c>
      <c r="J8202" s="15" t="s">
        <v>24</v>
      </c>
      <c r="K8202" s="15"/>
      <c r="L8202" s="15"/>
      <c r="M8202" s="15" t="s">
        <v>24</v>
      </c>
      <c r="N8202" s="15"/>
      <c r="O8202" s="15"/>
      <c r="P8202" s="15"/>
      <c r="Q8202" s="15"/>
      <c r="R8202" s="17"/>
      <c r="S8202" s="98"/>
      <c r="T8202" s="98"/>
    </row>
    <row r="8203" spans="1:20" ht="15.75" customHeight="1">
      <c r="A8203" s="8">
        <v>2018</v>
      </c>
      <c r="B8203" s="9">
        <v>41</v>
      </c>
      <c r="C8203" s="15" t="s">
        <v>31789</v>
      </c>
      <c r="D8203" s="15" t="s">
        <v>32470</v>
      </c>
      <c r="E8203" s="11" t="s">
        <v>32471</v>
      </c>
      <c r="F8203" s="11">
        <v>2016</v>
      </c>
      <c r="G8203" s="15" t="s">
        <v>32472</v>
      </c>
      <c r="H8203" s="13" t="s">
        <v>5684</v>
      </c>
      <c r="I8203" s="15" t="s">
        <v>23</v>
      </c>
      <c r="J8203" s="15" t="s">
        <v>24</v>
      </c>
      <c r="K8203" s="15"/>
      <c r="L8203" s="15"/>
      <c r="M8203" s="15" t="s">
        <v>24</v>
      </c>
      <c r="N8203" s="15"/>
      <c r="O8203" s="15"/>
      <c r="P8203" s="15"/>
      <c r="Q8203" s="15"/>
      <c r="R8203" s="17"/>
      <c r="S8203" s="98"/>
      <c r="T8203" s="98"/>
    </row>
    <row r="8204" spans="1:20" ht="15.75" customHeight="1">
      <c r="A8204" s="8">
        <v>2018</v>
      </c>
      <c r="B8204" s="9">
        <v>41</v>
      </c>
      <c r="C8204" s="15" t="s">
        <v>31789</v>
      </c>
      <c r="D8204" s="15" t="s">
        <v>31999</v>
      </c>
      <c r="E8204" s="11" t="s">
        <v>32473</v>
      </c>
      <c r="F8204" s="11" t="s">
        <v>4192</v>
      </c>
      <c r="G8204" s="15" t="s">
        <v>32001</v>
      </c>
      <c r="H8204" s="13" t="s">
        <v>89</v>
      </c>
      <c r="I8204" s="15" t="s">
        <v>23</v>
      </c>
      <c r="J8204" s="15" t="s">
        <v>24</v>
      </c>
      <c r="K8204" s="15"/>
      <c r="L8204" s="15"/>
      <c r="M8204" s="15" t="s">
        <v>24</v>
      </c>
      <c r="N8204" s="15"/>
      <c r="O8204" s="15"/>
      <c r="P8204" s="15"/>
      <c r="Q8204" s="15"/>
      <c r="R8204" s="17"/>
      <c r="S8204" s="98"/>
      <c r="T8204" s="98"/>
    </row>
    <row r="8205" spans="1:20" ht="15.75" customHeight="1">
      <c r="A8205" s="8">
        <v>2018</v>
      </c>
      <c r="B8205" s="9">
        <v>41</v>
      </c>
      <c r="C8205" s="15" t="s">
        <v>31789</v>
      </c>
      <c r="D8205" s="15" t="s">
        <v>32112</v>
      </c>
      <c r="E8205" s="11" t="s">
        <v>32474</v>
      </c>
      <c r="F8205" s="11" t="s">
        <v>32475</v>
      </c>
      <c r="G8205" s="15" t="s">
        <v>32115</v>
      </c>
      <c r="H8205" s="13" t="s">
        <v>5684</v>
      </c>
      <c r="I8205" s="15" t="s">
        <v>23</v>
      </c>
      <c r="J8205" s="15" t="s">
        <v>24</v>
      </c>
      <c r="K8205" s="15"/>
      <c r="L8205" s="15"/>
      <c r="M8205" s="15" t="s">
        <v>24</v>
      </c>
      <c r="N8205" s="15"/>
      <c r="O8205" s="15"/>
      <c r="P8205" s="15"/>
      <c r="Q8205" s="15"/>
      <c r="R8205" s="17"/>
      <c r="S8205" s="98"/>
      <c r="T8205" s="98"/>
    </row>
    <row r="8206" spans="1:20" ht="15.75" customHeight="1">
      <c r="A8206" s="8">
        <v>2018</v>
      </c>
      <c r="B8206" s="9">
        <v>41</v>
      </c>
      <c r="C8206" s="15" t="s">
        <v>31789</v>
      </c>
      <c r="D8206" s="15" t="s">
        <v>32476</v>
      </c>
      <c r="E8206" s="11" t="s">
        <v>32477</v>
      </c>
      <c r="F8206" s="11" t="s">
        <v>5049</v>
      </c>
      <c r="G8206" s="15" t="s">
        <v>32478</v>
      </c>
      <c r="H8206" s="13" t="s">
        <v>5684</v>
      </c>
      <c r="I8206" s="15" t="s">
        <v>23</v>
      </c>
      <c r="J8206" s="15" t="s">
        <v>24</v>
      </c>
      <c r="K8206" s="15"/>
      <c r="L8206" s="15"/>
      <c r="M8206" s="15" t="s">
        <v>24</v>
      </c>
      <c r="N8206" s="15"/>
      <c r="O8206" s="15"/>
      <c r="P8206" s="15"/>
      <c r="Q8206" s="15"/>
      <c r="R8206" s="17"/>
      <c r="S8206" s="98"/>
      <c r="T8206" s="98"/>
    </row>
    <row r="8207" spans="1:20" ht="15.75" customHeight="1">
      <c r="A8207" s="8">
        <v>2018</v>
      </c>
      <c r="B8207" s="9">
        <v>41</v>
      </c>
      <c r="C8207" s="15" t="s">
        <v>31789</v>
      </c>
      <c r="D8207" s="15" t="s">
        <v>32479</v>
      </c>
      <c r="E8207" s="11" t="s">
        <v>32480</v>
      </c>
      <c r="F8207" s="11" t="s">
        <v>21566</v>
      </c>
      <c r="G8207" s="15" t="s">
        <v>32481</v>
      </c>
      <c r="H8207" s="13" t="s">
        <v>31828</v>
      </c>
      <c r="I8207" s="15" t="s">
        <v>23</v>
      </c>
      <c r="J8207" s="15" t="s">
        <v>24</v>
      </c>
      <c r="K8207" s="15"/>
      <c r="L8207" s="15"/>
      <c r="M8207" s="15" t="s">
        <v>24</v>
      </c>
      <c r="N8207" s="15"/>
      <c r="O8207" s="15"/>
      <c r="P8207" s="15"/>
      <c r="Q8207" s="15"/>
      <c r="R8207" s="17"/>
      <c r="S8207" s="98"/>
      <c r="T8207" s="98"/>
    </row>
    <row r="8208" spans="1:20" ht="15.75" customHeight="1">
      <c r="A8208" s="8">
        <v>2018</v>
      </c>
      <c r="B8208" s="9">
        <v>41</v>
      </c>
      <c r="C8208" s="15" t="s">
        <v>31789</v>
      </c>
      <c r="D8208" s="15" t="s">
        <v>32482</v>
      </c>
      <c r="E8208" s="11" t="s">
        <v>32483</v>
      </c>
      <c r="F8208" s="11" t="s">
        <v>20816</v>
      </c>
      <c r="G8208" s="15" t="s">
        <v>32484</v>
      </c>
      <c r="H8208" s="13" t="s">
        <v>89</v>
      </c>
      <c r="I8208" s="15" t="s">
        <v>24</v>
      </c>
      <c r="J8208" s="15" t="s">
        <v>24</v>
      </c>
      <c r="K8208" s="99" t="s">
        <v>32485</v>
      </c>
      <c r="L8208" s="15"/>
      <c r="M8208" s="15" t="s">
        <v>24</v>
      </c>
      <c r="N8208" s="15"/>
      <c r="O8208" s="15"/>
      <c r="P8208" s="15"/>
      <c r="Q8208" s="15"/>
      <c r="R8208" s="17"/>
      <c r="S8208" s="98"/>
      <c r="T8208" s="98"/>
    </row>
    <row r="8209" spans="1:20" ht="15.75" customHeight="1">
      <c r="A8209" s="8">
        <v>2018</v>
      </c>
      <c r="B8209" s="9">
        <v>41</v>
      </c>
      <c r="C8209" s="15" t="s">
        <v>31789</v>
      </c>
      <c r="D8209" s="15" t="s">
        <v>32486</v>
      </c>
      <c r="E8209" s="11" t="s">
        <v>32487</v>
      </c>
      <c r="F8209" s="11" t="s">
        <v>6147</v>
      </c>
      <c r="G8209" s="15" t="s">
        <v>32488</v>
      </c>
      <c r="H8209" s="13" t="s">
        <v>185</v>
      </c>
      <c r="I8209" s="15" t="s">
        <v>23</v>
      </c>
      <c r="J8209" s="15" t="s">
        <v>24</v>
      </c>
      <c r="K8209" s="15"/>
      <c r="L8209" s="15"/>
      <c r="M8209" s="15" t="s">
        <v>24</v>
      </c>
      <c r="N8209" s="15"/>
      <c r="O8209" s="15"/>
      <c r="P8209" s="15"/>
      <c r="Q8209" s="15"/>
      <c r="R8209" s="17"/>
      <c r="S8209" s="98"/>
      <c r="T8209" s="98"/>
    </row>
    <row r="8210" spans="1:20" ht="15.75" customHeight="1">
      <c r="A8210" s="8">
        <v>2018</v>
      </c>
      <c r="B8210" s="9">
        <v>41</v>
      </c>
      <c r="C8210" s="15" t="s">
        <v>31789</v>
      </c>
      <c r="D8210" s="15" t="s">
        <v>32489</v>
      </c>
      <c r="E8210" s="11" t="s">
        <v>32490</v>
      </c>
      <c r="F8210" s="11" t="s">
        <v>6343</v>
      </c>
      <c r="G8210" s="15" t="s">
        <v>32491</v>
      </c>
      <c r="H8210" s="13" t="s">
        <v>393</v>
      </c>
      <c r="I8210" s="15" t="s">
        <v>24</v>
      </c>
      <c r="J8210" s="15" t="s">
        <v>24</v>
      </c>
      <c r="K8210" s="99" t="s">
        <v>32492</v>
      </c>
      <c r="L8210" s="15"/>
      <c r="M8210" s="15" t="s">
        <v>23</v>
      </c>
      <c r="N8210" s="15" t="s">
        <v>32493</v>
      </c>
      <c r="O8210" s="15">
        <v>0.05</v>
      </c>
      <c r="P8210" s="15">
        <v>0</v>
      </c>
      <c r="Q8210" s="15">
        <v>0</v>
      </c>
      <c r="R8210" s="17" t="s">
        <v>2714</v>
      </c>
      <c r="S8210" s="98"/>
      <c r="T8210" s="98"/>
    </row>
    <row r="8211" spans="1:20" ht="15.75" customHeight="1">
      <c r="A8211" s="8">
        <v>2018</v>
      </c>
      <c r="B8211" s="9">
        <v>42</v>
      </c>
      <c r="C8211" s="15" t="s">
        <v>31789</v>
      </c>
      <c r="D8211" s="15" t="s">
        <v>32494</v>
      </c>
      <c r="E8211" s="11" t="s">
        <v>32495</v>
      </c>
      <c r="F8211" s="11" t="s">
        <v>18068</v>
      </c>
      <c r="G8211" s="15" t="s">
        <v>32496</v>
      </c>
      <c r="H8211" s="13" t="s">
        <v>5684</v>
      </c>
      <c r="I8211" s="15" t="s">
        <v>24</v>
      </c>
      <c r="J8211" s="15" t="s">
        <v>24</v>
      </c>
      <c r="K8211" s="99" t="s">
        <v>32497</v>
      </c>
      <c r="L8211" s="15"/>
      <c r="M8211" s="15" t="s">
        <v>24</v>
      </c>
      <c r="N8211" s="15"/>
      <c r="O8211" s="15"/>
      <c r="P8211" s="15"/>
      <c r="Q8211" s="15"/>
      <c r="R8211" s="17" t="s">
        <v>72</v>
      </c>
      <c r="S8211" s="98"/>
      <c r="T8211" s="98"/>
    </row>
    <row r="8212" spans="1:20" ht="15.75" customHeight="1">
      <c r="A8212" s="8">
        <v>2018</v>
      </c>
      <c r="B8212" s="9">
        <v>41</v>
      </c>
      <c r="C8212" s="15" t="s">
        <v>31789</v>
      </c>
      <c r="D8212" s="15" t="s">
        <v>32498</v>
      </c>
      <c r="E8212" s="11" t="s">
        <v>32499</v>
      </c>
      <c r="F8212" s="11" t="s">
        <v>949</v>
      </c>
      <c r="G8212" s="15" t="s">
        <v>32500</v>
      </c>
      <c r="H8212" s="13" t="s">
        <v>89</v>
      </c>
      <c r="I8212" s="15" t="s">
        <v>24</v>
      </c>
      <c r="J8212" s="15" t="s">
        <v>24</v>
      </c>
      <c r="K8212" s="99" t="s">
        <v>32501</v>
      </c>
      <c r="L8212" s="15"/>
      <c r="M8212" s="15" t="s">
        <v>24</v>
      </c>
      <c r="N8212" s="15"/>
      <c r="O8212" s="15"/>
      <c r="P8212" s="15"/>
      <c r="Q8212" s="15"/>
      <c r="R8212" s="17"/>
      <c r="S8212" s="98"/>
      <c r="T8212" s="98"/>
    </row>
    <row r="8213" spans="1:20" ht="15.75" customHeight="1">
      <c r="A8213" s="8">
        <v>2018</v>
      </c>
      <c r="B8213" s="9">
        <v>41</v>
      </c>
      <c r="C8213" s="15" t="s">
        <v>31789</v>
      </c>
      <c r="D8213" s="15" t="s">
        <v>32502</v>
      </c>
      <c r="E8213" s="11" t="s">
        <v>32503</v>
      </c>
      <c r="F8213" s="11" t="s">
        <v>2176</v>
      </c>
      <c r="G8213" s="15" t="s">
        <v>32504</v>
      </c>
      <c r="H8213" s="13" t="s">
        <v>46</v>
      </c>
      <c r="I8213" s="15" t="s">
        <v>23</v>
      </c>
      <c r="J8213" s="15" t="s">
        <v>24</v>
      </c>
      <c r="K8213" s="15"/>
      <c r="L8213" s="15"/>
      <c r="M8213" s="15" t="s">
        <v>24</v>
      </c>
      <c r="N8213" s="15"/>
      <c r="O8213" s="15"/>
      <c r="P8213" s="15"/>
      <c r="Q8213" s="15"/>
      <c r="R8213" s="17"/>
      <c r="S8213" s="98"/>
      <c r="T8213" s="98"/>
    </row>
    <row r="8214" spans="1:20" ht="15.75" customHeight="1">
      <c r="A8214" s="8">
        <v>2018</v>
      </c>
      <c r="B8214" s="9">
        <v>41</v>
      </c>
      <c r="C8214" s="15" t="s">
        <v>31789</v>
      </c>
      <c r="D8214" s="15" t="s">
        <v>32126</v>
      </c>
      <c r="E8214" s="11" t="s">
        <v>32505</v>
      </c>
      <c r="F8214" s="11" t="s">
        <v>5082</v>
      </c>
      <c r="G8214" s="15" t="s">
        <v>32128</v>
      </c>
      <c r="H8214" s="13" t="s">
        <v>5684</v>
      </c>
      <c r="I8214" s="15" t="s">
        <v>23</v>
      </c>
      <c r="J8214" s="15" t="s">
        <v>24</v>
      </c>
      <c r="K8214" s="15"/>
      <c r="L8214" s="15"/>
      <c r="M8214" s="15" t="s">
        <v>24</v>
      </c>
      <c r="N8214" s="15"/>
      <c r="O8214" s="15"/>
      <c r="P8214" s="15"/>
      <c r="Q8214" s="15"/>
      <c r="R8214" s="17"/>
      <c r="S8214" s="98"/>
      <c r="T8214" s="98"/>
    </row>
    <row r="8215" spans="1:20" ht="15.75" customHeight="1">
      <c r="A8215" s="8">
        <v>2018</v>
      </c>
      <c r="B8215" s="9">
        <v>41</v>
      </c>
      <c r="C8215" s="15" t="s">
        <v>31789</v>
      </c>
      <c r="D8215" s="15" t="s">
        <v>32506</v>
      </c>
      <c r="E8215" s="11" t="s">
        <v>32507</v>
      </c>
      <c r="F8215" s="11" t="s">
        <v>32508</v>
      </c>
      <c r="G8215" s="15" t="s">
        <v>32509</v>
      </c>
      <c r="H8215" s="13" t="s">
        <v>5684</v>
      </c>
      <c r="I8215" s="15" t="s">
        <v>23</v>
      </c>
      <c r="J8215" s="15" t="s">
        <v>24</v>
      </c>
      <c r="K8215" s="15"/>
      <c r="L8215" s="15"/>
      <c r="M8215" s="15" t="s">
        <v>24</v>
      </c>
      <c r="N8215" s="15"/>
      <c r="O8215" s="15"/>
      <c r="P8215" s="15"/>
      <c r="Q8215" s="15"/>
      <c r="R8215" s="17"/>
      <c r="S8215" s="98"/>
      <c r="T8215" s="98"/>
    </row>
    <row r="8216" spans="1:20" ht="15.75" customHeight="1">
      <c r="A8216" s="8">
        <v>2018</v>
      </c>
      <c r="B8216" s="9">
        <v>41</v>
      </c>
      <c r="C8216" s="15" t="s">
        <v>31789</v>
      </c>
      <c r="D8216" s="15" t="s">
        <v>32510</v>
      </c>
      <c r="E8216" s="11" t="s">
        <v>32511</v>
      </c>
      <c r="F8216" s="11" t="s">
        <v>17226</v>
      </c>
      <c r="G8216" s="15" t="s">
        <v>32512</v>
      </c>
      <c r="H8216" s="13" t="s">
        <v>89</v>
      </c>
      <c r="I8216" s="15" t="s">
        <v>23</v>
      </c>
      <c r="J8216" s="15" t="s">
        <v>24</v>
      </c>
      <c r="K8216" s="15"/>
      <c r="L8216" s="15"/>
      <c r="M8216" s="15" t="s">
        <v>24</v>
      </c>
      <c r="N8216" s="15"/>
      <c r="O8216" s="15"/>
      <c r="P8216" s="15"/>
      <c r="Q8216" s="15"/>
      <c r="R8216" s="17"/>
      <c r="S8216" s="98"/>
      <c r="T8216" s="98"/>
    </row>
    <row r="8217" spans="1:20" ht="15.75" customHeight="1">
      <c r="A8217" s="8">
        <v>2018</v>
      </c>
      <c r="B8217" s="9">
        <v>41</v>
      </c>
      <c r="C8217" s="15" t="s">
        <v>31789</v>
      </c>
      <c r="D8217" s="15" t="s">
        <v>32513</v>
      </c>
      <c r="E8217" s="11" t="s">
        <v>32514</v>
      </c>
      <c r="F8217" s="11" t="s">
        <v>6674</v>
      </c>
      <c r="G8217" s="15" t="s">
        <v>32515</v>
      </c>
      <c r="H8217" s="13" t="s">
        <v>33</v>
      </c>
      <c r="I8217" s="15" t="s">
        <v>23</v>
      </c>
      <c r="J8217" s="15" t="s">
        <v>24</v>
      </c>
      <c r="K8217" s="15"/>
      <c r="L8217" s="15"/>
      <c r="M8217" s="15" t="s">
        <v>24</v>
      </c>
      <c r="N8217" s="15"/>
      <c r="O8217" s="15"/>
      <c r="P8217" s="15"/>
      <c r="Q8217" s="15"/>
      <c r="R8217" s="17"/>
      <c r="S8217" s="98"/>
      <c r="T8217" s="98"/>
    </row>
    <row r="8218" spans="1:20" ht="15.75" customHeight="1">
      <c r="A8218" s="8">
        <v>2018</v>
      </c>
      <c r="B8218" s="9">
        <v>41</v>
      </c>
      <c r="C8218" s="15" t="s">
        <v>31789</v>
      </c>
      <c r="D8218" s="15" t="s">
        <v>32516</v>
      </c>
      <c r="E8218" s="11" t="s">
        <v>32517</v>
      </c>
      <c r="F8218" s="11">
        <v>2018</v>
      </c>
      <c r="G8218" s="15" t="s">
        <v>32518</v>
      </c>
      <c r="H8218" s="13" t="s">
        <v>149</v>
      </c>
      <c r="I8218" s="15" t="s">
        <v>23</v>
      </c>
      <c r="J8218" s="15" t="s">
        <v>24</v>
      </c>
      <c r="K8218" s="15"/>
      <c r="L8218" s="15"/>
      <c r="M8218" s="15" t="s">
        <v>24</v>
      </c>
      <c r="N8218" s="15"/>
      <c r="O8218" s="15"/>
      <c r="P8218" s="15"/>
      <c r="Q8218" s="15"/>
      <c r="R8218" s="17"/>
      <c r="S8218" s="98"/>
      <c r="T8218" s="98"/>
    </row>
    <row r="8219" spans="1:20" ht="15.75" customHeight="1">
      <c r="A8219" s="8">
        <v>2018</v>
      </c>
      <c r="B8219" s="9">
        <v>41</v>
      </c>
      <c r="C8219" s="15" t="s">
        <v>31789</v>
      </c>
      <c r="D8219" s="15" t="s">
        <v>32519</v>
      </c>
      <c r="E8219" s="11" t="s">
        <v>32520</v>
      </c>
      <c r="F8219" s="11" t="s">
        <v>29589</v>
      </c>
      <c r="G8219" s="15" t="s">
        <v>32521</v>
      </c>
      <c r="H8219" s="13" t="s">
        <v>7268</v>
      </c>
      <c r="I8219" s="15" t="s">
        <v>23</v>
      </c>
      <c r="J8219" s="15" t="s">
        <v>24</v>
      </c>
      <c r="K8219" s="15"/>
      <c r="L8219" s="15"/>
      <c r="M8219" s="15" t="s">
        <v>24</v>
      </c>
      <c r="N8219" s="15"/>
      <c r="O8219" s="15"/>
      <c r="P8219" s="15"/>
      <c r="Q8219" s="15"/>
      <c r="R8219" s="17"/>
      <c r="S8219" s="98"/>
      <c r="T8219" s="98"/>
    </row>
    <row r="8220" spans="1:20" ht="15.75" customHeight="1">
      <c r="A8220" s="8">
        <v>2018</v>
      </c>
      <c r="B8220" s="9">
        <v>41</v>
      </c>
      <c r="C8220" s="15" t="s">
        <v>31789</v>
      </c>
      <c r="D8220" s="15" t="s">
        <v>32522</v>
      </c>
      <c r="E8220" s="11" t="s">
        <v>32523</v>
      </c>
      <c r="F8220" s="11" t="s">
        <v>4511</v>
      </c>
      <c r="G8220" s="15" t="s">
        <v>32524</v>
      </c>
      <c r="H8220" s="13" t="s">
        <v>33</v>
      </c>
      <c r="I8220" s="15" t="s">
        <v>24</v>
      </c>
      <c r="J8220" s="15" t="s">
        <v>24</v>
      </c>
      <c r="K8220" s="99" t="s">
        <v>32525</v>
      </c>
      <c r="L8220" s="15"/>
      <c r="M8220" s="15" t="s">
        <v>24</v>
      </c>
      <c r="N8220" s="15"/>
      <c r="O8220" s="15"/>
      <c r="P8220" s="15"/>
      <c r="Q8220" s="15"/>
      <c r="R8220" s="17" t="s">
        <v>72</v>
      </c>
      <c r="S8220" s="98"/>
      <c r="T8220" s="98"/>
    </row>
    <row r="8221" spans="1:20" ht="15.75" customHeight="1">
      <c r="A8221" s="8">
        <v>2018</v>
      </c>
      <c r="B8221" s="9">
        <v>41</v>
      </c>
      <c r="C8221" s="15" t="s">
        <v>31789</v>
      </c>
      <c r="D8221" s="15" t="s">
        <v>32526</v>
      </c>
      <c r="E8221" s="11" t="s">
        <v>32527</v>
      </c>
      <c r="F8221" s="11" t="s">
        <v>11470</v>
      </c>
      <c r="G8221" s="15" t="s">
        <v>32528</v>
      </c>
      <c r="H8221" s="13" t="s">
        <v>89</v>
      </c>
      <c r="I8221" s="15" t="s">
        <v>23</v>
      </c>
      <c r="J8221" s="15" t="s">
        <v>24</v>
      </c>
      <c r="K8221" s="15"/>
      <c r="L8221" s="15"/>
      <c r="M8221" s="15" t="s">
        <v>24</v>
      </c>
      <c r="N8221" s="15"/>
      <c r="O8221" s="15"/>
      <c r="P8221" s="15"/>
      <c r="Q8221" s="15"/>
      <c r="R8221" s="17"/>
      <c r="S8221" s="98"/>
      <c r="T8221" s="98"/>
    </row>
    <row r="8222" spans="1:20" ht="15.75" customHeight="1">
      <c r="A8222" s="8">
        <v>2018</v>
      </c>
      <c r="B8222" s="9">
        <v>41</v>
      </c>
      <c r="C8222" s="15" t="s">
        <v>31789</v>
      </c>
      <c r="D8222" s="15" t="s">
        <v>32529</v>
      </c>
      <c r="E8222" s="11" t="s">
        <v>32530</v>
      </c>
      <c r="F8222" s="11" t="s">
        <v>32531</v>
      </c>
      <c r="G8222" s="15" t="s">
        <v>32532</v>
      </c>
      <c r="H8222" s="13" t="s">
        <v>32533</v>
      </c>
      <c r="I8222" s="15" t="s">
        <v>24</v>
      </c>
      <c r="J8222" s="15" t="s">
        <v>23</v>
      </c>
      <c r="K8222" s="99" t="s">
        <v>32534</v>
      </c>
      <c r="L8222" s="15"/>
      <c r="M8222" s="15" t="s">
        <v>24</v>
      </c>
      <c r="N8222" s="15"/>
      <c r="O8222" s="15"/>
      <c r="P8222" s="15"/>
      <c r="Q8222" s="15"/>
      <c r="R8222" s="17" t="s">
        <v>72</v>
      </c>
      <c r="S8222" s="98"/>
      <c r="T8222" s="98"/>
    </row>
    <row r="8223" spans="1:20" ht="15.75" customHeight="1">
      <c r="A8223" s="8">
        <v>2018</v>
      </c>
      <c r="B8223" s="9">
        <v>41</v>
      </c>
      <c r="C8223" s="15" t="s">
        <v>31789</v>
      </c>
      <c r="D8223" s="15" t="s">
        <v>32535</v>
      </c>
      <c r="E8223" s="11" t="s">
        <v>32536</v>
      </c>
      <c r="F8223" s="11" t="s">
        <v>32537</v>
      </c>
      <c r="G8223" s="15" t="s">
        <v>32538</v>
      </c>
      <c r="H8223" s="13" t="s">
        <v>914</v>
      </c>
      <c r="I8223" s="15" t="s">
        <v>24</v>
      </c>
      <c r="J8223" s="15" t="s">
        <v>24</v>
      </c>
      <c r="K8223" s="99" t="s">
        <v>32539</v>
      </c>
      <c r="L8223" s="15"/>
      <c r="M8223" s="15" t="s">
        <v>24</v>
      </c>
      <c r="N8223" s="15"/>
      <c r="O8223" s="15"/>
      <c r="P8223" s="15"/>
      <c r="Q8223" s="15"/>
      <c r="R8223" s="17" t="s">
        <v>72</v>
      </c>
      <c r="S8223" s="98"/>
      <c r="T8223" s="98"/>
    </row>
    <row r="8224" spans="1:20" ht="15.75" customHeight="1">
      <c r="A8224" s="8">
        <v>2018</v>
      </c>
      <c r="B8224" s="9">
        <v>41</v>
      </c>
      <c r="C8224" s="15" t="s">
        <v>31789</v>
      </c>
      <c r="D8224" s="15" t="s">
        <v>32540</v>
      </c>
      <c r="E8224" s="11" t="s">
        <v>32541</v>
      </c>
      <c r="F8224" s="11" t="s">
        <v>4968</v>
      </c>
      <c r="G8224" s="15" t="s">
        <v>32542</v>
      </c>
      <c r="H8224" s="13" t="s">
        <v>393</v>
      </c>
      <c r="I8224" s="15" t="s">
        <v>23</v>
      </c>
      <c r="J8224" s="15" t="s">
        <v>24</v>
      </c>
      <c r="K8224" s="15"/>
      <c r="L8224" s="15"/>
      <c r="M8224" s="15" t="s">
        <v>24</v>
      </c>
      <c r="N8224" s="15"/>
      <c r="O8224" s="15"/>
      <c r="P8224" s="15"/>
      <c r="Q8224" s="15"/>
      <c r="R8224" s="17"/>
      <c r="S8224" s="98"/>
      <c r="T8224" s="98"/>
    </row>
    <row r="8225" spans="1:20" ht="15.75" customHeight="1">
      <c r="A8225" s="8">
        <v>2018</v>
      </c>
      <c r="B8225" s="9">
        <v>41</v>
      </c>
      <c r="C8225" s="15" t="s">
        <v>31789</v>
      </c>
      <c r="D8225" s="15" t="s">
        <v>32543</v>
      </c>
      <c r="E8225" s="11" t="s">
        <v>32544</v>
      </c>
      <c r="F8225" s="11">
        <v>1910</v>
      </c>
      <c r="G8225" s="15" t="s">
        <v>32545</v>
      </c>
      <c r="H8225" s="13" t="s">
        <v>33</v>
      </c>
      <c r="I8225" s="15" t="s">
        <v>23</v>
      </c>
      <c r="J8225" s="15" t="s">
        <v>24</v>
      </c>
      <c r="K8225" s="15"/>
      <c r="L8225" s="15"/>
      <c r="M8225" s="15" t="s">
        <v>24</v>
      </c>
      <c r="N8225" s="15"/>
      <c r="O8225" s="15"/>
      <c r="P8225" s="15"/>
      <c r="Q8225" s="15"/>
      <c r="R8225" s="17"/>
      <c r="S8225" s="98"/>
      <c r="T8225" s="98"/>
    </row>
    <row r="8226" spans="1:20" ht="15.75" customHeight="1">
      <c r="A8226" s="8">
        <v>2018</v>
      </c>
      <c r="B8226" s="9">
        <v>41</v>
      </c>
      <c r="C8226" s="15" t="s">
        <v>31789</v>
      </c>
      <c r="D8226" s="15" t="s">
        <v>32546</v>
      </c>
      <c r="E8226" s="11" t="s">
        <v>32547</v>
      </c>
      <c r="F8226" s="11" t="s">
        <v>8527</v>
      </c>
      <c r="G8226" s="15" t="s">
        <v>32548</v>
      </c>
      <c r="H8226" s="13" t="s">
        <v>393</v>
      </c>
      <c r="I8226" s="15" t="s">
        <v>23</v>
      </c>
      <c r="J8226" s="15" t="s">
        <v>24</v>
      </c>
      <c r="K8226" s="15"/>
      <c r="L8226" s="15"/>
      <c r="M8226" s="15" t="s">
        <v>24</v>
      </c>
      <c r="N8226" s="15"/>
      <c r="O8226" s="15"/>
      <c r="P8226" s="15"/>
      <c r="Q8226" s="15"/>
      <c r="R8226" s="17"/>
      <c r="S8226" s="98"/>
      <c r="T8226" s="98"/>
    </row>
    <row r="8227" spans="1:20" ht="15.75" customHeight="1">
      <c r="A8227" s="8">
        <v>2018</v>
      </c>
      <c r="B8227" s="9">
        <v>41</v>
      </c>
      <c r="C8227" s="15" t="s">
        <v>31789</v>
      </c>
      <c r="D8227" s="15" t="s">
        <v>32549</v>
      </c>
      <c r="E8227" s="11" t="s">
        <v>32550</v>
      </c>
      <c r="F8227" s="11" t="s">
        <v>32551</v>
      </c>
      <c r="G8227" s="15" t="s">
        <v>32552</v>
      </c>
      <c r="H8227" s="13" t="s">
        <v>5684</v>
      </c>
      <c r="I8227" s="15" t="s">
        <v>23</v>
      </c>
      <c r="J8227" s="15" t="s">
        <v>24</v>
      </c>
      <c r="K8227" s="15"/>
      <c r="L8227" s="15"/>
      <c r="M8227" s="15" t="s">
        <v>24</v>
      </c>
      <c r="N8227" s="15"/>
      <c r="O8227" s="15"/>
      <c r="P8227" s="15"/>
      <c r="Q8227" s="15"/>
      <c r="R8227" s="17"/>
      <c r="S8227" s="98"/>
      <c r="T8227" s="98"/>
    </row>
    <row r="8228" spans="1:20" ht="15.75" customHeight="1">
      <c r="A8228" s="8">
        <v>2018</v>
      </c>
      <c r="B8228" s="9">
        <v>41</v>
      </c>
      <c r="C8228" s="15" t="s">
        <v>31789</v>
      </c>
      <c r="D8228" s="15" t="s">
        <v>32553</v>
      </c>
      <c r="E8228" s="11" t="s">
        <v>32554</v>
      </c>
      <c r="F8228" s="11" t="s">
        <v>32555</v>
      </c>
      <c r="G8228" s="15" t="s">
        <v>32556</v>
      </c>
      <c r="H8228" s="13" t="s">
        <v>33</v>
      </c>
      <c r="I8228" s="15" t="s">
        <v>23</v>
      </c>
      <c r="J8228" s="15" t="s">
        <v>24</v>
      </c>
      <c r="K8228" s="15"/>
      <c r="L8228" s="15"/>
      <c r="M8228" s="15" t="s">
        <v>24</v>
      </c>
      <c r="N8228" s="15"/>
      <c r="O8228" s="15"/>
      <c r="P8228" s="15"/>
      <c r="Q8228" s="15"/>
      <c r="R8228" s="17"/>
      <c r="S8228" s="98"/>
      <c r="T8228" s="98"/>
    </row>
    <row r="8229" spans="1:20" ht="15.75" customHeight="1">
      <c r="A8229" s="8">
        <v>2018</v>
      </c>
      <c r="B8229" s="9">
        <v>41</v>
      </c>
      <c r="C8229" s="15" t="s">
        <v>31789</v>
      </c>
      <c r="D8229" s="15" t="s">
        <v>32557</v>
      </c>
      <c r="E8229" s="11" t="s">
        <v>32558</v>
      </c>
      <c r="F8229" s="11" t="s">
        <v>12711</v>
      </c>
      <c r="G8229" s="15" t="s">
        <v>32559</v>
      </c>
      <c r="H8229" s="13" t="s">
        <v>6025</v>
      </c>
      <c r="I8229" s="15" t="s">
        <v>23</v>
      </c>
      <c r="J8229" s="15" t="s">
        <v>24</v>
      </c>
      <c r="K8229" s="15"/>
      <c r="L8229" s="15"/>
      <c r="M8229" s="15" t="s">
        <v>24</v>
      </c>
      <c r="N8229" s="15"/>
      <c r="O8229" s="15"/>
      <c r="P8229" s="15"/>
      <c r="Q8229" s="15"/>
      <c r="R8229" s="17"/>
      <c r="S8229" s="98"/>
      <c r="T8229" s="98"/>
    </row>
    <row r="8230" spans="1:20" ht="15.75" customHeight="1">
      <c r="A8230" s="8">
        <v>2018</v>
      </c>
      <c r="B8230" s="9">
        <v>41</v>
      </c>
      <c r="C8230" s="15" t="s">
        <v>31789</v>
      </c>
      <c r="D8230" s="15" t="s">
        <v>32560</v>
      </c>
      <c r="E8230" s="11" t="s">
        <v>32561</v>
      </c>
      <c r="F8230" s="11" t="s">
        <v>8606</v>
      </c>
      <c r="G8230" s="15" t="s">
        <v>32562</v>
      </c>
      <c r="H8230" s="13" t="s">
        <v>9124</v>
      </c>
      <c r="I8230" s="15" t="s">
        <v>23</v>
      </c>
      <c r="J8230" s="15" t="s">
        <v>24</v>
      </c>
      <c r="K8230" s="15"/>
      <c r="L8230" s="15"/>
      <c r="M8230" s="15" t="s">
        <v>24</v>
      </c>
      <c r="N8230" s="15"/>
      <c r="O8230" s="15"/>
      <c r="P8230" s="15"/>
      <c r="Q8230" s="15"/>
      <c r="R8230" s="17"/>
      <c r="S8230" s="98"/>
      <c r="T8230" s="98"/>
    </row>
    <row r="8231" spans="1:20" ht="15.75" customHeight="1">
      <c r="A8231" s="8">
        <v>2018</v>
      </c>
      <c r="B8231" s="9">
        <v>41</v>
      </c>
      <c r="C8231" s="15" t="s">
        <v>31789</v>
      </c>
      <c r="D8231" s="15" t="s">
        <v>32563</v>
      </c>
      <c r="E8231" s="11" t="s">
        <v>32564</v>
      </c>
      <c r="F8231" s="11" t="s">
        <v>21585</v>
      </c>
      <c r="G8231" s="15" t="s">
        <v>32565</v>
      </c>
      <c r="H8231" s="13" t="s">
        <v>9124</v>
      </c>
      <c r="I8231" s="15" t="s">
        <v>23</v>
      </c>
      <c r="J8231" s="15" t="s">
        <v>24</v>
      </c>
      <c r="K8231" s="15"/>
      <c r="L8231" s="15"/>
      <c r="M8231" s="15" t="s">
        <v>24</v>
      </c>
      <c r="N8231" s="15"/>
      <c r="O8231" s="15"/>
      <c r="P8231" s="15"/>
      <c r="Q8231" s="15"/>
      <c r="R8231" s="17"/>
      <c r="S8231" s="98"/>
      <c r="T8231" s="98"/>
    </row>
    <row r="8232" spans="1:20" ht="15.75" customHeight="1">
      <c r="A8232" s="8">
        <v>2018</v>
      </c>
      <c r="B8232" s="9">
        <v>41</v>
      </c>
      <c r="C8232" s="15" t="s">
        <v>31789</v>
      </c>
      <c r="D8232" s="15" t="s">
        <v>32566</v>
      </c>
      <c r="E8232" s="11" t="s">
        <v>32567</v>
      </c>
      <c r="F8232" s="11" t="s">
        <v>32568</v>
      </c>
      <c r="G8232" s="15" t="s">
        <v>32569</v>
      </c>
      <c r="H8232" s="13" t="s">
        <v>9124</v>
      </c>
      <c r="I8232" s="15" t="s">
        <v>23</v>
      </c>
      <c r="J8232" s="15" t="s">
        <v>24</v>
      </c>
      <c r="K8232" s="15"/>
      <c r="L8232" s="15"/>
      <c r="M8232" s="15" t="s">
        <v>24</v>
      </c>
      <c r="N8232" s="15"/>
      <c r="O8232" s="15"/>
      <c r="P8232" s="15"/>
      <c r="Q8232" s="15"/>
      <c r="R8232" s="17"/>
      <c r="S8232" s="98"/>
      <c r="T8232" s="98"/>
    </row>
    <row r="8233" spans="1:20" ht="15.75" customHeight="1">
      <c r="A8233" s="8">
        <v>2018</v>
      </c>
      <c r="B8233" s="9">
        <v>41</v>
      </c>
      <c r="C8233" s="15" t="s">
        <v>31789</v>
      </c>
      <c r="D8233" s="15" t="s">
        <v>32570</v>
      </c>
      <c r="E8233" s="11" t="s">
        <v>32571</v>
      </c>
      <c r="F8233" s="11" t="s">
        <v>30659</v>
      </c>
      <c r="G8233" s="15" t="s">
        <v>32572</v>
      </c>
      <c r="H8233" s="13" t="s">
        <v>31808</v>
      </c>
      <c r="I8233" s="15" t="s">
        <v>24</v>
      </c>
      <c r="J8233" s="15" t="s">
        <v>24</v>
      </c>
      <c r="K8233" s="99" t="s">
        <v>32573</v>
      </c>
      <c r="L8233" s="15"/>
      <c r="M8233" s="15" t="s">
        <v>24</v>
      </c>
      <c r="N8233" s="15"/>
      <c r="O8233" s="15"/>
      <c r="P8233" s="15"/>
      <c r="Q8233" s="15"/>
      <c r="R8233" s="17" t="s">
        <v>72</v>
      </c>
      <c r="S8233" s="98"/>
      <c r="T8233" s="98"/>
    </row>
    <row r="8234" spans="1:20" ht="15.75" customHeight="1">
      <c r="A8234" s="8">
        <v>2018</v>
      </c>
      <c r="B8234" s="9">
        <v>41</v>
      </c>
      <c r="C8234" s="15" t="s">
        <v>31789</v>
      </c>
      <c r="D8234" s="15" t="s">
        <v>31955</v>
      </c>
      <c r="E8234" s="11" t="s">
        <v>32574</v>
      </c>
      <c r="F8234" s="11" t="s">
        <v>1865</v>
      </c>
      <c r="G8234" s="15" t="s">
        <v>31958</v>
      </c>
      <c r="H8234" s="13" t="s">
        <v>89</v>
      </c>
      <c r="I8234" s="15" t="s">
        <v>23</v>
      </c>
      <c r="J8234" s="15" t="s">
        <v>24</v>
      </c>
      <c r="K8234" s="15"/>
      <c r="L8234" s="15"/>
      <c r="M8234" s="15" t="s">
        <v>24</v>
      </c>
      <c r="N8234" s="15"/>
      <c r="O8234" s="15"/>
      <c r="P8234" s="15"/>
      <c r="Q8234" s="15"/>
      <c r="R8234" s="17"/>
      <c r="S8234" s="98"/>
      <c r="T8234" s="98"/>
    </row>
    <row r="8235" spans="1:20" ht="15.75" customHeight="1">
      <c r="A8235" s="8">
        <v>2018</v>
      </c>
      <c r="B8235" s="9">
        <v>41</v>
      </c>
      <c r="C8235" s="15" t="s">
        <v>31789</v>
      </c>
      <c r="D8235" s="15" t="s">
        <v>32575</v>
      </c>
      <c r="E8235" s="11" t="s">
        <v>32576</v>
      </c>
      <c r="F8235" s="11" t="s">
        <v>32577</v>
      </c>
      <c r="G8235" s="15" t="s">
        <v>32578</v>
      </c>
      <c r="H8235" s="13" t="s">
        <v>7865</v>
      </c>
      <c r="I8235" s="15" t="s">
        <v>24</v>
      </c>
      <c r="J8235" s="15" t="s">
        <v>24</v>
      </c>
      <c r="K8235" s="99" t="s">
        <v>32579</v>
      </c>
      <c r="L8235" s="15"/>
      <c r="M8235" s="15" t="s">
        <v>24</v>
      </c>
      <c r="N8235" s="15"/>
      <c r="O8235" s="15"/>
      <c r="P8235" s="15"/>
      <c r="Q8235" s="15"/>
      <c r="R8235" s="17"/>
      <c r="S8235" s="98"/>
      <c r="T8235" s="98"/>
    </row>
    <row r="8236" spans="1:20" ht="15.75" customHeight="1">
      <c r="A8236" s="8">
        <v>2018</v>
      </c>
      <c r="B8236" s="9">
        <v>41</v>
      </c>
      <c r="C8236" s="15" t="s">
        <v>31789</v>
      </c>
      <c r="D8236" s="15" t="s">
        <v>31851</v>
      </c>
      <c r="E8236" s="11" t="s">
        <v>32580</v>
      </c>
      <c r="F8236" s="11" t="s">
        <v>4610</v>
      </c>
      <c r="G8236" s="15" t="s">
        <v>31854</v>
      </c>
      <c r="H8236" s="13" t="s">
        <v>33</v>
      </c>
      <c r="I8236" s="15" t="s">
        <v>23</v>
      </c>
      <c r="J8236" s="15" t="s">
        <v>24</v>
      </c>
      <c r="K8236" s="15"/>
      <c r="L8236" s="15"/>
      <c r="M8236" s="15" t="s">
        <v>24</v>
      </c>
      <c r="N8236" s="15"/>
      <c r="O8236" s="15"/>
      <c r="P8236" s="15"/>
      <c r="Q8236" s="15"/>
      <c r="R8236" s="17"/>
      <c r="S8236" s="98"/>
      <c r="T8236" s="98"/>
    </row>
    <row r="8237" spans="1:20" ht="15.75" customHeight="1">
      <c r="A8237" s="8">
        <v>2018</v>
      </c>
      <c r="B8237" s="9">
        <v>41</v>
      </c>
      <c r="C8237" s="15" t="s">
        <v>31789</v>
      </c>
      <c r="D8237" s="15" t="s">
        <v>32581</v>
      </c>
      <c r="E8237" s="11" t="s">
        <v>32582</v>
      </c>
      <c r="F8237" s="11" t="s">
        <v>1865</v>
      </c>
      <c r="G8237" s="15" t="s">
        <v>32583</v>
      </c>
      <c r="H8237" s="13" t="s">
        <v>393</v>
      </c>
      <c r="I8237" s="15" t="s">
        <v>23</v>
      </c>
      <c r="J8237" s="15" t="s">
        <v>24</v>
      </c>
      <c r="K8237" s="15"/>
      <c r="L8237" s="15"/>
      <c r="M8237" s="15" t="s">
        <v>24</v>
      </c>
      <c r="N8237" s="15"/>
      <c r="O8237" s="15"/>
      <c r="P8237" s="15"/>
      <c r="Q8237" s="15"/>
      <c r="R8237" s="17"/>
      <c r="S8237" s="98"/>
      <c r="T8237" s="98"/>
    </row>
    <row r="8238" spans="1:20" ht="15.75" customHeight="1">
      <c r="A8238" s="8">
        <v>2018</v>
      </c>
      <c r="B8238" s="9">
        <v>41</v>
      </c>
      <c r="C8238" s="15" t="s">
        <v>31789</v>
      </c>
      <c r="D8238" s="15" t="s">
        <v>32584</v>
      </c>
      <c r="E8238" s="11" t="s">
        <v>32585</v>
      </c>
      <c r="F8238" s="11" t="s">
        <v>32586</v>
      </c>
      <c r="G8238" s="15" t="s">
        <v>32587</v>
      </c>
      <c r="H8238" s="13" t="s">
        <v>89</v>
      </c>
      <c r="I8238" s="15" t="s">
        <v>24</v>
      </c>
      <c r="J8238" s="15" t="s">
        <v>24</v>
      </c>
      <c r="K8238" s="99" t="s">
        <v>32588</v>
      </c>
      <c r="L8238" s="15"/>
      <c r="M8238" s="15" t="s">
        <v>24</v>
      </c>
      <c r="N8238" s="15"/>
      <c r="O8238" s="15"/>
      <c r="P8238" s="15"/>
      <c r="Q8238" s="15"/>
      <c r="R8238" s="17" t="s">
        <v>19459</v>
      </c>
      <c r="S8238" s="98"/>
      <c r="T8238" s="98"/>
    </row>
    <row r="8239" spans="1:20" ht="15.75" customHeight="1">
      <c r="A8239" s="8">
        <v>2018</v>
      </c>
      <c r="B8239" s="9">
        <v>41</v>
      </c>
      <c r="C8239" s="15" t="s">
        <v>31789</v>
      </c>
      <c r="D8239" s="15" t="s">
        <v>32589</v>
      </c>
      <c r="E8239" s="11" t="s">
        <v>32590</v>
      </c>
      <c r="F8239" s="11" t="s">
        <v>32591</v>
      </c>
      <c r="G8239" s="15" t="s">
        <v>32592</v>
      </c>
      <c r="H8239" s="13" t="s">
        <v>33</v>
      </c>
      <c r="I8239" s="15" t="s">
        <v>24</v>
      </c>
      <c r="J8239" s="15" t="s">
        <v>23</v>
      </c>
      <c r="K8239" s="99" t="s">
        <v>32593</v>
      </c>
      <c r="L8239" s="15"/>
      <c r="M8239" s="15" t="s">
        <v>24</v>
      </c>
      <c r="N8239" s="15"/>
      <c r="O8239" s="15"/>
      <c r="P8239" s="15"/>
      <c r="Q8239" s="15"/>
      <c r="R8239" s="17" t="s">
        <v>3715</v>
      </c>
      <c r="S8239" s="98"/>
      <c r="T8239" s="98"/>
    </row>
    <row r="8240" spans="1:20" ht="15.75" customHeight="1">
      <c r="A8240" s="8">
        <v>2018</v>
      </c>
      <c r="B8240" s="9">
        <v>41</v>
      </c>
      <c r="C8240" s="15" t="s">
        <v>31789</v>
      </c>
      <c r="D8240" s="15" t="s">
        <v>32594</v>
      </c>
      <c r="E8240" s="11" t="s">
        <v>32595</v>
      </c>
      <c r="F8240" s="11" t="s">
        <v>624</v>
      </c>
      <c r="G8240" s="15" t="s">
        <v>32565</v>
      </c>
      <c r="H8240" s="13" t="s">
        <v>31813</v>
      </c>
      <c r="I8240" s="15" t="s">
        <v>23</v>
      </c>
      <c r="J8240" s="15" t="s">
        <v>24</v>
      </c>
      <c r="K8240" s="15"/>
      <c r="L8240" s="15"/>
      <c r="M8240" s="15" t="s">
        <v>24</v>
      </c>
      <c r="N8240" s="15"/>
      <c r="O8240" s="15"/>
      <c r="P8240" s="15"/>
      <c r="Q8240" s="15"/>
      <c r="R8240" s="17"/>
      <c r="S8240" s="98"/>
      <c r="T8240" s="98"/>
    </row>
    <row r="8241" spans="1:20" ht="15.75" customHeight="1">
      <c r="A8241" s="8">
        <v>2018</v>
      </c>
      <c r="B8241" s="9">
        <v>41</v>
      </c>
      <c r="C8241" s="15" t="s">
        <v>31789</v>
      </c>
      <c r="D8241" s="15" t="s">
        <v>32596</v>
      </c>
      <c r="E8241" s="11" t="s">
        <v>32597</v>
      </c>
      <c r="F8241" s="11" t="s">
        <v>6736</v>
      </c>
      <c r="G8241" s="15" t="s">
        <v>32598</v>
      </c>
      <c r="H8241" s="13" t="s">
        <v>33</v>
      </c>
      <c r="I8241" s="15" t="s">
        <v>23</v>
      </c>
      <c r="J8241" s="15" t="s">
        <v>24</v>
      </c>
      <c r="K8241" s="15"/>
      <c r="L8241" s="15"/>
      <c r="M8241" s="15" t="s">
        <v>24</v>
      </c>
      <c r="N8241" s="15"/>
      <c r="O8241" s="15"/>
      <c r="P8241" s="15"/>
      <c r="Q8241" s="15"/>
      <c r="R8241" s="17" t="s">
        <v>1076</v>
      </c>
      <c r="S8241" s="98"/>
      <c r="T8241" s="98"/>
    </row>
    <row r="8242" spans="1:20" ht="15.75" customHeight="1">
      <c r="A8242" s="8">
        <v>2018</v>
      </c>
      <c r="B8242" s="9">
        <v>41</v>
      </c>
      <c r="C8242" s="15" t="s">
        <v>31789</v>
      </c>
      <c r="D8242" s="15" t="s">
        <v>32293</v>
      </c>
      <c r="E8242" s="11" t="s">
        <v>32599</v>
      </c>
      <c r="F8242" s="11" t="s">
        <v>32600</v>
      </c>
      <c r="G8242" s="15" t="s">
        <v>32601</v>
      </c>
      <c r="H8242" s="13" t="s">
        <v>5684</v>
      </c>
      <c r="I8242" s="15" t="s">
        <v>24</v>
      </c>
      <c r="J8242" s="15" t="s">
        <v>24</v>
      </c>
      <c r="K8242" s="99" t="s">
        <v>32602</v>
      </c>
      <c r="L8242" s="15"/>
      <c r="M8242" s="15" t="s">
        <v>24</v>
      </c>
      <c r="N8242" s="15"/>
      <c r="O8242" s="15"/>
      <c r="P8242" s="15"/>
      <c r="Q8242" s="15"/>
      <c r="R8242" s="17"/>
      <c r="S8242" s="98"/>
      <c r="T8242" s="98"/>
    </row>
    <row r="8243" spans="1:20" ht="15.75" customHeight="1">
      <c r="A8243" s="8">
        <v>2018</v>
      </c>
      <c r="B8243" s="9">
        <v>41</v>
      </c>
      <c r="C8243" s="15" t="s">
        <v>31789</v>
      </c>
      <c r="D8243" s="15" t="s">
        <v>32240</v>
      </c>
      <c r="E8243" s="11" t="s">
        <v>32603</v>
      </c>
      <c r="F8243" s="11" t="s">
        <v>7223</v>
      </c>
      <c r="G8243" s="15" t="s">
        <v>32243</v>
      </c>
      <c r="H8243" s="13" t="s">
        <v>89</v>
      </c>
      <c r="I8243" s="15" t="s">
        <v>23</v>
      </c>
      <c r="J8243" s="15" t="s">
        <v>24</v>
      </c>
      <c r="K8243" s="15"/>
      <c r="L8243" s="15"/>
      <c r="M8243" s="15" t="s">
        <v>24</v>
      </c>
      <c r="N8243" s="15"/>
      <c r="O8243" s="15"/>
      <c r="P8243" s="15"/>
      <c r="Q8243" s="15"/>
      <c r="R8243" s="17"/>
      <c r="S8243" s="98"/>
      <c r="T8243" s="98"/>
    </row>
    <row r="8244" spans="1:20" ht="15.75" customHeight="1">
      <c r="A8244" s="8">
        <v>2018</v>
      </c>
      <c r="B8244" s="9">
        <v>41</v>
      </c>
      <c r="C8244" s="15" t="s">
        <v>31789</v>
      </c>
      <c r="D8244" s="15" t="s">
        <v>32604</v>
      </c>
      <c r="E8244" s="11" t="s">
        <v>32605</v>
      </c>
      <c r="F8244" s="11">
        <v>1936</v>
      </c>
      <c r="G8244" s="15" t="s">
        <v>32606</v>
      </c>
      <c r="H8244" s="13" t="s">
        <v>5684</v>
      </c>
      <c r="I8244" s="15" t="s">
        <v>24</v>
      </c>
      <c r="J8244" s="15" t="s">
        <v>24</v>
      </c>
      <c r="K8244" s="99" t="s">
        <v>32607</v>
      </c>
      <c r="L8244" s="15"/>
      <c r="M8244" s="15" t="s">
        <v>24</v>
      </c>
      <c r="N8244" s="15"/>
      <c r="O8244" s="15"/>
      <c r="P8244" s="15"/>
      <c r="Q8244" s="15"/>
      <c r="R8244" s="17" t="s">
        <v>72</v>
      </c>
      <c r="S8244" s="98"/>
      <c r="T8244" s="98"/>
    </row>
    <row r="8245" spans="1:20" ht="15.75" customHeight="1">
      <c r="A8245" s="8">
        <v>2018</v>
      </c>
      <c r="B8245" s="9">
        <v>41</v>
      </c>
      <c r="C8245" s="15" t="s">
        <v>31789</v>
      </c>
      <c r="D8245" s="15" t="s">
        <v>32608</v>
      </c>
      <c r="E8245" s="11" t="s">
        <v>32609</v>
      </c>
      <c r="F8245" s="11" t="s">
        <v>32610</v>
      </c>
      <c r="G8245" s="15" t="s">
        <v>32611</v>
      </c>
      <c r="H8245" s="13" t="s">
        <v>6025</v>
      </c>
      <c r="I8245" s="15" t="s">
        <v>24</v>
      </c>
      <c r="J8245" s="15" t="s">
        <v>24</v>
      </c>
      <c r="K8245" s="99" t="s">
        <v>32612</v>
      </c>
      <c r="L8245" s="15"/>
      <c r="M8245" s="15" t="s">
        <v>24</v>
      </c>
      <c r="N8245" s="15"/>
      <c r="O8245" s="15"/>
      <c r="P8245" s="15"/>
      <c r="Q8245" s="15"/>
      <c r="R8245" s="17"/>
      <c r="S8245" s="98"/>
      <c r="T8245" s="98"/>
    </row>
    <row r="8246" spans="1:20" ht="15.75" customHeight="1">
      <c r="A8246" s="8">
        <v>2018</v>
      </c>
      <c r="B8246" s="9">
        <v>41</v>
      </c>
      <c r="C8246" s="15" t="s">
        <v>31789</v>
      </c>
      <c r="D8246" s="15" t="s">
        <v>32613</v>
      </c>
      <c r="E8246" s="11" t="s">
        <v>32614</v>
      </c>
      <c r="F8246" s="11" t="s">
        <v>32615</v>
      </c>
      <c r="G8246" s="15" t="s">
        <v>32616</v>
      </c>
      <c r="H8246" s="13" t="s">
        <v>46</v>
      </c>
      <c r="I8246" s="15" t="s">
        <v>24</v>
      </c>
      <c r="J8246" s="15" t="s">
        <v>23</v>
      </c>
      <c r="K8246" s="99" t="s">
        <v>32617</v>
      </c>
      <c r="L8246" s="15"/>
      <c r="M8246" s="15" t="s">
        <v>24</v>
      </c>
      <c r="N8246" s="15"/>
      <c r="O8246" s="15"/>
      <c r="P8246" s="15"/>
      <c r="Q8246" s="15"/>
      <c r="R8246" s="17" t="s">
        <v>72</v>
      </c>
      <c r="S8246" s="98"/>
      <c r="T8246" s="98"/>
    </row>
    <row r="8247" spans="1:20" ht="15.75" customHeight="1">
      <c r="A8247" s="8">
        <v>2018</v>
      </c>
      <c r="B8247" s="9">
        <v>41</v>
      </c>
      <c r="C8247" s="15" t="s">
        <v>31789</v>
      </c>
      <c r="D8247" s="15" t="s">
        <v>32618</v>
      </c>
      <c r="E8247" s="11" t="s">
        <v>32619</v>
      </c>
      <c r="F8247" s="11" t="s">
        <v>1163</v>
      </c>
      <c r="G8247" s="15" t="s">
        <v>32620</v>
      </c>
      <c r="H8247" s="13" t="s">
        <v>5684</v>
      </c>
      <c r="I8247" s="15" t="s">
        <v>23</v>
      </c>
      <c r="J8247" s="15" t="s">
        <v>24</v>
      </c>
      <c r="K8247" s="15"/>
      <c r="L8247" s="15"/>
      <c r="M8247" s="15" t="s">
        <v>24</v>
      </c>
      <c r="N8247" s="15"/>
      <c r="O8247" s="15"/>
      <c r="P8247" s="15"/>
      <c r="Q8247" s="15"/>
      <c r="R8247" s="17"/>
      <c r="S8247" s="98"/>
      <c r="T8247" s="98"/>
    </row>
    <row r="8248" spans="1:20" ht="15.75" customHeight="1">
      <c r="A8248" s="8">
        <v>2018</v>
      </c>
      <c r="B8248" s="9">
        <v>41</v>
      </c>
      <c r="C8248" s="15" t="s">
        <v>31789</v>
      </c>
      <c r="D8248" s="15" t="s">
        <v>32621</v>
      </c>
      <c r="E8248" s="11" t="s">
        <v>32622</v>
      </c>
      <c r="F8248" s="11" t="s">
        <v>32623</v>
      </c>
      <c r="G8248" s="15" t="s">
        <v>32624</v>
      </c>
      <c r="H8248" s="13" t="s">
        <v>33</v>
      </c>
      <c r="I8248" s="15" t="s">
        <v>24</v>
      </c>
      <c r="J8248" s="15" t="s">
        <v>24</v>
      </c>
      <c r="K8248" s="99" t="s">
        <v>32625</v>
      </c>
      <c r="L8248" s="15"/>
      <c r="M8248" s="15" t="s">
        <v>24</v>
      </c>
      <c r="N8248" s="15"/>
      <c r="O8248" s="15"/>
      <c r="P8248" s="15"/>
      <c r="Q8248" s="15"/>
      <c r="R8248" s="17"/>
      <c r="S8248" s="98"/>
      <c r="T8248" s="98"/>
    </row>
    <row r="8249" spans="1:20" ht="15.75" customHeight="1">
      <c r="A8249" s="8">
        <v>2018</v>
      </c>
      <c r="B8249" s="9">
        <v>41</v>
      </c>
      <c r="C8249" s="15" t="s">
        <v>31789</v>
      </c>
      <c r="D8249" s="15" t="s">
        <v>32626</v>
      </c>
      <c r="E8249" s="11" t="s">
        <v>32627</v>
      </c>
      <c r="F8249" s="11" t="s">
        <v>1139</v>
      </c>
      <c r="G8249" s="15" t="s">
        <v>32628</v>
      </c>
      <c r="H8249" s="13" t="s">
        <v>5684</v>
      </c>
      <c r="I8249" s="15" t="s">
        <v>24</v>
      </c>
      <c r="J8249" s="15" t="s">
        <v>24</v>
      </c>
      <c r="K8249" s="99" t="s">
        <v>32629</v>
      </c>
      <c r="L8249" s="15"/>
      <c r="M8249" s="15" t="s">
        <v>24</v>
      </c>
      <c r="N8249" s="15"/>
      <c r="O8249" s="15"/>
      <c r="P8249" s="15"/>
      <c r="Q8249" s="15"/>
      <c r="R8249" s="17"/>
      <c r="S8249" s="98"/>
      <c r="T8249" s="98"/>
    </row>
    <row r="8250" spans="1:20" ht="15.75" customHeight="1">
      <c r="A8250" s="8">
        <v>2018</v>
      </c>
      <c r="B8250" s="9">
        <v>41</v>
      </c>
      <c r="C8250" s="15" t="s">
        <v>31789</v>
      </c>
      <c r="D8250" s="15" t="s">
        <v>32630</v>
      </c>
      <c r="E8250" s="11" t="s">
        <v>32631</v>
      </c>
      <c r="F8250" s="11" t="s">
        <v>2815</v>
      </c>
      <c r="G8250" s="15" t="s">
        <v>32632</v>
      </c>
      <c r="H8250" s="13" t="s">
        <v>185</v>
      </c>
      <c r="I8250" s="15" t="s">
        <v>23</v>
      </c>
      <c r="J8250" s="15" t="s">
        <v>24</v>
      </c>
      <c r="K8250" s="15"/>
      <c r="L8250" s="15"/>
      <c r="M8250" s="15" t="s">
        <v>24</v>
      </c>
      <c r="N8250" s="15"/>
      <c r="O8250" s="15"/>
      <c r="P8250" s="15"/>
      <c r="Q8250" s="15"/>
      <c r="R8250" s="17"/>
      <c r="S8250" s="98"/>
      <c r="T8250" s="98"/>
    </row>
    <row r="8251" spans="1:20" ht="15.75" customHeight="1">
      <c r="A8251" s="8">
        <v>2018</v>
      </c>
      <c r="B8251" s="9">
        <v>41</v>
      </c>
      <c r="C8251" s="15" t="s">
        <v>31789</v>
      </c>
      <c r="D8251" s="15" t="s">
        <v>32506</v>
      </c>
      <c r="E8251" s="11" t="s">
        <v>32633</v>
      </c>
      <c r="F8251" s="11">
        <v>1994</v>
      </c>
      <c r="G8251" s="15" t="s">
        <v>32509</v>
      </c>
      <c r="H8251" s="13" t="s">
        <v>185</v>
      </c>
      <c r="I8251" s="15" t="s">
        <v>23</v>
      </c>
      <c r="J8251" s="15" t="s">
        <v>24</v>
      </c>
      <c r="K8251" s="15"/>
      <c r="L8251" s="15"/>
      <c r="M8251" s="15" t="s">
        <v>24</v>
      </c>
      <c r="N8251" s="15"/>
      <c r="O8251" s="15"/>
      <c r="P8251" s="15"/>
      <c r="Q8251" s="15"/>
      <c r="R8251" s="17"/>
      <c r="S8251" s="98"/>
      <c r="T8251" s="98"/>
    </row>
    <row r="8252" spans="1:20" ht="15.75" customHeight="1">
      <c r="A8252" s="8">
        <v>2018</v>
      </c>
      <c r="B8252" s="9">
        <v>41</v>
      </c>
      <c r="C8252" s="15" t="s">
        <v>31789</v>
      </c>
      <c r="D8252" s="15" t="s">
        <v>32126</v>
      </c>
      <c r="E8252" s="11" t="s">
        <v>32634</v>
      </c>
      <c r="F8252" s="11" t="s">
        <v>4339</v>
      </c>
      <c r="G8252" s="15" t="s">
        <v>32128</v>
      </c>
      <c r="H8252" s="13" t="s">
        <v>185</v>
      </c>
      <c r="I8252" s="15" t="s">
        <v>23</v>
      </c>
      <c r="J8252" s="15" t="s">
        <v>24</v>
      </c>
      <c r="K8252" s="15"/>
      <c r="L8252" s="15"/>
      <c r="M8252" s="15" t="s">
        <v>24</v>
      </c>
      <c r="N8252" s="15"/>
      <c r="O8252" s="15"/>
      <c r="P8252" s="15"/>
      <c r="Q8252" s="15"/>
      <c r="R8252" s="17"/>
      <c r="S8252" s="98"/>
      <c r="T8252" s="98"/>
    </row>
    <row r="8253" spans="1:20" ht="15.75" customHeight="1">
      <c r="A8253" s="8">
        <v>2018</v>
      </c>
      <c r="B8253" s="9">
        <v>41</v>
      </c>
      <c r="C8253" s="15" t="s">
        <v>31789</v>
      </c>
      <c r="D8253" s="15" t="s">
        <v>32635</v>
      </c>
      <c r="E8253" s="11" t="s">
        <v>32636</v>
      </c>
      <c r="F8253" s="11" t="s">
        <v>32637</v>
      </c>
      <c r="G8253" s="15" t="s">
        <v>32638</v>
      </c>
      <c r="H8253" s="13" t="s">
        <v>31828</v>
      </c>
      <c r="I8253" s="15" t="s">
        <v>23</v>
      </c>
      <c r="J8253" s="15" t="s">
        <v>24</v>
      </c>
      <c r="K8253" s="15"/>
      <c r="L8253" s="15"/>
      <c r="M8253" s="15" t="s">
        <v>24</v>
      </c>
      <c r="N8253" s="15"/>
      <c r="O8253" s="15"/>
      <c r="P8253" s="15"/>
      <c r="Q8253" s="15"/>
      <c r="R8253" s="17"/>
      <c r="S8253" s="98"/>
      <c r="T8253" s="98"/>
    </row>
    <row r="8254" spans="1:20" ht="15.75" customHeight="1">
      <c r="A8254" s="8">
        <v>2018</v>
      </c>
      <c r="B8254" s="9">
        <v>41</v>
      </c>
      <c r="C8254" s="15" t="s">
        <v>31789</v>
      </c>
      <c r="D8254" s="15" t="s">
        <v>32639</v>
      </c>
      <c r="E8254" s="11" t="s">
        <v>32640</v>
      </c>
      <c r="F8254" s="11" t="s">
        <v>32641</v>
      </c>
      <c r="G8254" s="15" t="s">
        <v>32642</v>
      </c>
      <c r="H8254" s="13" t="s">
        <v>185</v>
      </c>
      <c r="I8254" s="15" t="s">
        <v>24</v>
      </c>
      <c r="J8254" s="15" t="s">
        <v>24</v>
      </c>
      <c r="K8254" s="99" t="s">
        <v>32643</v>
      </c>
      <c r="L8254" s="15"/>
      <c r="M8254" s="15" t="s">
        <v>24</v>
      </c>
      <c r="N8254" s="15"/>
      <c r="O8254" s="15"/>
      <c r="P8254" s="15"/>
      <c r="Q8254" s="15"/>
      <c r="R8254" s="17"/>
      <c r="S8254" s="98"/>
      <c r="T8254" s="98"/>
    </row>
    <row r="8255" spans="1:20" ht="15.75" customHeight="1">
      <c r="A8255" s="8">
        <v>2018</v>
      </c>
      <c r="B8255" s="9">
        <v>41</v>
      </c>
      <c r="C8255" s="15" t="s">
        <v>31789</v>
      </c>
      <c r="D8255" s="15" t="s">
        <v>32644</v>
      </c>
      <c r="E8255" s="11" t="s">
        <v>32645</v>
      </c>
      <c r="F8255" s="11" t="s">
        <v>5103</v>
      </c>
      <c r="G8255" s="15" t="s">
        <v>32646</v>
      </c>
      <c r="H8255" s="13" t="s">
        <v>6025</v>
      </c>
      <c r="I8255" s="15" t="s">
        <v>23</v>
      </c>
      <c r="J8255" s="15" t="s">
        <v>24</v>
      </c>
      <c r="K8255" s="15"/>
      <c r="L8255" s="15"/>
      <c r="M8255" s="15" t="s">
        <v>24</v>
      </c>
      <c r="N8255" s="15"/>
      <c r="O8255" s="15"/>
      <c r="P8255" s="15"/>
      <c r="Q8255" s="15"/>
      <c r="R8255" s="17"/>
      <c r="S8255" s="98"/>
      <c r="T8255" s="98"/>
    </row>
    <row r="8256" spans="1:20" ht="15.75" customHeight="1">
      <c r="A8256" s="8">
        <v>2018</v>
      </c>
      <c r="B8256" s="9">
        <v>41</v>
      </c>
      <c r="C8256" s="15" t="s">
        <v>31789</v>
      </c>
      <c r="D8256" s="15" t="s">
        <v>32647</v>
      </c>
      <c r="E8256" s="11" t="s">
        <v>32648</v>
      </c>
      <c r="F8256" s="11" t="s">
        <v>32649</v>
      </c>
      <c r="G8256" s="15" t="s">
        <v>32650</v>
      </c>
      <c r="H8256" s="13" t="s">
        <v>914</v>
      </c>
      <c r="I8256" s="15" t="s">
        <v>23</v>
      </c>
      <c r="J8256" s="15" t="s">
        <v>24</v>
      </c>
      <c r="K8256" s="15"/>
      <c r="L8256" s="15"/>
      <c r="M8256" s="15" t="s">
        <v>24</v>
      </c>
      <c r="N8256" s="15"/>
      <c r="O8256" s="15"/>
      <c r="P8256" s="15"/>
      <c r="Q8256" s="15"/>
      <c r="R8256" s="17"/>
      <c r="S8256" s="98"/>
      <c r="T8256" s="98"/>
    </row>
    <row r="8257" spans="1:20" ht="15.75" customHeight="1">
      <c r="A8257" s="8">
        <v>2018</v>
      </c>
      <c r="B8257" s="9">
        <v>41</v>
      </c>
      <c r="C8257" s="15" t="s">
        <v>31789</v>
      </c>
      <c r="D8257" s="15" t="s">
        <v>32651</v>
      </c>
      <c r="E8257" s="11" t="s">
        <v>32652</v>
      </c>
      <c r="F8257" s="11" t="s">
        <v>20087</v>
      </c>
      <c r="G8257" s="15" t="s">
        <v>32653</v>
      </c>
      <c r="H8257" s="13" t="s">
        <v>89</v>
      </c>
      <c r="I8257" s="15" t="s">
        <v>24</v>
      </c>
      <c r="J8257" s="15" t="s">
        <v>24</v>
      </c>
      <c r="K8257" s="99" t="s">
        <v>32654</v>
      </c>
      <c r="L8257" s="15"/>
      <c r="M8257" s="15" t="s">
        <v>24</v>
      </c>
      <c r="N8257" s="15"/>
      <c r="O8257" s="15"/>
      <c r="P8257" s="15"/>
      <c r="Q8257" s="15"/>
      <c r="R8257" s="17"/>
      <c r="S8257" s="98"/>
      <c r="T8257" s="98"/>
    </row>
    <row r="8258" spans="1:20" ht="15.75" customHeight="1">
      <c r="A8258" s="8">
        <v>2018</v>
      </c>
      <c r="B8258" s="9">
        <v>41</v>
      </c>
      <c r="C8258" s="15" t="s">
        <v>31789</v>
      </c>
      <c r="D8258" s="15" t="s">
        <v>32655</v>
      </c>
      <c r="E8258" s="11" t="s">
        <v>32656</v>
      </c>
      <c r="F8258" s="11" t="s">
        <v>32657</v>
      </c>
      <c r="G8258" s="15" t="s">
        <v>32658</v>
      </c>
      <c r="H8258" s="13" t="s">
        <v>89</v>
      </c>
      <c r="I8258" s="15" t="s">
        <v>23</v>
      </c>
      <c r="J8258" s="15" t="s">
        <v>24</v>
      </c>
      <c r="K8258" s="15"/>
      <c r="L8258" s="15"/>
      <c r="M8258" s="15" t="s">
        <v>24</v>
      </c>
      <c r="N8258" s="15"/>
      <c r="O8258" s="15"/>
      <c r="P8258" s="15"/>
      <c r="Q8258" s="15"/>
      <c r="R8258" s="17"/>
      <c r="S8258" s="98"/>
      <c r="T8258" s="98"/>
    </row>
    <row r="8259" spans="1:20" ht="15.75" customHeight="1">
      <c r="A8259" s="8">
        <v>2018</v>
      </c>
      <c r="B8259" s="9">
        <v>41</v>
      </c>
      <c r="C8259" s="15" t="s">
        <v>31789</v>
      </c>
      <c r="D8259" s="15" t="s">
        <v>32659</v>
      </c>
      <c r="E8259" s="11" t="s">
        <v>32660</v>
      </c>
      <c r="F8259" s="11" t="s">
        <v>32661</v>
      </c>
      <c r="G8259" s="15" t="s">
        <v>32662</v>
      </c>
      <c r="H8259" s="13" t="s">
        <v>834</v>
      </c>
      <c r="I8259" s="15" t="s">
        <v>24</v>
      </c>
      <c r="J8259" s="15" t="s">
        <v>24</v>
      </c>
      <c r="K8259" s="99" t="s">
        <v>32663</v>
      </c>
      <c r="L8259" s="15"/>
      <c r="M8259" s="15" t="s">
        <v>24</v>
      </c>
      <c r="N8259" s="15"/>
      <c r="O8259" s="15"/>
      <c r="P8259" s="15"/>
      <c r="Q8259" s="15"/>
      <c r="R8259" s="17" t="s">
        <v>72</v>
      </c>
      <c r="S8259" s="98"/>
      <c r="T8259" s="98"/>
    </row>
    <row r="8260" spans="1:20" ht="15.75" customHeight="1">
      <c r="A8260" s="8">
        <v>2018</v>
      </c>
      <c r="B8260" s="9">
        <v>41</v>
      </c>
      <c r="C8260" s="15" t="s">
        <v>31789</v>
      </c>
      <c r="D8260" s="15" t="s">
        <v>32664</v>
      </c>
      <c r="E8260" s="11" t="s">
        <v>32665</v>
      </c>
      <c r="F8260" s="11" t="s">
        <v>18931</v>
      </c>
      <c r="G8260" s="15" t="s">
        <v>32666</v>
      </c>
      <c r="H8260" s="13" t="s">
        <v>185</v>
      </c>
      <c r="I8260" s="15" t="s">
        <v>23</v>
      </c>
      <c r="J8260" s="15" t="s">
        <v>24</v>
      </c>
      <c r="K8260" s="15"/>
      <c r="L8260" s="15"/>
      <c r="M8260" s="15" t="s">
        <v>24</v>
      </c>
      <c r="N8260" s="15"/>
      <c r="O8260" s="15"/>
      <c r="P8260" s="15"/>
      <c r="Q8260" s="15"/>
      <c r="R8260" s="17"/>
      <c r="S8260" s="98"/>
      <c r="T8260" s="98"/>
    </row>
    <row r="8261" spans="1:20" ht="15.75" customHeight="1">
      <c r="A8261" s="8">
        <v>2018</v>
      </c>
      <c r="B8261" s="9">
        <v>41</v>
      </c>
      <c r="C8261" s="15" t="s">
        <v>31789</v>
      </c>
      <c r="D8261" s="15" t="s">
        <v>32667</v>
      </c>
      <c r="E8261" s="11" t="s">
        <v>32668</v>
      </c>
      <c r="F8261" s="11" t="s">
        <v>32669</v>
      </c>
      <c r="G8261" s="15" t="s">
        <v>32670</v>
      </c>
      <c r="H8261" s="13" t="s">
        <v>32671</v>
      </c>
      <c r="I8261" s="15" t="s">
        <v>24</v>
      </c>
      <c r="J8261" s="15" t="s">
        <v>24</v>
      </c>
      <c r="K8261" s="99" t="s">
        <v>32672</v>
      </c>
      <c r="L8261" s="15"/>
      <c r="M8261" s="15" t="s">
        <v>24</v>
      </c>
      <c r="N8261" s="15"/>
      <c r="O8261" s="15"/>
      <c r="P8261" s="15"/>
      <c r="Q8261" s="15"/>
      <c r="R8261" s="17" t="s">
        <v>72</v>
      </c>
      <c r="S8261" s="98"/>
      <c r="T8261" s="98"/>
    </row>
    <row r="8262" spans="1:20" ht="15.75" customHeight="1">
      <c r="A8262" s="8">
        <v>2018</v>
      </c>
      <c r="B8262" s="9">
        <v>41</v>
      </c>
      <c r="C8262" s="15" t="s">
        <v>31789</v>
      </c>
      <c r="D8262" s="15" t="s">
        <v>32673</v>
      </c>
      <c r="E8262" s="11" t="s">
        <v>32674</v>
      </c>
      <c r="F8262" s="11" t="s">
        <v>6137</v>
      </c>
      <c r="G8262" s="15" t="s">
        <v>32675</v>
      </c>
      <c r="H8262" s="13" t="s">
        <v>89</v>
      </c>
      <c r="I8262" s="15" t="s">
        <v>24</v>
      </c>
      <c r="J8262" s="15" t="s">
        <v>24</v>
      </c>
      <c r="K8262" s="99" t="s">
        <v>32676</v>
      </c>
      <c r="L8262" s="15"/>
      <c r="M8262" s="15" t="s">
        <v>24</v>
      </c>
      <c r="N8262" s="15"/>
      <c r="O8262" s="15"/>
      <c r="P8262" s="15"/>
      <c r="Q8262" s="15"/>
      <c r="R8262" s="17" t="s">
        <v>72</v>
      </c>
      <c r="S8262" s="98"/>
      <c r="T8262" s="98"/>
    </row>
    <row r="8263" spans="1:20" ht="15.75" customHeight="1">
      <c r="A8263" s="8">
        <v>2018</v>
      </c>
      <c r="B8263" s="9">
        <v>41</v>
      </c>
      <c r="C8263" s="15" t="s">
        <v>31789</v>
      </c>
      <c r="D8263" s="15" t="s">
        <v>32677</v>
      </c>
      <c r="E8263" s="11" t="s">
        <v>32678</v>
      </c>
      <c r="F8263" s="11" t="s">
        <v>32679</v>
      </c>
      <c r="G8263" s="15" t="s">
        <v>32680</v>
      </c>
      <c r="H8263" s="13" t="s">
        <v>185</v>
      </c>
      <c r="I8263" s="15" t="s">
        <v>24</v>
      </c>
      <c r="J8263" s="15" t="s">
        <v>24</v>
      </c>
      <c r="K8263" s="99" t="s">
        <v>32681</v>
      </c>
      <c r="L8263" s="15"/>
      <c r="M8263" s="15" t="s">
        <v>24</v>
      </c>
      <c r="N8263" s="15"/>
      <c r="O8263" s="15"/>
      <c r="P8263" s="15"/>
      <c r="Q8263" s="15"/>
      <c r="R8263" s="17"/>
      <c r="S8263" s="98"/>
      <c r="T8263" s="98"/>
    </row>
    <row r="8264" spans="1:20" ht="15.75" customHeight="1">
      <c r="A8264" s="8">
        <v>2018</v>
      </c>
      <c r="B8264" s="9">
        <v>41</v>
      </c>
      <c r="C8264" s="15" t="s">
        <v>31789</v>
      </c>
      <c r="D8264" s="15" t="s">
        <v>32682</v>
      </c>
      <c r="E8264" s="11" t="s">
        <v>32683</v>
      </c>
      <c r="F8264" s="11" t="s">
        <v>32684</v>
      </c>
      <c r="G8264" s="15" t="s">
        <v>32685</v>
      </c>
      <c r="H8264" s="13" t="s">
        <v>5684</v>
      </c>
      <c r="I8264" s="15" t="s">
        <v>23</v>
      </c>
      <c r="J8264" s="15" t="s">
        <v>24</v>
      </c>
      <c r="K8264" s="15"/>
      <c r="L8264" s="15"/>
      <c r="M8264" s="15" t="s">
        <v>24</v>
      </c>
      <c r="N8264" s="15"/>
      <c r="O8264" s="15"/>
      <c r="P8264" s="15"/>
      <c r="Q8264" s="15"/>
      <c r="R8264" s="17"/>
      <c r="S8264" s="98"/>
      <c r="T8264" s="98"/>
    </row>
    <row r="8265" spans="1:20" ht="15.75" customHeight="1">
      <c r="A8265" s="8">
        <v>2018</v>
      </c>
      <c r="B8265" s="9">
        <v>41</v>
      </c>
      <c r="C8265" s="15" t="s">
        <v>31789</v>
      </c>
      <c r="D8265" s="15" t="s">
        <v>32686</v>
      </c>
      <c r="E8265" s="11" t="s">
        <v>32687</v>
      </c>
      <c r="F8265" s="11" t="s">
        <v>32688</v>
      </c>
      <c r="G8265" s="15" t="s">
        <v>32689</v>
      </c>
      <c r="H8265" s="13" t="s">
        <v>32690</v>
      </c>
      <c r="I8265" s="15" t="s">
        <v>24</v>
      </c>
      <c r="J8265" s="15" t="s">
        <v>24</v>
      </c>
      <c r="K8265" s="99" t="s">
        <v>32691</v>
      </c>
      <c r="L8265" s="15"/>
      <c r="M8265" s="15" t="s">
        <v>24</v>
      </c>
      <c r="N8265" s="15"/>
      <c r="O8265" s="15"/>
      <c r="P8265" s="15"/>
      <c r="Q8265" s="15"/>
      <c r="R8265" s="17" t="s">
        <v>72</v>
      </c>
      <c r="S8265" s="98"/>
      <c r="T8265" s="98"/>
    </row>
    <row r="8266" spans="1:20" ht="15.75" customHeight="1">
      <c r="A8266" s="8">
        <v>2018</v>
      </c>
      <c r="B8266" s="9">
        <v>41</v>
      </c>
      <c r="C8266" s="15" t="s">
        <v>31789</v>
      </c>
      <c r="D8266" s="15" t="s">
        <v>32692</v>
      </c>
      <c r="E8266" s="11" t="s">
        <v>32693</v>
      </c>
      <c r="F8266" s="11" t="s">
        <v>2736</v>
      </c>
      <c r="G8266" s="15" t="s">
        <v>32694</v>
      </c>
      <c r="H8266" s="13" t="s">
        <v>907</v>
      </c>
      <c r="I8266" s="15" t="s">
        <v>23</v>
      </c>
      <c r="J8266" s="15" t="s">
        <v>24</v>
      </c>
      <c r="K8266" s="15"/>
      <c r="L8266" s="15"/>
      <c r="M8266" s="15" t="s">
        <v>24</v>
      </c>
      <c r="N8266" s="15"/>
      <c r="O8266" s="15"/>
      <c r="P8266" s="15"/>
      <c r="Q8266" s="15"/>
      <c r="R8266" s="17"/>
      <c r="S8266" s="98"/>
      <c r="T8266" s="98"/>
    </row>
    <row r="8267" spans="1:20" ht="15.75" customHeight="1">
      <c r="A8267" s="8">
        <v>2018</v>
      </c>
      <c r="B8267" s="9">
        <v>41</v>
      </c>
      <c r="C8267" s="15" t="s">
        <v>31789</v>
      </c>
      <c r="D8267" s="15" t="s">
        <v>32695</v>
      </c>
      <c r="E8267" s="11" t="s">
        <v>32696</v>
      </c>
      <c r="F8267" s="11" t="s">
        <v>4475</v>
      </c>
      <c r="G8267" s="15" t="s">
        <v>32697</v>
      </c>
      <c r="H8267" s="13" t="s">
        <v>5684</v>
      </c>
      <c r="I8267" s="15" t="s">
        <v>24</v>
      </c>
      <c r="J8267" s="15" t="s">
        <v>24</v>
      </c>
      <c r="K8267" s="99" t="s">
        <v>32698</v>
      </c>
      <c r="L8267" s="15"/>
      <c r="M8267" s="15" t="s">
        <v>24</v>
      </c>
      <c r="N8267" s="15"/>
      <c r="O8267" s="15"/>
      <c r="P8267" s="15"/>
      <c r="Q8267" s="15"/>
      <c r="R8267" s="17" t="s">
        <v>72</v>
      </c>
      <c r="S8267" s="98"/>
      <c r="T8267" s="98"/>
    </row>
    <row r="8268" spans="1:20" ht="15.75" customHeight="1">
      <c r="A8268" s="8">
        <v>2018</v>
      </c>
      <c r="B8268" s="9">
        <v>41</v>
      </c>
      <c r="C8268" s="15" t="s">
        <v>31789</v>
      </c>
      <c r="D8268" s="15" t="s">
        <v>32699</v>
      </c>
      <c r="E8268" s="11" t="s">
        <v>32700</v>
      </c>
      <c r="F8268" s="11" t="s">
        <v>32701</v>
      </c>
      <c r="G8268" s="15" t="s">
        <v>32702</v>
      </c>
      <c r="H8268" s="13" t="s">
        <v>185</v>
      </c>
      <c r="I8268" s="15" t="s">
        <v>24</v>
      </c>
      <c r="J8268" s="15" t="s">
        <v>24</v>
      </c>
      <c r="K8268" s="99" t="s">
        <v>32703</v>
      </c>
      <c r="L8268" s="15"/>
      <c r="M8268" s="15" t="s">
        <v>24</v>
      </c>
      <c r="N8268" s="15"/>
      <c r="O8268" s="15"/>
      <c r="P8268" s="15"/>
      <c r="Q8268" s="15"/>
      <c r="R8268" s="17"/>
      <c r="S8268" s="98"/>
      <c r="T8268" s="98"/>
    </row>
    <row r="8269" spans="1:20" ht="15.75" customHeight="1">
      <c r="A8269" s="8">
        <v>2018</v>
      </c>
      <c r="B8269" s="9">
        <v>41</v>
      </c>
      <c r="C8269" s="15" t="s">
        <v>31789</v>
      </c>
      <c r="D8269" s="15" t="s">
        <v>32401</v>
      </c>
      <c r="E8269" s="11" t="s">
        <v>32704</v>
      </c>
      <c r="F8269" s="11" t="s">
        <v>32705</v>
      </c>
      <c r="G8269" s="15" t="s">
        <v>32403</v>
      </c>
      <c r="H8269" s="13" t="s">
        <v>7268</v>
      </c>
      <c r="I8269" s="15" t="s">
        <v>23</v>
      </c>
      <c r="J8269" s="15" t="s">
        <v>24</v>
      </c>
      <c r="K8269" s="15"/>
      <c r="L8269" s="15"/>
      <c r="M8269" s="15" t="s">
        <v>24</v>
      </c>
      <c r="N8269" s="15"/>
      <c r="O8269" s="15"/>
      <c r="P8269" s="15"/>
      <c r="Q8269" s="15"/>
      <c r="R8269" s="17"/>
      <c r="S8269" s="98"/>
      <c r="T8269" s="98"/>
    </row>
    <row r="8270" spans="1:20" ht="15.75" customHeight="1">
      <c r="A8270" s="8">
        <v>2018</v>
      </c>
      <c r="B8270" s="9">
        <v>41</v>
      </c>
      <c r="C8270" s="15" t="s">
        <v>31789</v>
      </c>
      <c r="D8270" s="15" t="s">
        <v>32706</v>
      </c>
      <c r="E8270" s="11" t="s">
        <v>32707</v>
      </c>
      <c r="F8270" s="11" t="s">
        <v>5436</v>
      </c>
      <c r="G8270" s="15" t="s">
        <v>32708</v>
      </c>
      <c r="H8270" s="13" t="s">
        <v>834</v>
      </c>
      <c r="I8270" s="15" t="s">
        <v>23</v>
      </c>
      <c r="J8270" s="15" t="s">
        <v>24</v>
      </c>
      <c r="K8270" s="15"/>
      <c r="L8270" s="15"/>
      <c r="M8270" s="15" t="s">
        <v>24</v>
      </c>
      <c r="N8270" s="15"/>
      <c r="O8270" s="15"/>
      <c r="P8270" s="15"/>
      <c r="Q8270" s="15"/>
      <c r="R8270" s="17"/>
      <c r="S8270" s="98"/>
      <c r="T8270" s="98"/>
    </row>
    <row r="8271" spans="1:20" ht="15.75" customHeight="1">
      <c r="A8271" s="8">
        <v>2018</v>
      </c>
      <c r="B8271" s="9">
        <v>41</v>
      </c>
      <c r="C8271" s="15" t="s">
        <v>31789</v>
      </c>
      <c r="D8271" s="15" t="s">
        <v>32635</v>
      </c>
      <c r="E8271" s="11" t="s">
        <v>32709</v>
      </c>
      <c r="F8271" s="11" t="s">
        <v>32710</v>
      </c>
      <c r="G8271" s="15" t="s">
        <v>32638</v>
      </c>
      <c r="H8271" s="13" t="s">
        <v>185</v>
      </c>
      <c r="I8271" s="15" t="s">
        <v>23</v>
      </c>
      <c r="J8271" s="15" t="s">
        <v>24</v>
      </c>
      <c r="K8271" s="15"/>
      <c r="L8271" s="15"/>
      <c r="M8271" s="15" t="s">
        <v>24</v>
      </c>
      <c r="N8271" s="15"/>
      <c r="O8271" s="15"/>
      <c r="P8271" s="15"/>
      <c r="Q8271" s="15"/>
      <c r="R8271" s="17"/>
      <c r="S8271" s="98"/>
      <c r="T8271" s="98"/>
    </row>
    <row r="8272" spans="1:20" ht="15.75" customHeight="1">
      <c r="A8272" s="8">
        <v>2018</v>
      </c>
      <c r="B8272" s="9">
        <v>41</v>
      </c>
      <c r="C8272" s="15" t="s">
        <v>31789</v>
      </c>
      <c r="D8272" s="15" t="s">
        <v>32711</v>
      </c>
      <c r="E8272" s="11" t="s">
        <v>32712</v>
      </c>
      <c r="F8272" s="11" t="s">
        <v>17371</v>
      </c>
      <c r="G8272" s="15" t="s">
        <v>32713</v>
      </c>
      <c r="H8272" s="13" t="s">
        <v>6001</v>
      </c>
      <c r="I8272" s="15" t="s">
        <v>24</v>
      </c>
      <c r="J8272" s="15" t="s">
        <v>24</v>
      </c>
      <c r="K8272" s="99" t="s">
        <v>32714</v>
      </c>
      <c r="L8272" s="15"/>
      <c r="M8272" s="15" t="s">
        <v>24</v>
      </c>
      <c r="N8272" s="15"/>
      <c r="O8272" s="15"/>
      <c r="P8272" s="15"/>
      <c r="Q8272" s="15"/>
      <c r="R8272" s="17" t="s">
        <v>72</v>
      </c>
      <c r="S8272" s="98"/>
      <c r="T8272" s="98"/>
    </row>
    <row r="8273" spans="1:20" ht="15.75" customHeight="1">
      <c r="A8273" s="8">
        <v>2018</v>
      </c>
      <c r="B8273" s="9">
        <v>41</v>
      </c>
      <c r="C8273" s="15" t="s">
        <v>31789</v>
      </c>
      <c r="D8273" s="15" t="s">
        <v>32715</v>
      </c>
      <c r="E8273" s="11" t="s">
        <v>32716</v>
      </c>
      <c r="F8273" s="11" t="s">
        <v>22316</v>
      </c>
      <c r="G8273" s="15" t="s">
        <v>32717</v>
      </c>
      <c r="H8273" s="13" t="s">
        <v>33</v>
      </c>
      <c r="I8273" s="15" t="s">
        <v>24</v>
      </c>
      <c r="J8273" s="15" t="s">
        <v>24</v>
      </c>
      <c r="K8273" s="99" t="s">
        <v>32718</v>
      </c>
      <c r="L8273" s="15"/>
      <c r="M8273" s="15" t="s">
        <v>24</v>
      </c>
      <c r="N8273" s="15"/>
      <c r="O8273" s="15"/>
      <c r="P8273" s="15"/>
      <c r="Q8273" s="15"/>
      <c r="R8273" s="17" t="s">
        <v>72</v>
      </c>
      <c r="S8273" s="98"/>
      <c r="T8273" s="98"/>
    </row>
    <row r="8274" spans="1:20" ht="15.75" customHeight="1">
      <c r="A8274" s="8">
        <v>2018</v>
      </c>
      <c r="B8274" s="9">
        <v>41</v>
      </c>
      <c r="C8274" s="15" t="s">
        <v>31789</v>
      </c>
      <c r="D8274" s="15" t="s">
        <v>32200</v>
      </c>
      <c r="E8274" s="11" t="s">
        <v>32719</v>
      </c>
      <c r="F8274" s="11" t="s">
        <v>12009</v>
      </c>
      <c r="G8274" s="15" t="s">
        <v>32202</v>
      </c>
      <c r="H8274" s="13" t="s">
        <v>33</v>
      </c>
      <c r="I8274" s="15" t="s">
        <v>23</v>
      </c>
      <c r="J8274" s="15" t="s">
        <v>24</v>
      </c>
      <c r="K8274" s="15"/>
      <c r="L8274" s="15"/>
      <c r="M8274" s="15" t="s">
        <v>24</v>
      </c>
      <c r="N8274" s="15"/>
      <c r="O8274" s="15"/>
      <c r="P8274" s="15"/>
      <c r="Q8274" s="15"/>
      <c r="R8274" s="17"/>
      <c r="S8274" s="98"/>
      <c r="T8274" s="98"/>
    </row>
    <row r="8275" spans="1:20" ht="15.75" customHeight="1">
      <c r="A8275" s="8">
        <v>2018</v>
      </c>
      <c r="B8275" s="9">
        <v>41</v>
      </c>
      <c r="C8275" s="15" t="s">
        <v>31789</v>
      </c>
      <c r="D8275" s="15" t="s">
        <v>32720</v>
      </c>
      <c r="E8275" s="11" t="s">
        <v>32721</v>
      </c>
      <c r="F8275" s="11" t="s">
        <v>5059</v>
      </c>
      <c r="G8275" s="15" t="s">
        <v>32722</v>
      </c>
      <c r="H8275" s="13" t="s">
        <v>305</v>
      </c>
      <c r="I8275" s="15" t="s">
        <v>23</v>
      </c>
      <c r="J8275" s="15" t="s">
        <v>24</v>
      </c>
      <c r="K8275" s="15"/>
      <c r="L8275" s="15"/>
      <c r="M8275" s="15" t="s">
        <v>24</v>
      </c>
      <c r="N8275" s="15"/>
      <c r="O8275" s="15"/>
      <c r="P8275" s="15"/>
      <c r="Q8275" s="15"/>
      <c r="R8275" s="17"/>
      <c r="S8275" s="98"/>
      <c r="T8275" s="98"/>
    </row>
    <row r="8276" spans="1:20" ht="15.75" customHeight="1">
      <c r="A8276" s="8">
        <v>2018</v>
      </c>
      <c r="B8276" s="9">
        <v>41</v>
      </c>
      <c r="C8276" s="15" t="s">
        <v>31789</v>
      </c>
      <c r="D8276" s="15" t="s">
        <v>32723</v>
      </c>
      <c r="E8276" s="11" t="s">
        <v>32724</v>
      </c>
      <c r="F8276" s="11" t="s">
        <v>27974</v>
      </c>
      <c r="G8276" s="15" t="s">
        <v>32725</v>
      </c>
      <c r="H8276" s="13" t="s">
        <v>305</v>
      </c>
      <c r="I8276" s="15" t="s">
        <v>23</v>
      </c>
      <c r="J8276" s="15" t="s">
        <v>24</v>
      </c>
      <c r="K8276" s="15"/>
      <c r="L8276" s="15"/>
      <c r="M8276" s="15" t="s">
        <v>24</v>
      </c>
      <c r="N8276" s="15"/>
      <c r="O8276" s="15"/>
      <c r="P8276" s="15"/>
      <c r="Q8276" s="15"/>
      <c r="R8276" s="17"/>
      <c r="S8276" s="98"/>
      <c r="T8276" s="98"/>
    </row>
    <row r="8277" spans="1:20" ht="15.75" customHeight="1">
      <c r="A8277" s="8">
        <v>2018</v>
      </c>
      <c r="B8277" s="9">
        <v>41</v>
      </c>
      <c r="C8277" s="15" t="s">
        <v>31789</v>
      </c>
      <c r="D8277" s="15" t="s">
        <v>32726</v>
      </c>
      <c r="E8277" s="11" t="s">
        <v>32727</v>
      </c>
      <c r="F8277" s="11" t="s">
        <v>4157</v>
      </c>
      <c r="G8277" s="15" t="s">
        <v>32728</v>
      </c>
      <c r="H8277" s="13" t="s">
        <v>33</v>
      </c>
      <c r="I8277" s="15" t="s">
        <v>23</v>
      </c>
      <c r="J8277" s="15" t="s">
        <v>24</v>
      </c>
      <c r="K8277" s="15"/>
      <c r="L8277" s="15"/>
      <c r="M8277" s="15" t="s">
        <v>24</v>
      </c>
      <c r="N8277" s="15"/>
      <c r="O8277" s="15"/>
      <c r="P8277" s="15"/>
      <c r="Q8277" s="15"/>
      <c r="R8277" s="17"/>
      <c r="S8277" s="98"/>
      <c r="T8277" s="98"/>
    </row>
    <row r="8278" spans="1:20" ht="15.75" customHeight="1">
      <c r="A8278" s="8">
        <v>2018</v>
      </c>
      <c r="B8278" s="9">
        <v>41</v>
      </c>
      <c r="C8278" s="15" t="s">
        <v>31789</v>
      </c>
      <c r="D8278" s="15" t="s">
        <v>32729</v>
      </c>
      <c r="E8278" s="11" t="s">
        <v>32730</v>
      </c>
      <c r="F8278" s="11" t="s">
        <v>32731</v>
      </c>
      <c r="G8278" s="15" t="s">
        <v>32732</v>
      </c>
      <c r="H8278" s="13" t="s">
        <v>89</v>
      </c>
      <c r="I8278" s="15" t="s">
        <v>23</v>
      </c>
      <c r="J8278" s="15" t="s">
        <v>24</v>
      </c>
      <c r="K8278" s="15"/>
      <c r="L8278" s="15"/>
      <c r="M8278" s="15" t="s">
        <v>24</v>
      </c>
      <c r="N8278" s="15"/>
      <c r="O8278" s="15"/>
      <c r="P8278" s="15"/>
      <c r="Q8278" s="15"/>
      <c r="R8278" s="17"/>
      <c r="S8278" s="98"/>
      <c r="T8278" s="98"/>
    </row>
    <row r="8279" spans="1:20" ht="15.75" customHeight="1">
      <c r="A8279" s="8">
        <v>2018</v>
      </c>
      <c r="B8279" s="9">
        <v>41</v>
      </c>
      <c r="C8279" s="15" t="s">
        <v>31789</v>
      </c>
      <c r="D8279" s="15" t="s">
        <v>32733</v>
      </c>
      <c r="E8279" s="11" t="s">
        <v>32734</v>
      </c>
      <c r="F8279" s="11">
        <v>2000</v>
      </c>
      <c r="G8279" s="15" t="s">
        <v>32735</v>
      </c>
      <c r="H8279" s="13" t="s">
        <v>89</v>
      </c>
      <c r="I8279" s="15" t="s">
        <v>23</v>
      </c>
      <c r="J8279" s="15" t="s">
        <v>24</v>
      </c>
      <c r="K8279" s="15"/>
      <c r="L8279" s="15"/>
      <c r="M8279" s="15" t="s">
        <v>24</v>
      </c>
      <c r="N8279" s="15"/>
      <c r="O8279" s="15"/>
      <c r="P8279" s="15"/>
      <c r="Q8279" s="15"/>
      <c r="R8279" s="17"/>
      <c r="S8279" s="98"/>
      <c r="T8279" s="98"/>
    </row>
    <row r="8280" spans="1:20" ht="15.75" customHeight="1">
      <c r="A8280" s="8">
        <v>2018</v>
      </c>
      <c r="B8280" s="9">
        <v>41</v>
      </c>
      <c r="C8280" s="15" t="s">
        <v>31789</v>
      </c>
      <c r="D8280" s="15" t="s">
        <v>32736</v>
      </c>
      <c r="E8280" s="11" t="s">
        <v>32737</v>
      </c>
      <c r="F8280" s="11" t="s">
        <v>7343</v>
      </c>
      <c r="G8280" s="15" t="s">
        <v>32738</v>
      </c>
      <c r="H8280" s="13" t="s">
        <v>5684</v>
      </c>
      <c r="I8280" s="15" t="s">
        <v>23</v>
      </c>
      <c r="J8280" s="15" t="s">
        <v>24</v>
      </c>
      <c r="K8280" s="15"/>
      <c r="L8280" s="15"/>
      <c r="M8280" s="15" t="s">
        <v>24</v>
      </c>
      <c r="N8280" s="15"/>
      <c r="O8280" s="15"/>
      <c r="P8280" s="15"/>
      <c r="Q8280" s="15"/>
      <c r="R8280" s="17"/>
      <c r="S8280" s="98"/>
      <c r="T8280" s="98"/>
    </row>
    <row r="8281" spans="1:20" ht="15.75" customHeight="1">
      <c r="A8281" s="8">
        <v>2018</v>
      </c>
      <c r="B8281" s="9">
        <v>41</v>
      </c>
      <c r="C8281" s="15" t="s">
        <v>31789</v>
      </c>
      <c r="D8281" s="15" t="s">
        <v>32739</v>
      </c>
      <c r="E8281" s="11" t="s">
        <v>32740</v>
      </c>
      <c r="F8281" s="11" t="s">
        <v>32741</v>
      </c>
      <c r="G8281" s="15" t="s">
        <v>32742</v>
      </c>
      <c r="H8281" s="13" t="s">
        <v>89</v>
      </c>
      <c r="I8281" s="15" t="s">
        <v>23</v>
      </c>
      <c r="J8281" s="15" t="s">
        <v>24</v>
      </c>
      <c r="K8281" s="15"/>
      <c r="L8281" s="15"/>
      <c r="M8281" s="15" t="s">
        <v>24</v>
      </c>
      <c r="N8281" s="15"/>
      <c r="O8281" s="15"/>
      <c r="P8281" s="15"/>
      <c r="Q8281" s="15"/>
      <c r="R8281" s="17"/>
      <c r="S8281" s="98"/>
      <c r="T8281" s="98"/>
    </row>
    <row r="8282" spans="1:20" ht="15.75" customHeight="1">
      <c r="A8282" s="8">
        <v>2018</v>
      </c>
      <c r="B8282" s="9">
        <v>41</v>
      </c>
      <c r="C8282" s="15" t="s">
        <v>31789</v>
      </c>
      <c r="D8282" s="15" t="s">
        <v>32743</v>
      </c>
      <c r="E8282" s="11" t="s">
        <v>32744</v>
      </c>
      <c r="F8282" s="11" t="s">
        <v>32745</v>
      </c>
      <c r="G8282" s="15" t="s">
        <v>32746</v>
      </c>
      <c r="H8282" s="13" t="s">
        <v>5684</v>
      </c>
      <c r="I8282" s="15" t="s">
        <v>24</v>
      </c>
      <c r="J8282" s="15" t="s">
        <v>24</v>
      </c>
      <c r="K8282" s="99" t="s">
        <v>32747</v>
      </c>
      <c r="L8282" s="15"/>
      <c r="M8282" s="15" t="s">
        <v>24</v>
      </c>
      <c r="N8282" s="15"/>
      <c r="O8282" s="15"/>
      <c r="P8282" s="15"/>
      <c r="Q8282" s="15"/>
      <c r="R8282" s="17"/>
      <c r="S8282" s="98"/>
      <c r="T8282" s="98"/>
    </row>
    <row r="8283" spans="1:20" ht="15.75" customHeight="1">
      <c r="A8283" s="8">
        <v>2018</v>
      </c>
      <c r="B8283" s="9">
        <v>41</v>
      </c>
      <c r="C8283" s="15" t="s">
        <v>31789</v>
      </c>
      <c r="D8283" s="15" t="s">
        <v>32748</v>
      </c>
      <c r="E8283" s="11" t="s">
        <v>32749</v>
      </c>
      <c r="F8283" s="11" t="s">
        <v>32750</v>
      </c>
      <c r="G8283" s="15" t="s">
        <v>32751</v>
      </c>
      <c r="H8283" s="13" t="s">
        <v>89</v>
      </c>
      <c r="I8283" s="15" t="s">
        <v>24</v>
      </c>
      <c r="J8283" s="15" t="s">
        <v>24</v>
      </c>
      <c r="K8283" s="99" t="s">
        <v>32752</v>
      </c>
      <c r="L8283" s="15"/>
      <c r="M8283" s="15" t="s">
        <v>24</v>
      </c>
      <c r="N8283" s="15"/>
      <c r="O8283" s="15"/>
      <c r="P8283" s="15"/>
      <c r="Q8283" s="15"/>
      <c r="R8283" s="17"/>
      <c r="S8283" s="98"/>
      <c r="T8283" s="98"/>
    </row>
    <row r="8284" spans="1:20" ht="15.75" customHeight="1">
      <c r="A8284" s="8">
        <v>2018</v>
      </c>
      <c r="B8284" s="9">
        <v>41</v>
      </c>
      <c r="C8284" s="15" t="s">
        <v>31789</v>
      </c>
      <c r="D8284" s="15" t="s">
        <v>31832</v>
      </c>
      <c r="E8284" s="11" t="s">
        <v>32753</v>
      </c>
      <c r="F8284" s="11" t="s">
        <v>32754</v>
      </c>
      <c r="G8284" s="15" t="s">
        <v>31835</v>
      </c>
      <c r="H8284" s="13" t="s">
        <v>275</v>
      </c>
      <c r="I8284" s="15" t="s">
        <v>23</v>
      </c>
      <c r="J8284" s="15" t="s">
        <v>24</v>
      </c>
      <c r="K8284" s="15"/>
      <c r="L8284" s="15"/>
      <c r="M8284" s="15" t="s">
        <v>24</v>
      </c>
      <c r="N8284" s="15"/>
      <c r="O8284" s="15"/>
      <c r="P8284" s="15"/>
      <c r="Q8284" s="15"/>
      <c r="R8284" s="17"/>
      <c r="S8284" s="98"/>
      <c r="T8284" s="98"/>
    </row>
    <row r="8285" spans="1:20" ht="15.75" customHeight="1">
      <c r="A8285" s="8">
        <v>2018</v>
      </c>
      <c r="B8285" s="9">
        <v>41</v>
      </c>
      <c r="C8285" s="15" t="s">
        <v>31789</v>
      </c>
      <c r="D8285" s="15" t="s">
        <v>32755</v>
      </c>
      <c r="E8285" s="11" t="s">
        <v>32756</v>
      </c>
      <c r="F8285" s="11" t="s">
        <v>14002</v>
      </c>
      <c r="G8285" s="15" t="s">
        <v>32757</v>
      </c>
      <c r="H8285" s="13" t="s">
        <v>6025</v>
      </c>
      <c r="I8285" s="15" t="s">
        <v>23</v>
      </c>
      <c r="J8285" s="15" t="s">
        <v>24</v>
      </c>
      <c r="K8285" s="15"/>
      <c r="L8285" s="15"/>
      <c r="M8285" s="15" t="s">
        <v>24</v>
      </c>
      <c r="N8285" s="15"/>
      <c r="O8285" s="15"/>
      <c r="P8285" s="15"/>
      <c r="Q8285" s="15"/>
      <c r="R8285" s="17"/>
      <c r="S8285" s="98"/>
      <c r="T8285" s="98"/>
    </row>
    <row r="8286" spans="1:20" ht="15.75" customHeight="1">
      <c r="A8286" s="8">
        <v>2018</v>
      </c>
      <c r="B8286" s="9">
        <v>41</v>
      </c>
      <c r="C8286" s="15" t="s">
        <v>31789</v>
      </c>
      <c r="D8286" s="15" t="s">
        <v>31871</v>
      </c>
      <c r="E8286" s="11" t="s">
        <v>32758</v>
      </c>
      <c r="F8286" s="11" t="s">
        <v>9044</v>
      </c>
      <c r="G8286" s="15" t="s">
        <v>31873</v>
      </c>
      <c r="H8286" s="13" t="s">
        <v>46</v>
      </c>
      <c r="I8286" s="15" t="s">
        <v>23</v>
      </c>
      <c r="J8286" s="15" t="s">
        <v>24</v>
      </c>
      <c r="K8286" s="15"/>
      <c r="L8286" s="15"/>
      <c r="M8286" s="15" t="s">
        <v>24</v>
      </c>
      <c r="N8286" s="15"/>
      <c r="O8286" s="15"/>
      <c r="P8286" s="15"/>
      <c r="Q8286" s="15"/>
      <c r="R8286" s="17"/>
      <c r="S8286" s="98"/>
      <c r="T8286" s="98"/>
    </row>
    <row r="8287" spans="1:20" ht="15.75" customHeight="1">
      <c r="A8287" s="8">
        <v>2018</v>
      </c>
      <c r="B8287" s="9">
        <v>41</v>
      </c>
      <c r="C8287" s="15" t="s">
        <v>31789</v>
      </c>
      <c r="D8287" s="15" t="s">
        <v>32759</v>
      </c>
      <c r="E8287" s="11" t="s">
        <v>32760</v>
      </c>
      <c r="F8287" s="11" t="s">
        <v>2365</v>
      </c>
      <c r="G8287" s="15" t="s">
        <v>32761</v>
      </c>
      <c r="H8287" s="13" t="s">
        <v>7865</v>
      </c>
      <c r="I8287" s="15" t="s">
        <v>24</v>
      </c>
      <c r="J8287" s="15" t="s">
        <v>24</v>
      </c>
      <c r="K8287" s="99" t="s">
        <v>32762</v>
      </c>
      <c r="L8287" s="15"/>
      <c r="M8287" s="15" t="s">
        <v>24</v>
      </c>
      <c r="N8287" s="15"/>
      <c r="O8287" s="15"/>
      <c r="P8287" s="15"/>
      <c r="Q8287" s="15"/>
      <c r="R8287" s="17"/>
      <c r="S8287" s="98"/>
      <c r="T8287" s="98"/>
    </row>
    <row r="8288" spans="1:20" ht="15.75" customHeight="1">
      <c r="A8288" s="8">
        <v>2018</v>
      </c>
      <c r="B8288" s="9">
        <v>41</v>
      </c>
      <c r="C8288" s="15" t="s">
        <v>31789</v>
      </c>
      <c r="D8288" s="15" t="s">
        <v>32763</v>
      </c>
      <c r="E8288" s="11" t="s">
        <v>32764</v>
      </c>
      <c r="F8288" s="11" t="s">
        <v>17039</v>
      </c>
      <c r="G8288" s="15" t="s">
        <v>32765</v>
      </c>
      <c r="H8288" s="13" t="s">
        <v>32766</v>
      </c>
      <c r="I8288" s="15" t="s">
        <v>23</v>
      </c>
      <c r="J8288" s="15" t="s">
        <v>24</v>
      </c>
      <c r="K8288" s="15"/>
      <c r="L8288" s="15"/>
      <c r="M8288" s="15" t="s">
        <v>23</v>
      </c>
      <c r="N8288" s="15" t="s">
        <v>32257</v>
      </c>
      <c r="O8288" s="15">
        <v>0.6</v>
      </c>
      <c r="P8288" s="15">
        <v>1.5</v>
      </c>
      <c r="Q8288" s="15">
        <v>0</v>
      </c>
      <c r="R8288" s="17" t="s">
        <v>28</v>
      </c>
      <c r="S8288" s="98"/>
      <c r="T8288" s="98"/>
    </row>
    <row r="8289" spans="1:20" ht="15.75" customHeight="1">
      <c r="A8289" s="8">
        <v>2018</v>
      </c>
      <c r="B8289" s="9">
        <v>41</v>
      </c>
      <c r="C8289" s="15" t="s">
        <v>31789</v>
      </c>
      <c r="D8289" s="15" t="s">
        <v>32767</v>
      </c>
      <c r="E8289" s="11" t="s">
        <v>32768</v>
      </c>
      <c r="F8289" s="11" t="s">
        <v>28872</v>
      </c>
      <c r="G8289" s="15" t="s">
        <v>32769</v>
      </c>
      <c r="H8289" s="13" t="s">
        <v>32770</v>
      </c>
      <c r="I8289" s="15" t="s">
        <v>23</v>
      </c>
      <c r="J8289" s="15" t="s">
        <v>24</v>
      </c>
      <c r="K8289" s="15"/>
      <c r="L8289" s="15"/>
      <c r="M8289" s="15" t="s">
        <v>23</v>
      </c>
      <c r="N8289" s="15" t="s">
        <v>32257</v>
      </c>
      <c r="O8289" s="15">
        <v>0.9</v>
      </c>
      <c r="P8289" s="15">
        <v>2.9</v>
      </c>
      <c r="Q8289" s="15">
        <v>0</v>
      </c>
      <c r="R8289" s="17" t="s">
        <v>28</v>
      </c>
      <c r="S8289" s="98"/>
      <c r="T8289" s="98"/>
    </row>
    <row r="8290" spans="1:20" ht="15.75" customHeight="1">
      <c r="A8290" s="8">
        <v>2018</v>
      </c>
      <c r="B8290" s="9">
        <v>41</v>
      </c>
      <c r="C8290" s="15" t="s">
        <v>31789</v>
      </c>
      <c r="D8290" s="15" t="s">
        <v>32771</v>
      </c>
      <c r="E8290" s="11" t="s">
        <v>32772</v>
      </c>
      <c r="F8290" s="11">
        <v>2019</v>
      </c>
      <c r="G8290" s="15" t="s">
        <v>32773</v>
      </c>
      <c r="H8290" s="13" t="s">
        <v>31828</v>
      </c>
      <c r="I8290" s="15" t="s">
        <v>23</v>
      </c>
      <c r="J8290" s="15" t="s">
        <v>24</v>
      </c>
      <c r="K8290" s="15"/>
      <c r="L8290" s="15"/>
      <c r="M8290" s="15" t="s">
        <v>24</v>
      </c>
      <c r="N8290" s="15"/>
      <c r="O8290" s="15"/>
      <c r="P8290" s="15"/>
      <c r="Q8290" s="15"/>
      <c r="R8290" s="17"/>
      <c r="S8290" s="98"/>
      <c r="T8290" s="98"/>
    </row>
    <row r="8291" spans="1:20" ht="15.75" customHeight="1">
      <c r="A8291" s="8">
        <v>2018</v>
      </c>
      <c r="B8291" s="9">
        <v>41</v>
      </c>
      <c r="C8291" s="15" t="s">
        <v>31789</v>
      </c>
      <c r="D8291" s="15" t="s">
        <v>32774</v>
      </c>
      <c r="E8291" s="11" t="s">
        <v>32775</v>
      </c>
      <c r="F8291" s="11" t="s">
        <v>32776</v>
      </c>
      <c r="G8291" s="15" t="s">
        <v>32777</v>
      </c>
      <c r="H8291" s="13" t="s">
        <v>32778</v>
      </c>
      <c r="I8291" s="15" t="s">
        <v>24</v>
      </c>
      <c r="J8291" s="15" t="s">
        <v>24</v>
      </c>
      <c r="K8291" s="99" t="s">
        <v>32779</v>
      </c>
      <c r="L8291" s="15"/>
      <c r="M8291" s="15" t="s">
        <v>23</v>
      </c>
      <c r="N8291" s="15" t="s">
        <v>32257</v>
      </c>
      <c r="O8291" s="15">
        <v>2.2000000000000002</v>
      </c>
      <c r="P8291" s="15">
        <v>10.199999999999999</v>
      </c>
      <c r="Q8291" s="15">
        <v>0</v>
      </c>
      <c r="R8291" s="17" t="s">
        <v>28</v>
      </c>
      <c r="S8291" s="98"/>
      <c r="T8291" s="98"/>
    </row>
    <row r="8292" spans="1:20" ht="15.75" customHeight="1">
      <c r="A8292" s="8">
        <v>2018</v>
      </c>
      <c r="B8292" s="9">
        <v>41</v>
      </c>
      <c r="C8292" s="15" t="s">
        <v>31789</v>
      </c>
      <c r="D8292" s="15" t="s">
        <v>32780</v>
      </c>
      <c r="E8292" s="11" t="s">
        <v>32781</v>
      </c>
      <c r="F8292" s="11" t="s">
        <v>32782</v>
      </c>
      <c r="G8292" s="15" t="s">
        <v>32783</v>
      </c>
      <c r="H8292" s="13" t="s">
        <v>32784</v>
      </c>
      <c r="I8292" s="15" t="s">
        <v>24</v>
      </c>
      <c r="J8292" s="15" t="s">
        <v>24</v>
      </c>
      <c r="K8292" s="99" t="s">
        <v>32785</v>
      </c>
      <c r="L8292" s="15"/>
      <c r="M8292" s="15" t="s">
        <v>23</v>
      </c>
      <c r="N8292" s="15" t="s">
        <v>32257</v>
      </c>
      <c r="O8292" s="15">
        <v>0.8</v>
      </c>
      <c r="P8292" s="15">
        <v>1</v>
      </c>
      <c r="Q8292" s="15">
        <v>0</v>
      </c>
      <c r="R8292" s="17" t="s">
        <v>2714</v>
      </c>
      <c r="S8292" s="98"/>
      <c r="T8292" s="98"/>
    </row>
    <row r="8293" spans="1:20" ht="15.75" customHeight="1">
      <c r="A8293" s="8">
        <v>2018</v>
      </c>
      <c r="B8293" s="9">
        <v>41</v>
      </c>
      <c r="C8293" s="15" t="s">
        <v>31789</v>
      </c>
      <c r="D8293" s="15" t="s">
        <v>32786</v>
      </c>
      <c r="E8293" s="11" t="s">
        <v>32787</v>
      </c>
      <c r="F8293" s="11" t="s">
        <v>8503</v>
      </c>
      <c r="G8293" s="15" t="s">
        <v>32788</v>
      </c>
      <c r="H8293" s="13" t="s">
        <v>5684</v>
      </c>
      <c r="I8293" s="15" t="s">
        <v>23</v>
      </c>
      <c r="J8293" s="15" t="s">
        <v>24</v>
      </c>
      <c r="K8293" s="15"/>
      <c r="L8293" s="15"/>
      <c r="M8293" s="15" t="s">
        <v>24</v>
      </c>
      <c r="N8293" s="15"/>
      <c r="O8293" s="15"/>
      <c r="P8293" s="15"/>
      <c r="Q8293" s="15"/>
      <c r="R8293" s="17"/>
      <c r="S8293" s="98"/>
      <c r="T8293" s="98"/>
    </row>
    <row r="8294" spans="1:20" ht="15.75" customHeight="1">
      <c r="A8294" s="8">
        <v>2018</v>
      </c>
      <c r="B8294" s="9">
        <v>41</v>
      </c>
      <c r="C8294" s="15" t="s">
        <v>31789</v>
      </c>
      <c r="D8294" s="15" t="s">
        <v>32489</v>
      </c>
      <c r="E8294" s="11" t="s">
        <v>32789</v>
      </c>
      <c r="F8294" s="11" t="s">
        <v>28872</v>
      </c>
      <c r="G8294" s="15" t="s">
        <v>32790</v>
      </c>
      <c r="H8294" s="13" t="s">
        <v>32791</v>
      </c>
      <c r="I8294" s="15" t="s">
        <v>23</v>
      </c>
      <c r="J8294" s="15" t="s">
        <v>24</v>
      </c>
      <c r="K8294" s="15"/>
      <c r="L8294" s="15"/>
      <c r="M8294" s="15" t="s">
        <v>23</v>
      </c>
      <c r="N8294" s="15" t="s">
        <v>32257</v>
      </c>
      <c r="O8294" s="15">
        <v>2.2000000000000002</v>
      </c>
      <c r="P8294" s="15">
        <v>12.9</v>
      </c>
      <c r="Q8294" s="15">
        <v>0</v>
      </c>
      <c r="R8294" s="17" t="s">
        <v>28</v>
      </c>
      <c r="S8294" s="98"/>
      <c r="T8294" s="98"/>
    </row>
    <row r="8295" spans="1:20" ht="15.75" customHeight="1">
      <c r="A8295" s="8">
        <v>2018</v>
      </c>
      <c r="B8295" s="9">
        <v>41</v>
      </c>
      <c r="C8295" s="15" t="s">
        <v>31789</v>
      </c>
      <c r="D8295" s="15" t="s">
        <v>32792</v>
      </c>
      <c r="E8295" s="11" t="s">
        <v>32793</v>
      </c>
      <c r="F8295" s="11" t="s">
        <v>15385</v>
      </c>
      <c r="G8295" s="15" t="s">
        <v>32794</v>
      </c>
      <c r="H8295" s="13" t="s">
        <v>32795</v>
      </c>
      <c r="I8295" s="15" t="s">
        <v>23</v>
      </c>
      <c r="J8295" s="15" t="s">
        <v>24</v>
      </c>
      <c r="K8295" s="15"/>
      <c r="L8295" s="15"/>
      <c r="M8295" s="15" t="s">
        <v>23</v>
      </c>
      <c r="N8295" s="15" t="s">
        <v>32257</v>
      </c>
      <c r="O8295" s="15">
        <v>2.2999999999999998</v>
      </c>
      <c r="P8295" s="15">
        <v>1.7</v>
      </c>
      <c r="Q8295" s="15">
        <v>0</v>
      </c>
      <c r="R8295" s="17" t="s">
        <v>28</v>
      </c>
      <c r="S8295" s="98"/>
      <c r="T8295" s="98"/>
    </row>
    <row r="8296" spans="1:20" ht="15.75" customHeight="1">
      <c r="A8296" s="8">
        <v>2018</v>
      </c>
      <c r="B8296" s="9">
        <v>41</v>
      </c>
      <c r="C8296" s="15" t="s">
        <v>31789</v>
      </c>
      <c r="D8296" s="15" t="s">
        <v>32796</v>
      </c>
      <c r="E8296" s="11" t="s">
        <v>32797</v>
      </c>
      <c r="F8296" s="11" t="s">
        <v>27093</v>
      </c>
      <c r="G8296" s="15" t="s">
        <v>32798</v>
      </c>
      <c r="H8296" s="13" t="s">
        <v>32799</v>
      </c>
      <c r="I8296" s="15" t="s">
        <v>24</v>
      </c>
      <c r="J8296" s="15" t="s">
        <v>24</v>
      </c>
      <c r="K8296" s="99" t="s">
        <v>32800</v>
      </c>
      <c r="L8296" s="15"/>
      <c r="M8296" s="15" t="s">
        <v>23</v>
      </c>
      <c r="N8296" s="15" t="s">
        <v>32257</v>
      </c>
      <c r="O8296" s="15">
        <v>0.5</v>
      </c>
      <c r="P8296" s="15">
        <v>4.2</v>
      </c>
      <c r="Q8296" s="15">
        <v>0</v>
      </c>
      <c r="R8296" s="17" t="s">
        <v>2714</v>
      </c>
      <c r="S8296" s="98"/>
      <c r="T8296" s="98"/>
    </row>
    <row r="8297" spans="1:20" ht="15.75" customHeight="1">
      <c r="A8297" s="8">
        <v>2018</v>
      </c>
      <c r="B8297" s="34">
        <v>189</v>
      </c>
      <c r="C8297" s="12" t="s">
        <v>32801</v>
      </c>
      <c r="D8297" s="12" t="s">
        <v>32802</v>
      </c>
      <c r="E8297" s="11" t="s">
        <v>32803</v>
      </c>
      <c r="F8297" s="12" t="s">
        <v>32804</v>
      </c>
      <c r="G8297" s="88" t="s">
        <v>11074</v>
      </c>
      <c r="H8297" s="21">
        <v>0.01</v>
      </c>
      <c r="I8297" s="12" t="s">
        <v>24</v>
      </c>
      <c r="J8297" s="12" t="s">
        <v>24</v>
      </c>
      <c r="K8297" s="12"/>
      <c r="L8297" s="12" t="s">
        <v>4703</v>
      </c>
      <c r="M8297" s="12" t="s">
        <v>24</v>
      </c>
      <c r="N8297" s="12"/>
      <c r="O8297" s="12"/>
      <c r="P8297" s="12"/>
      <c r="Q8297" s="12"/>
      <c r="R8297" s="12" t="s">
        <v>72</v>
      </c>
      <c r="S8297" s="19"/>
      <c r="T8297" s="19"/>
    </row>
    <row r="8298" spans="1:20" ht="15.75" customHeight="1">
      <c r="A8298" s="8">
        <v>2018</v>
      </c>
      <c r="B8298" s="34">
        <v>189</v>
      </c>
      <c r="C8298" s="12" t="s">
        <v>32801</v>
      </c>
      <c r="D8298" s="12" t="s">
        <v>32805</v>
      </c>
      <c r="E8298" s="11" t="s">
        <v>32806</v>
      </c>
      <c r="F8298" s="12" t="s">
        <v>22600</v>
      </c>
      <c r="G8298" s="88" t="s">
        <v>32807</v>
      </c>
      <c r="H8298" s="21">
        <v>0.06</v>
      </c>
      <c r="I8298" s="12" t="s">
        <v>23</v>
      </c>
      <c r="J8298" s="12" t="s">
        <v>24</v>
      </c>
      <c r="K8298" s="12"/>
      <c r="L8298" s="12" t="s">
        <v>32808</v>
      </c>
      <c r="M8298" s="12" t="s">
        <v>24</v>
      </c>
      <c r="N8298" s="12"/>
      <c r="O8298" s="12"/>
      <c r="P8298" s="12"/>
      <c r="Q8298" s="12"/>
      <c r="R8298" s="12"/>
      <c r="S8298" s="19"/>
      <c r="T8298" s="19"/>
    </row>
    <row r="8299" spans="1:20" ht="15.75" customHeight="1">
      <c r="A8299" s="8">
        <v>2018</v>
      </c>
      <c r="B8299" s="34">
        <v>189</v>
      </c>
      <c r="C8299" s="12" t="s">
        <v>32801</v>
      </c>
      <c r="D8299" s="12" t="s">
        <v>32809</v>
      </c>
      <c r="E8299" s="11" t="s">
        <v>32810</v>
      </c>
      <c r="F8299" s="12" t="s">
        <v>32811</v>
      </c>
      <c r="G8299" s="88" t="s">
        <v>15849</v>
      </c>
      <c r="H8299" s="21">
        <v>0.03</v>
      </c>
      <c r="I8299" s="12" t="s">
        <v>24</v>
      </c>
      <c r="J8299" s="12" t="s">
        <v>23</v>
      </c>
      <c r="K8299" s="12"/>
      <c r="L8299" s="12" t="s">
        <v>32812</v>
      </c>
      <c r="M8299" s="12" t="s">
        <v>24</v>
      </c>
      <c r="N8299" s="12"/>
      <c r="O8299" s="12"/>
      <c r="P8299" s="12"/>
      <c r="Q8299" s="12"/>
      <c r="R8299" s="12" t="s">
        <v>72</v>
      </c>
      <c r="S8299" s="19"/>
      <c r="T8299" s="19"/>
    </row>
    <row r="8300" spans="1:20" ht="15.75" customHeight="1">
      <c r="A8300" s="8">
        <v>2018</v>
      </c>
      <c r="B8300" s="34">
        <v>189</v>
      </c>
      <c r="C8300" s="12" t="s">
        <v>32801</v>
      </c>
      <c r="D8300" s="12" t="s">
        <v>32813</v>
      </c>
      <c r="E8300" s="11" t="s">
        <v>32814</v>
      </c>
      <c r="F8300" s="12" t="s">
        <v>1109</v>
      </c>
      <c r="G8300" s="88" t="s">
        <v>32815</v>
      </c>
      <c r="H8300" s="21">
        <v>0.02</v>
      </c>
      <c r="I8300" s="12" t="s">
        <v>23</v>
      </c>
      <c r="J8300" s="12" t="s">
        <v>24</v>
      </c>
      <c r="K8300" s="12"/>
      <c r="L8300" s="12" t="s">
        <v>32816</v>
      </c>
      <c r="M8300" s="12" t="s">
        <v>24</v>
      </c>
      <c r="N8300" s="12"/>
      <c r="O8300" s="12"/>
      <c r="P8300" s="12"/>
      <c r="Q8300" s="12"/>
      <c r="R8300" s="12"/>
      <c r="S8300" s="19"/>
      <c r="T8300" s="19"/>
    </row>
    <row r="8301" spans="1:20" ht="15.75" customHeight="1">
      <c r="A8301" s="8">
        <v>2018</v>
      </c>
      <c r="B8301" s="34">
        <v>189</v>
      </c>
      <c r="C8301" s="12" t="s">
        <v>32801</v>
      </c>
      <c r="D8301" s="12" t="s">
        <v>32817</v>
      </c>
      <c r="E8301" s="11" t="s">
        <v>32818</v>
      </c>
      <c r="F8301" s="12" t="s">
        <v>15620</v>
      </c>
      <c r="G8301" s="88" t="s">
        <v>32819</v>
      </c>
      <c r="H8301" s="21">
        <v>0.6</v>
      </c>
      <c r="I8301" s="12" t="s">
        <v>24</v>
      </c>
      <c r="J8301" s="12" t="s">
        <v>24</v>
      </c>
      <c r="K8301" s="12"/>
      <c r="L8301" s="12" t="s">
        <v>32820</v>
      </c>
      <c r="M8301" s="12" t="s">
        <v>24</v>
      </c>
      <c r="N8301" s="12"/>
      <c r="O8301" s="12"/>
      <c r="P8301" s="12"/>
      <c r="Q8301" s="12"/>
      <c r="R8301" s="12" t="s">
        <v>72</v>
      </c>
      <c r="S8301" s="19"/>
      <c r="T8301" s="19"/>
    </row>
    <row r="8302" spans="1:20" ht="15.75" customHeight="1">
      <c r="A8302" s="8">
        <v>2018</v>
      </c>
      <c r="B8302" s="34">
        <v>189</v>
      </c>
      <c r="C8302" s="12" t="s">
        <v>32801</v>
      </c>
      <c r="D8302" s="12" t="s">
        <v>32821</v>
      </c>
      <c r="E8302" s="11" t="s">
        <v>32822</v>
      </c>
      <c r="F8302" s="12">
        <v>1914</v>
      </c>
      <c r="G8302" s="88" t="s">
        <v>32823</v>
      </c>
      <c r="H8302" s="21">
        <v>0.02</v>
      </c>
      <c r="I8302" s="12" t="s">
        <v>24</v>
      </c>
      <c r="J8302" s="12" t="s">
        <v>23</v>
      </c>
      <c r="K8302" s="12"/>
      <c r="L8302" s="12" t="s">
        <v>32824</v>
      </c>
      <c r="M8302" s="12" t="s">
        <v>24</v>
      </c>
      <c r="N8302" s="12"/>
      <c r="O8302" s="12"/>
      <c r="P8302" s="12"/>
      <c r="Q8302" s="12"/>
      <c r="R8302" s="12" t="s">
        <v>72</v>
      </c>
      <c r="S8302" s="19"/>
      <c r="T8302" s="19"/>
    </row>
    <row r="8303" spans="1:20" ht="15.75" customHeight="1">
      <c r="A8303" s="8">
        <v>2018</v>
      </c>
      <c r="B8303" s="34">
        <v>189</v>
      </c>
      <c r="C8303" s="12" t="s">
        <v>32801</v>
      </c>
      <c r="D8303" s="12" t="s">
        <v>32825</v>
      </c>
      <c r="E8303" s="11" t="s">
        <v>32826</v>
      </c>
      <c r="F8303" s="12" t="s">
        <v>5166</v>
      </c>
      <c r="G8303" s="88" t="s">
        <v>32827</v>
      </c>
      <c r="H8303" s="21">
        <v>0.6</v>
      </c>
      <c r="I8303" s="12"/>
      <c r="J8303" s="12"/>
      <c r="K8303" s="12"/>
      <c r="L8303" s="12" t="s">
        <v>32816</v>
      </c>
      <c r="M8303" s="12" t="s">
        <v>24</v>
      </c>
      <c r="N8303" s="12"/>
      <c r="O8303" s="12"/>
      <c r="P8303" s="12"/>
      <c r="Q8303" s="12"/>
      <c r="R8303" s="12"/>
      <c r="S8303" s="19"/>
      <c r="T8303" s="19"/>
    </row>
    <row r="8304" spans="1:20" ht="15.75" customHeight="1">
      <c r="A8304" s="8">
        <v>2018</v>
      </c>
      <c r="B8304" s="34">
        <v>189</v>
      </c>
      <c r="C8304" s="12" t="s">
        <v>32801</v>
      </c>
      <c r="D8304" s="12" t="s">
        <v>32828</v>
      </c>
      <c r="E8304" s="11" t="s">
        <v>32829</v>
      </c>
      <c r="F8304" s="12" t="s">
        <v>32830</v>
      </c>
      <c r="G8304" s="88" t="s">
        <v>32831</v>
      </c>
      <c r="H8304" s="21">
        <v>0.3</v>
      </c>
      <c r="I8304" s="12" t="s">
        <v>24</v>
      </c>
      <c r="J8304" s="12" t="s">
        <v>24</v>
      </c>
      <c r="K8304" s="12"/>
      <c r="L8304" s="12" t="s">
        <v>32832</v>
      </c>
      <c r="M8304" s="12" t="s">
        <v>24</v>
      </c>
      <c r="N8304" s="12"/>
      <c r="O8304" s="12"/>
      <c r="P8304" s="12"/>
      <c r="Q8304" s="12"/>
      <c r="R8304" s="12" t="s">
        <v>72</v>
      </c>
      <c r="S8304" s="19"/>
      <c r="T8304" s="19"/>
    </row>
    <row r="8305" spans="1:20" ht="15.75" customHeight="1">
      <c r="A8305" s="8">
        <v>2018</v>
      </c>
      <c r="B8305" s="34">
        <v>189</v>
      </c>
      <c r="C8305" s="12" t="s">
        <v>32801</v>
      </c>
      <c r="D8305" s="12" t="s">
        <v>32833</v>
      </c>
      <c r="E8305" s="11" t="s">
        <v>32834</v>
      </c>
      <c r="F8305" s="12" t="s">
        <v>32835</v>
      </c>
      <c r="G8305" s="88" t="s">
        <v>32836</v>
      </c>
      <c r="H8305" s="21">
        <v>0.9</v>
      </c>
      <c r="I8305" s="12" t="s">
        <v>23</v>
      </c>
      <c r="J8305" s="12" t="s">
        <v>24</v>
      </c>
      <c r="K8305" s="12"/>
      <c r="L8305" s="12" t="s">
        <v>32808</v>
      </c>
      <c r="M8305" s="12" t="s">
        <v>24</v>
      </c>
      <c r="N8305" s="12"/>
      <c r="O8305" s="12"/>
      <c r="P8305" s="12"/>
      <c r="Q8305" s="12"/>
      <c r="R8305" s="12"/>
      <c r="S8305" s="19"/>
      <c r="T8305" s="19"/>
    </row>
    <row r="8306" spans="1:20" ht="15.75" customHeight="1">
      <c r="A8306" s="8">
        <v>2018</v>
      </c>
      <c r="B8306" s="34">
        <v>189</v>
      </c>
      <c r="C8306" s="12" t="s">
        <v>32801</v>
      </c>
      <c r="D8306" s="12" t="s">
        <v>32837</v>
      </c>
      <c r="E8306" s="11" t="s">
        <v>32838</v>
      </c>
      <c r="F8306" s="12" t="s">
        <v>5074</v>
      </c>
      <c r="G8306" s="88" t="s">
        <v>32839</v>
      </c>
      <c r="H8306" s="21">
        <v>0.06</v>
      </c>
      <c r="I8306" s="12" t="s">
        <v>23</v>
      </c>
      <c r="J8306" s="12" t="s">
        <v>24</v>
      </c>
      <c r="K8306" s="12"/>
      <c r="L8306" s="12" t="s">
        <v>32816</v>
      </c>
      <c r="M8306" s="12" t="s">
        <v>24</v>
      </c>
      <c r="N8306" s="12"/>
      <c r="O8306" s="12"/>
      <c r="P8306" s="12"/>
      <c r="Q8306" s="12"/>
      <c r="R8306" s="12"/>
      <c r="S8306" s="19"/>
      <c r="T8306" s="19"/>
    </row>
    <row r="8307" spans="1:20" ht="15.75" customHeight="1">
      <c r="A8307" s="8">
        <v>2018</v>
      </c>
      <c r="B8307" s="9">
        <v>51</v>
      </c>
      <c r="C8307" s="41" t="s">
        <v>32840</v>
      </c>
      <c r="D8307" s="12" t="s">
        <v>32841</v>
      </c>
      <c r="E8307" s="11" t="s">
        <v>29304</v>
      </c>
      <c r="F8307" s="10" t="s">
        <v>5824</v>
      </c>
      <c r="G8307" s="12" t="s">
        <v>32842</v>
      </c>
      <c r="H8307" s="13" t="s">
        <v>29342</v>
      </c>
      <c r="I8307" s="10" t="s">
        <v>23</v>
      </c>
      <c r="J8307" s="10" t="s">
        <v>24</v>
      </c>
      <c r="K8307" s="10" t="s">
        <v>693</v>
      </c>
      <c r="L8307" s="12"/>
      <c r="M8307" s="16" t="s">
        <v>24</v>
      </c>
      <c r="N8307" s="12"/>
      <c r="O8307" s="12"/>
      <c r="P8307" s="12"/>
      <c r="Q8307" s="12"/>
      <c r="R8307" s="17"/>
      <c r="S8307" s="19"/>
      <c r="T8307" s="19"/>
    </row>
    <row r="8308" spans="1:20" ht="15.75" customHeight="1">
      <c r="A8308" s="8">
        <v>2018</v>
      </c>
      <c r="B8308" s="34">
        <v>51</v>
      </c>
      <c r="C8308" s="12" t="s">
        <v>32840</v>
      </c>
      <c r="D8308" s="12"/>
      <c r="E8308" s="11" t="s">
        <v>32843</v>
      </c>
      <c r="F8308" s="12" t="s">
        <v>32844</v>
      </c>
      <c r="G8308" s="10" t="s">
        <v>32845</v>
      </c>
      <c r="H8308" s="13" t="s">
        <v>32846</v>
      </c>
      <c r="I8308" s="10" t="s">
        <v>24</v>
      </c>
      <c r="J8308" s="10" t="s">
        <v>24</v>
      </c>
      <c r="K8308" s="10" t="s">
        <v>693</v>
      </c>
      <c r="L8308" s="12"/>
      <c r="M8308" s="16" t="s">
        <v>24</v>
      </c>
      <c r="N8308" s="12"/>
      <c r="O8308" s="12"/>
      <c r="P8308" s="12"/>
      <c r="Q8308" s="12"/>
      <c r="R8308" s="17"/>
      <c r="S8308" s="19"/>
      <c r="T8308" s="19"/>
    </row>
    <row r="8309" spans="1:20" ht="15.75" customHeight="1">
      <c r="A8309" s="8">
        <v>2018</v>
      </c>
      <c r="B8309" s="34">
        <v>51</v>
      </c>
      <c r="C8309" s="12" t="s">
        <v>32840</v>
      </c>
      <c r="D8309" s="12" t="s">
        <v>32847</v>
      </c>
      <c r="E8309" s="11" t="s">
        <v>32848</v>
      </c>
      <c r="F8309" s="12" t="s">
        <v>32849</v>
      </c>
      <c r="G8309" s="10" t="s">
        <v>32850</v>
      </c>
      <c r="H8309" s="21" t="s">
        <v>32851</v>
      </c>
      <c r="I8309" s="10" t="s">
        <v>24</v>
      </c>
      <c r="J8309" s="10" t="s">
        <v>24</v>
      </c>
      <c r="K8309" s="10" t="s">
        <v>693</v>
      </c>
      <c r="L8309" s="12"/>
      <c r="M8309" s="16" t="s">
        <v>23</v>
      </c>
      <c r="N8309" s="12" t="s">
        <v>32847</v>
      </c>
      <c r="O8309" s="12">
        <v>1.6</v>
      </c>
      <c r="P8309" s="12">
        <v>1.4</v>
      </c>
      <c r="Q8309" s="12">
        <v>0.3</v>
      </c>
      <c r="R8309" s="17" t="s">
        <v>2714</v>
      </c>
      <c r="S8309" s="19"/>
      <c r="T8309" s="19"/>
    </row>
    <row r="8310" spans="1:20" ht="15.75" customHeight="1">
      <c r="A8310" s="8">
        <v>2018</v>
      </c>
      <c r="B8310" s="9">
        <v>51</v>
      </c>
      <c r="C8310" s="12" t="s">
        <v>32840</v>
      </c>
      <c r="D8310" s="12" t="s">
        <v>32852</v>
      </c>
      <c r="E8310" s="11" t="s">
        <v>32853</v>
      </c>
      <c r="F8310" s="12"/>
      <c r="G8310" s="12" t="s">
        <v>32854</v>
      </c>
      <c r="H8310" s="13" t="s">
        <v>914</v>
      </c>
      <c r="I8310" s="10" t="s">
        <v>24</v>
      </c>
      <c r="J8310" s="10" t="s">
        <v>24</v>
      </c>
      <c r="K8310" s="10" t="s">
        <v>693</v>
      </c>
      <c r="L8310" s="12"/>
      <c r="M8310" s="16" t="s">
        <v>24</v>
      </c>
      <c r="N8310" s="12"/>
      <c r="O8310" s="12"/>
      <c r="P8310" s="12"/>
      <c r="Q8310" s="12"/>
      <c r="R8310" s="17" t="s">
        <v>72</v>
      </c>
      <c r="S8310" s="19"/>
      <c r="T8310" s="19"/>
    </row>
    <row r="8311" spans="1:20" ht="15.75" customHeight="1">
      <c r="A8311" s="8">
        <v>2018</v>
      </c>
      <c r="B8311" s="9">
        <v>51</v>
      </c>
      <c r="C8311" s="12" t="s">
        <v>32840</v>
      </c>
      <c r="D8311" s="12" t="s">
        <v>894</v>
      </c>
      <c r="E8311" s="11" t="s">
        <v>32855</v>
      </c>
      <c r="F8311" s="12" t="s">
        <v>32856</v>
      </c>
      <c r="G8311" s="12" t="s">
        <v>4417</v>
      </c>
      <c r="H8311" s="13" t="s">
        <v>4148</v>
      </c>
      <c r="I8311" s="10" t="s">
        <v>24</v>
      </c>
      <c r="J8311" s="10" t="s">
        <v>24</v>
      </c>
      <c r="K8311" s="10" t="s">
        <v>693</v>
      </c>
      <c r="L8311" s="12"/>
      <c r="M8311" s="16" t="s">
        <v>24</v>
      </c>
      <c r="N8311" s="12"/>
      <c r="O8311" s="12"/>
      <c r="P8311" s="12"/>
      <c r="Q8311" s="12"/>
      <c r="R8311" s="17"/>
      <c r="S8311" s="19"/>
      <c r="T8311" s="19"/>
    </row>
    <row r="8312" spans="1:20" ht="15.75" customHeight="1">
      <c r="A8312" s="8">
        <v>2018</v>
      </c>
      <c r="B8312" s="9">
        <v>51</v>
      </c>
      <c r="C8312" s="12" t="s">
        <v>32840</v>
      </c>
      <c r="D8312" s="12" t="s">
        <v>32857</v>
      </c>
      <c r="E8312" s="11" t="s">
        <v>32858</v>
      </c>
      <c r="F8312" s="12" t="s">
        <v>32859</v>
      </c>
      <c r="G8312" s="12" t="s">
        <v>32860</v>
      </c>
      <c r="H8312" s="21" t="s">
        <v>32861</v>
      </c>
      <c r="I8312" s="10" t="s">
        <v>23</v>
      </c>
      <c r="J8312" s="10" t="s">
        <v>24</v>
      </c>
      <c r="K8312" s="10" t="s">
        <v>693</v>
      </c>
      <c r="L8312" s="12"/>
      <c r="M8312" s="16" t="s">
        <v>24</v>
      </c>
      <c r="N8312" s="12"/>
      <c r="O8312" s="12"/>
      <c r="P8312" s="12"/>
      <c r="Q8312" s="12"/>
      <c r="R8312" s="17"/>
      <c r="S8312" s="19"/>
      <c r="T8312" s="19"/>
    </row>
    <row r="8313" spans="1:20" ht="15.75" customHeight="1">
      <c r="A8313" s="8">
        <v>2018</v>
      </c>
      <c r="B8313" s="9">
        <v>51</v>
      </c>
      <c r="C8313" s="12" t="s">
        <v>32840</v>
      </c>
      <c r="D8313" s="12"/>
      <c r="E8313" s="11" t="s">
        <v>32862</v>
      </c>
      <c r="F8313" s="12" t="s">
        <v>32863</v>
      </c>
      <c r="G8313" s="12" t="s">
        <v>32864</v>
      </c>
      <c r="H8313" s="13" t="s">
        <v>23995</v>
      </c>
      <c r="I8313" s="10" t="s">
        <v>24</v>
      </c>
      <c r="J8313" s="10" t="s">
        <v>24</v>
      </c>
      <c r="K8313" s="10" t="s">
        <v>693</v>
      </c>
      <c r="L8313" s="12"/>
      <c r="M8313" s="16" t="s">
        <v>24</v>
      </c>
      <c r="N8313" s="12"/>
      <c r="O8313" s="12"/>
      <c r="P8313" s="12"/>
      <c r="Q8313" s="12"/>
      <c r="R8313" s="17"/>
      <c r="S8313" s="19"/>
      <c r="T8313" s="19"/>
    </row>
    <row r="8314" spans="1:20" ht="15.75" customHeight="1">
      <c r="A8314" s="8">
        <v>2018</v>
      </c>
      <c r="B8314" s="9">
        <v>51</v>
      </c>
      <c r="C8314" s="12" t="s">
        <v>32840</v>
      </c>
      <c r="D8314" s="12" t="s">
        <v>32865</v>
      </c>
      <c r="E8314" s="11" t="s">
        <v>32866</v>
      </c>
      <c r="F8314" s="12" t="s">
        <v>32867</v>
      </c>
      <c r="G8314" s="12" t="s">
        <v>32868</v>
      </c>
      <c r="H8314" s="21" t="s">
        <v>32869</v>
      </c>
      <c r="I8314" s="10" t="s">
        <v>23</v>
      </c>
      <c r="J8314" s="10" t="s">
        <v>24</v>
      </c>
      <c r="K8314" s="10" t="s">
        <v>693</v>
      </c>
      <c r="L8314" s="12"/>
      <c r="M8314" s="16" t="s">
        <v>24</v>
      </c>
      <c r="N8314" s="12"/>
      <c r="O8314" s="12"/>
      <c r="P8314" s="12"/>
      <c r="Q8314" s="12"/>
      <c r="R8314" s="17"/>
      <c r="S8314" s="19"/>
      <c r="T8314" s="19"/>
    </row>
    <row r="8315" spans="1:20" ht="15.75" customHeight="1">
      <c r="A8315" s="8">
        <v>2018</v>
      </c>
      <c r="B8315" s="9">
        <v>51</v>
      </c>
      <c r="C8315" s="12" t="s">
        <v>32840</v>
      </c>
      <c r="D8315" s="12"/>
      <c r="E8315" s="11" t="s">
        <v>32870</v>
      </c>
      <c r="F8315" s="12" t="s">
        <v>32871</v>
      </c>
      <c r="G8315" s="12" t="s">
        <v>32872</v>
      </c>
      <c r="H8315" s="13" t="s">
        <v>11463</v>
      </c>
      <c r="I8315" s="10" t="s">
        <v>24</v>
      </c>
      <c r="J8315" s="10" t="s">
        <v>24</v>
      </c>
      <c r="K8315" s="10" t="s">
        <v>693</v>
      </c>
      <c r="L8315" s="12"/>
      <c r="M8315" s="16" t="s">
        <v>24</v>
      </c>
      <c r="N8315" s="12"/>
      <c r="O8315" s="12"/>
      <c r="P8315" s="12"/>
      <c r="Q8315" s="12"/>
      <c r="R8315" s="17"/>
      <c r="S8315" s="19"/>
      <c r="T8315" s="19"/>
    </row>
    <row r="8316" spans="1:20" ht="15.75" customHeight="1">
      <c r="A8316" s="8">
        <v>2018</v>
      </c>
      <c r="B8316" s="9">
        <v>51</v>
      </c>
      <c r="C8316" s="12" t="s">
        <v>32840</v>
      </c>
      <c r="D8316" s="12" t="s">
        <v>2656</v>
      </c>
      <c r="E8316" s="11" t="s">
        <v>32873</v>
      </c>
      <c r="F8316" s="12"/>
      <c r="G8316" s="12" t="s">
        <v>32874</v>
      </c>
      <c r="H8316" s="21" t="s">
        <v>213</v>
      </c>
      <c r="I8316" s="10" t="s">
        <v>23</v>
      </c>
      <c r="J8316" s="10" t="s">
        <v>24</v>
      </c>
      <c r="K8316" s="10" t="s">
        <v>693</v>
      </c>
      <c r="L8316" s="12"/>
      <c r="M8316" s="16" t="s">
        <v>24</v>
      </c>
      <c r="N8316" s="12"/>
      <c r="O8316" s="12"/>
      <c r="P8316" s="12"/>
      <c r="Q8316" s="12"/>
      <c r="R8316" s="17"/>
      <c r="S8316" s="19"/>
      <c r="T8316" s="19"/>
    </row>
    <row r="8317" spans="1:20" ht="15.75" customHeight="1">
      <c r="A8317" s="8">
        <v>2018</v>
      </c>
      <c r="B8317" s="9">
        <v>51</v>
      </c>
      <c r="C8317" s="12" t="s">
        <v>32840</v>
      </c>
      <c r="D8317" s="12" t="s">
        <v>32875</v>
      </c>
      <c r="E8317" s="11" t="s">
        <v>32876</v>
      </c>
      <c r="F8317" s="12" t="s">
        <v>32877</v>
      </c>
      <c r="G8317" s="12" t="s">
        <v>32878</v>
      </c>
      <c r="H8317" s="21" t="s">
        <v>32879</v>
      </c>
      <c r="I8317" s="10" t="s">
        <v>24</v>
      </c>
      <c r="J8317" s="10" t="s">
        <v>24</v>
      </c>
      <c r="K8317" s="10" t="s">
        <v>693</v>
      </c>
      <c r="L8317" s="12"/>
      <c r="M8317" s="16" t="s">
        <v>24</v>
      </c>
      <c r="N8317" s="12"/>
      <c r="O8317" s="12"/>
      <c r="P8317" s="12"/>
      <c r="Q8317" s="12"/>
      <c r="R8317" s="17" t="s">
        <v>72</v>
      </c>
      <c r="S8317" s="19"/>
      <c r="T8317" s="19"/>
    </row>
    <row r="8318" spans="1:20" ht="15.75" customHeight="1">
      <c r="A8318" s="8">
        <v>2018</v>
      </c>
      <c r="B8318" s="9">
        <v>51</v>
      </c>
      <c r="C8318" s="12" t="s">
        <v>32840</v>
      </c>
      <c r="D8318" s="12" t="s">
        <v>32880</v>
      </c>
      <c r="E8318" s="11" t="s">
        <v>32881</v>
      </c>
      <c r="F8318" s="12" t="s">
        <v>4008</v>
      </c>
      <c r="G8318" s="12" t="s">
        <v>32882</v>
      </c>
      <c r="H8318" s="21" t="s">
        <v>12916</v>
      </c>
      <c r="I8318" s="10" t="s">
        <v>24</v>
      </c>
      <c r="J8318" s="10" t="s">
        <v>24</v>
      </c>
      <c r="K8318" s="10" t="s">
        <v>693</v>
      </c>
      <c r="L8318" s="12"/>
      <c r="M8318" s="16" t="s">
        <v>24</v>
      </c>
      <c r="N8318" s="12"/>
      <c r="O8318" s="12"/>
      <c r="P8318" s="12"/>
      <c r="Q8318" s="12"/>
      <c r="R8318" s="17" t="s">
        <v>72</v>
      </c>
      <c r="S8318" s="19"/>
      <c r="T8318" s="19"/>
    </row>
    <row r="8319" spans="1:20" ht="15.75" customHeight="1">
      <c r="A8319" s="8">
        <v>2018</v>
      </c>
      <c r="B8319" s="9">
        <v>51</v>
      </c>
      <c r="C8319" s="12" t="s">
        <v>32840</v>
      </c>
      <c r="D8319" s="12" t="s">
        <v>32883</v>
      </c>
      <c r="E8319" s="11" t="s">
        <v>32884</v>
      </c>
      <c r="F8319" s="12" t="s">
        <v>32885</v>
      </c>
      <c r="G8319" s="12" t="s">
        <v>32886</v>
      </c>
      <c r="H8319" s="21" t="s">
        <v>393</v>
      </c>
      <c r="I8319" s="10" t="s">
        <v>24</v>
      </c>
      <c r="J8319" s="10" t="s">
        <v>24</v>
      </c>
      <c r="K8319" s="10" t="s">
        <v>693</v>
      </c>
      <c r="L8319" s="12"/>
      <c r="M8319" s="16" t="s">
        <v>23</v>
      </c>
      <c r="N8319" s="12" t="s">
        <v>32887</v>
      </c>
      <c r="O8319" s="12">
        <v>0.04</v>
      </c>
      <c r="P8319" s="12"/>
      <c r="Q8319" s="12"/>
      <c r="R8319" s="17" t="s">
        <v>2714</v>
      </c>
      <c r="S8319" s="19"/>
      <c r="T8319" s="19"/>
    </row>
    <row r="8320" spans="1:20" ht="15.75" customHeight="1">
      <c r="A8320" s="8">
        <v>2018</v>
      </c>
      <c r="B8320" s="9">
        <v>51</v>
      </c>
      <c r="C8320" s="12" t="s">
        <v>32840</v>
      </c>
      <c r="D8320" s="12" t="s">
        <v>894</v>
      </c>
      <c r="E8320" s="11" t="s">
        <v>32888</v>
      </c>
      <c r="F8320" s="12" t="s">
        <v>32889</v>
      </c>
      <c r="G8320" s="12" t="s">
        <v>32890</v>
      </c>
      <c r="H8320" s="21" t="s">
        <v>33</v>
      </c>
      <c r="I8320" s="10" t="s">
        <v>24</v>
      </c>
      <c r="J8320" s="10" t="s">
        <v>24</v>
      </c>
      <c r="K8320" s="10" t="s">
        <v>693</v>
      </c>
      <c r="L8320" s="12"/>
      <c r="M8320" s="16" t="s">
        <v>24</v>
      </c>
      <c r="N8320" s="12"/>
      <c r="O8320" s="12"/>
      <c r="P8320" s="12"/>
      <c r="Q8320" s="12"/>
      <c r="R8320" s="17"/>
      <c r="S8320" s="19"/>
      <c r="T8320" s="19"/>
    </row>
    <row r="8321" spans="1:20" ht="15.75" customHeight="1">
      <c r="A8321" s="8">
        <v>2018</v>
      </c>
      <c r="B8321" s="9">
        <v>51</v>
      </c>
      <c r="C8321" s="12" t="s">
        <v>32840</v>
      </c>
      <c r="D8321" s="12" t="s">
        <v>32891</v>
      </c>
      <c r="E8321" s="11" t="s">
        <v>32892</v>
      </c>
      <c r="F8321" s="12" t="s">
        <v>32893</v>
      </c>
      <c r="G8321" s="12" t="s">
        <v>32894</v>
      </c>
      <c r="H8321" s="21" t="s">
        <v>32895</v>
      </c>
      <c r="I8321" s="10" t="s">
        <v>24</v>
      </c>
      <c r="J8321" s="10" t="s">
        <v>24</v>
      </c>
      <c r="K8321" s="10" t="s">
        <v>693</v>
      </c>
      <c r="L8321" s="12"/>
      <c r="M8321" s="16" t="s">
        <v>24</v>
      </c>
      <c r="N8321" s="12"/>
      <c r="O8321" s="12"/>
      <c r="P8321" s="12"/>
      <c r="Q8321" s="12"/>
      <c r="R8321" s="17" t="s">
        <v>72</v>
      </c>
      <c r="S8321" s="19"/>
      <c r="T8321" s="19"/>
    </row>
    <row r="8322" spans="1:20" ht="15.75" customHeight="1">
      <c r="A8322" s="8">
        <v>2018</v>
      </c>
      <c r="B8322" s="9">
        <v>51</v>
      </c>
      <c r="C8322" s="12" t="s">
        <v>32840</v>
      </c>
      <c r="D8322" s="12" t="s">
        <v>32896</v>
      </c>
      <c r="E8322" s="11" t="s">
        <v>32897</v>
      </c>
      <c r="F8322" s="12" t="s">
        <v>32898</v>
      </c>
      <c r="G8322" s="12" t="s">
        <v>32899</v>
      </c>
      <c r="H8322" s="21" t="s">
        <v>32900</v>
      </c>
      <c r="I8322" s="10" t="s">
        <v>24</v>
      </c>
      <c r="J8322" s="10" t="s">
        <v>24</v>
      </c>
      <c r="K8322" s="10" t="s">
        <v>693</v>
      </c>
      <c r="L8322" s="12"/>
      <c r="M8322" s="16" t="s">
        <v>23</v>
      </c>
      <c r="N8322" s="12" t="s">
        <v>32901</v>
      </c>
      <c r="O8322" s="12">
        <v>0.19</v>
      </c>
      <c r="P8322" s="12"/>
      <c r="Q8322" s="12"/>
      <c r="R8322" s="17" t="s">
        <v>32902</v>
      </c>
      <c r="S8322" s="19"/>
      <c r="T8322" s="19"/>
    </row>
    <row r="8323" spans="1:20" ht="15.75" customHeight="1">
      <c r="A8323" s="8">
        <v>2018</v>
      </c>
      <c r="B8323" s="9">
        <v>51</v>
      </c>
      <c r="C8323" s="12" t="s">
        <v>32840</v>
      </c>
      <c r="D8323" s="12" t="s">
        <v>32903</v>
      </c>
      <c r="E8323" s="11" t="s">
        <v>32904</v>
      </c>
      <c r="F8323" s="12" t="s">
        <v>32905</v>
      </c>
      <c r="G8323" s="12" t="s">
        <v>32906</v>
      </c>
      <c r="H8323" s="21" t="s">
        <v>32907</v>
      </c>
      <c r="I8323" s="10" t="s">
        <v>23</v>
      </c>
      <c r="J8323" s="10" t="s">
        <v>24</v>
      </c>
      <c r="K8323" s="10" t="s">
        <v>693</v>
      </c>
      <c r="L8323" s="12"/>
      <c r="M8323" s="16" t="s">
        <v>23</v>
      </c>
      <c r="N8323" s="12" t="s">
        <v>32908</v>
      </c>
      <c r="O8323" s="12">
        <v>1.5</v>
      </c>
      <c r="P8323" s="12">
        <v>0.2</v>
      </c>
      <c r="Q8323" s="12"/>
      <c r="R8323" s="17" t="s">
        <v>28</v>
      </c>
      <c r="S8323" s="19"/>
      <c r="T8323" s="19"/>
    </row>
    <row r="8324" spans="1:20" ht="15.75" customHeight="1">
      <c r="A8324" s="8">
        <v>2018</v>
      </c>
      <c r="B8324" s="9">
        <v>51</v>
      </c>
      <c r="C8324" s="12" t="s">
        <v>32840</v>
      </c>
      <c r="D8324" s="12" t="s">
        <v>894</v>
      </c>
      <c r="E8324" s="11" t="s">
        <v>32909</v>
      </c>
      <c r="F8324" s="12" t="s">
        <v>32910</v>
      </c>
      <c r="G8324" s="12" t="s">
        <v>32911</v>
      </c>
      <c r="H8324" s="21" t="s">
        <v>32912</v>
      </c>
      <c r="I8324" s="10" t="s">
        <v>24</v>
      </c>
      <c r="J8324" s="10" t="s">
        <v>24</v>
      </c>
      <c r="K8324" s="10" t="s">
        <v>693</v>
      </c>
      <c r="L8324" s="12"/>
      <c r="M8324" s="16" t="s">
        <v>24</v>
      </c>
      <c r="N8324" s="12"/>
      <c r="O8324" s="12"/>
      <c r="P8324" s="12"/>
      <c r="Q8324" s="12"/>
      <c r="R8324" s="17" t="s">
        <v>64</v>
      </c>
      <c r="S8324" s="19"/>
      <c r="T8324" s="19"/>
    </row>
    <row r="8325" spans="1:20" ht="15.75" customHeight="1">
      <c r="A8325" s="8">
        <v>2018</v>
      </c>
      <c r="B8325" s="9">
        <v>51</v>
      </c>
      <c r="C8325" s="12" t="s">
        <v>32840</v>
      </c>
      <c r="D8325" s="12" t="s">
        <v>32913</v>
      </c>
      <c r="E8325" s="11" t="s">
        <v>32914</v>
      </c>
      <c r="F8325" s="12" t="s">
        <v>32915</v>
      </c>
      <c r="G8325" s="12" t="s">
        <v>4472</v>
      </c>
      <c r="H8325" s="21" t="s">
        <v>32916</v>
      </c>
      <c r="I8325" s="10" t="s">
        <v>24</v>
      </c>
      <c r="J8325" s="10" t="s">
        <v>24</v>
      </c>
      <c r="K8325" s="10" t="s">
        <v>693</v>
      </c>
      <c r="L8325" s="12"/>
      <c r="M8325" s="16" t="s">
        <v>24</v>
      </c>
      <c r="N8325" s="12"/>
      <c r="O8325" s="12"/>
      <c r="P8325" s="12"/>
      <c r="Q8325" s="12"/>
      <c r="R8325" s="17" t="s">
        <v>72</v>
      </c>
      <c r="S8325" s="19"/>
      <c r="T8325" s="19"/>
    </row>
    <row r="8326" spans="1:20" ht="15.75" customHeight="1">
      <c r="A8326" s="8">
        <v>2018</v>
      </c>
      <c r="B8326" s="9">
        <v>51</v>
      </c>
      <c r="C8326" s="12" t="s">
        <v>32840</v>
      </c>
      <c r="D8326" s="12" t="s">
        <v>32917</v>
      </c>
      <c r="E8326" s="11" t="s">
        <v>32918</v>
      </c>
      <c r="F8326" s="12" t="s">
        <v>32919</v>
      </c>
      <c r="G8326" s="12" t="s">
        <v>4476</v>
      </c>
      <c r="H8326" s="21" t="s">
        <v>225</v>
      </c>
      <c r="I8326" s="10" t="s">
        <v>24</v>
      </c>
      <c r="J8326" s="10" t="s">
        <v>24</v>
      </c>
      <c r="K8326" s="10" t="s">
        <v>693</v>
      </c>
      <c r="L8326" s="12"/>
      <c r="M8326" s="16" t="s">
        <v>24</v>
      </c>
      <c r="N8326" s="12"/>
      <c r="O8326" s="12"/>
      <c r="P8326" s="12"/>
      <c r="Q8326" s="12"/>
      <c r="R8326" s="17" t="s">
        <v>17737</v>
      </c>
      <c r="S8326" s="19"/>
      <c r="T8326" s="19"/>
    </row>
    <row r="8327" spans="1:20" ht="15.75" customHeight="1">
      <c r="A8327" s="8">
        <v>2018</v>
      </c>
      <c r="B8327" s="9">
        <v>51</v>
      </c>
      <c r="C8327" s="12" t="s">
        <v>32840</v>
      </c>
      <c r="D8327" s="12" t="s">
        <v>32920</v>
      </c>
      <c r="E8327" s="11" t="s">
        <v>31473</v>
      </c>
      <c r="F8327" s="12" t="s">
        <v>19092</v>
      </c>
      <c r="G8327" s="12" t="s">
        <v>32921</v>
      </c>
      <c r="H8327" s="21" t="s">
        <v>393</v>
      </c>
      <c r="I8327" s="10" t="s">
        <v>24</v>
      </c>
      <c r="J8327" s="10" t="s">
        <v>24</v>
      </c>
      <c r="K8327" s="10" t="s">
        <v>693</v>
      </c>
      <c r="L8327" s="12"/>
      <c r="M8327" s="16" t="s">
        <v>24</v>
      </c>
      <c r="N8327" s="12"/>
      <c r="O8327" s="12"/>
      <c r="P8327" s="12"/>
      <c r="Q8327" s="12"/>
      <c r="R8327" s="17"/>
      <c r="S8327" s="19"/>
      <c r="T8327" s="19"/>
    </row>
    <row r="8328" spans="1:20" ht="15.75" customHeight="1">
      <c r="A8328" s="8">
        <v>2018</v>
      </c>
      <c r="B8328" s="9">
        <v>51</v>
      </c>
      <c r="C8328" s="12" t="s">
        <v>32840</v>
      </c>
      <c r="D8328" s="12" t="s">
        <v>32922</v>
      </c>
      <c r="E8328" s="11" t="s">
        <v>32923</v>
      </c>
      <c r="F8328" s="12" t="s">
        <v>32924</v>
      </c>
      <c r="G8328" s="12" t="s">
        <v>32925</v>
      </c>
      <c r="H8328" s="21" t="s">
        <v>275</v>
      </c>
      <c r="I8328" s="10" t="s">
        <v>23</v>
      </c>
      <c r="J8328" s="10" t="s">
        <v>24</v>
      </c>
      <c r="K8328" s="10" t="s">
        <v>693</v>
      </c>
      <c r="L8328" s="12"/>
      <c r="M8328" s="16" t="s">
        <v>24</v>
      </c>
      <c r="N8328" s="12"/>
      <c r="O8328" s="12"/>
      <c r="P8328" s="12"/>
      <c r="Q8328" s="12"/>
      <c r="R8328" s="17"/>
      <c r="S8328" s="19"/>
      <c r="T8328" s="19"/>
    </row>
    <row r="8329" spans="1:20" ht="15.75" customHeight="1">
      <c r="A8329" s="8">
        <v>2018</v>
      </c>
      <c r="B8329" s="9">
        <v>51</v>
      </c>
      <c r="C8329" s="12" t="s">
        <v>32840</v>
      </c>
      <c r="D8329" s="12" t="s">
        <v>32926</v>
      </c>
      <c r="E8329" s="11" t="s">
        <v>32927</v>
      </c>
      <c r="F8329" s="12" t="s">
        <v>32928</v>
      </c>
      <c r="G8329" s="12" t="s">
        <v>32929</v>
      </c>
      <c r="H8329" s="21" t="s">
        <v>32930</v>
      </c>
      <c r="I8329" s="10" t="s">
        <v>23</v>
      </c>
      <c r="J8329" s="10" t="s">
        <v>24</v>
      </c>
      <c r="K8329" s="10" t="s">
        <v>693</v>
      </c>
      <c r="L8329" s="12"/>
      <c r="M8329" s="16" t="s">
        <v>24</v>
      </c>
      <c r="N8329" s="12"/>
      <c r="O8329" s="12"/>
      <c r="P8329" s="12"/>
      <c r="Q8329" s="12"/>
      <c r="R8329" s="17"/>
      <c r="S8329" s="19"/>
      <c r="T8329" s="19"/>
    </row>
    <row r="8330" spans="1:20" ht="15.75" customHeight="1">
      <c r="A8330" s="8">
        <v>2018</v>
      </c>
      <c r="B8330" s="9">
        <v>51</v>
      </c>
      <c r="C8330" s="12" t="s">
        <v>32840</v>
      </c>
      <c r="D8330" s="12" t="s">
        <v>32931</v>
      </c>
      <c r="E8330" s="11" t="s">
        <v>32932</v>
      </c>
      <c r="F8330" s="12" t="s">
        <v>32933</v>
      </c>
      <c r="G8330" s="12" t="s">
        <v>32934</v>
      </c>
      <c r="H8330" s="21"/>
      <c r="I8330" s="10" t="s">
        <v>24</v>
      </c>
      <c r="J8330" s="10" t="s">
        <v>24</v>
      </c>
      <c r="K8330" s="10" t="s">
        <v>693</v>
      </c>
      <c r="L8330" s="12"/>
      <c r="M8330" s="16" t="s">
        <v>24</v>
      </c>
      <c r="N8330" s="12"/>
      <c r="O8330" s="12"/>
      <c r="P8330" s="12"/>
      <c r="Q8330" s="12"/>
      <c r="R8330" s="17" t="s">
        <v>72</v>
      </c>
      <c r="S8330" s="19"/>
      <c r="T8330" s="19"/>
    </row>
    <row r="8331" spans="1:20" ht="15.75" customHeight="1">
      <c r="A8331" s="8">
        <v>2018</v>
      </c>
      <c r="B8331" s="9">
        <v>51</v>
      </c>
      <c r="C8331" s="12" t="s">
        <v>32840</v>
      </c>
      <c r="D8331" s="12" t="s">
        <v>32935</v>
      </c>
      <c r="E8331" s="11" t="s">
        <v>32936</v>
      </c>
      <c r="F8331" s="12" t="s">
        <v>14935</v>
      </c>
      <c r="G8331" s="12" t="s">
        <v>32937</v>
      </c>
      <c r="H8331" s="21" t="s">
        <v>32938</v>
      </c>
      <c r="I8331" s="10" t="s">
        <v>24</v>
      </c>
      <c r="J8331" s="10" t="s">
        <v>24</v>
      </c>
      <c r="K8331" s="10" t="s">
        <v>693</v>
      </c>
      <c r="L8331" s="12"/>
      <c r="M8331" s="16" t="s">
        <v>24</v>
      </c>
      <c r="N8331" s="12"/>
      <c r="O8331" s="12"/>
      <c r="P8331" s="12"/>
      <c r="Q8331" s="12"/>
      <c r="R8331" s="17"/>
      <c r="S8331" s="19"/>
      <c r="T8331" s="19"/>
    </row>
    <row r="8332" spans="1:20" ht="15.75" customHeight="1">
      <c r="A8332" s="8">
        <v>2018</v>
      </c>
      <c r="B8332" s="9">
        <v>51</v>
      </c>
      <c r="C8332" s="12" t="s">
        <v>32840</v>
      </c>
      <c r="D8332" s="12" t="s">
        <v>32939</v>
      </c>
      <c r="E8332" s="11" t="s">
        <v>32940</v>
      </c>
      <c r="F8332" s="12" t="s">
        <v>32941</v>
      </c>
      <c r="G8332" s="12" t="s">
        <v>32942</v>
      </c>
      <c r="H8332" s="21" t="s">
        <v>32943</v>
      </c>
      <c r="I8332" s="10" t="s">
        <v>24</v>
      </c>
      <c r="J8332" s="10" t="s">
        <v>23</v>
      </c>
      <c r="K8332" s="10" t="s">
        <v>693</v>
      </c>
      <c r="L8332" s="12"/>
      <c r="M8332" s="16" t="s">
        <v>24</v>
      </c>
      <c r="N8332" s="12"/>
      <c r="O8332" s="12"/>
      <c r="P8332" s="12"/>
      <c r="Q8332" s="12"/>
      <c r="R8332" s="17" t="s">
        <v>72</v>
      </c>
      <c r="S8332" s="19"/>
      <c r="T8332" s="19"/>
    </row>
    <row r="8333" spans="1:20" ht="15.75" customHeight="1">
      <c r="A8333" s="8">
        <v>2018</v>
      </c>
      <c r="B8333" s="9">
        <v>51</v>
      </c>
      <c r="C8333" s="12" t="s">
        <v>32840</v>
      </c>
      <c r="D8333" s="12" t="s">
        <v>32944</v>
      </c>
      <c r="E8333" s="11" t="s">
        <v>32945</v>
      </c>
      <c r="F8333" s="12" t="s">
        <v>32946</v>
      </c>
      <c r="G8333" s="12" t="s">
        <v>32947</v>
      </c>
      <c r="H8333" s="21" t="s">
        <v>23995</v>
      </c>
      <c r="I8333" s="10" t="s">
        <v>24</v>
      </c>
      <c r="J8333" s="10" t="s">
        <v>24</v>
      </c>
      <c r="K8333" s="10" t="s">
        <v>693</v>
      </c>
      <c r="L8333" s="12"/>
      <c r="M8333" s="16" t="s">
        <v>24</v>
      </c>
      <c r="N8333" s="12"/>
      <c r="O8333" s="12"/>
      <c r="P8333" s="12"/>
      <c r="Q8333" s="12"/>
      <c r="R8333" s="17"/>
      <c r="S8333" s="19"/>
      <c r="T8333" s="19"/>
    </row>
    <row r="8334" spans="1:20" ht="15.75" customHeight="1">
      <c r="A8334" s="8">
        <v>2018</v>
      </c>
      <c r="B8334" s="9">
        <v>51</v>
      </c>
      <c r="C8334" s="12" t="s">
        <v>32840</v>
      </c>
      <c r="D8334" s="12"/>
      <c r="E8334" s="11" t="s">
        <v>32948</v>
      </c>
      <c r="F8334" s="12" t="s">
        <v>32949</v>
      </c>
      <c r="G8334" s="12" t="s">
        <v>32950</v>
      </c>
      <c r="H8334" s="21" t="s">
        <v>32951</v>
      </c>
      <c r="I8334" s="10" t="s">
        <v>24</v>
      </c>
      <c r="J8334" s="10" t="s">
        <v>24</v>
      </c>
      <c r="K8334" s="10" t="s">
        <v>693</v>
      </c>
      <c r="L8334" s="12"/>
      <c r="M8334" s="16" t="s">
        <v>24</v>
      </c>
      <c r="N8334" s="12"/>
      <c r="O8334" s="12"/>
      <c r="P8334" s="12"/>
      <c r="Q8334" s="12"/>
      <c r="R8334" s="17" t="s">
        <v>72</v>
      </c>
      <c r="S8334" s="19"/>
      <c r="T8334" s="19"/>
    </row>
    <row r="8335" spans="1:20" ht="15.75" customHeight="1">
      <c r="A8335" s="8">
        <v>2018</v>
      </c>
      <c r="B8335" s="9">
        <v>51</v>
      </c>
      <c r="C8335" s="12" t="s">
        <v>32840</v>
      </c>
      <c r="D8335" s="12" t="s">
        <v>32952</v>
      </c>
      <c r="E8335" s="11" t="s">
        <v>31425</v>
      </c>
      <c r="F8335" s="12" t="s">
        <v>17236</v>
      </c>
      <c r="G8335" s="12" t="s">
        <v>32953</v>
      </c>
      <c r="H8335" s="21" t="s">
        <v>393</v>
      </c>
      <c r="I8335" s="10" t="s">
        <v>24</v>
      </c>
      <c r="J8335" s="10" t="s">
        <v>24</v>
      </c>
      <c r="K8335" s="10" t="s">
        <v>693</v>
      </c>
      <c r="L8335" s="12"/>
      <c r="M8335" s="16" t="s">
        <v>24</v>
      </c>
      <c r="N8335" s="12"/>
      <c r="O8335" s="12"/>
      <c r="P8335" s="12"/>
      <c r="Q8335" s="12"/>
      <c r="R8335" s="17" t="s">
        <v>72</v>
      </c>
      <c r="S8335" s="19"/>
      <c r="T8335" s="19"/>
    </row>
    <row r="8336" spans="1:20" ht="15.75" customHeight="1">
      <c r="A8336" s="8">
        <v>2018</v>
      </c>
      <c r="B8336" s="9">
        <v>51</v>
      </c>
      <c r="C8336" s="12" t="s">
        <v>32840</v>
      </c>
      <c r="D8336" s="12"/>
      <c r="E8336" s="11" t="s">
        <v>32954</v>
      </c>
      <c r="F8336" s="12" t="s">
        <v>32955</v>
      </c>
      <c r="G8336" s="12" t="s">
        <v>32956</v>
      </c>
      <c r="H8336" s="21" t="s">
        <v>24957</v>
      </c>
      <c r="I8336" s="10" t="s">
        <v>24</v>
      </c>
      <c r="J8336" s="10" t="s">
        <v>23</v>
      </c>
      <c r="K8336" s="10" t="s">
        <v>693</v>
      </c>
      <c r="L8336" s="12"/>
      <c r="M8336" s="16" t="s">
        <v>24</v>
      </c>
      <c r="N8336" s="12"/>
      <c r="O8336" s="12"/>
      <c r="P8336" s="12"/>
      <c r="Q8336" s="12"/>
      <c r="R8336" s="17"/>
      <c r="S8336" s="19"/>
      <c r="T8336" s="19"/>
    </row>
    <row r="8337" spans="1:20" ht="15.75" customHeight="1">
      <c r="A8337" s="8">
        <v>2018</v>
      </c>
      <c r="B8337" s="9">
        <v>51</v>
      </c>
      <c r="C8337" s="12" t="s">
        <v>32840</v>
      </c>
      <c r="D8337" s="12" t="s">
        <v>894</v>
      </c>
      <c r="E8337" s="11" t="s">
        <v>32957</v>
      </c>
      <c r="F8337" s="12" t="s">
        <v>32958</v>
      </c>
      <c r="G8337" s="12" t="s">
        <v>32959</v>
      </c>
      <c r="H8337" s="21" t="s">
        <v>11463</v>
      </c>
      <c r="I8337" s="10" t="s">
        <v>23</v>
      </c>
      <c r="J8337" s="10" t="s">
        <v>24</v>
      </c>
      <c r="K8337" s="10" t="s">
        <v>693</v>
      </c>
      <c r="L8337" s="12"/>
      <c r="M8337" s="16" t="s">
        <v>24</v>
      </c>
      <c r="N8337" s="12"/>
      <c r="O8337" s="12"/>
      <c r="P8337" s="12"/>
      <c r="Q8337" s="12"/>
      <c r="R8337" s="17"/>
      <c r="S8337" s="19"/>
      <c r="T8337" s="19"/>
    </row>
    <row r="8338" spans="1:20" ht="15.75" customHeight="1">
      <c r="A8338" s="8">
        <v>2018</v>
      </c>
      <c r="B8338" s="9">
        <v>51</v>
      </c>
      <c r="C8338" s="12" t="s">
        <v>32840</v>
      </c>
      <c r="D8338" s="12" t="s">
        <v>32960</v>
      </c>
      <c r="E8338" s="11" t="s">
        <v>32961</v>
      </c>
      <c r="F8338" s="12" t="s">
        <v>32962</v>
      </c>
      <c r="G8338" s="12" t="s">
        <v>32963</v>
      </c>
      <c r="H8338" s="21" t="s">
        <v>5642</v>
      </c>
      <c r="I8338" s="10" t="s">
        <v>24</v>
      </c>
      <c r="J8338" s="10" t="s">
        <v>24</v>
      </c>
      <c r="K8338" s="10" t="s">
        <v>693</v>
      </c>
      <c r="L8338" s="12"/>
      <c r="M8338" s="16" t="s">
        <v>24</v>
      </c>
      <c r="N8338" s="12"/>
      <c r="O8338" s="12"/>
      <c r="P8338" s="12"/>
      <c r="Q8338" s="12"/>
      <c r="R8338" s="17"/>
      <c r="S8338" s="19"/>
      <c r="T8338" s="19"/>
    </row>
    <row r="8339" spans="1:20" ht="15.75" customHeight="1">
      <c r="A8339" s="8">
        <v>2018</v>
      </c>
      <c r="B8339" s="9">
        <v>51</v>
      </c>
      <c r="C8339" s="12" t="s">
        <v>32840</v>
      </c>
      <c r="D8339" s="12" t="s">
        <v>32964</v>
      </c>
      <c r="E8339" s="11" t="s">
        <v>32965</v>
      </c>
      <c r="F8339" s="12" t="s">
        <v>23340</v>
      </c>
      <c r="G8339" s="12" t="s">
        <v>32966</v>
      </c>
      <c r="H8339" s="21" t="s">
        <v>4099</v>
      </c>
      <c r="I8339" s="10" t="s">
        <v>23</v>
      </c>
      <c r="J8339" s="10" t="s">
        <v>24</v>
      </c>
      <c r="K8339" s="10" t="s">
        <v>693</v>
      </c>
      <c r="L8339" s="12"/>
      <c r="M8339" s="16" t="s">
        <v>24</v>
      </c>
      <c r="N8339" s="12"/>
      <c r="O8339" s="12"/>
      <c r="P8339" s="12"/>
      <c r="Q8339" s="12"/>
      <c r="R8339" s="17"/>
      <c r="S8339" s="19"/>
      <c r="T8339" s="19"/>
    </row>
    <row r="8340" spans="1:20" ht="15.75" customHeight="1">
      <c r="A8340" s="8">
        <v>2018</v>
      </c>
      <c r="B8340" s="9">
        <v>51</v>
      </c>
      <c r="C8340" s="12" t="s">
        <v>32840</v>
      </c>
      <c r="D8340" s="12" t="s">
        <v>894</v>
      </c>
      <c r="E8340" s="11" t="s">
        <v>32967</v>
      </c>
      <c r="F8340" s="12" t="s">
        <v>32968</v>
      </c>
      <c r="G8340" s="12" t="s">
        <v>32969</v>
      </c>
      <c r="H8340" s="21" t="s">
        <v>32970</v>
      </c>
      <c r="I8340" s="10" t="s">
        <v>24</v>
      </c>
      <c r="J8340" s="10" t="s">
        <v>24</v>
      </c>
      <c r="K8340" s="10" t="s">
        <v>693</v>
      </c>
      <c r="L8340" s="12"/>
      <c r="M8340" s="16" t="s">
        <v>24</v>
      </c>
      <c r="N8340" s="12"/>
      <c r="O8340" s="12"/>
      <c r="P8340" s="12"/>
      <c r="Q8340" s="12"/>
      <c r="R8340" s="17"/>
      <c r="S8340" s="19"/>
      <c r="T8340" s="19"/>
    </row>
    <row r="8341" spans="1:20" ht="15.75" customHeight="1">
      <c r="A8341" s="8">
        <v>2018</v>
      </c>
      <c r="B8341" s="9">
        <v>51</v>
      </c>
      <c r="C8341" s="12" t="s">
        <v>32840</v>
      </c>
      <c r="D8341" s="12" t="s">
        <v>894</v>
      </c>
      <c r="E8341" s="11" t="s">
        <v>32971</v>
      </c>
      <c r="F8341" s="12" t="s">
        <v>32972</v>
      </c>
      <c r="G8341" s="12" t="s">
        <v>32973</v>
      </c>
      <c r="H8341" s="21" t="s">
        <v>32974</v>
      </c>
      <c r="I8341" s="10" t="s">
        <v>24</v>
      </c>
      <c r="J8341" s="10" t="s">
        <v>24</v>
      </c>
      <c r="K8341" s="10" t="s">
        <v>693</v>
      </c>
      <c r="L8341" s="12"/>
      <c r="M8341" s="16" t="s">
        <v>24</v>
      </c>
      <c r="N8341" s="12"/>
      <c r="O8341" s="12"/>
      <c r="P8341" s="12"/>
      <c r="Q8341" s="12"/>
      <c r="R8341" s="17"/>
      <c r="S8341" s="19"/>
      <c r="T8341" s="19"/>
    </row>
    <row r="8342" spans="1:20" ht="15.75" customHeight="1">
      <c r="A8342" s="8">
        <v>2018</v>
      </c>
      <c r="B8342" s="9">
        <v>51</v>
      </c>
      <c r="C8342" s="12" t="s">
        <v>32840</v>
      </c>
      <c r="D8342" s="12" t="s">
        <v>894</v>
      </c>
      <c r="E8342" s="11" t="s">
        <v>32975</v>
      </c>
      <c r="F8342" s="12" t="s">
        <v>32976</v>
      </c>
      <c r="G8342" s="12" t="s">
        <v>32977</v>
      </c>
      <c r="H8342" s="21" t="s">
        <v>32978</v>
      </c>
      <c r="I8342" s="10" t="s">
        <v>24</v>
      </c>
      <c r="J8342" s="10" t="s">
        <v>24</v>
      </c>
      <c r="K8342" s="10" t="s">
        <v>693</v>
      </c>
      <c r="L8342" s="12"/>
      <c r="M8342" s="16" t="s">
        <v>24</v>
      </c>
      <c r="N8342" s="12"/>
      <c r="O8342" s="12"/>
      <c r="P8342" s="12"/>
      <c r="Q8342" s="12"/>
      <c r="R8342" s="17"/>
      <c r="S8342" s="19"/>
      <c r="T8342" s="19"/>
    </row>
    <row r="8343" spans="1:20" ht="15.75" customHeight="1">
      <c r="A8343" s="8">
        <v>2018</v>
      </c>
      <c r="B8343" s="9">
        <v>51</v>
      </c>
      <c r="C8343" s="12" t="s">
        <v>32840</v>
      </c>
      <c r="D8343" s="12"/>
      <c r="E8343" s="11" t="s">
        <v>32979</v>
      </c>
      <c r="F8343" s="12" t="s">
        <v>32980</v>
      </c>
      <c r="G8343" s="12" t="s">
        <v>32981</v>
      </c>
      <c r="H8343" s="21" t="s">
        <v>393</v>
      </c>
      <c r="I8343" s="10" t="s">
        <v>24</v>
      </c>
      <c r="J8343" s="10" t="s">
        <v>24</v>
      </c>
      <c r="K8343" s="10" t="s">
        <v>693</v>
      </c>
      <c r="L8343" s="12"/>
      <c r="M8343" s="16"/>
      <c r="N8343" s="12"/>
      <c r="O8343" s="12"/>
      <c r="P8343" s="12"/>
      <c r="Q8343" s="12"/>
      <c r="R8343" s="17" t="s">
        <v>72</v>
      </c>
      <c r="S8343" s="19"/>
      <c r="T8343" s="19"/>
    </row>
    <row r="8344" spans="1:20" ht="15.75" customHeight="1">
      <c r="A8344" s="8">
        <v>2018</v>
      </c>
      <c r="B8344" s="9">
        <v>51</v>
      </c>
      <c r="C8344" s="12" t="s">
        <v>32840</v>
      </c>
      <c r="D8344" s="12" t="s">
        <v>32982</v>
      </c>
      <c r="E8344" s="11" t="s">
        <v>32983</v>
      </c>
      <c r="F8344" s="12" t="s">
        <v>32984</v>
      </c>
      <c r="G8344" s="12" t="s">
        <v>32985</v>
      </c>
      <c r="H8344" s="21"/>
      <c r="I8344" s="10" t="s">
        <v>23</v>
      </c>
      <c r="J8344" s="10" t="s">
        <v>24</v>
      </c>
      <c r="K8344" s="10" t="s">
        <v>693</v>
      </c>
      <c r="L8344" s="12"/>
      <c r="M8344" s="16" t="s">
        <v>24</v>
      </c>
      <c r="N8344" s="12"/>
      <c r="O8344" s="12"/>
      <c r="P8344" s="12"/>
      <c r="Q8344" s="12"/>
      <c r="R8344" s="17"/>
      <c r="S8344" s="19"/>
      <c r="T8344" s="19"/>
    </row>
    <row r="8345" spans="1:20" ht="15.75" customHeight="1">
      <c r="A8345" s="8">
        <v>2018</v>
      </c>
      <c r="B8345" s="9">
        <v>51</v>
      </c>
      <c r="C8345" s="12" t="s">
        <v>32840</v>
      </c>
      <c r="D8345" s="12"/>
      <c r="E8345" s="11" t="s">
        <v>32986</v>
      </c>
      <c r="F8345" s="12">
        <v>1701</v>
      </c>
      <c r="G8345" s="12" t="s">
        <v>32987</v>
      </c>
      <c r="H8345" s="21" t="s">
        <v>23995</v>
      </c>
      <c r="I8345" s="10" t="s">
        <v>24</v>
      </c>
      <c r="J8345" s="10" t="s">
        <v>24</v>
      </c>
      <c r="K8345" s="10" t="s">
        <v>693</v>
      </c>
      <c r="L8345" s="12"/>
      <c r="M8345" s="16" t="s">
        <v>24</v>
      </c>
      <c r="N8345" s="12"/>
      <c r="O8345" s="12"/>
      <c r="P8345" s="12"/>
      <c r="Q8345" s="12"/>
      <c r="R8345" s="17"/>
      <c r="S8345" s="19"/>
      <c r="T8345" s="19"/>
    </row>
    <row r="8346" spans="1:20" ht="15.75" customHeight="1">
      <c r="A8346" s="8">
        <v>2018</v>
      </c>
      <c r="B8346" s="9">
        <v>51</v>
      </c>
      <c r="C8346" s="12" t="s">
        <v>32840</v>
      </c>
      <c r="D8346" s="12" t="s">
        <v>32988</v>
      </c>
      <c r="E8346" s="11" t="s">
        <v>1119</v>
      </c>
      <c r="F8346" s="12" t="s">
        <v>7308</v>
      </c>
      <c r="G8346" s="12" t="s">
        <v>32989</v>
      </c>
      <c r="H8346" s="21" t="s">
        <v>13188</v>
      </c>
      <c r="I8346" s="10" t="s">
        <v>23</v>
      </c>
      <c r="J8346" s="10" t="s">
        <v>24</v>
      </c>
      <c r="K8346" s="10" t="s">
        <v>693</v>
      </c>
      <c r="L8346" s="12"/>
      <c r="M8346" s="16" t="s">
        <v>24</v>
      </c>
      <c r="N8346" s="12"/>
      <c r="O8346" s="12"/>
      <c r="P8346" s="12"/>
      <c r="Q8346" s="12"/>
      <c r="R8346" s="17"/>
      <c r="S8346" s="19"/>
      <c r="T8346" s="19"/>
    </row>
    <row r="8347" spans="1:20" ht="15.75" customHeight="1">
      <c r="A8347" s="8">
        <v>2018</v>
      </c>
      <c r="B8347" s="9">
        <v>51</v>
      </c>
      <c r="C8347" s="12" t="s">
        <v>32840</v>
      </c>
      <c r="D8347" s="12" t="s">
        <v>32990</v>
      </c>
      <c r="E8347" s="11" t="s">
        <v>32991</v>
      </c>
      <c r="F8347" s="12" t="s">
        <v>32992</v>
      </c>
      <c r="G8347" s="12" t="s">
        <v>32993</v>
      </c>
      <c r="H8347" s="21" t="s">
        <v>393</v>
      </c>
      <c r="I8347" s="10" t="s">
        <v>24</v>
      </c>
      <c r="J8347" s="10" t="s">
        <v>24</v>
      </c>
      <c r="K8347" s="10" t="s">
        <v>693</v>
      </c>
      <c r="L8347" s="12"/>
      <c r="M8347" s="16" t="s">
        <v>24</v>
      </c>
      <c r="N8347" s="12"/>
      <c r="O8347" s="12"/>
      <c r="P8347" s="12"/>
      <c r="Q8347" s="12"/>
      <c r="R8347" s="17"/>
      <c r="S8347" s="19"/>
      <c r="T8347" s="19"/>
    </row>
    <row r="8348" spans="1:20" ht="15.75" customHeight="1">
      <c r="A8348" s="8">
        <v>2018</v>
      </c>
      <c r="B8348" s="9">
        <v>51</v>
      </c>
      <c r="C8348" s="12" t="s">
        <v>32840</v>
      </c>
      <c r="D8348" s="12" t="s">
        <v>32994</v>
      </c>
      <c r="E8348" s="11" t="s">
        <v>32995</v>
      </c>
      <c r="F8348" s="12" t="s">
        <v>32996</v>
      </c>
      <c r="G8348" s="12" t="s">
        <v>32997</v>
      </c>
      <c r="H8348" s="21" t="s">
        <v>823</v>
      </c>
      <c r="I8348" s="10" t="s">
        <v>23</v>
      </c>
      <c r="J8348" s="10" t="s">
        <v>24</v>
      </c>
      <c r="K8348" s="10" t="s">
        <v>693</v>
      </c>
      <c r="L8348" s="12"/>
      <c r="M8348" s="16" t="s">
        <v>24</v>
      </c>
      <c r="N8348" s="12"/>
      <c r="O8348" s="12"/>
      <c r="P8348" s="12"/>
      <c r="Q8348" s="12"/>
      <c r="R8348" s="17"/>
      <c r="S8348" s="19"/>
      <c r="T8348" s="19"/>
    </row>
    <row r="8349" spans="1:20" ht="15.75" customHeight="1">
      <c r="A8349" s="8">
        <v>2018</v>
      </c>
      <c r="B8349" s="9">
        <v>51</v>
      </c>
      <c r="C8349" s="12" t="s">
        <v>32840</v>
      </c>
      <c r="D8349" s="12" t="s">
        <v>32998</v>
      </c>
      <c r="E8349" s="11" t="s">
        <v>32999</v>
      </c>
      <c r="F8349" s="12" t="s">
        <v>33000</v>
      </c>
      <c r="G8349" s="12" t="s">
        <v>33001</v>
      </c>
      <c r="H8349" s="21" t="s">
        <v>33002</v>
      </c>
      <c r="I8349" s="10" t="s">
        <v>23</v>
      </c>
      <c r="J8349" s="10" t="s">
        <v>24</v>
      </c>
      <c r="K8349" s="10" t="s">
        <v>693</v>
      </c>
      <c r="L8349" s="12"/>
      <c r="M8349" s="16" t="s">
        <v>24</v>
      </c>
      <c r="N8349" s="12"/>
      <c r="O8349" s="12"/>
      <c r="P8349" s="12"/>
      <c r="Q8349" s="12"/>
      <c r="R8349" s="17"/>
      <c r="S8349" s="19"/>
      <c r="T8349" s="19"/>
    </row>
    <row r="8350" spans="1:20" ht="15.75" customHeight="1">
      <c r="A8350" s="8">
        <v>2018</v>
      </c>
      <c r="B8350" s="9">
        <v>51</v>
      </c>
      <c r="C8350" s="12" t="s">
        <v>32840</v>
      </c>
      <c r="D8350" s="12" t="s">
        <v>33003</v>
      </c>
      <c r="E8350" s="11" t="s">
        <v>33004</v>
      </c>
      <c r="F8350" s="12" t="s">
        <v>33005</v>
      </c>
      <c r="G8350" s="12" t="s">
        <v>33006</v>
      </c>
      <c r="H8350" s="21" t="s">
        <v>32974</v>
      </c>
      <c r="I8350" s="10" t="s">
        <v>24</v>
      </c>
      <c r="J8350" s="10" t="s">
        <v>24</v>
      </c>
      <c r="K8350" s="10" t="s">
        <v>693</v>
      </c>
      <c r="L8350" s="12"/>
      <c r="M8350" s="16" t="s">
        <v>24</v>
      </c>
      <c r="N8350" s="12"/>
      <c r="O8350" s="12"/>
      <c r="P8350" s="12"/>
      <c r="Q8350" s="12"/>
      <c r="R8350" s="17" t="s">
        <v>64</v>
      </c>
      <c r="S8350" s="19"/>
      <c r="T8350" s="19"/>
    </row>
    <row r="8351" spans="1:20" ht="15.75" customHeight="1">
      <c r="A8351" s="8">
        <v>2018</v>
      </c>
      <c r="B8351" s="9">
        <v>51</v>
      </c>
      <c r="C8351" s="12" t="s">
        <v>32840</v>
      </c>
      <c r="D8351" s="12" t="s">
        <v>32994</v>
      </c>
      <c r="E8351" s="11" t="s">
        <v>33007</v>
      </c>
      <c r="F8351" s="12" t="s">
        <v>33008</v>
      </c>
      <c r="G8351" s="12" t="s">
        <v>32997</v>
      </c>
      <c r="H8351" s="21" t="s">
        <v>33009</v>
      </c>
      <c r="I8351" s="10" t="s">
        <v>23</v>
      </c>
      <c r="J8351" s="10" t="s">
        <v>24</v>
      </c>
      <c r="K8351" s="10" t="s">
        <v>693</v>
      </c>
      <c r="L8351" s="12"/>
      <c r="M8351" s="16" t="s">
        <v>24</v>
      </c>
      <c r="N8351" s="12"/>
      <c r="O8351" s="12"/>
      <c r="P8351" s="12"/>
      <c r="Q8351" s="12"/>
      <c r="R8351" s="17"/>
      <c r="S8351" s="19"/>
      <c r="T8351" s="19"/>
    </row>
    <row r="8352" spans="1:20" ht="15.75" customHeight="1">
      <c r="A8352" s="8">
        <v>2018</v>
      </c>
      <c r="B8352" s="9">
        <v>51</v>
      </c>
      <c r="C8352" s="12" t="s">
        <v>32840</v>
      </c>
      <c r="D8352" s="12" t="s">
        <v>894</v>
      </c>
      <c r="E8352" s="11" t="s">
        <v>33010</v>
      </c>
      <c r="F8352" s="12" t="s">
        <v>33011</v>
      </c>
      <c r="G8352" s="12" t="s">
        <v>33012</v>
      </c>
      <c r="H8352" s="21" t="s">
        <v>33013</v>
      </c>
      <c r="I8352" s="10" t="s">
        <v>24</v>
      </c>
      <c r="J8352" s="10" t="s">
        <v>24</v>
      </c>
      <c r="K8352" s="10" t="s">
        <v>693</v>
      </c>
      <c r="L8352" s="12"/>
      <c r="M8352" s="16" t="s">
        <v>24</v>
      </c>
      <c r="N8352" s="12"/>
      <c r="O8352" s="12"/>
      <c r="P8352" s="12"/>
      <c r="Q8352" s="12"/>
      <c r="R8352" s="17" t="s">
        <v>64</v>
      </c>
      <c r="S8352" s="19"/>
      <c r="T8352" s="19"/>
    </row>
    <row r="8353" spans="1:20" ht="15.75" customHeight="1">
      <c r="A8353" s="8">
        <v>2018</v>
      </c>
      <c r="B8353" s="9">
        <v>51</v>
      </c>
      <c r="C8353" s="12" t="s">
        <v>32840</v>
      </c>
      <c r="D8353" s="12" t="s">
        <v>33014</v>
      </c>
      <c r="E8353" s="11" t="s">
        <v>33015</v>
      </c>
      <c r="F8353" s="12" t="s">
        <v>33016</v>
      </c>
      <c r="G8353" s="12" t="s">
        <v>33017</v>
      </c>
      <c r="H8353" s="21" t="s">
        <v>33018</v>
      </c>
      <c r="I8353" s="10" t="s">
        <v>24</v>
      </c>
      <c r="J8353" s="10" t="s">
        <v>24</v>
      </c>
      <c r="K8353" s="10" t="s">
        <v>693</v>
      </c>
      <c r="L8353" s="12"/>
      <c r="M8353" s="16" t="s">
        <v>24</v>
      </c>
      <c r="N8353" s="12"/>
      <c r="O8353" s="12"/>
      <c r="P8353" s="12"/>
      <c r="Q8353" s="12"/>
      <c r="R8353" s="17" t="s">
        <v>72</v>
      </c>
      <c r="S8353" s="19"/>
      <c r="T8353" s="19"/>
    </row>
    <row r="8354" spans="1:20" ht="15.75" customHeight="1">
      <c r="A8354" s="8">
        <v>2018</v>
      </c>
      <c r="B8354" s="9">
        <v>51</v>
      </c>
      <c r="C8354" s="12" t="s">
        <v>32840</v>
      </c>
      <c r="D8354" s="12" t="s">
        <v>32847</v>
      </c>
      <c r="E8354" s="11" t="s">
        <v>33019</v>
      </c>
      <c r="F8354" s="12" t="s">
        <v>33020</v>
      </c>
      <c r="G8354" s="12" t="s">
        <v>33021</v>
      </c>
      <c r="H8354" s="21" t="s">
        <v>3739</v>
      </c>
      <c r="I8354" s="10" t="s">
        <v>24</v>
      </c>
      <c r="J8354" s="10" t="s">
        <v>24</v>
      </c>
      <c r="K8354" s="10" t="s">
        <v>693</v>
      </c>
      <c r="L8354" s="12"/>
      <c r="M8354" s="16" t="s">
        <v>23</v>
      </c>
      <c r="N8354" s="12" t="s">
        <v>33022</v>
      </c>
      <c r="O8354" s="12">
        <v>3.9</v>
      </c>
      <c r="P8354" s="12"/>
      <c r="Q8354" s="12"/>
      <c r="R8354" s="17" t="s">
        <v>4107</v>
      </c>
      <c r="S8354" s="19"/>
      <c r="T8354" s="19"/>
    </row>
    <row r="8355" spans="1:20" ht="15.75" customHeight="1">
      <c r="A8355" s="8">
        <v>2018</v>
      </c>
      <c r="B8355" s="9">
        <v>51</v>
      </c>
      <c r="C8355" s="12" t="s">
        <v>32840</v>
      </c>
      <c r="D8355" s="12"/>
      <c r="E8355" s="11" t="s">
        <v>33023</v>
      </c>
      <c r="F8355" s="12" t="s">
        <v>33024</v>
      </c>
      <c r="G8355" s="12" t="s">
        <v>33025</v>
      </c>
      <c r="H8355" s="21" t="s">
        <v>32951</v>
      </c>
      <c r="I8355" s="10" t="s">
        <v>24</v>
      </c>
      <c r="J8355" s="10" t="s">
        <v>24</v>
      </c>
      <c r="K8355" s="10" t="s">
        <v>693</v>
      </c>
      <c r="L8355" s="12"/>
      <c r="M8355" s="16" t="s">
        <v>24</v>
      </c>
      <c r="N8355" s="12"/>
      <c r="O8355" s="12"/>
      <c r="P8355" s="12"/>
      <c r="Q8355" s="12"/>
      <c r="R8355" s="17"/>
      <c r="S8355" s="19"/>
      <c r="T8355" s="19"/>
    </row>
    <row r="8356" spans="1:20" ht="15.75" customHeight="1">
      <c r="A8356" s="8">
        <v>2018</v>
      </c>
      <c r="B8356" s="9">
        <v>51</v>
      </c>
      <c r="C8356" s="12" t="s">
        <v>32840</v>
      </c>
      <c r="D8356" s="12" t="s">
        <v>33026</v>
      </c>
      <c r="E8356" s="11" t="s">
        <v>33027</v>
      </c>
      <c r="F8356" s="12" t="s">
        <v>33028</v>
      </c>
      <c r="G8356" s="12" t="s">
        <v>33029</v>
      </c>
      <c r="H8356" s="21"/>
      <c r="I8356" s="10" t="s">
        <v>23</v>
      </c>
      <c r="J8356" s="10" t="s">
        <v>24</v>
      </c>
      <c r="K8356" s="10" t="s">
        <v>693</v>
      </c>
      <c r="L8356" s="12"/>
      <c r="M8356" s="16" t="s">
        <v>24</v>
      </c>
      <c r="N8356" s="12"/>
      <c r="O8356" s="12"/>
      <c r="P8356" s="12"/>
      <c r="Q8356" s="12"/>
      <c r="R8356" s="17"/>
      <c r="S8356" s="19"/>
      <c r="T8356" s="19"/>
    </row>
    <row r="8357" spans="1:20" ht="15.75" customHeight="1">
      <c r="A8357" s="8">
        <v>2018</v>
      </c>
      <c r="B8357" s="9">
        <v>51</v>
      </c>
      <c r="C8357" s="12" t="s">
        <v>32840</v>
      </c>
      <c r="D8357" s="12" t="s">
        <v>33030</v>
      </c>
      <c r="E8357" s="11" t="s">
        <v>33031</v>
      </c>
      <c r="F8357" s="12"/>
      <c r="G8357" s="12"/>
      <c r="H8357" s="21"/>
      <c r="I8357" s="12"/>
      <c r="J8357" s="12"/>
      <c r="K8357" s="12"/>
      <c r="L8357" s="12"/>
      <c r="M8357" s="12"/>
      <c r="N8357" s="12"/>
      <c r="O8357" s="12"/>
      <c r="P8357" s="12"/>
      <c r="Q8357" s="12"/>
      <c r="R8357" s="17" t="s">
        <v>72</v>
      </c>
      <c r="S8357" s="19"/>
      <c r="T8357" s="19"/>
    </row>
    <row r="8358" spans="1:20" ht="15.75" customHeight="1">
      <c r="A8358" s="8">
        <v>2018</v>
      </c>
      <c r="B8358" s="9">
        <v>51</v>
      </c>
      <c r="C8358" s="12" t="s">
        <v>32840</v>
      </c>
      <c r="D8358" s="12" t="s">
        <v>33032</v>
      </c>
      <c r="E8358" s="11" t="s">
        <v>33033</v>
      </c>
      <c r="F8358" s="12" t="s">
        <v>33034</v>
      </c>
      <c r="G8358" s="12" t="s">
        <v>33035</v>
      </c>
      <c r="H8358" s="21" t="s">
        <v>393</v>
      </c>
      <c r="I8358" s="10" t="s">
        <v>23</v>
      </c>
      <c r="J8358" s="10" t="s">
        <v>24</v>
      </c>
      <c r="K8358" s="10" t="s">
        <v>693</v>
      </c>
      <c r="L8358" s="12"/>
      <c r="M8358" s="16" t="s">
        <v>24</v>
      </c>
      <c r="N8358" s="12"/>
      <c r="O8358" s="12"/>
      <c r="P8358" s="12"/>
      <c r="Q8358" s="12"/>
      <c r="R8358" s="17"/>
      <c r="S8358" s="19"/>
      <c r="T8358" s="19"/>
    </row>
    <row r="8359" spans="1:20" ht="15.75" customHeight="1">
      <c r="A8359" s="8">
        <v>2018</v>
      </c>
      <c r="B8359" s="9">
        <v>165</v>
      </c>
      <c r="C8359" s="11" t="s">
        <v>33036</v>
      </c>
      <c r="D8359" s="11" t="s">
        <v>33037</v>
      </c>
      <c r="E8359" s="11" t="s">
        <v>33038</v>
      </c>
      <c r="F8359" s="11">
        <v>2014</v>
      </c>
      <c r="G8359" s="15" t="s">
        <v>33039</v>
      </c>
      <c r="H8359" s="13" t="s">
        <v>33040</v>
      </c>
      <c r="I8359" s="11" t="s">
        <v>24</v>
      </c>
      <c r="J8359" s="15" t="s">
        <v>24</v>
      </c>
      <c r="K8359" s="15"/>
      <c r="L8359" s="15" t="s">
        <v>33041</v>
      </c>
      <c r="M8359" s="15" t="s">
        <v>24</v>
      </c>
      <c r="N8359" s="15"/>
      <c r="O8359" s="15"/>
      <c r="P8359" s="15"/>
      <c r="Q8359" s="15"/>
      <c r="R8359" s="12" t="s">
        <v>72</v>
      </c>
      <c r="S8359" s="19"/>
      <c r="T8359" s="19"/>
    </row>
    <row r="8360" spans="1:20" ht="15.75" customHeight="1">
      <c r="A8360" s="8">
        <v>2018</v>
      </c>
      <c r="B8360" s="9">
        <v>165</v>
      </c>
      <c r="C8360" s="11" t="s">
        <v>33036</v>
      </c>
      <c r="D8360" s="11" t="s">
        <v>33042</v>
      </c>
      <c r="E8360" s="11" t="s">
        <v>33043</v>
      </c>
      <c r="F8360" s="11">
        <v>2015</v>
      </c>
      <c r="G8360" s="11" t="s">
        <v>33044</v>
      </c>
      <c r="H8360" s="13" t="s">
        <v>33045</v>
      </c>
      <c r="I8360" s="11" t="s">
        <v>24</v>
      </c>
      <c r="J8360" s="11" t="s">
        <v>24</v>
      </c>
      <c r="K8360" s="15"/>
      <c r="L8360" s="15" t="s">
        <v>33041</v>
      </c>
      <c r="M8360" s="15" t="s">
        <v>24</v>
      </c>
      <c r="N8360" s="15"/>
      <c r="O8360" s="13"/>
      <c r="P8360" s="13"/>
      <c r="Q8360" s="13"/>
      <c r="R8360" s="12" t="s">
        <v>72</v>
      </c>
      <c r="S8360" s="19"/>
      <c r="T8360" s="19"/>
    </row>
    <row r="8361" spans="1:20" ht="15.75" customHeight="1">
      <c r="A8361" s="8">
        <v>2018</v>
      </c>
      <c r="B8361" s="9">
        <v>165</v>
      </c>
      <c r="C8361" s="11" t="s">
        <v>33036</v>
      </c>
      <c r="D8361" s="11" t="s">
        <v>33046</v>
      </c>
      <c r="E8361" s="11" t="s">
        <v>33047</v>
      </c>
      <c r="F8361" s="11">
        <v>2014</v>
      </c>
      <c r="G8361" s="11" t="s">
        <v>33048</v>
      </c>
      <c r="H8361" s="13" t="s">
        <v>33049</v>
      </c>
      <c r="I8361" s="11" t="s">
        <v>24</v>
      </c>
      <c r="J8361" s="11" t="s">
        <v>24</v>
      </c>
      <c r="K8361" s="15"/>
      <c r="L8361" s="15" t="s">
        <v>33041</v>
      </c>
      <c r="M8361" s="15" t="s">
        <v>24</v>
      </c>
      <c r="N8361" s="15"/>
      <c r="O8361" s="13"/>
      <c r="P8361" s="13"/>
      <c r="Q8361" s="13"/>
      <c r="R8361" s="12" t="s">
        <v>72</v>
      </c>
      <c r="S8361" s="19"/>
      <c r="T8361" s="19"/>
    </row>
    <row r="8362" spans="1:20" ht="15.75" customHeight="1">
      <c r="A8362" s="8">
        <v>2018</v>
      </c>
      <c r="B8362" s="9">
        <v>165</v>
      </c>
      <c r="C8362" s="11" t="s">
        <v>33036</v>
      </c>
      <c r="D8362" s="15" t="s">
        <v>33050</v>
      </c>
      <c r="E8362" s="11" t="s">
        <v>33051</v>
      </c>
      <c r="F8362" s="11">
        <v>2014</v>
      </c>
      <c r="G8362" s="11" t="s">
        <v>33052</v>
      </c>
      <c r="H8362" s="13" t="s">
        <v>33053</v>
      </c>
      <c r="I8362" s="11" t="s">
        <v>24</v>
      </c>
      <c r="J8362" s="11" t="s">
        <v>24</v>
      </c>
      <c r="K8362" s="15"/>
      <c r="L8362" s="15" t="s">
        <v>33041</v>
      </c>
      <c r="M8362" s="15" t="s">
        <v>24</v>
      </c>
      <c r="N8362" s="12"/>
      <c r="O8362" s="13"/>
      <c r="P8362" s="13"/>
      <c r="Q8362" s="13"/>
      <c r="R8362" s="12" t="s">
        <v>72</v>
      </c>
      <c r="S8362" s="19"/>
      <c r="T8362" s="19"/>
    </row>
    <row r="8363" spans="1:20" ht="15.75" customHeight="1">
      <c r="A8363" s="8">
        <v>2018</v>
      </c>
      <c r="B8363" s="9">
        <v>165</v>
      </c>
      <c r="C8363" s="11" t="s">
        <v>33036</v>
      </c>
      <c r="D8363" s="11" t="s">
        <v>33054</v>
      </c>
      <c r="E8363" s="11" t="s">
        <v>33055</v>
      </c>
      <c r="F8363" s="11">
        <v>2015</v>
      </c>
      <c r="G8363" s="11" t="s">
        <v>33056</v>
      </c>
      <c r="H8363" s="13" t="s">
        <v>33057</v>
      </c>
      <c r="I8363" s="11" t="s">
        <v>24</v>
      </c>
      <c r="J8363" s="11" t="s">
        <v>24</v>
      </c>
      <c r="K8363" s="15"/>
      <c r="L8363" s="15" t="s">
        <v>33041</v>
      </c>
      <c r="M8363" s="15" t="s">
        <v>24</v>
      </c>
      <c r="N8363" s="15"/>
      <c r="O8363" s="13"/>
      <c r="P8363" s="13"/>
      <c r="Q8363" s="13"/>
      <c r="R8363" s="12" t="s">
        <v>72</v>
      </c>
      <c r="S8363" s="19"/>
      <c r="T8363" s="19"/>
    </row>
    <row r="8364" spans="1:20" ht="15.75" customHeight="1">
      <c r="A8364" s="8">
        <v>2018</v>
      </c>
      <c r="B8364" s="9">
        <v>165</v>
      </c>
      <c r="C8364" s="11" t="s">
        <v>33036</v>
      </c>
      <c r="D8364" s="11" t="s">
        <v>33058</v>
      </c>
      <c r="E8364" s="11" t="s">
        <v>33059</v>
      </c>
      <c r="F8364" s="11">
        <v>2015</v>
      </c>
      <c r="G8364" s="11" t="s">
        <v>33060</v>
      </c>
      <c r="H8364" s="13" t="s">
        <v>33061</v>
      </c>
      <c r="I8364" s="11" t="s">
        <v>24</v>
      </c>
      <c r="J8364" s="11" t="s">
        <v>24</v>
      </c>
      <c r="K8364" s="15"/>
      <c r="L8364" s="15" t="s">
        <v>33041</v>
      </c>
      <c r="M8364" s="15" t="s">
        <v>24</v>
      </c>
      <c r="N8364" s="15"/>
      <c r="O8364" s="13"/>
      <c r="P8364" s="13"/>
      <c r="Q8364" s="13"/>
      <c r="R8364" s="12" t="s">
        <v>72</v>
      </c>
      <c r="S8364" s="19"/>
      <c r="T8364" s="19"/>
    </row>
    <row r="8365" spans="1:20" ht="15.75" customHeight="1">
      <c r="A8365" s="8">
        <v>2018</v>
      </c>
      <c r="B8365" s="9">
        <v>165</v>
      </c>
      <c r="C8365" s="11" t="s">
        <v>33036</v>
      </c>
      <c r="D8365" s="11" t="s">
        <v>33062</v>
      </c>
      <c r="E8365" s="11" t="s">
        <v>33063</v>
      </c>
      <c r="F8365" s="11" t="s">
        <v>33064</v>
      </c>
      <c r="G8365" s="11" t="s">
        <v>33065</v>
      </c>
      <c r="H8365" s="13" t="s">
        <v>33</v>
      </c>
      <c r="I8365" s="11" t="s">
        <v>23</v>
      </c>
      <c r="J8365" s="11" t="s">
        <v>24</v>
      </c>
      <c r="K8365" s="99" t="s">
        <v>33066</v>
      </c>
      <c r="L8365" s="15" t="s">
        <v>33067</v>
      </c>
      <c r="M8365" s="15" t="s">
        <v>24</v>
      </c>
      <c r="N8365" s="15"/>
      <c r="O8365" s="13"/>
      <c r="P8365" s="13"/>
      <c r="Q8365" s="13"/>
      <c r="R8365" s="12"/>
      <c r="S8365" s="19"/>
      <c r="T8365" s="19"/>
    </row>
    <row r="8366" spans="1:20" ht="15.75" customHeight="1">
      <c r="A8366" s="8">
        <v>2018</v>
      </c>
      <c r="B8366" s="9">
        <v>165</v>
      </c>
      <c r="C8366" s="11" t="s">
        <v>33036</v>
      </c>
      <c r="D8366" s="11" t="s">
        <v>33068</v>
      </c>
      <c r="E8366" s="11" t="s">
        <v>33069</v>
      </c>
      <c r="F8366" s="11" t="s">
        <v>18248</v>
      </c>
      <c r="G8366" s="11" t="s">
        <v>33070</v>
      </c>
      <c r="H8366" s="13" t="s">
        <v>149</v>
      </c>
      <c r="I8366" s="11" t="s">
        <v>24</v>
      </c>
      <c r="J8366" s="11" t="s">
        <v>24</v>
      </c>
      <c r="K8366" s="99" t="s">
        <v>33071</v>
      </c>
      <c r="L8366" s="15" t="s">
        <v>33072</v>
      </c>
      <c r="M8366" s="15" t="s">
        <v>24</v>
      </c>
      <c r="N8366" s="15"/>
      <c r="O8366" s="13"/>
      <c r="P8366" s="13"/>
      <c r="Q8366" s="13"/>
      <c r="R8366" s="12" t="s">
        <v>72</v>
      </c>
      <c r="S8366" s="19"/>
      <c r="T8366" s="19"/>
    </row>
    <row r="8367" spans="1:20" ht="15.75" customHeight="1">
      <c r="A8367" s="8">
        <v>2018</v>
      </c>
      <c r="B8367" s="9">
        <v>165</v>
      </c>
      <c r="C8367" s="11" t="s">
        <v>33036</v>
      </c>
      <c r="D8367" s="11" t="s">
        <v>33073</v>
      </c>
      <c r="E8367" s="11" t="s">
        <v>33074</v>
      </c>
      <c r="F8367" s="11" t="s">
        <v>33064</v>
      </c>
      <c r="G8367" s="11" t="s">
        <v>33075</v>
      </c>
      <c r="H8367" s="13" t="s">
        <v>33</v>
      </c>
      <c r="I8367" s="11" t="s">
        <v>24</v>
      </c>
      <c r="J8367" s="11" t="s">
        <v>24</v>
      </c>
      <c r="K8367" s="99" t="s">
        <v>33076</v>
      </c>
      <c r="L8367" s="15" t="s">
        <v>33077</v>
      </c>
      <c r="M8367" s="15" t="s">
        <v>24</v>
      </c>
      <c r="N8367" s="15"/>
      <c r="O8367" s="13"/>
      <c r="P8367" s="13"/>
      <c r="Q8367" s="13"/>
      <c r="R8367" s="12" t="s">
        <v>72</v>
      </c>
      <c r="S8367" s="19"/>
      <c r="T8367" s="19"/>
    </row>
    <row r="8368" spans="1:20" ht="15.75" customHeight="1">
      <c r="A8368" s="8">
        <v>2018</v>
      </c>
      <c r="B8368" s="9">
        <v>165</v>
      </c>
      <c r="C8368" s="11" t="s">
        <v>33036</v>
      </c>
      <c r="D8368" s="11" t="s">
        <v>33078</v>
      </c>
      <c r="E8368" s="11" t="s">
        <v>33079</v>
      </c>
      <c r="F8368" s="11">
        <v>2015</v>
      </c>
      <c r="G8368" s="11" t="s">
        <v>33080</v>
      </c>
      <c r="H8368" s="13" t="s">
        <v>33081</v>
      </c>
      <c r="I8368" s="11" t="s">
        <v>24</v>
      </c>
      <c r="J8368" s="11" t="s">
        <v>24</v>
      </c>
      <c r="K8368" s="15"/>
      <c r="L8368" s="15" t="s">
        <v>33041</v>
      </c>
      <c r="M8368" s="15" t="s">
        <v>24</v>
      </c>
      <c r="N8368" s="15"/>
      <c r="O8368" s="13"/>
      <c r="P8368" s="13"/>
      <c r="Q8368" s="13"/>
      <c r="R8368" s="12" t="s">
        <v>72</v>
      </c>
      <c r="S8368" s="19"/>
      <c r="T8368" s="19"/>
    </row>
    <row r="8369" spans="1:20" ht="15.75" customHeight="1">
      <c r="A8369" s="8">
        <v>2018</v>
      </c>
      <c r="B8369" s="9">
        <v>165</v>
      </c>
      <c r="C8369" s="11" t="s">
        <v>33036</v>
      </c>
      <c r="D8369" s="11" t="s">
        <v>33082</v>
      </c>
      <c r="E8369" s="11" t="s">
        <v>33083</v>
      </c>
      <c r="F8369" s="11">
        <v>2014</v>
      </c>
      <c r="G8369" s="11" t="s">
        <v>33084</v>
      </c>
      <c r="H8369" s="13" t="s">
        <v>33085</v>
      </c>
      <c r="I8369" s="11" t="s">
        <v>24</v>
      </c>
      <c r="J8369" s="11" t="s">
        <v>24</v>
      </c>
      <c r="K8369" s="15"/>
      <c r="L8369" s="15" t="s">
        <v>33041</v>
      </c>
      <c r="M8369" s="15" t="s">
        <v>24</v>
      </c>
      <c r="N8369" s="15"/>
      <c r="O8369" s="13"/>
      <c r="P8369" s="13"/>
      <c r="Q8369" s="13"/>
      <c r="R8369" s="12" t="s">
        <v>72</v>
      </c>
      <c r="S8369" s="19"/>
      <c r="T8369" s="19"/>
    </row>
    <row r="8370" spans="1:20" ht="15.75" customHeight="1">
      <c r="A8370" s="8">
        <v>2018</v>
      </c>
      <c r="B8370" s="9">
        <v>165</v>
      </c>
      <c r="C8370" s="11" t="s">
        <v>33036</v>
      </c>
      <c r="D8370" s="11" t="s">
        <v>33086</v>
      </c>
      <c r="E8370" s="11" t="s">
        <v>33087</v>
      </c>
      <c r="F8370" s="11">
        <v>2015</v>
      </c>
      <c r="G8370" s="11" t="s">
        <v>33088</v>
      </c>
      <c r="H8370" s="13" t="s">
        <v>33089</v>
      </c>
      <c r="I8370" s="11" t="s">
        <v>24</v>
      </c>
      <c r="J8370" s="11" t="s">
        <v>24</v>
      </c>
      <c r="K8370" s="15"/>
      <c r="L8370" s="15" t="s">
        <v>33041</v>
      </c>
      <c r="M8370" s="15" t="s">
        <v>24</v>
      </c>
      <c r="N8370" s="15"/>
      <c r="O8370" s="13"/>
      <c r="P8370" s="13"/>
      <c r="Q8370" s="13"/>
      <c r="R8370" s="12" t="s">
        <v>72</v>
      </c>
      <c r="S8370" s="19"/>
      <c r="T8370" s="19"/>
    </row>
    <row r="8371" spans="1:20" ht="15.75" customHeight="1">
      <c r="A8371" s="8">
        <v>2018</v>
      </c>
      <c r="B8371" s="9">
        <v>165</v>
      </c>
      <c r="C8371" s="11" t="s">
        <v>33036</v>
      </c>
      <c r="D8371" s="11" t="s">
        <v>33090</v>
      </c>
      <c r="E8371" s="11" t="s">
        <v>33091</v>
      </c>
      <c r="F8371" s="11">
        <v>2014</v>
      </c>
      <c r="G8371" s="11" t="s">
        <v>33092</v>
      </c>
      <c r="H8371" s="13" t="s">
        <v>33093</v>
      </c>
      <c r="I8371" s="11" t="s">
        <v>24</v>
      </c>
      <c r="J8371" s="11" t="s">
        <v>24</v>
      </c>
      <c r="K8371" s="15"/>
      <c r="L8371" s="15" t="s">
        <v>33041</v>
      </c>
      <c r="M8371" s="15" t="s">
        <v>24</v>
      </c>
      <c r="N8371" s="15"/>
      <c r="O8371" s="13"/>
      <c r="P8371" s="13"/>
      <c r="Q8371" s="13"/>
      <c r="R8371" s="12" t="s">
        <v>72</v>
      </c>
      <c r="S8371" s="19"/>
      <c r="T8371" s="19"/>
    </row>
    <row r="8372" spans="1:20" ht="15.75" customHeight="1">
      <c r="A8372" s="8">
        <v>2018</v>
      </c>
      <c r="B8372" s="9">
        <v>165</v>
      </c>
      <c r="C8372" s="11" t="s">
        <v>33036</v>
      </c>
      <c r="D8372" s="11" t="s">
        <v>33094</v>
      </c>
      <c r="E8372" s="11" t="s">
        <v>33095</v>
      </c>
      <c r="F8372" s="11">
        <v>2018</v>
      </c>
      <c r="G8372" s="11" t="s">
        <v>33096</v>
      </c>
      <c r="H8372" s="13" t="s">
        <v>560</v>
      </c>
      <c r="I8372" s="11" t="s">
        <v>23</v>
      </c>
      <c r="J8372" s="11" t="s">
        <v>24</v>
      </c>
      <c r="K8372" s="99" t="s">
        <v>33097</v>
      </c>
      <c r="L8372" s="15" t="s">
        <v>33067</v>
      </c>
      <c r="M8372" s="15" t="s">
        <v>24</v>
      </c>
      <c r="N8372" s="15"/>
      <c r="O8372" s="13"/>
      <c r="P8372" s="13"/>
      <c r="Q8372" s="13"/>
      <c r="R8372" s="12"/>
      <c r="S8372" s="19"/>
      <c r="T8372" s="19"/>
    </row>
    <row r="8373" spans="1:20" ht="15.75" customHeight="1">
      <c r="A8373" s="8">
        <v>2018</v>
      </c>
      <c r="B8373" s="9">
        <v>165</v>
      </c>
      <c r="C8373" s="11" t="s">
        <v>33036</v>
      </c>
      <c r="D8373" s="11" t="s">
        <v>33098</v>
      </c>
      <c r="E8373" s="11" t="s">
        <v>33099</v>
      </c>
      <c r="F8373" s="11">
        <v>1938</v>
      </c>
      <c r="G8373" s="11" t="s">
        <v>33100</v>
      </c>
      <c r="H8373" s="13" t="s">
        <v>168</v>
      </c>
      <c r="I8373" s="11" t="s">
        <v>24</v>
      </c>
      <c r="J8373" s="11" t="s">
        <v>24</v>
      </c>
      <c r="K8373" s="15"/>
      <c r="L8373" s="15" t="s">
        <v>33101</v>
      </c>
      <c r="M8373" s="15" t="s">
        <v>24</v>
      </c>
      <c r="N8373" s="15"/>
      <c r="O8373" s="13"/>
      <c r="P8373" s="13"/>
      <c r="Q8373" s="13"/>
      <c r="R8373" s="12"/>
      <c r="S8373" s="19"/>
      <c r="T8373" s="19"/>
    </row>
    <row r="8374" spans="1:20" ht="15.75" customHeight="1">
      <c r="A8374" s="8">
        <v>2018</v>
      </c>
      <c r="B8374" s="9">
        <v>165</v>
      </c>
      <c r="C8374" s="11" t="s">
        <v>33036</v>
      </c>
      <c r="D8374" s="11" t="s">
        <v>33102</v>
      </c>
      <c r="E8374" s="11" t="s">
        <v>33103</v>
      </c>
      <c r="F8374" s="11" t="s">
        <v>33104</v>
      </c>
      <c r="G8374" s="11" t="s">
        <v>33105</v>
      </c>
      <c r="H8374" s="13" t="s">
        <v>3286</v>
      </c>
      <c r="I8374" s="11" t="s">
        <v>23</v>
      </c>
      <c r="J8374" s="11" t="s">
        <v>24</v>
      </c>
      <c r="K8374" s="99"/>
      <c r="L8374" s="15" t="s">
        <v>33106</v>
      </c>
      <c r="M8374" s="15" t="s">
        <v>24</v>
      </c>
      <c r="N8374" s="15"/>
      <c r="O8374" s="13"/>
      <c r="P8374" s="13"/>
      <c r="Q8374" s="13"/>
      <c r="R8374" s="12"/>
      <c r="S8374" s="19"/>
      <c r="T8374" s="19"/>
    </row>
    <row r="8375" spans="1:20" ht="15.75" customHeight="1">
      <c r="A8375" s="8">
        <v>2018</v>
      </c>
      <c r="B8375" s="9">
        <v>165</v>
      </c>
      <c r="C8375" s="11" t="s">
        <v>33036</v>
      </c>
      <c r="D8375" s="15" t="s">
        <v>33107</v>
      </c>
      <c r="E8375" s="11" t="s">
        <v>33108</v>
      </c>
      <c r="F8375" s="11">
        <v>2014</v>
      </c>
      <c r="G8375" s="11" t="s">
        <v>33109</v>
      </c>
      <c r="H8375" s="13" t="s">
        <v>33110</v>
      </c>
      <c r="I8375" s="11" t="s">
        <v>24</v>
      </c>
      <c r="J8375" s="11" t="s">
        <v>24</v>
      </c>
      <c r="K8375" s="15"/>
      <c r="L8375" s="15" t="s">
        <v>33041</v>
      </c>
      <c r="M8375" s="15" t="s">
        <v>24</v>
      </c>
      <c r="N8375" s="15"/>
      <c r="O8375" s="13"/>
      <c r="P8375" s="13"/>
      <c r="Q8375" s="13"/>
      <c r="R8375" s="12" t="s">
        <v>72</v>
      </c>
      <c r="S8375" s="19"/>
      <c r="T8375" s="19"/>
    </row>
    <row r="8376" spans="1:20" ht="15.75" customHeight="1">
      <c r="A8376" s="8">
        <v>2018</v>
      </c>
      <c r="B8376" s="9">
        <v>165</v>
      </c>
      <c r="C8376" s="11" t="s">
        <v>33036</v>
      </c>
      <c r="D8376" s="11" t="s">
        <v>33111</v>
      </c>
      <c r="E8376" s="11" t="s">
        <v>33112</v>
      </c>
      <c r="F8376" s="11">
        <v>2017</v>
      </c>
      <c r="G8376" s="11" t="s">
        <v>33113</v>
      </c>
      <c r="H8376" s="13" t="s">
        <v>33114</v>
      </c>
      <c r="I8376" s="11" t="s">
        <v>24</v>
      </c>
      <c r="J8376" s="11" t="s">
        <v>24</v>
      </c>
      <c r="K8376" s="15"/>
      <c r="L8376" s="15" t="s">
        <v>33041</v>
      </c>
      <c r="M8376" s="15" t="s">
        <v>24</v>
      </c>
      <c r="N8376" s="15"/>
      <c r="O8376" s="13"/>
      <c r="P8376" s="13"/>
      <c r="Q8376" s="13"/>
      <c r="R8376" s="12" t="s">
        <v>72</v>
      </c>
      <c r="S8376" s="19"/>
      <c r="T8376" s="19"/>
    </row>
    <row r="8377" spans="1:20" ht="15.75" customHeight="1">
      <c r="A8377" s="8">
        <v>2018</v>
      </c>
      <c r="B8377" s="9">
        <v>165</v>
      </c>
      <c r="C8377" s="11" t="s">
        <v>33036</v>
      </c>
      <c r="D8377" s="11" t="s">
        <v>33115</v>
      </c>
      <c r="E8377" s="11" t="s">
        <v>33116</v>
      </c>
      <c r="F8377" s="11">
        <v>2014</v>
      </c>
      <c r="G8377" s="11" t="s">
        <v>33117</v>
      </c>
      <c r="H8377" s="13" t="s">
        <v>33118</v>
      </c>
      <c r="I8377" s="11" t="s">
        <v>24</v>
      </c>
      <c r="J8377" s="11" t="s">
        <v>24</v>
      </c>
      <c r="K8377" s="15"/>
      <c r="L8377" s="15" t="s">
        <v>33041</v>
      </c>
      <c r="M8377" s="15" t="s">
        <v>24</v>
      </c>
      <c r="N8377" s="15"/>
      <c r="O8377" s="13"/>
      <c r="P8377" s="13"/>
      <c r="Q8377" s="13"/>
      <c r="R8377" s="12" t="s">
        <v>72</v>
      </c>
      <c r="S8377" s="19"/>
      <c r="T8377" s="19"/>
    </row>
    <row r="8378" spans="1:20" ht="15.75" customHeight="1">
      <c r="A8378" s="8">
        <v>2018</v>
      </c>
      <c r="B8378" s="9">
        <v>165</v>
      </c>
      <c r="C8378" s="11" t="s">
        <v>33036</v>
      </c>
      <c r="D8378" s="11" t="s">
        <v>33119</v>
      </c>
      <c r="E8378" s="11" t="s">
        <v>33120</v>
      </c>
      <c r="F8378" s="11" t="s">
        <v>33121</v>
      </c>
      <c r="G8378" s="11" t="s">
        <v>33122</v>
      </c>
      <c r="H8378" s="13" t="s">
        <v>33</v>
      </c>
      <c r="I8378" s="11" t="s">
        <v>24</v>
      </c>
      <c r="J8378" s="11" t="s">
        <v>24</v>
      </c>
      <c r="K8378" s="15"/>
      <c r="L8378" s="15" t="s">
        <v>33123</v>
      </c>
      <c r="M8378" s="15" t="s">
        <v>24</v>
      </c>
      <c r="N8378" s="15"/>
      <c r="O8378" s="13"/>
      <c r="P8378" s="13"/>
      <c r="Q8378" s="13"/>
      <c r="R8378" s="12" t="s">
        <v>72</v>
      </c>
      <c r="S8378" s="19"/>
      <c r="T8378" s="19"/>
    </row>
    <row r="8379" spans="1:20" ht="15.75" customHeight="1">
      <c r="A8379" s="8">
        <v>2018</v>
      </c>
      <c r="B8379" s="9">
        <v>165</v>
      </c>
      <c r="C8379" s="11" t="s">
        <v>33036</v>
      </c>
      <c r="D8379" s="11" t="s">
        <v>33124</v>
      </c>
      <c r="E8379" s="11" t="s">
        <v>33125</v>
      </c>
      <c r="F8379" s="11">
        <v>2017</v>
      </c>
      <c r="G8379" s="11" t="s">
        <v>33126</v>
      </c>
      <c r="H8379" s="13" t="s">
        <v>33127</v>
      </c>
      <c r="I8379" s="11" t="s">
        <v>24</v>
      </c>
      <c r="J8379" s="11" t="s">
        <v>24</v>
      </c>
      <c r="K8379" s="15"/>
      <c r="L8379" s="15" t="s">
        <v>33041</v>
      </c>
      <c r="M8379" s="15" t="s">
        <v>24</v>
      </c>
      <c r="N8379" s="15"/>
      <c r="O8379" s="13"/>
      <c r="P8379" s="13"/>
      <c r="Q8379" s="13"/>
      <c r="R8379" s="12" t="s">
        <v>72</v>
      </c>
      <c r="S8379" s="19"/>
      <c r="T8379" s="19"/>
    </row>
    <row r="8380" spans="1:20" ht="15.75" customHeight="1">
      <c r="A8380" s="8">
        <v>2018</v>
      </c>
      <c r="B8380" s="9">
        <v>165</v>
      </c>
      <c r="C8380" s="11" t="s">
        <v>33036</v>
      </c>
      <c r="D8380" s="15" t="s">
        <v>33128</v>
      </c>
      <c r="E8380" s="11" t="s">
        <v>33129</v>
      </c>
      <c r="F8380" s="11">
        <v>2015</v>
      </c>
      <c r="G8380" s="11" t="s">
        <v>33130</v>
      </c>
      <c r="H8380" s="13" t="s">
        <v>33131</v>
      </c>
      <c r="I8380" s="11" t="s">
        <v>24</v>
      </c>
      <c r="J8380" s="11" t="s">
        <v>24</v>
      </c>
      <c r="K8380" s="15"/>
      <c r="L8380" s="15" t="s">
        <v>33041</v>
      </c>
      <c r="M8380" s="15" t="s">
        <v>24</v>
      </c>
      <c r="N8380" s="15"/>
      <c r="O8380" s="13"/>
      <c r="P8380" s="13"/>
      <c r="Q8380" s="13"/>
      <c r="R8380" s="12" t="s">
        <v>72</v>
      </c>
      <c r="S8380" s="19"/>
      <c r="T8380" s="19"/>
    </row>
    <row r="8381" spans="1:20" ht="15.75" customHeight="1">
      <c r="A8381" s="8">
        <v>2018</v>
      </c>
      <c r="B8381" s="9">
        <v>165</v>
      </c>
      <c r="C8381" s="11" t="s">
        <v>33036</v>
      </c>
      <c r="D8381" s="11" t="s">
        <v>33132</v>
      </c>
      <c r="E8381" s="11" t="s">
        <v>33133</v>
      </c>
      <c r="F8381" s="11">
        <v>2015</v>
      </c>
      <c r="G8381" s="11" t="s">
        <v>33134</v>
      </c>
      <c r="H8381" s="13" t="s">
        <v>33135</v>
      </c>
      <c r="I8381" s="11" t="s">
        <v>24</v>
      </c>
      <c r="J8381" s="11" t="s">
        <v>24</v>
      </c>
      <c r="K8381" s="15"/>
      <c r="L8381" s="15" t="s">
        <v>33041</v>
      </c>
      <c r="M8381" s="15" t="s">
        <v>24</v>
      </c>
      <c r="N8381" s="15"/>
      <c r="O8381" s="13"/>
      <c r="P8381" s="13"/>
      <c r="Q8381" s="13"/>
      <c r="R8381" s="12" t="s">
        <v>72</v>
      </c>
      <c r="S8381" s="19"/>
      <c r="T8381" s="19"/>
    </row>
    <row r="8382" spans="1:20" ht="15.75" customHeight="1">
      <c r="A8382" s="8">
        <v>2018</v>
      </c>
      <c r="B8382" s="9">
        <v>165</v>
      </c>
      <c r="C8382" s="11" t="s">
        <v>33036</v>
      </c>
      <c r="D8382" s="11" t="s">
        <v>33136</v>
      </c>
      <c r="E8382" s="11" t="s">
        <v>33137</v>
      </c>
      <c r="F8382" s="11">
        <v>2017</v>
      </c>
      <c r="G8382" s="11" t="s">
        <v>33138</v>
      </c>
      <c r="H8382" s="13" t="s">
        <v>33139</v>
      </c>
      <c r="I8382" s="11" t="s">
        <v>24</v>
      </c>
      <c r="J8382" s="11" t="s">
        <v>24</v>
      </c>
      <c r="K8382" s="15"/>
      <c r="L8382" s="15" t="s">
        <v>33041</v>
      </c>
      <c r="M8382" s="15" t="s">
        <v>24</v>
      </c>
      <c r="N8382" s="15"/>
      <c r="O8382" s="13"/>
      <c r="P8382" s="13"/>
      <c r="Q8382" s="13"/>
      <c r="R8382" s="12" t="s">
        <v>72</v>
      </c>
      <c r="S8382" s="19"/>
      <c r="T8382" s="19"/>
    </row>
    <row r="8383" spans="1:20" ht="15.75" customHeight="1">
      <c r="A8383" s="8">
        <v>2018</v>
      </c>
      <c r="B8383" s="9">
        <v>165</v>
      </c>
      <c r="C8383" s="11" t="s">
        <v>33036</v>
      </c>
      <c r="D8383" s="11" t="s">
        <v>33140</v>
      </c>
      <c r="E8383" s="11" t="s">
        <v>33141</v>
      </c>
      <c r="F8383" s="11">
        <v>2015</v>
      </c>
      <c r="G8383" s="11" t="s">
        <v>33142</v>
      </c>
      <c r="H8383" s="13" t="s">
        <v>33131</v>
      </c>
      <c r="I8383" s="11" t="s">
        <v>24</v>
      </c>
      <c r="J8383" s="11" t="s">
        <v>24</v>
      </c>
      <c r="K8383" s="15"/>
      <c r="L8383" s="15" t="s">
        <v>33041</v>
      </c>
      <c r="M8383" s="15" t="s">
        <v>24</v>
      </c>
      <c r="N8383" s="15"/>
      <c r="O8383" s="13"/>
      <c r="P8383" s="13"/>
      <c r="Q8383" s="13"/>
      <c r="R8383" s="12" t="s">
        <v>72</v>
      </c>
      <c r="S8383" s="19"/>
      <c r="T8383" s="19"/>
    </row>
    <row r="8384" spans="1:20" ht="15.75" customHeight="1">
      <c r="A8384" s="8">
        <v>2018</v>
      </c>
      <c r="B8384" s="9">
        <v>165</v>
      </c>
      <c r="C8384" s="11" t="s">
        <v>33036</v>
      </c>
      <c r="D8384" s="11" t="s">
        <v>33143</v>
      </c>
      <c r="E8384" s="11" t="s">
        <v>33144</v>
      </c>
      <c r="F8384" s="11">
        <v>1965</v>
      </c>
      <c r="G8384" s="11" t="s">
        <v>33145</v>
      </c>
      <c r="H8384" s="13" t="s">
        <v>149</v>
      </c>
      <c r="I8384" s="11" t="s">
        <v>23</v>
      </c>
      <c r="J8384" s="11" t="s">
        <v>24</v>
      </c>
      <c r="K8384" s="15"/>
      <c r="L8384" s="15" t="s">
        <v>33146</v>
      </c>
      <c r="M8384" s="15" t="s">
        <v>24</v>
      </c>
      <c r="N8384" s="15"/>
      <c r="O8384" s="13"/>
      <c r="P8384" s="13"/>
      <c r="Q8384" s="13"/>
      <c r="R8384" s="12"/>
      <c r="S8384" s="19"/>
      <c r="T8384" s="19"/>
    </row>
    <row r="8385" spans="1:20" ht="15.75" customHeight="1">
      <c r="A8385" s="8">
        <v>2018</v>
      </c>
      <c r="B8385" s="9">
        <v>165</v>
      </c>
      <c r="C8385" s="11" t="s">
        <v>33036</v>
      </c>
      <c r="D8385" s="11" t="s">
        <v>33147</v>
      </c>
      <c r="E8385" s="11" t="s">
        <v>33148</v>
      </c>
      <c r="F8385" s="11" t="s">
        <v>33149</v>
      </c>
      <c r="G8385" s="11" t="s">
        <v>33150</v>
      </c>
      <c r="H8385" s="13" t="s">
        <v>16430</v>
      </c>
      <c r="I8385" s="11" t="s">
        <v>24</v>
      </c>
      <c r="J8385" s="11" t="s">
        <v>23</v>
      </c>
      <c r="K8385" s="15"/>
      <c r="L8385" s="15" t="s">
        <v>33151</v>
      </c>
      <c r="M8385" s="15" t="s">
        <v>24</v>
      </c>
      <c r="N8385" s="15"/>
      <c r="O8385" s="13"/>
      <c r="P8385" s="13"/>
      <c r="Q8385" s="13"/>
      <c r="R8385" s="12" t="s">
        <v>72</v>
      </c>
      <c r="S8385" s="19"/>
      <c r="T8385" s="19"/>
    </row>
    <row r="8386" spans="1:20" ht="15.75" customHeight="1">
      <c r="A8386" s="8">
        <v>2018</v>
      </c>
      <c r="B8386" s="9">
        <v>165</v>
      </c>
      <c r="C8386" s="11" t="s">
        <v>33036</v>
      </c>
      <c r="D8386" s="11" t="s">
        <v>33152</v>
      </c>
      <c r="E8386" s="11" t="s">
        <v>33153</v>
      </c>
      <c r="F8386" s="11" t="s">
        <v>33154</v>
      </c>
      <c r="G8386" s="11" t="s">
        <v>33155</v>
      </c>
      <c r="H8386" s="13" t="s">
        <v>33156</v>
      </c>
      <c r="I8386" s="11" t="s">
        <v>24</v>
      </c>
      <c r="J8386" s="11" t="s">
        <v>24</v>
      </c>
      <c r="K8386" s="15"/>
      <c r="L8386" s="15" t="s">
        <v>33077</v>
      </c>
      <c r="M8386" s="15" t="s">
        <v>24</v>
      </c>
      <c r="N8386" s="15"/>
      <c r="O8386" s="13"/>
      <c r="P8386" s="13"/>
      <c r="Q8386" s="13"/>
      <c r="R8386" s="12"/>
      <c r="S8386" s="19"/>
      <c r="T8386" s="19"/>
    </row>
    <row r="8387" spans="1:20" ht="15.75" customHeight="1">
      <c r="A8387" s="8">
        <v>2018</v>
      </c>
      <c r="B8387" s="9">
        <v>165</v>
      </c>
      <c r="C8387" s="11" t="s">
        <v>33036</v>
      </c>
      <c r="D8387" s="15" t="s">
        <v>33157</v>
      </c>
      <c r="E8387" s="11" t="s">
        <v>33158</v>
      </c>
      <c r="F8387" s="11" t="s">
        <v>10739</v>
      </c>
      <c r="G8387" s="11" t="s">
        <v>33159</v>
      </c>
      <c r="H8387" s="13" t="s">
        <v>33156</v>
      </c>
      <c r="I8387" s="11" t="s">
        <v>23</v>
      </c>
      <c r="J8387" s="11" t="s">
        <v>24</v>
      </c>
      <c r="K8387" s="15"/>
      <c r="L8387" s="15" t="s">
        <v>33077</v>
      </c>
      <c r="M8387" s="15" t="s">
        <v>24</v>
      </c>
      <c r="N8387" s="15"/>
      <c r="O8387" s="13"/>
      <c r="P8387" s="13"/>
      <c r="Q8387" s="13"/>
      <c r="R8387" s="12"/>
      <c r="S8387" s="19"/>
      <c r="T8387" s="19"/>
    </row>
    <row r="8388" spans="1:20" ht="15.75" customHeight="1">
      <c r="A8388" s="8">
        <v>2018</v>
      </c>
      <c r="B8388" s="9">
        <v>165</v>
      </c>
      <c r="C8388" s="11" t="s">
        <v>33036</v>
      </c>
      <c r="D8388" s="11" t="s">
        <v>33160</v>
      </c>
      <c r="E8388" s="11" t="s">
        <v>33161</v>
      </c>
      <c r="F8388" s="11" t="s">
        <v>1402</v>
      </c>
      <c r="G8388" s="11" t="s">
        <v>33162</v>
      </c>
      <c r="H8388" s="13" t="s">
        <v>168</v>
      </c>
      <c r="I8388" s="11" t="s">
        <v>23</v>
      </c>
      <c r="J8388" s="11" t="s">
        <v>24</v>
      </c>
      <c r="K8388" s="15"/>
      <c r="L8388" s="15" t="s">
        <v>33163</v>
      </c>
      <c r="M8388" s="15" t="s">
        <v>24</v>
      </c>
      <c r="N8388" s="15"/>
      <c r="O8388" s="13"/>
      <c r="P8388" s="13"/>
      <c r="Q8388" s="13"/>
      <c r="R8388" s="12"/>
      <c r="S8388" s="19"/>
      <c r="T8388" s="19"/>
    </row>
    <row r="8389" spans="1:20" ht="15.75" customHeight="1">
      <c r="A8389" s="8">
        <v>2018</v>
      </c>
      <c r="B8389" s="9">
        <v>165</v>
      </c>
      <c r="C8389" s="11" t="s">
        <v>33036</v>
      </c>
      <c r="D8389" s="11" t="s">
        <v>33164</v>
      </c>
      <c r="E8389" s="11" t="s">
        <v>33165</v>
      </c>
      <c r="F8389" s="11">
        <v>2017</v>
      </c>
      <c r="G8389" s="15" t="s">
        <v>33166</v>
      </c>
      <c r="H8389" s="13" t="s">
        <v>33167</v>
      </c>
      <c r="I8389" s="11" t="s">
        <v>24</v>
      </c>
      <c r="J8389" s="11" t="s">
        <v>24</v>
      </c>
      <c r="K8389" s="15"/>
      <c r="L8389" s="15" t="s">
        <v>33041</v>
      </c>
      <c r="M8389" s="15" t="s">
        <v>24</v>
      </c>
      <c r="N8389" s="15"/>
      <c r="O8389" s="13"/>
      <c r="P8389" s="13"/>
      <c r="Q8389" s="13"/>
      <c r="R8389" s="12" t="s">
        <v>72</v>
      </c>
      <c r="S8389" s="19"/>
      <c r="T8389" s="19"/>
    </row>
    <row r="8390" spans="1:20" ht="15.75" customHeight="1">
      <c r="A8390" s="8">
        <v>2018</v>
      </c>
      <c r="B8390" s="9">
        <v>165</v>
      </c>
      <c r="C8390" s="11" t="s">
        <v>33036</v>
      </c>
      <c r="D8390" s="11" t="s">
        <v>33168</v>
      </c>
      <c r="E8390" s="11" t="s">
        <v>33169</v>
      </c>
      <c r="F8390" s="11">
        <v>2014</v>
      </c>
      <c r="G8390" s="11" t="s">
        <v>33170</v>
      </c>
      <c r="H8390" s="13" t="s">
        <v>33171</v>
      </c>
      <c r="I8390" s="11" t="s">
        <v>24</v>
      </c>
      <c r="J8390" s="11" t="s">
        <v>24</v>
      </c>
      <c r="K8390" s="15"/>
      <c r="L8390" s="15" t="s">
        <v>33041</v>
      </c>
      <c r="M8390" s="15" t="s">
        <v>24</v>
      </c>
      <c r="N8390" s="15"/>
      <c r="O8390" s="13"/>
      <c r="P8390" s="13"/>
      <c r="Q8390" s="13"/>
      <c r="R8390" s="12" t="s">
        <v>72</v>
      </c>
      <c r="S8390" s="19"/>
      <c r="T8390" s="19"/>
    </row>
    <row r="8391" spans="1:20" ht="15.75" customHeight="1">
      <c r="A8391" s="8">
        <v>2018</v>
      </c>
      <c r="B8391" s="9">
        <v>165</v>
      </c>
      <c r="C8391" s="11" t="s">
        <v>33036</v>
      </c>
      <c r="D8391" s="11" t="s">
        <v>33172</v>
      </c>
      <c r="E8391" s="11" t="s">
        <v>33173</v>
      </c>
      <c r="F8391" s="11">
        <v>2014</v>
      </c>
      <c r="G8391" s="11" t="s">
        <v>33174</v>
      </c>
      <c r="H8391" s="13" t="s">
        <v>33175</v>
      </c>
      <c r="I8391" s="11" t="s">
        <v>24</v>
      </c>
      <c r="J8391" s="11" t="s">
        <v>24</v>
      </c>
      <c r="K8391" s="15"/>
      <c r="L8391" s="15" t="s">
        <v>33041</v>
      </c>
      <c r="M8391" s="15" t="s">
        <v>24</v>
      </c>
      <c r="N8391" s="15"/>
      <c r="O8391" s="13"/>
      <c r="P8391" s="13"/>
      <c r="Q8391" s="13"/>
      <c r="R8391" s="12" t="s">
        <v>72</v>
      </c>
      <c r="S8391" s="19"/>
      <c r="T8391" s="19"/>
    </row>
    <row r="8392" spans="1:20" ht="15.75" customHeight="1">
      <c r="A8392" s="8">
        <v>2018</v>
      </c>
      <c r="B8392" s="9">
        <v>165</v>
      </c>
      <c r="C8392" s="11" t="s">
        <v>33036</v>
      </c>
      <c r="D8392" s="11" t="s">
        <v>33176</v>
      </c>
      <c r="E8392" s="11" t="s">
        <v>33177</v>
      </c>
      <c r="F8392" s="11">
        <v>2017</v>
      </c>
      <c r="G8392" s="11" t="s">
        <v>33178</v>
      </c>
      <c r="H8392" s="13" t="s">
        <v>33085</v>
      </c>
      <c r="I8392" s="11" t="s">
        <v>24</v>
      </c>
      <c r="J8392" s="11" t="s">
        <v>24</v>
      </c>
      <c r="K8392" s="15"/>
      <c r="L8392" s="15" t="s">
        <v>33041</v>
      </c>
      <c r="M8392" s="15" t="s">
        <v>24</v>
      </c>
      <c r="N8392" s="15"/>
      <c r="O8392" s="13"/>
      <c r="P8392" s="13"/>
      <c r="Q8392" s="13"/>
      <c r="R8392" s="12" t="s">
        <v>72</v>
      </c>
      <c r="S8392" s="19"/>
      <c r="T8392" s="19"/>
    </row>
    <row r="8393" spans="1:20" ht="15.75" customHeight="1">
      <c r="A8393" s="8">
        <v>2018</v>
      </c>
      <c r="B8393" s="9">
        <v>165</v>
      </c>
      <c r="C8393" s="11" t="s">
        <v>33036</v>
      </c>
      <c r="D8393" s="11" t="s">
        <v>33179</v>
      </c>
      <c r="E8393" s="11" t="s">
        <v>33180</v>
      </c>
      <c r="F8393" s="11">
        <v>2014</v>
      </c>
      <c r="G8393" s="11" t="s">
        <v>33181</v>
      </c>
      <c r="H8393" s="13" t="s">
        <v>33118</v>
      </c>
      <c r="I8393" s="11" t="s">
        <v>24</v>
      </c>
      <c r="J8393" s="11" t="s">
        <v>24</v>
      </c>
      <c r="K8393" s="15"/>
      <c r="L8393" s="15" t="s">
        <v>33041</v>
      </c>
      <c r="M8393" s="15" t="s">
        <v>24</v>
      </c>
      <c r="N8393" s="15"/>
      <c r="O8393" s="13"/>
      <c r="P8393" s="13"/>
      <c r="Q8393" s="13"/>
      <c r="R8393" s="12" t="s">
        <v>72</v>
      </c>
      <c r="S8393" s="19"/>
      <c r="T8393" s="19"/>
    </row>
    <row r="8394" spans="1:20" ht="15.75" customHeight="1">
      <c r="A8394" s="8">
        <v>2018</v>
      </c>
      <c r="B8394" s="9">
        <v>165</v>
      </c>
      <c r="C8394" s="11" t="s">
        <v>33036</v>
      </c>
      <c r="D8394" s="11" t="s">
        <v>33182</v>
      </c>
      <c r="E8394" s="11" t="s">
        <v>33183</v>
      </c>
      <c r="F8394" s="11">
        <v>2014</v>
      </c>
      <c r="G8394" s="11" t="s">
        <v>33184</v>
      </c>
      <c r="H8394" s="13" t="s">
        <v>33185</v>
      </c>
      <c r="I8394" s="11" t="s">
        <v>24</v>
      </c>
      <c r="J8394" s="11" t="s">
        <v>24</v>
      </c>
      <c r="K8394" s="15"/>
      <c r="L8394" s="15" t="s">
        <v>33041</v>
      </c>
      <c r="M8394" s="15" t="s">
        <v>24</v>
      </c>
      <c r="N8394" s="15"/>
      <c r="O8394" s="13"/>
      <c r="P8394" s="13"/>
      <c r="Q8394" s="13"/>
      <c r="R8394" s="12" t="s">
        <v>72</v>
      </c>
      <c r="S8394" s="19"/>
      <c r="T8394" s="19"/>
    </row>
    <row r="8395" spans="1:20" ht="15.75" customHeight="1">
      <c r="A8395" s="8">
        <v>2018</v>
      </c>
      <c r="B8395" s="9">
        <v>165</v>
      </c>
      <c r="C8395" s="11" t="s">
        <v>33036</v>
      </c>
      <c r="D8395" s="11" t="s">
        <v>33186</v>
      </c>
      <c r="E8395" s="11" t="s">
        <v>33187</v>
      </c>
      <c r="F8395" s="11">
        <v>2014</v>
      </c>
      <c r="G8395" s="11" t="s">
        <v>33188</v>
      </c>
      <c r="H8395" s="13" t="s">
        <v>33131</v>
      </c>
      <c r="I8395" s="11" t="s">
        <v>24</v>
      </c>
      <c r="J8395" s="11" t="s">
        <v>24</v>
      </c>
      <c r="K8395" s="15"/>
      <c r="L8395" s="15" t="s">
        <v>33041</v>
      </c>
      <c r="M8395" s="15" t="s">
        <v>24</v>
      </c>
      <c r="N8395" s="15"/>
      <c r="O8395" s="13"/>
      <c r="P8395" s="13"/>
      <c r="Q8395" s="13"/>
      <c r="R8395" s="12" t="s">
        <v>72</v>
      </c>
      <c r="S8395" s="19"/>
      <c r="T8395" s="19"/>
    </row>
    <row r="8396" spans="1:20" ht="15.75" customHeight="1">
      <c r="A8396" s="8">
        <v>2018</v>
      </c>
      <c r="B8396" s="9">
        <v>165</v>
      </c>
      <c r="C8396" s="11" t="s">
        <v>33036</v>
      </c>
      <c r="D8396" s="11" t="s">
        <v>33189</v>
      </c>
      <c r="E8396" s="11" t="s">
        <v>33190</v>
      </c>
      <c r="F8396" s="11">
        <v>2017</v>
      </c>
      <c r="G8396" s="11" t="s">
        <v>33191</v>
      </c>
      <c r="H8396" s="13" t="s">
        <v>33192</v>
      </c>
      <c r="I8396" s="11" t="s">
        <v>24</v>
      </c>
      <c r="J8396" s="11" t="s">
        <v>24</v>
      </c>
      <c r="K8396" s="15"/>
      <c r="L8396" s="15" t="s">
        <v>33041</v>
      </c>
      <c r="M8396" s="15" t="s">
        <v>24</v>
      </c>
      <c r="N8396" s="15"/>
      <c r="O8396" s="13"/>
      <c r="P8396" s="13"/>
      <c r="Q8396" s="13"/>
      <c r="R8396" s="12" t="s">
        <v>72</v>
      </c>
      <c r="S8396" s="19"/>
      <c r="T8396" s="19"/>
    </row>
    <row r="8397" spans="1:20" ht="15.75" customHeight="1">
      <c r="A8397" s="8">
        <v>2018</v>
      </c>
      <c r="B8397" s="9">
        <v>165</v>
      </c>
      <c r="C8397" s="11" t="s">
        <v>33036</v>
      </c>
      <c r="D8397" s="15" t="s">
        <v>33193</v>
      </c>
      <c r="E8397" s="11" t="s">
        <v>33194</v>
      </c>
      <c r="F8397" s="11">
        <v>2015</v>
      </c>
      <c r="G8397" s="11" t="s">
        <v>33195</v>
      </c>
      <c r="H8397" s="13" t="s">
        <v>33196</v>
      </c>
      <c r="I8397" s="11" t="s">
        <v>24</v>
      </c>
      <c r="J8397" s="11" t="s">
        <v>24</v>
      </c>
      <c r="K8397" s="15"/>
      <c r="L8397" s="15" t="s">
        <v>33041</v>
      </c>
      <c r="M8397" s="15" t="s">
        <v>24</v>
      </c>
      <c r="N8397" s="15"/>
      <c r="O8397" s="13"/>
      <c r="P8397" s="13"/>
      <c r="Q8397" s="13"/>
      <c r="R8397" s="12" t="s">
        <v>72</v>
      </c>
      <c r="S8397" s="19"/>
      <c r="T8397" s="19"/>
    </row>
    <row r="8398" spans="1:20" ht="15.75" customHeight="1">
      <c r="A8398" s="8">
        <v>2018</v>
      </c>
      <c r="B8398" s="9">
        <v>165</v>
      </c>
      <c r="C8398" s="11" t="s">
        <v>33036</v>
      </c>
      <c r="D8398" s="15" t="s">
        <v>33197</v>
      </c>
      <c r="E8398" s="11" t="s">
        <v>33198</v>
      </c>
      <c r="F8398" s="13">
        <v>2017</v>
      </c>
      <c r="G8398" s="11" t="s">
        <v>33199</v>
      </c>
      <c r="H8398" s="13" t="s">
        <v>33200</v>
      </c>
      <c r="I8398" s="11" t="s">
        <v>24</v>
      </c>
      <c r="J8398" s="11" t="s">
        <v>24</v>
      </c>
      <c r="K8398" s="15"/>
      <c r="L8398" s="15" t="s">
        <v>33041</v>
      </c>
      <c r="M8398" s="15" t="s">
        <v>24</v>
      </c>
      <c r="N8398" s="15"/>
      <c r="O8398" s="13"/>
      <c r="P8398" s="13"/>
      <c r="Q8398" s="13"/>
      <c r="R8398" s="12" t="s">
        <v>72</v>
      </c>
      <c r="S8398" s="19"/>
      <c r="T8398" s="19"/>
    </row>
    <row r="8399" spans="1:20" ht="15.75" customHeight="1">
      <c r="A8399" s="8">
        <v>2018</v>
      </c>
      <c r="B8399" s="9">
        <v>165</v>
      </c>
      <c r="C8399" s="11" t="s">
        <v>33036</v>
      </c>
      <c r="D8399" s="15" t="s">
        <v>33201</v>
      </c>
      <c r="E8399" s="11" t="s">
        <v>33202</v>
      </c>
      <c r="F8399" s="15" t="s">
        <v>23120</v>
      </c>
      <c r="G8399" s="15" t="s">
        <v>33203</v>
      </c>
      <c r="H8399" s="13" t="s">
        <v>168</v>
      </c>
      <c r="I8399" s="11" t="s">
        <v>24</v>
      </c>
      <c r="J8399" s="11" t="s">
        <v>24</v>
      </c>
      <c r="K8399" s="99" t="s">
        <v>33204</v>
      </c>
      <c r="L8399" s="15" t="s">
        <v>33067</v>
      </c>
      <c r="M8399" s="15" t="s">
        <v>24</v>
      </c>
      <c r="N8399" s="15"/>
      <c r="O8399" s="13"/>
      <c r="P8399" s="13"/>
      <c r="Q8399" s="13"/>
      <c r="R8399" s="12" t="s">
        <v>72</v>
      </c>
      <c r="S8399" s="19"/>
      <c r="T8399" s="19"/>
    </row>
    <row r="8400" spans="1:20" ht="15.75" customHeight="1">
      <c r="A8400" s="8">
        <v>2018</v>
      </c>
      <c r="B8400" s="9">
        <v>165</v>
      </c>
      <c r="C8400" s="11" t="s">
        <v>33036</v>
      </c>
      <c r="D8400" s="11" t="s">
        <v>33205</v>
      </c>
      <c r="E8400" s="11" t="s">
        <v>33206</v>
      </c>
      <c r="F8400" s="11">
        <v>2016</v>
      </c>
      <c r="G8400" s="11" t="s">
        <v>33207</v>
      </c>
      <c r="H8400" s="13" t="s">
        <v>33208</v>
      </c>
      <c r="I8400" s="11" t="s">
        <v>24</v>
      </c>
      <c r="J8400" s="11" t="s">
        <v>24</v>
      </c>
      <c r="K8400" s="99"/>
      <c r="L8400" s="15" t="s">
        <v>33041</v>
      </c>
      <c r="M8400" s="15" t="s">
        <v>24</v>
      </c>
      <c r="N8400" s="15"/>
      <c r="O8400" s="13"/>
      <c r="P8400" s="13"/>
      <c r="Q8400" s="13"/>
      <c r="R8400" s="12" t="s">
        <v>72</v>
      </c>
      <c r="S8400" s="19"/>
      <c r="T8400" s="19"/>
    </row>
    <row r="8401" spans="1:20" ht="15.75" customHeight="1">
      <c r="A8401" s="8">
        <v>2018</v>
      </c>
      <c r="B8401" s="9">
        <v>165</v>
      </c>
      <c r="C8401" s="11" t="s">
        <v>33036</v>
      </c>
      <c r="D8401" s="11" t="s">
        <v>33209</v>
      </c>
      <c r="E8401" s="11" t="s">
        <v>33210</v>
      </c>
      <c r="F8401" s="11">
        <v>2017</v>
      </c>
      <c r="G8401" s="15" t="s">
        <v>33211</v>
      </c>
      <c r="H8401" s="13" t="s">
        <v>33212</v>
      </c>
      <c r="I8401" s="11" t="s">
        <v>24</v>
      </c>
      <c r="J8401" s="11" t="s">
        <v>24</v>
      </c>
      <c r="K8401" s="15"/>
      <c r="L8401" s="15" t="s">
        <v>33041</v>
      </c>
      <c r="M8401" s="15" t="s">
        <v>24</v>
      </c>
      <c r="N8401" s="15"/>
      <c r="O8401" s="13"/>
      <c r="P8401" s="13"/>
      <c r="Q8401" s="13"/>
      <c r="R8401" s="12" t="s">
        <v>72</v>
      </c>
      <c r="S8401" s="19"/>
      <c r="T8401" s="19"/>
    </row>
    <row r="8402" spans="1:20" ht="15.75" customHeight="1">
      <c r="A8402" s="8">
        <v>2018</v>
      </c>
      <c r="B8402" s="9">
        <v>165</v>
      </c>
      <c r="C8402" s="11" t="s">
        <v>33036</v>
      </c>
      <c r="D8402" s="11" t="s">
        <v>33213</v>
      </c>
      <c r="E8402" s="11" t="s">
        <v>33214</v>
      </c>
      <c r="F8402" s="11">
        <v>2015</v>
      </c>
      <c r="G8402" s="15" t="s">
        <v>33215</v>
      </c>
      <c r="H8402" s="13" t="s">
        <v>33175</v>
      </c>
      <c r="I8402" s="11" t="s">
        <v>24</v>
      </c>
      <c r="J8402" s="11" t="s">
        <v>24</v>
      </c>
      <c r="K8402" s="15"/>
      <c r="L8402" s="15" t="s">
        <v>33041</v>
      </c>
      <c r="M8402" s="15" t="s">
        <v>24</v>
      </c>
      <c r="N8402" s="15"/>
      <c r="O8402" s="13"/>
      <c r="P8402" s="13"/>
      <c r="Q8402" s="13"/>
      <c r="R8402" s="12" t="s">
        <v>72</v>
      </c>
      <c r="S8402" s="19"/>
      <c r="T8402" s="19"/>
    </row>
    <row r="8403" spans="1:20" ht="15.75" customHeight="1">
      <c r="A8403" s="8">
        <v>2018</v>
      </c>
      <c r="B8403" s="9">
        <v>165</v>
      </c>
      <c r="C8403" s="11" t="s">
        <v>33036</v>
      </c>
      <c r="D8403" s="11" t="s">
        <v>33216</v>
      </c>
      <c r="E8403" s="11" t="s">
        <v>33217</v>
      </c>
      <c r="F8403" s="11">
        <v>2014</v>
      </c>
      <c r="G8403" s="15" t="s">
        <v>33218</v>
      </c>
      <c r="H8403" s="13" t="s">
        <v>33219</v>
      </c>
      <c r="I8403" s="11" t="s">
        <v>24</v>
      </c>
      <c r="J8403" s="11" t="s">
        <v>24</v>
      </c>
      <c r="K8403" s="15"/>
      <c r="L8403" s="15" t="s">
        <v>33041</v>
      </c>
      <c r="M8403" s="15" t="s">
        <v>24</v>
      </c>
      <c r="N8403" s="15"/>
      <c r="O8403" s="13"/>
      <c r="P8403" s="13"/>
      <c r="Q8403" s="13"/>
      <c r="R8403" s="12" t="s">
        <v>72</v>
      </c>
      <c r="S8403" s="19"/>
      <c r="T8403" s="19"/>
    </row>
    <row r="8404" spans="1:20" ht="15.75" customHeight="1">
      <c r="A8404" s="8">
        <v>2018</v>
      </c>
      <c r="B8404" s="9">
        <v>165</v>
      </c>
      <c r="C8404" s="11" t="s">
        <v>33036</v>
      </c>
      <c r="D8404" s="11" t="s">
        <v>33220</v>
      </c>
      <c r="E8404" s="11" t="s">
        <v>33221</v>
      </c>
      <c r="F8404" s="11">
        <v>2018</v>
      </c>
      <c r="G8404" s="11" t="s">
        <v>33222</v>
      </c>
      <c r="H8404" s="13" t="s">
        <v>113</v>
      </c>
      <c r="I8404" s="11" t="s">
        <v>23</v>
      </c>
      <c r="J8404" s="11" t="s">
        <v>24</v>
      </c>
      <c r="K8404" s="99" t="s">
        <v>33223</v>
      </c>
      <c r="L8404" s="15" t="s">
        <v>33224</v>
      </c>
      <c r="M8404" s="15" t="s">
        <v>24</v>
      </c>
      <c r="N8404" s="15"/>
      <c r="O8404" s="13"/>
      <c r="P8404" s="13"/>
      <c r="Q8404" s="13"/>
      <c r="R8404" s="12"/>
      <c r="S8404" s="19"/>
      <c r="T8404" s="19"/>
    </row>
    <row r="8405" spans="1:20" ht="15.75" customHeight="1">
      <c r="A8405" s="8">
        <v>2018</v>
      </c>
      <c r="B8405" s="9">
        <v>165</v>
      </c>
      <c r="C8405" s="11" t="s">
        <v>33036</v>
      </c>
      <c r="D8405" s="11" t="s">
        <v>33225</v>
      </c>
      <c r="E8405" s="11" t="s">
        <v>33226</v>
      </c>
      <c r="F8405" s="11">
        <v>2015</v>
      </c>
      <c r="G8405" s="15" t="s">
        <v>33227</v>
      </c>
      <c r="H8405" s="13" t="s">
        <v>33228</v>
      </c>
      <c r="I8405" s="11" t="s">
        <v>24</v>
      </c>
      <c r="J8405" s="11" t="s">
        <v>24</v>
      </c>
      <c r="K8405" s="15"/>
      <c r="L8405" s="15" t="s">
        <v>33041</v>
      </c>
      <c r="M8405" s="15" t="s">
        <v>24</v>
      </c>
      <c r="N8405" s="15"/>
      <c r="O8405" s="13"/>
      <c r="P8405" s="13"/>
      <c r="Q8405" s="13"/>
      <c r="R8405" s="12" t="s">
        <v>72</v>
      </c>
      <c r="S8405" s="19"/>
      <c r="T8405" s="19"/>
    </row>
    <row r="8406" spans="1:20" ht="15.75" customHeight="1">
      <c r="A8406" s="8">
        <v>2018</v>
      </c>
      <c r="B8406" s="9">
        <v>165</v>
      </c>
      <c r="C8406" s="11" t="s">
        <v>33036</v>
      </c>
      <c r="D8406" s="11" t="s">
        <v>33229</v>
      </c>
      <c r="E8406" s="11" t="s">
        <v>33230</v>
      </c>
      <c r="F8406" s="11">
        <v>2015</v>
      </c>
      <c r="G8406" s="15" t="s">
        <v>33231</v>
      </c>
      <c r="H8406" s="13" t="s">
        <v>33232</v>
      </c>
      <c r="I8406" s="11" t="s">
        <v>24</v>
      </c>
      <c r="J8406" s="11" t="s">
        <v>24</v>
      </c>
      <c r="K8406" s="15"/>
      <c r="L8406" s="15" t="s">
        <v>33041</v>
      </c>
      <c r="M8406" s="15" t="s">
        <v>24</v>
      </c>
      <c r="N8406" s="15"/>
      <c r="O8406" s="13"/>
      <c r="P8406" s="13"/>
      <c r="Q8406" s="13"/>
      <c r="R8406" s="12" t="s">
        <v>72</v>
      </c>
      <c r="S8406" s="19"/>
      <c r="T8406" s="19"/>
    </row>
    <row r="8407" spans="1:20" ht="15.75" customHeight="1">
      <c r="A8407" s="8">
        <v>2018</v>
      </c>
      <c r="B8407" s="9">
        <v>165</v>
      </c>
      <c r="C8407" s="11" t="s">
        <v>33036</v>
      </c>
      <c r="D8407" s="11" t="s">
        <v>33233</v>
      </c>
      <c r="E8407" s="11" t="s">
        <v>33234</v>
      </c>
      <c r="F8407" s="11">
        <v>2014</v>
      </c>
      <c r="G8407" s="15" t="s">
        <v>33235</v>
      </c>
      <c r="H8407" s="13" t="s">
        <v>33236</v>
      </c>
      <c r="I8407" s="11" t="s">
        <v>24</v>
      </c>
      <c r="J8407" s="11" t="s">
        <v>24</v>
      </c>
      <c r="K8407" s="15"/>
      <c r="L8407" s="15" t="s">
        <v>33041</v>
      </c>
      <c r="M8407" s="15" t="s">
        <v>24</v>
      </c>
      <c r="N8407" s="15"/>
      <c r="O8407" s="13"/>
      <c r="P8407" s="13"/>
      <c r="Q8407" s="13"/>
      <c r="R8407" s="12" t="s">
        <v>72</v>
      </c>
      <c r="S8407" s="19"/>
      <c r="T8407" s="19"/>
    </row>
    <row r="8408" spans="1:20" ht="15.75" customHeight="1">
      <c r="A8408" s="8">
        <v>2018</v>
      </c>
      <c r="B8408" s="9">
        <v>165</v>
      </c>
      <c r="C8408" s="11" t="s">
        <v>33036</v>
      </c>
      <c r="D8408" s="11" t="s">
        <v>33237</v>
      </c>
      <c r="E8408" s="11" t="s">
        <v>33238</v>
      </c>
      <c r="F8408" s="11" t="s">
        <v>33239</v>
      </c>
      <c r="G8408" s="11" t="s">
        <v>33240</v>
      </c>
      <c r="H8408" s="13" t="s">
        <v>33</v>
      </c>
      <c r="I8408" s="11" t="s">
        <v>24</v>
      </c>
      <c r="J8408" s="11" t="s">
        <v>24</v>
      </c>
      <c r="K8408" s="15"/>
      <c r="L8408" s="15" t="s">
        <v>33067</v>
      </c>
      <c r="M8408" s="15" t="s">
        <v>24</v>
      </c>
      <c r="N8408" s="15"/>
      <c r="O8408" s="13"/>
      <c r="P8408" s="13"/>
      <c r="Q8408" s="13"/>
      <c r="R8408" s="12" t="s">
        <v>72</v>
      </c>
      <c r="S8408" s="19"/>
      <c r="T8408" s="19"/>
    </row>
    <row r="8409" spans="1:20" ht="15.75" customHeight="1">
      <c r="A8409" s="8">
        <v>2018</v>
      </c>
      <c r="B8409" s="9">
        <v>165</v>
      </c>
      <c r="C8409" s="11" t="s">
        <v>33036</v>
      </c>
      <c r="D8409" s="11" t="s">
        <v>33241</v>
      </c>
      <c r="E8409" s="11" t="s">
        <v>33242</v>
      </c>
      <c r="F8409" s="11" t="s">
        <v>33243</v>
      </c>
      <c r="G8409" s="11" t="s">
        <v>33244</v>
      </c>
      <c r="H8409" s="13" t="s">
        <v>33</v>
      </c>
      <c r="I8409" s="11" t="s">
        <v>24</v>
      </c>
      <c r="J8409" s="11" t="s">
        <v>24</v>
      </c>
      <c r="K8409" s="15"/>
      <c r="L8409" s="15" t="s">
        <v>33077</v>
      </c>
      <c r="M8409" s="15" t="s">
        <v>24</v>
      </c>
      <c r="N8409" s="15"/>
      <c r="O8409" s="13"/>
      <c r="P8409" s="13"/>
      <c r="Q8409" s="13"/>
      <c r="R8409" s="12" t="s">
        <v>72</v>
      </c>
      <c r="S8409" s="19"/>
      <c r="T8409" s="19"/>
    </row>
    <row r="8410" spans="1:20" ht="15.75" customHeight="1">
      <c r="A8410" s="8">
        <v>2018</v>
      </c>
      <c r="B8410" s="9">
        <v>165</v>
      </c>
      <c r="C8410" s="11" t="s">
        <v>33036</v>
      </c>
      <c r="D8410" s="11" t="s">
        <v>33245</v>
      </c>
      <c r="E8410" s="11" t="s">
        <v>33246</v>
      </c>
      <c r="F8410" s="11" t="s">
        <v>33247</v>
      </c>
      <c r="G8410" s="11" t="s">
        <v>33248</v>
      </c>
      <c r="H8410" s="13" t="s">
        <v>33249</v>
      </c>
      <c r="I8410" s="11" t="s">
        <v>24</v>
      </c>
      <c r="J8410" s="11" t="s">
        <v>23</v>
      </c>
      <c r="K8410" s="15"/>
      <c r="L8410" s="15" t="s">
        <v>33250</v>
      </c>
      <c r="M8410" s="15" t="s">
        <v>24</v>
      </c>
      <c r="N8410" s="15"/>
      <c r="O8410" s="13"/>
      <c r="P8410" s="13"/>
      <c r="Q8410" s="13"/>
      <c r="R8410" s="12" t="s">
        <v>72</v>
      </c>
      <c r="S8410" s="19"/>
      <c r="T8410" s="19"/>
    </row>
    <row r="8411" spans="1:20" ht="15.75" customHeight="1">
      <c r="A8411" s="8">
        <v>2018</v>
      </c>
      <c r="B8411" s="9">
        <v>165</v>
      </c>
      <c r="C8411" s="11" t="s">
        <v>33036</v>
      </c>
      <c r="D8411" s="11" t="s">
        <v>33251</v>
      </c>
      <c r="E8411" s="11" t="s">
        <v>33252</v>
      </c>
      <c r="F8411" s="11" t="s">
        <v>33253</v>
      </c>
      <c r="G8411" s="11" t="s">
        <v>33254</v>
      </c>
      <c r="H8411" s="13" t="s">
        <v>33255</v>
      </c>
      <c r="I8411" s="11" t="s">
        <v>23</v>
      </c>
      <c r="J8411" s="11" t="s">
        <v>24</v>
      </c>
      <c r="K8411" s="15"/>
      <c r="L8411" s="15" t="s">
        <v>33256</v>
      </c>
      <c r="M8411" s="15" t="s">
        <v>24</v>
      </c>
      <c r="N8411" s="15"/>
      <c r="O8411" s="13"/>
      <c r="P8411" s="13"/>
      <c r="Q8411" s="13"/>
      <c r="R8411" s="12"/>
      <c r="S8411" s="19"/>
      <c r="T8411" s="19"/>
    </row>
    <row r="8412" spans="1:20" ht="15.75" customHeight="1">
      <c r="A8412" s="8">
        <v>2018</v>
      </c>
      <c r="B8412" s="9">
        <v>165</v>
      </c>
      <c r="C8412" s="11" t="s">
        <v>33036</v>
      </c>
      <c r="D8412" s="11" t="s">
        <v>33257</v>
      </c>
      <c r="E8412" s="11" t="s">
        <v>33258</v>
      </c>
      <c r="F8412" s="11">
        <v>2017</v>
      </c>
      <c r="G8412" s="15" t="s">
        <v>33259</v>
      </c>
      <c r="H8412" s="13" t="s">
        <v>33260</v>
      </c>
      <c r="I8412" s="11" t="s">
        <v>24</v>
      </c>
      <c r="J8412" s="11" t="s">
        <v>24</v>
      </c>
      <c r="K8412" s="15"/>
      <c r="L8412" s="15" t="s">
        <v>33041</v>
      </c>
      <c r="M8412" s="15" t="s">
        <v>24</v>
      </c>
      <c r="N8412" s="15"/>
      <c r="O8412" s="13"/>
      <c r="P8412" s="13"/>
      <c r="Q8412" s="13"/>
      <c r="R8412" s="12" t="s">
        <v>72</v>
      </c>
      <c r="S8412" s="19"/>
      <c r="T8412" s="19"/>
    </row>
    <row r="8413" spans="1:20" ht="15.75" customHeight="1">
      <c r="A8413" s="8">
        <v>2018</v>
      </c>
      <c r="B8413" s="9">
        <v>165</v>
      </c>
      <c r="C8413" s="11" t="s">
        <v>33036</v>
      </c>
      <c r="D8413" s="11" t="s">
        <v>33261</v>
      </c>
      <c r="E8413" s="11" t="s">
        <v>33262</v>
      </c>
      <c r="F8413" s="11">
        <v>2018</v>
      </c>
      <c r="G8413" s="11" t="s">
        <v>33263</v>
      </c>
      <c r="H8413" s="13" t="s">
        <v>33264</v>
      </c>
      <c r="I8413" s="11" t="s">
        <v>24</v>
      </c>
      <c r="J8413" s="11" t="s">
        <v>24</v>
      </c>
      <c r="K8413" s="15"/>
      <c r="L8413" s="15" t="s">
        <v>33041</v>
      </c>
      <c r="M8413" s="15" t="s">
        <v>24</v>
      </c>
      <c r="N8413" s="15"/>
      <c r="O8413" s="13"/>
      <c r="P8413" s="13"/>
      <c r="Q8413" s="13"/>
      <c r="R8413" s="12" t="s">
        <v>72</v>
      </c>
      <c r="S8413" s="19"/>
      <c r="T8413" s="19"/>
    </row>
    <row r="8414" spans="1:20" ht="15.75" customHeight="1">
      <c r="A8414" s="8">
        <v>2018</v>
      </c>
      <c r="B8414" s="9">
        <v>165</v>
      </c>
      <c r="C8414" s="11" t="s">
        <v>33036</v>
      </c>
      <c r="D8414" s="11" t="s">
        <v>33265</v>
      </c>
      <c r="E8414" s="11" t="s">
        <v>33266</v>
      </c>
      <c r="F8414" s="11">
        <v>2017</v>
      </c>
      <c r="G8414" s="11" t="s">
        <v>33267</v>
      </c>
      <c r="H8414" s="13" t="s">
        <v>33268</v>
      </c>
      <c r="I8414" s="11" t="s">
        <v>23</v>
      </c>
      <c r="J8414" s="11" t="s">
        <v>24</v>
      </c>
      <c r="K8414" s="15"/>
      <c r="L8414" s="15" t="s">
        <v>33041</v>
      </c>
      <c r="M8414" s="15" t="s">
        <v>24</v>
      </c>
      <c r="N8414" s="15"/>
      <c r="O8414" s="13"/>
      <c r="P8414" s="13"/>
      <c r="Q8414" s="13"/>
      <c r="R8414" s="12" t="s">
        <v>72</v>
      </c>
      <c r="S8414" s="19"/>
      <c r="T8414" s="19"/>
    </row>
    <row r="8415" spans="1:20" ht="15.75" customHeight="1">
      <c r="A8415" s="8">
        <v>2018</v>
      </c>
      <c r="B8415" s="9">
        <v>165</v>
      </c>
      <c r="C8415" s="11" t="s">
        <v>33036</v>
      </c>
      <c r="D8415" s="11" t="s">
        <v>33269</v>
      </c>
      <c r="E8415" s="11" t="s">
        <v>33270</v>
      </c>
      <c r="F8415" s="11" t="s">
        <v>33271</v>
      </c>
      <c r="G8415" s="11" t="s">
        <v>33272</v>
      </c>
      <c r="H8415" s="13" t="s">
        <v>3286</v>
      </c>
      <c r="I8415" s="11" t="s">
        <v>23</v>
      </c>
      <c r="J8415" s="11" t="s">
        <v>23</v>
      </c>
      <c r="K8415" s="15"/>
      <c r="L8415" s="15" t="s">
        <v>33273</v>
      </c>
      <c r="M8415" s="15" t="s">
        <v>24</v>
      </c>
      <c r="N8415" s="15"/>
      <c r="O8415" s="13"/>
      <c r="P8415" s="13"/>
      <c r="Q8415" s="13"/>
      <c r="R8415" s="12" t="s">
        <v>72</v>
      </c>
      <c r="S8415" s="19"/>
      <c r="T8415" s="19"/>
    </row>
    <row r="8416" spans="1:20" ht="15.75" customHeight="1">
      <c r="A8416" s="8">
        <v>2018</v>
      </c>
      <c r="B8416" s="9">
        <v>165</v>
      </c>
      <c r="C8416" s="11" t="s">
        <v>33036</v>
      </c>
      <c r="D8416" s="11" t="s">
        <v>33274</v>
      </c>
      <c r="E8416" s="11" t="s">
        <v>33275</v>
      </c>
      <c r="F8416" s="11">
        <v>2014</v>
      </c>
      <c r="G8416" s="11" t="s">
        <v>33276</v>
      </c>
      <c r="H8416" s="13" t="s">
        <v>33277</v>
      </c>
      <c r="I8416" s="11" t="s">
        <v>24</v>
      </c>
      <c r="J8416" s="11" t="s">
        <v>24</v>
      </c>
      <c r="K8416" s="15"/>
      <c r="L8416" s="15" t="s">
        <v>33041</v>
      </c>
      <c r="M8416" s="15" t="s">
        <v>24</v>
      </c>
      <c r="N8416" s="15"/>
      <c r="O8416" s="13"/>
      <c r="P8416" s="13"/>
      <c r="Q8416" s="13"/>
      <c r="R8416" s="12" t="s">
        <v>72</v>
      </c>
      <c r="S8416" s="19"/>
      <c r="T8416" s="19"/>
    </row>
    <row r="8417" spans="1:20" ht="15.75" customHeight="1">
      <c r="A8417" s="8">
        <v>2018</v>
      </c>
      <c r="B8417" s="9">
        <v>165</v>
      </c>
      <c r="C8417" s="11" t="s">
        <v>33036</v>
      </c>
      <c r="D8417" s="11" t="s">
        <v>33278</v>
      </c>
      <c r="E8417" s="11" t="s">
        <v>33279</v>
      </c>
      <c r="F8417" s="11" t="s">
        <v>33280</v>
      </c>
      <c r="G8417" s="11" t="s">
        <v>33281</v>
      </c>
      <c r="H8417" s="13" t="s">
        <v>168</v>
      </c>
      <c r="I8417" s="11" t="s">
        <v>24</v>
      </c>
      <c r="J8417" s="11" t="s">
        <v>24</v>
      </c>
      <c r="K8417" s="15"/>
      <c r="L8417" s="15" t="s">
        <v>33273</v>
      </c>
      <c r="M8417" s="15" t="s">
        <v>24</v>
      </c>
      <c r="N8417" s="15"/>
      <c r="O8417" s="13"/>
      <c r="P8417" s="13"/>
      <c r="Q8417" s="13"/>
      <c r="R8417" s="12" t="s">
        <v>72</v>
      </c>
      <c r="S8417" s="19"/>
      <c r="T8417" s="19"/>
    </row>
    <row r="8418" spans="1:20" ht="15.75" customHeight="1">
      <c r="A8418" s="8">
        <v>2018</v>
      </c>
      <c r="B8418" s="9">
        <v>165</v>
      </c>
      <c r="C8418" s="11" t="s">
        <v>33036</v>
      </c>
      <c r="D8418" s="11" t="s">
        <v>33282</v>
      </c>
      <c r="E8418" s="11" t="s">
        <v>33283</v>
      </c>
      <c r="F8418" s="11">
        <v>2013</v>
      </c>
      <c r="G8418" s="11" t="s">
        <v>33284</v>
      </c>
      <c r="H8418" s="13" t="s">
        <v>33285</v>
      </c>
      <c r="I8418" s="11" t="s">
        <v>24</v>
      </c>
      <c r="J8418" s="11" t="s">
        <v>24</v>
      </c>
      <c r="K8418" s="15"/>
      <c r="L8418" s="15" t="s">
        <v>33041</v>
      </c>
      <c r="M8418" s="15" t="s">
        <v>24</v>
      </c>
      <c r="N8418" s="15"/>
      <c r="O8418" s="13"/>
      <c r="P8418" s="13"/>
      <c r="Q8418" s="13"/>
      <c r="R8418" s="12" t="s">
        <v>72</v>
      </c>
      <c r="S8418" s="19"/>
      <c r="T8418" s="19"/>
    </row>
    <row r="8419" spans="1:20" ht="15.75" customHeight="1">
      <c r="A8419" s="8">
        <v>2018</v>
      </c>
      <c r="B8419" s="9">
        <v>165</v>
      </c>
      <c r="C8419" s="11" t="s">
        <v>33036</v>
      </c>
      <c r="D8419" s="11" t="s">
        <v>33286</v>
      </c>
      <c r="E8419" s="11" t="s">
        <v>33287</v>
      </c>
      <c r="F8419" s="11" t="s">
        <v>33288</v>
      </c>
      <c r="G8419" s="11" t="s">
        <v>33289</v>
      </c>
      <c r="H8419" s="13" t="s">
        <v>168</v>
      </c>
      <c r="I8419" s="11" t="s">
        <v>24</v>
      </c>
      <c r="J8419" s="11" t="s">
        <v>24</v>
      </c>
      <c r="K8419" s="15"/>
      <c r="L8419" s="15" t="s">
        <v>33077</v>
      </c>
      <c r="M8419" s="15" t="s">
        <v>24</v>
      </c>
      <c r="N8419" s="15"/>
      <c r="O8419" s="13"/>
      <c r="P8419" s="13"/>
      <c r="Q8419" s="13"/>
      <c r="R8419" s="12"/>
      <c r="S8419" s="19"/>
      <c r="T8419" s="19"/>
    </row>
    <row r="8420" spans="1:20" ht="15.75" customHeight="1">
      <c r="A8420" s="8">
        <v>2018</v>
      </c>
      <c r="B8420" s="9">
        <v>165</v>
      </c>
      <c r="C8420" s="11" t="s">
        <v>33036</v>
      </c>
      <c r="D8420" s="11" t="s">
        <v>33290</v>
      </c>
      <c r="E8420" s="11" t="s">
        <v>33291</v>
      </c>
      <c r="F8420" s="11">
        <v>2015</v>
      </c>
      <c r="G8420" s="11" t="s">
        <v>33292</v>
      </c>
      <c r="H8420" s="13" t="s">
        <v>33260</v>
      </c>
      <c r="I8420" s="11" t="s">
        <v>24</v>
      </c>
      <c r="J8420" s="11" t="s">
        <v>24</v>
      </c>
      <c r="K8420" s="15"/>
      <c r="L8420" s="15" t="s">
        <v>33041</v>
      </c>
      <c r="M8420" s="15" t="s">
        <v>24</v>
      </c>
      <c r="N8420" s="15"/>
      <c r="O8420" s="13"/>
      <c r="P8420" s="13"/>
      <c r="Q8420" s="13"/>
      <c r="R8420" s="12" t="s">
        <v>72</v>
      </c>
      <c r="S8420" s="19"/>
      <c r="T8420" s="19"/>
    </row>
    <row r="8421" spans="1:20" ht="15.75" customHeight="1">
      <c r="A8421" s="8">
        <v>2018</v>
      </c>
      <c r="B8421" s="9">
        <v>165</v>
      </c>
      <c r="C8421" s="11" t="s">
        <v>33036</v>
      </c>
      <c r="D8421" s="11" t="s">
        <v>33293</v>
      </c>
      <c r="E8421" s="11" t="s">
        <v>33294</v>
      </c>
      <c r="F8421" s="11">
        <v>2015</v>
      </c>
      <c r="G8421" s="11" t="s">
        <v>33295</v>
      </c>
      <c r="H8421" s="13" t="s">
        <v>33296</v>
      </c>
      <c r="I8421" s="11" t="s">
        <v>24</v>
      </c>
      <c r="J8421" s="11" t="s">
        <v>24</v>
      </c>
      <c r="K8421" s="15"/>
      <c r="L8421" s="15" t="s">
        <v>33041</v>
      </c>
      <c r="M8421" s="15" t="s">
        <v>24</v>
      </c>
      <c r="N8421" s="15"/>
      <c r="O8421" s="13"/>
      <c r="P8421" s="13"/>
      <c r="Q8421" s="13"/>
      <c r="R8421" s="12" t="s">
        <v>72</v>
      </c>
      <c r="S8421" s="19"/>
      <c r="T8421" s="19"/>
    </row>
    <row r="8422" spans="1:20" ht="15.75" customHeight="1">
      <c r="A8422" s="8">
        <v>2018</v>
      </c>
      <c r="B8422" s="9">
        <v>165</v>
      </c>
      <c r="C8422" s="11" t="s">
        <v>33036</v>
      </c>
      <c r="D8422" s="11" t="s">
        <v>33297</v>
      </c>
      <c r="E8422" s="11" t="s">
        <v>33298</v>
      </c>
      <c r="F8422" s="11">
        <v>2013</v>
      </c>
      <c r="G8422" s="11" t="s">
        <v>33299</v>
      </c>
      <c r="H8422" s="13" t="s">
        <v>33300</v>
      </c>
      <c r="I8422" s="11" t="s">
        <v>24</v>
      </c>
      <c r="J8422" s="11" t="s">
        <v>24</v>
      </c>
      <c r="K8422" s="15"/>
      <c r="L8422" s="15" t="s">
        <v>33041</v>
      </c>
      <c r="M8422" s="15" t="s">
        <v>24</v>
      </c>
      <c r="N8422" s="15"/>
      <c r="O8422" s="13"/>
      <c r="P8422" s="13"/>
      <c r="Q8422" s="13"/>
      <c r="R8422" s="12" t="s">
        <v>72</v>
      </c>
      <c r="S8422" s="19"/>
      <c r="T8422" s="19"/>
    </row>
    <row r="8423" spans="1:20" ht="15.75" customHeight="1">
      <c r="A8423" s="8">
        <v>2018</v>
      </c>
      <c r="B8423" s="9">
        <v>165</v>
      </c>
      <c r="C8423" s="11" t="s">
        <v>33036</v>
      </c>
      <c r="D8423" s="11" t="s">
        <v>33301</v>
      </c>
      <c r="E8423" s="11" t="s">
        <v>33302</v>
      </c>
      <c r="F8423" s="11">
        <v>2015</v>
      </c>
      <c r="G8423" s="11" t="s">
        <v>33299</v>
      </c>
      <c r="H8423" s="13" t="s">
        <v>33303</v>
      </c>
      <c r="I8423" s="11" t="s">
        <v>24</v>
      </c>
      <c r="J8423" s="11" t="s">
        <v>24</v>
      </c>
      <c r="K8423" s="15"/>
      <c r="L8423" s="15" t="s">
        <v>33041</v>
      </c>
      <c r="M8423" s="15" t="s">
        <v>24</v>
      </c>
      <c r="N8423" s="15"/>
      <c r="O8423" s="13"/>
      <c r="P8423" s="13"/>
      <c r="Q8423" s="13"/>
      <c r="R8423" s="12" t="s">
        <v>72</v>
      </c>
      <c r="S8423" s="19"/>
      <c r="T8423" s="19"/>
    </row>
    <row r="8424" spans="1:20" ht="15.75" customHeight="1">
      <c r="A8424" s="8">
        <v>2018</v>
      </c>
      <c r="B8424" s="9">
        <v>165</v>
      </c>
      <c r="C8424" s="11" t="s">
        <v>33036</v>
      </c>
      <c r="D8424" s="11" t="s">
        <v>33304</v>
      </c>
      <c r="E8424" s="11" t="s">
        <v>33305</v>
      </c>
      <c r="F8424" s="11">
        <v>2014</v>
      </c>
      <c r="G8424" s="11" t="s">
        <v>33306</v>
      </c>
      <c r="H8424" s="13" t="s">
        <v>33307</v>
      </c>
      <c r="I8424" s="11" t="s">
        <v>24</v>
      </c>
      <c r="J8424" s="11" t="s">
        <v>24</v>
      </c>
      <c r="K8424" s="15"/>
      <c r="L8424" s="15" t="s">
        <v>33041</v>
      </c>
      <c r="M8424" s="15" t="s">
        <v>24</v>
      </c>
      <c r="N8424" s="15"/>
      <c r="O8424" s="13"/>
      <c r="P8424" s="13"/>
      <c r="Q8424" s="13"/>
      <c r="R8424" s="12" t="s">
        <v>72</v>
      </c>
      <c r="S8424" s="19"/>
      <c r="T8424" s="19"/>
    </row>
    <row r="8425" spans="1:20" ht="15.75" customHeight="1">
      <c r="A8425" s="8">
        <v>2018</v>
      </c>
      <c r="B8425" s="9">
        <v>165</v>
      </c>
      <c r="C8425" s="11" t="s">
        <v>33036</v>
      </c>
      <c r="D8425" s="11" t="s">
        <v>33308</v>
      </c>
      <c r="E8425" s="11" t="s">
        <v>33309</v>
      </c>
      <c r="F8425" s="11" t="s">
        <v>11840</v>
      </c>
      <c r="G8425" s="11" t="s">
        <v>33310</v>
      </c>
      <c r="H8425" s="13" t="s">
        <v>168</v>
      </c>
      <c r="I8425" s="11" t="s">
        <v>23</v>
      </c>
      <c r="J8425" s="11" t="s">
        <v>24</v>
      </c>
      <c r="K8425" s="15"/>
      <c r="L8425" s="15" t="s">
        <v>33311</v>
      </c>
      <c r="M8425" s="15" t="s">
        <v>24</v>
      </c>
      <c r="N8425" s="15"/>
      <c r="O8425" s="13"/>
      <c r="P8425" s="13"/>
      <c r="Q8425" s="13"/>
      <c r="R8425" s="12" t="s">
        <v>64</v>
      </c>
      <c r="S8425" s="19"/>
      <c r="T8425" s="19"/>
    </row>
    <row r="8426" spans="1:20" ht="15.75" customHeight="1">
      <c r="A8426" s="8">
        <v>2018</v>
      </c>
      <c r="B8426" s="9">
        <v>165</v>
      </c>
      <c r="C8426" s="11" t="s">
        <v>33036</v>
      </c>
      <c r="D8426" s="11" t="s">
        <v>33312</v>
      </c>
      <c r="E8426" s="11" t="s">
        <v>33313</v>
      </c>
      <c r="F8426" s="11">
        <v>2014</v>
      </c>
      <c r="G8426" s="11" t="s">
        <v>33314</v>
      </c>
      <c r="H8426" s="13" t="s">
        <v>33315</v>
      </c>
      <c r="I8426" s="11" t="s">
        <v>23</v>
      </c>
      <c r="J8426" s="11" t="s">
        <v>24</v>
      </c>
      <c r="K8426" s="15"/>
      <c r="L8426" s="15" t="s">
        <v>33041</v>
      </c>
      <c r="M8426" s="15" t="s">
        <v>24</v>
      </c>
      <c r="N8426" s="15"/>
      <c r="O8426" s="13"/>
      <c r="P8426" s="13"/>
      <c r="Q8426" s="13"/>
      <c r="R8426" s="12" t="s">
        <v>64</v>
      </c>
      <c r="S8426" s="19"/>
      <c r="T8426" s="19"/>
    </row>
    <row r="8427" spans="1:20" ht="15.75" customHeight="1">
      <c r="A8427" s="8">
        <v>2018</v>
      </c>
      <c r="B8427" s="9">
        <v>165</v>
      </c>
      <c r="C8427" s="11" t="s">
        <v>33036</v>
      </c>
      <c r="D8427" s="11" t="s">
        <v>33316</v>
      </c>
      <c r="E8427" s="11" t="s">
        <v>33317</v>
      </c>
      <c r="F8427" s="11">
        <v>2014</v>
      </c>
      <c r="G8427" s="11" t="s">
        <v>33318</v>
      </c>
      <c r="H8427" s="13" t="s">
        <v>33319</v>
      </c>
      <c r="I8427" s="11" t="s">
        <v>24</v>
      </c>
      <c r="J8427" s="11" t="s">
        <v>24</v>
      </c>
      <c r="K8427" s="15"/>
      <c r="L8427" s="15" t="s">
        <v>33041</v>
      </c>
      <c r="M8427" s="15" t="s">
        <v>24</v>
      </c>
      <c r="N8427" s="15"/>
      <c r="O8427" s="13"/>
      <c r="P8427" s="13"/>
      <c r="Q8427" s="13"/>
      <c r="R8427" s="12" t="s">
        <v>72</v>
      </c>
      <c r="S8427" s="19"/>
      <c r="T8427" s="19"/>
    </row>
    <row r="8428" spans="1:20" ht="15.75" customHeight="1">
      <c r="A8428" s="8">
        <v>2018</v>
      </c>
      <c r="B8428" s="9">
        <v>165</v>
      </c>
      <c r="C8428" s="11" t="s">
        <v>33036</v>
      </c>
      <c r="D8428" s="11" t="s">
        <v>33320</v>
      </c>
      <c r="E8428" s="11" t="s">
        <v>33321</v>
      </c>
      <c r="F8428" s="11">
        <v>2015</v>
      </c>
      <c r="G8428" s="11" t="s">
        <v>33322</v>
      </c>
      <c r="H8428" s="13" t="s">
        <v>33040</v>
      </c>
      <c r="I8428" s="11" t="s">
        <v>23</v>
      </c>
      <c r="J8428" s="11" t="s">
        <v>24</v>
      </c>
      <c r="K8428" s="15"/>
      <c r="L8428" s="15" t="s">
        <v>33041</v>
      </c>
      <c r="M8428" s="49" t="s">
        <v>24</v>
      </c>
      <c r="N8428" s="15"/>
      <c r="O8428" s="13"/>
      <c r="P8428" s="13"/>
      <c r="Q8428" s="13"/>
      <c r="R8428" s="12" t="s">
        <v>64</v>
      </c>
      <c r="S8428" s="19"/>
      <c r="T8428" s="19"/>
    </row>
    <row r="8429" spans="1:20" ht="15.75" customHeight="1">
      <c r="A8429" s="8">
        <v>2018</v>
      </c>
      <c r="B8429" s="9">
        <v>165</v>
      </c>
      <c r="C8429" s="11" t="s">
        <v>33036</v>
      </c>
      <c r="D8429" s="11" t="s">
        <v>33323</v>
      </c>
      <c r="E8429" s="11" t="s">
        <v>33324</v>
      </c>
      <c r="F8429" s="11">
        <v>2014</v>
      </c>
      <c r="G8429" s="11" t="s">
        <v>33325</v>
      </c>
      <c r="H8429" s="13" t="s">
        <v>33326</v>
      </c>
      <c r="I8429" s="11" t="s">
        <v>24</v>
      </c>
      <c r="J8429" s="11" t="s">
        <v>24</v>
      </c>
      <c r="K8429" s="15"/>
      <c r="L8429" s="15" t="s">
        <v>33041</v>
      </c>
      <c r="M8429" s="15" t="s">
        <v>24</v>
      </c>
      <c r="N8429" s="15"/>
      <c r="O8429" s="13"/>
      <c r="P8429" s="13"/>
      <c r="Q8429" s="13"/>
      <c r="R8429" s="12" t="s">
        <v>72</v>
      </c>
      <c r="S8429" s="19"/>
      <c r="T8429" s="19"/>
    </row>
    <row r="8430" spans="1:20" ht="15.75" customHeight="1">
      <c r="A8430" s="8">
        <v>2018</v>
      </c>
      <c r="B8430" s="9">
        <v>165</v>
      </c>
      <c r="C8430" s="11" t="s">
        <v>33036</v>
      </c>
      <c r="D8430" s="11" t="s">
        <v>33327</v>
      </c>
      <c r="E8430" s="11" t="s">
        <v>33328</v>
      </c>
      <c r="F8430" s="11">
        <v>2015</v>
      </c>
      <c r="G8430" s="11" t="s">
        <v>33329</v>
      </c>
      <c r="H8430" s="13" t="s">
        <v>33330</v>
      </c>
      <c r="I8430" s="11" t="s">
        <v>24</v>
      </c>
      <c r="J8430" s="11" t="s">
        <v>24</v>
      </c>
      <c r="K8430" s="15"/>
      <c r="L8430" s="15" t="s">
        <v>33041</v>
      </c>
      <c r="M8430" s="15" t="s">
        <v>24</v>
      </c>
      <c r="N8430" s="15"/>
      <c r="O8430" s="13"/>
      <c r="P8430" s="13"/>
      <c r="Q8430" s="13"/>
      <c r="R8430" s="12" t="s">
        <v>72</v>
      </c>
      <c r="S8430" s="19"/>
      <c r="T8430" s="19"/>
    </row>
    <row r="8431" spans="1:20" ht="15.75" customHeight="1">
      <c r="A8431" s="8">
        <v>2018</v>
      </c>
      <c r="B8431" s="9">
        <v>165</v>
      </c>
      <c r="C8431" s="11" t="s">
        <v>33036</v>
      </c>
      <c r="D8431" s="11" t="s">
        <v>33331</v>
      </c>
      <c r="E8431" s="11" t="s">
        <v>33332</v>
      </c>
      <c r="F8431" s="11">
        <v>2015</v>
      </c>
      <c r="G8431" s="11" t="s">
        <v>33333</v>
      </c>
      <c r="H8431" s="13" t="s">
        <v>33334</v>
      </c>
      <c r="I8431" s="11" t="s">
        <v>24</v>
      </c>
      <c r="J8431" s="11" t="s">
        <v>24</v>
      </c>
      <c r="K8431" s="15"/>
      <c r="L8431" s="15" t="s">
        <v>33041</v>
      </c>
      <c r="M8431" s="15" t="s">
        <v>24</v>
      </c>
      <c r="N8431" s="15"/>
      <c r="O8431" s="13"/>
      <c r="P8431" s="13"/>
      <c r="Q8431" s="13"/>
      <c r="R8431" s="12" t="s">
        <v>72</v>
      </c>
      <c r="S8431" s="19"/>
      <c r="T8431" s="19"/>
    </row>
    <row r="8432" spans="1:20" ht="15.75" customHeight="1">
      <c r="A8432" s="8">
        <v>2018</v>
      </c>
      <c r="B8432" s="9">
        <v>165</v>
      </c>
      <c r="C8432" s="11" t="s">
        <v>33036</v>
      </c>
      <c r="D8432" s="11" t="s">
        <v>33335</v>
      </c>
      <c r="E8432" s="11" t="s">
        <v>33336</v>
      </c>
      <c r="F8432" s="11">
        <v>2014</v>
      </c>
      <c r="G8432" s="11" t="s">
        <v>33337</v>
      </c>
      <c r="H8432" s="13" t="s">
        <v>33338</v>
      </c>
      <c r="I8432" s="11" t="s">
        <v>24</v>
      </c>
      <c r="J8432" s="11" t="s">
        <v>24</v>
      </c>
      <c r="K8432" s="15"/>
      <c r="L8432" s="15" t="s">
        <v>33041</v>
      </c>
      <c r="M8432" s="15" t="s">
        <v>24</v>
      </c>
      <c r="N8432" s="15"/>
      <c r="O8432" s="13"/>
      <c r="P8432" s="13"/>
      <c r="Q8432" s="13"/>
      <c r="R8432" s="12" t="s">
        <v>72</v>
      </c>
      <c r="S8432" s="19"/>
      <c r="T8432" s="19"/>
    </row>
    <row r="8433" spans="1:20" ht="15.75" customHeight="1">
      <c r="A8433" s="8">
        <v>2018</v>
      </c>
      <c r="B8433" s="9">
        <v>165</v>
      </c>
      <c r="C8433" s="11" t="s">
        <v>33036</v>
      </c>
      <c r="D8433" s="11" t="s">
        <v>33339</v>
      </c>
      <c r="E8433" s="11" t="s">
        <v>33340</v>
      </c>
      <c r="F8433" s="11" t="s">
        <v>33341</v>
      </c>
      <c r="G8433" s="11" t="s">
        <v>33342</v>
      </c>
      <c r="H8433" s="13" t="s">
        <v>33</v>
      </c>
      <c r="I8433" s="11" t="s">
        <v>24</v>
      </c>
      <c r="J8433" s="11" t="s">
        <v>24</v>
      </c>
      <c r="K8433" s="99" t="s">
        <v>33343</v>
      </c>
      <c r="L8433" s="15" t="s">
        <v>33344</v>
      </c>
      <c r="M8433" s="15" t="s">
        <v>24</v>
      </c>
      <c r="N8433" s="15"/>
      <c r="O8433" s="13"/>
      <c r="P8433" s="13"/>
      <c r="Q8433" s="13"/>
      <c r="R8433" s="12" t="s">
        <v>72</v>
      </c>
      <c r="S8433" s="19"/>
      <c r="T8433" s="19"/>
    </row>
    <row r="8434" spans="1:20" ht="15.75" customHeight="1">
      <c r="A8434" s="8">
        <v>2018</v>
      </c>
      <c r="B8434" s="9">
        <v>165</v>
      </c>
      <c r="C8434" s="11" t="s">
        <v>33036</v>
      </c>
      <c r="D8434" s="11" t="s">
        <v>33345</v>
      </c>
      <c r="E8434" s="11" t="s">
        <v>33346</v>
      </c>
      <c r="F8434" s="11">
        <v>2017</v>
      </c>
      <c r="G8434" s="11" t="s">
        <v>33347</v>
      </c>
      <c r="H8434" s="13" t="s">
        <v>33185</v>
      </c>
      <c r="I8434" s="11" t="s">
        <v>24</v>
      </c>
      <c r="J8434" s="11" t="s">
        <v>24</v>
      </c>
      <c r="K8434" s="15"/>
      <c r="L8434" s="15" t="s">
        <v>33041</v>
      </c>
      <c r="M8434" s="15" t="s">
        <v>24</v>
      </c>
      <c r="N8434" s="15"/>
      <c r="O8434" s="13"/>
      <c r="P8434" s="13"/>
      <c r="Q8434" s="13"/>
      <c r="R8434" s="12" t="s">
        <v>72</v>
      </c>
      <c r="S8434" s="19"/>
      <c r="T8434" s="19"/>
    </row>
    <row r="8435" spans="1:20" ht="15.75" customHeight="1">
      <c r="A8435" s="8">
        <v>2018</v>
      </c>
      <c r="B8435" s="9">
        <v>165</v>
      </c>
      <c r="C8435" s="11" t="s">
        <v>33036</v>
      </c>
      <c r="D8435" s="11" t="s">
        <v>33348</v>
      </c>
      <c r="E8435" s="11" t="s">
        <v>33349</v>
      </c>
      <c r="F8435" s="11">
        <v>2014</v>
      </c>
      <c r="G8435" s="11" t="s">
        <v>33350</v>
      </c>
      <c r="H8435" s="13" t="s">
        <v>33232</v>
      </c>
      <c r="I8435" s="11" t="s">
        <v>24</v>
      </c>
      <c r="J8435" s="11" t="s">
        <v>24</v>
      </c>
      <c r="K8435" s="15"/>
      <c r="L8435" s="15" t="s">
        <v>33041</v>
      </c>
      <c r="M8435" s="15" t="s">
        <v>24</v>
      </c>
      <c r="N8435" s="15"/>
      <c r="O8435" s="13"/>
      <c r="P8435" s="13"/>
      <c r="Q8435" s="13"/>
      <c r="R8435" s="12" t="s">
        <v>72</v>
      </c>
      <c r="S8435" s="19"/>
      <c r="T8435" s="19"/>
    </row>
    <row r="8436" spans="1:20" ht="15.75" customHeight="1">
      <c r="A8436" s="8">
        <v>2018</v>
      </c>
      <c r="B8436" s="9">
        <v>165</v>
      </c>
      <c r="C8436" s="11" t="s">
        <v>33036</v>
      </c>
      <c r="D8436" s="11" t="s">
        <v>33351</v>
      </c>
      <c r="E8436" s="11" t="s">
        <v>33352</v>
      </c>
      <c r="F8436" s="11">
        <v>2015</v>
      </c>
      <c r="G8436" s="11" t="s">
        <v>33353</v>
      </c>
      <c r="H8436" s="13" t="s">
        <v>33354</v>
      </c>
      <c r="I8436" s="11" t="s">
        <v>24</v>
      </c>
      <c r="J8436" s="11" t="s">
        <v>24</v>
      </c>
      <c r="K8436" s="15"/>
      <c r="L8436" s="15" t="s">
        <v>33041</v>
      </c>
      <c r="M8436" s="15" t="s">
        <v>24</v>
      </c>
      <c r="N8436" s="15"/>
      <c r="O8436" s="13"/>
      <c r="P8436" s="13"/>
      <c r="Q8436" s="13"/>
      <c r="R8436" s="12" t="s">
        <v>72</v>
      </c>
      <c r="S8436" s="19"/>
      <c r="T8436" s="19"/>
    </row>
    <row r="8437" spans="1:20" ht="15.75" customHeight="1">
      <c r="A8437" s="8">
        <v>2018</v>
      </c>
      <c r="B8437" s="9">
        <v>165</v>
      </c>
      <c r="C8437" s="11" t="s">
        <v>33036</v>
      </c>
      <c r="D8437" s="11" t="s">
        <v>33355</v>
      </c>
      <c r="E8437" s="11" t="s">
        <v>33356</v>
      </c>
      <c r="F8437" s="11">
        <v>2015</v>
      </c>
      <c r="G8437" s="11" t="s">
        <v>33357</v>
      </c>
      <c r="H8437" s="13" t="s">
        <v>33219</v>
      </c>
      <c r="I8437" s="11" t="s">
        <v>24</v>
      </c>
      <c r="J8437" s="11" t="s">
        <v>24</v>
      </c>
      <c r="K8437" s="15"/>
      <c r="L8437" s="15" t="s">
        <v>33041</v>
      </c>
      <c r="M8437" s="15" t="s">
        <v>24</v>
      </c>
      <c r="N8437" s="15"/>
      <c r="O8437" s="13"/>
      <c r="P8437" s="13"/>
      <c r="Q8437" s="13"/>
      <c r="R8437" s="12" t="s">
        <v>72</v>
      </c>
      <c r="S8437" s="19"/>
      <c r="T8437" s="19"/>
    </row>
    <row r="8438" spans="1:20" ht="15.75" customHeight="1">
      <c r="A8438" s="8">
        <v>2018</v>
      </c>
      <c r="B8438" s="9">
        <v>165</v>
      </c>
      <c r="C8438" s="11" t="s">
        <v>33036</v>
      </c>
      <c r="D8438" s="11" t="s">
        <v>33358</v>
      </c>
      <c r="E8438" s="11" t="s">
        <v>33359</v>
      </c>
      <c r="F8438" s="11">
        <v>2014</v>
      </c>
      <c r="G8438" s="11" t="s">
        <v>33360</v>
      </c>
      <c r="H8438" s="13" t="s">
        <v>33085</v>
      </c>
      <c r="I8438" s="11" t="s">
        <v>23</v>
      </c>
      <c r="J8438" s="11" t="s">
        <v>24</v>
      </c>
      <c r="K8438" s="15"/>
      <c r="L8438" s="15" t="s">
        <v>33041</v>
      </c>
      <c r="M8438" s="15" t="s">
        <v>24</v>
      </c>
      <c r="N8438" s="15"/>
      <c r="O8438" s="13"/>
      <c r="P8438" s="13"/>
      <c r="Q8438" s="13"/>
      <c r="R8438" s="12" t="s">
        <v>72</v>
      </c>
      <c r="S8438" s="19"/>
      <c r="T8438" s="19"/>
    </row>
    <row r="8439" spans="1:20" ht="15.75" customHeight="1">
      <c r="A8439" s="8">
        <v>2018</v>
      </c>
      <c r="B8439" s="9">
        <v>165</v>
      </c>
      <c r="C8439" s="11" t="s">
        <v>33036</v>
      </c>
      <c r="D8439" s="11" t="s">
        <v>33361</v>
      </c>
      <c r="E8439" s="11" t="s">
        <v>33362</v>
      </c>
      <c r="F8439" s="11">
        <v>2014</v>
      </c>
      <c r="G8439" s="11" t="s">
        <v>33363</v>
      </c>
      <c r="H8439" s="13" t="s">
        <v>33081</v>
      </c>
      <c r="I8439" s="11" t="s">
        <v>24</v>
      </c>
      <c r="J8439" s="11" t="s">
        <v>24</v>
      </c>
      <c r="K8439" s="15"/>
      <c r="L8439" s="15" t="s">
        <v>33041</v>
      </c>
      <c r="M8439" s="15" t="s">
        <v>24</v>
      </c>
      <c r="N8439" s="15"/>
      <c r="O8439" s="13"/>
      <c r="P8439" s="13"/>
      <c r="Q8439" s="13"/>
      <c r="R8439" s="12" t="s">
        <v>72</v>
      </c>
      <c r="S8439" s="19"/>
      <c r="T8439" s="19"/>
    </row>
    <row r="8440" spans="1:20" ht="15.75" customHeight="1">
      <c r="A8440" s="8">
        <v>2018</v>
      </c>
      <c r="B8440" s="9">
        <v>165</v>
      </c>
      <c r="C8440" s="11" t="s">
        <v>33036</v>
      </c>
      <c r="D8440" s="11" t="s">
        <v>33364</v>
      </c>
      <c r="E8440" s="11" t="s">
        <v>33365</v>
      </c>
      <c r="F8440" s="11">
        <v>2014</v>
      </c>
      <c r="G8440" s="11" t="s">
        <v>33366</v>
      </c>
      <c r="H8440" s="13" t="s">
        <v>33367</v>
      </c>
      <c r="I8440" s="11" t="s">
        <v>24</v>
      </c>
      <c r="J8440" s="11" t="s">
        <v>24</v>
      </c>
      <c r="K8440" s="15"/>
      <c r="L8440" s="15" t="s">
        <v>33041</v>
      </c>
      <c r="M8440" s="15" t="s">
        <v>24</v>
      </c>
      <c r="N8440" s="15"/>
      <c r="O8440" s="13"/>
      <c r="P8440" s="13"/>
      <c r="Q8440" s="13"/>
      <c r="R8440" s="12" t="s">
        <v>72</v>
      </c>
      <c r="S8440" s="19"/>
      <c r="T8440" s="19"/>
    </row>
    <row r="8441" spans="1:20" ht="15.75" customHeight="1">
      <c r="A8441" s="8">
        <v>2018</v>
      </c>
      <c r="B8441" s="9">
        <v>165</v>
      </c>
      <c r="C8441" s="11" t="s">
        <v>33036</v>
      </c>
      <c r="D8441" s="11" t="s">
        <v>33368</v>
      </c>
      <c r="E8441" s="11" t="s">
        <v>33369</v>
      </c>
      <c r="F8441" s="11">
        <v>1965</v>
      </c>
      <c r="G8441" s="11" t="s">
        <v>33370</v>
      </c>
      <c r="H8441" s="13" t="s">
        <v>555</v>
      </c>
      <c r="I8441" s="11" t="s">
        <v>24</v>
      </c>
      <c r="J8441" s="11" t="s">
        <v>24</v>
      </c>
      <c r="K8441" s="15"/>
      <c r="L8441" s="15" t="s">
        <v>33371</v>
      </c>
      <c r="M8441" s="15" t="s">
        <v>24</v>
      </c>
      <c r="N8441" s="15"/>
      <c r="O8441" s="13"/>
      <c r="P8441" s="13"/>
      <c r="Q8441" s="13"/>
      <c r="R8441" s="12"/>
      <c r="S8441" s="19"/>
      <c r="T8441" s="19"/>
    </row>
    <row r="8442" spans="1:20" ht="15.75" customHeight="1">
      <c r="A8442" s="8">
        <v>2018</v>
      </c>
      <c r="B8442" s="9">
        <v>165</v>
      </c>
      <c r="C8442" s="11" t="s">
        <v>33036</v>
      </c>
      <c r="D8442" s="11" t="s">
        <v>33372</v>
      </c>
      <c r="E8442" s="11" t="s">
        <v>33373</v>
      </c>
      <c r="F8442" s="11" t="s">
        <v>33374</v>
      </c>
      <c r="G8442" s="11" t="s">
        <v>33375</v>
      </c>
      <c r="H8442" s="13" t="s">
        <v>168</v>
      </c>
      <c r="I8442" s="11" t="s">
        <v>24</v>
      </c>
      <c r="J8442" s="11" t="s">
        <v>24</v>
      </c>
      <c r="K8442" s="15"/>
      <c r="L8442" s="15" t="s">
        <v>33163</v>
      </c>
      <c r="M8442" s="15" t="s">
        <v>24</v>
      </c>
      <c r="N8442" s="15"/>
      <c r="O8442" s="13"/>
      <c r="P8442" s="13"/>
      <c r="Q8442" s="13"/>
      <c r="R8442" s="12"/>
      <c r="S8442" s="19"/>
      <c r="T8442" s="19"/>
    </row>
    <row r="8443" spans="1:20" ht="15.75" customHeight="1">
      <c r="A8443" s="8">
        <v>2018</v>
      </c>
      <c r="B8443" s="9">
        <v>165</v>
      </c>
      <c r="C8443" s="11" t="s">
        <v>33036</v>
      </c>
      <c r="D8443" s="11" t="s">
        <v>33376</v>
      </c>
      <c r="E8443" s="11" t="s">
        <v>33377</v>
      </c>
      <c r="F8443" s="11">
        <v>2014</v>
      </c>
      <c r="G8443" s="11" t="s">
        <v>33378</v>
      </c>
      <c r="H8443" s="13" t="s">
        <v>33379</v>
      </c>
      <c r="I8443" s="11" t="s">
        <v>24</v>
      </c>
      <c r="J8443" s="11" t="s">
        <v>24</v>
      </c>
      <c r="K8443" s="15"/>
      <c r="L8443" s="15" t="s">
        <v>33041</v>
      </c>
      <c r="M8443" s="15" t="s">
        <v>24</v>
      </c>
      <c r="N8443" s="15"/>
      <c r="O8443" s="13"/>
      <c r="P8443" s="13"/>
      <c r="Q8443" s="13"/>
      <c r="R8443" s="12" t="s">
        <v>72</v>
      </c>
      <c r="S8443" s="19"/>
      <c r="T8443" s="19"/>
    </row>
    <row r="8444" spans="1:20" ht="15.75" customHeight="1">
      <c r="A8444" s="8">
        <v>2018</v>
      </c>
      <c r="B8444" s="9">
        <v>165</v>
      </c>
      <c r="C8444" s="11" t="s">
        <v>33036</v>
      </c>
      <c r="D8444" s="11" t="s">
        <v>33380</v>
      </c>
      <c r="E8444" s="11" t="s">
        <v>33381</v>
      </c>
      <c r="F8444" s="11">
        <v>2017</v>
      </c>
      <c r="G8444" s="11" t="s">
        <v>33382</v>
      </c>
      <c r="H8444" s="13" t="s">
        <v>33383</v>
      </c>
      <c r="I8444" s="11" t="s">
        <v>24</v>
      </c>
      <c r="J8444" s="11" t="s">
        <v>24</v>
      </c>
      <c r="K8444" s="15"/>
      <c r="L8444" s="15" t="s">
        <v>33041</v>
      </c>
      <c r="M8444" s="15" t="s">
        <v>24</v>
      </c>
      <c r="N8444" s="15"/>
      <c r="O8444" s="13"/>
      <c r="P8444" s="13"/>
      <c r="Q8444" s="13"/>
      <c r="R8444" s="12" t="s">
        <v>72</v>
      </c>
      <c r="S8444" s="19"/>
      <c r="T8444" s="19"/>
    </row>
    <row r="8445" spans="1:20" ht="15.75" customHeight="1">
      <c r="A8445" s="8">
        <v>2018</v>
      </c>
      <c r="B8445" s="9">
        <v>165</v>
      </c>
      <c r="C8445" s="11" t="s">
        <v>33036</v>
      </c>
      <c r="D8445" s="11" t="s">
        <v>33384</v>
      </c>
      <c r="E8445" s="11" t="s">
        <v>33385</v>
      </c>
      <c r="F8445" s="11">
        <v>2014</v>
      </c>
      <c r="G8445" s="11" t="s">
        <v>33386</v>
      </c>
      <c r="H8445" s="13" t="s">
        <v>33277</v>
      </c>
      <c r="I8445" s="11" t="s">
        <v>24</v>
      </c>
      <c r="J8445" s="11" t="s">
        <v>24</v>
      </c>
      <c r="K8445" s="15"/>
      <c r="L8445" s="15" t="s">
        <v>33041</v>
      </c>
      <c r="M8445" s="15" t="s">
        <v>24</v>
      </c>
      <c r="N8445" s="15"/>
      <c r="O8445" s="13"/>
      <c r="P8445" s="13"/>
      <c r="Q8445" s="13"/>
      <c r="R8445" s="12" t="s">
        <v>72</v>
      </c>
      <c r="S8445" s="19"/>
      <c r="T8445" s="19"/>
    </row>
    <row r="8446" spans="1:20" ht="15.75" customHeight="1">
      <c r="A8446" s="8">
        <v>2018</v>
      </c>
      <c r="B8446" s="9">
        <v>165</v>
      </c>
      <c r="C8446" s="11" t="s">
        <v>33036</v>
      </c>
      <c r="D8446" s="11" t="s">
        <v>33387</v>
      </c>
      <c r="E8446" s="11" t="s">
        <v>33388</v>
      </c>
      <c r="F8446" s="11">
        <v>2016</v>
      </c>
      <c r="G8446" s="11" t="s">
        <v>33389</v>
      </c>
      <c r="H8446" s="13" t="s">
        <v>33390</v>
      </c>
      <c r="I8446" s="11" t="s">
        <v>24</v>
      </c>
      <c r="J8446" s="11" t="s">
        <v>24</v>
      </c>
      <c r="K8446" s="15"/>
      <c r="L8446" s="15" t="s">
        <v>33041</v>
      </c>
      <c r="M8446" s="15" t="s">
        <v>24</v>
      </c>
      <c r="N8446" s="15"/>
      <c r="O8446" s="13"/>
      <c r="P8446" s="13"/>
      <c r="Q8446" s="13"/>
      <c r="R8446" s="12" t="s">
        <v>72</v>
      </c>
      <c r="S8446" s="19"/>
      <c r="T8446" s="19"/>
    </row>
    <row r="8447" spans="1:20" ht="15.75" customHeight="1">
      <c r="A8447" s="8">
        <v>2018</v>
      </c>
      <c r="B8447" s="34">
        <v>7</v>
      </c>
      <c r="C8447" s="10" t="s">
        <v>33391</v>
      </c>
      <c r="D8447" s="10" t="s">
        <v>33392</v>
      </c>
      <c r="E8447" s="11" t="s">
        <v>33393</v>
      </c>
      <c r="F8447" s="106" t="s">
        <v>1139</v>
      </c>
      <c r="G8447" s="10" t="s">
        <v>33394</v>
      </c>
      <c r="H8447" s="13" t="s">
        <v>33</v>
      </c>
      <c r="I8447" s="10" t="s">
        <v>24</v>
      </c>
      <c r="J8447" s="10" t="s">
        <v>24</v>
      </c>
      <c r="K8447" s="12"/>
      <c r="L8447" s="12"/>
      <c r="M8447" s="12"/>
      <c r="N8447" s="12"/>
      <c r="O8447" s="12"/>
      <c r="P8447" s="12"/>
      <c r="Q8447" s="12"/>
      <c r="R8447" s="12"/>
      <c r="S8447" s="19"/>
      <c r="T8447" s="19"/>
    </row>
    <row r="8448" spans="1:20" ht="15.75" customHeight="1">
      <c r="A8448" s="8">
        <v>2018</v>
      </c>
      <c r="B8448" s="34">
        <v>7</v>
      </c>
      <c r="C8448" s="12" t="s">
        <v>33391</v>
      </c>
      <c r="D8448" s="12" t="s">
        <v>33395</v>
      </c>
      <c r="E8448" s="11" t="s">
        <v>33396</v>
      </c>
      <c r="F8448" s="106" t="s">
        <v>16196</v>
      </c>
      <c r="G8448" s="10" t="s">
        <v>33397</v>
      </c>
      <c r="H8448" s="13" t="s">
        <v>1025</v>
      </c>
      <c r="I8448" s="10" t="s">
        <v>23</v>
      </c>
      <c r="J8448" s="10" t="s">
        <v>23</v>
      </c>
      <c r="K8448" s="12"/>
      <c r="L8448" s="12"/>
      <c r="M8448" s="12"/>
      <c r="N8448" s="12"/>
      <c r="O8448" s="12"/>
      <c r="P8448" s="12"/>
      <c r="Q8448" s="12"/>
      <c r="R8448" s="12" t="s">
        <v>72</v>
      </c>
      <c r="S8448" s="19"/>
      <c r="T8448" s="19"/>
    </row>
    <row r="8449" spans="1:20" ht="15.75" customHeight="1">
      <c r="A8449" s="8">
        <v>2018</v>
      </c>
      <c r="B8449" s="34">
        <v>7</v>
      </c>
      <c r="C8449" s="12" t="s">
        <v>33391</v>
      </c>
      <c r="D8449" s="12" t="s">
        <v>33398</v>
      </c>
      <c r="E8449" s="11" t="s">
        <v>33399</v>
      </c>
      <c r="F8449" s="106" t="s">
        <v>33400</v>
      </c>
      <c r="G8449" s="10" t="s">
        <v>33401</v>
      </c>
      <c r="H8449" s="13" t="s">
        <v>393</v>
      </c>
      <c r="I8449" s="10" t="s">
        <v>24</v>
      </c>
      <c r="J8449" s="10" t="s">
        <v>23</v>
      </c>
      <c r="K8449" s="12"/>
      <c r="L8449" s="12"/>
      <c r="M8449" s="12"/>
      <c r="N8449" s="12"/>
      <c r="O8449" s="12"/>
      <c r="P8449" s="12"/>
      <c r="Q8449" s="12"/>
      <c r="R8449" s="12" t="s">
        <v>72</v>
      </c>
      <c r="S8449" s="19"/>
      <c r="T8449" s="19"/>
    </row>
    <row r="8450" spans="1:20" ht="15.75" customHeight="1">
      <c r="A8450" s="8">
        <v>2018</v>
      </c>
      <c r="B8450" s="34">
        <v>7</v>
      </c>
      <c r="C8450" s="12" t="s">
        <v>33391</v>
      </c>
      <c r="D8450" s="12" t="s">
        <v>33391</v>
      </c>
      <c r="E8450" s="11" t="s">
        <v>33402</v>
      </c>
      <c r="F8450" s="106" t="s">
        <v>3116</v>
      </c>
      <c r="G8450" s="10" t="s">
        <v>33403</v>
      </c>
      <c r="H8450" s="13" t="s">
        <v>33</v>
      </c>
      <c r="I8450" s="10" t="s">
        <v>24</v>
      </c>
      <c r="J8450" s="10" t="s">
        <v>23</v>
      </c>
      <c r="K8450" s="12"/>
      <c r="L8450" s="12"/>
      <c r="M8450" s="12"/>
      <c r="N8450" s="12"/>
      <c r="O8450" s="12"/>
      <c r="P8450" s="12"/>
      <c r="Q8450" s="12"/>
      <c r="R8450" s="12" t="s">
        <v>72</v>
      </c>
      <c r="S8450" s="19"/>
      <c r="T8450" s="19"/>
    </row>
    <row r="8451" spans="1:20" ht="15.75" customHeight="1">
      <c r="A8451" s="8">
        <v>2018</v>
      </c>
      <c r="B8451" s="34">
        <v>7</v>
      </c>
      <c r="C8451" s="12" t="s">
        <v>33391</v>
      </c>
      <c r="D8451" s="12" t="s">
        <v>33404</v>
      </c>
      <c r="E8451" s="11" t="s">
        <v>33405</v>
      </c>
      <c r="F8451" s="106" t="s">
        <v>11375</v>
      </c>
      <c r="G8451" s="10" t="s">
        <v>33406</v>
      </c>
      <c r="H8451" s="13" t="s">
        <v>185</v>
      </c>
      <c r="I8451" s="10" t="s">
        <v>23</v>
      </c>
      <c r="J8451" s="10" t="s">
        <v>24</v>
      </c>
      <c r="K8451" s="12"/>
      <c r="L8451" s="12"/>
      <c r="M8451" s="12"/>
      <c r="N8451" s="12"/>
      <c r="O8451" s="12"/>
      <c r="P8451" s="12"/>
      <c r="Q8451" s="12"/>
      <c r="R8451" s="12" t="s">
        <v>64</v>
      </c>
      <c r="S8451" s="19"/>
      <c r="T8451" s="19"/>
    </row>
    <row r="8452" spans="1:20" ht="15.75" customHeight="1">
      <c r="A8452" s="8">
        <v>2018</v>
      </c>
      <c r="B8452" s="34">
        <v>7</v>
      </c>
      <c r="C8452" s="12" t="s">
        <v>33391</v>
      </c>
      <c r="D8452" s="12" t="s">
        <v>33407</v>
      </c>
      <c r="E8452" s="11" t="s">
        <v>33408</v>
      </c>
      <c r="F8452" s="106" t="s">
        <v>1139</v>
      </c>
      <c r="G8452" s="10" t="s">
        <v>33409</v>
      </c>
      <c r="H8452" s="13" t="s">
        <v>12560</v>
      </c>
      <c r="I8452" s="10" t="s">
        <v>24</v>
      </c>
      <c r="J8452" s="10" t="s">
        <v>24</v>
      </c>
      <c r="K8452" s="12"/>
      <c r="L8452" s="12"/>
      <c r="M8452" s="12"/>
      <c r="N8452" s="12"/>
      <c r="O8452" s="12"/>
      <c r="P8452" s="12"/>
      <c r="Q8452" s="12"/>
      <c r="R8452" s="12"/>
      <c r="S8452" s="19"/>
      <c r="T8452" s="19"/>
    </row>
    <row r="8453" spans="1:20" ht="15.75" customHeight="1">
      <c r="A8453" s="8">
        <v>2018</v>
      </c>
      <c r="B8453" s="34">
        <v>7</v>
      </c>
      <c r="C8453" s="12" t="s">
        <v>33391</v>
      </c>
      <c r="D8453" s="12" t="s">
        <v>33410</v>
      </c>
      <c r="E8453" s="11" t="s">
        <v>33411</v>
      </c>
      <c r="F8453" s="106" t="s">
        <v>7005</v>
      </c>
      <c r="G8453" s="10" t="s">
        <v>33412</v>
      </c>
      <c r="H8453" s="13" t="s">
        <v>393</v>
      </c>
      <c r="I8453" s="10" t="s">
        <v>24</v>
      </c>
      <c r="J8453" s="10" t="s">
        <v>24</v>
      </c>
      <c r="K8453" s="12"/>
      <c r="L8453" s="12"/>
      <c r="M8453" s="12"/>
      <c r="N8453" s="12"/>
      <c r="O8453" s="12"/>
      <c r="P8453" s="12"/>
      <c r="Q8453" s="12"/>
      <c r="R8453" s="12" t="s">
        <v>64</v>
      </c>
      <c r="S8453" s="19"/>
      <c r="T8453" s="19"/>
    </row>
    <row r="8454" spans="1:20" ht="15.75" customHeight="1">
      <c r="A8454" s="8">
        <v>2018</v>
      </c>
      <c r="B8454" s="34">
        <v>7</v>
      </c>
      <c r="C8454" s="12" t="s">
        <v>33391</v>
      </c>
      <c r="D8454" s="12" t="s">
        <v>33407</v>
      </c>
      <c r="E8454" s="11" t="s">
        <v>33413</v>
      </c>
      <c r="F8454" s="106" t="s">
        <v>33414</v>
      </c>
      <c r="G8454" s="10" t="s">
        <v>33415</v>
      </c>
      <c r="H8454" s="13" t="s">
        <v>131</v>
      </c>
      <c r="I8454" s="10" t="s">
        <v>24</v>
      </c>
      <c r="J8454" s="10" t="s">
        <v>24</v>
      </c>
      <c r="K8454" s="12"/>
      <c r="L8454" s="12"/>
      <c r="M8454" s="12"/>
      <c r="N8454" s="12"/>
      <c r="O8454" s="12"/>
      <c r="P8454" s="12"/>
      <c r="Q8454" s="12"/>
      <c r="R8454" s="12"/>
      <c r="S8454" s="19"/>
      <c r="T8454" s="19"/>
    </row>
    <row r="8455" spans="1:20" ht="15.75" customHeight="1">
      <c r="A8455" s="8">
        <v>2018</v>
      </c>
      <c r="B8455" s="34">
        <v>7</v>
      </c>
      <c r="C8455" s="12" t="s">
        <v>33391</v>
      </c>
      <c r="D8455" s="12" t="s">
        <v>33416</v>
      </c>
      <c r="E8455" s="11" t="s">
        <v>33417</v>
      </c>
      <c r="F8455" s="106" t="s">
        <v>33418</v>
      </c>
      <c r="G8455" s="10" t="s">
        <v>33419</v>
      </c>
      <c r="H8455" s="13" t="s">
        <v>7944</v>
      </c>
      <c r="I8455" s="10" t="s">
        <v>24</v>
      </c>
      <c r="J8455" s="10" t="s">
        <v>23</v>
      </c>
      <c r="K8455" s="12"/>
      <c r="L8455" s="12"/>
      <c r="M8455" s="12"/>
      <c r="N8455" s="12"/>
      <c r="O8455" s="12"/>
      <c r="P8455" s="12"/>
      <c r="Q8455" s="12"/>
      <c r="R8455" s="12" t="s">
        <v>72</v>
      </c>
      <c r="S8455" s="19"/>
      <c r="T8455" s="19"/>
    </row>
    <row r="8456" spans="1:20" ht="15.75" customHeight="1">
      <c r="A8456" s="8">
        <v>2018</v>
      </c>
      <c r="B8456" s="34">
        <v>7</v>
      </c>
      <c r="C8456" s="12" t="s">
        <v>33391</v>
      </c>
      <c r="D8456" s="12" t="s">
        <v>33420</v>
      </c>
      <c r="E8456" s="11" t="s">
        <v>33421</v>
      </c>
      <c r="F8456" s="101">
        <v>2014</v>
      </c>
      <c r="G8456" s="10" t="s">
        <v>33422</v>
      </c>
      <c r="H8456" s="13" t="s">
        <v>185</v>
      </c>
      <c r="I8456" s="10" t="s">
        <v>24</v>
      </c>
      <c r="J8456" s="10" t="s">
        <v>24</v>
      </c>
      <c r="K8456" s="12"/>
      <c r="L8456" s="12"/>
      <c r="M8456" s="12"/>
      <c r="N8456" s="12"/>
      <c r="O8456" s="12"/>
      <c r="P8456" s="12"/>
      <c r="Q8456" s="12"/>
      <c r="R8456" s="12"/>
      <c r="S8456" s="19"/>
      <c r="T8456" s="19"/>
    </row>
    <row r="8457" spans="1:20" ht="15.75" customHeight="1">
      <c r="A8457" s="8">
        <v>2018</v>
      </c>
      <c r="B8457" s="34">
        <v>7</v>
      </c>
      <c r="C8457" s="12" t="s">
        <v>33391</v>
      </c>
      <c r="D8457" s="12" t="s">
        <v>33423</v>
      </c>
      <c r="E8457" s="11" t="s">
        <v>33424</v>
      </c>
      <c r="F8457" s="106" t="s">
        <v>33425</v>
      </c>
      <c r="G8457" s="10" t="s">
        <v>33426</v>
      </c>
      <c r="H8457" s="13" t="s">
        <v>33427</v>
      </c>
      <c r="I8457" s="10" t="s">
        <v>24</v>
      </c>
      <c r="J8457" s="10" t="s">
        <v>24</v>
      </c>
      <c r="K8457" s="12"/>
      <c r="L8457" s="12"/>
      <c r="M8457" s="12"/>
      <c r="N8457" s="12"/>
      <c r="O8457" s="12"/>
      <c r="P8457" s="12"/>
      <c r="Q8457" s="12"/>
      <c r="R8457" s="12"/>
      <c r="S8457" s="19"/>
      <c r="T8457" s="19"/>
    </row>
    <row r="8458" spans="1:20" ht="15.75" customHeight="1">
      <c r="A8458" s="8">
        <v>2018</v>
      </c>
      <c r="B8458" s="34">
        <v>7</v>
      </c>
      <c r="C8458" s="12" t="s">
        <v>33391</v>
      </c>
      <c r="D8458" s="12" t="s">
        <v>33428</v>
      </c>
      <c r="E8458" s="11" t="s">
        <v>33429</v>
      </c>
      <c r="F8458" s="101">
        <v>1875</v>
      </c>
      <c r="G8458" s="10" t="s">
        <v>33430</v>
      </c>
      <c r="H8458" s="13" t="s">
        <v>23995</v>
      </c>
      <c r="I8458" s="10" t="s">
        <v>23</v>
      </c>
      <c r="J8458" s="10" t="s">
        <v>24</v>
      </c>
      <c r="K8458" s="12"/>
      <c r="L8458" s="12"/>
      <c r="M8458" s="12"/>
      <c r="N8458" s="12"/>
      <c r="O8458" s="12"/>
      <c r="P8458" s="12"/>
      <c r="Q8458" s="12"/>
      <c r="R8458" s="12"/>
      <c r="S8458" s="19"/>
      <c r="T8458" s="19"/>
    </row>
    <row r="8459" spans="1:20" ht="15.75" customHeight="1">
      <c r="A8459" s="8">
        <v>2018</v>
      </c>
      <c r="B8459" s="34">
        <v>7</v>
      </c>
      <c r="C8459" s="12" t="s">
        <v>33391</v>
      </c>
      <c r="D8459" s="12" t="s">
        <v>33431</v>
      </c>
      <c r="E8459" s="11" t="s">
        <v>33432</v>
      </c>
      <c r="F8459" s="101">
        <v>1873</v>
      </c>
      <c r="G8459" s="10" t="s">
        <v>33433</v>
      </c>
      <c r="H8459" s="13" t="s">
        <v>23995</v>
      </c>
      <c r="I8459" s="10" t="s">
        <v>24</v>
      </c>
      <c r="J8459" s="10" t="s">
        <v>24</v>
      </c>
      <c r="K8459" s="12"/>
      <c r="L8459" s="12"/>
      <c r="M8459" s="12"/>
      <c r="N8459" s="12"/>
      <c r="O8459" s="12"/>
      <c r="P8459" s="12"/>
      <c r="Q8459" s="12"/>
      <c r="R8459" s="12"/>
      <c r="S8459" s="19"/>
      <c r="T8459" s="19"/>
    </row>
    <row r="8460" spans="1:20" ht="15.75" customHeight="1">
      <c r="A8460" s="8">
        <v>2018</v>
      </c>
      <c r="B8460" s="34">
        <v>7</v>
      </c>
      <c r="C8460" s="12" t="s">
        <v>33391</v>
      </c>
      <c r="D8460" s="12" t="s">
        <v>33434</v>
      </c>
      <c r="E8460" s="11" t="s">
        <v>33435</v>
      </c>
      <c r="F8460" s="101">
        <v>1792</v>
      </c>
      <c r="G8460" s="10" t="s">
        <v>33436</v>
      </c>
      <c r="H8460" s="13" t="s">
        <v>23995</v>
      </c>
      <c r="I8460" s="10" t="s">
        <v>24</v>
      </c>
      <c r="J8460" s="10" t="s">
        <v>23</v>
      </c>
      <c r="K8460" s="12"/>
      <c r="L8460" s="12"/>
      <c r="M8460" s="12"/>
      <c r="N8460" s="12"/>
      <c r="O8460" s="12"/>
      <c r="P8460" s="12"/>
      <c r="Q8460" s="12"/>
      <c r="R8460" s="12" t="s">
        <v>17737</v>
      </c>
      <c r="S8460" s="19"/>
      <c r="T8460" s="19"/>
    </row>
    <row r="8461" spans="1:20" ht="15.75" customHeight="1">
      <c r="A8461" s="8">
        <v>2018</v>
      </c>
      <c r="B8461" s="34">
        <v>7</v>
      </c>
      <c r="C8461" s="12" t="s">
        <v>33391</v>
      </c>
      <c r="D8461" s="12" t="s">
        <v>33437</v>
      </c>
      <c r="E8461" s="11" t="s">
        <v>33438</v>
      </c>
      <c r="F8461" s="101">
        <v>2016</v>
      </c>
      <c r="G8461" s="10" t="s">
        <v>33439</v>
      </c>
      <c r="H8461" s="13" t="s">
        <v>393</v>
      </c>
      <c r="I8461" s="10" t="s">
        <v>24</v>
      </c>
      <c r="J8461" s="10" t="s">
        <v>24</v>
      </c>
      <c r="K8461" s="12"/>
      <c r="L8461" s="12"/>
      <c r="M8461" s="12"/>
      <c r="N8461" s="12"/>
      <c r="O8461" s="12"/>
      <c r="P8461" s="12"/>
      <c r="Q8461" s="12"/>
      <c r="R8461" s="12"/>
      <c r="S8461" s="19"/>
      <c r="T8461" s="19"/>
    </row>
    <row r="8462" spans="1:20" ht="15.75" customHeight="1">
      <c r="A8462" s="8">
        <v>2018</v>
      </c>
      <c r="B8462" s="34">
        <v>7</v>
      </c>
      <c r="C8462" s="12" t="s">
        <v>33391</v>
      </c>
      <c r="D8462" s="12" t="s">
        <v>33440</v>
      </c>
      <c r="E8462" s="11" t="s">
        <v>33441</v>
      </c>
      <c r="F8462" s="101" t="s">
        <v>33442</v>
      </c>
      <c r="G8462" s="10" t="s">
        <v>33443</v>
      </c>
      <c r="H8462" s="13" t="s">
        <v>16258</v>
      </c>
      <c r="I8462" s="10" t="s">
        <v>24</v>
      </c>
      <c r="J8462" s="10" t="s">
        <v>23</v>
      </c>
      <c r="K8462" s="12"/>
      <c r="L8462" s="12"/>
      <c r="M8462" s="12"/>
      <c r="N8462" s="12"/>
      <c r="O8462" s="12"/>
      <c r="P8462" s="12"/>
      <c r="Q8462" s="12"/>
      <c r="R8462" s="12" t="s">
        <v>72</v>
      </c>
      <c r="S8462" s="19"/>
      <c r="T8462" s="19"/>
    </row>
    <row r="8463" spans="1:20" ht="15.75" customHeight="1">
      <c r="A8463" s="8">
        <v>2018</v>
      </c>
      <c r="B8463" s="34">
        <v>7</v>
      </c>
      <c r="C8463" s="12" t="s">
        <v>33391</v>
      </c>
      <c r="D8463" s="12" t="s">
        <v>33444</v>
      </c>
      <c r="E8463" s="11" t="s">
        <v>33445</v>
      </c>
      <c r="F8463" s="101" t="s">
        <v>4432</v>
      </c>
      <c r="G8463" s="10" t="s">
        <v>33446</v>
      </c>
      <c r="H8463" s="13" t="s">
        <v>393</v>
      </c>
      <c r="I8463" s="10" t="s">
        <v>24</v>
      </c>
      <c r="J8463" s="10" t="s">
        <v>24</v>
      </c>
      <c r="K8463" s="12"/>
      <c r="L8463" s="12"/>
      <c r="M8463" s="12"/>
      <c r="N8463" s="12"/>
      <c r="O8463" s="12"/>
      <c r="P8463" s="12"/>
      <c r="Q8463" s="12"/>
      <c r="R8463" s="12"/>
      <c r="S8463" s="19"/>
      <c r="T8463" s="19"/>
    </row>
    <row r="8464" spans="1:20" ht="15.75" customHeight="1">
      <c r="A8464" s="8">
        <v>2018</v>
      </c>
      <c r="B8464" s="34">
        <v>7</v>
      </c>
      <c r="C8464" s="12" t="s">
        <v>33391</v>
      </c>
      <c r="D8464" s="12" t="s">
        <v>33447</v>
      </c>
      <c r="E8464" s="11" t="s">
        <v>33448</v>
      </c>
      <c r="F8464" s="101" t="s">
        <v>33449</v>
      </c>
      <c r="G8464" s="10" t="s">
        <v>33450</v>
      </c>
      <c r="H8464" s="13" t="s">
        <v>185</v>
      </c>
      <c r="I8464" s="10" t="s">
        <v>24</v>
      </c>
      <c r="J8464" s="10" t="s">
        <v>24</v>
      </c>
      <c r="K8464" s="12"/>
      <c r="L8464" s="12"/>
      <c r="M8464" s="12"/>
      <c r="N8464" s="12"/>
      <c r="O8464" s="12"/>
      <c r="P8464" s="12"/>
      <c r="Q8464" s="12"/>
      <c r="R8464" s="12" t="s">
        <v>72</v>
      </c>
      <c r="S8464" s="19"/>
      <c r="T8464" s="19"/>
    </row>
    <row r="8465" spans="1:20" ht="15.75" customHeight="1">
      <c r="A8465" s="8">
        <v>2018</v>
      </c>
      <c r="B8465" s="34">
        <v>7</v>
      </c>
      <c r="C8465" s="12" t="s">
        <v>33391</v>
      </c>
      <c r="D8465" s="12" t="s">
        <v>33451</v>
      </c>
      <c r="E8465" s="11" t="s">
        <v>33452</v>
      </c>
      <c r="F8465" s="101" t="s">
        <v>24811</v>
      </c>
      <c r="G8465" s="10" t="s">
        <v>33453</v>
      </c>
      <c r="H8465" s="13" t="s">
        <v>33</v>
      </c>
      <c r="I8465" s="10" t="s">
        <v>24</v>
      </c>
      <c r="J8465" s="10" t="s">
        <v>24</v>
      </c>
      <c r="K8465" s="12"/>
      <c r="L8465" s="12"/>
      <c r="M8465" s="12"/>
      <c r="N8465" s="12"/>
      <c r="O8465" s="12"/>
      <c r="P8465" s="12"/>
      <c r="Q8465" s="12"/>
      <c r="R8465" s="12" t="s">
        <v>72</v>
      </c>
      <c r="S8465" s="19"/>
      <c r="T8465" s="19"/>
    </row>
    <row r="8466" spans="1:20" ht="15.75" customHeight="1">
      <c r="A8466" s="8">
        <v>2018</v>
      </c>
      <c r="B8466" s="34">
        <v>7</v>
      </c>
      <c r="C8466" s="12" t="s">
        <v>33391</v>
      </c>
      <c r="D8466" s="12" t="s">
        <v>33454</v>
      </c>
      <c r="E8466" s="11" t="s">
        <v>33455</v>
      </c>
      <c r="F8466" s="101" t="s">
        <v>1139</v>
      </c>
      <c r="G8466" s="10" t="s">
        <v>33456</v>
      </c>
      <c r="H8466" s="13" t="s">
        <v>16693</v>
      </c>
      <c r="I8466" s="10" t="s">
        <v>24</v>
      </c>
      <c r="J8466" s="10" t="s">
        <v>24</v>
      </c>
      <c r="K8466" s="12"/>
      <c r="L8466" s="12"/>
      <c r="M8466" s="12"/>
      <c r="N8466" s="12"/>
      <c r="O8466" s="12"/>
      <c r="P8466" s="12"/>
      <c r="Q8466" s="12"/>
      <c r="R8466" s="12"/>
      <c r="S8466" s="19"/>
      <c r="T8466" s="19"/>
    </row>
    <row r="8467" spans="1:20" ht="15.75" customHeight="1">
      <c r="A8467" s="8">
        <v>2018</v>
      </c>
      <c r="B8467" s="34">
        <v>7</v>
      </c>
      <c r="C8467" s="12" t="s">
        <v>33391</v>
      </c>
      <c r="D8467" s="12" t="s">
        <v>33457</v>
      </c>
      <c r="E8467" s="11" t="s">
        <v>33458</v>
      </c>
      <c r="F8467" s="101" t="s">
        <v>33459</v>
      </c>
      <c r="G8467" s="10" t="s">
        <v>33460</v>
      </c>
      <c r="H8467" s="13" t="s">
        <v>275</v>
      </c>
      <c r="I8467" s="10" t="s">
        <v>24</v>
      </c>
      <c r="J8467" s="10" t="s">
        <v>24</v>
      </c>
      <c r="K8467" s="12"/>
      <c r="L8467" s="12"/>
      <c r="M8467" s="12"/>
      <c r="N8467" s="12"/>
      <c r="O8467" s="12"/>
      <c r="P8467" s="12"/>
      <c r="Q8467" s="12"/>
      <c r="R8467" s="12" t="s">
        <v>64</v>
      </c>
      <c r="S8467" s="19"/>
      <c r="T8467" s="19"/>
    </row>
    <row r="8468" spans="1:20" ht="15.75" customHeight="1">
      <c r="A8468" s="8">
        <v>2018</v>
      </c>
      <c r="B8468" s="34">
        <v>7</v>
      </c>
      <c r="C8468" s="12" t="s">
        <v>33391</v>
      </c>
      <c r="D8468" s="12" t="s">
        <v>33461</v>
      </c>
      <c r="E8468" s="11" t="s">
        <v>33462</v>
      </c>
      <c r="F8468" s="101" t="s">
        <v>33463</v>
      </c>
      <c r="G8468" s="10" t="s">
        <v>33464</v>
      </c>
      <c r="H8468" s="13" t="s">
        <v>33</v>
      </c>
      <c r="I8468" s="10" t="s">
        <v>24</v>
      </c>
      <c r="J8468" s="10" t="s">
        <v>24</v>
      </c>
      <c r="K8468" s="12"/>
      <c r="L8468" s="12"/>
      <c r="M8468" s="12"/>
      <c r="N8468" s="12"/>
      <c r="O8468" s="12"/>
      <c r="P8468" s="12"/>
      <c r="Q8468" s="12"/>
      <c r="R8468" s="12" t="s">
        <v>72</v>
      </c>
      <c r="S8468" s="19"/>
      <c r="T8468" s="19"/>
    </row>
    <row r="8469" spans="1:20" ht="15.75" customHeight="1">
      <c r="A8469" s="8">
        <v>2018</v>
      </c>
      <c r="B8469" s="34">
        <v>7</v>
      </c>
      <c r="C8469" s="12" t="s">
        <v>33391</v>
      </c>
      <c r="D8469" s="12" t="s">
        <v>33465</v>
      </c>
      <c r="E8469" s="11" t="s">
        <v>33466</v>
      </c>
      <c r="F8469" s="101" t="s">
        <v>33467</v>
      </c>
      <c r="G8469" s="10" t="s">
        <v>33468</v>
      </c>
      <c r="H8469" s="13" t="s">
        <v>185</v>
      </c>
      <c r="I8469" s="10" t="s">
        <v>24</v>
      </c>
      <c r="J8469" s="10" t="s">
        <v>24</v>
      </c>
      <c r="K8469" s="12"/>
      <c r="L8469" s="12"/>
      <c r="M8469" s="12"/>
      <c r="N8469" s="12"/>
      <c r="O8469" s="12"/>
      <c r="P8469" s="12"/>
      <c r="Q8469" s="12"/>
      <c r="R8469" s="12"/>
      <c r="S8469" s="19"/>
      <c r="T8469" s="19"/>
    </row>
    <row r="8470" spans="1:20" ht="15.75" customHeight="1">
      <c r="A8470" s="8">
        <v>2018</v>
      </c>
      <c r="B8470" s="34">
        <v>7</v>
      </c>
      <c r="C8470" s="12" t="s">
        <v>33391</v>
      </c>
      <c r="D8470" s="12" t="s">
        <v>33469</v>
      </c>
      <c r="E8470" s="11" t="s">
        <v>33470</v>
      </c>
      <c r="F8470" s="101" t="s">
        <v>33471</v>
      </c>
      <c r="G8470" s="10" t="s">
        <v>33472</v>
      </c>
      <c r="H8470" s="13" t="s">
        <v>393</v>
      </c>
      <c r="I8470" s="10" t="s">
        <v>24</v>
      </c>
      <c r="J8470" s="10" t="s">
        <v>23</v>
      </c>
      <c r="K8470" s="12"/>
      <c r="L8470" s="12"/>
      <c r="M8470" s="12"/>
      <c r="N8470" s="12"/>
      <c r="O8470" s="12"/>
      <c r="P8470" s="12"/>
      <c r="Q8470" s="12"/>
      <c r="R8470" s="12" t="s">
        <v>72</v>
      </c>
      <c r="S8470" s="19"/>
      <c r="T8470" s="19"/>
    </row>
    <row r="8471" spans="1:20" ht="15.75" customHeight="1">
      <c r="A8471" s="8">
        <v>2018</v>
      </c>
      <c r="B8471" s="34">
        <v>7</v>
      </c>
      <c r="C8471" s="12" t="s">
        <v>33391</v>
      </c>
      <c r="D8471" s="12" t="s">
        <v>33473</v>
      </c>
      <c r="E8471" s="11" t="s">
        <v>33474</v>
      </c>
      <c r="F8471" s="101" t="s">
        <v>33475</v>
      </c>
      <c r="G8471" s="10" t="s">
        <v>33476</v>
      </c>
      <c r="H8471" s="13" t="s">
        <v>914</v>
      </c>
      <c r="I8471" s="10" t="s">
        <v>24</v>
      </c>
      <c r="J8471" s="10" t="s">
        <v>23</v>
      </c>
      <c r="K8471" s="12"/>
      <c r="L8471" s="12"/>
      <c r="M8471" s="12"/>
      <c r="N8471" s="12"/>
      <c r="O8471" s="12"/>
      <c r="P8471" s="12"/>
      <c r="Q8471" s="12"/>
      <c r="R8471" s="12" t="s">
        <v>72</v>
      </c>
      <c r="S8471" s="19"/>
      <c r="T8471" s="19"/>
    </row>
    <row r="8472" spans="1:20" ht="15.75" customHeight="1">
      <c r="A8472" s="8">
        <v>2018</v>
      </c>
      <c r="B8472" s="34">
        <v>7</v>
      </c>
      <c r="C8472" s="12" t="s">
        <v>33391</v>
      </c>
      <c r="D8472" s="12" t="s">
        <v>33477</v>
      </c>
      <c r="E8472" s="11" t="s">
        <v>33478</v>
      </c>
      <c r="F8472" s="101" t="s">
        <v>2740</v>
      </c>
      <c r="G8472" s="10" t="s">
        <v>33479</v>
      </c>
      <c r="H8472" s="13" t="s">
        <v>46</v>
      </c>
      <c r="I8472" s="10" t="s">
        <v>24</v>
      </c>
      <c r="J8472" s="10" t="s">
        <v>24</v>
      </c>
      <c r="K8472" s="12"/>
      <c r="L8472" s="12"/>
      <c r="M8472" s="12"/>
      <c r="N8472" s="12"/>
      <c r="O8472" s="12"/>
      <c r="P8472" s="12"/>
      <c r="Q8472" s="12"/>
      <c r="R8472" s="12"/>
      <c r="S8472" s="19"/>
      <c r="T8472" s="19"/>
    </row>
    <row r="8473" spans="1:20" ht="15.75" customHeight="1">
      <c r="A8473" s="8">
        <v>2018</v>
      </c>
      <c r="B8473" s="34">
        <v>7</v>
      </c>
      <c r="C8473" s="12" t="s">
        <v>33391</v>
      </c>
      <c r="D8473" s="12" t="s">
        <v>33480</v>
      </c>
      <c r="E8473" s="11" t="s">
        <v>33481</v>
      </c>
      <c r="F8473" s="101" t="s">
        <v>1139</v>
      </c>
      <c r="G8473" s="10" t="s">
        <v>33482</v>
      </c>
      <c r="H8473" s="13" t="s">
        <v>23995</v>
      </c>
      <c r="I8473" s="10" t="s">
        <v>24</v>
      </c>
      <c r="J8473" s="10" t="s">
        <v>24</v>
      </c>
      <c r="K8473" s="12"/>
      <c r="L8473" s="12"/>
      <c r="M8473" s="12"/>
      <c r="N8473" s="12"/>
      <c r="O8473" s="12"/>
      <c r="P8473" s="12"/>
      <c r="Q8473" s="12"/>
      <c r="R8473" s="12"/>
      <c r="S8473" s="19"/>
      <c r="T8473" s="19"/>
    </row>
    <row r="8474" spans="1:20" ht="15.75" customHeight="1">
      <c r="A8474" s="8">
        <v>2018</v>
      </c>
      <c r="B8474" s="34">
        <v>7</v>
      </c>
      <c r="C8474" s="12" t="s">
        <v>33391</v>
      </c>
      <c r="D8474" s="12" t="s">
        <v>33483</v>
      </c>
      <c r="E8474" s="11" t="s">
        <v>33484</v>
      </c>
      <c r="F8474" s="101" t="s">
        <v>33485</v>
      </c>
      <c r="G8474" s="10" t="s">
        <v>33486</v>
      </c>
      <c r="H8474" s="13" t="s">
        <v>33487</v>
      </c>
      <c r="I8474" s="10" t="s">
        <v>24</v>
      </c>
      <c r="J8474" s="10" t="s">
        <v>24</v>
      </c>
      <c r="K8474" s="12"/>
      <c r="L8474" s="12"/>
      <c r="M8474" s="12"/>
      <c r="N8474" s="12"/>
      <c r="O8474" s="12"/>
      <c r="P8474" s="12"/>
      <c r="Q8474" s="12"/>
      <c r="R8474" s="12" t="s">
        <v>64</v>
      </c>
      <c r="S8474" s="19"/>
      <c r="T8474" s="19"/>
    </row>
    <row r="8475" spans="1:20" ht="15.75" customHeight="1">
      <c r="A8475" s="8">
        <v>2018</v>
      </c>
      <c r="B8475" s="34">
        <v>7</v>
      </c>
      <c r="C8475" s="12" t="s">
        <v>33391</v>
      </c>
      <c r="D8475" s="12" t="s">
        <v>33488</v>
      </c>
      <c r="E8475" s="11" t="s">
        <v>33489</v>
      </c>
      <c r="F8475" s="101" t="s">
        <v>33490</v>
      </c>
      <c r="G8475" s="10" t="s">
        <v>33491</v>
      </c>
      <c r="H8475" s="13" t="s">
        <v>23995</v>
      </c>
      <c r="I8475" s="10" t="s">
        <v>24</v>
      </c>
      <c r="J8475" s="10" t="s">
        <v>24</v>
      </c>
      <c r="K8475" s="12"/>
      <c r="L8475" s="12"/>
      <c r="M8475" s="12"/>
      <c r="N8475" s="12"/>
      <c r="O8475" s="12"/>
      <c r="P8475" s="12"/>
      <c r="Q8475" s="12"/>
      <c r="R8475" s="12"/>
      <c r="S8475" s="19"/>
      <c r="T8475" s="19"/>
    </row>
    <row r="8476" spans="1:20" ht="15.75" customHeight="1">
      <c r="A8476" s="8">
        <v>2018</v>
      </c>
      <c r="B8476" s="34">
        <v>7</v>
      </c>
      <c r="C8476" s="12" t="s">
        <v>33391</v>
      </c>
      <c r="D8476" s="12" t="s">
        <v>33492</v>
      </c>
      <c r="E8476" s="11" t="s">
        <v>33493</v>
      </c>
      <c r="F8476" s="101" t="s">
        <v>33494</v>
      </c>
      <c r="G8476" s="10" t="s">
        <v>33495</v>
      </c>
      <c r="H8476" s="13" t="s">
        <v>33496</v>
      </c>
      <c r="I8476" s="10" t="s">
        <v>24</v>
      </c>
      <c r="J8476" s="10" t="s">
        <v>24</v>
      </c>
      <c r="K8476" s="12"/>
      <c r="L8476" s="12"/>
      <c r="M8476" s="12"/>
      <c r="N8476" s="12"/>
      <c r="O8476" s="12"/>
      <c r="P8476" s="12"/>
      <c r="Q8476" s="12"/>
      <c r="R8476" s="12"/>
      <c r="S8476" s="19"/>
      <c r="T8476" s="19"/>
    </row>
    <row r="8477" spans="1:20" ht="15.75" customHeight="1">
      <c r="A8477" s="8">
        <v>2018</v>
      </c>
      <c r="B8477" s="34">
        <v>7</v>
      </c>
      <c r="C8477" s="12" t="s">
        <v>33391</v>
      </c>
      <c r="D8477" s="12" t="s">
        <v>33497</v>
      </c>
      <c r="E8477" s="11" t="s">
        <v>33498</v>
      </c>
      <c r="F8477" s="101" t="s">
        <v>9870</v>
      </c>
      <c r="G8477" s="10" t="s">
        <v>33499</v>
      </c>
      <c r="H8477" s="13" t="s">
        <v>46</v>
      </c>
      <c r="I8477" s="10" t="s">
        <v>24</v>
      </c>
      <c r="J8477" s="10" t="s">
        <v>23</v>
      </c>
      <c r="K8477" s="12"/>
      <c r="L8477" s="12"/>
      <c r="M8477" s="12"/>
      <c r="N8477" s="12"/>
      <c r="O8477" s="12"/>
      <c r="P8477" s="12"/>
      <c r="Q8477" s="12"/>
      <c r="R8477" s="12" t="s">
        <v>72</v>
      </c>
      <c r="S8477" s="19"/>
      <c r="T8477" s="19"/>
    </row>
    <row r="8478" spans="1:20" ht="15.75" customHeight="1">
      <c r="A8478" s="8">
        <v>2018</v>
      </c>
      <c r="B8478" s="34">
        <v>7</v>
      </c>
      <c r="C8478" s="12" t="s">
        <v>33391</v>
      </c>
      <c r="D8478" s="12" t="s">
        <v>33500</v>
      </c>
      <c r="E8478" s="11" t="s">
        <v>33501</v>
      </c>
      <c r="F8478" s="101" t="s">
        <v>1139</v>
      </c>
      <c r="G8478" s="10" t="s">
        <v>33502</v>
      </c>
      <c r="H8478" s="13" t="s">
        <v>33</v>
      </c>
      <c r="I8478" s="10" t="s">
        <v>24</v>
      </c>
      <c r="J8478" s="10" t="s">
        <v>24</v>
      </c>
      <c r="K8478" s="12"/>
      <c r="L8478" s="12"/>
      <c r="M8478" s="12"/>
      <c r="N8478" s="12"/>
      <c r="O8478" s="12"/>
      <c r="P8478" s="12"/>
      <c r="Q8478" s="12"/>
      <c r="R8478" s="12"/>
      <c r="S8478" s="19"/>
      <c r="T8478" s="19"/>
    </row>
    <row r="8479" spans="1:20" ht="15.75" customHeight="1">
      <c r="A8479" s="8">
        <v>2018</v>
      </c>
      <c r="B8479" s="34">
        <v>7</v>
      </c>
      <c r="C8479" s="12" t="s">
        <v>33391</v>
      </c>
      <c r="D8479" s="12" t="s">
        <v>33503</v>
      </c>
      <c r="E8479" s="11" t="s">
        <v>33504</v>
      </c>
      <c r="F8479" s="101" t="s">
        <v>33505</v>
      </c>
      <c r="G8479" s="10" t="s">
        <v>33506</v>
      </c>
      <c r="H8479" s="13" t="s">
        <v>393</v>
      </c>
      <c r="I8479" s="10" t="s">
        <v>23</v>
      </c>
      <c r="J8479" s="10" t="s">
        <v>23</v>
      </c>
      <c r="K8479" s="12"/>
      <c r="L8479" s="12"/>
      <c r="M8479" s="12"/>
      <c r="N8479" s="12"/>
      <c r="O8479" s="12"/>
      <c r="P8479" s="12"/>
      <c r="Q8479" s="12"/>
      <c r="R8479" s="12" t="s">
        <v>72</v>
      </c>
      <c r="S8479" s="19"/>
      <c r="T8479" s="19"/>
    </row>
    <row r="8480" spans="1:20" ht="15.75" customHeight="1">
      <c r="A8480" s="8">
        <v>2018</v>
      </c>
      <c r="B8480" s="34">
        <v>7</v>
      </c>
      <c r="C8480" s="12" t="s">
        <v>33391</v>
      </c>
      <c r="D8480" s="12" t="s">
        <v>33507</v>
      </c>
      <c r="E8480" s="11" t="s">
        <v>33508</v>
      </c>
      <c r="F8480" s="101" t="s">
        <v>33509</v>
      </c>
      <c r="G8480" s="10" t="s">
        <v>33510</v>
      </c>
      <c r="H8480" s="13" t="s">
        <v>393</v>
      </c>
      <c r="I8480" s="10" t="s">
        <v>23</v>
      </c>
      <c r="J8480" s="10" t="s">
        <v>23</v>
      </c>
      <c r="K8480" s="12"/>
      <c r="L8480" s="12"/>
      <c r="M8480" s="12"/>
      <c r="N8480" s="12"/>
      <c r="O8480" s="12"/>
      <c r="P8480" s="12"/>
      <c r="Q8480" s="12"/>
      <c r="R8480" s="12"/>
      <c r="S8480" s="19"/>
      <c r="T8480" s="19"/>
    </row>
    <row r="8481" spans="1:20" ht="15.75" customHeight="1">
      <c r="A8481" s="8">
        <v>2018</v>
      </c>
      <c r="B8481" s="34">
        <v>7</v>
      </c>
      <c r="C8481" s="12" t="s">
        <v>33391</v>
      </c>
      <c r="D8481" s="12" t="s">
        <v>33511</v>
      </c>
      <c r="E8481" s="11" t="s">
        <v>33512</v>
      </c>
      <c r="F8481" s="101" t="s">
        <v>15912</v>
      </c>
      <c r="G8481" s="10" t="s">
        <v>33513</v>
      </c>
      <c r="H8481" s="13" t="s">
        <v>15403</v>
      </c>
      <c r="I8481" s="10" t="s">
        <v>24</v>
      </c>
      <c r="J8481" s="10" t="s">
        <v>23</v>
      </c>
      <c r="K8481" s="12"/>
      <c r="L8481" s="12"/>
      <c r="M8481" s="12"/>
      <c r="N8481" s="12"/>
      <c r="O8481" s="12"/>
      <c r="P8481" s="12"/>
      <c r="Q8481" s="12"/>
      <c r="R8481" s="12" t="s">
        <v>72</v>
      </c>
      <c r="S8481" s="19"/>
      <c r="T8481" s="19"/>
    </row>
    <row r="8482" spans="1:20" ht="15.75" customHeight="1">
      <c r="A8482" s="8">
        <v>2018</v>
      </c>
      <c r="B8482" s="34">
        <v>7</v>
      </c>
      <c r="C8482" s="12" t="s">
        <v>33391</v>
      </c>
      <c r="D8482" s="12" t="s">
        <v>33514</v>
      </c>
      <c r="E8482" s="11" t="s">
        <v>33515</v>
      </c>
      <c r="F8482" s="101" t="s">
        <v>33516</v>
      </c>
      <c r="G8482" s="10" t="s">
        <v>33517</v>
      </c>
      <c r="H8482" s="13" t="s">
        <v>185</v>
      </c>
      <c r="I8482" s="10" t="s">
        <v>24</v>
      </c>
      <c r="J8482" s="10" t="s">
        <v>24</v>
      </c>
      <c r="K8482" s="12"/>
      <c r="L8482" s="12"/>
      <c r="M8482" s="12"/>
      <c r="N8482" s="12"/>
      <c r="O8482" s="12"/>
      <c r="P8482" s="12"/>
      <c r="Q8482" s="12"/>
      <c r="R8482" s="12"/>
      <c r="S8482" s="19"/>
      <c r="T8482" s="19"/>
    </row>
    <row r="8483" spans="1:20" ht="15.75" customHeight="1">
      <c r="A8483" s="8">
        <v>2018</v>
      </c>
      <c r="B8483" s="34">
        <v>7</v>
      </c>
      <c r="C8483" s="12" t="s">
        <v>33391</v>
      </c>
      <c r="D8483" s="12" t="s">
        <v>33518</v>
      </c>
      <c r="E8483" s="11" t="s">
        <v>33519</v>
      </c>
      <c r="F8483" s="101" t="s">
        <v>33520</v>
      </c>
      <c r="G8483" s="10" t="s">
        <v>33521</v>
      </c>
      <c r="H8483" s="13" t="s">
        <v>807</v>
      </c>
      <c r="I8483" s="10" t="s">
        <v>24</v>
      </c>
      <c r="J8483" s="10" t="s">
        <v>23</v>
      </c>
      <c r="K8483" s="12"/>
      <c r="L8483" s="12"/>
      <c r="M8483" s="12"/>
      <c r="N8483" s="12"/>
      <c r="O8483" s="12"/>
      <c r="P8483" s="12"/>
      <c r="Q8483" s="12"/>
      <c r="R8483" s="12" t="s">
        <v>72</v>
      </c>
      <c r="S8483" s="19"/>
      <c r="T8483" s="19"/>
    </row>
    <row r="8484" spans="1:20" ht="15.75" customHeight="1">
      <c r="A8484" s="8">
        <v>2018</v>
      </c>
      <c r="B8484" s="34">
        <v>7</v>
      </c>
      <c r="C8484" s="12" t="s">
        <v>33391</v>
      </c>
      <c r="D8484" s="12" t="s">
        <v>33522</v>
      </c>
      <c r="E8484" s="11" t="s">
        <v>33523</v>
      </c>
      <c r="F8484" s="101" t="s">
        <v>2736</v>
      </c>
      <c r="G8484" s="10" t="s">
        <v>33524</v>
      </c>
      <c r="H8484" s="13" t="s">
        <v>275</v>
      </c>
      <c r="I8484" s="10" t="s">
        <v>23</v>
      </c>
      <c r="J8484" s="10" t="s">
        <v>24</v>
      </c>
      <c r="K8484" s="12"/>
      <c r="L8484" s="12"/>
      <c r="M8484" s="12"/>
      <c r="N8484" s="12"/>
      <c r="O8484" s="12"/>
      <c r="P8484" s="12"/>
      <c r="Q8484" s="12"/>
      <c r="R8484" s="12"/>
      <c r="S8484" s="19"/>
      <c r="T8484" s="19"/>
    </row>
    <row r="8485" spans="1:20" ht="15.75" customHeight="1">
      <c r="A8485" s="8">
        <v>2018</v>
      </c>
      <c r="B8485" s="34">
        <v>7</v>
      </c>
      <c r="C8485" s="12" t="s">
        <v>33391</v>
      </c>
      <c r="D8485" s="12" t="s">
        <v>33525</v>
      </c>
      <c r="E8485" s="11" t="s">
        <v>33526</v>
      </c>
      <c r="F8485" s="101" t="s">
        <v>904</v>
      </c>
      <c r="G8485" s="10" t="s">
        <v>33527</v>
      </c>
      <c r="H8485" s="13" t="s">
        <v>13563</v>
      </c>
      <c r="I8485" s="10" t="s">
        <v>23</v>
      </c>
      <c r="J8485" s="10" t="s">
        <v>23</v>
      </c>
      <c r="K8485" s="12"/>
      <c r="L8485" s="12"/>
      <c r="M8485" s="12"/>
      <c r="N8485" s="12"/>
      <c r="O8485" s="12"/>
      <c r="P8485" s="12"/>
      <c r="Q8485" s="12"/>
      <c r="R8485" s="12" t="s">
        <v>72</v>
      </c>
      <c r="S8485" s="19"/>
      <c r="T8485" s="19"/>
    </row>
    <row r="8486" spans="1:20" ht="15.75" customHeight="1">
      <c r="A8486" s="8">
        <v>2018</v>
      </c>
      <c r="B8486" s="34">
        <v>7</v>
      </c>
      <c r="C8486" s="12" t="s">
        <v>33391</v>
      </c>
      <c r="D8486" s="12" t="s">
        <v>33528</v>
      </c>
      <c r="E8486" s="11" t="s">
        <v>33529</v>
      </c>
      <c r="F8486" s="101" t="s">
        <v>7744</v>
      </c>
      <c r="G8486" s="10" t="s">
        <v>33530</v>
      </c>
      <c r="H8486" s="13" t="s">
        <v>393</v>
      </c>
      <c r="I8486" s="10" t="s">
        <v>24</v>
      </c>
      <c r="J8486" s="10" t="s">
        <v>24</v>
      </c>
      <c r="K8486" s="12"/>
      <c r="L8486" s="12"/>
      <c r="M8486" s="12"/>
      <c r="N8486" s="12"/>
      <c r="O8486" s="12"/>
      <c r="P8486" s="12"/>
      <c r="Q8486" s="12"/>
      <c r="R8486" s="12"/>
      <c r="S8486" s="19"/>
      <c r="T8486" s="19"/>
    </row>
    <row r="8487" spans="1:20" ht="15.75" customHeight="1">
      <c r="A8487" s="8">
        <v>2018</v>
      </c>
      <c r="B8487" s="34">
        <v>7</v>
      </c>
      <c r="C8487" s="12" t="s">
        <v>33391</v>
      </c>
      <c r="D8487" s="12" t="s">
        <v>33531</v>
      </c>
      <c r="E8487" s="11" t="s">
        <v>33532</v>
      </c>
      <c r="F8487" s="101" t="s">
        <v>33533</v>
      </c>
      <c r="G8487" s="10" t="s">
        <v>33534</v>
      </c>
      <c r="H8487" s="13" t="s">
        <v>393</v>
      </c>
      <c r="I8487" s="10" t="s">
        <v>24</v>
      </c>
      <c r="J8487" s="10" t="s">
        <v>24</v>
      </c>
      <c r="K8487" s="12"/>
      <c r="L8487" s="12"/>
      <c r="M8487" s="12"/>
      <c r="N8487" s="12"/>
      <c r="O8487" s="12"/>
      <c r="P8487" s="12"/>
      <c r="Q8487" s="12"/>
      <c r="R8487" s="12" t="s">
        <v>64</v>
      </c>
      <c r="S8487" s="19"/>
      <c r="T8487" s="19"/>
    </row>
    <row r="8488" spans="1:20" ht="15.75" customHeight="1">
      <c r="A8488" s="8">
        <v>2018</v>
      </c>
      <c r="B8488" s="34">
        <v>7</v>
      </c>
      <c r="C8488" s="12" t="s">
        <v>33391</v>
      </c>
      <c r="D8488" s="12" t="s">
        <v>33535</v>
      </c>
      <c r="E8488" s="11" t="s">
        <v>33536</v>
      </c>
      <c r="F8488" s="101" t="s">
        <v>15063</v>
      </c>
      <c r="G8488" s="10" t="s">
        <v>33537</v>
      </c>
      <c r="H8488" s="13" t="s">
        <v>33538</v>
      </c>
      <c r="I8488" s="10" t="s">
        <v>23</v>
      </c>
      <c r="J8488" s="10" t="s">
        <v>23</v>
      </c>
      <c r="K8488" s="12"/>
      <c r="L8488" s="12"/>
      <c r="M8488" s="12"/>
      <c r="N8488" s="12"/>
      <c r="O8488" s="12"/>
      <c r="P8488" s="12"/>
      <c r="Q8488" s="12"/>
      <c r="R8488" s="12" t="s">
        <v>72</v>
      </c>
      <c r="S8488" s="19"/>
      <c r="T8488" s="19"/>
    </row>
    <row r="8489" spans="1:20" ht="15.75" customHeight="1">
      <c r="A8489" s="8">
        <v>2018</v>
      </c>
      <c r="B8489" s="34">
        <v>3132</v>
      </c>
      <c r="C8489" s="12" t="s">
        <v>33539</v>
      </c>
      <c r="D8489" s="12" t="s">
        <v>33540</v>
      </c>
      <c r="E8489" s="11" t="s">
        <v>33541</v>
      </c>
      <c r="F8489" s="12" t="s">
        <v>33542</v>
      </c>
      <c r="G8489" s="12" t="s">
        <v>33543</v>
      </c>
      <c r="H8489" s="21" t="s">
        <v>2941</v>
      </c>
      <c r="I8489" s="12" t="s">
        <v>23</v>
      </c>
      <c r="J8489" s="12"/>
      <c r="K8489" s="97" t="s">
        <v>33544</v>
      </c>
      <c r="L8489" s="12" t="s">
        <v>33545</v>
      </c>
      <c r="M8489" s="29"/>
      <c r="N8489" s="29"/>
      <c r="O8489" s="29"/>
      <c r="P8489" s="29"/>
      <c r="Q8489" s="29"/>
      <c r="R8489" s="12"/>
      <c r="S8489" s="19"/>
      <c r="T8489" s="19"/>
    </row>
    <row r="8490" spans="1:20" ht="15.75" customHeight="1">
      <c r="A8490" s="8">
        <v>2018</v>
      </c>
      <c r="B8490" s="34">
        <v>3132</v>
      </c>
      <c r="C8490" s="12" t="s">
        <v>33539</v>
      </c>
      <c r="D8490" s="12" t="s">
        <v>33546</v>
      </c>
      <c r="E8490" s="11" t="s">
        <v>33547</v>
      </c>
      <c r="F8490" s="12" t="s">
        <v>33548</v>
      </c>
      <c r="G8490" s="12" t="s">
        <v>33549</v>
      </c>
      <c r="H8490" s="21" t="s">
        <v>33</v>
      </c>
      <c r="I8490" s="12"/>
      <c r="J8490" s="12"/>
      <c r="K8490" s="97" t="s">
        <v>33550</v>
      </c>
      <c r="L8490" s="12"/>
      <c r="M8490" s="29"/>
      <c r="N8490" s="29"/>
      <c r="O8490" s="29"/>
      <c r="P8490" s="29"/>
      <c r="Q8490" s="29"/>
      <c r="R8490" s="12"/>
      <c r="S8490" s="19"/>
      <c r="T8490" s="19"/>
    </row>
    <row r="8491" spans="1:20" ht="15.75" customHeight="1">
      <c r="A8491" s="8">
        <v>2018</v>
      </c>
      <c r="B8491" s="34">
        <v>3132</v>
      </c>
      <c r="C8491" s="12" t="s">
        <v>33539</v>
      </c>
      <c r="D8491" s="12" t="s">
        <v>33551</v>
      </c>
      <c r="E8491" s="11" t="s">
        <v>33552</v>
      </c>
      <c r="F8491" s="12" t="s">
        <v>33553</v>
      </c>
      <c r="G8491" s="12" t="s">
        <v>33554</v>
      </c>
      <c r="H8491" s="21" t="s">
        <v>32951</v>
      </c>
      <c r="I8491" s="12"/>
      <c r="J8491" s="12"/>
      <c r="K8491" s="97" t="s">
        <v>33555</v>
      </c>
      <c r="L8491" s="12"/>
      <c r="M8491" s="29"/>
      <c r="N8491" s="29"/>
      <c r="O8491" s="29"/>
      <c r="P8491" s="29"/>
      <c r="Q8491" s="29"/>
      <c r="R8491" s="12"/>
      <c r="S8491" s="19"/>
      <c r="T8491" s="19"/>
    </row>
    <row r="8492" spans="1:20" ht="15.75" customHeight="1">
      <c r="A8492" s="8">
        <v>2018</v>
      </c>
      <c r="B8492" s="34">
        <v>3132</v>
      </c>
      <c r="C8492" s="12" t="s">
        <v>33539</v>
      </c>
      <c r="D8492" s="12" t="s">
        <v>33556</v>
      </c>
      <c r="E8492" s="11" t="s">
        <v>33557</v>
      </c>
      <c r="F8492" s="12" t="s">
        <v>33558</v>
      </c>
      <c r="G8492" s="12" t="s">
        <v>33559</v>
      </c>
      <c r="H8492" s="21" t="s">
        <v>33</v>
      </c>
      <c r="I8492" s="12"/>
      <c r="J8492" s="12"/>
      <c r="K8492" s="97" t="s">
        <v>33560</v>
      </c>
      <c r="L8492" s="12"/>
      <c r="M8492" s="29"/>
      <c r="N8492" s="29"/>
      <c r="O8492" s="29"/>
      <c r="P8492" s="29"/>
      <c r="Q8492" s="29"/>
      <c r="R8492" s="12" t="s">
        <v>72</v>
      </c>
      <c r="S8492" s="19"/>
      <c r="T8492" s="19"/>
    </row>
    <row r="8493" spans="1:20" ht="15.75" customHeight="1">
      <c r="A8493" s="8">
        <v>2018</v>
      </c>
      <c r="B8493" s="34">
        <v>3132</v>
      </c>
      <c r="C8493" s="12" t="s">
        <v>33539</v>
      </c>
      <c r="D8493" s="12" t="s">
        <v>33561</v>
      </c>
      <c r="E8493" s="11" t="s">
        <v>33562</v>
      </c>
      <c r="F8493" s="12">
        <v>2017</v>
      </c>
      <c r="G8493" s="12" t="s">
        <v>33563</v>
      </c>
      <c r="H8493" s="21" t="s">
        <v>33564</v>
      </c>
      <c r="I8493" s="12"/>
      <c r="J8493" s="12"/>
      <c r="K8493" s="97" t="s">
        <v>33565</v>
      </c>
      <c r="L8493" s="12"/>
      <c r="M8493" s="29"/>
      <c r="N8493" s="29"/>
      <c r="O8493" s="29"/>
      <c r="P8493" s="29"/>
      <c r="Q8493" s="29"/>
      <c r="R8493" s="12"/>
      <c r="S8493" s="19"/>
      <c r="T8493" s="19"/>
    </row>
    <row r="8494" spans="1:20" ht="15.75" customHeight="1">
      <c r="A8494" s="8">
        <v>2018</v>
      </c>
      <c r="B8494" s="34">
        <v>3132</v>
      </c>
      <c r="C8494" s="12" t="s">
        <v>33539</v>
      </c>
      <c r="D8494" s="12" t="s">
        <v>33566</v>
      </c>
      <c r="E8494" s="11" t="s">
        <v>33567</v>
      </c>
      <c r="F8494" s="12" t="s">
        <v>33568</v>
      </c>
      <c r="G8494" s="12" t="s">
        <v>33569</v>
      </c>
      <c r="H8494" s="21" t="s">
        <v>33570</v>
      </c>
      <c r="I8494" s="12" t="s">
        <v>23</v>
      </c>
      <c r="J8494" s="12"/>
      <c r="K8494" s="97" t="s">
        <v>33571</v>
      </c>
      <c r="L8494" s="12"/>
      <c r="M8494" s="29"/>
      <c r="N8494" s="29"/>
      <c r="O8494" s="29"/>
      <c r="P8494" s="29"/>
      <c r="Q8494" s="29"/>
      <c r="R8494" s="12"/>
      <c r="S8494" s="19"/>
      <c r="T8494" s="19"/>
    </row>
    <row r="8495" spans="1:20" ht="15.75" customHeight="1">
      <c r="A8495" s="8">
        <v>2018</v>
      </c>
      <c r="B8495" s="34">
        <v>3132</v>
      </c>
      <c r="C8495" s="12" t="s">
        <v>33539</v>
      </c>
      <c r="D8495" s="12" t="s">
        <v>33572</v>
      </c>
      <c r="E8495" s="11" t="s">
        <v>33573</v>
      </c>
      <c r="F8495" s="12" t="s">
        <v>33574</v>
      </c>
      <c r="G8495" s="12" t="s">
        <v>33575</v>
      </c>
      <c r="H8495" s="21" t="s">
        <v>33576</v>
      </c>
      <c r="I8495" s="12"/>
      <c r="J8495" s="12"/>
      <c r="K8495" s="97" t="s">
        <v>33577</v>
      </c>
      <c r="L8495" s="12"/>
      <c r="M8495" s="29"/>
      <c r="N8495" s="29"/>
      <c r="O8495" s="29"/>
      <c r="P8495" s="29"/>
      <c r="Q8495" s="29"/>
      <c r="R8495" s="12"/>
      <c r="S8495" s="19"/>
      <c r="T8495" s="19"/>
    </row>
    <row r="8496" spans="1:20" ht="15.75" customHeight="1">
      <c r="A8496" s="8">
        <v>2018</v>
      </c>
      <c r="B8496" s="34">
        <v>3132</v>
      </c>
      <c r="C8496" s="12" t="s">
        <v>33539</v>
      </c>
      <c r="D8496" s="12" t="s">
        <v>33578</v>
      </c>
      <c r="E8496" s="11" t="s">
        <v>33579</v>
      </c>
      <c r="F8496" s="12" t="s">
        <v>33580</v>
      </c>
      <c r="G8496" s="12" t="s">
        <v>33581</v>
      </c>
      <c r="H8496" s="21" t="s">
        <v>15772</v>
      </c>
      <c r="I8496" s="12" t="s">
        <v>23</v>
      </c>
      <c r="J8496" s="12" t="s">
        <v>23</v>
      </c>
      <c r="K8496" s="97" t="s">
        <v>33582</v>
      </c>
      <c r="L8496" s="12" t="s">
        <v>33583</v>
      </c>
      <c r="M8496" s="29"/>
      <c r="N8496" s="29"/>
      <c r="O8496" s="29"/>
      <c r="P8496" s="29"/>
      <c r="Q8496" s="29"/>
      <c r="R8496" s="12" t="s">
        <v>72</v>
      </c>
      <c r="S8496" s="19"/>
      <c r="T8496" s="19"/>
    </row>
    <row r="8497" spans="1:20" ht="15.75" customHeight="1">
      <c r="A8497" s="8">
        <v>2018</v>
      </c>
      <c r="B8497" s="34">
        <v>3132</v>
      </c>
      <c r="C8497" s="12" t="s">
        <v>33539</v>
      </c>
      <c r="D8497" s="12" t="s">
        <v>12382</v>
      </c>
      <c r="E8497" s="11" t="s">
        <v>33584</v>
      </c>
      <c r="F8497" s="12" t="s">
        <v>33585</v>
      </c>
      <c r="G8497" s="12" t="s">
        <v>33586</v>
      </c>
      <c r="H8497" s="21" t="s">
        <v>33587</v>
      </c>
      <c r="I8497" s="12"/>
      <c r="J8497" s="12"/>
      <c r="K8497" s="97" t="s">
        <v>33588</v>
      </c>
      <c r="L8497" s="12"/>
      <c r="M8497" s="29"/>
      <c r="N8497" s="29"/>
      <c r="O8497" s="29"/>
      <c r="P8497" s="29"/>
      <c r="Q8497" s="29"/>
      <c r="R8497" s="12"/>
      <c r="S8497" s="19"/>
      <c r="T8497" s="19"/>
    </row>
    <row r="8498" spans="1:20" ht="15.75" customHeight="1">
      <c r="A8498" s="8">
        <v>2018</v>
      </c>
      <c r="B8498" s="34">
        <v>3132</v>
      </c>
      <c r="C8498" s="12" t="s">
        <v>33539</v>
      </c>
      <c r="D8498" s="12" t="s">
        <v>33589</v>
      </c>
      <c r="E8498" s="11" t="s">
        <v>33590</v>
      </c>
      <c r="F8498" s="12" t="s">
        <v>2804</v>
      </c>
      <c r="G8498" s="12" t="s">
        <v>33591</v>
      </c>
      <c r="H8498" s="21" t="s">
        <v>33592</v>
      </c>
      <c r="I8498" s="12"/>
      <c r="J8498" s="12"/>
      <c r="K8498" s="97" t="s">
        <v>33593</v>
      </c>
      <c r="L8498" s="12"/>
      <c r="M8498" s="29"/>
      <c r="N8498" s="29"/>
      <c r="O8498" s="29"/>
      <c r="P8498" s="29"/>
      <c r="Q8498" s="29"/>
      <c r="R8498" s="12"/>
      <c r="S8498" s="19"/>
      <c r="T8498" s="19"/>
    </row>
    <row r="8499" spans="1:20" ht="15.75" customHeight="1">
      <c r="A8499" s="8">
        <v>2018</v>
      </c>
      <c r="B8499" s="34">
        <v>3132</v>
      </c>
      <c r="C8499" s="12" t="s">
        <v>33539</v>
      </c>
      <c r="D8499" s="12" t="s">
        <v>33594</v>
      </c>
      <c r="E8499" s="11" t="s">
        <v>33595</v>
      </c>
      <c r="F8499" s="12" t="s">
        <v>33596</v>
      </c>
      <c r="G8499" s="12" t="s">
        <v>33597</v>
      </c>
      <c r="H8499" s="21" t="s">
        <v>33598</v>
      </c>
      <c r="I8499" s="12"/>
      <c r="J8499" s="12"/>
      <c r="K8499" s="97" t="s">
        <v>33599</v>
      </c>
      <c r="L8499" s="12"/>
      <c r="M8499" s="29"/>
      <c r="N8499" s="29"/>
      <c r="O8499" s="29"/>
      <c r="P8499" s="29"/>
      <c r="Q8499" s="29"/>
      <c r="R8499" s="12"/>
      <c r="S8499" s="19"/>
      <c r="T8499" s="19"/>
    </row>
    <row r="8500" spans="1:20" ht="15.75" customHeight="1">
      <c r="A8500" s="8">
        <v>2018</v>
      </c>
      <c r="B8500" s="34">
        <v>3132</v>
      </c>
      <c r="C8500" s="12" t="s">
        <v>33539</v>
      </c>
      <c r="D8500" s="12" t="s">
        <v>33600</v>
      </c>
      <c r="E8500" s="11" t="s">
        <v>33601</v>
      </c>
      <c r="F8500" s="12" t="s">
        <v>809</v>
      </c>
      <c r="G8500" s="12" t="s">
        <v>33602</v>
      </c>
      <c r="H8500" s="21" t="s">
        <v>33603</v>
      </c>
      <c r="I8500" s="12"/>
      <c r="J8500" s="12"/>
      <c r="K8500" s="97" t="s">
        <v>33604</v>
      </c>
      <c r="L8500" s="12"/>
      <c r="M8500" s="29"/>
      <c r="N8500" s="29"/>
      <c r="O8500" s="29"/>
      <c r="P8500" s="29"/>
      <c r="Q8500" s="29"/>
      <c r="R8500" s="12"/>
      <c r="S8500" s="19"/>
      <c r="T8500" s="19"/>
    </row>
    <row r="8501" spans="1:20" ht="15.75" customHeight="1">
      <c r="A8501" s="8">
        <v>2018</v>
      </c>
      <c r="B8501" s="34">
        <v>3132</v>
      </c>
      <c r="C8501" s="12" t="s">
        <v>33539</v>
      </c>
      <c r="D8501" s="12" t="s">
        <v>33605</v>
      </c>
      <c r="E8501" s="11" t="s">
        <v>33606</v>
      </c>
      <c r="F8501" s="12" t="s">
        <v>31834</v>
      </c>
      <c r="G8501" s="12" t="s">
        <v>33607</v>
      </c>
      <c r="H8501" s="21" t="s">
        <v>33608</v>
      </c>
      <c r="I8501" s="12"/>
      <c r="J8501" s="12" t="s">
        <v>23</v>
      </c>
      <c r="K8501" s="97" t="s">
        <v>33609</v>
      </c>
      <c r="L8501" s="12"/>
      <c r="M8501" s="29"/>
      <c r="N8501" s="29"/>
      <c r="O8501" s="29"/>
      <c r="P8501" s="29"/>
      <c r="Q8501" s="29"/>
      <c r="R8501" s="12" t="s">
        <v>72</v>
      </c>
      <c r="S8501" s="19"/>
      <c r="T8501" s="19"/>
    </row>
    <row r="8502" spans="1:20" ht="15.75" customHeight="1">
      <c r="A8502" s="8">
        <v>2018</v>
      </c>
      <c r="B8502" s="34">
        <v>3132</v>
      </c>
      <c r="C8502" s="12" t="s">
        <v>33539</v>
      </c>
      <c r="D8502" s="12" t="s">
        <v>33610</v>
      </c>
      <c r="E8502" s="11" t="s">
        <v>33611</v>
      </c>
      <c r="F8502" s="12">
        <v>2018</v>
      </c>
      <c r="G8502" s="12" t="s">
        <v>33612</v>
      </c>
      <c r="H8502" s="21" t="s">
        <v>33613</v>
      </c>
      <c r="I8502" s="12"/>
      <c r="J8502" s="12"/>
      <c r="K8502" s="97" t="s">
        <v>33614</v>
      </c>
      <c r="L8502" s="12"/>
      <c r="M8502" s="29"/>
      <c r="N8502" s="29"/>
      <c r="O8502" s="29"/>
      <c r="P8502" s="29"/>
      <c r="Q8502" s="29"/>
      <c r="R8502" s="12"/>
      <c r="S8502" s="19"/>
      <c r="T8502" s="19"/>
    </row>
    <row r="8503" spans="1:20" ht="15.75" customHeight="1">
      <c r="A8503" s="8">
        <v>2018</v>
      </c>
      <c r="B8503" s="34">
        <v>3132</v>
      </c>
      <c r="C8503" s="12" t="s">
        <v>33539</v>
      </c>
      <c r="D8503" s="12" t="s">
        <v>33615</v>
      </c>
      <c r="E8503" s="11" t="s">
        <v>33616</v>
      </c>
      <c r="F8503" s="12" t="s">
        <v>33617</v>
      </c>
      <c r="G8503" s="12" t="s">
        <v>33618</v>
      </c>
      <c r="H8503" s="21" t="s">
        <v>33619</v>
      </c>
      <c r="I8503" s="12"/>
      <c r="J8503" s="12"/>
      <c r="K8503" s="97" t="s">
        <v>33620</v>
      </c>
      <c r="L8503" s="12" t="s">
        <v>33621</v>
      </c>
      <c r="M8503" s="29"/>
      <c r="N8503" s="29"/>
      <c r="O8503" s="29"/>
      <c r="P8503" s="29"/>
      <c r="Q8503" s="29"/>
      <c r="R8503" s="12"/>
      <c r="S8503" s="19"/>
      <c r="T8503" s="19"/>
    </row>
    <row r="8504" spans="1:20" ht="15.75" customHeight="1">
      <c r="A8504" s="8">
        <v>2018</v>
      </c>
      <c r="B8504" s="34">
        <v>3132</v>
      </c>
      <c r="C8504" s="12" t="s">
        <v>33539</v>
      </c>
      <c r="D8504" s="12" t="s">
        <v>12382</v>
      </c>
      <c r="E8504" s="11" t="s">
        <v>33622</v>
      </c>
      <c r="F8504" s="12" t="s">
        <v>33623</v>
      </c>
      <c r="G8504" s="12" t="s">
        <v>33624</v>
      </c>
      <c r="H8504" s="21" t="s">
        <v>33625</v>
      </c>
      <c r="I8504" s="12"/>
      <c r="J8504" s="12"/>
      <c r="K8504" s="97" t="s">
        <v>33626</v>
      </c>
      <c r="L8504" s="12"/>
      <c r="M8504" s="29"/>
      <c r="N8504" s="29"/>
      <c r="O8504" s="29"/>
      <c r="P8504" s="29"/>
      <c r="Q8504" s="29"/>
      <c r="R8504" s="12"/>
      <c r="S8504" s="19"/>
      <c r="T8504" s="19"/>
    </row>
    <row r="8505" spans="1:20" ht="15.75" customHeight="1">
      <c r="A8505" s="8">
        <v>2018</v>
      </c>
      <c r="B8505" s="34">
        <v>3132</v>
      </c>
      <c r="C8505" s="12" t="s">
        <v>33539</v>
      </c>
      <c r="D8505" s="12" t="s">
        <v>33627</v>
      </c>
      <c r="E8505" s="11" t="s">
        <v>33628</v>
      </c>
      <c r="F8505" s="12" t="s">
        <v>33629</v>
      </c>
      <c r="G8505" s="12" t="s">
        <v>33630</v>
      </c>
      <c r="H8505" s="21" t="s">
        <v>33631</v>
      </c>
      <c r="I8505" s="12"/>
      <c r="J8505" s="12"/>
      <c r="K8505" s="97" t="s">
        <v>33632</v>
      </c>
      <c r="L8505" s="12"/>
      <c r="M8505" s="29"/>
      <c r="N8505" s="29"/>
      <c r="O8505" s="29"/>
      <c r="P8505" s="29"/>
      <c r="Q8505" s="29"/>
      <c r="R8505" s="12"/>
      <c r="S8505" s="19"/>
      <c r="T8505" s="19"/>
    </row>
    <row r="8506" spans="1:20" ht="15.75" customHeight="1">
      <c r="A8506" s="8">
        <v>2018</v>
      </c>
      <c r="B8506" s="34">
        <v>3132</v>
      </c>
      <c r="C8506" s="12" t="s">
        <v>33539</v>
      </c>
      <c r="D8506" s="12" t="s">
        <v>33633</v>
      </c>
      <c r="E8506" s="11" t="s">
        <v>33634</v>
      </c>
      <c r="F8506" s="12" t="s">
        <v>21112</v>
      </c>
      <c r="G8506" s="12" t="s">
        <v>33635</v>
      </c>
      <c r="H8506" s="21" t="s">
        <v>33</v>
      </c>
      <c r="I8506" s="12" t="s">
        <v>23</v>
      </c>
      <c r="J8506" s="12"/>
      <c r="K8506" s="97" t="s">
        <v>33636</v>
      </c>
      <c r="L8506" s="12"/>
      <c r="M8506" s="29"/>
      <c r="N8506" s="29"/>
      <c r="O8506" s="29"/>
      <c r="P8506" s="29"/>
      <c r="Q8506" s="29"/>
      <c r="R8506" s="12"/>
      <c r="S8506" s="19"/>
      <c r="T8506" s="19"/>
    </row>
    <row r="8507" spans="1:20" ht="15.75" customHeight="1">
      <c r="A8507" s="8">
        <v>2018</v>
      </c>
      <c r="B8507" s="34">
        <v>3132</v>
      </c>
      <c r="C8507" s="12" t="s">
        <v>33539</v>
      </c>
      <c r="D8507" s="12" t="s">
        <v>33637</v>
      </c>
      <c r="E8507" s="11" t="s">
        <v>33638</v>
      </c>
      <c r="F8507" s="12" t="s">
        <v>4448</v>
      </c>
      <c r="G8507" s="12" t="s">
        <v>33639</v>
      </c>
      <c r="H8507" s="21" t="s">
        <v>33640</v>
      </c>
      <c r="I8507" s="12"/>
      <c r="J8507" s="12"/>
      <c r="K8507" s="97" t="s">
        <v>33641</v>
      </c>
      <c r="L8507" s="12"/>
      <c r="M8507" s="29"/>
      <c r="N8507" s="29"/>
      <c r="O8507" s="29"/>
      <c r="P8507" s="29"/>
      <c r="Q8507" s="29"/>
      <c r="R8507" s="12"/>
      <c r="S8507" s="19"/>
      <c r="T8507" s="19"/>
    </row>
    <row r="8508" spans="1:20" ht="15.75" customHeight="1">
      <c r="A8508" s="8">
        <v>2018</v>
      </c>
      <c r="B8508" s="34">
        <v>3132</v>
      </c>
      <c r="C8508" s="12" t="s">
        <v>33539</v>
      </c>
      <c r="D8508" s="12" t="s">
        <v>33642</v>
      </c>
      <c r="E8508" s="11" t="s">
        <v>33643</v>
      </c>
      <c r="F8508" s="12">
        <v>2018</v>
      </c>
      <c r="G8508" s="12" t="s">
        <v>33644</v>
      </c>
      <c r="H8508" s="21" t="s">
        <v>33645</v>
      </c>
      <c r="I8508" s="12"/>
      <c r="J8508" s="12"/>
      <c r="K8508" s="97" t="s">
        <v>33646</v>
      </c>
      <c r="L8508" s="12"/>
      <c r="M8508" s="29"/>
      <c r="N8508" s="29"/>
      <c r="O8508" s="29"/>
      <c r="P8508" s="29"/>
      <c r="Q8508" s="29"/>
      <c r="R8508" s="12"/>
      <c r="S8508" s="19"/>
      <c r="T8508" s="19"/>
    </row>
    <row r="8509" spans="1:20" ht="15.75" customHeight="1">
      <c r="A8509" s="8">
        <v>2018</v>
      </c>
      <c r="B8509" s="34">
        <v>3132</v>
      </c>
      <c r="C8509" s="12" t="s">
        <v>33539</v>
      </c>
      <c r="D8509" s="12" t="s">
        <v>33647</v>
      </c>
      <c r="E8509" s="11" t="s">
        <v>33648</v>
      </c>
      <c r="F8509" s="12">
        <v>2018</v>
      </c>
      <c r="G8509" s="12" t="s">
        <v>33649</v>
      </c>
      <c r="H8509" s="21" t="s">
        <v>9882</v>
      </c>
      <c r="I8509" s="12"/>
      <c r="J8509" s="12"/>
      <c r="K8509" s="97" t="s">
        <v>33650</v>
      </c>
      <c r="L8509" s="12"/>
      <c r="M8509" s="29"/>
      <c r="N8509" s="29"/>
      <c r="O8509" s="29"/>
      <c r="P8509" s="29"/>
      <c r="Q8509" s="29"/>
      <c r="R8509" s="12"/>
      <c r="S8509" s="19"/>
      <c r="T8509" s="19"/>
    </row>
    <row r="8510" spans="1:20" ht="15.75" customHeight="1">
      <c r="A8510" s="8">
        <v>2018</v>
      </c>
      <c r="B8510" s="34">
        <v>3132</v>
      </c>
      <c r="C8510" s="12" t="s">
        <v>33539</v>
      </c>
      <c r="D8510" s="12" t="s">
        <v>33651</v>
      </c>
      <c r="E8510" s="11" t="s">
        <v>33652</v>
      </c>
      <c r="F8510" s="12" t="s">
        <v>4890</v>
      </c>
      <c r="G8510" s="12" t="s">
        <v>33653</v>
      </c>
      <c r="H8510" s="21" t="s">
        <v>33654</v>
      </c>
      <c r="I8510" s="12"/>
      <c r="J8510" s="12"/>
      <c r="K8510" s="12"/>
      <c r="L8510" s="12" t="s">
        <v>4827</v>
      </c>
      <c r="M8510" s="29"/>
      <c r="N8510" s="29"/>
      <c r="O8510" s="29"/>
      <c r="P8510" s="29"/>
      <c r="Q8510" s="29"/>
      <c r="R8510" s="12"/>
      <c r="S8510" s="19"/>
      <c r="T8510" s="19"/>
    </row>
    <row r="8511" spans="1:20" ht="15.75" customHeight="1">
      <c r="A8511" s="8">
        <v>2018</v>
      </c>
      <c r="B8511" s="34">
        <v>3132</v>
      </c>
      <c r="C8511" s="12" t="s">
        <v>33539</v>
      </c>
      <c r="D8511" s="12" t="s">
        <v>33655</v>
      </c>
      <c r="E8511" s="11" t="s">
        <v>33656</v>
      </c>
      <c r="F8511" s="12">
        <v>1927</v>
      </c>
      <c r="G8511" s="12" t="s">
        <v>33657</v>
      </c>
      <c r="H8511" s="21" t="s">
        <v>185</v>
      </c>
      <c r="I8511" s="12"/>
      <c r="J8511" s="12"/>
      <c r="K8511" s="97" t="s">
        <v>33658</v>
      </c>
      <c r="L8511" s="12"/>
      <c r="M8511" s="29"/>
      <c r="N8511" s="29"/>
      <c r="O8511" s="29"/>
      <c r="P8511" s="29"/>
      <c r="Q8511" s="29"/>
      <c r="R8511" s="12"/>
      <c r="S8511" s="19"/>
      <c r="T8511" s="19"/>
    </row>
    <row r="8512" spans="1:20" ht="15.75" customHeight="1">
      <c r="A8512" s="8">
        <v>2018</v>
      </c>
      <c r="B8512" s="34">
        <v>3132</v>
      </c>
      <c r="C8512" s="12" t="s">
        <v>33539</v>
      </c>
      <c r="D8512" s="12" t="s">
        <v>33659</v>
      </c>
      <c r="E8512" s="11" t="s">
        <v>33660</v>
      </c>
      <c r="F8512" s="12">
        <v>2018</v>
      </c>
      <c r="G8512" s="12" t="s">
        <v>33661</v>
      </c>
      <c r="H8512" s="21" t="s">
        <v>33662</v>
      </c>
      <c r="I8512" s="12"/>
      <c r="J8512" s="12"/>
      <c r="K8512" s="97" t="s">
        <v>33663</v>
      </c>
      <c r="L8512" s="12"/>
      <c r="M8512" s="29"/>
      <c r="N8512" s="29"/>
      <c r="O8512" s="29"/>
      <c r="P8512" s="29"/>
      <c r="Q8512" s="29"/>
      <c r="R8512" s="12"/>
      <c r="S8512" s="19"/>
      <c r="T8512" s="19"/>
    </row>
    <row r="8513" spans="1:20" ht="15.75" customHeight="1">
      <c r="A8513" s="8">
        <v>2018</v>
      </c>
      <c r="B8513" s="34">
        <v>3132</v>
      </c>
      <c r="C8513" s="12" t="s">
        <v>33539</v>
      </c>
      <c r="D8513" s="12" t="s">
        <v>33664</v>
      </c>
      <c r="E8513" s="11" t="s">
        <v>33665</v>
      </c>
      <c r="F8513" s="12">
        <v>2018</v>
      </c>
      <c r="G8513" s="12" t="s">
        <v>33666</v>
      </c>
      <c r="H8513" s="21" t="s">
        <v>33667</v>
      </c>
      <c r="I8513" s="12"/>
      <c r="J8513" s="12"/>
      <c r="K8513" s="97" t="s">
        <v>33668</v>
      </c>
      <c r="L8513" s="12"/>
      <c r="M8513" s="29"/>
      <c r="N8513" s="29"/>
      <c r="O8513" s="29"/>
      <c r="P8513" s="29"/>
      <c r="Q8513" s="29"/>
      <c r="R8513" s="12"/>
      <c r="S8513" s="19"/>
      <c r="T8513" s="19"/>
    </row>
    <row r="8514" spans="1:20" ht="15.75" customHeight="1">
      <c r="A8514" s="8">
        <v>2018</v>
      </c>
      <c r="B8514" s="34">
        <v>3132</v>
      </c>
      <c r="C8514" s="12" t="s">
        <v>33539</v>
      </c>
      <c r="D8514" s="12" t="s">
        <v>33669</v>
      </c>
      <c r="E8514" s="11" t="s">
        <v>33670</v>
      </c>
      <c r="F8514" s="12">
        <v>2018</v>
      </c>
      <c r="G8514" s="12" t="s">
        <v>33671</v>
      </c>
      <c r="H8514" s="21" t="s">
        <v>33672</v>
      </c>
      <c r="I8514" s="12"/>
      <c r="J8514" s="12"/>
      <c r="K8514" s="97" t="s">
        <v>33673</v>
      </c>
      <c r="L8514" s="12"/>
      <c r="M8514" s="29"/>
      <c r="N8514" s="29"/>
      <c r="O8514" s="29"/>
      <c r="P8514" s="29"/>
      <c r="Q8514" s="29"/>
      <c r="R8514" s="12"/>
      <c r="S8514" s="19"/>
      <c r="T8514" s="19"/>
    </row>
    <row r="8515" spans="1:20" ht="15.75" customHeight="1">
      <c r="A8515" s="8">
        <v>2018</v>
      </c>
      <c r="B8515" s="34">
        <v>3132</v>
      </c>
      <c r="C8515" s="12" t="s">
        <v>33539</v>
      </c>
      <c r="D8515" s="12" t="s">
        <v>33674</v>
      </c>
      <c r="E8515" s="11" t="s">
        <v>33675</v>
      </c>
      <c r="F8515" s="12">
        <v>2013</v>
      </c>
      <c r="G8515" s="12" t="s">
        <v>33676</v>
      </c>
      <c r="H8515" s="21" t="s">
        <v>33677</v>
      </c>
      <c r="I8515" s="12"/>
      <c r="J8515" s="12"/>
      <c r="K8515" s="97" t="s">
        <v>33678</v>
      </c>
      <c r="L8515" s="12"/>
      <c r="M8515" s="29"/>
      <c r="N8515" s="29"/>
      <c r="O8515" s="29"/>
      <c r="P8515" s="29"/>
      <c r="Q8515" s="29"/>
      <c r="R8515" s="12"/>
      <c r="S8515" s="19"/>
      <c r="T8515" s="19"/>
    </row>
    <row r="8516" spans="1:20" ht="15.75" customHeight="1">
      <c r="A8516" s="8">
        <v>2018</v>
      </c>
      <c r="B8516" s="34">
        <v>3132</v>
      </c>
      <c r="C8516" s="12" t="s">
        <v>33539</v>
      </c>
      <c r="D8516" s="12" t="s">
        <v>12382</v>
      </c>
      <c r="E8516" s="11" t="s">
        <v>33679</v>
      </c>
      <c r="F8516" s="12" t="s">
        <v>33680</v>
      </c>
      <c r="G8516" s="12" t="s">
        <v>33681</v>
      </c>
      <c r="H8516" s="21" t="s">
        <v>33682</v>
      </c>
      <c r="I8516" s="12"/>
      <c r="J8516" s="12"/>
      <c r="K8516" s="97" t="s">
        <v>33683</v>
      </c>
      <c r="L8516" s="12"/>
      <c r="M8516" s="29"/>
      <c r="N8516" s="29"/>
      <c r="O8516" s="29"/>
      <c r="P8516" s="29"/>
      <c r="Q8516" s="29"/>
      <c r="R8516" s="12"/>
      <c r="S8516" s="19"/>
      <c r="T8516" s="19"/>
    </row>
    <row r="8517" spans="1:20" ht="15.75" customHeight="1">
      <c r="A8517" s="8">
        <v>2018</v>
      </c>
      <c r="B8517" s="34">
        <v>3132</v>
      </c>
      <c r="C8517" s="12" t="s">
        <v>33539</v>
      </c>
      <c r="D8517" s="12" t="s">
        <v>33684</v>
      </c>
      <c r="E8517" s="11" t="s">
        <v>33685</v>
      </c>
      <c r="F8517" s="12" t="s">
        <v>33686</v>
      </c>
      <c r="G8517" s="12" t="s">
        <v>33687</v>
      </c>
      <c r="H8517" s="21" t="s">
        <v>13457</v>
      </c>
      <c r="I8517" s="12" t="s">
        <v>23</v>
      </c>
      <c r="J8517" s="12"/>
      <c r="K8517" s="97" t="s">
        <v>33688</v>
      </c>
      <c r="L8517" s="12"/>
      <c r="M8517" s="29"/>
      <c r="N8517" s="29"/>
      <c r="O8517" s="29"/>
      <c r="P8517" s="29"/>
      <c r="Q8517" s="29"/>
      <c r="R8517" s="12"/>
      <c r="S8517" s="19"/>
      <c r="T8517" s="19"/>
    </row>
    <row r="8518" spans="1:20" ht="15.75" customHeight="1">
      <c r="A8518" s="8">
        <v>2018</v>
      </c>
      <c r="B8518" s="34">
        <v>3132</v>
      </c>
      <c r="C8518" s="12" t="s">
        <v>33539</v>
      </c>
      <c r="D8518" s="12" t="s">
        <v>33689</v>
      </c>
      <c r="E8518" s="11" t="s">
        <v>33690</v>
      </c>
      <c r="F8518" s="12" t="s">
        <v>33691</v>
      </c>
      <c r="G8518" s="12" t="s">
        <v>33692</v>
      </c>
      <c r="H8518" s="21" t="s">
        <v>13447</v>
      </c>
      <c r="I8518" s="12" t="s">
        <v>23</v>
      </c>
      <c r="J8518" s="12"/>
      <c r="K8518" s="97" t="s">
        <v>33693</v>
      </c>
      <c r="L8518" s="12"/>
      <c r="M8518" s="29"/>
      <c r="N8518" s="29"/>
      <c r="O8518" s="29"/>
      <c r="P8518" s="29"/>
      <c r="Q8518" s="29"/>
      <c r="R8518" s="12"/>
      <c r="S8518" s="19"/>
      <c r="T8518" s="19"/>
    </row>
    <row r="8519" spans="1:20" ht="15.75" customHeight="1">
      <c r="A8519" s="8">
        <v>2018</v>
      </c>
      <c r="B8519" s="34">
        <v>3132</v>
      </c>
      <c r="C8519" s="12" t="s">
        <v>33539</v>
      </c>
      <c r="D8519" s="12" t="s">
        <v>33694</v>
      </c>
      <c r="E8519" s="11" t="s">
        <v>33695</v>
      </c>
      <c r="F8519" s="12" t="s">
        <v>1139</v>
      </c>
      <c r="G8519" s="12"/>
      <c r="H8519" s="21" t="s">
        <v>33</v>
      </c>
      <c r="I8519" s="12" t="s">
        <v>23</v>
      </c>
      <c r="J8519" s="12"/>
      <c r="K8519" s="97"/>
      <c r="L8519" s="12"/>
      <c r="M8519" s="29"/>
      <c r="N8519" s="29"/>
      <c r="O8519" s="29"/>
      <c r="P8519" s="29"/>
      <c r="Q8519" s="29"/>
      <c r="R8519" s="12"/>
      <c r="S8519" s="19"/>
      <c r="T8519" s="19"/>
    </row>
    <row r="8520" spans="1:20" ht="15.75" customHeight="1">
      <c r="A8520" s="8">
        <v>2018</v>
      </c>
      <c r="B8520" s="34">
        <v>3132</v>
      </c>
      <c r="C8520" s="12" t="s">
        <v>33539</v>
      </c>
      <c r="D8520" s="12" t="s">
        <v>33696</v>
      </c>
      <c r="E8520" s="11" t="s">
        <v>33697</v>
      </c>
      <c r="F8520" s="12" t="s">
        <v>1139</v>
      </c>
      <c r="G8520" s="12"/>
      <c r="H8520" s="21" t="s">
        <v>46</v>
      </c>
      <c r="I8520" s="12" t="s">
        <v>23</v>
      </c>
      <c r="J8520" s="12"/>
      <c r="K8520" s="12"/>
      <c r="L8520" s="12"/>
      <c r="M8520" s="29"/>
      <c r="N8520" s="29"/>
      <c r="O8520" s="29"/>
      <c r="P8520" s="29"/>
      <c r="Q8520" s="29"/>
      <c r="R8520" s="12"/>
      <c r="S8520" s="19"/>
      <c r="T8520" s="19"/>
    </row>
    <row r="8521" spans="1:20" ht="15.75" customHeight="1">
      <c r="A8521" s="8">
        <v>2018</v>
      </c>
      <c r="B8521" s="34">
        <v>3132</v>
      </c>
      <c r="C8521" s="12" t="s">
        <v>33539</v>
      </c>
      <c r="D8521" s="12" t="s">
        <v>33698</v>
      </c>
      <c r="E8521" s="11" t="s">
        <v>33699</v>
      </c>
      <c r="F8521" s="12">
        <v>2018</v>
      </c>
      <c r="G8521" s="12" t="s">
        <v>33700</v>
      </c>
      <c r="H8521" s="21" t="s">
        <v>33701</v>
      </c>
      <c r="I8521" s="12"/>
      <c r="J8521" s="12"/>
      <c r="K8521" s="97" t="s">
        <v>33702</v>
      </c>
      <c r="L8521" s="12"/>
      <c r="M8521" s="29"/>
      <c r="N8521" s="29"/>
      <c r="O8521" s="29"/>
      <c r="P8521" s="29"/>
      <c r="Q8521" s="29"/>
      <c r="R8521" s="12"/>
      <c r="S8521" s="19"/>
      <c r="T8521" s="19"/>
    </row>
    <row r="8522" spans="1:20" ht="15.75" customHeight="1">
      <c r="A8522" s="8">
        <v>2018</v>
      </c>
      <c r="B8522" s="34">
        <v>3132</v>
      </c>
      <c r="C8522" s="12" t="s">
        <v>33539</v>
      </c>
      <c r="D8522" s="12" t="s">
        <v>33703</v>
      </c>
      <c r="E8522" s="11" t="s">
        <v>33704</v>
      </c>
      <c r="F8522" s="12" t="s">
        <v>33705</v>
      </c>
      <c r="G8522" s="12" t="s">
        <v>33706</v>
      </c>
      <c r="H8522" s="21" t="s">
        <v>33</v>
      </c>
      <c r="I8522" s="12"/>
      <c r="J8522" s="12"/>
      <c r="K8522" s="97" t="s">
        <v>33707</v>
      </c>
      <c r="L8522" s="12"/>
      <c r="M8522" s="29"/>
      <c r="N8522" s="29"/>
      <c r="O8522" s="29"/>
      <c r="P8522" s="29"/>
      <c r="Q8522" s="29"/>
      <c r="R8522" s="12"/>
      <c r="S8522" s="19"/>
      <c r="T8522" s="19"/>
    </row>
    <row r="8523" spans="1:20" ht="15.75" customHeight="1">
      <c r="A8523" s="8">
        <v>2018</v>
      </c>
      <c r="B8523" s="34">
        <v>3132</v>
      </c>
      <c r="C8523" s="12" t="s">
        <v>33539</v>
      </c>
      <c r="D8523" s="12" t="s">
        <v>33708</v>
      </c>
      <c r="E8523" s="11" t="s">
        <v>33709</v>
      </c>
      <c r="F8523" s="12" t="s">
        <v>1139</v>
      </c>
      <c r="G8523" s="12"/>
      <c r="H8523" s="21" t="s">
        <v>185</v>
      </c>
      <c r="I8523" s="12"/>
      <c r="J8523" s="12"/>
      <c r="K8523" s="12"/>
      <c r="L8523" s="12"/>
      <c r="M8523" s="29"/>
      <c r="N8523" s="29"/>
      <c r="O8523" s="29"/>
      <c r="P8523" s="29"/>
      <c r="Q8523" s="29"/>
      <c r="R8523" s="12"/>
      <c r="S8523" s="19"/>
      <c r="T8523" s="19"/>
    </row>
    <row r="8524" spans="1:20" ht="15.75" customHeight="1">
      <c r="A8524" s="8">
        <v>2018</v>
      </c>
      <c r="B8524" s="34">
        <v>3132</v>
      </c>
      <c r="C8524" s="12" t="s">
        <v>33539</v>
      </c>
      <c r="D8524" s="12" t="s">
        <v>33710</v>
      </c>
      <c r="E8524" s="11" t="s">
        <v>33711</v>
      </c>
      <c r="F8524" s="12" t="s">
        <v>1139</v>
      </c>
      <c r="G8524" s="12"/>
      <c r="H8524" s="21" t="s">
        <v>33</v>
      </c>
      <c r="I8524" s="12"/>
      <c r="J8524" s="12"/>
      <c r="K8524" s="12"/>
      <c r="L8524" s="12"/>
      <c r="M8524" s="29"/>
      <c r="N8524" s="29"/>
      <c r="O8524" s="29"/>
      <c r="P8524" s="29"/>
      <c r="Q8524" s="29"/>
      <c r="R8524" s="12"/>
      <c r="S8524" s="19"/>
      <c r="T8524" s="19"/>
    </row>
    <row r="8525" spans="1:20" ht="15.75" customHeight="1">
      <c r="A8525" s="8">
        <v>2018</v>
      </c>
      <c r="B8525" s="34">
        <v>3132</v>
      </c>
      <c r="C8525" s="12" t="s">
        <v>33539</v>
      </c>
      <c r="D8525" s="12" t="s">
        <v>33712</v>
      </c>
      <c r="E8525" s="11" t="s">
        <v>33713</v>
      </c>
      <c r="F8525" s="12" t="s">
        <v>33714</v>
      </c>
      <c r="G8525" s="12" t="s">
        <v>33715</v>
      </c>
      <c r="H8525" s="21" t="s">
        <v>33716</v>
      </c>
      <c r="I8525" s="12"/>
      <c r="J8525" s="12"/>
      <c r="K8525" s="97" t="s">
        <v>33717</v>
      </c>
      <c r="L8525" s="12"/>
      <c r="M8525" s="29"/>
      <c r="N8525" s="29"/>
      <c r="O8525" s="29"/>
      <c r="P8525" s="29"/>
      <c r="Q8525" s="29"/>
      <c r="R8525" s="12"/>
      <c r="S8525" s="19"/>
      <c r="T8525" s="19"/>
    </row>
    <row r="8526" spans="1:20" ht="15.75" customHeight="1">
      <c r="A8526" s="8">
        <v>2018</v>
      </c>
      <c r="B8526" s="34">
        <v>3132</v>
      </c>
      <c r="C8526" s="12" t="s">
        <v>33539</v>
      </c>
      <c r="D8526" s="12" t="s">
        <v>33718</v>
      </c>
      <c r="E8526" s="11" t="s">
        <v>33719</v>
      </c>
      <c r="F8526" s="12" t="s">
        <v>1470</v>
      </c>
      <c r="G8526" s="12" t="s">
        <v>33720</v>
      </c>
      <c r="H8526" s="21" t="s">
        <v>12560</v>
      </c>
      <c r="I8526" s="12"/>
      <c r="J8526" s="12"/>
      <c r="K8526" s="97" t="s">
        <v>33721</v>
      </c>
      <c r="L8526" s="12"/>
      <c r="M8526" s="29"/>
      <c r="N8526" s="29"/>
      <c r="O8526" s="29"/>
      <c r="P8526" s="29"/>
      <c r="Q8526" s="29"/>
      <c r="R8526" s="12"/>
      <c r="S8526" s="19"/>
      <c r="T8526" s="19"/>
    </row>
    <row r="8527" spans="1:20" ht="15.75" customHeight="1">
      <c r="A8527" s="8">
        <v>2018</v>
      </c>
      <c r="B8527" s="34">
        <v>3132</v>
      </c>
      <c r="C8527" s="12" t="s">
        <v>33539</v>
      </c>
      <c r="D8527" s="12" t="s">
        <v>33722</v>
      </c>
      <c r="E8527" s="11" t="s">
        <v>33723</v>
      </c>
      <c r="F8527" s="12" t="s">
        <v>33724</v>
      </c>
      <c r="G8527" s="12" t="s">
        <v>33725</v>
      </c>
      <c r="H8527" s="21" t="s">
        <v>33</v>
      </c>
      <c r="I8527" s="12"/>
      <c r="J8527" s="12"/>
      <c r="K8527" s="97" t="s">
        <v>33726</v>
      </c>
      <c r="L8527" s="12" t="s">
        <v>33621</v>
      </c>
      <c r="M8527" s="29"/>
      <c r="N8527" s="29"/>
      <c r="O8527" s="29"/>
      <c r="P8527" s="29"/>
      <c r="Q8527" s="29"/>
      <c r="R8527" s="12"/>
      <c r="S8527" s="19"/>
      <c r="T8527" s="19"/>
    </row>
    <row r="8528" spans="1:20" ht="15.75" customHeight="1">
      <c r="A8528" s="8">
        <v>2018</v>
      </c>
      <c r="B8528" s="34">
        <v>3132</v>
      </c>
      <c r="C8528" s="12" t="s">
        <v>33539</v>
      </c>
      <c r="D8528" s="12" t="s">
        <v>33727</v>
      </c>
      <c r="E8528" s="11" t="s">
        <v>33728</v>
      </c>
      <c r="F8528" s="12">
        <v>2018</v>
      </c>
      <c r="G8528" s="12" t="s">
        <v>33729</v>
      </c>
      <c r="H8528" s="21" t="s">
        <v>33730</v>
      </c>
      <c r="I8528" s="12"/>
      <c r="J8528" s="12"/>
      <c r="K8528" s="97" t="s">
        <v>33731</v>
      </c>
      <c r="L8528" s="12"/>
      <c r="M8528" s="29"/>
      <c r="N8528" s="29"/>
      <c r="O8528" s="29"/>
      <c r="P8528" s="29"/>
      <c r="Q8528" s="29"/>
      <c r="R8528" s="12" t="s">
        <v>72</v>
      </c>
      <c r="S8528" s="19"/>
      <c r="T8528" s="19"/>
    </row>
    <row r="8529" spans="1:20" ht="15.75" customHeight="1">
      <c r="A8529" s="8">
        <v>2018</v>
      </c>
      <c r="B8529" s="34">
        <v>3132</v>
      </c>
      <c r="C8529" s="12" t="s">
        <v>33539</v>
      </c>
      <c r="D8529" s="12" t="s">
        <v>33732</v>
      </c>
      <c r="E8529" s="11" t="s">
        <v>33733</v>
      </c>
      <c r="F8529" s="12" t="s">
        <v>33734</v>
      </c>
      <c r="G8529" s="12" t="s">
        <v>33735</v>
      </c>
      <c r="H8529" s="21" t="s">
        <v>914</v>
      </c>
      <c r="I8529" s="12"/>
      <c r="J8529" s="12"/>
      <c r="K8529" s="12"/>
      <c r="L8529" s="12" t="s">
        <v>33736</v>
      </c>
      <c r="M8529" s="29"/>
      <c r="N8529" s="29"/>
      <c r="O8529" s="29"/>
      <c r="P8529" s="29"/>
      <c r="Q8529" s="29"/>
      <c r="R8529" s="12" t="s">
        <v>72</v>
      </c>
      <c r="S8529" s="19"/>
      <c r="T8529" s="19"/>
    </row>
    <row r="8530" spans="1:20" ht="15.75" customHeight="1">
      <c r="A8530" s="8">
        <v>2018</v>
      </c>
      <c r="B8530" s="34">
        <v>3132</v>
      </c>
      <c r="C8530" s="12" t="s">
        <v>33539</v>
      </c>
      <c r="D8530" s="12" t="s">
        <v>33737</v>
      </c>
      <c r="E8530" s="11" t="s">
        <v>33738</v>
      </c>
      <c r="F8530" s="12">
        <v>2018</v>
      </c>
      <c r="G8530" s="12" t="s">
        <v>33739</v>
      </c>
      <c r="H8530" s="21" t="s">
        <v>33740</v>
      </c>
      <c r="I8530" s="12"/>
      <c r="J8530" s="12"/>
      <c r="K8530" s="97" t="s">
        <v>33741</v>
      </c>
      <c r="L8530" s="12"/>
      <c r="M8530" s="29"/>
      <c r="N8530" s="29"/>
      <c r="O8530" s="29"/>
      <c r="P8530" s="29"/>
      <c r="Q8530" s="29"/>
      <c r="R8530" s="12"/>
      <c r="S8530" s="19"/>
      <c r="T8530" s="19"/>
    </row>
    <row r="8531" spans="1:20" ht="15.75" customHeight="1">
      <c r="A8531" s="8">
        <v>2018</v>
      </c>
      <c r="B8531" s="34">
        <v>3132</v>
      </c>
      <c r="C8531" s="12" t="s">
        <v>33539</v>
      </c>
      <c r="D8531" s="12" t="s">
        <v>33742</v>
      </c>
      <c r="E8531" s="11" t="s">
        <v>33743</v>
      </c>
      <c r="F8531" s="12" t="s">
        <v>33744</v>
      </c>
      <c r="G8531" s="12" t="s">
        <v>33745</v>
      </c>
      <c r="H8531" s="21" t="s">
        <v>13457</v>
      </c>
      <c r="I8531" s="12"/>
      <c r="J8531" s="12"/>
      <c r="K8531" s="97" t="s">
        <v>33746</v>
      </c>
      <c r="L8531" s="12"/>
      <c r="M8531" s="29"/>
      <c r="N8531" s="29"/>
      <c r="O8531" s="29"/>
      <c r="P8531" s="29"/>
      <c r="Q8531" s="29"/>
      <c r="R8531" s="12" t="s">
        <v>72</v>
      </c>
      <c r="S8531" s="19"/>
      <c r="T8531" s="19"/>
    </row>
    <row r="8532" spans="1:20" ht="15.75" customHeight="1">
      <c r="A8532" s="8">
        <v>2018</v>
      </c>
      <c r="B8532" s="34">
        <v>3132</v>
      </c>
      <c r="C8532" s="12" t="s">
        <v>33539</v>
      </c>
      <c r="D8532" s="12" t="s">
        <v>33747</v>
      </c>
      <c r="E8532" s="11" t="s">
        <v>33748</v>
      </c>
      <c r="F8532" s="12" t="s">
        <v>21112</v>
      </c>
      <c r="G8532" s="12" t="s">
        <v>33749</v>
      </c>
      <c r="H8532" s="21" t="s">
        <v>907</v>
      </c>
      <c r="I8532" s="12"/>
      <c r="J8532" s="12"/>
      <c r="K8532" s="97" t="s">
        <v>33750</v>
      </c>
      <c r="L8532" s="12"/>
      <c r="M8532" s="29"/>
      <c r="N8532" s="29"/>
      <c r="O8532" s="29"/>
      <c r="P8532" s="29"/>
      <c r="Q8532" s="29"/>
      <c r="R8532" s="12" t="s">
        <v>72</v>
      </c>
      <c r="S8532" s="19"/>
      <c r="T8532" s="19"/>
    </row>
    <row r="8533" spans="1:20" ht="15.75" customHeight="1">
      <c r="A8533" s="8">
        <v>2018</v>
      </c>
      <c r="B8533" s="34">
        <v>3132</v>
      </c>
      <c r="C8533" s="12" t="s">
        <v>33539</v>
      </c>
      <c r="D8533" s="12" t="s">
        <v>33751</v>
      </c>
      <c r="E8533" s="11" t="s">
        <v>33752</v>
      </c>
      <c r="F8533" s="12" t="s">
        <v>31453</v>
      </c>
      <c r="G8533" s="12" t="s">
        <v>33753</v>
      </c>
      <c r="H8533" s="21" t="s">
        <v>46</v>
      </c>
      <c r="I8533" s="12"/>
      <c r="J8533" s="12"/>
      <c r="K8533" s="97" t="s">
        <v>33754</v>
      </c>
      <c r="L8533" s="12"/>
      <c r="M8533" s="29"/>
      <c r="N8533" s="29"/>
      <c r="O8533" s="29"/>
      <c r="P8533" s="29"/>
      <c r="Q8533" s="29"/>
      <c r="R8533" s="12" t="s">
        <v>72</v>
      </c>
      <c r="S8533" s="19"/>
      <c r="T8533" s="19"/>
    </row>
    <row r="8534" spans="1:20" ht="15.75" customHeight="1">
      <c r="A8534" s="8">
        <v>2018</v>
      </c>
      <c r="B8534" s="34">
        <v>3132</v>
      </c>
      <c r="C8534" s="12" t="s">
        <v>33539</v>
      </c>
      <c r="D8534" s="12" t="s">
        <v>33755</v>
      </c>
      <c r="E8534" s="11" t="s">
        <v>33756</v>
      </c>
      <c r="F8534" s="12">
        <v>2018</v>
      </c>
      <c r="G8534" s="12" t="s">
        <v>33757</v>
      </c>
      <c r="H8534" s="21" t="s">
        <v>33758</v>
      </c>
      <c r="I8534" s="12"/>
      <c r="J8534" s="12"/>
      <c r="K8534" s="97" t="s">
        <v>33759</v>
      </c>
      <c r="L8534" s="12"/>
      <c r="M8534" s="29"/>
      <c r="N8534" s="29"/>
      <c r="O8534" s="29"/>
      <c r="P8534" s="29"/>
      <c r="Q8534" s="29"/>
      <c r="R8534" s="12"/>
      <c r="S8534" s="19"/>
      <c r="T8534" s="19"/>
    </row>
    <row r="8535" spans="1:20" ht="15.75" customHeight="1">
      <c r="A8535" s="8">
        <v>2018</v>
      </c>
      <c r="B8535" s="34">
        <v>3132</v>
      </c>
      <c r="C8535" s="12" t="s">
        <v>33539</v>
      </c>
      <c r="D8535" s="12" t="s">
        <v>33760</v>
      </c>
      <c r="E8535" s="11" t="s">
        <v>33761</v>
      </c>
      <c r="F8535" s="12" t="s">
        <v>581</v>
      </c>
      <c r="G8535" s="12" t="s">
        <v>33762</v>
      </c>
      <c r="H8535" s="21" t="s">
        <v>33</v>
      </c>
      <c r="I8535" s="12"/>
      <c r="J8535" s="12"/>
      <c r="K8535" s="97" t="s">
        <v>33763</v>
      </c>
      <c r="L8535" s="12"/>
      <c r="M8535" s="29"/>
      <c r="N8535" s="29"/>
      <c r="O8535" s="29"/>
      <c r="P8535" s="29"/>
      <c r="Q8535" s="29"/>
      <c r="R8535" s="12"/>
      <c r="S8535" s="19"/>
      <c r="T8535" s="19"/>
    </row>
    <row r="8536" spans="1:20" ht="15.75" customHeight="1">
      <c r="A8536" s="8">
        <v>2018</v>
      </c>
      <c r="B8536" s="34">
        <v>3132</v>
      </c>
      <c r="C8536" s="12" t="s">
        <v>33539</v>
      </c>
      <c r="D8536" s="12" t="s">
        <v>33764</v>
      </c>
      <c r="E8536" s="11" t="s">
        <v>33765</v>
      </c>
      <c r="F8536" s="12">
        <v>2018</v>
      </c>
      <c r="G8536" s="12" t="s">
        <v>33766</v>
      </c>
      <c r="H8536" s="21" t="s">
        <v>33767</v>
      </c>
      <c r="I8536" s="12"/>
      <c r="J8536" s="12"/>
      <c r="K8536" s="97" t="s">
        <v>33768</v>
      </c>
      <c r="L8536" s="12"/>
      <c r="M8536" s="29"/>
      <c r="N8536" s="29"/>
      <c r="O8536" s="29"/>
      <c r="P8536" s="29"/>
      <c r="Q8536" s="29"/>
      <c r="R8536" s="12"/>
      <c r="S8536" s="19"/>
      <c r="T8536" s="19"/>
    </row>
    <row r="8537" spans="1:20" ht="15.75" customHeight="1">
      <c r="A8537" s="8">
        <v>2018</v>
      </c>
      <c r="B8537" s="34">
        <v>3132</v>
      </c>
      <c r="C8537" s="12" t="s">
        <v>33539</v>
      </c>
      <c r="D8537" s="12" t="s">
        <v>33769</v>
      </c>
      <c r="E8537" s="11" t="s">
        <v>33770</v>
      </c>
      <c r="F8537" s="12" t="s">
        <v>14935</v>
      </c>
      <c r="G8537" s="12" t="s">
        <v>33771</v>
      </c>
      <c r="H8537" s="21" t="s">
        <v>33772</v>
      </c>
      <c r="I8537" s="12"/>
      <c r="J8537" s="12"/>
      <c r="K8537" s="97" t="s">
        <v>33773</v>
      </c>
      <c r="L8537" s="12"/>
      <c r="M8537" s="29"/>
      <c r="N8537" s="29"/>
      <c r="O8537" s="29"/>
      <c r="P8537" s="29"/>
      <c r="Q8537" s="29"/>
      <c r="R8537" s="12"/>
      <c r="S8537" s="19"/>
      <c r="T8537" s="19"/>
    </row>
    <row r="8538" spans="1:20" ht="15.75" customHeight="1">
      <c r="A8538" s="8">
        <v>2018</v>
      </c>
      <c r="B8538" s="34">
        <v>3132</v>
      </c>
      <c r="C8538" s="12" t="s">
        <v>33539</v>
      </c>
      <c r="D8538" s="12" t="s">
        <v>33774</v>
      </c>
      <c r="E8538" s="11" t="s">
        <v>33775</v>
      </c>
      <c r="F8538" s="12" t="s">
        <v>2148</v>
      </c>
      <c r="G8538" s="12" t="s">
        <v>33776</v>
      </c>
      <c r="H8538" s="21" t="s">
        <v>33777</v>
      </c>
      <c r="I8538" s="12"/>
      <c r="J8538" s="12"/>
      <c r="K8538" s="97" t="s">
        <v>33778</v>
      </c>
      <c r="L8538" s="12"/>
      <c r="M8538" s="29"/>
      <c r="N8538" s="29"/>
      <c r="O8538" s="29"/>
      <c r="P8538" s="29"/>
      <c r="Q8538" s="29"/>
      <c r="R8538" s="12"/>
      <c r="S8538" s="19"/>
      <c r="T8538" s="19"/>
    </row>
    <row r="8539" spans="1:20" ht="15.75" customHeight="1">
      <c r="A8539" s="8">
        <v>2018</v>
      </c>
      <c r="B8539" s="34">
        <v>3132</v>
      </c>
      <c r="C8539" s="12" t="s">
        <v>33539</v>
      </c>
      <c r="D8539" s="12" t="s">
        <v>33779</v>
      </c>
      <c r="E8539" s="11" t="s">
        <v>33780</v>
      </c>
      <c r="F8539" s="12" t="s">
        <v>1139</v>
      </c>
      <c r="G8539" s="12"/>
      <c r="H8539" s="21" t="s">
        <v>33781</v>
      </c>
      <c r="I8539" s="12" t="s">
        <v>23</v>
      </c>
      <c r="J8539" s="12"/>
      <c r="K8539" s="12"/>
      <c r="L8539" s="12"/>
      <c r="M8539" s="29"/>
      <c r="N8539" s="29"/>
      <c r="O8539" s="29"/>
      <c r="P8539" s="29"/>
      <c r="Q8539" s="29"/>
      <c r="R8539" s="12"/>
      <c r="S8539" s="19"/>
      <c r="T8539" s="19"/>
    </row>
    <row r="8540" spans="1:20" ht="15.75" customHeight="1">
      <c r="A8540" s="8">
        <v>2018</v>
      </c>
      <c r="B8540" s="34">
        <v>3132</v>
      </c>
      <c r="C8540" s="12" t="s">
        <v>33539</v>
      </c>
      <c r="D8540" s="12" t="s">
        <v>33782</v>
      </c>
      <c r="E8540" s="11" t="s">
        <v>33783</v>
      </c>
      <c r="F8540" s="12">
        <v>1968</v>
      </c>
      <c r="G8540" s="12" t="s">
        <v>33784</v>
      </c>
      <c r="H8540" s="21" t="s">
        <v>33785</v>
      </c>
      <c r="I8540" s="12"/>
      <c r="J8540" s="12"/>
      <c r="K8540" s="97" t="s">
        <v>33786</v>
      </c>
      <c r="L8540" s="12"/>
      <c r="M8540" s="29"/>
      <c r="N8540" s="29"/>
      <c r="O8540" s="29"/>
      <c r="P8540" s="29"/>
      <c r="Q8540" s="29"/>
      <c r="R8540" s="12"/>
      <c r="S8540" s="19"/>
      <c r="T8540" s="19"/>
    </row>
    <row r="8541" spans="1:20" ht="15.75" customHeight="1">
      <c r="A8541" s="8">
        <v>2018</v>
      </c>
      <c r="B8541" s="34">
        <v>3132</v>
      </c>
      <c r="C8541" s="12" t="s">
        <v>33539</v>
      </c>
      <c r="D8541" s="12" t="s">
        <v>33787</v>
      </c>
      <c r="E8541" s="11" t="s">
        <v>33788</v>
      </c>
      <c r="F8541" s="12" t="s">
        <v>1599</v>
      </c>
      <c r="G8541" s="12" t="s">
        <v>33789</v>
      </c>
      <c r="H8541" s="21" t="s">
        <v>33790</v>
      </c>
      <c r="I8541" s="12"/>
      <c r="J8541" s="12" t="s">
        <v>23</v>
      </c>
      <c r="K8541" s="97" t="s">
        <v>33791</v>
      </c>
      <c r="L8541" s="12"/>
      <c r="M8541" s="29"/>
      <c r="N8541" s="29"/>
      <c r="O8541" s="29"/>
      <c r="P8541" s="29"/>
      <c r="Q8541" s="29"/>
      <c r="R8541" s="12" t="s">
        <v>72</v>
      </c>
      <c r="S8541" s="19"/>
      <c r="T8541" s="19"/>
    </row>
    <row r="8542" spans="1:20" ht="15.75" customHeight="1">
      <c r="A8542" s="8">
        <v>2018</v>
      </c>
      <c r="B8542" s="34">
        <v>3132</v>
      </c>
      <c r="C8542" s="12" t="s">
        <v>33539</v>
      </c>
      <c r="D8542" s="12" t="s">
        <v>33792</v>
      </c>
      <c r="E8542" s="11" t="s">
        <v>33793</v>
      </c>
      <c r="F8542" s="12">
        <v>2018</v>
      </c>
      <c r="G8542" s="12" t="s">
        <v>33794</v>
      </c>
      <c r="H8542" s="21" t="s">
        <v>33795</v>
      </c>
      <c r="I8542" s="12"/>
      <c r="J8542" s="12"/>
      <c r="K8542" s="97" t="s">
        <v>33796</v>
      </c>
      <c r="L8542" s="12"/>
      <c r="M8542" s="29"/>
      <c r="N8542" s="29"/>
      <c r="O8542" s="29"/>
      <c r="P8542" s="29"/>
      <c r="Q8542" s="29"/>
      <c r="R8542" s="12"/>
      <c r="S8542" s="19"/>
      <c r="T8542" s="19"/>
    </row>
    <row r="8543" spans="1:20" ht="15.75" customHeight="1">
      <c r="A8543" s="8">
        <v>2018</v>
      </c>
      <c r="B8543" s="34">
        <v>1070</v>
      </c>
      <c r="C8543" s="12" t="s">
        <v>33797</v>
      </c>
      <c r="D8543" s="12" t="s">
        <v>33798</v>
      </c>
      <c r="E8543" s="11" t="s">
        <v>33799</v>
      </c>
      <c r="F8543" s="12"/>
      <c r="G8543" s="12" t="s">
        <v>33800</v>
      </c>
      <c r="H8543" s="21" t="s">
        <v>33</v>
      </c>
      <c r="I8543" s="12" t="s">
        <v>24</v>
      </c>
      <c r="J8543" s="12" t="s">
        <v>24</v>
      </c>
      <c r="K8543" s="12" t="s">
        <v>693</v>
      </c>
      <c r="L8543" s="12" t="s">
        <v>33801</v>
      </c>
      <c r="M8543" s="12"/>
      <c r="N8543" s="12"/>
      <c r="O8543" s="12"/>
      <c r="P8543" s="12"/>
      <c r="Q8543" s="12"/>
      <c r="R8543" s="17" t="s">
        <v>64</v>
      </c>
      <c r="S8543" s="19"/>
      <c r="T8543" s="19"/>
    </row>
    <row r="8544" spans="1:20" ht="15.75" customHeight="1">
      <c r="A8544" s="8">
        <v>2018</v>
      </c>
      <c r="B8544" s="34">
        <v>1070</v>
      </c>
      <c r="C8544" s="12" t="s">
        <v>33797</v>
      </c>
      <c r="D8544" s="12"/>
      <c r="E8544" s="11" t="s">
        <v>33802</v>
      </c>
      <c r="F8544" s="12"/>
      <c r="G8544" s="12" t="s">
        <v>33803</v>
      </c>
      <c r="H8544" s="21" t="s">
        <v>149</v>
      </c>
      <c r="I8544" s="12" t="s">
        <v>24</v>
      </c>
      <c r="J8544" s="12" t="s">
        <v>24</v>
      </c>
      <c r="K8544" s="12" t="s">
        <v>693</v>
      </c>
      <c r="L8544" s="12"/>
      <c r="M8544" s="12"/>
      <c r="N8544" s="12"/>
      <c r="O8544" s="12"/>
      <c r="P8544" s="12"/>
      <c r="Q8544" s="12"/>
      <c r="R8544" s="17"/>
      <c r="S8544" s="19"/>
      <c r="T8544" s="19"/>
    </row>
    <row r="8545" spans="1:20" ht="15.75" customHeight="1">
      <c r="A8545" s="8">
        <v>2018</v>
      </c>
      <c r="B8545" s="34">
        <v>1070</v>
      </c>
      <c r="C8545" s="12" t="s">
        <v>33797</v>
      </c>
      <c r="D8545" s="12"/>
      <c r="E8545" s="11" t="s">
        <v>33804</v>
      </c>
      <c r="F8545" s="12" t="s">
        <v>545</v>
      </c>
      <c r="G8545" s="12" t="s">
        <v>33805</v>
      </c>
      <c r="H8545" s="21" t="s">
        <v>113</v>
      </c>
      <c r="I8545" s="12" t="s">
        <v>24</v>
      </c>
      <c r="J8545" s="12" t="s">
        <v>24</v>
      </c>
      <c r="K8545" s="12" t="s">
        <v>693</v>
      </c>
      <c r="L8545" s="12" t="s">
        <v>33806</v>
      </c>
      <c r="M8545" s="12"/>
      <c r="N8545" s="12"/>
      <c r="O8545" s="12"/>
      <c r="P8545" s="12"/>
      <c r="Q8545" s="12"/>
      <c r="R8545" s="17"/>
      <c r="S8545" s="19"/>
      <c r="T8545" s="19"/>
    </row>
    <row r="8546" spans="1:20" ht="15.75" customHeight="1">
      <c r="A8546" s="8">
        <v>2018</v>
      </c>
      <c r="B8546" s="34">
        <v>1070</v>
      </c>
      <c r="C8546" s="12" t="s">
        <v>33797</v>
      </c>
      <c r="D8546" s="12" t="s">
        <v>33807</v>
      </c>
      <c r="E8546" s="11" t="s">
        <v>33808</v>
      </c>
      <c r="F8546" s="117" t="s">
        <v>30847</v>
      </c>
      <c r="G8546" s="12" t="s">
        <v>33809</v>
      </c>
      <c r="H8546" s="66" t="s">
        <v>46</v>
      </c>
      <c r="I8546" s="12" t="s">
        <v>24</v>
      </c>
      <c r="J8546" s="117" t="s">
        <v>23</v>
      </c>
      <c r="K8546" s="12" t="s">
        <v>693</v>
      </c>
      <c r="L8546" s="12" t="s">
        <v>33810</v>
      </c>
      <c r="M8546" s="12"/>
      <c r="N8546" s="12"/>
      <c r="O8546" s="12"/>
      <c r="P8546" s="12"/>
      <c r="Q8546" s="12"/>
      <c r="R8546" s="17" t="s">
        <v>72</v>
      </c>
      <c r="S8546" s="19"/>
      <c r="T8546" s="19"/>
    </row>
    <row r="8547" spans="1:20" ht="15.75" customHeight="1">
      <c r="A8547" s="8">
        <v>2018</v>
      </c>
      <c r="B8547" s="34">
        <v>1070</v>
      </c>
      <c r="C8547" s="12" t="s">
        <v>33797</v>
      </c>
      <c r="D8547" s="12" t="s">
        <v>33811</v>
      </c>
      <c r="E8547" s="11" t="s">
        <v>33812</v>
      </c>
      <c r="F8547" s="12" t="s">
        <v>33813</v>
      </c>
      <c r="G8547" s="12" t="s">
        <v>33814</v>
      </c>
      <c r="H8547" s="66" t="s">
        <v>46</v>
      </c>
      <c r="I8547" s="12" t="s">
        <v>24</v>
      </c>
      <c r="J8547" s="12" t="s">
        <v>23</v>
      </c>
      <c r="K8547" s="12" t="s">
        <v>693</v>
      </c>
      <c r="L8547" s="12" t="s">
        <v>33815</v>
      </c>
      <c r="M8547" s="12"/>
      <c r="N8547" s="12"/>
      <c r="O8547" s="12"/>
      <c r="P8547" s="12"/>
      <c r="Q8547" s="12"/>
      <c r="R8547" s="17" t="s">
        <v>72</v>
      </c>
      <c r="S8547" s="19"/>
      <c r="T8547" s="19"/>
    </row>
    <row r="8548" spans="1:20" ht="15.75" customHeight="1">
      <c r="A8548" s="8">
        <v>2018</v>
      </c>
      <c r="B8548" s="34">
        <v>1070</v>
      </c>
      <c r="C8548" s="12" t="s">
        <v>33797</v>
      </c>
      <c r="D8548" s="12"/>
      <c r="E8548" s="11" t="s">
        <v>33816</v>
      </c>
      <c r="F8548" s="12" t="s">
        <v>33817</v>
      </c>
      <c r="G8548" s="12" t="s">
        <v>33818</v>
      </c>
      <c r="H8548" s="21" t="s">
        <v>149</v>
      </c>
      <c r="I8548" s="12" t="s">
        <v>24</v>
      </c>
      <c r="J8548" s="12" t="s">
        <v>24</v>
      </c>
      <c r="K8548" s="12" t="s">
        <v>693</v>
      </c>
      <c r="L8548" s="12" t="s">
        <v>33819</v>
      </c>
      <c r="M8548" s="12"/>
      <c r="N8548" s="12"/>
      <c r="O8548" s="12"/>
      <c r="P8548" s="12"/>
      <c r="Q8548" s="12"/>
      <c r="R8548" s="17"/>
      <c r="S8548" s="19"/>
      <c r="T8548" s="19"/>
    </row>
    <row r="8549" spans="1:20" ht="15.75" customHeight="1">
      <c r="A8549" s="8">
        <v>2018</v>
      </c>
      <c r="B8549" s="34">
        <v>1070</v>
      </c>
      <c r="C8549" s="12" t="s">
        <v>33797</v>
      </c>
      <c r="D8549" s="12"/>
      <c r="E8549" s="11" t="s">
        <v>33820</v>
      </c>
      <c r="F8549" s="12"/>
      <c r="G8549" s="12" t="s">
        <v>33821</v>
      </c>
      <c r="H8549" s="21" t="s">
        <v>149</v>
      </c>
      <c r="I8549" s="12" t="s">
        <v>24</v>
      </c>
      <c r="J8549" s="12" t="s">
        <v>24</v>
      </c>
      <c r="K8549" s="12" t="s">
        <v>693</v>
      </c>
      <c r="L8549" s="12"/>
      <c r="M8549" s="12"/>
      <c r="N8549" s="12"/>
      <c r="O8549" s="12"/>
      <c r="P8549" s="12"/>
      <c r="Q8549" s="12"/>
      <c r="R8549" s="17" t="s">
        <v>72</v>
      </c>
      <c r="S8549" s="19"/>
      <c r="T8549" s="19"/>
    </row>
    <row r="8550" spans="1:20" ht="15.75" customHeight="1">
      <c r="A8550" s="8">
        <v>2018</v>
      </c>
      <c r="B8550" s="34">
        <v>1070</v>
      </c>
      <c r="C8550" s="12" t="s">
        <v>33797</v>
      </c>
      <c r="D8550" s="12"/>
      <c r="E8550" s="11" t="s">
        <v>33822</v>
      </c>
      <c r="F8550" s="12" t="s">
        <v>33823</v>
      </c>
      <c r="G8550" s="12" t="s">
        <v>33824</v>
      </c>
      <c r="H8550" s="21" t="s">
        <v>8937</v>
      </c>
      <c r="I8550" s="12" t="s">
        <v>24</v>
      </c>
      <c r="J8550" s="12" t="s">
        <v>24</v>
      </c>
      <c r="K8550" s="12" t="s">
        <v>693</v>
      </c>
      <c r="L8550" s="12" t="s">
        <v>33825</v>
      </c>
      <c r="M8550" s="12"/>
      <c r="N8550" s="12"/>
      <c r="O8550" s="12"/>
      <c r="P8550" s="12"/>
      <c r="Q8550" s="12"/>
      <c r="R8550" s="17"/>
      <c r="S8550" s="19"/>
      <c r="T8550" s="19"/>
    </row>
    <row r="8551" spans="1:20" ht="15.75" customHeight="1">
      <c r="A8551" s="8">
        <v>2018</v>
      </c>
      <c r="B8551" s="34">
        <v>1070</v>
      </c>
      <c r="C8551" s="12" t="s">
        <v>33797</v>
      </c>
      <c r="D8551" s="12" t="s">
        <v>33826</v>
      </c>
      <c r="E8551" s="11" t="s">
        <v>33827</v>
      </c>
      <c r="F8551" s="12">
        <v>1995</v>
      </c>
      <c r="G8551" s="12" t="s">
        <v>33828</v>
      </c>
      <c r="H8551" s="21" t="s">
        <v>149</v>
      </c>
      <c r="I8551" s="12" t="s">
        <v>24</v>
      </c>
      <c r="J8551" s="12" t="s">
        <v>24</v>
      </c>
      <c r="K8551" s="12" t="s">
        <v>693</v>
      </c>
      <c r="L8551" s="12" t="s">
        <v>33829</v>
      </c>
      <c r="M8551" s="12"/>
      <c r="N8551" s="12"/>
      <c r="O8551" s="12"/>
      <c r="P8551" s="12"/>
      <c r="Q8551" s="12"/>
      <c r="R8551" s="17"/>
      <c r="S8551" s="19"/>
      <c r="T8551" s="19"/>
    </row>
    <row r="8552" spans="1:20" ht="15.75" customHeight="1">
      <c r="A8552" s="8">
        <v>2018</v>
      </c>
      <c r="B8552" s="34">
        <v>1070</v>
      </c>
      <c r="C8552" s="12" t="s">
        <v>33797</v>
      </c>
      <c r="D8552" s="12"/>
      <c r="E8552" s="11" t="s">
        <v>33830</v>
      </c>
      <c r="F8552" s="12" t="s">
        <v>33831</v>
      </c>
      <c r="G8552" s="12" t="s">
        <v>33832</v>
      </c>
      <c r="H8552" s="21" t="s">
        <v>33</v>
      </c>
      <c r="I8552" s="12" t="s">
        <v>24</v>
      </c>
      <c r="J8552" s="12" t="s">
        <v>24</v>
      </c>
      <c r="K8552" s="12" t="s">
        <v>693</v>
      </c>
      <c r="L8552" s="12" t="s">
        <v>33833</v>
      </c>
      <c r="M8552" s="12"/>
      <c r="N8552" s="12"/>
      <c r="O8552" s="12"/>
      <c r="P8552" s="12"/>
      <c r="Q8552" s="12"/>
      <c r="R8552" s="17" t="s">
        <v>72</v>
      </c>
      <c r="S8552" s="19"/>
      <c r="T8552" s="19"/>
    </row>
    <row r="8553" spans="1:20" ht="15.75" customHeight="1">
      <c r="A8553" s="8">
        <v>2018</v>
      </c>
      <c r="B8553" s="34">
        <v>1070</v>
      </c>
      <c r="C8553" s="12" t="s">
        <v>33797</v>
      </c>
      <c r="D8553" s="12"/>
      <c r="E8553" s="11" t="s">
        <v>33834</v>
      </c>
      <c r="F8553" s="12">
        <v>1943</v>
      </c>
      <c r="G8553" s="12" t="s">
        <v>33835</v>
      </c>
      <c r="H8553" s="21" t="s">
        <v>113</v>
      </c>
      <c r="I8553" s="12" t="s">
        <v>24</v>
      </c>
      <c r="J8553" s="12" t="s">
        <v>24</v>
      </c>
      <c r="K8553" s="12" t="s">
        <v>693</v>
      </c>
      <c r="L8553" s="12" t="s">
        <v>33836</v>
      </c>
      <c r="M8553" s="12"/>
      <c r="N8553" s="12"/>
      <c r="O8553" s="12"/>
      <c r="P8553" s="12"/>
      <c r="Q8553" s="12"/>
      <c r="R8553" s="17" t="s">
        <v>64</v>
      </c>
      <c r="S8553" s="19"/>
      <c r="T8553" s="19"/>
    </row>
    <row r="8554" spans="1:20" ht="15.75" customHeight="1">
      <c r="A8554" s="8">
        <v>2018</v>
      </c>
      <c r="B8554" s="34">
        <v>1070</v>
      </c>
      <c r="C8554" s="12" t="s">
        <v>33797</v>
      </c>
      <c r="D8554" s="12" t="s">
        <v>33837</v>
      </c>
      <c r="E8554" s="11" t="s">
        <v>33838</v>
      </c>
      <c r="F8554" s="12">
        <v>1914</v>
      </c>
      <c r="G8554" s="12" t="s">
        <v>33839</v>
      </c>
      <c r="H8554" s="21" t="s">
        <v>113</v>
      </c>
      <c r="I8554" s="12" t="s">
        <v>24</v>
      </c>
      <c r="J8554" s="12" t="s">
        <v>24</v>
      </c>
      <c r="K8554" s="12" t="s">
        <v>693</v>
      </c>
      <c r="L8554" s="12" t="s">
        <v>33840</v>
      </c>
      <c r="M8554" s="12"/>
      <c r="N8554" s="12"/>
      <c r="O8554" s="12"/>
      <c r="P8554" s="12"/>
      <c r="Q8554" s="12"/>
      <c r="R8554" s="17" t="s">
        <v>64</v>
      </c>
      <c r="S8554" s="19"/>
      <c r="T8554" s="19"/>
    </row>
    <row r="8555" spans="1:20" ht="15.75" customHeight="1">
      <c r="A8555" s="8">
        <v>2018</v>
      </c>
      <c r="B8555" s="34">
        <v>1070</v>
      </c>
      <c r="C8555" s="12" t="s">
        <v>33797</v>
      </c>
      <c r="D8555" s="12"/>
      <c r="E8555" s="11" t="s">
        <v>33841</v>
      </c>
      <c r="F8555" s="12">
        <v>1945</v>
      </c>
      <c r="G8555" s="12" t="s">
        <v>33842</v>
      </c>
      <c r="H8555" s="21" t="s">
        <v>149</v>
      </c>
      <c r="I8555" s="12" t="s">
        <v>24</v>
      </c>
      <c r="J8555" s="12" t="s">
        <v>24</v>
      </c>
      <c r="K8555" s="12" t="s">
        <v>693</v>
      </c>
      <c r="L8555" s="12" t="s">
        <v>33843</v>
      </c>
      <c r="M8555" s="12"/>
      <c r="N8555" s="12"/>
      <c r="O8555" s="12"/>
      <c r="P8555" s="12"/>
      <c r="Q8555" s="12"/>
      <c r="R8555" s="17"/>
      <c r="S8555" s="19"/>
      <c r="T8555" s="19"/>
    </row>
    <row r="8556" spans="1:20" ht="15.75" customHeight="1">
      <c r="A8556" s="8">
        <v>2018</v>
      </c>
      <c r="B8556" s="34">
        <v>1070</v>
      </c>
      <c r="C8556" s="12" t="s">
        <v>33797</v>
      </c>
      <c r="D8556" s="12" t="s">
        <v>33844</v>
      </c>
      <c r="E8556" s="11" t="s">
        <v>33845</v>
      </c>
      <c r="F8556" s="117" t="s">
        <v>33846</v>
      </c>
      <c r="G8556" s="12" t="s">
        <v>33847</v>
      </c>
      <c r="H8556" s="21" t="s">
        <v>149</v>
      </c>
      <c r="I8556" s="12" t="s">
        <v>24</v>
      </c>
      <c r="J8556" s="12" t="s">
        <v>24</v>
      </c>
      <c r="K8556" s="12" t="s">
        <v>693</v>
      </c>
      <c r="L8556" s="12" t="s">
        <v>33848</v>
      </c>
      <c r="M8556" s="12"/>
      <c r="N8556" s="12"/>
      <c r="O8556" s="12"/>
      <c r="P8556" s="12"/>
      <c r="Q8556" s="12"/>
      <c r="R8556" s="17" t="s">
        <v>72</v>
      </c>
      <c r="S8556" s="19"/>
      <c r="T8556" s="19"/>
    </row>
    <row r="8557" spans="1:20" ht="15.75" customHeight="1">
      <c r="A8557" s="8">
        <v>2018</v>
      </c>
      <c r="B8557" s="34">
        <v>1070</v>
      </c>
      <c r="C8557" s="12" t="s">
        <v>33797</v>
      </c>
      <c r="D8557" s="12"/>
      <c r="E8557" s="11" t="s">
        <v>33849</v>
      </c>
      <c r="F8557" s="12">
        <v>1966</v>
      </c>
      <c r="G8557" s="12" t="s">
        <v>33850</v>
      </c>
      <c r="H8557" s="21" t="s">
        <v>149</v>
      </c>
      <c r="I8557" s="12" t="s">
        <v>24</v>
      </c>
      <c r="J8557" s="12" t="s">
        <v>24</v>
      </c>
      <c r="K8557" s="12" t="s">
        <v>693</v>
      </c>
      <c r="L8557" s="12" t="s">
        <v>33851</v>
      </c>
      <c r="M8557" s="12"/>
      <c r="N8557" s="12"/>
      <c r="O8557" s="12"/>
      <c r="P8557" s="12"/>
      <c r="Q8557" s="12"/>
      <c r="R8557" s="17"/>
      <c r="S8557" s="19"/>
      <c r="T8557" s="19"/>
    </row>
    <row r="8558" spans="1:20" ht="15.75" customHeight="1">
      <c r="A8558" s="8">
        <v>2018</v>
      </c>
      <c r="B8558" s="34">
        <v>1070</v>
      </c>
      <c r="C8558" s="12" t="s">
        <v>33797</v>
      </c>
      <c r="D8558" s="12" t="s">
        <v>33852</v>
      </c>
      <c r="E8558" s="11" t="s">
        <v>33853</v>
      </c>
      <c r="F8558" s="12">
        <v>1969</v>
      </c>
      <c r="G8558" s="12" t="s">
        <v>33854</v>
      </c>
      <c r="H8558" s="21" t="s">
        <v>113</v>
      </c>
      <c r="I8558" s="12" t="s">
        <v>24</v>
      </c>
      <c r="J8558" s="12" t="s">
        <v>24</v>
      </c>
      <c r="K8558" s="12" t="s">
        <v>693</v>
      </c>
      <c r="L8558" s="12" t="s">
        <v>33855</v>
      </c>
      <c r="M8558" s="12"/>
      <c r="N8558" s="12"/>
      <c r="O8558" s="12"/>
      <c r="P8558" s="12"/>
      <c r="Q8558" s="12"/>
      <c r="R8558" s="17"/>
      <c r="S8558" s="19"/>
      <c r="T8558" s="19"/>
    </row>
    <row r="8559" spans="1:20" ht="15.75" customHeight="1">
      <c r="A8559" s="8">
        <v>2018</v>
      </c>
      <c r="B8559" s="34">
        <v>1070</v>
      </c>
      <c r="C8559" s="12" t="s">
        <v>33797</v>
      </c>
      <c r="D8559" s="12"/>
      <c r="E8559" s="11" t="s">
        <v>33856</v>
      </c>
      <c r="F8559" s="12" t="s">
        <v>30577</v>
      </c>
      <c r="G8559" s="12" t="s">
        <v>33857</v>
      </c>
      <c r="H8559" s="21" t="s">
        <v>33</v>
      </c>
      <c r="I8559" s="12" t="s">
        <v>24</v>
      </c>
      <c r="J8559" s="12" t="s">
        <v>24</v>
      </c>
      <c r="K8559" s="12" t="s">
        <v>693</v>
      </c>
      <c r="L8559" s="12" t="s">
        <v>33858</v>
      </c>
      <c r="M8559" s="12"/>
      <c r="N8559" s="12"/>
      <c r="O8559" s="12"/>
      <c r="P8559" s="12"/>
      <c r="Q8559" s="12"/>
      <c r="R8559" s="17" t="s">
        <v>72</v>
      </c>
      <c r="S8559" s="19"/>
      <c r="T8559" s="19"/>
    </row>
    <row r="8560" spans="1:20" ht="15.75" customHeight="1">
      <c r="A8560" s="8">
        <v>2018</v>
      </c>
      <c r="B8560" s="34">
        <v>1070</v>
      </c>
      <c r="C8560" s="12" t="s">
        <v>33797</v>
      </c>
      <c r="D8560" s="12"/>
      <c r="E8560" s="11" t="s">
        <v>33859</v>
      </c>
      <c r="F8560" s="12" t="s">
        <v>6761</v>
      </c>
      <c r="G8560" s="12" t="s">
        <v>33860</v>
      </c>
      <c r="H8560" s="21" t="s">
        <v>113</v>
      </c>
      <c r="I8560" s="12" t="s">
        <v>24</v>
      </c>
      <c r="J8560" s="12" t="s">
        <v>24</v>
      </c>
      <c r="K8560" s="12" t="s">
        <v>693</v>
      </c>
      <c r="L8560" s="12" t="s">
        <v>33840</v>
      </c>
      <c r="M8560" s="12"/>
      <c r="N8560" s="12"/>
      <c r="O8560" s="12"/>
      <c r="P8560" s="12"/>
      <c r="Q8560" s="12"/>
      <c r="R8560" s="17"/>
      <c r="S8560" s="19"/>
      <c r="T8560" s="19"/>
    </row>
    <row r="8561" spans="1:20" ht="15.75" customHeight="1">
      <c r="A8561" s="8">
        <v>2018</v>
      </c>
      <c r="B8561" s="34">
        <v>1070</v>
      </c>
      <c r="C8561" s="12" t="s">
        <v>33797</v>
      </c>
      <c r="D8561" s="12"/>
      <c r="E8561" s="11" t="s">
        <v>33861</v>
      </c>
      <c r="F8561" s="12" t="s">
        <v>33862</v>
      </c>
      <c r="G8561" s="12" t="s">
        <v>33863</v>
      </c>
      <c r="H8561" s="21" t="s">
        <v>46</v>
      </c>
      <c r="I8561" s="12" t="s">
        <v>24</v>
      </c>
      <c r="J8561" s="12" t="s">
        <v>24</v>
      </c>
      <c r="K8561" s="12" t="s">
        <v>693</v>
      </c>
      <c r="L8561" s="12" t="s">
        <v>33864</v>
      </c>
      <c r="M8561" s="12"/>
      <c r="N8561" s="12"/>
      <c r="O8561" s="12"/>
      <c r="P8561" s="12"/>
      <c r="Q8561" s="12"/>
      <c r="R8561" s="17" t="s">
        <v>64</v>
      </c>
      <c r="S8561" s="19"/>
      <c r="T8561" s="19"/>
    </row>
    <row r="8562" spans="1:20" ht="15.75" customHeight="1">
      <c r="A8562" s="8">
        <v>2018</v>
      </c>
      <c r="B8562" s="34">
        <v>1070</v>
      </c>
      <c r="C8562" s="12" t="s">
        <v>33797</v>
      </c>
      <c r="D8562" s="12" t="s">
        <v>12380</v>
      </c>
      <c r="E8562" s="11" t="s">
        <v>33865</v>
      </c>
      <c r="F8562" s="12">
        <v>1963</v>
      </c>
      <c r="G8562" s="12" t="s">
        <v>33866</v>
      </c>
      <c r="H8562" s="21" t="s">
        <v>149</v>
      </c>
      <c r="I8562" s="12" t="s">
        <v>24</v>
      </c>
      <c r="J8562" s="12" t="s">
        <v>24</v>
      </c>
      <c r="K8562" s="12" t="s">
        <v>693</v>
      </c>
      <c r="L8562" s="12" t="s">
        <v>33867</v>
      </c>
      <c r="M8562" s="12"/>
      <c r="N8562" s="12"/>
      <c r="O8562" s="12"/>
      <c r="P8562" s="12"/>
      <c r="Q8562" s="12"/>
      <c r="R8562" s="17"/>
      <c r="S8562" s="19"/>
      <c r="T8562" s="19"/>
    </row>
    <row r="8563" spans="1:20" ht="15.75" customHeight="1">
      <c r="A8563" s="8">
        <v>2018</v>
      </c>
      <c r="B8563" s="34">
        <v>1070</v>
      </c>
      <c r="C8563" s="12" t="s">
        <v>33797</v>
      </c>
      <c r="D8563" s="12"/>
      <c r="E8563" s="11" t="s">
        <v>33868</v>
      </c>
      <c r="F8563" s="12">
        <v>2016</v>
      </c>
      <c r="G8563" s="12" t="s">
        <v>33869</v>
      </c>
      <c r="H8563" s="21" t="s">
        <v>149</v>
      </c>
      <c r="I8563" s="12" t="s">
        <v>24</v>
      </c>
      <c r="J8563" s="12" t="s">
        <v>24</v>
      </c>
      <c r="K8563" s="12" t="s">
        <v>693</v>
      </c>
      <c r="L8563" s="12" t="s">
        <v>33870</v>
      </c>
      <c r="M8563" s="12"/>
      <c r="N8563" s="12"/>
      <c r="O8563" s="12"/>
      <c r="P8563" s="12"/>
      <c r="Q8563" s="12"/>
      <c r="R8563" s="17"/>
      <c r="S8563" s="19"/>
      <c r="T8563" s="19"/>
    </row>
    <row r="8564" spans="1:20" ht="15.75" customHeight="1">
      <c r="A8564" s="8">
        <v>2018</v>
      </c>
      <c r="B8564" s="34">
        <v>1070</v>
      </c>
      <c r="C8564" s="12" t="s">
        <v>33797</v>
      </c>
      <c r="D8564" s="12"/>
      <c r="E8564" s="11" t="s">
        <v>33871</v>
      </c>
      <c r="F8564" s="12" t="s">
        <v>33872</v>
      </c>
      <c r="G8564" s="12" t="s">
        <v>33873</v>
      </c>
      <c r="H8564" s="21" t="s">
        <v>33</v>
      </c>
      <c r="I8564" s="12" t="s">
        <v>24</v>
      </c>
      <c r="J8564" s="12" t="s">
        <v>24</v>
      </c>
      <c r="K8564" s="12" t="s">
        <v>693</v>
      </c>
      <c r="L8564" s="12" t="s">
        <v>4835</v>
      </c>
      <c r="M8564" s="12"/>
      <c r="N8564" s="12"/>
      <c r="O8564" s="12"/>
      <c r="P8564" s="12"/>
      <c r="Q8564" s="12"/>
      <c r="R8564" s="17" t="s">
        <v>72</v>
      </c>
      <c r="S8564" s="19"/>
      <c r="T8564" s="19"/>
    </row>
    <row r="8565" spans="1:20" ht="15.75" customHeight="1">
      <c r="A8565" s="8">
        <v>2018</v>
      </c>
      <c r="B8565" s="34">
        <v>1070</v>
      </c>
      <c r="C8565" s="12" t="s">
        <v>33797</v>
      </c>
      <c r="D8565" s="12" t="s">
        <v>33874</v>
      </c>
      <c r="E8565" s="11" t="s">
        <v>33875</v>
      </c>
      <c r="F8565" s="12" t="s">
        <v>33876</v>
      </c>
      <c r="G8565" s="12" t="s">
        <v>33877</v>
      </c>
      <c r="H8565" s="21" t="s">
        <v>555</v>
      </c>
      <c r="I8565" s="12" t="s">
        <v>24</v>
      </c>
      <c r="J8565" s="12" t="s">
        <v>24</v>
      </c>
      <c r="K8565" s="12" t="s">
        <v>693</v>
      </c>
      <c r="L8565" s="12" t="s">
        <v>33878</v>
      </c>
      <c r="M8565" s="12"/>
      <c r="N8565" s="12"/>
      <c r="O8565" s="12"/>
      <c r="P8565" s="12"/>
      <c r="Q8565" s="12"/>
      <c r="R8565" s="17"/>
      <c r="S8565" s="19"/>
      <c r="T8565" s="19"/>
    </row>
    <row r="8566" spans="1:20" ht="15.75" customHeight="1">
      <c r="A8566" s="8">
        <v>2018</v>
      </c>
      <c r="B8566" s="34">
        <v>1070</v>
      </c>
      <c r="C8566" s="12" t="s">
        <v>33797</v>
      </c>
      <c r="D8566" s="12"/>
      <c r="E8566" s="11" t="s">
        <v>33879</v>
      </c>
      <c r="F8566" s="12" t="s">
        <v>33880</v>
      </c>
      <c r="G8566" s="12" t="s">
        <v>33881</v>
      </c>
      <c r="H8566" s="21" t="s">
        <v>33</v>
      </c>
      <c r="I8566" s="12" t="s">
        <v>24</v>
      </c>
      <c r="J8566" s="12" t="s">
        <v>24</v>
      </c>
      <c r="K8566" s="12" t="s">
        <v>693</v>
      </c>
      <c r="L8566" s="12" t="s">
        <v>4835</v>
      </c>
      <c r="M8566" s="12"/>
      <c r="N8566" s="12"/>
      <c r="O8566" s="12"/>
      <c r="P8566" s="12"/>
      <c r="Q8566" s="12"/>
      <c r="R8566" s="17" t="s">
        <v>72</v>
      </c>
      <c r="S8566" s="19"/>
      <c r="T8566" s="19"/>
    </row>
    <row r="8567" spans="1:20" ht="15.75" customHeight="1">
      <c r="A8567" s="8">
        <v>2018</v>
      </c>
      <c r="B8567" s="34">
        <v>1070</v>
      </c>
      <c r="C8567" s="12" t="s">
        <v>33797</v>
      </c>
      <c r="D8567" s="12" t="s">
        <v>33882</v>
      </c>
      <c r="E8567" s="11" t="s">
        <v>33883</v>
      </c>
      <c r="F8567" s="12" t="s">
        <v>23006</v>
      </c>
      <c r="G8567" s="12" t="s">
        <v>33884</v>
      </c>
      <c r="H8567" s="21" t="s">
        <v>33</v>
      </c>
      <c r="I8567" s="12" t="s">
        <v>24</v>
      </c>
      <c r="J8567" s="12" t="s">
        <v>23</v>
      </c>
      <c r="K8567" s="12" t="s">
        <v>693</v>
      </c>
      <c r="L8567" s="12" t="s">
        <v>33829</v>
      </c>
      <c r="M8567" s="12"/>
      <c r="N8567" s="12"/>
      <c r="O8567" s="12"/>
      <c r="P8567" s="12"/>
      <c r="Q8567" s="12"/>
      <c r="R8567" s="17" t="s">
        <v>72</v>
      </c>
      <c r="S8567" s="19"/>
      <c r="T8567" s="19"/>
    </row>
    <row r="8568" spans="1:20" ht="15.75" customHeight="1">
      <c r="A8568" s="8">
        <v>2018</v>
      </c>
      <c r="B8568" s="34">
        <v>1070</v>
      </c>
      <c r="C8568" s="12" t="s">
        <v>33797</v>
      </c>
      <c r="D8568" s="12" t="s">
        <v>33885</v>
      </c>
      <c r="E8568" s="11" t="s">
        <v>33886</v>
      </c>
      <c r="F8568" s="12" t="s">
        <v>33887</v>
      </c>
      <c r="G8568" s="12" t="s">
        <v>33888</v>
      </c>
      <c r="H8568" s="21" t="s">
        <v>149</v>
      </c>
      <c r="I8568" s="12" t="s">
        <v>24</v>
      </c>
      <c r="J8568" s="12" t="s">
        <v>24</v>
      </c>
      <c r="K8568" s="12" t="s">
        <v>693</v>
      </c>
      <c r="L8568" s="12" t="s">
        <v>33889</v>
      </c>
      <c r="M8568" s="12"/>
      <c r="N8568" s="12"/>
      <c r="O8568" s="12"/>
      <c r="P8568" s="12"/>
      <c r="Q8568" s="12"/>
      <c r="R8568" s="17" t="s">
        <v>72</v>
      </c>
      <c r="S8568" s="19"/>
      <c r="T8568" s="19"/>
    </row>
    <row r="8569" spans="1:20" ht="15.75" customHeight="1">
      <c r="A8569" s="8">
        <v>2018</v>
      </c>
      <c r="B8569" s="34">
        <v>1070</v>
      </c>
      <c r="C8569" s="12" t="s">
        <v>33797</v>
      </c>
      <c r="D8569" s="12" t="s">
        <v>33890</v>
      </c>
      <c r="E8569" s="11" t="s">
        <v>33891</v>
      </c>
      <c r="F8569" s="12">
        <v>1964</v>
      </c>
      <c r="G8569" s="12" t="s">
        <v>33892</v>
      </c>
      <c r="H8569" s="21" t="s">
        <v>149</v>
      </c>
      <c r="I8569" s="12" t="s">
        <v>24</v>
      </c>
      <c r="J8569" s="12" t="s">
        <v>24</v>
      </c>
      <c r="K8569" s="12" t="s">
        <v>693</v>
      </c>
      <c r="L8569" s="12" t="s">
        <v>33829</v>
      </c>
      <c r="M8569" s="12"/>
      <c r="N8569" s="12"/>
      <c r="O8569" s="12"/>
      <c r="P8569" s="12"/>
      <c r="Q8569" s="12"/>
      <c r="R8569" s="17"/>
      <c r="S8569" s="19"/>
      <c r="T8569" s="19"/>
    </row>
    <row r="8570" spans="1:20" ht="15.75" customHeight="1">
      <c r="A8570" s="8">
        <v>2018</v>
      </c>
      <c r="B8570" s="34">
        <v>1070</v>
      </c>
      <c r="C8570" s="12" t="s">
        <v>33797</v>
      </c>
      <c r="D8570" s="12" t="s">
        <v>33893</v>
      </c>
      <c r="E8570" s="11" t="s">
        <v>33894</v>
      </c>
      <c r="F8570" s="12">
        <v>1915</v>
      </c>
      <c r="G8570" s="12" t="s">
        <v>33895</v>
      </c>
      <c r="H8570" s="21" t="s">
        <v>149</v>
      </c>
      <c r="I8570" s="12" t="s">
        <v>24</v>
      </c>
      <c r="J8570" s="12" t="s">
        <v>23</v>
      </c>
      <c r="K8570" s="12" t="s">
        <v>693</v>
      </c>
      <c r="L8570" s="12" t="s">
        <v>33896</v>
      </c>
      <c r="M8570" s="12"/>
      <c r="N8570" s="12"/>
      <c r="O8570" s="12"/>
      <c r="P8570" s="12"/>
      <c r="Q8570" s="12"/>
      <c r="R8570" s="17" t="s">
        <v>72</v>
      </c>
      <c r="S8570" s="19"/>
      <c r="T8570" s="19"/>
    </row>
    <row r="8571" spans="1:20" ht="15.75" customHeight="1">
      <c r="A8571" s="8">
        <v>2018</v>
      </c>
      <c r="B8571" s="34">
        <v>1070</v>
      </c>
      <c r="C8571" s="12" t="s">
        <v>33797</v>
      </c>
      <c r="D8571" s="12"/>
      <c r="E8571" s="11" t="s">
        <v>33897</v>
      </c>
      <c r="F8571" s="12" t="s">
        <v>33898</v>
      </c>
      <c r="G8571" s="12" t="s">
        <v>33899</v>
      </c>
      <c r="H8571" s="21" t="s">
        <v>149</v>
      </c>
      <c r="I8571" s="12" t="s">
        <v>24</v>
      </c>
      <c r="J8571" s="12" t="s">
        <v>24</v>
      </c>
      <c r="K8571" s="12" t="s">
        <v>693</v>
      </c>
      <c r="L8571" s="12" t="s">
        <v>33900</v>
      </c>
      <c r="M8571" s="12"/>
      <c r="N8571" s="12"/>
      <c r="O8571" s="12"/>
      <c r="P8571" s="12"/>
      <c r="Q8571" s="12"/>
      <c r="R8571" s="17"/>
      <c r="S8571" s="19"/>
      <c r="T8571" s="19"/>
    </row>
    <row r="8572" spans="1:20" ht="15.75" customHeight="1">
      <c r="A8572" s="8">
        <v>2018</v>
      </c>
      <c r="B8572" s="34">
        <v>1070</v>
      </c>
      <c r="C8572" s="12" t="s">
        <v>33797</v>
      </c>
      <c r="D8572" s="12"/>
      <c r="E8572" s="11" t="s">
        <v>33901</v>
      </c>
      <c r="F8572" s="12" t="s">
        <v>22706</v>
      </c>
      <c r="G8572" s="12" t="s">
        <v>33902</v>
      </c>
      <c r="H8572" s="21" t="s">
        <v>149</v>
      </c>
      <c r="I8572" s="12" t="s">
        <v>24</v>
      </c>
      <c r="J8572" s="12" t="s">
        <v>24</v>
      </c>
      <c r="K8572" s="12" t="s">
        <v>693</v>
      </c>
      <c r="L8572" s="12" t="s">
        <v>33851</v>
      </c>
      <c r="M8572" s="12"/>
      <c r="N8572" s="12"/>
      <c r="O8572" s="12"/>
      <c r="P8572" s="12"/>
      <c r="Q8572" s="12"/>
      <c r="R8572" s="17" t="s">
        <v>64</v>
      </c>
      <c r="S8572" s="19"/>
      <c r="T8572" s="19"/>
    </row>
    <row r="8573" spans="1:20" ht="15.75" customHeight="1">
      <c r="A8573" s="8">
        <v>2018</v>
      </c>
      <c r="B8573" s="34">
        <v>1070</v>
      </c>
      <c r="C8573" s="12" t="s">
        <v>33797</v>
      </c>
      <c r="D8573" s="12"/>
      <c r="E8573" s="11" t="s">
        <v>33903</v>
      </c>
      <c r="F8573" s="12"/>
      <c r="G8573" s="12" t="s">
        <v>33904</v>
      </c>
      <c r="H8573" s="21" t="s">
        <v>149</v>
      </c>
      <c r="I8573" s="12" t="s">
        <v>24</v>
      </c>
      <c r="J8573" s="12" t="s">
        <v>23</v>
      </c>
      <c r="K8573" s="12" t="s">
        <v>693</v>
      </c>
      <c r="L8573" s="12" t="s">
        <v>33905</v>
      </c>
      <c r="M8573" s="12"/>
      <c r="N8573" s="12"/>
      <c r="O8573" s="12"/>
      <c r="P8573" s="12"/>
      <c r="Q8573" s="12"/>
      <c r="R8573" s="17" t="s">
        <v>2226</v>
      </c>
      <c r="S8573" s="19"/>
      <c r="T8573" s="19"/>
    </row>
    <row r="8574" spans="1:20" ht="15.75" customHeight="1">
      <c r="A8574" s="8">
        <v>2018</v>
      </c>
      <c r="B8574" s="34">
        <v>1070</v>
      </c>
      <c r="C8574" s="12" t="s">
        <v>33797</v>
      </c>
      <c r="D8574" s="12"/>
      <c r="E8574" s="11" t="s">
        <v>33906</v>
      </c>
      <c r="F8574" s="12" t="s">
        <v>1155</v>
      </c>
      <c r="G8574" s="12" t="s">
        <v>33907</v>
      </c>
      <c r="H8574" s="21" t="s">
        <v>149</v>
      </c>
      <c r="I8574" s="12" t="s">
        <v>24</v>
      </c>
      <c r="J8574" s="12" t="s">
        <v>24</v>
      </c>
      <c r="K8574" s="12" t="s">
        <v>693</v>
      </c>
      <c r="L8574" s="12"/>
      <c r="M8574" s="12"/>
      <c r="N8574" s="12"/>
      <c r="O8574" s="12"/>
      <c r="P8574" s="12"/>
      <c r="Q8574" s="12"/>
      <c r="R8574" s="17" t="s">
        <v>64</v>
      </c>
      <c r="S8574" s="19"/>
      <c r="T8574" s="19"/>
    </row>
    <row r="8575" spans="1:20" ht="15.75" customHeight="1">
      <c r="A8575" s="8">
        <v>2018</v>
      </c>
      <c r="B8575" s="34">
        <v>1070</v>
      </c>
      <c r="C8575" s="12" t="s">
        <v>33797</v>
      </c>
      <c r="D8575" s="12" t="s">
        <v>33908</v>
      </c>
      <c r="E8575" s="11" t="s">
        <v>33909</v>
      </c>
      <c r="F8575" s="12" t="s">
        <v>33910</v>
      </c>
      <c r="G8575" s="12" t="s">
        <v>33911</v>
      </c>
      <c r="H8575" s="21" t="s">
        <v>149</v>
      </c>
      <c r="I8575" s="12" t="s">
        <v>24</v>
      </c>
      <c r="J8575" s="12" t="s">
        <v>24</v>
      </c>
      <c r="K8575" s="12" t="s">
        <v>693</v>
      </c>
      <c r="L8575" s="12" t="s">
        <v>33912</v>
      </c>
      <c r="M8575" s="12"/>
      <c r="N8575" s="12"/>
      <c r="O8575" s="12"/>
      <c r="P8575" s="12"/>
      <c r="Q8575" s="12"/>
      <c r="R8575" s="17"/>
      <c r="S8575" s="19"/>
      <c r="T8575" s="19"/>
    </row>
    <row r="8576" spans="1:20" ht="15.75" customHeight="1">
      <c r="A8576" s="8">
        <v>2018</v>
      </c>
      <c r="B8576" s="34">
        <v>1070</v>
      </c>
      <c r="C8576" s="12" t="s">
        <v>33797</v>
      </c>
      <c r="D8576" s="12"/>
      <c r="E8576" s="11" t="s">
        <v>33913</v>
      </c>
      <c r="F8576" s="12"/>
      <c r="G8576" s="12" t="s">
        <v>33914</v>
      </c>
      <c r="H8576" s="21" t="s">
        <v>149</v>
      </c>
      <c r="I8576" s="12" t="s">
        <v>24</v>
      </c>
      <c r="J8576" s="12" t="s">
        <v>24</v>
      </c>
      <c r="K8576" s="12" t="s">
        <v>693</v>
      </c>
      <c r="L8576" s="12"/>
      <c r="M8576" s="12"/>
      <c r="N8576" s="12"/>
      <c r="O8576" s="12"/>
      <c r="P8576" s="12"/>
      <c r="Q8576" s="12"/>
      <c r="R8576" s="17" t="s">
        <v>64</v>
      </c>
      <c r="S8576" s="19"/>
      <c r="T8576" s="19"/>
    </row>
    <row r="8577" spans="1:20" ht="15.75" customHeight="1">
      <c r="A8577" s="8">
        <v>2018</v>
      </c>
      <c r="B8577" s="34">
        <v>1070</v>
      </c>
      <c r="C8577" s="12" t="s">
        <v>33797</v>
      </c>
      <c r="D8577" s="12"/>
      <c r="E8577" s="11" t="s">
        <v>33915</v>
      </c>
      <c r="F8577" s="12" t="s">
        <v>28807</v>
      </c>
      <c r="G8577" s="12" t="s">
        <v>33916</v>
      </c>
      <c r="H8577" s="21" t="s">
        <v>113</v>
      </c>
      <c r="I8577" s="12" t="s">
        <v>24</v>
      </c>
      <c r="J8577" s="12" t="s">
        <v>24</v>
      </c>
      <c r="K8577" s="12" t="s">
        <v>693</v>
      </c>
      <c r="L8577" s="12" t="s">
        <v>33840</v>
      </c>
      <c r="M8577" s="12"/>
      <c r="N8577" s="12"/>
      <c r="O8577" s="12"/>
      <c r="P8577" s="12"/>
      <c r="Q8577" s="12"/>
      <c r="R8577" s="17" t="s">
        <v>72</v>
      </c>
      <c r="S8577" s="19"/>
      <c r="T8577" s="19"/>
    </row>
    <row r="8578" spans="1:20" ht="15.75" customHeight="1">
      <c r="A8578" s="8">
        <v>2018</v>
      </c>
      <c r="B8578" s="34">
        <v>1070</v>
      </c>
      <c r="C8578" s="12" t="s">
        <v>33797</v>
      </c>
      <c r="D8578" s="12"/>
      <c r="E8578" s="11" t="s">
        <v>33917</v>
      </c>
      <c r="F8578" s="12" t="s">
        <v>33880</v>
      </c>
      <c r="G8578" s="12" t="s">
        <v>33918</v>
      </c>
      <c r="H8578" s="21" t="s">
        <v>560</v>
      </c>
      <c r="I8578" s="12" t="s">
        <v>24</v>
      </c>
      <c r="J8578" s="12" t="s">
        <v>24</v>
      </c>
      <c r="K8578" s="12" t="s">
        <v>693</v>
      </c>
      <c r="L8578" s="12" t="s">
        <v>4835</v>
      </c>
      <c r="M8578" s="12"/>
      <c r="N8578" s="12"/>
      <c r="O8578" s="12"/>
      <c r="P8578" s="12"/>
      <c r="Q8578" s="12"/>
      <c r="R8578" s="17" t="s">
        <v>64</v>
      </c>
      <c r="S8578" s="19"/>
      <c r="T8578" s="19"/>
    </row>
    <row r="8579" spans="1:20" ht="15.75" customHeight="1">
      <c r="A8579" s="8">
        <v>2018</v>
      </c>
      <c r="B8579" s="34">
        <v>1070</v>
      </c>
      <c r="C8579" s="12" t="s">
        <v>33797</v>
      </c>
      <c r="D8579" s="12" t="s">
        <v>33919</v>
      </c>
      <c r="E8579" s="11" t="s">
        <v>33920</v>
      </c>
      <c r="F8579" s="12">
        <v>1918</v>
      </c>
      <c r="G8579" s="12" t="s">
        <v>33921</v>
      </c>
      <c r="H8579" s="21" t="s">
        <v>149</v>
      </c>
      <c r="I8579" s="12" t="s">
        <v>24</v>
      </c>
      <c r="J8579" s="12" t="s">
        <v>24</v>
      </c>
      <c r="K8579" s="12" t="s">
        <v>693</v>
      </c>
      <c r="L8579" s="12" t="s">
        <v>33922</v>
      </c>
      <c r="M8579" s="12"/>
      <c r="N8579" s="12"/>
      <c r="O8579" s="12"/>
      <c r="P8579" s="12"/>
      <c r="Q8579" s="12"/>
      <c r="R8579" s="17"/>
      <c r="S8579" s="19"/>
      <c r="T8579" s="19"/>
    </row>
    <row r="8580" spans="1:20" ht="15.75" customHeight="1">
      <c r="A8580" s="8">
        <v>2018</v>
      </c>
      <c r="B8580" s="34">
        <v>1070</v>
      </c>
      <c r="C8580" s="12" t="s">
        <v>33797</v>
      </c>
      <c r="D8580" s="12"/>
      <c r="E8580" s="11" t="s">
        <v>33923</v>
      </c>
      <c r="F8580" s="12" t="s">
        <v>10364</v>
      </c>
      <c r="G8580" s="12" t="s">
        <v>33924</v>
      </c>
      <c r="H8580" s="21" t="s">
        <v>33</v>
      </c>
      <c r="I8580" s="12" t="s">
        <v>24</v>
      </c>
      <c r="J8580" s="12" t="s">
        <v>24</v>
      </c>
      <c r="K8580" s="12" t="s">
        <v>693</v>
      </c>
      <c r="L8580" s="12" t="s">
        <v>4827</v>
      </c>
      <c r="M8580" s="12"/>
      <c r="N8580" s="12"/>
      <c r="O8580" s="12"/>
      <c r="P8580" s="12"/>
      <c r="Q8580" s="12"/>
      <c r="R8580" s="17" t="s">
        <v>64</v>
      </c>
      <c r="S8580" s="19"/>
      <c r="T8580" s="19"/>
    </row>
    <row r="8581" spans="1:20" ht="15.75" customHeight="1">
      <c r="A8581" s="8">
        <v>2018</v>
      </c>
      <c r="B8581" s="34">
        <v>1070</v>
      </c>
      <c r="C8581" s="12" t="s">
        <v>33797</v>
      </c>
      <c r="D8581" s="12" t="s">
        <v>33925</v>
      </c>
      <c r="E8581" s="11" t="s">
        <v>33926</v>
      </c>
      <c r="F8581" s="12"/>
      <c r="G8581" s="12" t="s">
        <v>33927</v>
      </c>
      <c r="H8581" s="21" t="s">
        <v>113</v>
      </c>
      <c r="I8581" s="12" t="s">
        <v>24</v>
      </c>
      <c r="J8581" s="12" t="s">
        <v>23</v>
      </c>
      <c r="K8581" s="12" t="s">
        <v>693</v>
      </c>
      <c r="L8581" s="12" t="s">
        <v>33829</v>
      </c>
      <c r="M8581" s="12"/>
      <c r="N8581" s="12"/>
      <c r="O8581" s="12"/>
      <c r="P8581" s="12"/>
      <c r="Q8581" s="12"/>
      <c r="R8581" s="17"/>
      <c r="S8581" s="19"/>
      <c r="T8581" s="19"/>
    </row>
    <row r="8582" spans="1:20" ht="15.75" customHeight="1">
      <c r="A8582" s="8">
        <v>2018</v>
      </c>
      <c r="B8582" s="34">
        <v>1070</v>
      </c>
      <c r="C8582" s="12" t="s">
        <v>33797</v>
      </c>
      <c r="D8582" s="12"/>
      <c r="E8582" s="11" t="s">
        <v>33928</v>
      </c>
      <c r="F8582" s="12" t="s">
        <v>33929</v>
      </c>
      <c r="G8582" s="12" t="s">
        <v>33930</v>
      </c>
      <c r="H8582" s="21" t="s">
        <v>149</v>
      </c>
      <c r="I8582" s="12" t="s">
        <v>24</v>
      </c>
      <c r="J8582" s="12" t="s">
        <v>23</v>
      </c>
      <c r="K8582" s="12" t="s">
        <v>693</v>
      </c>
      <c r="L8582" s="12" t="s">
        <v>33931</v>
      </c>
      <c r="M8582" s="12"/>
      <c r="N8582" s="12"/>
      <c r="O8582" s="12"/>
      <c r="P8582" s="12"/>
      <c r="Q8582" s="12"/>
      <c r="R8582" s="17" t="s">
        <v>72</v>
      </c>
      <c r="S8582" s="19"/>
      <c r="T8582" s="19"/>
    </row>
    <row r="8583" spans="1:20" ht="15.75" customHeight="1">
      <c r="A8583" s="8">
        <v>2018</v>
      </c>
      <c r="B8583" s="34">
        <v>1070</v>
      </c>
      <c r="C8583" s="12" t="s">
        <v>33797</v>
      </c>
      <c r="D8583" s="12" t="s">
        <v>33932</v>
      </c>
      <c r="E8583" s="11" t="s">
        <v>33933</v>
      </c>
      <c r="F8583" s="12" t="s">
        <v>33934</v>
      </c>
      <c r="G8583" s="12" t="s">
        <v>33935</v>
      </c>
      <c r="H8583" s="21" t="s">
        <v>33</v>
      </c>
      <c r="I8583" s="12" t="s">
        <v>24</v>
      </c>
      <c r="J8583" s="12" t="s">
        <v>23</v>
      </c>
      <c r="K8583" s="12" t="s">
        <v>693</v>
      </c>
      <c r="L8583" s="12" t="s">
        <v>33936</v>
      </c>
      <c r="M8583" s="12"/>
      <c r="N8583" s="12"/>
      <c r="O8583" s="12"/>
      <c r="P8583" s="12"/>
      <c r="Q8583" s="12"/>
      <c r="R8583" s="17" t="s">
        <v>72</v>
      </c>
      <c r="S8583" s="19"/>
      <c r="T8583" s="19"/>
    </row>
    <row r="8584" spans="1:20" ht="15.75" customHeight="1">
      <c r="A8584" s="8">
        <v>2018</v>
      </c>
      <c r="B8584" s="34">
        <v>1070</v>
      </c>
      <c r="C8584" s="12" t="s">
        <v>33797</v>
      </c>
      <c r="D8584" s="12" t="s">
        <v>33937</v>
      </c>
      <c r="E8584" s="11" t="s">
        <v>33938</v>
      </c>
      <c r="F8584" s="12" t="s">
        <v>33939</v>
      </c>
      <c r="G8584" s="12" t="s">
        <v>33940</v>
      </c>
      <c r="H8584" s="21" t="s">
        <v>33</v>
      </c>
      <c r="I8584" s="12" t="s">
        <v>24</v>
      </c>
      <c r="J8584" s="12" t="s">
        <v>23</v>
      </c>
      <c r="K8584" s="12" t="s">
        <v>693</v>
      </c>
      <c r="L8584" s="12" t="s">
        <v>33941</v>
      </c>
      <c r="M8584" s="12"/>
      <c r="N8584" s="12"/>
      <c r="O8584" s="12"/>
      <c r="P8584" s="12"/>
      <c r="Q8584" s="12"/>
      <c r="R8584" s="17" t="s">
        <v>72</v>
      </c>
      <c r="S8584" s="19"/>
      <c r="T8584" s="19"/>
    </row>
    <row r="8585" spans="1:20" ht="15.75" customHeight="1">
      <c r="A8585" s="8">
        <v>2018</v>
      </c>
      <c r="B8585" s="34">
        <v>1070</v>
      </c>
      <c r="C8585" s="12" t="s">
        <v>33797</v>
      </c>
      <c r="D8585" s="12" t="s">
        <v>33942</v>
      </c>
      <c r="E8585" s="11" t="s">
        <v>33943</v>
      </c>
      <c r="F8585" s="12" t="s">
        <v>14440</v>
      </c>
      <c r="G8585" s="12" t="s">
        <v>33944</v>
      </c>
      <c r="H8585" s="21" t="s">
        <v>113</v>
      </c>
      <c r="I8585" s="12" t="s">
        <v>24</v>
      </c>
      <c r="J8585" s="12" t="s">
        <v>24</v>
      </c>
      <c r="K8585" s="12" t="s">
        <v>693</v>
      </c>
      <c r="L8585" s="12" t="s">
        <v>33945</v>
      </c>
      <c r="M8585" s="12"/>
      <c r="N8585" s="12"/>
      <c r="O8585" s="12"/>
      <c r="P8585" s="12"/>
      <c r="Q8585" s="12"/>
      <c r="R8585" s="17"/>
      <c r="S8585" s="19"/>
      <c r="T8585" s="19"/>
    </row>
    <row r="8586" spans="1:20" ht="15.75" customHeight="1">
      <c r="A8586" s="8">
        <v>2018</v>
      </c>
      <c r="B8586" s="34">
        <v>1070</v>
      </c>
      <c r="C8586" s="12" t="s">
        <v>33797</v>
      </c>
      <c r="D8586" s="12" t="s">
        <v>33946</v>
      </c>
      <c r="E8586" s="11" t="s">
        <v>33947</v>
      </c>
      <c r="F8586" s="117" t="s">
        <v>8021</v>
      </c>
      <c r="G8586" s="12" t="s">
        <v>33948</v>
      </c>
      <c r="H8586" s="21" t="s">
        <v>33</v>
      </c>
      <c r="I8586" s="12" t="s">
        <v>24</v>
      </c>
      <c r="J8586" s="117" t="s">
        <v>23</v>
      </c>
      <c r="K8586" s="12" t="s">
        <v>693</v>
      </c>
      <c r="L8586" s="12" t="s">
        <v>33949</v>
      </c>
      <c r="M8586" s="12"/>
      <c r="N8586" s="12"/>
      <c r="O8586" s="12"/>
      <c r="P8586" s="12"/>
      <c r="Q8586" s="12"/>
      <c r="R8586" s="17" t="s">
        <v>72</v>
      </c>
      <c r="S8586" s="19"/>
      <c r="T8586" s="19"/>
    </row>
    <row r="8587" spans="1:20" ht="15.75" customHeight="1">
      <c r="A8587" s="8">
        <v>2018</v>
      </c>
      <c r="B8587" s="34">
        <v>1070</v>
      </c>
      <c r="C8587" s="12" t="s">
        <v>33797</v>
      </c>
      <c r="D8587" s="12"/>
      <c r="E8587" s="11" t="s">
        <v>33950</v>
      </c>
      <c r="F8587" s="12">
        <v>1942</v>
      </c>
      <c r="G8587" s="12" t="s">
        <v>33951</v>
      </c>
      <c r="H8587" s="21" t="s">
        <v>33</v>
      </c>
      <c r="I8587" s="12" t="s">
        <v>24</v>
      </c>
      <c r="J8587" s="12"/>
      <c r="K8587" s="12" t="s">
        <v>693</v>
      </c>
      <c r="L8587" s="12" t="s">
        <v>4835</v>
      </c>
      <c r="M8587" s="12"/>
      <c r="N8587" s="12"/>
      <c r="O8587" s="12"/>
      <c r="P8587" s="12"/>
      <c r="Q8587" s="12"/>
      <c r="R8587" s="17"/>
      <c r="S8587" s="19"/>
      <c r="T8587" s="19"/>
    </row>
    <row r="8588" spans="1:20" ht="15.75" customHeight="1">
      <c r="A8588" s="8">
        <v>2018</v>
      </c>
      <c r="B8588" s="34">
        <v>1070</v>
      </c>
      <c r="C8588" s="12" t="s">
        <v>33797</v>
      </c>
      <c r="D8588" s="12"/>
      <c r="E8588" s="11" t="s">
        <v>33952</v>
      </c>
      <c r="F8588" s="12" t="s">
        <v>7660</v>
      </c>
      <c r="G8588" s="12" t="s">
        <v>33953</v>
      </c>
      <c r="H8588" s="21" t="s">
        <v>46</v>
      </c>
      <c r="I8588" s="12" t="s">
        <v>24</v>
      </c>
      <c r="J8588" s="12" t="s">
        <v>24</v>
      </c>
      <c r="K8588" s="12" t="s">
        <v>693</v>
      </c>
      <c r="L8588" s="12" t="s">
        <v>33954</v>
      </c>
      <c r="M8588" s="12"/>
      <c r="N8588" s="12"/>
      <c r="O8588" s="12"/>
      <c r="P8588" s="12"/>
      <c r="Q8588" s="12"/>
      <c r="R8588" s="17" t="s">
        <v>72</v>
      </c>
      <c r="S8588" s="19"/>
      <c r="T8588" s="19"/>
    </row>
    <row r="8589" spans="1:20" ht="15.75" customHeight="1">
      <c r="A8589" s="8">
        <v>2018</v>
      </c>
      <c r="B8589" s="34">
        <v>1070</v>
      </c>
      <c r="C8589" s="12" t="s">
        <v>33797</v>
      </c>
      <c r="D8589" s="12"/>
      <c r="E8589" s="11" t="s">
        <v>33955</v>
      </c>
      <c r="F8589" s="12">
        <v>1807</v>
      </c>
      <c r="G8589" s="12" t="s">
        <v>33956</v>
      </c>
      <c r="H8589" s="21" t="s">
        <v>149</v>
      </c>
      <c r="I8589" s="12" t="s">
        <v>24</v>
      </c>
      <c r="J8589" s="12" t="s">
        <v>24</v>
      </c>
      <c r="K8589" s="12" t="s">
        <v>693</v>
      </c>
      <c r="L8589" s="12"/>
      <c r="M8589" s="12"/>
      <c r="N8589" s="12"/>
      <c r="O8589" s="12"/>
      <c r="P8589" s="12"/>
      <c r="Q8589" s="12"/>
      <c r="R8589" s="17"/>
      <c r="S8589" s="19"/>
      <c r="T8589" s="19"/>
    </row>
    <row r="8590" spans="1:20" ht="15.75" customHeight="1">
      <c r="A8590" s="8">
        <v>2018</v>
      </c>
      <c r="B8590" s="34">
        <v>1070</v>
      </c>
      <c r="C8590" s="12" t="s">
        <v>33797</v>
      </c>
      <c r="D8590" s="12" t="s">
        <v>33957</v>
      </c>
      <c r="E8590" s="11" t="s">
        <v>33958</v>
      </c>
      <c r="F8590" s="12" t="s">
        <v>33959</v>
      </c>
      <c r="G8590" s="12" t="s">
        <v>33960</v>
      </c>
      <c r="H8590" s="21" t="s">
        <v>149</v>
      </c>
      <c r="I8590" s="12" t="s">
        <v>24</v>
      </c>
      <c r="J8590" s="12" t="s">
        <v>24</v>
      </c>
      <c r="K8590" s="12" t="s">
        <v>693</v>
      </c>
      <c r="L8590" s="12"/>
      <c r="M8590" s="12"/>
      <c r="N8590" s="12"/>
      <c r="O8590" s="12"/>
      <c r="P8590" s="12"/>
      <c r="Q8590" s="12"/>
      <c r="R8590" s="17" t="s">
        <v>72</v>
      </c>
      <c r="S8590" s="19"/>
      <c r="T8590" s="19"/>
    </row>
    <row r="8591" spans="1:20" ht="15.75" customHeight="1">
      <c r="A8591" s="8">
        <v>2018</v>
      </c>
      <c r="B8591" s="34">
        <v>1070</v>
      </c>
      <c r="C8591" s="12" t="s">
        <v>33797</v>
      </c>
      <c r="D8591" s="12" t="s">
        <v>33961</v>
      </c>
      <c r="E8591" s="11" t="s">
        <v>33962</v>
      </c>
      <c r="F8591" s="12" t="s">
        <v>33963</v>
      </c>
      <c r="G8591" s="12" t="s">
        <v>33964</v>
      </c>
      <c r="H8591" s="21" t="s">
        <v>46</v>
      </c>
      <c r="I8591" s="12" t="s">
        <v>24</v>
      </c>
      <c r="J8591" s="12" t="s">
        <v>24</v>
      </c>
      <c r="K8591" s="12" t="s">
        <v>693</v>
      </c>
      <c r="L8591" s="12" t="s">
        <v>33965</v>
      </c>
      <c r="M8591" s="12"/>
      <c r="N8591" s="12"/>
      <c r="O8591" s="12"/>
      <c r="P8591" s="12"/>
      <c r="Q8591" s="12"/>
      <c r="R8591" s="17" t="s">
        <v>64</v>
      </c>
      <c r="S8591" s="19"/>
      <c r="T8591" s="19"/>
    </row>
    <row r="8592" spans="1:20" ht="15.75" customHeight="1">
      <c r="A8592" s="8">
        <v>2018</v>
      </c>
      <c r="B8592" s="34">
        <v>1070</v>
      </c>
      <c r="C8592" s="12" t="s">
        <v>33797</v>
      </c>
      <c r="D8592" s="12" t="s">
        <v>33966</v>
      </c>
      <c r="E8592" s="11" t="s">
        <v>33967</v>
      </c>
      <c r="F8592" s="12" t="s">
        <v>30577</v>
      </c>
      <c r="G8592" s="12" t="s">
        <v>33968</v>
      </c>
      <c r="H8592" s="21" t="s">
        <v>33</v>
      </c>
      <c r="I8592" s="12" t="s">
        <v>24</v>
      </c>
      <c r="J8592" s="12" t="s">
        <v>24</v>
      </c>
      <c r="K8592" s="12" t="s">
        <v>693</v>
      </c>
      <c r="L8592" s="12" t="s">
        <v>33969</v>
      </c>
      <c r="M8592" s="12"/>
      <c r="N8592" s="12"/>
      <c r="O8592" s="12"/>
      <c r="P8592" s="12"/>
      <c r="Q8592" s="12"/>
      <c r="R8592" s="17" t="s">
        <v>72</v>
      </c>
      <c r="S8592" s="19"/>
      <c r="T8592" s="19"/>
    </row>
    <row r="8593" spans="1:20" ht="15.75" customHeight="1">
      <c r="A8593" s="8">
        <v>2018</v>
      </c>
      <c r="B8593" s="34">
        <v>1070</v>
      </c>
      <c r="C8593" s="12" t="s">
        <v>33797</v>
      </c>
      <c r="D8593" s="12"/>
      <c r="E8593" s="11" t="s">
        <v>33970</v>
      </c>
      <c r="F8593" s="12">
        <v>1944</v>
      </c>
      <c r="G8593" s="12" t="s">
        <v>33971</v>
      </c>
      <c r="H8593" s="21" t="s">
        <v>149</v>
      </c>
      <c r="I8593" s="12" t="s">
        <v>24</v>
      </c>
      <c r="J8593" s="12" t="s">
        <v>24</v>
      </c>
      <c r="K8593" s="12" t="s">
        <v>693</v>
      </c>
      <c r="L8593" s="12" t="s">
        <v>33972</v>
      </c>
      <c r="M8593" s="12"/>
      <c r="N8593" s="12"/>
      <c r="O8593" s="12"/>
      <c r="P8593" s="12"/>
      <c r="Q8593" s="12"/>
      <c r="R8593" s="17" t="s">
        <v>72</v>
      </c>
      <c r="S8593" s="19"/>
      <c r="T8593" s="19"/>
    </row>
    <row r="8594" spans="1:20" ht="15.75" customHeight="1">
      <c r="A8594" s="8">
        <v>2018</v>
      </c>
      <c r="B8594" s="34">
        <v>1070</v>
      </c>
      <c r="C8594" s="12" t="s">
        <v>33797</v>
      </c>
      <c r="D8594" s="12" t="s">
        <v>33973</v>
      </c>
      <c r="E8594" s="11" t="s">
        <v>33974</v>
      </c>
      <c r="F8594" s="12" t="s">
        <v>2365</v>
      </c>
      <c r="G8594" s="12" t="s">
        <v>33975</v>
      </c>
      <c r="H8594" s="21" t="s">
        <v>555</v>
      </c>
      <c r="I8594" s="12" t="s">
        <v>24</v>
      </c>
      <c r="J8594" s="12" t="s">
        <v>24</v>
      </c>
      <c r="K8594" s="12" t="s">
        <v>693</v>
      </c>
      <c r="L8594" s="12" t="s">
        <v>4835</v>
      </c>
      <c r="M8594" s="12"/>
      <c r="N8594" s="12"/>
      <c r="O8594" s="12"/>
      <c r="P8594" s="12"/>
      <c r="Q8594" s="12"/>
      <c r="R8594" s="17" t="s">
        <v>64</v>
      </c>
      <c r="S8594" s="19"/>
      <c r="T8594" s="19"/>
    </row>
    <row r="8595" spans="1:20" ht="15.75" customHeight="1">
      <c r="A8595" s="8">
        <v>2018</v>
      </c>
      <c r="B8595" s="34">
        <v>1070</v>
      </c>
      <c r="C8595" s="12" t="s">
        <v>33797</v>
      </c>
      <c r="D8595" s="12" t="s">
        <v>33976</v>
      </c>
      <c r="E8595" s="11" t="s">
        <v>33977</v>
      </c>
      <c r="F8595" s="12">
        <v>1929</v>
      </c>
      <c r="G8595" s="12" t="s">
        <v>33978</v>
      </c>
      <c r="H8595" s="21" t="s">
        <v>149</v>
      </c>
      <c r="I8595" s="12" t="s">
        <v>24</v>
      </c>
      <c r="J8595" s="12" t="s">
        <v>24</v>
      </c>
      <c r="K8595" s="12" t="s">
        <v>693</v>
      </c>
      <c r="L8595" s="12" t="s">
        <v>33979</v>
      </c>
      <c r="M8595" s="12"/>
      <c r="N8595" s="12"/>
      <c r="O8595" s="12"/>
      <c r="P8595" s="12"/>
      <c r="Q8595" s="12"/>
      <c r="R8595" s="17" t="s">
        <v>64</v>
      </c>
      <c r="S8595" s="19"/>
      <c r="T8595" s="19"/>
    </row>
    <row r="8596" spans="1:20" ht="15.75" customHeight="1">
      <c r="A8596" s="8">
        <v>2018</v>
      </c>
      <c r="B8596" s="34">
        <v>1070</v>
      </c>
      <c r="C8596" s="12" t="s">
        <v>33797</v>
      </c>
      <c r="D8596" s="12" t="s">
        <v>33980</v>
      </c>
      <c r="E8596" s="11" t="s">
        <v>33981</v>
      </c>
      <c r="F8596" s="12" t="s">
        <v>33982</v>
      </c>
      <c r="G8596" s="12" t="s">
        <v>33983</v>
      </c>
      <c r="H8596" s="21" t="s">
        <v>33</v>
      </c>
      <c r="I8596" s="12" t="s">
        <v>24</v>
      </c>
      <c r="J8596" s="12" t="s">
        <v>24</v>
      </c>
      <c r="K8596" s="12" t="s">
        <v>693</v>
      </c>
      <c r="L8596" s="12"/>
      <c r="M8596" s="12"/>
      <c r="N8596" s="12"/>
      <c r="O8596" s="12"/>
      <c r="P8596" s="12"/>
      <c r="Q8596" s="12"/>
      <c r="R8596" s="17" t="s">
        <v>64</v>
      </c>
      <c r="S8596" s="19"/>
      <c r="T8596" s="19"/>
    </row>
    <row r="8597" spans="1:20" ht="15.75" customHeight="1">
      <c r="A8597" s="8">
        <v>2018</v>
      </c>
      <c r="B8597" s="34">
        <v>1070</v>
      </c>
      <c r="C8597" s="12" t="s">
        <v>33797</v>
      </c>
      <c r="D8597" s="12"/>
      <c r="E8597" s="11" t="s">
        <v>33984</v>
      </c>
      <c r="F8597" s="12">
        <v>1946</v>
      </c>
      <c r="G8597" s="12" t="s">
        <v>33985</v>
      </c>
      <c r="H8597" s="21" t="s">
        <v>149</v>
      </c>
      <c r="I8597" s="12" t="s">
        <v>24</v>
      </c>
      <c r="J8597" s="12" t="s">
        <v>24</v>
      </c>
      <c r="K8597" s="12" t="s">
        <v>693</v>
      </c>
      <c r="L8597" s="12"/>
      <c r="M8597" s="12"/>
      <c r="N8597" s="12"/>
      <c r="O8597" s="12"/>
      <c r="P8597" s="12"/>
      <c r="Q8597" s="12"/>
      <c r="R8597" s="17"/>
      <c r="S8597" s="19"/>
      <c r="T8597" s="19"/>
    </row>
    <row r="8598" spans="1:20" ht="15.75" customHeight="1">
      <c r="A8598" s="8">
        <v>2018</v>
      </c>
      <c r="B8598" s="34">
        <v>1070</v>
      </c>
      <c r="C8598" s="12" t="s">
        <v>33797</v>
      </c>
      <c r="D8598" s="12"/>
      <c r="E8598" s="11" t="s">
        <v>33986</v>
      </c>
      <c r="F8598" s="12">
        <v>1914</v>
      </c>
      <c r="G8598" s="12" t="s">
        <v>33985</v>
      </c>
      <c r="H8598" s="21" t="s">
        <v>149</v>
      </c>
      <c r="I8598" s="12" t="s">
        <v>24</v>
      </c>
      <c r="J8598" s="12" t="s">
        <v>24</v>
      </c>
      <c r="K8598" s="12" t="s">
        <v>693</v>
      </c>
      <c r="L8598" s="12" t="s">
        <v>4827</v>
      </c>
      <c r="M8598" s="12"/>
      <c r="N8598" s="12"/>
      <c r="O8598" s="12"/>
      <c r="P8598" s="12"/>
      <c r="Q8598" s="12"/>
      <c r="R8598" s="17" t="s">
        <v>72</v>
      </c>
      <c r="S8598" s="19"/>
      <c r="T8598" s="19"/>
    </row>
    <row r="8599" spans="1:20" ht="15.75" customHeight="1">
      <c r="A8599" s="8">
        <v>2018</v>
      </c>
      <c r="B8599" s="34">
        <v>1070</v>
      </c>
      <c r="C8599" s="12" t="s">
        <v>33797</v>
      </c>
      <c r="D8599" s="12"/>
      <c r="E8599" s="11" t="s">
        <v>33987</v>
      </c>
      <c r="F8599" s="12"/>
      <c r="G8599" s="12" t="s">
        <v>33988</v>
      </c>
      <c r="H8599" s="21" t="s">
        <v>149</v>
      </c>
      <c r="I8599" s="12" t="s">
        <v>24</v>
      </c>
      <c r="J8599" s="12" t="s">
        <v>24</v>
      </c>
      <c r="K8599" s="12" t="s">
        <v>693</v>
      </c>
      <c r="L8599" s="12"/>
      <c r="M8599" s="12"/>
      <c r="N8599" s="12"/>
      <c r="O8599" s="12"/>
      <c r="P8599" s="12"/>
      <c r="Q8599" s="12"/>
      <c r="R8599" s="17"/>
      <c r="S8599" s="19"/>
      <c r="T8599" s="19"/>
    </row>
    <row r="8600" spans="1:20" ht="15.75" customHeight="1">
      <c r="A8600" s="8">
        <v>2018</v>
      </c>
      <c r="B8600" s="34">
        <v>1070</v>
      </c>
      <c r="C8600" s="12" t="s">
        <v>33797</v>
      </c>
      <c r="D8600" s="12" t="s">
        <v>33989</v>
      </c>
      <c r="E8600" s="11" t="s">
        <v>33990</v>
      </c>
      <c r="F8600" s="12" t="s">
        <v>33991</v>
      </c>
      <c r="G8600" s="12" t="s">
        <v>33992</v>
      </c>
      <c r="H8600" s="21" t="s">
        <v>33</v>
      </c>
      <c r="I8600" s="12" t="s">
        <v>24</v>
      </c>
      <c r="J8600" s="12" t="s">
        <v>24</v>
      </c>
      <c r="K8600" s="12" t="s">
        <v>693</v>
      </c>
      <c r="L8600" s="12" t="s">
        <v>33993</v>
      </c>
      <c r="M8600" s="12"/>
      <c r="N8600" s="12"/>
      <c r="O8600" s="12"/>
      <c r="P8600" s="12"/>
      <c r="Q8600" s="12"/>
      <c r="R8600" s="17"/>
      <c r="S8600" s="19"/>
      <c r="T8600" s="19"/>
    </row>
    <row r="8601" spans="1:20" ht="15.75" customHeight="1">
      <c r="A8601" s="8">
        <v>2018</v>
      </c>
      <c r="B8601" s="34">
        <v>1070</v>
      </c>
      <c r="C8601" s="12" t="s">
        <v>33797</v>
      </c>
      <c r="D8601" s="12"/>
      <c r="E8601" s="11" t="s">
        <v>33994</v>
      </c>
      <c r="F8601" s="12"/>
      <c r="G8601" s="12" t="s">
        <v>33995</v>
      </c>
      <c r="H8601" s="21" t="s">
        <v>149</v>
      </c>
      <c r="I8601" s="12" t="s">
        <v>24</v>
      </c>
      <c r="J8601" s="12" t="s">
        <v>23</v>
      </c>
      <c r="K8601" s="12" t="s">
        <v>693</v>
      </c>
      <c r="L8601" s="12" t="s">
        <v>33922</v>
      </c>
      <c r="M8601" s="12"/>
      <c r="N8601" s="12"/>
      <c r="O8601" s="12"/>
      <c r="P8601" s="12"/>
      <c r="Q8601" s="12"/>
      <c r="R8601" s="17"/>
      <c r="S8601" s="19"/>
      <c r="T8601" s="19"/>
    </row>
    <row r="8602" spans="1:20" ht="15.75" customHeight="1">
      <c r="A8602" s="8">
        <v>2018</v>
      </c>
      <c r="B8602" s="34">
        <v>1070</v>
      </c>
      <c r="C8602" s="12" t="s">
        <v>33797</v>
      </c>
      <c r="D8602" s="12"/>
      <c r="E8602" s="11" t="s">
        <v>33996</v>
      </c>
      <c r="F8602" s="12"/>
      <c r="G8602" s="12" t="s">
        <v>33997</v>
      </c>
      <c r="H8602" s="21" t="s">
        <v>149</v>
      </c>
      <c r="I8602" s="12" t="s">
        <v>24</v>
      </c>
      <c r="J8602" s="12" t="s">
        <v>24</v>
      </c>
      <c r="K8602" s="12" t="s">
        <v>693</v>
      </c>
      <c r="L8602" s="12"/>
      <c r="M8602" s="12"/>
      <c r="N8602" s="12"/>
      <c r="O8602" s="12"/>
      <c r="P8602" s="12"/>
      <c r="Q8602" s="12"/>
      <c r="R8602" s="17"/>
      <c r="S8602" s="19"/>
      <c r="T8602" s="19"/>
    </row>
    <row r="8603" spans="1:20" ht="15.75" customHeight="1">
      <c r="A8603" s="8">
        <v>2018</v>
      </c>
      <c r="B8603" s="34">
        <v>1070</v>
      </c>
      <c r="C8603" s="12" t="s">
        <v>33797</v>
      </c>
      <c r="D8603" s="12"/>
      <c r="E8603" s="11" t="s">
        <v>33998</v>
      </c>
      <c r="F8603" s="12" t="s">
        <v>14437</v>
      </c>
      <c r="G8603" s="12" t="s">
        <v>33999</v>
      </c>
      <c r="H8603" s="21" t="s">
        <v>149</v>
      </c>
      <c r="I8603" s="12" t="s">
        <v>24</v>
      </c>
      <c r="J8603" s="12" t="s">
        <v>24</v>
      </c>
      <c r="K8603" s="12" t="s">
        <v>693</v>
      </c>
      <c r="L8603" s="12" t="s">
        <v>34000</v>
      </c>
      <c r="M8603" s="12"/>
      <c r="N8603" s="12"/>
      <c r="O8603" s="12"/>
      <c r="P8603" s="12"/>
      <c r="Q8603" s="12"/>
      <c r="R8603" s="17"/>
      <c r="S8603" s="19"/>
      <c r="T8603" s="19"/>
    </row>
    <row r="8604" spans="1:20" ht="15.75" customHeight="1">
      <c r="A8604" s="8">
        <v>2018</v>
      </c>
      <c r="B8604" s="34">
        <v>1070</v>
      </c>
      <c r="C8604" s="12" t="s">
        <v>33797</v>
      </c>
      <c r="D8604" s="12" t="s">
        <v>33989</v>
      </c>
      <c r="E8604" s="11" t="s">
        <v>34001</v>
      </c>
      <c r="F8604" s="12" t="s">
        <v>34002</v>
      </c>
      <c r="G8604" s="12" t="s">
        <v>34003</v>
      </c>
      <c r="H8604" s="21" t="s">
        <v>555</v>
      </c>
      <c r="I8604" s="12" t="s">
        <v>24</v>
      </c>
      <c r="J8604" s="12" t="s">
        <v>24</v>
      </c>
      <c r="K8604" s="12" t="s">
        <v>693</v>
      </c>
      <c r="L8604" s="12" t="s">
        <v>4827</v>
      </c>
      <c r="M8604" s="12"/>
      <c r="N8604" s="12"/>
      <c r="O8604" s="12"/>
      <c r="P8604" s="12"/>
      <c r="Q8604" s="12"/>
      <c r="R8604" s="17" t="s">
        <v>72</v>
      </c>
      <c r="S8604" s="19"/>
      <c r="T8604" s="19"/>
    </row>
    <row r="8605" spans="1:20" ht="15.75" customHeight="1">
      <c r="A8605" s="8">
        <v>2018</v>
      </c>
      <c r="B8605" s="34">
        <v>1070</v>
      </c>
      <c r="C8605" s="12" t="s">
        <v>33797</v>
      </c>
      <c r="D8605" s="12"/>
      <c r="E8605" s="11" t="s">
        <v>34004</v>
      </c>
      <c r="F8605" s="12">
        <v>1863</v>
      </c>
      <c r="G8605" s="12" t="s">
        <v>34005</v>
      </c>
      <c r="H8605" s="21" t="s">
        <v>149</v>
      </c>
      <c r="I8605" s="12" t="s">
        <v>24</v>
      </c>
      <c r="J8605" s="12" t="s">
        <v>24</v>
      </c>
      <c r="K8605" s="12" t="s">
        <v>693</v>
      </c>
      <c r="L8605" s="12" t="s">
        <v>33989</v>
      </c>
      <c r="M8605" s="12"/>
      <c r="N8605" s="12"/>
      <c r="O8605" s="12"/>
      <c r="P8605" s="12"/>
      <c r="Q8605" s="12"/>
      <c r="R8605" s="17"/>
      <c r="S8605" s="19"/>
      <c r="T8605" s="19"/>
    </row>
    <row r="8606" spans="1:20" ht="15.75" customHeight="1">
      <c r="A8606" s="8">
        <v>2018</v>
      </c>
      <c r="B8606" s="34">
        <v>1070</v>
      </c>
      <c r="C8606" s="12" t="s">
        <v>33797</v>
      </c>
      <c r="D8606" s="12" t="s">
        <v>34006</v>
      </c>
      <c r="E8606" s="11" t="s">
        <v>34007</v>
      </c>
      <c r="F8606" s="12"/>
      <c r="G8606" s="12" t="s">
        <v>34008</v>
      </c>
      <c r="H8606" s="21" t="s">
        <v>149</v>
      </c>
      <c r="I8606" s="12" t="s">
        <v>24</v>
      </c>
      <c r="J8606" s="12" t="s">
        <v>24</v>
      </c>
      <c r="K8606" s="12" t="s">
        <v>693</v>
      </c>
      <c r="L8606" s="12" t="s">
        <v>34009</v>
      </c>
      <c r="M8606" s="12"/>
      <c r="N8606" s="12"/>
      <c r="O8606" s="12"/>
      <c r="P8606" s="12"/>
      <c r="Q8606" s="12"/>
      <c r="R8606" s="17"/>
      <c r="S8606" s="19"/>
      <c r="T8606" s="19"/>
    </row>
    <row r="8607" spans="1:20" ht="15.75" customHeight="1">
      <c r="A8607" s="8">
        <v>2018</v>
      </c>
      <c r="B8607" s="34">
        <v>1070</v>
      </c>
      <c r="C8607" s="12" t="s">
        <v>33797</v>
      </c>
      <c r="D8607" s="12"/>
      <c r="E8607" s="11" t="s">
        <v>34010</v>
      </c>
      <c r="F8607" s="12" t="s">
        <v>12816</v>
      </c>
      <c r="G8607" s="12" t="s">
        <v>34011</v>
      </c>
      <c r="H8607" s="21" t="s">
        <v>33</v>
      </c>
      <c r="I8607" s="12" t="s">
        <v>24</v>
      </c>
      <c r="J8607" s="12" t="s">
        <v>24</v>
      </c>
      <c r="K8607" s="12" t="s">
        <v>693</v>
      </c>
      <c r="L8607" s="12" t="s">
        <v>4835</v>
      </c>
      <c r="M8607" s="12"/>
      <c r="N8607" s="12"/>
      <c r="O8607" s="12"/>
      <c r="P8607" s="12"/>
      <c r="Q8607" s="12"/>
      <c r="R8607" s="17" t="s">
        <v>72</v>
      </c>
      <c r="S8607" s="19"/>
      <c r="T8607" s="19"/>
    </row>
    <row r="8608" spans="1:20" ht="15.75" customHeight="1">
      <c r="A8608" s="8">
        <v>2018</v>
      </c>
      <c r="B8608" s="34">
        <v>1070</v>
      </c>
      <c r="C8608" s="12" t="s">
        <v>33797</v>
      </c>
      <c r="D8608" s="12" t="s">
        <v>34012</v>
      </c>
      <c r="E8608" s="11" t="s">
        <v>34013</v>
      </c>
      <c r="F8608" s="117" t="s">
        <v>20135</v>
      </c>
      <c r="G8608" s="12" t="s">
        <v>34014</v>
      </c>
      <c r="H8608" s="66" t="s">
        <v>33</v>
      </c>
      <c r="I8608" s="12" t="s">
        <v>24</v>
      </c>
      <c r="J8608" s="12" t="s">
        <v>24</v>
      </c>
      <c r="K8608" s="12" t="s">
        <v>693</v>
      </c>
      <c r="L8608" s="12" t="s">
        <v>34015</v>
      </c>
      <c r="M8608" s="12"/>
      <c r="N8608" s="12"/>
      <c r="O8608" s="12"/>
      <c r="P8608" s="12"/>
      <c r="Q8608" s="12"/>
      <c r="R8608" s="17" t="s">
        <v>72</v>
      </c>
      <c r="S8608" s="19"/>
      <c r="T8608" s="19"/>
    </row>
    <row r="8609" spans="1:20" ht="15.75" customHeight="1">
      <c r="A8609" s="8">
        <v>2018</v>
      </c>
      <c r="B8609" s="34">
        <v>1070</v>
      </c>
      <c r="C8609" s="12" t="s">
        <v>33797</v>
      </c>
      <c r="D8609" s="12"/>
      <c r="E8609" s="11" t="s">
        <v>34016</v>
      </c>
      <c r="F8609" s="12">
        <v>1915</v>
      </c>
      <c r="G8609" s="12" t="s">
        <v>34017</v>
      </c>
      <c r="H8609" s="21" t="s">
        <v>149</v>
      </c>
      <c r="I8609" s="12" t="s">
        <v>24</v>
      </c>
      <c r="J8609" s="12" t="s">
        <v>24</v>
      </c>
      <c r="K8609" s="12" t="s">
        <v>693</v>
      </c>
      <c r="L8609" s="12" t="s">
        <v>34018</v>
      </c>
      <c r="M8609" s="12"/>
      <c r="N8609" s="12"/>
      <c r="O8609" s="12"/>
      <c r="P8609" s="12"/>
      <c r="Q8609" s="12"/>
      <c r="R8609" s="17" t="s">
        <v>72</v>
      </c>
      <c r="S8609" s="19"/>
      <c r="T8609" s="19"/>
    </row>
    <row r="8610" spans="1:20" ht="15.75" customHeight="1">
      <c r="A8610" s="8">
        <v>2018</v>
      </c>
      <c r="B8610" s="34">
        <v>1070</v>
      </c>
      <c r="C8610" s="12" t="s">
        <v>33797</v>
      </c>
      <c r="D8610" s="12" t="s">
        <v>34019</v>
      </c>
      <c r="E8610" s="11" t="s">
        <v>34020</v>
      </c>
      <c r="F8610" s="12">
        <v>1873</v>
      </c>
      <c r="G8610" s="12" t="s">
        <v>34021</v>
      </c>
      <c r="H8610" s="21" t="s">
        <v>149</v>
      </c>
      <c r="I8610" s="12" t="s">
        <v>24</v>
      </c>
      <c r="J8610" s="12" t="s">
        <v>24</v>
      </c>
      <c r="K8610" s="12" t="s">
        <v>693</v>
      </c>
      <c r="L8610" s="12" t="s">
        <v>34022</v>
      </c>
      <c r="M8610" s="12"/>
      <c r="N8610" s="12"/>
      <c r="O8610" s="12"/>
      <c r="P8610" s="12"/>
      <c r="Q8610" s="12"/>
      <c r="R8610" s="17" t="s">
        <v>72</v>
      </c>
      <c r="S8610" s="19"/>
      <c r="T8610" s="19"/>
    </row>
    <row r="8611" spans="1:20" ht="15.75" customHeight="1">
      <c r="A8611" s="8">
        <v>2018</v>
      </c>
      <c r="B8611" s="34">
        <v>1070</v>
      </c>
      <c r="C8611" s="12" t="s">
        <v>33797</v>
      </c>
      <c r="D8611" s="12" t="s">
        <v>34023</v>
      </c>
      <c r="E8611" s="11" t="s">
        <v>34024</v>
      </c>
      <c r="F8611" s="12" t="s">
        <v>33880</v>
      </c>
      <c r="G8611" s="12" t="s">
        <v>34025</v>
      </c>
      <c r="H8611" s="21"/>
      <c r="I8611" s="12" t="s">
        <v>24</v>
      </c>
      <c r="J8611" s="12" t="s">
        <v>24</v>
      </c>
      <c r="K8611" s="12" t="s">
        <v>693</v>
      </c>
      <c r="L8611" s="12" t="s">
        <v>19298</v>
      </c>
      <c r="M8611" s="12"/>
      <c r="N8611" s="12"/>
      <c r="O8611" s="12"/>
      <c r="P8611" s="12"/>
      <c r="Q8611" s="12"/>
      <c r="R8611" s="17" t="s">
        <v>72</v>
      </c>
      <c r="S8611" s="19"/>
      <c r="T8611" s="19"/>
    </row>
    <row r="8612" spans="1:20" ht="15.75" customHeight="1">
      <c r="A8612" s="8">
        <v>2018</v>
      </c>
      <c r="B8612" s="34">
        <v>1070</v>
      </c>
      <c r="C8612" s="12" t="s">
        <v>33797</v>
      </c>
      <c r="D8612" s="12"/>
      <c r="E8612" s="11" t="s">
        <v>34026</v>
      </c>
      <c r="F8612" s="12">
        <v>1975</v>
      </c>
      <c r="G8612" s="12" t="s">
        <v>34027</v>
      </c>
      <c r="H8612" s="21"/>
      <c r="I8612" s="12" t="s">
        <v>24</v>
      </c>
      <c r="J8612" s="12" t="s">
        <v>24</v>
      </c>
      <c r="K8612" s="12" t="s">
        <v>693</v>
      </c>
      <c r="L8612" s="12" t="s">
        <v>34028</v>
      </c>
      <c r="M8612" s="12"/>
      <c r="N8612" s="12"/>
      <c r="O8612" s="12"/>
      <c r="P8612" s="12"/>
      <c r="Q8612" s="12"/>
      <c r="R8612" s="17"/>
      <c r="S8612" s="19"/>
      <c r="T8612" s="19"/>
    </row>
    <row r="8613" spans="1:20" ht="15.75" customHeight="1">
      <c r="A8613" s="8">
        <v>2018</v>
      </c>
      <c r="B8613" s="34">
        <v>1070</v>
      </c>
      <c r="C8613" s="12" t="s">
        <v>33797</v>
      </c>
      <c r="D8613" s="12"/>
      <c r="E8613" s="11" t="s">
        <v>34029</v>
      </c>
      <c r="F8613" s="12">
        <v>1949</v>
      </c>
      <c r="G8613" s="12" t="s">
        <v>34030</v>
      </c>
      <c r="H8613" s="21"/>
      <c r="I8613" s="12" t="s">
        <v>24</v>
      </c>
      <c r="J8613" s="12" t="s">
        <v>23</v>
      </c>
      <c r="K8613" s="12" t="s">
        <v>693</v>
      </c>
      <c r="L8613" s="12" t="s">
        <v>33965</v>
      </c>
      <c r="M8613" s="12"/>
      <c r="N8613" s="12"/>
      <c r="O8613" s="12"/>
      <c r="P8613" s="12"/>
      <c r="Q8613" s="12"/>
      <c r="R8613" s="17" t="s">
        <v>72</v>
      </c>
      <c r="S8613" s="19"/>
      <c r="T8613" s="19"/>
    </row>
    <row r="8614" spans="1:20" ht="15.75" customHeight="1">
      <c r="A8614" s="8">
        <v>2018</v>
      </c>
      <c r="B8614" s="34">
        <v>1070</v>
      </c>
      <c r="C8614" s="12" t="s">
        <v>33797</v>
      </c>
      <c r="D8614" s="12"/>
      <c r="E8614" s="11" t="s">
        <v>34031</v>
      </c>
      <c r="F8614" s="12">
        <v>1805</v>
      </c>
      <c r="G8614" s="12" t="s">
        <v>34032</v>
      </c>
      <c r="H8614" s="21"/>
      <c r="I8614" s="12" t="s">
        <v>24</v>
      </c>
      <c r="J8614" s="12" t="s">
        <v>24</v>
      </c>
      <c r="K8614" s="12" t="s">
        <v>693</v>
      </c>
      <c r="L8614" s="12" t="s">
        <v>34033</v>
      </c>
      <c r="M8614" s="12"/>
      <c r="N8614" s="12"/>
      <c r="O8614" s="12"/>
      <c r="P8614" s="12"/>
      <c r="Q8614" s="12"/>
      <c r="R8614" s="17"/>
      <c r="S8614" s="19"/>
      <c r="T8614" s="19"/>
    </row>
    <row r="8615" spans="1:20" ht="15.75" customHeight="1">
      <c r="A8615" s="8">
        <v>2018</v>
      </c>
      <c r="B8615" s="34">
        <v>1070</v>
      </c>
      <c r="C8615" s="12" t="s">
        <v>33797</v>
      </c>
      <c r="D8615" s="12" t="s">
        <v>34034</v>
      </c>
      <c r="E8615" s="11" t="s">
        <v>34035</v>
      </c>
      <c r="F8615" s="12" t="s">
        <v>34036</v>
      </c>
      <c r="G8615" s="12" t="s">
        <v>34037</v>
      </c>
      <c r="H8615" s="21"/>
      <c r="I8615" s="12" t="s">
        <v>24</v>
      </c>
      <c r="J8615" s="12" t="s">
        <v>24</v>
      </c>
      <c r="K8615" s="12" t="s">
        <v>693</v>
      </c>
      <c r="L8615" s="12"/>
      <c r="M8615" s="12"/>
      <c r="N8615" s="12"/>
      <c r="O8615" s="12"/>
      <c r="P8615" s="12"/>
      <c r="Q8615" s="12"/>
      <c r="R8615" s="17" t="s">
        <v>64</v>
      </c>
      <c r="S8615" s="19"/>
      <c r="T8615" s="19"/>
    </row>
    <row r="8616" spans="1:20" ht="15.75" customHeight="1">
      <c r="A8616" s="8">
        <v>2018</v>
      </c>
      <c r="B8616" s="34">
        <v>1070</v>
      </c>
      <c r="C8616" s="12" t="s">
        <v>33797</v>
      </c>
      <c r="D8616" s="12" t="s">
        <v>34038</v>
      </c>
      <c r="E8616" s="11" t="s">
        <v>34039</v>
      </c>
      <c r="F8616" s="12">
        <v>1942</v>
      </c>
      <c r="G8616" s="12" t="s">
        <v>34040</v>
      </c>
      <c r="H8616" s="21"/>
      <c r="I8616" s="12" t="s">
        <v>24</v>
      </c>
      <c r="J8616" s="12" t="s">
        <v>24</v>
      </c>
      <c r="K8616" s="12" t="s">
        <v>693</v>
      </c>
      <c r="L8616" s="12" t="s">
        <v>34041</v>
      </c>
      <c r="M8616" s="12"/>
      <c r="N8616" s="12"/>
      <c r="O8616" s="12"/>
      <c r="P8616" s="12"/>
      <c r="Q8616" s="12"/>
      <c r="R8616" s="17" t="s">
        <v>64</v>
      </c>
      <c r="S8616" s="19"/>
      <c r="T8616" s="19"/>
    </row>
    <row r="8617" spans="1:20" ht="15.75" customHeight="1">
      <c r="A8617" s="8">
        <v>2018</v>
      </c>
      <c r="B8617" s="34">
        <v>1070</v>
      </c>
      <c r="C8617" s="12" t="s">
        <v>33797</v>
      </c>
      <c r="D8617" s="12" t="s">
        <v>34042</v>
      </c>
      <c r="E8617" s="11" t="s">
        <v>34043</v>
      </c>
      <c r="F8617" s="12" t="s">
        <v>23852</v>
      </c>
      <c r="G8617" s="12" t="s">
        <v>34044</v>
      </c>
      <c r="H8617" s="21"/>
      <c r="I8617" s="12" t="s">
        <v>24</v>
      </c>
      <c r="J8617" s="12" t="s">
        <v>24</v>
      </c>
      <c r="K8617" s="12" t="s">
        <v>693</v>
      </c>
      <c r="L8617" s="12" t="s">
        <v>34045</v>
      </c>
      <c r="M8617" s="12"/>
      <c r="N8617" s="12"/>
      <c r="O8617" s="12"/>
      <c r="P8617" s="12"/>
      <c r="Q8617" s="12"/>
      <c r="R8617" s="17" t="s">
        <v>64</v>
      </c>
      <c r="S8617" s="19"/>
      <c r="T8617" s="19"/>
    </row>
    <row r="8618" spans="1:20" ht="15.75" customHeight="1">
      <c r="A8618" s="8">
        <v>2018</v>
      </c>
      <c r="B8618" s="34">
        <v>1070</v>
      </c>
      <c r="C8618" s="12" t="s">
        <v>33797</v>
      </c>
      <c r="D8618" s="12" t="s">
        <v>34046</v>
      </c>
      <c r="E8618" s="11" t="s">
        <v>34047</v>
      </c>
      <c r="F8618" s="12" t="s">
        <v>1131</v>
      </c>
      <c r="G8618" s="12" t="s">
        <v>34048</v>
      </c>
      <c r="H8618" s="21"/>
      <c r="I8618" s="12" t="s">
        <v>24</v>
      </c>
      <c r="J8618" s="12" t="s">
        <v>24</v>
      </c>
      <c r="K8618" s="12" t="s">
        <v>693</v>
      </c>
      <c r="L8618" s="12"/>
      <c r="M8618" s="12"/>
      <c r="N8618" s="12"/>
      <c r="O8618" s="12"/>
      <c r="P8618" s="12"/>
      <c r="Q8618" s="12"/>
      <c r="R8618" s="17" t="s">
        <v>72</v>
      </c>
      <c r="S8618" s="19"/>
      <c r="T8618" s="19"/>
    </row>
    <row r="8619" spans="1:20" ht="15.75" customHeight="1">
      <c r="A8619" s="8">
        <v>2018</v>
      </c>
      <c r="B8619" s="34">
        <v>1070</v>
      </c>
      <c r="C8619" s="12" t="s">
        <v>33797</v>
      </c>
      <c r="D8619" s="12" t="s">
        <v>34049</v>
      </c>
      <c r="E8619" s="11" t="s">
        <v>34050</v>
      </c>
      <c r="F8619" s="12" t="s">
        <v>2830</v>
      </c>
      <c r="G8619" s="12" t="s">
        <v>34051</v>
      </c>
      <c r="H8619" s="21"/>
      <c r="I8619" s="12" t="s">
        <v>24</v>
      </c>
      <c r="J8619" s="12" t="s">
        <v>24</v>
      </c>
      <c r="K8619" s="12" t="s">
        <v>693</v>
      </c>
      <c r="L8619" s="12" t="s">
        <v>34052</v>
      </c>
      <c r="M8619" s="12"/>
      <c r="N8619" s="12"/>
      <c r="O8619" s="12"/>
      <c r="P8619" s="12"/>
      <c r="Q8619" s="12"/>
      <c r="R8619" s="17" t="s">
        <v>64</v>
      </c>
      <c r="S8619" s="19"/>
      <c r="T8619" s="19"/>
    </row>
    <row r="8620" spans="1:20" ht="15.75" customHeight="1">
      <c r="A8620" s="8">
        <v>2018</v>
      </c>
      <c r="B8620" s="34">
        <v>1070</v>
      </c>
      <c r="C8620" s="12" t="s">
        <v>33797</v>
      </c>
      <c r="D8620" s="12" t="s">
        <v>34053</v>
      </c>
      <c r="E8620" s="11" t="s">
        <v>34054</v>
      </c>
      <c r="F8620" s="12" t="s">
        <v>33880</v>
      </c>
      <c r="G8620" s="12" t="s">
        <v>34055</v>
      </c>
      <c r="H8620" s="21"/>
      <c r="I8620" s="12" t="s">
        <v>24</v>
      </c>
      <c r="J8620" s="12" t="s">
        <v>24</v>
      </c>
      <c r="K8620" s="12" t="s">
        <v>693</v>
      </c>
      <c r="L8620" s="12" t="s">
        <v>34056</v>
      </c>
      <c r="M8620" s="12"/>
      <c r="N8620" s="12"/>
      <c r="O8620" s="12"/>
      <c r="P8620" s="12"/>
      <c r="Q8620" s="12"/>
      <c r="R8620" s="17"/>
      <c r="S8620" s="19"/>
      <c r="T8620" s="19"/>
    </row>
    <row r="8621" spans="1:20" ht="15.75" customHeight="1">
      <c r="A8621" s="8">
        <v>2018</v>
      </c>
      <c r="B8621" s="34">
        <v>1070</v>
      </c>
      <c r="C8621" s="12" t="s">
        <v>33797</v>
      </c>
      <c r="D8621" s="12"/>
      <c r="E8621" s="11" t="s">
        <v>34057</v>
      </c>
      <c r="F8621" s="12" t="s">
        <v>34058</v>
      </c>
      <c r="G8621" s="12" t="s">
        <v>34059</v>
      </c>
      <c r="H8621" s="21"/>
      <c r="I8621" s="12" t="s">
        <v>24</v>
      </c>
      <c r="J8621" s="12" t="s">
        <v>24</v>
      </c>
      <c r="K8621" s="12" t="s">
        <v>693</v>
      </c>
      <c r="L8621" s="12" t="s">
        <v>33912</v>
      </c>
      <c r="M8621" s="12"/>
      <c r="N8621" s="12"/>
      <c r="O8621" s="12"/>
      <c r="P8621" s="12"/>
      <c r="Q8621" s="12"/>
      <c r="R8621" s="17"/>
      <c r="S8621" s="19"/>
      <c r="T8621" s="19"/>
    </row>
    <row r="8622" spans="1:20" ht="15.75" customHeight="1">
      <c r="A8622" s="8">
        <v>2018</v>
      </c>
      <c r="B8622" s="34">
        <v>1070</v>
      </c>
      <c r="C8622" s="12" t="s">
        <v>33797</v>
      </c>
      <c r="D8622" s="12" t="s">
        <v>34060</v>
      </c>
      <c r="E8622" s="11" t="s">
        <v>34061</v>
      </c>
      <c r="F8622" s="12"/>
      <c r="G8622" s="12" t="s">
        <v>34062</v>
      </c>
      <c r="H8622" s="21"/>
      <c r="I8622" s="12" t="s">
        <v>24</v>
      </c>
      <c r="J8622" s="12" t="s">
        <v>24</v>
      </c>
      <c r="K8622" s="12" t="s">
        <v>693</v>
      </c>
      <c r="L8622" s="12" t="s">
        <v>34063</v>
      </c>
      <c r="M8622" s="12"/>
      <c r="N8622" s="12"/>
      <c r="O8622" s="12"/>
      <c r="P8622" s="12"/>
      <c r="Q8622" s="12"/>
      <c r="R8622" s="17"/>
      <c r="S8622" s="19"/>
      <c r="T8622" s="19"/>
    </row>
    <row r="8623" spans="1:20" ht="15.75" customHeight="1">
      <c r="A8623" s="8">
        <v>2018</v>
      </c>
      <c r="B8623" s="9">
        <v>3080</v>
      </c>
      <c r="C8623" s="46" t="s">
        <v>34064</v>
      </c>
      <c r="D8623" s="10" t="s">
        <v>34065</v>
      </c>
      <c r="E8623" s="11" t="s">
        <v>34066</v>
      </c>
      <c r="F8623" s="10" t="s">
        <v>24098</v>
      </c>
      <c r="G8623" s="10" t="s">
        <v>34067</v>
      </c>
      <c r="H8623" s="13" t="s">
        <v>34068</v>
      </c>
      <c r="I8623" s="10" t="s">
        <v>23</v>
      </c>
      <c r="J8623" s="10" t="s">
        <v>24</v>
      </c>
      <c r="K8623" s="29" t="s">
        <v>693</v>
      </c>
      <c r="L8623" s="29"/>
      <c r="M8623" s="29" t="s">
        <v>24</v>
      </c>
      <c r="N8623" s="29"/>
      <c r="O8623" s="47"/>
      <c r="P8623" s="47"/>
      <c r="Q8623" s="47"/>
      <c r="R8623" s="12"/>
      <c r="S8623" s="19"/>
      <c r="T8623" s="19"/>
    </row>
    <row r="8624" spans="1:20" ht="15.75" customHeight="1">
      <c r="A8624" s="8">
        <v>2018</v>
      </c>
      <c r="B8624" s="9">
        <v>3080</v>
      </c>
      <c r="C8624" s="46" t="s">
        <v>34064</v>
      </c>
      <c r="D8624" s="10" t="s">
        <v>34069</v>
      </c>
      <c r="E8624" s="11" t="s">
        <v>34070</v>
      </c>
      <c r="F8624" s="10" t="s">
        <v>6877</v>
      </c>
      <c r="G8624" s="10" t="s">
        <v>34071</v>
      </c>
      <c r="H8624" s="13" t="s">
        <v>4491</v>
      </c>
      <c r="I8624" s="10" t="s">
        <v>23</v>
      </c>
      <c r="J8624" s="10" t="s">
        <v>24</v>
      </c>
      <c r="K8624" s="29" t="s">
        <v>693</v>
      </c>
      <c r="L8624" s="29" t="s">
        <v>34072</v>
      </c>
      <c r="M8624" s="29"/>
      <c r="N8624" s="29"/>
      <c r="O8624" s="47"/>
      <c r="P8624" s="47"/>
      <c r="Q8624" s="47"/>
      <c r="R8624" s="12" t="s">
        <v>72</v>
      </c>
      <c r="S8624" s="19"/>
      <c r="T8624" s="19"/>
    </row>
    <row r="8625" spans="1:20" ht="15.75" customHeight="1">
      <c r="A8625" s="8">
        <v>2018</v>
      </c>
      <c r="B8625" s="9">
        <v>3080</v>
      </c>
      <c r="C8625" s="46" t="s">
        <v>34064</v>
      </c>
      <c r="D8625" s="10" t="s">
        <v>34073</v>
      </c>
      <c r="E8625" s="11" t="s">
        <v>34074</v>
      </c>
      <c r="F8625" s="10" t="s">
        <v>34075</v>
      </c>
      <c r="G8625" s="10" t="s">
        <v>34076</v>
      </c>
      <c r="H8625" s="13" t="s">
        <v>34077</v>
      </c>
      <c r="I8625" s="10" t="s">
        <v>24</v>
      </c>
      <c r="J8625" s="10" t="s">
        <v>23</v>
      </c>
      <c r="K8625" s="29" t="s">
        <v>693</v>
      </c>
      <c r="L8625" s="29" t="s">
        <v>34078</v>
      </c>
      <c r="M8625" s="16"/>
      <c r="N8625" s="16"/>
      <c r="O8625" s="47"/>
      <c r="P8625" s="47"/>
      <c r="Q8625" s="47"/>
      <c r="R8625" s="12" t="s">
        <v>64</v>
      </c>
      <c r="S8625" s="19"/>
      <c r="T8625" s="19"/>
    </row>
    <row r="8626" spans="1:20" ht="15.75" customHeight="1">
      <c r="A8626" s="8">
        <v>2018</v>
      </c>
      <c r="B8626" s="34">
        <v>160</v>
      </c>
      <c r="C8626" s="10" t="s">
        <v>34079</v>
      </c>
      <c r="D8626" s="12" t="s">
        <v>34080</v>
      </c>
      <c r="E8626" s="11" t="s">
        <v>34081</v>
      </c>
      <c r="F8626" s="12" t="s">
        <v>34082</v>
      </c>
      <c r="G8626" s="10" t="s">
        <v>34083</v>
      </c>
      <c r="H8626" s="13" t="s">
        <v>34084</v>
      </c>
      <c r="I8626" s="101" t="s">
        <v>23</v>
      </c>
      <c r="J8626" s="101" t="s">
        <v>24</v>
      </c>
      <c r="K8626" s="101" t="s">
        <v>1553</v>
      </c>
      <c r="L8626" s="29" t="s">
        <v>34085</v>
      </c>
      <c r="M8626" s="12"/>
      <c r="N8626" s="12"/>
      <c r="O8626" s="12"/>
      <c r="P8626" s="12"/>
      <c r="Q8626" s="12"/>
      <c r="R8626" s="17"/>
      <c r="S8626" s="19"/>
      <c r="T8626" s="19"/>
    </row>
    <row r="8627" spans="1:20" ht="15.75" customHeight="1">
      <c r="A8627" s="8">
        <v>2018</v>
      </c>
      <c r="B8627" s="34">
        <v>160</v>
      </c>
      <c r="C8627" s="10" t="s">
        <v>34079</v>
      </c>
      <c r="D8627" s="101" t="s">
        <v>34086</v>
      </c>
      <c r="E8627" s="11" t="s">
        <v>34087</v>
      </c>
      <c r="F8627" s="101" t="s">
        <v>34088</v>
      </c>
      <c r="G8627" s="10" t="s">
        <v>34089</v>
      </c>
      <c r="H8627" s="13" t="s">
        <v>34090</v>
      </c>
      <c r="I8627" s="101" t="s">
        <v>23</v>
      </c>
      <c r="J8627" s="101" t="s">
        <v>24</v>
      </c>
      <c r="K8627" s="101" t="s">
        <v>1553</v>
      </c>
      <c r="L8627" s="29" t="s">
        <v>34085</v>
      </c>
      <c r="M8627" s="101"/>
      <c r="N8627" s="101"/>
      <c r="O8627" s="101"/>
      <c r="P8627" s="101"/>
      <c r="Q8627" s="12"/>
      <c r="R8627" s="17"/>
      <c r="S8627" s="19"/>
      <c r="T8627" s="19"/>
    </row>
    <row r="8628" spans="1:20" ht="15.75" customHeight="1">
      <c r="A8628" s="8">
        <v>2018</v>
      </c>
      <c r="B8628" s="34">
        <v>160</v>
      </c>
      <c r="C8628" s="10" t="s">
        <v>34079</v>
      </c>
      <c r="D8628" s="101" t="s">
        <v>34091</v>
      </c>
      <c r="E8628" s="11" t="s">
        <v>6347</v>
      </c>
      <c r="F8628" s="101" t="s">
        <v>34092</v>
      </c>
      <c r="G8628" s="10" t="s">
        <v>34093</v>
      </c>
      <c r="H8628" s="13" t="s">
        <v>113</v>
      </c>
      <c r="I8628" s="101" t="s">
        <v>24</v>
      </c>
      <c r="J8628" s="101" t="s">
        <v>24</v>
      </c>
      <c r="K8628" s="101" t="s">
        <v>1553</v>
      </c>
      <c r="L8628" s="29" t="s">
        <v>34094</v>
      </c>
      <c r="M8628" s="12"/>
      <c r="N8628" s="101"/>
      <c r="O8628" s="101"/>
      <c r="P8628" s="101"/>
      <c r="Q8628" s="12"/>
      <c r="R8628" s="17" t="s">
        <v>72</v>
      </c>
      <c r="S8628" s="19"/>
      <c r="T8628" s="19"/>
    </row>
    <row r="8629" spans="1:20" ht="15.75" customHeight="1">
      <c r="A8629" s="8">
        <v>2018</v>
      </c>
      <c r="B8629" s="34">
        <v>160</v>
      </c>
      <c r="C8629" s="10" t="s">
        <v>34079</v>
      </c>
      <c r="D8629" s="101" t="s">
        <v>34095</v>
      </c>
      <c r="E8629" s="11" t="s">
        <v>34096</v>
      </c>
      <c r="F8629" s="101" t="s">
        <v>14093</v>
      </c>
      <c r="G8629" s="10" t="s">
        <v>34097</v>
      </c>
      <c r="H8629" s="13" t="s">
        <v>34090</v>
      </c>
      <c r="I8629" s="101" t="s">
        <v>24</v>
      </c>
      <c r="J8629" s="101" t="s">
        <v>24</v>
      </c>
      <c r="K8629" s="101" t="s">
        <v>1553</v>
      </c>
      <c r="L8629" s="29" t="s">
        <v>34098</v>
      </c>
      <c r="M8629" s="101"/>
      <c r="N8629" s="101"/>
      <c r="O8629" s="101"/>
      <c r="P8629" s="101"/>
      <c r="Q8629" s="12"/>
      <c r="R8629" s="17" t="s">
        <v>72</v>
      </c>
      <c r="S8629" s="19"/>
      <c r="T8629" s="19"/>
    </row>
    <row r="8630" spans="1:20" ht="15.75" customHeight="1">
      <c r="A8630" s="8">
        <v>2018</v>
      </c>
      <c r="B8630" s="34">
        <v>160</v>
      </c>
      <c r="C8630" s="10" t="s">
        <v>34079</v>
      </c>
      <c r="D8630" s="101" t="s">
        <v>34099</v>
      </c>
      <c r="E8630" s="11" t="s">
        <v>34100</v>
      </c>
      <c r="F8630" s="101" t="s">
        <v>34101</v>
      </c>
      <c r="G8630" s="10" t="s">
        <v>34102</v>
      </c>
      <c r="H8630" s="13" t="s">
        <v>27476</v>
      </c>
      <c r="I8630" s="101" t="s">
        <v>23</v>
      </c>
      <c r="J8630" s="101" t="s">
        <v>24</v>
      </c>
      <c r="K8630" s="101" t="s">
        <v>1553</v>
      </c>
      <c r="L8630" s="29" t="s">
        <v>34103</v>
      </c>
      <c r="M8630" s="101"/>
      <c r="N8630" s="101"/>
      <c r="O8630" s="101"/>
      <c r="P8630" s="101"/>
      <c r="Q8630" s="12"/>
      <c r="R8630" s="17"/>
      <c r="S8630" s="19"/>
      <c r="T8630" s="19"/>
    </row>
    <row r="8631" spans="1:20" ht="15.75" customHeight="1">
      <c r="A8631" s="8">
        <v>2018</v>
      </c>
      <c r="B8631" s="34">
        <v>160</v>
      </c>
      <c r="C8631" s="10" t="s">
        <v>34079</v>
      </c>
      <c r="D8631" s="101" t="s">
        <v>34104</v>
      </c>
      <c r="E8631" s="11" t="s">
        <v>34105</v>
      </c>
      <c r="F8631" s="101" t="s">
        <v>34106</v>
      </c>
      <c r="G8631" s="10" t="s">
        <v>34107</v>
      </c>
      <c r="H8631" s="13" t="s">
        <v>34084</v>
      </c>
      <c r="I8631" s="101" t="s">
        <v>23</v>
      </c>
      <c r="J8631" s="101" t="s">
        <v>23</v>
      </c>
      <c r="K8631" s="101" t="s">
        <v>1553</v>
      </c>
      <c r="L8631" s="29" t="s">
        <v>34108</v>
      </c>
      <c r="M8631" s="101"/>
      <c r="N8631" s="101"/>
      <c r="O8631" s="101"/>
      <c r="P8631" s="101"/>
      <c r="Q8631" s="12"/>
      <c r="R8631" s="17" t="s">
        <v>64</v>
      </c>
      <c r="S8631" s="19"/>
      <c r="T8631" s="19"/>
    </row>
    <row r="8632" spans="1:20" ht="15.75" customHeight="1">
      <c r="A8632" s="8">
        <v>2018</v>
      </c>
      <c r="B8632" s="34">
        <v>160</v>
      </c>
      <c r="C8632" s="10" t="s">
        <v>34079</v>
      </c>
      <c r="D8632" s="101" t="s">
        <v>34109</v>
      </c>
      <c r="E8632" s="11" t="s">
        <v>34110</v>
      </c>
      <c r="F8632" s="101" t="s">
        <v>34111</v>
      </c>
      <c r="G8632" s="10" t="s">
        <v>34112</v>
      </c>
      <c r="H8632" s="13" t="s">
        <v>34084</v>
      </c>
      <c r="I8632" s="101" t="s">
        <v>23</v>
      </c>
      <c r="J8632" s="101" t="s">
        <v>24</v>
      </c>
      <c r="K8632" s="101" t="s">
        <v>1553</v>
      </c>
      <c r="L8632" s="29" t="s">
        <v>34113</v>
      </c>
      <c r="M8632" s="101"/>
      <c r="N8632" s="101"/>
      <c r="O8632" s="101"/>
      <c r="P8632" s="101"/>
      <c r="Q8632" s="12"/>
      <c r="R8632" s="17"/>
      <c r="S8632" s="19"/>
      <c r="T8632" s="19"/>
    </row>
    <row r="8633" spans="1:20" ht="15.75" customHeight="1">
      <c r="A8633" s="8">
        <v>2018</v>
      </c>
      <c r="B8633" s="34">
        <v>160</v>
      </c>
      <c r="C8633" s="10" t="s">
        <v>34079</v>
      </c>
      <c r="D8633" s="101" t="s">
        <v>34114</v>
      </c>
      <c r="E8633" s="11" t="s">
        <v>34115</v>
      </c>
      <c r="F8633" s="101" t="s">
        <v>34116</v>
      </c>
      <c r="G8633" s="10" t="s">
        <v>34117</v>
      </c>
      <c r="H8633" s="13" t="s">
        <v>34084</v>
      </c>
      <c r="I8633" s="101" t="s">
        <v>24</v>
      </c>
      <c r="J8633" s="101" t="s">
        <v>24</v>
      </c>
      <c r="K8633" s="101" t="s">
        <v>1553</v>
      </c>
      <c r="L8633" s="29" t="s">
        <v>34118</v>
      </c>
      <c r="M8633" s="101"/>
      <c r="N8633" s="101"/>
      <c r="O8633" s="101"/>
      <c r="P8633" s="101"/>
      <c r="Q8633" s="12"/>
      <c r="R8633" s="17"/>
      <c r="S8633" s="19"/>
      <c r="T8633" s="19"/>
    </row>
    <row r="8634" spans="1:20" ht="15.75" customHeight="1">
      <c r="A8634" s="8">
        <v>2018</v>
      </c>
      <c r="B8634" s="34">
        <v>160</v>
      </c>
      <c r="C8634" s="10" t="s">
        <v>34079</v>
      </c>
      <c r="D8634" s="101" t="s">
        <v>34119</v>
      </c>
      <c r="E8634" s="11" t="s">
        <v>34120</v>
      </c>
      <c r="F8634" s="101" t="s">
        <v>34121</v>
      </c>
      <c r="G8634" s="10" t="s">
        <v>34122</v>
      </c>
      <c r="H8634" s="13" t="s">
        <v>34123</v>
      </c>
      <c r="I8634" s="101" t="s">
        <v>23</v>
      </c>
      <c r="J8634" s="101" t="s">
        <v>24</v>
      </c>
      <c r="K8634" s="101" t="s">
        <v>1553</v>
      </c>
      <c r="L8634" s="29" t="s">
        <v>34124</v>
      </c>
      <c r="M8634" s="101"/>
      <c r="N8634" s="101"/>
      <c r="O8634" s="101"/>
      <c r="P8634" s="101"/>
      <c r="Q8634" s="12"/>
      <c r="R8634" s="17"/>
      <c r="S8634" s="19"/>
      <c r="T8634" s="19"/>
    </row>
    <row r="8635" spans="1:20" ht="15.75" customHeight="1">
      <c r="A8635" s="8">
        <v>2018</v>
      </c>
      <c r="B8635" s="34">
        <v>160</v>
      </c>
      <c r="C8635" s="10" t="s">
        <v>34079</v>
      </c>
      <c r="D8635" s="101" t="s">
        <v>34125</v>
      </c>
      <c r="E8635" s="11" t="s">
        <v>34126</v>
      </c>
      <c r="F8635" s="101" t="s">
        <v>34127</v>
      </c>
      <c r="G8635" s="10" t="s">
        <v>34128</v>
      </c>
      <c r="H8635" s="13" t="s">
        <v>12121</v>
      </c>
      <c r="I8635" s="101" t="s">
        <v>23</v>
      </c>
      <c r="J8635" s="101" t="s">
        <v>24</v>
      </c>
      <c r="K8635" s="101" t="s">
        <v>1553</v>
      </c>
      <c r="L8635" s="29" t="s">
        <v>34098</v>
      </c>
      <c r="M8635" s="101"/>
      <c r="N8635" s="101"/>
      <c r="O8635" s="101"/>
      <c r="P8635" s="101"/>
      <c r="Q8635" s="12"/>
      <c r="R8635" s="17"/>
      <c r="S8635" s="19"/>
      <c r="T8635" s="19"/>
    </row>
    <row r="8636" spans="1:20" ht="15.75" customHeight="1">
      <c r="A8636" s="8">
        <v>2018</v>
      </c>
      <c r="B8636" s="34">
        <v>160</v>
      </c>
      <c r="C8636" s="10" t="s">
        <v>34079</v>
      </c>
      <c r="D8636" s="101" t="s">
        <v>34129</v>
      </c>
      <c r="E8636" s="11" t="s">
        <v>34130</v>
      </c>
      <c r="F8636" s="101" t="s">
        <v>34131</v>
      </c>
      <c r="G8636" s="10" t="s">
        <v>34132</v>
      </c>
      <c r="H8636" s="13" t="s">
        <v>34090</v>
      </c>
      <c r="I8636" s="101" t="s">
        <v>23</v>
      </c>
      <c r="J8636" s="101" t="s">
        <v>24</v>
      </c>
      <c r="K8636" s="101" t="s">
        <v>1553</v>
      </c>
      <c r="L8636" s="29" t="s">
        <v>34133</v>
      </c>
      <c r="M8636" s="101"/>
      <c r="N8636" s="101"/>
      <c r="O8636" s="101"/>
      <c r="P8636" s="101"/>
      <c r="Q8636" s="12"/>
      <c r="R8636" s="17"/>
      <c r="S8636" s="19"/>
      <c r="T8636" s="19"/>
    </row>
    <row r="8637" spans="1:20" ht="15.75" customHeight="1">
      <c r="A8637" s="8">
        <v>2018</v>
      </c>
      <c r="B8637" s="34">
        <v>160</v>
      </c>
      <c r="C8637" s="10" t="s">
        <v>34079</v>
      </c>
      <c r="D8637" s="101" t="s">
        <v>34134</v>
      </c>
      <c r="E8637" s="11" t="s">
        <v>34135</v>
      </c>
      <c r="F8637" s="101" t="s">
        <v>34136</v>
      </c>
      <c r="G8637" s="10" t="s">
        <v>34137</v>
      </c>
      <c r="H8637" s="13" t="s">
        <v>34090</v>
      </c>
      <c r="I8637" s="101" t="s">
        <v>23</v>
      </c>
      <c r="J8637" s="101" t="s">
        <v>24</v>
      </c>
      <c r="K8637" s="101" t="s">
        <v>1553</v>
      </c>
      <c r="L8637" s="29" t="s">
        <v>34133</v>
      </c>
      <c r="M8637" s="12"/>
      <c r="N8637" s="101"/>
      <c r="O8637" s="101"/>
      <c r="P8637" s="101"/>
      <c r="Q8637" s="12"/>
      <c r="R8637" s="17"/>
      <c r="S8637" s="19"/>
      <c r="T8637" s="19"/>
    </row>
    <row r="8638" spans="1:20" ht="15.75" customHeight="1">
      <c r="A8638" s="8">
        <v>2018</v>
      </c>
      <c r="B8638" s="34">
        <v>160</v>
      </c>
      <c r="C8638" s="10" t="s">
        <v>34079</v>
      </c>
      <c r="D8638" s="101" t="s">
        <v>34138</v>
      </c>
      <c r="E8638" s="11" t="s">
        <v>34139</v>
      </c>
      <c r="F8638" s="101" t="s">
        <v>34140</v>
      </c>
      <c r="G8638" s="10" t="s">
        <v>34141</v>
      </c>
      <c r="H8638" s="13" t="s">
        <v>34142</v>
      </c>
      <c r="I8638" s="101" t="s">
        <v>23</v>
      </c>
      <c r="J8638" s="101" t="s">
        <v>23</v>
      </c>
      <c r="K8638" s="101" t="s">
        <v>1553</v>
      </c>
      <c r="L8638" s="29" t="s">
        <v>34143</v>
      </c>
      <c r="M8638" s="101"/>
      <c r="N8638" s="101"/>
      <c r="O8638" s="101"/>
      <c r="P8638" s="101"/>
      <c r="Q8638" s="12"/>
      <c r="R8638" s="17" t="s">
        <v>72</v>
      </c>
      <c r="S8638" s="19"/>
      <c r="T8638" s="19"/>
    </row>
    <row r="8639" spans="1:20" ht="15.75" customHeight="1">
      <c r="A8639" s="8">
        <v>2018</v>
      </c>
      <c r="B8639" s="34">
        <v>160</v>
      </c>
      <c r="C8639" s="10" t="s">
        <v>34079</v>
      </c>
      <c r="D8639" s="101" t="s">
        <v>34144</v>
      </c>
      <c r="E8639" s="11" t="s">
        <v>34145</v>
      </c>
      <c r="F8639" s="101" t="s">
        <v>34146</v>
      </c>
      <c r="G8639" s="10" t="s">
        <v>34147</v>
      </c>
      <c r="H8639" s="13"/>
      <c r="I8639" s="101" t="s">
        <v>23</v>
      </c>
      <c r="J8639" s="101" t="s">
        <v>24</v>
      </c>
      <c r="K8639" s="101" t="s">
        <v>1553</v>
      </c>
      <c r="L8639" s="29" t="s">
        <v>34148</v>
      </c>
      <c r="M8639" s="101"/>
      <c r="N8639" s="101"/>
      <c r="O8639" s="101"/>
      <c r="P8639" s="101"/>
      <c r="Q8639" s="12"/>
      <c r="R8639" s="17"/>
      <c r="S8639" s="19"/>
      <c r="T8639" s="19"/>
    </row>
    <row r="8640" spans="1:20" ht="15.75" customHeight="1">
      <c r="A8640" s="8">
        <v>2018</v>
      </c>
      <c r="B8640" s="34">
        <v>160</v>
      </c>
      <c r="C8640" s="10" t="s">
        <v>34079</v>
      </c>
      <c r="D8640" s="101" t="s">
        <v>34149</v>
      </c>
      <c r="E8640" s="11" t="s">
        <v>34150</v>
      </c>
      <c r="F8640" s="101" t="s">
        <v>34151</v>
      </c>
      <c r="G8640" s="10" t="s">
        <v>34152</v>
      </c>
      <c r="H8640" s="13" t="s">
        <v>34153</v>
      </c>
      <c r="I8640" s="101" t="s">
        <v>23</v>
      </c>
      <c r="J8640" s="101" t="s">
        <v>24</v>
      </c>
      <c r="K8640" s="101" t="s">
        <v>1553</v>
      </c>
      <c r="L8640" s="29" t="s">
        <v>34124</v>
      </c>
      <c r="M8640" s="101"/>
      <c r="N8640" s="101"/>
      <c r="O8640" s="101"/>
      <c r="P8640" s="101"/>
      <c r="Q8640" s="12"/>
      <c r="R8640" s="17"/>
      <c r="S8640" s="19"/>
      <c r="T8640" s="19"/>
    </row>
    <row r="8641" spans="1:20" ht="15.75" customHeight="1">
      <c r="A8641" s="8">
        <v>2018</v>
      </c>
      <c r="B8641" s="34">
        <v>160</v>
      </c>
      <c r="C8641" s="10" t="s">
        <v>34079</v>
      </c>
      <c r="D8641" s="101" t="s">
        <v>34154</v>
      </c>
      <c r="E8641" s="11" t="s">
        <v>34155</v>
      </c>
      <c r="F8641" s="101" t="s">
        <v>34156</v>
      </c>
      <c r="G8641" s="10" t="s">
        <v>34157</v>
      </c>
      <c r="H8641" s="13" t="s">
        <v>28525</v>
      </c>
      <c r="I8641" s="101" t="s">
        <v>23</v>
      </c>
      <c r="J8641" s="101" t="s">
        <v>24</v>
      </c>
      <c r="K8641" s="101" t="s">
        <v>1553</v>
      </c>
      <c r="L8641" s="29" t="s">
        <v>34133</v>
      </c>
      <c r="M8641" s="101"/>
      <c r="N8641" s="101"/>
      <c r="O8641" s="101"/>
      <c r="P8641" s="101"/>
      <c r="Q8641" s="12"/>
      <c r="R8641" s="17"/>
      <c r="S8641" s="19"/>
      <c r="T8641" s="19"/>
    </row>
    <row r="8642" spans="1:20" ht="15.75" customHeight="1">
      <c r="A8642" s="8">
        <v>2018</v>
      </c>
      <c r="B8642" s="34">
        <v>160</v>
      </c>
      <c r="C8642" s="10" t="s">
        <v>34079</v>
      </c>
      <c r="D8642" s="101" t="s">
        <v>34158</v>
      </c>
      <c r="E8642" s="11" t="s">
        <v>34159</v>
      </c>
      <c r="F8642" s="101" t="s">
        <v>34160</v>
      </c>
      <c r="G8642" s="10" t="s">
        <v>34161</v>
      </c>
      <c r="H8642" s="13" t="s">
        <v>34162</v>
      </c>
      <c r="I8642" s="101" t="s">
        <v>23</v>
      </c>
      <c r="J8642" s="101" t="s">
        <v>24</v>
      </c>
      <c r="K8642" s="101" t="s">
        <v>1553</v>
      </c>
      <c r="L8642" s="29" t="s">
        <v>34085</v>
      </c>
      <c r="M8642" s="101"/>
      <c r="N8642" s="101"/>
      <c r="O8642" s="101"/>
      <c r="P8642" s="101"/>
      <c r="Q8642" s="12"/>
      <c r="R8642" s="17"/>
      <c r="S8642" s="19"/>
      <c r="T8642" s="19"/>
    </row>
    <row r="8643" spans="1:20" ht="15.75" customHeight="1">
      <c r="A8643" s="8">
        <v>2018</v>
      </c>
      <c r="B8643" s="34">
        <v>160</v>
      </c>
      <c r="C8643" s="10" t="s">
        <v>34079</v>
      </c>
      <c r="D8643" s="101" t="s">
        <v>34104</v>
      </c>
      <c r="E8643" s="11" t="s">
        <v>34163</v>
      </c>
      <c r="F8643" s="101" t="s">
        <v>34164</v>
      </c>
      <c r="G8643" s="10" t="s">
        <v>34165</v>
      </c>
      <c r="H8643" s="13" t="s">
        <v>34084</v>
      </c>
      <c r="I8643" s="101" t="s">
        <v>23</v>
      </c>
      <c r="J8643" s="101" t="s">
        <v>23</v>
      </c>
      <c r="K8643" s="101" t="s">
        <v>1553</v>
      </c>
      <c r="L8643" s="29" t="s">
        <v>34108</v>
      </c>
      <c r="M8643" s="101"/>
      <c r="N8643" s="101"/>
      <c r="O8643" s="101"/>
      <c r="P8643" s="101"/>
      <c r="Q8643" s="12"/>
      <c r="R8643" s="17" t="s">
        <v>64</v>
      </c>
      <c r="S8643" s="19"/>
      <c r="T8643" s="19"/>
    </row>
    <row r="8644" spans="1:20" ht="15.75" customHeight="1">
      <c r="A8644" s="8">
        <v>2018</v>
      </c>
      <c r="B8644" s="34">
        <v>160</v>
      </c>
      <c r="C8644" s="10" t="s">
        <v>34079</v>
      </c>
      <c r="D8644" s="101" t="s">
        <v>34166</v>
      </c>
      <c r="E8644" s="11" t="s">
        <v>34167</v>
      </c>
      <c r="F8644" s="101" t="s">
        <v>34168</v>
      </c>
      <c r="G8644" s="10" t="s">
        <v>34169</v>
      </c>
      <c r="H8644" s="13" t="s">
        <v>10336</v>
      </c>
      <c r="I8644" s="101" t="s">
        <v>24</v>
      </c>
      <c r="J8644" s="101" t="s">
        <v>24</v>
      </c>
      <c r="K8644" s="101" t="s">
        <v>1553</v>
      </c>
      <c r="L8644" s="29" t="s">
        <v>34170</v>
      </c>
      <c r="M8644" s="101"/>
      <c r="N8644" s="101"/>
      <c r="O8644" s="101"/>
      <c r="P8644" s="101"/>
      <c r="Q8644" s="12"/>
      <c r="R8644" s="17" t="s">
        <v>72</v>
      </c>
      <c r="S8644" s="19"/>
      <c r="T8644" s="19"/>
    </row>
    <row r="8645" spans="1:20" ht="15.75" customHeight="1">
      <c r="A8645" s="8">
        <v>2018</v>
      </c>
      <c r="B8645" s="34">
        <v>160</v>
      </c>
      <c r="C8645" s="10" t="s">
        <v>34079</v>
      </c>
      <c r="D8645" s="101" t="s">
        <v>34171</v>
      </c>
      <c r="E8645" s="11" t="s">
        <v>34172</v>
      </c>
      <c r="F8645" s="101" t="s">
        <v>34173</v>
      </c>
      <c r="G8645" s="10" t="s">
        <v>34174</v>
      </c>
      <c r="H8645" s="13" t="s">
        <v>34175</v>
      </c>
      <c r="I8645" s="101" t="s">
        <v>24</v>
      </c>
      <c r="J8645" s="101" t="s">
        <v>24</v>
      </c>
      <c r="K8645" s="101" t="s">
        <v>1553</v>
      </c>
      <c r="L8645" s="29" t="s">
        <v>34170</v>
      </c>
      <c r="M8645" s="101"/>
      <c r="N8645" s="101"/>
      <c r="O8645" s="101"/>
      <c r="P8645" s="101"/>
      <c r="Q8645" s="12"/>
      <c r="R8645" s="17" t="s">
        <v>72</v>
      </c>
      <c r="S8645" s="19"/>
      <c r="T8645" s="19"/>
    </row>
    <row r="8646" spans="1:20" ht="15.75" customHeight="1">
      <c r="A8646" s="8">
        <v>2018</v>
      </c>
      <c r="B8646" s="34">
        <v>160</v>
      </c>
      <c r="C8646" s="10" t="s">
        <v>34079</v>
      </c>
      <c r="D8646" s="101" t="s">
        <v>34176</v>
      </c>
      <c r="E8646" s="11" t="s">
        <v>34177</v>
      </c>
      <c r="F8646" s="101" t="s">
        <v>34178</v>
      </c>
      <c r="G8646" s="10" t="s">
        <v>34179</v>
      </c>
      <c r="H8646" s="13" t="s">
        <v>34153</v>
      </c>
      <c r="I8646" s="101" t="s">
        <v>24</v>
      </c>
      <c r="J8646" s="101" t="s">
        <v>24</v>
      </c>
      <c r="K8646" s="101" t="s">
        <v>1553</v>
      </c>
      <c r="L8646" s="29" t="s">
        <v>34180</v>
      </c>
      <c r="M8646" s="101"/>
      <c r="N8646" s="101"/>
      <c r="O8646" s="101"/>
      <c r="P8646" s="101"/>
      <c r="Q8646" s="12"/>
      <c r="R8646" s="17" t="s">
        <v>72</v>
      </c>
      <c r="S8646" s="19"/>
      <c r="T8646" s="19"/>
    </row>
    <row r="8647" spans="1:20" ht="15.75" customHeight="1">
      <c r="A8647" s="8">
        <v>2018</v>
      </c>
      <c r="B8647" s="34">
        <v>160</v>
      </c>
      <c r="C8647" s="10" t="s">
        <v>34079</v>
      </c>
      <c r="D8647" s="101" t="s">
        <v>34181</v>
      </c>
      <c r="E8647" s="11" t="s">
        <v>34182</v>
      </c>
      <c r="F8647" s="101" t="s">
        <v>34183</v>
      </c>
      <c r="G8647" s="10" t="s">
        <v>34184</v>
      </c>
      <c r="H8647" s="13" t="s">
        <v>34185</v>
      </c>
      <c r="I8647" s="101" t="s">
        <v>24</v>
      </c>
      <c r="J8647" s="101" t="s">
        <v>23</v>
      </c>
      <c r="K8647" s="101" t="s">
        <v>1553</v>
      </c>
      <c r="L8647" s="29" t="s">
        <v>34170</v>
      </c>
      <c r="M8647" s="12"/>
      <c r="N8647" s="101"/>
      <c r="O8647" s="101"/>
      <c r="P8647" s="101"/>
      <c r="Q8647" s="12"/>
      <c r="R8647" s="17" t="s">
        <v>72</v>
      </c>
      <c r="S8647" s="19"/>
      <c r="T8647" s="19"/>
    </row>
    <row r="8648" spans="1:20" ht="15.75" customHeight="1">
      <c r="A8648" s="8">
        <v>2018</v>
      </c>
      <c r="B8648" s="34">
        <v>160</v>
      </c>
      <c r="C8648" s="10" t="s">
        <v>34079</v>
      </c>
      <c r="D8648" s="101" t="s">
        <v>34186</v>
      </c>
      <c r="E8648" s="11" t="s">
        <v>34187</v>
      </c>
      <c r="F8648" s="101" t="s">
        <v>19580</v>
      </c>
      <c r="G8648" s="10" t="s">
        <v>34188</v>
      </c>
      <c r="H8648" s="13" t="s">
        <v>34189</v>
      </c>
      <c r="I8648" s="101" t="s">
        <v>24</v>
      </c>
      <c r="J8648" s="101" t="s">
        <v>24</v>
      </c>
      <c r="K8648" s="101" t="s">
        <v>34190</v>
      </c>
      <c r="L8648" s="29" t="s">
        <v>34191</v>
      </c>
      <c r="M8648" s="101"/>
      <c r="N8648" s="101"/>
      <c r="O8648" s="101"/>
      <c r="P8648" s="101"/>
      <c r="Q8648" s="12"/>
      <c r="R8648" s="17" t="s">
        <v>72</v>
      </c>
      <c r="S8648" s="19"/>
      <c r="T8648" s="19"/>
    </row>
    <row r="8649" spans="1:20" ht="15.75" customHeight="1">
      <c r="A8649" s="8">
        <v>2018</v>
      </c>
      <c r="B8649" s="34">
        <v>160</v>
      </c>
      <c r="C8649" s="10" t="s">
        <v>34079</v>
      </c>
      <c r="D8649" s="101" t="s">
        <v>34192</v>
      </c>
      <c r="E8649" s="11" t="s">
        <v>34193</v>
      </c>
      <c r="F8649" s="101" t="s">
        <v>34194</v>
      </c>
      <c r="G8649" s="10" t="s">
        <v>34195</v>
      </c>
      <c r="H8649" s="13" t="s">
        <v>34090</v>
      </c>
      <c r="I8649" s="101" t="s">
        <v>23</v>
      </c>
      <c r="J8649" s="101" t="s">
        <v>23</v>
      </c>
      <c r="K8649" s="101" t="s">
        <v>1553</v>
      </c>
      <c r="L8649" s="29" t="s">
        <v>34170</v>
      </c>
      <c r="M8649" s="101"/>
      <c r="N8649" s="101"/>
      <c r="O8649" s="101"/>
      <c r="P8649" s="101"/>
      <c r="Q8649" s="12"/>
      <c r="R8649" s="17" t="s">
        <v>64</v>
      </c>
      <c r="S8649" s="19"/>
      <c r="T8649" s="19"/>
    </row>
    <row r="8650" spans="1:20" ht="15.75" customHeight="1">
      <c r="A8650" s="8">
        <v>2018</v>
      </c>
      <c r="B8650" s="34">
        <v>160</v>
      </c>
      <c r="C8650" s="10" t="s">
        <v>34079</v>
      </c>
      <c r="D8650" s="101" t="s">
        <v>34196</v>
      </c>
      <c r="E8650" s="11" t="s">
        <v>34197</v>
      </c>
      <c r="F8650" s="101" t="s">
        <v>34198</v>
      </c>
      <c r="G8650" s="10" t="s">
        <v>34199</v>
      </c>
      <c r="H8650" s="13" t="s">
        <v>34123</v>
      </c>
      <c r="I8650" s="101" t="s">
        <v>23</v>
      </c>
      <c r="J8650" s="101" t="s">
        <v>24</v>
      </c>
      <c r="K8650" s="101" t="s">
        <v>34200</v>
      </c>
      <c r="L8650" s="29" t="s">
        <v>34133</v>
      </c>
      <c r="M8650" s="101"/>
      <c r="N8650" s="101"/>
      <c r="O8650" s="101"/>
      <c r="P8650" s="101"/>
      <c r="Q8650" s="12"/>
      <c r="R8650" s="17"/>
      <c r="S8650" s="19"/>
      <c r="T8650" s="19"/>
    </row>
    <row r="8651" spans="1:20" ht="15.75" customHeight="1">
      <c r="A8651" s="8">
        <v>2018</v>
      </c>
      <c r="B8651" s="34">
        <v>160</v>
      </c>
      <c r="C8651" s="10" t="s">
        <v>34079</v>
      </c>
      <c r="D8651" s="101" t="s">
        <v>34201</v>
      </c>
      <c r="E8651" s="11" t="s">
        <v>34202</v>
      </c>
      <c r="F8651" s="101" t="s">
        <v>1147</v>
      </c>
      <c r="G8651" s="10" t="s">
        <v>34203</v>
      </c>
      <c r="H8651" s="13" t="s">
        <v>12121</v>
      </c>
      <c r="I8651" s="101" t="s">
        <v>23</v>
      </c>
      <c r="J8651" s="101" t="s">
        <v>24</v>
      </c>
      <c r="K8651" s="101" t="s">
        <v>1553</v>
      </c>
      <c r="L8651" s="29" t="s">
        <v>34133</v>
      </c>
      <c r="M8651" s="101"/>
      <c r="N8651" s="101"/>
      <c r="O8651" s="101"/>
      <c r="P8651" s="101"/>
      <c r="Q8651" s="12"/>
      <c r="R8651" s="17"/>
      <c r="S8651" s="19"/>
      <c r="T8651" s="19"/>
    </row>
    <row r="8652" spans="1:20" ht="15.75" customHeight="1">
      <c r="A8652" s="8">
        <v>2018</v>
      </c>
      <c r="B8652" s="34">
        <v>160</v>
      </c>
      <c r="C8652" s="10" t="s">
        <v>34079</v>
      </c>
      <c r="D8652" s="101" t="s">
        <v>34204</v>
      </c>
      <c r="E8652" s="11" t="s">
        <v>34205</v>
      </c>
      <c r="F8652" s="101" t="s">
        <v>34206</v>
      </c>
      <c r="G8652" s="10" t="s">
        <v>34207</v>
      </c>
      <c r="H8652" s="13" t="s">
        <v>34208</v>
      </c>
      <c r="I8652" s="101" t="s">
        <v>23</v>
      </c>
      <c r="J8652" s="101" t="s">
        <v>24</v>
      </c>
      <c r="K8652" s="101" t="s">
        <v>1553</v>
      </c>
      <c r="L8652" s="29" t="s">
        <v>34209</v>
      </c>
      <c r="M8652" s="101"/>
      <c r="N8652" s="101"/>
      <c r="O8652" s="101"/>
      <c r="P8652" s="101"/>
      <c r="Q8652" s="12"/>
      <c r="R8652" s="17"/>
      <c r="S8652" s="19"/>
      <c r="T8652" s="19"/>
    </row>
    <row r="8653" spans="1:20" ht="15.75" customHeight="1">
      <c r="A8653" s="8">
        <v>2018</v>
      </c>
      <c r="B8653" s="34">
        <v>160</v>
      </c>
      <c r="C8653" s="10" t="s">
        <v>34079</v>
      </c>
      <c r="D8653" s="101" t="s">
        <v>34210</v>
      </c>
      <c r="E8653" s="11" t="s">
        <v>34211</v>
      </c>
      <c r="F8653" s="101" t="s">
        <v>601</v>
      </c>
      <c r="G8653" s="10" t="s">
        <v>34212</v>
      </c>
      <c r="H8653" s="13" t="s">
        <v>10336</v>
      </c>
      <c r="I8653" s="101" t="s">
        <v>23</v>
      </c>
      <c r="J8653" s="101" t="s">
        <v>24</v>
      </c>
      <c r="K8653" s="101" t="s">
        <v>34213</v>
      </c>
      <c r="L8653" s="29" t="s">
        <v>34214</v>
      </c>
      <c r="M8653" s="12"/>
      <c r="N8653" s="101"/>
      <c r="O8653" s="101"/>
      <c r="P8653" s="101"/>
      <c r="Q8653" s="12"/>
      <c r="R8653" s="17"/>
      <c r="S8653" s="19"/>
      <c r="T8653" s="19"/>
    </row>
    <row r="8654" spans="1:20" ht="15.75" customHeight="1">
      <c r="A8654" s="8">
        <v>2018</v>
      </c>
      <c r="B8654" s="34">
        <v>160</v>
      </c>
      <c r="C8654" s="10" t="s">
        <v>34079</v>
      </c>
      <c r="D8654" s="101" t="s">
        <v>34215</v>
      </c>
      <c r="E8654" s="11" t="s">
        <v>34216</v>
      </c>
      <c r="F8654" s="101" t="s">
        <v>7734</v>
      </c>
      <c r="G8654" s="10" t="s">
        <v>34217</v>
      </c>
      <c r="H8654" s="13" t="s">
        <v>149</v>
      </c>
      <c r="I8654" s="101" t="s">
        <v>23</v>
      </c>
      <c r="J8654" s="101" t="s">
        <v>24</v>
      </c>
      <c r="K8654" s="101" t="s">
        <v>34218</v>
      </c>
      <c r="L8654" s="29" t="s">
        <v>34219</v>
      </c>
      <c r="M8654" s="101"/>
      <c r="N8654" s="101"/>
      <c r="O8654" s="101"/>
      <c r="P8654" s="101"/>
      <c r="Q8654" s="12"/>
      <c r="R8654" s="17"/>
      <c r="S8654" s="19"/>
      <c r="T8654" s="19"/>
    </row>
    <row r="8655" spans="1:20" ht="15.75" customHeight="1">
      <c r="A8655" s="8">
        <v>2018</v>
      </c>
      <c r="B8655" s="34">
        <v>160</v>
      </c>
      <c r="C8655" s="10" t="s">
        <v>34079</v>
      </c>
      <c r="D8655" s="101" t="s">
        <v>34220</v>
      </c>
      <c r="E8655" s="11" t="s">
        <v>34205</v>
      </c>
      <c r="F8655" s="101" t="s">
        <v>34221</v>
      </c>
      <c r="G8655" s="10" t="s">
        <v>34222</v>
      </c>
      <c r="H8655" s="13" t="s">
        <v>34223</v>
      </c>
      <c r="I8655" s="101" t="s">
        <v>24</v>
      </c>
      <c r="J8655" s="101" t="s">
        <v>23</v>
      </c>
      <c r="K8655" s="101" t="s">
        <v>1553</v>
      </c>
      <c r="L8655" s="29" t="s">
        <v>34224</v>
      </c>
      <c r="M8655" s="101"/>
      <c r="N8655" s="101"/>
      <c r="O8655" s="101"/>
      <c r="P8655" s="101"/>
      <c r="Q8655" s="12"/>
      <c r="R8655" s="17" t="s">
        <v>72</v>
      </c>
      <c r="S8655" s="19"/>
      <c r="T8655" s="19"/>
    </row>
    <row r="8656" spans="1:20" ht="15.75" customHeight="1">
      <c r="A8656" s="8">
        <v>2018</v>
      </c>
      <c r="B8656" s="34">
        <v>160</v>
      </c>
      <c r="C8656" s="10" t="s">
        <v>34079</v>
      </c>
      <c r="D8656" s="101" t="s">
        <v>34225</v>
      </c>
      <c r="E8656" s="11" t="s">
        <v>34226</v>
      </c>
      <c r="F8656" s="101" t="s">
        <v>34227</v>
      </c>
      <c r="G8656" s="10" t="s">
        <v>34228</v>
      </c>
      <c r="H8656" s="13" t="s">
        <v>149</v>
      </c>
      <c r="I8656" s="101" t="s">
        <v>24</v>
      </c>
      <c r="J8656" s="101" t="s">
        <v>24</v>
      </c>
      <c r="K8656" s="101" t="s">
        <v>34229</v>
      </c>
      <c r="L8656" s="29" t="s">
        <v>34191</v>
      </c>
      <c r="M8656" s="101"/>
      <c r="N8656" s="101"/>
      <c r="O8656" s="101"/>
      <c r="P8656" s="101"/>
      <c r="Q8656" s="12"/>
      <c r="R8656" s="17" t="s">
        <v>72</v>
      </c>
      <c r="S8656" s="19"/>
      <c r="T8656" s="19"/>
    </row>
    <row r="8657" spans="1:20" ht="15.75" customHeight="1">
      <c r="A8657" s="8">
        <v>2018</v>
      </c>
      <c r="B8657" s="34">
        <v>160</v>
      </c>
      <c r="C8657" s="10" t="s">
        <v>34079</v>
      </c>
      <c r="D8657" s="101" t="s">
        <v>34230</v>
      </c>
      <c r="E8657" s="11" t="s">
        <v>34231</v>
      </c>
      <c r="F8657" s="101" t="s">
        <v>34232</v>
      </c>
      <c r="G8657" s="10" t="s">
        <v>34233</v>
      </c>
      <c r="H8657" s="13" t="s">
        <v>34234</v>
      </c>
      <c r="I8657" s="101" t="s">
        <v>23</v>
      </c>
      <c r="J8657" s="101" t="s">
        <v>24</v>
      </c>
      <c r="K8657" s="101" t="s">
        <v>1553</v>
      </c>
      <c r="L8657" s="29" t="s">
        <v>34133</v>
      </c>
      <c r="M8657" s="101"/>
      <c r="N8657" s="101"/>
      <c r="O8657" s="101"/>
      <c r="P8657" s="101"/>
      <c r="Q8657" s="12"/>
      <c r="R8657" s="17"/>
      <c r="S8657" s="19"/>
      <c r="T8657" s="19"/>
    </row>
    <row r="8658" spans="1:20" ht="15.75" customHeight="1">
      <c r="A8658" s="8">
        <v>2018</v>
      </c>
      <c r="B8658" s="34">
        <v>160</v>
      </c>
      <c r="C8658" s="10" t="s">
        <v>34079</v>
      </c>
      <c r="D8658" s="101" t="s">
        <v>34235</v>
      </c>
      <c r="E8658" s="11" t="s">
        <v>34236</v>
      </c>
      <c r="F8658" s="101" t="s">
        <v>25191</v>
      </c>
      <c r="G8658" s="10" t="s">
        <v>34237</v>
      </c>
      <c r="H8658" s="13" t="s">
        <v>10380</v>
      </c>
      <c r="I8658" s="101" t="s">
        <v>23</v>
      </c>
      <c r="J8658" s="101" t="s">
        <v>24</v>
      </c>
      <c r="K8658" s="101" t="s">
        <v>1553</v>
      </c>
      <c r="L8658" s="29" t="s">
        <v>34098</v>
      </c>
      <c r="M8658" s="101"/>
      <c r="N8658" s="101"/>
      <c r="O8658" s="101"/>
      <c r="P8658" s="101"/>
      <c r="Q8658" s="12"/>
      <c r="R8658" s="17"/>
      <c r="S8658" s="19"/>
      <c r="T8658" s="19"/>
    </row>
    <row r="8659" spans="1:20" ht="15.75" customHeight="1">
      <c r="A8659" s="8">
        <v>2018</v>
      </c>
      <c r="B8659" s="34">
        <v>160</v>
      </c>
      <c r="C8659" s="10" t="s">
        <v>34079</v>
      </c>
      <c r="D8659" s="101" t="s">
        <v>34238</v>
      </c>
      <c r="E8659" s="11" t="s">
        <v>34239</v>
      </c>
      <c r="F8659" s="101" t="s">
        <v>17244</v>
      </c>
      <c r="G8659" s="10" t="s">
        <v>34240</v>
      </c>
      <c r="H8659" s="13" t="s">
        <v>28525</v>
      </c>
      <c r="I8659" s="101" t="s">
        <v>23</v>
      </c>
      <c r="J8659" s="101" t="s">
        <v>24</v>
      </c>
      <c r="K8659" s="101" t="s">
        <v>34241</v>
      </c>
      <c r="L8659" s="29" t="s">
        <v>34133</v>
      </c>
      <c r="M8659" s="101"/>
      <c r="N8659" s="101"/>
      <c r="O8659" s="101"/>
      <c r="P8659" s="101"/>
      <c r="Q8659" s="12"/>
      <c r="R8659" s="17"/>
      <c r="S8659" s="19"/>
      <c r="T8659" s="19"/>
    </row>
    <row r="8660" spans="1:20" ht="15.75" customHeight="1">
      <c r="A8660" s="8">
        <v>2018</v>
      </c>
      <c r="B8660" s="34">
        <v>160</v>
      </c>
      <c r="C8660" s="10" t="s">
        <v>34079</v>
      </c>
      <c r="D8660" s="101" t="s">
        <v>34242</v>
      </c>
      <c r="E8660" s="11" t="s">
        <v>34243</v>
      </c>
      <c r="F8660" s="101" t="s">
        <v>3963</v>
      </c>
      <c r="G8660" s="10" t="s">
        <v>34244</v>
      </c>
      <c r="H8660" s="13" t="s">
        <v>12121</v>
      </c>
      <c r="I8660" s="101" t="s">
        <v>24</v>
      </c>
      <c r="J8660" s="101" t="s">
        <v>24</v>
      </c>
      <c r="K8660" s="101" t="s">
        <v>34245</v>
      </c>
      <c r="L8660" s="29" t="s">
        <v>34191</v>
      </c>
      <c r="M8660" s="101"/>
      <c r="N8660" s="101"/>
      <c r="O8660" s="101"/>
      <c r="P8660" s="101"/>
      <c r="Q8660" s="12"/>
      <c r="R8660" s="17"/>
      <c r="S8660" s="19"/>
      <c r="T8660" s="19"/>
    </row>
    <row r="8661" spans="1:20" ht="15.75" customHeight="1">
      <c r="A8661" s="8">
        <v>2018</v>
      </c>
      <c r="B8661" s="34">
        <v>160</v>
      </c>
      <c r="C8661" s="10" t="s">
        <v>34079</v>
      </c>
      <c r="D8661" s="101" t="s">
        <v>34246</v>
      </c>
      <c r="E8661" s="11" t="s">
        <v>34247</v>
      </c>
      <c r="F8661" s="101" t="s">
        <v>34248</v>
      </c>
      <c r="G8661" s="10" t="s">
        <v>34249</v>
      </c>
      <c r="H8661" s="13" t="s">
        <v>34084</v>
      </c>
      <c r="I8661" s="101" t="s">
        <v>23</v>
      </c>
      <c r="J8661" s="101" t="s">
        <v>24</v>
      </c>
      <c r="K8661" s="101" t="s">
        <v>1553</v>
      </c>
      <c r="L8661" s="29" t="s">
        <v>34250</v>
      </c>
      <c r="M8661" s="101"/>
      <c r="N8661" s="101"/>
      <c r="O8661" s="101"/>
      <c r="P8661" s="101"/>
      <c r="Q8661" s="12"/>
      <c r="R8661" s="17"/>
      <c r="S8661" s="19"/>
      <c r="T8661" s="19"/>
    </row>
    <row r="8662" spans="1:20" ht="15.75" customHeight="1">
      <c r="A8662" s="8">
        <v>2018</v>
      </c>
      <c r="B8662" s="34">
        <v>160</v>
      </c>
      <c r="C8662" s="10" t="s">
        <v>34079</v>
      </c>
      <c r="D8662" s="101" t="s">
        <v>34251</v>
      </c>
      <c r="E8662" s="11" t="s">
        <v>34252</v>
      </c>
      <c r="F8662" s="101" t="s">
        <v>34253</v>
      </c>
      <c r="G8662" s="10" t="s">
        <v>34254</v>
      </c>
      <c r="H8662" s="13" t="s">
        <v>34084</v>
      </c>
      <c r="I8662" s="101" t="s">
        <v>23</v>
      </c>
      <c r="J8662" s="101" t="s">
        <v>24</v>
      </c>
      <c r="K8662" s="101" t="s">
        <v>1553</v>
      </c>
      <c r="L8662" s="29" t="s">
        <v>34133</v>
      </c>
      <c r="M8662" s="12"/>
      <c r="N8662" s="101"/>
      <c r="O8662" s="101"/>
      <c r="P8662" s="101"/>
      <c r="Q8662" s="12"/>
      <c r="R8662" s="17"/>
      <c r="S8662" s="19"/>
      <c r="T8662" s="19"/>
    </row>
    <row r="8663" spans="1:20" ht="15.75" customHeight="1">
      <c r="A8663" s="8">
        <v>2018</v>
      </c>
      <c r="B8663" s="34">
        <v>160</v>
      </c>
      <c r="C8663" s="10" t="s">
        <v>34079</v>
      </c>
      <c r="D8663" s="101" t="s">
        <v>34255</v>
      </c>
      <c r="E8663" s="11" t="s">
        <v>6347</v>
      </c>
      <c r="F8663" s="101" t="s">
        <v>12865</v>
      </c>
      <c r="G8663" s="10" t="s">
        <v>34256</v>
      </c>
      <c r="H8663" s="13" t="s">
        <v>168</v>
      </c>
      <c r="I8663" s="101" t="s">
        <v>24</v>
      </c>
      <c r="J8663" s="101" t="s">
        <v>24</v>
      </c>
      <c r="K8663" s="101" t="s">
        <v>1553</v>
      </c>
      <c r="L8663" s="29" t="s">
        <v>34098</v>
      </c>
      <c r="M8663" s="101"/>
      <c r="N8663" s="101"/>
      <c r="O8663" s="101"/>
      <c r="P8663" s="101"/>
      <c r="Q8663" s="12"/>
      <c r="R8663" s="17" t="s">
        <v>72</v>
      </c>
      <c r="S8663" s="19"/>
      <c r="T8663" s="19"/>
    </row>
    <row r="8664" spans="1:20" ht="15.75" customHeight="1">
      <c r="A8664" s="8">
        <v>2018</v>
      </c>
      <c r="B8664" s="34">
        <v>160</v>
      </c>
      <c r="C8664" s="10" t="s">
        <v>34079</v>
      </c>
      <c r="D8664" s="101" t="s">
        <v>34257</v>
      </c>
      <c r="E8664" s="11" t="s">
        <v>34258</v>
      </c>
      <c r="F8664" s="101" t="s">
        <v>34253</v>
      </c>
      <c r="G8664" s="10" t="s">
        <v>34259</v>
      </c>
      <c r="H8664" s="13" t="s">
        <v>34084</v>
      </c>
      <c r="I8664" s="101" t="s">
        <v>23</v>
      </c>
      <c r="J8664" s="101" t="s">
        <v>24</v>
      </c>
      <c r="K8664" s="101" t="s">
        <v>1553</v>
      </c>
      <c r="L8664" s="29" t="s">
        <v>34085</v>
      </c>
      <c r="M8664" s="101"/>
      <c r="N8664" s="101"/>
      <c r="O8664" s="101"/>
      <c r="P8664" s="101"/>
      <c r="Q8664" s="12"/>
      <c r="R8664" s="17"/>
      <c r="S8664" s="19"/>
      <c r="T8664" s="19"/>
    </row>
    <row r="8665" spans="1:20" ht="15.75" customHeight="1">
      <c r="A8665" s="8">
        <v>2018</v>
      </c>
      <c r="B8665" s="34">
        <v>160</v>
      </c>
      <c r="C8665" s="10" t="s">
        <v>34079</v>
      </c>
      <c r="D8665" s="101" t="s">
        <v>34260</v>
      </c>
      <c r="E8665" s="11" t="s">
        <v>34261</v>
      </c>
      <c r="F8665" s="101" t="s">
        <v>34173</v>
      </c>
      <c r="G8665" s="10" t="s">
        <v>34262</v>
      </c>
      <c r="H8665" s="13" t="s">
        <v>34084</v>
      </c>
      <c r="I8665" s="101" t="s">
        <v>23</v>
      </c>
      <c r="J8665" s="101" t="s">
        <v>24</v>
      </c>
      <c r="K8665" s="101" t="s">
        <v>1553</v>
      </c>
      <c r="L8665" s="29" t="s">
        <v>34263</v>
      </c>
      <c r="M8665" s="101"/>
      <c r="N8665" s="101"/>
      <c r="O8665" s="101"/>
      <c r="P8665" s="101"/>
      <c r="Q8665" s="12"/>
      <c r="R8665" s="17"/>
      <c r="S8665" s="19"/>
      <c r="T8665" s="19"/>
    </row>
    <row r="8666" spans="1:20" ht="15.75" customHeight="1">
      <c r="A8666" s="8">
        <v>2018</v>
      </c>
      <c r="B8666" s="34">
        <v>160</v>
      </c>
      <c r="C8666" s="10" t="s">
        <v>34079</v>
      </c>
      <c r="D8666" s="101" t="s">
        <v>34264</v>
      </c>
      <c r="E8666" s="11" t="s">
        <v>34265</v>
      </c>
      <c r="F8666" s="101" t="s">
        <v>30089</v>
      </c>
      <c r="G8666" s="10" t="s">
        <v>34266</v>
      </c>
      <c r="H8666" s="13" t="s">
        <v>34123</v>
      </c>
      <c r="I8666" s="101" t="s">
        <v>23</v>
      </c>
      <c r="J8666" s="101" t="s">
        <v>24</v>
      </c>
      <c r="K8666" s="101" t="s">
        <v>1553</v>
      </c>
      <c r="L8666" s="29" t="s">
        <v>34267</v>
      </c>
      <c r="M8666" s="101"/>
      <c r="N8666" s="101"/>
      <c r="O8666" s="101"/>
      <c r="P8666" s="101"/>
      <c r="Q8666" s="12"/>
      <c r="R8666" s="17"/>
      <c r="S8666" s="19"/>
      <c r="T8666" s="19"/>
    </row>
    <row r="8667" spans="1:20" ht="15.75" customHeight="1">
      <c r="A8667" s="8">
        <v>2018</v>
      </c>
      <c r="B8667" s="34">
        <v>160</v>
      </c>
      <c r="C8667" s="10" t="s">
        <v>34079</v>
      </c>
      <c r="D8667" s="101" t="s">
        <v>34268</v>
      </c>
      <c r="E8667" s="11" t="s">
        <v>34269</v>
      </c>
      <c r="F8667" s="101" t="s">
        <v>34270</v>
      </c>
      <c r="G8667" s="10" t="s">
        <v>34271</v>
      </c>
      <c r="H8667" s="13" t="s">
        <v>34084</v>
      </c>
      <c r="I8667" s="101" t="s">
        <v>23</v>
      </c>
      <c r="J8667" s="101" t="s">
        <v>24</v>
      </c>
      <c r="K8667" s="101" t="s">
        <v>1553</v>
      </c>
      <c r="L8667" s="29" t="s">
        <v>34272</v>
      </c>
      <c r="M8667" s="101"/>
      <c r="N8667" s="101"/>
      <c r="O8667" s="101"/>
      <c r="P8667" s="101"/>
      <c r="Q8667" s="12"/>
      <c r="R8667" s="17"/>
      <c r="S8667" s="19"/>
      <c r="T8667" s="19"/>
    </row>
    <row r="8668" spans="1:20" ht="15.75" customHeight="1">
      <c r="A8668" s="8">
        <v>2018</v>
      </c>
      <c r="B8668" s="34">
        <v>160</v>
      </c>
      <c r="C8668" s="10" t="s">
        <v>34079</v>
      </c>
      <c r="D8668" s="101" t="s">
        <v>34273</v>
      </c>
      <c r="E8668" s="11" t="s">
        <v>34274</v>
      </c>
      <c r="F8668" s="101" t="s">
        <v>12865</v>
      </c>
      <c r="G8668" s="10" t="s">
        <v>34275</v>
      </c>
      <c r="H8668" s="13" t="s">
        <v>34084</v>
      </c>
      <c r="I8668" s="101" t="s">
        <v>23</v>
      </c>
      <c r="J8668" s="101" t="s">
        <v>24</v>
      </c>
      <c r="K8668" s="101" t="s">
        <v>1553</v>
      </c>
      <c r="L8668" s="29" t="s">
        <v>34191</v>
      </c>
      <c r="M8668" s="101"/>
      <c r="N8668" s="101"/>
      <c r="O8668" s="101"/>
      <c r="P8668" s="101"/>
      <c r="Q8668" s="12"/>
      <c r="R8668" s="17"/>
      <c r="S8668" s="19"/>
      <c r="T8668" s="19"/>
    </row>
    <row r="8669" spans="1:20" ht="15.75" customHeight="1">
      <c r="A8669" s="8">
        <v>2018</v>
      </c>
      <c r="B8669" s="34">
        <v>160</v>
      </c>
      <c r="C8669" s="10" t="s">
        <v>34079</v>
      </c>
      <c r="D8669" s="101" t="s">
        <v>34276</v>
      </c>
      <c r="E8669" s="11" t="s">
        <v>34277</v>
      </c>
      <c r="F8669" s="101" t="s">
        <v>601</v>
      </c>
      <c r="G8669" s="10" t="s">
        <v>34278</v>
      </c>
      <c r="H8669" s="13" t="s">
        <v>34279</v>
      </c>
      <c r="I8669" s="101" t="s">
        <v>24</v>
      </c>
      <c r="J8669" s="101" t="s">
        <v>24</v>
      </c>
      <c r="K8669" s="101" t="s">
        <v>1553</v>
      </c>
      <c r="L8669" s="29" t="s">
        <v>12603</v>
      </c>
      <c r="M8669" s="101"/>
      <c r="N8669" s="101"/>
      <c r="O8669" s="101"/>
      <c r="P8669" s="101"/>
      <c r="Q8669" s="12"/>
      <c r="R8669" s="17" t="s">
        <v>64</v>
      </c>
      <c r="S8669" s="19"/>
      <c r="T8669" s="19"/>
    </row>
    <row r="8670" spans="1:20" ht="15.75" customHeight="1">
      <c r="A8670" s="8">
        <v>2018</v>
      </c>
      <c r="B8670" s="34">
        <v>160</v>
      </c>
      <c r="C8670" s="10" t="s">
        <v>34079</v>
      </c>
      <c r="D8670" s="101" t="s">
        <v>34257</v>
      </c>
      <c r="E8670" s="11" t="s">
        <v>34280</v>
      </c>
      <c r="F8670" s="101" t="s">
        <v>5649</v>
      </c>
      <c r="G8670" s="10" t="s">
        <v>34281</v>
      </c>
      <c r="H8670" s="13" t="s">
        <v>12121</v>
      </c>
      <c r="I8670" s="101" t="s">
        <v>23</v>
      </c>
      <c r="J8670" s="101" t="s">
        <v>24</v>
      </c>
      <c r="K8670" s="101" t="s">
        <v>1553</v>
      </c>
      <c r="L8670" s="29" t="s">
        <v>34085</v>
      </c>
      <c r="M8670" s="101"/>
      <c r="N8670" s="101"/>
      <c r="O8670" s="101"/>
      <c r="P8670" s="101"/>
      <c r="Q8670" s="12"/>
      <c r="R8670" s="17"/>
      <c r="S8670" s="19"/>
      <c r="T8670" s="19"/>
    </row>
    <row r="8671" spans="1:20" ht="15.75" customHeight="1">
      <c r="A8671" s="8">
        <v>2018</v>
      </c>
      <c r="B8671" s="34">
        <v>160</v>
      </c>
      <c r="C8671" s="10" t="s">
        <v>34079</v>
      </c>
      <c r="D8671" s="101" t="s">
        <v>34282</v>
      </c>
      <c r="E8671" s="11" t="s">
        <v>6347</v>
      </c>
      <c r="F8671" s="101" t="s">
        <v>34283</v>
      </c>
      <c r="G8671" s="10" t="s">
        <v>34284</v>
      </c>
      <c r="H8671" s="13" t="s">
        <v>10180</v>
      </c>
      <c r="I8671" s="101" t="s">
        <v>24</v>
      </c>
      <c r="J8671" s="101" t="s">
        <v>24</v>
      </c>
      <c r="K8671" s="101" t="s">
        <v>1553</v>
      </c>
      <c r="L8671" s="29" t="s">
        <v>12603</v>
      </c>
      <c r="M8671" s="101"/>
      <c r="N8671" s="101"/>
      <c r="O8671" s="101"/>
      <c r="P8671" s="101"/>
      <c r="Q8671" s="12"/>
      <c r="R8671" s="17"/>
      <c r="S8671" s="19"/>
      <c r="T8671" s="19"/>
    </row>
    <row r="8672" spans="1:20" ht="15.75" customHeight="1">
      <c r="A8672" s="8">
        <v>2018</v>
      </c>
      <c r="B8672" s="34">
        <v>160</v>
      </c>
      <c r="C8672" s="10" t="s">
        <v>34079</v>
      </c>
      <c r="D8672" s="101" t="s">
        <v>34285</v>
      </c>
      <c r="E8672" s="11" t="s">
        <v>34286</v>
      </c>
      <c r="F8672" s="101" t="s">
        <v>34287</v>
      </c>
      <c r="G8672" s="10" t="s">
        <v>34288</v>
      </c>
      <c r="H8672" s="13" t="s">
        <v>27472</v>
      </c>
      <c r="I8672" s="101" t="s">
        <v>23</v>
      </c>
      <c r="J8672" s="101" t="s">
        <v>24</v>
      </c>
      <c r="K8672" s="101" t="s">
        <v>34289</v>
      </c>
      <c r="L8672" s="29" t="s">
        <v>34133</v>
      </c>
      <c r="M8672" s="101"/>
      <c r="N8672" s="101"/>
      <c r="O8672" s="101"/>
      <c r="P8672" s="101"/>
      <c r="Q8672" s="12"/>
      <c r="R8672" s="17"/>
      <c r="S8672" s="19"/>
      <c r="T8672" s="19"/>
    </row>
    <row r="8673" spans="1:20" ht="15.75" customHeight="1">
      <c r="A8673" s="8">
        <v>2018</v>
      </c>
      <c r="B8673" s="34">
        <v>160</v>
      </c>
      <c r="C8673" s="10" t="s">
        <v>34079</v>
      </c>
      <c r="D8673" s="101" t="s">
        <v>34290</v>
      </c>
      <c r="E8673" s="11" t="s">
        <v>34291</v>
      </c>
      <c r="F8673" s="101" t="s">
        <v>17916</v>
      </c>
      <c r="G8673" s="10" t="s">
        <v>34292</v>
      </c>
      <c r="H8673" s="13" t="s">
        <v>34293</v>
      </c>
      <c r="I8673" s="101" t="s">
        <v>23</v>
      </c>
      <c r="J8673" s="101" t="s">
        <v>23</v>
      </c>
      <c r="K8673" s="101" t="s">
        <v>1553</v>
      </c>
      <c r="L8673" s="29" t="s">
        <v>34294</v>
      </c>
      <c r="M8673" s="101"/>
      <c r="N8673" s="101"/>
      <c r="O8673" s="101"/>
      <c r="P8673" s="101"/>
      <c r="Q8673" s="12"/>
      <c r="R8673" s="17" t="s">
        <v>64</v>
      </c>
      <c r="S8673" s="19"/>
      <c r="T8673" s="19"/>
    </row>
    <row r="8674" spans="1:20" ht="15.75" customHeight="1">
      <c r="A8674" s="8">
        <v>2018</v>
      </c>
      <c r="B8674" s="34">
        <v>160</v>
      </c>
      <c r="C8674" s="10" t="s">
        <v>34079</v>
      </c>
      <c r="D8674" s="101" t="s">
        <v>34295</v>
      </c>
      <c r="E8674" s="11" t="s">
        <v>34296</v>
      </c>
      <c r="F8674" s="101" t="s">
        <v>34297</v>
      </c>
      <c r="G8674" s="10" t="s">
        <v>34298</v>
      </c>
      <c r="H8674" s="13" t="s">
        <v>34123</v>
      </c>
      <c r="I8674" s="101" t="s">
        <v>24</v>
      </c>
      <c r="J8674" s="101" t="s">
        <v>24</v>
      </c>
      <c r="K8674" s="101" t="s">
        <v>1553</v>
      </c>
      <c r="L8674" s="29" t="s">
        <v>34299</v>
      </c>
      <c r="M8674" s="101"/>
      <c r="N8674" s="101"/>
      <c r="O8674" s="101"/>
      <c r="P8674" s="101"/>
      <c r="Q8674" s="12"/>
      <c r="R8674" s="17" t="s">
        <v>1193</v>
      </c>
      <c r="S8674" s="19"/>
      <c r="T8674" s="19"/>
    </row>
    <row r="8675" spans="1:20" ht="15.75" customHeight="1">
      <c r="A8675" s="8">
        <v>2018</v>
      </c>
      <c r="B8675" s="34">
        <v>160</v>
      </c>
      <c r="C8675" s="10" t="s">
        <v>34079</v>
      </c>
      <c r="D8675" s="101" t="s">
        <v>34300</v>
      </c>
      <c r="E8675" s="11" t="s">
        <v>34301</v>
      </c>
      <c r="F8675" s="101" t="s">
        <v>34302</v>
      </c>
      <c r="G8675" s="10" t="s">
        <v>34303</v>
      </c>
      <c r="H8675" s="13" t="s">
        <v>11552</v>
      </c>
      <c r="I8675" s="101" t="s">
        <v>23</v>
      </c>
      <c r="J8675" s="101" t="s">
        <v>24</v>
      </c>
      <c r="K8675" s="101" t="s">
        <v>1553</v>
      </c>
      <c r="L8675" s="29" t="s">
        <v>34133</v>
      </c>
      <c r="M8675" s="101"/>
      <c r="N8675" s="101"/>
      <c r="O8675" s="101"/>
      <c r="P8675" s="101"/>
      <c r="Q8675" s="12"/>
      <c r="R8675" s="17"/>
      <c r="S8675" s="19"/>
      <c r="T8675" s="19"/>
    </row>
    <row r="8676" spans="1:20" ht="15.75" customHeight="1">
      <c r="A8676" s="8">
        <v>2018</v>
      </c>
      <c r="B8676" s="34">
        <v>160</v>
      </c>
      <c r="C8676" s="10" t="s">
        <v>34079</v>
      </c>
      <c r="D8676" s="101" t="s">
        <v>34304</v>
      </c>
      <c r="E8676" s="11" t="s">
        <v>34305</v>
      </c>
      <c r="F8676" s="101" t="s">
        <v>34306</v>
      </c>
      <c r="G8676" s="10" t="s">
        <v>34307</v>
      </c>
      <c r="H8676" s="13" t="s">
        <v>28520</v>
      </c>
      <c r="I8676" s="101" t="s">
        <v>24</v>
      </c>
      <c r="J8676" s="101" t="s">
        <v>24</v>
      </c>
      <c r="K8676" s="101" t="s">
        <v>1553</v>
      </c>
      <c r="L8676" s="29" t="s">
        <v>34308</v>
      </c>
      <c r="M8676" s="101"/>
      <c r="N8676" s="101"/>
      <c r="O8676" s="101"/>
      <c r="P8676" s="101"/>
      <c r="Q8676" s="12"/>
      <c r="R8676" s="17"/>
      <c r="S8676" s="19"/>
      <c r="T8676" s="19"/>
    </row>
    <row r="8677" spans="1:20" ht="15.75" customHeight="1">
      <c r="A8677" s="8">
        <v>2018</v>
      </c>
      <c r="B8677" s="34">
        <v>160</v>
      </c>
      <c r="C8677" s="10" t="s">
        <v>34079</v>
      </c>
      <c r="D8677" s="101" t="s">
        <v>34309</v>
      </c>
      <c r="E8677" s="11" t="s">
        <v>34310</v>
      </c>
      <c r="F8677" s="101" t="s">
        <v>34311</v>
      </c>
      <c r="G8677" s="10" t="s">
        <v>34312</v>
      </c>
      <c r="H8677" s="13" t="s">
        <v>34153</v>
      </c>
      <c r="I8677" s="101" t="s">
        <v>23</v>
      </c>
      <c r="J8677" s="101" t="s">
        <v>23</v>
      </c>
      <c r="K8677" s="101" t="s">
        <v>1553</v>
      </c>
      <c r="L8677" s="29" t="s">
        <v>34313</v>
      </c>
      <c r="M8677" s="101" t="s">
        <v>23</v>
      </c>
      <c r="N8677" s="101" t="s">
        <v>2906</v>
      </c>
      <c r="O8677" s="192" t="s">
        <v>34153</v>
      </c>
      <c r="P8677" s="101" t="s">
        <v>7588</v>
      </c>
      <c r="Q8677" s="12">
        <v>0</v>
      </c>
      <c r="R8677" s="17" t="s">
        <v>28</v>
      </c>
      <c r="S8677" s="19"/>
      <c r="T8677" s="19"/>
    </row>
    <row r="8678" spans="1:20" ht="15.75" customHeight="1">
      <c r="A8678" s="8">
        <v>2018</v>
      </c>
      <c r="B8678" s="34">
        <v>160</v>
      </c>
      <c r="C8678" s="10" t="s">
        <v>34079</v>
      </c>
      <c r="D8678" s="101" t="s">
        <v>34314</v>
      </c>
      <c r="E8678" s="11" t="s">
        <v>34315</v>
      </c>
      <c r="F8678" s="101" t="s">
        <v>34316</v>
      </c>
      <c r="G8678" s="10" t="s">
        <v>34317</v>
      </c>
      <c r="H8678" s="13" t="s">
        <v>34123</v>
      </c>
      <c r="I8678" s="101" t="s">
        <v>23</v>
      </c>
      <c r="J8678" s="101" t="s">
        <v>24</v>
      </c>
      <c r="K8678" s="101" t="s">
        <v>1553</v>
      </c>
      <c r="L8678" s="29" t="s">
        <v>34318</v>
      </c>
      <c r="M8678" s="101"/>
      <c r="N8678" s="101"/>
      <c r="O8678" s="101"/>
      <c r="P8678" s="101"/>
      <c r="Q8678" s="12"/>
      <c r="R8678" s="17"/>
      <c r="S8678" s="19"/>
      <c r="T8678" s="19"/>
    </row>
    <row r="8679" spans="1:20" ht="15.75" customHeight="1">
      <c r="A8679" s="8">
        <v>2018</v>
      </c>
      <c r="B8679" s="34">
        <v>160</v>
      </c>
      <c r="C8679" s="10" t="s">
        <v>34079</v>
      </c>
      <c r="D8679" s="101" t="s">
        <v>34319</v>
      </c>
      <c r="E8679" s="11" t="s">
        <v>6347</v>
      </c>
      <c r="F8679" s="101"/>
      <c r="G8679" s="10" t="s">
        <v>34320</v>
      </c>
      <c r="H8679" s="13" t="s">
        <v>34084</v>
      </c>
      <c r="I8679" s="101" t="s">
        <v>24</v>
      </c>
      <c r="J8679" s="101" t="s">
        <v>24</v>
      </c>
      <c r="K8679" s="101" t="s">
        <v>1553</v>
      </c>
      <c r="L8679" s="29" t="s">
        <v>34321</v>
      </c>
      <c r="M8679" s="101"/>
      <c r="N8679" s="101"/>
      <c r="O8679" s="101"/>
      <c r="P8679" s="101"/>
      <c r="Q8679" s="12"/>
      <c r="R8679" s="17" t="s">
        <v>72</v>
      </c>
      <c r="S8679" s="19"/>
      <c r="T8679" s="19"/>
    </row>
    <row r="8680" spans="1:20" ht="15.75" customHeight="1">
      <c r="A8680" s="8">
        <v>2018</v>
      </c>
      <c r="B8680" s="34">
        <v>160</v>
      </c>
      <c r="C8680" s="10" t="s">
        <v>34079</v>
      </c>
      <c r="D8680" s="101" t="s">
        <v>34322</v>
      </c>
      <c r="E8680" s="11" t="s">
        <v>6347</v>
      </c>
      <c r="F8680" s="101" t="s">
        <v>14110</v>
      </c>
      <c r="G8680" s="10" t="s">
        <v>34323</v>
      </c>
      <c r="H8680" s="13" t="s">
        <v>149</v>
      </c>
      <c r="I8680" s="101" t="s">
        <v>24</v>
      </c>
      <c r="J8680" s="101" t="s">
        <v>24</v>
      </c>
      <c r="K8680" s="101" t="s">
        <v>1553</v>
      </c>
      <c r="L8680" s="29" t="s">
        <v>12603</v>
      </c>
      <c r="M8680" s="101"/>
      <c r="N8680" s="101"/>
      <c r="O8680" s="101"/>
      <c r="P8680" s="101"/>
      <c r="Q8680" s="12"/>
      <c r="R8680" s="17"/>
      <c r="S8680" s="19"/>
      <c r="T8680" s="19"/>
    </row>
    <row r="8681" spans="1:20" ht="15.75" customHeight="1">
      <c r="A8681" s="8">
        <v>2018</v>
      </c>
      <c r="B8681" s="34">
        <v>160</v>
      </c>
      <c r="C8681" s="10" t="s">
        <v>34079</v>
      </c>
      <c r="D8681" s="101" t="s">
        <v>34324</v>
      </c>
      <c r="E8681" s="11" t="s">
        <v>34325</v>
      </c>
      <c r="F8681" s="101" t="s">
        <v>2542</v>
      </c>
      <c r="G8681" s="10" t="s">
        <v>34326</v>
      </c>
      <c r="H8681" s="13" t="s">
        <v>168</v>
      </c>
      <c r="I8681" s="101" t="s">
        <v>24</v>
      </c>
      <c r="J8681" s="101" t="s">
        <v>24</v>
      </c>
      <c r="K8681" s="101" t="s">
        <v>1553</v>
      </c>
      <c r="L8681" s="29" t="s">
        <v>34321</v>
      </c>
      <c r="M8681" s="101"/>
      <c r="N8681" s="101"/>
      <c r="O8681" s="101"/>
      <c r="P8681" s="101"/>
      <c r="Q8681" s="12"/>
      <c r="R8681" s="17"/>
      <c r="S8681" s="19"/>
      <c r="T8681" s="19"/>
    </row>
    <row r="8682" spans="1:20" ht="15.75" customHeight="1">
      <c r="A8682" s="8">
        <v>2018</v>
      </c>
      <c r="B8682" s="34">
        <v>160</v>
      </c>
      <c r="C8682" s="10" t="s">
        <v>34079</v>
      </c>
      <c r="D8682" s="101" t="s">
        <v>34327</v>
      </c>
      <c r="E8682" s="11" t="s">
        <v>34328</v>
      </c>
      <c r="F8682" s="101" t="s">
        <v>5915</v>
      </c>
      <c r="G8682" s="10" t="s">
        <v>34329</v>
      </c>
      <c r="H8682" s="13" t="s">
        <v>25814</v>
      </c>
      <c r="I8682" s="101" t="s">
        <v>24</v>
      </c>
      <c r="J8682" s="101" t="s">
        <v>24</v>
      </c>
      <c r="K8682" s="101" t="s">
        <v>1553</v>
      </c>
      <c r="L8682" s="29" t="s">
        <v>34308</v>
      </c>
      <c r="M8682" s="101"/>
      <c r="N8682" s="101"/>
      <c r="O8682" s="101"/>
      <c r="P8682" s="101"/>
      <c r="Q8682" s="12"/>
      <c r="R8682" s="17"/>
      <c r="S8682" s="19"/>
      <c r="T8682" s="19"/>
    </row>
    <row r="8683" spans="1:20" ht="15.75" customHeight="1">
      <c r="A8683" s="8">
        <v>2018</v>
      </c>
      <c r="B8683" s="34">
        <v>160</v>
      </c>
      <c r="C8683" s="10" t="s">
        <v>34079</v>
      </c>
      <c r="D8683" s="101" t="s">
        <v>34330</v>
      </c>
      <c r="E8683" s="11" t="s">
        <v>34331</v>
      </c>
      <c r="F8683" s="101" t="s">
        <v>5530</v>
      </c>
      <c r="G8683" s="10" t="s">
        <v>34332</v>
      </c>
      <c r="H8683" s="13" t="s">
        <v>34333</v>
      </c>
      <c r="I8683" s="101" t="s">
        <v>23</v>
      </c>
      <c r="J8683" s="101" t="s">
        <v>24</v>
      </c>
      <c r="K8683" s="101" t="s">
        <v>1553</v>
      </c>
      <c r="L8683" s="29" t="s">
        <v>34334</v>
      </c>
      <c r="M8683" s="101"/>
      <c r="N8683" s="101"/>
      <c r="O8683" s="101"/>
      <c r="P8683" s="101"/>
      <c r="Q8683" s="12"/>
      <c r="R8683" s="17"/>
      <c r="S8683" s="19"/>
      <c r="T8683" s="19"/>
    </row>
    <row r="8684" spans="1:20" ht="15.75" customHeight="1">
      <c r="A8684" s="8">
        <v>2018</v>
      </c>
      <c r="B8684" s="34">
        <v>160</v>
      </c>
      <c r="C8684" s="10" t="s">
        <v>34079</v>
      </c>
      <c r="D8684" s="101" t="s">
        <v>34335</v>
      </c>
      <c r="E8684" s="11" t="s">
        <v>34336</v>
      </c>
      <c r="F8684" s="101" t="s">
        <v>34337</v>
      </c>
      <c r="G8684" s="10" t="s">
        <v>34338</v>
      </c>
      <c r="H8684" s="13" t="s">
        <v>34153</v>
      </c>
      <c r="I8684" s="101" t="s">
        <v>23</v>
      </c>
      <c r="J8684" s="101" t="s">
        <v>24</v>
      </c>
      <c r="K8684" s="101" t="s">
        <v>1553</v>
      </c>
      <c r="L8684" s="29" t="s">
        <v>34318</v>
      </c>
      <c r="M8684" s="101"/>
      <c r="N8684" s="101"/>
      <c r="O8684" s="101"/>
      <c r="P8684" s="101"/>
      <c r="Q8684" s="12"/>
      <c r="R8684" s="17"/>
      <c r="S8684" s="19"/>
      <c r="T8684" s="19"/>
    </row>
    <row r="8685" spans="1:20" ht="15.75" customHeight="1">
      <c r="A8685" s="8">
        <v>2018</v>
      </c>
      <c r="B8685" s="34">
        <v>160</v>
      </c>
      <c r="C8685" s="10" t="s">
        <v>34079</v>
      </c>
      <c r="D8685" s="101" t="s">
        <v>34339</v>
      </c>
      <c r="E8685" s="11" t="s">
        <v>34340</v>
      </c>
      <c r="F8685" s="101" t="s">
        <v>34341</v>
      </c>
      <c r="G8685" s="10" t="s">
        <v>34342</v>
      </c>
      <c r="H8685" s="13" t="s">
        <v>34343</v>
      </c>
      <c r="I8685" s="101" t="s">
        <v>24</v>
      </c>
      <c r="J8685" s="101" t="s">
        <v>24</v>
      </c>
      <c r="K8685" s="101" t="s">
        <v>1553</v>
      </c>
      <c r="L8685" s="29" t="s">
        <v>34344</v>
      </c>
      <c r="M8685" s="101"/>
      <c r="N8685" s="101"/>
      <c r="O8685" s="101"/>
      <c r="P8685" s="101"/>
      <c r="Q8685" s="12"/>
      <c r="R8685" s="17" t="s">
        <v>72</v>
      </c>
      <c r="S8685" s="19"/>
      <c r="T8685" s="19"/>
    </row>
    <row r="8686" spans="1:20" ht="15.75" customHeight="1">
      <c r="A8686" s="8">
        <v>2018</v>
      </c>
      <c r="B8686" s="34">
        <v>160</v>
      </c>
      <c r="C8686" s="10" t="s">
        <v>34079</v>
      </c>
      <c r="D8686" s="101" t="s">
        <v>34345</v>
      </c>
      <c r="E8686" s="11" t="s">
        <v>34346</v>
      </c>
      <c r="F8686" s="101" t="s">
        <v>34173</v>
      </c>
      <c r="G8686" s="10" t="s">
        <v>34347</v>
      </c>
      <c r="H8686" s="13" t="s">
        <v>555</v>
      </c>
      <c r="I8686" s="101" t="s">
        <v>23</v>
      </c>
      <c r="J8686" s="101" t="s">
        <v>24</v>
      </c>
      <c r="K8686" s="101" t="s">
        <v>1553</v>
      </c>
      <c r="L8686" s="29" t="s">
        <v>34348</v>
      </c>
      <c r="M8686" s="101"/>
      <c r="N8686" s="101"/>
      <c r="O8686" s="101"/>
      <c r="P8686" s="101"/>
      <c r="Q8686" s="12"/>
      <c r="R8686" s="17"/>
      <c r="S8686" s="19"/>
      <c r="T8686" s="19"/>
    </row>
    <row r="8687" spans="1:20" ht="15.75" customHeight="1">
      <c r="A8687" s="8">
        <v>2018</v>
      </c>
      <c r="B8687" s="34">
        <v>160</v>
      </c>
      <c r="C8687" s="10" t="s">
        <v>34079</v>
      </c>
      <c r="D8687" s="101" t="s">
        <v>34349</v>
      </c>
      <c r="E8687" s="11" t="s">
        <v>34350</v>
      </c>
      <c r="F8687" s="101" t="s">
        <v>34351</v>
      </c>
      <c r="G8687" s="10" t="s">
        <v>34352</v>
      </c>
      <c r="H8687" s="13" t="s">
        <v>25814</v>
      </c>
      <c r="I8687" s="101" t="s">
        <v>23</v>
      </c>
      <c r="J8687" s="101" t="s">
        <v>24</v>
      </c>
      <c r="K8687" s="101" t="s">
        <v>1553</v>
      </c>
      <c r="L8687" s="29" t="s">
        <v>34133</v>
      </c>
      <c r="M8687" s="101"/>
      <c r="N8687" s="101"/>
      <c r="O8687" s="101"/>
      <c r="P8687" s="101"/>
      <c r="Q8687" s="12"/>
      <c r="R8687" s="17"/>
      <c r="S8687" s="19"/>
      <c r="T8687" s="19"/>
    </row>
    <row r="8688" spans="1:20" ht="15.75" customHeight="1">
      <c r="A8688" s="8">
        <v>2018</v>
      </c>
      <c r="B8688" s="34">
        <v>160</v>
      </c>
      <c r="C8688" s="10" t="s">
        <v>34079</v>
      </c>
      <c r="D8688" s="101" t="s">
        <v>34353</v>
      </c>
      <c r="E8688" s="11" t="s">
        <v>34354</v>
      </c>
      <c r="F8688" s="101" t="s">
        <v>1782</v>
      </c>
      <c r="G8688" s="10" t="s">
        <v>34355</v>
      </c>
      <c r="H8688" s="13" t="s">
        <v>149</v>
      </c>
      <c r="I8688" s="101" t="s">
        <v>23</v>
      </c>
      <c r="J8688" s="101" t="s">
        <v>24</v>
      </c>
      <c r="K8688" s="101" t="s">
        <v>34356</v>
      </c>
      <c r="L8688" s="29" t="s">
        <v>34133</v>
      </c>
      <c r="M8688" s="101"/>
      <c r="N8688" s="101"/>
      <c r="O8688" s="101"/>
      <c r="P8688" s="101"/>
      <c r="Q8688" s="12"/>
      <c r="R8688" s="17"/>
      <c r="S8688" s="19"/>
      <c r="T8688" s="19"/>
    </row>
    <row r="8689" spans="1:20" ht="15.75" customHeight="1">
      <c r="A8689" s="8">
        <v>2018</v>
      </c>
      <c r="B8689" s="34">
        <v>160</v>
      </c>
      <c r="C8689" s="10" t="s">
        <v>34079</v>
      </c>
      <c r="D8689" s="101" t="s">
        <v>34357</v>
      </c>
      <c r="E8689" s="11" t="s">
        <v>34358</v>
      </c>
      <c r="F8689" s="101" t="s">
        <v>34359</v>
      </c>
      <c r="G8689" s="10" t="s">
        <v>34360</v>
      </c>
      <c r="H8689" s="13" t="s">
        <v>34084</v>
      </c>
      <c r="I8689" s="101" t="s">
        <v>23</v>
      </c>
      <c r="J8689" s="101" t="s">
        <v>24</v>
      </c>
      <c r="K8689" s="101" t="s">
        <v>1553</v>
      </c>
      <c r="L8689" s="29" t="s">
        <v>34334</v>
      </c>
      <c r="M8689" s="101"/>
      <c r="N8689" s="101"/>
      <c r="O8689" s="101"/>
      <c r="P8689" s="101"/>
      <c r="Q8689" s="12"/>
      <c r="R8689" s="17"/>
      <c r="S8689" s="19"/>
      <c r="T8689" s="19"/>
    </row>
    <row r="8690" spans="1:20" ht="15.75" customHeight="1">
      <c r="A8690" s="8">
        <v>2018</v>
      </c>
      <c r="B8690" s="34">
        <v>160</v>
      </c>
      <c r="C8690" s="10" t="s">
        <v>34079</v>
      </c>
      <c r="D8690" s="101" t="s">
        <v>34361</v>
      </c>
      <c r="E8690" s="11" t="s">
        <v>34362</v>
      </c>
      <c r="F8690" s="101" t="s">
        <v>34363</v>
      </c>
      <c r="G8690" s="10" t="s">
        <v>34364</v>
      </c>
      <c r="H8690" s="13" t="s">
        <v>34365</v>
      </c>
      <c r="I8690" s="101" t="s">
        <v>24</v>
      </c>
      <c r="J8690" s="101" t="s">
        <v>23</v>
      </c>
      <c r="K8690" s="101" t="s">
        <v>1553</v>
      </c>
      <c r="L8690" s="29" t="s">
        <v>34170</v>
      </c>
      <c r="M8690" s="101"/>
      <c r="N8690" s="101"/>
      <c r="O8690" s="101"/>
      <c r="P8690" s="101"/>
      <c r="Q8690" s="12"/>
      <c r="R8690" s="17" t="s">
        <v>72</v>
      </c>
      <c r="S8690" s="19"/>
      <c r="T8690" s="19"/>
    </row>
    <row r="8691" spans="1:20" ht="15.75" customHeight="1">
      <c r="A8691" s="8">
        <v>2018</v>
      </c>
      <c r="B8691" s="34">
        <v>160</v>
      </c>
      <c r="C8691" s="10" t="s">
        <v>34079</v>
      </c>
      <c r="D8691" s="101" t="s">
        <v>34366</v>
      </c>
      <c r="E8691" s="11" t="s">
        <v>34305</v>
      </c>
      <c r="F8691" s="101" t="s">
        <v>34367</v>
      </c>
      <c r="G8691" s="10" t="s">
        <v>34368</v>
      </c>
      <c r="H8691" s="13" t="s">
        <v>34084</v>
      </c>
      <c r="I8691" s="101" t="s">
        <v>24</v>
      </c>
      <c r="J8691" s="101" t="s">
        <v>24</v>
      </c>
      <c r="K8691" s="101" t="s">
        <v>1553</v>
      </c>
      <c r="L8691" s="29" t="s">
        <v>34308</v>
      </c>
      <c r="M8691" s="101"/>
      <c r="N8691" s="101"/>
      <c r="O8691" s="101"/>
      <c r="P8691" s="101"/>
      <c r="Q8691" s="12"/>
      <c r="R8691" s="17"/>
      <c r="S8691" s="19"/>
      <c r="T8691" s="19"/>
    </row>
    <row r="8692" spans="1:20" ht="15.75" customHeight="1">
      <c r="A8692" s="8">
        <v>2018</v>
      </c>
      <c r="B8692" s="34">
        <v>160</v>
      </c>
      <c r="C8692" s="10" t="s">
        <v>34079</v>
      </c>
      <c r="D8692" s="101" t="s">
        <v>34369</v>
      </c>
      <c r="E8692" s="11" t="s">
        <v>34370</v>
      </c>
      <c r="F8692" s="101" t="s">
        <v>34371</v>
      </c>
      <c r="G8692" s="10" t="s">
        <v>34372</v>
      </c>
      <c r="H8692" s="13" t="s">
        <v>11546</v>
      </c>
      <c r="I8692" s="101" t="s">
        <v>24</v>
      </c>
      <c r="J8692" s="101" t="s">
        <v>24</v>
      </c>
      <c r="K8692" s="101" t="s">
        <v>1553</v>
      </c>
      <c r="L8692" s="29" t="s">
        <v>34308</v>
      </c>
      <c r="M8692" s="101"/>
      <c r="N8692" s="101"/>
      <c r="O8692" s="101"/>
      <c r="P8692" s="101"/>
      <c r="Q8692" s="12"/>
      <c r="R8692" s="17" t="s">
        <v>64</v>
      </c>
      <c r="S8692" s="19"/>
      <c r="T8692" s="19"/>
    </row>
    <row r="8693" spans="1:20" ht="15.75" customHeight="1">
      <c r="A8693" s="8">
        <v>2018</v>
      </c>
      <c r="B8693" s="34">
        <v>160</v>
      </c>
      <c r="C8693" s="10" t="s">
        <v>34079</v>
      </c>
      <c r="D8693" s="101" t="s">
        <v>34373</v>
      </c>
      <c r="E8693" s="11" t="s">
        <v>1875</v>
      </c>
      <c r="F8693" s="101" t="s">
        <v>34374</v>
      </c>
      <c r="G8693" s="10" t="s">
        <v>34375</v>
      </c>
      <c r="H8693" s="13" t="s">
        <v>11552</v>
      </c>
      <c r="I8693" s="101" t="s">
        <v>23</v>
      </c>
      <c r="J8693" s="101" t="s">
        <v>24</v>
      </c>
      <c r="K8693" s="101" t="s">
        <v>1553</v>
      </c>
      <c r="L8693" s="29" t="s">
        <v>34133</v>
      </c>
      <c r="M8693" s="101"/>
      <c r="N8693" s="101"/>
      <c r="O8693" s="101"/>
      <c r="P8693" s="101"/>
      <c r="Q8693" s="12"/>
      <c r="R8693" s="17"/>
      <c r="S8693" s="19"/>
      <c r="T8693" s="19"/>
    </row>
    <row r="8694" spans="1:20" ht="15.75" customHeight="1">
      <c r="A8694" s="8">
        <v>2018</v>
      </c>
      <c r="B8694" s="34">
        <v>160</v>
      </c>
      <c r="C8694" s="10" t="s">
        <v>34079</v>
      </c>
      <c r="D8694" s="101" t="s">
        <v>34376</v>
      </c>
      <c r="E8694" s="11" t="s">
        <v>34377</v>
      </c>
      <c r="F8694" s="101" t="s">
        <v>34378</v>
      </c>
      <c r="G8694" s="10" t="s">
        <v>34379</v>
      </c>
      <c r="H8694" s="13" t="s">
        <v>28520</v>
      </c>
      <c r="I8694" s="101" t="s">
        <v>24</v>
      </c>
      <c r="J8694" s="101" t="s">
        <v>24</v>
      </c>
      <c r="K8694" s="101" t="s">
        <v>1553</v>
      </c>
      <c r="L8694" s="29" t="s">
        <v>34321</v>
      </c>
      <c r="M8694" s="101"/>
      <c r="N8694" s="101"/>
      <c r="O8694" s="101"/>
      <c r="P8694" s="101"/>
      <c r="Q8694" s="12"/>
      <c r="R8694" s="17" t="s">
        <v>64</v>
      </c>
      <c r="S8694" s="19"/>
      <c r="T8694" s="19"/>
    </row>
    <row r="8695" spans="1:20" ht="15.75" customHeight="1">
      <c r="A8695" s="8">
        <v>2018</v>
      </c>
      <c r="B8695" s="34">
        <v>160</v>
      </c>
      <c r="C8695" s="10" t="s">
        <v>34079</v>
      </c>
      <c r="D8695" s="101" t="s">
        <v>34380</v>
      </c>
      <c r="E8695" s="11" t="s">
        <v>34381</v>
      </c>
      <c r="F8695" s="101" t="s">
        <v>160</v>
      </c>
      <c r="G8695" s="10" t="s">
        <v>34382</v>
      </c>
      <c r="H8695" s="13" t="s">
        <v>25814</v>
      </c>
      <c r="I8695" s="101" t="s">
        <v>23</v>
      </c>
      <c r="J8695" s="101" t="s">
        <v>24</v>
      </c>
      <c r="K8695" s="101" t="s">
        <v>1553</v>
      </c>
      <c r="L8695" s="29" t="s">
        <v>34383</v>
      </c>
      <c r="M8695" s="101"/>
      <c r="N8695" s="101"/>
      <c r="O8695" s="101"/>
      <c r="P8695" s="101"/>
      <c r="Q8695" s="12"/>
      <c r="R8695" s="17"/>
      <c r="S8695" s="19"/>
      <c r="T8695" s="19"/>
    </row>
    <row r="8696" spans="1:20" ht="15.75" customHeight="1">
      <c r="A8696" s="8">
        <v>2018</v>
      </c>
      <c r="B8696" s="34">
        <v>160</v>
      </c>
      <c r="C8696" s="10" t="s">
        <v>34079</v>
      </c>
      <c r="D8696" s="101" t="s">
        <v>34384</v>
      </c>
      <c r="E8696" s="11" t="s">
        <v>146</v>
      </c>
      <c r="F8696" s="101" t="s">
        <v>34385</v>
      </c>
      <c r="G8696" s="10" t="s">
        <v>34386</v>
      </c>
      <c r="H8696" s="13" t="s">
        <v>11552</v>
      </c>
      <c r="I8696" s="101" t="s">
        <v>23</v>
      </c>
      <c r="J8696" s="101" t="s">
        <v>24</v>
      </c>
      <c r="K8696" s="101" t="s">
        <v>34387</v>
      </c>
      <c r="L8696" s="29" t="s">
        <v>34388</v>
      </c>
      <c r="M8696" s="101"/>
      <c r="N8696" s="101"/>
      <c r="O8696" s="101"/>
      <c r="P8696" s="101"/>
      <c r="Q8696" s="12"/>
      <c r="R8696" s="17"/>
      <c r="S8696" s="19"/>
      <c r="T8696" s="19"/>
    </row>
    <row r="8697" spans="1:20" ht="15.75" customHeight="1">
      <c r="A8697" s="8">
        <v>2018</v>
      </c>
      <c r="B8697" s="34">
        <v>160</v>
      </c>
      <c r="C8697" s="10" t="s">
        <v>34079</v>
      </c>
      <c r="D8697" s="101" t="s">
        <v>34389</v>
      </c>
      <c r="E8697" s="11" t="s">
        <v>34390</v>
      </c>
      <c r="F8697" s="101" t="s">
        <v>13067</v>
      </c>
      <c r="G8697" s="10" t="s">
        <v>34391</v>
      </c>
      <c r="H8697" s="13" t="s">
        <v>11546</v>
      </c>
      <c r="I8697" s="101" t="s">
        <v>24</v>
      </c>
      <c r="J8697" s="101" t="s">
        <v>24</v>
      </c>
      <c r="K8697" s="101" t="s">
        <v>1553</v>
      </c>
      <c r="L8697" s="29" t="s">
        <v>34308</v>
      </c>
      <c r="M8697" s="101"/>
      <c r="N8697" s="101"/>
      <c r="O8697" s="101"/>
      <c r="P8697" s="101"/>
      <c r="Q8697" s="12"/>
      <c r="R8697" s="17"/>
      <c r="S8697" s="19"/>
      <c r="T8697" s="19"/>
    </row>
    <row r="8698" spans="1:20" ht="15.75" customHeight="1">
      <c r="A8698" s="8">
        <v>2018</v>
      </c>
      <c r="B8698" s="34">
        <v>160</v>
      </c>
      <c r="C8698" s="10" t="s">
        <v>34079</v>
      </c>
      <c r="D8698" s="101" t="s">
        <v>34392</v>
      </c>
      <c r="E8698" s="11" t="s">
        <v>34205</v>
      </c>
      <c r="F8698" s="101" t="s">
        <v>34393</v>
      </c>
      <c r="G8698" s="10" t="s">
        <v>34394</v>
      </c>
      <c r="H8698" s="13" t="s">
        <v>34365</v>
      </c>
      <c r="I8698" s="101" t="s">
        <v>23</v>
      </c>
      <c r="J8698" s="101" t="s">
        <v>24</v>
      </c>
      <c r="K8698" s="101" t="s">
        <v>1553</v>
      </c>
      <c r="L8698" s="29" t="s">
        <v>34085</v>
      </c>
      <c r="M8698" s="101"/>
      <c r="N8698" s="101"/>
      <c r="O8698" s="101"/>
      <c r="P8698" s="101"/>
      <c r="Q8698" s="12"/>
      <c r="R8698" s="17"/>
      <c r="S8698" s="19"/>
      <c r="T8698" s="19"/>
    </row>
    <row r="8699" spans="1:20" ht="15.75" customHeight="1">
      <c r="A8699" s="8">
        <v>2018</v>
      </c>
      <c r="B8699" s="34">
        <v>160</v>
      </c>
      <c r="C8699" s="10" t="s">
        <v>34079</v>
      </c>
      <c r="D8699" s="101" t="s">
        <v>34395</v>
      </c>
      <c r="E8699" s="11" t="s">
        <v>34396</v>
      </c>
      <c r="F8699" s="101" t="s">
        <v>34397</v>
      </c>
      <c r="G8699" s="10" t="s">
        <v>34398</v>
      </c>
      <c r="H8699" s="13" t="s">
        <v>10360</v>
      </c>
      <c r="I8699" s="101" t="s">
        <v>23</v>
      </c>
      <c r="J8699" s="101" t="s">
        <v>24</v>
      </c>
      <c r="K8699" s="101" t="s">
        <v>1553</v>
      </c>
      <c r="L8699" s="29" t="s">
        <v>34085</v>
      </c>
      <c r="M8699" s="101"/>
      <c r="N8699" s="101"/>
      <c r="O8699" s="101"/>
      <c r="P8699" s="101"/>
      <c r="Q8699" s="12"/>
      <c r="R8699" s="17"/>
      <c r="S8699" s="19"/>
      <c r="T8699" s="19"/>
    </row>
    <row r="8700" spans="1:20" ht="15.75" customHeight="1">
      <c r="A8700" s="8">
        <v>2018</v>
      </c>
      <c r="B8700" s="34">
        <v>160</v>
      </c>
      <c r="C8700" s="10" t="s">
        <v>34079</v>
      </c>
      <c r="D8700" s="101" t="s">
        <v>34399</v>
      </c>
      <c r="E8700" s="11" t="s">
        <v>34400</v>
      </c>
      <c r="F8700" s="101" t="s">
        <v>34401</v>
      </c>
      <c r="G8700" s="10" t="s">
        <v>34402</v>
      </c>
      <c r="H8700" s="13" t="s">
        <v>11546</v>
      </c>
      <c r="I8700" s="101" t="s">
        <v>23</v>
      </c>
      <c r="J8700" s="101" t="s">
        <v>24</v>
      </c>
      <c r="K8700" s="101" t="s">
        <v>1553</v>
      </c>
      <c r="L8700" s="29" t="s">
        <v>34403</v>
      </c>
      <c r="M8700" s="101"/>
      <c r="N8700" s="101"/>
      <c r="O8700" s="101"/>
      <c r="P8700" s="101"/>
      <c r="Q8700" s="12"/>
      <c r="R8700" s="17"/>
      <c r="S8700" s="19"/>
      <c r="T8700" s="19"/>
    </row>
    <row r="8701" spans="1:20" ht="15.75" customHeight="1">
      <c r="A8701" s="8">
        <v>2018</v>
      </c>
      <c r="B8701" s="34">
        <v>160</v>
      </c>
      <c r="C8701" s="10" t="s">
        <v>34079</v>
      </c>
      <c r="D8701" s="101" t="s">
        <v>34404</v>
      </c>
      <c r="E8701" s="11" t="s">
        <v>34405</v>
      </c>
      <c r="F8701" s="101" t="s">
        <v>34406</v>
      </c>
      <c r="G8701" s="10" t="s">
        <v>34407</v>
      </c>
      <c r="H8701" s="13" t="s">
        <v>34408</v>
      </c>
      <c r="I8701" s="101" t="s">
        <v>24</v>
      </c>
      <c r="J8701" s="101" t="s">
        <v>24</v>
      </c>
      <c r="K8701" s="101" t="s">
        <v>1553</v>
      </c>
      <c r="L8701" s="29" t="s">
        <v>34409</v>
      </c>
      <c r="M8701" s="101"/>
      <c r="N8701" s="101"/>
      <c r="O8701" s="101"/>
      <c r="P8701" s="101"/>
      <c r="Q8701" s="12"/>
      <c r="R8701" s="17" t="s">
        <v>72</v>
      </c>
      <c r="S8701" s="19"/>
      <c r="T8701" s="19"/>
    </row>
    <row r="8702" spans="1:20" ht="15.75" customHeight="1">
      <c r="A8702" s="8">
        <v>2018</v>
      </c>
      <c r="B8702" s="34">
        <v>160</v>
      </c>
      <c r="C8702" s="10" t="s">
        <v>34079</v>
      </c>
      <c r="D8702" s="101" t="s">
        <v>34410</v>
      </c>
      <c r="E8702" s="11" t="s">
        <v>34411</v>
      </c>
      <c r="F8702" s="101" t="s">
        <v>34412</v>
      </c>
      <c r="G8702" s="10" t="s">
        <v>34413</v>
      </c>
      <c r="H8702" s="13" t="s">
        <v>34123</v>
      </c>
      <c r="I8702" s="101" t="s">
        <v>24</v>
      </c>
      <c r="J8702" s="101" t="s">
        <v>24</v>
      </c>
      <c r="K8702" s="101" t="s">
        <v>1553</v>
      </c>
      <c r="L8702" s="29" t="s">
        <v>34321</v>
      </c>
      <c r="M8702" s="101"/>
      <c r="N8702" s="101"/>
      <c r="O8702" s="101"/>
      <c r="P8702" s="101"/>
      <c r="Q8702" s="12"/>
      <c r="R8702" s="17"/>
      <c r="S8702" s="19"/>
      <c r="T8702" s="19"/>
    </row>
    <row r="8703" spans="1:20" ht="15.75" customHeight="1">
      <c r="A8703" s="8">
        <v>2018</v>
      </c>
      <c r="B8703" s="34">
        <v>160</v>
      </c>
      <c r="C8703" s="10" t="s">
        <v>34079</v>
      </c>
      <c r="D8703" s="101" t="s">
        <v>34414</v>
      </c>
      <c r="E8703" s="11" t="s">
        <v>34415</v>
      </c>
      <c r="F8703" s="101" t="s">
        <v>34416</v>
      </c>
      <c r="G8703" s="10" t="s">
        <v>34417</v>
      </c>
      <c r="H8703" s="13" t="s">
        <v>10180</v>
      </c>
      <c r="I8703" s="101" t="s">
        <v>24</v>
      </c>
      <c r="J8703" s="101" t="s">
        <v>24</v>
      </c>
      <c r="K8703" s="101" t="s">
        <v>34418</v>
      </c>
      <c r="L8703" s="29" t="s">
        <v>34133</v>
      </c>
      <c r="M8703" s="101"/>
      <c r="N8703" s="101"/>
      <c r="O8703" s="101"/>
      <c r="P8703" s="101"/>
      <c r="Q8703" s="12"/>
      <c r="R8703" s="17" t="s">
        <v>72</v>
      </c>
      <c r="S8703" s="19"/>
      <c r="T8703" s="19"/>
    </row>
    <row r="8704" spans="1:20" ht="15.75" customHeight="1">
      <c r="A8704" s="8">
        <v>2018</v>
      </c>
      <c r="B8704" s="34">
        <v>160</v>
      </c>
      <c r="C8704" s="10" t="s">
        <v>34079</v>
      </c>
      <c r="D8704" s="101" t="s">
        <v>34419</v>
      </c>
      <c r="E8704" s="11" t="s">
        <v>34420</v>
      </c>
      <c r="F8704" s="101" t="s">
        <v>34421</v>
      </c>
      <c r="G8704" s="10" t="s">
        <v>34422</v>
      </c>
      <c r="H8704" s="13" t="s">
        <v>34084</v>
      </c>
      <c r="I8704" s="101" t="s">
        <v>23</v>
      </c>
      <c r="J8704" s="101" t="s">
        <v>24</v>
      </c>
      <c r="K8704" s="101" t="s">
        <v>34423</v>
      </c>
      <c r="L8704" s="29" t="s">
        <v>34133</v>
      </c>
      <c r="M8704" s="101"/>
      <c r="N8704" s="101"/>
      <c r="O8704" s="101"/>
      <c r="P8704" s="101"/>
      <c r="Q8704" s="12"/>
      <c r="R8704" s="17"/>
      <c r="S8704" s="19"/>
      <c r="T8704" s="19"/>
    </row>
    <row r="8705" spans="1:20" ht="15.75" customHeight="1">
      <c r="A8705" s="8">
        <v>2018</v>
      </c>
      <c r="B8705" s="34">
        <v>160</v>
      </c>
      <c r="C8705" s="10" t="s">
        <v>34079</v>
      </c>
      <c r="D8705" s="101" t="s">
        <v>34424</v>
      </c>
      <c r="E8705" s="11" t="s">
        <v>19654</v>
      </c>
      <c r="F8705" s="101" t="s">
        <v>34425</v>
      </c>
      <c r="G8705" s="10" t="s">
        <v>34426</v>
      </c>
      <c r="H8705" s="13" t="s">
        <v>11546</v>
      </c>
      <c r="I8705" s="101" t="s">
        <v>23</v>
      </c>
      <c r="J8705" s="101" t="s">
        <v>24</v>
      </c>
      <c r="K8705" s="101" t="s">
        <v>34427</v>
      </c>
      <c r="L8705" s="29" t="s">
        <v>34191</v>
      </c>
      <c r="M8705" s="101"/>
      <c r="N8705" s="101"/>
      <c r="O8705" s="101"/>
      <c r="P8705" s="101"/>
      <c r="Q8705" s="12"/>
      <c r="R8705" s="17"/>
      <c r="S8705" s="19"/>
      <c r="T8705" s="19"/>
    </row>
    <row r="8706" spans="1:20" ht="15.75" customHeight="1">
      <c r="A8706" s="8">
        <v>2018</v>
      </c>
      <c r="B8706" s="34">
        <v>160</v>
      </c>
      <c r="C8706" s="10" t="s">
        <v>34079</v>
      </c>
      <c r="D8706" s="101" t="s">
        <v>34419</v>
      </c>
      <c r="E8706" s="11" t="s">
        <v>34428</v>
      </c>
      <c r="F8706" s="101" t="s">
        <v>27731</v>
      </c>
      <c r="G8706" s="10" t="s">
        <v>34429</v>
      </c>
      <c r="H8706" s="13" t="s">
        <v>11546</v>
      </c>
      <c r="I8706" s="101" t="s">
        <v>23</v>
      </c>
      <c r="J8706" s="101" t="s">
        <v>24</v>
      </c>
      <c r="K8706" s="101" t="s">
        <v>34423</v>
      </c>
      <c r="L8706" s="29" t="s">
        <v>34133</v>
      </c>
      <c r="M8706" s="101"/>
      <c r="N8706" s="101"/>
      <c r="O8706" s="101"/>
      <c r="P8706" s="101"/>
      <c r="Q8706" s="12"/>
      <c r="R8706" s="17"/>
      <c r="S8706" s="19"/>
      <c r="T8706" s="19"/>
    </row>
    <row r="8707" spans="1:20" ht="15.75" customHeight="1">
      <c r="A8707" s="8">
        <v>2018</v>
      </c>
      <c r="B8707" s="34">
        <v>160</v>
      </c>
      <c r="C8707" s="10" t="s">
        <v>34079</v>
      </c>
      <c r="D8707" s="101" t="s">
        <v>34430</v>
      </c>
      <c r="E8707" s="11" t="s">
        <v>34431</v>
      </c>
      <c r="F8707" s="101" t="s">
        <v>31320</v>
      </c>
      <c r="G8707" s="10" t="s">
        <v>34432</v>
      </c>
      <c r="H8707" s="13" t="s">
        <v>28520</v>
      </c>
      <c r="I8707" s="101" t="s">
        <v>23</v>
      </c>
      <c r="J8707" s="101" t="s">
        <v>24</v>
      </c>
      <c r="K8707" s="101" t="s">
        <v>1553</v>
      </c>
      <c r="L8707" s="29" t="s">
        <v>34403</v>
      </c>
      <c r="M8707" s="101"/>
      <c r="N8707" s="101"/>
      <c r="O8707" s="101"/>
      <c r="P8707" s="101"/>
      <c r="Q8707" s="12"/>
      <c r="R8707" s="17"/>
      <c r="S8707" s="19"/>
      <c r="T8707" s="19"/>
    </row>
    <row r="8708" spans="1:20" ht="15.75" customHeight="1">
      <c r="A8708" s="8">
        <v>2018</v>
      </c>
      <c r="B8708" s="34">
        <v>160</v>
      </c>
      <c r="C8708" s="10" t="s">
        <v>34079</v>
      </c>
      <c r="D8708" s="101" t="s">
        <v>34433</v>
      </c>
      <c r="E8708" s="11" t="s">
        <v>9078</v>
      </c>
      <c r="F8708" s="101" t="s">
        <v>34434</v>
      </c>
      <c r="G8708" s="10" t="s">
        <v>34435</v>
      </c>
      <c r="H8708" s="13" t="s">
        <v>34084</v>
      </c>
      <c r="I8708" s="101" t="s">
        <v>23</v>
      </c>
      <c r="J8708" s="101" t="s">
        <v>24</v>
      </c>
      <c r="K8708" s="101" t="s">
        <v>1553</v>
      </c>
      <c r="L8708" s="29" t="s">
        <v>34214</v>
      </c>
      <c r="M8708" s="101"/>
      <c r="N8708" s="101"/>
      <c r="O8708" s="101"/>
      <c r="P8708" s="101"/>
      <c r="Q8708" s="12"/>
      <c r="R8708" s="17"/>
      <c r="S8708" s="19"/>
      <c r="T8708" s="19"/>
    </row>
    <row r="8709" spans="1:20" ht="15.75" customHeight="1">
      <c r="A8709" s="8">
        <v>2018</v>
      </c>
      <c r="B8709" s="9">
        <v>42</v>
      </c>
      <c r="C8709" s="15" t="s">
        <v>34436</v>
      </c>
      <c r="D8709" s="10" t="s">
        <v>34437</v>
      </c>
      <c r="E8709" s="11" t="s">
        <v>34438</v>
      </c>
      <c r="F8709" s="10" t="s">
        <v>34439</v>
      </c>
      <c r="G8709" s="10" t="s">
        <v>34440</v>
      </c>
      <c r="H8709" s="13" t="s">
        <v>34441</v>
      </c>
      <c r="I8709" s="10" t="s">
        <v>23</v>
      </c>
      <c r="J8709" s="10" t="s">
        <v>24</v>
      </c>
      <c r="K8709" s="15" t="s">
        <v>693</v>
      </c>
      <c r="L8709" s="12"/>
      <c r="M8709" s="29" t="s">
        <v>24</v>
      </c>
      <c r="N8709" s="12"/>
      <c r="O8709" s="12"/>
      <c r="P8709" s="12"/>
      <c r="Q8709" s="12"/>
      <c r="R8709" s="17"/>
      <c r="S8709" s="19"/>
      <c r="T8709" s="19"/>
    </row>
    <row r="8710" spans="1:20" ht="15.75" customHeight="1">
      <c r="A8710" s="8">
        <v>2018</v>
      </c>
      <c r="B8710" s="9">
        <v>42</v>
      </c>
      <c r="C8710" s="15" t="s">
        <v>34436</v>
      </c>
      <c r="D8710" s="10" t="s">
        <v>34442</v>
      </c>
      <c r="E8710" s="11" t="s">
        <v>34443</v>
      </c>
      <c r="F8710" s="10" t="s">
        <v>26287</v>
      </c>
      <c r="G8710" s="10" t="s">
        <v>34444</v>
      </c>
      <c r="H8710" s="13" t="s">
        <v>7333</v>
      </c>
      <c r="I8710" s="10" t="s">
        <v>23</v>
      </c>
      <c r="J8710" s="10" t="s">
        <v>24</v>
      </c>
      <c r="K8710" s="15" t="s">
        <v>693</v>
      </c>
      <c r="L8710" s="12"/>
      <c r="M8710" s="29" t="s">
        <v>24</v>
      </c>
      <c r="N8710" s="12"/>
      <c r="O8710" s="12"/>
      <c r="P8710" s="12"/>
      <c r="Q8710" s="12"/>
      <c r="R8710" s="17"/>
      <c r="S8710" s="19"/>
      <c r="T8710" s="19"/>
    </row>
    <row r="8711" spans="1:20" ht="15.75" customHeight="1">
      <c r="A8711" s="8">
        <v>2018</v>
      </c>
      <c r="B8711" s="9">
        <v>42</v>
      </c>
      <c r="C8711" s="15" t="s">
        <v>34436</v>
      </c>
      <c r="D8711" s="10" t="s">
        <v>2778</v>
      </c>
      <c r="E8711" s="11" t="s">
        <v>34445</v>
      </c>
      <c r="F8711" s="10" t="s">
        <v>8833</v>
      </c>
      <c r="G8711" s="10" t="s">
        <v>34446</v>
      </c>
      <c r="H8711" s="13" t="s">
        <v>125</v>
      </c>
      <c r="I8711" s="10" t="s">
        <v>23</v>
      </c>
      <c r="J8711" s="10" t="s">
        <v>24</v>
      </c>
      <c r="K8711" s="15" t="s">
        <v>693</v>
      </c>
      <c r="L8711" s="12"/>
      <c r="M8711" s="29" t="s">
        <v>24</v>
      </c>
      <c r="N8711" s="12"/>
      <c r="O8711" s="12"/>
      <c r="P8711" s="12"/>
      <c r="Q8711" s="12"/>
      <c r="R8711" s="17"/>
      <c r="S8711" s="19"/>
      <c r="T8711" s="19"/>
    </row>
    <row r="8712" spans="1:20" ht="15.75" customHeight="1">
      <c r="A8712" s="8">
        <v>2018</v>
      </c>
      <c r="B8712" s="9">
        <v>42</v>
      </c>
      <c r="C8712" s="15" t="s">
        <v>34436</v>
      </c>
      <c r="D8712" s="10" t="s">
        <v>2778</v>
      </c>
      <c r="E8712" s="11" t="s">
        <v>34447</v>
      </c>
      <c r="F8712" s="10" t="s">
        <v>12865</v>
      </c>
      <c r="G8712" s="10" t="s">
        <v>34448</v>
      </c>
      <c r="H8712" s="13" t="s">
        <v>125</v>
      </c>
      <c r="I8712" s="10" t="s">
        <v>23</v>
      </c>
      <c r="J8712" s="10" t="s">
        <v>24</v>
      </c>
      <c r="K8712" s="15" t="s">
        <v>693</v>
      </c>
      <c r="L8712" s="12"/>
      <c r="M8712" s="29" t="s">
        <v>24</v>
      </c>
      <c r="N8712" s="12"/>
      <c r="O8712" s="12"/>
      <c r="P8712" s="12"/>
      <c r="Q8712" s="12"/>
      <c r="R8712" s="17"/>
      <c r="S8712" s="19"/>
      <c r="T8712" s="19"/>
    </row>
    <row r="8713" spans="1:20" ht="15.75" customHeight="1">
      <c r="A8713" s="8">
        <v>2018</v>
      </c>
      <c r="B8713" s="9">
        <v>42</v>
      </c>
      <c r="C8713" s="15" t="s">
        <v>34436</v>
      </c>
      <c r="D8713" s="10" t="s">
        <v>2778</v>
      </c>
      <c r="E8713" s="11" t="s">
        <v>34449</v>
      </c>
      <c r="F8713" s="10" t="s">
        <v>12865</v>
      </c>
      <c r="G8713" s="10" t="s">
        <v>34448</v>
      </c>
      <c r="H8713" s="13" t="s">
        <v>125</v>
      </c>
      <c r="I8713" s="10" t="s">
        <v>23</v>
      </c>
      <c r="J8713" s="10" t="s">
        <v>24</v>
      </c>
      <c r="K8713" s="15" t="s">
        <v>693</v>
      </c>
      <c r="L8713" s="12"/>
      <c r="M8713" s="29" t="s">
        <v>24</v>
      </c>
      <c r="N8713" s="12"/>
      <c r="O8713" s="12"/>
      <c r="P8713" s="12"/>
      <c r="Q8713" s="12"/>
      <c r="R8713" s="17"/>
      <c r="S8713" s="19"/>
      <c r="T8713" s="19"/>
    </row>
    <row r="8714" spans="1:20" ht="15.75" customHeight="1">
      <c r="A8714" s="8">
        <v>2018</v>
      </c>
      <c r="B8714" s="9">
        <v>42</v>
      </c>
      <c r="C8714" s="15" t="s">
        <v>34436</v>
      </c>
      <c r="D8714" s="10" t="s">
        <v>2778</v>
      </c>
      <c r="E8714" s="11" t="s">
        <v>34450</v>
      </c>
      <c r="F8714" s="10" t="s">
        <v>840</v>
      </c>
      <c r="G8714" s="10" t="s">
        <v>34451</v>
      </c>
      <c r="H8714" s="13" t="s">
        <v>34452</v>
      </c>
      <c r="I8714" s="10" t="s">
        <v>23</v>
      </c>
      <c r="J8714" s="10" t="s">
        <v>24</v>
      </c>
      <c r="K8714" s="15" t="s">
        <v>693</v>
      </c>
      <c r="L8714" s="12"/>
      <c r="M8714" s="29" t="s">
        <v>24</v>
      </c>
      <c r="N8714" s="12"/>
      <c r="O8714" s="12"/>
      <c r="P8714" s="12"/>
      <c r="Q8714" s="12"/>
      <c r="R8714" s="17"/>
      <c r="S8714" s="19"/>
      <c r="T8714" s="19"/>
    </row>
    <row r="8715" spans="1:20" ht="15.75" customHeight="1">
      <c r="A8715" s="8">
        <v>2018</v>
      </c>
      <c r="B8715" s="9">
        <v>42</v>
      </c>
      <c r="C8715" s="15" t="s">
        <v>34436</v>
      </c>
      <c r="D8715" s="10" t="s">
        <v>2778</v>
      </c>
      <c r="E8715" s="11" t="s">
        <v>34453</v>
      </c>
      <c r="F8715" s="10">
        <v>1935</v>
      </c>
      <c r="G8715" s="10" t="s">
        <v>34454</v>
      </c>
      <c r="H8715" s="13" t="s">
        <v>149</v>
      </c>
      <c r="I8715" s="10" t="s">
        <v>23</v>
      </c>
      <c r="J8715" s="10" t="s">
        <v>24</v>
      </c>
      <c r="K8715" s="15" t="s">
        <v>693</v>
      </c>
      <c r="L8715" s="12"/>
      <c r="M8715" s="29" t="s">
        <v>24</v>
      </c>
      <c r="N8715" s="12"/>
      <c r="O8715" s="12"/>
      <c r="P8715" s="12"/>
      <c r="Q8715" s="12"/>
      <c r="R8715" s="17"/>
      <c r="S8715" s="19"/>
      <c r="T8715" s="19"/>
    </row>
    <row r="8716" spans="1:20" ht="15.75" customHeight="1">
      <c r="A8716" s="8">
        <v>2018</v>
      </c>
      <c r="B8716" s="9">
        <v>42</v>
      </c>
      <c r="C8716" s="15" t="s">
        <v>34436</v>
      </c>
      <c r="D8716" s="10" t="s">
        <v>2778</v>
      </c>
      <c r="E8716" s="11" t="s">
        <v>34455</v>
      </c>
      <c r="F8716" s="11"/>
      <c r="G8716" s="10" t="s">
        <v>34456</v>
      </c>
      <c r="H8716" s="13" t="s">
        <v>125</v>
      </c>
      <c r="I8716" s="10" t="s">
        <v>24</v>
      </c>
      <c r="J8716" s="10" t="s">
        <v>24</v>
      </c>
      <c r="K8716" s="15" t="s">
        <v>693</v>
      </c>
      <c r="L8716" s="12"/>
      <c r="M8716" s="29" t="s">
        <v>24</v>
      </c>
      <c r="N8716" s="12"/>
      <c r="O8716" s="12"/>
      <c r="P8716" s="12"/>
      <c r="Q8716" s="12"/>
      <c r="R8716" s="17"/>
      <c r="S8716" s="19"/>
      <c r="T8716" s="19"/>
    </row>
    <row r="8717" spans="1:20" ht="15.75" customHeight="1">
      <c r="A8717" s="8">
        <v>2018</v>
      </c>
      <c r="B8717" s="9">
        <v>42</v>
      </c>
      <c r="C8717" s="15" t="s">
        <v>34436</v>
      </c>
      <c r="D8717" s="16" t="s">
        <v>2778</v>
      </c>
      <c r="E8717" s="11" t="s">
        <v>34457</v>
      </c>
      <c r="F8717" s="10"/>
      <c r="G8717" s="15" t="s">
        <v>34458</v>
      </c>
      <c r="H8717" s="13" t="s">
        <v>125</v>
      </c>
      <c r="I8717" s="10" t="s">
        <v>24</v>
      </c>
      <c r="J8717" s="10" t="s">
        <v>24</v>
      </c>
      <c r="K8717" s="15" t="s">
        <v>693</v>
      </c>
      <c r="L8717" s="12"/>
      <c r="M8717" s="29" t="s">
        <v>24</v>
      </c>
      <c r="N8717" s="12"/>
      <c r="O8717" s="12"/>
      <c r="P8717" s="12"/>
      <c r="Q8717" s="12"/>
      <c r="R8717" s="17"/>
      <c r="S8717" s="19"/>
      <c r="T8717" s="19"/>
    </row>
    <row r="8718" spans="1:20" ht="15.75" customHeight="1">
      <c r="A8718" s="8">
        <v>2018</v>
      </c>
      <c r="B8718" s="9">
        <v>42</v>
      </c>
      <c r="C8718" s="15" t="s">
        <v>34436</v>
      </c>
      <c r="D8718" s="10" t="s">
        <v>2778</v>
      </c>
      <c r="E8718" s="11" t="s">
        <v>34459</v>
      </c>
      <c r="F8718" s="11" t="s">
        <v>34460</v>
      </c>
      <c r="G8718" s="15" t="s">
        <v>34461</v>
      </c>
      <c r="H8718" s="13" t="s">
        <v>5642</v>
      </c>
      <c r="I8718" s="10" t="s">
        <v>24</v>
      </c>
      <c r="J8718" s="10" t="s">
        <v>24</v>
      </c>
      <c r="K8718" s="15" t="s">
        <v>693</v>
      </c>
      <c r="L8718" s="12"/>
      <c r="M8718" s="29" t="s">
        <v>24</v>
      </c>
      <c r="N8718" s="12"/>
      <c r="O8718" s="12"/>
      <c r="P8718" s="12"/>
      <c r="Q8718" s="12"/>
      <c r="R8718" s="17" t="s">
        <v>1076</v>
      </c>
      <c r="S8718" s="19"/>
      <c r="T8718" s="19"/>
    </row>
    <row r="8719" spans="1:20" ht="15.75" customHeight="1">
      <c r="A8719" s="8">
        <v>2018</v>
      </c>
      <c r="B8719" s="9">
        <v>42</v>
      </c>
      <c r="C8719" s="15" t="s">
        <v>34436</v>
      </c>
      <c r="D8719" s="10" t="s">
        <v>2778</v>
      </c>
      <c r="E8719" s="11" t="s">
        <v>34462</v>
      </c>
      <c r="F8719" s="15" t="s">
        <v>840</v>
      </c>
      <c r="G8719" s="15" t="s">
        <v>34463</v>
      </c>
      <c r="H8719" s="13" t="s">
        <v>34464</v>
      </c>
      <c r="I8719" s="10" t="s">
        <v>24</v>
      </c>
      <c r="J8719" s="10" t="s">
        <v>24</v>
      </c>
      <c r="K8719" s="15" t="s">
        <v>693</v>
      </c>
      <c r="L8719" s="12"/>
      <c r="M8719" s="29" t="s">
        <v>24</v>
      </c>
      <c r="N8719" s="12"/>
      <c r="O8719" s="12"/>
      <c r="P8719" s="12"/>
      <c r="Q8719" s="12"/>
      <c r="R8719" s="17"/>
      <c r="S8719" s="19"/>
      <c r="T8719" s="19"/>
    </row>
    <row r="8720" spans="1:20" ht="15.75" customHeight="1">
      <c r="A8720" s="8">
        <v>2018</v>
      </c>
      <c r="B8720" s="9">
        <v>42</v>
      </c>
      <c r="C8720" s="15" t="s">
        <v>34436</v>
      </c>
      <c r="D8720" s="16" t="s">
        <v>2778</v>
      </c>
      <c r="E8720" s="11" t="s">
        <v>34465</v>
      </c>
      <c r="F8720" s="11">
        <v>1905</v>
      </c>
      <c r="G8720" s="15" t="s">
        <v>34466</v>
      </c>
      <c r="H8720" s="13" t="s">
        <v>24054</v>
      </c>
      <c r="I8720" s="10" t="s">
        <v>24</v>
      </c>
      <c r="J8720" s="10" t="s">
        <v>24</v>
      </c>
      <c r="K8720" s="15" t="s">
        <v>693</v>
      </c>
      <c r="L8720" s="12"/>
      <c r="M8720" s="29" t="s">
        <v>24</v>
      </c>
      <c r="N8720" s="12"/>
      <c r="O8720" s="12"/>
      <c r="P8720" s="12"/>
      <c r="Q8720" s="12"/>
      <c r="R8720" s="17"/>
      <c r="S8720" s="19"/>
      <c r="T8720" s="19"/>
    </row>
    <row r="8721" spans="1:20" ht="15.75" customHeight="1">
      <c r="A8721" s="8">
        <v>2018</v>
      </c>
      <c r="B8721" s="9">
        <v>42</v>
      </c>
      <c r="C8721" s="15" t="s">
        <v>34436</v>
      </c>
      <c r="D8721" s="10" t="s">
        <v>2778</v>
      </c>
      <c r="E8721" s="11" t="s">
        <v>34467</v>
      </c>
      <c r="F8721" s="15" t="s">
        <v>34468</v>
      </c>
      <c r="G8721" s="15" t="s">
        <v>34469</v>
      </c>
      <c r="H8721" s="13" t="s">
        <v>125</v>
      </c>
      <c r="I8721" s="10" t="s">
        <v>24</v>
      </c>
      <c r="J8721" s="10" t="s">
        <v>24</v>
      </c>
      <c r="K8721" s="15" t="s">
        <v>693</v>
      </c>
      <c r="L8721" s="12"/>
      <c r="M8721" s="29" t="s">
        <v>24</v>
      </c>
      <c r="N8721" s="12"/>
      <c r="O8721" s="12"/>
      <c r="P8721" s="12"/>
      <c r="Q8721" s="12"/>
      <c r="R8721" s="17"/>
      <c r="S8721" s="19"/>
      <c r="T8721" s="19"/>
    </row>
    <row r="8722" spans="1:20" ht="15.75" customHeight="1">
      <c r="A8722" s="8">
        <v>2018</v>
      </c>
      <c r="B8722" s="9">
        <v>42</v>
      </c>
      <c r="C8722" s="15" t="s">
        <v>34436</v>
      </c>
      <c r="D8722" s="10" t="s">
        <v>2778</v>
      </c>
      <c r="E8722" s="11" t="s">
        <v>34470</v>
      </c>
      <c r="F8722" s="15" t="s">
        <v>34471</v>
      </c>
      <c r="G8722" s="15" t="s">
        <v>34472</v>
      </c>
      <c r="H8722" s="13" t="s">
        <v>834</v>
      </c>
      <c r="I8722" s="10" t="s">
        <v>24</v>
      </c>
      <c r="J8722" s="10" t="s">
        <v>24</v>
      </c>
      <c r="K8722" s="15" t="s">
        <v>693</v>
      </c>
      <c r="L8722" s="12"/>
      <c r="M8722" s="29" t="s">
        <v>24</v>
      </c>
      <c r="N8722" s="12"/>
      <c r="O8722" s="12"/>
      <c r="P8722" s="12"/>
      <c r="Q8722" s="12"/>
      <c r="R8722" s="17" t="s">
        <v>64</v>
      </c>
      <c r="S8722" s="19"/>
      <c r="T8722" s="19"/>
    </row>
    <row r="8723" spans="1:20" ht="15.75" customHeight="1">
      <c r="A8723" s="8">
        <v>2018</v>
      </c>
      <c r="B8723" s="9">
        <v>42</v>
      </c>
      <c r="C8723" s="15" t="s">
        <v>34436</v>
      </c>
      <c r="D8723" s="29" t="s">
        <v>2778</v>
      </c>
      <c r="E8723" s="11" t="s">
        <v>34473</v>
      </c>
      <c r="F8723" s="15" t="s">
        <v>34474</v>
      </c>
      <c r="G8723" s="15" t="s">
        <v>34475</v>
      </c>
      <c r="H8723" s="13" t="s">
        <v>834</v>
      </c>
      <c r="I8723" s="10" t="s">
        <v>24</v>
      </c>
      <c r="J8723" s="10" t="s">
        <v>24</v>
      </c>
      <c r="K8723" s="15" t="s">
        <v>693</v>
      </c>
      <c r="L8723" s="12"/>
      <c r="M8723" s="29" t="s">
        <v>24</v>
      </c>
      <c r="N8723" s="12"/>
      <c r="O8723" s="12"/>
      <c r="P8723" s="12"/>
      <c r="Q8723" s="12"/>
      <c r="R8723" s="17"/>
      <c r="S8723" s="19"/>
      <c r="T8723" s="19"/>
    </row>
    <row r="8724" spans="1:20" ht="15.75" customHeight="1">
      <c r="A8724" s="8">
        <v>2018</v>
      </c>
      <c r="B8724" s="9">
        <v>42</v>
      </c>
      <c r="C8724" s="15" t="s">
        <v>34436</v>
      </c>
      <c r="D8724" s="10" t="s">
        <v>2778</v>
      </c>
      <c r="E8724" s="11" t="s">
        <v>34476</v>
      </c>
      <c r="F8724" s="11">
        <v>1906</v>
      </c>
      <c r="G8724" s="15" t="s">
        <v>34477</v>
      </c>
      <c r="H8724" s="13" t="s">
        <v>149</v>
      </c>
      <c r="I8724" s="10" t="s">
        <v>24</v>
      </c>
      <c r="J8724" s="10" t="s">
        <v>24</v>
      </c>
      <c r="K8724" s="15" t="s">
        <v>693</v>
      </c>
      <c r="L8724" s="12"/>
      <c r="M8724" s="29" t="s">
        <v>24</v>
      </c>
      <c r="N8724" s="12"/>
      <c r="O8724" s="12"/>
      <c r="P8724" s="12"/>
      <c r="Q8724" s="12"/>
      <c r="R8724" s="17"/>
      <c r="S8724" s="19"/>
      <c r="T8724" s="19"/>
    </row>
    <row r="8725" spans="1:20" ht="15.75" customHeight="1">
      <c r="A8725" s="8">
        <v>2018</v>
      </c>
      <c r="B8725" s="9">
        <v>42</v>
      </c>
      <c r="C8725" s="15" t="s">
        <v>34436</v>
      </c>
      <c r="D8725" s="10" t="s">
        <v>2778</v>
      </c>
      <c r="E8725" s="11" t="s">
        <v>34478</v>
      </c>
      <c r="F8725" s="11">
        <v>1936</v>
      </c>
      <c r="G8725" s="15" t="s">
        <v>34479</v>
      </c>
      <c r="H8725" s="13" t="s">
        <v>149</v>
      </c>
      <c r="I8725" s="10" t="s">
        <v>24</v>
      </c>
      <c r="J8725" s="10" t="s">
        <v>24</v>
      </c>
      <c r="K8725" s="15" t="s">
        <v>693</v>
      </c>
      <c r="L8725" s="12"/>
      <c r="M8725" s="29" t="s">
        <v>24</v>
      </c>
      <c r="N8725" s="12"/>
      <c r="O8725" s="12"/>
      <c r="P8725" s="12"/>
      <c r="Q8725" s="12"/>
      <c r="R8725" s="17"/>
      <c r="S8725" s="19"/>
      <c r="T8725" s="19"/>
    </row>
    <row r="8726" spans="1:20" ht="15.75" customHeight="1">
      <c r="A8726" s="8">
        <v>2018</v>
      </c>
      <c r="B8726" s="9">
        <v>42</v>
      </c>
      <c r="C8726" s="15" t="s">
        <v>34436</v>
      </c>
      <c r="D8726" s="15" t="s">
        <v>2778</v>
      </c>
      <c r="E8726" s="11" t="s">
        <v>34480</v>
      </c>
      <c r="F8726" s="15" t="s">
        <v>12865</v>
      </c>
      <c r="G8726" s="15" t="s">
        <v>34481</v>
      </c>
      <c r="H8726" s="13" t="s">
        <v>34482</v>
      </c>
      <c r="I8726" s="10" t="s">
        <v>24</v>
      </c>
      <c r="J8726" s="10" t="s">
        <v>24</v>
      </c>
      <c r="K8726" s="15" t="s">
        <v>693</v>
      </c>
      <c r="L8726" s="12"/>
      <c r="M8726" s="29" t="s">
        <v>24</v>
      </c>
      <c r="N8726" s="12"/>
      <c r="O8726" s="12"/>
      <c r="P8726" s="12"/>
      <c r="Q8726" s="12"/>
      <c r="R8726" s="17" t="s">
        <v>72</v>
      </c>
      <c r="S8726" s="19"/>
      <c r="T8726" s="19"/>
    </row>
    <row r="8727" spans="1:20" ht="15.75" customHeight="1">
      <c r="A8727" s="8">
        <v>2018</v>
      </c>
      <c r="B8727" s="9">
        <v>42</v>
      </c>
      <c r="C8727" s="15" t="s">
        <v>34436</v>
      </c>
      <c r="D8727" s="15" t="s">
        <v>2778</v>
      </c>
      <c r="E8727" s="11" t="s">
        <v>34483</v>
      </c>
      <c r="F8727" s="15" t="s">
        <v>12865</v>
      </c>
      <c r="G8727" s="15" t="s">
        <v>34484</v>
      </c>
      <c r="H8727" s="13" t="s">
        <v>125</v>
      </c>
      <c r="I8727" s="10" t="s">
        <v>24</v>
      </c>
      <c r="J8727" s="10" t="s">
        <v>24</v>
      </c>
      <c r="K8727" s="15" t="s">
        <v>693</v>
      </c>
      <c r="L8727" s="12"/>
      <c r="M8727" s="29" t="s">
        <v>24</v>
      </c>
      <c r="N8727" s="12"/>
      <c r="O8727" s="12"/>
      <c r="P8727" s="12"/>
      <c r="Q8727" s="12"/>
      <c r="R8727" s="17"/>
      <c r="S8727" s="19"/>
      <c r="T8727" s="19"/>
    </row>
    <row r="8728" spans="1:20" ht="15.75" customHeight="1">
      <c r="A8728" s="8">
        <v>2018</v>
      </c>
      <c r="B8728" s="9">
        <v>42</v>
      </c>
      <c r="C8728" s="15" t="s">
        <v>34436</v>
      </c>
      <c r="D8728" s="15" t="s">
        <v>2778</v>
      </c>
      <c r="E8728" s="11" t="s">
        <v>34485</v>
      </c>
      <c r="F8728" s="15" t="s">
        <v>840</v>
      </c>
      <c r="G8728" s="15" t="s">
        <v>34486</v>
      </c>
      <c r="H8728" s="13" t="s">
        <v>3475</v>
      </c>
      <c r="I8728" s="10" t="s">
        <v>24</v>
      </c>
      <c r="J8728" s="10" t="s">
        <v>24</v>
      </c>
      <c r="K8728" s="15" t="s">
        <v>693</v>
      </c>
      <c r="L8728" s="12"/>
      <c r="M8728" s="29" t="s">
        <v>24</v>
      </c>
      <c r="N8728" s="12"/>
      <c r="O8728" s="12"/>
      <c r="P8728" s="12"/>
      <c r="Q8728" s="12"/>
      <c r="R8728" s="17" t="s">
        <v>72</v>
      </c>
      <c r="S8728" s="19"/>
      <c r="T8728" s="19"/>
    </row>
    <row r="8729" spans="1:20" ht="15.75" customHeight="1">
      <c r="A8729" s="8">
        <v>2018</v>
      </c>
      <c r="B8729" s="9">
        <v>43</v>
      </c>
      <c r="C8729" s="10" t="s">
        <v>34487</v>
      </c>
      <c r="D8729" s="10" t="s">
        <v>34488</v>
      </c>
      <c r="E8729" s="11" t="s">
        <v>34489</v>
      </c>
      <c r="F8729" s="10" t="s">
        <v>34490</v>
      </c>
      <c r="G8729" s="10" t="s">
        <v>34491</v>
      </c>
      <c r="H8729" s="13" t="s">
        <v>149</v>
      </c>
      <c r="I8729" s="10" t="s">
        <v>24</v>
      </c>
      <c r="J8729" s="10" t="s">
        <v>23</v>
      </c>
      <c r="K8729" s="12"/>
      <c r="L8729" s="29" t="s">
        <v>34492</v>
      </c>
      <c r="M8729" s="16" t="s">
        <v>24</v>
      </c>
      <c r="N8729" s="12"/>
      <c r="O8729" s="12"/>
      <c r="P8729" s="12"/>
      <c r="Q8729" s="12"/>
      <c r="R8729" s="12" t="s">
        <v>72</v>
      </c>
      <c r="S8729" s="19"/>
      <c r="T8729" s="19"/>
    </row>
    <row r="8730" spans="1:20" ht="15.75" customHeight="1">
      <c r="A8730" s="8">
        <v>2018</v>
      </c>
      <c r="B8730" s="34">
        <v>43</v>
      </c>
      <c r="C8730" s="10" t="s">
        <v>34487</v>
      </c>
      <c r="D8730" s="10" t="s">
        <v>34493</v>
      </c>
      <c r="E8730" s="11" t="s">
        <v>30303</v>
      </c>
      <c r="F8730" s="12">
        <v>1919</v>
      </c>
      <c r="G8730" s="10" t="s">
        <v>34494</v>
      </c>
      <c r="H8730" s="13" t="s">
        <v>149</v>
      </c>
      <c r="I8730" s="10" t="s">
        <v>24</v>
      </c>
      <c r="J8730" s="10" t="s">
        <v>24</v>
      </c>
      <c r="K8730" s="10" t="s">
        <v>693</v>
      </c>
      <c r="L8730" s="29" t="s">
        <v>34495</v>
      </c>
      <c r="M8730" s="16" t="s">
        <v>24</v>
      </c>
      <c r="N8730" s="12"/>
      <c r="O8730" s="12"/>
      <c r="P8730" s="12"/>
      <c r="Q8730" s="12"/>
      <c r="R8730" s="12"/>
      <c r="S8730" s="19"/>
      <c r="T8730" s="19"/>
    </row>
    <row r="8731" spans="1:20" ht="15.75" customHeight="1">
      <c r="A8731" s="8">
        <v>2018</v>
      </c>
      <c r="B8731" s="34">
        <v>43</v>
      </c>
      <c r="C8731" s="10" t="s">
        <v>34487</v>
      </c>
      <c r="D8731" s="29" t="s">
        <v>34496</v>
      </c>
      <c r="E8731" s="11" t="s">
        <v>19649</v>
      </c>
      <c r="F8731" s="10" t="s">
        <v>7851</v>
      </c>
      <c r="G8731" s="10" t="s">
        <v>34497</v>
      </c>
      <c r="H8731" s="13" t="s">
        <v>9918</v>
      </c>
      <c r="I8731" s="10" t="s">
        <v>24</v>
      </c>
      <c r="J8731" s="10" t="s">
        <v>24</v>
      </c>
      <c r="K8731" s="10" t="s">
        <v>693</v>
      </c>
      <c r="L8731" s="29" t="s">
        <v>34498</v>
      </c>
      <c r="M8731" s="16" t="s">
        <v>24</v>
      </c>
      <c r="N8731" s="12"/>
      <c r="O8731" s="12"/>
      <c r="P8731" s="12"/>
      <c r="Q8731" s="12"/>
      <c r="R8731" s="12"/>
      <c r="S8731" s="19"/>
      <c r="T8731" s="19"/>
    </row>
    <row r="8732" spans="1:20" ht="15.75" customHeight="1">
      <c r="A8732" s="8">
        <v>2018</v>
      </c>
      <c r="B8732" s="9">
        <v>43</v>
      </c>
      <c r="C8732" s="10" t="s">
        <v>34487</v>
      </c>
      <c r="D8732" s="10" t="s">
        <v>34499</v>
      </c>
      <c r="E8732" s="11" t="s">
        <v>34500</v>
      </c>
      <c r="F8732" s="10" t="s">
        <v>33714</v>
      </c>
      <c r="G8732" s="10" t="s">
        <v>34501</v>
      </c>
      <c r="H8732" s="13" t="s">
        <v>149</v>
      </c>
      <c r="I8732" s="10" t="s">
        <v>24</v>
      </c>
      <c r="J8732" s="10" t="s">
        <v>24</v>
      </c>
      <c r="K8732" s="10" t="s">
        <v>693</v>
      </c>
      <c r="L8732" s="29" t="s">
        <v>151</v>
      </c>
      <c r="M8732" s="16" t="s">
        <v>24</v>
      </c>
      <c r="N8732" s="12"/>
      <c r="O8732" s="12"/>
      <c r="P8732" s="12"/>
      <c r="Q8732" s="12"/>
      <c r="R8732" s="12"/>
      <c r="S8732" s="19"/>
      <c r="T8732" s="19"/>
    </row>
    <row r="8733" spans="1:20" ht="15.75" customHeight="1">
      <c r="A8733" s="8">
        <v>2018</v>
      </c>
      <c r="B8733" s="9">
        <v>43</v>
      </c>
      <c r="C8733" s="10" t="s">
        <v>34487</v>
      </c>
      <c r="D8733" s="10" t="s">
        <v>34502</v>
      </c>
      <c r="E8733" s="11" t="s">
        <v>34503</v>
      </c>
      <c r="F8733" s="12">
        <v>1933</v>
      </c>
      <c r="G8733" s="10" t="s">
        <v>34504</v>
      </c>
      <c r="H8733" s="13" t="s">
        <v>149</v>
      </c>
      <c r="I8733" s="10" t="s">
        <v>24</v>
      </c>
      <c r="J8733" s="10" t="s">
        <v>24</v>
      </c>
      <c r="K8733" s="10" t="s">
        <v>693</v>
      </c>
      <c r="L8733" s="29" t="s">
        <v>34505</v>
      </c>
      <c r="M8733" s="16" t="s">
        <v>24</v>
      </c>
      <c r="N8733" s="12"/>
      <c r="O8733" s="12"/>
      <c r="P8733" s="12"/>
      <c r="Q8733" s="12"/>
      <c r="R8733" s="12"/>
      <c r="S8733" s="19"/>
      <c r="T8733" s="19"/>
    </row>
    <row r="8734" spans="1:20" ht="15.75" customHeight="1">
      <c r="A8734" s="8">
        <v>2018</v>
      </c>
      <c r="B8734" s="9">
        <v>43</v>
      </c>
      <c r="C8734" s="10" t="s">
        <v>34487</v>
      </c>
      <c r="D8734" s="10" t="s">
        <v>34506</v>
      </c>
      <c r="E8734" s="11" t="s">
        <v>34507</v>
      </c>
      <c r="F8734" s="10" t="s">
        <v>34508</v>
      </c>
      <c r="G8734" s="10" t="s">
        <v>34509</v>
      </c>
      <c r="H8734" s="13" t="s">
        <v>12243</v>
      </c>
      <c r="I8734" s="10" t="s">
        <v>24</v>
      </c>
      <c r="J8734" s="10" t="s">
        <v>24</v>
      </c>
      <c r="K8734" s="10" t="s">
        <v>693</v>
      </c>
      <c r="L8734" s="29" t="s">
        <v>34510</v>
      </c>
      <c r="M8734" s="16" t="s">
        <v>24</v>
      </c>
      <c r="N8734" s="12"/>
      <c r="O8734" s="12"/>
      <c r="P8734" s="12"/>
      <c r="Q8734" s="12"/>
      <c r="R8734" s="12"/>
      <c r="S8734" s="19"/>
      <c r="T8734" s="19"/>
    </row>
    <row r="8735" spans="1:20" ht="15.75" customHeight="1">
      <c r="A8735" s="8">
        <v>2018</v>
      </c>
      <c r="B8735" s="9">
        <v>43</v>
      </c>
      <c r="C8735" s="10" t="s">
        <v>34487</v>
      </c>
      <c r="D8735" s="10" t="s">
        <v>34511</v>
      </c>
      <c r="E8735" s="11" t="s">
        <v>34305</v>
      </c>
      <c r="F8735" s="10" t="s">
        <v>34512</v>
      </c>
      <c r="G8735" s="10" t="s">
        <v>34513</v>
      </c>
      <c r="H8735" s="13" t="s">
        <v>8607</v>
      </c>
      <c r="I8735" s="10" t="s">
        <v>24</v>
      </c>
      <c r="J8735" s="10" t="s">
        <v>24</v>
      </c>
      <c r="K8735" s="10" t="s">
        <v>693</v>
      </c>
      <c r="L8735" s="29" t="s">
        <v>9363</v>
      </c>
      <c r="M8735" s="16" t="s">
        <v>24</v>
      </c>
      <c r="N8735" s="12"/>
      <c r="O8735" s="12"/>
      <c r="P8735" s="12"/>
      <c r="Q8735" s="12"/>
      <c r="R8735" s="12"/>
      <c r="S8735" s="19"/>
      <c r="T8735" s="19"/>
    </row>
    <row r="8736" spans="1:20" ht="15.75" customHeight="1">
      <c r="A8736" s="8">
        <v>2018</v>
      </c>
      <c r="B8736" s="9">
        <v>43</v>
      </c>
      <c r="C8736" s="10" t="s">
        <v>34487</v>
      </c>
      <c r="D8736" s="10" t="s">
        <v>34514</v>
      </c>
      <c r="E8736" s="11" t="s">
        <v>34515</v>
      </c>
      <c r="F8736" s="12">
        <v>1895</v>
      </c>
      <c r="G8736" s="10" t="s">
        <v>34516</v>
      </c>
      <c r="H8736" s="13" t="s">
        <v>149</v>
      </c>
      <c r="I8736" s="10" t="s">
        <v>24</v>
      </c>
      <c r="J8736" s="10" t="s">
        <v>24</v>
      </c>
      <c r="K8736" s="10" t="s">
        <v>693</v>
      </c>
      <c r="L8736" s="29" t="s">
        <v>34517</v>
      </c>
      <c r="M8736" s="16" t="s">
        <v>24</v>
      </c>
      <c r="N8736" s="12"/>
      <c r="O8736" s="12"/>
      <c r="P8736" s="12"/>
      <c r="Q8736" s="12"/>
      <c r="R8736" s="12"/>
      <c r="S8736" s="19"/>
      <c r="T8736" s="19"/>
    </row>
    <row r="8737" spans="1:20" ht="15.75" customHeight="1">
      <c r="A8737" s="8">
        <v>2018</v>
      </c>
      <c r="B8737" s="9">
        <v>43</v>
      </c>
      <c r="C8737" s="10" t="s">
        <v>34487</v>
      </c>
      <c r="D8737" s="10" t="s">
        <v>34518</v>
      </c>
      <c r="E8737" s="11" t="s">
        <v>34519</v>
      </c>
      <c r="F8737" s="10" t="s">
        <v>2542</v>
      </c>
      <c r="G8737" s="10" t="s">
        <v>34520</v>
      </c>
      <c r="H8737" s="13" t="s">
        <v>555</v>
      </c>
      <c r="I8737" s="10" t="s">
        <v>24</v>
      </c>
      <c r="J8737" s="10" t="s">
        <v>24</v>
      </c>
      <c r="K8737" s="10" t="s">
        <v>693</v>
      </c>
      <c r="L8737" s="29" t="s">
        <v>34521</v>
      </c>
      <c r="M8737" s="16" t="s">
        <v>24</v>
      </c>
      <c r="N8737" s="12"/>
      <c r="O8737" s="12"/>
      <c r="P8737" s="12"/>
      <c r="Q8737" s="12"/>
      <c r="R8737" s="12" t="s">
        <v>72</v>
      </c>
      <c r="S8737" s="19"/>
      <c r="T8737" s="19"/>
    </row>
    <row r="8738" spans="1:20" ht="15.75" customHeight="1">
      <c r="A8738" s="8">
        <v>2018</v>
      </c>
      <c r="B8738" s="9">
        <v>43</v>
      </c>
      <c r="C8738" s="10" t="s">
        <v>34487</v>
      </c>
      <c r="D8738" s="10" t="s">
        <v>34522</v>
      </c>
      <c r="E8738" s="11" t="s">
        <v>34523</v>
      </c>
      <c r="F8738" s="10" t="s">
        <v>777</v>
      </c>
      <c r="G8738" s="10" t="s">
        <v>34524</v>
      </c>
      <c r="H8738" s="13" t="s">
        <v>33</v>
      </c>
      <c r="I8738" s="10" t="s">
        <v>24</v>
      </c>
      <c r="J8738" s="10" t="s">
        <v>24</v>
      </c>
      <c r="K8738" s="10" t="s">
        <v>693</v>
      </c>
      <c r="L8738" s="29" t="s">
        <v>34525</v>
      </c>
      <c r="M8738" s="16" t="s">
        <v>24</v>
      </c>
      <c r="N8738" s="12"/>
      <c r="O8738" s="12"/>
      <c r="P8738" s="12"/>
      <c r="Q8738" s="12"/>
      <c r="R8738" s="12"/>
      <c r="S8738" s="19"/>
      <c r="T8738" s="19"/>
    </row>
    <row r="8739" spans="1:20" ht="15.75" customHeight="1">
      <c r="A8739" s="8">
        <v>2018</v>
      </c>
      <c r="B8739" s="9">
        <v>43</v>
      </c>
      <c r="C8739" s="10" t="s">
        <v>34487</v>
      </c>
      <c r="D8739" s="10" t="s">
        <v>34526</v>
      </c>
      <c r="E8739" s="11" t="s">
        <v>34527</v>
      </c>
      <c r="F8739" s="10" t="s">
        <v>34528</v>
      </c>
      <c r="G8739" s="10" t="s">
        <v>34529</v>
      </c>
      <c r="H8739" s="13" t="s">
        <v>33</v>
      </c>
      <c r="I8739" s="10" t="s">
        <v>23</v>
      </c>
      <c r="J8739" s="10" t="s">
        <v>24</v>
      </c>
      <c r="K8739" s="10" t="s">
        <v>693</v>
      </c>
      <c r="L8739" s="29" t="s">
        <v>34530</v>
      </c>
      <c r="M8739" s="16" t="s">
        <v>24</v>
      </c>
      <c r="N8739" s="12"/>
      <c r="O8739" s="12"/>
      <c r="P8739" s="12"/>
      <c r="Q8739" s="12"/>
      <c r="R8739" s="12"/>
      <c r="S8739" s="19"/>
      <c r="T8739" s="19"/>
    </row>
    <row r="8740" spans="1:20" ht="15.75" customHeight="1">
      <c r="A8740" s="8">
        <v>2018</v>
      </c>
      <c r="B8740" s="9">
        <v>43</v>
      </c>
      <c r="C8740" s="10" t="s">
        <v>34487</v>
      </c>
      <c r="D8740" s="10" t="s">
        <v>34531</v>
      </c>
      <c r="E8740" s="11" t="s">
        <v>34532</v>
      </c>
      <c r="F8740" s="10" t="s">
        <v>4448</v>
      </c>
      <c r="G8740" s="10" t="s">
        <v>34533</v>
      </c>
      <c r="H8740" s="13" t="s">
        <v>6679</v>
      </c>
      <c r="I8740" s="10" t="s">
        <v>24</v>
      </c>
      <c r="J8740" s="10" t="s">
        <v>714</v>
      </c>
      <c r="K8740" s="10" t="s">
        <v>693</v>
      </c>
      <c r="L8740" s="29" t="s">
        <v>151</v>
      </c>
      <c r="M8740" s="16" t="s">
        <v>24</v>
      </c>
      <c r="N8740" s="12"/>
      <c r="O8740" s="12"/>
      <c r="P8740" s="12"/>
      <c r="Q8740" s="12"/>
      <c r="R8740" s="12" t="s">
        <v>72</v>
      </c>
      <c r="S8740" s="19"/>
      <c r="T8740" s="19"/>
    </row>
    <row r="8741" spans="1:20" ht="15.75" customHeight="1">
      <c r="A8741" s="8">
        <v>2018</v>
      </c>
      <c r="B8741" s="9">
        <v>43</v>
      </c>
      <c r="C8741" s="10" t="s">
        <v>34487</v>
      </c>
      <c r="D8741" s="10" t="s">
        <v>34534</v>
      </c>
      <c r="E8741" s="11" t="s">
        <v>34535</v>
      </c>
      <c r="F8741" s="10" t="s">
        <v>34536</v>
      </c>
      <c r="G8741" s="10" t="s">
        <v>34537</v>
      </c>
      <c r="H8741" s="13" t="s">
        <v>46</v>
      </c>
      <c r="I8741" s="10" t="s">
        <v>24</v>
      </c>
      <c r="J8741" s="10" t="s">
        <v>24</v>
      </c>
      <c r="K8741" s="10" t="s">
        <v>693</v>
      </c>
      <c r="L8741" s="29" t="s">
        <v>34538</v>
      </c>
      <c r="M8741" s="16" t="s">
        <v>24</v>
      </c>
      <c r="N8741" s="12"/>
      <c r="O8741" s="12"/>
      <c r="P8741" s="12"/>
      <c r="Q8741" s="12"/>
      <c r="R8741" s="12"/>
      <c r="S8741" s="19"/>
      <c r="T8741" s="19"/>
    </row>
    <row r="8742" spans="1:20" ht="15.75" customHeight="1">
      <c r="A8742" s="8">
        <v>2018</v>
      </c>
      <c r="B8742" s="9">
        <v>43</v>
      </c>
      <c r="C8742" s="10" t="s">
        <v>34487</v>
      </c>
      <c r="D8742" s="10" t="s">
        <v>34539</v>
      </c>
      <c r="E8742" s="11" t="s">
        <v>34540</v>
      </c>
      <c r="F8742" s="10" t="s">
        <v>34541</v>
      </c>
      <c r="G8742" s="10" t="s">
        <v>34542</v>
      </c>
      <c r="H8742" s="13" t="s">
        <v>33</v>
      </c>
      <c r="I8742" s="10" t="s">
        <v>24</v>
      </c>
      <c r="J8742" s="10" t="s">
        <v>24</v>
      </c>
      <c r="K8742" s="10" t="s">
        <v>693</v>
      </c>
      <c r="L8742" s="29" t="s">
        <v>34543</v>
      </c>
      <c r="M8742" s="16" t="s">
        <v>24</v>
      </c>
      <c r="N8742" s="12"/>
      <c r="O8742" s="12"/>
      <c r="P8742" s="12"/>
      <c r="Q8742" s="12"/>
      <c r="R8742" s="12" t="s">
        <v>72</v>
      </c>
      <c r="S8742" s="19"/>
      <c r="T8742" s="19"/>
    </row>
    <row r="8743" spans="1:20" ht="15.75" customHeight="1">
      <c r="A8743" s="8">
        <v>2018</v>
      </c>
      <c r="B8743" s="9">
        <v>43</v>
      </c>
      <c r="C8743" s="10" t="s">
        <v>34487</v>
      </c>
      <c r="D8743" s="10" t="s">
        <v>34544</v>
      </c>
      <c r="E8743" s="11" t="s">
        <v>19724</v>
      </c>
      <c r="F8743" s="12">
        <v>2002</v>
      </c>
      <c r="G8743" s="10" t="s">
        <v>34545</v>
      </c>
      <c r="H8743" s="13" t="s">
        <v>149</v>
      </c>
      <c r="I8743" s="10" t="s">
        <v>23</v>
      </c>
      <c r="J8743" s="10" t="s">
        <v>24</v>
      </c>
      <c r="K8743" s="10" t="s">
        <v>693</v>
      </c>
      <c r="L8743" s="29" t="s">
        <v>34530</v>
      </c>
      <c r="M8743" s="16" t="s">
        <v>24</v>
      </c>
      <c r="N8743" s="12"/>
      <c r="O8743" s="12"/>
      <c r="P8743" s="12"/>
      <c r="Q8743" s="12"/>
      <c r="R8743" s="12"/>
      <c r="S8743" s="19"/>
      <c r="T8743" s="19"/>
    </row>
    <row r="8744" spans="1:20" ht="15.75" customHeight="1">
      <c r="A8744" s="8">
        <v>2018</v>
      </c>
      <c r="B8744" s="9">
        <v>43</v>
      </c>
      <c r="C8744" s="10" t="s">
        <v>34487</v>
      </c>
      <c r="D8744" s="10" t="s">
        <v>34546</v>
      </c>
      <c r="E8744" s="11" t="s">
        <v>128</v>
      </c>
      <c r="F8744" s="10" t="s">
        <v>1139</v>
      </c>
      <c r="G8744" s="10" t="s">
        <v>34547</v>
      </c>
      <c r="H8744" s="13" t="s">
        <v>34548</v>
      </c>
      <c r="I8744" s="10" t="s">
        <v>23</v>
      </c>
      <c r="J8744" s="10" t="s">
        <v>24</v>
      </c>
      <c r="K8744" s="10" t="s">
        <v>693</v>
      </c>
      <c r="L8744" s="29" t="s">
        <v>34549</v>
      </c>
      <c r="M8744" s="16" t="s">
        <v>24</v>
      </c>
      <c r="N8744" s="12"/>
      <c r="O8744" s="12"/>
      <c r="P8744" s="12"/>
      <c r="Q8744" s="12"/>
      <c r="R8744" s="12"/>
      <c r="S8744" s="19"/>
      <c r="T8744" s="19"/>
    </row>
    <row r="8745" spans="1:20" ht="15.75" customHeight="1">
      <c r="A8745" s="8">
        <v>2018</v>
      </c>
      <c r="B8745" s="9">
        <v>43</v>
      </c>
      <c r="C8745" s="10" t="s">
        <v>34487</v>
      </c>
      <c r="D8745" s="10" t="s">
        <v>34550</v>
      </c>
      <c r="E8745" s="11" t="s">
        <v>25179</v>
      </c>
      <c r="F8745" s="12">
        <v>2018</v>
      </c>
      <c r="G8745" s="10" t="s">
        <v>34551</v>
      </c>
      <c r="H8745" s="13" t="s">
        <v>149</v>
      </c>
      <c r="I8745" s="10" t="s">
        <v>23</v>
      </c>
      <c r="J8745" s="10" t="s">
        <v>24</v>
      </c>
      <c r="K8745" s="10" t="s">
        <v>693</v>
      </c>
      <c r="L8745" s="29" t="s">
        <v>151</v>
      </c>
      <c r="M8745" s="16" t="s">
        <v>24</v>
      </c>
      <c r="N8745" s="12"/>
      <c r="O8745" s="12"/>
      <c r="P8745" s="12"/>
      <c r="Q8745" s="12"/>
      <c r="R8745" s="12"/>
      <c r="S8745" s="19"/>
      <c r="T8745" s="19"/>
    </row>
    <row r="8746" spans="1:20" ht="15.75" customHeight="1">
      <c r="A8746" s="8">
        <v>2018</v>
      </c>
      <c r="B8746" s="9">
        <v>43</v>
      </c>
      <c r="C8746" s="10" t="s">
        <v>34487</v>
      </c>
      <c r="D8746" s="10" t="s">
        <v>34552</v>
      </c>
      <c r="E8746" s="11" t="s">
        <v>34553</v>
      </c>
      <c r="F8746" s="12">
        <v>1941</v>
      </c>
      <c r="G8746" s="10" t="s">
        <v>34554</v>
      </c>
      <c r="H8746" s="13" t="s">
        <v>149</v>
      </c>
      <c r="I8746" s="10" t="s">
        <v>23</v>
      </c>
      <c r="J8746" s="10" t="s">
        <v>24</v>
      </c>
      <c r="K8746" s="10" t="s">
        <v>693</v>
      </c>
      <c r="L8746" s="29" t="s">
        <v>34555</v>
      </c>
      <c r="M8746" s="16" t="s">
        <v>24</v>
      </c>
      <c r="N8746" s="12"/>
      <c r="O8746" s="12"/>
      <c r="P8746" s="12"/>
      <c r="Q8746" s="12"/>
      <c r="R8746" s="12"/>
      <c r="S8746" s="19"/>
      <c r="T8746" s="19"/>
    </row>
    <row r="8747" spans="1:20" ht="15.75" customHeight="1">
      <c r="A8747" s="8">
        <v>2018</v>
      </c>
      <c r="B8747" s="9">
        <v>43</v>
      </c>
      <c r="C8747" s="10" t="s">
        <v>34487</v>
      </c>
      <c r="D8747" s="10" t="s">
        <v>34556</v>
      </c>
      <c r="E8747" s="11" t="s">
        <v>34557</v>
      </c>
      <c r="F8747" s="10" t="s">
        <v>34558</v>
      </c>
      <c r="G8747" s="10" t="s">
        <v>34559</v>
      </c>
      <c r="H8747" s="13" t="s">
        <v>113</v>
      </c>
      <c r="I8747" s="10" t="s">
        <v>24</v>
      </c>
      <c r="J8747" s="10" t="s">
        <v>24</v>
      </c>
      <c r="K8747" s="10" t="s">
        <v>693</v>
      </c>
      <c r="L8747" s="29" t="s">
        <v>34560</v>
      </c>
      <c r="M8747" s="16" t="s">
        <v>24</v>
      </c>
      <c r="N8747" s="12"/>
      <c r="O8747" s="12"/>
      <c r="P8747" s="12"/>
      <c r="Q8747" s="12"/>
      <c r="R8747" s="12"/>
      <c r="S8747" s="19"/>
      <c r="T8747" s="19"/>
    </row>
    <row r="8748" spans="1:20" ht="15.75" customHeight="1">
      <c r="A8748" s="8">
        <v>2018</v>
      </c>
      <c r="B8748" s="9">
        <v>43</v>
      </c>
      <c r="C8748" s="10" t="s">
        <v>34487</v>
      </c>
      <c r="D8748" s="10" t="s">
        <v>34561</v>
      </c>
      <c r="E8748" s="11" t="s">
        <v>34562</v>
      </c>
      <c r="F8748" s="12">
        <v>1928</v>
      </c>
      <c r="G8748" s="10" t="s">
        <v>34563</v>
      </c>
      <c r="H8748" s="13" t="s">
        <v>168</v>
      </c>
      <c r="I8748" s="10" t="s">
        <v>24</v>
      </c>
      <c r="J8748" s="10" t="s">
        <v>24</v>
      </c>
      <c r="K8748" s="10" t="s">
        <v>693</v>
      </c>
      <c r="L8748" s="29" t="s">
        <v>34564</v>
      </c>
      <c r="M8748" s="16" t="s">
        <v>24</v>
      </c>
      <c r="N8748" s="12"/>
      <c r="O8748" s="12"/>
      <c r="P8748" s="12"/>
      <c r="Q8748" s="12"/>
      <c r="R8748" s="12" t="s">
        <v>64</v>
      </c>
      <c r="S8748" s="19"/>
      <c r="T8748" s="19"/>
    </row>
    <row r="8749" spans="1:20" ht="15.75" customHeight="1">
      <c r="A8749" s="8">
        <v>2018</v>
      </c>
      <c r="B8749" s="9">
        <v>43</v>
      </c>
      <c r="C8749" s="10" t="s">
        <v>34487</v>
      </c>
      <c r="D8749" s="10" t="s">
        <v>34565</v>
      </c>
      <c r="E8749" s="11" t="s">
        <v>34566</v>
      </c>
      <c r="F8749" s="10" t="s">
        <v>34567</v>
      </c>
      <c r="G8749" s="10" t="s">
        <v>34568</v>
      </c>
      <c r="H8749" s="13" t="s">
        <v>168</v>
      </c>
      <c r="I8749" s="10" t="s">
        <v>24</v>
      </c>
      <c r="J8749" s="10" t="s">
        <v>24</v>
      </c>
      <c r="K8749" s="10" t="s">
        <v>693</v>
      </c>
      <c r="L8749" s="29" t="s">
        <v>34569</v>
      </c>
      <c r="M8749" s="16" t="s">
        <v>24</v>
      </c>
      <c r="N8749" s="12"/>
      <c r="O8749" s="12"/>
      <c r="P8749" s="12"/>
      <c r="Q8749" s="12"/>
      <c r="R8749" s="12" t="s">
        <v>64</v>
      </c>
      <c r="S8749" s="19"/>
      <c r="T8749" s="19"/>
    </row>
    <row r="8750" spans="1:20" ht="15.75" customHeight="1">
      <c r="A8750" s="8">
        <v>2018</v>
      </c>
      <c r="B8750" s="9">
        <v>43</v>
      </c>
      <c r="C8750" s="10" t="s">
        <v>34487</v>
      </c>
      <c r="D8750" s="10" t="s">
        <v>34570</v>
      </c>
      <c r="E8750" s="11" t="s">
        <v>25621</v>
      </c>
      <c r="F8750" s="10" t="s">
        <v>34571</v>
      </c>
      <c r="G8750" s="10" t="s">
        <v>34572</v>
      </c>
      <c r="H8750" s="13" t="s">
        <v>33</v>
      </c>
      <c r="I8750" s="10" t="s">
        <v>24</v>
      </c>
      <c r="J8750" s="10" t="s">
        <v>24</v>
      </c>
      <c r="K8750" s="10" t="s">
        <v>693</v>
      </c>
      <c r="L8750" s="29" t="s">
        <v>34573</v>
      </c>
      <c r="M8750" s="16" t="s">
        <v>24</v>
      </c>
      <c r="N8750" s="12"/>
      <c r="O8750" s="12"/>
      <c r="P8750" s="12"/>
      <c r="Q8750" s="12"/>
      <c r="R8750" s="12" t="s">
        <v>72</v>
      </c>
      <c r="S8750" s="19"/>
      <c r="T8750" s="19"/>
    </row>
    <row r="8751" spans="1:20" ht="15.75" customHeight="1">
      <c r="A8751" s="8">
        <v>2018</v>
      </c>
      <c r="B8751" s="9">
        <v>43</v>
      </c>
      <c r="C8751" s="10" t="s">
        <v>34487</v>
      </c>
      <c r="D8751" s="10" t="s">
        <v>34574</v>
      </c>
      <c r="E8751" s="11" t="s">
        <v>19654</v>
      </c>
      <c r="F8751" s="10" t="s">
        <v>1524</v>
      </c>
      <c r="G8751" s="10" t="s">
        <v>34575</v>
      </c>
      <c r="H8751" s="13" t="s">
        <v>46</v>
      </c>
      <c r="I8751" s="10" t="s">
        <v>23</v>
      </c>
      <c r="J8751" s="10" t="s">
        <v>24</v>
      </c>
      <c r="K8751" s="10" t="s">
        <v>693</v>
      </c>
      <c r="L8751" s="29" t="s">
        <v>151</v>
      </c>
      <c r="M8751" s="16" t="s">
        <v>24</v>
      </c>
      <c r="N8751" s="12"/>
      <c r="O8751" s="12"/>
      <c r="P8751" s="12"/>
      <c r="Q8751" s="12"/>
      <c r="R8751" s="12"/>
      <c r="S8751" s="19"/>
      <c r="T8751" s="19"/>
    </row>
    <row r="8752" spans="1:20" ht="15.75" customHeight="1">
      <c r="A8752" s="8">
        <v>2018</v>
      </c>
      <c r="B8752" s="9">
        <v>43</v>
      </c>
      <c r="C8752" s="10" t="s">
        <v>34487</v>
      </c>
      <c r="D8752" s="10" t="s">
        <v>34576</v>
      </c>
      <c r="E8752" s="11" t="s">
        <v>34577</v>
      </c>
      <c r="F8752" s="12">
        <v>1902</v>
      </c>
      <c r="G8752" s="10" t="s">
        <v>34578</v>
      </c>
      <c r="H8752" s="13" t="s">
        <v>149</v>
      </c>
      <c r="I8752" s="10" t="s">
        <v>24</v>
      </c>
      <c r="J8752" s="10" t="s">
        <v>24</v>
      </c>
      <c r="K8752" s="10" t="s">
        <v>693</v>
      </c>
      <c r="L8752" s="29" t="s">
        <v>34579</v>
      </c>
      <c r="M8752" s="16" t="s">
        <v>24</v>
      </c>
      <c r="N8752" s="12"/>
      <c r="O8752" s="12"/>
      <c r="P8752" s="12"/>
      <c r="Q8752" s="12"/>
      <c r="R8752" s="12"/>
      <c r="S8752" s="19"/>
      <c r="T8752" s="19"/>
    </row>
    <row r="8753" spans="1:20" ht="15.75" customHeight="1">
      <c r="A8753" s="8">
        <v>2018</v>
      </c>
      <c r="B8753" s="9">
        <v>43</v>
      </c>
      <c r="C8753" s="10" t="s">
        <v>34487</v>
      </c>
      <c r="D8753" s="10" t="s">
        <v>34580</v>
      </c>
      <c r="E8753" s="11" t="s">
        <v>34581</v>
      </c>
      <c r="F8753" s="10" t="s">
        <v>5316</v>
      </c>
      <c r="G8753" s="10" t="s">
        <v>34582</v>
      </c>
      <c r="H8753" s="13" t="s">
        <v>33</v>
      </c>
      <c r="I8753" s="10" t="s">
        <v>24</v>
      </c>
      <c r="J8753" s="10" t="s">
        <v>24</v>
      </c>
      <c r="K8753" s="10" t="s">
        <v>693</v>
      </c>
      <c r="L8753" s="29" t="s">
        <v>34583</v>
      </c>
      <c r="M8753" s="16" t="s">
        <v>24</v>
      </c>
      <c r="N8753" s="12"/>
      <c r="O8753" s="12"/>
      <c r="P8753" s="12"/>
      <c r="Q8753" s="12"/>
      <c r="R8753" s="12" t="s">
        <v>72</v>
      </c>
      <c r="S8753" s="19"/>
      <c r="T8753" s="19"/>
    </row>
    <row r="8754" spans="1:20" ht="15.75" customHeight="1">
      <c r="A8754" s="8">
        <v>2018</v>
      </c>
      <c r="B8754" s="9">
        <v>43</v>
      </c>
      <c r="C8754" s="10" t="s">
        <v>34487</v>
      </c>
      <c r="D8754" s="10" t="s">
        <v>34584</v>
      </c>
      <c r="E8754" s="11" t="s">
        <v>34585</v>
      </c>
      <c r="F8754" s="10" t="s">
        <v>2365</v>
      </c>
      <c r="G8754" s="10" t="s">
        <v>34586</v>
      </c>
      <c r="H8754" s="13" t="s">
        <v>168</v>
      </c>
      <c r="I8754" s="10" t="s">
        <v>24</v>
      </c>
      <c r="J8754" s="10" t="s">
        <v>24</v>
      </c>
      <c r="K8754" s="10" t="s">
        <v>693</v>
      </c>
      <c r="L8754" s="29" t="s">
        <v>34587</v>
      </c>
      <c r="M8754" s="16" t="s">
        <v>24</v>
      </c>
      <c r="N8754" s="12"/>
      <c r="O8754" s="12"/>
      <c r="P8754" s="12"/>
      <c r="Q8754" s="12"/>
      <c r="R8754" s="12" t="s">
        <v>72</v>
      </c>
      <c r="S8754" s="19"/>
      <c r="T8754" s="19"/>
    </row>
    <row r="8755" spans="1:20" ht="15.75" customHeight="1">
      <c r="A8755" s="8">
        <v>2018</v>
      </c>
      <c r="B8755" s="9">
        <v>43</v>
      </c>
      <c r="C8755" s="10" t="s">
        <v>34487</v>
      </c>
      <c r="D8755" s="10" t="s">
        <v>34588</v>
      </c>
      <c r="E8755" s="11" t="s">
        <v>34589</v>
      </c>
      <c r="F8755" s="10" t="s">
        <v>2736</v>
      </c>
      <c r="G8755" s="10" t="s">
        <v>34590</v>
      </c>
      <c r="H8755" s="13" t="s">
        <v>33</v>
      </c>
      <c r="I8755" s="10" t="s">
        <v>24</v>
      </c>
      <c r="J8755" s="10" t="s">
        <v>24</v>
      </c>
      <c r="K8755" s="10" t="s">
        <v>693</v>
      </c>
      <c r="L8755" s="29" t="s">
        <v>9296</v>
      </c>
      <c r="M8755" s="16" t="s">
        <v>24</v>
      </c>
      <c r="N8755" s="12"/>
      <c r="O8755" s="12"/>
      <c r="P8755" s="12"/>
      <c r="Q8755" s="12"/>
      <c r="R8755" s="12" t="s">
        <v>72</v>
      </c>
      <c r="S8755" s="19"/>
      <c r="T8755" s="19"/>
    </row>
    <row r="8756" spans="1:20" ht="15.75" customHeight="1">
      <c r="A8756" s="8">
        <v>2018</v>
      </c>
      <c r="B8756" s="9">
        <v>43</v>
      </c>
      <c r="C8756" s="10" t="s">
        <v>34487</v>
      </c>
      <c r="D8756" s="10" t="s">
        <v>34591</v>
      </c>
      <c r="E8756" s="11" t="s">
        <v>34592</v>
      </c>
      <c r="F8756" s="12">
        <v>1997</v>
      </c>
      <c r="G8756" s="10" t="s">
        <v>34593</v>
      </c>
      <c r="H8756" s="13" t="s">
        <v>3649</v>
      </c>
      <c r="I8756" s="10" t="s">
        <v>24</v>
      </c>
      <c r="J8756" s="10" t="s">
        <v>24</v>
      </c>
      <c r="K8756" s="10" t="s">
        <v>693</v>
      </c>
      <c r="L8756" s="29" t="s">
        <v>151</v>
      </c>
      <c r="M8756" s="16" t="s">
        <v>24</v>
      </c>
      <c r="N8756" s="12"/>
      <c r="O8756" s="12"/>
      <c r="P8756" s="12"/>
      <c r="Q8756" s="12"/>
      <c r="R8756" s="12" t="s">
        <v>64</v>
      </c>
      <c r="S8756" s="19"/>
      <c r="T8756" s="19"/>
    </row>
    <row r="8757" spans="1:20" ht="15.75" customHeight="1">
      <c r="A8757" s="8">
        <v>2018</v>
      </c>
      <c r="B8757" s="9">
        <v>43</v>
      </c>
      <c r="C8757" s="10" t="s">
        <v>34487</v>
      </c>
      <c r="D8757" s="10" t="s">
        <v>34594</v>
      </c>
      <c r="E8757" s="11" t="s">
        <v>34595</v>
      </c>
      <c r="F8757" s="10" t="s">
        <v>1139</v>
      </c>
      <c r="G8757" s="10" t="s">
        <v>34596</v>
      </c>
      <c r="H8757" s="13" t="s">
        <v>33</v>
      </c>
      <c r="I8757" s="10" t="s">
        <v>24</v>
      </c>
      <c r="J8757" s="10" t="s">
        <v>24</v>
      </c>
      <c r="K8757" s="10" t="s">
        <v>693</v>
      </c>
      <c r="L8757" s="29" t="s">
        <v>9363</v>
      </c>
      <c r="M8757" s="16" t="s">
        <v>24</v>
      </c>
      <c r="N8757" s="12"/>
      <c r="O8757" s="12"/>
      <c r="P8757" s="12"/>
      <c r="Q8757" s="12"/>
      <c r="R8757" s="12" t="s">
        <v>72</v>
      </c>
      <c r="S8757" s="19"/>
      <c r="T8757" s="19"/>
    </row>
    <row r="8758" spans="1:20" ht="15.75" customHeight="1">
      <c r="A8758" s="8">
        <v>2018</v>
      </c>
      <c r="B8758" s="9">
        <v>43</v>
      </c>
      <c r="C8758" s="10" t="s">
        <v>34487</v>
      </c>
      <c r="D8758" s="10" t="s">
        <v>34597</v>
      </c>
      <c r="E8758" s="11" t="s">
        <v>34598</v>
      </c>
      <c r="F8758" s="10" t="s">
        <v>10739</v>
      </c>
      <c r="G8758" s="10" t="s">
        <v>34599</v>
      </c>
      <c r="H8758" s="13" t="s">
        <v>33</v>
      </c>
      <c r="I8758" s="10" t="s">
        <v>24</v>
      </c>
      <c r="J8758" s="10" t="s">
        <v>24</v>
      </c>
      <c r="K8758" s="10" t="s">
        <v>693</v>
      </c>
      <c r="L8758" s="29" t="s">
        <v>34600</v>
      </c>
      <c r="M8758" s="16" t="s">
        <v>24</v>
      </c>
      <c r="N8758" s="12"/>
      <c r="O8758" s="12"/>
      <c r="P8758" s="12"/>
      <c r="Q8758" s="12"/>
      <c r="R8758" s="12" t="s">
        <v>72</v>
      </c>
      <c r="S8758" s="19"/>
      <c r="T8758" s="19"/>
    </row>
    <row r="8759" spans="1:20" ht="15.75" customHeight="1">
      <c r="A8759" s="8">
        <v>2018</v>
      </c>
      <c r="B8759" s="9">
        <v>43</v>
      </c>
      <c r="C8759" s="10" t="s">
        <v>34487</v>
      </c>
      <c r="D8759" s="10" t="s">
        <v>34601</v>
      </c>
      <c r="E8759" s="11" t="s">
        <v>34602</v>
      </c>
      <c r="F8759" s="10" t="s">
        <v>34603</v>
      </c>
      <c r="G8759" s="10" t="s">
        <v>28</v>
      </c>
      <c r="H8759" s="13" t="s">
        <v>33</v>
      </c>
      <c r="I8759" s="10" t="s">
        <v>23</v>
      </c>
      <c r="J8759" s="10" t="s">
        <v>24</v>
      </c>
      <c r="K8759" s="10" t="s">
        <v>693</v>
      </c>
      <c r="L8759" s="29" t="s">
        <v>21588</v>
      </c>
      <c r="M8759" s="16" t="s">
        <v>24</v>
      </c>
      <c r="N8759" s="12"/>
      <c r="O8759" s="12"/>
      <c r="P8759" s="12"/>
      <c r="Q8759" s="12"/>
      <c r="R8759" s="12"/>
      <c r="S8759" s="19"/>
      <c r="T8759" s="19"/>
    </row>
    <row r="8760" spans="1:20" ht="15.75" customHeight="1">
      <c r="A8760" s="8">
        <v>2018</v>
      </c>
      <c r="B8760" s="9">
        <v>43</v>
      </c>
      <c r="C8760" s="10" t="s">
        <v>34487</v>
      </c>
      <c r="D8760" s="10" t="s">
        <v>34604</v>
      </c>
      <c r="E8760" s="11" t="s">
        <v>34605</v>
      </c>
      <c r="F8760" s="10" t="s">
        <v>1139</v>
      </c>
      <c r="G8760" s="10" t="s">
        <v>34606</v>
      </c>
      <c r="H8760" s="13" t="s">
        <v>33</v>
      </c>
      <c r="I8760" s="10" t="s">
        <v>23</v>
      </c>
      <c r="J8760" s="10" t="s">
        <v>24</v>
      </c>
      <c r="K8760" s="10" t="s">
        <v>693</v>
      </c>
      <c r="L8760" s="29" t="s">
        <v>34607</v>
      </c>
      <c r="M8760" s="16" t="s">
        <v>24</v>
      </c>
      <c r="N8760" s="12"/>
      <c r="O8760" s="12"/>
      <c r="P8760" s="12"/>
      <c r="Q8760" s="12"/>
      <c r="R8760" s="12"/>
      <c r="S8760" s="19"/>
      <c r="T8760" s="19"/>
    </row>
    <row r="8761" spans="1:20" ht="15.75" customHeight="1">
      <c r="A8761" s="8">
        <v>2018</v>
      </c>
      <c r="B8761" s="34">
        <v>176</v>
      </c>
      <c r="C8761" s="12" t="s">
        <v>34608</v>
      </c>
      <c r="D8761" s="11" t="s">
        <v>34609</v>
      </c>
      <c r="E8761" s="11" t="s">
        <v>31701</v>
      </c>
      <c r="F8761" s="11" t="s">
        <v>18323</v>
      </c>
      <c r="G8761" s="11">
        <v>630</v>
      </c>
      <c r="H8761" s="13">
        <v>0.60299999999999998</v>
      </c>
      <c r="I8761" s="11" t="s">
        <v>23</v>
      </c>
      <c r="J8761" s="11"/>
      <c r="K8761" s="12"/>
      <c r="L8761" s="15"/>
      <c r="M8761" s="12" t="s">
        <v>23</v>
      </c>
      <c r="N8761" s="12" t="s">
        <v>34609</v>
      </c>
      <c r="O8761" s="13"/>
      <c r="P8761" s="13">
        <v>7.24</v>
      </c>
      <c r="Q8761" s="13"/>
      <c r="R8761" s="17" t="s">
        <v>28</v>
      </c>
      <c r="S8761" s="19"/>
      <c r="T8761" s="19"/>
    </row>
    <row r="8762" spans="1:20" ht="15.75" customHeight="1">
      <c r="A8762" s="8">
        <v>2018</v>
      </c>
      <c r="B8762" s="34">
        <v>176</v>
      </c>
      <c r="C8762" s="12" t="s">
        <v>34608</v>
      </c>
      <c r="D8762" s="11" t="s">
        <v>34610</v>
      </c>
      <c r="E8762" s="11" t="s">
        <v>25225</v>
      </c>
      <c r="F8762" s="33" t="s">
        <v>34611</v>
      </c>
      <c r="G8762" s="33">
        <v>1565</v>
      </c>
      <c r="H8762" s="52">
        <v>1.17E-2</v>
      </c>
      <c r="I8762" s="10" t="s">
        <v>24</v>
      </c>
      <c r="J8762" s="12"/>
      <c r="K8762" s="12"/>
      <c r="L8762" s="12"/>
      <c r="M8762" s="12"/>
      <c r="N8762" s="12"/>
      <c r="O8762" s="12"/>
      <c r="P8762" s="12"/>
      <c r="Q8762" s="12"/>
      <c r="R8762" s="17" t="s">
        <v>72</v>
      </c>
      <c r="S8762" s="19"/>
      <c r="T8762" s="19"/>
    </row>
    <row r="8763" spans="1:20" ht="15.75" customHeight="1">
      <c r="A8763" s="8">
        <v>2018</v>
      </c>
      <c r="B8763" s="34">
        <v>176</v>
      </c>
      <c r="C8763" s="12" t="s">
        <v>34608</v>
      </c>
      <c r="D8763" s="12" t="s">
        <v>34612</v>
      </c>
      <c r="E8763" s="11" t="s">
        <v>34613</v>
      </c>
      <c r="F8763" s="33">
        <v>2014</v>
      </c>
      <c r="G8763" s="33" t="s">
        <v>34614</v>
      </c>
      <c r="H8763" s="52">
        <v>8.9999999999999998E-4</v>
      </c>
      <c r="I8763" s="10" t="s">
        <v>23</v>
      </c>
      <c r="J8763" s="12"/>
      <c r="K8763" s="12"/>
      <c r="L8763" s="12"/>
      <c r="M8763" s="12"/>
      <c r="N8763" s="12"/>
      <c r="O8763" s="12"/>
      <c r="P8763" s="12"/>
      <c r="Q8763" s="12"/>
      <c r="R8763" s="17"/>
      <c r="S8763" s="19"/>
      <c r="T8763" s="19"/>
    </row>
    <row r="8764" spans="1:20" ht="15.75" customHeight="1">
      <c r="A8764" s="8">
        <v>2018</v>
      </c>
      <c r="B8764" s="34">
        <v>176</v>
      </c>
      <c r="C8764" s="12" t="s">
        <v>34608</v>
      </c>
      <c r="D8764" s="12" t="s">
        <v>34615</v>
      </c>
      <c r="E8764" s="11" t="s">
        <v>34616</v>
      </c>
      <c r="F8764" s="33" t="s">
        <v>1524</v>
      </c>
      <c r="G8764" s="33">
        <v>3410</v>
      </c>
      <c r="H8764" s="52">
        <v>8.0000000000000004E-4</v>
      </c>
      <c r="I8764" s="10" t="s">
        <v>23</v>
      </c>
      <c r="J8764" s="12"/>
      <c r="K8764" s="12"/>
      <c r="L8764" s="12"/>
      <c r="M8764" s="12"/>
      <c r="N8764" s="12"/>
      <c r="O8764" s="12"/>
      <c r="P8764" s="12"/>
      <c r="Q8764" s="12"/>
      <c r="R8764" s="17"/>
      <c r="S8764" s="19"/>
      <c r="T8764" s="19"/>
    </row>
    <row r="8765" spans="1:20" ht="15.75" customHeight="1">
      <c r="A8765" s="8">
        <v>2018</v>
      </c>
      <c r="B8765" s="34">
        <v>176</v>
      </c>
      <c r="C8765" s="12" t="s">
        <v>34608</v>
      </c>
      <c r="D8765" s="12"/>
      <c r="E8765" s="11" t="s">
        <v>34617</v>
      </c>
      <c r="F8765" s="33">
        <v>2017</v>
      </c>
      <c r="G8765" s="33">
        <v>3601</v>
      </c>
      <c r="H8765" s="52">
        <v>4.0000000000000001E-3</v>
      </c>
      <c r="I8765" s="10" t="s">
        <v>23</v>
      </c>
      <c r="J8765" s="12"/>
      <c r="K8765" s="12"/>
      <c r="L8765" s="12"/>
      <c r="M8765" s="12"/>
      <c r="N8765" s="12"/>
      <c r="O8765" s="12"/>
      <c r="P8765" s="12"/>
      <c r="Q8765" s="12"/>
      <c r="R8765" s="17"/>
      <c r="S8765" s="19"/>
      <c r="T8765" s="19"/>
    </row>
    <row r="8766" spans="1:20" ht="15.75" customHeight="1">
      <c r="A8766" s="8">
        <v>2018</v>
      </c>
      <c r="B8766" s="34">
        <v>176</v>
      </c>
      <c r="C8766" s="12" t="s">
        <v>34608</v>
      </c>
      <c r="D8766" s="12" t="s">
        <v>34618</v>
      </c>
      <c r="E8766" s="11" t="s">
        <v>34619</v>
      </c>
      <c r="F8766" s="33" t="s">
        <v>1263</v>
      </c>
      <c r="G8766" s="33">
        <v>3716</v>
      </c>
      <c r="H8766" s="52">
        <v>8.0000000000000004E-4</v>
      </c>
      <c r="I8766" s="10" t="s">
        <v>23</v>
      </c>
      <c r="J8766" s="12"/>
      <c r="K8766" s="12"/>
      <c r="L8766" s="12"/>
      <c r="M8766" s="12"/>
      <c r="N8766" s="12"/>
      <c r="O8766" s="12"/>
      <c r="P8766" s="12"/>
      <c r="Q8766" s="12"/>
      <c r="R8766" s="17"/>
      <c r="S8766" s="19"/>
      <c r="T8766" s="19"/>
    </row>
    <row r="8767" spans="1:20" ht="15.75" customHeight="1">
      <c r="A8767" s="8">
        <v>2018</v>
      </c>
      <c r="B8767" s="34">
        <v>176</v>
      </c>
      <c r="C8767" s="12" t="s">
        <v>34608</v>
      </c>
      <c r="D8767" s="12"/>
      <c r="E8767" s="11" t="s">
        <v>34620</v>
      </c>
      <c r="F8767" s="33">
        <v>2016</v>
      </c>
      <c r="G8767" s="33">
        <v>4237</v>
      </c>
      <c r="H8767" s="52">
        <v>8.0000000000000004E-4</v>
      </c>
      <c r="I8767" s="12" t="s">
        <v>23</v>
      </c>
      <c r="J8767" s="12"/>
      <c r="K8767" s="12"/>
      <c r="L8767" s="12"/>
      <c r="M8767" s="12"/>
      <c r="N8767" s="12"/>
      <c r="O8767" s="12"/>
      <c r="P8767" s="12"/>
      <c r="Q8767" s="12"/>
      <c r="R8767" s="17"/>
      <c r="S8767" s="19"/>
      <c r="T8767" s="19"/>
    </row>
    <row r="8768" spans="1:20" ht="15.75" customHeight="1">
      <c r="A8768" s="8">
        <v>2018</v>
      </c>
      <c r="B8768" s="34">
        <v>176</v>
      </c>
      <c r="C8768" s="12" t="s">
        <v>34608</v>
      </c>
      <c r="D8768" s="12" t="s">
        <v>34621</v>
      </c>
      <c r="E8768" s="11" t="s">
        <v>34622</v>
      </c>
      <c r="F8768" s="33" t="s">
        <v>1324</v>
      </c>
      <c r="G8768" s="33">
        <v>4367</v>
      </c>
      <c r="H8768" s="52">
        <v>8.0000000000000004E-4</v>
      </c>
      <c r="I8768" s="12" t="s">
        <v>23</v>
      </c>
      <c r="J8768" s="12"/>
      <c r="K8768" s="12"/>
      <c r="L8768" s="12"/>
      <c r="M8768" s="12"/>
      <c r="N8768" s="12"/>
      <c r="O8768" s="12"/>
      <c r="P8768" s="12"/>
      <c r="Q8768" s="12"/>
      <c r="R8768" s="17"/>
      <c r="S8768" s="19"/>
      <c r="T8768" s="19"/>
    </row>
    <row r="8769" spans="1:20" ht="15.75" customHeight="1">
      <c r="A8769" s="8">
        <v>2018</v>
      </c>
      <c r="B8769" s="34">
        <v>176</v>
      </c>
      <c r="C8769" s="12" t="s">
        <v>34608</v>
      </c>
      <c r="D8769" s="12" t="s">
        <v>34623</v>
      </c>
      <c r="E8769" s="11" t="s">
        <v>21059</v>
      </c>
      <c r="F8769" s="33">
        <v>2018</v>
      </c>
      <c r="G8769" s="33">
        <v>4586</v>
      </c>
      <c r="H8769" s="52">
        <v>7.7999999999999996E-3</v>
      </c>
      <c r="I8769" s="12" t="s">
        <v>23</v>
      </c>
      <c r="J8769" s="12"/>
      <c r="K8769" s="12"/>
      <c r="L8769" s="12"/>
      <c r="M8769" s="12"/>
      <c r="N8769" s="12"/>
      <c r="O8769" s="12"/>
      <c r="P8769" s="12"/>
      <c r="Q8769" s="12"/>
      <c r="R8769" s="17"/>
      <c r="S8769" s="19"/>
      <c r="T8769" s="19"/>
    </row>
    <row r="8770" spans="1:20" ht="15.75" customHeight="1">
      <c r="A8770" s="8">
        <v>2018</v>
      </c>
      <c r="B8770" s="34">
        <v>176</v>
      </c>
      <c r="C8770" s="12" t="s">
        <v>34608</v>
      </c>
      <c r="D8770" s="12" t="s">
        <v>34624</v>
      </c>
      <c r="E8770" s="11" t="s">
        <v>21059</v>
      </c>
      <c r="F8770" s="33">
        <v>2018</v>
      </c>
      <c r="G8770" s="33">
        <v>4587</v>
      </c>
      <c r="H8770" s="52">
        <v>7.7999999999999996E-3</v>
      </c>
      <c r="I8770" s="12" t="s">
        <v>23</v>
      </c>
      <c r="J8770" s="12"/>
      <c r="K8770" s="12"/>
      <c r="L8770" s="12"/>
      <c r="M8770" s="12"/>
      <c r="N8770" s="12"/>
      <c r="O8770" s="12"/>
      <c r="P8770" s="12"/>
      <c r="Q8770" s="12"/>
      <c r="R8770" s="17"/>
      <c r="S8770" s="19"/>
      <c r="T8770" s="19"/>
    </row>
    <row r="8771" spans="1:20" ht="15.75" customHeight="1">
      <c r="A8771" s="8">
        <v>2018</v>
      </c>
      <c r="B8771" s="34">
        <v>176</v>
      </c>
      <c r="C8771" s="12" t="s">
        <v>34608</v>
      </c>
      <c r="D8771" s="12" t="s">
        <v>34625</v>
      </c>
      <c r="E8771" s="11" t="s">
        <v>21059</v>
      </c>
      <c r="F8771" s="33">
        <v>2017</v>
      </c>
      <c r="G8771" s="33">
        <v>4592</v>
      </c>
      <c r="H8771" s="52">
        <v>3.3E-3</v>
      </c>
      <c r="I8771" s="12" t="s">
        <v>23</v>
      </c>
      <c r="J8771" s="12"/>
      <c r="K8771" s="12"/>
      <c r="L8771" s="12"/>
      <c r="M8771" s="12"/>
      <c r="N8771" s="12"/>
      <c r="O8771" s="12"/>
      <c r="P8771" s="12"/>
      <c r="Q8771" s="12"/>
      <c r="R8771" s="17"/>
      <c r="S8771" s="19"/>
      <c r="T8771" s="19"/>
    </row>
    <row r="8772" spans="1:20" ht="15.75" customHeight="1">
      <c r="A8772" s="8">
        <v>2018</v>
      </c>
      <c r="B8772" s="34">
        <v>176</v>
      </c>
      <c r="C8772" s="12" t="s">
        <v>34608</v>
      </c>
      <c r="D8772" s="12" t="s">
        <v>34626</v>
      </c>
      <c r="E8772" s="11" t="s">
        <v>21059</v>
      </c>
      <c r="F8772" s="33">
        <v>2018</v>
      </c>
      <c r="G8772" s="33">
        <v>4594</v>
      </c>
      <c r="H8772" s="52">
        <v>3.3E-3</v>
      </c>
      <c r="I8772" s="12" t="s">
        <v>23</v>
      </c>
      <c r="J8772" s="12"/>
      <c r="K8772" s="12"/>
      <c r="L8772" s="12"/>
      <c r="M8772" s="12"/>
      <c r="N8772" s="12"/>
      <c r="O8772" s="12"/>
      <c r="P8772" s="12"/>
      <c r="Q8772" s="12"/>
      <c r="R8772" s="17"/>
      <c r="S8772" s="19"/>
      <c r="T8772" s="19"/>
    </row>
    <row r="8773" spans="1:20" ht="15.75" customHeight="1">
      <c r="A8773" s="8">
        <v>2018</v>
      </c>
      <c r="B8773" s="34">
        <v>176</v>
      </c>
      <c r="C8773" s="12" t="s">
        <v>34608</v>
      </c>
      <c r="D8773" s="12" t="s">
        <v>34627</v>
      </c>
      <c r="E8773" s="11" t="s">
        <v>34628</v>
      </c>
      <c r="F8773" s="33">
        <v>1957</v>
      </c>
      <c r="G8773" s="33">
        <v>6551</v>
      </c>
      <c r="H8773" s="52">
        <v>8.9999999999999998E-4</v>
      </c>
      <c r="I8773" s="12" t="s">
        <v>23</v>
      </c>
      <c r="J8773" s="12"/>
      <c r="K8773" s="12"/>
      <c r="L8773" s="12"/>
      <c r="M8773" s="12"/>
      <c r="N8773" s="12"/>
      <c r="O8773" s="12"/>
      <c r="P8773" s="12"/>
      <c r="Q8773" s="12"/>
      <c r="R8773" s="17"/>
      <c r="S8773" s="19"/>
      <c r="T8773" s="19"/>
    </row>
    <row r="8774" spans="1:20" ht="15.75" customHeight="1">
      <c r="A8774" s="8">
        <v>2018</v>
      </c>
      <c r="B8774" s="34">
        <v>176</v>
      </c>
      <c r="C8774" s="12" t="s">
        <v>34608</v>
      </c>
      <c r="D8774" s="12" t="s">
        <v>34629</v>
      </c>
      <c r="E8774" s="11" t="s">
        <v>34630</v>
      </c>
      <c r="F8774" s="33" t="s">
        <v>5123</v>
      </c>
      <c r="G8774" s="33">
        <v>6758</v>
      </c>
      <c r="H8774" s="52">
        <v>8.9999999999999998E-4</v>
      </c>
      <c r="I8774" s="12"/>
      <c r="J8774" s="12"/>
      <c r="K8774" s="12"/>
      <c r="L8774" s="12"/>
      <c r="M8774" s="12"/>
      <c r="N8774" s="12"/>
      <c r="O8774" s="12"/>
      <c r="P8774" s="12"/>
      <c r="Q8774" s="12"/>
      <c r="R8774" s="17"/>
      <c r="S8774" s="19"/>
      <c r="T8774" s="19"/>
    </row>
    <row r="8775" spans="1:20" ht="15.75" customHeight="1">
      <c r="A8775" s="8">
        <v>2018</v>
      </c>
      <c r="B8775" s="34">
        <v>176</v>
      </c>
      <c r="C8775" s="12" t="s">
        <v>34608</v>
      </c>
      <c r="D8775" s="12" t="s">
        <v>34631</v>
      </c>
      <c r="E8775" s="11" t="s">
        <v>34632</v>
      </c>
      <c r="F8775" s="33" t="s">
        <v>12705</v>
      </c>
      <c r="G8775" s="33">
        <v>6780</v>
      </c>
      <c r="H8775" s="52">
        <v>0.03</v>
      </c>
      <c r="I8775" s="12" t="s">
        <v>23</v>
      </c>
      <c r="J8775" s="12"/>
      <c r="K8775" s="12"/>
      <c r="L8775" s="12"/>
      <c r="M8775" s="12"/>
      <c r="N8775" s="12"/>
      <c r="O8775" s="12"/>
      <c r="P8775" s="12"/>
      <c r="Q8775" s="12"/>
      <c r="R8775" s="17"/>
      <c r="S8775" s="19"/>
      <c r="T8775" s="19"/>
    </row>
    <row r="8776" spans="1:20" ht="15.75" customHeight="1">
      <c r="A8776" s="8">
        <v>2018</v>
      </c>
      <c r="B8776" s="34">
        <v>176</v>
      </c>
      <c r="C8776" s="12" t="s">
        <v>34608</v>
      </c>
      <c r="D8776" s="12" t="s">
        <v>34633</v>
      </c>
      <c r="E8776" s="11" t="s">
        <v>34634</v>
      </c>
      <c r="F8776" s="33">
        <v>1996</v>
      </c>
      <c r="G8776" s="33">
        <v>6832</v>
      </c>
      <c r="H8776" s="52">
        <v>8.9999999999999993E-3</v>
      </c>
      <c r="I8776" s="12" t="s">
        <v>23</v>
      </c>
      <c r="J8776" s="12"/>
      <c r="K8776" s="12"/>
      <c r="L8776" s="12"/>
      <c r="M8776" s="12"/>
      <c r="N8776" s="12"/>
      <c r="O8776" s="12"/>
      <c r="P8776" s="12"/>
      <c r="Q8776" s="12"/>
      <c r="R8776" s="17"/>
      <c r="S8776" s="19"/>
      <c r="T8776" s="19"/>
    </row>
    <row r="8777" spans="1:20" ht="15.75" customHeight="1">
      <c r="A8777" s="8">
        <v>2018</v>
      </c>
      <c r="B8777" s="34">
        <v>176</v>
      </c>
      <c r="C8777" s="12" t="s">
        <v>34608</v>
      </c>
      <c r="D8777" s="12" t="s">
        <v>34635</v>
      </c>
      <c r="E8777" s="11" t="s">
        <v>34636</v>
      </c>
      <c r="F8777" s="33" t="s">
        <v>4218</v>
      </c>
      <c r="G8777" s="33" t="s">
        <v>34637</v>
      </c>
      <c r="H8777" s="52">
        <v>1.3599999999999999E-2</v>
      </c>
      <c r="I8777" s="12" t="s">
        <v>23</v>
      </c>
      <c r="J8777" s="12"/>
      <c r="K8777" s="12"/>
      <c r="L8777" s="12"/>
      <c r="M8777" s="12"/>
      <c r="N8777" s="12"/>
      <c r="O8777" s="12"/>
      <c r="P8777" s="12"/>
      <c r="Q8777" s="12"/>
      <c r="R8777" s="17"/>
      <c r="S8777" s="19"/>
      <c r="T8777" s="19"/>
    </row>
    <row r="8778" spans="1:20" ht="15.75" customHeight="1">
      <c r="A8778" s="8">
        <v>2018</v>
      </c>
      <c r="B8778" s="34">
        <v>176</v>
      </c>
      <c r="C8778" s="12" t="s">
        <v>34608</v>
      </c>
      <c r="D8778" s="12" t="s">
        <v>34638</v>
      </c>
      <c r="E8778" s="11" t="s">
        <v>34639</v>
      </c>
      <c r="F8778" s="33" t="s">
        <v>34640</v>
      </c>
      <c r="G8778" s="33">
        <v>6994</v>
      </c>
      <c r="H8778" s="52">
        <v>8.0000000000000004E-4</v>
      </c>
      <c r="I8778" s="12" t="s">
        <v>23</v>
      </c>
      <c r="J8778" s="12"/>
      <c r="K8778" s="12"/>
      <c r="L8778" s="12"/>
      <c r="M8778" s="12"/>
      <c r="N8778" s="12"/>
      <c r="O8778" s="12"/>
      <c r="P8778" s="12"/>
      <c r="Q8778" s="12"/>
      <c r="R8778" s="17"/>
      <c r="S8778" s="19"/>
      <c r="T8778" s="19"/>
    </row>
    <row r="8779" spans="1:20" ht="15.75" customHeight="1">
      <c r="A8779" s="8">
        <v>2018</v>
      </c>
      <c r="B8779" s="34">
        <v>176</v>
      </c>
      <c r="C8779" s="12" t="s">
        <v>34608</v>
      </c>
      <c r="D8779" s="12" t="s">
        <v>34641</v>
      </c>
      <c r="E8779" s="11" t="s">
        <v>34642</v>
      </c>
      <c r="F8779" s="33" t="s">
        <v>1263</v>
      </c>
      <c r="G8779" s="33">
        <v>7273</v>
      </c>
      <c r="H8779" s="52">
        <v>1.6000000000000001E-3</v>
      </c>
      <c r="I8779" s="12" t="s">
        <v>23</v>
      </c>
      <c r="J8779" s="12"/>
      <c r="K8779" s="12"/>
      <c r="L8779" s="12"/>
      <c r="M8779" s="12"/>
      <c r="N8779" s="12"/>
      <c r="O8779" s="12"/>
      <c r="P8779" s="12"/>
      <c r="Q8779" s="12"/>
      <c r="R8779" s="17"/>
      <c r="S8779" s="19"/>
      <c r="T8779" s="19"/>
    </row>
    <row r="8780" spans="1:20" ht="15.75" customHeight="1">
      <c r="A8780" s="8">
        <v>2018</v>
      </c>
      <c r="B8780" s="34">
        <v>176</v>
      </c>
      <c r="C8780" s="12" t="s">
        <v>34608</v>
      </c>
      <c r="D8780" s="12" t="s">
        <v>34643</v>
      </c>
      <c r="E8780" s="11" t="s">
        <v>34644</v>
      </c>
      <c r="F8780" s="33" t="s">
        <v>1569</v>
      </c>
      <c r="G8780" s="33">
        <v>7274</v>
      </c>
      <c r="H8780" s="52">
        <v>8.0000000000000004E-4</v>
      </c>
      <c r="I8780" s="12" t="s">
        <v>23</v>
      </c>
      <c r="J8780" s="12"/>
      <c r="K8780" s="12"/>
      <c r="L8780" s="12"/>
      <c r="M8780" s="12"/>
      <c r="N8780" s="12"/>
      <c r="O8780" s="12"/>
      <c r="P8780" s="12"/>
      <c r="Q8780" s="12"/>
      <c r="R8780" s="17"/>
      <c r="S8780" s="19"/>
      <c r="T8780" s="19"/>
    </row>
    <row r="8781" spans="1:20" ht="15.75" customHeight="1">
      <c r="A8781" s="8">
        <v>2018</v>
      </c>
      <c r="B8781" s="34">
        <v>176</v>
      </c>
      <c r="C8781" s="12" t="s">
        <v>34608</v>
      </c>
      <c r="D8781" s="12" t="s">
        <v>34645</v>
      </c>
      <c r="E8781" s="11" t="s">
        <v>34646</v>
      </c>
      <c r="F8781" s="33" t="s">
        <v>34647</v>
      </c>
      <c r="G8781" s="33">
        <v>7277</v>
      </c>
      <c r="H8781" s="52">
        <v>8.9999999999999998E-4</v>
      </c>
      <c r="I8781" s="12" t="s">
        <v>23</v>
      </c>
      <c r="J8781" s="12"/>
      <c r="K8781" s="12"/>
      <c r="L8781" s="12"/>
      <c r="M8781" s="12"/>
      <c r="N8781" s="12"/>
      <c r="O8781" s="12"/>
      <c r="P8781" s="12"/>
      <c r="Q8781" s="12"/>
      <c r="R8781" s="17"/>
      <c r="S8781" s="19"/>
      <c r="T8781" s="19"/>
    </row>
    <row r="8782" spans="1:20" ht="15.75" customHeight="1">
      <c r="A8782" s="8">
        <v>2018</v>
      </c>
      <c r="B8782" s="34">
        <v>176</v>
      </c>
      <c r="C8782" s="12" t="s">
        <v>34608</v>
      </c>
      <c r="D8782" s="12" t="s">
        <v>34648</v>
      </c>
      <c r="E8782" s="11" t="s">
        <v>34649</v>
      </c>
      <c r="F8782" s="33" t="s">
        <v>34650</v>
      </c>
      <c r="G8782" s="33">
        <v>7459</v>
      </c>
      <c r="H8782" s="52">
        <v>8.9999999999999998E-4</v>
      </c>
      <c r="I8782" s="12" t="s">
        <v>23</v>
      </c>
      <c r="J8782" s="12"/>
      <c r="K8782" s="12"/>
      <c r="L8782" s="12"/>
      <c r="M8782" s="12"/>
      <c r="N8782" s="12"/>
      <c r="O8782" s="12"/>
      <c r="P8782" s="12"/>
      <c r="Q8782" s="12"/>
      <c r="R8782" s="17"/>
      <c r="S8782" s="19"/>
      <c r="T8782" s="19"/>
    </row>
    <row r="8783" spans="1:20" ht="15.75" customHeight="1">
      <c r="A8783" s="8">
        <v>2018</v>
      </c>
      <c r="B8783" s="34">
        <v>176</v>
      </c>
      <c r="C8783" s="12" t="s">
        <v>34608</v>
      </c>
      <c r="D8783" s="12" t="s">
        <v>34651</v>
      </c>
      <c r="E8783" s="11" t="s">
        <v>34652</v>
      </c>
      <c r="F8783" s="33">
        <v>2017</v>
      </c>
      <c r="G8783" s="33">
        <v>7474</v>
      </c>
      <c r="H8783" s="52">
        <v>8.0000000000000004E-4</v>
      </c>
      <c r="I8783" s="12" t="s">
        <v>23</v>
      </c>
      <c r="J8783" s="12"/>
      <c r="K8783" s="12"/>
      <c r="L8783" s="12"/>
      <c r="M8783" s="12"/>
      <c r="N8783" s="12"/>
      <c r="O8783" s="12"/>
      <c r="P8783" s="12"/>
      <c r="Q8783" s="12"/>
      <c r="R8783" s="17"/>
      <c r="S8783" s="19"/>
      <c r="T8783" s="19"/>
    </row>
    <row r="8784" spans="1:20" ht="15.75" customHeight="1">
      <c r="A8784" s="8">
        <v>2018</v>
      </c>
      <c r="B8784" s="34">
        <v>176</v>
      </c>
      <c r="C8784" s="12" t="s">
        <v>34608</v>
      </c>
      <c r="D8784" s="12" t="s">
        <v>34653</v>
      </c>
      <c r="E8784" s="11" t="s">
        <v>34654</v>
      </c>
      <c r="F8784" s="33">
        <v>2018</v>
      </c>
      <c r="G8784" s="33">
        <v>7487</v>
      </c>
      <c r="H8784" s="52">
        <v>8.9999999999999998E-4</v>
      </c>
      <c r="I8784" s="12" t="s">
        <v>23</v>
      </c>
      <c r="J8784" s="12"/>
      <c r="K8784" s="12"/>
      <c r="L8784" s="12"/>
      <c r="M8784" s="12"/>
      <c r="N8784" s="12"/>
      <c r="O8784" s="12"/>
      <c r="P8784" s="12"/>
      <c r="Q8784" s="12"/>
      <c r="R8784" s="17"/>
      <c r="S8784" s="19"/>
      <c r="T8784" s="19"/>
    </row>
    <row r="8785" spans="1:20" ht="15.75" customHeight="1">
      <c r="A8785" s="8">
        <v>2018</v>
      </c>
      <c r="B8785" s="34">
        <v>176</v>
      </c>
      <c r="C8785" s="12" t="s">
        <v>34608</v>
      </c>
      <c r="D8785" s="12" t="s">
        <v>34655</v>
      </c>
      <c r="E8785" s="11" t="s">
        <v>34656</v>
      </c>
      <c r="F8785" s="33" t="s">
        <v>34657</v>
      </c>
      <c r="G8785" s="33">
        <v>7610</v>
      </c>
      <c r="H8785" s="52">
        <v>0.02</v>
      </c>
      <c r="I8785" s="12" t="s">
        <v>23</v>
      </c>
      <c r="J8785" s="12"/>
      <c r="K8785" s="12"/>
      <c r="L8785" s="12"/>
      <c r="M8785" s="12"/>
      <c r="N8785" s="12"/>
      <c r="O8785" s="12"/>
      <c r="P8785" s="12"/>
      <c r="Q8785" s="12"/>
      <c r="R8785" s="17"/>
      <c r="S8785" s="19"/>
      <c r="T8785" s="19"/>
    </row>
    <row r="8786" spans="1:20" ht="15.75" customHeight="1">
      <c r="A8786" s="8">
        <v>2018</v>
      </c>
      <c r="B8786" s="34">
        <v>176</v>
      </c>
      <c r="C8786" s="12" t="s">
        <v>34608</v>
      </c>
      <c r="D8786" s="12" t="s">
        <v>34658</v>
      </c>
      <c r="E8786" s="11" t="s">
        <v>34659</v>
      </c>
      <c r="F8786" s="33" t="s">
        <v>34660</v>
      </c>
      <c r="G8786" s="33">
        <v>7650</v>
      </c>
      <c r="H8786" s="52">
        <v>0.04</v>
      </c>
      <c r="I8786" s="12" t="s">
        <v>23</v>
      </c>
      <c r="J8786" s="12"/>
      <c r="K8786" s="12"/>
      <c r="L8786" s="12"/>
      <c r="M8786" s="12"/>
      <c r="N8786" s="12"/>
      <c r="O8786" s="12"/>
      <c r="P8786" s="12"/>
      <c r="Q8786" s="12"/>
      <c r="R8786" s="17"/>
      <c r="S8786" s="19"/>
      <c r="T8786" s="19"/>
    </row>
    <row r="8787" spans="1:20" ht="15.75" customHeight="1">
      <c r="A8787" s="8">
        <v>2018</v>
      </c>
      <c r="B8787" s="34">
        <v>176</v>
      </c>
      <c r="C8787" s="12" t="s">
        <v>34608</v>
      </c>
      <c r="D8787" s="12" t="s">
        <v>34661</v>
      </c>
      <c r="E8787" s="11" t="s">
        <v>34662</v>
      </c>
      <c r="F8787" s="33" t="s">
        <v>5123</v>
      </c>
      <c r="G8787" s="33">
        <v>7711</v>
      </c>
      <c r="H8787" s="52">
        <v>8.0000000000000004E-4</v>
      </c>
      <c r="I8787" s="12" t="s">
        <v>23</v>
      </c>
      <c r="J8787" s="12"/>
      <c r="K8787" s="12"/>
      <c r="L8787" s="12"/>
      <c r="M8787" s="12"/>
      <c r="N8787" s="12"/>
      <c r="O8787" s="12"/>
      <c r="P8787" s="12"/>
      <c r="Q8787" s="12"/>
      <c r="R8787" s="17"/>
      <c r="S8787" s="19"/>
      <c r="T8787" s="19"/>
    </row>
    <row r="8788" spans="1:20" ht="15.75" customHeight="1">
      <c r="A8788" s="8">
        <v>2018</v>
      </c>
      <c r="B8788" s="34">
        <v>176</v>
      </c>
      <c r="C8788" s="12" t="s">
        <v>34608</v>
      </c>
      <c r="D8788" s="12" t="s">
        <v>34663</v>
      </c>
      <c r="E8788" s="11" t="s">
        <v>34664</v>
      </c>
      <c r="F8788" s="33" t="s">
        <v>6607</v>
      </c>
      <c r="G8788" s="33">
        <v>7906</v>
      </c>
      <c r="H8788" s="52">
        <v>0.02</v>
      </c>
      <c r="I8788" s="12" t="s">
        <v>23</v>
      </c>
      <c r="J8788" s="12"/>
      <c r="K8788" s="12"/>
      <c r="L8788" s="12"/>
      <c r="M8788" s="12"/>
      <c r="N8788" s="12"/>
      <c r="O8788" s="12"/>
      <c r="P8788" s="12"/>
      <c r="Q8788" s="12"/>
      <c r="R8788" s="17"/>
      <c r="S8788" s="19"/>
      <c r="T8788" s="19"/>
    </row>
    <row r="8789" spans="1:20" ht="15.75" customHeight="1">
      <c r="A8789" s="8">
        <v>2018</v>
      </c>
      <c r="B8789" s="34">
        <v>176</v>
      </c>
      <c r="C8789" s="12" t="s">
        <v>34608</v>
      </c>
      <c r="D8789" s="12" t="s">
        <v>34665</v>
      </c>
      <c r="E8789" s="11" t="s">
        <v>34666</v>
      </c>
      <c r="F8789" s="33" t="s">
        <v>5682</v>
      </c>
      <c r="G8789" s="33">
        <v>7910</v>
      </c>
      <c r="H8789" s="52">
        <v>1.1999999999999999E-3</v>
      </c>
      <c r="I8789" s="12" t="s">
        <v>23</v>
      </c>
      <c r="J8789" s="12"/>
      <c r="K8789" s="12"/>
      <c r="L8789" s="12"/>
      <c r="M8789" s="12"/>
      <c r="N8789" s="12"/>
      <c r="O8789" s="12"/>
      <c r="P8789" s="12"/>
      <c r="Q8789" s="12"/>
      <c r="R8789" s="17"/>
      <c r="S8789" s="19"/>
      <c r="T8789" s="19"/>
    </row>
    <row r="8790" spans="1:20" ht="15.75" customHeight="1">
      <c r="A8790" s="8">
        <v>2018</v>
      </c>
      <c r="B8790" s="34">
        <v>176</v>
      </c>
      <c r="C8790" s="12" t="s">
        <v>34608</v>
      </c>
      <c r="D8790" s="12" t="s">
        <v>34667</v>
      </c>
      <c r="E8790" s="11" t="s">
        <v>34668</v>
      </c>
      <c r="F8790" s="33" t="s">
        <v>3411</v>
      </c>
      <c r="G8790" s="33">
        <v>8028</v>
      </c>
      <c r="H8790" s="52">
        <v>0.02</v>
      </c>
      <c r="I8790" s="12" t="s">
        <v>23</v>
      </c>
      <c r="J8790" s="12"/>
      <c r="K8790" s="12"/>
      <c r="L8790" s="12"/>
      <c r="M8790" s="12"/>
      <c r="N8790" s="12"/>
      <c r="O8790" s="12"/>
      <c r="P8790" s="12"/>
      <c r="Q8790" s="12"/>
      <c r="R8790" s="17"/>
      <c r="S8790" s="19"/>
      <c r="T8790" s="19"/>
    </row>
    <row r="8791" spans="1:20" ht="15.75" customHeight="1">
      <c r="A8791" s="8">
        <v>2018</v>
      </c>
      <c r="B8791" s="34">
        <v>176</v>
      </c>
      <c r="C8791" s="12" t="s">
        <v>34608</v>
      </c>
      <c r="D8791" s="12" t="s">
        <v>34669</v>
      </c>
      <c r="E8791" s="11" t="s">
        <v>1811</v>
      </c>
      <c r="F8791" s="33" t="s">
        <v>13807</v>
      </c>
      <c r="G8791" s="33">
        <v>8037</v>
      </c>
      <c r="H8791" s="52">
        <v>6.3E-2</v>
      </c>
      <c r="I8791" s="12" t="s">
        <v>23</v>
      </c>
      <c r="J8791" s="12"/>
      <c r="K8791" s="12"/>
      <c r="L8791" s="12"/>
      <c r="M8791" s="12"/>
      <c r="N8791" s="12"/>
      <c r="O8791" s="12"/>
      <c r="P8791" s="12"/>
      <c r="Q8791" s="12"/>
      <c r="R8791" s="17"/>
      <c r="S8791" s="19"/>
      <c r="T8791" s="19"/>
    </row>
    <row r="8792" spans="1:20" ht="15.75" customHeight="1">
      <c r="A8792" s="8">
        <v>2018</v>
      </c>
      <c r="B8792" s="34">
        <v>176</v>
      </c>
      <c r="C8792" s="12" t="s">
        <v>34608</v>
      </c>
      <c r="D8792" s="12" t="s">
        <v>34670</v>
      </c>
      <c r="E8792" s="11" t="s">
        <v>34671</v>
      </c>
      <c r="F8792" s="33" t="s">
        <v>34672</v>
      </c>
      <c r="G8792" s="33">
        <v>8044</v>
      </c>
      <c r="H8792" s="52">
        <v>2.5999999999999999E-3</v>
      </c>
      <c r="I8792" s="12" t="s">
        <v>23</v>
      </c>
      <c r="J8792" s="12"/>
      <c r="K8792" s="12"/>
      <c r="L8792" s="12"/>
      <c r="M8792" s="12"/>
      <c r="N8792" s="12"/>
      <c r="O8792" s="12"/>
      <c r="P8792" s="12"/>
      <c r="Q8792" s="12"/>
      <c r="R8792" s="17"/>
      <c r="S8792" s="19"/>
      <c r="T8792" s="19"/>
    </row>
    <row r="8793" spans="1:20" ht="15.75" customHeight="1">
      <c r="A8793" s="8">
        <v>2018</v>
      </c>
      <c r="B8793" s="34">
        <v>176</v>
      </c>
      <c r="C8793" s="12" t="s">
        <v>34608</v>
      </c>
      <c r="D8793" s="12" t="s">
        <v>34673</v>
      </c>
      <c r="E8793" s="11" t="s">
        <v>34674</v>
      </c>
      <c r="F8793" s="33" t="s">
        <v>34675</v>
      </c>
      <c r="G8793" s="33">
        <v>8060</v>
      </c>
      <c r="H8793" s="52">
        <v>8.9999999999999993E-3</v>
      </c>
      <c r="I8793" s="12" t="s">
        <v>23</v>
      </c>
      <c r="J8793" s="12"/>
      <c r="K8793" s="12"/>
      <c r="L8793" s="12"/>
      <c r="M8793" s="12"/>
      <c r="N8793" s="12"/>
      <c r="O8793" s="12"/>
      <c r="P8793" s="12"/>
      <c r="Q8793" s="12"/>
      <c r="R8793" s="17"/>
      <c r="S8793" s="19"/>
      <c r="T8793" s="19"/>
    </row>
    <row r="8794" spans="1:20" ht="15.75" customHeight="1">
      <c r="A8794" s="8">
        <v>2018</v>
      </c>
      <c r="B8794" s="34">
        <v>176</v>
      </c>
      <c r="C8794" s="12" t="s">
        <v>34608</v>
      </c>
      <c r="D8794" s="12" t="s">
        <v>34676</v>
      </c>
      <c r="E8794" s="11" t="s">
        <v>34677</v>
      </c>
      <c r="F8794" s="33">
        <v>1926</v>
      </c>
      <c r="G8794" s="33">
        <v>8093</v>
      </c>
      <c r="H8794" s="52">
        <v>8.0000000000000004E-4</v>
      </c>
      <c r="I8794" s="12" t="s">
        <v>23</v>
      </c>
      <c r="J8794" s="12"/>
      <c r="K8794" s="12"/>
      <c r="L8794" s="12"/>
      <c r="M8794" s="12"/>
      <c r="N8794" s="12"/>
      <c r="O8794" s="12"/>
      <c r="P8794" s="12"/>
      <c r="Q8794" s="12"/>
      <c r="R8794" s="17"/>
      <c r="S8794" s="19"/>
      <c r="T8794" s="19"/>
    </row>
    <row r="8795" spans="1:20" ht="15.75" customHeight="1">
      <c r="A8795" s="8">
        <v>2018</v>
      </c>
      <c r="B8795" s="34">
        <v>176</v>
      </c>
      <c r="C8795" s="12" t="s">
        <v>34608</v>
      </c>
      <c r="D8795" s="12" t="s">
        <v>34678</v>
      </c>
      <c r="E8795" s="11" t="s">
        <v>34679</v>
      </c>
      <c r="F8795" s="33" t="s">
        <v>2804</v>
      </c>
      <c r="G8795" s="33">
        <v>8115</v>
      </c>
      <c r="H8795" s="52">
        <v>3.2000000000000002E-3</v>
      </c>
      <c r="I8795" s="12" t="s">
        <v>23</v>
      </c>
      <c r="J8795" s="12"/>
      <c r="K8795" s="12"/>
      <c r="L8795" s="12"/>
      <c r="M8795" s="12"/>
      <c r="N8795" s="12"/>
      <c r="O8795" s="12"/>
      <c r="P8795" s="12"/>
      <c r="Q8795" s="12"/>
      <c r="R8795" s="17"/>
      <c r="S8795" s="19"/>
      <c r="T8795" s="19"/>
    </row>
    <row r="8796" spans="1:20" ht="15.75" customHeight="1">
      <c r="A8796" s="8">
        <v>2018</v>
      </c>
      <c r="B8796" s="34">
        <v>176</v>
      </c>
      <c r="C8796" s="12" t="s">
        <v>34608</v>
      </c>
      <c r="D8796" s="12" t="s">
        <v>34680</v>
      </c>
      <c r="E8796" s="11" t="s">
        <v>25258</v>
      </c>
      <c r="F8796" s="33" t="s">
        <v>34681</v>
      </c>
      <c r="G8796" s="33">
        <v>8147</v>
      </c>
      <c r="H8796" s="52">
        <v>0.3402</v>
      </c>
      <c r="I8796" s="12" t="s">
        <v>23</v>
      </c>
      <c r="J8796" s="12"/>
      <c r="K8796" s="12"/>
      <c r="L8796" s="12"/>
      <c r="M8796" s="12"/>
      <c r="N8796" s="12"/>
      <c r="O8796" s="12"/>
      <c r="P8796" s="12"/>
      <c r="Q8796" s="12"/>
      <c r="R8796" s="17"/>
      <c r="S8796" s="19"/>
      <c r="T8796" s="19"/>
    </row>
    <row r="8797" spans="1:20" ht="15.75" customHeight="1">
      <c r="A8797" s="8">
        <v>2018</v>
      </c>
      <c r="B8797" s="34">
        <v>176</v>
      </c>
      <c r="C8797" s="12" t="s">
        <v>34608</v>
      </c>
      <c r="D8797" s="12" t="s">
        <v>34682</v>
      </c>
      <c r="E8797" s="11" t="s">
        <v>34683</v>
      </c>
      <c r="F8797" s="33" t="s">
        <v>34684</v>
      </c>
      <c r="G8797" s="33">
        <v>8148</v>
      </c>
      <c r="H8797" s="52">
        <v>8.0000000000000004E-4</v>
      </c>
      <c r="I8797" s="12" t="s">
        <v>23</v>
      </c>
      <c r="J8797" s="12"/>
      <c r="K8797" s="12"/>
      <c r="L8797" s="12"/>
      <c r="M8797" s="12"/>
      <c r="N8797" s="12"/>
      <c r="O8797" s="12"/>
      <c r="P8797" s="12"/>
      <c r="Q8797" s="12"/>
      <c r="R8797" s="17"/>
      <c r="S8797" s="19"/>
      <c r="T8797" s="19"/>
    </row>
    <row r="8798" spans="1:20" ht="15.75" customHeight="1">
      <c r="A8798" s="8">
        <v>2018</v>
      </c>
      <c r="B8798" s="34">
        <v>176</v>
      </c>
      <c r="C8798" s="12" t="s">
        <v>34608</v>
      </c>
      <c r="D8798" s="12" t="s">
        <v>34685</v>
      </c>
      <c r="E8798" s="11" t="s">
        <v>34686</v>
      </c>
      <c r="F8798" s="33" t="s">
        <v>34687</v>
      </c>
      <c r="G8798" s="33">
        <v>8198</v>
      </c>
      <c r="H8798" s="52">
        <v>1.2E-2</v>
      </c>
      <c r="I8798" s="12" t="s">
        <v>23</v>
      </c>
      <c r="J8798" s="12"/>
      <c r="K8798" s="12"/>
      <c r="L8798" s="12"/>
      <c r="M8798" s="12"/>
      <c r="N8798" s="12"/>
      <c r="O8798" s="12"/>
      <c r="P8798" s="12"/>
      <c r="Q8798" s="12"/>
      <c r="R8798" s="17"/>
      <c r="S8798" s="19"/>
      <c r="T8798" s="19"/>
    </row>
    <row r="8799" spans="1:20" ht="15.75" customHeight="1">
      <c r="A8799" s="8">
        <v>2018</v>
      </c>
      <c r="B8799" s="34">
        <v>176</v>
      </c>
      <c r="C8799" s="12" t="s">
        <v>34608</v>
      </c>
      <c r="D8799" s="12" t="s">
        <v>34688</v>
      </c>
      <c r="E8799" s="11" t="s">
        <v>16895</v>
      </c>
      <c r="F8799" s="33" t="s">
        <v>17621</v>
      </c>
      <c r="G8799" s="33">
        <v>8288</v>
      </c>
      <c r="H8799" s="52">
        <v>1.6999999999999999E-3</v>
      </c>
      <c r="I8799" s="12" t="s">
        <v>23</v>
      </c>
      <c r="J8799" s="12"/>
      <c r="K8799" s="12"/>
      <c r="L8799" s="12"/>
      <c r="M8799" s="12"/>
      <c r="N8799" s="12"/>
      <c r="O8799" s="12"/>
      <c r="P8799" s="12"/>
      <c r="Q8799" s="12"/>
      <c r="R8799" s="17"/>
      <c r="S8799" s="19"/>
      <c r="T8799" s="19"/>
    </row>
    <row r="8800" spans="1:20" ht="15.75" customHeight="1">
      <c r="A8800" s="8">
        <v>2018</v>
      </c>
      <c r="B8800" s="34">
        <v>176</v>
      </c>
      <c r="C8800" s="12" t="s">
        <v>34608</v>
      </c>
      <c r="D8800" s="12" t="s">
        <v>34689</v>
      </c>
      <c r="E8800" s="11" t="s">
        <v>34690</v>
      </c>
      <c r="F8800" s="33" t="s">
        <v>34691</v>
      </c>
      <c r="G8800" s="33">
        <v>8421</v>
      </c>
      <c r="H8800" s="52">
        <v>0.04</v>
      </c>
      <c r="I8800" s="12" t="s">
        <v>23</v>
      </c>
      <c r="J8800" s="12"/>
      <c r="K8800" s="12"/>
      <c r="L8800" s="12"/>
      <c r="M8800" s="12"/>
      <c r="N8800" s="12"/>
      <c r="O8800" s="12"/>
      <c r="P8800" s="12"/>
      <c r="Q8800" s="12"/>
      <c r="R8800" s="17"/>
      <c r="S8800" s="19"/>
      <c r="T8800" s="19"/>
    </row>
    <row r="8801" spans="1:20" ht="15.75" customHeight="1">
      <c r="A8801" s="8">
        <v>2018</v>
      </c>
      <c r="B8801" s="34">
        <v>176</v>
      </c>
      <c r="C8801" s="12" t="s">
        <v>34608</v>
      </c>
      <c r="D8801" s="12" t="s">
        <v>34692</v>
      </c>
      <c r="E8801" s="11" t="s">
        <v>34693</v>
      </c>
      <c r="F8801" s="33" t="s">
        <v>25709</v>
      </c>
      <c r="G8801" s="33">
        <v>8430</v>
      </c>
      <c r="H8801" s="52">
        <v>5.0000000000000001E-3</v>
      </c>
      <c r="I8801" s="12" t="s">
        <v>23</v>
      </c>
      <c r="J8801" s="12"/>
      <c r="K8801" s="12"/>
      <c r="L8801" s="12"/>
      <c r="M8801" s="12"/>
      <c r="N8801" s="12"/>
      <c r="O8801" s="12"/>
      <c r="P8801" s="12"/>
      <c r="Q8801" s="12"/>
      <c r="R8801" s="17"/>
      <c r="S8801" s="19"/>
      <c r="T8801" s="19"/>
    </row>
    <row r="8802" spans="1:20" ht="15.75" customHeight="1">
      <c r="A8802" s="8">
        <v>2018</v>
      </c>
      <c r="B8802" s="34">
        <v>176</v>
      </c>
      <c r="C8802" s="12" t="s">
        <v>34608</v>
      </c>
      <c r="D8802" s="12" t="s">
        <v>34694</v>
      </c>
      <c r="E8802" s="11" t="s">
        <v>16895</v>
      </c>
      <c r="F8802" s="33" t="s">
        <v>4157</v>
      </c>
      <c r="G8802" s="33">
        <v>8498</v>
      </c>
      <c r="H8802" s="52">
        <v>8.0000000000000004E-4</v>
      </c>
      <c r="I8802" s="12" t="s">
        <v>23</v>
      </c>
      <c r="J8802" s="12"/>
      <c r="K8802" s="12"/>
      <c r="L8802" s="12"/>
      <c r="M8802" s="12"/>
      <c r="N8802" s="12"/>
      <c r="O8802" s="12"/>
      <c r="P8802" s="12"/>
      <c r="Q8802" s="12"/>
      <c r="R8802" s="17"/>
      <c r="S8802" s="19"/>
      <c r="T8802" s="19"/>
    </row>
    <row r="8803" spans="1:20" ht="15.75" customHeight="1">
      <c r="A8803" s="8">
        <v>2018</v>
      </c>
      <c r="B8803" s="34">
        <v>176</v>
      </c>
      <c r="C8803" s="12" t="s">
        <v>34608</v>
      </c>
      <c r="D8803" s="12" t="s">
        <v>34695</v>
      </c>
      <c r="E8803" s="11" t="s">
        <v>34696</v>
      </c>
      <c r="F8803" s="33" t="s">
        <v>34691</v>
      </c>
      <c r="G8803" s="33">
        <v>8511</v>
      </c>
      <c r="H8803" s="52">
        <v>2E-3</v>
      </c>
      <c r="I8803" s="12" t="s">
        <v>23</v>
      </c>
      <c r="J8803" s="12"/>
      <c r="K8803" s="12"/>
      <c r="L8803" s="12"/>
      <c r="M8803" s="12"/>
      <c r="N8803" s="12"/>
      <c r="O8803" s="12"/>
      <c r="P8803" s="12"/>
      <c r="Q8803" s="12"/>
      <c r="R8803" s="17"/>
      <c r="S8803" s="19"/>
      <c r="T8803" s="19"/>
    </row>
    <row r="8804" spans="1:20" ht="15.75" customHeight="1">
      <c r="A8804" s="8">
        <v>2018</v>
      </c>
      <c r="B8804" s="34">
        <v>176</v>
      </c>
      <c r="C8804" s="12" t="s">
        <v>34608</v>
      </c>
      <c r="D8804" s="12" t="s">
        <v>34697</v>
      </c>
      <c r="E8804" s="11" t="s">
        <v>34698</v>
      </c>
      <c r="F8804" s="33" t="s">
        <v>26488</v>
      </c>
      <c r="G8804" s="33">
        <v>8544</v>
      </c>
      <c r="H8804" s="52">
        <v>0.03</v>
      </c>
      <c r="I8804" s="12" t="s">
        <v>23</v>
      </c>
      <c r="J8804" s="12"/>
      <c r="K8804" s="12"/>
      <c r="L8804" s="12"/>
      <c r="M8804" s="12"/>
      <c r="N8804" s="12"/>
      <c r="O8804" s="12"/>
      <c r="P8804" s="12"/>
      <c r="Q8804" s="12"/>
      <c r="R8804" s="17"/>
      <c r="S8804" s="19"/>
      <c r="T8804" s="19"/>
    </row>
    <row r="8805" spans="1:20" ht="15.75" customHeight="1">
      <c r="A8805" s="8">
        <v>2018</v>
      </c>
      <c r="B8805" s="34">
        <v>176</v>
      </c>
      <c r="C8805" s="12" t="s">
        <v>34608</v>
      </c>
      <c r="D8805" s="12" t="s">
        <v>34699</v>
      </c>
      <c r="E8805" s="11" t="s">
        <v>34700</v>
      </c>
      <c r="F8805" s="33" t="s">
        <v>4157</v>
      </c>
      <c r="G8805" s="33">
        <v>8548</v>
      </c>
      <c r="H8805" s="52">
        <v>8.0000000000000004E-4</v>
      </c>
      <c r="I8805" s="12" t="s">
        <v>23</v>
      </c>
      <c r="J8805" s="12"/>
      <c r="K8805" s="12"/>
      <c r="L8805" s="12"/>
      <c r="M8805" s="12"/>
      <c r="N8805" s="12"/>
      <c r="O8805" s="12"/>
      <c r="P8805" s="12"/>
      <c r="Q8805" s="12"/>
      <c r="R8805" s="17"/>
      <c r="S8805" s="19"/>
      <c r="T8805" s="19"/>
    </row>
    <row r="8806" spans="1:20" ht="15.75" customHeight="1">
      <c r="A8806" s="8">
        <v>2018</v>
      </c>
      <c r="B8806" s="34">
        <v>176</v>
      </c>
      <c r="C8806" s="12" t="s">
        <v>34608</v>
      </c>
      <c r="D8806" s="12" t="s">
        <v>34665</v>
      </c>
      <c r="E8806" s="11" t="s">
        <v>252</v>
      </c>
      <c r="F8806" s="33" t="s">
        <v>5824</v>
      </c>
      <c r="G8806" s="33">
        <v>8551</v>
      </c>
      <c r="H8806" s="52">
        <v>8.0000000000000004E-4</v>
      </c>
      <c r="I8806" s="12" t="s">
        <v>23</v>
      </c>
      <c r="J8806" s="12"/>
      <c r="K8806" s="12"/>
      <c r="L8806" s="12"/>
      <c r="M8806" s="12"/>
      <c r="N8806" s="12"/>
      <c r="O8806" s="12"/>
      <c r="P8806" s="12"/>
      <c r="Q8806" s="12"/>
      <c r="R8806" s="17"/>
      <c r="S8806" s="19"/>
      <c r="T8806" s="19"/>
    </row>
    <row r="8807" spans="1:20" ht="15.75" customHeight="1">
      <c r="A8807" s="8">
        <v>2018</v>
      </c>
      <c r="B8807" s="34">
        <v>176</v>
      </c>
      <c r="C8807" s="12" t="s">
        <v>34608</v>
      </c>
      <c r="D8807" s="12" t="s">
        <v>34701</v>
      </c>
      <c r="E8807" s="11" t="s">
        <v>34702</v>
      </c>
      <c r="F8807" s="33" t="s">
        <v>11394</v>
      </c>
      <c r="G8807" s="33">
        <v>8599</v>
      </c>
      <c r="H8807" s="52">
        <v>0.12</v>
      </c>
      <c r="I8807" s="12" t="s">
        <v>23</v>
      </c>
      <c r="J8807" s="12"/>
      <c r="K8807" s="12"/>
      <c r="L8807" s="12"/>
      <c r="M8807" s="12"/>
      <c r="N8807" s="12"/>
      <c r="O8807" s="12"/>
      <c r="P8807" s="12"/>
      <c r="Q8807" s="12"/>
      <c r="R8807" s="17"/>
      <c r="S8807" s="19"/>
      <c r="T8807" s="19"/>
    </row>
    <row r="8808" spans="1:20" ht="15.75" customHeight="1">
      <c r="A8808" s="8">
        <v>2018</v>
      </c>
      <c r="B8808" s="34">
        <v>176</v>
      </c>
      <c r="C8808" s="12" t="s">
        <v>34608</v>
      </c>
      <c r="D8808" s="12" t="s">
        <v>34703</v>
      </c>
      <c r="E8808" s="11" t="s">
        <v>34704</v>
      </c>
      <c r="F8808" s="33" t="s">
        <v>34705</v>
      </c>
      <c r="G8808" s="33">
        <v>8615</v>
      </c>
      <c r="H8808" s="52">
        <v>5.0000000000000001E-3</v>
      </c>
      <c r="I8808" s="12" t="s">
        <v>23</v>
      </c>
      <c r="J8808" s="12"/>
      <c r="K8808" s="12"/>
      <c r="L8808" s="12"/>
      <c r="M8808" s="12"/>
      <c r="N8808" s="12"/>
      <c r="O8808" s="12"/>
      <c r="P8808" s="12"/>
      <c r="Q8808" s="12"/>
      <c r="R8808" s="17"/>
      <c r="S8808" s="19"/>
      <c r="T8808" s="19"/>
    </row>
    <row r="8809" spans="1:20" ht="15.75" customHeight="1">
      <c r="A8809" s="8">
        <v>2018</v>
      </c>
      <c r="B8809" s="34">
        <v>176</v>
      </c>
      <c r="C8809" s="12" t="s">
        <v>34608</v>
      </c>
      <c r="D8809" s="12" t="s">
        <v>34706</v>
      </c>
      <c r="E8809" s="11" t="s">
        <v>34707</v>
      </c>
      <c r="F8809" s="33" t="s">
        <v>34708</v>
      </c>
      <c r="G8809" s="33">
        <v>8658</v>
      </c>
      <c r="H8809" s="52">
        <v>8.9999999999999993E-3</v>
      </c>
      <c r="I8809" s="12" t="s">
        <v>23</v>
      </c>
      <c r="J8809" s="12"/>
      <c r="K8809" s="12"/>
      <c r="L8809" s="12"/>
      <c r="M8809" s="12"/>
      <c r="N8809" s="12"/>
      <c r="O8809" s="12"/>
      <c r="P8809" s="12"/>
      <c r="Q8809" s="12"/>
      <c r="R8809" s="17"/>
      <c r="S8809" s="19"/>
      <c r="T8809" s="19"/>
    </row>
    <row r="8810" spans="1:20" ht="15.75" customHeight="1">
      <c r="A8810" s="8">
        <v>2018</v>
      </c>
      <c r="B8810" s="34">
        <v>176</v>
      </c>
      <c r="C8810" s="12" t="s">
        <v>34608</v>
      </c>
      <c r="D8810" s="12" t="s">
        <v>34709</v>
      </c>
      <c r="E8810" s="11" t="s">
        <v>34710</v>
      </c>
      <c r="F8810" s="33" t="s">
        <v>12784</v>
      </c>
      <c r="G8810" s="33">
        <v>8686</v>
      </c>
      <c r="H8810" s="52">
        <v>8.0000000000000004E-4</v>
      </c>
      <c r="I8810" s="12" t="s">
        <v>23</v>
      </c>
      <c r="J8810" s="12"/>
      <c r="K8810" s="12"/>
      <c r="L8810" s="12"/>
      <c r="M8810" s="12"/>
      <c r="N8810" s="12"/>
      <c r="O8810" s="12"/>
      <c r="P8810" s="12"/>
      <c r="Q8810" s="12"/>
      <c r="R8810" s="17"/>
      <c r="S8810" s="19"/>
      <c r="T8810" s="19"/>
    </row>
    <row r="8811" spans="1:20" ht="15.75" customHeight="1">
      <c r="A8811" s="8">
        <v>2018</v>
      </c>
      <c r="B8811" s="34">
        <v>176</v>
      </c>
      <c r="C8811" s="12" t="s">
        <v>34608</v>
      </c>
      <c r="D8811" s="12" t="s">
        <v>34711</v>
      </c>
      <c r="E8811" s="11" t="s">
        <v>252</v>
      </c>
      <c r="F8811" s="33" t="s">
        <v>34712</v>
      </c>
      <c r="G8811" s="33">
        <v>8722</v>
      </c>
      <c r="H8811" s="52">
        <v>1.7600000000000001E-2</v>
      </c>
      <c r="I8811" s="12" t="s">
        <v>23</v>
      </c>
      <c r="J8811" s="12"/>
      <c r="K8811" s="12"/>
      <c r="L8811" s="12"/>
      <c r="M8811" s="12"/>
      <c r="N8811" s="12"/>
      <c r="O8811" s="12"/>
      <c r="P8811" s="12"/>
      <c r="Q8811" s="12"/>
      <c r="R8811" s="17"/>
      <c r="S8811" s="19"/>
      <c r="T8811" s="19"/>
    </row>
    <row r="8812" spans="1:20" ht="15.75" customHeight="1">
      <c r="A8812" s="8">
        <v>2018</v>
      </c>
      <c r="B8812" s="34">
        <v>176</v>
      </c>
      <c r="C8812" s="12" t="s">
        <v>34608</v>
      </c>
      <c r="D8812" s="12" t="s">
        <v>34713</v>
      </c>
      <c r="E8812" s="11" t="s">
        <v>34714</v>
      </c>
      <c r="F8812" s="33" t="s">
        <v>34715</v>
      </c>
      <c r="G8812" s="33">
        <v>8737</v>
      </c>
      <c r="H8812" s="52">
        <v>0.1</v>
      </c>
      <c r="I8812" s="12" t="s">
        <v>23</v>
      </c>
      <c r="J8812" s="12"/>
      <c r="K8812" s="12"/>
      <c r="L8812" s="12"/>
      <c r="M8812" s="12"/>
      <c r="N8812" s="12"/>
      <c r="O8812" s="12"/>
      <c r="P8812" s="12"/>
      <c r="Q8812" s="12"/>
      <c r="R8812" s="17"/>
      <c r="S8812" s="19"/>
      <c r="T8812" s="19"/>
    </row>
    <row r="8813" spans="1:20" ht="15.75" customHeight="1">
      <c r="A8813" s="8">
        <v>2018</v>
      </c>
      <c r="B8813" s="34">
        <v>176</v>
      </c>
      <c r="C8813" s="12" t="s">
        <v>34608</v>
      </c>
      <c r="D8813" s="12" t="s">
        <v>34716</v>
      </c>
      <c r="E8813" s="11" t="s">
        <v>25258</v>
      </c>
      <c r="F8813" s="33" t="s">
        <v>25196</v>
      </c>
      <c r="G8813" s="33">
        <v>8782</v>
      </c>
      <c r="H8813" s="52">
        <v>8.0000000000000004E-4</v>
      </c>
      <c r="I8813" s="12" t="s">
        <v>23</v>
      </c>
      <c r="J8813" s="12"/>
      <c r="K8813" s="12"/>
      <c r="L8813" s="12"/>
      <c r="M8813" s="12"/>
      <c r="N8813" s="12"/>
      <c r="O8813" s="12"/>
      <c r="P8813" s="12"/>
      <c r="Q8813" s="12"/>
      <c r="R8813" s="17"/>
      <c r="S8813" s="19"/>
      <c r="T8813" s="19"/>
    </row>
    <row r="8814" spans="1:20" ht="15.75" customHeight="1">
      <c r="A8814" s="8">
        <v>2018</v>
      </c>
      <c r="B8814" s="34">
        <v>176</v>
      </c>
      <c r="C8814" s="12" t="s">
        <v>34608</v>
      </c>
      <c r="D8814" s="12" t="s">
        <v>34717</v>
      </c>
      <c r="E8814" s="11" t="s">
        <v>34718</v>
      </c>
      <c r="F8814" s="33" t="s">
        <v>5123</v>
      </c>
      <c r="G8814" s="33">
        <v>8810</v>
      </c>
      <c r="H8814" s="52">
        <v>8.0000000000000004E-4</v>
      </c>
      <c r="I8814" s="12" t="s">
        <v>23</v>
      </c>
      <c r="J8814" s="12"/>
      <c r="K8814" s="12"/>
      <c r="L8814" s="12"/>
      <c r="M8814" s="12"/>
      <c r="N8814" s="12"/>
      <c r="O8814" s="12"/>
      <c r="P8814" s="12"/>
      <c r="Q8814" s="12"/>
      <c r="R8814" s="17"/>
      <c r="S8814" s="19"/>
      <c r="T8814" s="19"/>
    </row>
    <row r="8815" spans="1:20" ht="15.75" customHeight="1">
      <c r="A8815" s="8">
        <v>2018</v>
      </c>
      <c r="B8815" s="34">
        <v>176</v>
      </c>
      <c r="C8815" s="12" t="s">
        <v>34608</v>
      </c>
      <c r="D8815" s="12" t="s">
        <v>34719</v>
      </c>
      <c r="E8815" s="11" t="s">
        <v>17057</v>
      </c>
      <c r="F8815" s="33" t="s">
        <v>28703</v>
      </c>
      <c r="G8815" s="33">
        <v>8848</v>
      </c>
      <c r="H8815" s="52">
        <v>1.1575</v>
      </c>
      <c r="I8815" s="12" t="s">
        <v>23</v>
      </c>
      <c r="J8815" s="12"/>
      <c r="K8815" s="12"/>
      <c r="L8815" s="12"/>
      <c r="M8815" s="12" t="s">
        <v>23</v>
      </c>
      <c r="N8815" s="12" t="s">
        <v>34720</v>
      </c>
      <c r="O8815" s="12">
        <v>10.64</v>
      </c>
      <c r="P8815" s="12">
        <v>3.25</v>
      </c>
      <c r="Q8815" s="12"/>
      <c r="R8815" s="17" t="s">
        <v>28</v>
      </c>
      <c r="S8815" s="19"/>
      <c r="T8815" s="19"/>
    </row>
    <row r="8816" spans="1:20" ht="15.75" customHeight="1">
      <c r="A8816" s="8">
        <v>2018</v>
      </c>
      <c r="B8816" s="34">
        <v>176</v>
      </c>
      <c r="C8816" s="12" t="s">
        <v>34608</v>
      </c>
      <c r="D8816" s="12" t="s">
        <v>34721</v>
      </c>
      <c r="E8816" s="11" t="s">
        <v>34722</v>
      </c>
      <c r="F8816" s="33">
        <v>1934</v>
      </c>
      <c r="G8816" s="33">
        <v>8852</v>
      </c>
      <c r="H8816" s="52">
        <v>3.5999999999999999E-3</v>
      </c>
      <c r="I8816" s="12" t="s">
        <v>23</v>
      </c>
      <c r="J8816" s="12"/>
      <c r="K8816" s="12"/>
      <c r="L8816" s="12"/>
      <c r="M8816" s="12"/>
      <c r="N8816" s="12"/>
      <c r="O8816" s="12"/>
      <c r="P8816" s="12"/>
      <c r="Q8816" s="12"/>
      <c r="R8816" s="17"/>
      <c r="S8816" s="19"/>
      <c r="T8816" s="19"/>
    </row>
    <row r="8817" spans="1:20" ht="15.75" customHeight="1">
      <c r="A8817" s="8">
        <v>2018</v>
      </c>
      <c r="B8817" s="34">
        <v>176</v>
      </c>
      <c r="C8817" s="12" t="s">
        <v>34608</v>
      </c>
      <c r="D8817" s="12" t="s">
        <v>34723</v>
      </c>
      <c r="E8817" s="11" t="s">
        <v>34724</v>
      </c>
      <c r="F8817" s="33" t="s">
        <v>34725</v>
      </c>
      <c r="G8817" s="33">
        <v>8863</v>
      </c>
      <c r="H8817" s="52">
        <v>2.7E-2</v>
      </c>
      <c r="I8817" s="12" t="s">
        <v>23</v>
      </c>
      <c r="J8817" s="12"/>
      <c r="K8817" s="12"/>
      <c r="L8817" s="12"/>
      <c r="M8817" s="12"/>
      <c r="N8817" s="12"/>
      <c r="O8817" s="12"/>
      <c r="P8817" s="12"/>
      <c r="Q8817" s="12"/>
      <c r="R8817" s="17"/>
      <c r="S8817" s="19"/>
      <c r="T8817" s="19"/>
    </row>
    <row r="8818" spans="1:20" ht="15.75" customHeight="1">
      <c r="A8818" s="8">
        <v>2018</v>
      </c>
      <c r="B8818" s="34">
        <v>176</v>
      </c>
      <c r="C8818" s="12" t="s">
        <v>34608</v>
      </c>
      <c r="D8818" s="12" t="s">
        <v>34726</v>
      </c>
      <c r="E8818" s="11" t="s">
        <v>34727</v>
      </c>
      <c r="F8818" s="33" t="s">
        <v>1689</v>
      </c>
      <c r="G8818" s="33">
        <v>8878</v>
      </c>
      <c r="H8818" s="52">
        <v>1.6000000000000001E-3</v>
      </c>
      <c r="I8818" s="12" t="s">
        <v>23</v>
      </c>
      <c r="J8818" s="12"/>
      <c r="K8818" s="12"/>
      <c r="L8818" s="12"/>
      <c r="M8818" s="12"/>
      <c r="N8818" s="12"/>
      <c r="O8818" s="12"/>
      <c r="P8818" s="12"/>
      <c r="Q8818" s="12"/>
      <c r="R8818" s="17"/>
      <c r="S8818" s="19"/>
      <c r="T8818" s="19"/>
    </row>
    <row r="8819" spans="1:20" ht="15.75" customHeight="1">
      <c r="A8819" s="8">
        <v>2018</v>
      </c>
      <c r="B8819" s="34">
        <v>176</v>
      </c>
      <c r="C8819" s="12" t="s">
        <v>34608</v>
      </c>
      <c r="D8819" s="12" t="s">
        <v>34728</v>
      </c>
      <c r="E8819" s="11" t="s">
        <v>25037</v>
      </c>
      <c r="F8819" s="33" t="s">
        <v>4968</v>
      </c>
      <c r="G8819" s="33">
        <v>9002</v>
      </c>
      <c r="H8819" s="52">
        <v>8.0000000000000004E-4</v>
      </c>
      <c r="I8819" s="12" t="s">
        <v>23</v>
      </c>
      <c r="J8819" s="12"/>
      <c r="K8819" s="12"/>
      <c r="L8819" s="12"/>
      <c r="M8819" s="12"/>
      <c r="N8819" s="12"/>
      <c r="O8819" s="12"/>
      <c r="P8819" s="12"/>
      <c r="Q8819" s="12"/>
      <c r="R8819" s="17"/>
      <c r="S8819" s="19"/>
      <c r="T8819" s="19"/>
    </row>
    <row r="8820" spans="1:20" ht="15.75" customHeight="1">
      <c r="A8820" s="8">
        <v>2018</v>
      </c>
      <c r="B8820" s="34">
        <v>176</v>
      </c>
      <c r="C8820" s="12" t="s">
        <v>34608</v>
      </c>
      <c r="D8820" s="12" t="s">
        <v>34729</v>
      </c>
      <c r="E8820" s="11" t="s">
        <v>34730</v>
      </c>
      <c r="F8820" s="33" t="s">
        <v>14565</v>
      </c>
      <c r="G8820" s="33">
        <v>9014</v>
      </c>
      <c r="H8820" s="52">
        <v>8.0000000000000004E-4</v>
      </c>
      <c r="I8820" s="12" t="s">
        <v>23</v>
      </c>
      <c r="J8820" s="12"/>
      <c r="K8820" s="12"/>
      <c r="L8820" s="12"/>
      <c r="M8820" s="12"/>
      <c r="N8820" s="12"/>
      <c r="O8820" s="12"/>
      <c r="P8820" s="12"/>
      <c r="Q8820" s="12"/>
      <c r="R8820" s="17"/>
      <c r="S8820" s="19"/>
      <c r="T8820" s="19"/>
    </row>
    <row r="8821" spans="1:20" ht="15.75" customHeight="1">
      <c r="A8821" s="8">
        <v>2018</v>
      </c>
      <c r="B8821" s="34">
        <v>176</v>
      </c>
      <c r="C8821" s="12" t="s">
        <v>34608</v>
      </c>
      <c r="D8821" s="12" t="s">
        <v>34731</v>
      </c>
      <c r="E8821" s="11" t="s">
        <v>34732</v>
      </c>
      <c r="F8821" s="33" t="s">
        <v>34733</v>
      </c>
      <c r="G8821" s="33">
        <v>9017</v>
      </c>
      <c r="H8821" s="52">
        <v>0.06</v>
      </c>
      <c r="I8821" s="12" t="s">
        <v>23</v>
      </c>
      <c r="J8821" s="12"/>
      <c r="K8821" s="12"/>
      <c r="L8821" s="12"/>
      <c r="M8821" s="12"/>
      <c r="N8821" s="12"/>
      <c r="O8821" s="12"/>
      <c r="P8821" s="12"/>
      <c r="Q8821" s="12"/>
      <c r="R8821" s="17"/>
      <c r="S8821" s="19"/>
      <c r="T8821" s="19"/>
    </row>
    <row r="8822" spans="1:20" ht="15.75" customHeight="1">
      <c r="A8822" s="8">
        <v>2018</v>
      </c>
      <c r="B8822" s="34">
        <v>176</v>
      </c>
      <c r="C8822" s="12" t="s">
        <v>34608</v>
      </c>
      <c r="D8822" s="12" t="s">
        <v>34734</v>
      </c>
      <c r="E8822" s="11" t="s">
        <v>34735</v>
      </c>
      <c r="F8822" s="33" t="s">
        <v>34736</v>
      </c>
      <c r="G8822" s="33">
        <v>9033</v>
      </c>
      <c r="H8822" s="52">
        <v>2.7E-2</v>
      </c>
      <c r="I8822" s="12" t="s">
        <v>23</v>
      </c>
      <c r="J8822" s="12"/>
      <c r="K8822" s="12"/>
      <c r="L8822" s="12"/>
      <c r="M8822" s="12"/>
      <c r="N8822" s="12"/>
      <c r="O8822" s="12"/>
      <c r="P8822" s="12"/>
      <c r="Q8822" s="12"/>
      <c r="R8822" s="17"/>
      <c r="S8822" s="19"/>
      <c r="T8822" s="19"/>
    </row>
    <row r="8823" spans="1:20" ht="15.75" customHeight="1">
      <c r="A8823" s="8">
        <v>2018</v>
      </c>
      <c r="B8823" s="34">
        <v>176</v>
      </c>
      <c r="C8823" s="12" t="s">
        <v>34608</v>
      </c>
      <c r="D8823" s="12" t="s">
        <v>34737</v>
      </c>
      <c r="E8823" s="11" t="s">
        <v>16895</v>
      </c>
      <c r="F8823" s="33" t="s">
        <v>5123</v>
      </c>
      <c r="G8823" s="33">
        <v>9068</v>
      </c>
      <c r="H8823" s="52">
        <v>8.9999999999999998E-4</v>
      </c>
      <c r="I8823" s="12" t="s">
        <v>23</v>
      </c>
      <c r="J8823" s="12"/>
      <c r="K8823" s="12"/>
      <c r="L8823" s="12"/>
      <c r="M8823" s="12"/>
      <c r="N8823" s="12"/>
      <c r="O8823" s="12"/>
      <c r="P8823" s="12"/>
      <c r="Q8823" s="12"/>
      <c r="R8823" s="17"/>
      <c r="S8823" s="19"/>
      <c r="T8823" s="19"/>
    </row>
    <row r="8824" spans="1:20" ht="15.75" customHeight="1">
      <c r="A8824" s="8">
        <v>2018</v>
      </c>
      <c r="B8824" s="34">
        <v>176</v>
      </c>
      <c r="C8824" s="12" t="s">
        <v>34608</v>
      </c>
      <c r="D8824" s="12" t="s">
        <v>34738</v>
      </c>
      <c r="E8824" s="11" t="s">
        <v>34739</v>
      </c>
      <c r="F8824" s="33" t="s">
        <v>34740</v>
      </c>
      <c r="G8824" s="33">
        <v>9174</v>
      </c>
      <c r="H8824" s="52">
        <v>8.0000000000000004E-4</v>
      </c>
      <c r="I8824" s="12" t="s">
        <v>23</v>
      </c>
      <c r="J8824" s="12"/>
      <c r="K8824" s="12"/>
      <c r="L8824" s="12"/>
      <c r="M8824" s="12"/>
      <c r="N8824" s="12"/>
      <c r="O8824" s="12"/>
      <c r="P8824" s="12"/>
      <c r="Q8824" s="12"/>
      <c r="R8824" s="17"/>
      <c r="S8824" s="19"/>
      <c r="T8824" s="19"/>
    </row>
    <row r="8825" spans="1:20" ht="15.75" customHeight="1">
      <c r="A8825" s="8">
        <v>2018</v>
      </c>
      <c r="B8825" s="34">
        <v>176</v>
      </c>
      <c r="C8825" s="12" t="s">
        <v>34608</v>
      </c>
      <c r="D8825" s="12" t="s">
        <v>34741</v>
      </c>
      <c r="E8825" s="11" t="s">
        <v>34742</v>
      </c>
      <c r="F8825" s="33" t="s">
        <v>1524</v>
      </c>
      <c r="G8825" s="33">
        <v>9240</v>
      </c>
      <c r="H8825" s="52">
        <v>8.9999999999999998E-4</v>
      </c>
      <c r="I8825" s="12" t="s">
        <v>23</v>
      </c>
      <c r="J8825" s="12"/>
      <c r="K8825" s="12"/>
      <c r="L8825" s="12"/>
      <c r="M8825" s="12"/>
      <c r="N8825" s="12"/>
      <c r="O8825" s="12"/>
      <c r="P8825" s="12"/>
      <c r="Q8825" s="12"/>
      <c r="R8825" s="17"/>
      <c r="S8825" s="19"/>
      <c r="T8825" s="19"/>
    </row>
    <row r="8826" spans="1:20" ht="15.75" customHeight="1">
      <c r="A8826" s="8">
        <v>2018</v>
      </c>
      <c r="B8826" s="34">
        <v>176</v>
      </c>
      <c r="C8826" s="12" t="s">
        <v>34608</v>
      </c>
      <c r="D8826" s="12" t="s">
        <v>34743</v>
      </c>
      <c r="E8826" s="11" t="s">
        <v>9393</v>
      </c>
      <c r="F8826" s="33" t="s">
        <v>4157</v>
      </c>
      <c r="G8826" s="33">
        <v>9317</v>
      </c>
      <c r="H8826" s="52">
        <v>8.0000000000000004E-4</v>
      </c>
      <c r="I8826" s="12" t="s">
        <v>23</v>
      </c>
      <c r="J8826" s="12"/>
      <c r="K8826" s="12"/>
      <c r="L8826" s="12"/>
      <c r="M8826" s="12"/>
      <c r="N8826" s="12"/>
      <c r="O8826" s="12"/>
      <c r="P8826" s="12"/>
      <c r="Q8826" s="12"/>
      <c r="R8826" s="17"/>
      <c r="S8826" s="19"/>
      <c r="T8826" s="19"/>
    </row>
    <row r="8827" spans="1:20" ht="15.75" customHeight="1">
      <c r="A8827" s="8">
        <v>2018</v>
      </c>
      <c r="B8827" s="34">
        <v>176</v>
      </c>
      <c r="C8827" s="12" t="s">
        <v>34608</v>
      </c>
      <c r="D8827" s="12" t="s">
        <v>34744</v>
      </c>
      <c r="E8827" s="11" t="s">
        <v>34745</v>
      </c>
      <c r="F8827" s="33">
        <v>2007</v>
      </c>
      <c r="G8827" s="33">
        <v>9358</v>
      </c>
      <c r="H8827" s="52">
        <v>8.9999999999999998E-4</v>
      </c>
      <c r="I8827" s="12" t="s">
        <v>23</v>
      </c>
      <c r="J8827" s="12"/>
      <c r="K8827" s="12"/>
      <c r="L8827" s="12"/>
      <c r="M8827" s="12"/>
      <c r="N8827" s="12"/>
      <c r="O8827" s="12"/>
      <c r="P8827" s="12"/>
      <c r="Q8827" s="12"/>
      <c r="R8827" s="17"/>
      <c r="S8827" s="19"/>
      <c r="T8827" s="19"/>
    </row>
    <row r="8828" spans="1:20" ht="15.75" customHeight="1">
      <c r="A8828" s="8">
        <v>2018</v>
      </c>
      <c r="B8828" s="34">
        <v>176</v>
      </c>
      <c r="C8828" s="12" t="s">
        <v>34608</v>
      </c>
      <c r="D8828" s="12" t="s">
        <v>34746</v>
      </c>
      <c r="E8828" s="11" t="s">
        <v>34747</v>
      </c>
      <c r="F8828" s="33" t="s">
        <v>34748</v>
      </c>
      <c r="G8828" s="33">
        <v>9463</v>
      </c>
      <c r="H8828" s="52">
        <v>3.0000000000000001E-3</v>
      </c>
      <c r="I8828" s="12" t="s">
        <v>23</v>
      </c>
      <c r="J8828" s="12"/>
      <c r="K8828" s="12"/>
      <c r="L8828" s="12"/>
      <c r="M8828" s="12"/>
      <c r="N8828" s="12"/>
      <c r="O8828" s="12"/>
      <c r="P8828" s="12"/>
      <c r="Q8828" s="12"/>
      <c r="R8828" s="17" t="s">
        <v>28</v>
      </c>
      <c r="S8828" s="19"/>
      <c r="T8828" s="19"/>
    </row>
    <row r="8829" spans="1:20" ht="15.75" customHeight="1">
      <c r="A8829" s="8">
        <v>2018</v>
      </c>
      <c r="B8829" s="34">
        <v>176</v>
      </c>
      <c r="C8829" s="12" t="s">
        <v>34608</v>
      </c>
      <c r="D8829" s="12" t="s">
        <v>34749</v>
      </c>
      <c r="E8829" s="11" t="s">
        <v>34750</v>
      </c>
      <c r="F8829" s="33" t="s">
        <v>34751</v>
      </c>
      <c r="G8829" s="33">
        <v>9470</v>
      </c>
      <c r="H8829" s="52">
        <v>1E-3</v>
      </c>
      <c r="I8829" s="12" t="s">
        <v>23</v>
      </c>
      <c r="J8829" s="12"/>
      <c r="K8829" s="12"/>
      <c r="L8829" s="12"/>
      <c r="M8829" s="12"/>
      <c r="N8829" s="12"/>
      <c r="O8829" s="12"/>
      <c r="P8829" s="12"/>
      <c r="Q8829" s="12"/>
      <c r="R8829" s="17"/>
      <c r="S8829" s="19"/>
      <c r="T8829" s="19"/>
    </row>
    <row r="8830" spans="1:20" ht="15.75" customHeight="1">
      <c r="A8830" s="8">
        <v>2018</v>
      </c>
      <c r="B8830" s="34">
        <v>176</v>
      </c>
      <c r="C8830" s="12" t="s">
        <v>34608</v>
      </c>
      <c r="D8830" s="12" t="s">
        <v>34752</v>
      </c>
      <c r="E8830" s="11" t="s">
        <v>25273</v>
      </c>
      <c r="F8830" s="33" t="s">
        <v>34753</v>
      </c>
      <c r="G8830" s="33">
        <v>9487</v>
      </c>
      <c r="H8830" s="52">
        <v>8.0000000000000004E-4</v>
      </c>
      <c r="I8830" s="12" t="s">
        <v>23</v>
      </c>
      <c r="J8830" s="12"/>
      <c r="K8830" s="12"/>
      <c r="L8830" s="12"/>
      <c r="M8830" s="12"/>
      <c r="N8830" s="12"/>
      <c r="O8830" s="12"/>
      <c r="P8830" s="12"/>
      <c r="Q8830" s="12"/>
      <c r="R8830" s="17"/>
      <c r="S8830" s="19"/>
      <c r="T8830" s="19"/>
    </row>
    <row r="8831" spans="1:20" ht="15.75" customHeight="1">
      <c r="A8831" s="8">
        <v>2018</v>
      </c>
      <c r="B8831" s="34">
        <v>176</v>
      </c>
      <c r="C8831" s="12" t="s">
        <v>34608</v>
      </c>
      <c r="D8831" s="12" t="s">
        <v>34754</v>
      </c>
      <c r="E8831" s="11" t="s">
        <v>34755</v>
      </c>
      <c r="F8831" s="33">
        <v>2018</v>
      </c>
      <c r="G8831" s="33">
        <v>9524</v>
      </c>
      <c r="H8831" s="52">
        <v>8.0000000000000004E-4</v>
      </c>
      <c r="I8831" s="12" t="s">
        <v>23</v>
      </c>
      <c r="J8831" s="12"/>
      <c r="K8831" s="12"/>
      <c r="L8831" s="12"/>
      <c r="M8831" s="12"/>
      <c r="N8831" s="12"/>
      <c r="O8831" s="12"/>
      <c r="P8831" s="12"/>
      <c r="Q8831" s="12"/>
      <c r="R8831" s="17"/>
      <c r="S8831" s="19"/>
      <c r="T8831" s="19"/>
    </row>
    <row r="8832" spans="1:20" ht="15.75" customHeight="1">
      <c r="A8832" s="8">
        <v>2018</v>
      </c>
      <c r="B8832" s="34">
        <v>176</v>
      </c>
      <c r="C8832" s="12" t="s">
        <v>34608</v>
      </c>
      <c r="D8832" s="12" t="s">
        <v>34625</v>
      </c>
      <c r="E8832" s="11" t="s">
        <v>134</v>
      </c>
      <c r="F8832" s="33" t="s">
        <v>34756</v>
      </c>
      <c r="G8832" s="33">
        <v>9529</v>
      </c>
      <c r="H8832" s="52">
        <v>0.04</v>
      </c>
      <c r="I8832" s="12" t="s">
        <v>23</v>
      </c>
      <c r="J8832" s="12"/>
      <c r="K8832" s="12"/>
      <c r="L8832" s="12"/>
      <c r="M8832" s="12"/>
      <c r="N8832" s="12"/>
      <c r="O8832" s="12"/>
      <c r="P8832" s="12"/>
      <c r="Q8832" s="12"/>
      <c r="R8832" s="17"/>
      <c r="S8832" s="19"/>
      <c r="T8832" s="19"/>
    </row>
    <row r="8833" spans="1:20" ht="15.75" customHeight="1">
      <c r="A8833" s="8">
        <v>2018</v>
      </c>
      <c r="B8833" s="34">
        <v>176</v>
      </c>
      <c r="C8833" s="12" t="s">
        <v>34608</v>
      </c>
      <c r="D8833" s="12" t="s">
        <v>34757</v>
      </c>
      <c r="E8833" s="11" t="s">
        <v>34758</v>
      </c>
      <c r="F8833" s="33" t="s">
        <v>13729</v>
      </c>
      <c r="G8833" s="33">
        <v>9623</v>
      </c>
      <c r="H8833" s="52">
        <v>2.6599999999999999E-2</v>
      </c>
      <c r="I8833" s="12" t="s">
        <v>23</v>
      </c>
      <c r="J8833" s="12"/>
      <c r="K8833" s="12"/>
      <c r="L8833" s="12"/>
      <c r="M8833" s="12"/>
      <c r="N8833" s="12"/>
      <c r="O8833" s="12"/>
      <c r="P8833" s="12"/>
      <c r="Q8833" s="12"/>
      <c r="R8833" s="17"/>
      <c r="S8833" s="19"/>
      <c r="T8833" s="19"/>
    </row>
    <row r="8834" spans="1:20" ht="15.75" customHeight="1">
      <c r="A8834" s="8">
        <v>2018</v>
      </c>
      <c r="B8834" s="34">
        <v>176</v>
      </c>
      <c r="C8834" s="12" t="s">
        <v>34608</v>
      </c>
      <c r="D8834" s="12" t="s">
        <v>34759</v>
      </c>
      <c r="E8834" s="11" t="s">
        <v>34760</v>
      </c>
      <c r="F8834" s="33" t="s">
        <v>34761</v>
      </c>
      <c r="G8834" s="33">
        <v>9627</v>
      </c>
      <c r="H8834" s="52">
        <v>0.12</v>
      </c>
      <c r="I8834" s="12" t="s">
        <v>23</v>
      </c>
      <c r="J8834" s="12"/>
      <c r="K8834" s="12"/>
      <c r="L8834" s="12"/>
      <c r="M8834" s="12"/>
      <c r="N8834" s="12"/>
      <c r="O8834" s="12"/>
      <c r="P8834" s="12"/>
      <c r="Q8834" s="12"/>
      <c r="R8834" s="17"/>
      <c r="S8834" s="19"/>
      <c r="T8834" s="19"/>
    </row>
    <row r="8835" spans="1:20" ht="15.75" customHeight="1">
      <c r="A8835" s="8">
        <v>2018</v>
      </c>
      <c r="B8835" s="34">
        <v>176</v>
      </c>
      <c r="C8835" s="12" t="s">
        <v>34608</v>
      </c>
      <c r="D8835" s="12" t="s">
        <v>34762</v>
      </c>
      <c r="E8835" s="11" t="s">
        <v>34763</v>
      </c>
      <c r="F8835" s="33">
        <v>2018</v>
      </c>
      <c r="G8835" s="33">
        <v>9642</v>
      </c>
      <c r="H8835" s="52">
        <v>8.9999999999999998E-4</v>
      </c>
      <c r="I8835" s="12" t="s">
        <v>23</v>
      </c>
      <c r="J8835" s="12"/>
      <c r="K8835" s="12"/>
      <c r="L8835" s="12"/>
      <c r="M8835" s="12"/>
      <c r="N8835" s="12"/>
      <c r="O8835" s="12"/>
      <c r="P8835" s="12"/>
      <c r="Q8835" s="12"/>
      <c r="R8835" s="17"/>
      <c r="S8835" s="19"/>
      <c r="T8835" s="19"/>
    </row>
    <row r="8836" spans="1:20" ht="15.75" customHeight="1">
      <c r="A8836" s="8">
        <v>2018</v>
      </c>
      <c r="B8836" s="34">
        <v>176</v>
      </c>
      <c r="C8836" s="12" t="s">
        <v>34608</v>
      </c>
      <c r="D8836" s="12" t="s">
        <v>34764</v>
      </c>
      <c r="E8836" s="11" t="s">
        <v>34765</v>
      </c>
      <c r="F8836" s="33" t="s">
        <v>11998</v>
      </c>
      <c r="G8836" s="33">
        <v>9662</v>
      </c>
      <c r="H8836" s="52">
        <v>4.07E-2</v>
      </c>
      <c r="I8836" s="12" t="s">
        <v>23</v>
      </c>
      <c r="J8836" s="12"/>
      <c r="K8836" s="12"/>
      <c r="L8836" s="12"/>
      <c r="M8836" s="12"/>
      <c r="N8836" s="12"/>
      <c r="O8836" s="12"/>
      <c r="P8836" s="12"/>
      <c r="Q8836" s="12"/>
      <c r="R8836" s="17"/>
      <c r="S8836" s="19"/>
      <c r="T8836" s="19"/>
    </row>
    <row r="8837" spans="1:20" ht="15.75" customHeight="1">
      <c r="A8837" s="8">
        <v>2018</v>
      </c>
      <c r="B8837" s="34">
        <v>176</v>
      </c>
      <c r="C8837" s="12" t="s">
        <v>34608</v>
      </c>
      <c r="D8837" s="12" t="s">
        <v>34766</v>
      </c>
      <c r="E8837" s="11" t="s">
        <v>34767</v>
      </c>
      <c r="F8837" s="33" t="s">
        <v>34768</v>
      </c>
      <c r="G8837" s="33">
        <v>9754</v>
      </c>
      <c r="H8837" s="52">
        <v>2.5999999999999999E-3</v>
      </c>
      <c r="I8837" s="12" t="s">
        <v>23</v>
      </c>
      <c r="J8837" s="12"/>
      <c r="K8837" s="12"/>
      <c r="L8837" s="12"/>
      <c r="M8837" s="12"/>
      <c r="N8837" s="12"/>
      <c r="O8837" s="12"/>
      <c r="P8837" s="12"/>
      <c r="Q8837" s="12"/>
      <c r="R8837" s="17"/>
      <c r="S8837" s="19"/>
      <c r="T8837" s="19"/>
    </row>
    <row r="8838" spans="1:20" ht="15.75" customHeight="1">
      <c r="A8838" s="8">
        <v>2018</v>
      </c>
      <c r="B8838" s="34">
        <v>176</v>
      </c>
      <c r="C8838" s="12" t="s">
        <v>34608</v>
      </c>
      <c r="D8838" s="12" t="s">
        <v>34769</v>
      </c>
      <c r="E8838" s="11" t="s">
        <v>25258</v>
      </c>
      <c r="F8838" s="33" t="s">
        <v>34770</v>
      </c>
      <c r="G8838" s="33">
        <v>9774</v>
      </c>
      <c r="H8838" s="52">
        <v>4.2000000000000003E-2</v>
      </c>
      <c r="I8838" s="12" t="s">
        <v>23</v>
      </c>
      <c r="J8838" s="12"/>
      <c r="K8838" s="12"/>
      <c r="L8838" s="12"/>
      <c r="M8838" s="12"/>
      <c r="N8838" s="12"/>
      <c r="O8838" s="12"/>
      <c r="P8838" s="12"/>
      <c r="Q8838" s="12"/>
      <c r="R8838" s="17"/>
      <c r="S8838" s="19"/>
      <c r="T8838" s="19"/>
    </row>
    <row r="8839" spans="1:20" ht="15.75" customHeight="1">
      <c r="A8839" s="8">
        <v>2018</v>
      </c>
      <c r="B8839" s="34">
        <v>176</v>
      </c>
      <c r="C8839" s="12" t="s">
        <v>34608</v>
      </c>
      <c r="D8839" s="12" t="s">
        <v>34771</v>
      </c>
      <c r="E8839" s="11" t="s">
        <v>34772</v>
      </c>
      <c r="F8839" s="33" t="s">
        <v>11914</v>
      </c>
      <c r="G8839" s="33">
        <v>9800</v>
      </c>
      <c r="H8839" s="52">
        <v>0.08</v>
      </c>
      <c r="I8839" s="12" t="s">
        <v>23</v>
      </c>
      <c r="J8839" s="12"/>
      <c r="K8839" s="12"/>
      <c r="L8839" s="12"/>
      <c r="M8839" s="12"/>
      <c r="N8839" s="12"/>
      <c r="O8839" s="12"/>
      <c r="P8839" s="12"/>
      <c r="Q8839" s="12"/>
      <c r="R8839" s="17"/>
      <c r="S8839" s="19"/>
      <c r="T8839" s="19"/>
    </row>
    <row r="8840" spans="1:20" ht="15.75" customHeight="1">
      <c r="A8840" s="8">
        <v>2018</v>
      </c>
      <c r="B8840" s="34">
        <v>176</v>
      </c>
      <c r="C8840" s="12" t="s">
        <v>34608</v>
      </c>
      <c r="D8840" s="12" t="s">
        <v>34773</v>
      </c>
      <c r="E8840" s="11" t="s">
        <v>34774</v>
      </c>
      <c r="F8840" s="33" t="s">
        <v>34775</v>
      </c>
      <c r="G8840" s="33">
        <v>9801</v>
      </c>
      <c r="H8840" s="52">
        <v>8.0000000000000004E-4</v>
      </c>
      <c r="I8840" s="12" t="s">
        <v>23</v>
      </c>
      <c r="J8840" s="12"/>
      <c r="K8840" s="12"/>
      <c r="L8840" s="12"/>
      <c r="M8840" s="12"/>
      <c r="N8840" s="12"/>
      <c r="O8840" s="12"/>
      <c r="P8840" s="12"/>
      <c r="Q8840" s="12"/>
      <c r="R8840" s="17"/>
      <c r="S8840" s="19"/>
      <c r="T8840" s="19"/>
    </row>
    <row r="8841" spans="1:20" ht="15.75" customHeight="1">
      <c r="A8841" s="8">
        <v>2018</v>
      </c>
      <c r="B8841" s="34">
        <v>176</v>
      </c>
      <c r="C8841" s="12" t="s">
        <v>34608</v>
      </c>
      <c r="D8841" s="12" t="s">
        <v>34776</v>
      </c>
      <c r="E8841" s="11" t="s">
        <v>140</v>
      </c>
      <c r="F8841" s="33" t="s">
        <v>34777</v>
      </c>
      <c r="G8841" s="33">
        <v>9826</v>
      </c>
      <c r="H8841" s="52">
        <v>1.6999999999999999E-3</v>
      </c>
      <c r="I8841" s="12" t="s">
        <v>23</v>
      </c>
      <c r="J8841" s="12"/>
      <c r="K8841" s="12"/>
      <c r="L8841" s="12"/>
      <c r="M8841" s="12"/>
      <c r="N8841" s="12"/>
      <c r="O8841" s="12"/>
      <c r="P8841" s="12"/>
      <c r="Q8841" s="12"/>
      <c r="R8841" s="17"/>
      <c r="S8841" s="19"/>
      <c r="T8841" s="19"/>
    </row>
    <row r="8842" spans="1:20" ht="15.75" customHeight="1">
      <c r="A8842" s="8">
        <v>2018</v>
      </c>
      <c r="B8842" s="34">
        <v>176</v>
      </c>
      <c r="C8842" s="12" t="s">
        <v>34608</v>
      </c>
      <c r="D8842" s="12" t="s">
        <v>34778</v>
      </c>
      <c r="E8842" s="11" t="s">
        <v>34779</v>
      </c>
      <c r="F8842" s="33">
        <v>2017</v>
      </c>
      <c r="G8842" s="33">
        <v>9841</v>
      </c>
      <c r="H8842" s="52">
        <v>8.0000000000000004E-4</v>
      </c>
      <c r="I8842" s="12" t="s">
        <v>23</v>
      </c>
      <c r="J8842" s="12"/>
      <c r="K8842" s="12"/>
      <c r="L8842" s="12"/>
      <c r="M8842" s="12"/>
      <c r="N8842" s="12"/>
      <c r="O8842" s="12"/>
      <c r="P8842" s="12"/>
      <c r="Q8842" s="12"/>
      <c r="R8842" s="17"/>
      <c r="S8842" s="19"/>
      <c r="T8842" s="19"/>
    </row>
    <row r="8843" spans="1:20" ht="15.75" customHeight="1">
      <c r="A8843" s="8">
        <v>2018</v>
      </c>
      <c r="B8843" s="34">
        <v>176</v>
      </c>
      <c r="C8843" s="12" t="s">
        <v>34608</v>
      </c>
      <c r="D8843" s="12" t="s">
        <v>34780</v>
      </c>
      <c r="E8843" s="11" t="s">
        <v>34781</v>
      </c>
      <c r="F8843" s="33" t="s">
        <v>34782</v>
      </c>
      <c r="G8843" s="33">
        <v>9855</v>
      </c>
      <c r="H8843" s="52">
        <v>2.3400000000000001E-2</v>
      </c>
      <c r="I8843" s="12" t="s">
        <v>24</v>
      </c>
      <c r="J8843" s="12"/>
      <c r="K8843" s="12"/>
      <c r="L8843" s="12"/>
      <c r="M8843" s="12"/>
      <c r="N8843" s="12"/>
      <c r="O8843" s="12"/>
      <c r="P8843" s="12"/>
      <c r="Q8843" s="12"/>
      <c r="R8843" s="17" t="s">
        <v>72</v>
      </c>
      <c r="S8843" s="19"/>
      <c r="T8843" s="19"/>
    </row>
    <row r="8844" spans="1:20" ht="15.75" customHeight="1">
      <c r="A8844" s="8">
        <v>2018</v>
      </c>
      <c r="B8844" s="34">
        <v>176</v>
      </c>
      <c r="C8844" s="12" t="s">
        <v>34608</v>
      </c>
      <c r="D8844" s="12" t="s">
        <v>34783</v>
      </c>
      <c r="E8844" s="11" t="s">
        <v>34784</v>
      </c>
      <c r="F8844" s="33" t="s">
        <v>4718</v>
      </c>
      <c r="G8844" s="33">
        <v>9856</v>
      </c>
      <c r="H8844" s="52">
        <v>0.04</v>
      </c>
      <c r="I8844" s="12" t="s">
        <v>24</v>
      </c>
      <c r="J8844" s="12"/>
      <c r="K8844" s="12"/>
      <c r="L8844" s="12"/>
      <c r="M8844" s="12"/>
      <c r="N8844" s="12"/>
      <c r="O8844" s="12"/>
      <c r="P8844" s="12"/>
      <c r="Q8844" s="12"/>
      <c r="R8844" s="17" t="s">
        <v>72</v>
      </c>
      <c r="S8844" s="19"/>
      <c r="T8844" s="19"/>
    </row>
    <row r="8845" spans="1:20" ht="15.75" customHeight="1">
      <c r="A8845" s="8">
        <v>2018</v>
      </c>
      <c r="B8845" s="34">
        <v>176</v>
      </c>
      <c r="C8845" s="12" t="s">
        <v>34608</v>
      </c>
      <c r="D8845" s="12" t="s">
        <v>34785</v>
      </c>
      <c r="E8845" s="11" t="s">
        <v>34786</v>
      </c>
      <c r="F8845" s="33" t="s">
        <v>3141</v>
      </c>
      <c r="G8845" s="33">
        <v>9857</v>
      </c>
      <c r="H8845" s="52">
        <v>0.04</v>
      </c>
      <c r="I8845" s="12" t="s">
        <v>24</v>
      </c>
      <c r="J8845" s="12"/>
      <c r="K8845" s="12"/>
      <c r="L8845" s="12"/>
      <c r="M8845" s="12"/>
      <c r="N8845" s="12"/>
      <c r="O8845" s="12"/>
      <c r="P8845" s="12"/>
      <c r="Q8845" s="12"/>
      <c r="R8845" s="17" t="s">
        <v>72</v>
      </c>
      <c r="S8845" s="19"/>
      <c r="T8845" s="19"/>
    </row>
    <row r="8846" spans="1:20" ht="15.75" customHeight="1">
      <c r="A8846" s="8">
        <v>2018</v>
      </c>
      <c r="B8846" s="34">
        <v>176</v>
      </c>
      <c r="C8846" s="12" t="s">
        <v>34608</v>
      </c>
      <c r="D8846" s="12" t="s">
        <v>34787</v>
      </c>
      <c r="E8846" s="11" t="s">
        <v>34788</v>
      </c>
      <c r="F8846" s="33" t="s">
        <v>34789</v>
      </c>
      <c r="G8846" s="33">
        <v>9858</v>
      </c>
      <c r="H8846" s="52">
        <v>8.0000000000000004E-4</v>
      </c>
      <c r="I8846" s="12" t="s">
        <v>24</v>
      </c>
      <c r="J8846" s="12"/>
      <c r="K8846" s="12"/>
      <c r="L8846" s="12"/>
      <c r="M8846" s="12"/>
      <c r="N8846" s="12"/>
      <c r="O8846" s="12"/>
      <c r="P8846" s="12"/>
      <c r="Q8846" s="12"/>
      <c r="R8846" s="17"/>
      <c r="S8846" s="19"/>
      <c r="T8846" s="19"/>
    </row>
    <row r="8847" spans="1:20" ht="15.75" customHeight="1">
      <c r="A8847" s="8">
        <v>2018</v>
      </c>
      <c r="B8847" s="34">
        <v>176</v>
      </c>
      <c r="C8847" s="12" t="s">
        <v>34608</v>
      </c>
      <c r="D8847" s="12" t="s">
        <v>34790</v>
      </c>
      <c r="E8847" s="11" t="s">
        <v>34791</v>
      </c>
      <c r="F8847" s="33" t="s">
        <v>2830</v>
      </c>
      <c r="G8847" s="33">
        <v>9859</v>
      </c>
      <c r="H8847" s="52">
        <v>4.0000000000000001E-3</v>
      </c>
      <c r="I8847" s="12" t="s">
        <v>23</v>
      </c>
      <c r="J8847" s="12"/>
      <c r="K8847" s="12"/>
      <c r="L8847" s="12"/>
      <c r="M8847" s="12"/>
      <c r="N8847" s="12"/>
      <c r="O8847" s="12"/>
      <c r="P8847" s="12"/>
      <c r="Q8847" s="12"/>
      <c r="R8847" s="17"/>
      <c r="S8847" s="19"/>
      <c r="T8847" s="19"/>
    </row>
    <row r="8848" spans="1:20" ht="15.75" customHeight="1">
      <c r="A8848" s="8">
        <v>2018</v>
      </c>
      <c r="B8848" s="34">
        <v>176</v>
      </c>
      <c r="C8848" s="12" t="s">
        <v>34608</v>
      </c>
      <c r="D8848" s="12" t="s">
        <v>34792</v>
      </c>
      <c r="E8848" s="11" t="s">
        <v>34793</v>
      </c>
      <c r="F8848" s="33" t="s">
        <v>34794</v>
      </c>
      <c r="G8848" s="33">
        <v>9860</v>
      </c>
      <c r="H8848" s="52">
        <v>0.187</v>
      </c>
      <c r="I8848" s="12" t="s">
        <v>23</v>
      </c>
      <c r="J8848" s="12"/>
      <c r="K8848" s="12"/>
      <c r="L8848" s="12"/>
      <c r="M8848" s="12"/>
      <c r="N8848" s="12"/>
      <c r="O8848" s="12"/>
      <c r="P8848" s="12"/>
      <c r="Q8848" s="12"/>
      <c r="R8848" s="17"/>
      <c r="S8848" s="19"/>
      <c r="T8848" s="19"/>
    </row>
    <row r="8849" spans="1:20" ht="15.75" customHeight="1">
      <c r="A8849" s="8">
        <v>2018</v>
      </c>
      <c r="B8849" s="34">
        <v>176</v>
      </c>
      <c r="C8849" s="12" t="s">
        <v>34608</v>
      </c>
      <c r="D8849" s="12" t="s">
        <v>34795</v>
      </c>
      <c r="E8849" s="11" t="s">
        <v>34796</v>
      </c>
      <c r="F8849" s="33" t="s">
        <v>34797</v>
      </c>
      <c r="G8849" s="33">
        <v>9861</v>
      </c>
      <c r="H8849" s="52">
        <v>2.4E-2</v>
      </c>
      <c r="I8849" s="12" t="s">
        <v>23</v>
      </c>
      <c r="J8849" s="12"/>
      <c r="K8849" s="12"/>
      <c r="L8849" s="12"/>
      <c r="M8849" s="12"/>
      <c r="N8849" s="12"/>
      <c r="O8849" s="12"/>
      <c r="P8849" s="12"/>
      <c r="Q8849" s="12"/>
      <c r="R8849" s="17"/>
      <c r="S8849" s="19"/>
      <c r="T8849" s="19"/>
    </row>
    <row r="8850" spans="1:20" ht="15.75" customHeight="1">
      <c r="A8850" s="8">
        <v>2018</v>
      </c>
      <c r="B8850" s="34">
        <v>176</v>
      </c>
      <c r="C8850" s="12" t="s">
        <v>34608</v>
      </c>
      <c r="D8850" s="12" t="s">
        <v>34798</v>
      </c>
      <c r="E8850" s="11" t="s">
        <v>34799</v>
      </c>
      <c r="F8850" s="33" t="s">
        <v>19511</v>
      </c>
      <c r="G8850" s="33">
        <v>9862</v>
      </c>
      <c r="H8850" s="52">
        <v>0.04</v>
      </c>
      <c r="I8850" s="12" t="s">
        <v>24</v>
      </c>
      <c r="J8850" s="12"/>
      <c r="K8850" s="12"/>
      <c r="L8850" s="12"/>
      <c r="M8850" s="12"/>
      <c r="N8850" s="12"/>
      <c r="O8850" s="12"/>
      <c r="P8850" s="12"/>
      <c r="Q8850" s="12"/>
      <c r="R8850" s="17" t="s">
        <v>72</v>
      </c>
      <c r="S8850" s="19"/>
      <c r="T8850" s="19"/>
    </row>
    <row r="8851" spans="1:20" ht="15.75" customHeight="1">
      <c r="A8851" s="8">
        <v>2018</v>
      </c>
      <c r="B8851" s="34">
        <v>176</v>
      </c>
      <c r="C8851" s="12" t="s">
        <v>34608</v>
      </c>
      <c r="D8851" s="12" t="s">
        <v>34800</v>
      </c>
      <c r="E8851" s="11" t="s">
        <v>34801</v>
      </c>
      <c r="F8851" s="33" t="s">
        <v>34802</v>
      </c>
      <c r="G8851" s="33">
        <v>9863</v>
      </c>
      <c r="H8851" s="52">
        <v>8.0000000000000004E-4</v>
      </c>
      <c r="I8851" s="12" t="s">
        <v>24</v>
      </c>
      <c r="J8851" s="12"/>
      <c r="K8851" s="12"/>
      <c r="L8851" s="12"/>
      <c r="M8851" s="12"/>
      <c r="N8851" s="12"/>
      <c r="O8851" s="12"/>
      <c r="P8851" s="12"/>
      <c r="Q8851" s="12"/>
      <c r="R8851" s="17"/>
      <c r="S8851" s="19"/>
      <c r="T8851" s="19"/>
    </row>
    <row r="8852" spans="1:20" ht="15.75" customHeight="1">
      <c r="A8852" s="8">
        <v>2018</v>
      </c>
      <c r="B8852" s="34">
        <v>176</v>
      </c>
      <c r="C8852" s="12" t="s">
        <v>34608</v>
      </c>
      <c r="D8852" s="12" t="s">
        <v>34803</v>
      </c>
      <c r="E8852" s="11" t="s">
        <v>34804</v>
      </c>
      <c r="F8852" s="33" t="s">
        <v>34805</v>
      </c>
      <c r="G8852" s="33">
        <v>9864</v>
      </c>
      <c r="H8852" s="52">
        <v>0.12</v>
      </c>
      <c r="I8852" s="12" t="s">
        <v>23</v>
      </c>
      <c r="J8852" s="12"/>
      <c r="K8852" s="12"/>
      <c r="L8852" s="12"/>
      <c r="M8852" s="12"/>
      <c r="N8852" s="12"/>
      <c r="O8852" s="12"/>
      <c r="P8852" s="12"/>
      <c r="Q8852" s="12"/>
      <c r="R8852" s="17"/>
      <c r="S8852" s="19"/>
      <c r="T8852" s="19"/>
    </row>
    <row r="8853" spans="1:20" ht="15.75" customHeight="1">
      <c r="A8853" s="8">
        <v>2018</v>
      </c>
      <c r="B8853" s="34">
        <v>176</v>
      </c>
      <c r="C8853" s="12" t="s">
        <v>34608</v>
      </c>
      <c r="D8853" s="12" t="s">
        <v>34806</v>
      </c>
      <c r="E8853" s="11" t="s">
        <v>34807</v>
      </c>
      <c r="F8853" s="33" t="s">
        <v>34808</v>
      </c>
      <c r="G8853" s="33">
        <v>9865</v>
      </c>
      <c r="H8853" s="52">
        <v>8.9999999999999993E-3</v>
      </c>
      <c r="I8853" s="12" t="s">
        <v>23</v>
      </c>
      <c r="J8853" s="12"/>
      <c r="K8853" s="12"/>
      <c r="L8853" s="12"/>
      <c r="M8853" s="12"/>
      <c r="N8853" s="12"/>
      <c r="O8853" s="12"/>
      <c r="P8853" s="12"/>
      <c r="Q8853" s="12"/>
      <c r="R8853" s="17"/>
      <c r="S8853" s="19"/>
      <c r="T8853" s="19"/>
    </row>
    <row r="8854" spans="1:20" ht="15.75" customHeight="1">
      <c r="A8854" s="8">
        <v>2018</v>
      </c>
      <c r="B8854" s="34">
        <v>176</v>
      </c>
      <c r="C8854" s="12" t="s">
        <v>34608</v>
      </c>
      <c r="D8854" s="12" t="s">
        <v>34809</v>
      </c>
      <c r="E8854" s="11" t="s">
        <v>10849</v>
      </c>
      <c r="F8854" s="33" t="s">
        <v>34810</v>
      </c>
      <c r="G8854" s="33">
        <v>9866</v>
      </c>
      <c r="H8854" s="52">
        <v>8.9999999999999993E-3</v>
      </c>
      <c r="I8854" s="12" t="s">
        <v>24</v>
      </c>
      <c r="J8854" s="12"/>
      <c r="K8854" s="12"/>
      <c r="L8854" s="12"/>
      <c r="M8854" s="12"/>
      <c r="N8854" s="12"/>
      <c r="O8854" s="12"/>
      <c r="P8854" s="12"/>
      <c r="Q8854" s="12"/>
      <c r="R8854" s="17"/>
      <c r="S8854" s="19"/>
      <c r="T8854" s="19"/>
    </row>
    <row r="8855" spans="1:20" ht="15.75" customHeight="1">
      <c r="A8855" s="8">
        <v>2018</v>
      </c>
      <c r="B8855" s="34">
        <v>176</v>
      </c>
      <c r="C8855" s="12" t="s">
        <v>34608</v>
      </c>
      <c r="D8855" s="12" t="s">
        <v>34811</v>
      </c>
      <c r="E8855" s="11" t="s">
        <v>34812</v>
      </c>
      <c r="F8855" s="33" t="s">
        <v>8212</v>
      </c>
      <c r="G8855" s="33">
        <v>9867</v>
      </c>
      <c r="H8855" s="52">
        <v>8.9999999999999993E-3</v>
      </c>
      <c r="I8855" s="12" t="s">
        <v>24</v>
      </c>
      <c r="J8855" s="12"/>
      <c r="K8855" s="12"/>
      <c r="L8855" s="12"/>
      <c r="M8855" s="12"/>
      <c r="N8855" s="12"/>
      <c r="O8855" s="12"/>
      <c r="P8855" s="12"/>
      <c r="Q8855" s="12"/>
      <c r="R8855" s="17" t="s">
        <v>64</v>
      </c>
      <c r="S8855" s="19"/>
      <c r="T8855" s="19"/>
    </row>
    <row r="8856" spans="1:20" ht="15.75" customHeight="1">
      <c r="A8856" s="8">
        <v>2018</v>
      </c>
      <c r="B8856" s="34">
        <v>176</v>
      </c>
      <c r="C8856" s="12" t="s">
        <v>34608</v>
      </c>
      <c r="D8856" s="12" t="s">
        <v>34813</v>
      </c>
      <c r="E8856" s="11" t="s">
        <v>34814</v>
      </c>
      <c r="F8856" s="33" t="s">
        <v>34815</v>
      </c>
      <c r="G8856" s="33">
        <v>9868</v>
      </c>
      <c r="H8856" s="52">
        <v>8.9999999999999998E-4</v>
      </c>
      <c r="I8856" s="12" t="s">
        <v>24</v>
      </c>
      <c r="J8856" s="12"/>
      <c r="K8856" s="12"/>
      <c r="L8856" s="12"/>
      <c r="M8856" s="12"/>
      <c r="N8856" s="12"/>
      <c r="O8856" s="12"/>
      <c r="P8856" s="12"/>
      <c r="Q8856" s="12"/>
      <c r="R8856" s="17"/>
      <c r="S8856" s="19"/>
      <c r="T8856" s="19"/>
    </row>
    <row r="8857" spans="1:20" ht="15.75" customHeight="1">
      <c r="A8857" s="8">
        <v>2018</v>
      </c>
      <c r="B8857" s="34">
        <v>176</v>
      </c>
      <c r="C8857" s="12" t="s">
        <v>34608</v>
      </c>
      <c r="D8857" s="12" t="s">
        <v>34816</v>
      </c>
      <c r="E8857" s="11" t="s">
        <v>34817</v>
      </c>
      <c r="F8857" s="33" t="s">
        <v>34818</v>
      </c>
      <c r="G8857" s="33">
        <v>9869</v>
      </c>
      <c r="H8857" s="52">
        <v>8.9999999999999998E-4</v>
      </c>
      <c r="I8857" s="12" t="s">
        <v>24</v>
      </c>
      <c r="J8857" s="12"/>
      <c r="K8857" s="12"/>
      <c r="L8857" s="12"/>
      <c r="M8857" s="12"/>
      <c r="N8857" s="12"/>
      <c r="O8857" s="12"/>
      <c r="P8857" s="12"/>
      <c r="Q8857" s="12"/>
      <c r="R8857" s="17"/>
      <c r="S8857" s="19"/>
      <c r="T8857" s="19"/>
    </row>
    <row r="8858" spans="1:20" ht="15.75" customHeight="1">
      <c r="A8858" s="8">
        <v>2018</v>
      </c>
      <c r="B8858" s="34">
        <v>176</v>
      </c>
      <c r="C8858" s="12" t="s">
        <v>34608</v>
      </c>
      <c r="D8858" s="12" t="s">
        <v>34819</v>
      </c>
      <c r="E8858" s="11" t="s">
        <v>34820</v>
      </c>
      <c r="F8858" s="33" t="s">
        <v>34821</v>
      </c>
      <c r="G8858" s="33">
        <v>9870</v>
      </c>
      <c r="H8858" s="52">
        <v>0.08</v>
      </c>
      <c r="I8858" s="12" t="s">
        <v>23</v>
      </c>
      <c r="J8858" s="12"/>
      <c r="K8858" s="12"/>
      <c r="L8858" s="12"/>
      <c r="M8858" s="12" t="s">
        <v>23</v>
      </c>
      <c r="N8858" s="12" t="s">
        <v>34822</v>
      </c>
      <c r="O8858" s="12">
        <v>0.96</v>
      </c>
      <c r="P8858" s="12"/>
      <c r="Q8858" s="12"/>
      <c r="R8858" s="17" t="s">
        <v>28</v>
      </c>
      <c r="S8858" s="19"/>
      <c r="T8858" s="19"/>
    </row>
    <row r="8859" spans="1:20" ht="15.75" customHeight="1">
      <c r="A8859" s="8">
        <v>2018</v>
      </c>
      <c r="B8859" s="34">
        <v>176</v>
      </c>
      <c r="C8859" s="12" t="s">
        <v>34608</v>
      </c>
      <c r="D8859" s="12" t="s">
        <v>34823</v>
      </c>
      <c r="E8859" s="11" t="s">
        <v>34824</v>
      </c>
      <c r="F8859" s="33" t="s">
        <v>34825</v>
      </c>
      <c r="G8859" s="33">
        <v>9871</v>
      </c>
      <c r="H8859" s="52">
        <v>8.0000000000000004E-4</v>
      </c>
      <c r="I8859" s="12" t="s">
        <v>23</v>
      </c>
      <c r="J8859" s="12"/>
      <c r="K8859" s="12"/>
      <c r="L8859" s="12"/>
      <c r="M8859" s="12"/>
      <c r="N8859" s="12"/>
      <c r="O8859" s="12"/>
      <c r="P8859" s="12"/>
      <c r="Q8859" s="12"/>
      <c r="R8859" s="17"/>
      <c r="S8859" s="19"/>
      <c r="T8859" s="19"/>
    </row>
    <row r="8860" spans="1:20" ht="15.75" customHeight="1">
      <c r="A8860" s="8">
        <v>2018</v>
      </c>
      <c r="B8860" s="34">
        <v>176</v>
      </c>
      <c r="C8860" s="12" t="s">
        <v>34608</v>
      </c>
      <c r="D8860" s="12" t="s">
        <v>34826</v>
      </c>
      <c r="E8860" s="11" t="s">
        <v>34827</v>
      </c>
      <c r="F8860" s="33" t="s">
        <v>5103</v>
      </c>
      <c r="G8860" s="33">
        <v>9872</v>
      </c>
      <c r="H8860" s="52">
        <v>8.0000000000000004E-4</v>
      </c>
      <c r="I8860" s="12" t="s">
        <v>24</v>
      </c>
      <c r="J8860" s="12"/>
      <c r="K8860" s="12"/>
      <c r="L8860" s="12"/>
      <c r="M8860" s="12"/>
      <c r="N8860" s="12"/>
      <c r="O8860" s="12"/>
      <c r="P8860" s="12"/>
      <c r="Q8860" s="12"/>
      <c r="R8860" s="17"/>
      <c r="S8860" s="19"/>
      <c r="T8860" s="19"/>
    </row>
    <row r="8861" spans="1:20" ht="15.75" customHeight="1">
      <c r="A8861" s="8">
        <v>2018</v>
      </c>
      <c r="B8861" s="34">
        <v>176</v>
      </c>
      <c r="C8861" s="12" t="s">
        <v>34608</v>
      </c>
      <c r="D8861" s="12" t="s">
        <v>34828</v>
      </c>
      <c r="E8861" s="11" t="s">
        <v>34829</v>
      </c>
      <c r="F8861" s="33" t="s">
        <v>2740</v>
      </c>
      <c r="G8861" s="33">
        <v>9873</v>
      </c>
      <c r="H8861" s="52">
        <v>4.7E-2</v>
      </c>
      <c r="I8861" s="12" t="s">
        <v>23</v>
      </c>
      <c r="J8861" s="12"/>
      <c r="K8861" s="12"/>
      <c r="L8861" s="12"/>
      <c r="M8861" s="12" t="s">
        <v>23</v>
      </c>
      <c r="N8861" s="12" t="s">
        <v>34830</v>
      </c>
      <c r="O8861" s="12">
        <v>0.56000000000000005</v>
      </c>
      <c r="P8861" s="12"/>
      <c r="Q8861" s="12"/>
      <c r="R8861" s="17" t="s">
        <v>28</v>
      </c>
      <c r="S8861" s="19"/>
      <c r="T8861" s="19"/>
    </row>
    <row r="8862" spans="1:20" ht="15.75" customHeight="1">
      <c r="A8862" s="8">
        <v>2018</v>
      </c>
      <c r="B8862" s="34">
        <v>176</v>
      </c>
      <c r="C8862" s="12" t="s">
        <v>34608</v>
      </c>
      <c r="D8862" s="12" t="s">
        <v>34831</v>
      </c>
      <c r="E8862" s="11" t="s">
        <v>34832</v>
      </c>
      <c r="F8862" s="33">
        <v>1941</v>
      </c>
      <c r="G8862" s="33">
        <v>9874</v>
      </c>
      <c r="H8862" s="52">
        <v>8.0000000000000004E-4</v>
      </c>
      <c r="I8862" s="12" t="s">
        <v>24</v>
      </c>
      <c r="J8862" s="12"/>
      <c r="K8862" s="12"/>
      <c r="L8862" s="12"/>
      <c r="M8862" s="12"/>
      <c r="N8862" s="12"/>
      <c r="O8862" s="12"/>
      <c r="P8862" s="12"/>
      <c r="Q8862" s="12"/>
      <c r="R8862" s="17"/>
      <c r="S8862" s="19"/>
      <c r="T8862" s="19"/>
    </row>
    <row r="8863" spans="1:20" ht="15.75" customHeight="1">
      <c r="A8863" s="8">
        <v>2018</v>
      </c>
      <c r="B8863" s="34">
        <v>176</v>
      </c>
      <c r="C8863" s="12" t="s">
        <v>34608</v>
      </c>
      <c r="D8863" s="12" t="s">
        <v>34833</v>
      </c>
      <c r="E8863" s="11" t="s">
        <v>34834</v>
      </c>
      <c r="F8863" s="33" t="s">
        <v>34835</v>
      </c>
      <c r="G8863" s="33">
        <v>9875</v>
      </c>
      <c r="H8863" s="52">
        <v>0.08</v>
      </c>
      <c r="I8863" s="12" t="s">
        <v>23</v>
      </c>
      <c r="J8863" s="12"/>
      <c r="K8863" s="12"/>
      <c r="L8863" s="12"/>
      <c r="M8863" s="12"/>
      <c r="N8863" s="12"/>
      <c r="O8863" s="12"/>
      <c r="P8863" s="12"/>
      <c r="Q8863" s="12"/>
      <c r="R8863" s="17"/>
      <c r="S8863" s="19"/>
      <c r="T8863" s="19"/>
    </row>
    <row r="8864" spans="1:20" ht="15.75" customHeight="1">
      <c r="A8864" s="8">
        <v>2018</v>
      </c>
      <c r="B8864" s="34">
        <v>176</v>
      </c>
      <c r="C8864" s="12" t="s">
        <v>34608</v>
      </c>
      <c r="D8864" s="12" t="s">
        <v>34836</v>
      </c>
      <c r="E8864" s="11" t="s">
        <v>34837</v>
      </c>
      <c r="F8864" s="33" t="s">
        <v>34838</v>
      </c>
      <c r="G8864" s="33">
        <v>9876</v>
      </c>
      <c r="H8864" s="52">
        <v>1.6999999999999999E-3</v>
      </c>
      <c r="I8864" s="12" t="s">
        <v>24</v>
      </c>
      <c r="J8864" s="12"/>
      <c r="K8864" s="12"/>
      <c r="L8864" s="12"/>
      <c r="M8864" s="12"/>
      <c r="N8864" s="12"/>
      <c r="O8864" s="12"/>
      <c r="P8864" s="12"/>
      <c r="Q8864" s="12"/>
      <c r="R8864" s="17" t="s">
        <v>72</v>
      </c>
      <c r="S8864" s="19"/>
      <c r="T8864" s="19"/>
    </row>
    <row r="8865" spans="1:20" ht="15.75" customHeight="1">
      <c r="A8865" s="8">
        <v>2018</v>
      </c>
      <c r="B8865" s="34">
        <v>176</v>
      </c>
      <c r="C8865" s="12" t="s">
        <v>34608</v>
      </c>
      <c r="D8865" s="12" t="s">
        <v>34839</v>
      </c>
      <c r="E8865" s="11" t="s">
        <v>34840</v>
      </c>
      <c r="F8865" s="33" t="s">
        <v>34841</v>
      </c>
      <c r="G8865" s="33">
        <v>9877</v>
      </c>
      <c r="H8865" s="52">
        <v>0.03</v>
      </c>
      <c r="I8865" s="12" t="s">
        <v>23</v>
      </c>
      <c r="J8865" s="12"/>
      <c r="K8865" s="12"/>
      <c r="L8865" s="12"/>
      <c r="M8865" s="12"/>
      <c r="N8865" s="12"/>
      <c r="O8865" s="12"/>
      <c r="P8865" s="12"/>
      <c r="Q8865" s="12"/>
      <c r="R8865" s="17"/>
      <c r="S8865" s="19"/>
      <c r="T8865" s="19"/>
    </row>
    <row r="8866" spans="1:20" ht="15.75" customHeight="1">
      <c r="A8866" s="8">
        <v>2018</v>
      </c>
      <c r="B8866" s="34">
        <v>176</v>
      </c>
      <c r="C8866" s="12" t="s">
        <v>34608</v>
      </c>
      <c r="D8866" s="12" t="s">
        <v>34842</v>
      </c>
      <c r="E8866" s="11" t="s">
        <v>34843</v>
      </c>
      <c r="F8866" s="33" t="s">
        <v>2365</v>
      </c>
      <c r="G8866" s="33">
        <v>9878</v>
      </c>
      <c r="H8866" s="52">
        <v>8.0000000000000004E-4</v>
      </c>
      <c r="I8866" s="12" t="s">
        <v>24</v>
      </c>
      <c r="J8866" s="12"/>
      <c r="K8866" s="12"/>
      <c r="L8866" s="12"/>
      <c r="M8866" s="12"/>
      <c r="N8866" s="12"/>
      <c r="O8866" s="12"/>
      <c r="P8866" s="12"/>
      <c r="Q8866" s="12"/>
      <c r="R8866" s="17"/>
      <c r="S8866" s="19"/>
      <c r="T8866" s="19"/>
    </row>
    <row r="8867" spans="1:20" ht="15.75" customHeight="1">
      <c r="A8867" s="8">
        <v>2018</v>
      </c>
      <c r="B8867" s="34">
        <v>176</v>
      </c>
      <c r="C8867" s="12" t="s">
        <v>34608</v>
      </c>
      <c r="D8867" s="12" t="s">
        <v>34844</v>
      </c>
      <c r="E8867" s="11" t="s">
        <v>146</v>
      </c>
      <c r="F8867" s="33" t="s">
        <v>34845</v>
      </c>
      <c r="G8867" s="33">
        <v>9879</v>
      </c>
      <c r="H8867" s="52">
        <v>8.9999999999999993E-3</v>
      </c>
      <c r="I8867" s="12" t="s">
        <v>24</v>
      </c>
      <c r="J8867" s="12"/>
      <c r="K8867" s="12"/>
      <c r="L8867" s="12"/>
      <c r="M8867" s="12"/>
      <c r="N8867" s="12"/>
      <c r="O8867" s="12"/>
      <c r="P8867" s="12"/>
      <c r="Q8867" s="12"/>
      <c r="R8867" s="17" t="s">
        <v>72</v>
      </c>
      <c r="S8867" s="19"/>
      <c r="T8867" s="19"/>
    </row>
    <row r="8868" spans="1:20" ht="15.75" customHeight="1">
      <c r="A8868" s="8">
        <v>2018</v>
      </c>
      <c r="B8868" s="34">
        <v>176</v>
      </c>
      <c r="C8868" s="12" t="s">
        <v>34608</v>
      </c>
      <c r="D8868" s="12" t="s">
        <v>34846</v>
      </c>
      <c r="E8868" s="11" t="s">
        <v>34847</v>
      </c>
      <c r="F8868" s="33">
        <v>1928</v>
      </c>
      <c r="G8868" s="33">
        <v>9880</v>
      </c>
      <c r="H8868" s="52">
        <v>8.0000000000000004E-4</v>
      </c>
      <c r="I8868" s="12" t="s">
        <v>24</v>
      </c>
      <c r="J8868" s="12"/>
      <c r="K8868" s="12"/>
      <c r="L8868" s="12"/>
      <c r="M8868" s="12"/>
      <c r="N8868" s="12"/>
      <c r="O8868" s="12"/>
      <c r="P8868" s="12"/>
      <c r="Q8868" s="12"/>
      <c r="R8868" s="17"/>
      <c r="S8868" s="19"/>
      <c r="T8868" s="19"/>
    </row>
    <row r="8869" spans="1:20" ht="15.75" customHeight="1">
      <c r="A8869" s="8">
        <v>2018</v>
      </c>
      <c r="B8869" s="34">
        <v>176</v>
      </c>
      <c r="C8869" s="12" t="s">
        <v>34608</v>
      </c>
      <c r="D8869" s="12" t="s">
        <v>34848</v>
      </c>
      <c r="E8869" s="11" t="s">
        <v>34849</v>
      </c>
      <c r="F8869" s="33" t="s">
        <v>34850</v>
      </c>
      <c r="G8869" s="33">
        <v>9881</v>
      </c>
      <c r="H8869" s="52">
        <v>0.04</v>
      </c>
      <c r="I8869" s="12" t="s">
        <v>24</v>
      </c>
      <c r="J8869" s="12"/>
      <c r="K8869" s="12"/>
      <c r="L8869" s="12"/>
      <c r="M8869" s="12"/>
      <c r="N8869" s="12"/>
      <c r="O8869" s="12"/>
      <c r="P8869" s="12"/>
      <c r="Q8869" s="12"/>
      <c r="R8869" s="17" t="s">
        <v>72</v>
      </c>
      <c r="S8869" s="19"/>
      <c r="T8869" s="19"/>
    </row>
    <row r="8870" spans="1:20" ht="15.75" customHeight="1">
      <c r="A8870" s="8">
        <v>2018</v>
      </c>
      <c r="B8870" s="34">
        <v>176</v>
      </c>
      <c r="C8870" s="12" t="s">
        <v>34608</v>
      </c>
      <c r="D8870" s="12" t="s">
        <v>34851</v>
      </c>
      <c r="E8870" s="11" t="s">
        <v>34852</v>
      </c>
      <c r="F8870" s="33">
        <v>1954</v>
      </c>
      <c r="G8870" s="33">
        <v>9882</v>
      </c>
      <c r="H8870" s="52">
        <v>8.0000000000000004E-4</v>
      </c>
      <c r="I8870" s="12" t="s">
        <v>23</v>
      </c>
      <c r="J8870" s="12"/>
      <c r="K8870" s="12"/>
      <c r="L8870" s="12"/>
      <c r="M8870" s="12"/>
      <c r="N8870" s="12"/>
      <c r="O8870" s="12"/>
      <c r="P8870" s="12"/>
      <c r="Q8870" s="12"/>
      <c r="R8870" s="17"/>
      <c r="S8870" s="19"/>
      <c r="T8870" s="19"/>
    </row>
    <row r="8871" spans="1:20" ht="15.75" customHeight="1">
      <c r="A8871" s="8">
        <v>2018</v>
      </c>
      <c r="B8871" s="34">
        <v>176</v>
      </c>
      <c r="C8871" s="12" t="s">
        <v>34608</v>
      </c>
      <c r="D8871" s="12" t="s">
        <v>34853</v>
      </c>
      <c r="E8871" s="11" t="s">
        <v>21141</v>
      </c>
      <c r="F8871" s="33">
        <v>1956</v>
      </c>
      <c r="G8871" s="33">
        <v>9883</v>
      </c>
      <c r="H8871" s="52">
        <v>2E-3</v>
      </c>
      <c r="I8871" s="12" t="s">
        <v>23</v>
      </c>
      <c r="J8871" s="12"/>
      <c r="K8871" s="12"/>
      <c r="L8871" s="12"/>
      <c r="M8871" s="12"/>
      <c r="N8871" s="12"/>
      <c r="O8871" s="12"/>
      <c r="P8871" s="12"/>
      <c r="Q8871" s="12"/>
      <c r="R8871" s="17"/>
      <c r="S8871" s="19"/>
      <c r="T8871" s="19"/>
    </row>
    <row r="8872" spans="1:20" ht="15.75" customHeight="1">
      <c r="A8872" s="8">
        <v>2018</v>
      </c>
      <c r="B8872" s="34">
        <v>176</v>
      </c>
      <c r="C8872" s="12" t="s">
        <v>34608</v>
      </c>
      <c r="D8872" s="12" t="s">
        <v>34854</v>
      </c>
      <c r="E8872" s="11" t="s">
        <v>34855</v>
      </c>
      <c r="F8872" s="33" t="s">
        <v>17916</v>
      </c>
      <c r="G8872" s="33">
        <v>9884</v>
      </c>
      <c r="H8872" s="52">
        <v>0.32</v>
      </c>
      <c r="I8872" s="12" t="s">
        <v>24</v>
      </c>
      <c r="J8872" s="12"/>
      <c r="K8872" s="12"/>
      <c r="L8872" s="12"/>
      <c r="M8872" s="12"/>
      <c r="N8872" s="12"/>
      <c r="O8872" s="12"/>
      <c r="P8872" s="12"/>
      <c r="Q8872" s="12"/>
      <c r="R8872" s="17" t="s">
        <v>72</v>
      </c>
      <c r="S8872" s="19"/>
      <c r="T8872" s="19"/>
    </row>
    <row r="8873" spans="1:20" ht="15.75" customHeight="1">
      <c r="A8873" s="8">
        <v>2018</v>
      </c>
      <c r="B8873" s="34">
        <v>176</v>
      </c>
      <c r="C8873" s="12" t="s">
        <v>34608</v>
      </c>
      <c r="D8873" s="12" t="s">
        <v>34856</v>
      </c>
      <c r="E8873" s="11" t="s">
        <v>34857</v>
      </c>
      <c r="F8873" s="33" t="s">
        <v>34858</v>
      </c>
      <c r="G8873" s="33">
        <v>9885</v>
      </c>
      <c r="H8873" s="52">
        <v>0.52</v>
      </c>
      <c r="I8873" s="12" t="s">
        <v>24</v>
      </c>
      <c r="J8873" s="12"/>
      <c r="K8873" s="12"/>
      <c r="L8873" s="12"/>
      <c r="M8873" s="12"/>
      <c r="N8873" s="12"/>
      <c r="O8873" s="12"/>
      <c r="P8873" s="12"/>
      <c r="Q8873" s="12"/>
      <c r="R8873" s="17" t="s">
        <v>72</v>
      </c>
      <c r="S8873" s="19"/>
      <c r="T8873" s="19"/>
    </row>
    <row r="8874" spans="1:20" ht="15.75" customHeight="1">
      <c r="A8874" s="8">
        <v>2018</v>
      </c>
      <c r="B8874" s="34">
        <v>176</v>
      </c>
      <c r="C8874" s="12" t="s">
        <v>34608</v>
      </c>
      <c r="D8874" s="12" t="s">
        <v>34859</v>
      </c>
      <c r="E8874" s="11" t="s">
        <v>34860</v>
      </c>
      <c r="F8874" s="33" t="s">
        <v>18190</v>
      </c>
      <c r="G8874" s="33">
        <v>9886</v>
      </c>
      <c r="H8874" s="52">
        <v>8.8999999999999996E-2</v>
      </c>
      <c r="I8874" s="12" t="s">
        <v>24</v>
      </c>
      <c r="J8874" s="12"/>
      <c r="K8874" s="12"/>
      <c r="L8874" s="12"/>
      <c r="M8874" s="12"/>
      <c r="N8874" s="12"/>
      <c r="O8874" s="12"/>
      <c r="P8874" s="12"/>
      <c r="Q8874" s="12"/>
      <c r="R8874" s="17" t="s">
        <v>72</v>
      </c>
      <c r="S8874" s="19"/>
      <c r="T8874" s="19"/>
    </row>
    <row r="8875" spans="1:20" ht="15.75" customHeight="1">
      <c r="A8875" s="8">
        <v>2018</v>
      </c>
      <c r="B8875" s="34">
        <v>176</v>
      </c>
      <c r="C8875" s="12" t="s">
        <v>34608</v>
      </c>
      <c r="D8875" s="12" t="s">
        <v>34861</v>
      </c>
      <c r="E8875" s="11" t="s">
        <v>34862</v>
      </c>
      <c r="F8875" s="33" t="s">
        <v>34863</v>
      </c>
      <c r="G8875" s="33">
        <v>9887</v>
      </c>
      <c r="H8875" s="52">
        <v>8.9999999999999998E-4</v>
      </c>
      <c r="I8875" s="12" t="s">
        <v>24</v>
      </c>
      <c r="J8875" s="12"/>
      <c r="K8875" s="12"/>
      <c r="L8875" s="12"/>
      <c r="M8875" s="12"/>
      <c r="N8875" s="12"/>
      <c r="O8875" s="12"/>
      <c r="P8875" s="12"/>
      <c r="Q8875" s="12"/>
      <c r="R8875" s="17" t="s">
        <v>72</v>
      </c>
      <c r="S8875" s="19"/>
      <c r="T8875" s="19"/>
    </row>
    <row r="8876" spans="1:20" ht="15.75" customHeight="1">
      <c r="A8876" s="8">
        <v>2018</v>
      </c>
      <c r="B8876" s="34">
        <v>176</v>
      </c>
      <c r="C8876" s="12" t="s">
        <v>34608</v>
      </c>
      <c r="D8876" s="12" t="s">
        <v>34864</v>
      </c>
      <c r="E8876" s="11" t="s">
        <v>34865</v>
      </c>
      <c r="F8876" s="33" t="s">
        <v>34866</v>
      </c>
      <c r="G8876" s="33">
        <v>9888</v>
      </c>
      <c r="H8876" s="52">
        <v>5.0000000000000001E-3</v>
      </c>
      <c r="I8876" s="12" t="s">
        <v>24</v>
      </c>
      <c r="J8876" s="12"/>
      <c r="K8876" s="12"/>
      <c r="L8876" s="12"/>
      <c r="M8876" s="12"/>
      <c r="N8876" s="12"/>
      <c r="O8876" s="12"/>
      <c r="P8876" s="12"/>
      <c r="Q8876" s="12"/>
      <c r="R8876" s="17"/>
      <c r="S8876" s="19"/>
      <c r="T8876" s="19"/>
    </row>
    <row r="8877" spans="1:20" ht="15.75" customHeight="1">
      <c r="A8877" s="8">
        <v>2018</v>
      </c>
      <c r="B8877" s="34">
        <v>176</v>
      </c>
      <c r="C8877" s="12" t="s">
        <v>34608</v>
      </c>
      <c r="D8877" s="12" t="s">
        <v>34867</v>
      </c>
      <c r="E8877" s="11" t="s">
        <v>34868</v>
      </c>
      <c r="F8877" s="33">
        <v>1964</v>
      </c>
      <c r="G8877" s="33">
        <v>9889</v>
      </c>
      <c r="H8877" s="52">
        <v>2E-3</v>
      </c>
      <c r="I8877" s="12" t="s">
        <v>24</v>
      </c>
      <c r="J8877" s="12"/>
      <c r="K8877" s="12"/>
      <c r="L8877" s="12"/>
      <c r="M8877" s="12"/>
      <c r="N8877" s="12"/>
      <c r="O8877" s="12"/>
      <c r="P8877" s="12"/>
      <c r="Q8877" s="12"/>
      <c r="R8877" s="17"/>
      <c r="S8877" s="19"/>
      <c r="T8877" s="19"/>
    </row>
    <row r="8878" spans="1:20" ht="15.75" customHeight="1">
      <c r="A8878" s="8">
        <v>2018</v>
      </c>
      <c r="B8878" s="34">
        <v>176</v>
      </c>
      <c r="C8878" s="12" t="s">
        <v>34608</v>
      </c>
      <c r="D8878" s="12" t="s">
        <v>34869</v>
      </c>
      <c r="E8878" s="11" t="s">
        <v>34870</v>
      </c>
      <c r="F8878" s="33" t="s">
        <v>34871</v>
      </c>
      <c r="G8878" s="33">
        <v>9890</v>
      </c>
      <c r="H8878" s="52">
        <v>8.0000000000000004E-4</v>
      </c>
      <c r="I8878" s="12" t="s">
        <v>23</v>
      </c>
      <c r="J8878" s="12"/>
      <c r="K8878" s="12"/>
      <c r="L8878" s="12"/>
      <c r="M8878" s="12"/>
      <c r="N8878" s="12"/>
      <c r="O8878" s="12"/>
      <c r="P8878" s="12"/>
      <c r="Q8878" s="12"/>
      <c r="R8878" s="17"/>
      <c r="S8878" s="19"/>
      <c r="T8878" s="19"/>
    </row>
    <row r="8879" spans="1:20" ht="15.75" customHeight="1">
      <c r="A8879" s="8">
        <v>2018</v>
      </c>
      <c r="B8879" s="34">
        <v>176</v>
      </c>
      <c r="C8879" s="12" t="s">
        <v>34608</v>
      </c>
      <c r="D8879" s="12" t="s">
        <v>34872</v>
      </c>
      <c r="E8879" s="11" t="s">
        <v>34873</v>
      </c>
      <c r="F8879" s="33" t="s">
        <v>26279</v>
      </c>
      <c r="G8879" s="33">
        <v>9891</v>
      </c>
      <c r="H8879" s="52">
        <v>0.04</v>
      </c>
      <c r="I8879" s="12" t="s">
        <v>23</v>
      </c>
      <c r="J8879" s="12"/>
      <c r="K8879" s="12"/>
      <c r="L8879" s="12"/>
      <c r="M8879" s="12"/>
      <c r="N8879" s="12"/>
      <c r="O8879" s="12"/>
      <c r="P8879" s="12"/>
      <c r="Q8879" s="12"/>
      <c r="R8879" s="17"/>
      <c r="S8879" s="19"/>
      <c r="T8879" s="19"/>
    </row>
    <row r="8880" spans="1:20" ht="15.75" customHeight="1">
      <c r="A8880" s="8">
        <v>2018</v>
      </c>
      <c r="B8880" s="34">
        <v>176</v>
      </c>
      <c r="C8880" s="12" t="s">
        <v>34608</v>
      </c>
      <c r="D8880" s="12" t="s">
        <v>34874</v>
      </c>
      <c r="E8880" s="11" t="s">
        <v>23560</v>
      </c>
      <c r="F8880" s="33" t="s">
        <v>34875</v>
      </c>
      <c r="G8880" s="33">
        <v>9892</v>
      </c>
      <c r="H8880" s="52">
        <v>1.6999999999999999E-3</v>
      </c>
      <c r="I8880" s="12" t="s">
        <v>24</v>
      </c>
      <c r="J8880" s="12"/>
      <c r="K8880" s="12"/>
      <c r="L8880" s="12"/>
      <c r="M8880" s="12"/>
      <c r="N8880" s="12"/>
      <c r="O8880" s="12"/>
      <c r="P8880" s="12"/>
      <c r="Q8880" s="12"/>
      <c r="R8880" s="17"/>
      <c r="S8880" s="19"/>
      <c r="T8880" s="19"/>
    </row>
    <row r="8881" spans="1:20" ht="15.75" customHeight="1">
      <c r="A8881" s="8">
        <v>2018</v>
      </c>
      <c r="B8881" s="34">
        <v>176</v>
      </c>
      <c r="C8881" s="12" t="s">
        <v>34608</v>
      </c>
      <c r="D8881" s="12" t="s">
        <v>34876</v>
      </c>
      <c r="E8881" s="11" t="s">
        <v>34877</v>
      </c>
      <c r="F8881" s="33" t="s">
        <v>5530</v>
      </c>
      <c r="G8881" s="33">
        <v>9893</v>
      </c>
      <c r="H8881" s="52">
        <v>2.1299999999999999E-2</v>
      </c>
      <c r="I8881" s="12" t="s">
        <v>23</v>
      </c>
      <c r="J8881" s="12"/>
      <c r="K8881" s="12"/>
      <c r="L8881" s="12"/>
      <c r="M8881" s="12"/>
      <c r="N8881" s="12"/>
      <c r="O8881" s="12"/>
      <c r="P8881" s="12"/>
      <c r="Q8881" s="12"/>
      <c r="R8881" s="17"/>
      <c r="S8881" s="19"/>
      <c r="T8881" s="19"/>
    </row>
    <row r="8882" spans="1:20" ht="15.75" customHeight="1">
      <c r="A8882" s="8">
        <v>2018</v>
      </c>
      <c r="B8882" s="34">
        <v>176</v>
      </c>
      <c r="C8882" s="12" t="s">
        <v>34608</v>
      </c>
      <c r="D8882" s="12" t="s">
        <v>34878</v>
      </c>
      <c r="E8882" s="11" t="s">
        <v>34879</v>
      </c>
      <c r="F8882" s="33" t="s">
        <v>34880</v>
      </c>
      <c r="G8882" s="33">
        <v>9894</v>
      </c>
      <c r="H8882" s="52">
        <v>1.6999999999999999E-3</v>
      </c>
      <c r="I8882" s="12" t="s">
        <v>23</v>
      </c>
      <c r="J8882" s="12"/>
      <c r="K8882" s="12"/>
      <c r="L8882" s="12"/>
      <c r="M8882" s="12"/>
      <c r="N8882" s="12"/>
      <c r="O8882" s="12"/>
      <c r="P8882" s="12"/>
      <c r="Q8882" s="12"/>
      <c r="R8882" s="17"/>
      <c r="S8882" s="19"/>
      <c r="T8882" s="19"/>
    </row>
    <row r="8883" spans="1:20" ht="15.75" customHeight="1">
      <c r="A8883" s="8">
        <v>2018</v>
      </c>
      <c r="B8883" s="34">
        <v>176</v>
      </c>
      <c r="C8883" s="12" t="s">
        <v>34608</v>
      </c>
      <c r="D8883" s="12" t="s">
        <v>34881</v>
      </c>
      <c r="E8883" s="11" t="s">
        <v>34882</v>
      </c>
      <c r="F8883" s="33" t="s">
        <v>34883</v>
      </c>
      <c r="G8883" s="33">
        <v>9895</v>
      </c>
      <c r="H8883" s="52">
        <v>8.9999999999999998E-4</v>
      </c>
      <c r="I8883" s="12" t="s">
        <v>24</v>
      </c>
      <c r="J8883" s="12"/>
      <c r="K8883" s="12"/>
      <c r="L8883" s="12"/>
      <c r="M8883" s="12"/>
      <c r="N8883" s="12"/>
      <c r="O8883" s="12"/>
      <c r="P8883" s="12"/>
      <c r="Q8883" s="12"/>
      <c r="R8883" s="17"/>
      <c r="S8883" s="19"/>
      <c r="T8883" s="19"/>
    </row>
    <row r="8884" spans="1:20" ht="15.75" customHeight="1">
      <c r="A8884" s="8">
        <v>2018</v>
      </c>
      <c r="B8884" s="34">
        <v>176</v>
      </c>
      <c r="C8884" s="12" t="s">
        <v>34608</v>
      </c>
      <c r="D8884" s="12" t="s">
        <v>34884</v>
      </c>
      <c r="E8884" s="11" t="s">
        <v>34885</v>
      </c>
      <c r="F8884" s="33" t="s">
        <v>34886</v>
      </c>
      <c r="G8884" s="33">
        <v>9896</v>
      </c>
      <c r="H8884" s="52">
        <v>0.03</v>
      </c>
      <c r="I8884" s="12" t="s">
        <v>24</v>
      </c>
      <c r="J8884" s="12"/>
      <c r="K8884" s="12"/>
      <c r="L8884" s="12"/>
      <c r="M8884" s="12"/>
      <c r="N8884" s="12"/>
      <c r="O8884" s="12"/>
      <c r="P8884" s="12"/>
      <c r="Q8884" s="12"/>
      <c r="R8884" s="17" t="s">
        <v>72</v>
      </c>
      <c r="S8884" s="19"/>
      <c r="T8884" s="19"/>
    </row>
    <row r="8885" spans="1:20" ht="15.75" customHeight="1">
      <c r="A8885" s="8">
        <v>2018</v>
      </c>
      <c r="B8885" s="34">
        <v>176</v>
      </c>
      <c r="C8885" s="12" t="s">
        <v>34608</v>
      </c>
      <c r="D8885" s="12" t="s">
        <v>34887</v>
      </c>
      <c r="E8885" s="11" t="s">
        <v>34888</v>
      </c>
      <c r="F8885" s="33">
        <v>1946</v>
      </c>
      <c r="G8885" s="33">
        <v>9897</v>
      </c>
      <c r="H8885" s="52">
        <v>8.9999999999999998E-4</v>
      </c>
      <c r="I8885" s="12" t="s">
        <v>24</v>
      </c>
      <c r="J8885" s="12"/>
      <c r="K8885" s="12"/>
      <c r="L8885" s="12"/>
      <c r="M8885" s="12"/>
      <c r="N8885" s="12"/>
      <c r="O8885" s="12"/>
      <c r="P8885" s="12"/>
      <c r="Q8885" s="12"/>
      <c r="R8885" s="17" t="s">
        <v>64</v>
      </c>
      <c r="S8885" s="19"/>
      <c r="T8885" s="19"/>
    </row>
    <row r="8886" spans="1:20" ht="15.75" customHeight="1">
      <c r="A8886" s="8">
        <v>2018</v>
      </c>
      <c r="B8886" s="34">
        <v>176</v>
      </c>
      <c r="C8886" s="12" t="s">
        <v>34608</v>
      </c>
      <c r="D8886" s="12" t="s">
        <v>34889</v>
      </c>
      <c r="E8886" s="11" t="s">
        <v>34890</v>
      </c>
      <c r="F8886" s="33" t="s">
        <v>34891</v>
      </c>
      <c r="G8886" s="33">
        <v>9898</v>
      </c>
      <c r="H8886" s="52">
        <v>1.2E-2</v>
      </c>
      <c r="I8886" s="12" t="s">
        <v>24</v>
      </c>
      <c r="J8886" s="12"/>
      <c r="K8886" s="12"/>
      <c r="L8886" s="12"/>
      <c r="M8886" s="12"/>
      <c r="N8886" s="12"/>
      <c r="O8886" s="12"/>
      <c r="P8886" s="12"/>
      <c r="Q8886" s="12"/>
      <c r="R8886" s="17"/>
      <c r="S8886" s="19"/>
      <c r="T8886" s="19"/>
    </row>
    <row r="8887" spans="1:20" ht="15.75" customHeight="1">
      <c r="A8887" s="8">
        <v>2018</v>
      </c>
      <c r="B8887" s="34">
        <v>176</v>
      </c>
      <c r="C8887" s="12" t="s">
        <v>34608</v>
      </c>
      <c r="D8887" s="12" t="s">
        <v>34624</v>
      </c>
      <c r="E8887" s="11" t="s">
        <v>34892</v>
      </c>
      <c r="F8887" s="33">
        <v>1938</v>
      </c>
      <c r="G8887" s="33">
        <v>9899</v>
      </c>
      <c r="H8887" s="52">
        <v>8.0000000000000004E-4</v>
      </c>
      <c r="I8887" s="12" t="s">
        <v>23</v>
      </c>
      <c r="J8887" s="12"/>
      <c r="K8887" s="12"/>
      <c r="L8887" s="12"/>
      <c r="M8887" s="12"/>
      <c r="N8887" s="12"/>
      <c r="O8887" s="12"/>
      <c r="P8887" s="12"/>
      <c r="Q8887" s="12"/>
      <c r="R8887" s="17"/>
      <c r="S8887" s="19"/>
      <c r="T8887" s="19"/>
    </row>
    <row r="8888" spans="1:20" ht="15.75" customHeight="1">
      <c r="A8888" s="8">
        <v>2018</v>
      </c>
      <c r="B8888" s="34">
        <v>176</v>
      </c>
      <c r="C8888" s="12" t="s">
        <v>34608</v>
      </c>
      <c r="D8888" s="12" t="s">
        <v>34893</v>
      </c>
      <c r="E8888" s="11" t="s">
        <v>25273</v>
      </c>
      <c r="F8888" s="33" t="s">
        <v>34894</v>
      </c>
      <c r="G8888" s="33">
        <v>9900</v>
      </c>
      <c r="H8888" s="52">
        <v>6.1000000000000004E-3</v>
      </c>
      <c r="I8888" s="12" t="s">
        <v>23</v>
      </c>
      <c r="J8888" s="12"/>
      <c r="K8888" s="12"/>
      <c r="L8888" s="12"/>
      <c r="M8888" s="12"/>
      <c r="N8888" s="12"/>
      <c r="O8888" s="12"/>
      <c r="P8888" s="12"/>
      <c r="Q8888" s="12"/>
      <c r="R8888" s="17"/>
      <c r="S8888" s="19"/>
      <c r="T8888" s="19"/>
    </row>
    <row r="8889" spans="1:20" ht="15.75" customHeight="1">
      <c r="A8889" s="8">
        <v>2018</v>
      </c>
      <c r="B8889" s="34">
        <v>176</v>
      </c>
      <c r="C8889" s="12" t="s">
        <v>34608</v>
      </c>
      <c r="D8889" s="12" t="s">
        <v>34895</v>
      </c>
      <c r="E8889" s="11" t="s">
        <v>34896</v>
      </c>
      <c r="F8889" s="33">
        <v>1942</v>
      </c>
      <c r="G8889" s="33">
        <v>9901</v>
      </c>
      <c r="H8889" s="52">
        <v>8.0000000000000004E-4</v>
      </c>
      <c r="I8889" s="12" t="s">
        <v>24</v>
      </c>
      <c r="J8889" s="12"/>
      <c r="K8889" s="12"/>
      <c r="L8889" s="12"/>
      <c r="M8889" s="12"/>
      <c r="N8889" s="12"/>
      <c r="O8889" s="12"/>
      <c r="P8889" s="12"/>
      <c r="Q8889" s="12"/>
      <c r="R8889" s="17"/>
      <c r="S8889" s="19"/>
      <c r="T8889" s="19"/>
    </row>
    <row r="8890" spans="1:20" ht="15.75" customHeight="1">
      <c r="A8890" s="8">
        <v>2018</v>
      </c>
      <c r="B8890" s="34">
        <v>176</v>
      </c>
      <c r="C8890" s="12" t="s">
        <v>34608</v>
      </c>
      <c r="D8890" s="12" t="s">
        <v>34828</v>
      </c>
      <c r="E8890" s="11" t="s">
        <v>34897</v>
      </c>
      <c r="F8890" s="33" t="s">
        <v>34898</v>
      </c>
      <c r="G8890" s="33">
        <v>9902</v>
      </c>
      <c r="H8890" s="52">
        <v>2.5999999999999999E-3</v>
      </c>
      <c r="I8890" s="12" t="s">
        <v>23</v>
      </c>
      <c r="J8890" s="12"/>
      <c r="K8890" s="12"/>
      <c r="L8890" s="12"/>
      <c r="M8890" s="12"/>
      <c r="N8890" s="12"/>
      <c r="O8890" s="12"/>
      <c r="P8890" s="12"/>
      <c r="Q8890" s="12"/>
      <c r="R8890" s="17" t="s">
        <v>28</v>
      </c>
      <c r="S8890" s="19"/>
      <c r="T8890" s="19"/>
    </row>
    <row r="8891" spans="1:20" ht="15.75" customHeight="1">
      <c r="A8891" s="8">
        <v>2018</v>
      </c>
      <c r="B8891" s="34">
        <v>176</v>
      </c>
      <c r="C8891" s="12" t="s">
        <v>34608</v>
      </c>
      <c r="D8891" s="12" t="s">
        <v>34899</v>
      </c>
      <c r="E8891" s="11" t="s">
        <v>34900</v>
      </c>
      <c r="F8891" s="33">
        <v>1911</v>
      </c>
      <c r="G8891" s="33">
        <v>9903</v>
      </c>
      <c r="H8891" s="52">
        <v>8.0000000000000004E-4</v>
      </c>
      <c r="I8891" s="12" t="s">
        <v>24</v>
      </c>
      <c r="J8891" s="12"/>
      <c r="K8891" s="12"/>
      <c r="L8891" s="12"/>
      <c r="M8891" s="12"/>
      <c r="N8891" s="12"/>
      <c r="O8891" s="12"/>
      <c r="P8891" s="12"/>
      <c r="Q8891" s="12"/>
      <c r="R8891" s="17"/>
      <c r="S8891" s="19"/>
      <c r="T8891" s="19"/>
    </row>
    <row r="8892" spans="1:20" ht="15.75" customHeight="1">
      <c r="A8892" s="8">
        <v>2018</v>
      </c>
      <c r="B8892" s="34">
        <v>176</v>
      </c>
      <c r="C8892" s="12" t="s">
        <v>34608</v>
      </c>
      <c r="D8892" s="12" t="s">
        <v>34901</v>
      </c>
      <c r="E8892" s="11" t="s">
        <v>34902</v>
      </c>
      <c r="F8892" s="33" t="s">
        <v>34903</v>
      </c>
      <c r="G8892" s="33">
        <v>9904</v>
      </c>
      <c r="H8892" s="52">
        <v>2.5999999999999999E-3</v>
      </c>
      <c r="I8892" s="12" t="s">
        <v>24</v>
      </c>
      <c r="J8892" s="12"/>
      <c r="K8892" s="12"/>
      <c r="L8892" s="12"/>
      <c r="M8892" s="12"/>
      <c r="N8892" s="12"/>
      <c r="O8892" s="12"/>
      <c r="P8892" s="12"/>
      <c r="Q8892" s="12"/>
      <c r="R8892" s="17"/>
      <c r="S8892" s="19"/>
      <c r="T8892" s="19"/>
    </row>
    <row r="8893" spans="1:20" ht="15.75" customHeight="1">
      <c r="A8893" s="8">
        <v>2018</v>
      </c>
      <c r="B8893" s="34">
        <v>176</v>
      </c>
      <c r="C8893" s="12" t="s">
        <v>34608</v>
      </c>
      <c r="D8893" s="12" t="s">
        <v>34904</v>
      </c>
      <c r="E8893" s="11" t="s">
        <v>696</v>
      </c>
      <c r="F8893" s="33" t="s">
        <v>34905</v>
      </c>
      <c r="G8893" s="33">
        <v>9905</v>
      </c>
      <c r="H8893" s="52">
        <v>1.6999999999999999E-3</v>
      </c>
      <c r="I8893" s="12" t="s">
        <v>24</v>
      </c>
      <c r="J8893" s="12"/>
      <c r="K8893" s="12"/>
      <c r="L8893" s="12"/>
      <c r="M8893" s="12"/>
      <c r="N8893" s="12"/>
      <c r="O8893" s="12"/>
      <c r="P8893" s="12"/>
      <c r="Q8893" s="12"/>
      <c r="R8893" s="17" t="s">
        <v>72</v>
      </c>
      <c r="S8893" s="19"/>
      <c r="T8893" s="19"/>
    </row>
    <row r="8894" spans="1:20" ht="15.75" customHeight="1">
      <c r="A8894" s="8">
        <v>2018</v>
      </c>
      <c r="B8894" s="34">
        <v>176</v>
      </c>
      <c r="C8894" s="12" t="s">
        <v>34608</v>
      </c>
      <c r="D8894" s="12" t="s">
        <v>34906</v>
      </c>
      <c r="E8894" s="11" t="s">
        <v>34907</v>
      </c>
      <c r="F8894" s="33" t="s">
        <v>7851</v>
      </c>
      <c r="G8894" s="33">
        <v>9906</v>
      </c>
      <c r="H8894" s="52">
        <v>8.0000000000000004E-4</v>
      </c>
      <c r="I8894" s="12" t="s">
        <v>24</v>
      </c>
      <c r="J8894" s="12"/>
      <c r="K8894" s="12"/>
      <c r="L8894" s="12"/>
      <c r="M8894" s="12"/>
      <c r="N8894" s="12"/>
      <c r="O8894" s="12"/>
      <c r="P8894" s="12"/>
      <c r="Q8894" s="12"/>
      <c r="R8894" s="17"/>
      <c r="S8894" s="19"/>
      <c r="T8894" s="19"/>
    </row>
    <row r="8895" spans="1:20" ht="15.75" customHeight="1">
      <c r="A8895" s="8">
        <v>2018</v>
      </c>
      <c r="B8895" s="34">
        <v>176</v>
      </c>
      <c r="C8895" s="12" t="s">
        <v>34608</v>
      </c>
      <c r="D8895" s="12" t="s">
        <v>34908</v>
      </c>
      <c r="E8895" s="11" t="s">
        <v>34909</v>
      </c>
      <c r="F8895" s="33" t="s">
        <v>34910</v>
      </c>
      <c r="G8895" s="33">
        <v>9907</v>
      </c>
      <c r="H8895" s="52">
        <v>8.0000000000000004E-4</v>
      </c>
      <c r="I8895" s="12" t="s">
        <v>23</v>
      </c>
      <c r="J8895" s="12"/>
      <c r="K8895" s="12"/>
      <c r="L8895" s="12"/>
      <c r="M8895" s="12"/>
      <c r="N8895" s="12"/>
      <c r="O8895" s="12"/>
      <c r="P8895" s="12"/>
      <c r="Q8895" s="12"/>
      <c r="R8895" s="17"/>
      <c r="S8895" s="19"/>
      <c r="T8895" s="19"/>
    </row>
    <row r="8896" spans="1:20" ht="15.75" customHeight="1">
      <c r="A8896" s="8">
        <v>2018</v>
      </c>
      <c r="B8896" s="34">
        <v>176</v>
      </c>
      <c r="C8896" s="12" t="s">
        <v>34608</v>
      </c>
      <c r="D8896" s="12" t="s">
        <v>34911</v>
      </c>
      <c r="E8896" s="11" t="s">
        <v>1961</v>
      </c>
      <c r="F8896" s="33" t="s">
        <v>26590</v>
      </c>
      <c r="G8896" s="33">
        <v>9908</v>
      </c>
      <c r="H8896" s="52">
        <v>8.0000000000000004E-4</v>
      </c>
      <c r="I8896" s="12" t="s">
        <v>23</v>
      </c>
      <c r="J8896" s="12"/>
      <c r="K8896" s="12"/>
      <c r="L8896" s="12"/>
      <c r="M8896" s="12"/>
      <c r="N8896" s="12"/>
      <c r="O8896" s="12"/>
      <c r="P8896" s="12"/>
      <c r="Q8896" s="12"/>
      <c r="R8896" s="17"/>
      <c r="S8896" s="19"/>
      <c r="T8896" s="19"/>
    </row>
    <row r="8897" spans="1:20" ht="15.75" customHeight="1">
      <c r="A8897" s="8">
        <v>2018</v>
      </c>
      <c r="B8897" s="34">
        <v>176</v>
      </c>
      <c r="C8897" s="12" t="s">
        <v>34608</v>
      </c>
      <c r="D8897" s="12" t="s">
        <v>34912</v>
      </c>
      <c r="E8897" s="11" t="s">
        <v>34913</v>
      </c>
      <c r="F8897" s="33" t="s">
        <v>34914</v>
      </c>
      <c r="G8897" s="33">
        <v>9909</v>
      </c>
      <c r="H8897" s="52">
        <v>1.6000000000000001E-3</v>
      </c>
      <c r="I8897" s="12" t="s">
        <v>24</v>
      </c>
      <c r="J8897" s="12"/>
      <c r="K8897" s="12"/>
      <c r="L8897" s="12"/>
      <c r="M8897" s="12"/>
      <c r="N8897" s="12"/>
      <c r="O8897" s="12"/>
      <c r="P8897" s="12"/>
      <c r="Q8897" s="12"/>
      <c r="R8897" s="17"/>
      <c r="S8897" s="19"/>
      <c r="T8897" s="19"/>
    </row>
    <row r="8898" spans="1:20" ht="15.75" customHeight="1">
      <c r="A8898" s="8">
        <v>2018</v>
      </c>
      <c r="B8898" s="34">
        <v>176</v>
      </c>
      <c r="C8898" s="12" t="s">
        <v>34608</v>
      </c>
      <c r="D8898" s="12" t="s">
        <v>34915</v>
      </c>
      <c r="E8898" s="11" t="s">
        <v>34916</v>
      </c>
      <c r="F8898" s="33" t="s">
        <v>12789</v>
      </c>
      <c r="G8898" s="33">
        <v>9910</v>
      </c>
      <c r="H8898" s="52">
        <v>0.04</v>
      </c>
      <c r="I8898" s="12" t="s">
        <v>24</v>
      </c>
      <c r="J8898" s="12"/>
      <c r="K8898" s="12"/>
      <c r="L8898" s="12"/>
      <c r="M8898" s="12"/>
      <c r="N8898" s="12"/>
      <c r="O8898" s="12"/>
      <c r="P8898" s="12"/>
      <c r="Q8898" s="12"/>
      <c r="R8898" s="17" t="s">
        <v>72</v>
      </c>
      <c r="S8898" s="19"/>
      <c r="T8898" s="19"/>
    </row>
    <row r="8899" spans="1:20" ht="15.75" customHeight="1">
      <c r="A8899" s="8">
        <v>2018</v>
      </c>
      <c r="B8899" s="34">
        <v>176</v>
      </c>
      <c r="C8899" s="12" t="s">
        <v>34608</v>
      </c>
      <c r="D8899" s="12" t="s">
        <v>34917</v>
      </c>
      <c r="E8899" s="11" t="s">
        <v>34918</v>
      </c>
      <c r="F8899" s="33">
        <v>9797</v>
      </c>
      <c r="G8899" s="33">
        <v>9911</v>
      </c>
      <c r="H8899" s="52">
        <v>8.0000000000000004E-4</v>
      </c>
      <c r="I8899" s="12" t="s">
        <v>24</v>
      </c>
      <c r="J8899" s="12"/>
      <c r="K8899" s="12"/>
      <c r="L8899" s="12"/>
      <c r="M8899" s="12"/>
      <c r="N8899" s="12"/>
      <c r="O8899" s="12"/>
      <c r="P8899" s="12"/>
      <c r="Q8899" s="12"/>
      <c r="R8899" s="17"/>
      <c r="S8899" s="19"/>
      <c r="T8899" s="19"/>
    </row>
    <row r="8900" spans="1:20" ht="15.75" customHeight="1">
      <c r="A8900" s="8">
        <v>2018</v>
      </c>
      <c r="B8900" s="34">
        <v>176</v>
      </c>
      <c r="C8900" s="12" t="s">
        <v>34608</v>
      </c>
      <c r="D8900" s="12" t="s">
        <v>34919</v>
      </c>
      <c r="E8900" s="11" t="s">
        <v>34920</v>
      </c>
      <c r="F8900" s="33">
        <v>1895</v>
      </c>
      <c r="G8900" s="33">
        <v>9912</v>
      </c>
      <c r="H8900" s="52">
        <v>8.0000000000000004E-4</v>
      </c>
      <c r="I8900" s="12" t="s">
        <v>24</v>
      </c>
      <c r="J8900" s="12"/>
      <c r="K8900" s="12"/>
      <c r="L8900" s="12"/>
      <c r="M8900" s="12"/>
      <c r="N8900" s="12"/>
      <c r="O8900" s="12"/>
      <c r="P8900" s="12"/>
      <c r="Q8900" s="12"/>
      <c r="R8900" s="17"/>
      <c r="S8900" s="19"/>
      <c r="T8900" s="19"/>
    </row>
    <row r="8901" spans="1:20" ht="15.75" customHeight="1">
      <c r="A8901" s="8">
        <v>2018</v>
      </c>
      <c r="B8901" s="34">
        <v>176</v>
      </c>
      <c r="C8901" s="12" t="s">
        <v>34608</v>
      </c>
      <c r="D8901" s="12" t="s">
        <v>34921</v>
      </c>
      <c r="E8901" s="11" t="s">
        <v>34922</v>
      </c>
      <c r="F8901" s="33" t="s">
        <v>12166</v>
      </c>
      <c r="G8901" s="33">
        <v>9913</v>
      </c>
      <c r="H8901" s="52">
        <v>8.0000000000000004E-4</v>
      </c>
      <c r="I8901" s="12" t="s">
        <v>24</v>
      </c>
      <c r="J8901" s="12"/>
      <c r="K8901" s="12"/>
      <c r="L8901" s="12"/>
      <c r="M8901" s="12"/>
      <c r="N8901" s="12"/>
      <c r="O8901" s="12"/>
      <c r="P8901" s="12"/>
      <c r="Q8901" s="12"/>
      <c r="R8901" s="17"/>
      <c r="S8901" s="19"/>
      <c r="T8901" s="19"/>
    </row>
    <row r="8902" spans="1:20" ht="15.75" customHeight="1">
      <c r="A8902" s="8">
        <v>2018</v>
      </c>
      <c r="B8902" s="34">
        <v>176</v>
      </c>
      <c r="C8902" s="12" t="s">
        <v>34608</v>
      </c>
      <c r="D8902" s="12" t="s">
        <v>34923</v>
      </c>
      <c r="E8902" s="11" t="s">
        <v>34924</v>
      </c>
      <c r="F8902" s="33" t="s">
        <v>6179</v>
      </c>
      <c r="G8902" s="33">
        <v>9914</v>
      </c>
      <c r="H8902" s="52">
        <v>2E-3</v>
      </c>
      <c r="I8902" s="12" t="s">
        <v>24</v>
      </c>
      <c r="J8902" s="12"/>
      <c r="K8902" s="12"/>
      <c r="L8902" s="12"/>
      <c r="M8902" s="12"/>
      <c r="N8902" s="12"/>
      <c r="O8902" s="12"/>
      <c r="P8902" s="12"/>
      <c r="Q8902" s="12"/>
      <c r="R8902" s="17"/>
      <c r="S8902" s="19"/>
      <c r="T8902" s="19"/>
    </row>
    <row r="8903" spans="1:20" ht="15.75" customHeight="1">
      <c r="A8903" s="8">
        <v>2018</v>
      </c>
      <c r="B8903" s="34">
        <v>176</v>
      </c>
      <c r="C8903" s="12" t="s">
        <v>34608</v>
      </c>
      <c r="D8903" s="12" t="s">
        <v>34925</v>
      </c>
      <c r="E8903" s="11" t="s">
        <v>34926</v>
      </c>
      <c r="F8903" s="33">
        <v>1984</v>
      </c>
      <c r="G8903" s="33">
        <v>9915</v>
      </c>
      <c r="H8903" s="52">
        <v>1.2E-2</v>
      </c>
      <c r="I8903" s="12" t="s">
        <v>23</v>
      </c>
      <c r="J8903" s="12"/>
      <c r="K8903" s="12"/>
      <c r="L8903" s="12"/>
      <c r="M8903" s="12"/>
      <c r="N8903" s="12"/>
      <c r="O8903" s="12"/>
      <c r="P8903" s="12"/>
      <c r="Q8903" s="12"/>
      <c r="R8903" s="17"/>
      <c r="S8903" s="19"/>
      <c r="T8903" s="19"/>
    </row>
    <row r="8904" spans="1:20" ht="15.75" customHeight="1">
      <c r="A8904" s="8">
        <v>2018</v>
      </c>
      <c r="B8904" s="34">
        <v>176</v>
      </c>
      <c r="C8904" s="12" t="s">
        <v>34608</v>
      </c>
      <c r="D8904" s="12" t="s">
        <v>34927</v>
      </c>
      <c r="E8904" s="11" t="s">
        <v>34928</v>
      </c>
      <c r="F8904" s="33" t="s">
        <v>34929</v>
      </c>
      <c r="G8904" s="33">
        <v>9917</v>
      </c>
      <c r="H8904" s="52">
        <v>2.5999999999999999E-3</v>
      </c>
      <c r="I8904" s="12" t="s">
        <v>24</v>
      </c>
      <c r="J8904" s="12"/>
      <c r="K8904" s="12"/>
      <c r="L8904" s="12"/>
      <c r="M8904" s="12"/>
      <c r="N8904" s="12"/>
      <c r="O8904" s="12"/>
      <c r="P8904" s="12"/>
      <c r="Q8904" s="12"/>
      <c r="R8904" s="17"/>
      <c r="S8904" s="19"/>
      <c r="T8904" s="19"/>
    </row>
    <row r="8905" spans="1:20" ht="15.75" customHeight="1">
      <c r="A8905" s="8">
        <v>2018</v>
      </c>
      <c r="B8905" s="34">
        <v>176</v>
      </c>
      <c r="C8905" s="12" t="s">
        <v>34608</v>
      </c>
      <c r="D8905" s="12" t="s">
        <v>34930</v>
      </c>
      <c r="E8905" s="11" t="s">
        <v>34931</v>
      </c>
      <c r="F8905" s="33" t="s">
        <v>34932</v>
      </c>
      <c r="G8905" s="33">
        <v>9918</v>
      </c>
      <c r="H8905" s="52">
        <v>0.2258</v>
      </c>
      <c r="I8905" s="12" t="s">
        <v>24</v>
      </c>
      <c r="J8905" s="12"/>
      <c r="K8905" s="12"/>
      <c r="L8905" s="12"/>
      <c r="M8905" s="12"/>
      <c r="N8905" s="12"/>
      <c r="O8905" s="12"/>
      <c r="P8905" s="12"/>
      <c r="Q8905" s="12"/>
      <c r="R8905" s="17"/>
      <c r="S8905" s="19"/>
      <c r="T8905" s="19"/>
    </row>
    <row r="8906" spans="1:20" ht="15.75" customHeight="1">
      <c r="A8906" s="8">
        <v>2018</v>
      </c>
      <c r="B8906" s="34">
        <v>176</v>
      </c>
      <c r="C8906" s="12" t="s">
        <v>34608</v>
      </c>
      <c r="D8906" s="12" t="s">
        <v>34933</v>
      </c>
      <c r="E8906" s="11" t="s">
        <v>134</v>
      </c>
      <c r="F8906" s="33" t="s">
        <v>31227</v>
      </c>
      <c r="G8906" s="33">
        <v>9919</v>
      </c>
      <c r="H8906" s="52">
        <v>7.0000000000000001E-3</v>
      </c>
      <c r="I8906" s="12" t="s">
        <v>24</v>
      </c>
      <c r="J8906" s="12"/>
      <c r="K8906" s="12"/>
      <c r="L8906" s="12"/>
      <c r="M8906" s="12"/>
      <c r="N8906" s="12"/>
      <c r="O8906" s="12"/>
      <c r="P8906" s="12"/>
      <c r="Q8906" s="12"/>
      <c r="R8906" s="17" t="s">
        <v>72</v>
      </c>
      <c r="S8906" s="19"/>
      <c r="T8906" s="19"/>
    </row>
    <row r="8907" spans="1:20" ht="15.75" customHeight="1">
      <c r="A8907" s="8">
        <v>2018</v>
      </c>
      <c r="B8907" s="34">
        <v>176</v>
      </c>
      <c r="C8907" s="12" t="s">
        <v>34608</v>
      </c>
      <c r="D8907" s="12" t="s">
        <v>34934</v>
      </c>
      <c r="E8907" s="11" t="s">
        <v>34935</v>
      </c>
      <c r="F8907" s="33" t="s">
        <v>34936</v>
      </c>
      <c r="G8907" s="33">
        <v>9920</v>
      </c>
      <c r="H8907" s="52">
        <v>8.0000000000000004E-4</v>
      </c>
      <c r="I8907" s="12" t="s">
        <v>24</v>
      </c>
      <c r="J8907" s="12"/>
      <c r="K8907" s="12"/>
      <c r="L8907" s="12"/>
      <c r="M8907" s="12"/>
      <c r="N8907" s="12"/>
      <c r="O8907" s="12"/>
      <c r="P8907" s="12"/>
      <c r="Q8907" s="12"/>
      <c r="R8907" s="17"/>
      <c r="S8907" s="19"/>
      <c r="T8907" s="19"/>
    </row>
    <row r="8908" spans="1:20" ht="15.75" customHeight="1">
      <c r="A8908" s="8">
        <v>2018</v>
      </c>
      <c r="B8908" s="34">
        <v>176</v>
      </c>
      <c r="C8908" s="12" t="s">
        <v>34608</v>
      </c>
      <c r="D8908" s="12" t="s">
        <v>34937</v>
      </c>
      <c r="E8908" s="11" t="s">
        <v>34938</v>
      </c>
      <c r="F8908" s="33" t="s">
        <v>34939</v>
      </c>
      <c r="G8908" s="33">
        <v>9921</v>
      </c>
      <c r="H8908" s="52">
        <v>8.0000000000000004E-4</v>
      </c>
      <c r="I8908" s="12" t="s">
        <v>24</v>
      </c>
      <c r="J8908" s="12"/>
      <c r="K8908" s="12"/>
      <c r="L8908" s="12"/>
      <c r="M8908" s="12"/>
      <c r="N8908" s="12"/>
      <c r="O8908" s="12"/>
      <c r="P8908" s="12"/>
      <c r="Q8908" s="12"/>
      <c r="R8908" s="17"/>
      <c r="S8908" s="19"/>
      <c r="T8908" s="19"/>
    </row>
    <row r="8909" spans="1:20" ht="15.75" customHeight="1">
      <c r="A8909" s="8">
        <v>2018</v>
      </c>
      <c r="B8909" s="34">
        <v>176</v>
      </c>
      <c r="C8909" s="12" t="s">
        <v>34608</v>
      </c>
      <c r="D8909" s="12" t="s">
        <v>34940</v>
      </c>
      <c r="E8909" s="11" t="s">
        <v>34941</v>
      </c>
      <c r="F8909" s="33">
        <v>1897</v>
      </c>
      <c r="G8909" s="33">
        <v>9922</v>
      </c>
      <c r="H8909" s="52">
        <v>8.0000000000000004E-4</v>
      </c>
      <c r="I8909" s="12" t="s">
        <v>24</v>
      </c>
      <c r="J8909" s="12"/>
      <c r="K8909" s="12"/>
      <c r="L8909" s="12"/>
      <c r="M8909" s="12"/>
      <c r="N8909" s="12"/>
      <c r="O8909" s="12"/>
      <c r="P8909" s="12"/>
      <c r="Q8909" s="12"/>
      <c r="R8909" s="17"/>
      <c r="S8909" s="19"/>
      <c r="T8909" s="19"/>
    </row>
    <row r="8910" spans="1:20" ht="15.75" customHeight="1">
      <c r="A8910" s="8">
        <v>2018</v>
      </c>
      <c r="B8910" s="34">
        <v>176</v>
      </c>
      <c r="C8910" s="12" t="s">
        <v>34608</v>
      </c>
      <c r="D8910" s="12" t="s">
        <v>34942</v>
      </c>
      <c r="E8910" s="11" t="s">
        <v>34943</v>
      </c>
      <c r="F8910" s="33">
        <v>1829</v>
      </c>
      <c r="G8910" s="33">
        <v>9923</v>
      </c>
      <c r="H8910" s="52">
        <v>8.9999999999999998E-4</v>
      </c>
      <c r="I8910" s="12" t="s">
        <v>23</v>
      </c>
      <c r="J8910" s="12"/>
      <c r="K8910" s="12"/>
      <c r="L8910" s="12"/>
      <c r="M8910" s="12"/>
      <c r="N8910" s="12"/>
      <c r="O8910" s="12"/>
      <c r="P8910" s="12"/>
      <c r="Q8910" s="12"/>
      <c r="R8910" s="17" t="s">
        <v>64</v>
      </c>
      <c r="S8910" s="19"/>
      <c r="T8910" s="19"/>
    </row>
    <row r="8911" spans="1:20" ht="15.75" customHeight="1">
      <c r="A8911" s="8">
        <v>2018</v>
      </c>
      <c r="B8911" s="34">
        <v>176</v>
      </c>
      <c r="C8911" s="12" t="s">
        <v>34608</v>
      </c>
      <c r="D8911" s="12" t="s">
        <v>34944</v>
      </c>
      <c r="E8911" s="11" t="s">
        <v>34945</v>
      </c>
      <c r="F8911" s="33">
        <v>1895</v>
      </c>
      <c r="G8911" s="33">
        <v>9924</v>
      </c>
      <c r="H8911" s="52">
        <v>2.5999999999999999E-3</v>
      </c>
      <c r="I8911" s="12" t="s">
        <v>23</v>
      </c>
      <c r="J8911" s="12"/>
      <c r="K8911" s="12"/>
      <c r="L8911" s="12"/>
      <c r="M8911" s="12"/>
      <c r="N8911" s="12"/>
      <c r="O8911" s="12"/>
      <c r="P8911" s="12"/>
      <c r="Q8911" s="12"/>
      <c r="R8911" s="17" t="s">
        <v>3715</v>
      </c>
      <c r="S8911" s="19"/>
      <c r="T8911" s="19"/>
    </row>
    <row r="8912" spans="1:20" ht="15.75" customHeight="1">
      <c r="A8912" s="8">
        <v>2018</v>
      </c>
      <c r="B8912" s="34">
        <v>176</v>
      </c>
      <c r="C8912" s="12" t="s">
        <v>34608</v>
      </c>
      <c r="D8912" s="12" t="s">
        <v>34946</v>
      </c>
      <c r="E8912" s="11" t="s">
        <v>34947</v>
      </c>
      <c r="F8912" s="33" t="s">
        <v>34948</v>
      </c>
      <c r="G8912" s="33">
        <v>9925</v>
      </c>
      <c r="H8912" s="52">
        <v>8.9999999999999998E-4</v>
      </c>
      <c r="I8912" s="12" t="s">
        <v>24</v>
      </c>
      <c r="J8912" s="12"/>
      <c r="K8912" s="12"/>
      <c r="L8912" s="12"/>
      <c r="M8912" s="12"/>
      <c r="N8912" s="12"/>
      <c r="O8912" s="12"/>
      <c r="P8912" s="12"/>
      <c r="Q8912" s="12"/>
      <c r="R8912" s="17"/>
      <c r="S8912" s="19"/>
      <c r="T8912" s="19"/>
    </row>
    <row r="8913" spans="1:20" ht="15.75" customHeight="1">
      <c r="A8913" s="8">
        <v>2018</v>
      </c>
      <c r="B8913" s="34">
        <v>176</v>
      </c>
      <c r="C8913" s="12" t="s">
        <v>34608</v>
      </c>
      <c r="D8913" s="12" t="s">
        <v>34949</v>
      </c>
      <c r="E8913" s="11" t="s">
        <v>34950</v>
      </c>
      <c r="F8913" s="33">
        <v>2016</v>
      </c>
      <c r="G8913" s="33">
        <v>9926</v>
      </c>
      <c r="H8913" s="52">
        <v>8.9999999999999998E-4</v>
      </c>
      <c r="I8913" s="12" t="s">
        <v>23</v>
      </c>
      <c r="J8913" s="12"/>
      <c r="K8913" s="12"/>
      <c r="L8913" s="12"/>
      <c r="M8913" s="12"/>
      <c r="N8913" s="12"/>
      <c r="O8913" s="12"/>
      <c r="P8913" s="12"/>
      <c r="Q8913" s="12"/>
      <c r="R8913" s="17"/>
      <c r="S8913" s="19"/>
      <c r="T8913" s="19"/>
    </row>
    <row r="8914" spans="1:20" ht="15.75" customHeight="1">
      <c r="A8914" s="8">
        <v>2018</v>
      </c>
      <c r="B8914" s="34">
        <v>176</v>
      </c>
      <c r="C8914" s="12" t="s">
        <v>34608</v>
      </c>
      <c r="D8914" s="12" t="s">
        <v>34951</v>
      </c>
      <c r="E8914" s="11" t="s">
        <v>34952</v>
      </c>
      <c r="F8914" s="33" t="s">
        <v>34953</v>
      </c>
      <c r="G8914" s="33">
        <v>9927</v>
      </c>
      <c r="H8914" s="52">
        <v>0.16</v>
      </c>
      <c r="I8914" s="12" t="s">
        <v>23</v>
      </c>
      <c r="J8914" s="12"/>
      <c r="K8914" s="12"/>
      <c r="L8914" s="12"/>
      <c r="M8914" s="12"/>
      <c r="N8914" s="12"/>
      <c r="O8914" s="12"/>
      <c r="P8914" s="12"/>
      <c r="Q8914" s="12"/>
      <c r="R8914" s="17"/>
      <c r="S8914" s="19"/>
      <c r="T8914" s="19"/>
    </row>
    <row r="8915" spans="1:20" ht="15.75" customHeight="1">
      <c r="A8915" s="8">
        <v>2018</v>
      </c>
      <c r="B8915" s="34">
        <v>176</v>
      </c>
      <c r="C8915" s="12" t="s">
        <v>34608</v>
      </c>
      <c r="D8915" s="12" t="s">
        <v>34954</v>
      </c>
      <c r="E8915" s="11" t="s">
        <v>34955</v>
      </c>
      <c r="F8915" s="33" t="s">
        <v>5296</v>
      </c>
      <c r="G8915" s="33">
        <v>9928</v>
      </c>
      <c r="H8915" s="52">
        <v>8.9999999999999993E-3</v>
      </c>
      <c r="I8915" s="12" t="s">
        <v>23</v>
      </c>
      <c r="J8915" s="12"/>
      <c r="K8915" s="12"/>
      <c r="L8915" s="12"/>
      <c r="M8915" s="12"/>
      <c r="N8915" s="12"/>
      <c r="O8915" s="12"/>
      <c r="P8915" s="12"/>
      <c r="Q8915" s="12"/>
      <c r="R8915" s="17"/>
      <c r="S8915" s="19"/>
      <c r="T8915" s="19"/>
    </row>
    <row r="8916" spans="1:20" ht="15.75" customHeight="1">
      <c r="A8916" s="8">
        <v>2018</v>
      </c>
      <c r="B8916" s="34">
        <v>176</v>
      </c>
      <c r="C8916" s="12" t="s">
        <v>34608</v>
      </c>
      <c r="D8916" s="12" t="s">
        <v>34956</v>
      </c>
      <c r="E8916" s="11" t="s">
        <v>34957</v>
      </c>
      <c r="F8916" s="33" t="s">
        <v>19301</v>
      </c>
      <c r="G8916" s="33">
        <v>9929</v>
      </c>
      <c r="H8916" s="52">
        <v>2.1700000000000001E-2</v>
      </c>
      <c r="I8916" s="12" t="s">
        <v>24</v>
      </c>
      <c r="J8916" s="12"/>
      <c r="K8916" s="12"/>
      <c r="L8916" s="12"/>
      <c r="M8916" s="12" t="s">
        <v>23</v>
      </c>
      <c r="N8916" s="12" t="s">
        <v>34958</v>
      </c>
      <c r="O8916" s="12">
        <v>0.26</v>
      </c>
      <c r="P8916" s="12"/>
      <c r="Q8916" s="12"/>
      <c r="R8916" s="17" t="s">
        <v>72</v>
      </c>
      <c r="S8916" s="19"/>
      <c r="T8916" s="19"/>
    </row>
    <row r="8917" spans="1:20" ht="15.75" customHeight="1">
      <c r="A8917" s="8">
        <v>2018</v>
      </c>
      <c r="B8917" s="34">
        <v>176</v>
      </c>
      <c r="C8917" s="12" t="s">
        <v>34608</v>
      </c>
      <c r="D8917" s="12" t="s">
        <v>34959</v>
      </c>
      <c r="E8917" s="11" t="s">
        <v>34960</v>
      </c>
      <c r="F8917" s="33" t="s">
        <v>581</v>
      </c>
      <c r="G8917" s="33">
        <v>9930</v>
      </c>
      <c r="H8917" s="52">
        <v>2.5999999999999999E-3</v>
      </c>
      <c r="I8917" s="12" t="s">
        <v>23</v>
      </c>
      <c r="J8917" s="12"/>
      <c r="K8917" s="12"/>
      <c r="L8917" s="12"/>
      <c r="M8917" s="12"/>
      <c r="N8917" s="12"/>
      <c r="O8917" s="12"/>
      <c r="P8917" s="12"/>
      <c r="Q8917" s="12"/>
      <c r="R8917" s="17"/>
      <c r="S8917" s="19"/>
      <c r="T8917" s="19"/>
    </row>
    <row r="8918" spans="1:20" ht="15.75" customHeight="1">
      <c r="A8918" s="8">
        <v>2018</v>
      </c>
      <c r="B8918" s="34">
        <v>176</v>
      </c>
      <c r="C8918" s="12" t="s">
        <v>34608</v>
      </c>
      <c r="D8918" s="12" t="s">
        <v>34961</v>
      </c>
      <c r="E8918" s="11" t="s">
        <v>34962</v>
      </c>
      <c r="F8918" s="33" t="s">
        <v>34963</v>
      </c>
      <c r="G8918" s="33">
        <v>9931</v>
      </c>
      <c r="H8918" s="52">
        <v>0.02</v>
      </c>
      <c r="I8918" s="12" t="s">
        <v>24</v>
      </c>
      <c r="J8918" s="12"/>
      <c r="K8918" s="12"/>
      <c r="L8918" s="12"/>
      <c r="M8918" s="12"/>
      <c r="N8918" s="12"/>
      <c r="O8918" s="12"/>
      <c r="P8918" s="12"/>
      <c r="Q8918" s="12"/>
      <c r="R8918" s="17"/>
      <c r="S8918" s="19"/>
      <c r="T8918" s="19"/>
    </row>
    <row r="8919" spans="1:20" ht="15.75" customHeight="1">
      <c r="A8919" s="8">
        <v>2018</v>
      </c>
      <c r="B8919" s="34">
        <v>176</v>
      </c>
      <c r="C8919" s="12" t="s">
        <v>34608</v>
      </c>
      <c r="D8919" s="12" t="s">
        <v>34964</v>
      </c>
      <c r="E8919" s="11" t="s">
        <v>34965</v>
      </c>
      <c r="F8919" s="33" t="s">
        <v>34966</v>
      </c>
      <c r="G8919" s="33">
        <v>9932</v>
      </c>
      <c r="H8919" s="52">
        <v>1.7999999999999999E-2</v>
      </c>
      <c r="I8919" s="12" t="s">
        <v>24</v>
      </c>
      <c r="J8919" s="12"/>
      <c r="K8919" s="12"/>
      <c r="L8919" s="12"/>
      <c r="M8919" s="12"/>
      <c r="N8919" s="12"/>
      <c r="O8919" s="12"/>
      <c r="P8919" s="12"/>
      <c r="Q8919" s="12"/>
      <c r="R8919" s="17"/>
      <c r="S8919" s="19"/>
      <c r="T8919" s="19"/>
    </row>
    <row r="8920" spans="1:20" ht="15.75" customHeight="1">
      <c r="A8920" s="8">
        <v>2018</v>
      </c>
      <c r="B8920" s="34">
        <v>176</v>
      </c>
      <c r="C8920" s="12" t="s">
        <v>34608</v>
      </c>
      <c r="D8920" s="12" t="s">
        <v>34967</v>
      </c>
      <c r="E8920" s="11" t="s">
        <v>34968</v>
      </c>
      <c r="F8920" s="33" t="s">
        <v>34969</v>
      </c>
      <c r="G8920" s="33">
        <v>9933</v>
      </c>
      <c r="H8920" s="52">
        <v>8.0000000000000004E-4</v>
      </c>
      <c r="I8920" s="12" t="s">
        <v>24</v>
      </c>
      <c r="J8920" s="12"/>
      <c r="K8920" s="12"/>
      <c r="L8920" s="12"/>
      <c r="M8920" s="12"/>
      <c r="N8920" s="12"/>
      <c r="O8920" s="12"/>
      <c r="P8920" s="12"/>
      <c r="Q8920" s="12"/>
      <c r="R8920" s="17"/>
      <c r="S8920" s="19"/>
      <c r="T8920" s="19"/>
    </row>
    <row r="8921" spans="1:20" ht="15.75" customHeight="1">
      <c r="A8921" s="8">
        <v>2018</v>
      </c>
      <c r="B8921" s="34">
        <v>176</v>
      </c>
      <c r="C8921" s="12" t="s">
        <v>34608</v>
      </c>
      <c r="D8921" s="12" t="s">
        <v>34970</v>
      </c>
      <c r="E8921" s="11" t="s">
        <v>34971</v>
      </c>
      <c r="F8921" s="33" t="s">
        <v>34972</v>
      </c>
      <c r="G8921" s="33">
        <v>9934</v>
      </c>
      <c r="H8921" s="52">
        <v>8.9999999999999993E-3</v>
      </c>
      <c r="I8921" s="12" t="s">
        <v>23</v>
      </c>
      <c r="J8921" s="12"/>
      <c r="K8921" s="12"/>
      <c r="L8921" s="12"/>
      <c r="M8921" s="12"/>
      <c r="N8921" s="12"/>
      <c r="O8921" s="12"/>
      <c r="P8921" s="12"/>
      <c r="Q8921" s="12"/>
      <c r="R8921" s="17"/>
      <c r="S8921" s="19"/>
      <c r="T8921" s="19"/>
    </row>
    <row r="8922" spans="1:20" ht="15.75" customHeight="1">
      <c r="A8922" s="8">
        <v>2018</v>
      </c>
      <c r="B8922" s="34">
        <v>176</v>
      </c>
      <c r="C8922" s="12" t="s">
        <v>34608</v>
      </c>
      <c r="D8922" s="12" t="s">
        <v>34973</v>
      </c>
      <c r="E8922" s="11" t="s">
        <v>34974</v>
      </c>
      <c r="F8922" s="33">
        <v>1916</v>
      </c>
      <c r="G8922" s="33">
        <v>9935</v>
      </c>
      <c r="H8922" s="52">
        <v>8.0000000000000004E-4</v>
      </c>
      <c r="I8922" s="12" t="s">
        <v>24</v>
      </c>
      <c r="J8922" s="12"/>
      <c r="K8922" s="12"/>
      <c r="L8922" s="12"/>
      <c r="M8922" s="12"/>
      <c r="N8922" s="12"/>
      <c r="O8922" s="12"/>
      <c r="P8922" s="12"/>
      <c r="Q8922" s="12"/>
      <c r="R8922" s="17" t="s">
        <v>72</v>
      </c>
      <c r="S8922" s="19"/>
      <c r="T8922" s="19"/>
    </row>
    <row r="8923" spans="1:20" ht="15.75" customHeight="1">
      <c r="A8923" s="8">
        <v>2018</v>
      </c>
      <c r="B8923" s="34">
        <v>176</v>
      </c>
      <c r="C8923" s="12" t="s">
        <v>34608</v>
      </c>
      <c r="D8923" s="12" t="s">
        <v>34975</v>
      </c>
      <c r="E8923" s="11" t="s">
        <v>34976</v>
      </c>
      <c r="F8923" s="33" t="s">
        <v>12456</v>
      </c>
      <c r="G8923" s="33">
        <v>9936</v>
      </c>
      <c r="H8923" s="52">
        <v>0.04</v>
      </c>
      <c r="I8923" s="12" t="s">
        <v>24</v>
      </c>
      <c r="J8923" s="12"/>
      <c r="K8923" s="12"/>
      <c r="L8923" s="12"/>
      <c r="M8923" s="12"/>
      <c r="N8923" s="12"/>
      <c r="O8923" s="12"/>
      <c r="P8923" s="12"/>
      <c r="Q8923" s="12"/>
      <c r="R8923" s="17" t="s">
        <v>72</v>
      </c>
      <c r="S8923" s="19"/>
      <c r="T8923" s="19"/>
    </row>
    <row r="8924" spans="1:20" ht="15.75" customHeight="1">
      <c r="A8924" s="8">
        <v>2018</v>
      </c>
      <c r="B8924" s="34">
        <v>176</v>
      </c>
      <c r="C8924" s="12" t="s">
        <v>34608</v>
      </c>
      <c r="D8924" s="12" t="s">
        <v>34977</v>
      </c>
      <c r="E8924" s="11" t="s">
        <v>34978</v>
      </c>
      <c r="F8924" s="33" t="s">
        <v>34810</v>
      </c>
      <c r="G8924" s="33">
        <v>9937</v>
      </c>
      <c r="H8924" s="52">
        <v>8.9999999999999998E-4</v>
      </c>
      <c r="I8924" s="12" t="s">
        <v>24</v>
      </c>
      <c r="J8924" s="12"/>
      <c r="K8924" s="12"/>
      <c r="L8924" s="12"/>
      <c r="M8924" s="12"/>
      <c r="N8924" s="12"/>
      <c r="O8924" s="12"/>
      <c r="P8924" s="12"/>
      <c r="Q8924" s="12"/>
      <c r="R8924" s="17"/>
      <c r="S8924" s="19"/>
      <c r="T8924" s="19"/>
    </row>
    <row r="8925" spans="1:20" ht="15.75" customHeight="1">
      <c r="A8925" s="8">
        <v>2018</v>
      </c>
      <c r="B8925" s="34">
        <v>176</v>
      </c>
      <c r="C8925" s="12" t="s">
        <v>34608</v>
      </c>
      <c r="D8925" s="12" t="s">
        <v>34979</v>
      </c>
      <c r="E8925" s="11" t="s">
        <v>34980</v>
      </c>
      <c r="F8925" s="33">
        <v>2018</v>
      </c>
      <c r="G8925" s="33">
        <v>9938</v>
      </c>
      <c r="H8925" s="52">
        <v>8.0000000000000004E-4</v>
      </c>
      <c r="I8925" s="12" t="s">
        <v>23</v>
      </c>
      <c r="J8925" s="12"/>
      <c r="K8925" s="12"/>
      <c r="L8925" s="12"/>
      <c r="M8925" s="12"/>
      <c r="N8925" s="12"/>
      <c r="O8925" s="12"/>
      <c r="P8925" s="12"/>
      <c r="Q8925" s="12"/>
      <c r="R8925" s="17"/>
      <c r="S8925" s="19"/>
      <c r="T8925" s="19"/>
    </row>
    <row r="8926" spans="1:20" ht="15.75" customHeight="1">
      <c r="A8926" s="8">
        <v>2018</v>
      </c>
      <c r="B8926" s="34">
        <v>176</v>
      </c>
      <c r="C8926" s="12" t="s">
        <v>34608</v>
      </c>
      <c r="D8926" s="12" t="s">
        <v>34981</v>
      </c>
      <c r="E8926" s="11" t="s">
        <v>34982</v>
      </c>
      <c r="F8926" s="33" t="s">
        <v>34983</v>
      </c>
      <c r="G8926" s="33">
        <v>9939</v>
      </c>
      <c r="H8926" s="52">
        <v>8.0000000000000004E-4</v>
      </c>
      <c r="I8926" s="12" t="s">
        <v>23</v>
      </c>
      <c r="J8926" s="12"/>
      <c r="K8926" s="12"/>
      <c r="L8926" s="12"/>
      <c r="M8926" s="12"/>
      <c r="N8926" s="12"/>
      <c r="O8926" s="12"/>
      <c r="P8926" s="12"/>
      <c r="Q8926" s="12"/>
      <c r="R8926" s="17"/>
      <c r="S8926" s="19"/>
      <c r="T8926" s="19"/>
    </row>
    <row r="8927" spans="1:20" ht="15.75" customHeight="1">
      <c r="A8927" s="8">
        <v>2018</v>
      </c>
      <c r="B8927" s="34">
        <v>176</v>
      </c>
      <c r="C8927" s="12" t="s">
        <v>34608</v>
      </c>
      <c r="D8927" s="12" t="s">
        <v>34984</v>
      </c>
      <c r="E8927" s="11" t="s">
        <v>34985</v>
      </c>
      <c r="F8927" s="33" t="s">
        <v>4668</v>
      </c>
      <c r="G8927" s="33">
        <v>9940</v>
      </c>
      <c r="H8927" s="52">
        <v>0.04</v>
      </c>
      <c r="I8927" s="12" t="s">
        <v>23</v>
      </c>
      <c r="J8927" s="12"/>
      <c r="K8927" s="12"/>
      <c r="L8927" s="12"/>
      <c r="M8927" s="12"/>
      <c r="N8927" s="12"/>
      <c r="O8927" s="12"/>
      <c r="P8927" s="12"/>
      <c r="Q8927" s="12"/>
      <c r="R8927" s="17"/>
      <c r="S8927" s="19"/>
      <c r="T8927" s="19"/>
    </row>
    <row r="8928" spans="1:20" ht="15.75" customHeight="1">
      <c r="A8928" s="8">
        <v>2018</v>
      </c>
      <c r="B8928" s="34">
        <v>176</v>
      </c>
      <c r="C8928" s="12" t="s">
        <v>34608</v>
      </c>
      <c r="D8928" s="12" t="s">
        <v>34986</v>
      </c>
      <c r="E8928" s="11" t="s">
        <v>34987</v>
      </c>
      <c r="F8928" s="33" t="s">
        <v>34988</v>
      </c>
      <c r="G8928" s="33">
        <v>9941</v>
      </c>
      <c r="H8928" s="52">
        <v>4.4999999999999997E-3</v>
      </c>
      <c r="I8928" s="12" t="s">
        <v>24</v>
      </c>
      <c r="J8928" s="12"/>
      <c r="K8928" s="12"/>
      <c r="L8928" s="12"/>
      <c r="M8928" s="12"/>
      <c r="N8928" s="12"/>
      <c r="O8928" s="12"/>
      <c r="P8928" s="12"/>
      <c r="Q8928" s="12"/>
      <c r="R8928" s="17"/>
      <c r="S8928" s="19"/>
      <c r="T8928" s="19"/>
    </row>
    <row r="8929" spans="1:20" ht="15.75" customHeight="1">
      <c r="A8929" s="8">
        <v>2018</v>
      </c>
      <c r="B8929" s="34">
        <v>176</v>
      </c>
      <c r="C8929" s="12" t="s">
        <v>34608</v>
      </c>
      <c r="D8929" s="12" t="s">
        <v>34989</v>
      </c>
      <c r="E8929" s="11" t="s">
        <v>34990</v>
      </c>
      <c r="F8929" s="33" t="s">
        <v>34991</v>
      </c>
      <c r="G8929" s="33">
        <v>9942</v>
      </c>
      <c r="H8929" s="52">
        <v>0.02</v>
      </c>
      <c r="I8929" s="12" t="s">
        <v>23</v>
      </c>
      <c r="J8929" s="12"/>
      <c r="K8929" s="12"/>
      <c r="L8929" s="12"/>
      <c r="M8929" s="12"/>
      <c r="N8929" s="12"/>
      <c r="O8929" s="12"/>
      <c r="P8929" s="12"/>
      <c r="Q8929" s="12"/>
      <c r="R8929" s="17"/>
      <c r="S8929" s="19"/>
      <c r="T8929" s="19"/>
    </row>
    <row r="8930" spans="1:20" ht="15.75" customHeight="1">
      <c r="A8930" s="8">
        <v>2018</v>
      </c>
      <c r="B8930" s="34">
        <v>176</v>
      </c>
      <c r="C8930" s="12" t="s">
        <v>34608</v>
      </c>
      <c r="D8930" s="12" t="s">
        <v>34992</v>
      </c>
      <c r="E8930" s="11" t="s">
        <v>34993</v>
      </c>
      <c r="F8930" s="33" t="s">
        <v>34994</v>
      </c>
      <c r="G8930" s="33">
        <v>9943</v>
      </c>
      <c r="H8930" s="52">
        <v>1.7999999999999999E-2</v>
      </c>
      <c r="I8930" s="12" t="s">
        <v>23</v>
      </c>
      <c r="J8930" s="12"/>
      <c r="K8930" s="12"/>
      <c r="L8930" s="12"/>
      <c r="M8930" s="12"/>
      <c r="N8930" s="12"/>
      <c r="O8930" s="12"/>
      <c r="P8930" s="12"/>
      <c r="Q8930" s="12"/>
      <c r="R8930" s="17"/>
      <c r="S8930" s="19"/>
      <c r="T8930" s="19"/>
    </row>
    <row r="8931" spans="1:20" ht="15.75" customHeight="1">
      <c r="A8931" s="8">
        <v>2018</v>
      </c>
      <c r="B8931" s="34">
        <v>176</v>
      </c>
      <c r="C8931" s="12" t="s">
        <v>34608</v>
      </c>
      <c r="D8931" s="12" t="s">
        <v>34995</v>
      </c>
      <c r="E8931" s="11" t="s">
        <v>34996</v>
      </c>
      <c r="F8931" s="33" t="s">
        <v>13571</v>
      </c>
      <c r="G8931" s="33">
        <v>9944</v>
      </c>
      <c r="H8931" s="52">
        <v>4.0000000000000001E-3</v>
      </c>
      <c r="I8931" s="12" t="s">
        <v>23</v>
      </c>
      <c r="J8931" s="12"/>
      <c r="K8931" s="12"/>
      <c r="L8931" s="12"/>
      <c r="M8931" s="12"/>
      <c r="N8931" s="12"/>
      <c r="O8931" s="12"/>
      <c r="P8931" s="12"/>
      <c r="Q8931" s="12"/>
      <c r="R8931" s="17"/>
      <c r="S8931" s="19"/>
      <c r="T8931" s="19"/>
    </row>
    <row r="8932" spans="1:20" ht="15.75" customHeight="1">
      <c r="A8932" s="8">
        <v>2018</v>
      </c>
      <c r="B8932" s="34">
        <v>176</v>
      </c>
      <c r="C8932" s="12" t="s">
        <v>34608</v>
      </c>
      <c r="D8932" s="12" t="s">
        <v>34997</v>
      </c>
      <c r="E8932" s="11" t="s">
        <v>34998</v>
      </c>
      <c r="F8932" s="33" t="s">
        <v>4044</v>
      </c>
      <c r="G8932" s="33">
        <v>9945</v>
      </c>
      <c r="H8932" s="52">
        <v>0.1</v>
      </c>
      <c r="I8932" s="12" t="s">
        <v>24</v>
      </c>
      <c r="J8932" s="12"/>
      <c r="K8932" s="12"/>
      <c r="L8932" s="12"/>
      <c r="M8932" s="12"/>
      <c r="N8932" s="12"/>
      <c r="O8932" s="12"/>
      <c r="P8932" s="12"/>
      <c r="Q8932" s="12"/>
      <c r="R8932" s="17" t="s">
        <v>72</v>
      </c>
      <c r="S8932" s="19"/>
      <c r="T8932" s="19"/>
    </row>
    <row r="8933" spans="1:20" ht="15.75" customHeight="1">
      <c r="A8933" s="8">
        <v>2018</v>
      </c>
      <c r="B8933" s="34">
        <v>176</v>
      </c>
      <c r="C8933" s="12" t="s">
        <v>34608</v>
      </c>
      <c r="D8933" s="12" t="s">
        <v>34999</v>
      </c>
      <c r="E8933" s="11" t="s">
        <v>35000</v>
      </c>
      <c r="F8933" s="33" t="s">
        <v>35001</v>
      </c>
      <c r="G8933" s="33">
        <v>9946</v>
      </c>
      <c r="H8933" s="52">
        <v>8.0000000000000004E-4</v>
      </c>
      <c r="I8933" s="12" t="s">
        <v>23</v>
      </c>
      <c r="J8933" s="12"/>
      <c r="K8933" s="12"/>
      <c r="L8933" s="12"/>
      <c r="M8933" s="12"/>
      <c r="N8933" s="12"/>
      <c r="O8933" s="12"/>
      <c r="P8933" s="12"/>
      <c r="Q8933" s="12"/>
      <c r="R8933" s="17"/>
      <c r="S8933" s="19"/>
      <c r="T8933" s="19"/>
    </row>
    <row r="8934" spans="1:20" ht="15.75" customHeight="1">
      <c r="A8934" s="8">
        <v>2018</v>
      </c>
      <c r="B8934" s="34">
        <v>176</v>
      </c>
      <c r="C8934" s="12" t="s">
        <v>34608</v>
      </c>
      <c r="D8934" s="12" t="s">
        <v>35002</v>
      </c>
      <c r="E8934" s="11" t="s">
        <v>35003</v>
      </c>
      <c r="F8934" s="33" t="s">
        <v>35004</v>
      </c>
      <c r="G8934" s="33">
        <v>9947</v>
      </c>
      <c r="H8934" s="52">
        <v>1.6999999999999999E-3</v>
      </c>
      <c r="I8934" s="12" t="s">
        <v>24</v>
      </c>
      <c r="J8934" s="12"/>
      <c r="K8934" s="12"/>
      <c r="L8934" s="12"/>
      <c r="M8934" s="12"/>
      <c r="N8934" s="12"/>
      <c r="O8934" s="12"/>
      <c r="P8934" s="12"/>
      <c r="Q8934" s="12"/>
      <c r="R8934" s="17" t="s">
        <v>72</v>
      </c>
      <c r="S8934" s="19"/>
      <c r="T8934" s="19"/>
    </row>
    <row r="8935" spans="1:20" ht="15.75" customHeight="1">
      <c r="A8935" s="8">
        <v>2018</v>
      </c>
      <c r="B8935" s="34">
        <v>176</v>
      </c>
      <c r="C8935" s="12" t="s">
        <v>34608</v>
      </c>
      <c r="D8935" s="12" t="s">
        <v>34854</v>
      </c>
      <c r="E8935" s="11" t="s">
        <v>35005</v>
      </c>
      <c r="F8935" s="33" t="s">
        <v>35006</v>
      </c>
      <c r="G8935" s="33">
        <v>9948</v>
      </c>
      <c r="H8935" s="52">
        <v>0.12</v>
      </c>
      <c r="I8935" s="12" t="s">
        <v>23</v>
      </c>
      <c r="J8935" s="12"/>
      <c r="K8935" s="12"/>
      <c r="L8935" s="12"/>
      <c r="M8935" s="12"/>
      <c r="N8935" s="12"/>
      <c r="O8935" s="12"/>
      <c r="P8935" s="12"/>
      <c r="Q8935" s="12"/>
      <c r="R8935" s="17"/>
      <c r="S8935" s="19"/>
      <c r="T8935" s="19"/>
    </row>
    <row r="8936" spans="1:20" ht="15.75" customHeight="1">
      <c r="A8936" s="8">
        <v>2018</v>
      </c>
      <c r="B8936" s="34">
        <v>176</v>
      </c>
      <c r="C8936" s="12" t="s">
        <v>34608</v>
      </c>
      <c r="D8936" s="12" t="s">
        <v>35007</v>
      </c>
      <c r="E8936" s="11" t="s">
        <v>35008</v>
      </c>
      <c r="F8936" s="33" t="s">
        <v>5542</v>
      </c>
      <c r="G8936" s="33">
        <v>9949</v>
      </c>
      <c r="H8936" s="52">
        <v>0.16</v>
      </c>
      <c r="I8936" s="12" t="s">
        <v>23</v>
      </c>
      <c r="J8936" s="12"/>
      <c r="K8936" s="12"/>
      <c r="L8936" s="12"/>
      <c r="M8936" s="12"/>
      <c r="N8936" s="12"/>
      <c r="O8936" s="12"/>
      <c r="P8936" s="12"/>
      <c r="Q8936" s="12"/>
      <c r="R8936" s="17"/>
      <c r="S8936" s="19"/>
      <c r="T8936" s="19"/>
    </row>
    <row r="8937" spans="1:20" ht="15.75" customHeight="1">
      <c r="A8937" s="8">
        <v>2018</v>
      </c>
      <c r="B8937" s="34">
        <v>176</v>
      </c>
      <c r="C8937" s="12" t="s">
        <v>34608</v>
      </c>
      <c r="D8937" s="12" t="s">
        <v>35009</v>
      </c>
      <c r="E8937" s="11" t="s">
        <v>35010</v>
      </c>
      <c r="F8937" s="33" t="s">
        <v>35011</v>
      </c>
      <c r="G8937" s="33">
        <v>9950</v>
      </c>
      <c r="H8937" s="52">
        <v>2.7E-2</v>
      </c>
      <c r="I8937" s="12" t="s">
        <v>23</v>
      </c>
      <c r="J8937" s="12"/>
      <c r="K8937" s="12"/>
      <c r="L8937" s="12"/>
      <c r="M8937" s="12"/>
      <c r="N8937" s="12"/>
      <c r="O8937" s="12"/>
      <c r="P8937" s="12"/>
      <c r="Q8937" s="12"/>
      <c r="R8937" s="17"/>
      <c r="S8937" s="19"/>
      <c r="T8937" s="19"/>
    </row>
    <row r="8938" spans="1:20" ht="15.75" customHeight="1">
      <c r="A8938" s="8">
        <v>2018</v>
      </c>
      <c r="B8938" s="34">
        <v>176</v>
      </c>
      <c r="C8938" s="12" t="s">
        <v>34608</v>
      </c>
      <c r="D8938" s="12" t="s">
        <v>35012</v>
      </c>
      <c r="E8938" s="11" t="s">
        <v>194</v>
      </c>
      <c r="F8938" s="33" t="s">
        <v>35013</v>
      </c>
      <c r="G8938" s="33">
        <v>9951</v>
      </c>
      <c r="H8938" s="52">
        <v>8.0000000000000004E-4</v>
      </c>
      <c r="I8938" s="12" t="s">
        <v>24</v>
      </c>
      <c r="J8938" s="12"/>
      <c r="K8938" s="12"/>
      <c r="L8938" s="12"/>
      <c r="M8938" s="12"/>
      <c r="N8938" s="12"/>
      <c r="O8938" s="12"/>
      <c r="P8938" s="12"/>
      <c r="Q8938" s="12"/>
      <c r="R8938" s="17"/>
      <c r="S8938" s="19"/>
      <c r="T8938" s="19"/>
    </row>
    <row r="8939" spans="1:20" ht="15.75" customHeight="1">
      <c r="A8939" s="8">
        <v>2018</v>
      </c>
      <c r="B8939" s="34">
        <v>176</v>
      </c>
      <c r="C8939" s="12" t="s">
        <v>34608</v>
      </c>
      <c r="D8939" s="12" t="s">
        <v>35014</v>
      </c>
      <c r="E8939" s="11" t="s">
        <v>35015</v>
      </c>
      <c r="F8939" s="33" t="s">
        <v>35016</v>
      </c>
      <c r="G8939" s="33">
        <v>9952</v>
      </c>
      <c r="H8939" s="52">
        <v>0.01</v>
      </c>
      <c r="I8939" s="12" t="s">
        <v>23</v>
      </c>
      <c r="J8939" s="12"/>
      <c r="K8939" s="12"/>
      <c r="L8939" s="12"/>
      <c r="M8939" s="12"/>
      <c r="N8939" s="12"/>
      <c r="O8939" s="12"/>
      <c r="P8939" s="12"/>
      <c r="Q8939" s="12"/>
      <c r="R8939" s="17"/>
      <c r="S8939" s="19"/>
      <c r="T8939" s="19"/>
    </row>
    <row r="8940" spans="1:20" ht="15.75" customHeight="1">
      <c r="A8940" s="8">
        <v>2018</v>
      </c>
      <c r="B8940" s="34">
        <v>176</v>
      </c>
      <c r="C8940" s="12" t="s">
        <v>34608</v>
      </c>
      <c r="D8940" s="12" t="s">
        <v>35017</v>
      </c>
      <c r="E8940" s="11" t="s">
        <v>35018</v>
      </c>
      <c r="F8940" s="33" t="s">
        <v>35019</v>
      </c>
      <c r="G8940" s="33">
        <v>9953</v>
      </c>
      <c r="H8940" s="52">
        <v>6.0000000000000001E-3</v>
      </c>
      <c r="I8940" s="12" t="s">
        <v>24</v>
      </c>
      <c r="J8940" s="12"/>
      <c r="K8940" s="12"/>
      <c r="L8940" s="12"/>
      <c r="M8940" s="12"/>
      <c r="N8940" s="12"/>
      <c r="O8940" s="12"/>
      <c r="P8940" s="12"/>
      <c r="Q8940" s="12"/>
      <c r="R8940" s="17" t="s">
        <v>72</v>
      </c>
      <c r="S8940" s="19"/>
      <c r="T8940" s="19"/>
    </row>
    <row r="8941" spans="1:20" ht="15.75" customHeight="1">
      <c r="A8941" s="8">
        <v>2018</v>
      </c>
      <c r="B8941" s="34">
        <v>176</v>
      </c>
      <c r="C8941" s="12" t="s">
        <v>34608</v>
      </c>
      <c r="D8941" s="12" t="s">
        <v>35020</v>
      </c>
      <c r="E8941" s="11" t="s">
        <v>35021</v>
      </c>
      <c r="F8941" s="33" t="s">
        <v>34777</v>
      </c>
      <c r="G8941" s="33">
        <v>9954</v>
      </c>
      <c r="H8941" s="52">
        <v>3.8E-3</v>
      </c>
      <c r="I8941" s="12" t="s">
        <v>24</v>
      </c>
      <c r="J8941" s="12"/>
      <c r="K8941" s="12"/>
      <c r="L8941" s="12"/>
      <c r="M8941" s="12"/>
      <c r="N8941" s="12"/>
      <c r="O8941" s="12"/>
      <c r="P8941" s="12"/>
      <c r="Q8941" s="12"/>
      <c r="R8941" s="17" t="s">
        <v>72</v>
      </c>
      <c r="S8941" s="19"/>
      <c r="T8941" s="19"/>
    </row>
    <row r="8942" spans="1:20" ht="15.75" customHeight="1">
      <c r="A8942" s="8">
        <v>2018</v>
      </c>
      <c r="B8942" s="34">
        <v>176</v>
      </c>
      <c r="C8942" s="12" t="s">
        <v>34608</v>
      </c>
      <c r="D8942" s="12" t="s">
        <v>35022</v>
      </c>
      <c r="E8942" s="11" t="s">
        <v>35023</v>
      </c>
      <c r="F8942" s="33" t="s">
        <v>13698</v>
      </c>
      <c r="G8942" s="33">
        <v>9955</v>
      </c>
      <c r="H8942" s="52">
        <v>2.4E-2</v>
      </c>
      <c r="I8942" s="12" t="s">
        <v>24</v>
      </c>
      <c r="J8942" s="12"/>
      <c r="K8942" s="12"/>
      <c r="L8942" s="12"/>
      <c r="M8942" s="12"/>
      <c r="N8942" s="12"/>
      <c r="O8942" s="12"/>
      <c r="P8942" s="12"/>
      <c r="Q8942" s="12"/>
      <c r="R8942" s="17" t="s">
        <v>72</v>
      </c>
      <c r="S8942" s="19"/>
      <c r="T8942" s="19"/>
    </row>
    <row r="8943" spans="1:20" ht="15.75" customHeight="1">
      <c r="A8943" s="8">
        <v>2018</v>
      </c>
      <c r="B8943" s="34">
        <v>176</v>
      </c>
      <c r="C8943" s="12" t="s">
        <v>34608</v>
      </c>
      <c r="D8943" s="12" t="s">
        <v>35024</v>
      </c>
      <c r="E8943" s="11" t="s">
        <v>35025</v>
      </c>
      <c r="F8943" s="33" t="s">
        <v>35026</v>
      </c>
      <c r="G8943" s="33">
        <v>9956</v>
      </c>
      <c r="H8943" s="52">
        <v>8.9999999999999998E-4</v>
      </c>
      <c r="I8943" s="12" t="s">
        <v>24</v>
      </c>
      <c r="J8943" s="12"/>
      <c r="K8943" s="12"/>
      <c r="L8943" s="12"/>
      <c r="M8943" s="12"/>
      <c r="N8943" s="12"/>
      <c r="O8943" s="12"/>
      <c r="P8943" s="12"/>
      <c r="Q8943" s="12"/>
      <c r="R8943" s="17"/>
      <c r="S8943" s="19"/>
      <c r="T8943" s="19"/>
    </row>
    <row r="8944" spans="1:20" ht="15.75" customHeight="1">
      <c r="A8944" s="8">
        <v>2018</v>
      </c>
      <c r="B8944" s="34">
        <v>176</v>
      </c>
      <c r="C8944" s="12" t="s">
        <v>34608</v>
      </c>
      <c r="D8944" s="12" t="s">
        <v>35027</v>
      </c>
      <c r="E8944" s="11" t="s">
        <v>35028</v>
      </c>
      <c r="F8944" s="33">
        <v>1988</v>
      </c>
      <c r="G8944" s="33">
        <v>9957</v>
      </c>
      <c r="H8944" s="52">
        <v>8.0000000000000004E-4</v>
      </c>
      <c r="I8944" s="12" t="s">
        <v>23</v>
      </c>
      <c r="J8944" s="12"/>
      <c r="K8944" s="12"/>
      <c r="L8944" s="12"/>
      <c r="M8944" s="12"/>
      <c r="N8944" s="12"/>
      <c r="O8944" s="12"/>
      <c r="P8944" s="12"/>
      <c r="Q8944" s="12"/>
      <c r="R8944" s="17"/>
      <c r="S8944" s="19"/>
      <c r="T8944" s="19"/>
    </row>
    <row r="8945" spans="1:20" ht="15.75" customHeight="1">
      <c r="A8945" s="8">
        <v>2018</v>
      </c>
      <c r="B8945" s="34">
        <v>176</v>
      </c>
      <c r="C8945" s="12" t="s">
        <v>34608</v>
      </c>
      <c r="D8945" s="12" t="s">
        <v>35029</v>
      </c>
      <c r="E8945" s="11" t="s">
        <v>35030</v>
      </c>
      <c r="F8945" s="33" t="s">
        <v>12440</v>
      </c>
      <c r="G8945" s="33">
        <v>9958</v>
      </c>
      <c r="H8945" s="52">
        <v>8.9999999999999993E-3</v>
      </c>
      <c r="I8945" s="12" t="s">
        <v>24</v>
      </c>
      <c r="J8945" s="12"/>
      <c r="K8945" s="12"/>
      <c r="L8945" s="12"/>
      <c r="M8945" s="12"/>
      <c r="N8945" s="12"/>
      <c r="O8945" s="12"/>
      <c r="P8945" s="12"/>
      <c r="Q8945" s="12"/>
      <c r="R8945" s="17"/>
      <c r="S8945" s="19"/>
      <c r="T8945" s="19"/>
    </row>
    <row r="8946" spans="1:20" ht="15.75" customHeight="1">
      <c r="A8946" s="8">
        <v>2018</v>
      </c>
      <c r="B8946" s="34">
        <v>176</v>
      </c>
      <c r="C8946" s="12" t="s">
        <v>34608</v>
      </c>
      <c r="D8946" s="12" t="s">
        <v>35031</v>
      </c>
      <c r="E8946" s="11" t="s">
        <v>35032</v>
      </c>
      <c r="F8946" s="33" t="s">
        <v>35033</v>
      </c>
      <c r="G8946" s="33">
        <v>9959</v>
      </c>
      <c r="H8946" s="52">
        <v>0.01</v>
      </c>
      <c r="I8946" s="12" t="s">
        <v>23</v>
      </c>
      <c r="J8946" s="12"/>
      <c r="K8946" s="12"/>
      <c r="L8946" s="12"/>
      <c r="M8946" s="12"/>
      <c r="N8946" s="12"/>
      <c r="O8946" s="12"/>
      <c r="P8946" s="12"/>
      <c r="Q8946" s="12"/>
      <c r="R8946" s="17" t="s">
        <v>72</v>
      </c>
      <c r="S8946" s="19"/>
      <c r="T8946" s="19"/>
    </row>
    <row r="8947" spans="1:20" ht="15.75" customHeight="1">
      <c r="A8947" s="8">
        <v>2018</v>
      </c>
      <c r="B8947" s="34">
        <v>176</v>
      </c>
      <c r="C8947" s="12" t="s">
        <v>34608</v>
      </c>
      <c r="D8947" s="12" t="s">
        <v>35034</v>
      </c>
      <c r="E8947" s="11" t="s">
        <v>35035</v>
      </c>
      <c r="F8947" s="33" t="s">
        <v>7816</v>
      </c>
      <c r="G8947" s="33">
        <v>9960</v>
      </c>
      <c r="H8947" s="52">
        <v>2.5999999999999999E-3</v>
      </c>
      <c r="I8947" s="12" t="s">
        <v>24</v>
      </c>
      <c r="J8947" s="12"/>
      <c r="K8947" s="12"/>
      <c r="L8947" s="12"/>
      <c r="M8947" s="12"/>
      <c r="N8947" s="12"/>
      <c r="O8947" s="12"/>
      <c r="P8947" s="12"/>
      <c r="Q8947" s="12"/>
      <c r="R8947" s="17"/>
      <c r="S8947" s="19"/>
      <c r="T8947" s="19"/>
    </row>
    <row r="8948" spans="1:20" ht="15.75" customHeight="1">
      <c r="A8948" s="8">
        <v>2018</v>
      </c>
      <c r="B8948" s="34">
        <v>176</v>
      </c>
      <c r="C8948" s="12" t="s">
        <v>34608</v>
      </c>
      <c r="D8948" s="12" t="s">
        <v>35036</v>
      </c>
      <c r="E8948" s="11" t="s">
        <v>35037</v>
      </c>
      <c r="F8948" s="33" t="s">
        <v>35038</v>
      </c>
      <c r="G8948" s="33">
        <v>9961</v>
      </c>
      <c r="H8948" s="52">
        <v>1.17E-2</v>
      </c>
      <c r="I8948" s="12" t="s">
        <v>23</v>
      </c>
      <c r="J8948" s="12"/>
      <c r="K8948" s="12"/>
      <c r="L8948" s="12"/>
      <c r="M8948" s="12"/>
      <c r="N8948" s="12"/>
      <c r="O8948" s="12"/>
      <c r="P8948" s="12"/>
      <c r="Q8948" s="12"/>
      <c r="R8948" s="17"/>
      <c r="S8948" s="19"/>
      <c r="T8948" s="19"/>
    </row>
    <row r="8949" spans="1:20" ht="15.75" customHeight="1">
      <c r="A8949" s="8">
        <v>2018</v>
      </c>
      <c r="B8949" s="34">
        <v>176</v>
      </c>
      <c r="C8949" s="12" t="s">
        <v>34608</v>
      </c>
      <c r="D8949" s="12" t="s">
        <v>35039</v>
      </c>
      <c r="E8949" s="11" t="s">
        <v>35040</v>
      </c>
      <c r="F8949" s="33" t="s">
        <v>35041</v>
      </c>
      <c r="G8949" s="33">
        <v>9962</v>
      </c>
      <c r="H8949" s="52">
        <v>0.04</v>
      </c>
      <c r="I8949" s="12" t="s">
        <v>23</v>
      </c>
      <c r="J8949" s="12"/>
      <c r="K8949" s="12"/>
      <c r="L8949" s="12"/>
      <c r="M8949" s="12"/>
      <c r="N8949" s="12"/>
      <c r="O8949" s="12"/>
      <c r="P8949" s="12"/>
      <c r="Q8949" s="12"/>
      <c r="R8949" s="17"/>
      <c r="S8949" s="19"/>
      <c r="T8949" s="19"/>
    </row>
    <row r="8950" spans="1:20" ht="15.75" customHeight="1">
      <c r="A8950" s="8">
        <v>2018</v>
      </c>
      <c r="B8950" s="34">
        <v>176</v>
      </c>
      <c r="C8950" s="12" t="s">
        <v>34608</v>
      </c>
      <c r="D8950" s="12" t="s">
        <v>35042</v>
      </c>
      <c r="E8950" s="11" t="s">
        <v>35043</v>
      </c>
      <c r="F8950" s="33" t="s">
        <v>6674</v>
      </c>
      <c r="G8950" s="33">
        <v>9963</v>
      </c>
      <c r="H8950" s="52">
        <v>1.6999999999999999E-3</v>
      </c>
      <c r="I8950" s="12" t="s">
        <v>24</v>
      </c>
      <c r="J8950" s="12"/>
      <c r="K8950" s="12"/>
      <c r="L8950" s="12"/>
      <c r="M8950" s="12"/>
      <c r="N8950" s="12"/>
      <c r="O8950" s="12"/>
      <c r="P8950" s="12"/>
      <c r="Q8950" s="12"/>
      <c r="R8950" s="17"/>
      <c r="S8950" s="19"/>
      <c r="T8950" s="19"/>
    </row>
    <row r="8951" spans="1:20" ht="15.75" customHeight="1">
      <c r="A8951" s="8">
        <v>2018</v>
      </c>
      <c r="B8951" s="34">
        <v>176</v>
      </c>
      <c r="C8951" s="12" t="s">
        <v>34608</v>
      </c>
      <c r="D8951" s="12" t="s">
        <v>35044</v>
      </c>
      <c r="E8951" s="11" t="s">
        <v>10849</v>
      </c>
      <c r="F8951" s="33" t="s">
        <v>35045</v>
      </c>
      <c r="G8951" s="33">
        <v>9964</v>
      </c>
      <c r="H8951" s="52">
        <v>8.0000000000000004E-4</v>
      </c>
      <c r="I8951" s="12" t="s">
        <v>24</v>
      </c>
      <c r="J8951" s="12"/>
      <c r="K8951" s="12"/>
      <c r="L8951" s="12"/>
      <c r="M8951" s="12"/>
      <c r="N8951" s="12"/>
      <c r="O8951" s="12"/>
      <c r="P8951" s="12"/>
      <c r="Q8951" s="12"/>
      <c r="R8951" s="17"/>
      <c r="S8951" s="19"/>
      <c r="T8951" s="19"/>
    </row>
    <row r="8952" spans="1:20" ht="15.75" customHeight="1">
      <c r="A8952" s="8">
        <v>2018</v>
      </c>
      <c r="B8952" s="34">
        <v>176</v>
      </c>
      <c r="C8952" s="12" t="s">
        <v>34608</v>
      </c>
      <c r="D8952" s="12" t="s">
        <v>35046</v>
      </c>
      <c r="E8952" s="11" t="s">
        <v>35047</v>
      </c>
      <c r="F8952" s="33" t="s">
        <v>35048</v>
      </c>
      <c r="G8952" s="33">
        <v>9965</v>
      </c>
      <c r="H8952" s="52">
        <v>0.16</v>
      </c>
      <c r="I8952" s="12" t="s">
        <v>24</v>
      </c>
      <c r="J8952" s="12"/>
      <c r="K8952" s="12"/>
      <c r="L8952" s="12"/>
      <c r="M8952" s="12"/>
      <c r="N8952" s="12"/>
      <c r="O8952" s="12"/>
      <c r="P8952" s="12"/>
      <c r="Q8952" s="12"/>
      <c r="R8952" s="17" t="s">
        <v>72</v>
      </c>
      <c r="S8952" s="19"/>
      <c r="T8952" s="19"/>
    </row>
    <row r="8953" spans="1:20" ht="15.75" customHeight="1">
      <c r="A8953" s="8">
        <v>2018</v>
      </c>
      <c r="B8953" s="34">
        <v>176</v>
      </c>
      <c r="C8953" s="12" t="s">
        <v>34608</v>
      </c>
      <c r="D8953" s="12" t="s">
        <v>35049</v>
      </c>
      <c r="E8953" s="11" t="s">
        <v>35050</v>
      </c>
      <c r="F8953" s="33" t="s">
        <v>35051</v>
      </c>
      <c r="G8953" s="33">
        <v>9966</v>
      </c>
      <c r="H8953" s="52">
        <v>8.9999999999999998E-4</v>
      </c>
      <c r="I8953" s="12" t="s">
        <v>24</v>
      </c>
      <c r="J8953" s="12"/>
      <c r="K8953" s="12"/>
      <c r="L8953" s="12"/>
      <c r="M8953" s="12"/>
      <c r="N8953" s="12"/>
      <c r="O8953" s="12"/>
      <c r="P8953" s="12"/>
      <c r="Q8953" s="12"/>
      <c r="R8953" s="17"/>
      <c r="S8953" s="19"/>
      <c r="T8953" s="19"/>
    </row>
    <row r="8954" spans="1:20" ht="15.75" customHeight="1">
      <c r="A8954" s="8">
        <v>2018</v>
      </c>
      <c r="B8954" s="34">
        <v>176</v>
      </c>
      <c r="C8954" s="12" t="s">
        <v>34608</v>
      </c>
      <c r="D8954" s="12" t="s">
        <v>35052</v>
      </c>
      <c r="E8954" s="11" t="s">
        <v>35053</v>
      </c>
      <c r="F8954" s="33" t="s">
        <v>5123</v>
      </c>
      <c r="G8954" s="33">
        <v>9967</v>
      </c>
      <c r="H8954" s="52">
        <v>8.0000000000000004E-4</v>
      </c>
      <c r="I8954" s="12" t="s">
        <v>24</v>
      </c>
      <c r="J8954" s="12"/>
      <c r="K8954" s="12"/>
      <c r="L8954" s="12"/>
      <c r="M8954" s="12"/>
      <c r="N8954" s="12"/>
      <c r="O8954" s="12"/>
      <c r="P8954" s="12"/>
      <c r="Q8954" s="12"/>
      <c r="R8954" s="17" t="s">
        <v>72</v>
      </c>
      <c r="S8954" s="19"/>
      <c r="T8954" s="19"/>
    </row>
    <row r="8955" spans="1:20" ht="15.75" customHeight="1">
      <c r="A8955" s="8">
        <v>2018</v>
      </c>
      <c r="B8955" s="34">
        <v>176</v>
      </c>
      <c r="C8955" s="12" t="s">
        <v>34608</v>
      </c>
      <c r="D8955" s="12" t="s">
        <v>35054</v>
      </c>
      <c r="E8955" s="11" t="s">
        <v>35055</v>
      </c>
      <c r="F8955" s="33" t="s">
        <v>35056</v>
      </c>
      <c r="G8955" s="33">
        <v>9968</v>
      </c>
      <c r="H8955" s="52">
        <v>1.43E-2</v>
      </c>
      <c r="I8955" s="12" t="s">
        <v>23</v>
      </c>
      <c r="J8955" s="12"/>
      <c r="K8955" s="12"/>
      <c r="L8955" s="12"/>
      <c r="M8955" s="12"/>
      <c r="N8955" s="12"/>
      <c r="O8955" s="12"/>
      <c r="P8955" s="12"/>
      <c r="Q8955" s="12"/>
      <c r="R8955" s="17"/>
      <c r="S8955" s="19"/>
      <c r="T8955" s="19"/>
    </row>
    <row r="8956" spans="1:20" ht="15.75" customHeight="1">
      <c r="A8956" s="8">
        <v>2018</v>
      </c>
      <c r="B8956" s="34">
        <v>176</v>
      </c>
      <c r="C8956" s="12" t="s">
        <v>34608</v>
      </c>
      <c r="D8956" s="12" t="s">
        <v>35057</v>
      </c>
      <c r="E8956" s="11" t="s">
        <v>35058</v>
      </c>
      <c r="F8956" s="33" t="s">
        <v>35059</v>
      </c>
      <c r="G8956" s="33">
        <v>9969</v>
      </c>
      <c r="H8956" s="52">
        <v>6.9500000000000006E-2</v>
      </c>
      <c r="I8956" s="12" t="s">
        <v>24</v>
      </c>
      <c r="J8956" s="12"/>
      <c r="K8956" s="12"/>
      <c r="L8956" s="12"/>
      <c r="M8956" s="12"/>
      <c r="N8956" s="12"/>
      <c r="O8956" s="12"/>
      <c r="P8956" s="12"/>
      <c r="Q8956" s="12"/>
      <c r="R8956" s="17" t="s">
        <v>72</v>
      </c>
      <c r="S8956" s="19"/>
      <c r="T8956" s="19"/>
    </row>
    <row r="8957" spans="1:20" ht="15.75" customHeight="1">
      <c r="A8957" s="8">
        <v>2018</v>
      </c>
      <c r="B8957" s="34">
        <v>176</v>
      </c>
      <c r="C8957" s="12" t="s">
        <v>34608</v>
      </c>
      <c r="D8957" s="12" t="s">
        <v>35060</v>
      </c>
      <c r="E8957" s="11" t="s">
        <v>35061</v>
      </c>
      <c r="F8957" s="33" t="s">
        <v>35062</v>
      </c>
      <c r="G8957" s="33">
        <v>9970</v>
      </c>
      <c r="H8957" s="52">
        <v>0.04</v>
      </c>
      <c r="I8957" s="12" t="s">
        <v>24</v>
      </c>
      <c r="J8957" s="12"/>
      <c r="K8957" s="12"/>
      <c r="L8957" s="12"/>
      <c r="M8957" s="12"/>
      <c r="N8957" s="12"/>
      <c r="O8957" s="12"/>
      <c r="P8957" s="12"/>
      <c r="Q8957" s="12"/>
      <c r="R8957" s="17" t="s">
        <v>72</v>
      </c>
      <c r="S8957" s="19"/>
      <c r="T8957" s="19"/>
    </row>
    <row r="8958" spans="1:20" ht="15.75" customHeight="1">
      <c r="A8958" s="8">
        <v>2018</v>
      </c>
      <c r="B8958" s="34">
        <v>176</v>
      </c>
      <c r="C8958" s="12" t="s">
        <v>34608</v>
      </c>
      <c r="D8958" s="12" t="s">
        <v>35063</v>
      </c>
      <c r="E8958" s="11" t="s">
        <v>35064</v>
      </c>
      <c r="F8958" s="33" t="s">
        <v>35065</v>
      </c>
      <c r="G8958" s="33">
        <v>9971</v>
      </c>
      <c r="H8958" s="52">
        <v>8.0000000000000004E-4</v>
      </c>
      <c r="I8958" s="12" t="s">
        <v>24</v>
      </c>
      <c r="J8958" s="12"/>
      <c r="K8958" s="12"/>
      <c r="L8958" s="12"/>
      <c r="M8958" s="12"/>
      <c r="N8958" s="12"/>
      <c r="O8958" s="12"/>
      <c r="P8958" s="12"/>
      <c r="Q8958" s="12"/>
      <c r="R8958" s="17"/>
      <c r="S8958" s="19"/>
      <c r="T8958" s="19"/>
    </row>
    <row r="8959" spans="1:20" ht="15.75" customHeight="1">
      <c r="A8959" s="8">
        <v>2018</v>
      </c>
      <c r="B8959" s="34">
        <v>176</v>
      </c>
      <c r="C8959" s="12" t="s">
        <v>34608</v>
      </c>
      <c r="D8959" s="12" t="s">
        <v>35066</v>
      </c>
      <c r="E8959" s="11" t="s">
        <v>35067</v>
      </c>
      <c r="F8959" s="33" t="s">
        <v>21390</v>
      </c>
      <c r="G8959" s="33">
        <v>9972</v>
      </c>
      <c r="H8959" s="52">
        <v>8.0000000000000004E-4</v>
      </c>
      <c r="I8959" s="12" t="s">
        <v>23</v>
      </c>
      <c r="J8959" s="12"/>
      <c r="K8959" s="12"/>
      <c r="L8959" s="12"/>
      <c r="M8959" s="12"/>
      <c r="N8959" s="12"/>
      <c r="O8959" s="12"/>
      <c r="P8959" s="12"/>
      <c r="Q8959" s="12"/>
      <c r="R8959" s="17"/>
      <c r="S8959" s="19"/>
      <c r="T8959" s="19"/>
    </row>
    <row r="8960" spans="1:20" ht="15.75" customHeight="1">
      <c r="A8960" s="8">
        <v>2018</v>
      </c>
      <c r="B8960" s="34">
        <v>176</v>
      </c>
      <c r="C8960" s="12" t="s">
        <v>34608</v>
      </c>
      <c r="D8960" s="12" t="s">
        <v>35068</v>
      </c>
      <c r="E8960" s="11" t="s">
        <v>35069</v>
      </c>
      <c r="F8960" s="33" t="s">
        <v>35070</v>
      </c>
      <c r="G8960" s="33">
        <v>9973</v>
      </c>
      <c r="H8960" s="52">
        <v>8.9999999999999993E-3</v>
      </c>
      <c r="I8960" s="12" t="s">
        <v>24</v>
      </c>
      <c r="J8960" s="12"/>
      <c r="K8960" s="12"/>
      <c r="L8960" s="12"/>
      <c r="M8960" s="12"/>
      <c r="N8960" s="12"/>
      <c r="O8960" s="12"/>
      <c r="P8960" s="12"/>
      <c r="Q8960" s="12"/>
      <c r="R8960" s="17" t="s">
        <v>72</v>
      </c>
      <c r="S8960" s="19"/>
      <c r="T8960" s="19"/>
    </row>
    <row r="8961" spans="1:20" ht="15.75" customHeight="1">
      <c r="A8961" s="8">
        <v>2018</v>
      </c>
      <c r="B8961" s="34">
        <v>176</v>
      </c>
      <c r="C8961" s="12" t="s">
        <v>34608</v>
      </c>
      <c r="D8961" s="12" t="s">
        <v>35071</v>
      </c>
      <c r="E8961" s="11" t="s">
        <v>35072</v>
      </c>
      <c r="F8961" s="33" t="s">
        <v>22297</v>
      </c>
      <c r="G8961" s="33">
        <v>9974</v>
      </c>
      <c r="H8961" s="52">
        <v>0.02</v>
      </c>
      <c r="I8961" s="12" t="s">
        <v>23</v>
      </c>
      <c r="J8961" s="12"/>
      <c r="K8961" s="12"/>
      <c r="L8961" s="12"/>
      <c r="M8961" s="12"/>
      <c r="N8961" s="12"/>
      <c r="O8961" s="12"/>
      <c r="P8961" s="12"/>
      <c r="Q8961" s="12"/>
      <c r="R8961" s="17"/>
      <c r="S8961" s="19"/>
      <c r="T8961" s="19"/>
    </row>
    <row r="8962" spans="1:20" ht="15.75" customHeight="1">
      <c r="A8962" s="8">
        <v>2018</v>
      </c>
      <c r="B8962" s="34">
        <v>176</v>
      </c>
      <c r="C8962" s="12" t="s">
        <v>34608</v>
      </c>
      <c r="D8962" s="12" t="s">
        <v>35073</v>
      </c>
      <c r="E8962" s="11" t="s">
        <v>35074</v>
      </c>
      <c r="F8962" s="33" t="s">
        <v>35075</v>
      </c>
      <c r="G8962" s="33">
        <v>9975</v>
      </c>
      <c r="H8962" s="52">
        <v>0.1</v>
      </c>
      <c r="I8962" s="12" t="s">
        <v>24</v>
      </c>
      <c r="J8962" s="12"/>
      <c r="K8962" s="12"/>
      <c r="L8962" s="12"/>
      <c r="M8962" s="12"/>
      <c r="N8962" s="12"/>
      <c r="O8962" s="12"/>
      <c r="P8962" s="12"/>
      <c r="Q8962" s="12"/>
      <c r="R8962" s="17" t="s">
        <v>72</v>
      </c>
      <c r="S8962" s="19"/>
      <c r="T8962" s="19"/>
    </row>
    <row r="8963" spans="1:20" ht="15.75" customHeight="1">
      <c r="A8963" s="8">
        <v>2018</v>
      </c>
      <c r="B8963" s="34">
        <v>176</v>
      </c>
      <c r="C8963" s="12" t="s">
        <v>34608</v>
      </c>
      <c r="D8963" s="12" t="s">
        <v>35076</v>
      </c>
      <c r="E8963" s="11" t="s">
        <v>35077</v>
      </c>
      <c r="F8963" s="33" t="s">
        <v>35078</v>
      </c>
      <c r="G8963" s="33">
        <v>9976</v>
      </c>
      <c r="H8963" s="52">
        <v>8.0000000000000004E-4</v>
      </c>
      <c r="I8963" s="12" t="s">
        <v>23</v>
      </c>
      <c r="J8963" s="12"/>
      <c r="K8963" s="12"/>
      <c r="L8963" s="12"/>
      <c r="M8963" s="12"/>
      <c r="N8963" s="12"/>
      <c r="O8963" s="12"/>
      <c r="P8963" s="12"/>
      <c r="Q8963" s="12"/>
      <c r="R8963" s="17"/>
      <c r="S8963" s="19"/>
      <c r="T8963" s="19"/>
    </row>
    <row r="8964" spans="1:20" ht="15.75" customHeight="1">
      <c r="A8964" s="8">
        <v>2018</v>
      </c>
      <c r="B8964" s="34">
        <v>176</v>
      </c>
      <c r="C8964" s="12" t="s">
        <v>34608</v>
      </c>
      <c r="D8964" s="12" t="s">
        <v>35079</v>
      </c>
      <c r="E8964" s="11" t="s">
        <v>35080</v>
      </c>
      <c r="F8964" s="33" t="s">
        <v>3498</v>
      </c>
      <c r="G8964" s="33">
        <v>9977</v>
      </c>
      <c r="H8964" s="52">
        <v>0.04</v>
      </c>
      <c r="I8964" s="12" t="s">
        <v>23</v>
      </c>
      <c r="J8964" s="12"/>
      <c r="K8964" s="12"/>
      <c r="L8964" s="12"/>
      <c r="M8964" s="12"/>
      <c r="N8964" s="12"/>
      <c r="O8964" s="12"/>
      <c r="P8964" s="12"/>
      <c r="Q8964" s="12"/>
      <c r="R8964" s="17"/>
      <c r="S8964" s="19"/>
      <c r="T8964" s="19"/>
    </row>
    <row r="8965" spans="1:20" ht="15.75" customHeight="1">
      <c r="A8965" s="8">
        <v>2018</v>
      </c>
      <c r="B8965" s="34">
        <v>176</v>
      </c>
      <c r="C8965" s="12" t="s">
        <v>34608</v>
      </c>
      <c r="D8965" s="12" t="s">
        <v>35081</v>
      </c>
      <c r="E8965" s="11" t="s">
        <v>35082</v>
      </c>
      <c r="F8965" s="33" t="s">
        <v>35083</v>
      </c>
      <c r="G8965" s="33">
        <v>9978</v>
      </c>
      <c r="H8965" s="52">
        <v>8.9999999999999998E-4</v>
      </c>
      <c r="I8965" s="12" t="s">
        <v>24</v>
      </c>
      <c r="J8965" s="12"/>
      <c r="K8965" s="12"/>
      <c r="L8965" s="12"/>
      <c r="M8965" s="12"/>
      <c r="N8965" s="12"/>
      <c r="O8965" s="12"/>
      <c r="P8965" s="12"/>
      <c r="Q8965" s="12"/>
      <c r="R8965" s="17"/>
      <c r="S8965" s="19"/>
      <c r="T8965" s="19"/>
    </row>
    <row r="8966" spans="1:20" ht="15.75" customHeight="1">
      <c r="A8966" s="8">
        <v>2018</v>
      </c>
      <c r="B8966" s="34">
        <v>176</v>
      </c>
      <c r="C8966" s="12" t="s">
        <v>34608</v>
      </c>
      <c r="D8966" s="12" t="s">
        <v>35084</v>
      </c>
      <c r="E8966" s="11" t="s">
        <v>35085</v>
      </c>
      <c r="F8966" s="33" t="s">
        <v>35086</v>
      </c>
      <c r="G8966" s="33">
        <v>9979</v>
      </c>
      <c r="H8966" s="52">
        <v>1.6999999999999999E-3</v>
      </c>
      <c r="I8966" s="12" t="s">
        <v>24</v>
      </c>
      <c r="J8966" s="12"/>
      <c r="K8966" s="12"/>
      <c r="L8966" s="12"/>
      <c r="M8966" s="12"/>
      <c r="N8966" s="12"/>
      <c r="O8966" s="12"/>
      <c r="P8966" s="12"/>
      <c r="Q8966" s="12"/>
      <c r="R8966" s="17" t="s">
        <v>72</v>
      </c>
      <c r="S8966" s="19"/>
      <c r="T8966" s="19"/>
    </row>
    <row r="8967" spans="1:20" ht="15.75" customHeight="1">
      <c r="A8967" s="8">
        <v>2018</v>
      </c>
      <c r="B8967" s="34">
        <v>176</v>
      </c>
      <c r="C8967" s="12" t="s">
        <v>34608</v>
      </c>
      <c r="D8967" s="12" t="s">
        <v>35087</v>
      </c>
      <c r="E8967" s="11" t="s">
        <v>27092</v>
      </c>
      <c r="F8967" s="33" t="s">
        <v>35088</v>
      </c>
      <c r="G8967" s="33">
        <v>9980</v>
      </c>
      <c r="H8967" s="52">
        <v>1.6000000000000001E-3</v>
      </c>
      <c r="I8967" s="12" t="s">
        <v>24</v>
      </c>
      <c r="J8967" s="12"/>
      <c r="K8967" s="12"/>
      <c r="L8967" s="12"/>
      <c r="M8967" s="12"/>
      <c r="N8967" s="12"/>
      <c r="O8967" s="12"/>
      <c r="P8967" s="12"/>
      <c r="Q8967" s="12"/>
      <c r="R8967" s="17" t="s">
        <v>72</v>
      </c>
      <c r="S8967" s="19"/>
      <c r="T8967" s="19"/>
    </row>
    <row r="8968" spans="1:20" ht="15.75" customHeight="1">
      <c r="A8968" s="8">
        <v>2018</v>
      </c>
      <c r="B8968" s="34">
        <v>176</v>
      </c>
      <c r="C8968" s="12" t="s">
        <v>34608</v>
      </c>
      <c r="D8968" s="12" t="s">
        <v>35089</v>
      </c>
      <c r="E8968" s="11" t="s">
        <v>35090</v>
      </c>
      <c r="F8968" s="33" t="s">
        <v>35091</v>
      </c>
      <c r="G8968" s="33">
        <v>9981</v>
      </c>
      <c r="H8968" s="52">
        <v>8.9999999999999998E-4</v>
      </c>
      <c r="I8968" s="12" t="s">
        <v>23</v>
      </c>
      <c r="J8968" s="12"/>
      <c r="K8968" s="12"/>
      <c r="L8968" s="12"/>
      <c r="M8968" s="12"/>
      <c r="N8968" s="12"/>
      <c r="O8968" s="12"/>
      <c r="P8968" s="12"/>
      <c r="Q8968" s="12"/>
      <c r="R8968" s="17" t="s">
        <v>7366</v>
      </c>
      <c r="S8968" s="19"/>
      <c r="T8968" s="19"/>
    </row>
    <row r="8969" spans="1:20" ht="15.75" customHeight="1">
      <c r="A8969" s="8">
        <v>2018</v>
      </c>
      <c r="B8969" s="34">
        <v>176</v>
      </c>
      <c r="C8969" s="12" t="s">
        <v>34608</v>
      </c>
      <c r="D8969" s="12" t="s">
        <v>35092</v>
      </c>
      <c r="E8969" s="11" t="s">
        <v>17882</v>
      </c>
      <c r="F8969" s="33" t="s">
        <v>8212</v>
      </c>
      <c r="G8969" s="33">
        <v>9982</v>
      </c>
      <c r="H8969" s="52">
        <v>0.04</v>
      </c>
      <c r="I8969" s="12" t="s">
        <v>24</v>
      </c>
      <c r="J8969" s="12"/>
      <c r="K8969" s="12"/>
      <c r="L8969" s="12"/>
      <c r="M8969" s="12"/>
      <c r="N8969" s="12"/>
      <c r="O8969" s="12"/>
      <c r="P8969" s="12"/>
      <c r="Q8969" s="12"/>
      <c r="R8969" s="17" t="s">
        <v>72</v>
      </c>
      <c r="S8969" s="19"/>
      <c r="T8969" s="19"/>
    </row>
    <row r="8970" spans="1:20" ht="15.75" customHeight="1">
      <c r="A8970" s="8">
        <v>2018</v>
      </c>
      <c r="B8970" s="34">
        <v>176</v>
      </c>
      <c r="C8970" s="12" t="s">
        <v>34608</v>
      </c>
      <c r="D8970" s="12" t="s">
        <v>35093</v>
      </c>
      <c r="E8970" s="11" t="s">
        <v>35094</v>
      </c>
      <c r="F8970" s="33" t="s">
        <v>35095</v>
      </c>
      <c r="G8970" s="33">
        <v>9983</v>
      </c>
      <c r="H8970" s="52">
        <v>4.0000000000000001E-3</v>
      </c>
      <c r="I8970" s="12" t="s">
        <v>23</v>
      </c>
      <c r="J8970" s="12"/>
      <c r="K8970" s="12"/>
      <c r="L8970" s="12"/>
      <c r="M8970" s="12" t="s">
        <v>23</v>
      </c>
      <c r="N8970" s="12" t="s">
        <v>35096</v>
      </c>
      <c r="O8970" s="12">
        <v>4.8000000000000001E-2</v>
      </c>
      <c r="P8970" s="12"/>
      <c r="Q8970" s="12"/>
      <c r="R8970" s="17" t="s">
        <v>28</v>
      </c>
      <c r="S8970" s="19"/>
      <c r="T8970" s="19"/>
    </row>
    <row r="8971" spans="1:20" ht="15.75" customHeight="1">
      <c r="A8971" s="8">
        <v>2018</v>
      </c>
      <c r="B8971" s="34">
        <v>176</v>
      </c>
      <c r="C8971" s="12" t="s">
        <v>34608</v>
      </c>
      <c r="D8971" s="12" t="s">
        <v>35097</v>
      </c>
      <c r="E8971" s="11" t="s">
        <v>35098</v>
      </c>
      <c r="F8971" s="33" t="s">
        <v>35099</v>
      </c>
      <c r="G8971" s="33">
        <v>9984</v>
      </c>
      <c r="H8971" s="52">
        <v>8.0000000000000004E-4</v>
      </c>
      <c r="I8971" s="12" t="s">
        <v>23</v>
      </c>
      <c r="J8971" s="12"/>
      <c r="K8971" s="12"/>
      <c r="L8971" s="12"/>
      <c r="M8971" s="12"/>
      <c r="N8971" s="12"/>
      <c r="O8971" s="12"/>
      <c r="P8971" s="12"/>
      <c r="Q8971" s="12"/>
      <c r="R8971" s="17"/>
      <c r="S8971" s="19"/>
      <c r="T8971" s="19"/>
    </row>
    <row r="8972" spans="1:20" ht="15.75" customHeight="1">
      <c r="A8972" s="8">
        <v>2018</v>
      </c>
      <c r="B8972" s="34">
        <v>176</v>
      </c>
      <c r="C8972" s="12" t="s">
        <v>34608</v>
      </c>
      <c r="D8972" s="12" t="s">
        <v>35100</v>
      </c>
      <c r="E8972" s="11" t="s">
        <v>140</v>
      </c>
      <c r="F8972" s="33" t="s">
        <v>8393</v>
      </c>
      <c r="G8972" s="33">
        <v>9985</v>
      </c>
      <c r="H8972" s="52">
        <v>8.9999999999999998E-4</v>
      </c>
      <c r="I8972" s="12" t="s">
        <v>24</v>
      </c>
      <c r="J8972" s="12"/>
      <c r="K8972" s="12"/>
      <c r="L8972" s="12"/>
      <c r="M8972" s="12"/>
      <c r="N8972" s="12"/>
      <c r="O8972" s="12"/>
      <c r="P8972" s="12"/>
      <c r="Q8972" s="12"/>
      <c r="R8972" s="17"/>
      <c r="S8972" s="19"/>
      <c r="T8972" s="19"/>
    </row>
    <row r="8973" spans="1:20" ht="15.75" customHeight="1">
      <c r="A8973" s="8">
        <v>2018</v>
      </c>
      <c r="B8973" s="34">
        <v>176</v>
      </c>
      <c r="C8973" s="12" t="s">
        <v>34608</v>
      </c>
      <c r="D8973" s="12" t="s">
        <v>35101</v>
      </c>
      <c r="E8973" s="11" t="s">
        <v>35102</v>
      </c>
      <c r="F8973" s="33" t="s">
        <v>7690</v>
      </c>
      <c r="G8973" s="33">
        <v>9986</v>
      </c>
      <c r="H8973" s="52">
        <v>0.02</v>
      </c>
      <c r="I8973" s="12" t="s">
        <v>24</v>
      </c>
      <c r="J8973" s="12"/>
      <c r="K8973" s="12"/>
      <c r="L8973" s="12"/>
      <c r="M8973" s="12"/>
      <c r="N8973" s="12"/>
      <c r="O8973" s="12"/>
      <c r="P8973" s="12"/>
      <c r="Q8973" s="12"/>
      <c r="R8973" s="17" t="s">
        <v>64</v>
      </c>
      <c r="S8973" s="19"/>
      <c r="T8973" s="19"/>
    </row>
    <row r="8974" spans="1:20" ht="15.75" customHeight="1">
      <c r="A8974" s="8">
        <v>2018</v>
      </c>
      <c r="B8974" s="34">
        <v>176</v>
      </c>
      <c r="C8974" s="12" t="s">
        <v>34608</v>
      </c>
      <c r="D8974" s="12" t="s">
        <v>34624</v>
      </c>
      <c r="E8974" s="11" t="s">
        <v>35103</v>
      </c>
      <c r="F8974" s="33" t="s">
        <v>8212</v>
      </c>
      <c r="G8974" s="33">
        <v>9987</v>
      </c>
      <c r="H8974" s="52">
        <v>0.12</v>
      </c>
      <c r="I8974" s="12" t="s">
        <v>24</v>
      </c>
      <c r="J8974" s="12"/>
      <c r="K8974" s="12"/>
      <c r="L8974" s="12"/>
      <c r="M8974" s="12"/>
      <c r="N8974" s="12"/>
      <c r="O8974" s="12"/>
      <c r="P8974" s="12"/>
      <c r="Q8974" s="12"/>
      <c r="R8974" s="17"/>
      <c r="S8974" s="19"/>
      <c r="T8974" s="19"/>
    </row>
    <row r="8975" spans="1:20" ht="15.75" customHeight="1">
      <c r="A8975" s="8">
        <v>2018</v>
      </c>
      <c r="B8975" s="34">
        <v>176</v>
      </c>
      <c r="C8975" s="12" t="s">
        <v>34608</v>
      </c>
      <c r="D8975" s="12" t="s">
        <v>35104</v>
      </c>
      <c r="E8975" s="11" t="s">
        <v>35105</v>
      </c>
      <c r="F8975" s="33" t="s">
        <v>9491</v>
      </c>
      <c r="G8975" s="33">
        <v>9988</v>
      </c>
      <c r="H8975" s="52">
        <v>8.0000000000000004E-4</v>
      </c>
      <c r="I8975" s="12" t="s">
        <v>24</v>
      </c>
      <c r="J8975" s="12"/>
      <c r="K8975" s="12"/>
      <c r="L8975" s="12"/>
      <c r="M8975" s="12"/>
      <c r="N8975" s="12"/>
      <c r="O8975" s="12"/>
      <c r="P8975" s="12"/>
      <c r="Q8975" s="12"/>
      <c r="R8975" s="17"/>
      <c r="S8975" s="19"/>
      <c r="T8975" s="19"/>
    </row>
    <row r="8976" spans="1:20" ht="15.75" customHeight="1">
      <c r="A8976" s="8">
        <v>2018</v>
      </c>
      <c r="B8976" s="34">
        <v>176</v>
      </c>
      <c r="C8976" s="12" t="s">
        <v>34608</v>
      </c>
      <c r="D8976" s="12" t="s">
        <v>35106</v>
      </c>
      <c r="E8976" s="11" t="s">
        <v>26920</v>
      </c>
      <c r="F8976" s="33" t="s">
        <v>10271</v>
      </c>
      <c r="G8976" s="33">
        <v>9989</v>
      </c>
      <c r="H8976" s="52">
        <v>4.0000000000000001E-3</v>
      </c>
      <c r="I8976" s="12" t="s">
        <v>23</v>
      </c>
      <c r="J8976" s="12"/>
      <c r="K8976" s="12"/>
      <c r="L8976" s="12"/>
      <c r="M8976" s="12"/>
      <c r="N8976" s="12"/>
      <c r="O8976" s="12"/>
      <c r="P8976" s="12"/>
      <c r="Q8976" s="12"/>
      <c r="R8976" s="17"/>
      <c r="S8976" s="19"/>
      <c r="T8976" s="19"/>
    </row>
    <row r="8977" spans="1:20" ht="15.75" customHeight="1">
      <c r="A8977" s="8">
        <v>2018</v>
      </c>
      <c r="B8977" s="34">
        <v>176</v>
      </c>
      <c r="C8977" s="12" t="s">
        <v>34608</v>
      </c>
      <c r="D8977" s="12" t="s">
        <v>35107</v>
      </c>
      <c r="E8977" s="11" t="s">
        <v>35108</v>
      </c>
      <c r="F8977" s="33" t="s">
        <v>35109</v>
      </c>
      <c r="G8977" s="33">
        <v>9990</v>
      </c>
      <c r="H8977" s="52">
        <v>8.9999999999999998E-4</v>
      </c>
      <c r="I8977" s="12" t="s">
        <v>24</v>
      </c>
      <c r="J8977" s="12"/>
      <c r="K8977" s="12"/>
      <c r="L8977" s="12"/>
      <c r="M8977" s="12"/>
      <c r="N8977" s="12"/>
      <c r="O8977" s="12"/>
      <c r="P8977" s="12"/>
      <c r="Q8977" s="12"/>
      <c r="R8977" s="17"/>
      <c r="S8977" s="19"/>
      <c r="T8977" s="19"/>
    </row>
    <row r="8978" spans="1:20" ht="15.75" customHeight="1">
      <c r="A8978" s="8">
        <v>2018</v>
      </c>
      <c r="B8978" s="34">
        <v>176</v>
      </c>
      <c r="C8978" s="12" t="s">
        <v>34608</v>
      </c>
      <c r="D8978" s="12" t="s">
        <v>35110</v>
      </c>
      <c r="E8978" s="11" t="s">
        <v>35111</v>
      </c>
      <c r="F8978" s="33" t="s">
        <v>3116</v>
      </c>
      <c r="G8978" s="33" t="s">
        <v>35112</v>
      </c>
      <c r="H8978" s="52">
        <v>8.9999999999999998E-4</v>
      </c>
      <c r="I8978" s="12" t="s">
        <v>23</v>
      </c>
      <c r="J8978" s="12"/>
      <c r="K8978" s="12"/>
      <c r="L8978" s="12"/>
      <c r="M8978" s="12"/>
      <c r="N8978" s="12"/>
      <c r="O8978" s="12"/>
      <c r="P8978" s="12"/>
      <c r="Q8978" s="12"/>
      <c r="R8978" s="17"/>
      <c r="S8978" s="19"/>
      <c r="T8978" s="19"/>
    </row>
    <row r="8979" spans="1:20" ht="15.75" customHeight="1">
      <c r="A8979" s="8">
        <v>2018</v>
      </c>
      <c r="B8979" s="34">
        <v>176</v>
      </c>
      <c r="C8979" s="12" t="s">
        <v>34608</v>
      </c>
      <c r="D8979" s="12" t="s">
        <v>35113</v>
      </c>
      <c r="E8979" s="11" t="s">
        <v>35114</v>
      </c>
      <c r="F8979" s="33" t="s">
        <v>33034</v>
      </c>
      <c r="G8979" s="33" t="s">
        <v>35115</v>
      </c>
      <c r="H8979" s="52">
        <v>1.6999999999999999E-3</v>
      </c>
      <c r="I8979" s="12" t="s">
        <v>23</v>
      </c>
      <c r="J8979" s="12"/>
      <c r="K8979" s="12"/>
      <c r="L8979" s="12"/>
      <c r="M8979" s="12"/>
      <c r="N8979" s="12"/>
      <c r="O8979" s="12"/>
      <c r="P8979" s="12"/>
      <c r="Q8979" s="12"/>
      <c r="R8979" s="17"/>
      <c r="S8979" s="19"/>
      <c r="T8979" s="19"/>
    </row>
    <row r="8980" spans="1:20" ht="15.75" customHeight="1">
      <c r="A8980" s="8">
        <v>2018</v>
      </c>
      <c r="B8980" s="34">
        <v>176</v>
      </c>
      <c r="C8980" s="12" t="s">
        <v>34608</v>
      </c>
      <c r="D8980" s="12" t="s">
        <v>35113</v>
      </c>
      <c r="E8980" s="11" t="s">
        <v>35116</v>
      </c>
      <c r="F8980" s="33" t="s">
        <v>4247</v>
      </c>
      <c r="G8980" s="33" t="s">
        <v>35117</v>
      </c>
      <c r="H8980" s="52">
        <v>1.6999999999999999E-3</v>
      </c>
      <c r="I8980" s="12" t="s">
        <v>23</v>
      </c>
      <c r="J8980" s="12"/>
      <c r="K8980" s="12"/>
      <c r="L8980" s="12"/>
      <c r="M8980" s="12"/>
      <c r="N8980" s="12"/>
      <c r="O8980" s="12"/>
      <c r="P8980" s="12"/>
      <c r="Q8980" s="12"/>
      <c r="R8980" s="17"/>
      <c r="S8980" s="19"/>
      <c r="T8980" s="19"/>
    </row>
    <row r="8981" spans="1:20" ht="15.75" customHeight="1">
      <c r="A8981" s="8">
        <v>2018</v>
      </c>
      <c r="B8981" s="34">
        <v>176</v>
      </c>
      <c r="C8981" s="12" t="s">
        <v>34608</v>
      </c>
      <c r="D8981" s="12" t="s">
        <v>35118</v>
      </c>
      <c r="E8981" s="11" t="s">
        <v>35119</v>
      </c>
      <c r="F8981" s="33" t="s">
        <v>4157</v>
      </c>
      <c r="G8981" s="33" t="s">
        <v>35120</v>
      </c>
      <c r="H8981" s="52">
        <v>2.2700000000000001E-2</v>
      </c>
      <c r="I8981" s="12" t="s">
        <v>23</v>
      </c>
      <c r="J8981" s="12"/>
      <c r="K8981" s="12"/>
      <c r="L8981" s="12"/>
      <c r="M8981" s="12"/>
      <c r="N8981" s="12"/>
      <c r="O8981" s="12"/>
      <c r="P8981" s="12"/>
      <c r="Q8981" s="12"/>
      <c r="R8981" s="17"/>
      <c r="S8981" s="19"/>
      <c r="T8981" s="19"/>
    </row>
    <row r="8982" spans="1:20" ht="15.75" customHeight="1">
      <c r="A8982" s="8">
        <v>2018</v>
      </c>
      <c r="B8982" s="34">
        <v>176</v>
      </c>
      <c r="C8982" s="12" t="s">
        <v>34608</v>
      </c>
      <c r="D8982" s="12" t="s">
        <v>35121</v>
      </c>
      <c r="E8982" s="11" t="s">
        <v>252</v>
      </c>
      <c r="F8982" s="33" t="s">
        <v>1245</v>
      </c>
      <c r="G8982" s="33" t="s">
        <v>35122</v>
      </c>
      <c r="H8982" s="52">
        <v>8.0000000000000002E-3</v>
      </c>
      <c r="I8982" s="12" t="s">
        <v>23</v>
      </c>
      <c r="J8982" s="12"/>
      <c r="K8982" s="12"/>
      <c r="L8982" s="12"/>
      <c r="M8982" s="12"/>
      <c r="N8982" s="12"/>
      <c r="O8982" s="12"/>
      <c r="P8982" s="12"/>
      <c r="Q8982" s="12"/>
      <c r="R8982" s="17"/>
      <c r="S8982" s="19"/>
      <c r="T8982" s="19"/>
    </row>
    <row r="8983" spans="1:20" ht="15.75" customHeight="1">
      <c r="A8983" s="8">
        <v>2018</v>
      </c>
      <c r="B8983" s="34">
        <v>176</v>
      </c>
      <c r="C8983" s="12" t="s">
        <v>34608</v>
      </c>
      <c r="D8983" s="12" t="s">
        <v>35113</v>
      </c>
      <c r="E8983" s="11" t="s">
        <v>35123</v>
      </c>
      <c r="F8983" s="33" t="s">
        <v>15394</v>
      </c>
      <c r="G8983" s="33" t="s">
        <v>35124</v>
      </c>
      <c r="H8983" s="52">
        <v>8.9999999999999993E-3</v>
      </c>
      <c r="I8983" s="12" t="s">
        <v>23</v>
      </c>
      <c r="J8983" s="12"/>
      <c r="K8983" s="12"/>
      <c r="L8983" s="12"/>
      <c r="M8983" s="12"/>
      <c r="N8983" s="12"/>
      <c r="O8983" s="12"/>
      <c r="P8983" s="12"/>
      <c r="Q8983" s="12"/>
      <c r="R8983" s="17"/>
      <c r="S8983" s="19"/>
      <c r="T8983" s="19"/>
    </row>
    <row r="8984" spans="1:20" ht="15.75" customHeight="1">
      <c r="A8984" s="8">
        <v>2018</v>
      </c>
      <c r="B8984" s="34">
        <v>176</v>
      </c>
      <c r="C8984" s="12" t="s">
        <v>34608</v>
      </c>
      <c r="D8984" s="12" t="s">
        <v>35125</v>
      </c>
      <c r="E8984" s="11" t="s">
        <v>35126</v>
      </c>
      <c r="F8984" s="33" t="s">
        <v>6234</v>
      </c>
      <c r="G8984" s="33" t="s">
        <v>35127</v>
      </c>
      <c r="H8984" s="52">
        <v>8.9999999999999993E-3</v>
      </c>
      <c r="I8984" s="12" t="s">
        <v>23</v>
      </c>
      <c r="J8984" s="12"/>
      <c r="K8984" s="12"/>
      <c r="L8984" s="12"/>
      <c r="M8984" s="12"/>
      <c r="N8984" s="12"/>
      <c r="O8984" s="12"/>
      <c r="P8984" s="12"/>
      <c r="Q8984" s="12"/>
      <c r="R8984" s="17"/>
      <c r="S8984" s="19"/>
      <c r="T8984" s="19"/>
    </row>
    <row r="8985" spans="1:20" ht="15.75" customHeight="1">
      <c r="A8985" s="8">
        <v>2018</v>
      </c>
      <c r="B8985" s="34">
        <v>176</v>
      </c>
      <c r="C8985" s="12" t="s">
        <v>34608</v>
      </c>
      <c r="D8985" s="12" t="s">
        <v>35128</v>
      </c>
      <c r="E8985" s="11" t="s">
        <v>35129</v>
      </c>
      <c r="F8985" s="33" t="s">
        <v>27213</v>
      </c>
      <c r="G8985" s="33" t="s">
        <v>35130</v>
      </c>
      <c r="H8985" s="52">
        <v>0.08</v>
      </c>
      <c r="I8985" s="12" t="s">
        <v>24</v>
      </c>
      <c r="J8985" s="12"/>
      <c r="K8985" s="12"/>
      <c r="L8985" s="12"/>
      <c r="M8985" s="12"/>
      <c r="N8985" s="12"/>
      <c r="O8985" s="12"/>
      <c r="P8985" s="12"/>
      <c r="Q8985" s="12"/>
      <c r="R8985" s="17" t="s">
        <v>72</v>
      </c>
      <c r="S8985" s="19"/>
      <c r="T8985" s="19"/>
    </row>
    <row r="8986" spans="1:20" ht="15.75" customHeight="1">
      <c r="A8986" s="8">
        <v>2018</v>
      </c>
      <c r="B8986" s="34">
        <v>176</v>
      </c>
      <c r="C8986" s="12" t="s">
        <v>34608</v>
      </c>
      <c r="D8986" s="12" t="s">
        <v>35131</v>
      </c>
      <c r="E8986" s="11" t="s">
        <v>146</v>
      </c>
      <c r="F8986" s="33" t="s">
        <v>35132</v>
      </c>
      <c r="G8986" s="33" t="s">
        <v>35133</v>
      </c>
      <c r="H8986" s="52">
        <v>3.5999999999999999E-3</v>
      </c>
      <c r="I8986" s="12" t="s">
        <v>24</v>
      </c>
      <c r="J8986" s="12"/>
      <c r="K8986" s="12"/>
      <c r="L8986" s="12"/>
      <c r="M8986" s="12"/>
      <c r="N8986" s="12"/>
      <c r="O8986" s="12"/>
      <c r="P8986" s="12"/>
      <c r="Q8986" s="12"/>
      <c r="R8986" s="17" t="s">
        <v>72</v>
      </c>
      <c r="S8986" s="19"/>
      <c r="T8986" s="19"/>
    </row>
    <row r="8987" spans="1:20" ht="15.75" customHeight="1">
      <c r="A8987" s="8">
        <v>2018</v>
      </c>
      <c r="B8987" s="34">
        <v>176</v>
      </c>
      <c r="C8987" s="12" t="s">
        <v>34608</v>
      </c>
      <c r="D8987" s="12" t="s">
        <v>35134</v>
      </c>
      <c r="E8987" s="11" t="s">
        <v>35135</v>
      </c>
      <c r="F8987" s="33">
        <v>1910</v>
      </c>
      <c r="G8987" s="33" t="s">
        <v>35136</v>
      </c>
      <c r="H8987" s="52">
        <v>8.0000000000000004E-4</v>
      </c>
      <c r="I8987" s="12" t="s">
        <v>23</v>
      </c>
      <c r="J8987" s="12"/>
      <c r="K8987" s="12"/>
      <c r="L8987" s="12"/>
      <c r="M8987" s="12"/>
      <c r="N8987" s="12"/>
      <c r="O8987" s="12"/>
      <c r="P8987" s="12"/>
      <c r="Q8987" s="12"/>
      <c r="R8987" s="17"/>
      <c r="S8987" s="19"/>
      <c r="T8987" s="19"/>
    </row>
    <row r="8988" spans="1:20" ht="15.75" customHeight="1">
      <c r="A8988" s="8">
        <v>2018</v>
      </c>
      <c r="B8988" s="34">
        <v>176</v>
      </c>
      <c r="C8988" s="12" t="s">
        <v>34608</v>
      </c>
      <c r="D8988" s="12" t="s">
        <v>35137</v>
      </c>
      <c r="E8988" s="11" t="s">
        <v>35138</v>
      </c>
      <c r="F8988" s="33" t="s">
        <v>35139</v>
      </c>
      <c r="G8988" s="33" t="s">
        <v>35140</v>
      </c>
      <c r="H8988" s="52">
        <v>8.9999999999999998E-4</v>
      </c>
      <c r="I8988" s="12" t="s">
        <v>24</v>
      </c>
      <c r="J8988" s="12"/>
      <c r="K8988" s="12"/>
      <c r="L8988" s="12"/>
      <c r="M8988" s="12"/>
      <c r="N8988" s="12"/>
      <c r="O8988" s="12"/>
      <c r="P8988" s="12"/>
      <c r="Q8988" s="12"/>
      <c r="R8988" s="17"/>
      <c r="S8988" s="19"/>
      <c r="T8988" s="19"/>
    </row>
    <row r="8989" spans="1:20" ht="15.75" customHeight="1">
      <c r="A8989" s="8">
        <v>2018</v>
      </c>
      <c r="B8989" s="34">
        <v>176</v>
      </c>
      <c r="C8989" s="12" t="s">
        <v>34608</v>
      </c>
      <c r="D8989" s="12" t="s">
        <v>35141</v>
      </c>
      <c r="E8989" s="11" t="s">
        <v>35142</v>
      </c>
      <c r="F8989" s="33" t="s">
        <v>35143</v>
      </c>
      <c r="G8989" s="33" t="s">
        <v>35144</v>
      </c>
      <c r="H8989" s="52">
        <v>3.5000000000000001E-3</v>
      </c>
      <c r="I8989" s="12" t="s">
        <v>24</v>
      </c>
      <c r="J8989" s="12"/>
      <c r="K8989" s="12"/>
      <c r="L8989" s="12"/>
      <c r="M8989" s="12"/>
      <c r="N8989" s="12"/>
      <c r="O8989" s="12"/>
      <c r="P8989" s="12"/>
      <c r="Q8989" s="12"/>
      <c r="R8989" s="17" t="s">
        <v>72</v>
      </c>
      <c r="S8989" s="19"/>
      <c r="T8989" s="19"/>
    </row>
    <row r="8990" spans="1:20" ht="15.75" customHeight="1">
      <c r="A8990" s="8">
        <v>2018</v>
      </c>
      <c r="B8990" s="34">
        <v>176</v>
      </c>
      <c r="C8990" s="12" t="s">
        <v>34608</v>
      </c>
      <c r="D8990" s="12" t="s">
        <v>35145</v>
      </c>
      <c r="E8990" s="11" t="s">
        <v>35146</v>
      </c>
      <c r="F8990" s="33" t="s">
        <v>35147</v>
      </c>
      <c r="G8990" s="33" t="s">
        <v>35148</v>
      </c>
      <c r="H8990" s="52">
        <v>8.0000000000000004E-4</v>
      </c>
      <c r="I8990" s="12" t="s">
        <v>23</v>
      </c>
      <c r="J8990" s="12"/>
      <c r="K8990" s="12"/>
      <c r="L8990" s="12"/>
      <c r="M8990" s="12"/>
      <c r="N8990" s="12"/>
      <c r="O8990" s="12"/>
      <c r="P8990" s="12"/>
      <c r="Q8990" s="12"/>
      <c r="R8990" s="17"/>
      <c r="S8990" s="19"/>
      <c r="T8990" s="19"/>
    </row>
    <row r="8991" spans="1:20" ht="15.75" customHeight="1">
      <c r="A8991" s="8">
        <v>2018</v>
      </c>
      <c r="B8991" s="34">
        <v>176</v>
      </c>
      <c r="C8991" s="12" t="s">
        <v>34608</v>
      </c>
      <c r="D8991" s="12" t="s">
        <v>35149</v>
      </c>
      <c r="E8991" s="11" t="s">
        <v>35150</v>
      </c>
      <c r="F8991" s="33" t="s">
        <v>35151</v>
      </c>
      <c r="G8991" s="33" t="s">
        <v>35152</v>
      </c>
      <c r="H8991" s="52">
        <v>1.6999999999999999E-3</v>
      </c>
      <c r="I8991" s="12" t="s">
        <v>23</v>
      </c>
      <c r="J8991" s="12"/>
      <c r="K8991" s="12"/>
      <c r="L8991" s="12"/>
      <c r="M8991" s="12"/>
      <c r="N8991" s="12"/>
      <c r="O8991" s="12"/>
      <c r="P8991" s="12"/>
      <c r="Q8991" s="12"/>
      <c r="R8991" s="17"/>
      <c r="S8991" s="19"/>
      <c r="T8991" s="19"/>
    </row>
    <row r="8992" spans="1:20" ht="15.75" customHeight="1">
      <c r="A8992" s="8">
        <v>2018</v>
      </c>
      <c r="B8992" s="34">
        <v>176</v>
      </c>
      <c r="C8992" s="12" t="s">
        <v>34608</v>
      </c>
      <c r="D8992" s="12" t="s">
        <v>35153</v>
      </c>
      <c r="E8992" s="11" t="s">
        <v>35154</v>
      </c>
      <c r="F8992" s="33">
        <v>1918</v>
      </c>
      <c r="G8992" s="33" t="s">
        <v>35155</v>
      </c>
      <c r="H8992" s="52">
        <v>8.0000000000000004E-4</v>
      </c>
      <c r="I8992" s="12" t="s">
        <v>24</v>
      </c>
      <c r="J8992" s="12"/>
      <c r="K8992" s="12"/>
      <c r="L8992" s="12"/>
      <c r="M8992" s="12"/>
      <c r="N8992" s="12"/>
      <c r="O8992" s="12"/>
      <c r="P8992" s="12"/>
      <c r="Q8992" s="12"/>
      <c r="R8992" s="17"/>
      <c r="S8992" s="19"/>
      <c r="T8992" s="19"/>
    </row>
    <row r="8993" spans="1:20" ht="15.75" customHeight="1">
      <c r="A8993" s="8">
        <v>2018</v>
      </c>
      <c r="B8993" s="34">
        <v>176</v>
      </c>
      <c r="C8993" s="12" t="s">
        <v>34608</v>
      </c>
      <c r="D8993" s="12" t="s">
        <v>35156</v>
      </c>
      <c r="E8993" s="11" t="s">
        <v>35157</v>
      </c>
      <c r="F8993" s="33" t="s">
        <v>23768</v>
      </c>
      <c r="G8993" s="33" t="s">
        <v>35158</v>
      </c>
      <c r="H8993" s="52">
        <v>8.0000000000000004E-4</v>
      </c>
      <c r="I8993" s="12" t="s">
        <v>24</v>
      </c>
      <c r="J8993" s="12"/>
      <c r="K8993" s="12"/>
      <c r="L8993" s="12"/>
      <c r="M8993" s="12"/>
      <c r="N8993" s="12"/>
      <c r="O8993" s="12"/>
      <c r="P8993" s="12"/>
      <c r="Q8993" s="12"/>
      <c r="R8993" s="17"/>
      <c r="S8993" s="19"/>
      <c r="T8993" s="19"/>
    </row>
    <row r="8994" spans="1:20" ht="15.75" customHeight="1">
      <c r="A8994" s="8">
        <v>2018</v>
      </c>
      <c r="B8994" s="34">
        <v>176</v>
      </c>
      <c r="C8994" s="12" t="s">
        <v>34608</v>
      </c>
      <c r="D8994" s="12" t="s">
        <v>35159</v>
      </c>
      <c r="E8994" s="11" t="s">
        <v>35160</v>
      </c>
      <c r="F8994" s="33">
        <v>1918</v>
      </c>
      <c r="G8994" s="33" t="s">
        <v>35161</v>
      </c>
      <c r="H8994" s="52">
        <v>8.0000000000000004E-4</v>
      </c>
      <c r="I8994" s="12" t="s">
        <v>24</v>
      </c>
      <c r="J8994" s="12"/>
      <c r="K8994" s="12"/>
      <c r="L8994" s="12"/>
      <c r="M8994" s="12"/>
      <c r="N8994" s="12"/>
      <c r="O8994" s="12"/>
      <c r="P8994" s="12"/>
      <c r="Q8994" s="12"/>
      <c r="R8994" s="17"/>
      <c r="S8994" s="19"/>
      <c r="T8994" s="19"/>
    </row>
    <row r="8995" spans="1:20" ht="15.75" customHeight="1">
      <c r="A8995" s="8">
        <v>2018</v>
      </c>
      <c r="B8995" s="34">
        <v>176</v>
      </c>
      <c r="C8995" s="12" t="s">
        <v>34608</v>
      </c>
      <c r="D8995" s="12" t="s">
        <v>35162</v>
      </c>
      <c r="E8995" s="11" t="s">
        <v>35163</v>
      </c>
      <c r="F8995" s="33" t="s">
        <v>35164</v>
      </c>
      <c r="G8995" s="33" t="s">
        <v>35165</v>
      </c>
      <c r="H8995" s="52">
        <v>3.0000000000000001E-3</v>
      </c>
      <c r="I8995" s="12" t="s">
        <v>24</v>
      </c>
      <c r="J8995" s="12"/>
      <c r="K8995" s="12"/>
      <c r="L8995" s="12"/>
      <c r="M8995" s="12"/>
      <c r="N8995" s="12"/>
      <c r="O8995" s="12"/>
      <c r="P8995" s="12"/>
      <c r="Q8995" s="12"/>
      <c r="R8995" s="17" t="s">
        <v>72</v>
      </c>
      <c r="S8995" s="19"/>
      <c r="T8995" s="19"/>
    </row>
    <row r="8996" spans="1:20" ht="15.75" customHeight="1">
      <c r="A8996" s="8">
        <v>2018</v>
      </c>
      <c r="B8996" s="34">
        <v>176</v>
      </c>
      <c r="C8996" s="12" t="s">
        <v>34608</v>
      </c>
      <c r="D8996" s="12" t="s">
        <v>35166</v>
      </c>
      <c r="E8996" s="11" t="s">
        <v>10987</v>
      </c>
      <c r="F8996" s="33" t="s">
        <v>35167</v>
      </c>
      <c r="G8996" s="33" t="s">
        <v>35168</v>
      </c>
      <c r="H8996" s="52">
        <v>8.9999999999999998E-4</v>
      </c>
      <c r="I8996" s="12" t="s">
        <v>24</v>
      </c>
      <c r="J8996" s="12"/>
      <c r="K8996" s="12"/>
      <c r="L8996" s="12"/>
      <c r="M8996" s="12"/>
      <c r="N8996" s="12"/>
      <c r="O8996" s="12"/>
      <c r="P8996" s="12"/>
      <c r="Q8996" s="12"/>
      <c r="R8996" s="17"/>
      <c r="S8996" s="19"/>
      <c r="T8996" s="19"/>
    </row>
    <row r="8997" spans="1:20" ht="15.75" customHeight="1">
      <c r="A8997" s="8">
        <v>2018</v>
      </c>
      <c r="B8997" s="34">
        <v>176</v>
      </c>
      <c r="C8997" s="12" t="s">
        <v>34608</v>
      </c>
      <c r="D8997" s="12" t="s">
        <v>35169</v>
      </c>
      <c r="E8997" s="11" t="s">
        <v>35170</v>
      </c>
      <c r="F8997" s="33" t="s">
        <v>2845</v>
      </c>
      <c r="G8997" s="33" t="s">
        <v>35171</v>
      </c>
      <c r="H8997" s="52">
        <v>8.0000000000000004E-4</v>
      </c>
      <c r="I8997" s="12" t="s">
        <v>24</v>
      </c>
      <c r="J8997" s="12"/>
      <c r="K8997" s="12"/>
      <c r="L8997" s="12"/>
      <c r="M8997" s="12"/>
      <c r="N8997" s="12"/>
      <c r="O8997" s="12"/>
      <c r="P8997" s="12"/>
      <c r="Q8997" s="12"/>
      <c r="R8997" s="17"/>
      <c r="S8997" s="19"/>
      <c r="T8997" s="19"/>
    </row>
    <row r="8998" spans="1:20" ht="15.75" customHeight="1">
      <c r="A8998" s="8">
        <v>2018</v>
      </c>
      <c r="B8998" s="34">
        <v>176</v>
      </c>
      <c r="C8998" s="12" t="s">
        <v>34608</v>
      </c>
      <c r="D8998" s="12" t="s">
        <v>35172</v>
      </c>
      <c r="E8998" s="11" t="s">
        <v>35173</v>
      </c>
      <c r="F8998" s="33">
        <v>1919</v>
      </c>
      <c r="G8998" s="33" t="s">
        <v>35174</v>
      </c>
      <c r="H8998" s="52">
        <v>8.9999999999999998E-4</v>
      </c>
      <c r="I8998" s="12" t="s">
        <v>24</v>
      </c>
      <c r="J8998" s="12"/>
      <c r="K8998" s="12"/>
      <c r="L8998" s="12"/>
      <c r="M8998" s="12"/>
      <c r="N8998" s="12"/>
      <c r="O8998" s="12"/>
      <c r="P8998" s="12"/>
      <c r="Q8998" s="12"/>
      <c r="R8998" s="17"/>
      <c r="S8998" s="19"/>
      <c r="T8998" s="19"/>
    </row>
    <row r="8999" spans="1:20" ht="15.75" customHeight="1">
      <c r="A8999" s="8">
        <v>2018</v>
      </c>
      <c r="B8999" s="34">
        <v>176</v>
      </c>
      <c r="C8999" s="12" t="s">
        <v>34608</v>
      </c>
      <c r="D8999" s="12" t="s">
        <v>35175</v>
      </c>
      <c r="E8999" s="11" t="s">
        <v>35176</v>
      </c>
      <c r="F8999" s="33">
        <v>1917</v>
      </c>
      <c r="G8999" s="33" t="s">
        <v>35177</v>
      </c>
      <c r="H8999" s="52">
        <v>8.0000000000000004E-4</v>
      </c>
      <c r="I8999" s="12" t="s">
        <v>24</v>
      </c>
      <c r="J8999" s="12"/>
      <c r="K8999" s="12"/>
      <c r="L8999" s="12"/>
      <c r="M8999" s="12"/>
      <c r="N8999" s="12"/>
      <c r="O8999" s="12"/>
      <c r="P8999" s="12"/>
      <c r="Q8999" s="12"/>
      <c r="R8999" s="17"/>
      <c r="S8999" s="19"/>
      <c r="T8999" s="19"/>
    </row>
    <row r="9000" spans="1:20" ht="15.75" customHeight="1">
      <c r="A9000" s="8">
        <v>2018</v>
      </c>
      <c r="B9000" s="34">
        <v>176</v>
      </c>
      <c r="C9000" s="12" t="s">
        <v>34608</v>
      </c>
      <c r="D9000" s="12" t="s">
        <v>35178</v>
      </c>
      <c r="E9000" s="11" t="s">
        <v>35179</v>
      </c>
      <c r="F9000" s="33" t="s">
        <v>34490</v>
      </c>
      <c r="G9000" s="33" t="s">
        <v>35180</v>
      </c>
      <c r="H9000" s="52">
        <v>8.0000000000000004E-4</v>
      </c>
      <c r="I9000" s="12" t="s">
        <v>24</v>
      </c>
      <c r="J9000" s="12"/>
      <c r="K9000" s="12"/>
      <c r="L9000" s="12"/>
      <c r="M9000" s="12"/>
      <c r="N9000" s="12"/>
      <c r="O9000" s="12"/>
      <c r="P9000" s="12"/>
      <c r="Q9000" s="12"/>
      <c r="R9000" s="17"/>
      <c r="S9000" s="19"/>
      <c r="T9000" s="19"/>
    </row>
    <row r="9001" spans="1:20" ht="15.75" customHeight="1">
      <c r="A9001" s="8">
        <v>2018</v>
      </c>
      <c r="B9001" s="34">
        <v>176</v>
      </c>
      <c r="C9001" s="12" t="s">
        <v>34608</v>
      </c>
      <c r="D9001" s="12" t="s">
        <v>35181</v>
      </c>
      <c r="E9001" s="11" t="s">
        <v>35182</v>
      </c>
      <c r="F9001" s="33" t="s">
        <v>34490</v>
      </c>
      <c r="G9001" s="33" t="s">
        <v>35183</v>
      </c>
      <c r="H9001" s="52">
        <v>8.0000000000000004E-4</v>
      </c>
      <c r="I9001" s="12" t="s">
        <v>24</v>
      </c>
      <c r="J9001" s="12"/>
      <c r="K9001" s="12"/>
      <c r="L9001" s="12"/>
      <c r="M9001" s="12"/>
      <c r="N9001" s="12"/>
      <c r="O9001" s="12"/>
      <c r="P9001" s="12"/>
      <c r="Q9001" s="12"/>
      <c r="R9001" s="17" t="s">
        <v>64</v>
      </c>
      <c r="S9001" s="19"/>
      <c r="T9001" s="19"/>
    </row>
    <row r="9002" spans="1:20" ht="15.75" customHeight="1">
      <c r="A9002" s="8">
        <v>2018</v>
      </c>
      <c r="B9002" s="34">
        <v>176</v>
      </c>
      <c r="C9002" s="12" t="s">
        <v>34608</v>
      </c>
      <c r="D9002" s="12" t="s">
        <v>35184</v>
      </c>
      <c r="E9002" s="11" t="s">
        <v>35185</v>
      </c>
      <c r="F9002" s="33">
        <v>1914</v>
      </c>
      <c r="G9002" s="33" t="s">
        <v>35186</v>
      </c>
      <c r="H9002" s="52">
        <v>8.0000000000000004E-4</v>
      </c>
      <c r="I9002" s="12" t="s">
        <v>24</v>
      </c>
      <c r="J9002" s="12"/>
      <c r="K9002" s="12"/>
      <c r="L9002" s="12"/>
      <c r="M9002" s="12"/>
      <c r="N9002" s="12"/>
      <c r="O9002" s="12"/>
      <c r="P9002" s="12"/>
      <c r="Q9002" s="12"/>
      <c r="R9002" s="17"/>
      <c r="S9002" s="19"/>
      <c r="T9002" s="19"/>
    </row>
    <row r="9003" spans="1:20" ht="15.75" customHeight="1">
      <c r="A9003" s="8">
        <v>2018</v>
      </c>
      <c r="B9003" s="34">
        <v>176</v>
      </c>
      <c r="C9003" s="12" t="s">
        <v>34608</v>
      </c>
      <c r="D9003" s="12" t="s">
        <v>35187</v>
      </c>
      <c r="E9003" s="11" t="s">
        <v>16895</v>
      </c>
      <c r="F9003" s="33" t="s">
        <v>4610</v>
      </c>
      <c r="G9003" s="33" t="s">
        <v>35188</v>
      </c>
      <c r="H9003" s="52">
        <v>8.0000000000000004E-4</v>
      </c>
      <c r="I9003" s="12" t="s">
        <v>23</v>
      </c>
      <c r="J9003" s="12"/>
      <c r="K9003" s="12"/>
      <c r="L9003" s="12"/>
      <c r="M9003" s="12"/>
      <c r="N9003" s="12"/>
      <c r="O9003" s="12"/>
      <c r="P9003" s="12"/>
      <c r="Q9003" s="12"/>
      <c r="R9003" s="17"/>
      <c r="S9003" s="19"/>
      <c r="T9003" s="19"/>
    </row>
    <row r="9004" spans="1:20" ht="15.75" customHeight="1">
      <c r="A9004" s="8">
        <v>2018</v>
      </c>
      <c r="B9004" s="34">
        <v>176</v>
      </c>
      <c r="C9004" s="12" t="s">
        <v>34608</v>
      </c>
      <c r="D9004" s="12" t="s">
        <v>35189</v>
      </c>
      <c r="E9004" s="11" t="s">
        <v>35190</v>
      </c>
      <c r="F9004" s="33">
        <v>2018</v>
      </c>
      <c r="G9004" s="33" t="s">
        <v>35191</v>
      </c>
      <c r="H9004" s="52">
        <v>8.9999999999999998E-4</v>
      </c>
      <c r="I9004" s="12" t="s">
        <v>23</v>
      </c>
      <c r="J9004" s="12"/>
      <c r="K9004" s="12"/>
      <c r="L9004" s="12"/>
      <c r="M9004" s="12"/>
      <c r="N9004" s="12"/>
      <c r="O9004" s="12"/>
      <c r="P9004" s="12"/>
      <c r="Q9004" s="12"/>
      <c r="R9004" s="17"/>
      <c r="S9004" s="19"/>
      <c r="T9004" s="19"/>
    </row>
    <row r="9005" spans="1:20" ht="15.75" customHeight="1">
      <c r="A9005" s="8">
        <v>2018</v>
      </c>
      <c r="B9005" s="34">
        <v>176</v>
      </c>
      <c r="C9005" s="12" t="s">
        <v>34608</v>
      </c>
      <c r="D9005" s="12" t="s">
        <v>35192</v>
      </c>
      <c r="E9005" s="11" t="s">
        <v>35193</v>
      </c>
      <c r="F9005" s="33" t="s">
        <v>2072</v>
      </c>
      <c r="G9005" s="33" t="s">
        <v>35194</v>
      </c>
      <c r="H9005" s="52">
        <v>8.0000000000000004E-4</v>
      </c>
      <c r="I9005" s="12" t="s">
        <v>23</v>
      </c>
      <c r="J9005" s="12"/>
      <c r="K9005" s="12"/>
      <c r="L9005" s="12"/>
      <c r="M9005" s="12"/>
      <c r="N9005" s="12"/>
      <c r="O9005" s="12"/>
      <c r="P9005" s="12"/>
      <c r="Q9005" s="12"/>
      <c r="R9005" s="17"/>
      <c r="S9005" s="19"/>
      <c r="T9005" s="19"/>
    </row>
    <row r="9006" spans="1:20" ht="15.75" customHeight="1">
      <c r="A9006" s="8">
        <v>2018</v>
      </c>
      <c r="B9006" s="34">
        <v>176</v>
      </c>
      <c r="C9006" s="12" t="s">
        <v>34608</v>
      </c>
      <c r="D9006" s="12" t="s">
        <v>35134</v>
      </c>
      <c r="E9006" s="11" t="s">
        <v>35195</v>
      </c>
      <c r="F9006" s="33" t="s">
        <v>35196</v>
      </c>
      <c r="G9006" s="33" t="s">
        <v>35197</v>
      </c>
      <c r="H9006" s="52">
        <v>8.9999999999999998E-4</v>
      </c>
      <c r="I9006" s="12" t="s">
        <v>23</v>
      </c>
      <c r="J9006" s="12"/>
      <c r="K9006" s="12"/>
      <c r="L9006" s="12"/>
      <c r="M9006" s="12"/>
      <c r="N9006" s="12"/>
      <c r="O9006" s="12"/>
      <c r="P9006" s="12"/>
      <c r="Q9006" s="12"/>
      <c r="R9006" s="17"/>
      <c r="S9006" s="19"/>
      <c r="T9006" s="19"/>
    </row>
    <row r="9007" spans="1:20" ht="15.75" customHeight="1">
      <c r="A9007" s="8">
        <v>2018</v>
      </c>
      <c r="B9007" s="34">
        <v>176</v>
      </c>
      <c r="C9007" s="12" t="s">
        <v>34608</v>
      </c>
      <c r="D9007" s="12" t="s">
        <v>35198</v>
      </c>
      <c r="E9007" s="11" t="s">
        <v>35199</v>
      </c>
      <c r="F9007" s="33">
        <v>1927</v>
      </c>
      <c r="G9007" s="33" t="s">
        <v>35200</v>
      </c>
      <c r="H9007" s="52">
        <v>8.0000000000000004E-4</v>
      </c>
      <c r="I9007" s="12" t="s">
        <v>23</v>
      </c>
      <c r="J9007" s="12"/>
      <c r="K9007" s="12"/>
      <c r="L9007" s="12"/>
      <c r="M9007" s="12"/>
      <c r="N9007" s="12"/>
      <c r="O9007" s="12"/>
      <c r="P9007" s="12"/>
      <c r="Q9007" s="12"/>
      <c r="R9007" s="17"/>
      <c r="S9007" s="19"/>
      <c r="T9007" s="19"/>
    </row>
    <row r="9008" spans="1:20" ht="15.75" customHeight="1">
      <c r="A9008" s="8">
        <v>2018</v>
      </c>
      <c r="B9008" s="34">
        <v>176</v>
      </c>
      <c r="C9008" s="12" t="s">
        <v>34608</v>
      </c>
      <c r="D9008" s="12" t="s">
        <v>35201</v>
      </c>
      <c r="E9008" s="11" t="s">
        <v>35202</v>
      </c>
      <c r="F9008" s="33">
        <v>1877</v>
      </c>
      <c r="G9008" s="33" t="s">
        <v>35203</v>
      </c>
      <c r="H9008" s="52">
        <v>8.9999999999999998E-4</v>
      </c>
      <c r="I9008" s="12" t="s">
        <v>24</v>
      </c>
      <c r="J9008" s="12"/>
      <c r="K9008" s="12"/>
      <c r="L9008" s="12"/>
      <c r="M9008" s="12"/>
      <c r="N9008" s="12"/>
      <c r="O9008" s="12"/>
      <c r="P9008" s="12"/>
      <c r="Q9008" s="12"/>
      <c r="R9008" s="17" t="s">
        <v>64</v>
      </c>
      <c r="S9008" s="19"/>
      <c r="T9008" s="19"/>
    </row>
    <row r="9009" spans="1:20" ht="15.75" customHeight="1">
      <c r="A9009" s="8">
        <v>2018</v>
      </c>
      <c r="B9009" s="34">
        <v>176</v>
      </c>
      <c r="C9009" s="12" t="s">
        <v>34608</v>
      </c>
      <c r="D9009" s="12" t="s">
        <v>35204</v>
      </c>
      <c r="E9009" s="11" t="s">
        <v>35205</v>
      </c>
      <c r="F9009" s="33" t="s">
        <v>35206</v>
      </c>
      <c r="G9009" s="33" t="s">
        <v>35207</v>
      </c>
      <c r="H9009" s="52">
        <v>8.0000000000000004E-4</v>
      </c>
      <c r="I9009" s="12" t="s">
        <v>24</v>
      </c>
      <c r="J9009" s="12"/>
      <c r="K9009" s="12"/>
      <c r="L9009" s="12"/>
      <c r="M9009" s="12"/>
      <c r="N9009" s="12"/>
      <c r="O9009" s="12"/>
      <c r="P9009" s="12"/>
      <c r="Q9009" s="12"/>
      <c r="R9009" s="17"/>
      <c r="S9009" s="19"/>
      <c r="T9009" s="19"/>
    </row>
    <row r="9010" spans="1:20" ht="15.75" customHeight="1">
      <c r="A9010" s="8">
        <v>2018</v>
      </c>
      <c r="B9010" s="34">
        <v>176</v>
      </c>
      <c r="C9010" s="12" t="s">
        <v>34608</v>
      </c>
      <c r="D9010" s="12" t="s">
        <v>35208</v>
      </c>
      <c r="E9010" s="11" t="s">
        <v>35209</v>
      </c>
      <c r="F9010" s="33" t="s">
        <v>10838</v>
      </c>
      <c r="G9010" s="33" t="s">
        <v>35210</v>
      </c>
      <c r="H9010" s="52">
        <v>8.0000000000000004E-4</v>
      </c>
      <c r="I9010" s="12" t="s">
        <v>24</v>
      </c>
      <c r="J9010" s="12"/>
      <c r="K9010" s="12"/>
      <c r="L9010" s="12"/>
      <c r="M9010" s="12"/>
      <c r="N9010" s="12"/>
      <c r="O9010" s="12"/>
      <c r="P9010" s="12"/>
      <c r="Q9010" s="12"/>
      <c r="R9010" s="17"/>
      <c r="S9010" s="19"/>
      <c r="T9010" s="19"/>
    </row>
    <row r="9011" spans="1:20" ht="15.75" customHeight="1">
      <c r="A9011" s="8">
        <v>2018</v>
      </c>
      <c r="B9011" s="34">
        <v>176</v>
      </c>
      <c r="C9011" s="12" t="s">
        <v>34608</v>
      </c>
      <c r="D9011" s="12" t="s">
        <v>35211</v>
      </c>
      <c r="E9011" s="11" t="s">
        <v>35212</v>
      </c>
      <c r="F9011" s="33" t="s">
        <v>35213</v>
      </c>
      <c r="G9011" s="33" t="s">
        <v>35214</v>
      </c>
      <c r="H9011" s="52">
        <v>8.9999999999999998E-4</v>
      </c>
      <c r="I9011" s="12" t="s">
        <v>23</v>
      </c>
      <c r="J9011" s="12"/>
      <c r="K9011" s="12"/>
      <c r="L9011" s="12"/>
      <c r="M9011" s="12"/>
      <c r="N9011" s="12"/>
      <c r="O9011" s="12"/>
      <c r="P9011" s="12"/>
      <c r="Q9011" s="12"/>
      <c r="R9011" s="17" t="s">
        <v>64</v>
      </c>
      <c r="S9011" s="19"/>
      <c r="T9011" s="19"/>
    </row>
    <row r="9012" spans="1:20" ht="15.75" customHeight="1">
      <c r="A9012" s="8">
        <v>2018</v>
      </c>
      <c r="B9012" s="34">
        <v>176</v>
      </c>
      <c r="C9012" s="12" t="s">
        <v>34608</v>
      </c>
      <c r="D9012" s="12" t="s">
        <v>35215</v>
      </c>
      <c r="E9012" s="11" t="s">
        <v>35216</v>
      </c>
      <c r="F9012" s="33">
        <v>1931</v>
      </c>
      <c r="G9012" s="33" t="s">
        <v>35217</v>
      </c>
      <c r="H9012" s="52">
        <v>8.0000000000000004E-4</v>
      </c>
      <c r="I9012" s="12" t="s">
        <v>24</v>
      </c>
      <c r="J9012" s="12"/>
      <c r="K9012" s="12"/>
      <c r="L9012" s="12"/>
      <c r="M9012" s="12"/>
      <c r="N9012" s="12"/>
      <c r="O9012" s="12"/>
      <c r="P9012" s="12"/>
      <c r="Q9012" s="12"/>
      <c r="R9012" s="17"/>
      <c r="S9012" s="19"/>
      <c r="T9012" s="19"/>
    </row>
    <row r="9013" spans="1:20" ht="15.75" customHeight="1">
      <c r="A9013" s="8">
        <v>2018</v>
      </c>
      <c r="B9013" s="34">
        <v>176</v>
      </c>
      <c r="C9013" s="12" t="s">
        <v>34608</v>
      </c>
      <c r="D9013" s="12" t="s">
        <v>35218</v>
      </c>
      <c r="E9013" s="11" t="s">
        <v>35219</v>
      </c>
      <c r="F9013" s="33" t="s">
        <v>35220</v>
      </c>
      <c r="G9013" s="33" t="s">
        <v>35221</v>
      </c>
      <c r="H9013" s="52">
        <v>8.9999999999999998E-4</v>
      </c>
      <c r="I9013" s="12" t="s">
        <v>24</v>
      </c>
      <c r="J9013" s="12"/>
      <c r="K9013" s="12"/>
      <c r="L9013" s="12"/>
      <c r="M9013" s="12"/>
      <c r="N9013" s="12"/>
      <c r="O9013" s="12"/>
      <c r="P9013" s="12"/>
      <c r="Q9013" s="12"/>
      <c r="R9013" s="17"/>
      <c r="S9013" s="19"/>
      <c r="T9013" s="19"/>
    </row>
    <row r="9014" spans="1:20" ht="15.75" customHeight="1">
      <c r="A9014" s="8">
        <v>2018</v>
      </c>
      <c r="B9014" s="34">
        <v>176</v>
      </c>
      <c r="C9014" s="12" t="s">
        <v>34608</v>
      </c>
      <c r="D9014" s="12" t="s">
        <v>35222</v>
      </c>
      <c r="E9014" s="11" t="s">
        <v>35223</v>
      </c>
      <c r="F9014" s="33" t="s">
        <v>35224</v>
      </c>
      <c r="G9014" s="33" t="s">
        <v>35225</v>
      </c>
      <c r="H9014" s="52">
        <v>4.48E-2</v>
      </c>
      <c r="I9014" s="12" t="s">
        <v>24</v>
      </c>
      <c r="J9014" s="12"/>
      <c r="K9014" s="12"/>
      <c r="L9014" s="12"/>
      <c r="M9014" s="12"/>
      <c r="N9014" s="12"/>
      <c r="O9014" s="12"/>
      <c r="P9014" s="12"/>
      <c r="Q9014" s="12"/>
      <c r="R9014" s="17" t="s">
        <v>72</v>
      </c>
      <c r="S9014" s="19"/>
      <c r="T9014" s="19"/>
    </row>
    <row r="9015" spans="1:20" ht="15.75" customHeight="1">
      <c r="A9015" s="8">
        <v>2018</v>
      </c>
      <c r="B9015" s="34">
        <v>176</v>
      </c>
      <c r="C9015" s="12" t="s">
        <v>34608</v>
      </c>
      <c r="D9015" s="12" t="s">
        <v>35226</v>
      </c>
      <c r="E9015" s="11" t="s">
        <v>35227</v>
      </c>
      <c r="F9015" s="100">
        <v>16570</v>
      </c>
      <c r="G9015" s="33" t="s">
        <v>35228</v>
      </c>
      <c r="H9015" s="52">
        <v>8.0000000000000004E-4</v>
      </c>
      <c r="I9015" s="12" t="s">
        <v>24</v>
      </c>
      <c r="J9015" s="12"/>
      <c r="K9015" s="12"/>
      <c r="L9015" s="12"/>
      <c r="M9015" s="12"/>
      <c r="N9015" s="12"/>
      <c r="O9015" s="12"/>
      <c r="P9015" s="12"/>
      <c r="Q9015" s="12"/>
      <c r="R9015" s="17"/>
      <c r="S9015" s="19"/>
      <c r="T9015" s="19"/>
    </row>
    <row r="9016" spans="1:20" ht="15.75" customHeight="1">
      <c r="A9016" s="8">
        <v>2018</v>
      </c>
      <c r="B9016" s="34">
        <v>176</v>
      </c>
      <c r="C9016" s="12" t="s">
        <v>34608</v>
      </c>
      <c r="D9016" s="12" t="s">
        <v>35229</v>
      </c>
      <c r="E9016" s="11" t="s">
        <v>35230</v>
      </c>
      <c r="F9016" s="33" t="s">
        <v>35231</v>
      </c>
      <c r="G9016" s="33" t="s">
        <v>35232</v>
      </c>
      <c r="H9016" s="52">
        <v>8.9999999999999998E-4</v>
      </c>
      <c r="I9016" s="12" t="s">
        <v>24</v>
      </c>
      <c r="J9016" s="12"/>
      <c r="K9016" s="12"/>
      <c r="L9016" s="12"/>
      <c r="M9016" s="12"/>
      <c r="N9016" s="12"/>
      <c r="O9016" s="12"/>
      <c r="P9016" s="12"/>
      <c r="Q9016" s="12"/>
      <c r="R9016" s="17"/>
      <c r="S9016" s="19"/>
      <c r="T9016" s="19"/>
    </row>
    <row r="9017" spans="1:20" ht="15.75" customHeight="1">
      <c r="A9017" s="8">
        <v>2018</v>
      </c>
      <c r="B9017" s="34">
        <v>176</v>
      </c>
      <c r="C9017" s="12" t="s">
        <v>34608</v>
      </c>
      <c r="D9017" s="12" t="s">
        <v>35233</v>
      </c>
      <c r="E9017" s="11" t="s">
        <v>10849</v>
      </c>
      <c r="F9017" s="33" t="s">
        <v>12861</v>
      </c>
      <c r="G9017" s="33" t="s">
        <v>35234</v>
      </c>
      <c r="H9017" s="52">
        <v>8.0000000000000004E-4</v>
      </c>
      <c r="I9017" s="12" t="s">
        <v>23</v>
      </c>
      <c r="J9017" s="12"/>
      <c r="K9017" s="12"/>
      <c r="L9017" s="12"/>
      <c r="M9017" s="12"/>
      <c r="N9017" s="12"/>
      <c r="O9017" s="12"/>
      <c r="P9017" s="12"/>
      <c r="Q9017" s="12"/>
      <c r="R9017" s="17"/>
      <c r="S9017" s="19"/>
      <c r="T9017" s="19"/>
    </row>
    <row r="9018" spans="1:20" ht="15.75" customHeight="1">
      <c r="A9018" s="8">
        <v>2018</v>
      </c>
      <c r="B9018" s="34">
        <v>176</v>
      </c>
      <c r="C9018" s="12" t="s">
        <v>34608</v>
      </c>
      <c r="D9018" s="12" t="s">
        <v>35235</v>
      </c>
      <c r="E9018" s="11" t="s">
        <v>35236</v>
      </c>
      <c r="F9018" s="33" t="s">
        <v>23852</v>
      </c>
      <c r="G9018" s="33" t="s">
        <v>35237</v>
      </c>
      <c r="H9018" s="52">
        <v>8.0000000000000004E-4</v>
      </c>
      <c r="I9018" s="12" t="s">
        <v>23</v>
      </c>
      <c r="J9018" s="12"/>
      <c r="K9018" s="12"/>
      <c r="L9018" s="12"/>
      <c r="M9018" s="12"/>
      <c r="N9018" s="12"/>
      <c r="O9018" s="12"/>
      <c r="P9018" s="12"/>
      <c r="Q9018" s="12"/>
      <c r="R9018" s="17"/>
      <c r="S9018" s="19"/>
      <c r="T9018" s="19"/>
    </row>
    <row r="9019" spans="1:20" ht="15.75" customHeight="1">
      <c r="A9019" s="8">
        <v>2018</v>
      </c>
      <c r="B9019" s="34">
        <v>176</v>
      </c>
      <c r="C9019" s="12" t="s">
        <v>34608</v>
      </c>
      <c r="D9019" s="12" t="s">
        <v>35238</v>
      </c>
      <c r="E9019" s="11" t="s">
        <v>35239</v>
      </c>
      <c r="F9019" s="33">
        <v>1937</v>
      </c>
      <c r="G9019" s="33" t="s">
        <v>35240</v>
      </c>
      <c r="H9019" s="52">
        <v>8.0000000000000004E-4</v>
      </c>
      <c r="I9019" s="12" t="s">
        <v>24</v>
      </c>
      <c r="J9019" s="12"/>
      <c r="K9019" s="12"/>
      <c r="L9019" s="12"/>
      <c r="M9019" s="12"/>
      <c r="N9019" s="12"/>
      <c r="O9019" s="12"/>
      <c r="P9019" s="12"/>
      <c r="Q9019" s="12"/>
      <c r="R9019" s="17"/>
      <c r="S9019" s="19"/>
      <c r="T9019" s="19"/>
    </row>
    <row r="9020" spans="1:20" ht="15.75" customHeight="1">
      <c r="A9020" s="8">
        <v>2018</v>
      </c>
      <c r="B9020" s="34">
        <v>176</v>
      </c>
      <c r="C9020" s="12" t="s">
        <v>34608</v>
      </c>
      <c r="D9020" s="12" t="s">
        <v>35241</v>
      </c>
      <c r="E9020" s="11" t="s">
        <v>35242</v>
      </c>
      <c r="F9020" s="33" t="s">
        <v>35243</v>
      </c>
      <c r="G9020" s="33" t="s">
        <v>35244</v>
      </c>
      <c r="H9020" s="52">
        <v>8.9999999999999998E-4</v>
      </c>
      <c r="I9020" s="12" t="s">
        <v>23</v>
      </c>
      <c r="J9020" s="12"/>
      <c r="K9020" s="12"/>
      <c r="L9020" s="12"/>
      <c r="M9020" s="12"/>
      <c r="N9020" s="12"/>
      <c r="O9020" s="12"/>
      <c r="P9020" s="12"/>
      <c r="Q9020" s="12"/>
      <c r="R9020" s="17"/>
      <c r="S9020" s="19"/>
      <c r="T9020" s="19"/>
    </row>
    <row r="9021" spans="1:20" ht="15.75" customHeight="1">
      <c r="A9021" s="8">
        <v>2018</v>
      </c>
      <c r="B9021" s="34">
        <v>176</v>
      </c>
      <c r="C9021" s="12" t="s">
        <v>34608</v>
      </c>
      <c r="D9021" s="12" t="s">
        <v>35245</v>
      </c>
      <c r="E9021" s="11" t="s">
        <v>35246</v>
      </c>
      <c r="F9021" s="33" t="s">
        <v>17520</v>
      </c>
      <c r="G9021" s="33" t="s">
        <v>35247</v>
      </c>
      <c r="H9021" s="52">
        <v>8.9999999999999998E-4</v>
      </c>
      <c r="I9021" s="12" t="s">
        <v>24</v>
      </c>
      <c r="J9021" s="12"/>
      <c r="K9021" s="12"/>
      <c r="L9021" s="12"/>
      <c r="M9021" s="12"/>
      <c r="N9021" s="12"/>
      <c r="O9021" s="12"/>
      <c r="P9021" s="12"/>
      <c r="Q9021" s="12"/>
      <c r="R9021" s="17" t="s">
        <v>72</v>
      </c>
      <c r="S9021" s="19"/>
      <c r="T9021" s="19"/>
    </row>
    <row r="9022" spans="1:20" ht="15.75" customHeight="1">
      <c r="A9022" s="8">
        <v>2018</v>
      </c>
      <c r="B9022" s="34">
        <v>176</v>
      </c>
      <c r="C9022" s="12" t="s">
        <v>34608</v>
      </c>
      <c r="D9022" s="12" t="s">
        <v>35248</v>
      </c>
      <c r="E9022" s="11" t="s">
        <v>35249</v>
      </c>
      <c r="F9022" s="33">
        <v>1843</v>
      </c>
      <c r="G9022" s="33" t="s">
        <v>35250</v>
      </c>
      <c r="H9022" s="52">
        <v>1.8099000000000001E-2</v>
      </c>
      <c r="I9022" s="12" t="s">
        <v>23</v>
      </c>
      <c r="J9022" s="12"/>
      <c r="K9022" s="12"/>
      <c r="L9022" s="12"/>
      <c r="M9022" s="12"/>
      <c r="N9022" s="12"/>
      <c r="O9022" s="12"/>
      <c r="P9022" s="12"/>
      <c r="Q9022" s="12"/>
      <c r="R9022" s="17"/>
      <c r="S9022" s="19"/>
      <c r="T9022" s="19"/>
    </row>
    <row r="9023" spans="1:20" ht="15.75" customHeight="1">
      <c r="A9023" s="8">
        <v>2018</v>
      </c>
      <c r="B9023" s="34">
        <v>176</v>
      </c>
      <c r="C9023" s="12" t="s">
        <v>34608</v>
      </c>
      <c r="D9023" s="12" t="s">
        <v>35251</v>
      </c>
      <c r="E9023" s="11" t="s">
        <v>35252</v>
      </c>
      <c r="F9023" s="33" t="s">
        <v>35253</v>
      </c>
      <c r="G9023" s="33" t="s">
        <v>35254</v>
      </c>
      <c r="H9023" s="52">
        <v>8.0000000000000004E-4</v>
      </c>
      <c r="I9023" s="12" t="s">
        <v>24</v>
      </c>
      <c r="J9023" s="12"/>
      <c r="K9023" s="12"/>
      <c r="L9023" s="12"/>
      <c r="M9023" s="12"/>
      <c r="N9023" s="12"/>
      <c r="O9023" s="12"/>
      <c r="P9023" s="12"/>
      <c r="Q9023" s="12"/>
      <c r="R9023" s="17"/>
      <c r="S9023" s="19"/>
      <c r="T9023" s="19"/>
    </row>
    <row r="9024" spans="1:20" ht="15.75" customHeight="1">
      <c r="A9024" s="8">
        <v>2018</v>
      </c>
      <c r="B9024" s="34">
        <v>6</v>
      </c>
      <c r="C9024" s="12" t="s">
        <v>35255</v>
      </c>
      <c r="D9024" s="12" t="s">
        <v>35256</v>
      </c>
      <c r="E9024" s="11" t="s">
        <v>35257</v>
      </c>
      <c r="F9024" s="10" t="s">
        <v>7042</v>
      </c>
      <c r="G9024" s="10" t="s">
        <v>35258</v>
      </c>
      <c r="H9024" s="13" t="s">
        <v>46</v>
      </c>
      <c r="I9024" s="10" t="s">
        <v>23</v>
      </c>
      <c r="J9024" s="10" t="s">
        <v>24</v>
      </c>
      <c r="K9024" s="12"/>
      <c r="L9024" s="12"/>
      <c r="M9024" s="12"/>
      <c r="N9024" s="12"/>
      <c r="O9024" s="12"/>
      <c r="P9024" s="12"/>
      <c r="Q9024" s="12"/>
      <c r="R9024" s="12"/>
      <c r="S9024" s="19"/>
      <c r="T9024" s="19"/>
    </row>
    <row r="9025" spans="1:20" ht="15.75" customHeight="1">
      <c r="A9025" s="8">
        <v>2018</v>
      </c>
      <c r="B9025" s="34">
        <v>6</v>
      </c>
      <c r="C9025" s="12" t="s">
        <v>35255</v>
      </c>
      <c r="D9025" s="12" t="s">
        <v>35259</v>
      </c>
      <c r="E9025" s="11" t="s">
        <v>35260</v>
      </c>
      <c r="F9025" s="10" t="s">
        <v>1139</v>
      </c>
      <c r="G9025" s="10" t="s">
        <v>35261</v>
      </c>
      <c r="H9025" s="13" t="s">
        <v>46</v>
      </c>
      <c r="I9025" s="10" t="s">
        <v>23</v>
      </c>
      <c r="J9025" s="10" t="s">
        <v>24</v>
      </c>
      <c r="K9025" s="12"/>
      <c r="L9025" s="12"/>
      <c r="M9025" s="12"/>
      <c r="N9025" s="12"/>
      <c r="O9025" s="12"/>
      <c r="P9025" s="12"/>
      <c r="Q9025" s="12"/>
      <c r="R9025" s="12"/>
      <c r="S9025" s="19"/>
      <c r="T9025" s="19"/>
    </row>
    <row r="9026" spans="1:20" ht="15.75" customHeight="1">
      <c r="A9026" s="8">
        <v>2018</v>
      </c>
      <c r="B9026" s="34">
        <v>6</v>
      </c>
      <c r="C9026" s="12" t="s">
        <v>35255</v>
      </c>
      <c r="D9026" s="12" t="s">
        <v>35262</v>
      </c>
      <c r="E9026" s="11" t="s">
        <v>11621</v>
      </c>
      <c r="F9026" s="10" t="s">
        <v>1139</v>
      </c>
      <c r="G9026" s="10" t="s">
        <v>35263</v>
      </c>
      <c r="H9026" s="13" t="s">
        <v>35264</v>
      </c>
      <c r="I9026" s="10" t="s">
        <v>24</v>
      </c>
      <c r="J9026" s="10" t="s">
        <v>23</v>
      </c>
      <c r="K9026" s="12"/>
      <c r="L9026" s="12"/>
      <c r="M9026" s="12"/>
      <c r="N9026" s="12"/>
      <c r="O9026" s="12"/>
      <c r="P9026" s="12"/>
      <c r="Q9026" s="12"/>
      <c r="R9026" s="12" t="s">
        <v>72</v>
      </c>
      <c r="S9026" s="19"/>
      <c r="T9026" s="19"/>
    </row>
    <row r="9027" spans="1:20" ht="15.75" customHeight="1">
      <c r="A9027" s="8">
        <v>2018</v>
      </c>
      <c r="B9027" s="34">
        <v>6</v>
      </c>
      <c r="C9027" s="12" t="s">
        <v>35255</v>
      </c>
      <c r="D9027" s="12" t="s">
        <v>35265</v>
      </c>
      <c r="E9027" s="11" t="s">
        <v>35266</v>
      </c>
      <c r="F9027" s="12" t="s">
        <v>35267</v>
      </c>
      <c r="G9027" s="10" t="s">
        <v>35268</v>
      </c>
      <c r="H9027" s="21" t="s">
        <v>33</v>
      </c>
      <c r="I9027" s="12" t="s">
        <v>23</v>
      </c>
      <c r="J9027" s="12" t="s">
        <v>24</v>
      </c>
      <c r="K9027" s="12"/>
      <c r="L9027" s="12"/>
      <c r="M9027" s="12"/>
      <c r="N9027" s="12"/>
      <c r="O9027" s="12"/>
      <c r="P9027" s="12"/>
      <c r="Q9027" s="12"/>
      <c r="R9027" s="12"/>
      <c r="S9027" s="19"/>
      <c r="T9027" s="19"/>
    </row>
    <row r="9028" spans="1:20" ht="15.75" customHeight="1">
      <c r="A9028" s="8">
        <v>2018</v>
      </c>
      <c r="B9028" s="34">
        <v>6</v>
      </c>
      <c r="C9028" s="12" t="s">
        <v>35255</v>
      </c>
      <c r="D9028" s="12" t="s">
        <v>35269</v>
      </c>
      <c r="E9028" s="11" t="s">
        <v>35270</v>
      </c>
      <c r="F9028" s="12" t="s">
        <v>35271</v>
      </c>
      <c r="G9028" s="10" t="s">
        <v>35272</v>
      </c>
      <c r="H9028" s="21" t="s">
        <v>691</v>
      </c>
      <c r="I9028" s="12" t="s">
        <v>24</v>
      </c>
      <c r="J9028" s="12" t="s">
        <v>24</v>
      </c>
      <c r="K9028" s="12"/>
      <c r="L9028" s="12"/>
      <c r="M9028" s="12"/>
      <c r="N9028" s="12"/>
      <c r="O9028" s="12"/>
      <c r="P9028" s="12"/>
      <c r="Q9028" s="12"/>
      <c r="R9028" s="12"/>
      <c r="S9028" s="19"/>
      <c r="T9028" s="19"/>
    </row>
    <row r="9029" spans="1:20" ht="15.75" customHeight="1">
      <c r="A9029" s="8">
        <v>2018</v>
      </c>
      <c r="B9029" s="34">
        <v>6</v>
      </c>
      <c r="C9029" s="12" t="s">
        <v>35255</v>
      </c>
      <c r="D9029" s="12" t="s">
        <v>35273</v>
      </c>
      <c r="E9029" s="11" t="s">
        <v>35274</v>
      </c>
      <c r="F9029" s="12" t="s">
        <v>35275</v>
      </c>
      <c r="G9029" s="10" t="s">
        <v>35276</v>
      </c>
      <c r="H9029" s="21" t="s">
        <v>16693</v>
      </c>
      <c r="I9029" s="12" t="s">
        <v>23</v>
      </c>
      <c r="J9029" s="12" t="s">
        <v>23</v>
      </c>
      <c r="K9029" s="12"/>
      <c r="L9029" s="12"/>
      <c r="M9029" s="12"/>
      <c r="N9029" s="12"/>
      <c r="O9029" s="12"/>
      <c r="P9029" s="12"/>
      <c r="Q9029" s="12"/>
      <c r="R9029" s="12" t="s">
        <v>72</v>
      </c>
      <c r="S9029" s="19"/>
      <c r="T9029" s="19"/>
    </row>
    <row r="9030" spans="1:20" ht="15.75" customHeight="1">
      <c r="A9030" s="8">
        <v>2018</v>
      </c>
      <c r="B9030" s="34">
        <v>6</v>
      </c>
      <c r="C9030" s="12" t="s">
        <v>35255</v>
      </c>
      <c r="D9030" s="12" t="s">
        <v>35277</v>
      </c>
      <c r="E9030" s="11" t="s">
        <v>35278</v>
      </c>
      <c r="F9030" s="12" t="s">
        <v>24774</v>
      </c>
      <c r="G9030" s="10" t="s">
        <v>35279</v>
      </c>
      <c r="H9030" s="21" t="s">
        <v>185</v>
      </c>
      <c r="I9030" s="12" t="s">
        <v>23</v>
      </c>
      <c r="J9030" s="12" t="s">
        <v>24</v>
      </c>
      <c r="K9030" s="12"/>
      <c r="L9030" s="12"/>
      <c r="M9030" s="12" t="s">
        <v>24</v>
      </c>
      <c r="N9030" s="12"/>
      <c r="O9030" s="12"/>
      <c r="P9030" s="12"/>
      <c r="Q9030" s="12"/>
      <c r="R9030" s="12"/>
      <c r="S9030" s="19"/>
      <c r="T9030" s="19"/>
    </row>
    <row r="9031" spans="1:20" ht="15.75" customHeight="1">
      <c r="A9031" s="8">
        <v>2018</v>
      </c>
      <c r="B9031" s="34">
        <v>6</v>
      </c>
      <c r="C9031" s="12" t="s">
        <v>35255</v>
      </c>
      <c r="D9031" s="12" t="s">
        <v>35280</v>
      </c>
      <c r="E9031" s="11" t="s">
        <v>35281</v>
      </c>
      <c r="F9031" s="12" t="s">
        <v>35282</v>
      </c>
      <c r="G9031" s="10" t="s">
        <v>35283</v>
      </c>
      <c r="H9031" s="21" t="s">
        <v>914</v>
      </c>
      <c r="I9031" s="12" t="s">
        <v>24</v>
      </c>
      <c r="J9031" s="12" t="s">
        <v>23</v>
      </c>
      <c r="K9031" s="12"/>
      <c r="L9031" s="12"/>
      <c r="M9031" s="12"/>
      <c r="N9031" s="12"/>
      <c r="O9031" s="12"/>
      <c r="P9031" s="12"/>
      <c r="Q9031" s="12"/>
      <c r="R9031" s="12" t="s">
        <v>72</v>
      </c>
      <c r="S9031" s="19"/>
      <c r="T9031" s="19"/>
    </row>
    <row r="9032" spans="1:20" ht="15.75" customHeight="1">
      <c r="A9032" s="8">
        <v>2018</v>
      </c>
      <c r="B9032" s="34">
        <v>6</v>
      </c>
      <c r="C9032" s="12" t="s">
        <v>35255</v>
      </c>
      <c r="D9032" s="12" t="s">
        <v>35284</v>
      </c>
      <c r="E9032" s="11" t="s">
        <v>35285</v>
      </c>
      <c r="F9032" s="12" t="s">
        <v>35286</v>
      </c>
      <c r="G9032" s="10" t="s">
        <v>35287</v>
      </c>
      <c r="H9032" s="21" t="s">
        <v>16693</v>
      </c>
      <c r="I9032" s="12" t="s">
        <v>24</v>
      </c>
      <c r="J9032" s="12" t="s">
        <v>23</v>
      </c>
      <c r="K9032" s="12"/>
      <c r="L9032" s="12"/>
      <c r="M9032" s="12"/>
      <c r="N9032" s="12"/>
      <c r="O9032" s="12"/>
      <c r="P9032" s="12"/>
      <c r="Q9032" s="12"/>
      <c r="R9032" s="12" t="s">
        <v>72</v>
      </c>
      <c r="S9032" s="19"/>
      <c r="T9032" s="19"/>
    </row>
    <row r="9033" spans="1:20" ht="15.75" customHeight="1">
      <c r="A9033" s="8">
        <v>2018</v>
      </c>
      <c r="B9033" s="34">
        <v>6</v>
      </c>
      <c r="C9033" s="12" t="s">
        <v>35255</v>
      </c>
      <c r="D9033" s="12" t="s">
        <v>35288</v>
      </c>
      <c r="E9033" s="11" t="s">
        <v>35289</v>
      </c>
      <c r="F9033" s="12" t="s">
        <v>35290</v>
      </c>
      <c r="G9033" s="10" t="s">
        <v>35291</v>
      </c>
      <c r="H9033" s="21" t="s">
        <v>33</v>
      </c>
      <c r="I9033" s="12" t="s">
        <v>24</v>
      </c>
      <c r="J9033" s="12" t="s">
        <v>23</v>
      </c>
      <c r="K9033" s="12"/>
      <c r="L9033" s="12"/>
      <c r="M9033" s="12"/>
      <c r="N9033" s="12"/>
      <c r="O9033" s="12"/>
      <c r="P9033" s="12"/>
      <c r="Q9033" s="12"/>
      <c r="R9033" s="12" t="s">
        <v>64</v>
      </c>
      <c r="S9033" s="19"/>
      <c r="T9033" s="19"/>
    </row>
    <row r="9034" spans="1:20" ht="15.75" customHeight="1">
      <c r="A9034" s="8">
        <v>2018</v>
      </c>
      <c r="B9034" s="34">
        <v>6</v>
      </c>
      <c r="C9034" s="12" t="s">
        <v>35255</v>
      </c>
      <c r="D9034" s="12" t="s">
        <v>35292</v>
      </c>
      <c r="E9034" s="11" t="s">
        <v>35293</v>
      </c>
      <c r="F9034" s="12" t="s">
        <v>35294</v>
      </c>
      <c r="G9034" s="10" t="s">
        <v>35295</v>
      </c>
      <c r="H9034" s="21" t="s">
        <v>113</v>
      </c>
      <c r="I9034" s="12" t="s">
        <v>23</v>
      </c>
      <c r="J9034" s="12" t="s">
        <v>24</v>
      </c>
      <c r="K9034" s="12"/>
      <c r="L9034" s="12"/>
      <c r="M9034" s="12"/>
      <c r="N9034" s="12"/>
      <c r="O9034" s="12"/>
      <c r="P9034" s="12"/>
      <c r="Q9034" s="12"/>
      <c r="R9034" s="12"/>
      <c r="S9034" s="19"/>
      <c r="T9034" s="19"/>
    </row>
    <row r="9035" spans="1:20" ht="15.75" customHeight="1">
      <c r="A9035" s="8">
        <v>2018</v>
      </c>
      <c r="B9035" s="34">
        <v>6</v>
      </c>
      <c r="C9035" s="12" t="s">
        <v>35255</v>
      </c>
      <c r="D9035" s="12" t="s">
        <v>35296</v>
      </c>
      <c r="E9035" s="11" t="s">
        <v>35297</v>
      </c>
      <c r="F9035" s="12" t="s">
        <v>35298</v>
      </c>
      <c r="G9035" s="10" t="s">
        <v>35299</v>
      </c>
      <c r="H9035" s="21" t="s">
        <v>46</v>
      </c>
      <c r="I9035" s="12" t="s">
        <v>24</v>
      </c>
      <c r="J9035" s="12" t="s">
        <v>23</v>
      </c>
      <c r="K9035" s="12"/>
      <c r="L9035" s="12"/>
      <c r="M9035" s="12"/>
      <c r="N9035" s="12"/>
      <c r="O9035" s="12"/>
      <c r="P9035" s="12"/>
      <c r="Q9035" s="12"/>
      <c r="R9035" s="12" t="s">
        <v>72</v>
      </c>
      <c r="S9035" s="19"/>
      <c r="T9035" s="19"/>
    </row>
    <row r="9036" spans="1:20" ht="15.75" customHeight="1">
      <c r="A9036" s="8">
        <v>2018</v>
      </c>
      <c r="B9036" s="34">
        <v>6</v>
      </c>
      <c r="C9036" s="12" t="s">
        <v>35255</v>
      </c>
      <c r="D9036" s="12" t="s">
        <v>35300</v>
      </c>
      <c r="E9036" s="11" t="s">
        <v>22953</v>
      </c>
      <c r="F9036" s="12" t="s">
        <v>1139</v>
      </c>
      <c r="G9036" s="10" t="s">
        <v>35301</v>
      </c>
      <c r="H9036" s="21" t="s">
        <v>46</v>
      </c>
      <c r="I9036" s="12" t="s">
        <v>23</v>
      </c>
      <c r="J9036" s="12" t="s">
        <v>24</v>
      </c>
      <c r="K9036" s="12"/>
      <c r="L9036" s="12"/>
      <c r="M9036" s="12"/>
      <c r="N9036" s="12"/>
      <c r="O9036" s="12"/>
      <c r="P9036" s="12"/>
      <c r="Q9036" s="12"/>
      <c r="R9036" s="12"/>
      <c r="S9036" s="19"/>
      <c r="T9036" s="19"/>
    </row>
    <row r="9037" spans="1:20" ht="15.75" customHeight="1">
      <c r="A9037" s="8">
        <v>2018</v>
      </c>
      <c r="B9037" s="34">
        <v>6</v>
      </c>
      <c r="C9037" s="12" t="s">
        <v>35255</v>
      </c>
      <c r="D9037" s="12" t="s">
        <v>35302</v>
      </c>
      <c r="E9037" s="11" t="s">
        <v>35303</v>
      </c>
      <c r="F9037" s="12" t="s">
        <v>35304</v>
      </c>
      <c r="G9037" s="10" t="s">
        <v>35305</v>
      </c>
      <c r="H9037" s="21" t="s">
        <v>914</v>
      </c>
      <c r="I9037" s="12" t="s">
        <v>23</v>
      </c>
      <c r="J9037" s="12" t="s">
        <v>24</v>
      </c>
      <c r="K9037" s="12"/>
      <c r="L9037" s="12"/>
      <c r="M9037" s="12"/>
      <c r="N9037" s="12"/>
      <c r="O9037" s="12"/>
      <c r="P9037" s="12"/>
      <c r="Q9037" s="12"/>
      <c r="R9037" s="12"/>
      <c r="S9037" s="19"/>
      <c r="T9037" s="19"/>
    </row>
    <row r="9038" spans="1:20" ht="15.75" customHeight="1">
      <c r="A9038" s="8">
        <v>2018</v>
      </c>
      <c r="B9038" s="34">
        <v>6</v>
      </c>
      <c r="C9038" s="12" t="s">
        <v>35255</v>
      </c>
      <c r="D9038" s="12" t="s">
        <v>35306</v>
      </c>
      <c r="E9038" s="11" t="s">
        <v>35307</v>
      </c>
      <c r="F9038" s="12" t="s">
        <v>35308</v>
      </c>
      <c r="G9038" s="10" t="s">
        <v>35309</v>
      </c>
      <c r="H9038" s="21" t="s">
        <v>807</v>
      </c>
      <c r="I9038" s="12" t="s">
        <v>24</v>
      </c>
      <c r="J9038" s="12" t="s">
        <v>23</v>
      </c>
      <c r="K9038" s="12"/>
      <c r="L9038" s="12"/>
      <c r="M9038" s="12"/>
      <c r="N9038" s="12"/>
      <c r="O9038" s="12"/>
      <c r="P9038" s="12"/>
      <c r="Q9038" s="12"/>
      <c r="R9038" s="12" t="s">
        <v>72</v>
      </c>
      <c r="S9038" s="19"/>
      <c r="T9038" s="19"/>
    </row>
    <row r="9039" spans="1:20" ht="15.75" customHeight="1">
      <c r="A9039" s="8">
        <v>2018</v>
      </c>
      <c r="B9039" s="34">
        <v>6</v>
      </c>
      <c r="C9039" s="12" t="s">
        <v>35255</v>
      </c>
      <c r="D9039" s="12" t="s">
        <v>35310</v>
      </c>
      <c r="E9039" s="11" t="s">
        <v>35311</v>
      </c>
      <c r="F9039" s="12" t="s">
        <v>5471</v>
      </c>
      <c r="G9039" s="10" t="s">
        <v>35312</v>
      </c>
      <c r="H9039" s="21" t="s">
        <v>691</v>
      </c>
      <c r="I9039" s="12" t="s">
        <v>24</v>
      </c>
      <c r="J9039" s="12" t="s">
        <v>24</v>
      </c>
      <c r="K9039" s="12"/>
      <c r="L9039" s="12"/>
      <c r="M9039" s="12"/>
      <c r="N9039" s="12"/>
      <c r="O9039" s="12"/>
      <c r="P9039" s="12"/>
      <c r="Q9039" s="12"/>
      <c r="R9039" s="12"/>
      <c r="S9039" s="19"/>
      <c r="T9039" s="19"/>
    </row>
    <row r="9040" spans="1:20" ht="15.75" customHeight="1">
      <c r="A9040" s="8">
        <v>2018</v>
      </c>
      <c r="B9040" s="34">
        <v>6</v>
      </c>
      <c r="C9040" s="12" t="s">
        <v>35255</v>
      </c>
      <c r="D9040" s="12" t="s">
        <v>35313</v>
      </c>
      <c r="E9040" s="11" t="s">
        <v>1354</v>
      </c>
      <c r="F9040" s="12" t="s">
        <v>1139</v>
      </c>
      <c r="G9040" s="10" t="s">
        <v>35314</v>
      </c>
      <c r="H9040" s="21" t="s">
        <v>35315</v>
      </c>
      <c r="I9040" s="12" t="s">
        <v>24</v>
      </c>
      <c r="J9040" s="12" t="s">
        <v>23</v>
      </c>
      <c r="K9040" s="12"/>
      <c r="L9040" s="12"/>
      <c r="M9040" s="12"/>
      <c r="N9040" s="12"/>
      <c r="O9040" s="12"/>
      <c r="P9040" s="12"/>
      <c r="Q9040" s="12"/>
      <c r="R9040" s="12" t="s">
        <v>72</v>
      </c>
      <c r="S9040" s="19"/>
      <c r="T9040" s="19"/>
    </row>
    <row r="9041" spans="1:20" ht="15.75" customHeight="1">
      <c r="A9041" s="8">
        <v>2018</v>
      </c>
      <c r="B9041" s="34">
        <v>6</v>
      </c>
      <c r="C9041" s="12" t="s">
        <v>35255</v>
      </c>
      <c r="D9041" s="12" t="s">
        <v>35316</v>
      </c>
      <c r="E9041" s="11" t="s">
        <v>11621</v>
      </c>
      <c r="F9041" s="12" t="s">
        <v>303</v>
      </c>
      <c r="G9041" s="10" t="s">
        <v>35317</v>
      </c>
      <c r="H9041" s="21" t="s">
        <v>907</v>
      </c>
      <c r="I9041" s="12" t="s">
        <v>24</v>
      </c>
      <c r="J9041" s="12" t="s">
        <v>23</v>
      </c>
      <c r="K9041" s="12"/>
      <c r="L9041" s="12"/>
      <c r="M9041" s="12"/>
      <c r="N9041" s="12"/>
      <c r="O9041" s="12"/>
      <c r="P9041" s="12"/>
      <c r="Q9041" s="12"/>
      <c r="R9041" s="12" t="s">
        <v>72</v>
      </c>
      <c r="S9041" s="19"/>
      <c r="T9041" s="19"/>
    </row>
    <row r="9042" spans="1:20" ht="15.75" customHeight="1">
      <c r="A9042" s="8">
        <v>2018</v>
      </c>
      <c r="B9042" s="34">
        <v>6</v>
      </c>
      <c r="C9042" s="12" t="s">
        <v>35255</v>
      </c>
      <c r="D9042" s="12" t="s">
        <v>35318</v>
      </c>
      <c r="E9042" s="11" t="s">
        <v>35319</v>
      </c>
      <c r="F9042" s="12" t="s">
        <v>1139</v>
      </c>
      <c r="G9042" s="10" t="s">
        <v>35320</v>
      </c>
      <c r="H9042" s="21" t="s">
        <v>35321</v>
      </c>
      <c r="I9042" s="12" t="s">
        <v>24</v>
      </c>
      <c r="J9042" s="12" t="s">
        <v>23</v>
      </c>
      <c r="K9042" s="12"/>
      <c r="L9042" s="12"/>
      <c r="M9042" s="12"/>
      <c r="N9042" s="12"/>
      <c r="O9042" s="12"/>
      <c r="P9042" s="12"/>
      <c r="Q9042" s="12"/>
      <c r="R9042" s="12" t="s">
        <v>72</v>
      </c>
      <c r="S9042" s="19"/>
      <c r="T9042" s="19"/>
    </row>
    <row r="9043" spans="1:20" ht="15.75" customHeight="1">
      <c r="A9043" s="8">
        <v>2018</v>
      </c>
      <c r="B9043" s="34">
        <v>6</v>
      </c>
      <c r="C9043" s="12" t="s">
        <v>35255</v>
      </c>
      <c r="D9043" s="12" t="s">
        <v>35322</v>
      </c>
      <c r="E9043" s="11" t="s">
        <v>35323</v>
      </c>
      <c r="F9043" s="12" t="s">
        <v>1139</v>
      </c>
      <c r="G9043" s="10" t="s">
        <v>35324</v>
      </c>
      <c r="H9043" s="21" t="s">
        <v>35325</v>
      </c>
      <c r="I9043" s="12" t="s">
        <v>24</v>
      </c>
      <c r="J9043" s="12" t="s">
        <v>23</v>
      </c>
      <c r="K9043" s="12"/>
      <c r="L9043" s="12"/>
      <c r="M9043" s="12"/>
      <c r="N9043" s="12"/>
      <c r="O9043" s="12"/>
      <c r="P9043" s="12"/>
      <c r="Q9043" s="12"/>
      <c r="R9043" s="12" t="s">
        <v>72</v>
      </c>
      <c r="S9043" s="19"/>
      <c r="T9043" s="19"/>
    </row>
    <row r="9044" spans="1:20" ht="15.75" customHeight="1">
      <c r="A9044" s="8">
        <v>2018</v>
      </c>
      <c r="B9044" s="34">
        <v>6</v>
      </c>
      <c r="C9044" s="12" t="s">
        <v>35255</v>
      </c>
      <c r="D9044" s="12" t="s">
        <v>35326</v>
      </c>
      <c r="E9044" s="11" t="s">
        <v>35327</v>
      </c>
      <c r="F9044" s="12" t="s">
        <v>35328</v>
      </c>
      <c r="G9044" s="10" t="s">
        <v>35329</v>
      </c>
      <c r="H9044" s="21" t="s">
        <v>3814</v>
      </c>
      <c r="I9044" s="12" t="s">
        <v>24</v>
      </c>
      <c r="J9044" s="12" t="s">
        <v>23</v>
      </c>
      <c r="K9044" s="12"/>
      <c r="L9044" s="12"/>
      <c r="M9044" s="12"/>
      <c r="N9044" s="12"/>
      <c r="O9044" s="12"/>
      <c r="P9044" s="12"/>
      <c r="Q9044" s="12"/>
      <c r="R9044" s="12" t="s">
        <v>72</v>
      </c>
      <c r="S9044" s="19"/>
      <c r="T9044" s="19"/>
    </row>
    <row r="9045" spans="1:20" ht="15.75" customHeight="1">
      <c r="A9045" s="8">
        <v>2018</v>
      </c>
      <c r="B9045" s="34">
        <v>6</v>
      </c>
      <c r="C9045" s="12" t="s">
        <v>35255</v>
      </c>
      <c r="D9045" s="12" t="s">
        <v>35330</v>
      </c>
      <c r="E9045" s="11" t="s">
        <v>35331</v>
      </c>
      <c r="F9045" s="12" t="s">
        <v>10727</v>
      </c>
      <c r="G9045" s="10" t="s">
        <v>35332</v>
      </c>
      <c r="H9045" s="21" t="s">
        <v>168</v>
      </c>
      <c r="I9045" s="12" t="s">
        <v>23</v>
      </c>
      <c r="J9045" s="12" t="s">
        <v>23</v>
      </c>
      <c r="K9045" s="12"/>
      <c r="L9045" s="12"/>
      <c r="M9045" s="12"/>
      <c r="N9045" s="12"/>
      <c r="O9045" s="12"/>
      <c r="P9045" s="12"/>
      <c r="Q9045" s="12"/>
      <c r="R9045" s="12" t="s">
        <v>64</v>
      </c>
      <c r="S9045" s="19"/>
      <c r="T9045" s="19"/>
    </row>
    <row r="9046" spans="1:20" ht="15.75" customHeight="1">
      <c r="A9046" s="8">
        <v>2018</v>
      </c>
      <c r="B9046" s="34">
        <v>6</v>
      </c>
      <c r="C9046" s="12" t="s">
        <v>35255</v>
      </c>
      <c r="D9046" s="12" t="s">
        <v>35292</v>
      </c>
      <c r="E9046" s="11" t="s">
        <v>35333</v>
      </c>
      <c r="F9046" s="12" t="s">
        <v>35334</v>
      </c>
      <c r="G9046" s="10" t="s">
        <v>35335</v>
      </c>
      <c r="H9046" s="21" t="s">
        <v>33</v>
      </c>
      <c r="I9046" s="12" t="s">
        <v>24</v>
      </c>
      <c r="J9046" s="12" t="s">
        <v>23</v>
      </c>
      <c r="K9046" s="12"/>
      <c r="L9046" s="12"/>
      <c r="M9046" s="12"/>
      <c r="N9046" s="12"/>
      <c r="O9046" s="12"/>
      <c r="P9046" s="12"/>
      <c r="Q9046" s="12"/>
      <c r="R9046" s="12" t="s">
        <v>64</v>
      </c>
      <c r="S9046" s="19"/>
      <c r="T9046" s="19"/>
    </row>
    <row r="9047" spans="1:20" ht="15.75" customHeight="1">
      <c r="A9047" s="8">
        <v>2018</v>
      </c>
      <c r="B9047" s="34">
        <v>6</v>
      </c>
      <c r="C9047" s="12" t="s">
        <v>35255</v>
      </c>
      <c r="D9047" s="12" t="s">
        <v>35336</v>
      </c>
      <c r="E9047" s="11" t="s">
        <v>35337</v>
      </c>
      <c r="F9047" s="12" t="s">
        <v>35338</v>
      </c>
      <c r="G9047" s="10" t="s">
        <v>35339</v>
      </c>
      <c r="H9047" s="21" t="s">
        <v>33</v>
      </c>
      <c r="I9047" s="12" t="s">
        <v>24</v>
      </c>
      <c r="J9047" s="12" t="s">
        <v>23</v>
      </c>
      <c r="K9047" s="12"/>
      <c r="L9047" s="12"/>
      <c r="M9047" s="12"/>
      <c r="N9047" s="12"/>
      <c r="O9047" s="12"/>
      <c r="P9047" s="12"/>
      <c r="Q9047" s="12"/>
      <c r="R9047" s="12" t="s">
        <v>72</v>
      </c>
      <c r="S9047" s="19"/>
      <c r="T9047" s="19"/>
    </row>
    <row r="9048" spans="1:20" ht="15.75" customHeight="1">
      <c r="A9048" s="8">
        <v>2018</v>
      </c>
      <c r="B9048" s="34">
        <v>6</v>
      </c>
      <c r="C9048" s="12" t="s">
        <v>35255</v>
      </c>
      <c r="D9048" s="12" t="s">
        <v>35340</v>
      </c>
      <c r="E9048" s="11" t="s">
        <v>35341</v>
      </c>
      <c r="F9048" s="12" t="s">
        <v>35342</v>
      </c>
      <c r="G9048" s="10" t="s">
        <v>35343</v>
      </c>
      <c r="H9048" s="21" t="s">
        <v>35344</v>
      </c>
      <c r="I9048" s="12" t="s">
        <v>23</v>
      </c>
      <c r="J9048" s="12" t="s">
        <v>24</v>
      </c>
      <c r="K9048" s="12"/>
      <c r="L9048" s="12"/>
      <c r="M9048" s="12"/>
      <c r="N9048" s="12"/>
      <c r="O9048" s="12"/>
      <c r="P9048" s="12"/>
      <c r="Q9048" s="12"/>
      <c r="R9048" s="12"/>
      <c r="S9048" s="19"/>
      <c r="T9048" s="19"/>
    </row>
    <row r="9049" spans="1:20" ht="15.75" customHeight="1">
      <c r="A9049" s="8">
        <v>2018</v>
      </c>
      <c r="B9049" s="34">
        <v>6</v>
      </c>
      <c r="C9049" s="12" t="s">
        <v>35255</v>
      </c>
      <c r="D9049" s="12" t="s">
        <v>35345</v>
      </c>
      <c r="E9049" s="11" t="s">
        <v>35346</v>
      </c>
      <c r="F9049" s="12" t="s">
        <v>5448</v>
      </c>
      <c r="G9049" s="10" t="s">
        <v>35347</v>
      </c>
      <c r="H9049" s="21" t="s">
        <v>113</v>
      </c>
      <c r="I9049" s="12" t="s">
        <v>24</v>
      </c>
      <c r="J9049" s="12" t="s">
        <v>24</v>
      </c>
      <c r="K9049" s="12"/>
      <c r="L9049" s="12"/>
      <c r="M9049" s="12"/>
      <c r="N9049" s="12"/>
      <c r="O9049" s="12"/>
      <c r="P9049" s="12"/>
      <c r="Q9049" s="12"/>
      <c r="R9049" s="12"/>
      <c r="S9049" s="19"/>
      <c r="T9049" s="19"/>
    </row>
    <row r="9050" spans="1:20" ht="15.75" customHeight="1">
      <c r="A9050" s="8">
        <v>2018</v>
      </c>
      <c r="B9050" s="34">
        <v>6</v>
      </c>
      <c r="C9050" s="12" t="s">
        <v>35255</v>
      </c>
      <c r="D9050" s="12" t="s">
        <v>35348</v>
      </c>
      <c r="E9050" s="11" t="s">
        <v>35349</v>
      </c>
      <c r="F9050" s="12" t="s">
        <v>7816</v>
      </c>
      <c r="G9050" s="10" t="s">
        <v>35350</v>
      </c>
      <c r="H9050" s="21" t="s">
        <v>789</v>
      </c>
      <c r="I9050" s="12" t="s">
        <v>24</v>
      </c>
      <c r="J9050" s="12" t="s">
        <v>23</v>
      </c>
      <c r="K9050" s="12"/>
      <c r="L9050" s="12"/>
      <c r="M9050" s="12"/>
      <c r="N9050" s="12"/>
      <c r="O9050" s="12"/>
      <c r="P9050" s="12"/>
      <c r="Q9050" s="12"/>
      <c r="R9050" s="12" t="s">
        <v>72</v>
      </c>
      <c r="S9050" s="19"/>
      <c r="T9050" s="19"/>
    </row>
    <row r="9051" spans="1:20" ht="15.75" customHeight="1">
      <c r="A9051" s="8">
        <v>2018</v>
      </c>
      <c r="B9051" s="34">
        <v>6</v>
      </c>
      <c r="C9051" s="12" t="s">
        <v>35255</v>
      </c>
      <c r="D9051" s="12" t="s">
        <v>35351</v>
      </c>
      <c r="E9051" s="11" t="s">
        <v>35352</v>
      </c>
      <c r="F9051" s="12">
        <v>2009</v>
      </c>
      <c r="G9051" s="10" t="s">
        <v>35353</v>
      </c>
      <c r="H9051" s="21" t="s">
        <v>14591</v>
      </c>
      <c r="I9051" s="12" t="s">
        <v>23</v>
      </c>
      <c r="J9051" s="12" t="s">
        <v>23</v>
      </c>
      <c r="K9051" s="12"/>
      <c r="L9051" s="12"/>
      <c r="M9051" s="12"/>
      <c r="N9051" s="12"/>
      <c r="O9051" s="12"/>
      <c r="P9051" s="12"/>
      <c r="Q9051" s="12"/>
      <c r="R9051" s="12" t="s">
        <v>64</v>
      </c>
      <c r="S9051" s="19"/>
      <c r="T9051" s="19"/>
    </row>
    <row r="9052" spans="1:20" ht="15.75" customHeight="1">
      <c r="A9052" s="8">
        <v>2018</v>
      </c>
      <c r="B9052" s="34">
        <v>6</v>
      </c>
      <c r="C9052" s="12" t="s">
        <v>35255</v>
      </c>
      <c r="D9052" s="12" t="s">
        <v>35354</v>
      </c>
      <c r="E9052" s="11" t="s">
        <v>35355</v>
      </c>
      <c r="F9052" s="12" t="s">
        <v>2845</v>
      </c>
      <c r="G9052" s="10" t="s">
        <v>35356</v>
      </c>
      <c r="H9052" s="21" t="s">
        <v>14275</v>
      </c>
      <c r="I9052" s="12" t="s">
        <v>24</v>
      </c>
      <c r="J9052" s="12" t="s">
        <v>24</v>
      </c>
      <c r="K9052" s="12"/>
      <c r="L9052" s="12"/>
      <c r="M9052" s="12"/>
      <c r="N9052" s="12"/>
      <c r="O9052" s="12"/>
      <c r="P9052" s="12"/>
      <c r="Q9052" s="12"/>
      <c r="R9052" s="12"/>
      <c r="S9052" s="19"/>
      <c r="T9052" s="19"/>
    </row>
    <row r="9053" spans="1:20" ht="15.75" customHeight="1">
      <c r="A9053" s="8">
        <v>2018</v>
      </c>
      <c r="B9053" s="9">
        <v>738</v>
      </c>
      <c r="C9053" s="10" t="s">
        <v>35357</v>
      </c>
      <c r="D9053" s="10" t="s">
        <v>35358</v>
      </c>
      <c r="E9053" s="11" t="s">
        <v>35018</v>
      </c>
      <c r="F9053" s="10" t="s">
        <v>35359</v>
      </c>
      <c r="G9053" s="10" t="s">
        <v>35360</v>
      </c>
      <c r="H9053" s="13" t="s">
        <v>11497</v>
      </c>
      <c r="I9053" s="10" t="s">
        <v>24</v>
      </c>
      <c r="J9053" s="10" t="s">
        <v>24</v>
      </c>
      <c r="K9053" s="29" t="s">
        <v>693</v>
      </c>
      <c r="L9053" s="29"/>
      <c r="M9053" s="29" t="s">
        <v>24</v>
      </c>
      <c r="N9053" s="29"/>
      <c r="O9053" s="47"/>
      <c r="P9053" s="47"/>
      <c r="Q9053" s="47"/>
      <c r="R9053" s="12" t="s">
        <v>72</v>
      </c>
      <c r="S9053" s="19"/>
      <c r="T9053" s="19"/>
    </row>
    <row r="9054" spans="1:20" ht="15.75" customHeight="1">
      <c r="A9054" s="8">
        <v>2018</v>
      </c>
      <c r="B9054" s="9">
        <v>738</v>
      </c>
      <c r="C9054" s="10" t="s">
        <v>35357</v>
      </c>
      <c r="D9054" s="10" t="s">
        <v>35361</v>
      </c>
      <c r="E9054" s="11" t="s">
        <v>35362</v>
      </c>
      <c r="F9054" s="10" t="s">
        <v>35363</v>
      </c>
      <c r="G9054" s="10" t="s">
        <v>35364</v>
      </c>
      <c r="H9054" s="13" t="s">
        <v>4459</v>
      </c>
      <c r="I9054" s="10" t="s">
        <v>24</v>
      </c>
      <c r="J9054" s="10" t="s">
        <v>23</v>
      </c>
      <c r="K9054" s="29" t="s">
        <v>693</v>
      </c>
      <c r="L9054" s="29" t="s">
        <v>35365</v>
      </c>
      <c r="M9054" s="29" t="s">
        <v>24</v>
      </c>
      <c r="N9054" s="29"/>
      <c r="O9054" s="47"/>
      <c r="P9054" s="47"/>
      <c r="Q9054" s="47"/>
      <c r="R9054" s="12" t="s">
        <v>72</v>
      </c>
      <c r="S9054" s="19"/>
      <c r="T9054" s="19"/>
    </row>
    <row r="9055" spans="1:20" ht="15.75" customHeight="1">
      <c r="A9055" s="8">
        <v>2018</v>
      </c>
      <c r="B9055" s="9">
        <v>738</v>
      </c>
      <c r="C9055" s="10" t="s">
        <v>35357</v>
      </c>
      <c r="D9055" s="10" t="s">
        <v>35366</v>
      </c>
      <c r="E9055" s="11" t="s">
        <v>35367</v>
      </c>
      <c r="F9055" s="10" t="s">
        <v>35368</v>
      </c>
      <c r="G9055" s="10" t="s">
        <v>35369</v>
      </c>
      <c r="H9055" s="13" t="s">
        <v>11497</v>
      </c>
      <c r="I9055" s="10" t="s">
        <v>24</v>
      </c>
      <c r="J9055" s="10" t="s">
        <v>24</v>
      </c>
      <c r="K9055" s="97" t="s">
        <v>693</v>
      </c>
      <c r="L9055" s="29" t="s">
        <v>35370</v>
      </c>
      <c r="M9055" s="16" t="s">
        <v>24</v>
      </c>
      <c r="N9055" s="16"/>
      <c r="O9055" s="47"/>
      <c r="P9055" s="47"/>
      <c r="Q9055" s="47"/>
      <c r="R9055" s="12" t="s">
        <v>72</v>
      </c>
      <c r="S9055" s="19"/>
      <c r="T9055" s="19"/>
    </row>
    <row r="9056" spans="1:20" ht="15.75" customHeight="1">
      <c r="A9056" s="8">
        <v>2018</v>
      </c>
      <c r="B9056" s="9">
        <v>738</v>
      </c>
      <c r="C9056" s="10" t="s">
        <v>35357</v>
      </c>
      <c r="D9056" s="10" t="s">
        <v>35371</v>
      </c>
      <c r="E9056" s="11" t="s">
        <v>35372</v>
      </c>
      <c r="F9056" s="10" t="s">
        <v>35373</v>
      </c>
      <c r="G9056" s="10" t="s">
        <v>35374</v>
      </c>
      <c r="H9056" s="13" t="s">
        <v>35375</v>
      </c>
      <c r="I9056" s="10" t="s">
        <v>23</v>
      </c>
      <c r="J9056" s="10" t="s">
        <v>23</v>
      </c>
      <c r="K9056" s="99" t="s">
        <v>693</v>
      </c>
      <c r="L9056" s="29" t="s">
        <v>35376</v>
      </c>
      <c r="M9056" s="16" t="s">
        <v>24</v>
      </c>
      <c r="N9056" s="12"/>
      <c r="O9056" s="13"/>
      <c r="P9056" s="13"/>
      <c r="Q9056" s="13"/>
      <c r="R9056" s="12" t="s">
        <v>72</v>
      </c>
      <c r="S9056" s="19"/>
      <c r="T9056" s="19"/>
    </row>
    <row r="9057" spans="1:20" ht="15.75" customHeight="1">
      <c r="A9057" s="8">
        <v>2018</v>
      </c>
      <c r="B9057" s="9">
        <v>181</v>
      </c>
      <c r="C9057" s="22" t="s">
        <v>35377</v>
      </c>
      <c r="D9057" s="15" t="s">
        <v>35378</v>
      </c>
      <c r="E9057" s="11" t="s">
        <v>35379</v>
      </c>
      <c r="F9057" s="10" t="s">
        <v>1139</v>
      </c>
      <c r="G9057" s="10" t="s">
        <v>35380</v>
      </c>
      <c r="H9057" s="13" t="s">
        <v>35381</v>
      </c>
      <c r="I9057" s="10" t="s">
        <v>24</v>
      </c>
      <c r="J9057" s="12"/>
      <c r="K9057" s="12"/>
      <c r="L9057" s="12"/>
      <c r="M9057" s="16"/>
      <c r="N9057" s="16"/>
      <c r="O9057" s="47"/>
      <c r="P9057" s="47"/>
      <c r="Q9057" s="47"/>
      <c r="R9057" s="12" t="s">
        <v>72</v>
      </c>
      <c r="S9057" s="19"/>
      <c r="T9057" s="19"/>
    </row>
    <row r="9058" spans="1:20" ht="15.75" customHeight="1">
      <c r="A9058" s="8">
        <v>2018</v>
      </c>
      <c r="B9058" s="9">
        <v>181</v>
      </c>
      <c r="C9058" s="22" t="s">
        <v>35377</v>
      </c>
      <c r="D9058" s="15" t="s">
        <v>35382</v>
      </c>
      <c r="E9058" s="11" t="s">
        <v>35383</v>
      </c>
      <c r="F9058" s="10" t="s">
        <v>35384</v>
      </c>
      <c r="G9058" s="10" t="s">
        <v>35385</v>
      </c>
      <c r="H9058" s="13" t="s">
        <v>2941</v>
      </c>
      <c r="I9058" s="10" t="s">
        <v>24</v>
      </c>
      <c r="J9058" s="10"/>
      <c r="K9058" s="12"/>
      <c r="L9058" s="12"/>
      <c r="M9058" s="16"/>
      <c r="N9058" s="16"/>
      <c r="O9058" s="47"/>
      <c r="P9058" s="47"/>
      <c r="Q9058" s="47"/>
      <c r="R9058" s="12" t="s">
        <v>72</v>
      </c>
      <c r="S9058" s="19"/>
      <c r="T9058" s="19"/>
    </row>
    <row r="9059" spans="1:20" ht="15.75" customHeight="1">
      <c r="A9059" s="8">
        <v>2018</v>
      </c>
      <c r="B9059" s="9">
        <v>181</v>
      </c>
      <c r="C9059" s="22" t="s">
        <v>35377</v>
      </c>
      <c r="D9059" s="15" t="s">
        <v>35386</v>
      </c>
      <c r="E9059" s="11" t="s">
        <v>35387</v>
      </c>
      <c r="F9059" s="12" t="s">
        <v>1139</v>
      </c>
      <c r="G9059" s="10" t="s">
        <v>35388</v>
      </c>
      <c r="H9059" s="21" t="s">
        <v>35389</v>
      </c>
      <c r="I9059" s="12"/>
      <c r="J9059" s="12"/>
      <c r="K9059" s="12"/>
      <c r="L9059" s="12"/>
      <c r="M9059" s="16"/>
      <c r="N9059" s="16"/>
      <c r="O9059" s="47"/>
      <c r="P9059" s="47"/>
      <c r="Q9059" s="47"/>
      <c r="R9059" s="12" t="s">
        <v>64</v>
      </c>
      <c r="S9059" s="19"/>
      <c r="T9059" s="19"/>
    </row>
    <row r="9060" spans="1:20" ht="15.75" customHeight="1">
      <c r="A9060" s="8">
        <v>2018</v>
      </c>
      <c r="B9060" s="9">
        <v>181</v>
      </c>
      <c r="C9060" s="22" t="s">
        <v>35377</v>
      </c>
      <c r="D9060" s="15" t="s">
        <v>35390</v>
      </c>
      <c r="E9060" s="11" t="s">
        <v>35391</v>
      </c>
      <c r="F9060" s="10" t="s">
        <v>5123</v>
      </c>
      <c r="G9060" s="10" t="s">
        <v>35392</v>
      </c>
      <c r="H9060" s="13" t="s">
        <v>46</v>
      </c>
      <c r="I9060" s="10" t="s">
        <v>24</v>
      </c>
      <c r="J9060" s="10" t="s">
        <v>23</v>
      </c>
      <c r="K9060" s="29" t="s">
        <v>35393</v>
      </c>
      <c r="L9060" s="29"/>
      <c r="M9060" s="29"/>
      <c r="N9060" s="29"/>
      <c r="O9060" s="47"/>
      <c r="P9060" s="47"/>
      <c r="Q9060" s="47"/>
      <c r="R9060" s="12" t="s">
        <v>72</v>
      </c>
      <c r="S9060" s="19"/>
      <c r="T9060" s="19"/>
    </row>
    <row r="9061" spans="1:20" ht="15.75" customHeight="1">
      <c r="A9061" s="8">
        <v>2018</v>
      </c>
      <c r="B9061" s="9">
        <v>181</v>
      </c>
      <c r="C9061" s="22" t="s">
        <v>35377</v>
      </c>
      <c r="D9061" s="15" t="s">
        <v>35394</v>
      </c>
      <c r="E9061" s="11" t="s">
        <v>35395</v>
      </c>
      <c r="F9061" s="10" t="s">
        <v>7629</v>
      </c>
      <c r="G9061" s="10" t="s">
        <v>35396</v>
      </c>
      <c r="H9061" s="13" t="s">
        <v>35397</v>
      </c>
      <c r="I9061" s="10" t="s">
        <v>24</v>
      </c>
      <c r="J9061" s="10" t="s">
        <v>23</v>
      </c>
      <c r="K9061" s="99" t="s">
        <v>35398</v>
      </c>
      <c r="L9061" s="29"/>
      <c r="M9061" s="16"/>
      <c r="N9061" s="16"/>
      <c r="O9061" s="47"/>
      <c r="P9061" s="47"/>
      <c r="Q9061" s="47"/>
      <c r="R9061" s="12" t="s">
        <v>72</v>
      </c>
      <c r="S9061" s="19"/>
      <c r="T9061" s="19"/>
    </row>
    <row r="9062" spans="1:20" ht="15.75" customHeight="1">
      <c r="A9062" s="8">
        <v>2018</v>
      </c>
      <c r="B9062" s="9">
        <v>181</v>
      </c>
      <c r="C9062" s="22" t="s">
        <v>35377</v>
      </c>
      <c r="D9062" s="15" t="s">
        <v>35399</v>
      </c>
      <c r="E9062" s="11" t="s">
        <v>35400</v>
      </c>
      <c r="F9062" s="106" t="s">
        <v>35401</v>
      </c>
      <c r="G9062" s="10" t="s">
        <v>35402</v>
      </c>
      <c r="H9062" s="13" t="s">
        <v>35403</v>
      </c>
      <c r="I9062" s="10" t="s">
        <v>24</v>
      </c>
      <c r="J9062" s="10"/>
      <c r="K9062" s="99" t="s">
        <v>35404</v>
      </c>
      <c r="L9062" s="29"/>
      <c r="M9062" s="16"/>
      <c r="N9062" s="12"/>
      <c r="O9062" s="13"/>
      <c r="P9062" s="13"/>
      <c r="Q9062" s="13"/>
      <c r="R9062" s="12" t="s">
        <v>72</v>
      </c>
      <c r="S9062" s="19"/>
      <c r="T9062" s="19"/>
    </row>
    <row r="9063" spans="1:20" ht="15.75" customHeight="1">
      <c r="A9063" s="8">
        <v>2018</v>
      </c>
      <c r="B9063" s="9">
        <v>181</v>
      </c>
      <c r="C9063" s="22" t="s">
        <v>35377</v>
      </c>
      <c r="D9063" s="15" t="s">
        <v>35405</v>
      </c>
      <c r="E9063" s="11" t="s">
        <v>35406</v>
      </c>
      <c r="F9063" s="10" t="s">
        <v>35407</v>
      </c>
      <c r="G9063" s="10" t="s">
        <v>35408</v>
      </c>
      <c r="H9063" s="13" t="s">
        <v>3286</v>
      </c>
      <c r="I9063" s="10" t="s">
        <v>24</v>
      </c>
      <c r="J9063" s="10" t="s">
        <v>23</v>
      </c>
      <c r="K9063" s="16"/>
      <c r="L9063" s="29"/>
      <c r="M9063" s="16"/>
      <c r="N9063" s="16"/>
      <c r="O9063" s="47"/>
      <c r="P9063" s="47"/>
      <c r="Q9063" s="47"/>
      <c r="R9063" s="12" t="s">
        <v>72</v>
      </c>
      <c r="S9063" s="19"/>
      <c r="T9063" s="19"/>
    </row>
    <row r="9064" spans="1:20" ht="15.75" customHeight="1">
      <c r="A9064" s="8">
        <v>2018</v>
      </c>
      <c r="B9064" s="9">
        <v>181</v>
      </c>
      <c r="C9064" s="22" t="s">
        <v>35377</v>
      </c>
      <c r="D9064" s="15" t="s">
        <v>35409</v>
      </c>
      <c r="E9064" s="11" t="s">
        <v>35410</v>
      </c>
      <c r="F9064" s="10" t="s">
        <v>35411</v>
      </c>
      <c r="G9064" s="10" t="s">
        <v>35412</v>
      </c>
      <c r="H9064" s="13" t="s">
        <v>33</v>
      </c>
      <c r="I9064" s="10" t="s">
        <v>24</v>
      </c>
      <c r="J9064" s="10"/>
      <c r="K9064" s="29" t="s">
        <v>35413</v>
      </c>
      <c r="L9064" s="29"/>
      <c r="M9064" s="29"/>
      <c r="N9064" s="29"/>
      <c r="O9064" s="47"/>
      <c r="P9064" s="47"/>
      <c r="Q9064" s="47"/>
      <c r="R9064" s="12" t="s">
        <v>64</v>
      </c>
      <c r="S9064" s="19"/>
      <c r="T9064" s="19"/>
    </row>
    <row r="9065" spans="1:20" ht="15.75" customHeight="1">
      <c r="A9065" s="8">
        <v>2018</v>
      </c>
      <c r="B9065" s="34">
        <v>182</v>
      </c>
      <c r="C9065" s="12" t="s">
        <v>35414</v>
      </c>
      <c r="D9065" s="12" t="s">
        <v>35415</v>
      </c>
      <c r="E9065" s="11" t="s">
        <v>35416</v>
      </c>
      <c r="F9065" s="101" t="s">
        <v>15514</v>
      </c>
      <c r="G9065" s="12">
        <v>19027</v>
      </c>
      <c r="H9065" s="21" t="s">
        <v>35417</v>
      </c>
      <c r="I9065" s="12"/>
      <c r="J9065" s="12"/>
      <c r="K9065" s="12" t="s">
        <v>35418</v>
      </c>
      <c r="L9065" s="12" t="s">
        <v>35419</v>
      </c>
      <c r="M9065" s="12"/>
      <c r="N9065" s="12"/>
      <c r="O9065" s="12"/>
      <c r="P9065" s="12"/>
      <c r="Q9065" s="12"/>
      <c r="R9065" s="64"/>
      <c r="S9065" s="19"/>
      <c r="T9065" s="19"/>
    </row>
    <row r="9066" spans="1:20" ht="15.75" customHeight="1">
      <c r="A9066" s="8">
        <v>2018</v>
      </c>
      <c r="B9066" s="34">
        <v>182</v>
      </c>
      <c r="C9066" s="12" t="s">
        <v>35414</v>
      </c>
      <c r="D9066" s="12" t="s">
        <v>35420</v>
      </c>
      <c r="E9066" s="11" t="s">
        <v>35421</v>
      </c>
      <c r="F9066" s="101" t="s">
        <v>35422</v>
      </c>
      <c r="G9066" s="12">
        <v>19028</v>
      </c>
      <c r="H9066" s="21" t="s">
        <v>35423</v>
      </c>
      <c r="I9066" s="12" t="s">
        <v>23</v>
      </c>
      <c r="J9066" s="12"/>
      <c r="K9066" s="12"/>
      <c r="L9066" s="12" t="s">
        <v>35424</v>
      </c>
      <c r="M9066" s="12"/>
      <c r="N9066" s="12"/>
      <c r="O9066" s="12"/>
      <c r="P9066" s="12"/>
      <c r="Q9066" s="12"/>
      <c r="R9066" s="64"/>
      <c r="S9066" s="19"/>
      <c r="T9066" s="19"/>
    </row>
    <row r="9067" spans="1:20" ht="15.75" customHeight="1">
      <c r="A9067" s="8">
        <v>2018</v>
      </c>
      <c r="B9067" s="34">
        <v>182</v>
      </c>
      <c r="C9067" s="12" t="s">
        <v>35414</v>
      </c>
      <c r="D9067" s="12" t="s">
        <v>35425</v>
      </c>
      <c r="E9067" s="11" t="s">
        <v>35426</v>
      </c>
      <c r="F9067" s="101" t="s">
        <v>35427</v>
      </c>
      <c r="G9067" s="12">
        <v>19029</v>
      </c>
      <c r="H9067" s="21" t="s">
        <v>35428</v>
      </c>
      <c r="I9067" s="12" t="s">
        <v>23</v>
      </c>
      <c r="J9067" s="12"/>
      <c r="K9067" s="12"/>
      <c r="L9067" s="12" t="s">
        <v>35429</v>
      </c>
      <c r="M9067" s="12"/>
      <c r="N9067" s="12"/>
      <c r="O9067" s="12"/>
      <c r="P9067" s="12"/>
      <c r="Q9067" s="12"/>
      <c r="R9067" s="64"/>
      <c r="S9067" s="19"/>
      <c r="T9067" s="19"/>
    </row>
    <row r="9068" spans="1:20" ht="15.75" customHeight="1">
      <c r="A9068" s="8">
        <v>2018</v>
      </c>
      <c r="B9068" s="34">
        <v>182</v>
      </c>
      <c r="C9068" s="12" t="s">
        <v>35414</v>
      </c>
      <c r="D9068" s="12" t="s">
        <v>35430</v>
      </c>
      <c r="E9068" s="11" t="s">
        <v>35431</v>
      </c>
      <c r="F9068" s="101" t="s">
        <v>6459</v>
      </c>
      <c r="G9068" s="12">
        <v>19030</v>
      </c>
      <c r="H9068" s="21" t="s">
        <v>35432</v>
      </c>
      <c r="I9068" s="12"/>
      <c r="J9068" s="12"/>
      <c r="K9068" s="12"/>
      <c r="L9068" s="12" t="s">
        <v>9363</v>
      </c>
      <c r="M9068" s="12"/>
      <c r="N9068" s="12"/>
      <c r="O9068" s="12"/>
      <c r="P9068" s="12"/>
      <c r="Q9068" s="12"/>
      <c r="R9068" s="64" t="s">
        <v>64</v>
      </c>
      <c r="S9068" s="19"/>
      <c r="T9068" s="19"/>
    </row>
    <row r="9069" spans="1:20" ht="15.75" customHeight="1">
      <c r="A9069" s="8">
        <v>2018</v>
      </c>
      <c r="B9069" s="34">
        <v>182</v>
      </c>
      <c r="C9069" s="12" t="s">
        <v>35414</v>
      </c>
      <c r="D9069" s="12" t="s">
        <v>35433</v>
      </c>
      <c r="E9069" s="11" t="s">
        <v>35434</v>
      </c>
      <c r="F9069" s="101" t="s">
        <v>7289</v>
      </c>
      <c r="G9069" s="12">
        <v>19038</v>
      </c>
      <c r="H9069" s="21" t="s">
        <v>35435</v>
      </c>
      <c r="I9069" s="12" t="s">
        <v>23</v>
      </c>
      <c r="J9069" s="12"/>
      <c r="K9069" s="12"/>
      <c r="L9069" s="12" t="s">
        <v>35436</v>
      </c>
      <c r="M9069" s="12"/>
      <c r="N9069" s="12"/>
      <c r="O9069" s="12"/>
      <c r="P9069" s="12"/>
      <c r="Q9069" s="12"/>
      <c r="R9069" s="64"/>
      <c r="S9069" s="19"/>
      <c r="T9069" s="19"/>
    </row>
    <row r="9070" spans="1:20" ht="15.75" customHeight="1">
      <c r="A9070" s="8">
        <v>2018</v>
      </c>
      <c r="B9070" s="34">
        <v>182</v>
      </c>
      <c r="C9070" s="12" t="s">
        <v>35414</v>
      </c>
      <c r="D9070" s="12" t="s">
        <v>35437</v>
      </c>
      <c r="E9070" s="11" t="s">
        <v>35438</v>
      </c>
      <c r="F9070" s="101" t="s">
        <v>35439</v>
      </c>
      <c r="G9070" s="12">
        <v>19039</v>
      </c>
      <c r="H9070" s="21" t="s">
        <v>35440</v>
      </c>
      <c r="I9070" s="12"/>
      <c r="J9070" s="12"/>
      <c r="K9070" s="12" t="s">
        <v>35441</v>
      </c>
      <c r="L9070" s="12" t="s">
        <v>35442</v>
      </c>
      <c r="M9070" s="12"/>
      <c r="N9070" s="12"/>
      <c r="O9070" s="12"/>
      <c r="P9070" s="12"/>
      <c r="Q9070" s="12"/>
      <c r="R9070" s="64"/>
      <c r="S9070" s="19"/>
      <c r="T9070" s="19"/>
    </row>
    <row r="9071" spans="1:20" ht="15.75" customHeight="1">
      <c r="A9071" s="8">
        <v>2018</v>
      </c>
      <c r="B9071" s="34">
        <v>182</v>
      </c>
      <c r="C9071" s="12" t="s">
        <v>35414</v>
      </c>
      <c r="D9071" s="12" t="s">
        <v>35443</v>
      </c>
      <c r="E9071" s="11" t="s">
        <v>35444</v>
      </c>
      <c r="F9071" s="101" t="s">
        <v>35445</v>
      </c>
      <c r="G9071" s="12">
        <v>19040</v>
      </c>
      <c r="H9071" s="21" t="s">
        <v>35417</v>
      </c>
      <c r="I9071" s="12" t="s">
        <v>23</v>
      </c>
      <c r="J9071" s="12"/>
      <c r="K9071" s="12" t="s">
        <v>35446</v>
      </c>
      <c r="L9071" s="12" t="s">
        <v>35447</v>
      </c>
      <c r="M9071" s="12"/>
      <c r="N9071" s="12"/>
      <c r="O9071" s="12"/>
      <c r="P9071" s="12"/>
      <c r="Q9071" s="12"/>
      <c r="R9071" s="64"/>
      <c r="S9071" s="19"/>
      <c r="T9071" s="19"/>
    </row>
    <row r="9072" spans="1:20" ht="15.75" customHeight="1">
      <c r="A9072" s="8">
        <v>2018</v>
      </c>
      <c r="B9072" s="34">
        <v>182</v>
      </c>
      <c r="C9072" s="12" t="s">
        <v>35414</v>
      </c>
      <c r="D9072" s="12" t="s">
        <v>35448</v>
      </c>
      <c r="E9072" s="11" t="s">
        <v>35449</v>
      </c>
      <c r="F9072" s="101" t="s">
        <v>35450</v>
      </c>
      <c r="G9072" s="12">
        <v>19041</v>
      </c>
      <c r="H9072" s="21" t="s">
        <v>35451</v>
      </c>
      <c r="I9072" s="12"/>
      <c r="J9072" s="12" t="s">
        <v>23</v>
      </c>
      <c r="K9072" s="12"/>
      <c r="L9072" s="12" t="s">
        <v>35452</v>
      </c>
      <c r="M9072" s="12"/>
      <c r="N9072" s="12"/>
      <c r="O9072" s="12"/>
      <c r="P9072" s="12"/>
      <c r="Q9072" s="12"/>
      <c r="R9072" s="64" t="s">
        <v>72</v>
      </c>
      <c r="S9072" s="19"/>
      <c r="T9072" s="19"/>
    </row>
    <row r="9073" spans="1:20" ht="15.75" customHeight="1">
      <c r="A9073" s="8">
        <v>2018</v>
      </c>
      <c r="B9073" s="34">
        <v>182</v>
      </c>
      <c r="C9073" s="12" t="s">
        <v>35414</v>
      </c>
      <c r="D9073" s="12" t="s">
        <v>35453</v>
      </c>
      <c r="E9073" s="11" t="s">
        <v>35454</v>
      </c>
      <c r="F9073" s="101" t="s">
        <v>35455</v>
      </c>
      <c r="G9073" s="12">
        <v>19042</v>
      </c>
      <c r="H9073" s="21" t="s">
        <v>35456</v>
      </c>
      <c r="I9073" s="12" t="s">
        <v>23</v>
      </c>
      <c r="J9073" s="12"/>
      <c r="K9073" s="12" t="s">
        <v>35457</v>
      </c>
      <c r="L9073" s="12" t="s">
        <v>35458</v>
      </c>
      <c r="M9073" s="12"/>
      <c r="N9073" s="12"/>
      <c r="O9073" s="12"/>
      <c r="P9073" s="12"/>
      <c r="Q9073" s="12"/>
      <c r="R9073" s="64"/>
      <c r="S9073" s="19"/>
      <c r="T9073" s="19"/>
    </row>
    <row r="9074" spans="1:20" ht="15.75" customHeight="1">
      <c r="A9074" s="8">
        <v>2018</v>
      </c>
      <c r="B9074" s="34">
        <v>182</v>
      </c>
      <c r="C9074" s="12" t="s">
        <v>35414</v>
      </c>
      <c r="D9074" s="12" t="s">
        <v>35459</v>
      </c>
      <c r="E9074" s="11" t="s">
        <v>35460</v>
      </c>
      <c r="F9074" s="101" t="s">
        <v>35461</v>
      </c>
      <c r="G9074" s="12">
        <v>19043</v>
      </c>
      <c r="H9074" s="21" t="s">
        <v>35417</v>
      </c>
      <c r="I9074" s="12" t="s">
        <v>23</v>
      </c>
      <c r="J9074" s="12"/>
      <c r="K9074" s="12" t="s">
        <v>35462</v>
      </c>
      <c r="L9074" s="12" t="s">
        <v>35463</v>
      </c>
      <c r="M9074" s="12"/>
      <c r="N9074" s="12"/>
      <c r="O9074" s="12"/>
      <c r="P9074" s="12"/>
      <c r="Q9074" s="12"/>
      <c r="R9074" s="64"/>
      <c r="S9074" s="19"/>
      <c r="T9074" s="19"/>
    </row>
    <row r="9075" spans="1:20" ht="15.75" customHeight="1">
      <c r="A9075" s="8">
        <v>2018</v>
      </c>
      <c r="B9075" s="34">
        <v>182</v>
      </c>
      <c r="C9075" s="12" t="s">
        <v>35414</v>
      </c>
      <c r="D9075" s="12" t="s">
        <v>35415</v>
      </c>
      <c r="E9075" s="11" t="s">
        <v>35464</v>
      </c>
      <c r="F9075" s="101" t="s">
        <v>35465</v>
      </c>
      <c r="G9075" s="12">
        <v>19044</v>
      </c>
      <c r="H9075" s="21" t="s">
        <v>35417</v>
      </c>
      <c r="I9075" s="12"/>
      <c r="J9075" s="12"/>
      <c r="K9075" s="12" t="s">
        <v>35466</v>
      </c>
      <c r="L9075" s="12" t="s">
        <v>35467</v>
      </c>
      <c r="M9075" s="12"/>
      <c r="N9075" s="12"/>
      <c r="O9075" s="12"/>
      <c r="P9075" s="12"/>
      <c r="Q9075" s="12"/>
      <c r="R9075" s="64"/>
      <c r="S9075" s="19"/>
      <c r="T9075" s="19"/>
    </row>
    <row r="9076" spans="1:20" ht="15.75" customHeight="1">
      <c r="A9076" s="8">
        <v>2018</v>
      </c>
      <c r="B9076" s="34">
        <v>182</v>
      </c>
      <c r="C9076" s="12" t="s">
        <v>35414</v>
      </c>
      <c r="D9076" s="12" t="s">
        <v>35415</v>
      </c>
      <c r="E9076" s="11" t="s">
        <v>35468</v>
      </c>
      <c r="F9076" s="101" t="s">
        <v>601</v>
      </c>
      <c r="G9076" s="12">
        <v>19045</v>
      </c>
      <c r="H9076" s="21" t="s">
        <v>35469</v>
      </c>
      <c r="I9076" s="12"/>
      <c r="J9076" s="12"/>
      <c r="K9076" s="12" t="s">
        <v>35470</v>
      </c>
      <c r="L9076" s="12" t="s">
        <v>35471</v>
      </c>
      <c r="M9076" s="12"/>
      <c r="N9076" s="12"/>
      <c r="O9076" s="12"/>
      <c r="P9076" s="12"/>
      <c r="Q9076" s="12"/>
      <c r="R9076" s="64"/>
      <c r="S9076" s="19"/>
      <c r="T9076" s="19"/>
    </row>
    <row r="9077" spans="1:20" ht="15.75" customHeight="1">
      <c r="A9077" s="8">
        <v>2018</v>
      </c>
      <c r="B9077" s="34">
        <v>182</v>
      </c>
      <c r="C9077" s="12" t="s">
        <v>35414</v>
      </c>
      <c r="D9077" s="12" t="s">
        <v>35430</v>
      </c>
      <c r="E9077" s="11" t="s">
        <v>35472</v>
      </c>
      <c r="F9077" s="101" t="s">
        <v>35473</v>
      </c>
      <c r="G9077" s="12">
        <v>19046</v>
      </c>
      <c r="H9077" s="21" t="s">
        <v>34084</v>
      </c>
      <c r="I9077" s="12"/>
      <c r="J9077" s="12"/>
      <c r="K9077" s="12" t="s">
        <v>35474</v>
      </c>
      <c r="L9077" s="12" t="s">
        <v>35475</v>
      </c>
      <c r="M9077" s="12"/>
      <c r="N9077" s="12"/>
      <c r="O9077" s="12"/>
      <c r="P9077" s="12"/>
      <c r="Q9077" s="12"/>
      <c r="R9077" s="64"/>
      <c r="S9077" s="19"/>
      <c r="T9077" s="19"/>
    </row>
    <row r="9078" spans="1:20" ht="15.75" customHeight="1">
      <c r="A9078" s="8">
        <v>2018</v>
      </c>
      <c r="B9078" s="34">
        <v>182</v>
      </c>
      <c r="C9078" s="12" t="s">
        <v>35414</v>
      </c>
      <c r="D9078" s="12" t="s">
        <v>35476</v>
      </c>
      <c r="E9078" s="11" t="s">
        <v>35477</v>
      </c>
      <c r="F9078" s="101" t="s">
        <v>35478</v>
      </c>
      <c r="G9078" s="12">
        <v>19047</v>
      </c>
      <c r="H9078" s="21" t="s">
        <v>35440</v>
      </c>
      <c r="I9078" s="12"/>
      <c r="J9078" s="12"/>
      <c r="K9078" s="12"/>
      <c r="L9078" s="12" t="s">
        <v>9351</v>
      </c>
      <c r="M9078" s="12"/>
      <c r="N9078" s="12"/>
      <c r="O9078" s="12"/>
      <c r="P9078" s="12"/>
      <c r="Q9078" s="12"/>
      <c r="R9078" s="64"/>
      <c r="S9078" s="19"/>
      <c r="T9078" s="19"/>
    </row>
    <row r="9079" spans="1:20" ht="15.75" customHeight="1">
      <c r="A9079" s="8">
        <v>2018</v>
      </c>
      <c r="B9079" s="34">
        <v>182</v>
      </c>
      <c r="C9079" s="12" t="s">
        <v>35414</v>
      </c>
      <c r="D9079" s="12" t="s">
        <v>35479</v>
      </c>
      <c r="E9079" s="11" t="s">
        <v>35480</v>
      </c>
      <c r="F9079" s="101" t="s">
        <v>7095</v>
      </c>
      <c r="G9079" s="12">
        <v>19048</v>
      </c>
      <c r="H9079" s="21" t="s">
        <v>35440</v>
      </c>
      <c r="I9079" s="12"/>
      <c r="J9079" s="12"/>
      <c r="K9079" s="12"/>
      <c r="L9079" s="12" t="s">
        <v>35481</v>
      </c>
      <c r="M9079" s="12"/>
      <c r="N9079" s="12"/>
      <c r="O9079" s="12"/>
      <c r="P9079" s="12"/>
      <c r="Q9079" s="12"/>
      <c r="R9079" s="64" t="s">
        <v>64</v>
      </c>
      <c r="S9079" s="19"/>
      <c r="T9079" s="19"/>
    </row>
    <row r="9080" spans="1:20" ht="15.75" customHeight="1">
      <c r="A9080" s="8">
        <v>2018</v>
      </c>
      <c r="B9080" s="34">
        <v>182</v>
      </c>
      <c r="C9080" s="12" t="s">
        <v>35414</v>
      </c>
      <c r="D9080" s="12" t="s">
        <v>35415</v>
      </c>
      <c r="E9080" s="11" t="s">
        <v>35482</v>
      </c>
      <c r="F9080" s="101" t="s">
        <v>6533</v>
      </c>
      <c r="G9080" s="12">
        <v>19049</v>
      </c>
      <c r="H9080" s="21" t="s">
        <v>35417</v>
      </c>
      <c r="I9080" s="12"/>
      <c r="J9080" s="12"/>
      <c r="K9080" s="12" t="s">
        <v>35483</v>
      </c>
      <c r="L9080" s="12" t="s">
        <v>35484</v>
      </c>
      <c r="M9080" s="12"/>
      <c r="N9080" s="12"/>
      <c r="O9080" s="12"/>
      <c r="P9080" s="12"/>
      <c r="Q9080" s="12"/>
      <c r="R9080" s="64"/>
      <c r="S9080" s="19"/>
      <c r="T9080" s="19"/>
    </row>
    <row r="9081" spans="1:20" ht="15.75" customHeight="1">
      <c r="A9081" s="8">
        <v>2018</v>
      </c>
      <c r="B9081" s="34">
        <v>182</v>
      </c>
      <c r="C9081" s="12" t="s">
        <v>35414</v>
      </c>
      <c r="D9081" s="12" t="s">
        <v>35485</v>
      </c>
      <c r="E9081" s="11" t="s">
        <v>35486</v>
      </c>
      <c r="F9081" s="101" t="s">
        <v>2075</v>
      </c>
      <c r="G9081" s="12">
        <v>19050</v>
      </c>
      <c r="H9081" s="21" t="s">
        <v>34084</v>
      </c>
      <c r="I9081" s="12" t="s">
        <v>23</v>
      </c>
      <c r="J9081" s="12"/>
      <c r="K9081" s="12" t="s">
        <v>35487</v>
      </c>
      <c r="L9081" s="12" t="s">
        <v>35488</v>
      </c>
      <c r="M9081" s="12"/>
      <c r="N9081" s="12"/>
      <c r="O9081" s="12"/>
      <c r="P9081" s="12"/>
      <c r="Q9081" s="12"/>
      <c r="R9081" s="64"/>
      <c r="S9081" s="19"/>
      <c r="T9081" s="19"/>
    </row>
    <row r="9082" spans="1:20" ht="15.75" customHeight="1">
      <c r="A9082" s="8">
        <v>2018</v>
      </c>
      <c r="B9082" s="34">
        <v>182</v>
      </c>
      <c r="C9082" s="12" t="s">
        <v>35414</v>
      </c>
      <c r="D9082" s="12" t="s">
        <v>35489</v>
      </c>
      <c r="E9082" s="11" t="s">
        <v>35490</v>
      </c>
      <c r="F9082" s="101" t="s">
        <v>1263</v>
      </c>
      <c r="G9082" s="12">
        <v>19051</v>
      </c>
      <c r="H9082" s="21" t="s">
        <v>34084</v>
      </c>
      <c r="I9082" s="12" t="s">
        <v>23</v>
      </c>
      <c r="J9082" s="12"/>
      <c r="K9082" s="12" t="s">
        <v>35491</v>
      </c>
      <c r="L9082" s="12" t="s">
        <v>35488</v>
      </c>
      <c r="M9082" s="12"/>
      <c r="N9082" s="12"/>
      <c r="O9082" s="12"/>
      <c r="P9082" s="12"/>
      <c r="Q9082" s="12"/>
      <c r="R9082" s="64"/>
      <c r="S9082" s="19"/>
      <c r="T9082" s="19"/>
    </row>
    <row r="9083" spans="1:20" ht="15.75" customHeight="1">
      <c r="A9083" s="8">
        <v>2018</v>
      </c>
      <c r="B9083" s="34">
        <v>182</v>
      </c>
      <c r="C9083" s="12" t="s">
        <v>35414</v>
      </c>
      <c r="D9083" s="12" t="s">
        <v>35492</v>
      </c>
      <c r="E9083" s="11" t="s">
        <v>35493</v>
      </c>
      <c r="F9083" s="101" t="s">
        <v>7690</v>
      </c>
      <c r="G9083" s="12">
        <v>19052</v>
      </c>
      <c r="H9083" s="21" t="s">
        <v>10317</v>
      </c>
      <c r="I9083" s="12" t="s">
        <v>23</v>
      </c>
      <c r="J9083" s="12"/>
      <c r="K9083" s="12"/>
      <c r="L9083" s="12" t="s">
        <v>35494</v>
      </c>
      <c r="M9083" s="12"/>
      <c r="N9083" s="12"/>
      <c r="O9083" s="12"/>
      <c r="P9083" s="12"/>
      <c r="Q9083" s="12"/>
      <c r="R9083" s="64" t="s">
        <v>1076</v>
      </c>
      <c r="S9083" s="19"/>
      <c r="T9083" s="19"/>
    </row>
    <row r="9084" spans="1:20" ht="15.75" customHeight="1">
      <c r="A9084" s="8">
        <v>2018</v>
      </c>
      <c r="B9084" s="34">
        <v>182</v>
      </c>
      <c r="C9084" s="12" t="s">
        <v>35414</v>
      </c>
      <c r="D9084" s="12" t="s">
        <v>35495</v>
      </c>
      <c r="E9084" s="11" t="s">
        <v>35496</v>
      </c>
      <c r="F9084" s="101" t="s">
        <v>5824</v>
      </c>
      <c r="G9084" s="12">
        <v>19053</v>
      </c>
      <c r="H9084" s="21" t="s">
        <v>35435</v>
      </c>
      <c r="I9084" s="12" t="s">
        <v>23</v>
      </c>
      <c r="J9084" s="12"/>
      <c r="K9084" s="12" t="s">
        <v>35497</v>
      </c>
      <c r="L9084" s="12" t="s">
        <v>151</v>
      </c>
      <c r="M9084" s="12"/>
      <c r="N9084" s="12"/>
      <c r="O9084" s="12"/>
      <c r="P9084" s="12"/>
      <c r="Q9084" s="12"/>
      <c r="R9084" s="64"/>
      <c r="S9084" s="19"/>
      <c r="T9084" s="19"/>
    </row>
    <row r="9085" spans="1:20" ht="15.75" customHeight="1">
      <c r="A9085" s="8">
        <v>2018</v>
      </c>
      <c r="B9085" s="34">
        <v>182</v>
      </c>
      <c r="C9085" s="12" t="s">
        <v>35414</v>
      </c>
      <c r="D9085" s="12" t="s">
        <v>35498</v>
      </c>
      <c r="E9085" s="11" t="s">
        <v>35499</v>
      </c>
      <c r="F9085" s="101" t="s">
        <v>35500</v>
      </c>
      <c r="G9085" s="12">
        <v>19054</v>
      </c>
      <c r="H9085" s="21" t="s">
        <v>35501</v>
      </c>
      <c r="I9085" s="12"/>
      <c r="J9085" s="12"/>
      <c r="K9085" s="12" t="s">
        <v>35502</v>
      </c>
      <c r="L9085" s="12" t="s">
        <v>35503</v>
      </c>
      <c r="M9085" s="12"/>
      <c r="N9085" s="12"/>
      <c r="O9085" s="12"/>
      <c r="P9085" s="12"/>
      <c r="Q9085" s="12"/>
      <c r="R9085" s="64" t="s">
        <v>72</v>
      </c>
      <c r="S9085" s="19"/>
      <c r="T9085" s="19"/>
    </row>
    <row r="9086" spans="1:20" ht="15.75" customHeight="1">
      <c r="A9086" s="8">
        <v>2018</v>
      </c>
      <c r="B9086" s="34">
        <v>182</v>
      </c>
      <c r="C9086" s="12" t="s">
        <v>35414</v>
      </c>
      <c r="D9086" s="12" t="s">
        <v>35430</v>
      </c>
      <c r="E9086" s="11" t="s">
        <v>35504</v>
      </c>
      <c r="F9086" s="101" t="s">
        <v>35505</v>
      </c>
      <c r="G9086" s="12">
        <v>19055</v>
      </c>
      <c r="H9086" s="21" t="s">
        <v>35506</v>
      </c>
      <c r="I9086" s="12" t="s">
        <v>23</v>
      </c>
      <c r="J9086" s="12"/>
      <c r="K9086" s="12"/>
      <c r="L9086" s="12" t="s">
        <v>35507</v>
      </c>
      <c r="M9086" s="12"/>
      <c r="N9086" s="97"/>
      <c r="O9086" s="12"/>
      <c r="P9086" s="12"/>
      <c r="Q9086" s="12"/>
      <c r="R9086" s="64"/>
      <c r="S9086" s="19"/>
      <c r="T9086" s="19"/>
    </row>
    <row r="9087" spans="1:20" ht="15.75" customHeight="1">
      <c r="A9087" s="8">
        <v>2018</v>
      </c>
      <c r="B9087" s="34">
        <v>182</v>
      </c>
      <c r="C9087" s="12" t="s">
        <v>35414</v>
      </c>
      <c r="D9087" s="12" t="s">
        <v>35415</v>
      </c>
      <c r="E9087" s="11" t="s">
        <v>35508</v>
      </c>
      <c r="F9087" s="101" t="s">
        <v>35509</v>
      </c>
      <c r="G9087" s="12">
        <v>19056</v>
      </c>
      <c r="H9087" s="21" t="s">
        <v>35510</v>
      </c>
      <c r="I9087" s="12"/>
      <c r="J9087" s="12"/>
      <c r="K9087" s="12"/>
      <c r="L9087" s="12" t="s">
        <v>35511</v>
      </c>
      <c r="M9087" s="12"/>
      <c r="N9087" s="97"/>
      <c r="O9087" s="12"/>
      <c r="P9087" s="12"/>
      <c r="Q9087" s="12"/>
      <c r="R9087" s="64"/>
      <c r="S9087" s="19"/>
      <c r="T9087" s="19"/>
    </row>
    <row r="9088" spans="1:20" ht="15.75" customHeight="1">
      <c r="A9088" s="8">
        <v>2018</v>
      </c>
      <c r="B9088" s="34">
        <v>182</v>
      </c>
      <c r="C9088" s="12" t="s">
        <v>35414</v>
      </c>
      <c r="D9088" s="12" t="s">
        <v>35425</v>
      </c>
      <c r="E9088" s="11" t="s">
        <v>35512</v>
      </c>
      <c r="F9088" s="101" t="s">
        <v>1139</v>
      </c>
      <c r="G9088" s="12">
        <v>19057</v>
      </c>
      <c r="H9088" s="21" t="s">
        <v>4491</v>
      </c>
      <c r="I9088" s="12" t="s">
        <v>23</v>
      </c>
      <c r="J9088" s="12"/>
      <c r="K9088" s="12"/>
      <c r="L9088" s="12" t="s">
        <v>35513</v>
      </c>
      <c r="M9088" s="12"/>
      <c r="N9088" s="12"/>
      <c r="O9088" s="12"/>
      <c r="P9088" s="12"/>
      <c r="Q9088" s="12"/>
      <c r="R9088" s="64"/>
      <c r="S9088" s="19"/>
      <c r="T9088" s="19"/>
    </row>
    <row r="9089" spans="1:20" ht="15.75" customHeight="1">
      <c r="A9089" s="8">
        <v>2018</v>
      </c>
      <c r="B9089" s="34">
        <v>182</v>
      </c>
      <c r="C9089" s="12" t="s">
        <v>35414</v>
      </c>
      <c r="D9089" s="12" t="s">
        <v>35415</v>
      </c>
      <c r="E9089" s="11" t="s">
        <v>35514</v>
      </c>
      <c r="F9089" s="101" t="s">
        <v>35515</v>
      </c>
      <c r="G9089" s="12">
        <v>19058</v>
      </c>
      <c r="H9089" s="21" t="s">
        <v>35440</v>
      </c>
      <c r="I9089" s="12"/>
      <c r="J9089" s="12"/>
      <c r="K9089" s="12" t="s">
        <v>35516</v>
      </c>
      <c r="L9089" s="12" t="s">
        <v>24813</v>
      </c>
      <c r="M9089" s="12"/>
      <c r="N9089" s="12"/>
      <c r="O9089" s="12"/>
      <c r="P9089" s="12"/>
      <c r="Q9089" s="12"/>
      <c r="R9089" s="64"/>
      <c r="S9089" s="19"/>
      <c r="T9089" s="19"/>
    </row>
    <row r="9090" spans="1:20" ht="15.75" customHeight="1">
      <c r="A9090" s="8">
        <v>2018</v>
      </c>
      <c r="B9090" s="34">
        <v>182</v>
      </c>
      <c r="C9090" s="12" t="s">
        <v>35414</v>
      </c>
      <c r="D9090" s="12" t="s">
        <v>35415</v>
      </c>
      <c r="E9090" s="11" t="s">
        <v>35517</v>
      </c>
      <c r="F9090" s="101" t="s">
        <v>35518</v>
      </c>
      <c r="G9090" s="12">
        <v>19059</v>
      </c>
      <c r="H9090" s="21" t="s">
        <v>35417</v>
      </c>
      <c r="I9090" s="12"/>
      <c r="J9090" s="12"/>
      <c r="K9090" s="12" t="s">
        <v>35519</v>
      </c>
      <c r="L9090" s="12" t="s">
        <v>35520</v>
      </c>
      <c r="M9090" s="12"/>
      <c r="N9090" s="12"/>
      <c r="O9090" s="12"/>
      <c r="P9090" s="12"/>
      <c r="Q9090" s="12"/>
      <c r="R9090" s="64" t="s">
        <v>64</v>
      </c>
      <c r="S9090" s="19"/>
      <c r="T9090" s="19"/>
    </row>
    <row r="9091" spans="1:20" ht="15.75" customHeight="1">
      <c r="A9091" s="8">
        <v>2018</v>
      </c>
      <c r="B9091" s="34">
        <v>182</v>
      </c>
      <c r="C9091" s="12" t="s">
        <v>35414</v>
      </c>
      <c r="D9091" s="12" t="s">
        <v>35521</v>
      </c>
      <c r="E9091" s="11" t="s">
        <v>35522</v>
      </c>
      <c r="F9091" s="101" t="s">
        <v>1139</v>
      </c>
      <c r="G9091" s="12">
        <v>19060</v>
      </c>
      <c r="H9091" s="21" t="s">
        <v>35435</v>
      </c>
      <c r="I9091" s="12" t="s">
        <v>23</v>
      </c>
      <c r="J9091" s="12"/>
      <c r="K9091" s="12"/>
      <c r="L9091" s="12" t="s">
        <v>35523</v>
      </c>
      <c r="M9091" s="12"/>
      <c r="N9091" s="12"/>
      <c r="O9091" s="12"/>
      <c r="P9091" s="12"/>
      <c r="Q9091" s="12"/>
      <c r="R9091" s="64"/>
      <c r="S9091" s="19"/>
      <c r="T9091" s="19"/>
    </row>
    <row r="9092" spans="1:20" ht="15.75" customHeight="1">
      <c r="A9092" s="8">
        <v>2018</v>
      </c>
      <c r="B9092" s="34">
        <v>182</v>
      </c>
      <c r="C9092" s="12" t="s">
        <v>35414</v>
      </c>
      <c r="D9092" s="12" t="s">
        <v>35415</v>
      </c>
      <c r="E9092" s="11" t="s">
        <v>35524</v>
      </c>
      <c r="F9092" s="101" t="s">
        <v>35525</v>
      </c>
      <c r="G9092" s="12">
        <v>19061</v>
      </c>
      <c r="H9092" s="21" t="s">
        <v>35435</v>
      </c>
      <c r="I9092" s="12"/>
      <c r="J9092" s="12"/>
      <c r="K9092" s="12"/>
      <c r="L9092" s="12" t="s">
        <v>120</v>
      </c>
      <c r="M9092" s="12"/>
      <c r="N9092" s="12"/>
      <c r="O9092" s="12"/>
      <c r="P9092" s="12"/>
      <c r="Q9092" s="12"/>
      <c r="R9092" s="64" t="s">
        <v>72</v>
      </c>
      <c r="S9092" s="19"/>
      <c r="T9092" s="19"/>
    </row>
    <row r="9093" spans="1:20" ht="15.75" customHeight="1">
      <c r="A9093" s="8">
        <v>2018</v>
      </c>
      <c r="B9093" s="34">
        <v>182</v>
      </c>
      <c r="C9093" s="12" t="s">
        <v>35414</v>
      </c>
      <c r="D9093" s="12" t="s">
        <v>35526</v>
      </c>
      <c r="E9093" s="11" t="s">
        <v>35527</v>
      </c>
      <c r="F9093" s="101" t="s">
        <v>7289</v>
      </c>
      <c r="G9093" s="12">
        <v>19062</v>
      </c>
      <c r="H9093" s="21" t="s">
        <v>35417</v>
      </c>
      <c r="I9093" s="12" t="s">
        <v>23</v>
      </c>
      <c r="J9093" s="12"/>
      <c r="K9093" s="12" t="s">
        <v>35528</v>
      </c>
      <c r="L9093" s="12" t="s">
        <v>35529</v>
      </c>
      <c r="M9093" s="12"/>
      <c r="N9093" s="12"/>
      <c r="O9093" s="12"/>
      <c r="P9093" s="12"/>
      <c r="Q9093" s="12"/>
      <c r="R9093" s="64"/>
      <c r="S9093" s="19"/>
      <c r="T9093" s="19"/>
    </row>
    <row r="9094" spans="1:20" ht="15.75" customHeight="1">
      <c r="A9094" s="8">
        <v>2018</v>
      </c>
      <c r="B9094" s="34">
        <v>182</v>
      </c>
      <c r="C9094" s="12" t="s">
        <v>35414</v>
      </c>
      <c r="D9094" s="12" t="s">
        <v>35415</v>
      </c>
      <c r="E9094" s="11" t="s">
        <v>35530</v>
      </c>
      <c r="F9094" s="101" t="s">
        <v>35531</v>
      </c>
      <c r="G9094" s="12">
        <v>19063</v>
      </c>
      <c r="H9094" s="21" t="s">
        <v>35417</v>
      </c>
      <c r="I9094" s="12"/>
      <c r="J9094" s="12"/>
      <c r="K9094" s="12" t="s">
        <v>35532</v>
      </c>
      <c r="L9094" s="12" t="s">
        <v>35533</v>
      </c>
      <c r="M9094" s="12"/>
      <c r="N9094" s="12"/>
      <c r="O9094" s="12"/>
      <c r="P9094" s="12"/>
      <c r="Q9094" s="12"/>
      <c r="R9094" s="64"/>
      <c r="S9094" s="19"/>
      <c r="T9094" s="19"/>
    </row>
    <row r="9095" spans="1:20" ht="15.75" customHeight="1">
      <c r="A9095" s="8">
        <v>2018</v>
      </c>
      <c r="B9095" s="34">
        <v>182</v>
      </c>
      <c r="C9095" s="12" t="s">
        <v>35414</v>
      </c>
      <c r="D9095" s="12" t="s">
        <v>35534</v>
      </c>
      <c r="E9095" s="11" t="s">
        <v>35535</v>
      </c>
      <c r="F9095" s="101" t="s">
        <v>7289</v>
      </c>
      <c r="G9095" s="12">
        <v>19064</v>
      </c>
      <c r="H9095" s="21" t="s">
        <v>35417</v>
      </c>
      <c r="I9095" s="12" t="s">
        <v>23</v>
      </c>
      <c r="J9095" s="12"/>
      <c r="K9095" s="12" t="s">
        <v>35536</v>
      </c>
      <c r="L9095" s="12" t="s">
        <v>34607</v>
      </c>
      <c r="M9095" s="12"/>
      <c r="N9095" s="12"/>
      <c r="O9095" s="12"/>
      <c r="P9095" s="12"/>
      <c r="Q9095" s="12"/>
      <c r="R9095" s="64"/>
      <c r="S9095" s="19"/>
      <c r="T9095" s="19"/>
    </row>
    <row r="9096" spans="1:20" ht="15.75" customHeight="1">
      <c r="A9096" s="8">
        <v>2018</v>
      </c>
      <c r="B9096" s="34">
        <v>182</v>
      </c>
      <c r="C9096" s="12" t="s">
        <v>35414</v>
      </c>
      <c r="D9096" s="12" t="s">
        <v>35537</v>
      </c>
      <c r="E9096" s="11" t="s">
        <v>35538</v>
      </c>
      <c r="F9096" s="101" t="s">
        <v>601</v>
      </c>
      <c r="G9096" s="12">
        <v>19065</v>
      </c>
      <c r="H9096" s="21" t="s">
        <v>35417</v>
      </c>
      <c r="I9096" s="12"/>
      <c r="J9096" s="12"/>
      <c r="K9096" s="12" t="s">
        <v>35539</v>
      </c>
      <c r="L9096" s="12" t="s">
        <v>35540</v>
      </c>
      <c r="M9096" s="12"/>
      <c r="N9096" s="12"/>
      <c r="O9096" s="12"/>
      <c r="P9096" s="12"/>
      <c r="Q9096" s="12"/>
      <c r="R9096" s="64"/>
      <c r="S9096" s="19"/>
      <c r="T9096" s="19"/>
    </row>
    <row r="9097" spans="1:20" ht="15.75" customHeight="1">
      <c r="A9097" s="8">
        <v>2018</v>
      </c>
      <c r="B9097" s="34">
        <v>182</v>
      </c>
      <c r="C9097" s="12" t="s">
        <v>35414</v>
      </c>
      <c r="D9097" s="12" t="s">
        <v>35541</v>
      </c>
      <c r="E9097" s="11" t="s">
        <v>35542</v>
      </c>
      <c r="F9097" s="101" t="s">
        <v>7289</v>
      </c>
      <c r="G9097" s="12">
        <v>19066</v>
      </c>
      <c r="H9097" s="21" t="s">
        <v>35456</v>
      </c>
      <c r="I9097" s="12" t="s">
        <v>23</v>
      </c>
      <c r="J9097" s="12"/>
      <c r="K9097" s="12" t="s">
        <v>35543</v>
      </c>
      <c r="L9097" s="12" t="s">
        <v>35544</v>
      </c>
      <c r="M9097" s="12"/>
      <c r="N9097" s="12"/>
      <c r="O9097" s="12"/>
      <c r="P9097" s="12"/>
      <c r="Q9097" s="12"/>
      <c r="R9097" s="64"/>
      <c r="S9097" s="19"/>
      <c r="T9097" s="19"/>
    </row>
    <row r="9098" spans="1:20" ht="15.75" customHeight="1">
      <c r="A9098" s="8">
        <v>2018</v>
      </c>
      <c r="B9098" s="34">
        <v>182</v>
      </c>
      <c r="C9098" s="12" t="s">
        <v>35414</v>
      </c>
      <c r="D9098" s="12" t="s">
        <v>35545</v>
      </c>
      <c r="E9098" s="11" t="s">
        <v>35546</v>
      </c>
      <c r="F9098" s="101" t="s">
        <v>1263</v>
      </c>
      <c r="G9098" s="12">
        <v>19067</v>
      </c>
      <c r="H9098" s="21" t="s">
        <v>35435</v>
      </c>
      <c r="I9098" s="12" t="s">
        <v>23</v>
      </c>
      <c r="J9098" s="12"/>
      <c r="K9098" s="12" t="s">
        <v>35547</v>
      </c>
      <c r="L9098" s="12" t="s">
        <v>35548</v>
      </c>
      <c r="M9098" s="12"/>
      <c r="N9098" s="12"/>
      <c r="O9098" s="12"/>
      <c r="P9098" s="12"/>
      <c r="Q9098" s="12"/>
      <c r="R9098" s="64"/>
      <c r="S9098" s="19"/>
      <c r="T9098" s="19"/>
    </row>
    <row r="9099" spans="1:20" ht="15.75" customHeight="1">
      <c r="A9099" s="8">
        <v>2018</v>
      </c>
      <c r="B9099" s="34">
        <v>182</v>
      </c>
      <c r="C9099" s="12" t="s">
        <v>35414</v>
      </c>
      <c r="D9099" s="12" t="s">
        <v>35549</v>
      </c>
      <c r="E9099" s="11" t="s">
        <v>35550</v>
      </c>
      <c r="F9099" s="101" t="s">
        <v>35551</v>
      </c>
      <c r="G9099" s="12">
        <v>19068</v>
      </c>
      <c r="H9099" s="21" t="s">
        <v>35456</v>
      </c>
      <c r="I9099" s="12" t="s">
        <v>23</v>
      </c>
      <c r="J9099" s="12"/>
      <c r="K9099" s="12" t="s">
        <v>35552</v>
      </c>
      <c r="L9099" s="12" t="s">
        <v>35488</v>
      </c>
      <c r="M9099" s="12"/>
      <c r="N9099" s="12"/>
      <c r="O9099" s="12"/>
      <c r="P9099" s="12"/>
      <c r="Q9099" s="12"/>
      <c r="R9099" s="64"/>
      <c r="S9099" s="19"/>
      <c r="T9099" s="19"/>
    </row>
    <row r="9100" spans="1:20" ht="15.75" customHeight="1">
      <c r="A9100" s="8">
        <v>2018</v>
      </c>
      <c r="B9100" s="34">
        <v>182</v>
      </c>
      <c r="C9100" s="12" t="s">
        <v>35414</v>
      </c>
      <c r="D9100" s="12" t="s">
        <v>35415</v>
      </c>
      <c r="E9100" s="11" t="s">
        <v>35553</v>
      </c>
      <c r="F9100" s="101" t="s">
        <v>35554</v>
      </c>
      <c r="G9100" s="12">
        <v>19069</v>
      </c>
      <c r="H9100" s="21" t="s">
        <v>35440</v>
      </c>
      <c r="I9100" s="12"/>
      <c r="J9100" s="12"/>
      <c r="K9100" s="12"/>
      <c r="L9100" s="12" t="s">
        <v>35555</v>
      </c>
      <c r="M9100" s="12"/>
      <c r="N9100" s="12"/>
      <c r="O9100" s="12"/>
      <c r="P9100" s="12"/>
      <c r="Q9100" s="12"/>
      <c r="R9100" s="64"/>
      <c r="S9100" s="19"/>
      <c r="T9100" s="19"/>
    </row>
    <row r="9101" spans="1:20" ht="15.75" customHeight="1">
      <c r="A9101" s="8">
        <v>2018</v>
      </c>
      <c r="B9101" s="34">
        <v>182</v>
      </c>
      <c r="C9101" s="12" t="s">
        <v>35414</v>
      </c>
      <c r="D9101" s="12" t="s">
        <v>35415</v>
      </c>
      <c r="E9101" s="11" t="s">
        <v>35556</v>
      </c>
      <c r="F9101" s="101" t="s">
        <v>601</v>
      </c>
      <c r="G9101" s="12">
        <v>19071</v>
      </c>
      <c r="H9101" s="21" t="s">
        <v>12409</v>
      </c>
      <c r="I9101" s="12"/>
      <c r="J9101" s="12"/>
      <c r="K9101" s="12" t="s">
        <v>35557</v>
      </c>
      <c r="L9101" s="12" t="s">
        <v>35558</v>
      </c>
      <c r="M9101" s="12"/>
      <c r="N9101" s="12"/>
      <c r="O9101" s="12"/>
      <c r="P9101" s="12"/>
      <c r="Q9101" s="12"/>
      <c r="R9101" s="64"/>
      <c r="S9101" s="19"/>
      <c r="T9101" s="19"/>
    </row>
    <row r="9102" spans="1:20" ht="15.75" customHeight="1">
      <c r="A9102" s="8">
        <v>2018</v>
      </c>
      <c r="B9102" s="34">
        <v>182</v>
      </c>
      <c r="C9102" s="12" t="s">
        <v>35414</v>
      </c>
      <c r="D9102" s="12" t="s">
        <v>35415</v>
      </c>
      <c r="E9102" s="11" t="s">
        <v>35559</v>
      </c>
      <c r="F9102" s="101" t="s">
        <v>601</v>
      </c>
      <c r="G9102" s="12">
        <v>19072</v>
      </c>
      <c r="H9102" s="21" t="s">
        <v>35560</v>
      </c>
      <c r="I9102" s="12"/>
      <c r="J9102" s="12"/>
      <c r="K9102" s="12" t="s">
        <v>35561</v>
      </c>
      <c r="L9102" s="12" t="s">
        <v>35562</v>
      </c>
      <c r="M9102" s="12"/>
      <c r="N9102" s="12"/>
      <c r="O9102" s="12"/>
      <c r="P9102" s="12"/>
      <c r="Q9102" s="12"/>
      <c r="R9102" s="64"/>
      <c r="S9102" s="19"/>
      <c r="T9102" s="19"/>
    </row>
    <row r="9103" spans="1:20" ht="15.75" customHeight="1">
      <c r="A9103" s="8">
        <v>2018</v>
      </c>
      <c r="B9103" s="34">
        <v>182</v>
      </c>
      <c r="C9103" s="12" t="s">
        <v>35414</v>
      </c>
      <c r="D9103" s="12" t="s">
        <v>35415</v>
      </c>
      <c r="E9103" s="11" t="s">
        <v>35563</v>
      </c>
      <c r="F9103" s="101" t="s">
        <v>35564</v>
      </c>
      <c r="G9103" s="12">
        <v>19073</v>
      </c>
      <c r="H9103" s="21" t="s">
        <v>35440</v>
      </c>
      <c r="I9103" s="12"/>
      <c r="J9103" s="12"/>
      <c r="K9103" s="12" t="s">
        <v>35565</v>
      </c>
      <c r="L9103" s="12" t="s">
        <v>35566</v>
      </c>
      <c r="M9103" s="12"/>
      <c r="N9103" s="12"/>
      <c r="O9103" s="12"/>
      <c r="P9103" s="12"/>
      <c r="Q9103" s="12"/>
      <c r="R9103" s="64" t="s">
        <v>72</v>
      </c>
      <c r="S9103" s="19"/>
      <c r="T9103" s="19"/>
    </row>
    <row r="9104" spans="1:20" ht="15.75" customHeight="1">
      <c r="A9104" s="8">
        <v>2018</v>
      </c>
      <c r="B9104" s="34">
        <v>182</v>
      </c>
      <c r="C9104" s="12" t="s">
        <v>35414</v>
      </c>
      <c r="D9104" s="12" t="s">
        <v>35430</v>
      </c>
      <c r="E9104" s="11" t="s">
        <v>35567</v>
      </c>
      <c r="F9104" s="101" t="s">
        <v>8773</v>
      </c>
      <c r="G9104" s="12">
        <v>19074</v>
      </c>
      <c r="H9104" s="21" t="s">
        <v>35417</v>
      </c>
      <c r="I9104" s="12" t="s">
        <v>23</v>
      </c>
      <c r="J9104" s="12"/>
      <c r="K9104" s="12"/>
      <c r="L9104" s="12" t="s">
        <v>35568</v>
      </c>
      <c r="M9104" s="12"/>
      <c r="N9104" s="12"/>
      <c r="O9104" s="12"/>
      <c r="P9104" s="12"/>
      <c r="Q9104" s="12"/>
      <c r="R9104" s="64"/>
      <c r="S9104" s="19"/>
      <c r="T9104" s="19"/>
    </row>
    <row r="9105" spans="1:20" ht="15.75" customHeight="1">
      <c r="A9105" s="8">
        <v>2018</v>
      </c>
      <c r="B9105" s="34">
        <v>182</v>
      </c>
      <c r="C9105" s="12" t="s">
        <v>35414</v>
      </c>
      <c r="D9105" s="12" t="s">
        <v>35430</v>
      </c>
      <c r="E9105" s="11" t="s">
        <v>35569</v>
      </c>
      <c r="F9105" s="101" t="s">
        <v>1139</v>
      </c>
      <c r="G9105" s="12">
        <v>19075</v>
      </c>
      <c r="H9105" s="21" t="s">
        <v>35435</v>
      </c>
      <c r="I9105" s="12" t="s">
        <v>23</v>
      </c>
      <c r="J9105" s="12"/>
      <c r="K9105" s="12" t="s">
        <v>35570</v>
      </c>
      <c r="L9105" s="12" t="s">
        <v>35571</v>
      </c>
      <c r="M9105" s="12"/>
      <c r="N9105" s="12"/>
      <c r="O9105" s="12"/>
      <c r="P9105" s="12"/>
      <c r="Q9105" s="12"/>
      <c r="R9105" s="64"/>
      <c r="S9105" s="19"/>
      <c r="T9105" s="19"/>
    </row>
    <row r="9106" spans="1:20" ht="15.75" customHeight="1">
      <c r="A9106" s="8">
        <v>2018</v>
      </c>
      <c r="B9106" s="34">
        <v>182</v>
      </c>
      <c r="C9106" s="12" t="s">
        <v>35414</v>
      </c>
      <c r="D9106" s="12" t="s">
        <v>35415</v>
      </c>
      <c r="E9106" s="11" t="s">
        <v>35572</v>
      </c>
      <c r="F9106" s="101" t="s">
        <v>23772</v>
      </c>
      <c r="G9106" s="12">
        <v>19076</v>
      </c>
      <c r="H9106" s="21" t="s">
        <v>35417</v>
      </c>
      <c r="I9106" s="12"/>
      <c r="J9106" s="12"/>
      <c r="K9106" s="12" t="s">
        <v>35573</v>
      </c>
      <c r="L9106" s="12" t="s">
        <v>35511</v>
      </c>
      <c r="M9106" s="12"/>
      <c r="N9106" s="97"/>
      <c r="O9106" s="12"/>
      <c r="P9106" s="12"/>
      <c r="Q9106" s="12"/>
      <c r="R9106" s="64" t="s">
        <v>64</v>
      </c>
      <c r="S9106" s="19"/>
      <c r="T9106" s="19"/>
    </row>
    <row r="9107" spans="1:20" ht="15.75" customHeight="1">
      <c r="A9107" s="8">
        <v>2018</v>
      </c>
      <c r="B9107" s="34">
        <v>182</v>
      </c>
      <c r="C9107" s="12" t="s">
        <v>35414</v>
      </c>
      <c r="D9107" s="12" t="s">
        <v>35526</v>
      </c>
      <c r="E9107" s="11" t="s">
        <v>35574</v>
      </c>
      <c r="F9107" s="101" t="s">
        <v>601</v>
      </c>
      <c r="G9107" s="12">
        <v>19077</v>
      </c>
      <c r="H9107" s="21" t="s">
        <v>35417</v>
      </c>
      <c r="I9107" s="12" t="s">
        <v>23</v>
      </c>
      <c r="J9107" s="12"/>
      <c r="K9107" s="12"/>
      <c r="L9107" s="12" t="s">
        <v>35575</v>
      </c>
      <c r="M9107" s="12"/>
      <c r="N9107" s="12"/>
      <c r="O9107" s="12"/>
      <c r="P9107" s="12"/>
      <c r="Q9107" s="12"/>
      <c r="R9107" s="64"/>
      <c r="S9107" s="19"/>
      <c r="T9107" s="19"/>
    </row>
    <row r="9108" spans="1:20" ht="15.75" customHeight="1">
      <c r="A9108" s="8">
        <v>2018</v>
      </c>
      <c r="B9108" s="34">
        <v>182</v>
      </c>
      <c r="C9108" s="12" t="s">
        <v>35414</v>
      </c>
      <c r="D9108" s="12" t="s">
        <v>35576</v>
      </c>
      <c r="E9108" s="11" t="s">
        <v>35577</v>
      </c>
      <c r="F9108" s="101" t="s">
        <v>949</v>
      </c>
      <c r="G9108" s="12">
        <v>19078</v>
      </c>
      <c r="H9108" s="21" t="s">
        <v>34084</v>
      </c>
      <c r="I9108" s="12"/>
      <c r="J9108" s="12"/>
      <c r="K9108" s="12"/>
      <c r="L9108" s="12" t="s">
        <v>35578</v>
      </c>
      <c r="M9108" s="12"/>
      <c r="N9108" s="12"/>
      <c r="O9108" s="12"/>
      <c r="P9108" s="12"/>
      <c r="Q9108" s="12"/>
      <c r="R9108" s="64" t="s">
        <v>64</v>
      </c>
      <c r="S9108" s="19"/>
      <c r="T9108" s="19"/>
    </row>
    <row r="9109" spans="1:20" ht="15.75" customHeight="1">
      <c r="A9109" s="8">
        <v>2018</v>
      </c>
      <c r="B9109" s="34">
        <v>182</v>
      </c>
      <c r="C9109" s="12" t="s">
        <v>35414</v>
      </c>
      <c r="D9109" s="12" t="s">
        <v>35579</v>
      </c>
      <c r="E9109" s="11" t="s">
        <v>35580</v>
      </c>
      <c r="F9109" s="101" t="s">
        <v>35581</v>
      </c>
      <c r="G9109" s="12">
        <v>19079</v>
      </c>
      <c r="H9109" s="21" t="s">
        <v>35435</v>
      </c>
      <c r="I9109" s="12"/>
      <c r="J9109" s="12"/>
      <c r="K9109" s="12" t="s">
        <v>35582</v>
      </c>
      <c r="L9109" s="12" t="s">
        <v>35583</v>
      </c>
      <c r="M9109" s="12"/>
      <c r="N9109" s="12"/>
      <c r="O9109" s="12"/>
      <c r="P9109" s="12"/>
      <c r="Q9109" s="12"/>
      <c r="R9109" s="64" t="s">
        <v>64</v>
      </c>
      <c r="S9109" s="19"/>
      <c r="T9109" s="19"/>
    </row>
    <row r="9110" spans="1:20" ht="15.75" customHeight="1">
      <c r="A9110" s="8">
        <v>2018</v>
      </c>
      <c r="B9110" s="34">
        <v>182</v>
      </c>
      <c r="C9110" s="12" t="s">
        <v>35414</v>
      </c>
      <c r="D9110" s="12" t="s">
        <v>35584</v>
      </c>
      <c r="E9110" s="11" t="s">
        <v>35585</v>
      </c>
      <c r="F9110" s="101" t="s">
        <v>1139</v>
      </c>
      <c r="G9110" s="12">
        <v>19080</v>
      </c>
      <c r="H9110" s="21" t="s">
        <v>34084</v>
      </c>
      <c r="I9110" s="12" t="s">
        <v>23</v>
      </c>
      <c r="J9110" s="12"/>
      <c r="K9110" s="12" t="s">
        <v>35586</v>
      </c>
      <c r="L9110" s="12" t="s">
        <v>35587</v>
      </c>
      <c r="M9110" s="12"/>
      <c r="N9110" s="12"/>
      <c r="O9110" s="12"/>
      <c r="P9110" s="12"/>
      <c r="Q9110" s="12"/>
      <c r="R9110" s="64"/>
      <c r="S9110" s="19"/>
      <c r="T9110" s="19"/>
    </row>
    <row r="9111" spans="1:20" ht="15.75" customHeight="1">
      <c r="A9111" s="8">
        <v>2018</v>
      </c>
      <c r="B9111" s="34">
        <v>182</v>
      </c>
      <c r="C9111" s="12" t="s">
        <v>35414</v>
      </c>
      <c r="D9111" s="12" t="s">
        <v>35588</v>
      </c>
      <c r="E9111" s="11" t="s">
        <v>35589</v>
      </c>
      <c r="F9111" s="101" t="s">
        <v>35590</v>
      </c>
      <c r="G9111" s="12">
        <v>19081</v>
      </c>
      <c r="H9111" s="21" t="s">
        <v>35591</v>
      </c>
      <c r="I9111" s="12" t="s">
        <v>23</v>
      </c>
      <c r="J9111" s="12"/>
      <c r="K9111" s="12" t="s">
        <v>35592</v>
      </c>
      <c r="L9111" s="12" t="s">
        <v>35593</v>
      </c>
      <c r="M9111" s="12"/>
      <c r="N9111" s="12"/>
      <c r="O9111" s="12"/>
      <c r="P9111" s="12"/>
      <c r="Q9111" s="12"/>
      <c r="R9111" s="64"/>
      <c r="S9111" s="19"/>
      <c r="T9111" s="19"/>
    </row>
    <row r="9112" spans="1:20" ht="15.75" customHeight="1">
      <c r="A9112" s="8">
        <v>2018</v>
      </c>
      <c r="B9112" s="34">
        <v>182</v>
      </c>
      <c r="C9112" s="12" t="s">
        <v>35414</v>
      </c>
      <c r="D9112" s="12" t="s">
        <v>35430</v>
      </c>
      <c r="E9112" s="11" t="s">
        <v>35594</v>
      </c>
      <c r="F9112" s="101" t="s">
        <v>35595</v>
      </c>
      <c r="G9112" s="12">
        <v>19082</v>
      </c>
      <c r="H9112" s="21" t="s">
        <v>35510</v>
      </c>
      <c r="I9112" s="12"/>
      <c r="J9112" s="12"/>
      <c r="K9112" s="12" t="s">
        <v>35596</v>
      </c>
      <c r="L9112" s="12" t="s">
        <v>35597</v>
      </c>
      <c r="M9112" s="12"/>
      <c r="N9112" s="12"/>
      <c r="O9112" s="12"/>
      <c r="P9112" s="12"/>
      <c r="Q9112" s="12"/>
      <c r="R9112" s="64"/>
      <c r="S9112" s="19"/>
      <c r="T9112" s="19"/>
    </row>
    <row r="9113" spans="1:20" ht="15.75" customHeight="1">
      <c r="A9113" s="8">
        <v>2018</v>
      </c>
      <c r="B9113" s="34">
        <v>182</v>
      </c>
      <c r="C9113" s="12" t="s">
        <v>35414</v>
      </c>
      <c r="D9113" s="12" t="s">
        <v>35430</v>
      </c>
      <c r="E9113" s="11" t="s">
        <v>35598</v>
      </c>
      <c r="F9113" s="101" t="s">
        <v>1139</v>
      </c>
      <c r="G9113" s="12">
        <v>19083</v>
      </c>
      <c r="H9113" s="21" t="s">
        <v>35599</v>
      </c>
      <c r="I9113" s="12"/>
      <c r="J9113" s="12"/>
      <c r="K9113" s="12"/>
      <c r="L9113" s="12" t="s">
        <v>35600</v>
      </c>
      <c r="M9113" s="12"/>
      <c r="N9113" s="12"/>
      <c r="O9113" s="12"/>
      <c r="P9113" s="12"/>
      <c r="Q9113" s="12"/>
      <c r="R9113" s="64"/>
      <c r="S9113" s="19"/>
      <c r="T9113" s="19"/>
    </row>
    <row r="9114" spans="1:20" ht="15.75" customHeight="1">
      <c r="A9114" s="8">
        <v>2018</v>
      </c>
      <c r="B9114" s="34">
        <v>182</v>
      </c>
      <c r="C9114" s="12" t="s">
        <v>35414</v>
      </c>
      <c r="D9114" s="12" t="s">
        <v>35601</v>
      </c>
      <c r="E9114" s="11" t="s">
        <v>35602</v>
      </c>
      <c r="F9114" s="101" t="s">
        <v>35603</v>
      </c>
      <c r="G9114" s="12">
        <v>19084</v>
      </c>
      <c r="H9114" s="21" t="s">
        <v>35510</v>
      </c>
      <c r="I9114" s="12"/>
      <c r="J9114" s="12"/>
      <c r="K9114" s="12" t="s">
        <v>35604</v>
      </c>
      <c r="L9114" s="12" t="s">
        <v>24813</v>
      </c>
      <c r="M9114" s="12"/>
      <c r="N9114" s="12"/>
      <c r="O9114" s="12"/>
      <c r="P9114" s="12"/>
      <c r="Q9114" s="12"/>
      <c r="R9114" s="64" t="s">
        <v>64</v>
      </c>
      <c r="S9114" s="19"/>
      <c r="T9114" s="19"/>
    </row>
    <row r="9115" spans="1:20" ht="15.75" customHeight="1">
      <c r="A9115" s="8">
        <v>2018</v>
      </c>
      <c r="B9115" s="34">
        <v>182</v>
      </c>
      <c r="C9115" s="12" t="s">
        <v>35414</v>
      </c>
      <c r="D9115" s="12" t="s">
        <v>35415</v>
      </c>
      <c r="E9115" s="11" t="s">
        <v>35605</v>
      </c>
      <c r="F9115" s="101" t="s">
        <v>5230</v>
      </c>
      <c r="G9115" s="12">
        <v>19085</v>
      </c>
      <c r="H9115" s="21" t="s">
        <v>35440</v>
      </c>
      <c r="I9115" s="12"/>
      <c r="J9115" s="12"/>
      <c r="K9115" s="12" t="s">
        <v>35606</v>
      </c>
      <c r="L9115" s="12" t="s">
        <v>35607</v>
      </c>
      <c r="M9115" s="12"/>
      <c r="N9115" s="12"/>
      <c r="O9115" s="12"/>
      <c r="P9115" s="12"/>
      <c r="Q9115" s="12"/>
      <c r="R9115" s="64"/>
      <c r="S9115" s="19"/>
      <c r="T9115" s="19"/>
    </row>
    <row r="9116" spans="1:20" ht="15.75" customHeight="1">
      <c r="A9116" s="8">
        <v>2018</v>
      </c>
      <c r="B9116" s="34">
        <v>182</v>
      </c>
      <c r="C9116" s="12" t="s">
        <v>35414</v>
      </c>
      <c r="D9116" s="12" t="s">
        <v>35415</v>
      </c>
      <c r="E9116" s="11" t="s">
        <v>35608</v>
      </c>
      <c r="F9116" s="101" t="s">
        <v>1446</v>
      </c>
      <c r="G9116" s="12">
        <v>19086</v>
      </c>
      <c r="H9116" s="21" t="s">
        <v>35609</v>
      </c>
      <c r="I9116" s="12" t="s">
        <v>23</v>
      </c>
      <c r="J9116" s="12"/>
      <c r="K9116" s="12"/>
      <c r="L9116" s="12" t="s">
        <v>35610</v>
      </c>
      <c r="M9116" s="12"/>
      <c r="N9116" s="12"/>
      <c r="O9116" s="12"/>
      <c r="P9116" s="12"/>
      <c r="Q9116" s="12"/>
      <c r="R9116" s="64"/>
      <c r="S9116" s="19"/>
      <c r="T9116" s="19"/>
    </row>
    <row r="9117" spans="1:20" ht="15.75" customHeight="1">
      <c r="A9117" s="8">
        <v>2018</v>
      </c>
      <c r="B9117" s="34">
        <v>182</v>
      </c>
      <c r="C9117" s="12" t="s">
        <v>35414</v>
      </c>
      <c r="D9117" s="12" t="s">
        <v>35415</v>
      </c>
      <c r="E9117" s="11" t="s">
        <v>35611</v>
      </c>
      <c r="F9117" s="101" t="s">
        <v>35612</v>
      </c>
      <c r="G9117" s="12">
        <v>19087</v>
      </c>
      <c r="H9117" s="21" t="s">
        <v>35510</v>
      </c>
      <c r="I9117" s="12"/>
      <c r="J9117" s="12"/>
      <c r="K9117" s="12" t="s">
        <v>35613</v>
      </c>
      <c r="L9117" s="12" t="s">
        <v>35614</v>
      </c>
      <c r="M9117" s="12"/>
      <c r="N9117" s="12"/>
      <c r="O9117" s="12"/>
      <c r="P9117" s="12"/>
      <c r="Q9117" s="12"/>
      <c r="R9117" s="64"/>
      <c r="S9117" s="19"/>
      <c r="T9117" s="19"/>
    </row>
    <row r="9118" spans="1:20" ht="15.75" customHeight="1">
      <c r="A9118" s="8">
        <v>2018</v>
      </c>
      <c r="B9118" s="34">
        <v>182</v>
      </c>
      <c r="C9118" s="12" t="s">
        <v>35414</v>
      </c>
      <c r="D9118" s="12" t="s">
        <v>35415</v>
      </c>
      <c r="E9118" s="11" t="s">
        <v>35615</v>
      </c>
      <c r="F9118" s="101" t="s">
        <v>7816</v>
      </c>
      <c r="G9118" s="12">
        <v>19088</v>
      </c>
      <c r="H9118" s="21" t="s">
        <v>35616</v>
      </c>
      <c r="I9118" s="12"/>
      <c r="J9118" s="12"/>
      <c r="K9118" s="12" t="s">
        <v>35617</v>
      </c>
      <c r="L9118" s="12" t="s">
        <v>35618</v>
      </c>
      <c r="M9118" s="12"/>
      <c r="N9118" s="12"/>
      <c r="O9118" s="12"/>
      <c r="P9118" s="12"/>
      <c r="Q9118" s="12"/>
      <c r="R9118" s="64"/>
      <c r="S9118" s="19"/>
      <c r="T9118" s="19"/>
    </row>
    <row r="9119" spans="1:20" ht="15.75" customHeight="1">
      <c r="A9119" s="8">
        <v>2018</v>
      </c>
      <c r="B9119" s="34">
        <v>182</v>
      </c>
      <c r="C9119" s="12" t="s">
        <v>35414</v>
      </c>
      <c r="D9119" s="12" t="s">
        <v>35415</v>
      </c>
      <c r="E9119" s="11" t="s">
        <v>35619</v>
      </c>
      <c r="F9119" s="101" t="s">
        <v>35620</v>
      </c>
      <c r="G9119" s="12">
        <v>19089</v>
      </c>
      <c r="H9119" s="21" t="s">
        <v>35621</v>
      </c>
      <c r="I9119" s="12"/>
      <c r="J9119" s="12"/>
      <c r="K9119" s="12" t="s">
        <v>35622</v>
      </c>
      <c r="L9119" s="12" t="s">
        <v>35623</v>
      </c>
      <c r="M9119" s="12"/>
      <c r="N9119" s="12"/>
      <c r="O9119" s="12"/>
      <c r="P9119" s="12"/>
      <c r="Q9119" s="12"/>
      <c r="R9119" s="64"/>
      <c r="S9119" s="19"/>
      <c r="T9119" s="19"/>
    </row>
    <row r="9120" spans="1:20" ht="15.75" customHeight="1">
      <c r="A9120" s="8">
        <v>2018</v>
      </c>
      <c r="B9120" s="34">
        <v>182</v>
      </c>
      <c r="C9120" s="12" t="s">
        <v>35414</v>
      </c>
      <c r="D9120" s="12" t="s">
        <v>35624</v>
      </c>
      <c r="E9120" s="11" t="s">
        <v>35625</v>
      </c>
      <c r="F9120" s="101" t="s">
        <v>7289</v>
      </c>
      <c r="G9120" s="12">
        <v>19090</v>
      </c>
      <c r="H9120" s="21" t="s">
        <v>35417</v>
      </c>
      <c r="I9120" s="12"/>
      <c r="J9120" s="12"/>
      <c r="K9120" s="12" t="s">
        <v>35626</v>
      </c>
      <c r="L9120" s="12" t="s">
        <v>35627</v>
      </c>
      <c r="M9120" s="12"/>
      <c r="N9120" s="12"/>
      <c r="O9120" s="12"/>
      <c r="P9120" s="12"/>
      <c r="Q9120" s="12"/>
      <c r="R9120" s="64"/>
      <c r="S9120" s="19"/>
      <c r="T9120" s="19"/>
    </row>
    <row r="9121" spans="1:20" ht="15.75" customHeight="1">
      <c r="A9121" s="8">
        <v>2018</v>
      </c>
      <c r="B9121" s="34">
        <v>182</v>
      </c>
      <c r="C9121" s="12" t="s">
        <v>35414</v>
      </c>
      <c r="D9121" s="12" t="s">
        <v>35628</v>
      </c>
      <c r="E9121" s="11" t="s">
        <v>35629</v>
      </c>
      <c r="F9121" s="101" t="s">
        <v>35630</v>
      </c>
      <c r="G9121" s="12">
        <v>19091</v>
      </c>
      <c r="H9121" s="21" t="s">
        <v>35631</v>
      </c>
      <c r="I9121" s="12"/>
      <c r="J9121" s="12"/>
      <c r="K9121" s="12"/>
      <c r="L9121" s="12" t="s">
        <v>35632</v>
      </c>
      <c r="M9121" s="12"/>
      <c r="N9121" s="12"/>
      <c r="O9121" s="12"/>
      <c r="P9121" s="12"/>
      <c r="Q9121" s="12"/>
      <c r="R9121" s="64" t="s">
        <v>72</v>
      </c>
      <c r="S9121" s="19"/>
      <c r="T9121" s="19"/>
    </row>
    <row r="9122" spans="1:20" ht="15.75" customHeight="1">
      <c r="A9122" s="8">
        <v>2018</v>
      </c>
      <c r="B9122" s="34">
        <v>182</v>
      </c>
      <c r="C9122" s="12" t="s">
        <v>35414</v>
      </c>
      <c r="D9122" s="12"/>
      <c r="E9122" s="11" t="s">
        <v>35633</v>
      </c>
      <c r="F9122" s="101" t="s">
        <v>35634</v>
      </c>
      <c r="G9122" s="12">
        <v>19092</v>
      </c>
      <c r="H9122" s="21" t="s">
        <v>34084</v>
      </c>
      <c r="I9122" s="12"/>
      <c r="J9122" s="12"/>
      <c r="K9122" s="12" t="s">
        <v>35635</v>
      </c>
      <c r="L9122" s="12" t="s">
        <v>35636</v>
      </c>
      <c r="M9122" s="12"/>
      <c r="N9122" s="12"/>
      <c r="O9122" s="12"/>
      <c r="P9122" s="12"/>
      <c r="Q9122" s="12"/>
      <c r="R9122" s="64"/>
      <c r="S9122" s="19"/>
      <c r="T9122" s="19"/>
    </row>
    <row r="9123" spans="1:20" ht="15.75" customHeight="1">
      <c r="A9123" s="8">
        <v>2018</v>
      </c>
      <c r="B9123" s="34">
        <v>182</v>
      </c>
      <c r="C9123" s="12" t="s">
        <v>35414</v>
      </c>
      <c r="D9123" s="12" t="s">
        <v>35637</v>
      </c>
      <c r="E9123" s="11" t="s">
        <v>35638</v>
      </c>
      <c r="F9123" s="101" t="s">
        <v>35639</v>
      </c>
      <c r="G9123" s="12">
        <v>19093</v>
      </c>
      <c r="H9123" s="21" t="s">
        <v>35440</v>
      </c>
      <c r="I9123" s="12"/>
      <c r="J9123" s="12"/>
      <c r="K9123" s="12" t="s">
        <v>35516</v>
      </c>
      <c r="L9123" s="12" t="s">
        <v>35640</v>
      </c>
      <c r="M9123" s="12"/>
      <c r="N9123" s="12"/>
      <c r="O9123" s="12"/>
      <c r="P9123" s="12"/>
      <c r="Q9123" s="12"/>
      <c r="R9123" s="64"/>
      <c r="S9123" s="19"/>
      <c r="T9123" s="19"/>
    </row>
    <row r="9124" spans="1:20" ht="15.75" customHeight="1">
      <c r="A9124" s="8">
        <v>2018</v>
      </c>
      <c r="B9124" s="34">
        <v>182</v>
      </c>
      <c r="C9124" s="12" t="s">
        <v>35414</v>
      </c>
      <c r="D9124" s="12" t="s">
        <v>35641</v>
      </c>
      <c r="E9124" s="11" t="s">
        <v>35642</v>
      </c>
      <c r="F9124" s="101" t="s">
        <v>7289</v>
      </c>
      <c r="G9124" s="12">
        <v>19094</v>
      </c>
      <c r="H9124" s="21" t="s">
        <v>35456</v>
      </c>
      <c r="I9124" s="12" t="s">
        <v>23</v>
      </c>
      <c r="J9124" s="12"/>
      <c r="K9124" s="12" t="s">
        <v>35643</v>
      </c>
      <c r="L9124" s="12" t="s">
        <v>35488</v>
      </c>
      <c r="M9124" s="12"/>
      <c r="N9124" s="12"/>
      <c r="O9124" s="12"/>
      <c r="P9124" s="12"/>
      <c r="Q9124" s="12"/>
      <c r="R9124" s="64"/>
      <c r="S9124" s="19"/>
      <c r="T9124" s="19"/>
    </row>
    <row r="9125" spans="1:20" ht="15.75" customHeight="1">
      <c r="A9125" s="8">
        <v>2018</v>
      </c>
      <c r="B9125" s="34">
        <v>182</v>
      </c>
      <c r="C9125" s="12" t="s">
        <v>35414</v>
      </c>
      <c r="D9125" s="12" t="s">
        <v>35644</v>
      </c>
      <c r="E9125" s="11" t="s">
        <v>35645</v>
      </c>
      <c r="F9125" s="101" t="s">
        <v>35646</v>
      </c>
      <c r="G9125" s="12">
        <v>19095</v>
      </c>
      <c r="H9125" s="21" t="s">
        <v>35456</v>
      </c>
      <c r="I9125" s="12" t="s">
        <v>23</v>
      </c>
      <c r="J9125" s="12"/>
      <c r="K9125" s="12"/>
      <c r="L9125" s="12" t="s">
        <v>35647</v>
      </c>
      <c r="M9125" s="12"/>
      <c r="N9125" s="12"/>
      <c r="O9125" s="12"/>
      <c r="P9125" s="12"/>
      <c r="Q9125" s="12"/>
      <c r="R9125" s="64"/>
      <c r="S9125" s="19"/>
      <c r="T9125" s="19"/>
    </row>
    <row r="9126" spans="1:20" ht="15.75" customHeight="1">
      <c r="A9126" s="8">
        <v>2018</v>
      </c>
      <c r="B9126" s="34">
        <v>182</v>
      </c>
      <c r="C9126" s="12" t="s">
        <v>35414</v>
      </c>
      <c r="D9126" s="12" t="s">
        <v>35425</v>
      </c>
      <c r="E9126" s="11" t="s">
        <v>35648</v>
      </c>
      <c r="F9126" s="101" t="s">
        <v>15476</v>
      </c>
      <c r="G9126" s="12">
        <v>19096</v>
      </c>
      <c r="H9126" s="21" t="s">
        <v>35591</v>
      </c>
      <c r="I9126" s="12" t="s">
        <v>23</v>
      </c>
      <c r="J9126" s="12"/>
      <c r="K9126" s="12"/>
      <c r="L9126" s="12" t="s">
        <v>35649</v>
      </c>
      <c r="M9126" s="12"/>
      <c r="N9126" s="12"/>
      <c r="O9126" s="12"/>
      <c r="P9126" s="12"/>
      <c r="Q9126" s="12"/>
      <c r="R9126" s="64"/>
      <c r="S9126" s="19"/>
      <c r="T9126" s="19"/>
    </row>
    <row r="9127" spans="1:20" ht="15.75" customHeight="1">
      <c r="A9127" s="8">
        <v>2018</v>
      </c>
      <c r="B9127" s="34">
        <v>182</v>
      </c>
      <c r="C9127" s="12" t="s">
        <v>35414</v>
      </c>
      <c r="D9127" s="12" t="s">
        <v>35650</v>
      </c>
      <c r="E9127" s="11" t="s">
        <v>35651</v>
      </c>
      <c r="F9127" s="101" t="s">
        <v>35652</v>
      </c>
      <c r="G9127" s="12">
        <v>19097</v>
      </c>
      <c r="H9127" s="21" t="s">
        <v>35417</v>
      </c>
      <c r="I9127" s="12" t="s">
        <v>23</v>
      </c>
      <c r="J9127" s="12" t="s">
        <v>23</v>
      </c>
      <c r="K9127" s="12"/>
      <c r="L9127" s="12" t="s">
        <v>10709</v>
      </c>
      <c r="M9127" s="12"/>
      <c r="N9127" s="12"/>
      <c r="O9127" s="12"/>
      <c r="P9127" s="12"/>
      <c r="Q9127" s="12"/>
      <c r="R9127" s="64" t="s">
        <v>72</v>
      </c>
      <c r="S9127" s="19"/>
      <c r="T9127" s="19"/>
    </row>
    <row r="9128" spans="1:20" ht="15.75" customHeight="1">
      <c r="A9128" s="8">
        <v>2018</v>
      </c>
      <c r="B9128" s="34">
        <v>182</v>
      </c>
      <c r="C9128" s="12" t="s">
        <v>35414</v>
      </c>
      <c r="D9128" s="12" t="s">
        <v>35653</v>
      </c>
      <c r="E9128" s="11" t="s">
        <v>35654</v>
      </c>
      <c r="F9128" s="101" t="s">
        <v>315</v>
      </c>
      <c r="G9128" s="12">
        <v>19098</v>
      </c>
      <c r="H9128" s="21" t="s">
        <v>35435</v>
      </c>
      <c r="I9128" s="12" t="s">
        <v>23</v>
      </c>
      <c r="J9128" s="12"/>
      <c r="K9128" s="12" t="s">
        <v>35655</v>
      </c>
      <c r="L9128" s="12" t="s">
        <v>35656</v>
      </c>
      <c r="M9128" s="12"/>
      <c r="N9128" s="12"/>
      <c r="O9128" s="12"/>
      <c r="P9128" s="12"/>
      <c r="Q9128" s="12"/>
      <c r="R9128" s="64"/>
      <c r="S9128" s="19"/>
      <c r="T9128" s="19"/>
    </row>
    <row r="9129" spans="1:20" ht="15.75" customHeight="1">
      <c r="A9129" s="8">
        <v>2018</v>
      </c>
      <c r="B9129" s="34">
        <v>182</v>
      </c>
      <c r="C9129" s="12" t="s">
        <v>35414</v>
      </c>
      <c r="D9129" s="12" t="s">
        <v>35588</v>
      </c>
      <c r="E9129" s="11" t="s">
        <v>35657</v>
      </c>
      <c r="F9129" s="101" t="s">
        <v>9057</v>
      </c>
      <c r="G9129" s="12">
        <v>19099</v>
      </c>
      <c r="H9129" s="21" t="s">
        <v>35591</v>
      </c>
      <c r="I9129" s="12" t="s">
        <v>23</v>
      </c>
      <c r="J9129" s="12"/>
      <c r="K9129" s="12" t="s">
        <v>35592</v>
      </c>
      <c r="L9129" s="12" t="s">
        <v>35593</v>
      </c>
      <c r="M9129" s="12"/>
      <c r="N9129" s="12"/>
      <c r="O9129" s="12"/>
      <c r="P9129" s="12"/>
      <c r="Q9129" s="12"/>
      <c r="R9129" s="64"/>
      <c r="S9129" s="19"/>
      <c r="T9129" s="19"/>
    </row>
    <row r="9130" spans="1:20" ht="15.75" customHeight="1">
      <c r="A9130" s="8">
        <v>2018</v>
      </c>
      <c r="B9130" s="34">
        <v>182</v>
      </c>
      <c r="C9130" s="12" t="s">
        <v>35414</v>
      </c>
      <c r="D9130" s="12" t="s">
        <v>35658</v>
      </c>
      <c r="E9130" s="11" t="s">
        <v>35659</v>
      </c>
      <c r="F9130" s="101" t="s">
        <v>315</v>
      </c>
      <c r="G9130" s="12">
        <v>19100</v>
      </c>
      <c r="H9130" s="21" t="s">
        <v>35435</v>
      </c>
      <c r="I9130" s="12" t="s">
        <v>23</v>
      </c>
      <c r="J9130" s="12"/>
      <c r="K9130" s="12" t="s">
        <v>35660</v>
      </c>
      <c r="L9130" s="12" t="s">
        <v>35661</v>
      </c>
      <c r="M9130" s="12"/>
      <c r="N9130" s="12"/>
      <c r="O9130" s="12"/>
      <c r="P9130" s="12"/>
      <c r="Q9130" s="12"/>
      <c r="R9130" s="64"/>
      <c r="S9130" s="19"/>
      <c r="T9130" s="19"/>
    </row>
    <row r="9131" spans="1:20" ht="15.75" customHeight="1">
      <c r="A9131" s="8">
        <v>2018</v>
      </c>
      <c r="B9131" s="34">
        <v>182</v>
      </c>
      <c r="C9131" s="12" t="s">
        <v>35414</v>
      </c>
      <c r="D9131" s="12" t="s">
        <v>35430</v>
      </c>
      <c r="E9131" s="11" t="s">
        <v>35662</v>
      </c>
      <c r="F9131" s="101" t="s">
        <v>35663</v>
      </c>
      <c r="G9131" s="12">
        <v>19101</v>
      </c>
      <c r="H9131" s="21" t="s">
        <v>35417</v>
      </c>
      <c r="I9131" s="12"/>
      <c r="J9131" s="12"/>
      <c r="K9131" s="12" t="s">
        <v>35664</v>
      </c>
      <c r="L9131" s="12" t="s">
        <v>35665</v>
      </c>
      <c r="M9131" s="12"/>
      <c r="N9131" s="12"/>
      <c r="O9131" s="12"/>
      <c r="P9131" s="12"/>
      <c r="Q9131" s="12"/>
      <c r="R9131" s="64"/>
      <c r="S9131" s="19"/>
      <c r="T9131" s="19"/>
    </row>
    <row r="9132" spans="1:20" ht="15.75" customHeight="1">
      <c r="A9132" s="8">
        <v>2018</v>
      </c>
      <c r="B9132" s="34">
        <v>182</v>
      </c>
      <c r="C9132" s="12" t="s">
        <v>35414</v>
      </c>
      <c r="D9132" s="12" t="s">
        <v>35666</v>
      </c>
      <c r="E9132" s="11" t="s">
        <v>35667</v>
      </c>
      <c r="F9132" s="101" t="s">
        <v>35668</v>
      </c>
      <c r="G9132" s="12">
        <v>19102</v>
      </c>
      <c r="H9132" s="21" t="s">
        <v>35669</v>
      </c>
      <c r="I9132" s="12"/>
      <c r="J9132" s="12"/>
      <c r="K9132" s="12"/>
      <c r="L9132" s="12" t="s">
        <v>35670</v>
      </c>
      <c r="M9132" s="12"/>
      <c r="N9132" s="12"/>
      <c r="O9132" s="12"/>
      <c r="P9132" s="12"/>
      <c r="Q9132" s="12"/>
      <c r="R9132" s="64" t="s">
        <v>72</v>
      </c>
      <c r="S9132" s="19"/>
      <c r="T9132" s="19"/>
    </row>
    <row r="9133" spans="1:20" ht="15.75" customHeight="1">
      <c r="A9133" s="8">
        <v>2018</v>
      </c>
      <c r="B9133" s="34">
        <v>182</v>
      </c>
      <c r="C9133" s="12" t="s">
        <v>35414</v>
      </c>
      <c r="D9133" s="12" t="s">
        <v>35430</v>
      </c>
      <c r="E9133" s="11" t="s">
        <v>35671</v>
      </c>
      <c r="F9133" s="101" t="s">
        <v>16336</v>
      </c>
      <c r="G9133" s="12">
        <v>19103</v>
      </c>
      <c r="H9133" s="21" t="s">
        <v>35417</v>
      </c>
      <c r="I9133" s="12"/>
      <c r="J9133" s="12"/>
      <c r="K9133" s="12" t="s">
        <v>35672</v>
      </c>
      <c r="L9133" s="12" t="s">
        <v>35673</v>
      </c>
      <c r="M9133" s="12"/>
      <c r="N9133" s="12"/>
      <c r="O9133" s="12"/>
      <c r="P9133" s="12"/>
      <c r="Q9133" s="12"/>
      <c r="R9133" s="64"/>
      <c r="S9133" s="19"/>
      <c r="T9133" s="19"/>
    </row>
    <row r="9134" spans="1:20" ht="15.75" customHeight="1">
      <c r="A9134" s="8">
        <v>2018</v>
      </c>
      <c r="B9134" s="34">
        <v>182</v>
      </c>
      <c r="C9134" s="12" t="s">
        <v>35414</v>
      </c>
      <c r="D9134" s="12" t="s">
        <v>35430</v>
      </c>
      <c r="E9134" s="11" t="s">
        <v>35674</v>
      </c>
      <c r="F9134" s="101" t="s">
        <v>35675</v>
      </c>
      <c r="G9134" s="12">
        <v>19104</v>
      </c>
      <c r="H9134" s="21" t="s">
        <v>34084</v>
      </c>
      <c r="I9134" s="12"/>
      <c r="J9134" s="12"/>
      <c r="K9134" s="12"/>
      <c r="L9134" s="12" t="s">
        <v>35676</v>
      </c>
      <c r="M9134" s="12"/>
      <c r="N9134" s="12"/>
      <c r="O9134" s="12"/>
      <c r="P9134" s="12"/>
      <c r="Q9134" s="12"/>
      <c r="R9134" s="64"/>
      <c r="S9134" s="19"/>
      <c r="T9134" s="19"/>
    </row>
    <row r="9135" spans="1:20" ht="15.75" customHeight="1">
      <c r="A9135" s="8">
        <v>2018</v>
      </c>
      <c r="B9135" s="34">
        <v>182</v>
      </c>
      <c r="C9135" s="12" t="s">
        <v>35414</v>
      </c>
      <c r="D9135" s="12" t="s">
        <v>35425</v>
      </c>
      <c r="E9135" s="11" t="s">
        <v>35677</v>
      </c>
      <c r="F9135" s="101" t="s">
        <v>12014</v>
      </c>
      <c r="G9135" s="12">
        <v>19105</v>
      </c>
      <c r="H9135" s="21" t="s">
        <v>35631</v>
      </c>
      <c r="I9135" s="12" t="s">
        <v>23</v>
      </c>
      <c r="J9135" s="12"/>
      <c r="K9135" s="12"/>
      <c r="L9135" s="12" t="s">
        <v>35678</v>
      </c>
      <c r="M9135" s="12"/>
      <c r="N9135" s="12"/>
      <c r="O9135" s="12"/>
      <c r="P9135" s="12"/>
      <c r="Q9135" s="12"/>
      <c r="R9135" s="64"/>
      <c r="S9135" s="19"/>
      <c r="T9135" s="19"/>
    </row>
    <row r="9136" spans="1:20" ht="15.75" customHeight="1">
      <c r="A9136" s="8">
        <v>2018</v>
      </c>
      <c r="B9136" s="34">
        <v>182</v>
      </c>
      <c r="C9136" s="12" t="s">
        <v>35414</v>
      </c>
      <c r="D9136" s="12" t="s">
        <v>35430</v>
      </c>
      <c r="E9136" s="11" t="s">
        <v>35679</v>
      </c>
      <c r="F9136" s="101" t="s">
        <v>35680</v>
      </c>
      <c r="G9136" s="12">
        <v>19106</v>
      </c>
      <c r="H9136" s="21" t="s">
        <v>35631</v>
      </c>
      <c r="I9136" s="12" t="s">
        <v>23</v>
      </c>
      <c r="J9136" s="12"/>
      <c r="K9136" s="12" t="s">
        <v>35681</v>
      </c>
      <c r="L9136" s="12" t="s">
        <v>35682</v>
      </c>
      <c r="M9136" s="12"/>
      <c r="N9136" s="12"/>
      <c r="O9136" s="12"/>
      <c r="P9136" s="12"/>
      <c r="Q9136" s="12"/>
      <c r="R9136" s="64"/>
      <c r="S9136" s="19"/>
      <c r="T9136" s="19"/>
    </row>
    <row r="9137" spans="1:20" ht="15.75" customHeight="1">
      <c r="A9137" s="8">
        <v>2018</v>
      </c>
      <c r="B9137" s="34">
        <v>182</v>
      </c>
      <c r="C9137" s="12" t="s">
        <v>35414</v>
      </c>
      <c r="D9137" s="12" t="s">
        <v>35415</v>
      </c>
      <c r="E9137" s="11" t="s">
        <v>35683</v>
      </c>
      <c r="F9137" s="101" t="s">
        <v>2542</v>
      </c>
      <c r="G9137" s="12">
        <v>19107</v>
      </c>
      <c r="H9137" s="21" t="s">
        <v>35684</v>
      </c>
      <c r="I9137" s="12"/>
      <c r="J9137" s="12"/>
      <c r="K9137" s="12"/>
      <c r="L9137" s="12" t="s">
        <v>35685</v>
      </c>
      <c r="M9137" s="12"/>
      <c r="N9137" s="97"/>
      <c r="O9137" s="12"/>
      <c r="P9137" s="12"/>
      <c r="Q9137" s="12"/>
      <c r="R9137" s="64"/>
      <c r="S9137" s="19"/>
      <c r="T9137" s="19"/>
    </row>
    <row r="9138" spans="1:20" ht="15.75" customHeight="1">
      <c r="A9138" s="8">
        <v>2018</v>
      </c>
      <c r="B9138" s="34">
        <v>182</v>
      </c>
      <c r="C9138" s="12" t="s">
        <v>35414</v>
      </c>
      <c r="D9138" s="12" t="s">
        <v>35415</v>
      </c>
      <c r="E9138" s="11" t="s">
        <v>35686</v>
      </c>
      <c r="F9138" s="101" t="s">
        <v>865</v>
      </c>
      <c r="G9138" s="12">
        <v>19108</v>
      </c>
      <c r="H9138" s="21" t="s">
        <v>35591</v>
      </c>
      <c r="I9138" s="12"/>
      <c r="J9138" s="12"/>
      <c r="K9138" s="12"/>
      <c r="L9138" s="12" t="s">
        <v>35687</v>
      </c>
      <c r="M9138" s="12"/>
      <c r="N9138" s="12"/>
      <c r="O9138" s="12"/>
      <c r="P9138" s="12"/>
      <c r="Q9138" s="12"/>
      <c r="R9138" s="64"/>
      <c r="S9138" s="19"/>
      <c r="T9138" s="19"/>
    </row>
    <row r="9139" spans="1:20" ht="15.75" customHeight="1">
      <c r="A9139" s="8">
        <v>2018</v>
      </c>
      <c r="B9139" s="34">
        <v>182</v>
      </c>
      <c r="C9139" s="12" t="s">
        <v>35414</v>
      </c>
      <c r="D9139" s="12" t="s">
        <v>35415</v>
      </c>
      <c r="E9139" s="11" t="s">
        <v>35688</v>
      </c>
      <c r="F9139" s="101" t="s">
        <v>35689</v>
      </c>
      <c r="G9139" s="12">
        <v>19109</v>
      </c>
      <c r="H9139" s="21" t="s">
        <v>35690</v>
      </c>
      <c r="I9139" s="12" t="s">
        <v>23</v>
      </c>
      <c r="J9139" s="12" t="s">
        <v>23</v>
      </c>
      <c r="K9139" s="12"/>
      <c r="L9139" s="12" t="s">
        <v>35691</v>
      </c>
      <c r="M9139" s="12"/>
      <c r="N9139" s="12"/>
      <c r="O9139" s="12"/>
      <c r="P9139" s="12"/>
      <c r="Q9139" s="12"/>
      <c r="R9139" s="64" t="s">
        <v>72</v>
      </c>
      <c r="S9139" s="19"/>
      <c r="T9139" s="19"/>
    </row>
    <row r="9140" spans="1:20" ht="15.75" customHeight="1">
      <c r="A9140" s="8">
        <v>2018</v>
      </c>
      <c r="B9140" s="34">
        <v>182</v>
      </c>
      <c r="C9140" s="12" t="s">
        <v>35414</v>
      </c>
      <c r="D9140" s="12" t="s">
        <v>35430</v>
      </c>
      <c r="E9140" s="11" t="s">
        <v>35692</v>
      </c>
      <c r="F9140" s="101" t="s">
        <v>35693</v>
      </c>
      <c r="G9140" s="12">
        <v>19111</v>
      </c>
      <c r="H9140" s="21" t="s">
        <v>35694</v>
      </c>
      <c r="I9140" s="12"/>
      <c r="J9140" s="12"/>
      <c r="K9140" s="12"/>
      <c r="L9140" s="12" t="s">
        <v>35695</v>
      </c>
      <c r="M9140" s="12"/>
      <c r="N9140" s="12"/>
      <c r="O9140" s="12"/>
      <c r="P9140" s="12"/>
      <c r="Q9140" s="12"/>
      <c r="R9140" s="64" t="s">
        <v>72</v>
      </c>
      <c r="S9140" s="19"/>
      <c r="T9140" s="19"/>
    </row>
    <row r="9141" spans="1:20" ht="15.75" customHeight="1">
      <c r="A9141" s="8">
        <v>2018</v>
      </c>
      <c r="B9141" s="34">
        <v>182</v>
      </c>
      <c r="C9141" s="12" t="s">
        <v>35414</v>
      </c>
      <c r="D9141" s="12" t="s">
        <v>35696</v>
      </c>
      <c r="E9141" s="11" t="s">
        <v>35697</v>
      </c>
      <c r="F9141" s="101" t="s">
        <v>19243</v>
      </c>
      <c r="G9141" s="12">
        <v>19112</v>
      </c>
      <c r="H9141" s="21" t="s">
        <v>35510</v>
      </c>
      <c r="I9141" s="12"/>
      <c r="J9141" s="12"/>
      <c r="K9141" s="12" t="s">
        <v>35698</v>
      </c>
      <c r="L9141" s="12" t="s">
        <v>35699</v>
      </c>
      <c r="M9141" s="12"/>
      <c r="N9141" s="12"/>
      <c r="O9141" s="12"/>
      <c r="P9141" s="12"/>
      <c r="Q9141" s="12"/>
      <c r="R9141" s="64"/>
      <c r="S9141" s="19"/>
      <c r="T9141" s="19"/>
    </row>
    <row r="9142" spans="1:20" ht="15.75" customHeight="1">
      <c r="A9142" s="8">
        <v>2018</v>
      </c>
      <c r="B9142" s="34">
        <v>182</v>
      </c>
      <c r="C9142" s="12" t="s">
        <v>35414</v>
      </c>
      <c r="D9142" s="12" t="s">
        <v>35700</v>
      </c>
      <c r="E9142" s="11" t="s">
        <v>35701</v>
      </c>
      <c r="F9142" s="101" t="s">
        <v>601</v>
      </c>
      <c r="G9142" s="12">
        <v>19113</v>
      </c>
      <c r="H9142" s="21" t="s">
        <v>35435</v>
      </c>
      <c r="I9142" s="12" t="s">
        <v>23</v>
      </c>
      <c r="J9142" s="12"/>
      <c r="K9142" s="12" t="s">
        <v>35702</v>
      </c>
      <c r="L9142" s="12" t="s">
        <v>35703</v>
      </c>
      <c r="M9142" s="12"/>
      <c r="N9142" s="12"/>
      <c r="O9142" s="12"/>
      <c r="P9142" s="12"/>
      <c r="Q9142" s="12"/>
      <c r="R9142" s="64"/>
      <c r="S9142" s="19"/>
      <c r="T9142" s="19"/>
    </row>
    <row r="9143" spans="1:20" ht="15.75" customHeight="1">
      <c r="A9143" s="8">
        <v>2018</v>
      </c>
      <c r="B9143" s="34">
        <v>182</v>
      </c>
      <c r="C9143" s="12" t="s">
        <v>35414</v>
      </c>
      <c r="D9143" s="12" t="s">
        <v>35415</v>
      </c>
      <c r="E9143" s="11" t="s">
        <v>35704</v>
      </c>
      <c r="F9143" s="101" t="s">
        <v>35705</v>
      </c>
      <c r="G9143" s="12">
        <v>19114</v>
      </c>
      <c r="H9143" s="21" t="s">
        <v>35440</v>
      </c>
      <c r="I9143" s="12"/>
      <c r="J9143" s="12"/>
      <c r="K9143" s="12" t="s">
        <v>35706</v>
      </c>
      <c r="L9143" s="12" t="s">
        <v>35707</v>
      </c>
      <c r="M9143" s="12"/>
      <c r="N9143" s="12"/>
      <c r="O9143" s="12"/>
      <c r="P9143" s="12"/>
      <c r="Q9143" s="12"/>
      <c r="R9143" s="64"/>
      <c r="S9143" s="19"/>
      <c r="T9143" s="19"/>
    </row>
    <row r="9144" spans="1:20" ht="15.75" customHeight="1">
      <c r="A9144" s="8">
        <v>2018</v>
      </c>
      <c r="B9144" s="34">
        <v>182</v>
      </c>
      <c r="C9144" s="12" t="s">
        <v>35414</v>
      </c>
      <c r="D9144" s="12" t="s">
        <v>35708</v>
      </c>
      <c r="E9144" s="11" t="s">
        <v>35709</v>
      </c>
      <c r="F9144" s="101" t="s">
        <v>7846</v>
      </c>
      <c r="G9144" s="12">
        <v>19115</v>
      </c>
      <c r="H9144" s="21" t="s">
        <v>35440</v>
      </c>
      <c r="I9144" s="12"/>
      <c r="J9144" s="12"/>
      <c r="K9144" s="12"/>
      <c r="L9144" s="12" t="s">
        <v>35710</v>
      </c>
      <c r="M9144" s="12"/>
      <c r="N9144" s="12"/>
      <c r="O9144" s="12"/>
      <c r="P9144" s="12"/>
      <c r="Q9144" s="12"/>
      <c r="R9144" s="64"/>
      <c r="S9144" s="19"/>
      <c r="T9144" s="19"/>
    </row>
    <row r="9145" spans="1:20" ht="15.75" customHeight="1">
      <c r="A9145" s="8">
        <v>2018</v>
      </c>
      <c r="B9145" s="34">
        <v>182</v>
      </c>
      <c r="C9145" s="12" t="s">
        <v>35414</v>
      </c>
      <c r="D9145" s="12" t="s">
        <v>35415</v>
      </c>
      <c r="E9145" s="11" t="s">
        <v>35711</v>
      </c>
      <c r="F9145" s="101" t="s">
        <v>1139</v>
      </c>
      <c r="G9145" s="12">
        <v>19116</v>
      </c>
      <c r="H9145" s="21" t="s">
        <v>35417</v>
      </c>
      <c r="I9145" s="12"/>
      <c r="J9145" s="12"/>
      <c r="K9145" s="12"/>
      <c r="L9145" s="12" t="s">
        <v>35685</v>
      </c>
      <c r="M9145" s="12"/>
      <c r="N9145" s="12"/>
      <c r="O9145" s="12"/>
      <c r="P9145" s="12"/>
      <c r="Q9145" s="12"/>
      <c r="R9145" s="64"/>
      <c r="S9145" s="19"/>
      <c r="T9145" s="19"/>
    </row>
    <row r="9146" spans="1:20" ht="15.75" customHeight="1">
      <c r="A9146" s="8">
        <v>2018</v>
      </c>
      <c r="B9146" s="34">
        <v>182</v>
      </c>
      <c r="C9146" s="12" t="s">
        <v>35414</v>
      </c>
      <c r="D9146" s="12" t="s">
        <v>35712</v>
      </c>
      <c r="E9146" s="11" t="s">
        <v>35713</v>
      </c>
      <c r="F9146" s="101" t="s">
        <v>11618</v>
      </c>
      <c r="G9146" s="12">
        <v>19117</v>
      </c>
      <c r="H9146" s="21" t="s">
        <v>35714</v>
      </c>
      <c r="I9146" s="12"/>
      <c r="J9146" s="12"/>
      <c r="K9146" s="12" t="s">
        <v>35715</v>
      </c>
      <c r="L9146" s="12" t="s">
        <v>35716</v>
      </c>
      <c r="M9146" s="12"/>
      <c r="N9146" s="12"/>
      <c r="O9146" s="12"/>
      <c r="P9146" s="12"/>
      <c r="Q9146" s="12"/>
      <c r="R9146" s="64"/>
      <c r="S9146" s="19"/>
      <c r="T9146" s="19"/>
    </row>
    <row r="9147" spans="1:20" ht="15.75" customHeight="1">
      <c r="A9147" s="8">
        <v>2018</v>
      </c>
      <c r="B9147" s="34">
        <v>182</v>
      </c>
      <c r="C9147" s="12" t="s">
        <v>35414</v>
      </c>
      <c r="D9147" s="12" t="s">
        <v>35717</v>
      </c>
      <c r="E9147" s="11" t="s">
        <v>35718</v>
      </c>
      <c r="F9147" s="101" t="s">
        <v>1139</v>
      </c>
      <c r="G9147" s="12">
        <v>19118</v>
      </c>
      <c r="H9147" s="21" t="s">
        <v>35435</v>
      </c>
      <c r="I9147" s="12" t="s">
        <v>23</v>
      </c>
      <c r="J9147" s="12"/>
      <c r="K9147" s="12"/>
      <c r="L9147" s="12" t="s">
        <v>35719</v>
      </c>
      <c r="M9147" s="12"/>
      <c r="N9147" s="12"/>
      <c r="O9147" s="12"/>
      <c r="P9147" s="12"/>
      <c r="Q9147" s="12"/>
      <c r="R9147" s="64"/>
      <c r="S9147" s="19"/>
      <c r="T9147" s="19"/>
    </row>
    <row r="9148" spans="1:20" ht="15.75" customHeight="1">
      <c r="A9148" s="8">
        <v>2018</v>
      </c>
      <c r="B9148" s="34">
        <v>182</v>
      </c>
      <c r="C9148" s="12" t="s">
        <v>35414</v>
      </c>
      <c r="D9148" s="12" t="s">
        <v>35720</v>
      </c>
      <c r="E9148" s="11" t="s">
        <v>35721</v>
      </c>
      <c r="F9148" s="101" t="s">
        <v>1139</v>
      </c>
      <c r="G9148" s="12">
        <v>19119</v>
      </c>
      <c r="H9148" s="21" t="s">
        <v>35435</v>
      </c>
      <c r="I9148" s="12" t="s">
        <v>23</v>
      </c>
      <c r="J9148" s="12"/>
      <c r="K9148" s="12"/>
      <c r="L9148" s="12" t="s">
        <v>35722</v>
      </c>
      <c r="M9148" s="12"/>
      <c r="N9148" s="12"/>
      <c r="O9148" s="12"/>
      <c r="P9148" s="12"/>
      <c r="Q9148" s="12"/>
      <c r="R9148" s="64"/>
      <c r="S9148" s="19"/>
      <c r="T9148" s="19"/>
    </row>
    <row r="9149" spans="1:20" ht="15.75" customHeight="1">
      <c r="A9149" s="8">
        <v>2018</v>
      </c>
      <c r="B9149" s="34">
        <v>182</v>
      </c>
      <c r="C9149" s="12" t="s">
        <v>35414</v>
      </c>
      <c r="D9149" s="12" t="s">
        <v>35723</v>
      </c>
      <c r="E9149" s="11" t="s">
        <v>35724</v>
      </c>
      <c r="F9149" s="101" t="s">
        <v>601</v>
      </c>
      <c r="G9149" s="12">
        <v>19120</v>
      </c>
      <c r="H9149" s="21" t="s">
        <v>35417</v>
      </c>
      <c r="I9149" s="12"/>
      <c r="J9149" s="12"/>
      <c r="K9149" s="12" t="s">
        <v>35725</v>
      </c>
      <c r="L9149" s="12" t="s">
        <v>35726</v>
      </c>
      <c r="M9149" s="12"/>
      <c r="N9149" s="12"/>
      <c r="O9149" s="12"/>
      <c r="P9149" s="12"/>
      <c r="Q9149" s="12"/>
      <c r="R9149" s="64"/>
      <c r="S9149" s="19"/>
      <c r="T9149" s="19"/>
    </row>
    <row r="9150" spans="1:20" ht="15.75" customHeight="1">
      <c r="A9150" s="8">
        <v>2018</v>
      </c>
      <c r="B9150" s="34">
        <v>182</v>
      </c>
      <c r="C9150" s="12" t="s">
        <v>35414</v>
      </c>
      <c r="D9150" s="12" t="s">
        <v>35727</v>
      </c>
      <c r="E9150" s="11" t="s">
        <v>35728</v>
      </c>
      <c r="F9150" s="101" t="s">
        <v>35729</v>
      </c>
      <c r="G9150" s="12">
        <v>19121</v>
      </c>
      <c r="H9150" s="21" t="s">
        <v>35440</v>
      </c>
      <c r="I9150" s="12"/>
      <c r="J9150" s="12"/>
      <c r="K9150" s="12" t="s">
        <v>35730</v>
      </c>
      <c r="L9150" s="12" t="s">
        <v>35731</v>
      </c>
      <c r="M9150" s="12"/>
      <c r="N9150" s="12"/>
      <c r="O9150" s="12"/>
      <c r="P9150" s="12"/>
      <c r="Q9150" s="12"/>
      <c r="R9150" s="64"/>
      <c r="S9150" s="19"/>
      <c r="T9150" s="19"/>
    </row>
    <row r="9151" spans="1:20" ht="15.75" customHeight="1">
      <c r="A9151" s="8">
        <v>2018</v>
      </c>
      <c r="B9151" s="34">
        <v>182</v>
      </c>
      <c r="C9151" s="12" t="s">
        <v>35414</v>
      </c>
      <c r="D9151" s="12" t="s">
        <v>35732</v>
      </c>
      <c r="E9151" s="11" t="s">
        <v>35733</v>
      </c>
      <c r="F9151" s="101" t="s">
        <v>601</v>
      </c>
      <c r="G9151" s="12">
        <v>19122</v>
      </c>
      <c r="H9151" s="21" t="s">
        <v>35734</v>
      </c>
      <c r="I9151" s="12"/>
      <c r="J9151" s="12"/>
      <c r="K9151" s="12" t="s">
        <v>35735</v>
      </c>
      <c r="L9151" s="12" t="s">
        <v>35736</v>
      </c>
      <c r="M9151" s="12"/>
      <c r="N9151" s="12"/>
      <c r="O9151" s="12"/>
      <c r="P9151" s="12"/>
      <c r="Q9151" s="12"/>
      <c r="R9151" s="64"/>
      <c r="S9151" s="19"/>
      <c r="T9151" s="19"/>
    </row>
    <row r="9152" spans="1:20" ht="15.75" customHeight="1">
      <c r="A9152" s="8">
        <v>2018</v>
      </c>
      <c r="B9152" s="34">
        <v>182</v>
      </c>
      <c r="C9152" s="12" t="s">
        <v>35414</v>
      </c>
      <c r="D9152" s="12" t="s">
        <v>35430</v>
      </c>
      <c r="E9152" s="11" t="s">
        <v>35737</v>
      </c>
      <c r="F9152" s="101" t="s">
        <v>601</v>
      </c>
      <c r="G9152" s="12">
        <v>19123</v>
      </c>
      <c r="H9152" s="21" t="s">
        <v>35417</v>
      </c>
      <c r="I9152" s="12"/>
      <c r="J9152" s="12"/>
      <c r="K9152" s="12"/>
      <c r="L9152" s="12" t="s">
        <v>35738</v>
      </c>
      <c r="M9152" s="12"/>
      <c r="N9152" s="12"/>
      <c r="O9152" s="12"/>
      <c r="P9152" s="12"/>
      <c r="Q9152" s="12"/>
      <c r="R9152" s="64"/>
      <c r="S9152" s="19"/>
      <c r="T9152" s="19"/>
    </row>
    <row r="9153" spans="1:20" ht="15.75" customHeight="1">
      <c r="A9153" s="8">
        <v>2018</v>
      </c>
      <c r="B9153" s="34">
        <v>182</v>
      </c>
      <c r="C9153" s="12" t="s">
        <v>35414</v>
      </c>
      <c r="D9153" s="12" t="s">
        <v>35415</v>
      </c>
      <c r="E9153" s="11" t="s">
        <v>35739</v>
      </c>
      <c r="F9153" s="101" t="s">
        <v>601</v>
      </c>
      <c r="G9153" s="12">
        <v>19125</v>
      </c>
      <c r="H9153" s="21" t="s">
        <v>27719</v>
      </c>
      <c r="I9153" s="12" t="s">
        <v>23</v>
      </c>
      <c r="J9153" s="12"/>
      <c r="K9153" s="12"/>
      <c r="L9153" s="12" t="s">
        <v>35738</v>
      </c>
      <c r="M9153" s="12"/>
      <c r="N9153" s="12"/>
      <c r="O9153" s="12"/>
      <c r="P9153" s="12"/>
      <c r="Q9153" s="12"/>
      <c r="R9153" s="64"/>
      <c r="S9153" s="19"/>
      <c r="T9153" s="19"/>
    </row>
    <row r="9154" spans="1:20" ht="15.75" customHeight="1">
      <c r="A9154" s="8">
        <v>2018</v>
      </c>
      <c r="B9154" s="34">
        <v>182</v>
      </c>
      <c r="C9154" s="12" t="s">
        <v>35414</v>
      </c>
      <c r="D9154" s="12" t="s">
        <v>35740</v>
      </c>
      <c r="E9154" s="11" t="s">
        <v>35741</v>
      </c>
      <c r="F9154" s="101" t="s">
        <v>1139</v>
      </c>
      <c r="G9154" s="12">
        <v>19126</v>
      </c>
      <c r="H9154" s="21" t="s">
        <v>35742</v>
      </c>
      <c r="I9154" s="12"/>
      <c r="J9154" s="12"/>
      <c r="K9154" s="12"/>
      <c r="L9154" s="12" t="s">
        <v>35743</v>
      </c>
      <c r="M9154" s="12"/>
      <c r="N9154" s="12"/>
      <c r="O9154" s="12"/>
      <c r="P9154" s="12"/>
      <c r="Q9154" s="12"/>
      <c r="R9154" s="64"/>
      <c r="S9154" s="19"/>
      <c r="T9154" s="19"/>
    </row>
    <row r="9155" spans="1:20" ht="15.75" customHeight="1">
      <c r="A9155" s="8">
        <v>2018</v>
      </c>
      <c r="B9155" s="34">
        <v>182</v>
      </c>
      <c r="C9155" s="12" t="s">
        <v>35414</v>
      </c>
      <c r="D9155" s="12" t="s">
        <v>35744</v>
      </c>
      <c r="E9155" s="11" t="s">
        <v>35745</v>
      </c>
      <c r="F9155" s="101" t="s">
        <v>31320</v>
      </c>
      <c r="G9155" s="12">
        <v>19130</v>
      </c>
      <c r="H9155" s="21" t="s">
        <v>35428</v>
      </c>
      <c r="I9155" s="12" t="s">
        <v>23</v>
      </c>
      <c r="J9155" s="12"/>
      <c r="K9155" s="12"/>
      <c r="L9155" s="12" t="s">
        <v>35746</v>
      </c>
      <c r="M9155" s="12"/>
      <c r="N9155" s="12"/>
      <c r="O9155" s="12"/>
      <c r="P9155" s="12"/>
      <c r="Q9155" s="12"/>
      <c r="R9155" s="64"/>
      <c r="S9155" s="19"/>
      <c r="T9155" s="19"/>
    </row>
    <row r="9156" spans="1:20" ht="15.75" customHeight="1">
      <c r="A9156" s="8">
        <v>2018</v>
      </c>
      <c r="B9156" s="34">
        <v>182</v>
      </c>
      <c r="C9156" s="12" t="s">
        <v>35414</v>
      </c>
      <c r="D9156" s="12" t="s">
        <v>35415</v>
      </c>
      <c r="E9156" s="11" t="s">
        <v>35747</v>
      </c>
      <c r="F9156" s="101" t="s">
        <v>35748</v>
      </c>
      <c r="G9156" s="12">
        <v>19131</v>
      </c>
      <c r="H9156" s="21" t="s">
        <v>35749</v>
      </c>
      <c r="I9156" s="12"/>
      <c r="J9156" s="12"/>
      <c r="K9156" s="12" t="s">
        <v>35672</v>
      </c>
      <c r="L9156" s="12" t="s">
        <v>35750</v>
      </c>
      <c r="M9156" s="12"/>
      <c r="N9156" s="12"/>
      <c r="O9156" s="12"/>
      <c r="P9156" s="12"/>
      <c r="Q9156" s="12"/>
      <c r="R9156" s="64"/>
      <c r="S9156" s="19"/>
      <c r="T9156" s="19"/>
    </row>
    <row r="9157" spans="1:20" ht="15.75" customHeight="1">
      <c r="A9157" s="8">
        <v>2018</v>
      </c>
      <c r="B9157" s="34">
        <v>182</v>
      </c>
      <c r="C9157" s="12" t="s">
        <v>35414</v>
      </c>
      <c r="D9157" s="12" t="s">
        <v>35430</v>
      </c>
      <c r="E9157" s="11" t="s">
        <v>35751</v>
      </c>
      <c r="F9157" s="101" t="s">
        <v>5230</v>
      </c>
      <c r="G9157" s="12">
        <v>19132</v>
      </c>
      <c r="H9157" s="21" t="s">
        <v>35428</v>
      </c>
      <c r="I9157" s="12"/>
      <c r="J9157" s="12"/>
      <c r="K9157" s="12"/>
      <c r="L9157" s="12" t="s">
        <v>29329</v>
      </c>
      <c r="M9157" s="12"/>
      <c r="N9157" s="12"/>
      <c r="O9157" s="12"/>
      <c r="P9157" s="12"/>
      <c r="Q9157" s="12"/>
      <c r="R9157" s="64"/>
      <c r="S9157" s="19"/>
      <c r="T9157" s="19"/>
    </row>
    <row r="9158" spans="1:20" ht="15.75" customHeight="1">
      <c r="A9158" s="8">
        <v>2018</v>
      </c>
      <c r="B9158" s="34">
        <v>182</v>
      </c>
      <c r="C9158" s="12" t="s">
        <v>35414</v>
      </c>
      <c r="D9158" s="12" t="s">
        <v>35415</v>
      </c>
      <c r="E9158" s="11" t="s">
        <v>35752</v>
      </c>
      <c r="F9158" s="101" t="s">
        <v>35753</v>
      </c>
      <c r="G9158" s="12">
        <v>19133</v>
      </c>
      <c r="H9158" s="21" t="s">
        <v>35734</v>
      </c>
      <c r="I9158" s="12"/>
      <c r="J9158" s="12"/>
      <c r="K9158" s="12" t="s">
        <v>35754</v>
      </c>
      <c r="L9158" s="12" t="s">
        <v>35755</v>
      </c>
      <c r="M9158" s="12"/>
      <c r="N9158" s="12"/>
      <c r="O9158" s="12"/>
      <c r="P9158" s="12"/>
      <c r="Q9158" s="12"/>
      <c r="R9158" s="64"/>
      <c r="S9158" s="19"/>
      <c r="T9158" s="19"/>
    </row>
    <row r="9159" spans="1:20" ht="15.75" customHeight="1">
      <c r="A9159" s="8">
        <v>2018</v>
      </c>
      <c r="B9159" s="34">
        <v>182</v>
      </c>
      <c r="C9159" s="12" t="s">
        <v>35414</v>
      </c>
      <c r="D9159" s="12" t="s">
        <v>35756</v>
      </c>
      <c r="E9159" s="11" t="s">
        <v>35757</v>
      </c>
      <c r="F9159" s="101" t="s">
        <v>22619</v>
      </c>
      <c r="G9159" s="12">
        <v>19134</v>
      </c>
      <c r="H9159" s="21" t="s">
        <v>35435</v>
      </c>
      <c r="I9159" s="12" t="s">
        <v>23</v>
      </c>
      <c r="J9159" s="12"/>
      <c r="K9159" s="12" t="s">
        <v>35758</v>
      </c>
      <c r="L9159" s="12" t="s">
        <v>35759</v>
      </c>
      <c r="M9159" s="12"/>
      <c r="N9159" s="12"/>
      <c r="O9159" s="12"/>
      <c r="P9159" s="12"/>
      <c r="Q9159" s="12"/>
      <c r="R9159" s="64"/>
      <c r="S9159" s="19"/>
      <c r="T9159" s="19"/>
    </row>
    <row r="9160" spans="1:20" ht="15.75" customHeight="1">
      <c r="A9160" s="8">
        <v>2018</v>
      </c>
      <c r="B9160" s="34">
        <v>182</v>
      </c>
      <c r="C9160" s="12" t="s">
        <v>35414</v>
      </c>
      <c r="D9160" s="12" t="s">
        <v>35430</v>
      </c>
      <c r="E9160" s="11" t="s">
        <v>35760</v>
      </c>
      <c r="F9160" s="101" t="s">
        <v>1139</v>
      </c>
      <c r="G9160" s="12">
        <v>19135</v>
      </c>
      <c r="H9160" s="21" t="s">
        <v>35428</v>
      </c>
      <c r="I9160" s="12" t="s">
        <v>23</v>
      </c>
      <c r="J9160" s="12"/>
      <c r="K9160" s="12"/>
      <c r="L9160" s="12" t="s">
        <v>35761</v>
      </c>
      <c r="M9160" s="12"/>
      <c r="N9160" s="12"/>
      <c r="O9160" s="12"/>
      <c r="P9160" s="12"/>
      <c r="Q9160" s="12"/>
      <c r="R9160" s="64"/>
      <c r="S9160" s="19"/>
      <c r="T9160" s="19"/>
    </row>
    <row r="9161" spans="1:20" ht="15.75" customHeight="1">
      <c r="A9161" s="8">
        <v>2018</v>
      </c>
      <c r="B9161" s="34">
        <v>182</v>
      </c>
      <c r="C9161" s="12" t="s">
        <v>35414</v>
      </c>
      <c r="D9161" s="12" t="s">
        <v>35762</v>
      </c>
      <c r="E9161" s="11" t="s">
        <v>35763</v>
      </c>
      <c r="F9161" s="101" t="s">
        <v>35764</v>
      </c>
      <c r="G9161" s="12">
        <v>19136</v>
      </c>
      <c r="H9161" s="21" t="s">
        <v>35428</v>
      </c>
      <c r="I9161" s="12" t="s">
        <v>23</v>
      </c>
      <c r="J9161" s="12"/>
      <c r="K9161" s="12" t="s">
        <v>35765</v>
      </c>
      <c r="L9161" s="12" t="s">
        <v>35766</v>
      </c>
      <c r="M9161" s="12"/>
      <c r="N9161" s="12"/>
      <c r="O9161" s="12"/>
      <c r="P9161" s="12"/>
      <c r="Q9161" s="12"/>
      <c r="R9161" s="64"/>
      <c r="S9161" s="19"/>
      <c r="T9161" s="19"/>
    </row>
    <row r="9162" spans="1:20" ht="15.75" customHeight="1">
      <c r="A9162" s="8">
        <v>2018</v>
      </c>
      <c r="B9162" s="34">
        <v>182</v>
      </c>
      <c r="C9162" s="12" t="s">
        <v>35414</v>
      </c>
      <c r="D9162" s="12" t="s">
        <v>35767</v>
      </c>
      <c r="E9162" s="11" t="s">
        <v>35768</v>
      </c>
      <c r="F9162" s="101" t="s">
        <v>35769</v>
      </c>
      <c r="G9162" s="12">
        <v>19137</v>
      </c>
      <c r="H9162" s="21" t="s">
        <v>35428</v>
      </c>
      <c r="I9162" s="12" t="s">
        <v>23</v>
      </c>
      <c r="J9162" s="12"/>
      <c r="K9162" s="12"/>
      <c r="L9162" s="12" t="s">
        <v>35678</v>
      </c>
      <c r="M9162" s="12"/>
      <c r="N9162" s="12"/>
      <c r="O9162" s="12"/>
      <c r="P9162" s="12"/>
      <c r="Q9162" s="12"/>
      <c r="R9162" s="64"/>
      <c r="S9162" s="19"/>
      <c r="T9162" s="19"/>
    </row>
    <row r="9163" spans="1:20" ht="15.75" customHeight="1">
      <c r="A9163" s="8">
        <v>2018</v>
      </c>
      <c r="B9163" s="34">
        <v>182</v>
      </c>
      <c r="C9163" s="12" t="s">
        <v>35414</v>
      </c>
      <c r="D9163" s="12" t="s">
        <v>35740</v>
      </c>
      <c r="E9163" s="11" t="s">
        <v>35770</v>
      </c>
      <c r="F9163" s="101" t="s">
        <v>13228</v>
      </c>
      <c r="G9163" s="12">
        <v>19138</v>
      </c>
      <c r="H9163" s="21" t="s">
        <v>35417</v>
      </c>
      <c r="I9163" s="12" t="s">
        <v>23</v>
      </c>
      <c r="J9163" s="12"/>
      <c r="K9163" s="12" t="s">
        <v>35771</v>
      </c>
      <c r="L9163" s="12" t="s">
        <v>35772</v>
      </c>
      <c r="M9163" s="12"/>
      <c r="N9163" s="12"/>
      <c r="O9163" s="12"/>
      <c r="P9163" s="12"/>
      <c r="Q9163" s="12"/>
      <c r="R9163" s="64"/>
      <c r="S9163" s="19"/>
      <c r="T9163" s="19"/>
    </row>
    <row r="9164" spans="1:20" ht="15.75" customHeight="1">
      <c r="A9164" s="8">
        <v>2018</v>
      </c>
      <c r="B9164" s="34">
        <v>182</v>
      </c>
      <c r="C9164" s="12" t="s">
        <v>35414</v>
      </c>
      <c r="D9164" s="12" t="s">
        <v>35773</v>
      </c>
      <c r="E9164" s="11" t="s">
        <v>35774</v>
      </c>
      <c r="F9164" s="101" t="s">
        <v>2908</v>
      </c>
      <c r="G9164" s="12">
        <v>19139</v>
      </c>
      <c r="H9164" s="21" t="s">
        <v>35510</v>
      </c>
      <c r="I9164" s="12"/>
      <c r="J9164" s="12"/>
      <c r="K9164" s="12" t="s">
        <v>35775</v>
      </c>
      <c r="L9164" s="12" t="s">
        <v>35776</v>
      </c>
      <c r="M9164" s="12"/>
      <c r="N9164" s="12"/>
      <c r="O9164" s="12"/>
      <c r="P9164" s="12"/>
      <c r="Q9164" s="12"/>
      <c r="R9164" s="64"/>
      <c r="S9164" s="19"/>
      <c r="T9164" s="19"/>
    </row>
    <row r="9165" spans="1:20" ht="15.75" customHeight="1">
      <c r="A9165" s="8">
        <v>2018</v>
      </c>
      <c r="B9165" s="34">
        <v>182</v>
      </c>
      <c r="C9165" s="12" t="s">
        <v>35414</v>
      </c>
      <c r="D9165" s="12" t="s">
        <v>35777</v>
      </c>
      <c r="E9165" s="11" t="s">
        <v>35778</v>
      </c>
      <c r="F9165" s="101" t="s">
        <v>7289</v>
      </c>
      <c r="G9165" s="12">
        <v>19140</v>
      </c>
      <c r="H9165" s="21" t="s">
        <v>35510</v>
      </c>
      <c r="I9165" s="12" t="s">
        <v>23</v>
      </c>
      <c r="J9165" s="12"/>
      <c r="K9165" s="12" t="s">
        <v>35779</v>
      </c>
      <c r="L9165" s="12" t="s">
        <v>35780</v>
      </c>
      <c r="M9165" s="12"/>
      <c r="N9165" s="12"/>
      <c r="O9165" s="12"/>
      <c r="P9165" s="12"/>
      <c r="Q9165" s="12"/>
      <c r="R9165" s="64"/>
      <c r="S9165" s="19"/>
      <c r="T9165" s="19"/>
    </row>
    <row r="9166" spans="1:20" ht="15.75" customHeight="1">
      <c r="A9166" s="8">
        <v>2018</v>
      </c>
      <c r="B9166" s="34">
        <v>182</v>
      </c>
      <c r="C9166" s="12" t="s">
        <v>35414</v>
      </c>
      <c r="D9166" s="12" t="s">
        <v>35781</v>
      </c>
      <c r="E9166" s="11" t="s">
        <v>35782</v>
      </c>
      <c r="F9166" s="101" t="s">
        <v>35783</v>
      </c>
      <c r="G9166" s="12">
        <v>19141</v>
      </c>
      <c r="H9166" s="21" t="s">
        <v>35784</v>
      </c>
      <c r="I9166" s="12" t="s">
        <v>23</v>
      </c>
      <c r="J9166" s="12"/>
      <c r="K9166" s="12"/>
      <c r="L9166" s="12" t="s">
        <v>35785</v>
      </c>
      <c r="M9166" s="12"/>
      <c r="N9166" s="12"/>
      <c r="O9166" s="12"/>
      <c r="P9166" s="12"/>
      <c r="Q9166" s="12"/>
      <c r="R9166" s="64"/>
      <c r="S9166" s="19"/>
      <c r="T9166" s="19"/>
    </row>
    <row r="9167" spans="1:20" ht="15.75" customHeight="1">
      <c r="A9167" s="8">
        <v>2018</v>
      </c>
      <c r="B9167" s="34">
        <v>182</v>
      </c>
      <c r="C9167" s="12" t="s">
        <v>35414</v>
      </c>
      <c r="D9167" s="12" t="s">
        <v>35786</v>
      </c>
      <c r="E9167" s="11" t="s">
        <v>35787</v>
      </c>
      <c r="F9167" s="101" t="s">
        <v>6454</v>
      </c>
      <c r="G9167" s="12">
        <v>19142</v>
      </c>
      <c r="H9167" s="21" t="s">
        <v>35510</v>
      </c>
      <c r="I9167" s="12" t="s">
        <v>23</v>
      </c>
      <c r="J9167" s="12"/>
      <c r="K9167" s="12" t="s">
        <v>35788</v>
      </c>
      <c r="L9167" s="12" t="s">
        <v>35789</v>
      </c>
      <c r="M9167" s="12"/>
      <c r="N9167" s="12"/>
      <c r="O9167" s="12"/>
      <c r="P9167" s="12"/>
      <c r="Q9167" s="12"/>
      <c r="R9167" s="64"/>
      <c r="S9167" s="19"/>
      <c r="T9167" s="19"/>
    </row>
    <row r="9168" spans="1:20" ht="15.75" customHeight="1">
      <c r="A9168" s="8">
        <v>2018</v>
      </c>
      <c r="B9168" s="34">
        <v>182</v>
      </c>
      <c r="C9168" s="12" t="s">
        <v>35414</v>
      </c>
      <c r="D9168" s="12" t="s">
        <v>35790</v>
      </c>
      <c r="E9168" s="11" t="s">
        <v>35791</v>
      </c>
      <c r="F9168" s="101" t="s">
        <v>949</v>
      </c>
      <c r="G9168" s="12">
        <v>19144</v>
      </c>
      <c r="H9168" s="21" t="s">
        <v>35428</v>
      </c>
      <c r="I9168" s="12"/>
      <c r="J9168" s="12"/>
      <c r="K9168" s="12" t="s">
        <v>35792</v>
      </c>
      <c r="L9168" s="12" t="s">
        <v>35793</v>
      </c>
      <c r="M9168" s="12"/>
      <c r="N9168" s="12"/>
      <c r="O9168" s="12"/>
      <c r="P9168" s="12"/>
      <c r="Q9168" s="12"/>
      <c r="R9168" s="64"/>
      <c r="S9168" s="19"/>
      <c r="T9168" s="19"/>
    </row>
    <row r="9169" spans="1:20" ht="15.75" customHeight="1">
      <c r="A9169" s="8">
        <v>2018</v>
      </c>
      <c r="B9169" s="34">
        <v>182</v>
      </c>
      <c r="C9169" s="12" t="s">
        <v>35414</v>
      </c>
      <c r="D9169" s="12" t="s">
        <v>35794</v>
      </c>
      <c r="E9169" s="11" t="s">
        <v>35795</v>
      </c>
      <c r="F9169" s="101" t="s">
        <v>35796</v>
      </c>
      <c r="G9169" s="12">
        <v>19145</v>
      </c>
      <c r="H9169" s="21" t="s">
        <v>35440</v>
      </c>
      <c r="I9169" s="12" t="s">
        <v>23</v>
      </c>
      <c r="J9169" s="12"/>
      <c r="K9169" s="12"/>
      <c r="L9169" s="12" t="s">
        <v>35738</v>
      </c>
      <c r="M9169" s="12"/>
      <c r="N9169" s="12"/>
      <c r="O9169" s="12"/>
      <c r="P9169" s="12"/>
      <c r="Q9169" s="12"/>
      <c r="R9169" s="64"/>
      <c r="S9169" s="19"/>
      <c r="T9169" s="19"/>
    </row>
    <row r="9170" spans="1:20" ht="15.75" customHeight="1">
      <c r="A9170" s="8">
        <v>2018</v>
      </c>
      <c r="B9170" s="34">
        <v>182</v>
      </c>
      <c r="C9170" s="12" t="s">
        <v>35414</v>
      </c>
      <c r="D9170" s="12" t="s">
        <v>35588</v>
      </c>
      <c r="E9170" s="11" t="s">
        <v>35797</v>
      </c>
      <c r="F9170" s="101" t="s">
        <v>35798</v>
      </c>
      <c r="G9170" s="12">
        <v>19147</v>
      </c>
      <c r="H9170" s="21" t="s">
        <v>35417</v>
      </c>
      <c r="I9170" s="12" t="s">
        <v>23</v>
      </c>
      <c r="J9170" s="12"/>
      <c r="K9170" s="12"/>
      <c r="L9170" s="12" t="s">
        <v>35593</v>
      </c>
      <c r="M9170" s="12"/>
      <c r="N9170" s="12"/>
      <c r="O9170" s="12"/>
      <c r="P9170" s="12"/>
      <c r="Q9170" s="12"/>
      <c r="R9170" s="64"/>
      <c r="S9170" s="19"/>
      <c r="T9170" s="19"/>
    </row>
    <row r="9171" spans="1:20" ht="15.75" customHeight="1">
      <c r="A9171" s="8">
        <v>2018</v>
      </c>
      <c r="B9171" s="34">
        <v>182</v>
      </c>
      <c r="C9171" s="12" t="s">
        <v>35414</v>
      </c>
      <c r="D9171" s="12" t="s">
        <v>35799</v>
      </c>
      <c r="E9171" s="11" t="s">
        <v>35800</v>
      </c>
      <c r="F9171" s="101" t="s">
        <v>601</v>
      </c>
      <c r="G9171" s="12">
        <v>19148</v>
      </c>
      <c r="H9171" s="21" t="s">
        <v>35417</v>
      </c>
      <c r="I9171" s="12"/>
      <c r="J9171" s="12"/>
      <c r="K9171" s="12" t="s">
        <v>35801</v>
      </c>
      <c r="L9171" s="12" t="s">
        <v>35785</v>
      </c>
      <c r="M9171" s="12"/>
      <c r="N9171" s="12"/>
      <c r="O9171" s="12"/>
      <c r="P9171" s="12"/>
      <c r="Q9171" s="12"/>
      <c r="R9171" s="64" t="s">
        <v>64</v>
      </c>
      <c r="S9171" s="19"/>
      <c r="T9171" s="19"/>
    </row>
    <row r="9172" spans="1:20" ht="15.75" customHeight="1">
      <c r="A9172" s="8">
        <v>2018</v>
      </c>
      <c r="B9172" s="34">
        <v>182</v>
      </c>
      <c r="C9172" s="12" t="s">
        <v>35414</v>
      </c>
      <c r="D9172" s="12" t="s">
        <v>35802</v>
      </c>
      <c r="E9172" s="11" t="s">
        <v>35803</v>
      </c>
      <c r="F9172" s="101" t="s">
        <v>601</v>
      </c>
      <c r="G9172" s="12">
        <v>19152</v>
      </c>
      <c r="H9172" s="21" t="s">
        <v>35804</v>
      </c>
      <c r="I9172" s="12"/>
      <c r="J9172" s="12"/>
      <c r="K9172" s="12" t="s">
        <v>35805</v>
      </c>
      <c r="L9172" s="12" t="s">
        <v>35806</v>
      </c>
      <c r="M9172" s="12"/>
      <c r="N9172" s="12"/>
      <c r="O9172" s="12"/>
      <c r="P9172" s="12"/>
      <c r="Q9172" s="12"/>
      <c r="R9172" s="64"/>
      <c r="S9172" s="19"/>
      <c r="T9172" s="19"/>
    </row>
    <row r="9173" spans="1:20" ht="15.75" customHeight="1">
      <c r="A9173" s="8">
        <v>2018</v>
      </c>
      <c r="B9173" s="34">
        <v>182</v>
      </c>
      <c r="C9173" s="12" t="s">
        <v>35414</v>
      </c>
      <c r="D9173" s="12" t="s">
        <v>35415</v>
      </c>
      <c r="E9173" s="11" t="s">
        <v>35807</v>
      </c>
      <c r="F9173" s="101" t="s">
        <v>601</v>
      </c>
      <c r="G9173" s="12">
        <v>19154</v>
      </c>
      <c r="H9173" s="21" t="s">
        <v>35417</v>
      </c>
      <c r="I9173" s="12"/>
      <c r="J9173" s="12"/>
      <c r="K9173" s="12" t="s">
        <v>35808</v>
      </c>
      <c r="L9173" s="12" t="s">
        <v>35809</v>
      </c>
      <c r="M9173" s="12"/>
      <c r="N9173" s="12"/>
      <c r="O9173" s="12"/>
      <c r="P9173" s="12"/>
      <c r="Q9173" s="12"/>
      <c r="R9173" s="64"/>
      <c r="S9173" s="19"/>
      <c r="T9173" s="19"/>
    </row>
    <row r="9174" spans="1:20" ht="15.75" customHeight="1">
      <c r="A9174" s="8">
        <v>2018</v>
      </c>
      <c r="B9174" s="34">
        <v>182</v>
      </c>
      <c r="C9174" s="12" t="s">
        <v>35414</v>
      </c>
      <c r="D9174" s="12" t="s">
        <v>35415</v>
      </c>
      <c r="E9174" s="11" t="s">
        <v>35810</v>
      </c>
      <c r="F9174" s="101" t="s">
        <v>2365</v>
      </c>
      <c r="G9174" s="12">
        <v>19167</v>
      </c>
      <c r="H9174" s="21" t="s">
        <v>35417</v>
      </c>
      <c r="I9174" s="12" t="s">
        <v>23</v>
      </c>
      <c r="J9174" s="12"/>
      <c r="K9174" s="12" t="s">
        <v>35811</v>
      </c>
      <c r="L9174" s="12" t="s">
        <v>35812</v>
      </c>
      <c r="M9174" s="12"/>
      <c r="N9174" s="12"/>
      <c r="O9174" s="12"/>
      <c r="P9174" s="12"/>
      <c r="Q9174" s="12"/>
      <c r="R9174" s="64"/>
      <c r="S9174" s="19"/>
      <c r="T9174" s="19"/>
    </row>
    <row r="9175" spans="1:20" ht="15.75" customHeight="1">
      <c r="A9175" s="8">
        <v>2018</v>
      </c>
      <c r="B9175" s="34">
        <v>182</v>
      </c>
      <c r="C9175" s="12" t="s">
        <v>35414</v>
      </c>
      <c r="D9175" s="12" t="s">
        <v>35415</v>
      </c>
      <c r="E9175" s="11" t="s">
        <v>35813</v>
      </c>
      <c r="F9175" s="101" t="s">
        <v>2365</v>
      </c>
      <c r="G9175" s="12">
        <v>19168</v>
      </c>
      <c r="H9175" s="21" t="s">
        <v>35440</v>
      </c>
      <c r="I9175" s="12"/>
      <c r="J9175" s="12"/>
      <c r="K9175" s="12" t="s">
        <v>35814</v>
      </c>
      <c r="L9175" s="12" t="s">
        <v>35815</v>
      </c>
      <c r="M9175" s="12"/>
      <c r="N9175" s="12"/>
      <c r="O9175" s="12"/>
      <c r="P9175" s="12"/>
      <c r="Q9175" s="12"/>
      <c r="R9175" s="64"/>
      <c r="S9175" s="19"/>
      <c r="T9175" s="19"/>
    </row>
    <row r="9176" spans="1:20" ht="15.75" customHeight="1">
      <c r="A9176" s="8">
        <v>2018</v>
      </c>
      <c r="B9176" s="34">
        <v>182</v>
      </c>
      <c r="C9176" s="12" t="s">
        <v>35414</v>
      </c>
      <c r="D9176" s="12" t="s">
        <v>35430</v>
      </c>
      <c r="E9176" s="11" t="s">
        <v>35816</v>
      </c>
      <c r="F9176" s="101" t="s">
        <v>865</v>
      </c>
      <c r="G9176" s="12">
        <v>19169</v>
      </c>
      <c r="H9176" s="21" t="s">
        <v>35440</v>
      </c>
      <c r="I9176" s="12" t="s">
        <v>23</v>
      </c>
      <c r="J9176" s="12"/>
      <c r="K9176" s="12" t="s">
        <v>35516</v>
      </c>
      <c r="L9176" s="12" t="s">
        <v>35817</v>
      </c>
      <c r="M9176" s="12"/>
      <c r="N9176" s="12"/>
      <c r="O9176" s="12"/>
      <c r="P9176" s="12"/>
      <c r="Q9176" s="12"/>
      <c r="R9176" s="64"/>
      <c r="S9176" s="19"/>
      <c r="T9176" s="19"/>
    </row>
    <row r="9177" spans="1:20" ht="15.75" customHeight="1">
      <c r="A9177" s="8">
        <v>2018</v>
      </c>
      <c r="B9177" s="34">
        <v>182</v>
      </c>
      <c r="C9177" s="12" t="s">
        <v>35414</v>
      </c>
      <c r="D9177" s="12" t="s">
        <v>35818</v>
      </c>
      <c r="E9177" s="11" t="s">
        <v>35819</v>
      </c>
      <c r="F9177" s="101" t="s">
        <v>35820</v>
      </c>
      <c r="G9177" s="12">
        <v>19170</v>
      </c>
      <c r="H9177" s="21" t="s">
        <v>35821</v>
      </c>
      <c r="I9177" s="12"/>
      <c r="J9177" s="12" t="s">
        <v>23</v>
      </c>
      <c r="K9177" s="12"/>
      <c r="L9177" s="12" t="s">
        <v>35822</v>
      </c>
      <c r="M9177" s="12"/>
      <c r="N9177" s="12"/>
      <c r="O9177" s="12"/>
      <c r="P9177" s="12"/>
      <c r="Q9177" s="12"/>
      <c r="R9177" s="64" t="s">
        <v>64</v>
      </c>
      <c r="S9177" s="19"/>
      <c r="T9177" s="19"/>
    </row>
    <row r="9178" spans="1:20" ht="15.75" customHeight="1">
      <c r="A9178" s="8">
        <v>2018</v>
      </c>
      <c r="B9178" s="34">
        <v>182</v>
      </c>
      <c r="C9178" s="12" t="s">
        <v>35414</v>
      </c>
      <c r="D9178" s="12" t="s">
        <v>35823</v>
      </c>
      <c r="E9178" s="11" t="s">
        <v>35824</v>
      </c>
      <c r="F9178" s="101" t="s">
        <v>19092</v>
      </c>
      <c r="G9178" s="12">
        <v>19171</v>
      </c>
      <c r="H9178" s="21" t="s">
        <v>35417</v>
      </c>
      <c r="I9178" s="12"/>
      <c r="J9178" s="12"/>
      <c r="K9178" s="12" t="s">
        <v>35825</v>
      </c>
      <c r="L9178" s="12" t="s">
        <v>35826</v>
      </c>
      <c r="M9178" s="12"/>
      <c r="N9178" s="12"/>
      <c r="O9178" s="12"/>
      <c r="P9178" s="12"/>
      <c r="Q9178" s="12"/>
      <c r="R9178" s="64"/>
      <c r="S9178" s="19"/>
      <c r="T9178" s="19"/>
    </row>
    <row r="9179" spans="1:20" ht="15.75" customHeight="1">
      <c r="A9179" s="8">
        <v>2018</v>
      </c>
      <c r="B9179" s="34">
        <v>182</v>
      </c>
      <c r="C9179" s="12" t="s">
        <v>35414</v>
      </c>
      <c r="D9179" s="12" t="s">
        <v>35430</v>
      </c>
      <c r="E9179" s="11" t="s">
        <v>35827</v>
      </c>
      <c r="F9179" s="101" t="s">
        <v>35828</v>
      </c>
      <c r="G9179" s="12">
        <v>19172</v>
      </c>
      <c r="H9179" s="21" t="s">
        <v>35417</v>
      </c>
      <c r="I9179" s="12"/>
      <c r="J9179" s="12"/>
      <c r="K9179" s="12" t="s">
        <v>35829</v>
      </c>
      <c r="L9179" s="12" t="s">
        <v>35830</v>
      </c>
      <c r="M9179" s="12"/>
      <c r="N9179" s="12"/>
      <c r="O9179" s="12"/>
      <c r="P9179" s="12"/>
      <c r="Q9179" s="12"/>
      <c r="R9179" s="64"/>
      <c r="S9179" s="19"/>
      <c r="T9179" s="19"/>
    </row>
    <row r="9180" spans="1:20" ht="15.75" customHeight="1">
      <c r="A9180" s="8">
        <v>2018</v>
      </c>
      <c r="B9180" s="34">
        <v>182</v>
      </c>
      <c r="C9180" s="12" t="s">
        <v>35414</v>
      </c>
      <c r="D9180" s="12" t="s">
        <v>35831</v>
      </c>
      <c r="E9180" s="11" t="s">
        <v>35832</v>
      </c>
      <c r="F9180" s="101" t="s">
        <v>17217</v>
      </c>
      <c r="G9180" s="12">
        <v>19173</v>
      </c>
      <c r="H9180" s="21" t="s">
        <v>35591</v>
      </c>
      <c r="I9180" s="12" t="s">
        <v>23</v>
      </c>
      <c r="J9180" s="12"/>
      <c r="K9180" s="12" t="s">
        <v>35833</v>
      </c>
      <c r="L9180" s="12" t="s">
        <v>35834</v>
      </c>
      <c r="M9180" s="12"/>
      <c r="N9180" s="12"/>
      <c r="O9180" s="12"/>
      <c r="P9180" s="12"/>
      <c r="Q9180" s="12"/>
      <c r="R9180" s="64"/>
      <c r="S9180" s="19"/>
      <c r="T9180" s="19"/>
    </row>
    <row r="9181" spans="1:20" ht="15.75" customHeight="1">
      <c r="A9181" s="8">
        <v>2018</v>
      </c>
      <c r="B9181" s="34">
        <v>182</v>
      </c>
      <c r="C9181" s="12" t="s">
        <v>35414</v>
      </c>
      <c r="D9181" s="12" t="s">
        <v>35430</v>
      </c>
      <c r="E9181" s="11" t="s">
        <v>35835</v>
      </c>
      <c r="F9181" s="101" t="s">
        <v>601</v>
      </c>
      <c r="G9181" s="12">
        <v>19174</v>
      </c>
      <c r="H9181" s="21" t="s">
        <v>35417</v>
      </c>
      <c r="I9181" s="12"/>
      <c r="J9181" s="12"/>
      <c r="K9181" s="12" t="s">
        <v>35836</v>
      </c>
      <c r="L9181" s="12" t="s">
        <v>35837</v>
      </c>
      <c r="M9181" s="12"/>
      <c r="N9181" s="12"/>
      <c r="O9181" s="12"/>
      <c r="P9181" s="12"/>
      <c r="Q9181" s="12"/>
      <c r="R9181" s="64"/>
      <c r="S9181" s="19"/>
      <c r="T9181" s="19"/>
    </row>
    <row r="9182" spans="1:20" ht="15.75" customHeight="1">
      <c r="A9182" s="8">
        <v>2018</v>
      </c>
      <c r="B9182" s="34">
        <v>182</v>
      </c>
      <c r="C9182" s="12" t="s">
        <v>35414</v>
      </c>
      <c r="D9182" s="12" t="s">
        <v>35415</v>
      </c>
      <c r="E9182" s="11" t="s">
        <v>35838</v>
      </c>
      <c r="F9182" s="101" t="s">
        <v>35839</v>
      </c>
      <c r="G9182" s="12">
        <v>19175</v>
      </c>
      <c r="H9182" s="21" t="s">
        <v>35417</v>
      </c>
      <c r="I9182" s="12"/>
      <c r="J9182" s="12"/>
      <c r="K9182" s="12" t="s">
        <v>35840</v>
      </c>
      <c r="L9182" s="12" t="s">
        <v>35841</v>
      </c>
      <c r="M9182" s="12"/>
      <c r="N9182" s="12"/>
      <c r="O9182" s="12"/>
      <c r="P9182" s="12"/>
      <c r="Q9182" s="12"/>
      <c r="R9182" s="64"/>
      <c r="S9182" s="19"/>
      <c r="T9182" s="19"/>
    </row>
    <row r="9183" spans="1:20" ht="15.75" customHeight="1">
      <c r="A9183" s="8">
        <v>2018</v>
      </c>
      <c r="B9183" s="34">
        <v>182</v>
      </c>
      <c r="C9183" s="12" t="s">
        <v>35414</v>
      </c>
      <c r="D9183" s="12" t="s">
        <v>35415</v>
      </c>
      <c r="E9183" s="11" t="s">
        <v>35842</v>
      </c>
      <c r="F9183" s="101" t="s">
        <v>1105</v>
      </c>
      <c r="G9183" s="12">
        <v>19176</v>
      </c>
      <c r="H9183" s="21" t="s">
        <v>35440</v>
      </c>
      <c r="I9183" s="12"/>
      <c r="J9183" s="12"/>
      <c r="K9183" s="12" t="s">
        <v>35843</v>
      </c>
      <c r="L9183" s="12" t="s">
        <v>35844</v>
      </c>
      <c r="M9183" s="12"/>
      <c r="N9183" s="12"/>
      <c r="O9183" s="12"/>
      <c r="P9183" s="12"/>
      <c r="Q9183" s="12"/>
      <c r="R9183" s="64"/>
      <c r="S9183" s="19"/>
      <c r="T9183" s="19"/>
    </row>
    <row r="9184" spans="1:20" ht="15.75" customHeight="1">
      <c r="A9184" s="8">
        <v>2018</v>
      </c>
      <c r="B9184" s="34">
        <v>182</v>
      </c>
      <c r="C9184" s="12" t="s">
        <v>35414</v>
      </c>
      <c r="D9184" s="12" t="s">
        <v>35415</v>
      </c>
      <c r="E9184" s="11" t="s">
        <v>35845</v>
      </c>
      <c r="F9184" s="101" t="s">
        <v>35846</v>
      </c>
      <c r="G9184" s="12">
        <v>19177</v>
      </c>
      <c r="H9184" s="21" t="s">
        <v>35435</v>
      </c>
      <c r="I9184" s="12"/>
      <c r="J9184" s="12"/>
      <c r="K9184" s="12"/>
      <c r="L9184" s="12" t="s">
        <v>35847</v>
      </c>
      <c r="M9184" s="12"/>
      <c r="N9184" s="12"/>
      <c r="O9184" s="12"/>
      <c r="P9184" s="12"/>
      <c r="Q9184" s="12"/>
      <c r="R9184" s="64" t="s">
        <v>72</v>
      </c>
      <c r="S9184" s="19"/>
      <c r="T9184" s="19"/>
    </row>
    <row r="9185" spans="1:20" ht="15.75" customHeight="1">
      <c r="A9185" s="8">
        <v>2018</v>
      </c>
      <c r="B9185" s="34">
        <v>182</v>
      </c>
      <c r="C9185" s="12" t="s">
        <v>35414</v>
      </c>
      <c r="D9185" s="12" t="s">
        <v>35848</v>
      </c>
      <c r="E9185" s="11" t="s">
        <v>35849</v>
      </c>
      <c r="F9185" s="101" t="s">
        <v>35850</v>
      </c>
      <c r="G9185" s="12">
        <v>19178</v>
      </c>
      <c r="H9185" s="21"/>
      <c r="I9185" s="12" t="s">
        <v>23</v>
      </c>
      <c r="J9185" s="12"/>
      <c r="K9185" s="12" t="s">
        <v>35851</v>
      </c>
      <c r="L9185" s="12" t="s">
        <v>35852</v>
      </c>
      <c r="M9185" s="12"/>
      <c r="N9185" s="12"/>
      <c r="O9185" s="12"/>
      <c r="P9185" s="12"/>
      <c r="Q9185" s="12"/>
      <c r="R9185" s="64"/>
      <c r="S9185" s="19"/>
      <c r="T9185" s="19"/>
    </row>
    <row r="9186" spans="1:20" ht="15.75" customHeight="1">
      <c r="A9186" s="8">
        <v>2018</v>
      </c>
      <c r="B9186" s="34">
        <v>182</v>
      </c>
      <c r="C9186" s="12" t="s">
        <v>35414</v>
      </c>
      <c r="D9186" s="12" t="s">
        <v>35853</v>
      </c>
      <c r="E9186" s="11" t="s">
        <v>35854</v>
      </c>
      <c r="F9186" s="101" t="s">
        <v>35855</v>
      </c>
      <c r="G9186" s="12">
        <v>19179</v>
      </c>
      <c r="H9186" s="21" t="s">
        <v>35440</v>
      </c>
      <c r="I9186" s="12"/>
      <c r="J9186" s="12"/>
      <c r="K9186" s="12" t="s">
        <v>35856</v>
      </c>
      <c r="L9186" s="12" t="s">
        <v>35857</v>
      </c>
      <c r="M9186" s="12"/>
      <c r="N9186" s="12"/>
      <c r="O9186" s="12"/>
      <c r="P9186" s="12"/>
      <c r="Q9186" s="12"/>
      <c r="R9186" s="64"/>
      <c r="S9186" s="19"/>
      <c r="T9186" s="19"/>
    </row>
    <row r="9187" spans="1:20" ht="15.75" customHeight="1">
      <c r="A9187" s="8">
        <v>2018</v>
      </c>
      <c r="B9187" s="34">
        <v>182</v>
      </c>
      <c r="C9187" s="12" t="s">
        <v>35414</v>
      </c>
      <c r="D9187" s="12" t="s">
        <v>35756</v>
      </c>
      <c r="E9187" s="11" t="s">
        <v>35858</v>
      </c>
      <c r="F9187" s="101" t="s">
        <v>12348</v>
      </c>
      <c r="G9187" s="12">
        <v>19180</v>
      </c>
      <c r="H9187" s="21" t="s">
        <v>35859</v>
      </c>
      <c r="I9187" s="12" t="s">
        <v>23</v>
      </c>
      <c r="J9187" s="12"/>
      <c r="K9187" s="12"/>
      <c r="L9187" s="12" t="s">
        <v>35860</v>
      </c>
      <c r="M9187" s="12"/>
      <c r="N9187" s="12"/>
      <c r="O9187" s="12"/>
      <c r="P9187" s="12"/>
      <c r="Q9187" s="12"/>
      <c r="R9187" s="64"/>
      <c r="S9187" s="19"/>
      <c r="T9187" s="19"/>
    </row>
    <row r="9188" spans="1:20" ht="15.75" customHeight="1">
      <c r="A9188" s="8">
        <v>2018</v>
      </c>
      <c r="B9188" s="34">
        <v>182</v>
      </c>
      <c r="C9188" s="12" t="s">
        <v>35414</v>
      </c>
      <c r="D9188" s="12" t="s">
        <v>35425</v>
      </c>
      <c r="E9188" s="11" t="s">
        <v>35861</v>
      </c>
      <c r="F9188" s="101" t="s">
        <v>30407</v>
      </c>
      <c r="G9188" s="12">
        <v>19181</v>
      </c>
      <c r="H9188" s="21" t="s">
        <v>35428</v>
      </c>
      <c r="I9188" s="12" t="s">
        <v>23</v>
      </c>
      <c r="J9188" s="12"/>
      <c r="K9188" s="12"/>
      <c r="L9188" s="12" t="s">
        <v>35678</v>
      </c>
      <c r="M9188" s="12"/>
      <c r="N9188" s="12"/>
      <c r="O9188" s="12"/>
      <c r="P9188" s="12"/>
      <c r="Q9188" s="12"/>
      <c r="R9188" s="64"/>
      <c r="S9188" s="19"/>
      <c r="T9188" s="19"/>
    </row>
    <row r="9189" spans="1:20" ht="15.75" customHeight="1">
      <c r="A9189" s="8">
        <v>2018</v>
      </c>
      <c r="B9189" s="34">
        <v>182</v>
      </c>
      <c r="C9189" s="12" t="s">
        <v>35414</v>
      </c>
      <c r="D9189" s="12" t="s">
        <v>35862</v>
      </c>
      <c r="E9189" s="11" t="s">
        <v>35863</v>
      </c>
      <c r="F9189" s="101" t="s">
        <v>2745</v>
      </c>
      <c r="G9189" s="12">
        <v>19182</v>
      </c>
      <c r="H9189" s="21" t="s">
        <v>35864</v>
      </c>
      <c r="I9189" s="12" t="s">
        <v>23</v>
      </c>
      <c r="J9189" s="12"/>
      <c r="K9189" s="12"/>
      <c r="L9189" s="12" t="s">
        <v>35865</v>
      </c>
      <c r="M9189" s="12"/>
      <c r="N9189" s="12"/>
      <c r="O9189" s="12"/>
      <c r="P9189" s="12"/>
      <c r="Q9189" s="12"/>
      <c r="R9189" s="64"/>
      <c r="S9189" s="19"/>
      <c r="T9189" s="19"/>
    </row>
    <row r="9190" spans="1:20" ht="15.75" customHeight="1">
      <c r="A9190" s="8">
        <v>2018</v>
      </c>
      <c r="B9190" s="34">
        <v>182</v>
      </c>
      <c r="C9190" s="12" t="s">
        <v>35414</v>
      </c>
      <c r="D9190" s="12" t="s">
        <v>35866</v>
      </c>
      <c r="E9190" s="11" t="s">
        <v>35867</v>
      </c>
      <c r="F9190" s="101" t="s">
        <v>16673</v>
      </c>
      <c r="G9190" s="12">
        <v>19183</v>
      </c>
      <c r="H9190" s="21" t="s">
        <v>35501</v>
      </c>
      <c r="I9190" s="12" t="s">
        <v>23</v>
      </c>
      <c r="J9190" s="12"/>
      <c r="K9190" s="12"/>
      <c r="L9190" s="12" t="s">
        <v>35868</v>
      </c>
      <c r="M9190" s="12"/>
      <c r="N9190" s="12"/>
      <c r="O9190" s="12"/>
      <c r="P9190" s="12"/>
      <c r="Q9190" s="12"/>
      <c r="R9190" s="64"/>
      <c r="S9190" s="19"/>
      <c r="T9190" s="19"/>
    </row>
    <row r="9191" spans="1:20" ht="15.75" customHeight="1">
      <c r="A9191" s="8">
        <v>2018</v>
      </c>
      <c r="B9191" s="34">
        <v>182</v>
      </c>
      <c r="C9191" s="12" t="s">
        <v>35414</v>
      </c>
      <c r="D9191" s="12" t="s">
        <v>35430</v>
      </c>
      <c r="E9191" s="11" t="s">
        <v>35869</v>
      </c>
      <c r="F9191" s="101" t="s">
        <v>1139</v>
      </c>
      <c r="G9191" s="12">
        <v>19184</v>
      </c>
      <c r="H9191" s="21" t="s">
        <v>35440</v>
      </c>
      <c r="I9191" s="12"/>
      <c r="J9191" s="12"/>
      <c r="K9191" s="12" t="s">
        <v>35516</v>
      </c>
      <c r="L9191" s="12" t="s">
        <v>35870</v>
      </c>
      <c r="M9191" s="12"/>
      <c r="N9191" s="12"/>
      <c r="O9191" s="12"/>
      <c r="P9191" s="12"/>
      <c r="Q9191" s="12"/>
      <c r="R9191" s="64"/>
      <c r="S9191" s="19"/>
      <c r="T9191" s="19"/>
    </row>
    <row r="9192" spans="1:20" ht="15.75" customHeight="1">
      <c r="A9192" s="8">
        <v>2018</v>
      </c>
      <c r="B9192" s="34">
        <v>182</v>
      </c>
      <c r="C9192" s="12" t="s">
        <v>35414</v>
      </c>
      <c r="D9192" s="12" t="s">
        <v>35871</v>
      </c>
      <c r="E9192" s="11" t="s">
        <v>35872</v>
      </c>
      <c r="F9192" s="101" t="s">
        <v>4182</v>
      </c>
      <c r="G9192" s="12">
        <v>19185</v>
      </c>
      <c r="H9192" s="21" t="s">
        <v>35440</v>
      </c>
      <c r="I9192" s="12" t="s">
        <v>23</v>
      </c>
      <c r="J9192" s="12"/>
      <c r="K9192" s="12"/>
      <c r="L9192" s="12" t="s">
        <v>35750</v>
      </c>
      <c r="M9192" s="12"/>
      <c r="N9192" s="12"/>
      <c r="O9192" s="12"/>
      <c r="P9192" s="12"/>
      <c r="Q9192" s="12"/>
      <c r="R9192" s="64"/>
      <c r="S9192" s="19"/>
      <c r="T9192" s="19"/>
    </row>
    <row r="9193" spans="1:20" ht="15.75" customHeight="1">
      <c r="A9193" s="8">
        <v>2018</v>
      </c>
      <c r="B9193" s="34">
        <v>182</v>
      </c>
      <c r="C9193" s="12" t="s">
        <v>35414</v>
      </c>
      <c r="D9193" s="12" t="s">
        <v>35873</v>
      </c>
      <c r="E9193" s="11" t="s">
        <v>35874</v>
      </c>
      <c r="F9193" s="101" t="s">
        <v>7095</v>
      </c>
      <c r="G9193" s="12">
        <v>19186</v>
      </c>
      <c r="H9193" s="21" t="s">
        <v>35417</v>
      </c>
      <c r="I9193" s="12" t="s">
        <v>23</v>
      </c>
      <c r="J9193" s="12"/>
      <c r="K9193" s="12" t="s">
        <v>35875</v>
      </c>
      <c r="L9193" s="12" t="s">
        <v>35876</v>
      </c>
      <c r="M9193" s="12"/>
      <c r="N9193" s="12"/>
      <c r="O9193" s="12"/>
      <c r="P9193" s="12"/>
      <c r="Q9193" s="12"/>
      <c r="R9193" s="64"/>
      <c r="S9193" s="19"/>
      <c r="T9193" s="19"/>
    </row>
    <row r="9194" spans="1:20" ht="15.75" customHeight="1">
      <c r="A9194" s="8">
        <v>2018</v>
      </c>
      <c r="B9194" s="34">
        <v>182</v>
      </c>
      <c r="C9194" s="12" t="s">
        <v>35414</v>
      </c>
      <c r="D9194" s="12" t="s">
        <v>35415</v>
      </c>
      <c r="E9194" s="11" t="s">
        <v>35877</v>
      </c>
      <c r="F9194" s="101" t="s">
        <v>35878</v>
      </c>
      <c r="G9194" s="12">
        <v>19187</v>
      </c>
      <c r="H9194" s="21" t="s">
        <v>35417</v>
      </c>
      <c r="I9194" s="12"/>
      <c r="J9194" s="12"/>
      <c r="K9194" s="12"/>
      <c r="L9194" s="12" t="s">
        <v>35879</v>
      </c>
      <c r="M9194" s="12"/>
      <c r="N9194" s="12"/>
      <c r="O9194" s="12"/>
      <c r="P9194" s="12"/>
      <c r="Q9194" s="12"/>
      <c r="R9194" s="64"/>
      <c r="S9194" s="19"/>
      <c r="T9194" s="19"/>
    </row>
    <row r="9195" spans="1:20" ht="15.75" customHeight="1">
      <c r="A9195" s="8">
        <v>2018</v>
      </c>
      <c r="B9195" s="34">
        <v>182</v>
      </c>
      <c r="C9195" s="12" t="s">
        <v>35414</v>
      </c>
      <c r="D9195" s="12" t="s">
        <v>35415</v>
      </c>
      <c r="E9195" s="11" t="s">
        <v>35880</v>
      </c>
      <c r="F9195" s="101" t="s">
        <v>35881</v>
      </c>
      <c r="G9195" s="12">
        <v>19188</v>
      </c>
      <c r="H9195" s="21" t="s">
        <v>34084</v>
      </c>
      <c r="I9195" s="12"/>
      <c r="J9195" s="12"/>
      <c r="K9195" s="12" t="s">
        <v>35882</v>
      </c>
      <c r="L9195" s="12" t="s">
        <v>35883</v>
      </c>
      <c r="M9195" s="12"/>
      <c r="N9195" s="12"/>
      <c r="O9195" s="12"/>
      <c r="P9195" s="12"/>
      <c r="Q9195" s="12"/>
      <c r="R9195" s="64"/>
      <c r="S9195" s="19"/>
      <c r="T9195" s="19"/>
    </row>
    <row r="9196" spans="1:20" ht="15.75" customHeight="1">
      <c r="A9196" s="8">
        <v>2018</v>
      </c>
      <c r="B9196" s="34">
        <v>182</v>
      </c>
      <c r="C9196" s="12" t="s">
        <v>35414</v>
      </c>
      <c r="D9196" s="12" t="s">
        <v>35884</v>
      </c>
      <c r="E9196" s="11" t="s">
        <v>35885</v>
      </c>
      <c r="F9196" s="101" t="s">
        <v>601</v>
      </c>
      <c r="G9196" s="12">
        <v>19189</v>
      </c>
      <c r="H9196" s="21" t="s">
        <v>35417</v>
      </c>
      <c r="I9196" s="12" t="s">
        <v>23</v>
      </c>
      <c r="J9196" s="12"/>
      <c r="K9196" s="12" t="s">
        <v>35886</v>
      </c>
      <c r="L9196" s="12" t="s">
        <v>35887</v>
      </c>
      <c r="M9196" s="12"/>
      <c r="N9196" s="12"/>
      <c r="O9196" s="12"/>
      <c r="P9196" s="12"/>
      <c r="Q9196" s="12"/>
      <c r="R9196" s="64"/>
      <c r="S9196" s="19"/>
      <c r="T9196" s="19"/>
    </row>
    <row r="9197" spans="1:20" ht="15.75" customHeight="1">
      <c r="A9197" s="8">
        <v>2018</v>
      </c>
      <c r="B9197" s="34">
        <v>182</v>
      </c>
      <c r="C9197" s="12" t="s">
        <v>35414</v>
      </c>
      <c r="D9197" s="12" t="s">
        <v>35888</v>
      </c>
      <c r="E9197" s="11" t="s">
        <v>35889</v>
      </c>
      <c r="F9197" s="101" t="s">
        <v>16079</v>
      </c>
      <c r="G9197" s="12">
        <v>19190</v>
      </c>
      <c r="H9197" s="21" t="s">
        <v>35890</v>
      </c>
      <c r="I9197" s="12"/>
      <c r="J9197" s="12"/>
      <c r="K9197" s="12"/>
      <c r="L9197" s="12" t="s">
        <v>35891</v>
      </c>
      <c r="M9197" s="12"/>
      <c r="N9197" s="12"/>
      <c r="O9197" s="12"/>
      <c r="P9197" s="12"/>
      <c r="Q9197" s="12"/>
      <c r="R9197" s="64"/>
      <c r="S9197" s="19"/>
      <c r="T9197" s="19"/>
    </row>
    <row r="9198" spans="1:20" ht="15.75" customHeight="1">
      <c r="A9198" s="8">
        <v>2018</v>
      </c>
      <c r="B9198" s="34">
        <v>182</v>
      </c>
      <c r="C9198" s="12" t="s">
        <v>35414</v>
      </c>
      <c r="D9198" s="12" t="s">
        <v>35892</v>
      </c>
      <c r="E9198" s="11" t="s">
        <v>35893</v>
      </c>
      <c r="F9198" s="101" t="s">
        <v>1139</v>
      </c>
      <c r="G9198" s="12">
        <v>19191</v>
      </c>
      <c r="H9198" s="21" t="s">
        <v>35894</v>
      </c>
      <c r="I9198" s="12" t="s">
        <v>23</v>
      </c>
      <c r="J9198" s="12"/>
      <c r="K9198" s="12"/>
      <c r="L9198" s="12" t="s">
        <v>35895</v>
      </c>
      <c r="M9198" s="12"/>
      <c r="N9198" s="12"/>
      <c r="O9198" s="12"/>
      <c r="P9198" s="12"/>
      <c r="Q9198" s="12"/>
      <c r="R9198" s="64"/>
      <c r="S9198" s="19"/>
      <c r="T9198" s="19"/>
    </row>
    <row r="9199" spans="1:20" ht="15.75" customHeight="1">
      <c r="A9199" s="8">
        <v>2018</v>
      </c>
      <c r="B9199" s="34">
        <v>182</v>
      </c>
      <c r="C9199" s="12" t="s">
        <v>35414</v>
      </c>
      <c r="D9199" s="12" t="s">
        <v>35896</v>
      </c>
      <c r="E9199" s="11" t="s">
        <v>35897</v>
      </c>
      <c r="F9199" s="101" t="s">
        <v>601</v>
      </c>
      <c r="G9199" s="12">
        <v>19192</v>
      </c>
      <c r="H9199" s="21" t="s">
        <v>35417</v>
      </c>
      <c r="I9199" s="12" t="s">
        <v>23</v>
      </c>
      <c r="J9199" s="12"/>
      <c r="K9199" s="12" t="s">
        <v>35898</v>
      </c>
      <c r="L9199" s="12" t="s">
        <v>35899</v>
      </c>
      <c r="M9199" s="12"/>
      <c r="N9199" s="12"/>
      <c r="O9199" s="12"/>
      <c r="P9199" s="12"/>
      <c r="Q9199" s="12"/>
      <c r="R9199" s="64"/>
      <c r="S9199" s="19"/>
      <c r="T9199" s="19"/>
    </row>
    <row r="9200" spans="1:20" ht="15.75" customHeight="1">
      <c r="A9200" s="8">
        <v>2018</v>
      </c>
      <c r="B9200" s="34">
        <v>182</v>
      </c>
      <c r="C9200" s="12" t="s">
        <v>35414</v>
      </c>
      <c r="D9200" s="12" t="s">
        <v>35430</v>
      </c>
      <c r="E9200" s="11" t="s">
        <v>35900</v>
      </c>
      <c r="F9200" s="101" t="s">
        <v>1139</v>
      </c>
      <c r="G9200" s="12">
        <v>19193</v>
      </c>
      <c r="H9200" s="21" t="s">
        <v>35435</v>
      </c>
      <c r="I9200" s="12"/>
      <c r="J9200" s="12"/>
      <c r="K9200" s="12"/>
      <c r="L9200" s="12" t="s">
        <v>35901</v>
      </c>
      <c r="M9200" s="12"/>
      <c r="N9200" s="12"/>
      <c r="O9200" s="12"/>
      <c r="P9200" s="12"/>
      <c r="Q9200" s="12"/>
      <c r="R9200" s="64"/>
      <c r="S9200" s="19"/>
      <c r="T9200" s="19"/>
    </row>
    <row r="9201" spans="1:20" ht="15.75" customHeight="1">
      <c r="A9201" s="8">
        <v>2018</v>
      </c>
      <c r="B9201" s="34">
        <v>182</v>
      </c>
      <c r="C9201" s="12" t="s">
        <v>35414</v>
      </c>
      <c r="D9201" s="12" t="s">
        <v>35902</v>
      </c>
      <c r="E9201" s="11" t="s">
        <v>35903</v>
      </c>
      <c r="F9201" s="101" t="s">
        <v>3319</v>
      </c>
      <c r="G9201" s="12">
        <v>19194</v>
      </c>
      <c r="H9201" s="21" t="s">
        <v>35864</v>
      </c>
      <c r="I9201" s="12" t="s">
        <v>23</v>
      </c>
      <c r="J9201" s="12"/>
      <c r="K9201" s="12"/>
      <c r="L9201" s="12" t="s">
        <v>35904</v>
      </c>
      <c r="M9201" s="12"/>
      <c r="N9201" s="12"/>
      <c r="O9201" s="12"/>
      <c r="P9201" s="12"/>
      <c r="Q9201" s="12"/>
      <c r="R9201" s="64"/>
      <c r="S9201" s="19"/>
      <c r="T9201" s="19"/>
    </row>
    <row r="9202" spans="1:20" ht="15.75" customHeight="1">
      <c r="A9202" s="8">
        <v>2018</v>
      </c>
      <c r="B9202" s="34">
        <v>182</v>
      </c>
      <c r="C9202" s="12" t="s">
        <v>35414</v>
      </c>
      <c r="D9202" s="12" t="s">
        <v>35415</v>
      </c>
      <c r="E9202" s="11" t="s">
        <v>35905</v>
      </c>
      <c r="F9202" s="101" t="s">
        <v>2365</v>
      </c>
      <c r="G9202" s="12">
        <v>19195</v>
      </c>
      <c r="H9202" s="21" t="s">
        <v>35890</v>
      </c>
      <c r="I9202" s="12"/>
      <c r="J9202" s="12"/>
      <c r="K9202" s="12" t="s">
        <v>35906</v>
      </c>
      <c r="L9202" s="12" t="s">
        <v>35907</v>
      </c>
      <c r="M9202" s="12"/>
      <c r="N9202" s="12"/>
      <c r="O9202" s="12"/>
      <c r="P9202" s="12"/>
      <c r="Q9202" s="12"/>
      <c r="R9202" s="64" t="s">
        <v>35908</v>
      </c>
      <c r="S9202" s="19"/>
      <c r="T9202" s="19"/>
    </row>
    <row r="9203" spans="1:20" ht="15.75" customHeight="1">
      <c r="A9203" s="8">
        <v>2018</v>
      </c>
      <c r="B9203" s="34">
        <v>182</v>
      </c>
      <c r="C9203" s="12" t="s">
        <v>35414</v>
      </c>
      <c r="D9203" s="12" t="s">
        <v>35415</v>
      </c>
      <c r="E9203" s="11" t="s">
        <v>35909</v>
      </c>
      <c r="F9203" s="101" t="s">
        <v>35910</v>
      </c>
      <c r="G9203" s="12">
        <v>19196</v>
      </c>
      <c r="H9203" s="21" t="s">
        <v>35417</v>
      </c>
      <c r="I9203" s="12"/>
      <c r="J9203" s="12"/>
      <c r="K9203" s="12"/>
      <c r="L9203" s="12" t="s">
        <v>35911</v>
      </c>
      <c r="M9203" s="12"/>
      <c r="N9203" s="12"/>
      <c r="O9203" s="12"/>
      <c r="P9203" s="12"/>
      <c r="Q9203" s="12"/>
      <c r="R9203" s="64"/>
      <c r="S9203" s="19"/>
      <c r="T9203" s="19"/>
    </row>
    <row r="9204" spans="1:20" ht="15.75" customHeight="1">
      <c r="A9204" s="8">
        <v>2018</v>
      </c>
      <c r="B9204" s="34">
        <v>182</v>
      </c>
      <c r="C9204" s="12" t="s">
        <v>35414</v>
      </c>
      <c r="D9204" s="12" t="s">
        <v>35912</v>
      </c>
      <c r="E9204" s="11" t="s">
        <v>35913</v>
      </c>
      <c r="F9204" s="101" t="s">
        <v>35914</v>
      </c>
      <c r="G9204" s="12">
        <v>19197</v>
      </c>
      <c r="H9204" s="21" t="s">
        <v>34084</v>
      </c>
      <c r="I9204" s="12"/>
      <c r="J9204" s="12"/>
      <c r="K9204" s="12"/>
      <c r="L9204" s="12" t="s">
        <v>35915</v>
      </c>
      <c r="M9204" s="12"/>
      <c r="N9204" s="12"/>
      <c r="O9204" s="12"/>
      <c r="P9204" s="12"/>
      <c r="Q9204" s="12"/>
      <c r="R9204" s="64"/>
      <c r="S9204" s="19"/>
      <c r="T9204" s="19"/>
    </row>
    <row r="9205" spans="1:20" ht="15.75" customHeight="1">
      <c r="A9205" s="8">
        <v>2018</v>
      </c>
      <c r="B9205" s="34">
        <v>182</v>
      </c>
      <c r="C9205" s="12" t="s">
        <v>35414</v>
      </c>
      <c r="D9205" s="12" t="s">
        <v>35916</v>
      </c>
      <c r="E9205" s="11" t="s">
        <v>35917</v>
      </c>
      <c r="F9205" s="101" t="s">
        <v>35918</v>
      </c>
      <c r="G9205" s="12">
        <v>19198</v>
      </c>
      <c r="H9205" s="21" t="s">
        <v>35591</v>
      </c>
      <c r="I9205" s="12" t="s">
        <v>23</v>
      </c>
      <c r="J9205" s="12"/>
      <c r="K9205" s="12"/>
      <c r="L9205" s="12" t="s">
        <v>35919</v>
      </c>
      <c r="M9205" s="12"/>
      <c r="N9205" s="12"/>
      <c r="O9205" s="12"/>
      <c r="P9205" s="12"/>
      <c r="Q9205" s="12"/>
      <c r="R9205" s="64"/>
      <c r="S9205" s="19"/>
      <c r="T9205" s="19"/>
    </row>
    <row r="9206" spans="1:20" ht="15.75" customHeight="1">
      <c r="A9206" s="8">
        <v>2018</v>
      </c>
      <c r="B9206" s="34">
        <v>182</v>
      </c>
      <c r="C9206" s="12" t="s">
        <v>35414</v>
      </c>
      <c r="D9206" s="12" t="s">
        <v>35920</v>
      </c>
      <c r="E9206" s="11" t="s">
        <v>35921</v>
      </c>
      <c r="F9206" s="101" t="s">
        <v>601</v>
      </c>
      <c r="G9206" s="12">
        <v>19199</v>
      </c>
      <c r="H9206" s="21" t="s">
        <v>35417</v>
      </c>
      <c r="I9206" s="12"/>
      <c r="J9206" s="12"/>
      <c r="K9206" s="12" t="s">
        <v>35922</v>
      </c>
      <c r="L9206" s="12" t="s">
        <v>35923</v>
      </c>
      <c r="M9206" s="12"/>
      <c r="N9206" s="12"/>
      <c r="O9206" s="12"/>
      <c r="P9206" s="12"/>
      <c r="Q9206" s="12"/>
      <c r="R9206" s="64"/>
      <c r="S9206" s="19"/>
      <c r="T9206" s="19"/>
    </row>
    <row r="9207" spans="1:20" ht="15.75" customHeight="1">
      <c r="A9207" s="8">
        <v>2018</v>
      </c>
      <c r="B9207" s="34">
        <v>182</v>
      </c>
      <c r="C9207" s="12" t="s">
        <v>35414</v>
      </c>
      <c r="D9207" s="12" t="s">
        <v>35924</v>
      </c>
      <c r="E9207" s="11" t="s">
        <v>35925</v>
      </c>
      <c r="F9207" s="101" t="s">
        <v>7289</v>
      </c>
      <c r="G9207" s="12">
        <v>19200</v>
      </c>
      <c r="H9207" s="21" t="s">
        <v>35417</v>
      </c>
      <c r="I9207" s="12"/>
      <c r="J9207" s="12"/>
      <c r="K9207" s="12" t="s">
        <v>35926</v>
      </c>
      <c r="L9207" s="12" t="s">
        <v>35927</v>
      </c>
      <c r="M9207" s="12"/>
      <c r="N9207" s="12"/>
      <c r="O9207" s="12"/>
      <c r="P9207" s="12"/>
      <c r="Q9207" s="12"/>
      <c r="R9207" s="64"/>
      <c r="S9207" s="19"/>
      <c r="T9207" s="19"/>
    </row>
    <row r="9208" spans="1:20" ht="15.75" customHeight="1">
      <c r="A9208" s="8">
        <v>2018</v>
      </c>
      <c r="B9208" s="34">
        <v>182</v>
      </c>
      <c r="C9208" s="12" t="s">
        <v>35414</v>
      </c>
      <c r="D9208" s="12" t="s">
        <v>35928</v>
      </c>
      <c r="E9208" s="11" t="s">
        <v>35929</v>
      </c>
      <c r="F9208" s="101" t="s">
        <v>601</v>
      </c>
      <c r="G9208" s="12">
        <v>19201</v>
      </c>
      <c r="H9208" s="21" t="s">
        <v>35440</v>
      </c>
      <c r="I9208" s="12"/>
      <c r="J9208" s="12"/>
      <c r="K9208" s="12" t="s">
        <v>35930</v>
      </c>
      <c r="L9208" s="12" t="s">
        <v>35931</v>
      </c>
      <c r="M9208" s="12"/>
      <c r="N9208" s="12"/>
      <c r="O9208" s="12"/>
      <c r="P9208" s="12"/>
      <c r="Q9208" s="12"/>
      <c r="R9208" s="64"/>
      <c r="S9208" s="19"/>
      <c r="T9208" s="19"/>
    </row>
    <row r="9209" spans="1:20" ht="15.75" customHeight="1">
      <c r="A9209" s="8">
        <v>2018</v>
      </c>
      <c r="B9209" s="34">
        <v>182</v>
      </c>
      <c r="C9209" s="12" t="s">
        <v>35414</v>
      </c>
      <c r="D9209" s="12" t="s">
        <v>35932</v>
      </c>
      <c r="E9209" s="11" t="s">
        <v>35933</v>
      </c>
      <c r="F9209" s="101" t="s">
        <v>20634</v>
      </c>
      <c r="G9209" s="12">
        <v>19202</v>
      </c>
      <c r="H9209" s="21" t="s">
        <v>35417</v>
      </c>
      <c r="I9209" s="12"/>
      <c r="J9209" s="12"/>
      <c r="K9209" s="12"/>
      <c r="L9209" s="12" t="s">
        <v>35934</v>
      </c>
      <c r="M9209" s="12"/>
      <c r="N9209" s="12"/>
      <c r="O9209" s="12"/>
      <c r="P9209" s="12"/>
      <c r="Q9209" s="12"/>
      <c r="R9209" s="64"/>
      <c r="S9209" s="19"/>
      <c r="T9209" s="19"/>
    </row>
    <row r="9210" spans="1:20" ht="15.75" customHeight="1">
      <c r="A9210" s="8">
        <v>2018</v>
      </c>
      <c r="B9210" s="34">
        <v>182</v>
      </c>
      <c r="C9210" s="12" t="s">
        <v>35414</v>
      </c>
      <c r="D9210" s="12" t="s">
        <v>35935</v>
      </c>
      <c r="E9210" s="11" t="s">
        <v>35936</v>
      </c>
      <c r="F9210" s="101" t="s">
        <v>19814</v>
      </c>
      <c r="G9210" s="12">
        <v>19203</v>
      </c>
      <c r="H9210" s="21" t="s">
        <v>35591</v>
      </c>
      <c r="I9210" s="12" t="s">
        <v>23</v>
      </c>
      <c r="J9210" s="12"/>
      <c r="K9210" s="12" t="s">
        <v>35937</v>
      </c>
      <c r="L9210" s="12" t="s">
        <v>35938</v>
      </c>
      <c r="M9210" s="12"/>
      <c r="N9210" s="12"/>
      <c r="O9210" s="12"/>
      <c r="P9210" s="12"/>
      <c r="Q9210" s="12"/>
      <c r="R9210" s="64"/>
      <c r="S9210" s="19"/>
      <c r="T9210" s="19"/>
    </row>
    <row r="9211" spans="1:20" ht="15.75" customHeight="1">
      <c r="A9211" s="8">
        <v>2018</v>
      </c>
      <c r="B9211" s="34">
        <v>182</v>
      </c>
      <c r="C9211" s="12" t="s">
        <v>35414</v>
      </c>
      <c r="D9211" s="12" t="s">
        <v>35415</v>
      </c>
      <c r="E9211" s="11" t="s">
        <v>35939</v>
      </c>
      <c r="F9211" s="101" t="s">
        <v>1139</v>
      </c>
      <c r="G9211" s="12">
        <v>19204</v>
      </c>
      <c r="H9211" s="21" t="s">
        <v>35417</v>
      </c>
      <c r="I9211" s="12"/>
      <c r="J9211" s="12"/>
      <c r="K9211" s="12"/>
      <c r="L9211" s="12" t="s">
        <v>35940</v>
      </c>
      <c r="M9211" s="12"/>
      <c r="N9211" s="12"/>
      <c r="O9211" s="12"/>
      <c r="P9211" s="12"/>
      <c r="Q9211" s="12"/>
      <c r="R9211" s="64" t="s">
        <v>72</v>
      </c>
      <c r="S9211" s="19"/>
      <c r="T9211" s="19"/>
    </row>
    <row r="9212" spans="1:20" ht="15.75" customHeight="1">
      <c r="A9212" s="8">
        <v>2018</v>
      </c>
      <c r="B9212" s="34">
        <v>182</v>
      </c>
      <c r="C9212" s="12" t="s">
        <v>35414</v>
      </c>
      <c r="D9212" s="12" t="s">
        <v>35415</v>
      </c>
      <c r="E9212" s="11" t="s">
        <v>35941</v>
      </c>
      <c r="F9212" s="101" t="s">
        <v>601</v>
      </c>
      <c r="G9212" s="12">
        <v>19205</v>
      </c>
      <c r="H9212" s="21" t="s">
        <v>35942</v>
      </c>
      <c r="I9212" s="12"/>
      <c r="J9212" s="12"/>
      <c r="K9212" s="12" t="s">
        <v>35943</v>
      </c>
      <c r="L9212" s="12" t="s">
        <v>35944</v>
      </c>
      <c r="M9212" s="12"/>
      <c r="N9212" s="12"/>
      <c r="O9212" s="12"/>
      <c r="P9212" s="12"/>
      <c r="Q9212" s="12"/>
      <c r="R9212" s="64"/>
      <c r="S9212" s="19"/>
      <c r="T9212" s="19"/>
    </row>
    <row r="9213" spans="1:20" ht="15.75" customHeight="1">
      <c r="A9213" s="8">
        <v>2018</v>
      </c>
      <c r="B9213" s="34">
        <v>182</v>
      </c>
      <c r="C9213" s="12" t="s">
        <v>35414</v>
      </c>
      <c r="D9213" s="12" t="s">
        <v>35945</v>
      </c>
      <c r="E9213" s="11" t="s">
        <v>35946</v>
      </c>
      <c r="F9213" s="101" t="s">
        <v>35947</v>
      </c>
      <c r="G9213" s="12">
        <v>19206</v>
      </c>
      <c r="H9213" s="21" t="s">
        <v>35948</v>
      </c>
      <c r="I9213" s="12"/>
      <c r="J9213" s="12"/>
      <c r="K9213" s="12"/>
      <c r="L9213" s="12" t="s">
        <v>35949</v>
      </c>
      <c r="M9213" s="12"/>
      <c r="N9213" s="12"/>
      <c r="O9213" s="12"/>
      <c r="P9213" s="12"/>
      <c r="Q9213" s="12"/>
      <c r="R9213" s="64"/>
      <c r="S9213" s="19"/>
      <c r="T9213" s="19"/>
    </row>
    <row r="9214" spans="1:20" ht="15.75" customHeight="1">
      <c r="A9214" s="8">
        <v>2018</v>
      </c>
      <c r="B9214" s="34">
        <v>182</v>
      </c>
      <c r="C9214" s="12" t="s">
        <v>35414</v>
      </c>
      <c r="D9214" s="12" t="s">
        <v>35950</v>
      </c>
      <c r="E9214" s="11" t="s">
        <v>35951</v>
      </c>
      <c r="F9214" s="101" t="s">
        <v>4597</v>
      </c>
      <c r="G9214" s="12">
        <v>19207</v>
      </c>
      <c r="H9214" s="21" t="s">
        <v>35417</v>
      </c>
      <c r="I9214" s="12" t="s">
        <v>23</v>
      </c>
      <c r="J9214" s="12"/>
      <c r="K9214" s="12" t="s">
        <v>35952</v>
      </c>
      <c r="L9214" s="12" t="s">
        <v>35953</v>
      </c>
      <c r="M9214" s="12"/>
      <c r="N9214" s="12"/>
      <c r="O9214" s="12"/>
      <c r="P9214" s="12"/>
      <c r="Q9214" s="12"/>
      <c r="R9214" s="64"/>
      <c r="S9214" s="19"/>
      <c r="T9214" s="19"/>
    </row>
    <row r="9215" spans="1:20" ht="15.75" customHeight="1">
      <c r="A9215" s="8">
        <v>2018</v>
      </c>
      <c r="B9215" s="34">
        <v>182</v>
      </c>
      <c r="C9215" s="12" t="s">
        <v>35414</v>
      </c>
      <c r="D9215" s="12" t="s">
        <v>35954</v>
      </c>
      <c r="E9215" s="11" t="s">
        <v>35955</v>
      </c>
      <c r="F9215" s="101" t="s">
        <v>2814</v>
      </c>
      <c r="G9215" s="12">
        <v>19208</v>
      </c>
      <c r="H9215" s="21" t="s">
        <v>35591</v>
      </c>
      <c r="I9215" s="12"/>
      <c r="J9215" s="12"/>
      <c r="K9215" s="12" t="s">
        <v>35956</v>
      </c>
      <c r="L9215" s="12" t="s">
        <v>35957</v>
      </c>
      <c r="M9215" s="12"/>
      <c r="N9215" s="12"/>
      <c r="O9215" s="12"/>
      <c r="P9215" s="12"/>
      <c r="Q9215" s="12"/>
      <c r="R9215" s="64" t="s">
        <v>72</v>
      </c>
      <c r="S9215" s="19"/>
      <c r="T9215" s="19"/>
    </row>
    <row r="9216" spans="1:20" ht="15.75" customHeight="1">
      <c r="A9216" s="8">
        <v>2018</v>
      </c>
      <c r="B9216" s="34">
        <v>182</v>
      </c>
      <c r="C9216" s="12" t="s">
        <v>35414</v>
      </c>
      <c r="D9216" s="12" t="s">
        <v>35958</v>
      </c>
      <c r="E9216" s="11" t="s">
        <v>35959</v>
      </c>
      <c r="F9216" s="101" t="s">
        <v>601</v>
      </c>
      <c r="G9216" s="12">
        <v>19209</v>
      </c>
      <c r="H9216" s="21" t="s">
        <v>35960</v>
      </c>
      <c r="I9216" s="12"/>
      <c r="J9216" s="12"/>
      <c r="K9216" s="12"/>
      <c r="L9216" s="12" t="s">
        <v>35507</v>
      </c>
      <c r="M9216" s="12"/>
      <c r="N9216" s="12"/>
      <c r="O9216" s="12"/>
      <c r="P9216" s="12"/>
      <c r="Q9216" s="12"/>
      <c r="R9216" s="64" t="s">
        <v>72</v>
      </c>
      <c r="S9216" s="19"/>
      <c r="T9216" s="19"/>
    </row>
    <row r="9217" spans="1:20" ht="15.75" customHeight="1">
      <c r="A9217" s="8">
        <v>2018</v>
      </c>
      <c r="B9217" s="34">
        <v>182</v>
      </c>
      <c r="C9217" s="12" t="s">
        <v>35414</v>
      </c>
      <c r="D9217" s="12" t="s">
        <v>35415</v>
      </c>
      <c r="E9217" s="11" t="s">
        <v>35961</v>
      </c>
      <c r="F9217" s="101" t="s">
        <v>7289</v>
      </c>
      <c r="G9217" s="12">
        <v>19210</v>
      </c>
      <c r="H9217" s="21" t="s">
        <v>35417</v>
      </c>
      <c r="I9217" s="12"/>
      <c r="J9217" s="12"/>
      <c r="K9217" s="12" t="s">
        <v>35962</v>
      </c>
      <c r="L9217" s="12" t="s">
        <v>35766</v>
      </c>
      <c r="M9217" s="12"/>
      <c r="N9217" s="12"/>
      <c r="O9217" s="12"/>
      <c r="P9217" s="12"/>
      <c r="Q9217" s="12"/>
      <c r="R9217" s="64"/>
      <c r="S9217" s="19"/>
      <c r="T9217" s="19"/>
    </row>
    <row r="9218" spans="1:20" ht="15.75" customHeight="1">
      <c r="A9218" s="8">
        <v>2018</v>
      </c>
      <c r="B9218" s="34">
        <v>182</v>
      </c>
      <c r="C9218" s="12" t="s">
        <v>35414</v>
      </c>
      <c r="D9218" s="12" t="s">
        <v>35963</v>
      </c>
      <c r="E9218" s="11" t="s">
        <v>35964</v>
      </c>
      <c r="F9218" s="101" t="s">
        <v>1105</v>
      </c>
      <c r="G9218" s="12">
        <v>19211</v>
      </c>
      <c r="H9218" s="21" t="s">
        <v>35417</v>
      </c>
      <c r="I9218" s="12"/>
      <c r="J9218" s="12"/>
      <c r="K9218" s="12" t="s">
        <v>35965</v>
      </c>
      <c r="L9218" s="12" t="s">
        <v>35966</v>
      </c>
      <c r="M9218" s="12"/>
      <c r="N9218" s="12"/>
      <c r="O9218" s="12"/>
      <c r="P9218" s="12"/>
      <c r="Q9218" s="12"/>
      <c r="R9218" s="64"/>
      <c r="S9218" s="19"/>
      <c r="T9218" s="19"/>
    </row>
    <row r="9219" spans="1:20" ht="15.75" customHeight="1">
      <c r="A9219" s="8">
        <v>2018</v>
      </c>
      <c r="B9219" s="34">
        <v>182</v>
      </c>
      <c r="C9219" s="12" t="s">
        <v>35414</v>
      </c>
      <c r="D9219" s="12" t="s">
        <v>35967</v>
      </c>
      <c r="E9219" s="11" t="s">
        <v>35968</v>
      </c>
      <c r="F9219" s="101" t="s">
        <v>35969</v>
      </c>
      <c r="G9219" s="12">
        <v>19212</v>
      </c>
      <c r="H9219" s="21" t="s">
        <v>35501</v>
      </c>
      <c r="I9219" s="12"/>
      <c r="J9219" s="12"/>
      <c r="K9219" s="12" t="s">
        <v>35970</v>
      </c>
      <c r="L9219" s="12" t="s">
        <v>35971</v>
      </c>
      <c r="M9219" s="12"/>
      <c r="N9219" s="12"/>
      <c r="O9219" s="12"/>
      <c r="P9219" s="12"/>
      <c r="Q9219" s="12"/>
      <c r="R9219" s="64" t="s">
        <v>72</v>
      </c>
      <c r="S9219" s="19"/>
      <c r="T9219" s="19"/>
    </row>
    <row r="9220" spans="1:20" ht="15.75" customHeight="1">
      <c r="A9220" s="8">
        <v>2018</v>
      </c>
      <c r="B9220" s="34">
        <v>182</v>
      </c>
      <c r="C9220" s="12" t="s">
        <v>35414</v>
      </c>
      <c r="D9220" s="12" t="s">
        <v>35972</v>
      </c>
      <c r="E9220" s="11" t="s">
        <v>35973</v>
      </c>
      <c r="F9220" s="101" t="s">
        <v>601</v>
      </c>
      <c r="G9220" s="12">
        <v>19213</v>
      </c>
      <c r="H9220" s="21" t="s">
        <v>35417</v>
      </c>
      <c r="I9220" s="12"/>
      <c r="J9220" s="12"/>
      <c r="K9220" s="12" t="s">
        <v>35974</v>
      </c>
      <c r="L9220" s="12" t="s">
        <v>35975</v>
      </c>
      <c r="M9220" s="12"/>
      <c r="N9220" s="12"/>
      <c r="O9220" s="12"/>
      <c r="P9220" s="12"/>
      <c r="Q9220" s="12"/>
      <c r="R9220" s="64"/>
      <c r="S9220" s="19"/>
      <c r="T9220" s="19"/>
    </row>
    <row r="9221" spans="1:20" ht="15.75" customHeight="1">
      <c r="A9221" s="8">
        <v>2018</v>
      </c>
      <c r="B9221" s="34">
        <v>182</v>
      </c>
      <c r="C9221" s="12" t="s">
        <v>35414</v>
      </c>
      <c r="D9221" s="12" t="s">
        <v>35976</v>
      </c>
      <c r="E9221" s="11" t="s">
        <v>35977</v>
      </c>
      <c r="F9221" s="101" t="s">
        <v>35978</v>
      </c>
      <c r="G9221" s="12">
        <v>19214</v>
      </c>
      <c r="H9221" s="21" t="s">
        <v>34084</v>
      </c>
      <c r="I9221" s="12" t="s">
        <v>23</v>
      </c>
      <c r="J9221" s="12"/>
      <c r="K9221" s="12" t="s">
        <v>35979</v>
      </c>
      <c r="L9221" s="12" t="s">
        <v>35980</v>
      </c>
      <c r="M9221" s="12"/>
      <c r="N9221" s="12"/>
      <c r="O9221" s="12"/>
      <c r="P9221" s="12"/>
      <c r="Q9221" s="12"/>
      <c r="R9221" s="64"/>
      <c r="S9221" s="19"/>
      <c r="T9221" s="19"/>
    </row>
    <row r="9222" spans="1:20" ht="15.75" customHeight="1">
      <c r="A9222" s="8">
        <v>2018</v>
      </c>
      <c r="B9222" s="34">
        <v>182</v>
      </c>
      <c r="C9222" s="12" t="s">
        <v>35414</v>
      </c>
      <c r="D9222" s="12" t="s">
        <v>35981</v>
      </c>
      <c r="E9222" s="11" t="s">
        <v>35982</v>
      </c>
      <c r="F9222" s="101" t="s">
        <v>2378</v>
      </c>
      <c r="G9222" s="12">
        <v>19215</v>
      </c>
      <c r="H9222" s="21" t="s">
        <v>34084</v>
      </c>
      <c r="I9222" s="12" t="s">
        <v>23</v>
      </c>
      <c r="J9222" s="12"/>
      <c r="K9222" s="12"/>
      <c r="L9222" s="12" t="s">
        <v>35983</v>
      </c>
      <c r="M9222" s="12"/>
      <c r="N9222" s="12"/>
      <c r="O9222" s="12"/>
      <c r="P9222" s="12"/>
      <c r="Q9222" s="12"/>
      <c r="R9222" s="64" t="s">
        <v>28</v>
      </c>
      <c r="S9222" s="19"/>
      <c r="T9222" s="19"/>
    </row>
    <row r="9223" spans="1:20" ht="15.75" customHeight="1">
      <c r="A9223" s="8">
        <v>2018</v>
      </c>
      <c r="B9223" s="34">
        <v>182</v>
      </c>
      <c r="C9223" s="12" t="s">
        <v>35414</v>
      </c>
      <c r="D9223" s="12" t="s">
        <v>35430</v>
      </c>
      <c r="E9223" s="11" t="s">
        <v>35984</v>
      </c>
      <c r="F9223" s="101" t="s">
        <v>1139</v>
      </c>
      <c r="G9223" s="12">
        <v>19216</v>
      </c>
      <c r="H9223" s="21" t="s">
        <v>35417</v>
      </c>
      <c r="I9223" s="12"/>
      <c r="J9223" s="12"/>
      <c r="K9223" s="12" t="s">
        <v>35985</v>
      </c>
      <c r="L9223" s="12" t="s">
        <v>35986</v>
      </c>
      <c r="M9223" s="12"/>
      <c r="N9223" s="12"/>
      <c r="O9223" s="12"/>
      <c r="P9223" s="12"/>
      <c r="Q9223" s="12"/>
      <c r="R9223" s="64"/>
      <c r="S9223" s="19"/>
      <c r="T9223" s="19"/>
    </row>
    <row r="9224" spans="1:20" ht="15.75" customHeight="1">
      <c r="A9224" s="8">
        <v>2018</v>
      </c>
      <c r="B9224" s="34">
        <v>182</v>
      </c>
      <c r="C9224" s="12" t="s">
        <v>35414</v>
      </c>
      <c r="D9224" s="12" t="s">
        <v>35987</v>
      </c>
      <c r="E9224" s="11" t="s">
        <v>35988</v>
      </c>
      <c r="F9224" s="101" t="s">
        <v>2029</v>
      </c>
      <c r="G9224" s="12">
        <v>19217</v>
      </c>
      <c r="H9224" s="21" t="s">
        <v>35417</v>
      </c>
      <c r="I9224" s="12"/>
      <c r="J9224" s="12"/>
      <c r="K9224" s="12"/>
      <c r="L9224" s="12" t="s">
        <v>35989</v>
      </c>
      <c r="M9224" s="12"/>
      <c r="N9224" s="12"/>
      <c r="O9224" s="12"/>
      <c r="P9224" s="12"/>
      <c r="Q9224" s="12"/>
      <c r="R9224" s="64"/>
      <c r="S9224" s="19"/>
      <c r="T9224" s="19"/>
    </row>
    <row r="9225" spans="1:20" ht="15.75" customHeight="1">
      <c r="A9225" s="8">
        <v>2018</v>
      </c>
      <c r="B9225" s="34">
        <v>182</v>
      </c>
      <c r="C9225" s="12" t="s">
        <v>35414</v>
      </c>
      <c r="D9225" s="12" t="s">
        <v>35990</v>
      </c>
      <c r="E9225" s="11" t="s">
        <v>35991</v>
      </c>
      <c r="F9225" s="101" t="s">
        <v>25111</v>
      </c>
      <c r="G9225" s="12">
        <v>19218</v>
      </c>
      <c r="H9225" s="21" t="s">
        <v>35864</v>
      </c>
      <c r="I9225" s="12" t="s">
        <v>23</v>
      </c>
      <c r="J9225" s="12"/>
      <c r="K9225" s="12"/>
      <c r="L9225" s="12" t="s">
        <v>35992</v>
      </c>
      <c r="M9225" s="12"/>
      <c r="N9225" s="12"/>
      <c r="O9225" s="12"/>
      <c r="P9225" s="12"/>
      <c r="Q9225" s="12"/>
      <c r="R9225" s="64"/>
      <c r="S9225" s="19"/>
      <c r="T9225" s="19"/>
    </row>
    <row r="9226" spans="1:20" ht="15.75" customHeight="1">
      <c r="A9226" s="8">
        <v>2018</v>
      </c>
      <c r="B9226" s="34">
        <v>182</v>
      </c>
      <c r="C9226" s="12" t="s">
        <v>35414</v>
      </c>
      <c r="D9226" s="12" t="s">
        <v>35415</v>
      </c>
      <c r="E9226" s="11" t="s">
        <v>35993</v>
      </c>
      <c r="F9226" s="101" t="s">
        <v>7816</v>
      </c>
      <c r="G9226" s="12">
        <v>19219</v>
      </c>
      <c r="H9226" s="21" t="s">
        <v>35994</v>
      </c>
      <c r="I9226" s="12"/>
      <c r="J9226" s="12"/>
      <c r="K9226" s="12"/>
      <c r="L9226" s="12" t="s">
        <v>35995</v>
      </c>
      <c r="M9226" s="12"/>
      <c r="N9226" s="12"/>
      <c r="O9226" s="12"/>
      <c r="P9226" s="12"/>
      <c r="Q9226" s="12"/>
      <c r="R9226" s="64"/>
      <c r="S9226" s="19"/>
      <c r="T9226" s="19"/>
    </row>
    <row r="9227" spans="1:20" ht="15.75" customHeight="1">
      <c r="A9227" s="8">
        <v>2018</v>
      </c>
      <c r="B9227" s="34">
        <v>182</v>
      </c>
      <c r="C9227" s="12" t="s">
        <v>35414</v>
      </c>
      <c r="D9227" s="12" t="s">
        <v>35996</v>
      </c>
      <c r="E9227" s="11" t="s">
        <v>35997</v>
      </c>
      <c r="F9227" s="101" t="s">
        <v>9069</v>
      </c>
      <c r="G9227" s="12">
        <v>19220</v>
      </c>
      <c r="H9227" s="21" t="s">
        <v>35998</v>
      </c>
      <c r="I9227" s="12" t="s">
        <v>23</v>
      </c>
      <c r="J9227" s="12"/>
      <c r="K9227" s="12" t="s">
        <v>35497</v>
      </c>
      <c r="L9227" s="12" t="s">
        <v>35999</v>
      </c>
      <c r="M9227" s="12"/>
      <c r="N9227" s="12"/>
      <c r="O9227" s="12"/>
      <c r="P9227" s="12"/>
      <c r="Q9227" s="12"/>
      <c r="R9227" s="64"/>
      <c r="S9227" s="19"/>
      <c r="T9227" s="19"/>
    </row>
    <row r="9228" spans="1:20" ht="15.75" customHeight="1">
      <c r="A9228" s="8">
        <v>2018</v>
      </c>
      <c r="B9228" s="34">
        <v>182</v>
      </c>
      <c r="C9228" s="12" t="s">
        <v>35414</v>
      </c>
      <c r="D9228" s="12" t="s">
        <v>36000</v>
      </c>
      <c r="E9228" s="11" t="s">
        <v>36001</v>
      </c>
      <c r="F9228" s="101" t="s">
        <v>7816</v>
      </c>
      <c r="G9228" s="12">
        <v>19221</v>
      </c>
      <c r="H9228" s="21" t="s">
        <v>35864</v>
      </c>
      <c r="I9228" s="12" t="s">
        <v>23</v>
      </c>
      <c r="J9228" s="12"/>
      <c r="K9228" s="12"/>
      <c r="L9228" s="12" t="s">
        <v>36002</v>
      </c>
      <c r="M9228" s="12"/>
      <c r="N9228" s="12"/>
      <c r="O9228" s="12"/>
      <c r="P9228" s="12"/>
      <c r="Q9228" s="12"/>
      <c r="R9228" s="64"/>
      <c r="S9228" s="19"/>
      <c r="T9228" s="19"/>
    </row>
    <row r="9229" spans="1:20" ht="15.75" customHeight="1">
      <c r="A9229" s="8">
        <v>2018</v>
      </c>
      <c r="B9229" s="34">
        <v>182</v>
      </c>
      <c r="C9229" s="12" t="s">
        <v>35414</v>
      </c>
      <c r="D9229" s="12" t="s">
        <v>36003</v>
      </c>
      <c r="E9229" s="11" t="s">
        <v>36004</v>
      </c>
      <c r="F9229" s="101" t="s">
        <v>16673</v>
      </c>
      <c r="G9229" s="12">
        <v>19222</v>
      </c>
      <c r="H9229" s="21" t="s">
        <v>35417</v>
      </c>
      <c r="I9229" s="12"/>
      <c r="J9229" s="12"/>
      <c r="K9229" s="12" t="s">
        <v>36005</v>
      </c>
      <c r="L9229" s="12" t="s">
        <v>36006</v>
      </c>
      <c r="M9229" s="12"/>
      <c r="N9229" s="12"/>
      <c r="O9229" s="12"/>
      <c r="P9229" s="12"/>
      <c r="Q9229" s="12"/>
      <c r="R9229" s="64"/>
      <c r="S9229" s="19"/>
      <c r="T9229" s="19"/>
    </row>
    <row r="9230" spans="1:20" ht="15.75" customHeight="1">
      <c r="A9230" s="8">
        <v>2018</v>
      </c>
      <c r="B9230" s="34">
        <v>182</v>
      </c>
      <c r="C9230" s="12" t="s">
        <v>35414</v>
      </c>
      <c r="D9230" s="12" t="s">
        <v>35430</v>
      </c>
      <c r="E9230" s="11" t="s">
        <v>36007</v>
      </c>
      <c r="F9230" s="101" t="s">
        <v>1524</v>
      </c>
      <c r="G9230" s="12">
        <v>19223</v>
      </c>
      <c r="H9230" s="21" t="s">
        <v>36008</v>
      </c>
      <c r="I9230" s="12"/>
      <c r="J9230" s="12"/>
      <c r="K9230" s="12" t="s">
        <v>36009</v>
      </c>
      <c r="L9230" s="12" t="s">
        <v>36010</v>
      </c>
      <c r="M9230" s="12"/>
      <c r="N9230" s="12"/>
      <c r="O9230" s="12"/>
      <c r="P9230" s="12"/>
      <c r="Q9230" s="12"/>
      <c r="R9230" s="64"/>
      <c r="S9230" s="19"/>
      <c r="T9230" s="19"/>
    </row>
    <row r="9231" spans="1:20" ht="15.75" customHeight="1">
      <c r="A9231" s="8">
        <v>2018</v>
      </c>
      <c r="B9231" s="34">
        <v>182</v>
      </c>
      <c r="C9231" s="12" t="s">
        <v>35414</v>
      </c>
      <c r="D9231" s="12"/>
      <c r="E9231" s="11" t="s">
        <v>36011</v>
      </c>
      <c r="F9231" s="101" t="s">
        <v>1524</v>
      </c>
      <c r="G9231" s="12">
        <v>19224</v>
      </c>
      <c r="H9231" s="21" t="s">
        <v>35417</v>
      </c>
      <c r="I9231" s="12"/>
      <c r="J9231" s="12"/>
      <c r="K9231" s="12" t="s">
        <v>36012</v>
      </c>
      <c r="L9231" s="12" t="s">
        <v>36013</v>
      </c>
      <c r="M9231" s="12"/>
      <c r="N9231" s="12"/>
      <c r="O9231" s="12"/>
      <c r="P9231" s="12"/>
      <c r="Q9231" s="12"/>
      <c r="R9231" s="64"/>
      <c r="S9231" s="19"/>
      <c r="T9231" s="19"/>
    </row>
    <row r="9232" spans="1:20" ht="15.75" customHeight="1">
      <c r="A9232" s="8">
        <v>2018</v>
      </c>
      <c r="B9232" s="34">
        <v>182</v>
      </c>
      <c r="C9232" s="12" t="s">
        <v>35414</v>
      </c>
      <c r="D9232" s="12" t="s">
        <v>36014</v>
      </c>
      <c r="E9232" s="11" t="s">
        <v>36015</v>
      </c>
      <c r="F9232" s="101" t="s">
        <v>601</v>
      </c>
      <c r="G9232" s="12">
        <v>19225</v>
      </c>
      <c r="H9232" s="21" t="s">
        <v>35440</v>
      </c>
      <c r="I9232" s="12" t="s">
        <v>23</v>
      </c>
      <c r="J9232" s="12"/>
      <c r="K9232" s="12" t="s">
        <v>36016</v>
      </c>
      <c r="L9232" s="12" t="s">
        <v>36017</v>
      </c>
      <c r="M9232" s="12"/>
      <c r="N9232" s="12"/>
      <c r="O9232" s="12"/>
      <c r="P9232" s="12"/>
      <c r="Q9232" s="12"/>
      <c r="R9232" s="64"/>
      <c r="S9232" s="19"/>
      <c r="T9232" s="19"/>
    </row>
    <row r="9233" spans="1:20" ht="15.75" customHeight="1">
      <c r="A9233" s="8">
        <v>2018</v>
      </c>
      <c r="B9233" s="34">
        <v>182</v>
      </c>
      <c r="C9233" s="12" t="s">
        <v>35414</v>
      </c>
      <c r="D9233" s="12" t="s">
        <v>35884</v>
      </c>
      <c r="E9233" s="11" t="s">
        <v>36018</v>
      </c>
      <c r="F9233" s="101" t="s">
        <v>601</v>
      </c>
      <c r="G9233" s="12">
        <v>19226</v>
      </c>
      <c r="H9233" s="21" t="s">
        <v>35435</v>
      </c>
      <c r="I9233" s="12" t="s">
        <v>23</v>
      </c>
      <c r="J9233" s="12"/>
      <c r="K9233" s="12" t="s">
        <v>35702</v>
      </c>
      <c r="L9233" s="12" t="s">
        <v>35887</v>
      </c>
      <c r="M9233" s="12"/>
      <c r="N9233" s="12"/>
      <c r="O9233" s="12"/>
      <c r="P9233" s="12"/>
      <c r="Q9233" s="12"/>
      <c r="R9233" s="64"/>
      <c r="S9233" s="19"/>
      <c r="T9233" s="19"/>
    </row>
    <row r="9234" spans="1:20" ht="15.75" customHeight="1">
      <c r="A9234" s="8">
        <v>2018</v>
      </c>
      <c r="B9234" s="34">
        <v>182</v>
      </c>
      <c r="C9234" s="12" t="s">
        <v>35414</v>
      </c>
      <c r="D9234" s="12" t="s">
        <v>36019</v>
      </c>
      <c r="E9234" s="11" t="s">
        <v>36020</v>
      </c>
      <c r="F9234" s="101" t="s">
        <v>36021</v>
      </c>
      <c r="G9234" s="12">
        <v>19227</v>
      </c>
      <c r="H9234" s="21" t="s">
        <v>36022</v>
      </c>
      <c r="I9234" s="12" t="s">
        <v>23</v>
      </c>
      <c r="J9234" s="12"/>
      <c r="K9234" s="12" t="s">
        <v>36023</v>
      </c>
      <c r="L9234" s="12" t="s">
        <v>36024</v>
      </c>
      <c r="M9234" s="12"/>
      <c r="N9234" s="12"/>
      <c r="O9234" s="12"/>
      <c r="P9234" s="12"/>
      <c r="Q9234" s="12"/>
      <c r="R9234" s="64"/>
      <c r="S9234" s="19"/>
      <c r="T9234" s="19"/>
    </row>
    <row r="9235" spans="1:20" ht="15.75" customHeight="1">
      <c r="A9235" s="8">
        <v>2018</v>
      </c>
      <c r="B9235" s="34">
        <v>182</v>
      </c>
      <c r="C9235" s="12" t="s">
        <v>35414</v>
      </c>
      <c r="D9235" s="12" t="s">
        <v>36025</v>
      </c>
      <c r="E9235" s="11" t="s">
        <v>36026</v>
      </c>
      <c r="F9235" s="101" t="s">
        <v>36027</v>
      </c>
      <c r="G9235" s="12">
        <v>19228</v>
      </c>
      <c r="H9235" s="21" t="s">
        <v>36028</v>
      </c>
      <c r="I9235" s="12"/>
      <c r="J9235" s="12"/>
      <c r="K9235" s="12"/>
      <c r="L9235" s="12" t="s">
        <v>36029</v>
      </c>
      <c r="M9235" s="12"/>
      <c r="N9235" s="12"/>
      <c r="O9235" s="12"/>
      <c r="P9235" s="12"/>
      <c r="Q9235" s="12"/>
      <c r="R9235" s="64" t="s">
        <v>72</v>
      </c>
      <c r="S9235" s="19"/>
      <c r="T9235" s="19"/>
    </row>
    <row r="9236" spans="1:20" ht="15.75" customHeight="1">
      <c r="A9236" s="8">
        <v>2018</v>
      </c>
      <c r="B9236" s="34">
        <v>182</v>
      </c>
      <c r="C9236" s="12" t="s">
        <v>35414</v>
      </c>
      <c r="D9236" s="12" t="s">
        <v>36030</v>
      </c>
      <c r="E9236" s="11" t="s">
        <v>36031</v>
      </c>
      <c r="F9236" s="101" t="s">
        <v>36032</v>
      </c>
      <c r="G9236" s="12">
        <v>19229</v>
      </c>
      <c r="H9236" s="21" t="s">
        <v>35428</v>
      </c>
      <c r="I9236" s="12"/>
      <c r="J9236" s="12"/>
      <c r="K9236" s="12"/>
      <c r="L9236" s="12" t="s">
        <v>36033</v>
      </c>
      <c r="M9236" s="12"/>
      <c r="N9236" s="12"/>
      <c r="O9236" s="12"/>
      <c r="P9236" s="12"/>
      <c r="Q9236" s="12"/>
      <c r="R9236" s="64" t="s">
        <v>72</v>
      </c>
      <c r="S9236" s="19"/>
      <c r="T9236" s="19"/>
    </row>
    <row r="9237" spans="1:20" ht="15.75" customHeight="1">
      <c r="A9237" s="8">
        <v>2018</v>
      </c>
      <c r="B9237" s="34">
        <v>182</v>
      </c>
      <c r="C9237" s="12" t="s">
        <v>35414</v>
      </c>
      <c r="D9237" s="12" t="s">
        <v>35425</v>
      </c>
      <c r="E9237" s="11" t="s">
        <v>36034</v>
      </c>
      <c r="F9237" s="101" t="s">
        <v>809</v>
      </c>
      <c r="G9237" s="12">
        <v>19230</v>
      </c>
      <c r="H9237" s="21" t="s">
        <v>36035</v>
      </c>
      <c r="I9237" s="12" t="s">
        <v>23</v>
      </c>
      <c r="J9237" s="12"/>
      <c r="K9237" s="12"/>
      <c r="L9237" s="12" t="s">
        <v>36036</v>
      </c>
      <c r="M9237" s="12"/>
      <c r="N9237" s="12"/>
      <c r="O9237" s="12"/>
      <c r="P9237" s="12"/>
      <c r="Q9237" s="12"/>
      <c r="R9237" s="64"/>
      <c r="S9237" s="19"/>
      <c r="T9237" s="19"/>
    </row>
    <row r="9238" spans="1:20" ht="15.75" customHeight="1">
      <c r="A9238" s="8">
        <v>2018</v>
      </c>
      <c r="B9238" s="34">
        <v>182</v>
      </c>
      <c r="C9238" s="12" t="s">
        <v>35414</v>
      </c>
      <c r="D9238" s="12" t="s">
        <v>35415</v>
      </c>
      <c r="E9238" s="11" t="s">
        <v>36037</v>
      </c>
      <c r="F9238" s="101" t="s">
        <v>1139</v>
      </c>
      <c r="G9238" s="12">
        <v>19231</v>
      </c>
      <c r="H9238" s="21" t="s">
        <v>35417</v>
      </c>
      <c r="I9238" s="12"/>
      <c r="J9238" s="12"/>
      <c r="K9238" s="12" t="s">
        <v>36038</v>
      </c>
      <c r="L9238" s="12" t="s">
        <v>36039</v>
      </c>
      <c r="M9238" s="12"/>
      <c r="N9238" s="12"/>
      <c r="O9238" s="12"/>
      <c r="P9238" s="12"/>
      <c r="Q9238" s="12"/>
      <c r="R9238" s="64"/>
      <c r="S9238" s="19"/>
      <c r="T9238" s="19"/>
    </row>
    <row r="9239" spans="1:20" ht="15.75" customHeight="1">
      <c r="A9239" s="8">
        <v>2018</v>
      </c>
      <c r="B9239" s="34">
        <v>182</v>
      </c>
      <c r="C9239" s="12" t="s">
        <v>35414</v>
      </c>
      <c r="D9239" s="12" t="s">
        <v>36040</v>
      </c>
      <c r="E9239" s="11" t="s">
        <v>36041</v>
      </c>
      <c r="F9239" s="101" t="s">
        <v>4182</v>
      </c>
      <c r="G9239" s="12">
        <v>19233</v>
      </c>
      <c r="H9239" s="21" t="s">
        <v>35417</v>
      </c>
      <c r="I9239" s="12"/>
      <c r="J9239" s="12"/>
      <c r="K9239" s="12" t="s">
        <v>36042</v>
      </c>
      <c r="L9239" s="12" t="s">
        <v>35738</v>
      </c>
      <c r="M9239" s="12"/>
      <c r="N9239" s="12"/>
      <c r="O9239" s="12"/>
      <c r="P9239" s="12"/>
      <c r="Q9239" s="12"/>
      <c r="R9239" s="64" t="s">
        <v>2226</v>
      </c>
      <c r="S9239" s="19"/>
      <c r="T9239" s="19"/>
    </row>
    <row r="9240" spans="1:20" ht="15.75" customHeight="1">
      <c r="A9240" s="8">
        <v>2018</v>
      </c>
      <c r="B9240" s="34">
        <v>182</v>
      </c>
      <c r="C9240" s="12" t="s">
        <v>35414</v>
      </c>
      <c r="D9240" s="12" t="s">
        <v>36043</v>
      </c>
      <c r="E9240" s="11" t="s">
        <v>36044</v>
      </c>
      <c r="F9240" s="101" t="s">
        <v>601</v>
      </c>
      <c r="G9240" s="12">
        <v>19234</v>
      </c>
      <c r="H9240" s="21" t="s">
        <v>36045</v>
      </c>
      <c r="I9240" s="12"/>
      <c r="J9240" s="12"/>
      <c r="K9240" s="12" t="s">
        <v>35516</v>
      </c>
      <c r="L9240" s="12"/>
      <c r="M9240" s="12"/>
      <c r="N9240" s="12"/>
      <c r="O9240" s="12"/>
      <c r="P9240" s="12"/>
      <c r="Q9240" s="12"/>
      <c r="R9240" s="64"/>
      <c r="S9240" s="19"/>
      <c r="T9240" s="19"/>
    </row>
    <row r="9241" spans="1:20" ht="15.75" customHeight="1">
      <c r="A9241" s="8">
        <v>2018</v>
      </c>
      <c r="B9241" s="34">
        <v>182</v>
      </c>
      <c r="C9241" s="12" t="s">
        <v>35414</v>
      </c>
      <c r="D9241" s="12" t="s">
        <v>36046</v>
      </c>
      <c r="E9241" s="11" t="s">
        <v>36047</v>
      </c>
      <c r="F9241" s="101" t="s">
        <v>36048</v>
      </c>
      <c r="G9241" s="12">
        <v>19236</v>
      </c>
      <c r="H9241" s="21" t="s">
        <v>36049</v>
      </c>
      <c r="I9241" s="12" t="s">
        <v>23</v>
      </c>
      <c r="J9241" s="12"/>
      <c r="K9241" s="12"/>
      <c r="L9241" s="12" t="s">
        <v>35772</v>
      </c>
      <c r="M9241" s="12"/>
      <c r="N9241" s="12"/>
      <c r="O9241" s="12"/>
      <c r="P9241" s="12"/>
      <c r="Q9241" s="12"/>
      <c r="R9241" s="64"/>
      <c r="S9241" s="19"/>
      <c r="T9241" s="19"/>
    </row>
    <row r="9242" spans="1:20" ht="15.75" customHeight="1">
      <c r="A9242" s="8">
        <v>2018</v>
      </c>
      <c r="B9242" s="34">
        <v>182</v>
      </c>
      <c r="C9242" s="12" t="s">
        <v>35414</v>
      </c>
      <c r="D9242" s="12" t="s">
        <v>35996</v>
      </c>
      <c r="E9242" s="11" t="s">
        <v>36050</v>
      </c>
      <c r="F9242" s="101" t="s">
        <v>36051</v>
      </c>
      <c r="G9242" s="12">
        <v>19238</v>
      </c>
      <c r="H9242" s="21" t="s">
        <v>35428</v>
      </c>
      <c r="I9242" s="12" t="s">
        <v>23</v>
      </c>
      <c r="J9242" s="12"/>
      <c r="K9242" s="12"/>
      <c r="L9242" s="12" t="s">
        <v>36052</v>
      </c>
      <c r="M9242" s="12"/>
      <c r="N9242" s="12"/>
      <c r="O9242" s="12"/>
      <c r="P9242" s="12"/>
      <c r="Q9242" s="12"/>
      <c r="R9242" s="64"/>
      <c r="S9242" s="19"/>
      <c r="T9242" s="19"/>
    </row>
    <row r="9243" spans="1:20" ht="15.75" customHeight="1">
      <c r="A9243" s="8">
        <v>2018</v>
      </c>
      <c r="B9243" s="34">
        <v>182</v>
      </c>
      <c r="C9243" s="12" t="s">
        <v>35414</v>
      </c>
      <c r="D9243" s="12" t="s">
        <v>36053</v>
      </c>
      <c r="E9243" s="11" t="s">
        <v>36054</v>
      </c>
      <c r="F9243" s="101" t="s">
        <v>36055</v>
      </c>
      <c r="G9243" s="12">
        <v>19241</v>
      </c>
      <c r="H9243" s="21" t="s">
        <v>35417</v>
      </c>
      <c r="I9243" s="12"/>
      <c r="J9243" s="12"/>
      <c r="K9243" s="12" t="s">
        <v>36056</v>
      </c>
      <c r="L9243" s="12" t="s">
        <v>36057</v>
      </c>
      <c r="M9243" s="12"/>
      <c r="N9243" s="12"/>
      <c r="O9243" s="12"/>
      <c r="P9243" s="12"/>
      <c r="Q9243" s="12"/>
      <c r="R9243" s="64" t="s">
        <v>72</v>
      </c>
      <c r="S9243" s="19"/>
      <c r="T9243" s="19"/>
    </row>
    <row r="9244" spans="1:20" ht="15.75" customHeight="1">
      <c r="A9244" s="8">
        <v>2018</v>
      </c>
      <c r="B9244" s="34">
        <v>182</v>
      </c>
      <c r="C9244" s="12" t="s">
        <v>35414</v>
      </c>
      <c r="D9244" s="12" t="s">
        <v>36058</v>
      </c>
      <c r="E9244" s="11" t="s">
        <v>36059</v>
      </c>
      <c r="F9244" s="101" t="s">
        <v>601</v>
      </c>
      <c r="G9244" s="12">
        <v>19242</v>
      </c>
      <c r="H9244" s="21" t="s">
        <v>35440</v>
      </c>
      <c r="I9244" s="12"/>
      <c r="J9244" s="12"/>
      <c r="K9244" s="12" t="s">
        <v>36060</v>
      </c>
      <c r="L9244" s="12" t="s">
        <v>36061</v>
      </c>
      <c r="M9244" s="12"/>
      <c r="N9244" s="12"/>
      <c r="O9244" s="12"/>
      <c r="P9244" s="12"/>
      <c r="Q9244" s="12"/>
      <c r="R9244" s="64"/>
      <c r="S9244" s="19"/>
      <c r="T9244" s="19"/>
    </row>
    <row r="9245" spans="1:20" ht="15.75" customHeight="1">
      <c r="A9245" s="8">
        <v>2018</v>
      </c>
      <c r="B9245" s="34">
        <v>182</v>
      </c>
      <c r="C9245" s="12" t="s">
        <v>35414</v>
      </c>
      <c r="D9245" s="12" t="s">
        <v>36062</v>
      </c>
      <c r="E9245" s="11" t="s">
        <v>36063</v>
      </c>
      <c r="F9245" s="101" t="s">
        <v>13827</v>
      </c>
      <c r="G9245" s="12">
        <v>19243</v>
      </c>
      <c r="H9245" s="21" t="s">
        <v>36064</v>
      </c>
      <c r="I9245" s="12" t="s">
        <v>23</v>
      </c>
      <c r="J9245" s="12"/>
      <c r="K9245" s="12"/>
      <c r="L9245" s="12" t="s">
        <v>36065</v>
      </c>
      <c r="M9245" s="12"/>
      <c r="N9245" s="12"/>
      <c r="O9245" s="12"/>
      <c r="P9245" s="12"/>
      <c r="Q9245" s="12"/>
      <c r="R9245" s="64"/>
      <c r="S9245" s="19"/>
      <c r="T9245" s="19"/>
    </row>
    <row r="9246" spans="1:20" ht="15.75" customHeight="1">
      <c r="A9246" s="8">
        <v>2018</v>
      </c>
      <c r="B9246" s="34">
        <v>182</v>
      </c>
      <c r="C9246" s="12" t="s">
        <v>35414</v>
      </c>
      <c r="D9246" s="12" t="s">
        <v>35430</v>
      </c>
      <c r="E9246" s="11" t="s">
        <v>36066</v>
      </c>
      <c r="F9246" s="101" t="s">
        <v>36067</v>
      </c>
      <c r="G9246" s="12">
        <v>19244</v>
      </c>
      <c r="H9246" s="21" t="s">
        <v>35417</v>
      </c>
      <c r="I9246" s="12"/>
      <c r="J9246" s="12"/>
      <c r="K9246" s="12"/>
      <c r="L9246" s="12" t="s">
        <v>36068</v>
      </c>
      <c r="M9246" s="12"/>
      <c r="N9246" s="12"/>
      <c r="O9246" s="12"/>
      <c r="P9246" s="12"/>
      <c r="Q9246" s="12"/>
      <c r="R9246" s="64" t="s">
        <v>64</v>
      </c>
      <c r="S9246" s="19"/>
      <c r="T9246" s="19"/>
    </row>
    <row r="9247" spans="1:20" ht="15.75" customHeight="1">
      <c r="A9247" s="8">
        <v>2018</v>
      </c>
      <c r="B9247" s="34">
        <v>182</v>
      </c>
      <c r="C9247" s="12" t="s">
        <v>35414</v>
      </c>
      <c r="D9247" s="12" t="s">
        <v>35425</v>
      </c>
      <c r="E9247" s="11" t="s">
        <v>36069</v>
      </c>
      <c r="F9247" s="101" t="s">
        <v>1139</v>
      </c>
      <c r="G9247" s="12">
        <v>19245</v>
      </c>
      <c r="H9247" s="21" t="s">
        <v>35456</v>
      </c>
      <c r="I9247" s="12" t="s">
        <v>23</v>
      </c>
      <c r="J9247" s="12"/>
      <c r="K9247" s="12"/>
      <c r="L9247" s="12" t="s">
        <v>35429</v>
      </c>
      <c r="M9247" s="12"/>
      <c r="N9247" s="12"/>
      <c r="O9247" s="12"/>
      <c r="P9247" s="12"/>
      <c r="Q9247" s="12"/>
      <c r="R9247" s="64"/>
      <c r="S9247" s="19"/>
      <c r="T9247" s="19"/>
    </row>
    <row r="9248" spans="1:20" ht="15.75" customHeight="1">
      <c r="A9248" s="8">
        <v>2018</v>
      </c>
      <c r="B9248" s="34">
        <v>182</v>
      </c>
      <c r="C9248" s="12" t="s">
        <v>35414</v>
      </c>
      <c r="D9248" s="12" t="s">
        <v>35430</v>
      </c>
      <c r="E9248" s="11" t="s">
        <v>36070</v>
      </c>
      <c r="F9248" s="101" t="s">
        <v>36071</v>
      </c>
      <c r="G9248" s="12">
        <v>19246</v>
      </c>
      <c r="H9248" s="21" t="s">
        <v>35456</v>
      </c>
      <c r="I9248" s="12"/>
      <c r="J9248" s="12"/>
      <c r="K9248" s="12"/>
      <c r="L9248" s="12" t="s">
        <v>36072</v>
      </c>
      <c r="M9248" s="12"/>
      <c r="N9248" s="12"/>
      <c r="O9248" s="12"/>
      <c r="P9248" s="12"/>
      <c r="Q9248" s="12"/>
      <c r="R9248" s="64"/>
      <c r="S9248" s="19"/>
      <c r="T9248" s="19"/>
    </row>
    <row r="9249" spans="1:20" ht="15.75" customHeight="1">
      <c r="A9249" s="8">
        <v>2018</v>
      </c>
      <c r="B9249" s="34">
        <v>182</v>
      </c>
      <c r="C9249" s="12" t="s">
        <v>35414</v>
      </c>
      <c r="D9249" s="12" t="s">
        <v>36073</v>
      </c>
      <c r="E9249" s="11" t="s">
        <v>36074</v>
      </c>
      <c r="F9249" s="101" t="s">
        <v>17510</v>
      </c>
      <c r="G9249" s="12">
        <v>19247</v>
      </c>
      <c r="H9249" s="21" t="s">
        <v>35591</v>
      </c>
      <c r="I9249" s="12" t="s">
        <v>23</v>
      </c>
      <c r="J9249" s="12"/>
      <c r="K9249" s="12"/>
      <c r="L9249" s="12" t="s">
        <v>36075</v>
      </c>
      <c r="M9249" s="12"/>
      <c r="N9249" s="12"/>
      <c r="O9249" s="12"/>
      <c r="P9249" s="12"/>
      <c r="Q9249" s="12"/>
      <c r="R9249" s="64"/>
      <c r="S9249" s="19"/>
      <c r="T9249" s="19"/>
    </row>
    <row r="9250" spans="1:20" ht="15.75" customHeight="1">
      <c r="A9250" s="8">
        <v>2018</v>
      </c>
      <c r="B9250" s="34">
        <v>182</v>
      </c>
      <c r="C9250" s="12" t="s">
        <v>35414</v>
      </c>
      <c r="D9250" s="12" t="s">
        <v>35415</v>
      </c>
      <c r="E9250" s="11" t="s">
        <v>36076</v>
      </c>
      <c r="F9250" s="101" t="s">
        <v>601</v>
      </c>
      <c r="G9250" s="12">
        <v>19248</v>
      </c>
      <c r="H9250" s="21" t="s">
        <v>35417</v>
      </c>
      <c r="I9250" s="12"/>
      <c r="J9250" s="12"/>
      <c r="K9250" s="12" t="s">
        <v>36077</v>
      </c>
      <c r="L9250" s="12" t="s">
        <v>36078</v>
      </c>
      <c r="M9250" s="12"/>
      <c r="N9250" s="12"/>
      <c r="O9250" s="12"/>
      <c r="P9250" s="12"/>
      <c r="Q9250" s="12"/>
      <c r="R9250" s="64"/>
      <c r="S9250" s="19"/>
      <c r="T9250" s="19"/>
    </row>
    <row r="9251" spans="1:20" ht="15.75" customHeight="1">
      <c r="A9251" s="8">
        <v>2018</v>
      </c>
      <c r="B9251" s="34">
        <v>182</v>
      </c>
      <c r="C9251" s="12" t="s">
        <v>35414</v>
      </c>
      <c r="D9251" s="12" t="s">
        <v>36079</v>
      </c>
      <c r="E9251" s="11" t="s">
        <v>36080</v>
      </c>
      <c r="F9251" s="101" t="s">
        <v>36081</v>
      </c>
      <c r="G9251" s="12">
        <v>19249</v>
      </c>
      <c r="H9251" s="21" t="s">
        <v>34084</v>
      </c>
      <c r="I9251" s="12"/>
      <c r="J9251" s="12"/>
      <c r="K9251" s="12"/>
      <c r="L9251" s="12" t="s">
        <v>36082</v>
      </c>
      <c r="M9251" s="12"/>
      <c r="N9251" s="12"/>
      <c r="O9251" s="12"/>
      <c r="P9251" s="12"/>
      <c r="Q9251" s="12"/>
      <c r="R9251" s="64"/>
      <c r="S9251" s="19"/>
      <c r="T9251" s="19"/>
    </row>
    <row r="9252" spans="1:20" ht="15.75" customHeight="1">
      <c r="A9252" s="8">
        <v>2018</v>
      </c>
      <c r="B9252" s="34">
        <v>182</v>
      </c>
      <c r="C9252" s="12" t="s">
        <v>35414</v>
      </c>
      <c r="D9252" s="12" t="s">
        <v>36083</v>
      </c>
      <c r="E9252" s="11" t="s">
        <v>36084</v>
      </c>
      <c r="F9252" s="101" t="s">
        <v>18528</v>
      </c>
      <c r="G9252" s="12">
        <v>19250</v>
      </c>
      <c r="H9252" s="21" t="s">
        <v>35501</v>
      </c>
      <c r="I9252" s="12"/>
      <c r="J9252" s="12"/>
      <c r="K9252" s="12"/>
      <c r="L9252" s="12" t="s">
        <v>36085</v>
      </c>
      <c r="M9252" s="12"/>
      <c r="N9252" s="12"/>
      <c r="O9252" s="12"/>
      <c r="P9252" s="12"/>
      <c r="Q9252" s="12"/>
      <c r="R9252" s="64" t="s">
        <v>72</v>
      </c>
      <c r="S9252" s="19"/>
      <c r="T9252" s="19"/>
    </row>
    <row r="9253" spans="1:20" ht="15.75" customHeight="1">
      <c r="A9253" s="8">
        <v>2018</v>
      </c>
      <c r="B9253" s="34">
        <v>182</v>
      </c>
      <c r="C9253" s="12" t="s">
        <v>35414</v>
      </c>
      <c r="D9253" s="12" t="s">
        <v>36086</v>
      </c>
      <c r="E9253" s="11" t="s">
        <v>36087</v>
      </c>
      <c r="F9253" s="101" t="s">
        <v>36088</v>
      </c>
      <c r="G9253" s="12">
        <v>19251</v>
      </c>
      <c r="H9253" s="21" t="s">
        <v>35417</v>
      </c>
      <c r="I9253" s="12"/>
      <c r="J9253" s="12"/>
      <c r="K9253" s="12" t="s">
        <v>36089</v>
      </c>
      <c r="L9253" s="12" t="s">
        <v>36090</v>
      </c>
      <c r="M9253" s="12"/>
      <c r="N9253" s="12"/>
      <c r="O9253" s="12"/>
      <c r="P9253" s="12"/>
      <c r="Q9253" s="12"/>
      <c r="R9253" s="64" t="s">
        <v>72</v>
      </c>
      <c r="S9253" s="19"/>
      <c r="T9253" s="19"/>
    </row>
    <row r="9254" spans="1:20" ht="15.75" customHeight="1">
      <c r="A9254" s="8">
        <v>2018</v>
      </c>
      <c r="B9254" s="34">
        <v>182</v>
      </c>
      <c r="C9254" s="12" t="s">
        <v>35414</v>
      </c>
      <c r="D9254" s="12" t="s">
        <v>35996</v>
      </c>
      <c r="E9254" s="11" t="s">
        <v>36091</v>
      </c>
      <c r="F9254" s="101" t="s">
        <v>36092</v>
      </c>
      <c r="G9254" s="12">
        <v>19252</v>
      </c>
      <c r="H9254" s="21" t="s">
        <v>35440</v>
      </c>
      <c r="I9254" s="12"/>
      <c r="J9254" s="12"/>
      <c r="K9254" s="12" t="s">
        <v>36093</v>
      </c>
      <c r="L9254" s="12" t="s">
        <v>36094</v>
      </c>
      <c r="M9254" s="12"/>
      <c r="N9254" s="12"/>
      <c r="O9254" s="12"/>
      <c r="P9254" s="12"/>
      <c r="Q9254" s="12"/>
      <c r="R9254" s="64"/>
      <c r="S9254" s="19"/>
      <c r="T9254" s="19"/>
    </row>
    <row r="9255" spans="1:20" ht="15.75" customHeight="1">
      <c r="A9255" s="8">
        <v>2018</v>
      </c>
      <c r="B9255" s="34">
        <v>182</v>
      </c>
      <c r="C9255" s="12" t="s">
        <v>35414</v>
      </c>
      <c r="D9255" s="12" t="s">
        <v>36095</v>
      </c>
      <c r="E9255" s="11" t="s">
        <v>36096</v>
      </c>
      <c r="F9255" s="101" t="s">
        <v>36097</v>
      </c>
      <c r="G9255" s="12">
        <v>19253</v>
      </c>
      <c r="H9255" s="21" t="s">
        <v>35456</v>
      </c>
      <c r="I9255" s="12"/>
      <c r="J9255" s="12"/>
      <c r="K9255" s="12" t="s">
        <v>36098</v>
      </c>
      <c r="L9255" s="12" t="s">
        <v>24813</v>
      </c>
      <c r="M9255" s="12"/>
      <c r="N9255" s="12"/>
      <c r="O9255" s="12"/>
      <c r="P9255" s="12"/>
      <c r="Q9255" s="12"/>
      <c r="R9255" s="64" t="s">
        <v>72</v>
      </c>
      <c r="S9255" s="19"/>
      <c r="T9255" s="19"/>
    </row>
    <row r="9256" spans="1:20" ht="15.75" customHeight="1">
      <c r="A9256" s="8">
        <v>2018</v>
      </c>
      <c r="B9256" s="34">
        <v>182</v>
      </c>
      <c r="C9256" s="12" t="s">
        <v>35414</v>
      </c>
      <c r="D9256" s="12" t="s">
        <v>36000</v>
      </c>
      <c r="E9256" s="11" t="s">
        <v>36099</v>
      </c>
      <c r="F9256" s="101" t="s">
        <v>36100</v>
      </c>
      <c r="G9256" s="12">
        <v>19254</v>
      </c>
      <c r="H9256" s="21" t="s">
        <v>35428</v>
      </c>
      <c r="I9256" s="12"/>
      <c r="J9256" s="12"/>
      <c r="K9256" s="12"/>
      <c r="L9256" s="12" t="s">
        <v>36002</v>
      </c>
      <c r="M9256" s="12"/>
      <c r="N9256" s="12"/>
      <c r="O9256" s="12"/>
      <c r="P9256" s="12"/>
      <c r="Q9256" s="12"/>
      <c r="R9256" s="64"/>
      <c r="S9256" s="19"/>
      <c r="T9256" s="19"/>
    </row>
    <row r="9257" spans="1:20" ht="15.75" customHeight="1">
      <c r="A9257" s="8">
        <v>2018</v>
      </c>
      <c r="B9257" s="34">
        <v>182</v>
      </c>
      <c r="C9257" s="12" t="s">
        <v>35414</v>
      </c>
      <c r="D9257" s="12" t="s">
        <v>35430</v>
      </c>
      <c r="E9257" s="11" t="s">
        <v>36101</v>
      </c>
      <c r="F9257" s="101" t="s">
        <v>1139</v>
      </c>
      <c r="G9257" s="12">
        <v>19255</v>
      </c>
      <c r="H9257" s="21" t="s">
        <v>35435</v>
      </c>
      <c r="I9257" s="12"/>
      <c r="J9257" s="12"/>
      <c r="K9257" s="12"/>
      <c r="L9257" s="12" t="s">
        <v>36102</v>
      </c>
      <c r="M9257" s="12"/>
      <c r="N9257" s="12"/>
      <c r="O9257" s="12"/>
      <c r="P9257" s="12"/>
      <c r="Q9257" s="12"/>
      <c r="R9257" s="64"/>
      <c r="S9257" s="19"/>
      <c r="T9257" s="19"/>
    </row>
    <row r="9258" spans="1:20" ht="15.75" customHeight="1">
      <c r="A9258" s="8">
        <v>2018</v>
      </c>
      <c r="B9258" s="34">
        <v>182</v>
      </c>
      <c r="C9258" s="12" t="s">
        <v>35414</v>
      </c>
      <c r="D9258" s="12" t="s">
        <v>36103</v>
      </c>
      <c r="E9258" s="11" t="s">
        <v>36104</v>
      </c>
      <c r="F9258" s="101" t="s">
        <v>36105</v>
      </c>
      <c r="G9258" s="12">
        <v>19256</v>
      </c>
      <c r="H9258" s="21" t="s">
        <v>34084</v>
      </c>
      <c r="I9258" s="12"/>
      <c r="J9258" s="12"/>
      <c r="K9258" s="12" t="s">
        <v>35672</v>
      </c>
      <c r="L9258" s="12" t="s">
        <v>36106</v>
      </c>
      <c r="M9258" s="12"/>
      <c r="N9258" s="12"/>
      <c r="O9258" s="12"/>
      <c r="P9258" s="12"/>
      <c r="Q9258" s="12"/>
      <c r="R9258" s="64" t="s">
        <v>64</v>
      </c>
      <c r="S9258" s="19"/>
      <c r="T9258" s="19"/>
    </row>
    <row r="9259" spans="1:20" ht="15.75" customHeight="1">
      <c r="A9259" s="8">
        <v>2018</v>
      </c>
      <c r="B9259" s="34">
        <v>182</v>
      </c>
      <c r="C9259" s="12" t="s">
        <v>35414</v>
      </c>
      <c r="D9259" s="12" t="s">
        <v>36107</v>
      </c>
      <c r="E9259" s="11" t="s">
        <v>36108</v>
      </c>
      <c r="F9259" s="101" t="s">
        <v>10768</v>
      </c>
      <c r="G9259" s="12">
        <v>19257</v>
      </c>
      <c r="H9259" s="21" t="s">
        <v>35734</v>
      </c>
      <c r="I9259" s="12"/>
      <c r="J9259" s="12"/>
      <c r="K9259" s="12" t="s">
        <v>36109</v>
      </c>
      <c r="L9259" s="12" t="s">
        <v>35738</v>
      </c>
      <c r="M9259" s="12"/>
      <c r="N9259" s="12"/>
      <c r="O9259" s="12"/>
      <c r="P9259" s="12"/>
      <c r="Q9259" s="12"/>
      <c r="R9259" s="64"/>
      <c r="S9259" s="19"/>
      <c r="T9259" s="19"/>
    </row>
    <row r="9260" spans="1:20" ht="15.75" customHeight="1">
      <c r="A9260" s="8">
        <v>2018</v>
      </c>
      <c r="B9260" s="34">
        <v>182</v>
      </c>
      <c r="C9260" s="12" t="s">
        <v>35414</v>
      </c>
      <c r="D9260" s="12" t="s">
        <v>35430</v>
      </c>
      <c r="E9260" s="11" t="s">
        <v>36110</v>
      </c>
      <c r="F9260" s="101" t="s">
        <v>36111</v>
      </c>
      <c r="G9260" s="12">
        <v>19258</v>
      </c>
      <c r="H9260" s="21" t="s">
        <v>35510</v>
      </c>
      <c r="I9260" s="12" t="s">
        <v>23</v>
      </c>
      <c r="J9260" s="12"/>
      <c r="K9260" s="12"/>
      <c r="L9260" s="12" t="s">
        <v>36112</v>
      </c>
      <c r="M9260" s="12"/>
      <c r="N9260" s="12"/>
      <c r="O9260" s="12"/>
      <c r="P9260" s="12"/>
      <c r="Q9260" s="12"/>
      <c r="R9260" s="64"/>
      <c r="S9260" s="19"/>
      <c r="T9260" s="19"/>
    </row>
    <row r="9261" spans="1:20" ht="15.75" customHeight="1">
      <c r="A9261" s="8">
        <v>2018</v>
      </c>
      <c r="B9261" s="34">
        <v>182</v>
      </c>
      <c r="C9261" s="12" t="s">
        <v>35414</v>
      </c>
      <c r="D9261" s="12" t="s">
        <v>35928</v>
      </c>
      <c r="E9261" s="11" t="s">
        <v>36113</v>
      </c>
      <c r="F9261" s="101" t="s">
        <v>1524</v>
      </c>
      <c r="G9261" s="12">
        <v>19259</v>
      </c>
      <c r="H9261" s="21" t="s">
        <v>36114</v>
      </c>
      <c r="I9261" s="12" t="s">
        <v>23</v>
      </c>
      <c r="J9261" s="12"/>
      <c r="K9261" s="12"/>
      <c r="L9261" s="12" t="s">
        <v>36115</v>
      </c>
      <c r="M9261" s="12"/>
      <c r="N9261" s="12"/>
      <c r="O9261" s="12"/>
      <c r="P9261" s="12"/>
      <c r="Q9261" s="12"/>
      <c r="R9261" s="64"/>
      <c r="S9261" s="19"/>
      <c r="T9261" s="19"/>
    </row>
    <row r="9262" spans="1:20" ht="15.75" customHeight="1">
      <c r="A9262" s="8">
        <v>2018</v>
      </c>
      <c r="B9262" s="34">
        <v>182</v>
      </c>
      <c r="C9262" s="12" t="s">
        <v>35414</v>
      </c>
      <c r="D9262" s="12" t="s">
        <v>35430</v>
      </c>
      <c r="E9262" s="11" t="s">
        <v>36116</v>
      </c>
      <c r="F9262" s="101" t="s">
        <v>3095</v>
      </c>
      <c r="G9262" s="12">
        <v>19260</v>
      </c>
      <c r="H9262" s="21" t="s">
        <v>35417</v>
      </c>
      <c r="I9262" s="12"/>
      <c r="J9262" s="12"/>
      <c r="K9262" s="12" t="s">
        <v>36117</v>
      </c>
      <c r="L9262" s="12" t="s">
        <v>36118</v>
      </c>
      <c r="M9262" s="12"/>
      <c r="N9262" s="12"/>
      <c r="O9262" s="12"/>
      <c r="P9262" s="12"/>
      <c r="Q9262" s="12"/>
      <c r="R9262" s="64"/>
      <c r="S9262" s="19"/>
      <c r="T9262" s="19"/>
    </row>
    <row r="9263" spans="1:20" ht="15.75" customHeight="1">
      <c r="A9263" s="8">
        <v>2018</v>
      </c>
      <c r="B9263" s="34">
        <v>182</v>
      </c>
      <c r="C9263" s="12" t="s">
        <v>35414</v>
      </c>
      <c r="D9263" s="12" t="s">
        <v>36119</v>
      </c>
      <c r="E9263" s="11" t="s">
        <v>36120</v>
      </c>
      <c r="F9263" s="101" t="s">
        <v>3974</v>
      </c>
      <c r="G9263" s="12">
        <v>19261</v>
      </c>
      <c r="H9263" s="21" t="s">
        <v>35631</v>
      </c>
      <c r="I9263" s="12"/>
      <c r="J9263" s="12"/>
      <c r="K9263" s="12"/>
      <c r="L9263" s="12" t="s">
        <v>35876</v>
      </c>
      <c r="M9263" s="12"/>
      <c r="N9263" s="12"/>
      <c r="O9263" s="12"/>
      <c r="P9263" s="12"/>
      <c r="Q9263" s="12"/>
      <c r="R9263" s="64" t="s">
        <v>72</v>
      </c>
      <c r="S9263" s="19"/>
      <c r="T9263" s="19"/>
    </row>
    <row r="9264" spans="1:20" ht="15.75" customHeight="1">
      <c r="A9264" s="8">
        <v>2018</v>
      </c>
      <c r="B9264" s="34">
        <v>182</v>
      </c>
      <c r="C9264" s="12" t="s">
        <v>35414</v>
      </c>
      <c r="D9264" s="12" t="s">
        <v>35430</v>
      </c>
      <c r="E9264" s="11" t="s">
        <v>36121</v>
      </c>
      <c r="F9264" s="101" t="s">
        <v>36122</v>
      </c>
      <c r="G9264" s="12">
        <v>19262</v>
      </c>
      <c r="H9264" s="21" t="s">
        <v>35417</v>
      </c>
      <c r="I9264" s="12"/>
      <c r="J9264" s="12"/>
      <c r="K9264" s="12" t="s">
        <v>36123</v>
      </c>
      <c r="L9264" s="12" t="s">
        <v>36124</v>
      </c>
      <c r="M9264" s="12"/>
      <c r="N9264" s="12"/>
      <c r="O9264" s="12"/>
      <c r="P9264" s="12"/>
      <c r="Q9264" s="12"/>
      <c r="R9264" s="64"/>
      <c r="S9264" s="19"/>
      <c r="T9264" s="19"/>
    </row>
    <row r="9265" spans="1:20" ht="15.75" customHeight="1">
      <c r="A9265" s="8">
        <v>2018</v>
      </c>
      <c r="B9265" s="34">
        <v>182</v>
      </c>
      <c r="C9265" s="12" t="s">
        <v>35414</v>
      </c>
      <c r="D9265" s="12" t="s">
        <v>36125</v>
      </c>
      <c r="E9265" s="11" t="s">
        <v>36126</v>
      </c>
      <c r="F9265" s="101" t="s">
        <v>1147</v>
      </c>
      <c r="G9265" s="12">
        <v>19264</v>
      </c>
      <c r="H9265" s="21" t="s">
        <v>35428</v>
      </c>
      <c r="I9265" s="12" t="s">
        <v>23</v>
      </c>
      <c r="J9265" s="12"/>
      <c r="K9265" s="12" t="s">
        <v>36127</v>
      </c>
      <c r="L9265" s="12" t="s">
        <v>36128</v>
      </c>
      <c r="M9265" s="12"/>
      <c r="N9265" s="12"/>
      <c r="O9265" s="12"/>
      <c r="P9265" s="12"/>
      <c r="Q9265" s="12"/>
      <c r="R9265" s="64"/>
      <c r="S9265" s="19"/>
      <c r="T9265" s="19"/>
    </row>
    <row r="9266" spans="1:20" ht="15.75" customHeight="1">
      <c r="A9266" s="8">
        <v>2018</v>
      </c>
      <c r="B9266" s="34">
        <v>182</v>
      </c>
      <c r="C9266" s="12" t="s">
        <v>35414</v>
      </c>
      <c r="D9266" s="12" t="s">
        <v>36129</v>
      </c>
      <c r="E9266" s="11" t="s">
        <v>36130</v>
      </c>
      <c r="F9266" s="101" t="s">
        <v>2378</v>
      </c>
      <c r="G9266" s="12">
        <v>19265</v>
      </c>
      <c r="H9266" s="21" t="s">
        <v>35417</v>
      </c>
      <c r="I9266" s="12"/>
      <c r="J9266" s="12"/>
      <c r="K9266" s="12"/>
      <c r="L9266" s="12" t="s">
        <v>36131</v>
      </c>
      <c r="M9266" s="12"/>
      <c r="N9266" s="12"/>
      <c r="O9266" s="12"/>
      <c r="P9266" s="12"/>
      <c r="Q9266" s="12"/>
      <c r="R9266" s="64"/>
      <c r="S9266" s="19"/>
      <c r="T9266" s="19"/>
    </row>
    <row r="9267" spans="1:20" ht="15.75" customHeight="1">
      <c r="A9267" s="8">
        <v>2018</v>
      </c>
      <c r="B9267" s="34">
        <v>182</v>
      </c>
      <c r="C9267" s="12" t="s">
        <v>35414</v>
      </c>
      <c r="D9267" s="12" t="s">
        <v>36132</v>
      </c>
      <c r="E9267" s="11" t="s">
        <v>36133</v>
      </c>
      <c r="F9267" s="101" t="s">
        <v>601</v>
      </c>
      <c r="G9267" s="12">
        <v>19266</v>
      </c>
      <c r="H9267" s="21" t="s">
        <v>35440</v>
      </c>
      <c r="I9267" s="12"/>
      <c r="J9267" s="12"/>
      <c r="K9267" s="12"/>
      <c r="L9267" s="12" t="s">
        <v>20048</v>
      </c>
      <c r="M9267" s="12"/>
      <c r="N9267" s="12"/>
      <c r="O9267" s="12"/>
      <c r="P9267" s="12"/>
      <c r="Q9267" s="12"/>
      <c r="R9267" s="64"/>
      <c r="S9267" s="19"/>
      <c r="T9267" s="19"/>
    </row>
    <row r="9268" spans="1:20" ht="15.75" customHeight="1">
      <c r="A9268" s="8">
        <v>2018</v>
      </c>
      <c r="B9268" s="34">
        <v>182</v>
      </c>
      <c r="C9268" s="12" t="s">
        <v>35414</v>
      </c>
      <c r="D9268" s="12" t="s">
        <v>36134</v>
      </c>
      <c r="E9268" s="11" t="s">
        <v>36135</v>
      </c>
      <c r="F9268" s="101" t="s">
        <v>36136</v>
      </c>
      <c r="G9268" s="12">
        <v>19267</v>
      </c>
      <c r="H9268" s="21" t="s">
        <v>35669</v>
      </c>
      <c r="I9268" s="12"/>
      <c r="J9268" s="12"/>
      <c r="K9268" s="12"/>
      <c r="L9268" s="12" t="s">
        <v>36137</v>
      </c>
      <c r="M9268" s="12"/>
      <c r="N9268" s="12"/>
      <c r="O9268" s="12"/>
      <c r="P9268" s="12"/>
      <c r="Q9268" s="12"/>
      <c r="R9268" s="64" t="s">
        <v>72</v>
      </c>
      <c r="S9268" s="19"/>
      <c r="T9268" s="19"/>
    </row>
    <row r="9269" spans="1:20" ht="15.75" customHeight="1">
      <c r="A9269" s="8">
        <v>2018</v>
      </c>
      <c r="B9269" s="34">
        <v>182</v>
      </c>
      <c r="C9269" s="12" t="s">
        <v>35414</v>
      </c>
      <c r="D9269" s="12"/>
      <c r="E9269" s="11" t="s">
        <v>36138</v>
      </c>
      <c r="F9269" s="101" t="s">
        <v>30998</v>
      </c>
      <c r="G9269" s="12">
        <v>19268</v>
      </c>
      <c r="H9269" s="21" t="s">
        <v>35417</v>
      </c>
      <c r="I9269" s="12"/>
      <c r="J9269" s="12"/>
      <c r="K9269" s="12"/>
      <c r="L9269" s="12" t="s">
        <v>4835</v>
      </c>
      <c r="M9269" s="12"/>
      <c r="N9269" s="12"/>
      <c r="O9269" s="12"/>
      <c r="P9269" s="12"/>
      <c r="Q9269" s="12"/>
      <c r="R9269" s="64"/>
      <c r="S9269" s="19"/>
      <c r="T9269" s="19"/>
    </row>
    <row r="9270" spans="1:20" ht="15.75" customHeight="1">
      <c r="A9270" s="8">
        <v>2018</v>
      </c>
      <c r="B9270" s="34">
        <v>182</v>
      </c>
      <c r="C9270" s="12" t="s">
        <v>35414</v>
      </c>
      <c r="D9270" s="12" t="s">
        <v>36139</v>
      </c>
      <c r="E9270" s="11" t="s">
        <v>36140</v>
      </c>
      <c r="F9270" s="101" t="s">
        <v>601</v>
      </c>
      <c r="G9270" s="12">
        <v>19269</v>
      </c>
      <c r="H9270" s="21" t="s">
        <v>35456</v>
      </c>
      <c r="I9270" s="12" t="s">
        <v>23</v>
      </c>
      <c r="J9270" s="12"/>
      <c r="K9270" s="12"/>
      <c r="L9270" s="12" t="s">
        <v>36141</v>
      </c>
      <c r="M9270" s="12"/>
      <c r="N9270" s="12"/>
      <c r="O9270" s="12"/>
      <c r="P9270" s="12"/>
      <c r="Q9270" s="12"/>
      <c r="R9270" s="64"/>
      <c r="S9270" s="19"/>
      <c r="T9270" s="19"/>
    </row>
    <row r="9271" spans="1:20" ht="15.75" customHeight="1">
      <c r="A9271" s="8">
        <v>2018</v>
      </c>
      <c r="B9271" s="34">
        <v>182</v>
      </c>
      <c r="C9271" s="12" t="s">
        <v>35414</v>
      </c>
      <c r="D9271" s="12" t="s">
        <v>35996</v>
      </c>
      <c r="E9271" s="11" t="s">
        <v>36142</v>
      </c>
      <c r="F9271" s="101" t="s">
        <v>36143</v>
      </c>
      <c r="G9271" s="12">
        <v>19270</v>
      </c>
      <c r="H9271" s="21" t="s">
        <v>35417</v>
      </c>
      <c r="I9271" s="12"/>
      <c r="J9271" s="12"/>
      <c r="K9271" s="12"/>
      <c r="L9271" s="12" t="s">
        <v>36144</v>
      </c>
      <c r="M9271" s="12"/>
      <c r="N9271" s="12"/>
      <c r="O9271" s="12"/>
      <c r="P9271" s="12"/>
      <c r="Q9271" s="12"/>
      <c r="R9271" s="64" t="s">
        <v>72</v>
      </c>
      <c r="S9271" s="19"/>
      <c r="T9271" s="19"/>
    </row>
    <row r="9272" spans="1:20" ht="15.75" customHeight="1">
      <c r="A9272" s="8">
        <v>2018</v>
      </c>
      <c r="B9272" s="34">
        <v>182</v>
      </c>
      <c r="C9272" s="12" t="s">
        <v>35414</v>
      </c>
      <c r="D9272" s="12" t="s">
        <v>36145</v>
      </c>
      <c r="E9272" s="11" t="s">
        <v>36146</v>
      </c>
      <c r="F9272" s="101" t="s">
        <v>36147</v>
      </c>
      <c r="G9272" s="12">
        <v>19271</v>
      </c>
      <c r="H9272" s="21" t="s">
        <v>35435</v>
      </c>
      <c r="I9272" s="12"/>
      <c r="J9272" s="12"/>
      <c r="K9272" s="12"/>
      <c r="L9272" s="12" t="s">
        <v>36148</v>
      </c>
      <c r="M9272" s="12"/>
      <c r="N9272" s="12"/>
      <c r="O9272" s="12"/>
      <c r="P9272" s="12"/>
      <c r="Q9272" s="12"/>
      <c r="R9272" s="64" t="s">
        <v>72</v>
      </c>
      <c r="S9272" s="19"/>
      <c r="T9272" s="19"/>
    </row>
    <row r="9273" spans="1:20" ht="15.75" customHeight="1">
      <c r="A9273" s="8">
        <v>2018</v>
      </c>
      <c r="B9273" s="34">
        <v>182</v>
      </c>
      <c r="C9273" s="12" t="s">
        <v>35414</v>
      </c>
      <c r="D9273" s="12" t="s">
        <v>35430</v>
      </c>
      <c r="E9273" s="11" t="s">
        <v>36149</v>
      </c>
      <c r="F9273" s="101" t="s">
        <v>36150</v>
      </c>
      <c r="G9273" s="12">
        <v>19272</v>
      </c>
      <c r="H9273" s="21" t="s">
        <v>35864</v>
      </c>
      <c r="I9273" s="12"/>
      <c r="J9273" s="12"/>
      <c r="K9273" s="12"/>
      <c r="L9273" s="12" t="s">
        <v>36151</v>
      </c>
      <c r="M9273" s="12"/>
      <c r="N9273" s="12"/>
      <c r="O9273" s="12"/>
      <c r="P9273" s="12"/>
      <c r="Q9273" s="12"/>
      <c r="R9273" s="64" t="s">
        <v>64</v>
      </c>
      <c r="S9273" s="19"/>
      <c r="T9273" s="19"/>
    </row>
    <row r="9274" spans="1:20" ht="15.75" customHeight="1">
      <c r="A9274" s="8">
        <v>2018</v>
      </c>
      <c r="B9274" s="34">
        <v>182</v>
      </c>
      <c r="C9274" s="12" t="s">
        <v>35414</v>
      </c>
      <c r="D9274" s="12" t="s">
        <v>35430</v>
      </c>
      <c r="E9274" s="11" t="s">
        <v>36152</v>
      </c>
      <c r="F9274" s="101" t="s">
        <v>22100</v>
      </c>
      <c r="G9274" s="12">
        <v>19273</v>
      </c>
      <c r="H9274" s="21" t="s">
        <v>35417</v>
      </c>
      <c r="I9274" s="12"/>
      <c r="J9274" s="12"/>
      <c r="K9274" s="12" t="s">
        <v>35702</v>
      </c>
      <c r="L9274" s="12" t="s">
        <v>36153</v>
      </c>
      <c r="M9274" s="12"/>
      <c r="N9274" s="12"/>
      <c r="O9274" s="12"/>
      <c r="P9274" s="12"/>
      <c r="Q9274" s="12"/>
      <c r="R9274" s="64"/>
      <c r="S9274" s="19"/>
      <c r="T9274" s="19"/>
    </row>
    <row r="9275" spans="1:20" ht="15.75" customHeight="1">
      <c r="A9275" s="8">
        <v>2018</v>
      </c>
      <c r="B9275" s="34">
        <v>182</v>
      </c>
      <c r="C9275" s="12" t="s">
        <v>35414</v>
      </c>
      <c r="D9275" s="12" t="s">
        <v>36154</v>
      </c>
      <c r="E9275" s="11" t="s">
        <v>36155</v>
      </c>
      <c r="F9275" s="101" t="s">
        <v>1263</v>
      </c>
      <c r="G9275" s="12">
        <v>19274</v>
      </c>
      <c r="H9275" s="21" t="s">
        <v>34084</v>
      </c>
      <c r="I9275" s="12" t="s">
        <v>23</v>
      </c>
      <c r="J9275" s="12"/>
      <c r="K9275" s="12" t="s">
        <v>36156</v>
      </c>
      <c r="L9275" s="12" t="s">
        <v>36157</v>
      </c>
      <c r="M9275" s="12"/>
      <c r="N9275" s="12"/>
      <c r="O9275" s="12"/>
      <c r="P9275" s="12"/>
      <c r="Q9275" s="12"/>
      <c r="R9275" s="64"/>
      <c r="S9275" s="19"/>
      <c r="T9275" s="19"/>
    </row>
    <row r="9276" spans="1:20" ht="15.75" customHeight="1">
      <c r="A9276" s="8">
        <v>2018</v>
      </c>
      <c r="B9276" s="34">
        <v>182</v>
      </c>
      <c r="C9276" s="12" t="s">
        <v>35414</v>
      </c>
      <c r="D9276" s="12" t="s">
        <v>35415</v>
      </c>
      <c r="E9276" s="11" t="s">
        <v>36158</v>
      </c>
      <c r="F9276" s="101" t="s">
        <v>36159</v>
      </c>
      <c r="G9276" s="12">
        <v>19275</v>
      </c>
      <c r="H9276" s="21" t="s">
        <v>35417</v>
      </c>
      <c r="I9276" s="12"/>
      <c r="J9276" s="12"/>
      <c r="K9276" s="12" t="s">
        <v>36160</v>
      </c>
      <c r="L9276" s="12" t="s">
        <v>36161</v>
      </c>
      <c r="M9276" s="12"/>
      <c r="N9276" s="12"/>
      <c r="O9276" s="12"/>
      <c r="P9276" s="12"/>
      <c r="Q9276" s="12"/>
      <c r="R9276" s="64"/>
      <c r="S9276" s="19"/>
      <c r="T9276" s="19"/>
    </row>
    <row r="9277" spans="1:20" ht="15.75" customHeight="1">
      <c r="A9277" s="8">
        <v>2018</v>
      </c>
      <c r="B9277" s="34">
        <v>182</v>
      </c>
      <c r="C9277" s="12" t="s">
        <v>35414</v>
      </c>
      <c r="D9277" s="12" t="s">
        <v>35415</v>
      </c>
      <c r="E9277" s="11" t="s">
        <v>36162</v>
      </c>
      <c r="F9277" s="101" t="s">
        <v>601</v>
      </c>
      <c r="G9277" s="12">
        <v>19276</v>
      </c>
      <c r="H9277" s="21" t="s">
        <v>36163</v>
      </c>
      <c r="I9277" s="12"/>
      <c r="J9277" s="12"/>
      <c r="K9277" s="12"/>
      <c r="L9277" s="12" t="s">
        <v>35738</v>
      </c>
      <c r="M9277" s="12"/>
      <c r="N9277" s="12"/>
      <c r="O9277" s="12"/>
      <c r="P9277" s="12"/>
      <c r="Q9277" s="12"/>
      <c r="R9277" s="64"/>
      <c r="S9277" s="19"/>
      <c r="T9277" s="19"/>
    </row>
    <row r="9278" spans="1:20" ht="15.75" customHeight="1">
      <c r="A9278" s="8">
        <v>2018</v>
      </c>
      <c r="B9278" s="34">
        <v>182</v>
      </c>
      <c r="C9278" s="12" t="s">
        <v>35414</v>
      </c>
      <c r="D9278" s="12" t="s">
        <v>35862</v>
      </c>
      <c r="E9278" s="11" t="s">
        <v>36164</v>
      </c>
      <c r="F9278" s="101" t="s">
        <v>36165</v>
      </c>
      <c r="G9278" s="12">
        <v>19277</v>
      </c>
      <c r="H9278" s="21" t="s">
        <v>1553</v>
      </c>
      <c r="I9278" s="12" t="s">
        <v>23</v>
      </c>
      <c r="J9278" s="12"/>
      <c r="K9278" s="12"/>
      <c r="L9278" s="12" t="s">
        <v>35738</v>
      </c>
      <c r="M9278" s="12"/>
      <c r="N9278" s="12"/>
      <c r="O9278" s="12"/>
      <c r="P9278" s="12"/>
      <c r="Q9278" s="12"/>
      <c r="R9278" s="64"/>
      <c r="S9278" s="19"/>
      <c r="T9278" s="19"/>
    </row>
    <row r="9279" spans="1:20" ht="15.75" customHeight="1">
      <c r="A9279" s="8">
        <v>2018</v>
      </c>
      <c r="B9279" s="34">
        <v>182</v>
      </c>
      <c r="C9279" s="12" t="s">
        <v>35414</v>
      </c>
      <c r="D9279" s="12" t="s">
        <v>35430</v>
      </c>
      <c r="E9279" s="11" t="s">
        <v>36166</v>
      </c>
      <c r="F9279" s="101" t="s">
        <v>1139</v>
      </c>
      <c r="G9279" s="12">
        <v>19278</v>
      </c>
      <c r="H9279" s="21" t="s">
        <v>35440</v>
      </c>
      <c r="I9279" s="12"/>
      <c r="J9279" s="12"/>
      <c r="K9279" s="12"/>
      <c r="L9279" s="12" t="s">
        <v>36167</v>
      </c>
      <c r="M9279" s="12"/>
      <c r="N9279" s="12"/>
      <c r="O9279" s="12"/>
      <c r="P9279" s="12"/>
      <c r="Q9279" s="12"/>
      <c r="R9279" s="64"/>
      <c r="S9279" s="19"/>
      <c r="T9279" s="19"/>
    </row>
    <row r="9280" spans="1:20" ht="15.75" customHeight="1">
      <c r="A9280" s="8">
        <v>2018</v>
      </c>
      <c r="B9280" s="34">
        <v>182</v>
      </c>
      <c r="C9280" s="12" t="s">
        <v>35414</v>
      </c>
      <c r="D9280" s="12" t="s">
        <v>36168</v>
      </c>
      <c r="E9280" s="11" t="s">
        <v>36169</v>
      </c>
      <c r="F9280" s="101" t="s">
        <v>36170</v>
      </c>
      <c r="G9280" s="12">
        <v>19279</v>
      </c>
      <c r="H9280" s="21"/>
      <c r="I9280" s="12"/>
      <c r="J9280" s="12"/>
      <c r="K9280" s="12"/>
      <c r="L9280" s="12" t="s">
        <v>36171</v>
      </c>
      <c r="M9280" s="12"/>
      <c r="N9280" s="12"/>
      <c r="O9280" s="12"/>
      <c r="P9280" s="12"/>
      <c r="Q9280" s="12"/>
      <c r="R9280" s="64"/>
      <c r="S9280" s="19"/>
      <c r="T9280" s="19"/>
    </row>
    <row r="9281" spans="1:20" ht="15.75" customHeight="1">
      <c r="A9281" s="8">
        <v>2018</v>
      </c>
      <c r="B9281" s="34">
        <v>182</v>
      </c>
      <c r="C9281" s="12" t="s">
        <v>35414</v>
      </c>
      <c r="D9281" s="12" t="s">
        <v>35430</v>
      </c>
      <c r="E9281" s="11" t="s">
        <v>36172</v>
      </c>
      <c r="F9281" s="101" t="s">
        <v>14583</v>
      </c>
      <c r="G9281" s="12">
        <v>19280</v>
      </c>
      <c r="H9281" s="21" t="s">
        <v>35591</v>
      </c>
      <c r="I9281" s="12"/>
      <c r="J9281" s="12"/>
      <c r="K9281" s="12"/>
      <c r="L9281" s="12" t="s">
        <v>36173</v>
      </c>
      <c r="M9281" s="12"/>
      <c r="N9281" s="12"/>
      <c r="O9281" s="12"/>
      <c r="P9281" s="12"/>
      <c r="Q9281" s="12"/>
      <c r="R9281" s="64" t="s">
        <v>72</v>
      </c>
      <c r="S9281" s="19"/>
      <c r="T9281" s="19"/>
    </row>
    <row r="9282" spans="1:20" ht="15.75" customHeight="1">
      <c r="A9282" s="8">
        <v>2018</v>
      </c>
      <c r="B9282" s="34">
        <v>182</v>
      </c>
      <c r="C9282" s="12" t="s">
        <v>35414</v>
      </c>
      <c r="D9282" s="12" t="s">
        <v>35430</v>
      </c>
      <c r="E9282" s="11" t="s">
        <v>36174</v>
      </c>
      <c r="F9282" s="101" t="s">
        <v>5230</v>
      </c>
      <c r="G9282" s="12">
        <v>19281</v>
      </c>
      <c r="H9282" s="21" t="s">
        <v>35631</v>
      </c>
      <c r="I9282" s="12" t="s">
        <v>23</v>
      </c>
      <c r="J9282" s="12"/>
      <c r="K9282" s="12"/>
      <c r="L9282" s="12" t="s">
        <v>36175</v>
      </c>
      <c r="M9282" s="12"/>
      <c r="N9282" s="12"/>
      <c r="O9282" s="12"/>
      <c r="P9282" s="12"/>
      <c r="Q9282" s="12"/>
      <c r="R9282" s="64"/>
      <c r="S9282" s="19"/>
      <c r="T9282" s="19"/>
    </row>
    <row r="9283" spans="1:20" ht="15.75" customHeight="1">
      <c r="A9283" s="8">
        <v>2018</v>
      </c>
      <c r="B9283" s="34">
        <v>182</v>
      </c>
      <c r="C9283" s="12" t="s">
        <v>35414</v>
      </c>
      <c r="D9283" s="12" t="s">
        <v>36176</v>
      </c>
      <c r="E9283" s="11" t="s">
        <v>36177</v>
      </c>
      <c r="F9283" s="101" t="s">
        <v>36178</v>
      </c>
      <c r="G9283" s="12">
        <v>19282</v>
      </c>
      <c r="H9283" s="21" t="s">
        <v>35435</v>
      </c>
      <c r="I9283" s="12" t="s">
        <v>23</v>
      </c>
      <c r="J9283" s="12"/>
      <c r="K9283" s="12" t="s">
        <v>36179</v>
      </c>
      <c r="L9283" s="12" t="s">
        <v>36128</v>
      </c>
      <c r="M9283" s="12"/>
      <c r="N9283" s="12"/>
      <c r="O9283" s="12"/>
      <c r="P9283" s="12"/>
      <c r="Q9283" s="12"/>
      <c r="R9283" s="64"/>
      <c r="S9283" s="19"/>
      <c r="T9283" s="19"/>
    </row>
    <row r="9284" spans="1:20" ht="15.75" customHeight="1">
      <c r="A9284" s="8">
        <v>2018</v>
      </c>
      <c r="B9284" s="34">
        <v>182</v>
      </c>
      <c r="C9284" s="12" t="s">
        <v>35414</v>
      </c>
      <c r="D9284" s="12" t="s">
        <v>35430</v>
      </c>
      <c r="E9284" s="11" t="s">
        <v>36180</v>
      </c>
      <c r="F9284" s="101" t="s">
        <v>36181</v>
      </c>
      <c r="G9284" s="12">
        <v>19283</v>
      </c>
      <c r="H9284" s="21" t="s">
        <v>36182</v>
      </c>
      <c r="I9284" s="12"/>
      <c r="J9284" s="12"/>
      <c r="K9284" s="12"/>
      <c r="L9284" s="12" t="s">
        <v>36183</v>
      </c>
      <c r="M9284" s="12"/>
      <c r="N9284" s="12"/>
      <c r="O9284" s="12"/>
      <c r="P9284" s="12"/>
      <c r="Q9284" s="12"/>
      <c r="R9284" s="64" t="s">
        <v>72</v>
      </c>
      <c r="S9284" s="19"/>
      <c r="T9284" s="19"/>
    </row>
    <row r="9285" spans="1:20" ht="15.75" customHeight="1">
      <c r="A9285" s="8">
        <v>2018</v>
      </c>
      <c r="B9285" s="34">
        <v>182</v>
      </c>
      <c r="C9285" s="12" t="s">
        <v>35414</v>
      </c>
      <c r="D9285" s="12" t="s">
        <v>36184</v>
      </c>
      <c r="E9285" s="11" t="s">
        <v>36185</v>
      </c>
      <c r="F9285" s="101" t="s">
        <v>601</v>
      </c>
      <c r="G9285" s="12">
        <v>19284</v>
      </c>
      <c r="H9285" s="21" t="s">
        <v>35417</v>
      </c>
      <c r="I9285" s="12"/>
      <c r="J9285" s="12"/>
      <c r="K9285" s="12" t="s">
        <v>36186</v>
      </c>
      <c r="L9285" s="12" t="s">
        <v>36187</v>
      </c>
      <c r="M9285" s="12"/>
      <c r="N9285" s="12"/>
      <c r="O9285" s="12"/>
      <c r="P9285" s="12"/>
      <c r="Q9285" s="12"/>
      <c r="R9285" s="64"/>
      <c r="S9285" s="19"/>
      <c r="T9285" s="19"/>
    </row>
    <row r="9286" spans="1:20" ht="15.75" customHeight="1">
      <c r="A9286" s="8">
        <v>2018</v>
      </c>
      <c r="B9286" s="34">
        <v>182</v>
      </c>
      <c r="C9286" s="12" t="s">
        <v>35414</v>
      </c>
      <c r="D9286" s="12" t="s">
        <v>35430</v>
      </c>
      <c r="E9286" s="11" t="s">
        <v>36188</v>
      </c>
      <c r="F9286" s="101" t="s">
        <v>2378</v>
      </c>
      <c r="G9286" s="12">
        <v>19285</v>
      </c>
      <c r="H9286" s="21" t="s">
        <v>35440</v>
      </c>
      <c r="I9286" s="12"/>
      <c r="J9286" s="12"/>
      <c r="K9286" s="12"/>
      <c r="L9286" s="12" t="s">
        <v>36189</v>
      </c>
      <c r="M9286" s="12"/>
      <c r="N9286" s="12"/>
      <c r="O9286" s="12"/>
      <c r="P9286" s="12"/>
      <c r="Q9286" s="12"/>
      <c r="R9286" s="64"/>
      <c r="S9286" s="19"/>
      <c r="T9286" s="19"/>
    </row>
    <row r="9287" spans="1:20" ht="15.75" customHeight="1">
      <c r="A9287" s="8">
        <v>2018</v>
      </c>
      <c r="B9287" s="34">
        <v>182</v>
      </c>
      <c r="C9287" s="12" t="s">
        <v>35414</v>
      </c>
      <c r="D9287" s="12" t="s">
        <v>36190</v>
      </c>
      <c r="E9287" s="11" t="s">
        <v>36191</v>
      </c>
      <c r="F9287" s="101" t="s">
        <v>36192</v>
      </c>
      <c r="G9287" s="12">
        <v>19286</v>
      </c>
      <c r="H9287" s="21" t="s">
        <v>36193</v>
      </c>
      <c r="I9287" s="12" t="s">
        <v>23</v>
      </c>
      <c r="J9287" s="12"/>
      <c r="K9287" s="12"/>
      <c r="L9287" s="12" t="s">
        <v>36194</v>
      </c>
      <c r="M9287" s="12"/>
      <c r="N9287" s="12"/>
      <c r="O9287" s="12"/>
      <c r="P9287" s="12"/>
      <c r="Q9287" s="12"/>
      <c r="R9287" s="64"/>
      <c r="S9287" s="19"/>
      <c r="T9287" s="19"/>
    </row>
    <row r="9288" spans="1:20" ht="15.75" customHeight="1">
      <c r="A9288" s="8">
        <v>2018</v>
      </c>
      <c r="B9288" s="34">
        <v>182</v>
      </c>
      <c r="C9288" s="12" t="s">
        <v>35414</v>
      </c>
      <c r="D9288" s="12" t="s">
        <v>36195</v>
      </c>
      <c r="E9288" s="11" t="s">
        <v>36196</v>
      </c>
      <c r="F9288" s="101" t="s">
        <v>36197</v>
      </c>
      <c r="G9288" s="12">
        <v>19287</v>
      </c>
      <c r="H9288" s="21" t="s">
        <v>35435</v>
      </c>
      <c r="I9288" s="12" t="s">
        <v>23</v>
      </c>
      <c r="J9288" s="12"/>
      <c r="K9288" s="12" t="s">
        <v>36198</v>
      </c>
      <c r="L9288" s="12" t="s">
        <v>36199</v>
      </c>
      <c r="M9288" s="12"/>
      <c r="N9288" s="12"/>
      <c r="O9288" s="12"/>
      <c r="P9288" s="12"/>
      <c r="Q9288" s="12"/>
      <c r="R9288" s="64"/>
      <c r="S9288" s="19"/>
      <c r="T9288" s="19"/>
    </row>
    <row r="9289" spans="1:20" ht="15.75" customHeight="1">
      <c r="A9289" s="8">
        <v>2018</v>
      </c>
      <c r="B9289" s="34">
        <v>182</v>
      </c>
      <c r="C9289" s="12" t="s">
        <v>35414</v>
      </c>
      <c r="D9289" s="12" t="s">
        <v>36062</v>
      </c>
      <c r="E9289" s="11" t="s">
        <v>36200</v>
      </c>
      <c r="F9289" s="101" t="s">
        <v>23903</v>
      </c>
      <c r="G9289" s="12">
        <v>19288</v>
      </c>
      <c r="H9289" s="21" t="s">
        <v>36201</v>
      </c>
      <c r="I9289" s="12" t="s">
        <v>23</v>
      </c>
      <c r="J9289" s="12"/>
      <c r="K9289" s="12"/>
      <c r="L9289" s="12" t="s">
        <v>36202</v>
      </c>
      <c r="M9289" s="12"/>
      <c r="N9289" s="12"/>
      <c r="O9289" s="12"/>
      <c r="P9289" s="12"/>
      <c r="Q9289" s="12"/>
      <c r="R9289" s="64"/>
      <c r="S9289" s="19"/>
      <c r="T9289" s="19"/>
    </row>
    <row r="9290" spans="1:20" ht="15.75" customHeight="1">
      <c r="A9290" s="8">
        <v>2018</v>
      </c>
      <c r="B9290" s="193">
        <v>182</v>
      </c>
      <c r="C9290" s="38" t="s">
        <v>35414</v>
      </c>
      <c r="D9290" s="38" t="s">
        <v>36203</v>
      </c>
      <c r="E9290" s="11" t="s">
        <v>36204</v>
      </c>
      <c r="F9290" s="194" t="s">
        <v>19363</v>
      </c>
      <c r="G9290" s="38">
        <v>19289</v>
      </c>
      <c r="H9290" s="21" t="s">
        <v>35631</v>
      </c>
      <c r="I9290" s="38"/>
      <c r="J9290" s="38"/>
      <c r="K9290" s="38"/>
      <c r="L9290" s="38" t="s">
        <v>36205</v>
      </c>
      <c r="M9290" s="38"/>
      <c r="N9290" s="38"/>
      <c r="O9290" s="38"/>
      <c r="P9290" s="38"/>
      <c r="Q9290" s="38"/>
      <c r="R9290" s="195" t="s">
        <v>72</v>
      </c>
      <c r="S9290" s="196"/>
      <c r="T9290" s="196"/>
    </row>
    <row r="9291" spans="1:20" ht="15.75" customHeight="1">
      <c r="A9291" s="8">
        <v>2018</v>
      </c>
      <c r="B9291" s="34">
        <v>182</v>
      </c>
      <c r="C9291" s="12" t="s">
        <v>35414</v>
      </c>
      <c r="D9291" s="12" t="s">
        <v>35430</v>
      </c>
      <c r="E9291" s="11" t="s">
        <v>36110</v>
      </c>
      <c r="F9291" s="101" t="s">
        <v>35450</v>
      </c>
      <c r="G9291" s="12">
        <v>19290</v>
      </c>
      <c r="H9291" s="21" t="s">
        <v>36022</v>
      </c>
      <c r="I9291" s="12" t="s">
        <v>23</v>
      </c>
      <c r="J9291" s="12"/>
      <c r="K9291" s="12"/>
      <c r="L9291" s="12" t="s">
        <v>36112</v>
      </c>
      <c r="M9291" s="12"/>
      <c r="N9291" s="12"/>
      <c r="O9291" s="12"/>
      <c r="P9291" s="12"/>
      <c r="Q9291" s="12"/>
      <c r="R9291" s="64"/>
      <c r="S9291" s="19"/>
      <c r="T9291" s="19"/>
    </row>
    <row r="9292" spans="1:20" ht="15.75" customHeight="1">
      <c r="A9292" s="8">
        <v>2018</v>
      </c>
      <c r="B9292" s="34">
        <v>182</v>
      </c>
      <c r="C9292" s="12" t="s">
        <v>35414</v>
      </c>
      <c r="D9292" s="12" t="s">
        <v>36206</v>
      </c>
      <c r="E9292" s="11" t="s">
        <v>36207</v>
      </c>
      <c r="F9292" s="101" t="s">
        <v>2804</v>
      </c>
      <c r="G9292" s="12">
        <v>19291</v>
      </c>
      <c r="H9292" s="21" t="s">
        <v>35694</v>
      </c>
      <c r="I9292" s="12" t="s">
        <v>23</v>
      </c>
      <c r="J9292" s="12"/>
      <c r="K9292" s="12"/>
      <c r="L9292" s="12" t="s">
        <v>36208</v>
      </c>
      <c r="M9292" s="12"/>
      <c r="N9292" s="12"/>
      <c r="O9292" s="12"/>
      <c r="P9292" s="12"/>
      <c r="Q9292" s="12"/>
      <c r="R9292" s="64"/>
      <c r="S9292" s="19"/>
      <c r="T9292" s="19"/>
    </row>
    <row r="9293" spans="1:20" ht="15.75" customHeight="1">
      <c r="A9293" s="8">
        <v>2018</v>
      </c>
      <c r="B9293" s="34">
        <v>182</v>
      </c>
      <c r="C9293" s="12" t="s">
        <v>35414</v>
      </c>
      <c r="D9293" s="12" t="s">
        <v>36209</v>
      </c>
      <c r="E9293" s="11" t="s">
        <v>36210</v>
      </c>
      <c r="F9293" s="101" t="s">
        <v>601</v>
      </c>
      <c r="G9293" s="12">
        <v>19292</v>
      </c>
      <c r="H9293" s="21" t="s">
        <v>35417</v>
      </c>
      <c r="I9293" s="12"/>
      <c r="J9293" s="12"/>
      <c r="K9293" s="12" t="s">
        <v>36211</v>
      </c>
      <c r="L9293" s="12" t="s">
        <v>36212</v>
      </c>
      <c r="M9293" s="12"/>
      <c r="N9293" s="12"/>
      <c r="O9293" s="12"/>
      <c r="P9293" s="12"/>
      <c r="Q9293" s="12"/>
      <c r="R9293" s="64"/>
      <c r="S9293" s="19"/>
      <c r="T9293" s="19"/>
    </row>
    <row r="9294" spans="1:20" ht="15.75" customHeight="1">
      <c r="A9294" s="8">
        <v>2018</v>
      </c>
      <c r="B9294" s="34">
        <v>182</v>
      </c>
      <c r="C9294" s="12" t="s">
        <v>35414</v>
      </c>
      <c r="D9294" s="12" t="s">
        <v>36213</v>
      </c>
      <c r="E9294" s="11" t="s">
        <v>36214</v>
      </c>
      <c r="F9294" s="101" t="s">
        <v>2830</v>
      </c>
      <c r="G9294" s="12">
        <v>19293</v>
      </c>
      <c r="H9294" s="21" t="s">
        <v>35440</v>
      </c>
      <c r="I9294" s="12"/>
      <c r="J9294" s="12"/>
      <c r="K9294" s="12"/>
      <c r="L9294" s="12" t="s">
        <v>35750</v>
      </c>
      <c r="M9294" s="12"/>
      <c r="N9294" s="12"/>
      <c r="O9294" s="12"/>
      <c r="P9294" s="12"/>
      <c r="Q9294" s="12"/>
      <c r="R9294" s="64"/>
      <c r="S9294" s="19"/>
      <c r="T9294" s="19"/>
    </row>
    <row r="9295" spans="1:20" ht="15.75" customHeight="1">
      <c r="A9295" s="8">
        <v>2018</v>
      </c>
      <c r="B9295" s="34">
        <v>182</v>
      </c>
      <c r="C9295" s="12" t="s">
        <v>35414</v>
      </c>
      <c r="D9295" s="12" t="s">
        <v>36215</v>
      </c>
      <c r="E9295" s="11" t="s">
        <v>36216</v>
      </c>
      <c r="F9295" s="101" t="s">
        <v>601</v>
      </c>
      <c r="G9295" s="12">
        <v>19294</v>
      </c>
      <c r="H9295" s="21" t="s">
        <v>35417</v>
      </c>
      <c r="I9295" s="12"/>
      <c r="J9295" s="12"/>
      <c r="K9295" s="12"/>
      <c r="L9295" s="12" t="s">
        <v>36217</v>
      </c>
      <c r="M9295" s="12"/>
      <c r="N9295" s="12"/>
      <c r="O9295" s="12"/>
      <c r="P9295" s="12"/>
      <c r="Q9295" s="12"/>
      <c r="R9295" s="64"/>
      <c r="S9295" s="19"/>
      <c r="T9295" s="19"/>
    </row>
    <row r="9296" spans="1:20" ht="15.75" customHeight="1">
      <c r="A9296" s="8">
        <v>2018</v>
      </c>
      <c r="B9296" s="34">
        <v>182</v>
      </c>
      <c r="C9296" s="12" t="s">
        <v>35414</v>
      </c>
      <c r="D9296" s="12" t="s">
        <v>36218</v>
      </c>
      <c r="E9296" s="11" t="s">
        <v>36219</v>
      </c>
      <c r="F9296" s="101" t="s">
        <v>36220</v>
      </c>
      <c r="G9296" s="12">
        <v>19295</v>
      </c>
      <c r="H9296" s="21" t="s">
        <v>34084</v>
      </c>
      <c r="I9296" s="12"/>
      <c r="J9296" s="12"/>
      <c r="K9296" s="12"/>
      <c r="L9296" s="12" t="s">
        <v>36221</v>
      </c>
      <c r="M9296" s="12"/>
      <c r="N9296" s="12"/>
      <c r="O9296" s="12"/>
      <c r="P9296" s="12"/>
      <c r="Q9296" s="12"/>
      <c r="R9296" s="64" t="s">
        <v>1076</v>
      </c>
      <c r="S9296" s="19"/>
      <c r="T9296" s="19"/>
    </row>
    <row r="9297" spans="1:20" ht="15.75" customHeight="1">
      <c r="A9297" s="8">
        <v>2018</v>
      </c>
      <c r="B9297" s="34">
        <v>182</v>
      </c>
      <c r="C9297" s="12" t="s">
        <v>35414</v>
      </c>
      <c r="D9297" s="12" t="s">
        <v>35430</v>
      </c>
      <c r="E9297" s="11" t="s">
        <v>36222</v>
      </c>
      <c r="F9297" s="101" t="s">
        <v>36223</v>
      </c>
      <c r="G9297" s="12">
        <v>19296</v>
      </c>
      <c r="H9297" s="21" t="s">
        <v>35417</v>
      </c>
      <c r="I9297" s="12"/>
      <c r="J9297" s="12"/>
      <c r="K9297" s="12" t="s">
        <v>36224</v>
      </c>
      <c r="L9297" s="12" t="s">
        <v>36225</v>
      </c>
      <c r="M9297" s="12"/>
      <c r="N9297" s="12"/>
      <c r="O9297" s="12"/>
      <c r="P9297" s="12"/>
      <c r="Q9297" s="12"/>
      <c r="R9297" s="64"/>
      <c r="S9297" s="19"/>
      <c r="T9297" s="19"/>
    </row>
    <row r="9298" spans="1:20" ht="15.75" customHeight="1">
      <c r="A9298" s="8">
        <v>2018</v>
      </c>
      <c r="B9298" s="34">
        <v>182</v>
      </c>
      <c r="C9298" s="12" t="s">
        <v>35414</v>
      </c>
      <c r="D9298" s="12" t="s">
        <v>36226</v>
      </c>
      <c r="E9298" s="11" t="s">
        <v>36227</v>
      </c>
      <c r="F9298" s="101" t="s">
        <v>147</v>
      </c>
      <c r="G9298" s="12">
        <v>19297</v>
      </c>
      <c r="H9298" s="21" t="s">
        <v>35510</v>
      </c>
      <c r="I9298" s="12"/>
      <c r="J9298" s="12"/>
      <c r="K9298" s="12" t="s">
        <v>36228</v>
      </c>
      <c r="L9298" s="12" t="s">
        <v>36229</v>
      </c>
      <c r="M9298" s="12"/>
      <c r="N9298" s="12"/>
      <c r="O9298" s="12"/>
      <c r="P9298" s="12"/>
      <c r="Q9298" s="12"/>
      <c r="R9298" s="64" t="s">
        <v>72</v>
      </c>
      <c r="S9298" s="19"/>
      <c r="T9298" s="19"/>
    </row>
    <row r="9299" spans="1:20" ht="15.75" customHeight="1">
      <c r="A9299" s="8">
        <v>2018</v>
      </c>
      <c r="B9299" s="34">
        <v>182</v>
      </c>
      <c r="C9299" s="12" t="s">
        <v>35414</v>
      </c>
      <c r="D9299" s="12" t="s">
        <v>36230</v>
      </c>
      <c r="E9299" s="11" t="s">
        <v>36231</v>
      </c>
      <c r="F9299" s="101" t="s">
        <v>36232</v>
      </c>
      <c r="G9299" s="12">
        <v>19298</v>
      </c>
      <c r="H9299" s="21" t="s">
        <v>36233</v>
      </c>
      <c r="I9299" s="12"/>
      <c r="J9299" s="12"/>
      <c r="K9299" s="12"/>
      <c r="L9299" s="12" t="s">
        <v>36234</v>
      </c>
      <c r="M9299" s="12"/>
      <c r="N9299" s="12"/>
      <c r="O9299" s="12"/>
      <c r="P9299" s="12"/>
      <c r="Q9299" s="12"/>
      <c r="R9299" s="64" t="s">
        <v>72</v>
      </c>
      <c r="S9299" s="19"/>
      <c r="T9299" s="19"/>
    </row>
    <row r="9300" spans="1:20" ht="15.75" customHeight="1">
      <c r="A9300" s="8">
        <v>2018</v>
      </c>
      <c r="B9300" s="34">
        <v>182</v>
      </c>
      <c r="C9300" s="12" t="s">
        <v>35414</v>
      </c>
      <c r="D9300" s="12" t="s">
        <v>36235</v>
      </c>
      <c r="E9300" s="11" t="s">
        <v>36236</v>
      </c>
      <c r="F9300" s="101" t="s">
        <v>36237</v>
      </c>
      <c r="G9300" s="12">
        <v>19299</v>
      </c>
      <c r="H9300" s="21" t="s">
        <v>35631</v>
      </c>
      <c r="I9300" s="12" t="s">
        <v>23</v>
      </c>
      <c r="J9300" s="12"/>
      <c r="K9300" s="12"/>
      <c r="L9300" s="12" t="s">
        <v>36238</v>
      </c>
      <c r="M9300" s="12"/>
      <c r="N9300" s="12"/>
      <c r="O9300" s="12"/>
      <c r="P9300" s="12"/>
      <c r="Q9300" s="12"/>
      <c r="R9300" s="64"/>
      <c r="S9300" s="19"/>
      <c r="T9300" s="19"/>
    </row>
    <row r="9301" spans="1:20" ht="15.75" customHeight="1">
      <c r="A9301" s="8">
        <v>2018</v>
      </c>
      <c r="B9301" s="34">
        <v>182</v>
      </c>
      <c r="C9301" s="12" t="s">
        <v>35414</v>
      </c>
      <c r="D9301" s="12" t="s">
        <v>36213</v>
      </c>
      <c r="E9301" s="11" t="s">
        <v>35739</v>
      </c>
      <c r="F9301" s="101" t="s">
        <v>601</v>
      </c>
      <c r="G9301" s="12">
        <v>19300</v>
      </c>
      <c r="H9301" s="21" t="s">
        <v>35440</v>
      </c>
      <c r="I9301" s="12" t="s">
        <v>23</v>
      </c>
      <c r="J9301" s="12"/>
      <c r="K9301" s="12"/>
      <c r="L9301" s="12" t="s">
        <v>35738</v>
      </c>
      <c r="M9301" s="12"/>
      <c r="N9301" s="12"/>
      <c r="O9301" s="12"/>
      <c r="P9301" s="12"/>
      <c r="Q9301" s="12"/>
      <c r="R9301" s="64"/>
      <c r="S9301" s="19"/>
      <c r="T9301" s="19"/>
    </row>
    <row r="9302" spans="1:20" ht="15.75" customHeight="1">
      <c r="A9302" s="8">
        <v>2018</v>
      </c>
      <c r="B9302" s="34">
        <v>182</v>
      </c>
      <c r="C9302" s="12" t="s">
        <v>35414</v>
      </c>
      <c r="D9302" s="12" t="s">
        <v>36239</v>
      </c>
      <c r="E9302" s="11" t="s">
        <v>36240</v>
      </c>
      <c r="F9302" s="101" t="s">
        <v>4511</v>
      </c>
      <c r="G9302" s="12">
        <v>19301</v>
      </c>
      <c r="H9302" s="21" t="s">
        <v>36241</v>
      </c>
      <c r="I9302" s="12"/>
      <c r="J9302" s="12"/>
      <c r="K9302" s="12"/>
      <c r="L9302" s="12" t="s">
        <v>36242</v>
      </c>
      <c r="M9302" s="12"/>
      <c r="N9302" s="12"/>
      <c r="O9302" s="12"/>
      <c r="P9302" s="12"/>
      <c r="Q9302" s="12"/>
      <c r="R9302" s="64" t="s">
        <v>72</v>
      </c>
      <c r="S9302" s="19"/>
      <c r="T9302" s="19"/>
    </row>
    <row r="9303" spans="1:20" ht="15.75" customHeight="1">
      <c r="A9303" s="8">
        <v>2018</v>
      </c>
      <c r="B9303" s="34">
        <v>182</v>
      </c>
      <c r="C9303" s="12" t="s">
        <v>35414</v>
      </c>
      <c r="D9303" s="12" t="s">
        <v>36243</v>
      </c>
      <c r="E9303" s="11" t="s">
        <v>36244</v>
      </c>
      <c r="F9303" s="101" t="s">
        <v>12289</v>
      </c>
      <c r="G9303" s="12">
        <v>19302</v>
      </c>
      <c r="H9303" s="21" t="s">
        <v>35417</v>
      </c>
      <c r="I9303" s="12"/>
      <c r="J9303" s="12"/>
      <c r="K9303" s="12"/>
      <c r="L9303" s="12" t="s">
        <v>35738</v>
      </c>
      <c r="M9303" s="12"/>
      <c r="N9303" s="12"/>
      <c r="O9303" s="12"/>
      <c r="P9303" s="12"/>
      <c r="Q9303" s="12"/>
      <c r="R9303" s="64"/>
      <c r="S9303" s="19"/>
      <c r="T9303" s="19"/>
    </row>
    <row r="9304" spans="1:20" ht="15.75" customHeight="1">
      <c r="A9304" s="8">
        <v>2018</v>
      </c>
      <c r="B9304" s="34">
        <v>182</v>
      </c>
      <c r="C9304" s="12" t="s">
        <v>35414</v>
      </c>
      <c r="D9304" s="12" t="s">
        <v>35430</v>
      </c>
      <c r="E9304" s="11" t="s">
        <v>36245</v>
      </c>
      <c r="F9304" s="101" t="s">
        <v>36246</v>
      </c>
      <c r="G9304" s="12">
        <v>19303</v>
      </c>
      <c r="H9304" s="21" t="s">
        <v>35435</v>
      </c>
      <c r="I9304" s="12"/>
      <c r="J9304" s="12"/>
      <c r="K9304" s="12"/>
      <c r="L9304" s="12" t="s">
        <v>36247</v>
      </c>
      <c r="M9304" s="12"/>
      <c r="N9304" s="12"/>
      <c r="O9304" s="12"/>
      <c r="P9304" s="12"/>
      <c r="Q9304" s="12"/>
      <c r="R9304" s="64" t="s">
        <v>72</v>
      </c>
      <c r="S9304" s="19"/>
      <c r="T9304" s="19"/>
    </row>
    <row r="9305" spans="1:20" ht="15.75" customHeight="1">
      <c r="A9305" s="8">
        <v>2018</v>
      </c>
      <c r="B9305" s="34">
        <v>182</v>
      </c>
      <c r="C9305" s="12" t="s">
        <v>35414</v>
      </c>
      <c r="D9305" s="12" t="s">
        <v>36139</v>
      </c>
      <c r="E9305" s="11" t="s">
        <v>36248</v>
      </c>
      <c r="F9305" s="101" t="s">
        <v>601</v>
      </c>
      <c r="G9305" s="12">
        <v>19304</v>
      </c>
      <c r="H9305" s="21" t="s">
        <v>35456</v>
      </c>
      <c r="I9305" s="12" t="s">
        <v>23</v>
      </c>
      <c r="J9305" s="12"/>
      <c r="K9305" s="12"/>
      <c r="L9305" s="12" t="s">
        <v>36141</v>
      </c>
      <c r="M9305" s="12"/>
      <c r="N9305" s="12"/>
      <c r="O9305" s="12"/>
      <c r="P9305" s="12"/>
      <c r="Q9305" s="12"/>
      <c r="R9305" s="64"/>
      <c r="S9305" s="19"/>
      <c r="T9305" s="19"/>
    </row>
    <row r="9306" spans="1:20" ht="15.75" customHeight="1">
      <c r="A9306" s="8">
        <v>2018</v>
      </c>
      <c r="B9306" s="34">
        <v>182</v>
      </c>
      <c r="C9306" s="12" t="s">
        <v>35414</v>
      </c>
      <c r="D9306" s="12" t="s">
        <v>36249</v>
      </c>
      <c r="E9306" s="11" t="s">
        <v>36250</v>
      </c>
      <c r="F9306" s="101" t="s">
        <v>601</v>
      </c>
      <c r="G9306" s="12">
        <v>19305</v>
      </c>
      <c r="H9306" s="21" t="s">
        <v>35417</v>
      </c>
      <c r="I9306" s="12"/>
      <c r="J9306" s="12"/>
      <c r="K9306" s="12"/>
      <c r="L9306" s="12" t="s">
        <v>36251</v>
      </c>
      <c r="M9306" s="12"/>
      <c r="N9306" s="12"/>
      <c r="O9306" s="12"/>
      <c r="P9306" s="12"/>
      <c r="Q9306" s="12"/>
      <c r="R9306" s="64"/>
      <c r="S9306" s="19"/>
      <c r="T9306" s="19"/>
    </row>
    <row r="9307" spans="1:20" ht="15.75" customHeight="1">
      <c r="A9307" s="8">
        <v>2018</v>
      </c>
      <c r="B9307" s="34">
        <v>182</v>
      </c>
      <c r="C9307" s="12" t="s">
        <v>35414</v>
      </c>
      <c r="D9307" s="12" t="s">
        <v>35430</v>
      </c>
      <c r="E9307" s="11" t="s">
        <v>36252</v>
      </c>
      <c r="F9307" s="101" t="s">
        <v>2740</v>
      </c>
      <c r="G9307" s="12">
        <v>19306</v>
      </c>
      <c r="H9307" s="21" t="s">
        <v>35417</v>
      </c>
      <c r="I9307" s="12"/>
      <c r="J9307" s="12"/>
      <c r="K9307" s="12"/>
      <c r="L9307" s="12" t="s">
        <v>36253</v>
      </c>
      <c r="M9307" s="12"/>
      <c r="N9307" s="12"/>
      <c r="O9307" s="12"/>
      <c r="P9307" s="12"/>
      <c r="Q9307" s="12"/>
      <c r="R9307" s="64"/>
      <c r="S9307" s="19"/>
      <c r="T9307" s="19"/>
    </row>
    <row r="9308" spans="1:20" ht="15.75" customHeight="1">
      <c r="A9308" s="8">
        <v>2018</v>
      </c>
      <c r="B9308" s="34">
        <v>182</v>
      </c>
      <c r="C9308" s="12" t="s">
        <v>35414</v>
      </c>
      <c r="D9308" s="12" t="s">
        <v>35415</v>
      </c>
      <c r="E9308" s="11" t="s">
        <v>36254</v>
      </c>
      <c r="F9308" s="101" t="s">
        <v>36255</v>
      </c>
      <c r="G9308" s="12">
        <v>19307</v>
      </c>
      <c r="H9308" s="21" t="s">
        <v>35417</v>
      </c>
      <c r="I9308" s="12"/>
      <c r="J9308" s="12"/>
      <c r="K9308" s="12" t="s">
        <v>36256</v>
      </c>
      <c r="L9308" s="12" t="s">
        <v>36257</v>
      </c>
      <c r="M9308" s="12"/>
      <c r="N9308" s="12"/>
      <c r="O9308" s="12"/>
      <c r="P9308" s="12"/>
      <c r="Q9308" s="12"/>
      <c r="R9308" s="64"/>
      <c r="S9308" s="19"/>
      <c r="T9308" s="19"/>
    </row>
    <row r="9309" spans="1:20" ht="15.75" customHeight="1">
      <c r="A9309" s="8">
        <v>2018</v>
      </c>
      <c r="B9309" s="34">
        <v>182</v>
      </c>
      <c r="C9309" s="12" t="s">
        <v>35414</v>
      </c>
      <c r="D9309" s="12" t="s">
        <v>35430</v>
      </c>
      <c r="E9309" s="11" t="s">
        <v>36258</v>
      </c>
      <c r="F9309" s="101" t="s">
        <v>36259</v>
      </c>
      <c r="G9309" s="12">
        <v>19308</v>
      </c>
      <c r="H9309" s="21" t="s">
        <v>34084</v>
      </c>
      <c r="I9309" s="12"/>
      <c r="J9309" s="12"/>
      <c r="K9309" s="12"/>
      <c r="L9309" s="12" t="s">
        <v>36260</v>
      </c>
      <c r="M9309" s="12"/>
      <c r="N9309" s="12"/>
      <c r="O9309" s="12"/>
      <c r="P9309" s="12"/>
      <c r="Q9309" s="12"/>
      <c r="R9309" s="64"/>
      <c r="S9309" s="19"/>
      <c r="T9309" s="19"/>
    </row>
    <row r="9310" spans="1:20" ht="15.75" customHeight="1">
      <c r="A9310" s="8">
        <v>2018</v>
      </c>
      <c r="B9310" s="34">
        <v>182</v>
      </c>
      <c r="C9310" s="12" t="s">
        <v>35414</v>
      </c>
      <c r="D9310" s="12" t="s">
        <v>35415</v>
      </c>
      <c r="E9310" s="11" t="s">
        <v>36261</v>
      </c>
      <c r="F9310" s="101" t="s">
        <v>36262</v>
      </c>
      <c r="G9310" s="12">
        <v>19309</v>
      </c>
      <c r="H9310" s="21" t="s">
        <v>35417</v>
      </c>
      <c r="I9310" s="12"/>
      <c r="J9310" s="12"/>
      <c r="K9310" s="12"/>
      <c r="L9310" s="12" t="s">
        <v>36263</v>
      </c>
      <c r="M9310" s="12"/>
      <c r="N9310" s="12"/>
      <c r="O9310" s="12"/>
      <c r="P9310" s="12"/>
      <c r="Q9310" s="12"/>
      <c r="R9310" s="64"/>
      <c r="S9310" s="19"/>
      <c r="T9310" s="19"/>
    </row>
    <row r="9311" spans="1:20" ht="15.75" customHeight="1">
      <c r="A9311" s="8">
        <v>2018</v>
      </c>
      <c r="B9311" s="34">
        <v>182</v>
      </c>
      <c r="C9311" s="12" t="s">
        <v>35414</v>
      </c>
      <c r="D9311" s="12" t="s">
        <v>35430</v>
      </c>
      <c r="E9311" s="11" t="s">
        <v>36264</v>
      </c>
      <c r="F9311" s="101" t="s">
        <v>36265</v>
      </c>
      <c r="G9311" s="12">
        <v>19310</v>
      </c>
      <c r="H9311" s="21" t="s">
        <v>35440</v>
      </c>
      <c r="I9311" s="12"/>
      <c r="J9311" s="12"/>
      <c r="K9311" s="12"/>
      <c r="L9311" s="12" t="s">
        <v>36266</v>
      </c>
      <c r="M9311" s="12"/>
      <c r="N9311" s="12"/>
      <c r="O9311" s="12"/>
      <c r="P9311" s="12"/>
      <c r="Q9311" s="12"/>
      <c r="R9311" s="64" t="s">
        <v>7366</v>
      </c>
      <c r="S9311" s="19"/>
      <c r="T9311" s="19"/>
    </row>
    <row r="9312" spans="1:20" ht="15.75" customHeight="1">
      <c r="A9312" s="8">
        <v>2018</v>
      </c>
      <c r="B9312" s="34">
        <v>182</v>
      </c>
      <c r="C9312" s="12" t="s">
        <v>35414</v>
      </c>
      <c r="D9312" s="12" t="s">
        <v>36267</v>
      </c>
      <c r="E9312" s="11" t="s">
        <v>36268</v>
      </c>
      <c r="F9312" s="101" t="s">
        <v>1139</v>
      </c>
      <c r="G9312" s="12">
        <v>19311</v>
      </c>
      <c r="H9312" s="21" t="s">
        <v>35417</v>
      </c>
      <c r="I9312" s="12"/>
      <c r="J9312" s="12"/>
      <c r="K9312" s="12" t="s">
        <v>36269</v>
      </c>
      <c r="L9312" s="12" t="s">
        <v>36270</v>
      </c>
      <c r="M9312" s="12"/>
      <c r="N9312" s="12"/>
      <c r="O9312" s="12"/>
      <c r="P9312" s="12"/>
      <c r="Q9312" s="12"/>
      <c r="R9312" s="64"/>
      <c r="S9312" s="19"/>
      <c r="T9312" s="19"/>
    </row>
    <row r="9313" spans="1:20" ht="15.75" customHeight="1">
      <c r="A9313" s="8">
        <v>2018</v>
      </c>
      <c r="B9313" s="34">
        <v>182</v>
      </c>
      <c r="C9313" s="12" t="s">
        <v>35414</v>
      </c>
      <c r="D9313" s="12" t="s">
        <v>36271</v>
      </c>
      <c r="E9313" s="11" t="s">
        <v>36272</v>
      </c>
      <c r="F9313" s="101" t="s">
        <v>36273</v>
      </c>
      <c r="G9313" s="12">
        <v>19312</v>
      </c>
      <c r="H9313" s="21" t="s">
        <v>35440</v>
      </c>
      <c r="I9313" s="12"/>
      <c r="J9313" s="12"/>
      <c r="K9313" s="12"/>
      <c r="L9313" s="12" t="s">
        <v>36274</v>
      </c>
      <c r="M9313" s="12"/>
      <c r="N9313" s="12"/>
      <c r="O9313" s="12"/>
      <c r="P9313" s="12"/>
      <c r="Q9313" s="12"/>
      <c r="R9313" s="64"/>
      <c r="S9313" s="19"/>
      <c r="T9313" s="19"/>
    </row>
    <row r="9314" spans="1:20" ht="15.75" customHeight="1">
      <c r="A9314" s="8">
        <v>2018</v>
      </c>
      <c r="B9314" s="34">
        <v>182</v>
      </c>
      <c r="C9314" s="12" t="s">
        <v>35414</v>
      </c>
      <c r="D9314" s="12" t="s">
        <v>35415</v>
      </c>
      <c r="E9314" s="11" t="s">
        <v>36275</v>
      </c>
      <c r="F9314" s="101" t="s">
        <v>601</v>
      </c>
      <c r="G9314" s="12">
        <v>19313</v>
      </c>
      <c r="H9314" s="21" t="s">
        <v>36276</v>
      </c>
      <c r="I9314" s="12"/>
      <c r="J9314" s="12"/>
      <c r="K9314" s="12" t="s">
        <v>36277</v>
      </c>
      <c r="L9314" s="12" t="s">
        <v>36278</v>
      </c>
      <c r="M9314" s="12"/>
      <c r="N9314" s="12"/>
      <c r="O9314" s="12"/>
      <c r="P9314" s="12"/>
      <c r="Q9314" s="12"/>
      <c r="R9314" s="64"/>
      <c r="S9314" s="19"/>
      <c r="T9314" s="19"/>
    </row>
    <row r="9315" spans="1:20" ht="15.75" customHeight="1">
      <c r="A9315" s="8">
        <v>2018</v>
      </c>
      <c r="B9315" s="34">
        <v>182</v>
      </c>
      <c r="C9315" s="12" t="s">
        <v>35414</v>
      </c>
      <c r="D9315" s="12" t="s">
        <v>36279</v>
      </c>
      <c r="E9315" s="11" t="s">
        <v>36280</v>
      </c>
      <c r="F9315" s="101" t="s">
        <v>601</v>
      </c>
      <c r="G9315" s="12">
        <v>19314</v>
      </c>
      <c r="H9315" s="21" t="s">
        <v>35440</v>
      </c>
      <c r="I9315" s="12"/>
      <c r="J9315" s="12"/>
      <c r="K9315" s="12"/>
      <c r="L9315" s="12" t="s">
        <v>36281</v>
      </c>
      <c r="M9315" s="12"/>
      <c r="N9315" s="12"/>
      <c r="O9315" s="12"/>
      <c r="P9315" s="12"/>
      <c r="Q9315" s="12"/>
      <c r="R9315" s="64"/>
      <c r="S9315" s="19"/>
      <c r="T9315" s="19"/>
    </row>
    <row r="9316" spans="1:20" ht="15.75" customHeight="1">
      <c r="A9316" s="8">
        <v>2018</v>
      </c>
      <c r="B9316" s="34">
        <v>182</v>
      </c>
      <c r="C9316" s="12" t="s">
        <v>35414</v>
      </c>
      <c r="D9316" s="12" t="s">
        <v>36000</v>
      </c>
      <c r="E9316" s="11" t="s">
        <v>36282</v>
      </c>
      <c r="F9316" s="101" t="s">
        <v>601</v>
      </c>
      <c r="G9316" s="12">
        <v>19315</v>
      </c>
      <c r="H9316" s="21" t="s">
        <v>35428</v>
      </c>
      <c r="I9316" s="12" t="s">
        <v>23</v>
      </c>
      <c r="J9316" s="12"/>
      <c r="K9316" s="12"/>
      <c r="L9316" s="12" t="s">
        <v>36283</v>
      </c>
      <c r="M9316" s="12"/>
      <c r="N9316" s="12"/>
      <c r="O9316" s="12"/>
      <c r="P9316" s="12"/>
      <c r="Q9316" s="12"/>
      <c r="R9316" s="64"/>
      <c r="S9316" s="19"/>
      <c r="T9316" s="19"/>
    </row>
    <row r="9317" spans="1:20" ht="15.75" customHeight="1">
      <c r="A9317" s="8">
        <v>2018</v>
      </c>
      <c r="B9317" s="34">
        <v>182</v>
      </c>
      <c r="C9317" s="12" t="s">
        <v>35414</v>
      </c>
      <c r="D9317" s="12" t="s">
        <v>35884</v>
      </c>
      <c r="E9317" s="11" t="s">
        <v>36284</v>
      </c>
      <c r="F9317" s="101" t="s">
        <v>601</v>
      </c>
      <c r="G9317" s="12">
        <v>19316</v>
      </c>
      <c r="H9317" s="21" t="s">
        <v>36022</v>
      </c>
      <c r="I9317" s="12" t="s">
        <v>23</v>
      </c>
      <c r="J9317" s="12"/>
      <c r="K9317" s="12"/>
      <c r="L9317" s="12" t="s">
        <v>35887</v>
      </c>
      <c r="M9317" s="12"/>
      <c r="N9317" s="12"/>
      <c r="O9317" s="12"/>
      <c r="P9317" s="12"/>
      <c r="Q9317" s="12"/>
      <c r="R9317" s="64"/>
      <c r="S9317" s="19"/>
      <c r="T9317" s="19"/>
    </row>
    <row r="9318" spans="1:20" ht="15.75" customHeight="1">
      <c r="A9318" s="8">
        <v>2018</v>
      </c>
      <c r="B9318" s="34">
        <v>182</v>
      </c>
      <c r="C9318" s="12" t="s">
        <v>35414</v>
      </c>
      <c r="D9318" s="12" t="s">
        <v>36285</v>
      </c>
      <c r="E9318" s="11" t="s">
        <v>36286</v>
      </c>
      <c r="F9318" s="101" t="s">
        <v>601</v>
      </c>
      <c r="G9318" s="12">
        <v>19317</v>
      </c>
      <c r="H9318" s="21" t="s">
        <v>35456</v>
      </c>
      <c r="I9318" s="12"/>
      <c r="J9318" s="12"/>
      <c r="K9318" s="12"/>
      <c r="L9318" s="12" t="s">
        <v>36287</v>
      </c>
      <c r="M9318" s="12"/>
      <c r="N9318" s="12"/>
      <c r="O9318" s="12"/>
      <c r="P9318" s="12"/>
      <c r="Q9318" s="12"/>
      <c r="R9318" s="64" t="s">
        <v>72</v>
      </c>
      <c r="S9318" s="19"/>
      <c r="T9318" s="19"/>
    </row>
    <row r="9319" spans="1:20" ht="15.75" customHeight="1">
      <c r="A9319" s="8">
        <v>2018</v>
      </c>
      <c r="B9319" s="34">
        <v>182</v>
      </c>
      <c r="C9319" s="12" t="s">
        <v>35414</v>
      </c>
      <c r="D9319" s="12" t="s">
        <v>35430</v>
      </c>
      <c r="E9319" s="11" t="s">
        <v>36288</v>
      </c>
      <c r="F9319" s="101" t="s">
        <v>12197</v>
      </c>
      <c r="G9319" s="12">
        <v>19318</v>
      </c>
      <c r="H9319" s="21" t="s">
        <v>35591</v>
      </c>
      <c r="I9319" s="12" t="s">
        <v>23</v>
      </c>
      <c r="J9319" s="12"/>
      <c r="K9319" s="12"/>
      <c r="L9319" s="12" t="s">
        <v>36289</v>
      </c>
      <c r="M9319" s="12"/>
      <c r="N9319" s="12"/>
      <c r="O9319" s="12"/>
      <c r="P9319" s="12"/>
      <c r="Q9319" s="12"/>
      <c r="R9319" s="64"/>
      <c r="S9319" s="19"/>
      <c r="T9319" s="19"/>
    </row>
    <row r="9320" spans="1:20" ht="15.75" customHeight="1">
      <c r="A9320" s="8">
        <v>2018</v>
      </c>
      <c r="B9320" s="34">
        <v>182</v>
      </c>
      <c r="C9320" s="12" t="s">
        <v>35414</v>
      </c>
      <c r="D9320" s="12" t="s">
        <v>35430</v>
      </c>
      <c r="E9320" s="11" t="s">
        <v>36290</v>
      </c>
      <c r="F9320" s="101" t="s">
        <v>777</v>
      </c>
      <c r="G9320" s="12">
        <v>19319</v>
      </c>
      <c r="H9320" s="21" t="s">
        <v>35440</v>
      </c>
      <c r="I9320" s="12"/>
      <c r="J9320" s="12"/>
      <c r="K9320" s="12"/>
      <c r="L9320" s="12" t="s">
        <v>36291</v>
      </c>
      <c r="M9320" s="12"/>
      <c r="N9320" s="12"/>
      <c r="O9320" s="12"/>
      <c r="P9320" s="12"/>
      <c r="Q9320" s="12"/>
      <c r="R9320" s="64"/>
      <c r="S9320" s="19"/>
      <c r="T9320" s="19"/>
    </row>
    <row r="9321" spans="1:20" ht="15.75" customHeight="1">
      <c r="A9321" s="8">
        <v>2018</v>
      </c>
      <c r="B9321" s="34">
        <v>182</v>
      </c>
      <c r="C9321" s="12" t="s">
        <v>35414</v>
      </c>
      <c r="D9321" s="12" t="s">
        <v>36292</v>
      </c>
      <c r="E9321" s="11" t="s">
        <v>36293</v>
      </c>
      <c r="F9321" s="101" t="s">
        <v>601</v>
      </c>
      <c r="G9321" s="12">
        <v>19320</v>
      </c>
      <c r="H9321" s="21" t="s">
        <v>35440</v>
      </c>
      <c r="I9321" s="12" t="s">
        <v>23</v>
      </c>
      <c r="J9321" s="12"/>
      <c r="K9321" s="12"/>
      <c r="L9321" s="12" t="s">
        <v>36294</v>
      </c>
      <c r="M9321" s="12"/>
      <c r="N9321" s="12"/>
      <c r="O9321" s="12"/>
      <c r="P9321" s="12"/>
      <c r="Q9321" s="12"/>
      <c r="R9321" s="64"/>
      <c r="S9321" s="19"/>
      <c r="T9321" s="19"/>
    </row>
    <row r="9322" spans="1:20" ht="15.75" customHeight="1">
      <c r="A9322" s="8">
        <v>2018</v>
      </c>
      <c r="B9322" s="34">
        <v>182</v>
      </c>
      <c r="C9322" s="12" t="s">
        <v>35414</v>
      </c>
      <c r="D9322" s="12" t="s">
        <v>36295</v>
      </c>
      <c r="E9322" s="11" t="s">
        <v>36296</v>
      </c>
      <c r="F9322" s="101" t="s">
        <v>2192</v>
      </c>
      <c r="G9322" s="12">
        <v>19321</v>
      </c>
      <c r="H9322" s="21" t="s">
        <v>35599</v>
      </c>
      <c r="I9322" s="12" t="s">
        <v>23</v>
      </c>
      <c r="J9322" s="12"/>
      <c r="K9322" s="12"/>
      <c r="L9322" s="12" t="s">
        <v>36297</v>
      </c>
      <c r="M9322" s="12"/>
      <c r="N9322" s="12"/>
      <c r="O9322" s="12"/>
      <c r="P9322" s="12"/>
      <c r="Q9322" s="12"/>
      <c r="R9322" s="64"/>
      <c r="S9322" s="19"/>
      <c r="T9322" s="19"/>
    </row>
    <row r="9323" spans="1:20" ht="15.75" customHeight="1">
      <c r="A9323" s="8">
        <v>2018</v>
      </c>
      <c r="B9323" s="34">
        <v>182</v>
      </c>
      <c r="C9323" s="12" t="s">
        <v>35414</v>
      </c>
      <c r="D9323" s="12" t="s">
        <v>35430</v>
      </c>
      <c r="E9323" s="11" t="s">
        <v>36298</v>
      </c>
      <c r="F9323" s="101" t="s">
        <v>1363</v>
      </c>
      <c r="G9323" s="12">
        <v>19322</v>
      </c>
      <c r="H9323" s="21" t="s">
        <v>36022</v>
      </c>
      <c r="I9323" s="12"/>
      <c r="J9323" s="12"/>
      <c r="K9323" s="12"/>
      <c r="L9323" s="12" t="s">
        <v>36299</v>
      </c>
      <c r="M9323" s="12"/>
      <c r="N9323" s="12"/>
      <c r="O9323" s="12"/>
      <c r="P9323" s="12"/>
      <c r="Q9323" s="12"/>
      <c r="R9323" s="64"/>
      <c r="S9323" s="19"/>
      <c r="T9323" s="19"/>
    </row>
    <row r="9324" spans="1:20" ht="15.75" customHeight="1">
      <c r="A9324" s="8">
        <v>2018</v>
      </c>
      <c r="B9324" s="34">
        <v>182</v>
      </c>
      <c r="C9324" s="12" t="s">
        <v>35414</v>
      </c>
      <c r="D9324" s="12" t="s">
        <v>35430</v>
      </c>
      <c r="E9324" s="11" t="s">
        <v>36300</v>
      </c>
      <c r="F9324" s="101" t="s">
        <v>36301</v>
      </c>
      <c r="G9324" s="12">
        <v>19323</v>
      </c>
      <c r="H9324" s="21" t="s">
        <v>35456</v>
      </c>
      <c r="I9324" s="12" t="s">
        <v>23</v>
      </c>
      <c r="J9324" s="12"/>
      <c r="K9324" s="12" t="s">
        <v>36302</v>
      </c>
      <c r="L9324" s="12" t="s">
        <v>36303</v>
      </c>
      <c r="M9324" s="12"/>
      <c r="N9324" s="12"/>
      <c r="O9324" s="12"/>
      <c r="P9324" s="12"/>
      <c r="Q9324" s="12"/>
      <c r="R9324" s="64"/>
      <c r="S9324" s="19"/>
      <c r="T9324" s="19"/>
    </row>
    <row r="9325" spans="1:20" ht="15.75" customHeight="1">
      <c r="A9325" s="8">
        <v>2018</v>
      </c>
      <c r="B9325" s="34">
        <v>182</v>
      </c>
      <c r="C9325" s="12" t="s">
        <v>35414</v>
      </c>
      <c r="D9325" s="12" t="s">
        <v>36304</v>
      </c>
      <c r="E9325" s="11" t="s">
        <v>36305</v>
      </c>
      <c r="F9325" s="101" t="s">
        <v>4448</v>
      </c>
      <c r="G9325" s="12">
        <v>19324</v>
      </c>
      <c r="H9325" s="21" t="s">
        <v>35998</v>
      </c>
      <c r="I9325" s="12"/>
      <c r="J9325" s="12"/>
      <c r="K9325" s="12"/>
      <c r="L9325" s="12" t="s">
        <v>36306</v>
      </c>
      <c r="M9325" s="12"/>
      <c r="N9325" s="12"/>
      <c r="O9325" s="12"/>
      <c r="P9325" s="12"/>
      <c r="Q9325" s="12"/>
      <c r="R9325" s="64" t="s">
        <v>72</v>
      </c>
      <c r="S9325" s="19"/>
      <c r="T9325" s="19"/>
    </row>
    <row r="9326" spans="1:20" ht="15.75" customHeight="1">
      <c r="A9326" s="8">
        <v>2018</v>
      </c>
      <c r="B9326" s="34">
        <v>182</v>
      </c>
      <c r="C9326" s="12" t="s">
        <v>35414</v>
      </c>
      <c r="D9326" s="12" t="s">
        <v>36213</v>
      </c>
      <c r="E9326" s="11" t="s">
        <v>36307</v>
      </c>
      <c r="F9326" s="101" t="s">
        <v>1524</v>
      </c>
      <c r="G9326" s="12">
        <v>19325</v>
      </c>
      <c r="H9326" s="21" t="s">
        <v>35417</v>
      </c>
      <c r="I9326" s="12" t="s">
        <v>23</v>
      </c>
      <c r="J9326" s="12"/>
      <c r="K9326" s="12"/>
      <c r="L9326" s="12" t="s">
        <v>35685</v>
      </c>
      <c r="M9326" s="12"/>
      <c r="N9326" s="12"/>
      <c r="O9326" s="12"/>
      <c r="P9326" s="12"/>
      <c r="Q9326" s="12"/>
      <c r="R9326" s="64"/>
      <c r="S9326" s="19"/>
      <c r="T9326" s="19"/>
    </row>
    <row r="9327" spans="1:20" ht="15.75" customHeight="1">
      <c r="A9327" s="8">
        <v>2018</v>
      </c>
      <c r="B9327" s="34">
        <v>182</v>
      </c>
      <c r="C9327" s="12" t="s">
        <v>35414</v>
      </c>
      <c r="D9327" s="12" t="s">
        <v>36308</v>
      </c>
      <c r="E9327" s="11" t="s">
        <v>36309</v>
      </c>
      <c r="F9327" s="101" t="s">
        <v>36310</v>
      </c>
      <c r="G9327" s="12">
        <v>19326</v>
      </c>
      <c r="H9327" s="21" t="s">
        <v>35864</v>
      </c>
      <c r="I9327" s="12" t="s">
        <v>23</v>
      </c>
      <c r="J9327" s="12"/>
      <c r="K9327" s="12"/>
      <c r="L9327" s="12" t="s">
        <v>36075</v>
      </c>
      <c r="M9327" s="12"/>
      <c r="N9327" s="12"/>
      <c r="O9327" s="12"/>
      <c r="P9327" s="12"/>
      <c r="Q9327" s="12"/>
      <c r="R9327" s="64"/>
      <c r="S9327" s="19"/>
      <c r="T9327" s="19"/>
    </row>
    <row r="9328" spans="1:20" ht="15.75" customHeight="1">
      <c r="A9328" s="8">
        <v>2018</v>
      </c>
      <c r="B9328" s="34">
        <v>182</v>
      </c>
      <c r="C9328" s="12" t="s">
        <v>35414</v>
      </c>
      <c r="D9328" s="12" t="s">
        <v>36311</v>
      </c>
      <c r="E9328" s="11" t="s">
        <v>36312</v>
      </c>
      <c r="F9328" s="101" t="s">
        <v>36313</v>
      </c>
      <c r="G9328" s="12">
        <v>19327</v>
      </c>
      <c r="H9328" s="21" t="s">
        <v>35417</v>
      </c>
      <c r="I9328" s="12" t="s">
        <v>23</v>
      </c>
      <c r="J9328" s="12"/>
      <c r="K9328" s="12" t="s">
        <v>36314</v>
      </c>
      <c r="L9328" s="12" t="s">
        <v>36315</v>
      </c>
      <c r="M9328" s="12"/>
      <c r="N9328" s="12"/>
      <c r="O9328" s="12"/>
      <c r="P9328" s="12"/>
      <c r="Q9328" s="12"/>
      <c r="R9328" s="64"/>
      <c r="S9328" s="19"/>
      <c r="T9328" s="19"/>
    </row>
    <row r="9329" spans="1:20" ht="15.75" customHeight="1">
      <c r="A9329" s="8">
        <v>2018</v>
      </c>
      <c r="B9329" s="34">
        <v>182</v>
      </c>
      <c r="C9329" s="12" t="s">
        <v>35414</v>
      </c>
      <c r="D9329" s="12" t="s">
        <v>36316</v>
      </c>
      <c r="E9329" s="11" t="s">
        <v>36317</v>
      </c>
      <c r="F9329" s="101" t="s">
        <v>601</v>
      </c>
      <c r="G9329" s="12">
        <v>19328</v>
      </c>
      <c r="H9329" s="21" t="s">
        <v>35417</v>
      </c>
      <c r="I9329" s="12" t="s">
        <v>23</v>
      </c>
      <c r="J9329" s="12"/>
      <c r="K9329" s="12"/>
      <c r="L9329" s="12" t="s">
        <v>36318</v>
      </c>
      <c r="M9329" s="12"/>
      <c r="N9329" s="12"/>
      <c r="O9329" s="12"/>
      <c r="P9329" s="12"/>
      <c r="Q9329" s="12"/>
      <c r="R9329" s="64"/>
      <c r="S9329" s="19"/>
      <c r="T9329" s="19"/>
    </row>
    <row r="9330" spans="1:20" ht="15.75" customHeight="1">
      <c r="A9330" s="8">
        <v>2018</v>
      </c>
      <c r="B9330" s="34">
        <v>182</v>
      </c>
      <c r="C9330" s="12" t="s">
        <v>35414</v>
      </c>
      <c r="D9330" s="12" t="s">
        <v>36319</v>
      </c>
      <c r="E9330" s="11" t="s">
        <v>36320</v>
      </c>
      <c r="F9330" s="101" t="s">
        <v>36321</v>
      </c>
      <c r="G9330" s="12">
        <v>19329</v>
      </c>
      <c r="H9330" s="21" t="s">
        <v>35440</v>
      </c>
      <c r="I9330" s="12"/>
      <c r="J9330" s="12"/>
      <c r="K9330" s="12"/>
      <c r="L9330" s="12" t="s">
        <v>36322</v>
      </c>
      <c r="M9330" s="12"/>
      <c r="N9330" s="12"/>
      <c r="O9330" s="12"/>
      <c r="P9330" s="12"/>
      <c r="Q9330" s="12"/>
      <c r="R9330" s="64"/>
      <c r="S9330" s="19"/>
      <c r="T9330" s="19"/>
    </row>
    <row r="9331" spans="1:20" ht="15.75" customHeight="1">
      <c r="A9331" s="8">
        <v>2018</v>
      </c>
      <c r="B9331" s="34">
        <v>182</v>
      </c>
      <c r="C9331" s="12" t="s">
        <v>35414</v>
      </c>
      <c r="D9331" s="12" t="s">
        <v>36323</v>
      </c>
      <c r="E9331" s="11" t="s">
        <v>36324</v>
      </c>
      <c r="F9331" s="101" t="s">
        <v>36325</v>
      </c>
      <c r="G9331" s="12">
        <v>19330</v>
      </c>
      <c r="H9331" s="21" t="s">
        <v>35591</v>
      </c>
      <c r="I9331" s="12" t="s">
        <v>23</v>
      </c>
      <c r="J9331" s="12"/>
      <c r="K9331" s="12"/>
      <c r="L9331" s="12" t="s">
        <v>36326</v>
      </c>
      <c r="M9331" s="12"/>
      <c r="N9331" s="12"/>
      <c r="O9331" s="12"/>
      <c r="P9331" s="12"/>
      <c r="Q9331" s="12"/>
      <c r="R9331" s="64"/>
      <c r="S9331" s="19"/>
      <c r="T9331" s="19"/>
    </row>
    <row r="9332" spans="1:20" ht="15.75" customHeight="1">
      <c r="A9332" s="8">
        <v>2018</v>
      </c>
      <c r="B9332" s="34">
        <v>182</v>
      </c>
      <c r="C9332" s="12" t="s">
        <v>35414</v>
      </c>
      <c r="D9332" s="12" t="s">
        <v>35430</v>
      </c>
      <c r="E9332" s="11" t="s">
        <v>36327</v>
      </c>
      <c r="F9332" s="101" t="s">
        <v>36328</v>
      </c>
      <c r="G9332" s="12">
        <v>19331</v>
      </c>
      <c r="H9332" s="21" t="s">
        <v>36329</v>
      </c>
      <c r="I9332" s="12"/>
      <c r="J9332" s="12"/>
      <c r="K9332" s="12"/>
      <c r="L9332" s="12" t="s">
        <v>36330</v>
      </c>
      <c r="M9332" s="12"/>
      <c r="N9332" s="12"/>
      <c r="O9332" s="12"/>
      <c r="P9332" s="12"/>
      <c r="Q9332" s="12"/>
      <c r="R9332" s="64"/>
      <c r="S9332" s="19"/>
      <c r="T9332" s="19"/>
    </row>
    <row r="9333" spans="1:20" ht="15.75" customHeight="1">
      <c r="A9333" s="8">
        <v>2018</v>
      </c>
      <c r="B9333" s="34">
        <v>182</v>
      </c>
      <c r="C9333" s="12" t="s">
        <v>35414</v>
      </c>
      <c r="D9333" s="12" t="s">
        <v>36331</v>
      </c>
      <c r="E9333" s="11" t="s">
        <v>36332</v>
      </c>
      <c r="F9333" s="101" t="s">
        <v>36333</v>
      </c>
      <c r="G9333" s="12">
        <v>19332</v>
      </c>
      <c r="H9333" s="21" t="s">
        <v>35428</v>
      </c>
      <c r="I9333" s="12"/>
      <c r="J9333" s="12"/>
      <c r="K9333" s="12"/>
      <c r="L9333" s="12" t="s">
        <v>36334</v>
      </c>
      <c r="M9333" s="12"/>
      <c r="N9333" s="12"/>
      <c r="O9333" s="12"/>
      <c r="P9333" s="12"/>
      <c r="Q9333" s="12"/>
      <c r="R9333" s="64" t="s">
        <v>72</v>
      </c>
      <c r="S9333" s="19"/>
      <c r="T9333" s="19"/>
    </row>
    <row r="9334" spans="1:20" ht="15.75" customHeight="1">
      <c r="A9334" s="8">
        <v>2018</v>
      </c>
      <c r="B9334" s="34">
        <v>182</v>
      </c>
      <c r="C9334" s="12" t="s">
        <v>35414</v>
      </c>
      <c r="D9334" s="12" t="s">
        <v>36335</v>
      </c>
      <c r="E9334" s="11" t="s">
        <v>36336</v>
      </c>
      <c r="F9334" s="101" t="s">
        <v>2542</v>
      </c>
      <c r="G9334" s="12">
        <v>19333</v>
      </c>
      <c r="H9334" s="21" t="s">
        <v>35501</v>
      </c>
      <c r="I9334" s="12" t="s">
        <v>23</v>
      </c>
      <c r="J9334" s="12"/>
      <c r="K9334" s="12"/>
      <c r="L9334" s="12" t="s">
        <v>36337</v>
      </c>
      <c r="M9334" s="12"/>
      <c r="N9334" s="12"/>
      <c r="O9334" s="12"/>
      <c r="P9334" s="12"/>
      <c r="Q9334" s="12"/>
      <c r="R9334" s="64" t="s">
        <v>1076</v>
      </c>
      <c r="S9334" s="19"/>
      <c r="T9334" s="19"/>
    </row>
    <row r="9335" spans="1:20" ht="15.75" customHeight="1">
      <c r="A9335" s="8">
        <v>2018</v>
      </c>
      <c r="B9335" s="34">
        <v>182</v>
      </c>
      <c r="C9335" s="12" t="s">
        <v>35414</v>
      </c>
      <c r="D9335" s="12" t="s">
        <v>35415</v>
      </c>
      <c r="E9335" s="11" t="s">
        <v>36338</v>
      </c>
      <c r="F9335" s="101" t="s">
        <v>36339</v>
      </c>
      <c r="G9335" s="12">
        <v>19334</v>
      </c>
      <c r="H9335" s="21" t="s">
        <v>35417</v>
      </c>
      <c r="I9335" s="12"/>
      <c r="J9335" s="12"/>
      <c r="K9335" s="12"/>
      <c r="L9335" s="12" t="s">
        <v>36340</v>
      </c>
      <c r="M9335" s="12"/>
      <c r="N9335" s="12"/>
      <c r="O9335" s="12"/>
      <c r="P9335" s="12"/>
      <c r="Q9335" s="12"/>
      <c r="R9335" s="64"/>
      <c r="S9335" s="19"/>
      <c r="T9335" s="19"/>
    </row>
    <row r="9336" spans="1:20" ht="15.75" customHeight="1">
      <c r="A9336" s="8">
        <v>2018</v>
      </c>
      <c r="B9336" s="34">
        <v>182</v>
      </c>
      <c r="C9336" s="12" t="s">
        <v>35414</v>
      </c>
      <c r="D9336" s="12" t="s">
        <v>35415</v>
      </c>
      <c r="E9336" s="11" t="s">
        <v>36341</v>
      </c>
      <c r="F9336" s="101" t="s">
        <v>601</v>
      </c>
      <c r="G9336" s="12">
        <v>19335</v>
      </c>
      <c r="H9336" s="21" t="s">
        <v>36342</v>
      </c>
      <c r="I9336" s="12"/>
      <c r="J9336" s="12"/>
      <c r="K9336" s="12" t="s">
        <v>36343</v>
      </c>
      <c r="L9336" s="12" t="s">
        <v>36330</v>
      </c>
      <c r="M9336" s="12"/>
      <c r="N9336" s="12"/>
      <c r="O9336" s="12"/>
      <c r="P9336" s="12"/>
      <c r="Q9336" s="12"/>
      <c r="R9336" s="64"/>
      <c r="S9336" s="19"/>
      <c r="T9336" s="19"/>
    </row>
    <row r="9337" spans="1:20" ht="15.75" customHeight="1">
      <c r="A9337" s="8">
        <v>2018</v>
      </c>
      <c r="B9337" s="34">
        <v>182</v>
      </c>
      <c r="C9337" s="12" t="s">
        <v>35414</v>
      </c>
      <c r="D9337" s="12" t="s">
        <v>35415</v>
      </c>
      <c r="E9337" s="11" t="s">
        <v>36344</v>
      </c>
      <c r="F9337" s="101" t="s">
        <v>601</v>
      </c>
      <c r="G9337" s="12">
        <v>19336</v>
      </c>
      <c r="H9337" s="21" t="s">
        <v>36345</v>
      </c>
      <c r="I9337" s="12"/>
      <c r="J9337" s="12"/>
      <c r="K9337" s="12" t="s">
        <v>36346</v>
      </c>
      <c r="L9337" s="12" t="s">
        <v>36347</v>
      </c>
      <c r="M9337" s="12"/>
      <c r="N9337" s="12"/>
      <c r="O9337" s="12"/>
      <c r="P9337" s="12"/>
      <c r="Q9337" s="12"/>
      <c r="R9337" s="64"/>
      <c r="S9337" s="19"/>
      <c r="T9337" s="19"/>
    </row>
    <row r="9338" spans="1:20" ht="15.75" customHeight="1">
      <c r="A9338" s="8">
        <v>2018</v>
      </c>
      <c r="B9338" s="34">
        <v>182</v>
      </c>
      <c r="C9338" s="12" t="s">
        <v>35414</v>
      </c>
      <c r="D9338" s="12" t="s">
        <v>35415</v>
      </c>
      <c r="E9338" s="11" t="s">
        <v>36348</v>
      </c>
      <c r="F9338" s="101" t="s">
        <v>35478</v>
      </c>
      <c r="G9338" s="12">
        <v>19337</v>
      </c>
      <c r="H9338" s="21" t="s">
        <v>35417</v>
      </c>
      <c r="I9338" s="12"/>
      <c r="J9338" s="12"/>
      <c r="K9338" s="12"/>
      <c r="L9338" s="12" t="s">
        <v>36349</v>
      </c>
      <c r="M9338" s="12"/>
      <c r="N9338" s="12"/>
      <c r="O9338" s="12"/>
      <c r="P9338" s="12"/>
      <c r="Q9338" s="12"/>
      <c r="R9338" s="64"/>
      <c r="S9338" s="19"/>
      <c r="T9338" s="19"/>
    </row>
    <row r="9339" spans="1:20" ht="15.75" customHeight="1">
      <c r="A9339" s="8">
        <v>2018</v>
      </c>
      <c r="B9339" s="34">
        <v>182</v>
      </c>
      <c r="C9339" s="12" t="s">
        <v>35414</v>
      </c>
      <c r="D9339" s="12" t="s">
        <v>35430</v>
      </c>
      <c r="E9339" s="11" t="s">
        <v>36350</v>
      </c>
      <c r="F9339" s="101" t="s">
        <v>36351</v>
      </c>
      <c r="G9339" s="12">
        <v>19338</v>
      </c>
      <c r="H9339" s="21" t="s">
        <v>36352</v>
      </c>
      <c r="I9339" s="12"/>
      <c r="J9339" s="12"/>
      <c r="K9339" s="12"/>
      <c r="L9339" s="12" t="s">
        <v>36353</v>
      </c>
      <c r="M9339" s="12"/>
      <c r="N9339" s="12"/>
      <c r="O9339" s="12"/>
      <c r="P9339" s="12"/>
      <c r="Q9339" s="12"/>
      <c r="R9339" s="64"/>
      <c r="S9339" s="19"/>
      <c r="T9339" s="19"/>
    </row>
    <row r="9340" spans="1:20" ht="15.75" customHeight="1">
      <c r="A9340" s="8">
        <v>2018</v>
      </c>
      <c r="B9340" s="34">
        <v>182</v>
      </c>
      <c r="C9340" s="12" t="s">
        <v>35414</v>
      </c>
      <c r="D9340" s="12" t="s">
        <v>35415</v>
      </c>
      <c r="E9340" s="11" t="s">
        <v>36354</v>
      </c>
      <c r="F9340" s="101" t="s">
        <v>36355</v>
      </c>
      <c r="G9340" s="12">
        <v>19339</v>
      </c>
      <c r="H9340" s="21" t="s">
        <v>35510</v>
      </c>
      <c r="I9340" s="12"/>
      <c r="J9340" s="12"/>
      <c r="K9340" s="12"/>
      <c r="L9340" s="12" t="s">
        <v>36347</v>
      </c>
      <c r="M9340" s="12"/>
      <c r="N9340" s="12"/>
      <c r="O9340" s="12"/>
      <c r="P9340" s="12"/>
      <c r="Q9340" s="12"/>
      <c r="R9340" s="64"/>
      <c r="S9340" s="19"/>
      <c r="T9340" s="19"/>
    </row>
    <row r="9341" spans="1:20" ht="15.75" customHeight="1">
      <c r="A9341" s="8">
        <v>2018</v>
      </c>
      <c r="B9341" s="34">
        <v>182</v>
      </c>
      <c r="C9341" s="12" t="s">
        <v>35414</v>
      </c>
      <c r="D9341" s="12" t="s">
        <v>35415</v>
      </c>
      <c r="E9341" s="11" t="s">
        <v>36356</v>
      </c>
      <c r="F9341" s="101" t="s">
        <v>1105</v>
      </c>
      <c r="G9341" s="12">
        <v>19340</v>
      </c>
      <c r="H9341" s="21" t="s">
        <v>35440</v>
      </c>
      <c r="I9341" s="12"/>
      <c r="J9341" s="12"/>
      <c r="K9341" s="12"/>
      <c r="L9341" s="12" t="s">
        <v>36357</v>
      </c>
      <c r="M9341" s="12"/>
      <c r="N9341" s="12"/>
      <c r="O9341" s="12"/>
      <c r="P9341" s="12"/>
      <c r="Q9341" s="12"/>
      <c r="R9341" s="64"/>
      <c r="S9341" s="19"/>
      <c r="T9341" s="19"/>
    </row>
    <row r="9342" spans="1:20" ht="15.75" customHeight="1">
      <c r="A9342" s="8">
        <v>2018</v>
      </c>
      <c r="B9342" s="34">
        <v>182</v>
      </c>
      <c r="C9342" s="12" t="s">
        <v>35414</v>
      </c>
      <c r="D9342" s="12" t="s">
        <v>36358</v>
      </c>
      <c r="E9342" s="11" t="s">
        <v>36359</v>
      </c>
      <c r="F9342" s="101" t="s">
        <v>36360</v>
      </c>
      <c r="G9342" s="12">
        <v>19341</v>
      </c>
      <c r="H9342" s="21" t="s">
        <v>35440</v>
      </c>
      <c r="I9342" s="12"/>
      <c r="J9342" s="12"/>
      <c r="K9342" s="12"/>
      <c r="L9342" s="12" t="s">
        <v>36361</v>
      </c>
      <c r="M9342" s="12"/>
      <c r="N9342" s="12"/>
      <c r="O9342" s="12"/>
      <c r="P9342" s="12"/>
      <c r="Q9342" s="12"/>
      <c r="R9342" s="64"/>
      <c r="S9342" s="19"/>
      <c r="T9342" s="19"/>
    </row>
    <row r="9343" spans="1:20" ht="15.75" customHeight="1">
      <c r="A9343" s="8">
        <v>2018</v>
      </c>
      <c r="B9343" s="34">
        <v>182</v>
      </c>
      <c r="C9343" s="12" t="s">
        <v>35414</v>
      </c>
      <c r="D9343" s="12" t="s">
        <v>36362</v>
      </c>
      <c r="E9343" s="11" t="s">
        <v>36363</v>
      </c>
      <c r="F9343" s="101" t="s">
        <v>36364</v>
      </c>
      <c r="G9343" s="12">
        <v>19342</v>
      </c>
      <c r="H9343" s="21" t="s">
        <v>35435</v>
      </c>
      <c r="I9343" s="12"/>
      <c r="J9343" s="12"/>
      <c r="K9343" s="12"/>
      <c r="L9343" s="12" t="s">
        <v>36365</v>
      </c>
      <c r="M9343" s="12"/>
      <c r="N9343" s="12"/>
      <c r="O9343" s="12"/>
      <c r="P9343" s="12"/>
      <c r="Q9343" s="12"/>
      <c r="R9343" s="64"/>
      <c r="S9343" s="19"/>
      <c r="T9343" s="19"/>
    </row>
    <row r="9344" spans="1:20" ht="15.75" customHeight="1">
      <c r="A9344" s="8">
        <v>2018</v>
      </c>
      <c r="B9344" s="34">
        <v>182</v>
      </c>
      <c r="C9344" s="12" t="s">
        <v>35414</v>
      </c>
      <c r="D9344" s="12" t="s">
        <v>36366</v>
      </c>
      <c r="E9344" s="11" t="s">
        <v>36367</v>
      </c>
      <c r="F9344" s="101" t="s">
        <v>601</v>
      </c>
      <c r="G9344" s="12">
        <v>19343</v>
      </c>
      <c r="H9344" s="21" t="s">
        <v>35417</v>
      </c>
      <c r="I9344" s="12" t="s">
        <v>23</v>
      </c>
      <c r="J9344" s="12"/>
      <c r="K9344" s="12"/>
      <c r="L9344" s="12" t="s">
        <v>36368</v>
      </c>
      <c r="M9344" s="12"/>
      <c r="N9344" s="12"/>
      <c r="O9344" s="12"/>
      <c r="P9344" s="12"/>
      <c r="Q9344" s="12"/>
      <c r="R9344" s="64"/>
      <c r="S9344" s="19"/>
      <c r="T9344" s="19"/>
    </row>
    <row r="9345" spans="1:20" ht="15.75" customHeight="1">
      <c r="A9345" s="8">
        <v>2018</v>
      </c>
      <c r="B9345" s="34">
        <v>182</v>
      </c>
      <c r="C9345" s="12" t="s">
        <v>35414</v>
      </c>
      <c r="D9345" s="12" t="s">
        <v>35866</v>
      </c>
      <c r="E9345" s="11" t="s">
        <v>36369</v>
      </c>
      <c r="F9345" s="101" t="s">
        <v>601</v>
      </c>
      <c r="G9345" s="12">
        <v>19344</v>
      </c>
      <c r="H9345" s="21" t="s">
        <v>35435</v>
      </c>
      <c r="I9345" s="12" t="s">
        <v>23</v>
      </c>
      <c r="J9345" s="12"/>
      <c r="K9345" s="12"/>
      <c r="L9345" s="12" t="s">
        <v>35868</v>
      </c>
      <c r="M9345" s="12"/>
      <c r="N9345" s="12"/>
      <c r="O9345" s="12"/>
      <c r="P9345" s="12"/>
      <c r="Q9345" s="12"/>
      <c r="R9345" s="64"/>
      <c r="S9345" s="19"/>
      <c r="T9345" s="19"/>
    </row>
    <row r="9346" spans="1:20" ht="15.75" customHeight="1">
      <c r="A9346" s="8">
        <v>2018</v>
      </c>
      <c r="B9346" s="34">
        <v>182</v>
      </c>
      <c r="C9346" s="12" t="s">
        <v>35414</v>
      </c>
      <c r="D9346" s="12" t="s">
        <v>35415</v>
      </c>
      <c r="E9346" s="11" t="s">
        <v>36370</v>
      </c>
      <c r="F9346" s="101" t="s">
        <v>36371</v>
      </c>
      <c r="G9346" s="12">
        <v>19345</v>
      </c>
      <c r="H9346" s="21" t="s">
        <v>35510</v>
      </c>
      <c r="I9346" s="12"/>
      <c r="J9346" s="12"/>
      <c r="K9346" s="12"/>
      <c r="L9346" s="12" t="s">
        <v>36372</v>
      </c>
      <c r="M9346" s="12"/>
      <c r="N9346" s="12"/>
      <c r="O9346" s="12"/>
      <c r="P9346" s="12"/>
      <c r="Q9346" s="12"/>
      <c r="R9346" s="64" t="s">
        <v>72</v>
      </c>
      <c r="S9346" s="19"/>
      <c r="T9346" s="19"/>
    </row>
    <row r="9347" spans="1:20" ht="15.75" customHeight="1">
      <c r="A9347" s="8">
        <v>2018</v>
      </c>
      <c r="B9347" s="34">
        <v>182</v>
      </c>
      <c r="C9347" s="12" t="s">
        <v>35414</v>
      </c>
      <c r="D9347" s="12" t="s">
        <v>35430</v>
      </c>
      <c r="E9347" s="11" t="s">
        <v>36373</v>
      </c>
      <c r="F9347" s="101" t="s">
        <v>36374</v>
      </c>
      <c r="G9347" s="12">
        <v>19346</v>
      </c>
      <c r="H9347" s="21" t="s">
        <v>34084</v>
      </c>
      <c r="I9347" s="12"/>
      <c r="J9347" s="12"/>
      <c r="K9347" s="12"/>
      <c r="L9347" s="12" t="s">
        <v>36263</v>
      </c>
      <c r="M9347" s="12"/>
      <c r="N9347" s="12"/>
      <c r="O9347" s="12"/>
      <c r="P9347" s="12"/>
      <c r="Q9347" s="12"/>
      <c r="R9347" s="64"/>
      <c r="S9347" s="19"/>
      <c r="T9347" s="19"/>
    </row>
    <row r="9348" spans="1:20" ht="15.75" customHeight="1">
      <c r="A9348" s="8">
        <v>2018</v>
      </c>
      <c r="B9348" s="34">
        <v>182</v>
      </c>
      <c r="C9348" s="12" t="s">
        <v>35414</v>
      </c>
      <c r="D9348" s="12" t="s">
        <v>36375</v>
      </c>
      <c r="E9348" s="11" t="s">
        <v>36376</v>
      </c>
      <c r="F9348" s="101" t="s">
        <v>36377</v>
      </c>
      <c r="G9348" s="12">
        <v>19347</v>
      </c>
      <c r="H9348" s="21" t="s">
        <v>35417</v>
      </c>
      <c r="I9348" s="12"/>
      <c r="J9348" s="12"/>
      <c r="K9348" s="12"/>
      <c r="L9348" s="12" t="s">
        <v>36378</v>
      </c>
      <c r="M9348" s="12"/>
      <c r="N9348" s="12"/>
      <c r="O9348" s="12"/>
      <c r="P9348" s="12"/>
      <c r="Q9348" s="12"/>
      <c r="R9348" s="64"/>
      <c r="S9348" s="19"/>
      <c r="T9348" s="19"/>
    </row>
    <row r="9349" spans="1:20" ht="15.75" customHeight="1">
      <c r="A9349" s="8">
        <v>2018</v>
      </c>
      <c r="B9349" s="34">
        <v>182</v>
      </c>
      <c r="C9349" s="12" t="s">
        <v>35414</v>
      </c>
      <c r="D9349" s="12" t="s">
        <v>36379</v>
      </c>
      <c r="E9349" s="11" t="s">
        <v>36380</v>
      </c>
      <c r="F9349" s="101" t="s">
        <v>36381</v>
      </c>
      <c r="G9349" s="12">
        <v>19348</v>
      </c>
      <c r="H9349" s="21" t="s">
        <v>35417</v>
      </c>
      <c r="I9349" s="12" t="s">
        <v>23</v>
      </c>
      <c r="J9349" s="12"/>
      <c r="K9349" s="12"/>
      <c r="L9349" s="12" t="s">
        <v>36382</v>
      </c>
      <c r="M9349" s="12"/>
      <c r="N9349" s="12"/>
      <c r="O9349" s="12"/>
      <c r="P9349" s="12"/>
      <c r="Q9349" s="12"/>
      <c r="R9349" s="64"/>
      <c r="S9349" s="19"/>
      <c r="T9349" s="19"/>
    </row>
    <row r="9350" spans="1:20" ht="15.75" customHeight="1">
      <c r="A9350" s="8">
        <v>2018</v>
      </c>
      <c r="B9350" s="34">
        <v>182</v>
      </c>
      <c r="C9350" s="12" t="s">
        <v>35414</v>
      </c>
      <c r="D9350" s="12" t="s">
        <v>36383</v>
      </c>
      <c r="E9350" s="11" t="s">
        <v>36384</v>
      </c>
      <c r="F9350" s="101" t="s">
        <v>601</v>
      </c>
      <c r="G9350" s="12">
        <v>19349</v>
      </c>
      <c r="H9350" s="21" t="s">
        <v>35428</v>
      </c>
      <c r="I9350" s="12" t="s">
        <v>23</v>
      </c>
      <c r="J9350" s="12"/>
      <c r="K9350" s="12"/>
      <c r="L9350" s="12" t="s">
        <v>36385</v>
      </c>
      <c r="M9350" s="12"/>
      <c r="N9350" s="12"/>
      <c r="O9350" s="12"/>
      <c r="P9350" s="12"/>
      <c r="Q9350" s="12"/>
      <c r="R9350" s="64"/>
      <c r="S9350" s="19"/>
      <c r="T9350" s="19"/>
    </row>
    <row r="9351" spans="1:20" ht="15.75" customHeight="1">
      <c r="A9351" s="8">
        <v>2018</v>
      </c>
      <c r="B9351" s="34">
        <v>182</v>
      </c>
      <c r="C9351" s="12" t="s">
        <v>35414</v>
      </c>
      <c r="D9351" s="12" t="s">
        <v>36386</v>
      </c>
      <c r="E9351" s="11" t="s">
        <v>36387</v>
      </c>
      <c r="F9351" s="101" t="s">
        <v>601</v>
      </c>
      <c r="G9351" s="12">
        <v>19350</v>
      </c>
      <c r="H9351" s="21" t="s">
        <v>35510</v>
      </c>
      <c r="I9351" s="12"/>
      <c r="J9351" s="12"/>
      <c r="K9351" s="12"/>
      <c r="L9351" s="12" t="s">
        <v>36388</v>
      </c>
      <c r="M9351" s="12"/>
      <c r="N9351" s="12"/>
      <c r="O9351" s="12"/>
      <c r="P9351" s="12"/>
      <c r="Q9351" s="12"/>
      <c r="R9351" s="64"/>
      <c r="S9351" s="19"/>
      <c r="T9351" s="19"/>
    </row>
    <row r="9352" spans="1:20" ht="15.75" customHeight="1">
      <c r="A9352" s="8">
        <v>2018</v>
      </c>
      <c r="B9352" s="34">
        <v>182</v>
      </c>
      <c r="C9352" s="12" t="s">
        <v>35414</v>
      </c>
      <c r="D9352" s="12" t="s">
        <v>35862</v>
      </c>
      <c r="E9352" s="11" t="s">
        <v>36389</v>
      </c>
      <c r="F9352" s="101" t="s">
        <v>36390</v>
      </c>
      <c r="G9352" s="12">
        <v>19351</v>
      </c>
      <c r="H9352" s="21" t="s">
        <v>36022</v>
      </c>
      <c r="I9352" s="12" t="s">
        <v>23</v>
      </c>
      <c r="J9352" s="12"/>
      <c r="K9352" s="12"/>
      <c r="L9352" s="12" t="s">
        <v>35865</v>
      </c>
      <c r="M9352" s="12"/>
      <c r="N9352" s="12"/>
      <c r="O9352" s="12"/>
      <c r="P9352" s="12"/>
      <c r="Q9352" s="12"/>
      <c r="R9352" s="64"/>
      <c r="S9352" s="19"/>
      <c r="T9352" s="19"/>
    </row>
    <row r="9353" spans="1:20" ht="15.75" customHeight="1">
      <c r="A9353" s="8">
        <v>2018</v>
      </c>
      <c r="B9353" s="34">
        <v>182</v>
      </c>
      <c r="C9353" s="12" t="s">
        <v>35414</v>
      </c>
      <c r="D9353" s="12" t="s">
        <v>36391</v>
      </c>
      <c r="E9353" s="11" t="s">
        <v>36392</v>
      </c>
      <c r="F9353" s="101" t="s">
        <v>36393</v>
      </c>
      <c r="G9353" s="12">
        <v>19352</v>
      </c>
      <c r="H9353" s="21" t="s">
        <v>35417</v>
      </c>
      <c r="I9353" s="12"/>
      <c r="J9353" s="12"/>
      <c r="K9353" s="12"/>
      <c r="L9353" s="12" t="s">
        <v>36394</v>
      </c>
      <c r="M9353" s="12"/>
      <c r="N9353" s="12"/>
      <c r="O9353" s="12"/>
      <c r="P9353" s="12"/>
      <c r="Q9353" s="12"/>
      <c r="R9353" s="64" t="s">
        <v>72</v>
      </c>
      <c r="S9353" s="19"/>
      <c r="T9353" s="19"/>
    </row>
    <row r="9354" spans="1:20" ht="15.75" customHeight="1">
      <c r="A9354" s="8">
        <v>2018</v>
      </c>
      <c r="B9354" s="34">
        <v>182</v>
      </c>
      <c r="C9354" s="12" t="s">
        <v>35414</v>
      </c>
      <c r="D9354" s="12" t="s">
        <v>36395</v>
      </c>
      <c r="E9354" s="11" t="s">
        <v>36396</v>
      </c>
      <c r="F9354" s="41">
        <v>2002</v>
      </c>
      <c r="G9354" s="21">
        <v>19364</v>
      </c>
      <c r="H9354" s="21" t="s">
        <v>10330</v>
      </c>
      <c r="I9354" s="12"/>
      <c r="J9354" s="12"/>
      <c r="K9354" s="12"/>
      <c r="L9354" s="12" t="s">
        <v>17029</v>
      </c>
      <c r="M9354" s="12" t="s">
        <v>23</v>
      </c>
      <c r="N9354" s="12" t="s">
        <v>36395</v>
      </c>
      <c r="O9354" s="12"/>
      <c r="P9354" s="12">
        <v>2.1</v>
      </c>
      <c r="Q9354" s="12"/>
      <c r="R9354" s="64" t="s">
        <v>28</v>
      </c>
      <c r="S9354" s="19"/>
      <c r="T9354" s="19"/>
    </row>
    <row r="9355" spans="1:20" ht="15.75" customHeight="1">
      <c r="A9355" s="8">
        <v>2018</v>
      </c>
      <c r="B9355" s="9">
        <v>1</v>
      </c>
      <c r="C9355" s="11" t="s">
        <v>36397</v>
      </c>
      <c r="D9355" s="11" t="s">
        <v>36398</v>
      </c>
      <c r="E9355" s="11" t="s">
        <v>36399</v>
      </c>
      <c r="F9355" s="11" t="s">
        <v>36400</v>
      </c>
      <c r="G9355" s="11">
        <v>1211</v>
      </c>
      <c r="H9355" s="13" t="s">
        <v>393</v>
      </c>
      <c r="I9355" s="11" t="s">
        <v>24</v>
      </c>
      <c r="J9355" s="11" t="s">
        <v>23</v>
      </c>
      <c r="K9355" s="11" t="s">
        <v>693</v>
      </c>
      <c r="L9355" s="11" t="s">
        <v>36401</v>
      </c>
      <c r="M9355" s="11" t="s">
        <v>24</v>
      </c>
      <c r="N9355" s="11"/>
      <c r="O9355" s="11"/>
      <c r="P9355" s="11"/>
      <c r="Q9355" s="11"/>
      <c r="R9355" s="27" t="s">
        <v>72</v>
      </c>
      <c r="S9355" s="152"/>
      <c r="T9355" s="152"/>
    </row>
    <row r="9356" spans="1:20" ht="15.75" customHeight="1">
      <c r="A9356" s="8">
        <v>2018</v>
      </c>
      <c r="B9356" s="9">
        <v>1</v>
      </c>
      <c r="C9356" s="11" t="s">
        <v>36397</v>
      </c>
      <c r="D9356" s="11" t="s">
        <v>819</v>
      </c>
      <c r="E9356" s="11" t="s">
        <v>36402</v>
      </c>
      <c r="F9356" s="11">
        <v>1847</v>
      </c>
      <c r="G9356" s="11">
        <v>1212</v>
      </c>
      <c r="H9356" s="13" t="s">
        <v>149</v>
      </c>
      <c r="I9356" s="11" t="s">
        <v>24</v>
      </c>
      <c r="J9356" s="11" t="s">
        <v>24</v>
      </c>
      <c r="K9356" s="11" t="s">
        <v>693</v>
      </c>
      <c r="L9356" s="11" t="s">
        <v>36403</v>
      </c>
      <c r="M9356" s="11"/>
      <c r="N9356" s="11"/>
      <c r="O9356" s="11"/>
      <c r="P9356" s="11"/>
      <c r="Q9356" s="11"/>
      <c r="R9356" s="27"/>
      <c r="S9356" s="152"/>
      <c r="T9356" s="152"/>
    </row>
    <row r="9357" spans="1:20" ht="15.75" customHeight="1">
      <c r="A9357" s="8">
        <v>2018</v>
      </c>
      <c r="B9357" s="9">
        <v>1</v>
      </c>
      <c r="C9357" s="11" t="s">
        <v>36397</v>
      </c>
      <c r="D9357" s="11" t="s">
        <v>36404</v>
      </c>
      <c r="E9357" s="11" t="s">
        <v>36405</v>
      </c>
      <c r="F9357" s="11" t="s">
        <v>36406</v>
      </c>
      <c r="G9357" s="11">
        <v>1213</v>
      </c>
      <c r="H9357" s="13" t="s">
        <v>12023</v>
      </c>
      <c r="I9357" s="11" t="s">
        <v>24</v>
      </c>
      <c r="J9357" s="11" t="s">
        <v>24</v>
      </c>
      <c r="K9357" s="11" t="s">
        <v>693</v>
      </c>
      <c r="L9357" s="11" t="s">
        <v>36407</v>
      </c>
      <c r="M9357" s="11"/>
      <c r="N9357" s="11"/>
      <c r="O9357" s="11"/>
      <c r="P9357" s="11"/>
      <c r="Q9357" s="11"/>
      <c r="R9357" s="27" t="s">
        <v>72</v>
      </c>
      <c r="S9357" s="152"/>
      <c r="T9357" s="152"/>
    </row>
    <row r="9358" spans="1:20" ht="15.75" customHeight="1">
      <c r="A9358" s="8">
        <v>2018</v>
      </c>
      <c r="B9358" s="135">
        <v>1</v>
      </c>
      <c r="C9358" s="11" t="s">
        <v>36397</v>
      </c>
      <c r="D9358" s="11" t="s">
        <v>819</v>
      </c>
      <c r="E9358" s="11" t="s">
        <v>36408</v>
      </c>
      <c r="F9358" s="11" t="s">
        <v>36409</v>
      </c>
      <c r="G9358" s="11">
        <v>1215</v>
      </c>
      <c r="H9358" s="13" t="s">
        <v>125</v>
      </c>
      <c r="I9358" s="11" t="s">
        <v>24</v>
      </c>
      <c r="J9358" s="11" t="s">
        <v>24</v>
      </c>
      <c r="K9358" s="11" t="s">
        <v>693</v>
      </c>
      <c r="L9358" s="11" t="s">
        <v>36410</v>
      </c>
      <c r="M9358" s="11"/>
      <c r="N9358" s="11"/>
      <c r="O9358" s="11"/>
      <c r="P9358" s="11"/>
      <c r="Q9358" s="11"/>
      <c r="R9358" s="27"/>
      <c r="S9358" s="152"/>
      <c r="T9358" s="152"/>
    </row>
    <row r="9359" spans="1:20" ht="15.75" customHeight="1">
      <c r="A9359" s="8">
        <v>2018</v>
      </c>
      <c r="B9359" s="9">
        <v>1</v>
      </c>
      <c r="C9359" s="11" t="s">
        <v>36397</v>
      </c>
      <c r="D9359" s="11"/>
      <c r="E9359" s="11" t="s">
        <v>36411</v>
      </c>
      <c r="F9359" s="11">
        <v>1947</v>
      </c>
      <c r="G9359" s="11">
        <v>1216</v>
      </c>
      <c r="H9359" s="13" t="s">
        <v>149</v>
      </c>
      <c r="I9359" s="11" t="s">
        <v>24</v>
      </c>
      <c r="J9359" s="11" t="s">
        <v>24</v>
      </c>
      <c r="K9359" s="11" t="s">
        <v>693</v>
      </c>
      <c r="L9359" s="11" t="s">
        <v>4853</v>
      </c>
      <c r="M9359" s="11"/>
      <c r="N9359" s="11"/>
      <c r="O9359" s="11"/>
      <c r="P9359" s="11"/>
      <c r="Q9359" s="11"/>
      <c r="R9359" s="27"/>
      <c r="S9359" s="152"/>
      <c r="T9359" s="152"/>
    </row>
    <row r="9360" spans="1:20" ht="15.75" customHeight="1">
      <c r="A9360" s="8">
        <v>2018</v>
      </c>
      <c r="B9360" s="9">
        <v>1</v>
      </c>
      <c r="C9360" s="11" t="s">
        <v>36397</v>
      </c>
      <c r="D9360" s="11" t="s">
        <v>36412</v>
      </c>
      <c r="E9360" s="11" t="s">
        <v>36413</v>
      </c>
      <c r="F9360" s="11" t="s">
        <v>36414</v>
      </c>
      <c r="G9360" s="11">
        <v>1217</v>
      </c>
      <c r="H9360" s="13" t="s">
        <v>11753</v>
      </c>
      <c r="I9360" s="11" t="s">
        <v>24</v>
      </c>
      <c r="J9360" s="11" t="s">
        <v>24</v>
      </c>
      <c r="K9360" s="11" t="s">
        <v>693</v>
      </c>
      <c r="L9360" s="11" t="s">
        <v>36415</v>
      </c>
      <c r="M9360" s="11"/>
      <c r="N9360" s="11"/>
      <c r="O9360" s="11"/>
      <c r="P9360" s="11"/>
      <c r="Q9360" s="11"/>
      <c r="R9360" s="27" t="s">
        <v>64</v>
      </c>
      <c r="S9360" s="152"/>
      <c r="T9360" s="152"/>
    </row>
    <row r="9361" spans="1:20" ht="15.75" customHeight="1">
      <c r="A9361" s="8">
        <v>2018</v>
      </c>
      <c r="B9361" s="9">
        <v>1</v>
      </c>
      <c r="C9361" s="11" t="s">
        <v>36397</v>
      </c>
      <c r="D9361" s="11" t="s">
        <v>36416</v>
      </c>
      <c r="E9361" s="11" t="s">
        <v>36417</v>
      </c>
      <c r="F9361" s="11" t="s">
        <v>36418</v>
      </c>
      <c r="G9361" s="11">
        <v>1218</v>
      </c>
      <c r="H9361" s="13" t="s">
        <v>10222</v>
      </c>
      <c r="I9361" s="11" t="s">
        <v>24</v>
      </c>
      <c r="J9361" s="11" t="s">
        <v>24</v>
      </c>
      <c r="K9361" s="11" t="s">
        <v>693</v>
      </c>
      <c r="L9361" s="11" t="s">
        <v>36419</v>
      </c>
      <c r="M9361" s="11"/>
      <c r="N9361" s="11"/>
      <c r="O9361" s="11"/>
      <c r="P9361" s="11"/>
      <c r="Q9361" s="11"/>
      <c r="R9361" s="27"/>
      <c r="S9361" s="152"/>
      <c r="T9361" s="152"/>
    </row>
    <row r="9362" spans="1:20" ht="15.75" customHeight="1">
      <c r="A9362" s="8">
        <v>2018</v>
      </c>
      <c r="B9362" s="9">
        <v>1</v>
      </c>
      <c r="C9362" s="11" t="s">
        <v>36397</v>
      </c>
      <c r="D9362" s="11" t="s">
        <v>36420</v>
      </c>
      <c r="E9362" s="11" t="s">
        <v>36421</v>
      </c>
      <c r="F9362" s="11" t="s">
        <v>36422</v>
      </c>
      <c r="G9362" s="11">
        <v>1219</v>
      </c>
      <c r="H9362" s="13" t="s">
        <v>125</v>
      </c>
      <c r="I9362" s="11" t="s">
        <v>24</v>
      </c>
      <c r="J9362" s="11" t="s">
        <v>24</v>
      </c>
      <c r="K9362" s="11" t="s">
        <v>693</v>
      </c>
      <c r="L9362" s="11" t="s">
        <v>36423</v>
      </c>
      <c r="M9362" s="11"/>
      <c r="N9362" s="11"/>
      <c r="O9362" s="11"/>
      <c r="P9362" s="11"/>
      <c r="Q9362" s="11"/>
      <c r="R9362" s="27"/>
      <c r="S9362" s="152"/>
      <c r="T9362" s="152"/>
    </row>
    <row r="9363" spans="1:20" ht="15.75" customHeight="1">
      <c r="A9363" s="8">
        <v>2018</v>
      </c>
      <c r="B9363" s="9">
        <v>1</v>
      </c>
      <c r="C9363" s="11" t="s">
        <v>36397</v>
      </c>
      <c r="D9363" s="11" t="s">
        <v>36424</v>
      </c>
      <c r="E9363" s="11" t="s">
        <v>36425</v>
      </c>
      <c r="F9363" s="11" t="s">
        <v>12584</v>
      </c>
      <c r="G9363" s="11">
        <v>1220</v>
      </c>
      <c r="H9363" s="13" t="s">
        <v>36426</v>
      </c>
      <c r="I9363" s="11" t="s">
        <v>24</v>
      </c>
      <c r="J9363" s="11" t="s">
        <v>23</v>
      </c>
      <c r="K9363" s="11" t="s">
        <v>693</v>
      </c>
      <c r="L9363" s="11" t="s">
        <v>36427</v>
      </c>
      <c r="M9363" s="11"/>
      <c r="N9363" s="11"/>
      <c r="O9363" s="11"/>
      <c r="P9363" s="11"/>
      <c r="Q9363" s="11"/>
      <c r="R9363" s="27" t="s">
        <v>72</v>
      </c>
      <c r="S9363" s="152"/>
      <c r="T9363" s="152"/>
    </row>
    <row r="9364" spans="1:20" ht="15.75" customHeight="1">
      <c r="A9364" s="8">
        <v>2018</v>
      </c>
      <c r="B9364" s="9">
        <v>1</v>
      </c>
      <c r="C9364" s="11" t="s">
        <v>36397</v>
      </c>
      <c r="D9364" s="11" t="s">
        <v>36428</v>
      </c>
      <c r="E9364" s="11" t="s">
        <v>36429</v>
      </c>
      <c r="F9364" s="11">
        <v>1844</v>
      </c>
      <c r="G9364" s="11">
        <v>1221</v>
      </c>
      <c r="H9364" s="13" t="s">
        <v>149</v>
      </c>
      <c r="I9364" s="11" t="s">
        <v>24</v>
      </c>
      <c r="J9364" s="11" t="s">
        <v>23</v>
      </c>
      <c r="K9364" s="11" t="s">
        <v>693</v>
      </c>
      <c r="L9364" s="11" t="s">
        <v>36430</v>
      </c>
      <c r="M9364" s="11"/>
      <c r="N9364" s="11"/>
      <c r="O9364" s="11"/>
      <c r="P9364" s="11"/>
      <c r="Q9364" s="11"/>
      <c r="R9364" s="27" t="s">
        <v>64</v>
      </c>
      <c r="S9364" s="152"/>
      <c r="T9364" s="152"/>
    </row>
    <row r="9365" spans="1:20" ht="15.75" customHeight="1">
      <c r="A9365" s="8">
        <v>2018</v>
      </c>
      <c r="B9365" s="9">
        <v>1</v>
      </c>
      <c r="C9365" s="11" t="s">
        <v>36397</v>
      </c>
      <c r="D9365" s="11" t="s">
        <v>36431</v>
      </c>
      <c r="E9365" s="11" t="s">
        <v>36432</v>
      </c>
      <c r="F9365" s="11">
        <v>1986</v>
      </c>
      <c r="G9365" s="11">
        <v>1222</v>
      </c>
      <c r="H9365" s="13" t="s">
        <v>125</v>
      </c>
      <c r="I9365" s="11" t="s">
        <v>24</v>
      </c>
      <c r="J9365" s="11" t="s">
        <v>24</v>
      </c>
      <c r="K9365" s="11" t="s">
        <v>693</v>
      </c>
      <c r="L9365" s="11" t="s">
        <v>36433</v>
      </c>
      <c r="M9365" s="11"/>
      <c r="N9365" s="11"/>
      <c r="O9365" s="11"/>
      <c r="P9365" s="11"/>
      <c r="Q9365" s="11"/>
      <c r="R9365" s="27"/>
      <c r="S9365" s="152"/>
      <c r="T9365" s="152"/>
    </row>
    <row r="9366" spans="1:20" ht="15.75" customHeight="1">
      <c r="A9366" s="8">
        <v>2018</v>
      </c>
      <c r="B9366" s="9">
        <v>1</v>
      </c>
      <c r="C9366" s="11" t="s">
        <v>36397</v>
      </c>
      <c r="D9366" s="11" t="s">
        <v>36434</v>
      </c>
      <c r="E9366" s="11" t="s">
        <v>36435</v>
      </c>
      <c r="F9366" s="11">
        <v>1770</v>
      </c>
      <c r="G9366" s="11">
        <v>1223</v>
      </c>
      <c r="H9366" s="13" t="s">
        <v>149</v>
      </c>
      <c r="I9366" s="11" t="s">
        <v>24</v>
      </c>
      <c r="J9366" s="11" t="s">
        <v>24</v>
      </c>
      <c r="K9366" s="11" t="s">
        <v>693</v>
      </c>
      <c r="L9366" s="11" t="s">
        <v>26413</v>
      </c>
      <c r="M9366" s="11"/>
      <c r="N9366" s="11"/>
      <c r="O9366" s="11"/>
      <c r="P9366" s="11"/>
      <c r="Q9366" s="11"/>
      <c r="R9366" s="27"/>
      <c r="S9366" s="152"/>
      <c r="T9366" s="152"/>
    </row>
    <row r="9367" spans="1:20" ht="15.75" customHeight="1">
      <c r="A9367" s="8">
        <v>2018</v>
      </c>
      <c r="B9367" s="9">
        <v>1</v>
      </c>
      <c r="C9367" s="11" t="s">
        <v>36397</v>
      </c>
      <c r="D9367" s="11" t="s">
        <v>36436</v>
      </c>
      <c r="E9367" s="11" t="s">
        <v>36437</v>
      </c>
      <c r="F9367" s="11">
        <v>1918</v>
      </c>
      <c r="G9367" s="11">
        <v>1224</v>
      </c>
      <c r="H9367" s="13" t="s">
        <v>149</v>
      </c>
      <c r="I9367" s="11" t="s">
        <v>24</v>
      </c>
      <c r="J9367" s="11" t="s">
        <v>24</v>
      </c>
      <c r="K9367" s="11" t="s">
        <v>693</v>
      </c>
      <c r="L9367" s="11" t="s">
        <v>36438</v>
      </c>
      <c r="M9367" s="11"/>
      <c r="N9367" s="11"/>
      <c r="O9367" s="11"/>
      <c r="P9367" s="11"/>
      <c r="Q9367" s="11"/>
      <c r="R9367" s="27"/>
      <c r="S9367" s="152"/>
      <c r="T9367" s="152"/>
    </row>
    <row r="9368" spans="1:20" ht="15.75" customHeight="1">
      <c r="A9368" s="8">
        <v>2018</v>
      </c>
      <c r="B9368" s="9">
        <v>1</v>
      </c>
      <c r="C9368" s="11" t="s">
        <v>36397</v>
      </c>
      <c r="D9368" s="11" t="s">
        <v>819</v>
      </c>
      <c r="E9368" s="11" t="s">
        <v>36439</v>
      </c>
      <c r="F9368" s="11">
        <v>1771</v>
      </c>
      <c r="G9368" s="11">
        <v>1225</v>
      </c>
      <c r="H9368" s="13" t="s">
        <v>125</v>
      </c>
      <c r="I9368" s="11" t="s">
        <v>24</v>
      </c>
      <c r="J9368" s="11" t="s">
        <v>24</v>
      </c>
      <c r="K9368" s="11" t="s">
        <v>693</v>
      </c>
      <c r="L9368" s="11" t="s">
        <v>36410</v>
      </c>
      <c r="M9368" s="11"/>
      <c r="N9368" s="11"/>
      <c r="O9368" s="11"/>
      <c r="P9368" s="11"/>
      <c r="Q9368" s="11"/>
      <c r="R9368" s="27"/>
      <c r="S9368" s="152"/>
      <c r="T9368" s="152"/>
    </row>
    <row r="9369" spans="1:20" ht="15.75" customHeight="1">
      <c r="A9369" s="8">
        <v>2018</v>
      </c>
      <c r="B9369" s="9">
        <v>1</v>
      </c>
      <c r="C9369" s="11" t="s">
        <v>36397</v>
      </c>
      <c r="D9369" s="11" t="s">
        <v>36440</v>
      </c>
      <c r="E9369" s="11" t="s">
        <v>36441</v>
      </c>
      <c r="F9369" s="11" t="s">
        <v>36442</v>
      </c>
      <c r="G9369" s="11">
        <v>1226</v>
      </c>
      <c r="H9369" s="13" t="s">
        <v>125</v>
      </c>
      <c r="I9369" s="11" t="s">
        <v>24</v>
      </c>
      <c r="J9369" s="11" t="s">
        <v>24</v>
      </c>
      <c r="K9369" s="11" t="s">
        <v>693</v>
      </c>
      <c r="L9369" s="11" t="s">
        <v>36443</v>
      </c>
      <c r="M9369" s="11"/>
      <c r="N9369" s="11"/>
      <c r="O9369" s="11"/>
      <c r="P9369" s="11"/>
      <c r="Q9369" s="11"/>
      <c r="R9369" s="27"/>
      <c r="S9369" s="152"/>
      <c r="T9369" s="152"/>
    </row>
    <row r="9370" spans="1:20" ht="15.75" customHeight="1">
      <c r="A9370" s="8">
        <v>2018</v>
      </c>
      <c r="B9370" s="9">
        <v>1</v>
      </c>
      <c r="C9370" s="11" t="s">
        <v>36397</v>
      </c>
      <c r="D9370" s="11" t="s">
        <v>36444</v>
      </c>
      <c r="E9370" s="11" t="s">
        <v>36445</v>
      </c>
      <c r="F9370" s="11" t="s">
        <v>1382</v>
      </c>
      <c r="G9370" s="11">
        <v>1227</v>
      </c>
      <c r="H9370" s="13" t="s">
        <v>12023</v>
      </c>
      <c r="I9370" s="11" t="s">
        <v>24</v>
      </c>
      <c r="J9370" s="11" t="s">
        <v>24</v>
      </c>
      <c r="K9370" s="11" t="s">
        <v>693</v>
      </c>
      <c r="L9370" s="11" t="s">
        <v>36443</v>
      </c>
      <c r="M9370" s="11"/>
      <c r="N9370" s="11"/>
      <c r="O9370" s="11"/>
      <c r="P9370" s="11"/>
      <c r="Q9370" s="11"/>
      <c r="R9370" s="27" t="s">
        <v>72</v>
      </c>
      <c r="S9370" s="152"/>
      <c r="T9370" s="152"/>
    </row>
    <row r="9371" spans="1:20" ht="15.75" customHeight="1">
      <c r="A9371" s="8">
        <v>2018</v>
      </c>
      <c r="B9371" s="9">
        <v>1</v>
      </c>
      <c r="C9371" s="11" t="s">
        <v>36397</v>
      </c>
      <c r="D9371" s="11" t="s">
        <v>36446</v>
      </c>
      <c r="E9371" s="11" t="s">
        <v>36447</v>
      </c>
      <c r="F9371" s="11" t="s">
        <v>36448</v>
      </c>
      <c r="G9371" s="11">
        <v>1228</v>
      </c>
      <c r="H9371" s="13" t="s">
        <v>125</v>
      </c>
      <c r="I9371" s="11" t="s">
        <v>24</v>
      </c>
      <c r="J9371" s="11" t="s">
        <v>24</v>
      </c>
      <c r="K9371" s="11" t="s">
        <v>693</v>
      </c>
      <c r="L9371" s="11" t="s">
        <v>36449</v>
      </c>
      <c r="M9371" s="11"/>
      <c r="N9371" s="11"/>
      <c r="O9371" s="11"/>
      <c r="P9371" s="11"/>
      <c r="Q9371" s="11"/>
      <c r="R9371" s="27" t="s">
        <v>64</v>
      </c>
      <c r="S9371" s="152"/>
      <c r="T9371" s="152"/>
    </row>
    <row r="9372" spans="1:20" ht="15.75" customHeight="1">
      <c r="A9372" s="8">
        <v>2018</v>
      </c>
      <c r="B9372" s="9">
        <v>1</v>
      </c>
      <c r="C9372" s="11" t="s">
        <v>36397</v>
      </c>
      <c r="D9372" s="11" t="s">
        <v>36450</v>
      </c>
      <c r="E9372" s="11" t="s">
        <v>36451</v>
      </c>
      <c r="F9372" s="11" t="s">
        <v>33154</v>
      </c>
      <c r="G9372" s="11">
        <v>1229</v>
      </c>
      <c r="H9372" s="13" t="s">
        <v>10251</v>
      </c>
      <c r="I9372" s="11" t="s">
        <v>24</v>
      </c>
      <c r="J9372" s="11" t="s">
        <v>24</v>
      </c>
      <c r="K9372" s="11" t="s">
        <v>693</v>
      </c>
      <c r="L9372" s="11" t="s">
        <v>36452</v>
      </c>
      <c r="M9372" s="11"/>
      <c r="N9372" s="11"/>
      <c r="O9372" s="11"/>
      <c r="P9372" s="11"/>
      <c r="Q9372" s="11"/>
      <c r="R9372" s="27" t="s">
        <v>72</v>
      </c>
      <c r="S9372" s="152"/>
      <c r="T9372" s="152"/>
    </row>
    <row r="9373" spans="1:20" ht="15.75" customHeight="1">
      <c r="A9373" s="8">
        <v>2018</v>
      </c>
      <c r="B9373" s="9">
        <v>1</v>
      </c>
      <c r="C9373" s="11" t="s">
        <v>36397</v>
      </c>
      <c r="D9373" s="11" t="s">
        <v>36453</v>
      </c>
      <c r="E9373" s="11" t="s">
        <v>36454</v>
      </c>
      <c r="F9373" s="11" t="s">
        <v>36455</v>
      </c>
      <c r="G9373" s="11">
        <v>1230</v>
      </c>
      <c r="H9373" s="13" t="s">
        <v>125</v>
      </c>
      <c r="I9373" s="11" t="s">
        <v>24</v>
      </c>
      <c r="J9373" s="11" t="s">
        <v>24</v>
      </c>
      <c r="K9373" s="11" t="s">
        <v>693</v>
      </c>
      <c r="L9373" s="11" t="s">
        <v>36456</v>
      </c>
      <c r="M9373" s="11"/>
      <c r="N9373" s="11"/>
      <c r="O9373" s="11"/>
      <c r="P9373" s="11"/>
      <c r="Q9373" s="11"/>
      <c r="R9373" s="27"/>
      <c r="S9373" s="152"/>
      <c r="T9373" s="152"/>
    </row>
    <row r="9374" spans="1:20" ht="15.75" customHeight="1">
      <c r="A9374" s="8">
        <v>2018</v>
      </c>
      <c r="B9374" s="9">
        <v>1</v>
      </c>
      <c r="C9374" s="11" t="s">
        <v>36397</v>
      </c>
      <c r="D9374" s="11" t="s">
        <v>36457</v>
      </c>
      <c r="E9374" s="11" t="s">
        <v>36458</v>
      </c>
      <c r="F9374" s="11" t="s">
        <v>36459</v>
      </c>
      <c r="G9374" s="11">
        <v>1231</v>
      </c>
      <c r="H9374" s="13" t="s">
        <v>36460</v>
      </c>
      <c r="I9374" s="11" t="s">
        <v>24</v>
      </c>
      <c r="J9374" s="11" t="s">
        <v>23</v>
      </c>
      <c r="K9374" s="11" t="s">
        <v>693</v>
      </c>
      <c r="L9374" s="11" t="s">
        <v>36461</v>
      </c>
      <c r="M9374" s="11"/>
      <c r="N9374" s="11"/>
      <c r="O9374" s="11"/>
      <c r="P9374" s="11"/>
      <c r="Q9374" s="11"/>
      <c r="R9374" s="27" t="s">
        <v>72</v>
      </c>
      <c r="S9374" s="152"/>
      <c r="T9374" s="152"/>
    </row>
    <row r="9375" spans="1:20" ht="15.75" customHeight="1">
      <c r="A9375" s="8">
        <v>2018</v>
      </c>
      <c r="B9375" s="9">
        <v>1</v>
      </c>
      <c r="C9375" s="11" t="s">
        <v>36397</v>
      </c>
      <c r="D9375" s="11" t="s">
        <v>36462</v>
      </c>
      <c r="E9375" s="11" t="s">
        <v>36463</v>
      </c>
      <c r="F9375" s="11">
        <v>2004</v>
      </c>
      <c r="G9375" s="11">
        <v>1232</v>
      </c>
      <c r="H9375" s="13" t="s">
        <v>5697</v>
      </c>
      <c r="I9375" s="11" t="s">
        <v>24</v>
      </c>
      <c r="J9375" s="11" t="s">
        <v>24</v>
      </c>
      <c r="K9375" s="11" t="s">
        <v>693</v>
      </c>
      <c r="L9375" s="11" t="s">
        <v>36464</v>
      </c>
      <c r="M9375" s="11"/>
      <c r="N9375" s="11"/>
      <c r="O9375" s="11"/>
      <c r="P9375" s="11"/>
      <c r="Q9375" s="11"/>
      <c r="R9375" s="27" t="s">
        <v>64</v>
      </c>
      <c r="S9375" s="152"/>
      <c r="T9375" s="152"/>
    </row>
    <row r="9376" spans="1:20" ht="15.75" customHeight="1">
      <c r="A9376" s="8">
        <v>2018</v>
      </c>
      <c r="B9376" s="9">
        <v>1</v>
      </c>
      <c r="C9376" s="11" t="s">
        <v>36397</v>
      </c>
      <c r="D9376" s="11" t="s">
        <v>36465</v>
      </c>
      <c r="E9376" s="11" t="s">
        <v>36466</v>
      </c>
      <c r="F9376" s="11" t="s">
        <v>36467</v>
      </c>
      <c r="G9376" s="11">
        <v>1233</v>
      </c>
      <c r="H9376" s="13" t="s">
        <v>393</v>
      </c>
      <c r="I9376" s="11" t="s">
        <v>24</v>
      </c>
      <c r="J9376" s="11" t="s">
        <v>23</v>
      </c>
      <c r="K9376" s="11" t="s">
        <v>693</v>
      </c>
      <c r="L9376" s="11" t="s">
        <v>36468</v>
      </c>
      <c r="M9376" s="11"/>
      <c r="N9376" s="11"/>
      <c r="O9376" s="11"/>
      <c r="P9376" s="11"/>
      <c r="Q9376" s="11"/>
      <c r="R9376" s="27" t="s">
        <v>72</v>
      </c>
      <c r="S9376" s="152"/>
      <c r="T9376" s="152"/>
    </row>
    <row r="9377" spans="1:20" ht="15.75" customHeight="1">
      <c r="A9377" s="8">
        <v>2018</v>
      </c>
      <c r="B9377" s="9">
        <v>1</v>
      </c>
      <c r="C9377" s="11" t="s">
        <v>36397</v>
      </c>
      <c r="D9377" s="11" t="s">
        <v>36469</v>
      </c>
      <c r="E9377" s="11" t="s">
        <v>36470</v>
      </c>
      <c r="F9377" s="11" t="s">
        <v>36471</v>
      </c>
      <c r="G9377" s="11">
        <v>1234</v>
      </c>
      <c r="H9377" s="13" t="s">
        <v>36460</v>
      </c>
      <c r="I9377" s="11" t="s">
        <v>24</v>
      </c>
      <c r="J9377" s="11" t="s">
        <v>24</v>
      </c>
      <c r="K9377" s="11" t="s">
        <v>693</v>
      </c>
      <c r="L9377" s="11" t="s">
        <v>36472</v>
      </c>
      <c r="M9377" s="11"/>
      <c r="N9377" s="11"/>
      <c r="O9377" s="11"/>
      <c r="P9377" s="11"/>
      <c r="Q9377" s="11"/>
      <c r="R9377" s="27" t="s">
        <v>72</v>
      </c>
      <c r="S9377" s="152"/>
      <c r="T9377" s="152"/>
    </row>
    <row r="9378" spans="1:20" ht="15.75" customHeight="1">
      <c r="A9378" s="8">
        <v>2018</v>
      </c>
      <c r="B9378" s="9">
        <v>1</v>
      </c>
      <c r="C9378" s="11" t="s">
        <v>36397</v>
      </c>
      <c r="D9378" s="11" t="s">
        <v>36473</v>
      </c>
      <c r="E9378" s="11" t="s">
        <v>36474</v>
      </c>
      <c r="F9378" s="11" t="s">
        <v>36475</v>
      </c>
      <c r="G9378" s="11">
        <v>1235</v>
      </c>
      <c r="H9378" s="13" t="s">
        <v>125</v>
      </c>
      <c r="I9378" s="11" t="s">
        <v>24</v>
      </c>
      <c r="J9378" s="11" t="s">
        <v>24</v>
      </c>
      <c r="K9378" s="11" t="s">
        <v>693</v>
      </c>
      <c r="L9378" s="11" t="s">
        <v>4840</v>
      </c>
      <c r="M9378" s="11"/>
      <c r="N9378" s="11"/>
      <c r="O9378" s="11"/>
      <c r="P9378" s="11"/>
      <c r="Q9378" s="11"/>
      <c r="R9378" s="27"/>
      <c r="S9378" s="152"/>
      <c r="T9378" s="152"/>
    </row>
    <row r="9379" spans="1:20" ht="15.75" customHeight="1">
      <c r="A9379" s="8">
        <v>2018</v>
      </c>
      <c r="B9379" s="9">
        <v>1</v>
      </c>
      <c r="C9379" s="11" t="s">
        <v>36397</v>
      </c>
      <c r="D9379" s="11" t="s">
        <v>36476</v>
      </c>
      <c r="E9379" s="11" t="s">
        <v>36477</v>
      </c>
      <c r="F9379" s="11" t="s">
        <v>19664</v>
      </c>
      <c r="G9379" s="11">
        <v>1236</v>
      </c>
      <c r="H9379" s="13" t="s">
        <v>10251</v>
      </c>
      <c r="I9379" s="11" t="s">
        <v>24</v>
      </c>
      <c r="J9379" s="11" t="s">
        <v>24</v>
      </c>
      <c r="K9379" s="11" t="s">
        <v>693</v>
      </c>
      <c r="L9379" s="11" t="s">
        <v>36478</v>
      </c>
      <c r="M9379" s="11"/>
      <c r="N9379" s="11"/>
      <c r="O9379" s="11"/>
      <c r="P9379" s="11"/>
      <c r="Q9379" s="11"/>
      <c r="R9379" s="27"/>
      <c r="S9379" s="152"/>
      <c r="T9379" s="152"/>
    </row>
    <row r="9380" spans="1:20" ht="15.75" customHeight="1">
      <c r="A9380" s="8">
        <v>2018</v>
      </c>
      <c r="B9380" s="9">
        <v>1</v>
      </c>
      <c r="C9380" s="11" t="s">
        <v>36397</v>
      </c>
      <c r="D9380" s="11" t="s">
        <v>36479</v>
      </c>
      <c r="E9380" s="11" t="s">
        <v>59</v>
      </c>
      <c r="F9380" s="11" t="s">
        <v>36480</v>
      </c>
      <c r="G9380" s="11">
        <v>1237</v>
      </c>
      <c r="H9380" s="13" t="s">
        <v>5642</v>
      </c>
      <c r="I9380" s="11" t="s">
        <v>24</v>
      </c>
      <c r="J9380" s="11" t="s">
        <v>24</v>
      </c>
      <c r="K9380" s="11" t="s">
        <v>693</v>
      </c>
      <c r="L9380" s="11" t="s">
        <v>36481</v>
      </c>
      <c r="M9380" s="11"/>
      <c r="N9380" s="11"/>
      <c r="O9380" s="11"/>
      <c r="P9380" s="11"/>
      <c r="Q9380" s="11"/>
      <c r="R9380" s="27" t="s">
        <v>64</v>
      </c>
      <c r="S9380" s="152"/>
      <c r="T9380" s="152"/>
    </row>
    <row r="9381" spans="1:20" ht="15.75" customHeight="1">
      <c r="A9381" s="8">
        <v>2018</v>
      </c>
      <c r="B9381" s="9">
        <v>1</v>
      </c>
      <c r="C9381" s="11" t="s">
        <v>36397</v>
      </c>
      <c r="D9381" s="11" t="s">
        <v>36482</v>
      </c>
      <c r="E9381" s="11" t="s">
        <v>36483</v>
      </c>
      <c r="F9381" s="11" t="s">
        <v>36484</v>
      </c>
      <c r="G9381" s="11">
        <v>1238</v>
      </c>
      <c r="H9381" s="13" t="s">
        <v>36485</v>
      </c>
      <c r="I9381" s="11" t="s">
        <v>24</v>
      </c>
      <c r="J9381" s="11" t="s">
        <v>23</v>
      </c>
      <c r="K9381" s="11" t="s">
        <v>693</v>
      </c>
      <c r="L9381" s="11" t="s">
        <v>36486</v>
      </c>
      <c r="M9381" s="11"/>
      <c r="N9381" s="11"/>
      <c r="O9381" s="11"/>
      <c r="P9381" s="11"/>
      <c r="Q9381" s="11"/>
      <c r="R9381" s="27" t="s">
        <v>72</v>
      </c>
      <c r="S9381" s="152"/>
      <c r="T9381" s="152"/>
    </row>
    <row r="9382" spans="1:20" ht="15.75" customHeight="1">
      <c r="A9382" s="8">
        <v>2018</v>
      </c>
      <c r="B9382" s="9">
        <v>1</v>
      </c>
      <c r="C9382" s="11" t="s">
        <v>36397</v>
      </c>
      <c r="D9382" s="11" t="s">
        <v>36487</v>
      </c>
      <c r="E9382" s="11" t="s">
        <v>36488</v>
      </c>
      <c r="F9382" s="11" t="s">
        <v>36489</v>
      </c>
      <c r="G9382" s="11">
        <v>1239</v>
      </c>
      <c r="H9382" s="13" t="s">
        <v>10222</v>
      </c>
      <c r="I9382" s="11" t="s">
        <v>24</v>
      </c>
      <c r="J9382" s="11" t="s">
        <v>24</v>
      </c>
      <c r="K9382" s="11" t="s">
        <v>693</v>
      </c>
      <c r="L9382" s="11" t="s">
        <v>36490</v>
      </c>
      <c r="M9382" s="11"/>
      <c r="N9382" s="11"/>
      <c r="O9382" s="11"/>
      <c r="P9382" s="11"/>
      <c r="Q9382" s="11"/>
      <c r="R9382" s="27" t="s">
        <v>72</v>
      </c>
      <c r="S9382" s="152"/>
      <c r="T9382" s="152"/>
    </row>
    <row r="9383" spans="1:20" ht="15.75" customHeight="1">
      <c r="A9383" s="8">
        <v>2018</v>
      </c>
      <c r="B9383" s="9">
        <v>1</v>
      </c>
      <c r="C9383" s="11" t="s">
        <v>36397</v>
      </c>
      <c r="D9383" s="11" t="s">
        <v>819</v>
      </c>
      <c r="E9383" s="11" t="s">
        <v>36491</v>
      </c>
      <c r="F9383" s="11" t="s">
        <v>36492</v>
      </c>
      <c r="G9383" s="11">
        <v>1240</v>
      </c>
      <c r="H9383" s="13" t="s">
        <v>113</v>
      </c>
      <c r="I9383" s="11" t="s">
        <v>24</v>
      </c>
      <c r="J9383" s="11" t="s">
        <v>24</v>
      </c>
      <c r="K9383" s="11" t="s">
        <v>693</v>
      </c>
      <c r="L9383" s="11" t="s">
        <v>36493</v>
      </c>
      <c r="M9383" s="11"/>
      <c r="N9383" s="11"/>
      <c r="O9383" s="11"/>
      <c r="P9383" s="11"/>
      <c r="Q9383" s="11"/>
      <c r="R9383" s="27"/>
      <c r="S9383" s="152"/>
      <c r="T9383" s="152"/>
    </row>
    <row r="9384" spans="1:20" ht="15.75" customHeight="1">
      <c r="A9384" s="8">
        <v>2018</v>
      </c>
      <c r="B9384" s="9">
        <v>1</v>
      </c>
      <c r="C9384" s="11" t="s">
        <v>36397</v>
      </c>
      <c r="D9384" s="11" t="s">
        <v>36494</v>
      </c>
      <c r="E9384" s="11" t="s">
        <v>36495</v>
      </c>
      <c r="F9384" s="11" t="s">
        <v>36496</v>
      </c>
      <c r="G9384" s="11">
        <v>1241</v>
      </c>
      <c r="H9384" s="13" t="s">
        <v>5697</v>
      </c>
      <c r="I9384" s="11" t="s">
        <v>24</v>
      </c>
      <c r="J9384" s="11" t="s">
        <v>24</v>
      </c>
      <c r="K9384" s="11" t="s">
        <v>693</v>
      </c>
      <c r="L9384" s="11" t="s">
        <v>36410</v>
      </c>
      <c r="M9384" s="11"/>
      <c r="N9384" s="11"/>
      <c r="O9384" s="11"/>
      <c r="P9384" s="11"/>
      <c r="Q9384" s="11"/>
      <c r="R9384" s="27"/>
      <c r="S9384" s="152"/>
      <c r="T9384" s="152"/>
    </row>
    <row r="9385" spans="1:20" ht="15.75" customHeight="1">
      <c r="A9385" s="8">
        <v>2018</v>
      </c>
      <c r="B9385" s="9">
        <v>1</v>
      </c>
      <c r="C9385" s="11" t="s">
        <v>36397</v>
      </c>
      <c r="D9385" s="11" t="s">
        <v>819</v>
      </c>
      <c r="E9385" s="11" t="s">
        <v>36497</v>
      </c>
      <c r="F9385" s="11" t="s">
        <v>36498</v>
      </c>
      <c r="G9385" s="11">
        <v>1242</v>
      </c>
      <c r="H9385" s="13" t="s">
        <v>10222</v>
      </c>
      <c r="I9385" s="11" t="s">
        <v>24</v>
      </c>
      <c r="J9385" s="11" t="s">
        <v>24</v>
      </c>
      <c r="K9385" s="11" t="s">
        <v>693</v>
      </c>
      <c r="L9385" s="11" t="s">
        <v>36410</v>
      </c>
      <c r="M9385" s="11"/>
      <c r="N9385" s="11"/>
      <c r="O9385" s="11"/>
      <c r="P9385" s="11"/>
      <c r="Q9385" s="11"/>
      <c r="R9385" s="27"/>
      <c r="S9385" s="152"/>
      <c r="T9385" s="152"/>
    </row>
    <row r="9386" spans="1:20" ht="15.75" customHeight="1">
      <c r="A9386" s="8">
        <v>2018</v>
      </c>
      <c r="B9386" s="9">
        <v>1</v>
      </c>
      <c r="C9386" s="11" t="s">
        <v>36397</v>
      </c>
      <c r="D9386" s="11" t="s">
        <v>36499</v>
      </c>
      <c r="E9386" s="11" t="s">
        <v>36500</v>
      </c>
      <c r="F9386" s="11" t="s">
        <v>36501</v>
      </c>
      <c r="G9386" s="11">
        <v>1243</v>
      </c>
      <c r="H9386" s="13" t="s">
        <v>125</v>
      </c>
      <c r="I9386" s="11" t="s">
        <v>24</v>
      </c>
      <c r="J9386" s="11" t="s">
        <v>24</v>
      </c>
      <c r="K9386" s="11" t="s">
        <v>693</v>
      </c>
      <c r="L9386" s="11" t="s">
        <v>4703</v>
      </c>
      <c r="M9386" s="11"/>
      <c r="N9386" s="11"/>
      <c r="O9386" s="11"/>
      <c r="P9386" s="11"/>
      <c r="Q9386" s="11"/>
      <c r="R9386" s="27" t="s">
        <v>64</v>
      </c>
      <c r="S9386" s="152"/>
      <c r="T9386" s="152"/>
    </row>
    <row r="9387" spans="1:20" ht="15.75" customHeight="1">
      <c r="A9387" s="8">
        <v>2018</v>
      </c>
      <c r="B9387" s="9">
        <v>1</v>
      </c>
      <c r="C9387" s="11" t="s">
        <v>36397</v>
      </c>
      <c r="D9387" s="11" t="s">
        <v>36502</v>
      </c>
      <c r="E9387" s="11" t="s">
        <v>36503</v>
      </c>
      <c r="F9387" s="11" t="s">
        <v>36504</v>
      </c>
      <c r="G9387" s="11">
        <v>1244</v>
      </c>
      <c r="H9387" s="13" t="s">
        <v>10095</v>
      </c>
      <c r="I9387" s="11" t="s">
        <v>24</v>
      </c>
      <c r="J9387" s="11" t="s">
        <v>24</v>
      </c>
      <c r="K9387" s="11" t="s">
        <v>693</v>
      </c>
      <c r="L9387" s="11" t="s">
        <v>36410</v>
      </c>
      <c r="M9387" s="11"/>
      <c r="N9387" s="11"/>
      <c r="O9387" s="11"/>
      <c r="P9387" s="11"/>
      <c r="Q9387" s="11"/>
      <c r="R9387" s="27"/>
      <c r="S9387" s="152"/>
      <c r="T9387" s="152"/>
    </row>
    <row r="9388" spans="1:20" ht="15.75" customHeight="1">
      <c r="A9388" s="8">
        <v>2018</v>
      </c>
      <c r="B9388" s="9">
        <v>1</v>
      </c>
      <c r="C9388" s="11" t="s">
        <v>36397</v>
      </c>
      <c r="D9388" s="11" t="s">
        <v>819</v>
      </c>
      <c r="E9388" s="11" t="s">
        <v>36505</v>
      </c>
      <c r="F9388" s="11" t="s">
        <v>36506</v>
      </c>
      <c r="G9388" s="11">
        <v>1245</v>
      </c>
      <c r="H9388" s="13" t="s">
        <v>125</v>
      </c>
      <c r="I9388" s="11" t="s">
        <v>24</v>
      </c>
      <c r="J9388" s="11" t="s">
        <v>24</v>
      </c>
      <c r="K9388" s="11" t="s">
        <v>693</v>
      </c>
      <c r="L9388" s="11" t="s">
        <v>36410</v>
      </c>
      <c r="M9388" s="11"/>
      <c r="N9388" s="11"/>
      <c r="O9388" s="11"/>
      <c r="P9388" s="11"/>
      <c r="Q9388" s="11"/>
      <c r="R9388" s="27"/>
      <c r="S9388" s="152"/>
      <c r="T9388" s="152"/>
    </row>
    <row r="9389" spans="1:20" ht="15.75" customHeight="1">
      <c r="A9389" s="8">
        <v>2018</v>
      </c>
      <c r="B9389" s="9">
        <v>1</v>
      </c>
      <c r="C9389" s="11" t="s">
        <v>36397</v>
      </c>
      <c r="D9389" s="11" t="s">
        <v>36507</v>
      </c>
      <c r="E9389" s="11" t="s">
        <v>36508</v>
      </c>
      <c r="F9389" s="11" t="s">
        <v>36509</v>
      </c>
      <c r="G9389" s="11">
        <v>1246</v>
      </c>
      <c r="H9389" s="13" t="s">
        <v>125</v>
      </c>
      <c r="I9389" s="11" t="s">
        <v>24</v>
      </c>
      <c r="J9389" s="11" t="s">
        <v>24</v>
      </c>
      <c r="K9389" s="11" t="s">
        <v>693</v>
      </c>
      <c r="L9389" s="11" t="s">
        <v>36493</v>
      </c>
      <c r="M9389" s="11"/>
      <c r="N9389" s="11"/>
      <c r="O9389" s="11"/>
      <c r="P9389" s="11"/>
      <c r="Q9389" s="11"/>
      <c r="R9389" s="27"/>
      <c r="S9389" s="152"/>
      <c r="T9389" s="152"/>
    </row>
    <row r="9390" spans="1:20" ht="15.75" customHeight="1">
      <c r="A9390" s="8">
        <v>2018</v>
      </c>
      <c r="B9390" s="9">
        <v>1</v>
      </c>
      <c r="C9390" s="11" t="s">
        <v>36397</v>
      </c>
      <c r="D9390" s="11" t="s">
        <v>819</v>
      </c>
      <c r="E9390" s="11" t="s">
        <v>36510</v>
      </c>
      <c r="F9390" s="11" t="s">
        <v>36511</v>
      </c>
      <c r="G9390" s="11">
        <v>1247</v>
      </c>
      <c r="H9390" s="13" t="s">
        <v>10222</v>
      </c>
      <c r="I9390" s="11" t="s">
        <v>24</v>
      </c>
      <c r="J9390" s="11" t="s">
        <v>24</v>
      </c>
      <c r="K9390" s="11" t="s">
        <v>693</v>
      </c>
      <c r="L9390" s="11" t="s">
        <v>36410</v>
      </c>
      <c r="M9390" s="11"/>
      <c r="N9390" s="11"/>
      <c r="O9390" s="11"/>
      <c r="P9390" s="11"/>
      <c r="Q9390" s="11"/>
      <c r="R9390" s="27"/>
      <c r="S9390" s="152"/>
      <c r="T9390" s="152"/>
    </row>
    <row r="9391" spans="1:20" ht="15.75" customHeight="1">
      <c r="A9391" s="8">
        <v>2018</v>
      </c>
      <c r="B9391" s="9">
        <v>1</v>
      </c>
      <c r="C9391" s="11" t="s">
        <v>36397</v>
      </c>
      <c r="D9391" s="11" t="s">
        <v>36512</v>
      </c>
      <c r="E9391" s="11" t="s">
        <v>36513</v>
      </c>
      <c r="F9391" s="11" t="s">
        <v>36514</v>
      </c>
      <c r="G9391" s="11">
        <v>1248</v>
      </c>
      <c r="H9391" s="13" t="s">
        <v>5697</v>
      </c>
      <c r="I9391" s="11" t="s">
        <v>24</v>
      </c>
      <c r="J9391" s="11" t="s">
        <v>24</v>
      </c>
      <c r="K9391" s="11" t="s">
        <v>693</v>
      </c>
      <c r="L9391" s="11" t="s">
        <v>36515</v>
      </c>
      <c r="M9391" s="11"/>
      <c r="N9391" s="11"/>
      <c r="O9391" s="11"/>
      <c r="P9391" s="11"/>
      <c r="Q9391" s="11"/>
      <c r="R9391" s="27" t="s">
        <v>72</v>
      </c>
      <c r="S9391" s="152"/>
      <c r="T9391" s="152"/>
    </row>
    <row r="9392" spans="1:20" ht="15.75" customHeight="1">
      <c r="A9392" s="8">
        <v>2018</v>
      </c>
      <c r="B9392" s="9">
        <v>1</v>
      </c>
      <c r="C9392" s="11" t="s">
        <v>36397</v>
      </c>
      <c r="D9392" s="11" t="s">
        <v>36516</v>
      </c>
      <c r="E9392" s="11" t="s">
        <v>36517</v>
      </c>
      <c r="F9392" s="11">
        <v>1999</v>
      </c>
      <c r="G9392" s="11">
        <v>1249</v>
      </c>
      <c r="H9392" s="13" t="s">
        <v>149</v>
      </c>
      <c r="I9392" s="11" t="s">
        <v>24</v>
      </c>
      <c r="J9392" s="11" t="s">
        <v>24</v>
      </c>
      <c r="K9392" s="11" t="s">
        <v>693</v>
      </c>
      <c r="L9392" s="11" t="s">
        <v>10914</v>
      </c>
      <c r="M9392" s="11"/>
      <c r="N9392" s="11"/>
      <c r="O9392" s="11"/>
      <c r="P9392" s="11"/>
      <c r="Q9392" s="11"/>
      <c r="R9392" s="27"/>
      <c r="S9392" s="152"/>
      <c r="T9392" s="152"/>
    </row>
    <row r="9393" spans="1:20" ht="15.75" customHeight="1">
      <c r="A9393" s="8">
        <v>2018</v>
      </c>
      <c r="B9393" s="9">
        <v>1</v>
      </c>
      <c r="C9393" s="11" t="s">
        <v>36397</v>
      </c>
      <c r="D9393" s="11" t="s">
        <v>36518</v>
      </c>
      <c r="E9393" s="11" t="s">
        <v>36519</v>
      </c>
      <c r="F9393" s="11" t="s">
        <v>2804</v>
      </c>
      <c r="G9393" s="11">
        <v>1250</v>
      </c>
      <c r="H9393" s="13" t="s">
        <v>10222</v>
      </c>
      <c r="I9393" s="11" t="s">
        <v>24</v>
      </c>
      <c r="J9393" s="11" t="s">
        <v>24</v>
      </c>
      <c r="K9393" s="11" t="s">
        <v>693</v>
      </c>
      <c r="L9393" s="11" t="s">
        <v>36438</v>
      </c>
      <c r="M9393" s="11"/>
      <c r="N9393" s="11"/>
      <c r="O9393" s="11"/>
      <c r="P9393" s="11"/>
      <c r="Q9393" s="11"/>
      <c r="R9393" s="27"/>
      <c r="S9393" s="152"/>
      <c r="T9393" s="152"/>
    </row>
    <row r="9394" spans="1:20" ht="15.75" customHeight="1">
      <c r="A9394" s="8">
        <v>2018</v>
      </c>
      <c r="B9394" s="9">
        <v>1</v>
      </c>
      <c r="C9394" s="11" t="s">
        <v>36397</v>
      </c>
      <c r="D9394" s="11" t="s">
        <v>36520</v>
      </c>
      <c r="E9394" s="11" t="s">
        <v>36521</v>
      </c>
      <c r="F9394" s="11">
        <v>1830</v>
      </c>
      <c r="G9394" s="11">
        <v>1251</v>
      </c>
      <c r="H9394" s="13" t="s">
        <v>555</v>
      </c>
      <c r="I9394" s="11" t="s">
        <v>24</v>
      </c>
      <c r="J9394" s="11" t="s">
        <v>23</v>
      </c>
      <c r="K9394" s="11" t="s">
        <v>693</v>
      </c>
      <c r="L9394" s="11" t="s">
        <v>36522</v>
      </c>
      <c r="M9394" s="11"/>
      <c r="N9394" s="11"/>
      <c r="O9394" s="11"/>
      <c r="P9394" s="11"/>
      <c r="Q9394" s="11"/>
      <c r="R9394" s="27" t="s">
        <v>72</v>
      </c>
      <c r="S9394" s="152"/>
      <c r="T9394" s="152"/>
    </row>
    <row r="9395" spans="1:20" ht="15.75" customHeight="1">
      <c r="A9395" s="8">
        <v>2018</v>
      </c>
      <c r="B9395" s="9">
        <v>1</v>
      </c>
      <c r="C9395" s="11" t="s">
        <v>36397</v>
      </c>
      <c r="D9395" s="11" t="s">
        <v>36523</v>
      </c>
      <c r="E9395" s="11" t="s">
        <v>36524</v>
      </c>
      <c r="F9395" s="11" t="s">
        <v>36525</v>
      </c>
      <c r="G9395" s="11">
        <v>1252</v>
      </c>
      <c r="H9395" s="13" t="s">
        <v>36526</v>
      </c>
      <c r="I9395" s="11" t="s">
        <v>24</v>
      </c>
      <c r="J9395" s="11" t="s">
        <v>23</v>
      </c>
      <c r="K9395" s="11" t="s">
        <v>693</v>
      </c>
      <c r="L9395" s="11" t="s">
        <v>6871</v>
      </c>
      <c r="M9395" s="11"/>
      <c r="N9395" s="11"/>
      <c r="O9395" s="11"/>
      <c r="P9395" s="11"/>
      <c r="Q9395" s="11"/>
      <c r="R9395" s="27"/>
      <c r="S9395" s="152"/>
      <c r="T9395" s="152"/>
    </row>
    <row r="9396" spans="1:20" ht="15.75" customHeight="1">
      <c r="A9396" s="8">
        <v>2018</v>
      </c>
      <c r="B9396" s="9">
        <v>1</v>
      </c>
      <c r="C9396" s="11" t="s">
        <v>36397</v>
      </c>
      <c r="D9396" s="11" t="s">
        <v>36527</v>
      </c>
      <c r="E9396" s="11" t="s">
        <v>36528</v>
      </c>
      <c r="F9396" s="11" t="s">
        <v>892</v>
      </c>
      <c r="G9396" s="11">
        <v>1253</v>
      </c>
      <c r="H9396" s="13" t="s">
        <v>393</v>
      </c>
      <c r="I9396" s="11" t="s">
        <v>24</v>
      </c>
      <c r="J9396" s="11" t="s">
        <v>24</v>
      </c>
      <c r="K9396" s="11" t="s">
        <v>693</v>
      </c>
      <c r="L9396" s="11" t="s">
        <v>36529</v>
      </c>
      <c r="M9396" s="11"/>
      <c r="N9396" s="11"/>
      <c r="O9396" s="11"/>
      <c r="P9396" s="11"/>
      <c r="Q9396" s="11"/>
      <c r="R9396" s="27"/>
      <c r="S9396" s="152"/>
      <c r="T9396" s="152"/>
    </row>
    <row r="9397" spans="1:20" ht="15.75" customHeight="1">
      <c r="A9397" s="8">
        <v>2018</v>
      </c>
      <c r="B9397" s="9">
        <v>1</v>
      </c>
      <c r="C9397" s="11" t="s">
        <v>36397</v>
      </c>
      <c r="D9397" s="11" t="s">
        <v>36530</v>
      </c>
      <c r="E9397" s="11" t="s">
        <v>36531</v>
      </c>
      <c r="F9397" s="11" t="s">
        <v>36532</v>
      </c>
      <c r="G9397" s="11">
        <v>1254</v>
      </c>
      <c r="H9397" s="13" t="s">
        <v>393</v>
      </c>
      <c r="I9397" s="11" t="s">
        <v>24</v>
      </c>
      <c r="J9397" s="11" t="s">
        <v>24</v>
      </c>
      <c r="K9397" s="11" t="s">
        <v>693</v>
      </c>
      <c r="L9397" s="11" t="s">
        <v>36515</v>
      </c>
      <c r="M9397" s="11"/>
      <c r="N9397" s="11"/>
      <c r="O9397" s="11"/>
      <c r="P9397" s="11"/>
      <c r="Q9397" s="11"/>
      <c r="R9397" s="27" t="s">
        <v>72</v>
      </c>
      <c r="S9397" s="152"/>
      <c r="T9397" s="152"/>
    </row>
    <row r="9398" spans="1:20" ht="15.75" customHeight="1">
      <c r="A9398" s="8">
        <v>2018</v>
      </c>
      <c r="B9398" s="9">
        <v>1</v>
      </c>
      <c r="C9398" s="11" t="s">
        <v>36397</v>
      </c>
      <c r="D9398" s="11" t="s">
        <v>36533</v>
      </c>
      <c r="E9398" s="11" t="s">
        <v>36534</v>
      </c>
      <c r="F9398" s="11" t="s">
        <v>36535</v>
      </c>
      <c r="G9398" s="11">
        <v>1255</v>
      </c>
      <c r="H9398" s="13" t="s">
        <v>125</v>
      </c>
      <c r="I9398" s="11" t="s">
        <v>24</v>
      </c>
      <c r="J9398" s="11" t="s">
        <v>24</v>
      </c>
      <c r="K9398" s="11" t="s">
        <v>693</v>
      </c>
      <c r="L9398" s="11" t="s">
        <v>26413</v>
      </c>
      <c r="M9398" s="11"/>
      <c r="N9398" s="11"/>
      <c r="O9398" s="11"/>
      <c r="P9398" s="11"/>
      <c r="Q9398" s="11"/>
      <c r="R9398" s="27"/>
      <c r="S9398" s="152"/>
      <c r="T9398" s="152"/>
    </row>
    <row r="9399" spans="1:20" ht="15.75" customHeight="1">
      <c r="A9399" s="8">
        <v>2018</v>
      </c>
      <c r="B9399" s="9">
        <v>1</v>
      </c>
      <c r="C9399" s="11" t="s">
        <v>36397</v>
      </c>
      <c r="D9399" s="11" t="s">
        <v>36536</v>
      </c>
      <c r="E9399" s="11" t="s">
        <v>36537</v>
      </c>
      <c r="F9399" s="11" t="s">
        <v>935</v>
      </c>
      <c r="G9399" s="11">
        <v>1256</v>
      </c>
      <c r="H9399" s="13" t="s">
        <v>125</v>
      </c>
      <c r="I9399" s="11" t="s">
        <v>24</v>
      </c>
      <c r="J9399" s="11" t="s">
        <v>24</v>
      </c>
      <c r="K9399" s="11" t="s">
        <v>693</v>
      </c>
      <c r="L9399" s="11" t="s">
        <v>36538</v>
      </c>
      <c r="M9399" s="11"/>
      <c r="N9399" s="11"/>
      <c r="O9399" s="11"/>
      <c r="P9399" s="11"/>
      <c r="Q9399" s="11"/>
      <c r="R9399" s="27"/>
      <c r="S9399" s="152"/>
      <c r="T9399" s="152"/>
    </row>
    <row r="9400" spans="1:20" ht="15.75" customHeight="1">
      <c r="A9400" s="8">
        <v>2018</v>
      </c>
      <c r="B9400" s="9">
        <v>1</v>
      </c>
      <c r="C9400" s="11" t="s">
        <v>36397</v>
      </c>
      <c r="D9400" s="11" t="s">
        <v>36539</v>
      </c>
      <c r="E9400" s="11" t="s">
        <v>36540</v>
      </c>
      <c r="F9400" s="11" t="s">
        <v>36541</v>
      </c>
      <c r="G9400" s="11">
        <v>1257</v>
      </c>
      <c r="H9400" s="13" t="s">
        <v>393</v>
      </c>
      <c r="I9400" s="11" t="s">
        <v>24</v>
      </c>
      <c r="J9400" s="11" t="s">
        <v>24</v>
      </c>
      <c r="K9400" s="11" t="s">
        <v>693</v>
      </c>
      <c r="L9400" s="11" t="s">
        <v>4840</v>
      </c>
      <c r="M9400" s="11"/>
      <c r="N9400" s="11"/>
      <c r="O9400" s="11"/>
      <c r="P9400" s="11"/>
      <c r="Q9400" s="11"/>
      <c r="R9400" s="27"/>
      <c r="S9400" s="152"/>
      <c r="T9400" s="152"/>
    </row>
    <row r="9401" spans="1:20" ht="15.75" customHeight="1">
      <c r="A9401" s="8">
        <v>2018</v>
      </c>
      <c r="B9401" s="9">
        <v>1</v>
      </c>
      <c r="C9401" s="11" t="s">
        <v>36397</v>
      </c>
      <c r="D9401" s="11" t="s">
        <v>819</v>
      </c>
      <c r="E9401" s="11" t="s">
        <v>36542</v>
      </c>
      <c r="F9401" s="11" t="s">
        <v>36543</v>
      </c>
      <c r="G9401" s="11">
        <v>1258</v>
      </c>
      <c r="H9401" s="13" t="s">
        <v>125</v>
      </c>
      <c r="I9401" s="11" t="s">
        <v>24</v>
      </c>
      <c r="J9401" s="11" t="s">
        <v>24</v>
      </c>
      <c r="K9401" s="11" t="s">
        <v>693</v>
      </c>
      <c r="L9401" s="11" t="s">
        <v>36410</v>
      </c>
      <c r="M9401" s="11"/>
      <c r="N9401" s="11"/>
      <c r="O9401" s="11"/>
      <c r="P9401" s="11"/>
      <c r="Q9401" s="11"/>
      <c r="R9401" s="27"/>
      <c r="S9401" s="152"/>
      <c r="T9401" s="152"/>
    </row>
    <row r="9402" spans="1:20" ht="15.75" customHeight="1">
      <c r="A9402" s="8">
        <v>2018</v>
      </c>
      <c r="B9402" s="9">
        <v>1</v>
      </c>
      <c r="C9402" s="11" t="s">
        <v>36397</v>
      </c>
      <c r="D9402" s="11" t="s">
        <v>36544</v>
      </c>
      <c r="E9402" s="11" t="s">
        <v>36545</v>
      </c>
      <c r="F9402" s="11">
        <v>1823</v>
      </c>
      <c r="G9402" s="11">
        <v>1259</v>
      </c>
      <c r="H9402" s="13" t="s">
        <v>113</v>
      </c>
      <c r="I9402" s="11" t="s">
        <v>24</v>
      </c>
      <c r="J9402" s="11" t="s">
        <v>23</v>
      </c>
      <c r="K9402" s="11" t="s">
        <v>693</v>
      </c>
      <c r="L9402" s="11" t="s">
        <v>36546</v>
      </c>
      <c r="M9402" s="11"/>
      <c r="N9402" s="11"/>
      <c r="O9402" s="11"/>
      <c r="P9402" s="11"/>
      <c r="Q9402" s="11"/>
      <c r="R9402" s="27" t="s">
        <v>64</v>
      </c>
      <c r="S9402" s="152" t="s">
        <v>36547</v>
      </c>
      <c r="T9402" s="152"/>
    </row>
    <row r="9403" spans="1:20" ht="15.75" customHeight="1">
      <c r="A9403" s="8">
        <v>2018</v>
      </c>
      <c r="B9403" s="9">
        <v>1</v>
      </c>
      <c r="C9403" s="11" t="s">
        <v>36397</v>
      </c>
      <c r="D9403" s="11" t="s">
        <v>36548</v>
      </c>
      <c r="E9403" s="11" t="s">
        <v>36549</v>
      </c>
      <c r="F9403" s="11" t="s">
        <v>36550</v>
      </c>
      <c r="G9403" s="11">
        <v>1260</v>
      </c>
      <c r="H9403" s="13" t="s">
        <v>36551</v>
      </c>
      <c r="I9403" s="11" t="s">
        <v>24</v>
      </c>
      <c r="J9403" s="11" t="s">
        <v>23</v>
      </c>
      <c r="K9403" s="11" t="s">
        <v>693</v>
      </c>
      <c r="L9403" s="11" t="s">
        <v>36552</v>
      </c>
      <c r="M9403" s="11"/>
      <c r="N9403" s="11"/>
      <c r="O9403" s="11"/>
      <c r="P9403" s="11"/>
      <c r="Q9403" s="11"/>
      <c r="R9403" s="27" t="s">
        <v>72</v>
      </c>
      <c r="S9403" s="152"/>
      <c r="T9403" s="152"/>
    </row>
    <row r="9404" spans="1:20" ht="15.75" customHeight="1">
      <c r="A9404" s="8">
        <v>2018</v>
      </c>
      <c r="B9404" s="9">
        <v>1</v>
      </c>
      <c r="C9404" s="11" t="s">
        <v>36397</v>
      </c>
      <c r="D9404" s="11" t="s">
        <v>36553</v>
      </c>
      <c r="E9404" s="11" t="s">
        <v>36554</v>
      </c>
      <c r="F9404" s="11" t="s">
        <v>20674</v>
      </c>
      <c r="G9404" s="11">
        <v>1261</v>
      </c>
      <c r="H9404" s="13" t="s">
        <v>10095</v>
      </c>
      <c r="I9404" s="11" t="s">
        <v>24</v>
      </c>
      <c r="J9404" s="11" t="s">
        <v>23</v>
      </c>
      <c r="K9404" s="11" t="s">
        <v>693</v>
      </c>
      <c r="L9404" s="11" t="s">
        <v>36555</v>
      </c>
      <c r="M9404" s="11"/>
      <c r="N9404" s="11"/>
      <c r="O9404" s="11"/>
      <c r="P9404" s="11"/>
      <c r="Q9404" s="11"/>
      <c r="R9404" s="27" t="s">
        <v>72</v>
      </c>
      <c r="S9404" s="152"/>
      <c r="T9404" s="152"/>
    </row>
    <row r="9405" spans="1:20" ht="15.75" customHeight="1">
      <c r="A9405" s="8">
        <v>2018</v>
      </c>
      <c r="B9405" s="9">
        <v>1</v>
      </c>
      <c r="C9405" s="11" t="s">
        <v>36397</v>
      </c>
      <c r="D9405" s="11" t="s">
        <v>819</v>
      </c>
      <c r="E9405" s="11" t="s">
        <v>36556</v>
      </c>
      <c r="F9405" s="11">
        <v>1895</v>
      </c>
      <c r="G9405" s="11">
        <v>1262</v>
      </c>
      <c r="H9405" s="13" t="s">
        <v>149</v>
      </c>
      <c r="I9405" s="11" t="s">
        <v>24</v>
      </c>
      <c r="J9405" s="11" t="s">
        <v>24</v>
      </c>
      <c r="K9405" s="11" t="s">
        <v>693</v>
      </c>
      <c r="L9405" s="11" t="s">
        <v>36557</v>
      </c>
      <c r="M9405" s="11"/>
      <c r="N9405" s="11"/>
      <c r="O9405" s="11"/>
      <c r="P9405" s="11"/>
      <c r="Q9405" s="11"/>
      <c r="R9405" s="27"/>
      <c r="S9405" s="152"/>
      <c r="T9405" s="152"/>
    </row>
    <row r="9406" spans="1:20" ht="15.75" customHeight="1">
      <c r="A9406" s="8">
        <v>2018</v>
      </c>
      <c r="B9406" s="9">
        <v>1</v>
      </c>
      <c r="C9406" s="11" t="s">
        <v>36397</v>
      </c>
      <c r="D9406" s="11" t="s">
        <v>36558</v>
      </c>
      <c r="E9406" s="11" t="s">
        <v>36559</v>
      </c>
      <c r="F9406" s="11" t="s">
        <v>36560</v>
      </c>
      <c r="G9406" s="11">
        <v>1263</v>
      </c>
      <c r="H9406" s="13" t="s">
        <v>125</v>
      </c>
      <c r="I9406" s="11" t="s">
        <v>24</v>
      </c>
      <c r="J9406" s="11" t="s">
        <v>24</v>
      </c>
      <c r="K9406" s="11" t="s">
        <v>693</v>
      </c>
      <c r="L9406" s="11" t="s">
        <v>36561</v>
      </c>
      <c r="M9406" s="11"/>
      <c r="N9406" s="11"/>
      <c r="O9406" s="11"/>
      <c r="P9406" s="11"/>
      <c r="Q9406" s="11"/>
      <c r="R9406" s="27" t="s">
        <v>64</v>
      </c>
      <c r="S9406" s="152"/>
      <c r="T9406" s="152"/>
    </row>
    <row r="9407" spans="1:20" ht="15.75" customHeight="1">
      <c r="A9407" s="8">
        <v>2018</v>
      </c>
      <c r="B9407" s="9">
        <v>1</v>
      </c>
      <c r="C9407" s="11" t="s">
        <v>36397</v>
      </c>
      <c r="D9407" s="11" t="s">
        <v>36562</v>
      </c>
      <c r="E9407" s="11" t="s">
        <v>36563</v>
      </c>
      <c r="F9407" s="11" t="s">
        <v>36564</v>
      </c>
      <c r="G9407" s="11">
        <v>1264</v>
      </c>
      <c r="H9407" s="13" t="s">
        <v>4015</v>
      </c>
      <c r="I9407" s="11" t="s">
        <v>24</v>
      </c>
      <c r="J9407" s="11" t="s">
        <v>24</v>
      </c>
      <c r="K9407" s="11" t="s">
        <v>693</v>
      </c>
      <c r="L9407" s="11" t="s">
        <v>10212</v>
      </c>
      <c r="M9407" s="11"/>
      <c r="N9407" s="11"/>
      <c r="O9407" s="11"/>
      <c r="P9407" s="11"/>
      <c r="Q9407" s="11"/>
      <c r="R9407" s="27" t="s">
        <v>64</v>
      </c>
      <c r="S9407" s="152"/>
      <c r="T9407" s="152"/>
    </row>
    <row r="9408" spans="1:20" ht="15.75" customHeight="1">
      <c r="A9408" s="8">
        <v>2018</v>
      </c>
      <c r="B9408" s="9">
        <v>1</v>
      </c>
      <c r="C9408" s="11" t="s">
        <v>36397</v>
      </c>
      <c r="D9408" s="11" t="s">
        <v>36565</v>
      </c>
      <c r="E9408" s="11" t="s">
        <v>36566</v>
      </c>
      <c r="F9408" s="11" t="s">
        <v>36567</v>
      </c>
      <c r="G9408" s="11">
        <v>1265</v>
      </c>
      <c r="H9408" s="13" t="s">
        <v>10222</v>
      </c>
      <c r="I9408" s="11" t="s">
        <v>24</v>
      </c>
      <c r="J9408" s="11" t="s">
        <v>23</v>
      </c>
      <c r="K9408" s="11" t="s">
        <v>693</v>
      </c>
      <c r="L9408" s="11" t="s">
        <v>36568</v>
      </c>
      <c r="M9408" s="11"/>
      <c r="N9408" s="11"/>
      <c r="O9408" s="11"/>
      <c r="P9408" s="11"/>
      <c r="Q9408" s="11"/>
      <c r="R9408" s="27" t="s">
        <v>72</v>
      </c>
      <c r="S9408" s="152"/>
      <c r="T9408" s="152"/>
    </row>
    <row r="9409" spans="1:20" ht="15.75" customHeight="1">
      <c r="A9409" s="8">
        <v>2018</v>
      </c>
      <c r="B9409" s="9">
        <v>1</v>
      </c>
      <c r="C9409" s="11" t="s">
        <v>36397</v>
      </c>
      <c r="D9409" s="11" t="s">
        <v>36569</v>
      </c>
      <c r="E9409" s="11" t="s">
        <v>36570</v>
      </c>
      <c r="F9409" s="11" t="s">
        <v>36571</v>
      </c>
      <c r="G9409" s="11">
        <v>1266</v>
      </c>
      <c r="H9409" s="13" t="s">
        <v>125</v>
      </c>
      <c r="I9409" s="11" t="s">
        <v>24</v>
      </c>
      <c r="J9409" s="11" t="s">
        <v>24</v>
      </c>
      <c r="K9409" s="11" t="s">
        <v>693</v>
      </c>
      <c r="L9409" s="11" t="s">
        <v>36493</v>
      </c>
      <c r="M9409" s="11"/>
      <c r="N9409" s="11"/>
      <c r="O9409" s="11"/>
      <c r="P9409" s="11"/>
      <c r="Q9409" s="11"/>
      <c r="R9409" s="27"/>
      <c r="S9409" s="152"/>
      <c r="T9409" s="152"/>
    </row>
    <row r="9410" spans="1:20" ht="15.75" customHeight="1">
      <c r="A9410" s="8">
        <v>2018</v>
      </c>
      <c r="B9410" s="9">
        <v>1</v>
      </c>
      <c r="C9410" s="11" t="s">
        <v>36397</v>
      </c>
      <c r="D9410" s="11" t="s">
        <v>36572</v>
      </c>
      <c r="E9410" s="11" t="s">
        <v>36573</v>
      </c>
      <c r="F9410" s="11" t="s">
        <v>36574</v>
      </c>
      <c r="G9410" s="11">
        <v>1267</v>
      </c>
      <c r="H9410" s="13" t="s">
        <v>125</v>
      </c>
      <c r="I9410" s="11" t="s">
        <v>24</v>
      </c>
      <c r="J9410" s="11" t="s">
        <v>24</v>
      </c>
      <c r="K9410" s="11" t="s">
        <v>693</v>
      </c>
      <c r="L9410" s="11" t="s">
        <v>26413</v>
      </c>
      <c r="M9410" s="11"/>
      <c r="N9410" s="11"/>
      <c r="O9410" s="11"/>
      <c r="P9410" s="11"/>
      <c r="Q9410" s="11"/>
      <c r="R9410" s="27"/>
      <c r="S9410" s="152"/>
      <c r="T9410" s="152"/>
    </row>
    <row r="9411" spans="1:20" ht="15.75" customHeight="1">
      <c r="A9411" s="8">
        <v>2018</v>
      </c>
      <c r="B9411" s="9">
        <v>1</v>
      </c>
      <c r="C9411" s="11" t="s">
        <v>36397</v>
      </c>
      <c r="D9411" s="11" t="s">
        <v>819</v>
      </c>
      <c r="E9411" s="11" t="s">
        <v>36575</v>
      </c>
      <c r="F9411" s="11" t="s">
        <v>36576</v>
      </c>
      <c r="G9411" s="11">
        <v>1268</v>
      </c>
      <c r="H9411" s="13" t="s">
        <v>36577</v>
      </c>
      <c r="I9411" s="11" t="s">
        <v>24</v>
      </c>
      <c r="J9411" s="11" t="s">
        <v>24</v>
      </c>
      <c r="K9411" s="11" t="s">
        <v>693</v>
      </c>
      <c r="L9411" s="11" t="s">
        <v>36493</v>
      </c>
      <c r="M9411" s="11"/>
      <c r="N9411" s="11"/>
      <c r="O9411" s="11"/>
      <c r="P9411" s="11"/>
      <c r="Q9411" s="11"/>
      <c r="R9411" s="27" t="s">
        <v>64</v>
      </c>
      <c r="S9411" s="152"/>
      <c r="T9411" s="152"/>
    </row>
    <row r="9412" spans="1:20" ht="15.75" customHeight="1">
      <c r="A9412" s="8">
        <v>2018</v>
      </c>
      <c r="B9412" s="9">
        <v>1</v>
      </c>
      <c r="C9412" s="11" t="s">
        <v>36397</v>
      </c>
      <c r="D9412" s="11" t="s">
        <v>819</v>
      </c>
      <c r="E9412" s="11" t="s">
        <v>36578</v>
      </c>
      <c r="F9412" s="11" t="s">
        <v>36579</v>
      </c>
      <c r="G9412" s="11">
        <v>1269</v>
      </c>
      <c r="H9412" s="13" t="s">
        <v>125</v>
      </c>
      <c r="I9412" s="11" t="s">
        <v>24</v>
      </c>
      <c r="J9412" s="11" t="s">
        <v>24</v>
      </c>
      <c r="K9412" s="11" t="s">
        <v>693</v>
      </c>
      <c r="L9412" s="11" t="s">
        <v>36410</v>
      </c>
      <c r="M9412" s="11"/>
      <c r="N9412" s="11"/>
      <c r="O9412" s="11"/>
      <c r="P9412" s="11"/>
      <c r="Q9412" s="11"/>
      <c r="R9412" s="27"/>
      <c r="S9412" s="152"/>
      <c r="T9412" s="152"/>
    </row>
    <row r="9413" spans="1:20" ht="15.75" customHeight="1">
      <c r="A9413" s="8">
        <v>2018</v>
      </c>
      <c r="B9413" s="9">
        <v>1</v>
      </c>
      <c r="C9413" s="11" t="s">
        <v>36397</v>
      </c>
      <c r="D9413" s="11" t="s">
        <v>819</v>
      </c>
      <c r="E9413" s="11" t="s">
        <v>36580</v>
      </c>
      <c r="F9413" s="27" t="s">
        <v>36581</v>
      </c>
      <c r="G9413" s="11">
        <v>1270</v>
      </c>
      <c r="H9413" s="13" t="s">
        <v>125</v>
      </c>
      <c r="I9413" s="11" t="s">
        <v>24</v>
      </c>
      <c r="J9413" s="11" t="s">
        <v>24</v>
      </c>
      <c r="K9413" s="11" t="s">
        <v>693</v>
      </c>
      <c r="L9413" s="11" t="s">
        <v>36410</v>
      </c>
      <c r="M9413" s="11"/>
      <c r="N9413" s="11"/>
      <c r="O9413" s="11"/>
      <c r="P9413" s="11"/>
      <c r="Q9413" s="11"/>
      <c r="R9413" s="27"/>
      <c r="S9413" s="152"/>
      <c r="T9413" s="152"/>
    </row>
    <row r="9414" spans="1:20" ht="15.75" customHeight="1">
      <c r="A9414" s="8">
        <v>2018</v>
      </c>
      <c r="B9414" s="9">
        <v>1</v>
      </c>
      <c r="C9414" s="11" t="s">
        <v>36397</v>
      </c>
      <c r="D9414" s="11" t="s">
        <v>36582</v>
      </c>
      <c r="E9414" s="11" t="s">
        <v>36583</v>
      </c>
      <c r="F9414" s="27" t="s">
        <v>35334</v>
      </c>
      <c r="G9414" s="11">
        <v>1271</v>
      </c>
      <c r="H9414" s="13" t="s">
        <v>149</v>
      </c>
      <c r="I9414" s="11" t="s">
        <v>24</v>
      </c>
      <c r="J9414" s="11" t="s">
        <v>24</v>
      </c>
      <c r="K9414" s="11" t="s">
        <v>693</v>
      </c>
      <c r="L9414" s="11" t="s">
        <v>36584</v>
      </c>
      <c r="M9414" s="11"/>
      <c r="N9414" s="11"/>
      <c r="O9414" s="11"/>
      <c r="P9414" s="11"/>
      <c r="Q9414" s="11"/>
      <c r="R9414" s="27"/>
      <c r="S9414" s="152"/>
      <c r="T9414" s="152"/>
    </row>
    <row r="9415" spans="1:20" ht="15.75" customHeight="1">
      <c r="A9415" s="8">
        <v>2018</v>
      </c>
      <c r="B9415" s="9">
        <v>1</v>
      </c>
      <c r="C9415" s="11" t="s">
        <v>36397</v>
      </c>
      <c r="D9415" s="11" t="s">
        <v>36585</v>
      </c>
      <c r="E9415" s="11" t="s">
        <v>36586</v>
      </c>
      <c r="F9415" s="11" t="s">
        <v>17039</v>
      </c>
      <c r="G9415" s="11">
        <v>1272</v>
      </c>
      <c r="H9415" s="13" t="s">
        <v>125</v>
      </c>
      <c r="I9415" s="11" t="s">
        <v>24</v>
      </c>
      <c r="J9415" s="11" t="s">
        <v>24</v>
      </c>
      <c r="K9415" s="11" t="s">
        <v>693</v>
      </c>
      <c r="L9415" s="11" t="s">
        <v>36587</v>
      </c>
      <c r="M9415" s="11"/>
      <c r="N9415" s="11"/>
      <c r="O9415" s="11"/>
      <c r="P9415" s="11"/>
      <c r="Q9415" s="11"/>
      <c r="R9415" s="27"/>
      <c r="S9415" s="152"/>
      <c r="T9415" s="152"/>
    </row>
    <row r="9416" spans="1:20" ht="15.75" customHeight="1">
      <c r="A9416" s="8">
        <v>2018</v>
      </c>
      <c r="B9416" s="9">
        <v>1</v>
      </c>
      <c r="C9416" s="11" t="s">
        <v>36397</v>
      </c>
      <c r="D9416" s="11" t="s">
        <v>819</v>
      </c>
      <c r="E9416" s="11" t="s">
        <v>36588</v>
      </c>
      <c r="F9416" s="11">
        <v>1906</v>
      </c>
      <c r="G9416" s="11">
        <v>1273</v>
      </c>
      <c r="H9416" s="13" t="s">
        <v>149</v>
      </c>
      <c r="I9416" s="11" t="s">
        <v>24</v>
      </c>
      <c r="J9416" s="11" t="s">
        <v>24</v>
      </c>
      <c r="K9416" s="11" t="s">
        <v>693</v>
      </c>
      <c r="L9416" s="11" t="s">
        <v>36410</v>
      </c>
      <c r="M9416" s="11"/>
      <c r="N9416" s="11"/>
      <c r="O9416" s="11"/>
      <c r="P9416" s="11"/>
      <c r="Q9416" s="11"/>
      <c r="R9416" s="27"/>
      <c r="S9416" s="152"/>
      <c r="T9416" s="152"/>
    </row>
    <row r="9417" spans="1:20" ht="15.75" customHeight="1">
      <c r="A9417" s="8">
        <v>2018</v>
      </c>
      <c r="B9417" s="9">
        <v>1</v>
      </c>
      <c r="C9417" s="11" t="s">
        <v>36397</v>
      </c>
      <c r="D9417" s="11" t="s">
        <v>819</v>
      </c>
      <c r="E9417" s="11" t="s">
        <v>36589</v>
      </c>
      <c r="F9417" s="11" t="s">
        <v>36590</v>
      </c>
      <c r="G9417" s="11">
        <v>1274</v>
      </c>
      <c r="H9417" s="13" t="s">
        <v>113</v>
      </c>
      <c r="I9417" s="11" t="s">
        <v>24</v>
      </c>
      <c r="J9417" s="11" t="s">
        <v>24</v>
      </c>
      <c r="K9417" s="11" t="s">
        <v>693</v>
      </c>
      <c r="L9417" s="11" t="s">
        <v>36410</v>
      </c>
      <c r="M9417" s="11"/>
      <c r="N9417" s="11"/>
      <c r="O9417" s="11"/>
      <c r="P9417" s="11"/>
      <c r="Q9417" s="11"/>
      <c r="R9417" s="27"/>
      <c r="S9417" s="152"/>
      <c r="T9417" s="152"/>
    </row>
    <row r="9418" spans="1:20" ht="15.75" customHeight="1">
      <c r="A9418" s="8">
        <v>2018</v>
      </c>
      <c r="B9418" s="9">
        <v>1</v>
      </c>
      <c r="C9418" s="11" t="s">
        <v>36397</v>
      </c>
      <c r="D9418" s="11" t="s">
        <v>36591</v>
      </c>
      <c r="E9418" s="11" t="s">
        <v>252</v>
      </c>
      <c r="F9418" s="11" t="s">
        <v>36592</v>
      </c>
      <c r="G9418" s="11">
        <v>1275</v>
      </c>
      <c r="H9418" s="13" t="s">
        <v>10222</v>
      </c>
      <c r="I9418" s="11" t="s">
        <v>24</v>
      </c>
      <c r="J9418" s="11" t="s">
        <v>23</v>
      </c>
      <c r="K9418" s="11" t="s">
        <v>693</v>
      </c>
      <c r="L9418" s="11" t="s">
        <v>36561</v>
      </c>
      <c r="M9418" s="11"/>
      <c r="N9418" s="11"/>
      <c r="O9418" s="11"/>
      <c r="P9418" s="11"/>
      <c r="Q9418" s="11"/>
      <c r="R9418" s="27" t="s">
        <v>72</v>
      </c>
      <c r="S9418" s="152"/>
      <c r="T9418" s="152"/>
    </row>
    <row r="9419" spans="1:20" ht="15.75" customHeight="1">
      <c r="A9419" s="8">
        <v>2018</v>
      </c>
      <c r="B9419" s="9">
        <v>1</v>
      </c>
      <c r="C9419" s="11" t="s">
        <v>36397</v>
      </c>
      <c r="D9419" s="11" t="s">
        <v>36593</v>
      </c>
      <c r="E9419" s="11" t="s">
        <v>36594</v>
      </c>
      <c r="F9419" s="11" t="s">
        <v>36595</v>
      </c>
      <c r="G9419" s="11">
        <v>1276</v>
      </c>
      <c r="H9419" s="13" t="s">
        <v>393</v>
      </c>
      <c r="I9419" s="11" t="s">
        <v>24</v>
      </c>
      <c r="J9419" s="11" t="s">
        <v>23</v>
      </c>
      <c r="K9419" s="11" t="s">
        <v>693</v>
      </c>
      <c r="L9419" s="11" t="s">
        <v>36596</v>
      </c>
      <c r="M9419" s="11"/>
      <c r="N9419" s="11"/>
      <c r="O9419" s="11"/>
      <c r="P9419" s="11"/>
      <c r="Q9419" s="11"/>
      <c r="R9419" s="27" t="s">
        <v>494</v>
      </c>
      <c r="S9419" s="152"/>
      <c r="T9419" s="152"/>
    </row>
    <row r="9420" spans="1:20" ht="15.75" customHeight="1">
      <c r="A9420" s="8">
        <v>2018</v>
      </c>
      <c r="B9420" s="9">
        <v>1</v>
      </c>
      <c r="C9420" s="11" t="s">
        <v>36397</v>
      </c>
      <c r="D9420" s="11" t="s">
        <v>36597</v>
      </c>
      <c r="E9420" s="11" t="s">
        <v>36598</v>
      </c>
      <c r="F9420" s="11">
        <v>1957</v>
      </c>
      <c r="G9420" s="11">
        <v>1277</v>
      </c>
      <c r="H9420" s="13" t="s">
        <v>149</v>
      </c>
      <c r="I9420" s="11" t="s">
        <v>24</v>
      </c>
      <c r="J9420" s="11" t="s">
        <v>24</v>
      </c>
      <c r="K9420" s="11" t="s">
        <v>693</v>
      </c>
      <c r="L9420" s="11" t="s">
        <v>4840</v>
      </c>
      <c r="M9420" s="11"/>
      <c r="N9420" s="11"/>
      <c r="O9420" s="11"/>
      <c r="P9420" s="11"/>
      <c r="Q9420" s="11"/>
      <c r="R9420" s="27"/>
      <c r="S9420" s="152"/>
      <c r="T9420" s="152"/>
    </row>
    <row r="9421" spans="1:20" ht="15.75" customHeight="1">
      <c r="A9421" s="8">
        <v>2018</v>
      </c>
      <c r="B9421" s="9">
        <v>1</v>
      </c>
      <c r="C9421" s="11" t="s">
        <v>36397</v>
      </c>
      <c r="D9421" s="11" t="s">
        <v>819</v>
      </c>
      <c r="E9421" s="11" t="s">
        <v>36599</v>
      </c>
      <c r="F9421" s="11">
        <v>1971</v>
      </c>
      <c r="G9421" s="11">
        <v>1278</v>
      </c>
      <c r="H9421" s="13" t="s">
        <v>113</v>
      </c>
      <c r="I9421" s="11" t="s">
        <v>24</v>
      </c>
      <c r="J9421" s="11" t="s">
        <v>24</v>
      </c>
      <c r="K9421" s="11" t="s">
        <v>693</v>
      </c>
      <c r="L9421" s="11" t="s">
        <v>36600</v>
      </c>
      <c r="M9421" s="11"/>
      <c r="N9421" s="11"/>
      <c r="O9421" s="11"/>
      <c r="P9421" s="11"/>
      <c r="Q9421" s="11"/>
      <c r="R9421" s="27"/>
      <c r="S9421" s="152"/>
      <c r="T9421" s="152"/>
    </row>
    <row r="9422" spans="1:20" ht="15.75" customHeight="1">
      <c r="A9422" s="8">
        <v>2018</v>
      </c>
      <c r="B9422" s="9">
        <v>1</v>
      </c>
      <c r="C9422" s="11" t="s">
        <v>36397</v>
      </c>
      <c r="D9422" s="11" t="s">
        <v>36601</v>
      </c>
      <c r="E9422" s="11" t="s">
        <v>36602</v>
      </c>
      <c r="F9422" s="11">
        <v>2018</v>
      </c>
      <c r="G9422" s="11">
        <v>1279</v>
      </c>
      <c r="H9422" s="13" t="s">
        <v>36603</v>
      </c>
      <c r="I9422" s="11" t="s">
        <v>24</v>
      </c>
      <c r="J9422" s="11" t="s">
        <v>23</v>
      </c>
      <c r="K9422" s="11" t="s">
        <v>693</v>
      </c>
      <c r="L9422" s="11" t="s">
        <v>36604</v>
      </c>
      <c r="M9422" s="11"/>
      <c r="N9422" s="11"/>
      <c r="O9422" s="11"/>
      <c r="P9422" s="11"/>
      <c r="Q9422" s="11"/>
      <c r="R9422" s="27" t="s">
        <v>72</v>
      </c>
      <c r="S9422" s="152"/>
      <c r="T9422" s="152"/>
    </row>
    <row r="9423" spans="1:20" ht="15.75" customHeight="1">
      <c r="A9423" s="8">
        <v>2018</v>
      </c>
      <c r="B9423" s="9">
        <v>1</v>
      </c>
      <c r="C9423" s="11" t="s">
        <v>36397</v>
      </c>
      <c r="D9423" s="11" t="s">
        <v>36605</v>
      </c>
      <c r="E9423" s="11" t="s">
        <v>36606</v>
      </c>
      <c r="F9423" s="11" t="s">
        <v>36607</v>
      </c>
      <c r="G9423" s="11">
        <v>1280</v>
      </c>
      <c r="H9423" s="13" t="s">
        <v>10317</v>
      </c>
      <c r="I9423" s="11" t="s">
        <v>24</v>
      </c>
      <c r="J9423" s="11" t="s">
        <v>24</v>
      </c>
      <c r="K9423" s="11" t="s">
        <v>693</v>
      </c>
      <c r="L9423" s="11" t="s">
        <v>36438</v>
      </c>
      <c r="M9423" s="11"/>
      <c r="N9423" s="11"/>
      <c r="O9423" s="11"/>
      <c r="P9423" s="11"/>
      <c r="Q9423" s="11"/>
      <c r="R9423" s="27"/>
      <c r="S9423" s="152"/>
      <c r="T9423" s="152"/>
    </row>
    <row r="9424" spans="1:20" ht="15.75" customHeight="1">
      <c r="A9424" s="8">
        <v>2018</v>
      </c>
      <c r="B9424" s="9">
        <v>1</v>
      </c>
      <c r="C9424" s="11" t="s">
        <v>36397</v>
      </c>
      <c r="D9424" s="11" t="s">
        <v>36608</v>
      </c>
      <c r="E9424" s="11" t="s">
        <v>36609</v>
      </c>
      <c r="F9424" s="11" t="s">
        <v>36610</v>
      </c>
      <c r="G9424" s="11">
        <v>1281</v>
      </c>
      <c r="H9424" s="13" t="s">
        <v>12023</v>
      </c>
      <c r="I9424" s="11" t="s">
        <v>24</v>
      </c>
      <c r="J9424" s="11" t="s">
        <v>24</v>
      </c>
      <c r="K9424" s="11" t="s">
        <v>693</v>
      </c>
      <c r="L9424" s="11" t="s">
        <v>36611</v>
      </c>
      <c r="M9424" s="11"/>
      <c r="N9424" s="11"/>
      <c r="O9424" s="11"/>
      <c r="P9424" s="11"/>
      <c r="Q9424" s="11"/>
      <c r="R9424" s="27" t="s">
        <v>72</v>
      </c>
      <c r="S9424" s="152"/>
      <c r="T9424" s="152"/>
    </row>
    <row r="9425" spans="1:20" ht="15.75" customHeight="1">
      <c r="A9425" s="8">
        <v>2018</v>
      </c>
      <c r="B9425" s="9">
        <v>1</v>
      </c>
      <c r="C9425" s="11" t="s">
        <v>36397</v>
      </c>
      <c r="D9425" s="11" t="s">
        <v>36612</v>
      </c>
      <c r="E9425" s="11" t="s">
        <v>36613</v>
      </c>
      <c r="F9425" s="11" t="s">
        <v>20679</v>
      </c>
      <c r="G9425" s="11">
        <v>1282</v>
      </c>
      <c r="H9425" s="13" t="s">
        <v>36614</v>
      </c>
      <c r="I9425" s="11" t="s">
        <v>24</v>
      </c>
      <c r="J9425" s="11" t="s">
        <v>24</v>
      </c>
      <c r="K9425" s="11" t="s">
        <v>693</v>
      </c>
      <c r="L9425" s="11" t="s">
        <v>36555</v>
      </c>
      <c r="M9425" s="11"/>
      <c r="N9425" s="11"/>
      <c r="O9425" s="11"/>
      <c r="P9425" s="11"/>
      <c r="Q9425" s="11"/>
      <c r="R9425" s="27" t="s">
        <v>72</v>
      </c>
      <c r="S9425" s="152"/>
      <c r="T9425" s="152"/>
    </row>
    <row r="9426" spans="1:20" ht="15.75" customHeight="1">
      <c r="A9426" s="8">
        <v>2018</v>
      </c>
      <c r="B9426" s="9">
        <v>1</v>
      </c>
      <c r="C9426" s="11" t="s">
        <v>36397</v>
      </c>
      <c r="D9426" s="11" t="s">
        <v>36615</v>
      </c>
      <c r="E9426" s="11" t="s">
        <v>36616</v>
      </c>
      <c r="F9426" s="11" t="s">
        <v>36617</v>
      </c>
      <c r="G9426" s="11">
        <v>1283</v>
      </c>
      <c r="H9426" s="13" t="s">
        <v>393</v>
      </c>
      <c r="I9426" s="11" t="s">
        <v>24</v>
      </c>
      <c r="J9426" s="11" t="s">
        <v>23</v>
      </c>
      <c r="K9426" s="11" t="s">
        <v>693</v>
      </c>
      <c r="L9426" s="11" t="s">
        <v>36515</v>
      </c>
      <c r="M9426" s="11"/>
      <c r="N9426" s="11"/>
      <c r="O9426" s="11"/>
      <c r="P9426" s="11"/>
      <c r="Q9426" s="11"/>
      <c r="R9426" s="27" t="s">
        <v>72</v>
      </c>
      <c r="S9426" s="152"/>
      <c r="T9426" s="152"/>
    </row>
    <row r="9427" spans="1:20" ht="15.75" customHeight="1">
      <c r="A9427" s="8">
        <v>2018</v>
      </c>
      <c r="B9427" s="9">
        <v>1</v>
      </c>
      <c r="C9427" s="11" t="s">
        <v>36397</v>
      </c>
      <c r="D9427" s="11" t="s">
        <v>36618</v>
      </c>
      <c r="E9427" s="11" t="s">
        <v>36619</v>
      </c>
      <c r="F9427" s="11" t="s">
        <v>18995</v>
      </c>
      <c r="G9427" s="11">
        <v>1284</v>
      </c>
      <c r="H9427" s="13" t="s">
        <v>10095</v>
      </c>
      <c r="I9427" s="11" t="s">
        <v>24</v>
      </c>
      <c r="J9427" s="11" t="s">
        <v>24</v>
      </c>
      <c r="K9427" s="11" t="s">
        <v>693</v>
      </c>
      <c r="L9427" s="11" t="s">
        <v>36620</v>
      </c>
      <c r="M9427" s="11"/>
      <c r="N9427" s="11"/>
      <c r="O9427" s="11"/>
      <c r="P9427" s="11"/>
      <c r="Q9427" s="11"/>
      <c r="R9427" s="27" t="s">
        <v>72</v>
      </c>
      <c r="S9427" s="152"/>
      <c r="T9427" s="152"/>
    </row>
    <row r="9428" spans="1:20" ht="15.75" customHeight="1">
      <c r="A9428" s="8">
        <v>2018</v>
      </c>
      <c r="B9428" s="9">
        <v>1</v>
      </c>
      <c r="C9428" s="11" t="s">
        <v>36397</v>
      </c>
      <c r="D9428" s="11" t="s">
        <v>36621</v>
      </c>
      <c r="E9428" s="11" t="s">
        <v>36622</v>
      </c>
      <c r="F9428" s="11" t="s">
        <v>36623</v>
      </c>
      <c r="G9428" s="11">
        <v>1285</v>
      </c>
      <c r="H9428" s="13" t="s">
        <v>36624</v>
      </c>
      <c r="I9428" s="11" t="s">
        <v>24</v>
      </c>
      <c r="J9428" s="11" t="s">
        <v>23</v>
      </c>
      <c r="K9428" s="11" t="s">
        <v>693</v>
      </c>
      <c r="L9428" s="11" t="s">
        <v>36625</v>
      </c>
      <c r="M9428" s="11"/>
      <c r="N9428" s="11"/>
      <c r="O9428" s="11"/>
      <c r="P9428" s="11"/>
      <c r="Q9428" s="11"/>
      <c r="R9428" s="27" t="s">
        <v>72</v>
      </c>
      <c r="S9428" s="152"/>
      <c r="T9428" s="152"/>
    </row>
    <row r="9429" spans="1:20" ht="15.75" customHeight="1">
      <c r="A9429" s="8">
        <v>2018</v>
      </c>
      <c r="B9429" s="9">
        <v>1</v>
      </c>
      <c r="C9429" s="11" t="s">
        <v>36397</v>
      </c>
      <c r="D9429" s="11" t="s">
        <v>819</v>
      </c>
      <c r="E9429" s="11" t="s">
        <v>36626</v>
      </c>
      <c r="F9429" s="11" t="s">
        <v>36627</v>
      </c>
      <c r="G9429" s="11">
        <v>1286</v>
      </c>
      <c r="H9429" s="13" t="s">
        <v>36628</v>
      </c>
      <c r="I9429" s="11" t="s">
        <v>24</v>
      </c>
      <c r="J9429" s="11" t="s">
        <v>24</v>
      </c>
      <c r="K9429" s="11" t="s">
        <v>693</v>
      </c>
      <c r="L9429" s="11"/>
      <c r="M9429" s="11"/>
      <c r="N9429" s="11"/>
      <c r="O9429" s="11"/>
      <c r="P9429" s="11"/>
      <c r="Q9429" s="11"/>
      <c r="R9429" s="27"/>
      <c r="S9429" s="152"/>
      <c r="T9429" s="152"/>
    </row>
    <row r="9430" spans="1:20" ht="15.75" customHeight="1">
      <c r="A9430" s="8">
        <v>2018</v>
      </c>
      <c r="B9430" s="9">
        <v>1</v>
      </c>
      <c r="C9430" s="11" t="s">
        <v>36397</v>
      </c>
      <c r="D9430" s="11" t="s">
        <v>819</v>
      </c>
      <c r="E9430" s="11" t="s">
        <v>36629</v>
      </c>
      <c r="F9430" s="11" t="s">
        <v>36630</v>
      </c>
      <c r="G9430" s="11">
        <v>1287</v>
      </c>
      <c r="H9430" s="13" t="s">
        <v>10251</v>
      </c>
      <c r="I9430" s="11" t="s">
        <v>24</v>
      </c>
      <c r="J9430" s="11" t="s">
        <v>24</v>
      </c>
      <c r="K9430" s="11" t="s">
        <v>693</v>
      </c>
      <c r="L9430" s="11" t="s">
        <v>36493</v>
      </c>
      <c r="M9430" s="11"/>
      <c r="N9430" s="11"/>
      <c r="O9430" s="11"/>
      <c r="P9430" s="11"/>
      <c r="Q9430" s="11"/>
      <c r="R9430" s="27"/>
      <c r="S9430" s="152"/>
      <c r="T9430" s="152"/>
    </row>
    <row r="9431" spans="1:20" ht="15.75" customHeight="1">
      <c r="A9431" s="8">
        <v>2018</v>
      </c>
      <c r="B9431" s="9">
        <v>1</v>
      </c>
      <c r="C9431" s="11" t="s">
        <v>36397</v>
      </c>
      <c r="D9431" s="11" t="s">
        <v>36631</v>
      </c>
      <c r="E9431" s="11" t="s">
        <v>36632</v>
      </c>
      <c r="F9431" s="11" t="s">
        <v>36633</v>
      </c>
      <c r="G9431" s="11">
        <v>1288</v>
      </c>
      <c r="H9431" s="13" t="s">
        <v>36634</v>
      </c>
      <c r="I9431" s="11" t="s">
        <v>23</v>
      </c>
      <c r="J9431" s="11" t="s">
        <v>23</v>
      </c>
      <c r="K9431" s="11" t="s">
        <v>693</v>
      </c>
      <c r="L9431" s="11" t="s">
        <v>36635</v>
      </c>
      <c r="M9431" s="11"/>
      <c r="N9431" s="11"/>
      <c r="O9431" s="11"/>
      <c r="P9431" s="11"/>
      <c r="Q9431" s="11"/>
      <c r="R9431" s="27" t="s">
        <v>72</v>
      </c>
      <c r="S9431" s="152"/>
      <c r="T9431" s="152"/>
    </row>
    <row r="9432" spans="1:20" ht="15.75" customHeight="1">
      <c r="A9432" s="8">
        <v>2018</v>
      </c>
      <c r="B9432" s="9">
        <v>1</v>
      </c>
      <c r="C9432" s="11" t="s">
        <v>36397</v>
      </c>
      <c r="D9432" s="11" t="s">
        <v>36636</v>
      </c>
      <c r="E9432" s="11" t="s">
        <v>36637</v>
      </c>
      <c r="F9432" s="11" t="s">
        <v>36638</v>
      </c>
      <c r="G9432" s="11" t="s">
        <v>36639</v>
      </c>
      <c r="H9432" s="13" t="s">
        <v>21963</v>
      </c>
      <c r="I9432" s="11" t="s">
        <v>23</v>
      </c>
      <c r="J9432" s="11" t="s">
        <v>24</v>
      </c>
      <c r="K9432" s="11" t="s">
        <v>693</v>
      </c>
      <c r="L9432" s="11" t="s">
        <v>36640</v>
      </c>
      <c r="M9432" s="11"/>
      <c r="N9432" s="11"/>
      <c r="O9432" s="11"/>
      <c r="P9432" s="11"/>
      <c r="Q9432" s="11"/>
      <c r="R9432" s="27"/>
      <c r="S9432" s="152"/>
      <c r="T9432" s="152"/>
    </row>
    <row r="9433" spans="1:20" ht="15.75" customHeight="1">
      <c r="A9433" s="8">
        <v>2018</v>
      </c>
      <c r="B9433" s="9">
        <v>2</v>
      </c>
      <c r="C9433" s="10" t="s">
        <v>36641</v>
      </c>
      <c r="D9433" s="76" t="s">
        <v>36642</v>
      </c>
      <c r="E9433" s="11" t="s">
        <v>36643</v>
      </c>
      <c r="F9433" s="76" t="s">
        <v>7579</v>
      </c>
      <c r="G9433" s="76" t="s">
        <v>36644</v>
      </c>
      <c r="H9433" s="77">
        <v>3.2199999999999999E-2</v>
      </c>
      <c r="I9433" s="76" t="s">
        <v>23</v>
      </c>
      <c r="J9433" s="76" t="s">
        <v>24</v>
      </c>
      <c r="K9433" s="76"/>
      <c r="L9433" s="76" t="s">
        <v>11214</v>
      </c>
      <c r="M9433" s="76" t="s">
        <v>24</v>
      </c>
      <c r="N9433" s="76"/>
      <c r="O9433" s="76"/>
      <c r="P9433" s="76"/>
      <c r="Q9433" s="27"/>
      <c r="R9433" s="27"/>
      <c r="S9433" s="152"/>
      <c r="T9433" s="152"/>
    </row>
    <row r="9434" spans="1:20" ht="15.75" customHeight="1">
      <c r="A9434" s="8">
        <v>2018</v>
      </c>
      <c r="B9434" s="9">
        <v>2</v>
      </c>
      <c r="C9434" s="10" t="s">
        <v>36641</v>
      </c>
      <c r="D9434" s="76" t="s">
        <v>36645</v>
      </c>
      <c r="E9434" s="11" t="s">
        <v>36646</v>
      </c>
      <c r="F9434" s="76" t="s">
        <v>1674</v>
      </c>
      <c r="G9434" s="76" t="s">
        <v>36647</v>
      </c>
      <c r="H9434" s="77" t="s">
        <v>36648</v>
      </c>
      <c r="I9434" s="76" t="s">
        <v>24</v>
      </c>
      <c r="J9434" s="76" t="s">
        <v>24</v>
      </c>
      <c r="K9434" s="76"/>
      <c r="L9434" s="76"/>
      <c r="M9434" s="76" t="s">
        <v>24</v>
      </c>
      <c r="N9434" s="76"/>
      <c r="O9434" s="76"/>
      <c r="P9434" s="76"/>
      <c r="Q9434" s="27"/>
      <c r="R9434" s="27"/>
      <c r="S9434" s="152"/>
      <c r="T9434" s="152"/>
    </row>
    <row r="9435" spans="1:20" ht="15.75" customHeight="1">
      <c r="A9435" s="8">
        <v>2018</v>
      </c>
      <c r="B9435" s="9">
        <v>2</v>
      </c>
      <c r="C9435" s="10" t="s">
        <v>36641</v>
      </c>
      <c r="D9435" s="76" t="s">
        <v>36649</v>
      </c>
      <c r="E9435" s="11" t="s">
        <v>36650</v>
      </c>
      <c r="F9435" s="76" t="s">
        <v>3116</v>
      </c>
      <c r="G9435" s="76" t="s">
        <v>36651</v>
      </c>
      <c r="H9435" s="77">
        <v>1.05E-4</v>
      </c>
      <c r="I9435" s="76" t="s">
        <v>23</v>
      </c>
      <c r="J9435" s="76" t="s">
        <v>24</v>
      </c>
      <c r="K9435" s="76"/>
      <c r="L9435" s="76"/>
      <c r="M9435" s="76" t="s">
        <v>24</v>
      </c>
      <c r="N9435" s="76"/>
      <c r="O9435" s="76"/>
      <c r="P9435" s="76"/>
      <c r="Q9435" s="27"/>
      <c r="R9435" s="27"/>
      <c r="S9435" s="152"/>
      <c r="T9435" s="152"/>
    </row>
    <row r="9436" spans="1:20" ht="15.75" customHeight="1">
      <c r="A9436" s="8">
        <v>2018</v>
      </c>
      <c r="B9436" s="9">
        <v>2</v>
      </c>
      <c r="C9436" s="10" t="s">
        <v>36641</v>
      </c>
      <c r="D9436" s="76" t="s">
        <v>36652</v>
      </c>
      <c r="E9436" s="11" t="s">
        <v>36653</v>
      </c>
      <c r="F9436" s="76" t="s">
        <v>4985</v>
      </c>
      <c r="G9436" s="76" t="s">
        <v>36654</v>
      </c>
      <c r="H9436" s="77">
        <v>1.369</v>
      </c>
      <c r="I9436" s="76" t="s">
        <v>24</v>
      </c>
      <c r="J9436" s="76" t="s">
        <v>24</v>
      </c>
      <c r="K9436" s="76"/>
      <c r="L9436" s="76" t="s">
        <v>36655</v>
      </c>
      <c r="M9436" s="76" t="s">
        <v>24</v>
      </c>
      <c r="N9436" s="76"/>
      <c r="O9436" s="76"/>
      <c r="P9436" s="76"/>
      <c r="Q9436" s="27"/>
      <c r="R9436" s="27"/>
      <c r="S9436" s="152"/>
      <c r="T9436" s="152"/>
    </row>
    <row r="9437" spans="1:20" ht="15.75" customHeight="1">
      <c r="A9437" s="8">
        <v>2018</v>
      </c>
      <c r="B9437" s="9">
        <v>2</v>
      </c>
      <c r="C9437" s="10" t="s">
        <v>36641</v>
      </c>
      <c r="D9437" s="76" t="s">
        <v>36656</v>
      </c>
      <c r="E9437" s="11" t="s">
        <v>36657</v>
      </c>
      <c r="F9437" s="76" t="s">
        <v>36658</v>
      </c>
      <c r="G9437" s="76" t="s">
        <v>36659</v>
      </c>
      <c r="H9437" s="77">
        <v>1.1927999999999999E-2</v>
      </c>
      <c r="I9437" s="76" t="s">
        <v>23</v>
      </c>
      <c r="J9437" s="76" t="s">
        <v>24</v>
      </c>
      <c r="K9437" s="76"/>
      <c r="L9437" s="76" t="s">
        <v>4840</v>
      </c>
      <c r="M9437" s="76" t="s">
        <v>24</v>
      </c>
      <c r="N9437" s="76"/>
      <c r="O9437" s="76"/>
      <c r="P9437" s="76"/>
      <c r="Q9437" s="27"/>
      <c r="R9437" s="27"/>
      <c r="S9437" s="152"/>
      <c r="T9437" s="152"/>
    </row>
    <row r="9438" spans="1:20" ht="15.75" customHeight="1">
      <c r="A9438" s="8">
        <v>2018</v>
      </c>
      <c r="B9438" s="9">
        <v>2</v>
      </c>
      <c r="C9438" s="10" t="s">
        <v>36641</v>
      </c>
      <c r="D9438" s="76" t="s">
        <v>36660</v>
      </c>
      <c r="E9438" s="11" t="s">
        <v>36661</v>
      </c>
      <c r="F9438" s="76" t="s">
        <v>36662</v>
      </c>
      <c r="G9438" s="76" t="s">
        <v>36663</v>
      </c>
      <c r="H9438" s="77">
        <v>3.3349999999999997E-4</v>
      </c>
      <c r="I9438" s="76" t="s">
        <v>23</v>
      </c>
      <c r="J9438" s="76" t="s">
        <v>24</v>
      </c>
      <c r="K9438" s="76"/>
      <c r="L9438" s="76" t="s">
        <v>36664</v>
      </c>
      <c r="M9438" s="76" t="s">
        <v>24</v>
      </c>
      <c r="N9438" s="76"/>
      <c r="O9438" s="76"/>
      <c r="P9438" s="76"/>
      <c r="Q9438" s="27"/>
      <c r="R9438" s="27"/>
      <c r="S9438" s="152"/>
      <c r="T9438" s="152"/>
    </row>
    <row r="9439" spans="1:20" ht="15.75" customHeight="1">
      <c r="A9439" s="8">
        <v>2018</v>
      </c>
      <c r="B9439" s="9">
        <v>2</v>
      </c>
      <c r="C9439" s="10" t="s">
        <v>36641</v>
      </c>
      <c r="D9439" s="76" t="s">
        <v>36665</v>
      </c>
      <c r="E9439" s="11" t="s">
        <v>36666</v>
      </c>
      <c r="F9439" s="76" t="s">
        <v>1139</v>
      </c>
      <c r="G9439" s="76" t="s">
        <v>36667</v>
      </c>
      <c r="H9439" s="77">
        <v>0.19511999999999999</v>
      </c>
      <c r="I9439" s="76" t="s">
        <v>23</v>
      </c>
      <c r="J9439" s="76" t="s">
        <v>24</v>
      </c>
      <c r="K9439" s="76"/>
      <c r="L9439" s="76" t="s">
        <v>36668</v>
      </c>
      <c r="M9439" s="76" t="s">
        <v>24</v>
      </c>
      <c r="N9439" s="76"/>
      <c r="O9439" s="76"/>
      <c r="P9439" s="76"/>
      <c r="Q9439" s="27"/>
      <c r="R9439" s="27"/>
      <c r="S9439" s="152"/>
      <c r="T9439" s="152"/>
    </row>
    <row r="9440" spans="1:20" ht="15.75" customHeight="1">
      <c r="A9440" s="8">
        <v>2018</v>
      </c>
      <c r="B9440" s="9">
        <v>2</v>
      </c>
      <c r="C9440" s="10" t="s">
        <v>36641</v>
      </c>
      <c r="D9440" s="76" t="s">
        <v>36669</v>
      </c>
      <c r="E9440" s="11" t="s">
        <v>36670</v>
      </c>
      <c r="F9440" s="76" t="s">
        <v>36671</v>
      </c>
      <c r="G9440" s="76" t="s">
        <v>36672</v>
      </c>
      <c r="H9440" s="77">
        <v>4.7840000000000001E-3</v>
      </c>
      <c r="I9440" s="76" t="s">
        <v>24</v>
      </c>
      <c r="J9440" s="76" t="s">
        <v>23</v>
      </c>
      <c r="K9440" s="76"/>
      <c r="L9440" s="76" t="s">
        <v>36673</v>
      </c>
      <c r="M9440" s="76" t="s">
        <v>24</v>
      </c>
      <c r="N9440" s="76"/>
      <c r="O9440" s="76"/>
      <c r="P9440" s="76"/>
      <c r="Q9440" s="27"/>
      <c r="R9440" s="27" t="s">
        <v>72</v>
      </c>
      <c r="S9440" s="152"/>
      <c r="T9440" s="152"/>
    </row>
    <row r="9441" spans="1:20" ht="15.75" customHeight="1">
      <c r="A9441" s="8">
        <v>2018</v>
      </c>
      <c r="B9441" s="9">
        <v>2</v>
      </c>
      <c r="C9441" s="10" t="s">
        <v>36641</v>
      </c>
      <c r="D9441" s="76" t="s">
        <v>36674</v>
      </c>
      <c r="E9441" s="11" t="s">
        <v>36675</v>
      </c>
      <c r="F9441" s="76" t="s">
        <v>624</v>
      </c>
      <c r="G9441" s="76" t="s">
        <v>36676</v>
      </c>
      <c r="H9441" s="77">
        <v>0.01</v>
      </c>
      <c r="I9441" s="76" t="s">
        <v>23</v>
      </c>
      <c r="J9441" s="76" t="s">
        <v>24</v>
      </c>
      <c r="K9441" s="76"/>
      <c r="L9441" s="76" t="s">
        <v>36668</v>
      </c>
      <c r="M9441" s="76" t="s">
        <v>24</v>
      </c>
      <c r="N9441" s="76"/>
      <c r="O9441" s="76"/>
      <c r="P9441" s="76"/>
      <c r="Q9441" s="27"/>
      <c r="R9441" s="27"/>
      <c r="S9441" s="152"/>
      <c r="T9441" s="152"/>
    </row>
    <row r="9442" spans="1:20" ht="15.75" customHeight="1">
      <c r="A9442" s="8">
        <v>2018</v>
      </c>
      <c r="B9442" s="9">
        <v>2</v>
      </c>
      <c r="C9442" s="10" t="s">
        <v>36641</v>
      </c>
      <c r="D9442" s="76" t="s">
        <v>36677</v>
      </c>
      <c r="E9442" s="11" t="s">
        <v>36678</v>
      </c>
      <c r="F9442" s="76" t="s">
        <v>2035</v>
      </c>
      <c r="G9442" s="76" t="s">
        <v>36679</v>
      </c>
      <c r="H9442" s="77">
        <v>0.02</v>
      </c>
      <c r="I9442" s="76" t="s">
        <v>23</v>
      </c>
      <c r="J9442" s="76" t="s">
        <v>24</v>
      </c>
      <c r="K9442" s="76"/>
      <c r="L9442" s="76"/>
      <c r="M9442" s="76" t="s">
        <v>24</v>
      </c>
      <c r="N9442" s="76"/>
      <c r="O9442" s="76"/>
      <c r="P9442" s="76"/>
      <c r="Q9442" s="27"/>
      <c r="R9442" s="27"/>
      <c r="S9442" s="152"/>
      <c r="T9442" s="152"/>
    </row>
    <row r="9443" spans="1:20" ht="15.75" customHeight="1">
      <c r="A9443" s="8">
        <v>2018</v>
      </c>
      <c r="B9443" s="9">
        <v>2</v>
      </c>
      <c r="C9443" s="10" t="s">
        <v>36641</v>
      </c>
      <c r="D9443" s="76" t="s">
        <v>36680</v>
      </c>
      <c r="E9443" s="11" t="s">
        <v>36681</v>
      </c>
      <c r="F9443" s="76" t="s">
        <v>36682</v>
      </c>
      <c r="G9443" s="76" t="s">
        <v>36683</v>
      </c>
      <c r="H9443" s="77">
        <v>2.2575000000000001E-2</v>
      </c>
      <c r="I9443" s="76" t="s">
        <v>24</v>
      </c>
      <c r="J9443" s="76" t="s">
        <v>24</v>
      </c>
      <c r="K9443" s="76"/>
      <c r="L9443" s="76"/>
      <c r="M9443" s="76" t="s">
        <v>24</v>
      </c>
      <c r="N9443" s="76"/>
      <c r="O9443" s="76"/>
      <c r="P9443" s="76"/>
      <c r="Q9443" s="27"/>
      <c r="R9443" s="27" t="s">
        <v>72</v>
      </c>
      <c r="S9443" s="152"/>
      <c r="T9443" s="152"/>
    </row>
    <row r="9444" spans="1:20" ht="15.75" customHeight="1">
      <c r="A9444" s="8">
        <v>2018</v>
      </c>
      <c r="B9444" s="9">
        <v>2</v>
      </c>
      <c r="C9444" s="10" t="s">
        <v>36641</v>
      </c>
      <c r="D9444" s="76" t="s">
        <v>35415</v>
      </c>
      <c r="E9444" s="11" t="s">
        <v>36684</v>
      </c>
      <c r="F9444" s="76">
        <v>1882</v>
      </c>
      <c r="G9444" s="76" t="s">
        <v>36685</v>
      </c>
      <c r="H9444" s="77">
        <v>1E-4</v>
      </c>
      <c r="I9444" s="76" t="s">
        <v>24</v>
      </c>
      <c r="J9444" s="76" t="s">
        <v>24</v>
      </c>
      <c r="K9444" s="76"/>
      <c r="L9444" s="76" t="s">
        <v>12517</v>
      </c>
      <c r="M9444" s="76" t="s">
        <v>24</v>
      </c>
      <c r="N9444" s="76"/>
      <c r="O9444" s="76"/>
      <c r="P9444" s="76"/>
      <c r="Q9444" s="27"/>
      <c r="R9444" s="27"/>
      <c r="S9444" s="152"/>
      <c r="T9444" s="152"/>
    </row>
    <row r="9445" spans="1:20" ht="15.75" customHeight="1">
      <c r="A9445" s="8">
        <v>2018</v>
      </c>
      <c r="B9445" s="9">
        <v>2</v>
      </c>
      <c r="C9445" s="10" t="s">
        <v>36641</v>
      </c>
      <c r="D9445" s="76" t="s">
        <v>36686</v>
      </c>
      <c r="E9445" s="11" t="s">
        <v>36687</v>
      </c>
      <c r="F9445" s="76">
        <v>1972</v>
      </c>
      <c r="G9445" s="76" t="s">
        <v>36688</v>
      </c>
      <c r="H9445" s="77">
        <v>1E-3</v>
      </c>
      <c r="I9445" s="76" t="s">
        <v>23</v>
      </c>
      <c r="J9445" s="76" t="s">
        <v>24</v>
      </c>
      <c r="K9445" s="76"/>
      <c r="L9445" s="76" t="s">
        <v>4840</v>
      </c>
      <c r="M9445" s="76" t="s">
        <v>24</v>
      </c>
      <c r="N9445" s="76"/>
      <c r="O9445" s="76"/>
      <c r="P9445" s="76"/>
      <c r="Q9445" s="27"/>
      <c r="R9445" s="27"/>
      <c r="S9445" s="152"/>
      <c r="T9445" s="152"/>
    </row>
    <row r="9446" spans="1:20" ht="15.75" customHeight="1">
      <c r="A9446" s="8">
        <v>2018</v>
      </c>
      <c r="B9446" s="9">
        <v>2</v>
      </c>
      <c r="C9446" s="10" t="s">
        <v>36641</v>
      </c>
      <c r="D9446" s="76" t="s">
        <v>36689</v>
      </c>
      <c r="E9446" s="11" t="s">
        <v>36690</v>
      </c>
      <c r="F9446" s="76" t="s">
        <v>1430</v>
      </c>
      <c r="G9446" s="76" t="s">
        <v>36691</v>
      </c>
      <c r="H9446" s="77">
        <v>0.02</v>
      </c>
      <c r="I9446" s="76" t="s">
        <v>23</v>
      </c>
      <c r="J9446" s="76" t="s">
        <v>24</v>
      </c>
      <c r="K9446" s="76"/>
      <c r="L9446" s="76" t="s">
        <v>36664</v>
      </c>
      <c r="M9446" s="76" t="s">
        <v>24</v>
      </c>
      <c r="N9446" s="76"/>
      <c r="O9446" s="76"/>
      <c r="P9446" s="76"/>
      <c r="Q9446" s="27"/>
      <c r="R9446" s="27"/>
      <c r="S9446" s="152"/>
      <c r="T9446" s="152"/>
    </row>
    <row r="9447" spans="1:20" ht="15.75" customHeight="1">
      <c r="A9447" s="8">
        <v>2018</v>
      </c>
      <c r="B9447" s="9">
        <v>2</v>
      </c>
      <c r="C9447" s="10" t="s">
        <v>36641</v>
      </c>
      <c r="D9447" s="76" t="s">
        <v>36692</v>
      </c>
      <c r="E9447" s="11" t="s">
        <v>36693</v>
      </c>
      <c r="F9447" s="76" t="s">
        <v>36694</v>
      </c>
      <c r="G9447" s="76" t="s">
        <v>36695</v>
      </c>
      <c r="H9447" s="77">
        <v>4.2139999999999997E-2</v>
      </c>
      <c r="I9447" s="76" t="s">
        <v>23</v>
      </c>
      <c r="J9447" s="76" t="s">
        <v>24</v>
      </c>
      <c r="K9447" s="76"/>
      <c r="L9447" s="76" t="s">
        <v>36664</v>
      </c>
      <c r="M9447" s="76" t="s">
        <v>24</v>
      </c>
      <c r="N9447" s="76"/>
      <c r="O9447" s="76"/>
      <c r="P9447" s="76"/>
      <c r="Q9447" s="27"/>
      <c r="R9447" s="27"/>
      <c r="S9447" s="152"/>
      <c r="T9447" s="152"/>
    </row>
    <row r="9448" spans="1:20" ht="15.75" customHeight="1">
      <c r="A9448" s="8">
        <v>2018</v>
      </c>
      <c r="B9448" s="9">
        <v>2</v>
      </c>
      <c r="C9448" s="10" t="s">
        <v>36641</v>
      </c>
      <c r="D9448" s="76" t="s">
        <v>36665</v>
      </c>
      <c r="E9448" s="11" t="s">
        <v>36696</v>
      </c>
      <c r="F9448" s="76" t="s">
        <v>7223</v>
      </c>
      <c r="G9448" s="76" t="s">
        <v>36667</v>
      </c>
      <c r="H9448" s="77">
        <v>8.4279999999999994E-2</v>
      </c>
      <c r="I9448" s="76" t="s">
        <v>23</v>
      </c>
      <c r="J9448" s="76" t="s">
        <v>24</v>
      </c>
      <c r="K9448" s="76"/>
      <c r="L9448" s="76" t="s">
        <v>36668</v>
      </c>
      <c r="M9448" s="76" t="s">
        <v>24</v>
      </c>
      <c r="N9448" s="76"/>
      <c r="O9448" s="76"/>
      <c r="P9448" s="76"/>
      <c r="Q9448" s="27"/>
      <c r="R9448" s="27"/>
      <c r="S9448" s="152"/>
      <c r="T9448" s="152"/>
    </row>
    <row r="9449" spans="1:20" ht="15.75" customHeight="1">
      <c r="A9449" s="8">
        <v>2018</v>
      </c>
      <c r="B9449" s="9">
        <v>2</v>
      </c>
      <c r="C9449" s="10" t="s">
        <v>36641</v>
      </c>
      <c r="D9449" s="76" t="s">
        <v>36697</v>
      </c>
      <c r="E9449" s="11" t="s">
        <v>36698</v>
      </c>
      <c r="F9449" s="76" t="s">
        <v>1524</v>
      </c>
      <c r="G9449" s="76" t="s">
        <v>36699</v>
      </c>
      <c r="H9449" s="77">
        <v>4.7249999999999999E-4</v>
      </c>
      <c r="I9449" s="76" t="s">
        <v>23</v>
      </c>
      <c r="J9449" s="76" t="s">
        <v>24</v>
      </c>
      <c r="K9449" s="76"/>
      <c r="L9449" s="76"/>
      <c r="M9449" s="76" t="s">
        <v>24</v>
      </c>
      <c r="N9449" s="76"/>
      <c r="O9449" s="76"/>
      <c r="P9449" s="76"/>
      <c r="Q9449" s="27"/>
      <c r="R9449" s="27"/>
      <c r="S9449" s="152"/>
      <c r="T9449" s="152"/>
    </row>
    <row r="9450" spans="1:20" ht="15.75" customHeight="1">
      <c r="A9450" s="8">
        <v>2018</v>
      </c>
      <c r="B9450" s="9">
        <v>2</v>
      </c>
      <c r="C9450" s="10" t="s">
        <v>36641</v>
      </c>
      <c r="D9450" s="76" t="s">
        <v>36697</v>
      </c>
      <c r="E9450" s="11" t="s">
        <v>36700</v>
      </c>
      <c r="F9450" s="76" t="s">
        <v>9376</v>
      </c>
      <c r="G9450" s="76" t="s">
        <v>36699</v>
      </c>
      <c r="H9450" s="77">
        <v>3.6000000000000002E-4</v>
      </c>
      <c r="I9450" s="76" t="s">
        <v>23</v>
      </c>
      <c r="J9450" s="76" t="s">
        <v>24</v>
      </c>
      <c r="K9450" s="76"/>
      <c r="L9450" s="76"/>
      <c r="M9450" s="76" t="s">
        <v>24</v>
      </c>
      <c r="N9450" s="76"/>
      <c r="O9450" s="76"/>
      <c r="P9450" s="76"/>
      <c r="Q9450" s="27"/>
      <c r="R9450" s="27"/>
      <c r="S9450" s="152"/>
      <c r="T9450" s="152"/>
    </row>
    <row r="9451" spans="1:20" ht="15.75" customHeight="1">
      <c r="A9451" s="8">
        <v>2018</v>
      </c>
      <c r="B9451" s="9">
        <v>2</v>
      </c>
      <c r="C9451" s="10" t="s">
        <v>36641</v>
      </c>
      <c r="D9451" s="76" t="s">
        <v>36701</v>
      </c>
      <c r="E9451" s="11" t="s">
        <v>36702</v>
      </c>
      <c r="F9451" s="76" t="s">
        <v>36703</v>
      </c>
      <c r="G9451" s="76" t="s">
        <v>36704</v>
      </c>
      <c r="H9451" s="77">
        <v>1.24535</v>
      </c>
      <c r="I9451" s="76" t="s">
        <v>24</v>
      </c>
      <c r="J9451" s="76" t="s">
        <v>24</v>
      </c>
      <c r="K9451" s="76"/>
      <c r="L9451" s="76"/>
      <c r="M9451" s="76" t="s">
        <v>23</v>
      </c>
      <c r="N9451" s="76" t="s">
        <v>36645</v>
      </c>
      <c r="O9451" s="76" t="s">
        <v>36705</v>
      </c>
      <c r="P9451" s="76"/>
      <c r="Q9451" s="27"/>
      <c r="R9451" s="27" t="s">
        <v>64</v>
      </c>
      <c r="S9451" s="152" t="s">
        <v>36706</v>
      </c>
      <c r="T9451" s="152"/>
    </row>
    <row r="9452" spans="1:20" ht="15.75" customHeight="1">
      <c r="A9452" s="8">
        <v>2018</v>
      </c>
      <c r="B9452" s="9">
        <v>2</v>
      </c>
      <c r="C9452" s="10" t="s">
        <v>36641</v>
      </c>
      <c r="D9452" s="76" t="s">
        <v>36707</v>
      </c>
      <c r="E9452" s="11" t="s">
        <v>36708</v>
      </c>
      <c r="F9452" s="76" t="s">
        <v>36709</v>
      </c>
      <c r="G9452" s="76" t="s">
        <v>36710</v>
      </c>
      <c r="H9452" s="77">
        <v>2.9432375000000002E-3</v>
      </c>
      <c r="I9452" s="76" t="s">
        <v>23</v>
      </c>
      <c r="J9452" s="76" t="s">
        <v>24</v>
      </c>
      <c r="K9452" s="76"/>
      <c r="L9452" s="76" t="s">
        <v>36668</v>
      </c>
      <c r="M9452" s="76" t="s">
        <v>24</v>
      </c>
      <c r="N9452" s="76"/>
      <c r="O9452" s="76"/>
      <c r="P9452" s="76"/>
      <c r="Q9452" s="27"/>
      <c r="R9452" s="27"/>
      <c r="S9452" s="152"/>
      <c r="T9452" s="152"/>
    </row>
    <row r="9453" spans="1:20" ht="15.75" customHeight="1">
      <c r="A9453" s="8">
        <v>2018</v>
      </c>
      <c r="B9453" s="9">
        <v>2</v>
      </c>
      <c r="C9453" s="10" t="s">
        <v>36641</v>
      </c>
      <c r="D9453" s="76" t="s">
        <v>36711</v>
      </c>
      <c r="E9453" s="11" t="s">
        <v>36712</v>
      </c>
      <c r="F9453" s="76" t="s">
        <v>36713</v>
      </c>
      <c r="G9453" s="76" t="s">
        <v>36714</v>
      </c>
      <c r="H9453" s="77">
        <v>3.1500000000000001E-4</v>
      </c>
      <c r="I9453" s="76" t="s">
        <v>23</v>
      </c>
      <c r="J9453" s="76" t="s">
        <v>24</v>
      </c>
      <c r="K9453" s="76"/>
      <c r="L9453" s="76" t="s">
        <v>36664</v>
      </c>
      <c r="M9453" s="76" t="s">
        <v>24</v>
      </c>
      <c r="N9453" s="76"/>
      <c r="O9453" s="76"/>
      <c r="P9453" s="76"/>
      <c r="Q9453" s="27"/>
      <c r="R9453" s="27"/>
      <c r="S9453" s="152"/>
      <c r="T9453" s="152"/>
    </row>
    <row r="9454" spans="1:20" ht="15.75" customHeight="1">
      <c r="A9454" s="8">
        <v>2018</v>
      </c>
      <c r="B9454" s="9">
        <v>2</v>
      </c>
      <c r="C9454" s="10" t="s">
        <v>36641</v>
      </c>
      <c r="D9454" s="76" t="s">
        <v>36715</v>
      </c>
      <c r="E9454" s="11" t="s">
        <v>36716</v>
      </c>
      <c r="F9454" s="76" t="s">
        <v>36717</v>
      </c>
      <c r="G9454" s="76" t="s">
        <v>36718</v>
      </c>
      <c r="H9454" s="77">
        <v>4.8779999999999997E-2</v>
      </c>
      <c r="I9454" s="76" t="s">
        <v>23</v>
      </c>
      <c r="J9454" s="76" t="s">
        <v>24</v>
      </c>
      <c r="K9454" s="76"/>
      <c r="L9454" s="76" t="s">
        <v>36719</v>
      </c>
      <c r="M9454" s="76" t="s">
        <v>24</v>
      </c>
      <c r="N9454" s="76"/>
      <c r="O9454" s="76"/>
      <c r="P9454" s="76"/>
      <c r="Q9454" s="27"/>
      <c r="R9454" s="27"/>
      <c r="S9454" s="152"/>
      <c r="T9454" s="152"/>
    </row>
    <row r="9455" spans="1:20" ht="15.75" customHeight="1">
      <c r="A9455" s="8">
        <v>2018</v>
      </c>
      <c r="B9455" s="9">
        <v>2</v>
      </c>
      <c r="C9455" s="10" t="s">
        <v>36641</v>
      </c>
      <c r="D9455" s="76" t="s">
        <v>36720</v>
      </c>
      <c r="E9455" s="11" t="s">
        <v>36721</v>
      </c>
      <c r="F9455" s="76" t="s">
        <v>6533</v>
      </c>
      <c r="G9455" s="76" t="s">
        <v>36722</v>
      </c>
      <c r="H9455" s="77">
        <v>2.1069999999999998E-2</v>
      </c>
      <c r="I9455" s="76" t="s">
        <v>24</v>
      </c>
      <c r="J9455" s="76" t="s">
        <v>23</v>
      </c>
      <c r="K9455" s="76"/>
      <c r="L9455" s="76"/>
      <c r="M9455" s="76" t="s">
        <v>24</v>
      </c>
      <c r="N9455" s="76"/>
      <c r="O9455" s="76"/>
      <c r="P9455" s="76"/>
      <c r="Q9455" s="27"/>
      <c r="R9455" s="27" t="s">
        <v>72</v>
      </c>
      <c r="S9455" s="152"/>
      <c r="T9455" s="152"/>
    </row>
    <row r="9456" spans="1:20" ht="15.75" customHeight="1">
      <c r="A9456" s="8">
        <v>2018</v>
      </c>
      <c r="B9456" s="9">
        <v>2</v>
      </c>
      <c r="C9456" s="10" t="s">
        <v>36641</v>
      </c>
      <c r="D9456" s="76" t="s">
        <v>36723</v>
      </c>
      <c r="E9456" s="11" t="s">
        <v>21553</v>
      </c>
      <c r="F9456" s="76" t="s">
        <v>36724</v>
      </c>
      <c r="G9456" s="76" t="s">
        <v>36725</v>
      </c>
      <c r="H9456" s="77">
        <v>1E-3</v>
      </c>
      <c r="I9456" s="76" t="s">
        <v>24</v>
      </c>
      <c r="J9456" s="76" t="s">
        <v>24</v>
      </c>
      <c r="K9456" s="76"/>
      <c r="L9456" s="76" t="s">
        <v>4840</v>
      </c>
      <c r="M9456" s="76" t="s">
        <v>24</v>
      </c>
      <c r="N9456" s="76"/>
      <c r="O9456" s="76"/>
      <c r="P9456" s="76"/>
      <c r="Q9456" s="27"/>
      <c r="R9456" s="27"/>
      <c r="S9456" s="152"/>
      <c r="T9456" s="152"/>
    </row>
    <row r="9457" spans="1:20" ht="15.75" customHeight="1">
      <c r="A9457" s="8">
        <v>2018</v>
      </c>
      <c r="B9457" s="9">
        <v>2</v>
      </c>
      <c r="C9457" s="10" t="s">
        <v>36641</v>
      </c>
      <c r="D9457" s="76" t="s">
        <v>35415</v>
      </c>
      <c r="E9457" s="11" t="s">
        <v>36726</v>
      </c>
      <c r="F9457" s="76" t="s">
        <v>36727</v>
      </c>
      <c r="G9457" s="76" t="s">
        <v>36728</v>
      </c>
      <c r="H9457" s="77">
        <v>1E-3</v>
      </c>
      <c r="I9457" s="76" t="s">
        <v>24</v>
      </c>
      <c r="J9457" s="76" t="s">
        <v>24</v>
      </c>
      <c r="K9457" s="76"/>
      <c r="L9457" s="76"/>
      <c r="M9457" s="76" t="s">
        <v>24</v>
      </c>
      <c r="N9457" s="76"/>
      <c r="O9457" s="76"/>
      <c r="P9457" s="76"/>
      <c r="Q9457" s="27"/>
      <c r="R9457" s="27"/>
      <c r="S9457" s="152"/>
      <c r="T9457" s="152"/>
    </row>
    <row r="9458" spans="1:20" ht="15.75" customHeight="1">
      <c r="A9458" s="8">
        <v>2018</v>
      </c>
      <c r="B9458" s="9">
        <v>2</v>
      </c>
      <c r="C9458" s="10" t="s">
        <v>36641</v>
      </c>
      <c r="D9458" s="76" t="s">
        <v>36729</v>
      </c>
      <c r="E9458" s="11" t="s">
        <v>36730</v>
      </c>
      <c r="F9458" s="76" t="s">
        <v>2740</v>
      </c>
      <c r="G9458" s="76" t="s">
        <v>36731</v>
      </c>
      <c r="H9458" s="77">
        <v>9.2999999999999999E-2</v>
      </c>
      <c r="I9458" s="76" t="s">
        <v>24</v>
      </c>
      <c r="J9458" s="76" t="s">
        <v>24</v>
      </c>
      <c r="K9458" s="76"/>
      <c r="L9458" s="76"/>
      <c r="M9458" s="76" t="s">
        <v>24</v>
      </c>
      <c r="N9458" s="76"/>
      <c r="O9458" s="76"/>
      <c r="P9458" s="76"/>
      <c r="Q9458" s="27"/>
      <c r="R9458" s="27"/>
      <c r="S9458" s="152"/>
      <c r="T9458" s="152"/>
    </row>
    <row r="9459" spans="1:20" ht="15.75" customHeight="1">
      <c r="A9459" s="8">
        <v>2018</v>
      </c>
      <c r="B9459" s="9">
        <v>2</v>
      </c>
      <c r="C9459" s="10" t="s">
        <v>36641</v>
      </c>
      <c r="D9459" s="76" t="s">
        <v>36732</v>
      </c>
      <c r="E9459" s="11" t="s">
        <v>36733</v>
      </c>
      <c r="F9459" s="76" t="s">
        <v>36734</v>
      </c>
      <c r="G9459" s="76" t="s">
        <v>36735</v>
      </c>
      <c r="H9459" s="77">
        <v>6.3000000000000003E-4</v>
      </c>
      <c r="I9459" s="76" t="s">
        <v>23</v>
      </c>
      <c r="J9459" s="76" t="s">
        <v>24</v>
      </c>
      <c r="K9459" s="76"/>
      <c r="L9459" s="76" t="s">
        <v>36736</v>
      </c>
      <c r="M9459" s="76" t="s">
        <v>24</v>
      </c>
      <c r="N9459" s="76"/>
      <c r="O9459" s="76"/>
      <c r="P9459" s="76"/>
      <c r="Q9459" s="27"/>
      <c r="R9459" s="27"/>
      <c r="S9459" s="152"/>
      <c r="T9459" s="152"/>
    </row>
    <row r="9460" spans="1:20" ht="15.75" customHeight="1">
      <c r="A9460" s="8">
        <v>2018</v>
      </c>
      <c r="B9460" s="9">
        <v>2</v>
      </c>
      <c r="C9460" s="10" t="s">
        <v>36641</v>
      </c>
      <c r="D9460" s="76" t="s">
        <v>36697</v>
      </c>
      <c r="E9460" s="11" t="s">
        <v>36737</v>
      </c>
      <c r="F9460" s="76">
        <v>43138</v>
      </c>
      <c r="G9460" s="76" t="s">
        <v>36738</v>
      </c>
      <c r="H9460" s="77">
        <v>5.2500000000000002E-5</v>
      </c>
      <c r="I9460" s="76" t="s">
        <v>23</v>
      </c>
      <c r="J9460" s="76" t="s">
        <v>24</v>
      </c>
      <c r="K9460" s="76"/>
      <c r="L9460" s="76"/>
      <c r="M9460" s="76" t="s">
        <v>24</v>
      </c>
      <c r="N9460" s="76"/>
      <c r="O9460" s="76"/>
      <c r="P9460" s="76"/>
      <c r="Q9460" s="27"/>
      <c r="R9460" s="27"/>
      <c r="S9460" s="152"/>
      <c r="T9460" s="152"/>
    </row>
    <row r="9461" spans="1:20" ht="15.75" customHeight="1">
      <c r="A9461" s="8">
        <v>2018</v>
      </c>
      <c r="B9461" s="9">
        <v>2</v>
      </c>
      <c r="C9461" s="10" t="s">
        <v>36641</v>
      </c>
      <c r="D9461" s="76" t="s">
        <v>36739</v>
      </c>
      <c r="E9461" s="11" t="s">
        <v>36740</v>
      </c>
      <c r="F9461" s="76" t="s">
        <v>315</v>
      </c>
      <c r="G9461" s="76" t="s">
        <v>36651</v>
      </c>
      <c r="H9461" s="77" t="s">
        <v>36741</v>
      </c>
      <c r="I9461" s="76" t="s">
        <v>23</v>
      </c>
      <c r="J9461" s="76" t="s">
        <v>24</v>
      </c>
      <c r="K9461" s="76"/>
      <c r="L9461" s="76"/>
      <c r="M9461" s="76" t="s">
        <v>24</v>
      </c>
      <c r="N9461" s="76"/>
      <c r="O9461" s="76"/>
      <c r="P9461" s="76"/>
      <c r="Q9461" s="27"/>
      <c r="R9461" s="27"/>
      <c r="S9461" s="152"/>
      <c r="T9461" s="152"/>
    </row>
    <row r="9462" spans="1:20" ht="15.75" customHeight="1">
      <c r="A9462" s="8">
        <v>2018</v>
      </c>
      <c r="B9462" s="9">
        <v>2</v>
      </c>
      <c r="C9462" s="10" t="s">
        <v>36641</v>
      </c>
      <c r="D9462" s="76" t="s">
        <v>36697</v>
      </c>
      <c r="E9462" s="11" t="s">
        <v>36742</v>
      </c>
      <c r="F9462" s="76">
        <v>43126</v>
      </c>
      <c r="G9462" s="76" t="s">
        <v>36743</v>
      </c>
      <c r="H9462" s="77">
        <v>2.1000000000000001E-4</v>
      </c>
      <c r="I9462" s="76" t="s">
        <v>23</v>
      </c>
      <c r="J9462" s="76" t="s">
        <v>24</v>
      </c>
      <c r="K9462" s="76"/>
      <c r="L9462" s="76"/>
      <c r="M9462" s="76" t="s">
        <v>24</v>
      </c>
      <c r="N9462" s="76"/>
      <c r="O9462" s="76"/>
      <c r="P9462" s="76"/>
      <c r="Q9462" s="27"/>
      <c r="R9462" s="27"/>
      <c r="S9462" s="152"/>
      <c r="T9462" s="152"/>
    </row>
    <row r="9463" spans="1:20" ht="15.75" customHeight="1">
      <c r="A9463" s="8">
        <v>2018</v>
      </c>
      <c r="B9463" s="9">
        <v>2</v>
      </c>
      <c r="C9463" s="10" t="s">
        <v>36641</v>
      </c>
      <c r="D9463" s="76" t="s">
        <v>35415</v>
      </c>
      <c r="E9463" s="11" t="s">
        <v>36744</v>
      </c>
      <c r="F9463" s="76" t="s">
        <v>36745</v>
      </c>
      <c r="G9463" s="76" t="s">
        <v>36746</v>
      </c>
      <c r="H9463" s="77">
        <v>1.1340000000000001E-4</v>
      </c>
      <c r="I9463" s="76" t="s">
        <v>24</v>
      </c>
      <c r="J9463" s="76" t="s">
        <v>24</v>
      </c>
      <c r="K9463" s="76"/>
      <c r="L9463" s="76" t="s">
        <v>12517</v>
      </c>
      <c r="M9463" s="76" t="s">
        <v>24</v>
      </c>
      <c r="N9463" s="76"/>
      <c r="O9463" s="76"/>
      <c r="P9463" s="76"/>
      <c r="Q9463" s="27"/>
      <c r="R9463" s="27"/>
      <c r="S9463" s="152"/>
      <c r="T9463" s="152"/>
    </row>
    <row r="9464" spans="1:20" ht="15.75" customHeight="1">
      <c r="A9464" s="8">
        <v>2018</v>
      </c>
      <c r="B9464" s="9">
        <v>2</v>
      </c>
      <c r="C9464" s="10" t="s">
        <v>36641</v>
      </c>
      <c r="D9464" s="76" t="s">
        <v>36747</v>
      </c>
      <c r="E9464" s="11" t="s">
        <v>36748</v>
      </c>
      <c r="F9464" s="76" t="s">
        <v>36749</v>
      </c>
      <c r="G9464" s="76" t="s">
        <v>36750</v>
      </c>
      <c r="H9464" s="77">
        <v>2.8193875E-2</v>
      </c>
      <c r="I9464" s="76" t="s">
        <v>23</v>
      </c>
      <c r="J9464" s="76" t="s">
        <v>24</v>
      </c>
      <c r="K9464" s="76"/>
      <c r="L9464" s="76" t="s">
        <v>36664</v>
      </c>
      <c r="M9464" s="76" t="s">
        <v>24</v>
      </c>
      <c r="N9464" s="76"/>
      <c r="O9464" s="76"/>
      <c r="P9464" s="76"/>
      <c r="Q9464" s="27"/>
      <c r="R9464" s="27"/>
      <c r="S9464" s="152"/>
      <c r="T9464" s="152"/>
    </row>
    <row r="9465" spans="1:20" ht="15.75" customHeight="1">
      <c r="A9465" s="8">
        <v>2018</v>
      </c>
      <c r="B9465" s="9">
        <v>2</v>
      </c>
      <c r="C9465" s="10" t="s">
        <v>36641</v>
      </c>
      <c r="D9465" s="76" t="s">
        <v>36751</v>
      </c>
      <c r="E9465" s="11" t="s">
        <v>36752</v>
      </c>
      <c r="F9465" s="76" t="s">
        <v>36753</v>
      </c>
      <c r="G9465" s="76" t="s">
        <v>36754</v>
      </c>
      <c r="H9465" s="77">
        <v>1E-4</v>
      </c>
      <c r="I9465" s="76" t="s">
        <v>23</v>
      </c>
      <c r="J9465" s="76" t="s">
        <v>24</v>
      </c>
      <c r="K9465" s="76"/>
      <c r="L9465" s="76"/>
      <c r="M9465" s="76" t="s">
        <v>24</v>
      </c>
      <c r="N9465" s="76"/>
      <c r="O9465" s="76"/>
      <c r="P9465" s="76"/>
      <c r="Q9465" s="27"/>
      <c r="R9465" s="27"/>
      <c r="S9465" s="152"/>
      <c r="T9465" s="152"/>
    </row>
    <row r="9466" spans="1:20" ht="15.75" customHeight="1">
      <c r="A9466" s="8">
        <v>2018</v>
      </c>
      <c r="B9466" s="9">
        <v>2</v>
      </c>
      <c r="C9466" s="10" t="s">
        <v>36641</v>
      </c>
      <c r="D9466" s="76" t="s">
        <v>36755</v>
      </c>
      <c r="E9466" s="11" t="s">
        <v>36756</v>
      </c>
      <c r="F9466" s="76" t="s">
        <v>3411</v>
      </c>
      <c r="G9466" s="76" t="s">
        <v>36757</v>
      </c>
      <c r="H9466" s="77">
        <v>7.4999999999999997E-2</v>
      </c>
      <c r="I9466" s="76" t="s">
        <v>24</v>
      </c>
      <c r="J9466" s="76" t="s">
        <v>24</v>
      </c>
      <c r="K9466" s="76"/>
      <c r="L9466" s="76"/>
      <c r="M9466" s="76" t="s">
        <v>24</v>
      </c>
      <c r="N9466" s="76"/>
      <c r="O9466" s="76"/>
      <c r="P9466" s="76"/>
      <c r="Q9466" s="27"/>
      <c r="R9466" s="27" t="s">
        <v>72</v>
      </c>
      <c r="S9466" s="152"/>
      <c r="T9466" s="152"/>
    </row>
    <row r="9467" spans="1:20" ht="15.75" customHeight="1">
      <c r="A9467" s="8">
        <v>2018</v>
      </c>
      <c r="B9467" s="9">
        <v>2</v>
      </c>
      <c r="C9467" s="10" t="s">
        <v>36641</v>
      </c>
      <c r="D9467" s="76" t="s">
        <v>36758</v>
      </c>
      <c r="E9467" s="11" t="s">
        <v>36759</v>
      </c>
      <c r="F9467" s="76" t="s">
        <v>8726</v>
      </c>
      <c r="G9467" s="76" t="s">
        <v>36760</v>
      </c>
      <c r="H9467" s="77">
        <v>4.2139999999999997E-2</v>
      </c>
      <c r="I9467" s="76" t="s">
        <v>23</v>
      </c>
      <c r="J9467" s="76" t="s">
        <v>24</v>
      </c>
      <c r="K9467" s="76"/>
      <c r="L9467" s="76"/>
      <c r="M9467" s="76" t="s">
        <v>24</v>
      </c>
      <c r="N9467" s="76"/>
      <c r="O9467" s="76"/>
      <c r="P9467" s="76"/>
      <c r="Q9467" s="27"/>
      <c r="R9467" s="27"/>
      <c r="S9467" s="152"/>
      <c r="T9467" s="152"/>
    </row>
    <row r="9468" spans="1:20" ht="15.75" customHeight="1">
      <c r="A9468" s="8">
        <v>2018</v>
      </c>
      <c r="B9468" s="9">
        <v>2</v>
      </c>
      <c r="C9468" s="10" t="s">
        <v>36641</v>
      </c>
      <c r="D9468" s="76" t="s">
        <v>36761</v>
      </c>
      <c r="E9468" s="11" t="s">
        <v>36762</v>
      </c>
      <c r="F9468" s="76" t="s">
        <v>36763</v>
      </c>
      <c r="G9468" s="76" t="s">
        <v>36764</v>
      </c>
      <c r="H9468" s="77">
        <v>4.75E-4</v>
      </c>
      <c r="I9468" s="76" t="s">
        <v>24</v>
      </c>
      <c r="J9468" s="76" t="s">
        <v>24</v>
      </c>
      <c r="K9468" s="76"/>
      <c r="L9468" s="76"/>
      <c r="M9468" s="76" t="s">
        <v>24</v>
      </c>
      <c r="N9468" s="76"/>
      <c r="O9468" s="76"/>
      <c r="P9468" s="76"/>
      <c r="Q9468" s="27"/>
      <c r="R9468" s="27"/>
      <c r="S9468" s="152"/>
      <c r="T9468" s="152"/>
    </row>
    <row r="9469" spans="1:20" ht="15.75" customHeight="1">
      <c r="A9469" s="8">
        <v>2018</v>
      </c>
      <c r="B9469" s="9">
        <v>2</v>
      </c>
      <c r="C9469" s="10" t="s">
        <v>36641</v>
      </c>
      <c r="D9469" s="76" t="s">
        <v>36765</v>
      </c>
      <c r="E9469" s="11" t="s">
        <v>36766</v>
      </c>
      <c r="F9469" s="76">
        <v>2018</v>
      </c>
      <c r="G9469" s="76" t="s">
        <v>36767</v>
      </c>
      <c r="H9469" s="77">
        <v>3.4099999999999998E-3</v>
      </c>
      <c r="I9469" s="76" t="s">
        <v>23</v>
      </c>
      <c r="J9469" s="76" t="s">
        <v>24</v>
      </c>
      <c r="K9469" s="76"/>
      <c r="L9469" s="76"/>
      <c r="M9469" s="76" t="s">
        <v>24</v>
      </c>
      <c r="N9469" s="76"/>
      <c r="O9469" s="76"/>
      <c r="P9469" s="76"/>
      <c r="Q9469" s="27"/>
      <c r="R9469" s="27"/>
      <c r="S9469" s="152"/>
      <c r="T9469" s="152"/>
    </row>
    <row r="9470" spans="1:20" ht="15.75" customHeight="1">
      <c r="A9470" s="8">
        <v>2018</v>
      </c>
      <c r="B9470" s="9">
        <v>2</v>
      </c>
      <c r="C9470" s="10" t="s">
        <v>36641</v>
      </c>
      <c r="D9470" s="76" t="s">
        <v>36768</v>
      </c>
      <c r="E9470" s="11" t="s">
        <v>36769</v>
      </c>
      <c r="F9470" s="76" t="s">
        <v>36770</v>
      </c>
      <c r="G9470" s="76" t="s">
        <v>36771</v>
      </c>
      <c r="H9470" s="77">
        <v>5.0000000000000002E-5</v>
      </c>
      <c r="I9470" s="76" t="s">
        <v>24</v>
      </c>
      <c r="J9470" s="76" t="s">
        <v>23</v>
      </c>
      <c r="K9470" s="76"/>
      <c r="L9470" s="76"/>
      <c r="M9470" s="76" t="s">
        <v>24</v>
      </c>
      <c r="N9470" s="76"/>
      <c r="O9470" s="76"/>
      <c r="P9470" s="76"/>
      <c r="Q9470" s="27"/>
      <c r="R9470" s="27" t="s">
        <v>72</v>
      </c>
      <c r="S9470" s="152"/>
      <c r="T9470" s="152"/>
    </row>
    <row r="9471" spans="1:20" ht="15.75" customHeight="1">
      <c r="A9471" s="8">
        <v>2018</v>
      </c>
      <c r="B9471" s="9">
        <v>2</v>
      </c>
      <c r="C9471" s="10" t="s">
        <v>36641</v>
      </c>
      <c r="D9471" s="76"/>
      <c r="E9471" s="11" t="s">
        <v>36772</v>
      </c>
      <c r="F9471" s="76" t="s">
        <v>36773</v>
      </c>
      <c r="G9471" s="76" t="s">
        <v>36774</v>
      </c>
      <c r="H9471" s="77">
        <v>5.8536000000000001</v>
      </c>
      <c r="I9471" s="76" t="s">
        <v>24</v>
      </c>
      <c r="J9471" s="76" t="s">
        <v>24</v>
      </c>
      <c r="K9471" s="76"/>
      <c r="L9471" s="76"/>
      <c r="M9471" s="76" t="s">
        <v>24</v>
      </c>
      <c r="N9471" s="76"/>
      <c r="O9471" s="76"/>
      <c r="P9471" s="76"/>
      <c r="Q9471" s="27"/>
      <c r="R9471" s="27"/>
      <c r="S9471" s="152"/>
      <c r="T9471" s="152"/>
    </row>
    <row r="9472" spans="1:20" ht="15.75" customHeight="1">
      <c r="A9472" s="8">
        <v>2018</v>
      </c>
      <c r="B9472" s="9">
        <v>2</v>
      </c>
      <c r="C9472" s="10" t="s">
        <v>36641</v>
      </c>
      <c r="D9472" s="76" t="s">
        <v>36697</v>
      </c>
      <c r="E9472" s="11" t="s">
        <v>36775</v>
      </c>
      <c r="F9472" s="76" t="s">
        <v>601</v>
      </c>
      <c r="G9472" s="76" t="s">
        <v>36699</v>
      </c>
      <c r="H9472" s="77">
        <v>3.1500000000000001E-4</v>
      </c>
      <c r="I9472" s="76" t="s">
        <v>23</v>
      </c>
      <c r="J9472" s="76" t="s">
        <v>24</v>
      </c>
      <c r="K9472" s="76"/>
      <c r="L9472" s="76"/>
      <c r="M9472" s="76" t="s">
        <v>24</v>
      </c>
      <c r="N9472" s="76"/>
      <c r="O9472" s="76"/>
      <c r="P9472" s="76"/>
      <c r="Q9472" s="27"/>
      <c r="R9472" s="27"/>
      <c r="S9472" s="152"/>
      <c r="T9472" s="152"/>
    </row>
    <row r="9473" spans="1:20" ht="15.75" customHeight="1">
      <c r="A9473" s="8">
        <v>2018</v>
      </c>
      <c r="B9473" s="9">
        <v>2</v>
      </c>
      <c r="C9473" s="10" t="s">
        <v>36641</v>
      </c>
      <c r="D9473" s="76" t="s">
        <v>36776</v>
      </c>
      <c r="E9473" s="11" t="s">
        <v>252</v>
      </c>
      <c r="F9473" s="76" t="s">
        <v>34715</v>
      </c>
      <c r="G9473" s="76" t="s">
        <v>36777</v>
      </c>
      <c r="H9473" s="77">
        <v>0.01</v>
      </c>
      <c r="I9473" s="76" t="s">
        <v>24</v>
      </c>
      <c r="J9473" s="76" t="s">
        <v>24</v>
      </c>
      <c r="K9473" s="76"/>
      <c r="L9473" s="76" t="s">
        <v>36668</v>
      </c>
      <c r="M9473" s="76" t="s">
        <v>24</v>
      </c>
      <c r="N9473" s="76"/>
      <c r="O9473" s="76"/>
      <c r="P9473" s="76"/>
      <c r="Q9473" s="27"/>
      <c r="R9473" s="27" t="s">
        <v>72</v>
      </c>
      <c r="S9473" s="152"/>
      <c r="T9473" s="152"/>
    </row>
    <row r="9474" spans="1:20" ht="15.75" customHeight="1">
      <c r="A9474" s="8">
        <v>2018</v>
      </c>
      <c r="B9474" s="9">
        <v>2</v>
      </c>
      <c r="C9474" s="10" t="s">
        <v>36641</v>
      </c>
      <c r="D9474" s="76" t="s">
        <v>35415</v>
      </c>
      <c r="E9474" s="11" t="s">
        <v>36778</v>
      </c>
      <c r="F9474" s="76" t="s">
        <v>36779</v>
      </c>
      <c r="G9474" s="76" t="s">
        <v>36780</v>
      </c>
      <c r="H9474" s="77">
        <v>3.4499999999999999E-3</v>
      </c>
      <c r="I9474" s="76" t="s">
        <v>24</v>
      </c>
      <c r="J9474" s="76" t="s">
        <v>24</v>
      </c>
      <c r="K9474" s="76"/>
      <c r="L9474" s="76" t="s">
        <v>12517</v>
      </c>
      <c r="M9474" s="76" t="s">
        <v>24</v>
      </c>
      <c r="N9474" s="76"/>
      <c r="O9474" s="76"/>
      <c r="P9474" s="76"/>
      <c r="Q9474" s="27"/>
      <c r="R9474" s="27"/>
      <c r="S9474" s="152"/>
      <c r="T9474" s="152"/>
    </row>
    <row r="9475" spans="1:20" ht="15.75" customHeight="1">
      <c r="A9475" s="8">
        <v>2018</v>
      </c>
      <c r="B9475" s="9">
        <v>2</v>
      </c>
      <c r="C9475" s="10" t="s">
        <v>36641</v>
      </c>
      <c r="D9475" s="76" t="s">
        <v>36781</v>
      </c>
      <c r="E9475" s="11" t="s">
        <v>36782</v>
      </c>
      <c r="F9475" s="76" t="s">
        <v>36783</v>
      </c>
      <c r="G9475" s="76" t="s">
        <v>36784</v>
      </c>
      <c r="H9475" s="77">
        <v>8.5500000000000003E-3</v>
      </c>
      <c r="I9475" s="76" t="s">
        <v>24</v>
      </c>
      <c r="J9475" s="76" t="s">
        <v>24</v>
      </c>
      <c r="K9475" s="76"/>
      <c r="L9475" s="76"/>
      <c r="M9475" s="76" t="s">
        <v>24</v>
      </c>
      <c r="N9475" s="76"/>
      <c r="O9475" s="76"/>
      <c r="P9475" s="76"/>
      <c r="Q9475" s="27"/>
      <c r="R9475" s="27" t="s">
        <v>72</v>
      </c>
      <c r="S9475" s="152"/>
      <c r="T9475" s="152"/>
    </row>
    <row r="9476" spans="1:20" ht="15.75" customHeight="1">
      <c r="A9476" s="8">
        <v>2018</v>
      </c>
      <c r="B9476" s="9">
        <v>2</v>
      </c>
      <c r="C9476" s="10" t="s">
        <v>36641</v>
      </c>
      <c r="D9476" s="76" t="s">
        <v>35415</v>
      </c>
      <c r="E9476" s="11" t="s">
        <v>36785</v>
      </c>
      <c r="F9476" s="76" t="s">
        <v>36786</v>
      </c>
      <c r="G9476" s="76" t="s">
        <v>36787</v>
      </c>
      <c r="H9476" s="77">
        <v>2.1280000000000001E-3</v>
      </c>
      <c r="I9476" s="76" t="s">
        <v>24</v>
      </c>
      <c r="J9476" s="76" t="s">
        <v>24</v>
      </c>
      <c r="K9476" s="76"/>
      <c r="L9476" s="76" t="s">
        <v>12517</v>
      </c>
      <c r="M9476" s="76" t="s">
        <v>24</v>
      </c>
      <c r="N9476" s="76"/>
      <c r="O9476" s="76"/>
      <c r="P9476" s="76"/>
      <c r="Q9476" s="27"/>
      <c r="R9476" s="27" t="s">
        <v>72</v>
      </c>
      <c r="S9476" s="152"/>
      <c r="T9476" s="152"/>
    </row>
    <row r="9477" spans="1:20" ht="15.75" customHeight="1">
      <c r="A9477" s="8">
        <v>2018</v>
      </c>
      <c r="B9477" s="9">
        <v>2</v>
      </c>
      <c r="C9477" s="10" t="s">
        <v>36641</v>
      </c>
      <c r="D9477" s="76" t="s">
        <v>36788</v>
      </c>
      <c r="E9477" s="11" t="s">
        <v>36789</v>
      </c>
      <c r="F9477" s="76" t="s">
        <v>36790</v>
      </c>
      <c r="G9477" s="76" t="s">
        <v>36791</v>
      </c>
      <c r="H9477" s="77">
        <v>1.76E-4</v>
      </c>
      <c r="I9477" s="76" t="s">
        <v>24</v>
      </c>
      <c r="J9477" s="76" t="s">
        <v>24</v>
      </c>
      <c r="K9477" s="76"/>
      <c r="L9477" s="76"/>
      <c r="M9477" s="76" t="s">
        <v>24</v>
      </c>
      <c r="N9477" s="76"/>
      <c r="O9477" s="76"/>
      <c r="P9477" s="76"/>
      <c r="Q9477" s="27"/>
      <c r="R9477" s="27" t="s">
        <v>72</v>
      </c>
      <c r="S9477" s="152"/>
      <c r="T9477" s="152"/>
    </row>
    <row r="9478" spans="1:20" ht="15.75" customHeight="1">
      <c r="A9478" s="8">
        <v>2018</v>
      </c>
      <c r="B9478" s="9">
        <v>2</v>
      </c>
      <c r="C9478" s="10" t="s">
        <v>36641</v>
      </c>
      <c r="D9478" s="76" t="s">
        <v>36761</v>
      </c>
      <c r="E9478" s="11" t="s">
        <v>36792</v>
      </c>
      <c r="F9478" s="76" t="s">
        <v>21571</v>
      </c>
      <c r="G9478" s="76" t="s">
        <v>36793</v>
      </c>
      <c r="H9478" s="77">
        <v>2.1069999999999998E-2</v>
      </c>
      <c r="I9478" s="76" t="s">
        <v>23</v>
      </c>
      <c r="J9478" s="76" t="s">
        <v>24</v>
      </c>
      <c r="K9478" s="76"/>
      <c r="L9478" s="76" t="s">
        <v>11214</v>
      </c>
      <c r="M9478" s="76" t="s">
        <v>24</v>
      </c>
      <c r="N9478" s="76"/>
      <c r="O9478" s="76"/>
      <c r="P9478" s="76"/>
      <c r="Q9478" s="27"/>
      <c r="R9478" s="27"/>
      <c r="S9478" s="152"/>
      <c r="T9478" s="152"/>
    </row>
    <row r="9479" spans="1:20" ht="15.75" customHeight="1">
      <c r="A9479" s="8">
        <v>2018</v>
      </c>
      <c r="B9479" s="9">
        <v>2</v>
      </c>
      <c r="C9479" s="10" t="s">
        <v>36641</v>
      </c>
      <c r="D9479" s="76" t="s">
        <v>36761</v>
      </c>
      <c r="E9479" s="11" t="s">
        <v>36794</v>
      </c>
      <c r="F9479" s="76" t="s">
        <v>36795</v>
      </c>
      <c r="G9479" s="76" t="s">
        <v>36796</v>
      </c>
      <c r="H9479" s="77">
        <v>8.3999999999999995E-5</v>
      </c>
      <c r="I9479" s="76" t="s">
        <v>24</v>
      </c>
      <c r="J9479" s="76" t="s">
        <v>24</v>
      </c>
      <c r="K9479" s="76"/>
      <c r="L9479" s="76"/>
      <c r="M9479" s="76" t="s">
        <v>24</v>
      </c>
      <c r="N9479" s="76"/>
      <c r="O9479" s="76"/>
      <c r="P9479" s="76"/>
      <c r="Q9479" s="27"/>
      <c r="R9479" s="27"/>
      <c r="S9479" s="152"/>
      <c r="T9479" s="152"/>
    </row>
    <row r="9480" spans="1:20" ht="15.75" customHeight="1">
      <c r="A9480" s="8">
        <v>2018</v>
      </c>
      <c r="B9480" s="9">
        <v>2</v>
      </c>
      <c r="C9480" s="10" t="s">
        <v>36641</v>
      </c>
      <c r="D9480" s="76" t="s">
        <v>36797</v>
      </c>
      <c r="E9480" s="11" t="s">
        <v>36798</v>
      </c>
      <c r="F9480" s="76" t="s">
        <v>10739</v>
      </c>
      <c r="G9480" s="76" t="s">
        <v>36799</v>
      </c>
      <c r="H9480" s="77">
        <v>1E-3</v>
      </c>
      <c r="I9480" s="76" t="s">
        <v>24</v>
      </c>
      <c r="J9480" s="76" t="s">
        <v>24</v>
      </c>
      <c r="K9480" s="76"/>
      <c r="L9480" s="76"/>
      <c r="M9480" s="76" t="s">
        <v>24</v>
      </c>
      <c r="N9480" s="76"/>
      <c r="O9480" s="76"/>
      <c r="P9480" s="76"/>
      <c r="Q9480" s="27"/>
      <c r="R9480" s="27"/>
      <c r="S9480" s="152"/>
      <c r="T9480" s="152"/>
    </row>
    <row r="9481" spans="1:20" ht="15.75" customHeight="1">
      <c r="A9481" s="8">
        <v>2018</v>
      </c>
      <c r="B9481" s="9">
        <v>2</v>
      </c>
      <c r="C9481" s="10" t="s">
        <v>36641</v>
      </c>
      <c r="D9481" s="76" t="s">
        <v>36800</v>
      </c>
      <c r="E9481" s="11" t="s">
        <v>36801</v>
      </c>
      <c r="F9481" s="76">
        <v>1946</v>
      </c>
      <c r="G9481" s="76" t="s">
        <v>36802</v>
      </c>
      <c r="H9481" s="77">
        <v>5.2500000000000002E-5</v>
      </c>
      <c r="I9481" s="76" t="s">
        <v>24</v>
      </c>
      <c r="J9481" s="76" t="s">
        <v>24</v>
      </c>
      <c r="K9481" s="76"/>
      <c r="L9481" s="76"/>
      <c r="M9481" s="76" t="s">
        <v>24</v>
      </c>
      <c r="N9481" s="76"/>
      <c r="O9481" s="76"/>
      <c r="P9481" s="76"/>
      <c r="Q9481" s="27"/>
      <c r="R9481" s="27"/>
      <c r="S9481" s="152"/>
      <c r="T9481" s="152"/>
    </row>
    <row r="9482" spans="1:20" ht="15.75" customHeight="1">
      <c r="A9482" s="8">
        <v>2018</v>
      </c>
      <c r="B9482" s="9">
        <v>2</v>
      </c>
      <c r="C9482" s="10" t="s">
        <v>36641</v>
      </c>
      <c r="D9482" s="76" t="s">
        <v>36803</v>
      </c>
      <c r="E9482" s="11" t="s">
        <v>36804</v>
      </c>
      <c r="F9482" s="76">
        <v>1912</v>
      </c>
      <c r="G9482" s="76" t="s">
        <v>36805</v>
      </c>
      <c r="H9482" s="77">
        <v>1E-3</v>
      </c>
      <c r="I9482" s="76" t="s">
        <v>23</v>
      </c>
      <c r="J9482" s="76" t="s">
        <v>24</v>
      </c>
      <c r="K9482" s="76"/>
      <c r="L9482" s="76"/>
      <c r="M9482" s="76" t="s">
        <v>24</v>
      </c>
      <c r="N9482" s="76"/>
      <c r="O9482" s="76"/>
      <c r="P9482" s="76"/>
      <c r="Q9482" s="27"/>
      <c r="R9482" s="27"/>
      <c r="S9482" s="152"/>
      <c r="T9482" s="152"/>
    </row>
    <row r="9483" spans="1:20" ht="15.75" customHeight="1">
      <c r="A9483" s="8">
        <v>2018</v>
      </c>
      <c r="B9483" s="9">
        <v>2</v>
      </c>
      <c r="C9483" s="10" t="s">
        <v>36641</v>
      </c>
      <c r="D9483" s="76" t="s">
        <v>36806</v>
      </c>
      <c r="E9483" s="11" t="s">
        <v>36807</v>
      </c>
      <c r="F9483" s="76" t="s">
        <v>36808</v>
      </c>
      <c r="G9483" s="76" t="s">
        <v>36809</v>
      </c>
      <c r="H9483" s="77">
        <v>2.4389999999999998E-2</v>
      </c>
      <c r="I9483" s="76" t="s">
        <v>23</v>
      </c>
      <c r="J9483" s="76" t="s">
        <v>24</v>
      </c>
      <c r="K9483" s="76"/>
      <c r="L9483" s="76" t="s">
        <v>11214</v>
      </c>
      <c r="M9483" s="76" t="s">
        <v>24</v>
      </c>
      <c r="N9483" s="76"/>
      <c r="O9483" s="76"/>
      <c r="P9483" s="76"/>
      <c r="Q9483" s="27"/>
      <c r="R9483" s="27"/>
      <c r="S9483" s="152"/>
      <c r="T9483" s="152"/>
    </row>
    <row r="9484" spans="1:20" ht="15.75" customHeight="1">
      <c r="A9484" s="8">
        <v>2018</v>
      </c>
      <c r="B9484" s="9">
        <v>2</v>
      </c>
      <c r="C9484" s="10" t="s">
        <v>36641</v>
      </c>
      <c r="D9484" s="76" t="s">
        <v>36810</v>
      </c>
      <c r="E9484" s="11" t="s">
        <v>36811</v>
      </c>
      <c r="F9484" s="76">
        <v>2018</v>
      </c>
      <c r="G9484" s="76" t="s">
        <v>36812</v>
      </c>
      <c r="H9484" s="77">
        <v>1.5750000000000001E-4</v>
      </c>
      <c r="I9484" s="76" t="s">
        <v>23</v>
      </c>
      <c r="J9484" s="76" t="s">
        <v>24</v>
      </c>
      <c r="K9484" s="76"/>
      <c r="L9484" s="76" t="s">
        <v>36664</v>
      </c>
      <c r="M9484" s="76" t="s">
        <v>24</v>
      </c>
      <c r="N9484" s="76"/>
      <c r="O9484" s="76"/>
      <c r="P9484" s="76"/>
      <c r="Q9484" s="27"/>
      <c r="R9484" s="27"/>
      <c r="S9484" s="152"/>
      <c r="T9484" s="152"/>
    </row>
    <row r="9485" spans="1:20" ht="15.75" customHeight="1">
      <c r="A9485" s="8">
        <v>2018</v>
      </c>
      <c r="B9485" s="9">
        <v>2</v>
      </c>
      <c r="C9485" s="10" t="s">
        <v>36641</v>
      </c>
      <c r="D9485" s="76" t="s">
        <v>36813</v>
      </c>
      <c r="E9485" s="11" t="s">
        <v>36814</v>
      </c>
      <c r="F9485" s="76" t="s">
        <v>11640</v>
      </c>
      <c r="G9485" s="76" t="s">
        <v>36815</v>
      </c>
      <c r="H9485" s="77">
        <v>2.1600000000000001E-2</v>
      </c>
      <c r="I9485" s="76" t="s">
        <v>23</v>
      </c>
      <c r="J9485" s="76" t="s">
        <v>24</v>
      </c>
      <c r="K9485" s="76"/>
      <c r="L9485" s="76"/>
      <c r="M9485" s="76" t="s">
        <v>24</v>
      </c>
      <c r="N9485" s="76"/>
      <c r="O9485" s="76"/>
      <c r="P9485" s="76"/>
      <c r="Q9485" s="27"/>
      <c r="R9485" s="27"/>
      <c r="S9485" s="152"/>
      <c r="T9485" s="152"/>
    </row>
    <row r="9486" spans="1:20" ht="15.75" customHeight="1">
      <c r="A9486" s="8">
        <v>2018</v>
      </c>
      <c r="B9486" s="9">
        <v>2</v>
      </c>
      <c r="C9486" s="10" t="s">
        <v>36641</v>
      </c>
      <c r="D9486" s="76" t="s">
        <v>36761</v>
      </c>
      <c r="E9486" s="11" t="s">
        <v>36816</v>
      </c>
      <c r="F9486" s="76" t="s">
        <v>36817</v>
      </c>
      <c r="G9486" s="76" t="s">
        <v>36818</v>
      </c>
      <c r="H9486" s="77">
        <v>1.0534999999999999E-2</v>
      </c>
      <c r="I9486" s="76" t="s">
        <v>23</v>
      </c>
      <c r="J9486" s="76" t="s">
        <v>24</v>
      </c>
      <c r="K9486" s="76"/>
      <c r="L9486" s="76"/>
      <c r="M9486" s="76" t="s">
        <v>24</v>
      </c>
      <c r="N9486" s="76"/>
      <c r="O9486" s="76"/>
      <c r="P9486" s="76"/>
      <c r="Q9486" s="27"/>
      <c r="R9486" s="27"/>
      <c r="S9486" s="152"/>
      <c r="T9486" s="152"/>
    </row>
    <row r="9487" spans="1:20" ht="15.75" customHeight="1">
      <c r="A9487" s="8">
        <v>2018</v>
      </c>
      <c r="B9487" s="9">
        <v>2</v>
      </c>
      <c r="C9487" s="10" t="s">
        <v>36641</v>
      </c>
      <c r="D9487" s="76" t="s">
        <v>36819</v>
      </c>
      <c r="E9487" s="11" t="s">
        <v>36820</v>
      </c>
      <c r="F9487" s="76" t="s">
        <v>23772</v>
      </c>
      <c r="G9487" s="76" t="s">
        <v>36821</v>
      </c>
      <c r="H9487" s="77">
        <v>2.4389999999999998E-2</v>
      </c>
      <c r="I9487" s="76" t="s">
        <v>23</v>
      </c>
      <c r="J9487" s="76" t="s">
        <v>23</v>
      </c>
      <c r="K9487" s="76"/>
      <c r="L9487" s="76" t="s">
        <v>11214</v>
      </c>
      <c r="M9487" s="76" t="s">
        <v>24</v>
      </c>
      <c r="N9487" s="76"/>
      <c r="O9487" s="76"/>
      <c r="P9487" s="76"/>
      <c r="Q9487" s="27"/>
      <c r="R9487" s="27" t="s">
        <v>72</v>
      </c>
      <c r="S9487" s="152"/>
      <c r="T9487" s="152"/>
    </row>
    <row r="9488" spans="1:20" ht="15.75" customHeight="1">
      <c r="A9488" s="8">
        <v>2018</v>
      </c>
      <c r="B9488" s="9">
        <v>2</v>
      </c>
      <c r="C9488" s="10" t="s">
        <v>36641</v>
      </c>
      <c r="D9488" s="76" t="s">
        <v>36822</v>
      </c>
      <c r="E9488" s="11" t="s">
        <v>36823</v>
      </c>
      <c r="F9488" s="76" t="s">
        <v>36824</v>
      </c>
      <c r="G9488" s="76"/>
      <c r="H9488" s="77">
        <v>1.2800000000000001E-3</v>
      </c>
      <c r="I9488" s="76" t="s">
        <v>24</v>
      </c>
      <c r="J9488" s="76" t="s">
        <v>24</v>
      </c>
      <c r="K9488" s="76"/>
      <c r="L9488" s="76"/>
      <c r="M9488" s="76" t="s">
        <v>24</v>
      </c>
      <c r="N9488" s="76"/>
      <c r="O9488" s="76"/>
      <c r="P9488" s="76"/>
      <c r="Q9488" s="27"/>
      <c r="R9488" s="27"/>
      <c r="S9488" s="152"/>
      <c r="T9488" s="152"/>
    </row>
    <row r="9489" spans="1:20" ht="15.75" customHeight="1">
      <c r="A9489" s="8">
        <v>2018</v>
      </c>
      <c r="B9489" s="9">
        <v>2</v>
      </c>
      <c r="C9489" s="10" t="s">
        <v>36641</v>
      </c>
      <c r="D9489" s="76" t="s">
        <v>36825</v>
      </c>
      <c r="E9489" s="11" t="s">
        <v>36826</v>
      </c>
      <c r="F9489" s="76" t="s">
        <v>315</v>
      </c>
      <c r="G9489" s="76" t="s">
        <v>36827</v>
      </c>
      <c r="H9489" s="77">
        <v>0.01</v>
      </c>
      <c r="I9489" s="76" t="s">
        <v>23</v>
      </c>
      <c r="J9489" s="76" t="s">
        <v>24</v>
      </c>
      <c r="K9489" s="76"/>
      <c r="L9489" s="76"/>
      <c r="M9489" s="76" t="s">
        <v>24</v>
      </c>
      <c r="N9489" s="76"/>
      <c r="O9489" s="76"/>
      <c r="P9489" s="76"/>
      <c r="Q9489" s="27"/>
      <c r="R9489" s="27"/>
      <c r="S9489" s="152"/>
      <c r="T9489" s="152"/>
    </row>
    <row r="9490" spans="1:20" ht="15.75" customHeight="1">
      <c r="A9490" s="8">
        <v>2018</v>
      </c>
      <c r="B9490" s="9">
        <v>2</v>
      </c>
      <c r="C9490" s="10" t="s">
        <v>36641</v>
      </c>
      <c r="D9490" s="76" t="s">
        <v>36828</v>
      </c>
      <c r="E9490" s="11" t="s">
        <v>36829</v>
      </c>
      <c r="F9490" s="76">
        <v>1927</v>
      </c>
      <c r="G9490" s="76" t="s">
        <v>36830</v>
      </c>
      <c r="H9490" s="77">
        <v>0.01</v>
      </c>
      <c r="I9490" s="76" t="s">
        <v>24</v>
      </c>
      <c r="J9490" s="76" t="s">
        <v>24</v>
      </c>
      <c r="K9490" s="76"/>
      <c r="L9490" s="76"/>
      <c r="M9490" s="76" t="s">
        <v>24</v>
      </c>
      <c r="N9490" s="76"/>
      <c r="O9490" s="76"/>
      <c r="P9490" s="76"/>
      <c r="Q9490" s="27"/>
      <c r="R9490" s="27"/>
      <c r="S9490" s="152"/>
      <c r="T9490" s="152"/>
    </row>
    <row r="9491" spans="1:20" ht="15.75" customHeight="1">
      <c r="A9491" s="8">
        <v>2018</v>
      </c>
      <c r="B9491" s="9">
        <v>2</v>
      </c>
      <c r="C9491" s="10" t="s">
        <v>36641</v>
      </c>
      <c r="D9491" s="76" t="s">
        <v>35415</v>
      </c>
      <c r="E9491" s="11" t="s">
        <v>36831</v>
      </c>
      <c r="F9491" s="76">
        <v>1823</v>
      </c>
      <c r="G9491" s="76" t="s">
        <v>36832</v>
      </c>
      <c r="H9491" s="77">
        <v>1E-4</v>
      </c>
      <c r="I9491" s="76" t="s">
        <v>24</v>
      </c>
      <c r="J9491" s="76" t="s">
        <v>24</v>
      </c>
      <c r="K9491" s="76"/>
      <c r="L9491" s="76"/>
      <c r="M9491" s="76" t="s">
        <v>24</v>
      </c>
      <c r="N9491" s="76"/>
      <c r="O9491" s="76"/>
      <c r="P9491" s="76"/>
      <c r="Q9491" s="27"/>
      <c r="R9491" s="27" t="s">
        <v>72</v>
      </c>
      <c r="S9491" s="152"/>
      <c r="T9491" s="152"/>
    </row>
    <row r="9492" spans="1:20" ht="15.75" customHeight="1">
      <c r="A9492" s="8">
        <v>2018</v>
      </c>
      <c r="B9492" s="9">
        <v>2</v>
      </c>
      <c r="C9492" s="10" t="s">
        <v>36641</v>
      </c>
      <c r="D9492" s="76" t="s">
        <v>36833</v>
      </c>
      <c r="E9492" s="11" t="s">
        <v>36834</v>
      </c>
      <c r="F9492" s="76" t="s">
        <v>36835</v>
      </c>
      <c r="G9492" s="76" t="s">
        <v>36836</v>
      </c>
      <c r="H9492" s="77">
        <v>0.01</v>
      </c>
      <c r="I9492" s="76" t="s">
        <v>24</v>
      </c>
      <c r="J9492" s="76" t="s">
        <v>24</v>
      </c>
      <c r="K9492" s="76"/>
      <c r="L9492" s="76"/>
      <c r="M9492" s="76" t="s">
        <v>24</v>
      </c>
      <c r="N9492" s="76"/>
      <c r="O9492" s="76"/>
      <c r="P9492" s="76"/>
      <c r="Q9492" s="27"/>
      <c r="R9492" s="27" t="s">
        <v>72</v>
      </c>
      <c r="S9492" s="152"/>
      <c r="T9492" s="152"/>
    </row>
    <row r="9493" spans="1:20" ht="15.75" customHeight="1">
      <c r="A9493" s="8">
        <v>2018</v>
      </c>
      <c r="B9493" s="9">
        <v>2</v>
      </c>
      <c r="C9493" s="10" t="s">
        <v>36641</v>
      </c>
      <c r="D9493" s="76" t="s">
        <v>36837</v>
      </c>
      <c r="E9493" s="11" t="s">
        <v>36838</v>
      </c>
      <c r="F9493" s="76" t="s">
        <v>2845</v>
      </c>
      <c r="G9493" s="76" t="s">
        <v>36839</v>
      </c>
      <c r="H9493" s="77">
        <v>1E-3</v>
      </c>
      <c r="I9493" s="76" t="s">
        <v>24</v>
      </c>
      <c r="J9493" s="76" t="s">
        <v>24</v>
      </c>
      <c r="K9493" s="76"/>
      <c r="L9493" s="76" t="s">
        <v>36840</v>
      </c>
      <c r="M9493" s="76" t="s">
        <v>24</v>
      </c>
      <c r="N9493" s="76"/>
      <c r="O9493" s="76"/>
      <c r="P9493" s="76"/>
      <c r="Q9493" s="27"/>
      <c r="R9493" s="27"/>
      <c r="S9493" s="152"/>
      <c r="T9493" s="152"/>
    </row>
    <row r="9494" spans="1:20" ht="15.75" customHeight="1">
      <c r="A9494" s="8">
        <v>2018</v>
      </c>
      <c r="B9494" s="9">
        <v>2</v>
      </c>
      <c r="C9494" s="10" t="s">
        <v>36641</v>
      </c>
      <c r="D9494" s="76" t="s">
        <v>36761</v>
      </c>
      <c r="E9494" s="11" t="s">
        <v>36841</v>
      </c>
      <c r="F9494" s="76" t="s">
        <v>5123</v>
      </c>
      <c r="G9494" s="76" t="s">
        <v>36842</v>
      </c>
      <c r="H9494" s="77">
        <v>1E-3</v>
      </c>
      <c r="I9494" s="76" t="s">
        <v>23</v>
      </c>
      <c r="J9494" s="76" t="s">
        <v>24</v>
      </c>
      <c r="K9494" s="76"/>
      <c r="L9494" s="76" t="s">
        <v>36843</v>
      </c>
      <c r="M9494" s="76" t="s">
        <v>24</v>
      </c>
      <c r="N9494" s="76"/>
      <c r="O9494" s="76"/>
      <c r="P9494" s="76"/>
      <c r="Q9494" s="27"/>
      <c r="R9494" s="27"/>
      <c r="S9494" s="152"/>
      <c r="T9494" s="152"/>
    </row>
    <row r="9495" spans="1:20" ht="15.75" customHeight="1">
      <c r="A9495" s="8">
        <v>2018</v>
      </c>
      <c r="B9495" s="9">
        <v>2</v>
      </c>
      <c r="C9495" s="10" t="s">
        <v>36641</v>
      </c>
      <c r="D9495" s="76" t="s">
        <v>36844</v>
      </c>
      <c r="E9495" s="11" t="s">
        <v>36845</v>
      </c>
      <c r="F9495" s="76" t="s">
        <v>36846</v>
      </c>
      <c r="G9495" s="76" t="s">
        <v>36847</v>
      </c>
      <c r="H9495" s="77">
        <v>4.3559999999999996E-3</v>
      </c>
      <c r="I9495" s="76" t="s">
        <v>23</v>
      </c>
      <c r="J9495" s="76" t="s">
        <v>24</v>
      </c>
      <c r="K9495" s="76"/>
      <c r="L9495" s="76" t="s">
        <v>36664</v>
      </c>
      <c r="M9495" s="76" t="s">
        <v>24</v>
      </c>
      <c r="N9495" s="76"/>
      <c r="O9495" s="76"/>
      <c r="P9495" s="76"/>
      <c r="Q9495" s="27"/>
      <c r="R9495" s="27"/>
      <c r="S9495" s="152"/>
      <c r="T9495" s="152"/>
    </row>
    <row r="9496" spans="1:20" ht="15.75" customHeight="1">
      <c r="A9496" s="8">
        <v>2018</v>
      </c>
      <c r="B9496" s="9">
        <v>2</v>
      </c>
      <c r="C9496" s="10" t="s">
        <v>36641</v>
      </c>
      <c r="D9496" s="76" t="s">
        <v>36848</v>
      </c>
      <c r="E9496" s="11" t="s">
        <v>36849</v>
      </c>
      <c r="F9496" s="76" t="s">
        <v>809</v>
      </c>
      <c r="G9496" s="76" t="s">
        <v>36850</v>
      </c>
      <c r="H9496" s="77">
        <v>0.02</v>
      </c>
      <c r="I9496" s="76" t="s">
        <v>24</v>
      </c>
      <c r="J9496" s="76" t="s">
        <v>24</v>
      </c>
      <c r="K9496" s="76"/>
      <c r="L9496" s="76"/>
      <c r="M9496" s="76" t="s">
        <v>24</v>
      </c>
      <c r="N9496" s="76"/>
      <c r="O9496" s="76"/>
      <c r="P9496" s="76"/>
      <c r="Q9496" s="27"/>
      <c r="R9496" s="27"/>
      <c r="S9496" s="152"/>
      <c r="T9496" s="152"/>
    </row>
    <row r="9497" spans="1:20" ht="15.75" customHeight="1">
      <c r="A9497" s="8">
        <v>2018</v>
      </c>
      <c r="B9497" s="9">
        <v>2</v>
      </c>
      <c r="C9497" s="10" t="s">
        <v>36641</v>
      </c>
      <c r="D9497" s="76" t="s">
        <v>35415</v>
      </c>
      <c r="E9497" s="11" t="s">
        <v>36851</v>
      </c>
      <c r="F9497" s="76" t="s">
        <v>12403</v>
      </c>
      <c r="G9497" s="76" t="s">
        <v>36852</v>
      </c>
      <c r="H9497" s="77">
        <v>3.6584999999999999E-2</v>
      </c>
      <c r="I9497" s="76" t="s">
        <v>24</v>
      </c>
      <c r="J9497" s="76" t="s">
        <v>24</v>
      </c>
      <c r="K9497" s="76"/>
      <c r="L9497" s="76"/>
      <c r="M9497" s="76" t="s">
        <v>24</v>
      </c>
      <c r="N9497" s="76"/>
      <c r="O9497" s="76"/>
      <c r="P9497" s="76"/>
      <c r="Q9497" s="27"/>
      <c r="R9497" s="27"/>
      <c r="S9497" s="152"/>
      <c r="T9497" s="152"/>
    </row>
    <row r="9498" spans="1:20" ht="15.75" customHeight="1">
      <c r="A9498" s="8">
        <v>2018</v>
      </c>
      <c r="B9498" s="9">
        <v>2</v>
      </c>
      <c r="C9498" s="10" t="s">
        <v>36641</v>
      </c>
      <c r="D9498" s="76" t="s">
        <v>36853</v>
      </c>
      <c r="E9498" s="11" t="s">
        <v>36854</v>
      </c>
      <c r="F9498" s="76" t="s">
        <v>30452</v>
      </c>
      <c r="G9498" s="76" t="s">
        <v>36855</v>
      </c>
      <c r="H9498" s="77">
        <v>9.7559999999999994E-2</v>
      </c>
      <c r="I9498" s="76" t="s">
        <v>23</v>
      </c>
      <c r="J9498" s="76" t="s">
        <v>24</v>
      </c>
      <c r="K9498" s="76"/>
      <c r="L9498" s="76"/>
      <c r="M9498" s="76" t="s">
        <v>24</v>
      </c>
      <c r="N9498" s="76"/>
      <c r="O9498" s="76"/>
      <c r="P9498" s="76"/>
      <c r="Q9498" s="27"/>
      <c r="R9498" s="27"/>
      <c r="S9498" s="152"/>
      <c r="T9498" s="152"/>
    </row>
    <row r="9499" spans="1:20" ht="15.75" customHeight="1">
      <c r="A9499" s="8">
        <v>2018</v>
      </c>
      <c r="B9499" s="9">
        <v>2</v>
      </c>
      <c r="C9499" s="10" t="s">
        <v>36641</v>
      </c>
      <c r="D9499" s="76" t="s">
        <v>36856</v>
      </c>
      <c r="E9499" s="11" t="s">
        <v>36857</v>
      </c>
      <c r="F9499" s="76" t="s">
        <v>36858</v>
      </c>
      <c r="G9499" s="76" t="s">
        <v>36710</v>
      </c>
      <c r="H9499" s="77">
        <v>2.4389999999999998E-2</v>
      </c>
      <c r="I9499" s="76" t="s">
        <v>23</v>
      </c>
      <c r="J9499" s="76" t="s">
        <v>24</v>
      </c>
      <c r="K9499" s="76"/>
      <c r="L9499" s="76" t="s">
        <v>36668</v>
      </c>
      <c r="M9499" s="76" t="s">
        <v>24</v>
      </c>
      <c r="N9499" s="76"/>
      <c r="O9499" s="76"/>
      <c r="P9499" s="76"/>
      <c r="Q9499" s="27"/>
      <c r="R9499" s="27"/>
      <c r="S9499" s="152"/>
      <c r="T9499" s="152"/>
    </row>
    <row r="9500" spans="1:20" ht="15.75" customHeight="1">
      <c r="A9500" s="8">
        <v>2018</v>
      </c>
      <c r="B9500" s="9">
        <v>2</v>
      </c>
      <c r="C9500" s="10" t="s">
        <v>36641</v>
      </c>
      <c r="D9500" s="76" t="s">
        <v>36697</v>
      </c>
      <c r="E9500" s="11" t="s">
        <v>36859</v>
      </c>
      <c r="F9500" s="76">
        <v>2018</v>
      </c>
      <c r="G9500" s="76" t="s">
        <v>36860</v>
      </c>
      <c r="H9500" s="77">
        <v>3.6800000000000001E-3</v>
      </c>
      <c r="I9500" s="76" t="s">
        <v>23</v>
      </c>
      <c r="J9500" s="76" t="s">
        <v>24</v>
      </c>
      <c r="K9500" s="76"/>
      <c r="L9500" s="76"/>
      <c r="M9500" s="76" t="s">
        <v>24</v>
      </c>
      <c r="N9500" s="76"/>
      <c r="O9500" s="76"/>
      <c r="P9500" s="76"/>
      <c r="Q9500" s="27"/>
      <c r="R9500" s="27"/>
      <c r="S9500" s="152"/>
      <c r="T9500" s="152"/>
    </row>
    <row r="9501" spans="1:20" ht="15.75" customHeight="1">
      <c r="A9501" s="8">
        <v>2018</v>
      </c>
      <c r="B9501" s="9">
        <v>2</v>
      </c>
      <c r="C9501" s="10" t="s">
        <v>36641</v>
      </c>
      <c r="D9501" s="76" t="s">
        <v>36645</v>
      </c>
      <c r="E9501" s="11" t="s">
        <v>36861</v>
      </c>
      <c r="F9501" s="76" t="s">
        <v>2220</v>
      </c>
      <c r="G9501" s="76" t="s">
        <v>36862</v>
      </c>
      <c r="H9501" s="77"/>
      <c r="I9501" s="76" t="s">
        <v>23</v>
      </c>
      <c r="J9501" s="76" t="s">
        <v>24</v>
      </c>
      <c r="K9501" s="76"/>
      <c r="L9501" s="76"/>
      <c r="M9501" s="76" t="s">
        <v>24</v>
      </c>
      <c r="N9501" s="76"/>
      <c r="O9501" s="76"/>
      <c r="P9501" s="76"/>
      <c r="Q9501" s="27"/>
      <c r="R9501" s="27"/>
      <c r="S9501" s="152"/>
      <c r="T9501" s="152"/>
    </row>
    <row r="9502" spans="1:20" ht="15.75" customHeight="1">
      <c r="A9502" s="8">
        <v>2018</v>
      </c>
      <c r="B9502" s="9">
        <v>2</v>
      </c>
      <c r="C9502" s="10" t="s">
        <v>36641</v>
      </c>
      <c r="D9502" s="76" t="s">
        <v>36863</v>
      </c>
      <c r="E9502" s="11" t="s">
        <v>36864</v>
      </c>
      <c r="F9502" s="76" t="s">
        <v>4968</v>
      </c>
      <c r="G9502" s="76" t="s">
        <v>36865</v>
      </c>
      <c r="H9502" s="77">
        <v>5.4840000000000002E-3</v>
      </c>
      <c r="I9502" s="76" t="s">
        <v>23</v>
      </c>
      <c r="J9502" s="76" t="s">
        <v>24</v>
      </c>
      <c r="K9502" s="76"/>
      <c r="L9502" s="76" t="s">
        <v>36668</v>
      </c>
      <c r="M9502" s="76" t="s">
        <v>24</v>
      </c>
      <c r="N9502" s="76"/>
      <c r="O9502" s="76"/>
      <c r="P9502" s="76"/>
      <c r="Q9502" s="27"/>
      <c r="R9502" s="27"/>
      <c r="S9502" s="152"/>
      <c r="T9502" s="152"/>
    </row>
    <row r="9503" spans="1:20" ht="15.75" customHeight="1">
      <c r="A9503" s="8">
        <v>2018</v>
      </c>
      <c r="B9503" s="9">
        <v>2</v>
      </c>
      <c r="C9503" s="10" t="s">
        <v>36641</v>
      </c>
      <c r="D9503" s="76" t="s">
        <v>36645</v>
      </c>
      <c r="E9503" s="11" t="s">
        <v>36866</v>
      </c>
      <c r="F9503" s="76" t="s">
        <v>19387</v>
      </c>
      <c r="G9503" s="76" t="s">
        <v>36867</v>
      </c>
      <c r="H9503" s="77">
        <v>7.1999999999999995E-2</v>
      </c>
      <c r="I9503" s="76" t="s">
        <v>23</v>
      </c>
      <c r="J9503" s="76" t="s">
        <v>24</v>
      </c>
      <c r="K9503" s="76"/>
      <c r="L9503" s="76"/>
      <c r="M9503" s="76" t="s">
        <v>24</v>
      </c>
      <c r="N9503" s="76"/>
      <c r="O9503" s="76"/>
      <c r="P9503" s="76"/>
      <c r="Q9503" s="27"/>
      <c r="R9503" s="27"/>
      <c r="S9503" s="152"/>
      <c r="T9503" s="152"/>
    </row>
    <row r="9504" spans="1:20" ht="15.75" customHeight="1">
      <c r="A9504" s="8">
        <v>2018</v>
      </c>
      <c r="B9504" s="9">
        <v>2</v>
      </c>
      <c r="C9504" s="10" t="s">
        <v>36641</v>
      </c>
      <c r="D9504" s="76" t="s">
        <v>36868</v>
      </c>
      <c r="E9504" s="11" t="s">
        <v>36869</v>
      </c>
      <c r="F9504" s="76" t="s">
        <v>36870</v>
      </c>
      <c r="G9504" s="76" t="s">
        <v>36871</v>
      </c>
      <c r="H9504" s="77">
        <v>2.4389999999999998E-2</v>
      </c>
      <c r="I9504" s="76" t="s">
        <v>23</v>
      </c>
      <c r="J9504" s="76" t="s">
        <v>24</v>
      </c>
      <c r="K9504" s="76"/>
      <c r="L9504" s="76" t="s">
        <v>36664</v>
      </c>
      <c r="M9504" s="76" t="s">
        <v>24</v>
      </c>
      <c r="N9504" s="76"/>
      <c r="O9504" s="76"/>
      <c r="P9504" s="76"/>
      <c r="Q9504" s="27"/>
      <c r="R9504" s="27"/>
      <c r="S9504" s="152"/>
      <c r="T9504" s="152"/>
    </row>
    <row r="9505" spans="1:20" ht="15.75" customHeight="1">
      <c r="A9505" s="8">
        <v>2018</v>
      </c>
      <c r="B9505" s="9">
        <v>2</v>
      </c>
      <c r="C9505" s="10" t="s">
        <v>36641</v>
      </c>
      <c r="D9505" s="76" t="s">
        <v>35415</v>
      </c>
      <c r="E9505" s="11" t="s">
        <v>36872</v>
      </c>
      <c r="F9505" s="76" t="s">
        <v>36873</v>
      </c>
      <c r="G9505" s="76" t="s">
        <v>36874</v>
      </c>
      <c r="H9505" s="77">
        <v>0.01</v>
      </c>
      <c r="I9505" s="76" t="s">
        <v>24</v>
      </c>
      <c r="J9505" s="76" t="s">
        <v>24</v>
      </c>
      <c r="K9505" s="76"/>
      <c r="L9505" s="76"/>
      <c r="M9505" s="76" t="s">
        <v>24</v>
      </c>
      <c r="N9505" s="76"/>
      <c r="O9505" s="76"/>
      <c r="P9505" s="76"/>
      <c r="Q9505" s="27"/>
      <c r="R9505" s="27"/>
      <c r="S9505" s="152"/>
      <c r="T9505" s="152"/>
    </row>
    <row r="9506" spans="1:20" ht="15.75" customHeight="1">
      <c r="A9506" s="8">
        <v>2018</v>
      </c>
      <c r="B9506" s="9">
        <v>2</v>
      </c>
      <c r="C9506" s="10" t="s">
        <v>36641</v>
      </c>
      <c r="D9506" s="76" t="s">
        <v>35415</v>
      </c>
      <c r="E9506" s="11" t="s">
        <v>36875</v>
      </c>
      <c r="F9506" s="76" t="s">
        <v>36876</v>
      </c>
      <c r="G9506" s="76" t="s">
        <v>36877</v>
      </c>
      <c r="H9506" s="77">
        <v>5.1840000000000002E-3</v>
      </c>
      <c r="I9506" s="76" t="s">
        <v>24</v>
      </c>
      <c r="J9506" s="76" t="s">
        <v>24</v>
      </c>
      <c r="K9506" s="76"/>
      <c r="L9506" s="76" t="s">
        <v>12517</v>
      </c>
      <c r="M9506" s="76" t="s">
        <v>24</v>
      </c>
      <c r="N9506" s="76"/>
      <c r="O9506" s="76"/>
      <c r="P9506" s="76"/>
      <c r="Q9506" s="27"/>
      <c r="R9506" s="27"/>
      <c r="S9506" s="152"/>
      <c r="T9506" s="152"/>
    </row>
    <row r="9507" spans="1:20" ht="15.75" customHeight="1">
      <c r="A9507" s="8">
        <v>2018</v>
      </c>
      <c r="B9507" s="9">
        <v>2</v>
      </c>
      <c r="C9507" s="10" t="s">
        <v>36641</v>
      </c>
      <c r="D9507" s="76" t="s">
        <v>36878</v>
      </c>
      <c r="E9507" s="11" t="s">
        <v>36879</v>
      </c>
      <c r="F9507" s="76" t="s">
        <v>36880</v>
      </c>
      <c r="G9507" s="76" t="s">
        <v>36881</v>
      </c>
      <c r="H9507" s="77">
        <v>2.4389999999999998E-2</v>
      </c>
      <c r="I9507" s="76" t="s">
        <v>23</v>
      </c>
      <c r="J9507" s="76" t="s">
        <v>24</v>
      </c>
      <c r="K9507" s="76"/>
      <c r="L9507" s="76" t="s">
        <v>36664</v>
      </c>
      <c r="M9507" s="76" t="s">
        <v>24</v>
      </c>
      <c r="N9507" s="76"/>
      <c r="O9507" s="76"/>
      <c r="P9507" s="76"/>
      <c r="Q9507" s="27"/>
      <c r="R9507" s="27"/>
      <c r="S9507" s="152"/>
      <c r="T9507" s="152"/>
    </row>
    <row r="9508" spans="1:20" ht="15.75" customHeight="1">
      <c r="A9508" s="8">
        <v>2018</v>
      </c>
      <c r="B9508" s="9">
        <v>2</v>
      </c>
      <c r="C9508" s="10" t="s">
        <v>36641</v>
      </c>
      <c r="D9508" s="76" t="s">
        <v>36882</v>
      </c>
      <c r="E9508" s="11" t="s">
        <v>36883</v>
      </c>
      <c r="F9508" s="76" t="s">
        <v>36884</v>
      </c>
      <c r="G9508" s="76" t="s">
        <v>36885</v>
      </c>
      <c r="H9508" s="77">
        <v>1.2194999999999999E-2</v>
      </c>
      <c r="I9508" s="76" t="s">
        <v>23</v>
      </c>
      <c r="J9508" s="76" t="s">
        <v>24</v>
      </c>
      <c r="K9508" s="76"/>
      <c r="L9508" s="76"/>
      <c r="M9508" s="76" t="s">
        <v>24</v>
      </c>
      <c r="N9508" s="76"/>
      <c r="O9508" s="76"/>
      <c r="P9508" s="76"/>
      <c r="Q9508" s="27"/>
      <c r="R9508" s="27"/>
      <c r="S9508" s="152"/>
      <c r="T9508" s="152"/>
    </row>
    <row r="9509" spans="1:20" ht="15.75" customHeight="1">
      <c r="A9509" s="8">
        <v>2018</v>
      </c>
      <c r="B9509" s="9">
        <v>2</v>
      </c>
      <c r="C9509" s="10" t="s">
        <v>36641</v>
      </c>
      <c r="D9509" s="76" t="s">
        <v>36886</v>
      </c>
      <c r="E9509" s="11" t="s">
        <v>36887</v>
      </c>
      <c r="F9509" s="76" t="s">
        <v>7816</v>
      </c>
      <c r="G9509" s="76" t="s">
        <v>36888</v>
      </c>
      <c r="H9509" s="77"/>
      <c r="I9509" s="76" t="s">
        <v>23</v>
      </c>
      <c r="J9509" s="76" t="s">
        <v>24</v>
      </c>
      <c r="K9509" s="76"/>
      <c r="L9509" s="76"/>
      <c r="M9509" s="76" t="s">
        <v>24</v>
      </c>
      <c r="N9509" s="76"/>
      <c r="O9509" s="76"/>
      <c r="P9509" s="76"/>
      <c r="Q9509" s="27"/>
      <c r="R9509" s="27"/>
      <c r="S9509" s="152"/>
      <c r="T9509" s="152"/>
    </row>
    <row r="9510" spans="1:20" ht="15.75" customHeight="1">
      <c r="A9510" s="8">
        <v>2018</v>
      </c>
      <c r="B9510" s="9">
        <v>2</v>
      </c>
      <c r="C9510" s="10" t="s">
        <v>36641</v>
      </c>
      <c r="D9510" s="76" t="s">
        <v>36889</v>
      </c>
      <c r="E9510" s="11" t="s">
        <v>36890</v>
      </c>
      <c r="F9510" s="76" t="s">
        <v>36891</v>
      </c>
      <c r="G9510" s="76" t="s">
        <v>36892</v>
      </c>
      <c r="H9510" s="77">
        <v>4.2139999999999997E-2</v>
      </c>
      <c r="I9510" s="76" t="s">
        <v>24</v>
      </c>
      <c r="J9510" s="76" t="s">
        <v>23</v>
      </c>
      <c r="K9510" s="76"/>
      <c r="L9510" s="76" t="s">
        <v>36893</v>
      </c>
      <c r="M9510" s="76" t="s">
        <v>24</v>
      </c>
      <c r="N9510" s="76"/>
      <c r="O9510" s="76"/>
      <c r="P9510" s="76"/>
      <c r="Q9510" s="27"/>
      <c r="R9510" s="27" t="s">
        <v>64</v>
      </c>
      <c r="S9510" s="152"/>
      <c r="T9510" s="152"/>
    </row>
    <row r="9511" spans="1:20" ht="15.75" customHeight="1">
      <c r="A9511" s="8">
        <v>2018</v>
      </c>
      <c r="B9511" s="9">
        <v>2</v>
      </c>
      <c r="C9511" s="10" t="s">
        <v>36641</v>
      </c>
      <c r="D9511" s="76" t="s">
        <v>36819</v>
      </c>
      <c r="E9511" s="11" t="s">
        <v>36894</v>
      </c>
      <c r="F9511" s="76" t="s">
        <v>36895</v>
      </c>
      <c r="G9511" s="76" t="s">
        <v>36644</v>
      </c>
      <c r="H9511" s="77">
        <v>4.2139999999999997E-2</v>
      </c>
      <c r="I9511" s="76" t="s">
        <v>23</v>
      </c>
      <c r="J9511" s="76" t="s">
        <v>24</v>
      </c>
      <c r="K9511" s="76"/>
      <c r="L9511" s="76" t="s">
        <v>11214</v>
      </c>
      <c r="M9511" s="76" t="s">
        <v>24</v>
      </c>
      <c r="N9511" s="76"/>
      <c r="O9511" s="76"/>
      <c r="P9511" s="76"/>
      <c r="Q9511" s="27"/>
      <c r="R9511" s="27"/>
      <c r="S9511" s="152"/>
      <c r="T9511" s="152"/>
    </row>
    <row r="9512" spans="1:20" ht="15.75" customHeight="1">
      <c r="A9512" s="8">
        <v>2018</v>
      </c>
      <c r="B9512" s="9">
        <v>2</v>
      </c>
      <c r="C9512" s="10" t="s">
        <v>36641</v>
      </c>
      <c r="D9512" s="76" t="s">
        <v>36896</v>
      </c>
      <c r="E9512" s="11" t="s">
        <v>36897</v>
      </c>
      <c r="F9512" s="76" t="s">
        <v>36898</v>
      </c>
      <c r="G9512" s="76" t="s">
        <v>36899</v>
      </c>
      <c r="H9512" s="77">
        <v>7.3200000000000001E-2</v>
      </c>
      <c r="I9512" s="76" t="s">
        <v>23</v>
      </c>
      <c r="J9512" s="76" t="s">
        <v>24</v>
      </c>
      <c r="K9512" s="76"/>
      <c r="L9512" s="76"/>
      <c r="M9512" s="76" t="s">
        <v>24</v>
      </c>
      <c r="N9512" s="76"/>
      <c r="O9512" s="76"/>
      <c r="P9512" s="76"/>
      <c r="Q9512" s="27"/>
      <c r="R9512" s="27"/>
      <c r="S9512" s="152"/>
      <c r="T9512" s="152"/>
    </row>
    <row r="9513" spans="1:20" ht="15.75" customHeight="1">
      <c r="A9513" s="8">
        <v>2018</v>
      </c>
      <c r="B9513" s="9">
        <v>2</v>
      </c>
      <c r="C9513" s="10" t="s">
        <v>36641</v>
      </c>
      <c r="D9513" s="76" t="s">
        <v>36900</v>
      </c>
      <c r="E9513" s="11" t="s">
        <v>36901</v>
      </c>
      <c r="F9513" s="76" t="s">
        <v>36902</v>
      </c>
      <c r="G9513" s="76" t="s">
        <v>36903</v>
      </c>
      <c r="H9513" s="77">
        <v>0.02</v>
      </c>
      <c r="I9513" s="76" t="s">
        <v>23</v>
      </c>
      <c r="J9513" s="76" t="s">
        <v>24</v>
      </c>
      <c r="K9513" s="76"/>
      <c r="L9513" s="76"/>
      <c r="M9513" s="76" t="s">
        <v>24</v>
      </c>
      <c r="N9513" s="76"/>
      <c r="O9513" s="76"/>
      <c r="P9513" s="76"/>
      <c r="Q9513" s="27"/>
      <c r="R9513" s="27"/>
      <c r="S9513" s="152"/>
      <c r="T9513" s="152"/>
    </row>
    <row r="9514" spans="1:20" ht="15.75" customHeight="1">
      <c r="A9514" s="8">
        <v>2018</v>
      </c>
      <c r="B9514" s="9">
        <v>2</v>
      </c>
      <c r="C9514" s="10" t="s">
        <v>36641</v>
      </c>
      <c r="D9514" s="76" t="s">
        <v>36697</v>
      </c>
      <c r="E9514" s="11" t="s">
        <v>36904</v>
      </c>
      <c r="F9514" s="76" t="s">
        <v>16712</v>
      </c>
      <c r="G9514" s="76" t="s">
        <v>36860</v>
      </c>
      <c r="H9514" s="77">
        <v>1E-3</v>
      </c>
      <c r="I9514" s="76" t="s">
        <v>23</v>
      </c>
      <c r="J9514" s="76" t="s">
        <v>24</v>
      </c>
      <c r="K9514" s="76"/>
      <c r="L9514" s="76"/>
      <c r="M9514" s="76" t="s">
        <v>24</v>
      </c>
      <c r="N9514" s="76"/>
      <c r="O9514" s="76"/>
      <c r="P9514" s="76"/>
      <c r="Q9514" s="27"/>
      <c r="R9514" s="27"/>
      <c r="S9514" s="152"/>
      <c r="T9514" s="152"/>
    </row>
    <row r="9515" spans="1:20" ht="15.75" customHeight="1">
      <c r="A9515" s="8">
        <v>2018</v>
      </c>
      <c r="B9515" s="9">
        <v>2</v>
      </c>
      <c r="C9515" s="10" t="s">
        <v>36641</v>
      </c>
      <c r="D9515" s="76" t="s">
        <v>36905</v>
      </c>
      <c r="E9515" s="11" t="s">
        <v>36906</v>
      </c>
      <c r="F9515" s="76" t="s">
        <v>29413</v>
      </c>
      <c r="G9515" s="76" t="s">
        <v>36907</v>
      </c>
      <c r="H9515" s="77">
        <v>2.4389999999999998E-2</v>
      </c>
      <c r="I9515" s="76" t="s">
        <v>23</v>
      </c>
      <c r="J9515" s="76" t="s">
        <v>24</v>
      </c>
      <c r="K9515" s="76"/>
      <c r="L9515" s="76" t="s">
        <v>36908</v>
      </c>
      <c r="M9515" s="76" t="s">
        <v>24</v>
      </c>
      <c r="N9515" s="76"/>
      <c r="O9515" s="76"/>
      <c r="P9515" s="76"/>
      <c r="Q9515" s="27"/>
      <c r="R9515" s="27"/>
      <c r="S9515" s="152"/>
      <c r="T9515" s="152"/>
    </row>
    <row r="9516" spans="1:20" ht="15.75" customHeight="1">
      <c r="A9516" s="8">
        <v>2018</v>
      </c>
      <c r="B9516" s="9">
        <v>2</v>
      </c>
      <c r="C9516" s="10" t="s">
        <v>36641</v>
      </c>
      <c r="D9516" s="76" t="s">
        <v>36909</v>
      </c>
      <c r="E9516" s="11" t="s">
        <v>36910</v>
      </c>
      <c r="F9516" s="76" t="s">
        <v>36911</v>
      </c>
      <c r="G9516" s="76" t="s">
        <v>36912</v>
      </c>
      <c r="H9516" s="77">
        <v>3.5649999999999999E-4</v>
      </c>
      <c r="I9516" s="76" t="s">
        <v>2226</v>
      </c>
      <c r="J9516" s="76" t="s">
        <v>24</v>
      </c>
      <c r="K9516" s="76"/>
      <c r="L9516" s="76"/>
      <c r="M9516" s="76" t="s">
        <v>24</v>
      </c>
      <c r="N9516" s="76"/>
      <c r="O9516" s="76"/>
      <c r="P9516" s="76"/>
      <c r="Q9516" s="27"/>
      <c r="R9516" s="27"/>
      <c r="S9516" s="152"/>
      <c r="T9516" s="152"/>
    </row>
    <row r="9517" spans="1:20" ht="15.75" customHeight="1">
      <c r="A9517" s="8">
        <v>2018</v>
      </c>
      <c r="B9517" s="9">
        <v>2</v>
      </c>
      <c r="C9517" s="10" t="s">
        <v>36641</v>
      </c>
      <c r="D9517" s="76" t="s">
        <v>36913</v>
      </c>
      <c r="E9517" s="11" t="s">
        <v>36914</v>
      </c>
      <c r="F9517" s="76" t="s">
        <v>36915</v>
      </c>
      <c r="G9517" s="76" t="s">
        <v>36916</v>
      </c>
      <c r="H9517" s="77">
        <v>2.4750000000000002E-3</v>
      </c>
      <c r="I9517" s="76" t="s">
        <v>23</v>
      </c>
      <c r="J9517" s="76" t="s">
        <v>24</v>
      </c>
      <c r="K9517" s="76"/>
      <c r="L9517" s="76" t="s">
        <v>36655</v>
      </c>
      <c r="M9517" s="76" t="s">
        <v>24</v>
      </c>
      <c r="N9517" s="76"/>
      <c r="O9517" s="76"/>
      <c r="P9517" s="76"/>
      <c r="Q9517" s="27"/>
      <c r="R9517" s="27"/>
      <c r="S9517" s="152"/>
      <c r="T9517" s="152"/>
    </row>
    <row r="9518" spans="1:20" ht="15.75" customHeight="1">
      <c r="A9518" s="8">
        <v>2018</v>
      </c>
      <c r="B9518" s="9">
        <v>2</v>
      </c>
      <c r="C9518" s="10" t="s">
        <v>36641</v>
      </c>
      <c r="D9518" s="76" t="s">
        <v>36917</v>
      </c>
      <c r="E9518" s="11" t="s">
        <v>36918</v>
      </c>
      <c r="F9518" s="76" t="s">
        <v>36919</v>
      </c>
      <c r="G9518" s="76" t="s">
        <v>36920</v>
      </c>
      <c r="H9518" s="77">
        <v>4.546E-2</v>
      </c>
      <c r="I9518" s="76" t="s">
        <v>24</v>
      </c>
      <c r="J9518" s="76" t="s">
        <v>24</v>
      </c>
      <c r="K9518" s="76"/>
      <c r="L9518" s="76"/>
      <c r="M9518" s="76" t="s">
        <v>24</v>
      </c>
      <c r="N9518" s="76"/>
      <c r="O9518" s="76"/>
      <c r="P9518" s="76"/>
      <c r="Q9518" s="27"/>
      <c r="R9518" s="27" t="s">
        <v>72</v>
      </c>
      <c r="S9518" s="152"/>
      <c r="T9518" s="152"/>
    </row>
    <row r="9519" spans="1:20" ht="15.75" customHeight="1">
      <c r="A9519" s="8">
        <v>2018</v>
      </c>
      <c r="B9519" s="9">
        <v>2</v>
      </c>
      <c r="C9519" s="10" t="s">
        <v>36641</v>
      </c>
      <c r="D9519" s="76" t="s">
        <v>36921</v>
      </c>
      <c r="E9519" s="11" t="s">
        <v>36922</v>
      </c>
      <c r="F9519" s="76" t="s">
        <v>36923</v>
      </c>
      <c r="G9519" s="76" t="s">
        <v>36924</v>
      </c>
      <c r="H9519" s="77">
        <v>8.9999999999999998E-4</v>
      </c>
      <c r="I9519" s="76" t="s">
        <v>24</v>
      </c>
      <c r="J9519" s="76" t="s">
        <v>24</v>
      </c>
      <c r="K9519" s="76"/>
      <c r="L9519" s="76"/>
      <c r="M9519" s="76" t="s">
        <v>24</v>
      </c>
      <c r="N9519" s="76"/>
      <c r="O9519" s="76"/>
      <c r="P9519" s="76"/>
      <c r="Q9519" s="27"/>
      <c r="R9519" s="27" t="s">
        <v>72</v>
      </c>
      <c r="S9519" s="152"/>
      <c r="T9519" s="152"/>
    </row>
    <row r="9520" spans="1:20" ht="15.75" customHeight="1">
      <c r="A9520" s="8">
        <v>2018</v>
      </c>
      <c r="B9520" s="9">
        <v>2</v>
      </c>
      <c r="C9520" s="10" t="s">
        <v>36641</v>
      </c>
      <c r="D9520" s="76" t="s">
        <v>36925</v>
      </c>
      <c r="E9520" s="11" t="s">
        <v>36926</v>
      </c>
      <c r="F9520" s="76" t="s">
        <v>36927</v>
      </c>
      <c r="G9520" s="76" t="s">
        <v>36928</v>
      </c>
      <c r="H9520" s="77">
        <v>9.7559999999999994E-2</v>
      </c>
      <c r="I9520" s="76" t="s">
        <v>24</v>
      </c>
      <c r="J9520" s="76" t="s">
        <v>24</v>
      </c>
      <c r="K9520" s="76"/>
      <c r="L9520" s="76"/>
      <c r="M9520" s="76" t="s">
        <v>24</v>
      </c>
      <c r="N9520" s="76"/>
      <c r="O9520" s="76"/>
      <c r="P9520" s="76"/>
      <c r="Q9520" s="27"/>
      <c r="R9520" s="27" t="s">
        <v>72</v>
      </c>
      <c r="S9520" s="152"/>
      <c r="T9520" s="152"/>
    </row>
    <row r="9521" spans="1:20" ht="15.75" customHeight="1">
      <c r="A9521" s="8">
        <v>2018</v>
      </c>
      <c r="B9521" s="9">
        <v>2</v>
      </c>
      <c r="C9521" s="10" t="s">
        <v>36641</v>
      </c>
      <c r="D9521" s="76" t="s">
        <v>36929</v>
      </c>
      <c r="E9521" s="11" t="s">
        <v>36930</v>
      </c>
      <c r="F9521" s="76">
        <v>2018</v>
      </c>
      <c r="G9521" s="76" t="s">
        <v>36931</v>
      </c>
      <c r="H9521" s="77">
        <v>1.8124999999999999E-4</v>
      </c>
      <c r="I9521" s="76" t="s">
        <v>23</v>
      </c>
      <c r="J9521" s="76" t="s">
        <v>24</v>
      </c>
      <c r="K9521" s="76"/>
      <c r="L9521" s="76"/>
      <c r="M9521" s="76" t="s">
        <v>24</v>
      </c>
      <c r="N9521" s="76"/>
      <c r="O9521" s="76"/>
      <c r="P9521" s="76"/>
      <c r="Q9521" s="27"/>
      <c r="R9521" s="27"/>
      <c r="S9521" s="152"/>
      <c r="T9521" s="152"/>
    </row>
    <row r="9522" spans="1:20" ht="15.75" customHeight="1">
      <c r="A9522" s="8">
        <v>2018</v>
      </c>
      <c r="B9522" s="9">
        <v>2</v>
      </c>
      <c r="C9522" s="10" t="s">
        <v>36641</v>
      </c>
      <c r="D9522" s="76" t="s">
        <v>36932</v>
      </c>
      <c r="E9522" s="11" t="s">
        <v>36933</v>
      </c>
      <c r="F9522" s="76" t="s">
        <v>36934</v>
      </c>
      <c r="G9522" s="76" t="s">
        <v>36935</v>
      </c>
      <c r="H9522" s="77">
        <v>1E-3</v>
      </c>
      <c r="I9522" s="76" t="s">
        <v>23</v>
      </c>
      <c r="J9522" s="76" t="s">
        <v>24</v>
      </c>
      <c r="K9522" s="76"/>
      <c r="L9522" s="76" t="s">
        <v>36664</v>
      </c>
      <c r="M9522" s="76" t="s">
        <v>24</v>
      </c>
      <c r="N9522" s="76"/>
      <c r="O9522" s="76"/>
      <c r="P9522" s="76"/>
      <c r="Q9522" s="27"/>
      <c r="R9522" s="27"/>
      <c r="S9522" s="152"/>
      <c r="T9522" s="152"/>
    </row>
    <row r="9523" spans="1:20" ht="15.75" customHeight="1">
      <c r="A9523" s="8">
        <v>2018</v>
      </c>
      <c r="B9523" s="9">
        <v>2</v>
      </c>
      <c r="C9523" s="10" t="s">
        <v>36641</v>
      </c>
      <c r="D9523" s="76" t="s">
        <v>36936</v>
      </c>
      <c r="E9523" s="11" t="s">
        <v>36937</v>
      </c>
      <c r="F9523" s="76" t="s">
        <v>36938</v>
      </c>
      <c r="G9523" s="76" t="s">
        <v>36939</v>
      </c>
      <c r="H9523" s="77">
        <v>0.01</v>
      </c>
      <c r="I9523" s="76" t="s">
        <v>23</v>
      </c>
      <c r="J9523" s="76" t="s">
        <v>24</v>
      </c>
      <c r="K9523" s="76"/>
      <c r="L9523" s="76"/>
      <c r="M9523" s="76" t="s">
        <v>24</v>
      </c>
      <c r="N9523" s="76"/>
      <c r="O9523" s="76"/>
      <c r="P9523" s="76"/>
      <c r="Q9523" s="27"/>
      <c r="R9523" s="27"/>
      <c r="S9523" s="152"/>
      <c r="T9523" s="152"/>
    </row>
    <row r="9524" spans="1:20" ht="15.75" customHeight="1">
      <c r="A9524" s="8">
        <v>2018</v>
      </c>
      <c r="B9524" s="9">
        <v>2</v>
      </c>
      <c r="C9524" s="10" t="s">
        <v>36641</v>
      </c>
      <c r="D9524" s="76" t="s">
        <v>36761</v>
      </c>
      <c r="E9524" s="11" t="s">
        <v>36940</v>
      </c>
      <c r="F9524" s="76" t="s">
        <v>36941</v>
      </c>
      <c r="G9524" s="76" t="s">
        <v>36942</v>
      </c>
      <c r="H9524" s="77">
        <v>2.4389999999999998E-2</v>
      </c>
      <c r="I9524" s="76" t="s">
        <v>24</v>
      </c>
      <c r="J9524" s="76" t="s">
        <v>24</v>
      </c>
      <c r="K9524" s="76"/>
      <c r="L9524" s="76"/>
      <c r="M9524" s="76" t="s">
        <v>24</v>
      </c>
      <c r="N9524" s="76"/>
      <c r="O9524" s="76"/>
      <c r="P9524" s="76"/>
      <c r="Q9524" s="27"/>
      <c r="R9524" s="27"/>
      <c r="S9524" s="152"/>
      <c r="T9524" s="152"/>
    </row>
    <row r="9525" spans="1:20" ht="15.75" customHeight="1">
      <c r="A9525" s="8">
        <v>2018</v>
      </c>
      <c r="B9525" s="9">
        <v>2</v>
      </c>
      <c r="C9525" s="10" t="s">
        <v>36641</v>
      </c>
      <c r="D9525" s="76" t="s">
        <v>36943</v>
      </c>
      <c r="E9525" s="11" t="s">
        <v>36944</v>
      </c>
      <c r="F9525" s="76" t="s">
        <v>36945</v>
      </c>
      <c r="G9525" s="76" t="s">
        <v>36946</v>
      </c>
      <c r="H9525" s="77">
        <v>1E-3</v>
      </c>
      <c r="I9525" s="76" t="s">
        <v>24</v>
      </c>
      <c r="J9525" s="76" t="s">
        <v>24</v>
      </c>
      <c r="K9525" s="76"/>
      <c r="L9525" s="76"/>
      <c r="M9525" s="76" t="s">
        <v>24</v>
      </c>
      <c r="N9525" s="76"/>
      <c r="O9525" s="76"/>
      <c r="P9525" s="76"/>
      <c r="Q9525" s="27"/>
      <c r="R9525" s="27"/>
      <c r="S9525" s="152"/>
      <c r="T9525" s="152"/>
    </row>
    <row r="9526" spans="1:20" ht="15.75" customHeight="1">
      <c r="A9526" s="8">
        <v>2018</v>
      </c>
      <c r="B9526" s="9">
        <v>2</v>
      </c>
      <c r="C9526" s="10" t="s">
        <v>36641</v>
      </c>
      <c r="D9526" s="76" t="s">
        <v>36947</v>
      </c>
      <c r="E9526" s="11" t="s">
        <v>36948</v>
      </c>
      <c r="F9526" s="76" t="s">
        <v>36949</v>
      </c>
      <c r="G9526" s="76" t="s">
        <v>36950</v>
      </c>
      <c r="H9526" s="77">
        <v>5.04E-4</v>
      </c>
      <c r="I9526" s="76" t="s">
        <v>23</v>
      </c>
      <c r="J9526" s="76" t="s">
        <v>24</v>
      </c>
      <c r="K9526" s="76"/>
      <c r="L9526" s="76"/>
      <c r="M9526" s="76" t="s">
        <v>24</v>
      </c>
      <c r="N9526" s="76"/>
      <c r="O9526" s="76"/>
      <c r="P9526" s="76"/>
      <c r="Q9526" s="27"/>
      <c r="R9526" s="27"/>
      <c r="S9526" s="152"/>
      <c r="T9526" s="152"/>
    </row>
    <row r="9527" spans="1:20" ht="15.75" customHeight="1">
      <c r="A9527" s="8">
        <v>2018</v>
      </c>
      <c r="B9527" s="9">
        <v>2</v>
      </c>
      <c r="C9527" s="10" t="s">
        <v>36641</v>
      </c>
      <c r="D9527" s="76" t="s">
        <v>36951</v>
      </c>
      <c r="E9527" s="11" t="s">
        <v>36952</v>
      </c>
      <c r="F9527" s="76" t="s">
        <v>36953</v>
      </c>
      <c r="G9527" s="76" t="s">
        <v>36954</v>
      </c>
      <c r="H9527" s="77">
        <v>6.5853000000000002</v>
      </c>
      <c r="I9527" s="76" t="s">
        <v>24</v>
      </c>
      <c r="J9527" s="76" t="s">
        <v>23</v>
      </c>
      <c r="K9527" s="76"/>
      <c r="L9527" s="76" t="s">
        <v>36840</v>
      </c>
      <c r="M9527" s="76" t="s">
        <v>24</v>
      </c>
      <c r="N9527" s="76"/>
      <c r="O9527" s="76"/>
      <c r="P9527" s="76"/>
      <c r="Q9527" s="27"/>
      <c r="R9527" s="27" t="s">
        <v>72</v>
      </c>
      <c r="S9527" s="152"/>
      <c r="T9527" s="152"/>
    </row>
    <row r="9528" spans="1:20" ht="15.75" customHeight="1">
      <c r="A9528" s="8">
        <v>2018</v>
      </c>
      <c r="B9528" s="9">
        <v>2</v>
      </c>
      <c r="C9528" s="10" t="s">
        <v>36641</v>
      </c>
      <c r="D9528" s="76" t="s">
        <v>36761</v>
      </c>
      <c r="E9528" s="11" t="s">
        <v>36955</v>
      </c>
      <c r="F9528" s="76" t="s">
        <v>36956</v>
      </c>
      <c r="G9528" s="76" t="s">
        <v>36957</v>
      </c>
      <c r="H9528" s="77">
        <v>3.6075E-3</v>
      </c>
      <c r="I9528" s="76" t="s">
        <v>24</v>
      </c>
      <c r="J9528" s="76" t="s">
        <v>24</v>
      </c>
      <c r="K9528" s="76"/>
      <c r="L9528" s="76"/>
      <c r="M9528" s="76" t="s">
        <v>24</v>
      </c>
      <c r="N9528" s="76"/>
      <c r="O9528" s="76"/>
      <c r="P9528" s="76"/>
      <c r="Q9528" s="27"/>
      <c r="R9528" s="27"/>
      <c r="S9528" s="152"/>
      <c r="T9528" s="152"/>
    </row>
    <row r="9529" spans="1:20" ht="15.75" customHeight="1">
      <c r="A9529" s="8">
        <v>2018</v>
      </c>
      <c r="B9529" s="9">
        <v>2</v>
      </c>
      <c r="C9529" s="10" t="s">
        <v>36641</v>
      </c>
      <c r="D9529" s="76" t="s">
        <v>36958</v>
      </c>
      <c r="E9529" s="11" t="s">
        <v>36959</v>
      </c>
      <c r="F9529" s="76" t="s">
        <v>1459</v>
      </c>
      <c r="G9529" s="76" t="s">
        <v>36960</v>
      </c>
      <c r="H9529" s="77">
        <v>4.8779999999999997E-2</v>
      </c>
      <c r="I9529" s="76" t="s">
        <v>24</v>
      </c>
      <c r="J9529" s="76" t="s">
        <v>24</v>
      </c>
      <c r="K9529" s="76"/>
      <c r="L9529" s="76"/>
      <c r="M9529" s="76" t="s">
        <v>24</v>
      </c>
      <c r="N9529" s="76"/>
      <c r="O9529" s="76"/>
      <c r="P9529" s="76"/>
      <c r="Q9529" s="27"/>
      <c r="R9529" s="27" t="s">
        <v>72</v>
      </c>
      <c r="S9529" s="152"/>
      <c r="T9529" s="152"/>
    </row>
    <row r="9530" spans="1:20" ht="15.75" customHeight="1">
      <c r="A9530" s="8">
        <v>2018</v>
      </c>
      <c r="B9530" s="9">
        <v>2</v>
      </c>
      <c r="C9530" s="10" t="s">
        <v>36641</v>
      </c>
      <c r="D9530" s="76" t="s">
        <v>36761</v>
      </c>
      <c r="E9530" s="11" t="s">
        <v>36961</v>
      </c>
      <c r="F9530" s="76" t="s">
        <v>36962</v>
      </c>
      <c r="G9530" s="76" t="s">
        <v>36963</v>
      </c>
      <c r="H9530" s="77">
        <v>3.5130000000000001E-3</v>
      </c>
      <c r="I9530" s="76" t="s">
        <v>24</v>
      </c>
      <c r="J9530" s="76" t="s">
        <v>24</v>
      </c>
      <c r="K9530" s="76"/>
      <c r="L9530" s="76"/>
      <c r="M9530" s="76" t="s">
        <v>24</v>
      </c>
      <c r="N9530" s="76"/>
      <c r="O9530" s="76"/>
      <c r="P9530" s="76"/>
      <c r="Q9530" s="27"/>
      <c r="R9530" s="27"/>
      <c r="S9530" s="152"/>
      <c r="T9530" s="152"/>
    </row>
    <row r="9531" spans="1:20" ht="15.75" customHeight="1">
      <c r="A9531" s="8">
        <v>2018</v>
      </c>
      <c r="B9531" s="9">
        <v>2</v>
      </c>
      <c r="C9531" s="10" t="s">
        <v>36641</v>
      </c>
      <c r="D9531" s="76" t="s">
        <v>36964</v>
      </c>
      <c r="E9531" s="11" t="s">
        <v>36965</v>
      </c>
      <c r="F9531" s="76" t="s">
        <v>36966</v>
      </c>
      <c r="G9531" s="76" t="s">
        <v>36967</v>
      </c>
      <c r="H9531" s="77">
        <v>7.3169999999999999E-2</v>
      </c>
      <c r="I9531" s="76" t="s">
        <v>24</v>
      </c>
      <c r="J9531" s="76" t="s">
        <v>24</v>
      </c>
      <c r="K9531" s="76"/>
      <c r="L9531" s="76"/>
      <c r="M9531" s="76" t="s">
        <v>24</v>
      </c>
      <c r="N9531" s="76"/>
      <c r="O9531" s="76"/>
      <c r="P9531" s="76"/>
      <c r="Q9531" s="27"/>
      <c r="R9531" s="27" t="s">
        <v>72</v>
      </c>
      <c r="S9531" s="152"/>
      <c r="T9531" s="152"/>
    </row>
    <row r="9532" spans="1:20" ht="15.75" customHeight="1">
      <c r="A9532" s="8">
        <v>2018</v>
      </c>
      <c r="B9532" s="9">
        <v>2</v>
      </c>
      <c r="C9532" s="10" t="s">
        <v>36641</v>
      </c>
      <c r="D9532" s="76" t="s">
        <v>36697</v>
      </c>
      <c r="E9532" s="11" t="s">
        <v>36859</v>
      </c>
      <c r="F9532" s="76" t="s">
        <v>36968</v>
      </c>
      <c r="G9532" s="76" t="s">
        <v>36860</v>
      </c>
      <c r="H9532" s="77">
        <v>3.6749999999999999E-4</v>
      </c>
      <c r="I9532" s="76" t="s">
        <v>23</v>
      </c>
      <c r="J9532" s="76" t="s">
        <v>24</v>
      </c>
      <c r="K9532" s="76"/>
      <c r="L9532" s="76"/>
      <c r="M9532" s="76" t="s">
        <v>24</v>
      </c>
      <c r="N9532" s="76"/>
      <c r="O9532" s="76"/>
      <c r="P9532" s="76"/>
      <c r="Q9532" s="27"/>
      <c r="R9532" s="27"/>
      <c r="S9532" s="152"/>
      <c r="T9532" s="152"/>
    </row>
    <row r="9533" spans="1:20" ht="15.75" customHeight="1">
      <c r="A9533" s="8">
        <v>2018</v>
      </c>
      <c r="B9533" s="9">
        <v>2</v>
      </c>
      <c r="C9533" s="10" t="s">
        <v>36641</v>
      </c>
      <c r="D9533" s="76" t="s">
        <v>36969</v>
      </c>
      <c r="E9533" s="11" t="s">
        <v>36970</v>
      </c>
      <c r="F9533" s="76" t="s">
        <v>5444</v>
      </c>
      <c r="G9533" s="76" t="s">
        <v>36971</v>
      </c>
      <c r="H9533" s="77">
        <v>0.14634</v>
      </c>
      <c r="I9533" s="76" t="s">
        <v>24</v>
      </c>
      <c r="J9533" s="76" t="s">
        <v>24</v>
      </c>
      <c r="K9533" s="76"/>
      <c r="L9533" s="76" t="s">
        <v>36972</v>
      </c>
      <c r="M9533" s="76" t="s">
        <v>24</v>
      </c>
      <c r="N9533" s="76"/>
      <c r="O9533" s="76"/>
      <c r="P9533" s="76"/>
      <c r="Q9533" s="27"/>
      <c r="R9533" s="27" t="s">
        <v>72</v>
      </c>
      <c r="S9533" s="152"/>
      <c r="T9533" s="152"/>
    </row>
    <row r="9534" spans="1:20" ht="15.75" customHeight="1">
      <c r="A9534" s="8">
        <v>2018</v>
      </c>
      <c r="B9534" s="9">
        <v>2</v>
      </c>
      <c r="C9534" s="10" t="s">
        <v>36641</v>
      </c>
      <c r="D9534" s="76" t="s">
        <v>36973</v>
      </c>
      <c r="E9534" s="11" t="s">
        <v>36974</v>
      </c>
      <c r="F9534" s="76" t="s">
        <v>36975</v>
      </c>
      <c r="G9534" s="76" t="s">
        <v>36976</v>
      </c>
      <c r="H9534" s="77">
        <v>1.8E-3</v>
      </c>
      <c r="I9534" s="76" t="s">
        <v>24</v>
      </c>
      <c r="J9534" s="76" t="s">
        <v>23</v>
      </c>
      <c r="K9534" s="76"/>
      <c r="L9534" s="76" t="s">
        <v>7045</v>
      </c>
      <c r="M9534" s="76" t="s">
        <v>24</v>
      </c>
      <c r="N9534" s="76"/>
      <c r="O9534" s="76"/>
      <c r="P9534" s="76"/>
      <c r="Q9534" s="27"/>
      <c r="R9534" s="27" t="s">
        <v>72</v>
      </c>
      <c r="S9534" s="152"/>
      <c r="T9534" s="152"/>
    </row>
    <row r="9535" spans="1:20" ht="15.75" customHeight="1">
      <c r="A9535" s="8">
        <v>2018</v>
      </c>
      <c r="B9535" s="9">
        <v>2</v>
      </c>
      <c r="C9535" s="10" t="s">
        <v>36641</v>
      </c>
      <c r="D9535" s="76" t="s">
        <v>36977</v>
      </c>
      <c r="E9535" s="11" t="s">
        <v>36978</v>
      </c>
      <c r="F9535" s="76" t="s">
        <v>967</v>
      </c>
      <c r="G9535" s="76" t="s">
        <v>36979</v>
      </c>
      <c r="H9535" s="77">
        <v>1E-3</v>
      </c>
      <c r="I9535" s="76" t="s">
        <v>23</v>
      </c>
      <c r="J9535" s="76" t="s">
        <v>24</v>
      </c>
      <c r="K9535" s="76"/>
      <c r="L9535" s="76"/>
      <c r="M9535" s="76" t="s">
        <v>24</v>
      </c>
      <c r="N9535" s="76"/>
      <c r="O9535" s="76"/>
      <c r="P9535" s="76"/>
      <c r="Q9535" s="27"/>
      <c r="R9535" s="27"/>
      <c r="S9535" s="152"/>
      <c r="T9535" s="152"/>
    </row>
    <row r="9536" spans="1:20" ht="15.75" customHeight="1">
      <c r="A9536" s="8">
        <v>2018</v>
      </c>
      <c r="B9536" s="9">
        <v>2</v>
      </c>
      <c r="C9536" s="10" t="s">
        <v>36641</v>
      </c>
      <c r="D9536" s="76" t="s">
        <v>36980</v>
      </c>
      <c r="E9536" s="11" t="s">
        <v>36981</v>
      </c>
      <c r="F9536" s="76" t="s">
        <v>36982</v>
      </c>
      <c r="G9536" s="76" t="s">
        <v>36983</v>
      </c>
      <c r="H9536" s="77">
        <v>0.01</v>
      </c>
      <c r="I9536" s="76" t="s">
        <v>23</v>
      </c>
      <c r="J9536" s="76" t="s">
        <v>24</v>
      </c>
      <c r="K9536" s="76"/>
      <c r="L9536" s="76" t="s">
        <v>36668</v>
      </c>
      <c r="M9536" s="76" t="s">
        <v>24</v>
      </c>
      <c r="N9536" s="76"/>
      <c r="O9536" s="76"/>
      <c r="P9536" s="76"/>
      <c r="Q9536" s="27"/>
      <c r="R9536" s="27"/>
      <c r="S9536" s="152"/>
      <c r="T9536" s="152"/>
    </row>
    <row r="9537" spans="1:20" ht="15.75" customHeight="1">
      <c r="A9537" s="8">
        <v>2018</v>
      </c>
      <c r="B9537" s="9">
        <v>2</v>
      </c>
      <c r="C9537" s="10" t="s">
        <v>36641</v>
      </c>
      <c r="D9537" s="76" t="s">
        <v>36984</v>
      </c>
      <c r="E9537" s="11" t="s">
        <v>36985</v>
      </c>
      <c r="F9537" s="76" t="s">
        <v>36986</v>
      </c>
      <c r="G9537" s="76" t="s">
        <v>36987</v>
      </c>
      <c r="H9537" s="77">
        <v>2.444</v>
      </c>
      <c r="I9537" s="76" t="s">
        <v>24</v>
      </c>
      <c r="J9537" s="76" t="s">
        <v>23</v>
      </c>
      <c r="K9537" s="76"/>
      <c r="L9537" s="76" t="s">
        <v>36988</v>
      </c>
      <c r="M9537" s="76" t="s">
        <v>24</v>
      </c>
      <c r="N9537" s="76"/>
      <c r="O9537" s="76"/>
      <c r="P9537" s="76"/>
      <c r="Q9537" s="27"/>
      <c r="R9537" s="27" t="s">
        <v>72</v>
      </c>
      <c r="S9537" s="152"/>
      <c r="T9537" s="152"/>
    </row>
    <row r="9538" spans="1:20" ht="15.75" customHeight="1">
      <c r="A9538" s="8">
        <v>2018</v>
      </c>
      <c r="B9538" s="9">
        <v>2</v>
      </c>
      <c r="C9538" s="10" t="s">
        <v>36641</v>
      </c>
      <c r="D9538" s="76" t="s">
        <v>36989</v>
      </c>
      <c r="E9538" s="11" t="s">
        <v>36990</v>
      </c>
      <c r="F9538" s="76" t="s">
        <v>12026</v>
      </c>
      <c r="G9538" s="76" t="s">
        <v>36991</v>
      </c>
      <c r="H9538" s="77">
        <v>9.6937499999999997E-4</v>
      </c>
      <c r="I9538" s="76" t="s">
        <v>24</v>
      </c>
      <c r="J9538" s="76" t="s">
        <v>24</v>
      </c>
      <c r="K9538" s="76"/>
      <c r="L9538" s="76"/>
      <c r="M9538" s="76" t="s">
        <v>24</v>
      </c>
      <c r="N9538" s="76"/>
      <c r="O9538" s="76"/>
      <c r="P9538" s="76"/>
      <c r="Q9538" s="27"/>
      <c r="R9538" s="27"/>
      <c r="S9538" s="152"/>
      <c r="T9538" s="152"/>
    </row>
    <row r="9539" spans="1:20" ht="15.75" customHeight="1">
      <c r="A9539" s="8">
        <v>2018</v>
      </c>
      <c r="B9539" s="9">
        <v>2</v>
      </c>
      <c r="C9539" s="10" t="s">
        <v>36641</v>
      </c>
      <c r="D9539" s="76" t="s">
        <v>35415</v>
      </c>
      <c r="E9539" s="11" t="s">
        <v>36992</v>
      </c>
      <c r="F9539" s="76" t="s">
        <v>36993</v>
      </c>
      <c r="G9539" s="76" t="s">
        <v>36994</v>
      </c>
      <c r="H9539" s="77">
        <v>1.665E-3</v>
      </c>
      <c r="I9539" s="76" t="s">
        <v>24</v>
      </c>
      <c r="J9539" s="76" t="s">
        <v>24</v>
      </c>
      <c r="K9539" s="76"/>
      <c r="L9539" s="76" t="s">
        <v>12517</v>
      </c>
      <c r="M9539" s="76" t="s">
        <v>24</v>
      </c>
      <c r="N9539" s="76"/>
      <c r="O9539" s="76"/>
      <c r="P9539" s="76"/>
      <c r="Q9539" s="27"/>
      <c r="R9539" s="27"/>
      <c r="S9539" s="152"/>
      <c r="T9539" s="152"/>
    </row>
    <row r="9540" spans="1:20" ht="15.75" customHeight="1">
      <c r="A9540" s="8">
        <v>2018</v>
      </c>
      <c r="B9540" s="9">
        <v>2</v>
      </c>
      <c r="C9540" s="10" t="s">
        <v>36641</v>
      </c>
      <c r="D9540" s="76" t="s">
        <v>36761</v>
      </c>
      <c r="E9540" s="11" t="s">
        <v>36995</v>
      </c>
      <c r="F9540" s="76">
        <v>2017</v>
      </c>
      <c r="G9540" s="76" t="s">
        <v>36996</v>
      </c>
      <c r="H9540" s="77">
        <v>1E-3</v>
      </c>
      <c r="I9540" s="76" t="s">
        <v>24</v>
      </c>
      <c r="J9540" s="76" t="s">
        <v>24</v>
      </c>
      <c r="K9540" s="76"/>
      <c r="L9540" s="76"/>
      <c r="M9540" s="76" t="s">
        <v>24</v>
      </c>
      <c r="N9540" s="76"/>
      <c r="O9540" s="76"/>
      <c r="P9540" s="76"/>
      <c r="Q9540" s="27"/>
      <c r="R9540" s="27"/>
      <c r="S9540" s="152"/>
      <c r="T9540" s="152"/>
    </row>
    <row r="9541" spans="1:20" ht="15.75" customHeight="1">
      <c r="A9541" s="8">
        <v>2018</v>
      </c>
      <c r="B9541" s="9">
        <v>2</v>
      </c>
      <c r="C9541" s="10" t="s">
        <v>36641</v>
      </c>
      <c r="D9541" s="76" t="s">
        <v>36997</v>
      </c>
      <c r="E9541" s="11" t="s">
        <v>36998</v>
      </c>
      <c r="F9541" s="76" t="s">
        <v>36999</v>
      </c>
      <c r="G9541" s="76" t="s">
        <v>37000</v>
      </c>
      <c r="H9541" s="77">
        <v>2.4389999999999998E-2</v>
      </c>
      <c r="I9541" s="76" t="s">
        <v>23</v>
      </c>
      <c r="J9541" s="76" t="s">
        <v>24</v>
      </c>
      <c r="K9541" s="76"/>
      <c r="L9541" s="76"/>
      <c r="M9541" s="76" t="s">
        <v>24</v>
      </c>
      <c r="N9541" s="76"/>
      <c r="O9541" s="76"/>
      <c r="P9541" s="76"/>
      <c r="Q9541" s="27"/>
      <c r="R9541" s="27"/>
      <c r="S9541" s="152"/>
      <c r="T9541" s="152"/>
    </row>
    <row r="9542" spans="1:20" ht="15.75" customHeight="1">
      <c r="A9542" s="8">
        <v>2018</v>
      </c>
      <c r="B9542" s="9">
        <v>2</v>
      </c>
      <c r="C9542" s="10" t="s">
        <v>36641</v>
      </c>
      <c r="D9542" s="76" t="s">
        <v>37001</v>
      </c>
      <c r="E9542" s="11" t="s">
        <v>37002</v>
      </c>
      <c r="F9542" s="76" t="s">
        <v>37003</v>
      </c>
      <c r="G9542" s="76" t="s">
        <v>37004</v>
      </c>
      <c r="H9542" s="77">
        <v>6.8859999999999998E-3</v>
      </c>
      <c r="I9542" s="76" t="s">
        <v>23</v>
      </c>
      <c r="J9542" s="76" t="s">
        <v>24</v>
      </c>
      <c r="K9542" s="76"/>
      <c r="L9542" s="76" t="s">
        <v>36840</v>
      </c>
      <c r="M9542" s="76" t="s">
        <v>24</v>
      </c>
      <c r="N9542" s="76"/>
      <c r="O9542" s="76"/>
      <c r="P9542" s="76"/>
      <c r="Q9542" s="27"/>
      <c r="R9542" s="27"/>
      <c r="S9542" s="152"/>
      <c r="T9542" s="152"/>
    </row>
    <row r="9543" spans="1:20" ht="15.75" customHeight="1">
      <c r="A9543" s="8">
        <v>2018</v>
      </c>
      <c r="B9543" s="9">
        <v>2</v>
      </c>
      <c r="C9543" s="10" t="s">
        <v>36641</v>
      </c>
      <c r="D9543" s="76" t="s">
        <v>37005</v>
      </c>
      <c r="E9543" s="11" t="s">
        <v>37006</v>
      </c>
      <c r="F9543" s="76" t="s">
        <v>37007</v>
      </c>
      <c r="G9543" s="76" t="s">
        <v>37008</v>
      </c>
      <c r="H9543" s="77">
        <v>7.744E-3</v>
      </c>
      <c r="I9543" s="76" t="s">
        <v>24</v>
      </c>
      <c r="J9543" s="76" t="s">
        <v>24</v>
      </c>
      <c r="K9543" s="76"/>
      <c r="L9543" s="76"/>
      <c r="M9543" s="76" t="s">
        <v>24</v>
      </c>
      <c r="N9543" s="76"/>
      <c r="O9543" s="76"/>
      <c r="P9543" s="76"/>
      <c r="Q9543" s="27"/>
      <c r="R9543" s="27" t="s">
        <v>72</v>
      </c>
      <c r="S9543" s="152"/>
      <c r="T9543" s="152"/>
    </row>
    <row r="9544" spans="1:20" ht="15.75" customHeight="1">
      <c r="A9544" s="8">
        <v>2018</v>
      </c>
      <c r="B9544" s="9">
        <v>2</v>
      </c>
      <c r="C9544" s="10" t="s">
        <v>36641</v>
      </c>
      <c r="D9544" s="76" t="s">
        <v>36761</v>
      </c>
      <c r="E9544" s="11" t="s">
        <v>37009</v>
      </c>
      <c r="F9544" s="76" t="s">
        <v>22927</v>
      </c>
      <c r="G9544" s="76" t="s">
        <v>37010</v>
      </c>
      <c r="H9544" s="77">
        <v>1.1039999999999999E-3</v>
      </c>
      <c r="I9544" s="76" t="s">
        <v>24</v>
      </c>
      <c r="J9544" s="76" t="s">
        <v>24</v>
      </c>
      <c r="K9544" s="76"/>
      <c r="L9544" s="76" t="s">
        <v>36840</v>
      </c>
      <c r="M9544" s="76" t="s">
        <v>24</v>
      </c>
      <c r="N9544" s="76"/>
      <c r="O9544" s="76"/>
      <c r="P9544" s="76"/>
      <c r="Q9544" s="27"/>
      <c r="R9544" s="27"/>
      <c r="S9544" s="152"/>
      <c r="T9544" s="152"/>
    </row>
    <row r="9545" spans="1:20" ht="15.75" customHeight="1">
      <c r="A9545" s="8">
        <v>2018</v>
      </c>
      <c r="B9545" s="9">
        <v>2</v>
      </c>
      <c r="C9545" s="10" t="s">
        <v>36641</v>
      </c>
      <c r="D9545" s="76" t="s">
        <v>37011</v>
      </c>
      <c r="E9545" s="11" t="s">
        <v>37012</v>
      </c>
      <c r="F9545" s="76" t="s">
        <v>37013</v>
      </c>
      <c r="G9545" s="76" t="s">
        <v>37014</v>
      </c>
      <c r="H9545" s="77">
        <v>4.0975200000000003</v>
      </c>
      <c r="I9545" s="76" t="s">
        <v>23</v>
      </c>
      <c r="J9545" s="76" t="s">
        <v>24</v>
      </c>
      <c r="K9545" s="76"/>
      <c r="L9545" s="76" t="s">
        <v>4840</v>
      </c>
      <c r="M9545" s="76" t="s">
        <v>24</v>
      </c>
      <c r="N9545" s="76"/>
      <c r="O9545" s="76"/>
      <c r="P9545" s="76"/>
      <c r="Q9545" s="27"/>
      <c r="R9545" s="27"/>
      <c r="S9545" s="152"/>
      <c r="T9545" s="152"/>
    </row>
    <row r="9546" spans="1:20" ht="15.75" customHeight="1">
      <c r="A9546" s="8">
        <v>2018</v>
      </c>
      <c r="B9546" s="9">
        <v>2</v>
      </c>
      <c r="C9546" s="10" t="s">
        <v>36641</v>
      </c>
      <c r="D9546" s="76" t="s">
        <v>36761</v>
      </c>
      <c r="E9546" s="11" t="s">
        <v>37015</v>
      </c>
      <c r="F9546" s="76" t="s">
        <v>37016</v>
      </c>
      <c r="G9546" s="76" t="s">
        <v>37017</v>
      </c>
      <c r="H9546" s="77">
        <v>4.9399999999999997E-4</v>
      </c>
      <c r="I9546" s="76" t="s">
        <v>24</v>
      </c>
      <c r="J9546" s="76" t="s">
        <v>24</v>
      </c>
      <c r="K9546" s="76"/>
      <c r="L9546" s="76"/>
      <c r="M9546" s="76" t="s">
        <v>24</v>
      </c>
      <c r="N9546" s="76"/>
      <c r="O9546" s="76"/>
      <c r="P9546" s="76"/>
      <c r="Q9546" s="27"/>
      <c r="R9546" s="27"/>
      <c r="S9546" s="152"/>
      <c r="T9546" s="152"/>
    </row>
    <row r="9547" spans="1:20" ht="15.75" customHeight="1">
      <c r="A9547" s="8">
        <v>2018</v>
      </c>
      <c r="B9547" s="9">
        <v>2</v>
      </c>
      <c r="C9547" s="10" t="s">
        <v>36641</v>
      </c>
      <c r="D9547" s="76" t="s">
        <v>37018</v>
      </c>
      <c r="E9547" s="11" t="s">
        <v>37019</v>
      </c>
      <c r="F9547" s="76" t="s">
        <v>1865</v>
      </c>
      <c r="G9547" s="76" t="s">
        <v>37020</v>
      </c>
      <c r="H9547" s="77">
        <v>0.01</v>
      </c>
      <c r="I9547" s="76" t="s">
        <v>23</v>
      </c>
      <c r="J9547" s="76" t="s">
        <v>24</v>
      </c>
      <c r="K9547" s="76"/>
      <c r="L9547" s="76"/>
      <c r="M9547" s="76" t="s">
        <v>24</v>
      </c>
      <c r="N9547" s="76"/>
      <c r="O9547" s="76"/>
      <c r="P9547" s="76"/>
      <c r="Q9547" s="27"/>
      <c r="R9547" s="27"/>
      <c r="S9547" s="152"/>
      <c r="T9547" s="152"/>
    </row>
    <row r="9548" spans="1:20" ht="15.75" customHeight="1">
      <c r="A9548" s="8">
        <v>2018</v>
      </c>
      <c r="B9548" s="9">
        <v>2</v>
      </c>
      <c r="C9548" s="10" t="s">
        <v>36641</v>
      </c>
      <c r="D9548" s="76" t="s">
        <v>36761</v>
      </c>
      <c r="E9548" s="11" t="s">
        <v>37021</v>
      </c>
      <c r="F9548" s="76" t="s">
        <v>31453</v>
      </c>
      <c r="G9548" s="76" t="s">
        <v>37022</v>
      </c>
      <c r="H9548" s="77">
        <v>4.8779999999999997E-2</v>
      </c>
      <c r="I9548" s="76" t="s">
        <v>24</v>
      </c>
      <c r="J9548" s="76" t="s">
        <v>24</v>
      </c>
      <c r="K9548" s="76"/>
      <c r="L9548" s="76"/>
      <c r="M9548" s="76" t="s">
        <v>24</v>
      </c>
      <c r="N9548" s="76"/>
      <c r="O9548" s="76"/>
      <c r="P9548" s="76"/>
      <c r="Q9548" s="27"/>
      <c r="R9548" s="27"/>
      <c r="S9548" s="152"/>
      <c r="T9548" s="152"/>
    </row>
    <row r="9549" spans="1:20" ht="15.75" customHeight="1">
      <c r="A9549" s="8">
        <v>2018</v>
      </c>
      <c r="B9549" s="9">
        <v>2</v>
      </c>
      <c r="C9549" s="10" t="s">
        <v>36641</v>
      </c>
      <c r="D9549" s="76" t="s">
        <v>36761</v>
      </c>
      <c r="E9549" s="11" t="s">
        <v>37023</v>
      </c>
      <c r="F9549" s="76" t="s">
        <v>37024</v>
      </c>
      <c r="G9549" s="76" t="s">
        <v>37025</v>
      </c>
      <c r="H9549" s="77">
        <v>1.09755</v>
      </c>
      <c r="I9549" s="76" t="s">
        <v>24</v>
      </c>
      <c r="J9549" s="76" t="s">
        <v>24</v>
      </c>
      <c r="K9549" s="76"/>
      <c r="L9549" s="76"/>
      <c r="M9549" s="76" t="s">
        <v>24</v>
      </c>
      <c r="N9549" s="76"/>
      <c r="O9549" s="76"/>
      <c r="P9549" s="76"/>
      <c r="Q9549" s="27"/>
      <c r="R9549" s="27"/>
      <c r="S9549" s="152"/>
      <c r="T9549" s="152"/>
    </row>
    <row r="9550" spans="1:20" ht="15.75" customHeight="1">
      <c r="A9550" s="8">
        <v>2018</v>
      </c>
      <c r="B9550" s="9">
        <v>2</v>
      </c>
      <c r="C9550" s="10" t="s">
        <v>36641</v>
      </c>
      <c r="D9550" s="76" t="s">
        <v>37026</v>
      </c>
      <c r="E9550" s="11" t="s">
        <v>37027</v>
      </c>
      <c r="F9550" s="76" t="s">
        <v>37028</v>
      </c>
      <c r="G9550" s="76" t="s">
        <v>37029</v>
      </c>
      <c r="H9550" s="77">
        <v>0.19511999999999999</v>
      </c>
      <c r="I9550" s="76" t="s">
        <v>2226</v>
      </c>
      <c r="J9550" s="76" t="s">
        <v>24</v>
      </c>
      <c r="K9550" s="76"/>
      <c r="L9550" s="76" t="s">
        <v>4840</v>
      </c>
      <c r="M9550" s="76" t="s">
        <v>24</v>
      </c>
      <c r="N9550" s="76"/>
      <c r="O9550" s="76"/>
      <c r="P9550" s="76"/>
      <c r="Q9550" s="27"/>
      <c r="R9550" s="27" t="s">
        <v>64</v>
      </c>
      <c r="S9550" s="152"/>
      <c r="T9550" s="152"/>
    </row>
    <row r="9551" spans="1:20" ht="15.75" customHeight="1">
      <c r="A9551" s="8">
        <v>2018</v>
      </c>
      <c r="B9551" s="9">
        <v>2</v>
      </c>
      <c r="C9551" s="10" t="s">
        <v>36641</v>
      </c>
      <c r="D9551" s="76" t="s">
        <v>37030</v>
      </c>
      <c r="E9551" s="11" t="s">
        <v>37031</v>
      </c>
      <c r="F9551" s="76" t="s">
        <v>37032</v>
      </c>
      <c r="G9551" s="76" t="s">
        <v>37033</v>
      </c>
      <c r="H9551" s="77">
        <v>2.4389999999999998E-2</v>
      </c>
      <c r="I9551" s="76" t="s">
        <v>24</v>
      </c>
      <c r="J9551" s="76" t="s">
        <v>23</v>
      </c>
      <c r="K9551" s="76"/>
      <c r="L9551" s="76" t="s">
        <v>37034</v>
      </c>
      <c r="M9551" s="76" t="s">
        <v>24</v>
      </c>
      <c r="N9551" s="76"/>
      <c r="O9551" s="76"/>
      <c r="P9551" s="76"/>
      <c r="Q9551" s="27"/>
      <c r="R9551" s="27" t="s">
        <v>72</v>
      </c>
      <c r="S9551" s="152"/>
      <c r="T9551" s="152"/>
    </row>
    <row r="9552" spans="1:20" ht="15.75" customHeight="1">
      <c r="A9552" s="8">
        <v>2018</v>
      </c>
      <c r="B9552" s="9">
        <v>2</v>
      </c>
      <c r="C9552" s="10" t="s">
        <v>36641</v>
      </c>
      <c r="D9552" s="76" t="s">
        <v>36697</v>
      </c>
      <c r="E9552" s="11" t="s">
        <v>36775</v>
      </c>
      <c r="F9552" s="76" t="s">
        <v>2626</v>
      </c>
      <c r="G9552" s="76" t="s">
        <v>36860</v>
      </c>
      <c r="H9552" s="77">
        <v>3.1500000000000001E-4</v>
      </c>
      <c r="I9552" s="76" t="s">
        <v>23</v>
      </c>
      <c r="J9552" s="76" t="s">
        <v>24</v>
      </c>
      <c r="K9552" s="76"/>
      <c r="L9552" s="76"/>
      <c r="M9552" s="76" t="s">
        <v>24</v>
      </c>
      <c r="N9552" s="76"/>
      <c r="O9552" s="76"/>
      <c r="P9552" s="76"/>
      <c r="Q9552" s="27"/>
      <c r="R9552" s="27"/>
      <c r="S9552" s="152"/>
      <c r="T9552" s="152"/>
    </row>
    <row r="9553" spans="1:20" ht="15.75" customHeight="1">
      <c r="A9553" s="8">
        <v>2018</v>
      </c>
      <c r="B9553" s="9">
        <v>2</v>
      </c>
      <c r="C9553" s="10" t="s">
        <v>36641</v>
      </c>
      <c r="D9553" s="76" t="s">
        <v>37035</v>
      </c>
      <c r="E9553" s="11" t="s">
        <v>37036</v>
      </c>
      <c r="F9553" s="76" t="s">
        <v>9607</v>
      </c>
      <c r="G9553" s="76" t="s">
        <v>37037</v>
      </c>
      <c r="H9553" s="77">
        <v>0.01</v>
      </c>
      <c r="I9553" s="76" t="s">
        <v>24</v>
      </c>
      <c r="J9553" s="76" t="s">
        <v>24</v>
      </c>
      <c r="K9553" s="76"/>
      <c r="L9553" s="76"/>
      <c r="M9553" s="76" t="s">
        <v>24</v>
      </c>
      <c r="N9553" s="76"/>
      <c r="O9553" s="76"/>
      <c r="P9553" s="76"/>
      <c r="Q9553" s="27"/>
      <c r="R9553" s="27"/>
      <c r="S9553" s="152"/>
      <c r="T9553" s="152"/>
    </row>
    <row r="9554" spans="1:20" ht="15.75" customHeight="1">
      <c r="A9554" s="8">
        <v>2018</v>
      </c>
      <c r="B9554" s="9">
        <v>2</v>
      </c>
      <c r="C9554" s="10" t="s">
        <v>36641</v>
      </c>
      <c r="D9554" s="76" t="s">
        <v>37038</v>
      </c>
      <c r="E9554" s="11" t="s">
        <v>37039</v>
      </c>
      <c r="F9554" s="76" t="s">
        <v>37040</v>
      </c>
      <c r="G9554" s="76" t="s">
        <v>37041</v>
      </c>
      <c r="H9554" s="77">
        <v>1.1199999999999999E-3</v>
      </c>
      <c r="I9554" s="76" t="s">
        <v>23</v>
      </c>
      <c r="J9554" s="76" t="s">
        <v>24</v>
      </c>
      <c r="K9554" s="76"/>
      <c r="L9554" s="76" t="s">
        <v>36664</v>
      </c>
      <c r="M9554" s="76" t="s">
        <v>24</v>
      </c>
      <c r="N9554" s="76"/>
      <c r="O9554" s="76"/>
      <c r="P9554" s="76"/>
      <c r="Q9554" s="27"/>
      <c r="R9554" s="27"/>
      <c r="S9554" s="152"/>
      <c r="T9554" s="152"/>
    </row>
    <row r="9555" spans="1:20" ht="15.75" customHeight="1">
      <c r="A9555" s="8">
        <v>2018</v>
      </c>
      <c r="B9555" s="9">
        <v>2</v>
      </c>
      <c r="C9555" s="10" t="s">
        <v>36641</v>
      </c>
      <c r="D9555" s="76" t="s">
        <v>37042</v>
      </c>
      <c r="E9555" s="11" t="s">
        <v>37043</v>
      </c>
      <c r="F9555" s="76" t="s">
        <v>37044</v>
      </c>
      <c r="G9555" s="76" t="s">
        <v>37045</v>
      </c>
      <c r="H9555" s="77">
        <v>8.4279999999999994E-2</v>
      </c>
      <c r="I9555" s="76" t="s">
        <v>23</v>
      </c>
      <c r="J9555" s="76" t="s">
        <v>24</v>
      </c>
      <c r="K9555" s="76"/>
      <c r="L9555" s="76" t="s">
        <v>37046</v>
      </c>
      <c r="M9555" s="76" t="s">
        <v>24</v>
      </c>
      <c r="N9555" s="76"/>
      <c r="O9555" s="76"/>
      <c r="P9555" s="76"/>
      <c r="Q9555" s="27"/>
      <c r="R9555" s="27"/>
      <c r="S9555" s="152"/>
      <c r="T9555" s="152"/>
    </row>
    <row r="9556" spans="1:20" ht="15.75" customHeight="1">
      <c r="A9556" s="8">
        <v>2018</v>
      </c>
      <c r="B9556" s="9">
        <v>2</v>
      </c>
      <c r="C9556" s="10" t="s">
        <v>36641</v>
      </c>
      <c r="D9556" s="76" t="s">
        <v>36761</v>
      </c>
      <c r="E9556" s="11" t="s">
        <v>37047</v>
      </c>
      <c r="F9556" s="76" t="s">
        <v>37048</v>
      </c>
      <c r="G9556" s="76" t="s">
        <v>37049</v>
      </c>
      <c r="H9556" s="77">
        <v>1.2194999999999999E-2</v>
      </c>
      <c r="I9556" s="76" t="s">
        <v>24</v>
      </c>
      <c r="J9556" s="76" t="s">
        <v>24</v>
      </c>
      <c r="K9556" s="76"/>
      <c r="L9556" s="76" t="s">
        <v>12517</v>
      </c>
      <c r="M9556" s="76" t="s">
        <v>24</v>
      </c>
      <c r="N9556" s="76"/>
      <c r="O9556" s="76"/>
      <c r="P9556" s="76"/>
      <c r="Q9556" s="27"/>
      <c r="R9556" s="27"/>
      <c r="S9556" s="152"/>
      <c r="T9556" s="152"/>
    </row>
    <row r="9557" spans="1:20" ht="15.75" customHeight="1">
      <c r="A9557" s="8">
        <v>2018</v>
      </c>
      <c r="B9557" s="9">
        <v>2</v>
      </c>
      <c r="C9557" s="10" t="s">
        <v>36641</v>
      </c>
      <c r="D9557" s="76" t="s">
        <v>37050</v>
      </c>
      <c r="E9557" s="11" t="s">
        <v>37051</v>
      </c>
      <c r="F9557" s="76">
        <v>2018</v>
      </c>
      <c r="G9557" s="76" t="s">
        <v>37052</v>
      </c>
      <c r="H9557" s="77">
        <v>1.5625E-5</v>
      </c>
      <c r="I9557" s="76" t="s">
        <v>23</v>
      </c>
      <c r="J9557" s="76" t="s">
        <v>24</v>
      </c>
      <c r="K9557" s="76"/>
      <c r="L9557" s="76"/>
      <c r="M9557" s="76" t="s">
        <v>24</v>
      </c>
      <c r="N9557" s="76"/>
      <c r="O9557" s="76"/>
      <c r="P9557" s="76"/>
      <c r="Q9557" s="27"/>
      <c r="R9557" s="27"/>
      <c r="S9557" s="152"/>
      <c r="T9557" s="152"/>
    </row>
    <row r="9558" spans="1:20" ht="15.75" customHeight="1">
      <c r="A9558" s="8">
        <v>2018</v>
      </c>
      <c r="B9558" s="9">
        <v>2</v>
      </c>
      <c r="C9558" s="10" t="s">
        <v>36641</v>
      </c>
      <c r="D9558" s="76" t="s">
        <v>37053</v>
      </c>
      <c r="E9558" s="11" t="s">
        <v>37054</v>
      </c>
      <c r="F9558" s="76" t="s">
        <v>37055</v>
      </c>
      <c r="G9558" s="76" t="s">
        <v>37056</v>
      </c>
      <c r="H9558" s="77">
        <v>1.75E-3</v>
      </c>
      <c r="I9558" s="76" t="s">
        <v>24</v>
      </c>
      <c r="J9558" s="76" t="s">
        <v>24</v>
      </c>
      <c r="K9558" s="76"/>
      <c r="L9558" s="76"/>
      <c r="M9558" s="76" t="s">
        <v>24</v>
      </c>
      <c r="N9558" s="76"/>
      <c r="O9558" s="76"/>
      <c r="P9558" s="76"/>
      <c r="Q9558" s="27"/>
      <c r="R9558" s="27" t="s">
        <v>72</v>
      </c>
      <c r="S9558" s="152"/>
      <c r="T9558" s="152"/>
    </row>
    <row r="9559" spans="1:20" ht="15.75" customHeight="1">
      <c r="A9559" s="8">
        <v>2018</v>
      </c>
      <c r="B9559" s="9">
        <v>2</v>
      </c>
      <c r="C9559" s="10" t="s">
        <v>36641</v>
      </c>
      <c r="D9559" s="76" t="s">
        <v>37057</v>
      </c>
      <c r="E9559" s="11" t="s">
        <v>37058</v>
      </c>
      <c r="F9559" s="76" t="s">
        <v>37059</v>
      </c>
      <c r="G9559" s="76" t="s">
        <v>37060</v>
      </c>
      <c r="H9559" s="77">
        <v>4.8779999999999997E-2</v>
      </c>
      <c r="I9559" s="76" t="s">
        <v>23</v>
      </c>
      <c r="J9559" s="76" t="s">
        <v>24</v>
      </c>
      <c r="K9559" s="76"/>
      <c r="L9559" s="76" t="s">
        <v>36668</v>
      </c>
      <c r="M9559" s="76" t="s">
        <v>24</v>
      </c>
      <c r="N9559" s="76"/>
      <c r="O9559" s="76"/>
      <c r="P9559" s="76"/>
      <c r="Q9559" s="27"/>
      <c r="R9559" s="27"/>
      <c r="S9559" s="152"/>
      <c r="T9559" s="152"/>
    </row>
    <row r="9560" spans="1:20" ht="15.75" customHeight="1">
      <c r="A9560" s="8">
        <v>2018</v>
      </c>
      <c r="B9560" s="9">
        <v>2</v>
      </c>
      <c r="C9560" s="10" t="s">
        <v>36641</v>
      </c>
      <c r="D9560" s="76" t="s">
        <v>37061</v>
      </c>
      <c r="E9560" s="11" t="s">
        <v>37062</v>
      </c>
      <c r="F9560" s="76">
        <v>1986</v>
      </c>
      <c r="G9560" s="76" t="s">
        <v>37063</v>
      </c>
      <c r="H9560" s="77">
        <v>1E-3</v>
      </c>
      <c r="I9560" s="76" t="s">
        <v>23</v>
      </c>
      <c r="J9560" s="76" t="s">
        <v>24</v>
      </c>
      <c r="K9560" s="76"/>
      <c r="L9560" s="76"/>
      <c r="M9560" s="76" t="s">
        <v>24</v>
      </c>
      <c r="N9560" s="76"/>
      <c r="O9560" s="76"/>
      <c r="P9560" s="76"/>
      <c r="Q9560" s="27"/>
      <c r="R9560" s="27"/>
      <c r="S9560" s="152"/>
      <c r="T9560" s="152"/>
    </row>
    <row r="9561" spans="1:20" ht="15.75" customHeight="1">
      <c r="A9561" s="8">
        <v>2018</v>
      </c>
      <c r="B9561" s="9">
        <v>2</v>
      </c>
      <c r="C9561" s="10" t="s">
        <v>36641</v>
      </c>
      <c r="D9561" s="76" t="s">
        <v>37064</v>
      </c>
      <c r="E9561" s="11" t="s">
        <v>37065</v>
      </c>
      <c r="F9561" s="76">
        <v>1927</v>
      </c>
      <c r="G9561" s="76" t="s">
        <v>37066</v>
      </c>
      <c r="H9561" s="77">
        <v>0.01</v>
      </c>
      <c r="I9561" s="76" t="s">
        <v>24</v>
      </c>
      <c r="J9561" s="76" t="s">
        <v>24</v>
      </c>
      <c r="K9561" s="76"/>
      <c r="L9561" s="76" t="s">
        <v>36668</v>
      </c>
      <c r="M9561" s="76" t="s">
        <v>24</v>
      </c>
      <c r="N9561" s="76"/>
      <c r="O9561" s="76"/>
      <c r="P9561" s="76"/>
      <c r="Q9561" s="27"/>
      <c r="R9561" s="27"/>
      <c r="S9561" s="152"/>
      <c r="T9561" s="152"/>
    </row>
    <row r="9562" spans="1:20" ht="15.75" customHeight="1">
      <c r="A9562" s="8">
        <v>2018</v>
      </c>
      <c r="B9562" s="9">
        <v>2</v>
      </c>
      <c r="C9562" s="10" t="s">
        <v>36641</v>
      </c>
      <c r="D9562" s="76" t="s">
        <v>37067</v>
      </c>
      <c r="E9562" s="11" t="s">
        <v>37068</v>
      </c>
      <c r="F9562" s="76">
        <v>1906</v>
      </c>
      <c r="G9562" s="76" t="s">
        <v>37069</v>
      </c>
      <c r="H9562" s="77">
        <v>1E-3</v>
      </c>
      <c r="I9562" s="76" t="s">
        <v>23</v>
      </c>
      <c r="J9562" s="76" t="s">
        <v>24</v>
      </c>
      <c r="K9562" s="76"/>
      <c r="L9562" s="76" t="s">
        <v>4840</v>
      </c>
      <c r="M9562" s="76" t="s">
        <v>24</v>
      </c>
      <c r="N9562" s="76"/>
      <c r="O9562" s="76"/>
      <c r="P9562" s="76"/>
      <c r="Q9562" s="27"/>
      <c r="R9562" s="27"/>
      <c r="S9562" s="152"/>
      <c r="T9562" s="152"/>
    </row>
    <row r="9563" spans="1:20" ht="15.75" customHeight="1">
      <c r="A9563" s="8">
        <v>2018</v>
      </c>
      <c r="B9563" s="9">
        <v>2</v>
      </c>
      <c r="C9563" s="10" t="s">
        <v>36641</v>
      </c>
      <c r="D9563" s="76" t="s">
        <v>36761</v>
      </c>
      <c r="E9563" s="11" t="s">
        <v>37070</v>
      </c>
      <c r="F9563" s="76">
        <v>1996</v>
      </c>
      <c r="G9563" s="76" t="s">
        <v>37071</v>
      </c>
      <c r="H9563" s="77">
        <v>9.9749999999999991E-4</v>
      </c>
      <c r="I9563" s="76" t="s">
        <v>24</v>
      </c>
      <c r="J9563" s="76" t="s">
        <v>24</v>
      </c>
      <c r="K9563" s="76"/>
      <c r="L9563" s="76" t="s">
        <v>36655</v>
      </c>
      <c r="M9563" s="76" t="s">
        <v>24</v>
      </c>
      <c r="N9563" s="76"/>
      <c r="O9563" s="76"/>
      <c r="P9563" s="76"/>
      <c r="Q9563" s="27"/>
      <c r="R9563" s="27"/>
      <c r="S9563" s="152"/>
      <c r="T9563" s="152"/>
    </row>
    <row r="9564" spans="1:20" ht="15.75" customHeight="1">
      <c r="A9564" s="8">
        <v>2018</v>
      </c>
      <c r="B9564" s="9">
        <v>2</v>
      </c>
      <c r="C9564" s="10" t="s">
        <v>36641</v>
      </c>
      <c r="D9564" s="76" t="s">
        <v>36645</v>
      </c>
      <c r="E9564" s="11" t="s">
        <v>37072</v>
      </c>
      <c r="F9564" s="76" t="s">
        <v>37073</v>
      </c>
      <c r="G9564" s="76" t="s">
        <v>37074</v>
      </c>
      <c r="H9564" s="77">
        <v>6.3359999999999996E-3</v>
      </c>
      <c r="I9564" s="76" t="s">
        <v>23</v>
      </c>
      <c r="J9564" s="76" t="s">
        <v>24</v>
      </c>
      <c r="K9564" s="76"/>
      <c r="L9564" s="76"/>
      <c r="M9564" s="76" t="s">
        <v>24</v>
      </c>
      <c r="N9564" s="76"/>
      <c r="O9564" s="76"/>
      <c r="P9564" s="76"/>
      <c r="Q9564" s="27"/>
      <c r="R9564" s="27"/>
      <c r="S9564" s="152"/>
      <c r="T9564" s="152"/>
    </row>
    <row r="9565" spans="1:20" ht="15.75" customHeight="1">
      <c r="A9565" s="8">
        <v>2018</v>
      </c>
      <c r="B9565" s="9">
        <v>2</v>
      </c>
      <c r="C9565" s="10" t="s">
        <v>36641</v>
      </c>
      <c r="D9565" s="76" t="s">
        <v>37075</v>
      </c>
      <c r="E9565" s="11" t="s">
        <v>37076</v>
      </c>
      <c r="F9565" s="76" t="s">
        <v>37077</v>
      </c>
      <c r="G9565" s="76" t="s">
        <v>37078</v>
      </c>
      <c r="H9565" s="77">
        <v>1E-3</v>
      </c>
      <c r="I9565" s="76" t="s">
        <v>23</v>
      </c>
      <c r="J9565" s="76" t="s">
        <v>24</v>
      </c>
      <c r="K9565" s="76"/>
      <c r="L9565" s="76" t="s">
        <v>36840</v>
      </c>
      <c r="M9565" s="76" t="s">
        <v>24</v>
      </c>
      <c r="N9565" s="76"/>
      <c r="O9565" s="76"/>
      <c r="P9565" s="76"/>
      <c r="Q9565" s="27"/>
      <c r="R9565" s="27"/>
      <c r="S9565" s="152"/>
      <c r="T9565" s="152"/>
    </row>
    <row r="9566" spans="1:20" ht="15.75" customHeight="1">
      <c r="A9566" s="8">
        <v>2018</v>
      </c>
      <c r="B9566" s="9">
        <v>2</v>
      </c>
      <c r="C9566" s="10" t="s">
        <v>36641</v>
      </c>
      <c r="D9566" s="76" t="s">
        <v>37079</v>
      </c>
      <c r="E9566" s="11" t="s">
        <v>37080</v>
      </c>
      <c r="F9566" s="76">
        <v>1957</v>
      </c>
      <c r="G9566" s="76" t="s">
        <v>37081</v>
      </c>
      <c r="H9566" s="77">
        <v>1E-3</v>
      </c>
      <c r="I9566" s="76" t="s">
        <v>23</v>
      </c>
      <c r="J9566" s="76" t="s">
        <v>24</v>
      </c>
      <c r="K9566" s="76"/>
      <c r="L9566" s="76"/>
      <c r="M9566" s="76" t="s">
        <v>24</v>
      </c>
      <c r="N9566" s="76"/>
      <c r="O9566" s="76"/>
      <c r="P9566" s="76"/>
      <c r="Q9566" s="27"/>
      <c r="R9566" s="27"/>
      <c r="S9566" s="152"/>
      <c r="T9566" s="152"/>
    </row>
    <row r="9567" spans="1:20" ht="15.75" customHeight="1">
      <c r="A9567" s="8">
        <v>2018</v>
      </c>
      <c r="B9567" s="9">
        <v>2</v>
      </c>
      <c r="C9567" s="10" t="s">
        <v>36641</v>
      </c>
      <c r="D9567" s="76" t="s">
        <v>36761</v>
      </c>
      <c r="E9567" s="11" t="s">
        <v>37082</v>
      </c>
      <c r="F9567" s="76" t="s">
        <v>37083</v>
      </c>
      <c r="G9567" s="76" t="s">
        <v>37084</v>
      </c>
      <c r="H9567" s="77">
        <v>1E-3</v>
      </c>
      <c r="I9567" s="76" t="s">
        <v>24</v>
      </c>
      <c r="J9567" s="76" t="s">
        <v>24</v>
      </c>
      <c r="K9567" s="76"/>
      <c r="L9567" s="76"/>
      <c r="M9567" s="76" t="s">
        <v>24</v>
      </c>
      <c r="N9567" s="76"/>
      <c r="O9567" s="76"/>
      <c r="P9567" s="76"/>
      <c r="Q9567" s="27"/>
      <c r="R9567" s="27"/>
      <c r="S9567" s="152"/>
      <c r="T9567" s="152"/>
    </row>
    <row r="9568" spans="1:20" ht="15.75" customHeight="1">
      <c r="A9568" s="8">
        <v>2018</v>
      </c>
      <c r="B9568" s="9">
        <v>2</v>
      </c>
      <c r="C9568" s="10" t="s">
        <v>36641</v>
      </c>
      <c r="D9568" s="76" t="s">
        <v>37085</v>
      </c>
      <c r="E9568" s="11" t="s">
        <v>37086</v>
      </c>
      <c r="F9568" s="76">
        <v>1970</v>
      </c>
      <c r="G9568" s="76" t="s">
        <v>37087</v>
      </c>
      <c r="H9568" s="77">
        <v>1E-3</v>
      </c>
      <c r="I9568" s="76" t="s">
        <v>24</v>
      </c>
      <c r="J9568" s="76" t="s">
        <v>24</v>
      </c>
      <c r="K9568" s="76"/>
      <c r="L9568" s="76"/>
      <c r="M9568" s="76" t="s">
        <v>24</v>
      </c>
      <c r="N9568" s="76"/>
      <c r="O9568" s="76"/>
      <c r="P9568" s="76"/>
      <c r="Q9568" s="27"/>
      <c r="R9568" s="27"/>
      <c r="S9568" s="152"/>
      <c r="T9568" s="152"/>
    </row>
    <row r="9569" spans="1:20" ht="15.75" customHeight="1">
      <c r="A9569" s="8">
        <v>2018</v>
      </c>
      <c r="B9569" s="9">
        <v>2</v>
      </c>
      <c r="C9569" s="10" t="s">
        <v>36641</v>
      </c>
      <c r="D9569" s="76" t="s">
        <v>36697</v>
      </c>
      <c r="E9569" s="11" t="s">
        <v>37088</v>
      </c>
      <c r="F9569" s="76" t="s">
        <v>15305</v>
      </c>
      <c r="G9569" s="76" t="s">
        <v>36860</v>
      </c>
      <c r="H9569" s="77">
        <v>0.01</v>
      </c>
      <c r="I9569" s="76" t="s">
        <v>23</v>
      </c>
      <c r="J9569" s="76" t="s">
        <v>24</v>
      </c>
      <c r="K9569" s="76"/>
      <c r="L9569" s="76"/>
      <c r="M9569" s="76" t="s">
        <v>24</v>
      </c>
      <c r="N9569" s="76"/>
      <c r="O9569" s="76"/>
      <c r="P9569" s="76"/>
      <c r="Q9569" s="27"/>
      <c r="R9569" s="27"/>
      <c r="S9569" s="152"/>
      <c r="T9569" s="152"/>
    </row>
    <row r="9570" spans="1:20" ht="15.75" customHeight="1">
      <c r="A9570" s="8">
        <v>2018</v>
      </c>
      <c r="B9570" s="9">
        <v>2</v>
      </c>
      <c r="C9570" s="10" t="s">
        <v>36641</v>
      </c>
      <c r="D9570" s="76" t="s">
        <v>36761</v>
      </c>
      <c r="E9570" s="11" t="s">
        <v>37089</v>
      </c>
      <c r="F9570" s="76" t="s">
        <v>37090</v>
      </c>
      <c r="G9570" s="76" t="s">
        <v>37091</v>
      </c>
      <c r="H9570" s="77">
        <v>1E-3</v>
      </c>
      <c r="I9570" s="76" t="s">
        <v>23</v>
      </c>
      <c r="J9570" s="76" t="s">
        <v>24</v>
      </c>
      <c r="K9570" s="76"/>
      <c r="L9570" s="76"/>
      <c r="M9570" s="76" t="s">
        <v>24</v>
      </c>
      <c r="N9570" s="76"/>
      <c r="O9570" s="76"/>
      <c r="P9570" s="76"/>
      <c r="Q9570" s="27"/>
      <c r="R9570" s="27"/>
      <c r="S9570" s="152"/>
      <c r="T9570" s="152"/>
    </row>
    <row r="9571" spans="1:20" ht="15.75" customHeight="1">
      <c r="A9571" s="8">
        <v>2018</v>
      </c>
      <c r="B9571" s="9">
        <v>2</v>
      </c>
      <c r="C9571" s="10" t="s">
        <v>36641</v>
      </c>
      <c r="D9571" s="76" t="s">
        <v>37092</v>
      </c>
      <c r="E9571" s="11" t="s">
        <v>37093</v>
      </c>
      <c r="F9571" s="76" t="s">
        <v>4443</v>
      </c>
      <c r="G9571" s="76" t="s">
        <v>36695</v>
      </c>
      <c r="H9571" s="77">
        <v>0.01</v>
      </c>
      <c r="I9571" s="76" t="s">
        <v>23</v>
      </c>
      <c r="J9571" s="76" t="s">
        <v>24</v>
      </c>
      <c r="K9571" s="76"/>
      <c r="L9571" s="76" t="s">
        <v>36664</v>
      </c>
      <c r="M9571" s="76" t="s">
        <v>24</v>
      </c>
      <c r="N9571" s="76"/>
      <c r="O9571" s="76"/>
      <c r="P9571" s="76"/>
      <c r="Q9571" s="27"/>
      <c r="R9571" s="27"/>
      <c r="S9571" s="152"/>
      <c r="T9571" s="152"/>
    </row>
    <row r="9572" spans="1:20" ht="15.75" customHeight="1">
      <c r="A9572" s="8">
        <v>2018</v>
      </c>
      <c r="B9572" s="9">
        <v>2</v>
      </c>
      <c r="C9572" s="10" t="s">
        <v>36641</v>
      </c>
      <c r="D9572" s="76" t="s">
        <v>37094</v>
      </c>
      <c r="E9572" s="11" t="s">
        <v>37095</v>
      </c>
      <c r="F9572" s="76" t="s">
        <v>37096</v>
      </c>
      <c r="G9572" s="76" t="s">
        <v>37097</v>
      </c>
      <c r="H9572" s="77">
        <v>5.9459999999999999E-2</v>
      </c>
      <c r="I9572" s="76" t="s">
        <v>24</v>
      </c>
      <c r="J9572" s="76" t="s">
        <v>24</v>
      </c>
      <c r="K9572" s="76"/>
      <c r="L9572" s="76" t="s">
        <v>4840</v>
      </c>
      <c r="M9572" s="76" t="s">
        <v>24</v>
      </c>
      <c r="N9572" s="76"/>
      <c r="O9572" s="76"/>
      <c r="P9572" s="76"/>
      <c r="Q9572" s="27"/>
      <c r="R9572" s="27" t="s">
        <v>72</v>
      </c>
      <c r="S9572" s="152"/>
      <c r="T9572" s="152"/>
    </row>
    <row r="9573" spans="1:20" ht="15.75" customHeight="1">
      <c r="A9573" s="8">
        <v>2018</v>
      </c>
      <c r="B9573" s="9">
        <v>2</v>
      </c>
      <c r="C9573" s="10" t="s">
        <v>36641</v>
      </c>
      <c r="D9573" s="76" t="s">
        <v>35415</v>
      </c>
      <c r="E9573" s="11" t="s">
        <v>37098</v>
      </c>
      <c r="F9573" s="76" t="s">
        <v>13971</v>
      </c>
      <c r="G9573" s="76" t="s">
        <v>37099</v>
      </c>
      <c r="H9573" s="77">
        <v>2.6250000000000001E-5</v>
      </c>
      <c r="I9573" s="76" t="s">
        <v>24</v>
      </c>
      <c r="J9573" s="76" t="s">
        <v>24</v>
      </c>
      <c r="K9573" s="76"/>
      <c r="L9573" s="76"/>
      <c r="M9573" s="76" t="s">
        <v>24</v>
      </c>
      <c r="N9573" s="76"/>
      <c r="O9573" s="76"/>
      <c r="P9573" s="76"/>
      <c r="Q9573" s="27"/>
      <c r="R9573" s="27"/>
      <c r="S9573" s="152"/>
      <c r="T9573" s="152"/>
    </row>
    <row r="9574" spans="1:20" ht="15.75" customHeight="1">
      <c r="A9574" s="8">
        <v>2018</v>
      </c>
      <c r="B9574" s="9">
        <v>2</v>
      </c>
      <c r="C9574" s="10" t="s">
        <v>36641</v>
      </c>
      <c r="D9574" s="76" t="s">
        <v>37100</v>
      </c>
      <c r="E9574" s="11" t="s">
        <v>37101</v>
      </c>
      <c r="F9574" s="76">
        <v>15124</v>
      </c>
      <c r="G9574" s="76" t="s">
        <v>37102</v>
      </c>
      <c r="H9574" s="77">
        <v>2.6249999999999998E-4</v>
      </c>
      <c r="I9574" s="76" t="s">
        <v>24</v>
      </c>
      <c r="J9574" s="76" t="s">
        <v>24</v>
      </c>
      <c r="K9574" s="76"/>
      <c r="L9574" s="76"/>
      <c r="M9574" s="76" t="s">
        <v>24</v>
      </c>
      <c r="N9574" s="76"/>
      <c r="O9574" s="76"/>
      <c r="P9574" s="76"/>
      <c r="Q9574" s="27"/>
      <c r="R9574" s="27"/>
      <c r="S9574" s="152"/>
      <c r="T9574" s="152"/>
    </row>
    <row r="9575" spans="1:20" ht="15.75" customHeight="1">
      <c r="A9575" s="8">
        <v>2018</v>
      </c>
      <c r="B9575" s="9">
        <v>2</v>
      </c>
      <c r="C9575" s="10" t="s">
        <v>36641</v>
      </c>
      <c r="D9575" s="76" t="s">
        <v>36761</v>
      </c>
      <c r="E9575" s="11" t="s">
        <v>37103</v>
      </c>
      <c r="F9575" s="76" t="s">
        <v>37104</v>
      </c>
      <c r="G9575" s="76" t="s">
        <v>37105</v>
      </c>
      <c r="H9575" s="77">
        <v>7.3169999999999999E-2</v>
      </c>
      <c r="I9575" s="76" t="s">
        <v>23</v>
      </c>
      <c r="J9575" s="76" t="s">
        <v>24</v>
      </c>
      <c r="K9575" s="76"/>
      <c r="L9575" s="76" t="s">
        <v>4840</v>
      </c>
      <c r="M9575" s="76" t="s">
        <v>24</v>
      </c>
      <c r="N9575" s="76"/>
      <c r="O9575" s="76"/>
      <c r="P9575" s="76"/>
      <c r="Q9575" s="27"/>
      <c r="R9575" s="27"/>
      <c r="S9575" s="152"/>
      <c r="T9575" s="152"/>
    </row>
    <row r="9576" spans="1:20" ht="15.75" customHeight="1">
      <c r="A9576" s="8">
        <v>2018</v>
      </c>
      <c r="B9576" s="9">
        <v>2</v>
      </c>
      <c r="C9576" s="10" t="s">
        <v>36641</v>
      </c>
      <c r="D9576" s="76" t="s">
        <v>37106</v>
      </c>
      <c r="E9576" s="11" t="s">
        <v>37107</v>
      </c>
      <c r="F9576" s="76" t="s">
        <v>9744</v>
      </c>
      <c r="G9576" s="76" t="s">
        <v>37108</v>
      </c>
      <c r="H9576" s="77">
        <v>4.8779999999999997E-2</v>
      </c>
      <c r="I9576" s="76" t="s">
        <v>23</v>
      </c>
      <c r="J9576" s="76" t="s">
        <v>24</v>
      </c>
      <c r="K9576" s="76"/>
      <c r="L9576" s="76" t="s">
        <v>4840</v>
      </c>
      <c r="M9576" s="76" t="s">
        <v>24</v>
      </c>
      <c r="N9576" s="76"/>
      <c r="O9576" s="76"/>
      <c r="P9576" s="76"/>
      <c r="Q9576" s="27"/>
      <c r="R9576" s="27"/>
      <c r="S9576" s="152"/>
      <c r="T9576" s="152"/>
    </row>
    <row r="9577" spans="1:20" ht="15.75" customHeight="1">
      <c r="A9577" s="8">
        <v>2018</v>
      </c>
      <c r="B9577" s="9">
        <v>2</v>
      </c>
      <c r="C9577" s="10" t="s">
        <v>36641</v>
      </c>
      <c r="D9577" s="76" t="s">
        <v>37109</v>
      </c>
      <c r="E9577" s="11" t="s">
        <v>37110</v>
      </c>
      <c r="F9577" s="76">
        <v>1997</v>
      </c>
      <c r="G9577" s="76" t="s">
        <v>37111</v>
      </c>
      <c r="H9577" s="77">
        <v>3.8500000000000001E-3</v>
      </c>
      <c r="I9577" s="76" t="s">
        <v>23</v>
      </c>
      <c r="J9577" s="76" t="s">
        <v>24</v>
      </c>
      <c r="K9577" s="76"/>
      <c r="L9577" s="76" t="s">
        <v>36655</v>
      </c>
      <c r="M9577" s="76" t="s">
        <v>24</v>
      </c>
      <c r="N9577" s="76"/>
      <c r="O9577" s="76"/>
      <c r="P9577" s="76"/>
      <c r="Q9577" s="27"/>
      <c r="R9577" s="27"/>
      <c r="S9577" s="152"/>
      <c r="T9577" s="152"/>
    </row>
    <row r="9578" spans="1:20" ht="15.75" customHeight="1">
      <c r="A9578" s="8">
        <v>2018</v>
      </c>
      <c r="B9578" s="9">
        <v>2</v>
      </c>
      <c r="C9578" s="10" t="s">
        <v>36641</v>
      </c>
      <c r="D9578" s="76" t="s">
        <v>37112</v>
      </c>
      <c r="E9578" s="11" t="s">
        <v>18297</v>
      </c>
      <c r="F9578" s="76" t="s">
        <v>37113</v>
      </c>
      <c r="G9578" s="76" t="s">
        <v>37114</v>
      </c>
      <c r="H9578" s="77">
        <v>1.9E-3</v>
      </c>
      <c r="I9578" s="76" t="s">
        <v>23</v>
      </c>
      <c r="J9578" s="76" t="s">
        <v>24</v>
      </c>
      <c r="K9578" s="76"/>
      <c r="L9578" s="76"/>
      <c r="M9578" s="76" t="s">
        <v>23</v>
      </c>
      <c r="N9578" s="76" t="s">
        <v>37115</v>
      </c>
      <c r="O9578" s="76" t="s">
        <v>37116</v>
      </c>
      <c r="P9578" s="76"/>
      <c r="Q9578" s="27"/>
      <c r="R9578" s="27" t="s">
        <v>28</v>
      </c>
      <c r="S9578" s="152"/>
      <c r="T9578" s="152"/>
    </row>
    <row r="9579" spans="1:20" ht="15.75" customHeight="1">
      <c r="A9579" s="8">
        <v>2018</v>
      </c>
      <c r="B9579" s="9">
        <v>2</v>
      </c>
      <c r="C9579" s="10" t="s">
        <v>36641</v>
      </c>
      <c r="D9579" s="76" t="s">
        <v>36697</v>
      </c>
      <c r="E9579" s="11" t="s">
        <v>37117</v>
      </c>
      <c r="F9579" s="76" t="s">
        <v>9741</v>
      </c>
      <c r="G9579" s="76" t="s">
        <v>36860</v>
      </c>
      <c r="H9579" s="77">
        <v>4.2000000000000002E-4</v>
      </c>
      <c r="I9579" s="76" t="s">
        <v>23</v>
      </c>
      <c r="J9579" s="76" t="s">
        <v>24</v>
      </c>
      <c r="K9579" s="76"/>
      <c r="L9579" s="76"/>
      <c r="M9579" s="76" t="s">
        <v>24</v>
      </c>
      <c r="N9579" s="76"/>
      <c r="O9579" s="76"/>
      <c r="P9579" s="76"/>
      <c r="Q9579" s="27"/>
      <c r="R9579" s="27"/>
      <c r="S9579" s="152"/>
      <c r="T9579" s="152"/>
    </row>
    <row r="9580" spans="1:20" ht="15.75" customHeight="1">
      <c r="A9580" s="8">
        <v>2018</v>
      </c>
      <c r="B9580" s="9">
        <v>2</v>
      </c>
      <c r="C9580" s="10" t="s">
        <v>36641</v>
      </c>
      <c r="D9580" s="76" t="s">
        <v>37118</v>
      </c>
      <c r="E9580" s="11" t="s">
        <v>37119</v>
      </c>
      <c r="F9580" s="76" t="s">
        <v>37120</v>
      </c>
      <c r="G9580" s="76" t="s">
        <v>37121</v>
      </c>
      <c r="H9580" s="77">
        <v>5.4600000000000004E-4</v>
      </c>
      <c r="I9580" s="76" t="s">
        <v>24</v>
      </c>
      <c r="J9580" s="76" t="s">
        <v>24</v>
      </c>
      <c r="K9580" s="76"/>
      <c r="L9580" s="76"/>
      <c r="M9580" s="76" t="s">
        <v>24</v>
      </c>
      <c r="N9580" s="76"/>
      <c r="O9580" s="76"/>
      <c r="P9580" s="76"/>
      <c r="Q9580" s="27"/>
      <c r="R9580" s="27" t="s">
        <v>28</v>
      </c>
      <c r="S9580" s="152"/>
      <c r="T9580" s="152"/>
    </row>
    <row r="9581" spans="1:20" ht="15.75" customHeight="1">
      <c r="A9581" s="8">
        <v>2018</v>
      </c>
      <c r="B9581" s="9">
        <v>2</v>
      </c>
      <c r="C9581" s="10" t="s">
        <v>36641</v>
      </c>
      <c r="D9581" s="76" t="s">
        <v>37122</v>
      </c>
      <c r="E9581" s="11" t="s">
        <v>37123</v>
      </c>
      <c r="F9581" s="76">
        <v>1878</v>
      </c>
      <c r="G9581" s="76" t="s">
        <v>37124</v>
      </c>
      <c r="H9581" s="77">
        <v>1.0349999999999999E-3</v>
      </c>
      <c r="I9581" s="76" t="s">
        <v>23</v>
      </c>
      <c r="J9581" s="76" t="s">
        <v>24</v>
      </c>
      <c r="K9581" s="76"/>
      <c r="L9581" s="76"/>
      <c r="M9581" s="76" t="s">
        <v>24</v>
      </c>
      <c r="N9581" s="76"/>
      <c r="O9581" s="76"/>
      <c r="P9581" s="76"/>
      <c r="Q9581" s="27"/>
      <c r="R9581" s="27" t="s">
        <v>72</v>
      </c>
      <c r="S9581" s="152"/>
      <c r="T9581" s="152"/>
    </row>
    <row r="9582" spans="1:20" ht="15.75" customHeight="1">
      <c r="A9582" s="8">
        <v>2018</v>
      </c>
      <c r="B9582" s="9">
        <v>2</v>
      </c>
      <c r="C9582" s="10" t="s">
        <v>36641</v>
      </c>
      <c r="D9582" s="76" t="s">
        <v>37125</v>
      </c>
      <c r="E9582" s="11" t="s">
        <v>37126</v>
      </c>
      <c r="F9582" s="76" t="s">
        <v>37127</v>
      </c>
      <c r="G9582" s="76" t="s">
        <v>37128</v>
      </c>
      <c r="H9582" s="77">
        <v>0.14634</v>
      </c>
      <c r="I9582" s="76" t="s">
        <v>24</v>
      </c>
      <c r="J9582" s="76" t="s">
        <v>24</v>
      </c>
      <c r="K9582" s="76"/>
      <c r="L9582" s="76"/>
      <c r="M9582" s="76" t="s">
        <v>24</v>
      </c>
      <c r="N9582" s="76"/>
      <c r="O9582" s="76"/>
      <c r="P9582" s="76"/>
      <c r="Q9582" s="27"/>
      <c r="R9582" s="27" t="s">
        <v>64</v>
      </c>
      <c r="S9582" s="152"/>
      <c r="T9582" s="152"/>
    </row>
    <row r="9583" spans="1:20" ht="15.75" customHeight="1">
      <c r="A9583" s="8">
        <v>2018</v>
      </c>
      <c r="B9583" s="9">
        <v>2</v>
      </c>
      <c r="C9583" s="10" t="s">
        <v>36641</v>
      </c>
      <c r="D9583" s="76" t="s">
        <v>36813</v>
      </c>
      <c r="E9583" s="11" t="s">
        <v>37129</v>
      </c>
      <c r="F9583" s="76" t="s">
        <v>9757</v>
      </c>
      <c r="G9583" s="76" t="s">
        <v>36815</v>
      </c>
      <c r="H9583" s="77">
        <v>1.2194999999999999E-2</v>
      </c>
      <c r="I9583" s="76" t="s">
        <v>23</v>
      </c>
      <c r="J9583" s="76" t="s">
        <v>24</v>
      </c>
      <c r="K9583" s="76"/>
      <c r="L9583" s="76"/>
      <c r="M9583" s="76" t="s">
        <v>24</v>
      </c>
      <c r="N9583" s="76"/>
      <c r="O9583" s="76"/>
      <c r="P9583" s="76"/>
      <c r="Q9583" s="27"/>
      <c r="R9583" s="27"/>
      <c r="S9583" s="152"/>
      <c r="T9583" s="152"/>
    </row>
    <row r="9584" spans="1:20" ht="15.75" customHeight="1">
      <c r="A9584" s="8">
        <v>2018</v>
      </c>
      <c r="B9584" s="9">
        <v>2</v>
      </c>
      <c r="C9584" s="10" t="s">
        <v>36641</v>
      </c>
      <c r="D9584" s="76" t="s">
        <v>36761</v>
      </c>
      <c r="E9584" s="11" t="s">
        <v>37130</v>
      </c>
      <c r="F9584" s="76" t="s">
        <v>37131</v>
      </c>
      <c r="G9584" s="76" t="s">
        <v>37132</v>
      </c>
      <c r="H9584" s="77">
        <v>8.1300000000000001E-3</v>
      </c>
      <c r="I9584" s="76" t="s">
        <v>24</v>
      </c>
      <c r="J9584" s="76" t="s">
        <v>24</v>
      </c>
      <c r="K9584" s="76"/>
      <c r="L9584" s="76"/>
      <c r="M9584" s="76" t="s">
        <v>24</v>
      </c>
      <c r="N9584" s="76"/>
      <c r="O9584" s="76"/>
      <c r="P9584" s="76"/>
      <c r="Q9584" s="27"/>
      <c r="R9584" s="27"/>
      <c r="S9584" s="152"/>
      <c r="T9584" s="152"/>
    </row>
    <row r="9585" spans="1:20" ht="15.75" customHeight="1">
      <c r="A9585" s="8">
        <v>2018</v>
      </c>
      <c r="B9585" s="9">
        <v>2</v>
      </c>
      <c r="C9585" s="10" t="s">
        <v>36641</v>
      </c>
      <c r="D9585" s="76" t="s">
        <v>36819</v>
      </c>
      <c r="E9585" s="11" t="s">
        <v>37133</v>
      </c>
      <c r="F9585" s="76" t="s">
        <v>2294</v>
      </c>
      <c r="G9585" s="76" t="s">
        <v>36644</v>
      </c>
      <c r="H9585" s="77">
        <v>2.4389999999999998E-2</v>
      </c>
      <c r="I9585" s="76" t="s">
        <v>23</v>
      </c>
      <c r="J9585" s="76" t="s">
        <v>24</v>
      </c>
      <c r="K9585" s="76"/>
      <c r="L9585" s="76" t="s">
        <v>11214</v>
      </c>
      <c r="M9585" s="76" t="s">
        <v>24</v>
      </c>
      <c r="N9585" s="76"/>
      <c r="O9585" s="76"/>
      <c r="P9585" s="76"/>
      <c r="Q9585" s="27"/>
      <c r="R9585" s="27"/>
      <c r="S9585" s="152"/>
      <c r="T9585" s="152"/>
    </row>
    <row r="9586" spans="1:20" ht="15.75" customHeight="1">
      <c r="A9586" s="8">
        <v>2018</v>
      </c>
      <c r="B9586" s="9">
        <v>2</v>
      </c>
      <c r="C9586" s="10" t="s">
        <v>36641</v>
      </c>
      <c r="D9586" s="76" t="s">
        <v>35415</v>
      </c>
      <c r="E9586" s="11" t="s">
        <v>37134</v>
      </c>
      <c r="F9586" s="76" t="s">
        <v>37135</v>
      </c>
      <c r="G9586" s="76" t="s">
        <v>37136</v>
      </c>
      <c r="H9586" s="77">
        <v>7.0559999999999998E-3</v>
      </c>
      <c r="I9586" s="76" t="s">
        <v>24</v>
      </c>
      <c r="J9586" s="76" t="s">
        <v>24</v>
      </c>
      <c r="K9586" s="76"/>
      <c r="L9586" s="76"/>
      <c r="M9586" s="76" t="s">
        <v>24</v>
      </c>
      <c r="N9586" s="76"/>
      <c r="O9586" s="76"/>
      <c r="P9586" s="76"/>
      <c r="Q9586" s="27"/>
      <c r="R9586" s="27"/>
      <c r="S9586" s="152"/>
      <c r="T9586" s="152"/>
    </row>
    <row r="9587" spans="1:20" ht="15.75" customHeight="1">
      <c r="A9587" s="8">
        <v>2018</v>
      </c>
      <c r="B9587" s="9">
        <v>2</v>
      </c>
      <c r="C9587" s="10" t="s">
        <v>36641</v>
      </c>
      <c r="D9587" s="76" t="s">
        <v>20095</v>
      </c>
      <c r="E9587" s="11" t="s">
        <v>37137</v>
      </c>
      <c r="F9587" s="76" t="s">
        <v>37138</v>
      </c>
      <c r="G9587" s="76" t="s">
        <v>37139</v>
      </c>
      <c r="H9587" s="77">
        <v>7.4750000000000001E-4</v>
      </c>
      <c r="I9587" s="76" t="s">
        <v>24</v>
      </c>
      <c r="J9587" s="76" t="s">
        <v>24</v>
      </c>
      <c r="K9587" s="76"/>
      <c r="L9587" s="76"/>
      <c r="M9587" s="76" t="s">
        <v>24</v>
      </c>
      <c r="N9587" s="76"/>
      <c r="O9587" s="76"/>
      <c r="P9587" s="76"/>
      <c r="Q9587" s="27"/>
      <c r="R9587" s="27"/>
      <c r="S9587" s="152"/>
      <c r="T9587" s="152"/>
    </row>
    <row r="9588" spans="1:20" ht="15.75" customHeight="1">
      <c r="A9588" s="8">
        <v>2018</v>
      </c>
      <c r="B9588" s="9">
        <v>2</v>
      </c>
      <c r="C9588" s="10" t="s">
        <v>36641</v>
      </c>
      <c r="D9588" s="76" t="s">
        <v>35415</v>
      </c>
      <c r="E9588" s="11" t="s">
        <v>37140</v>
      </c>
      <c r="F9588" s="76">
        <v>1799</v>
      </c>
      <c r="G9588" s="76" t="s">
        <v>37141</v>
      </c>
      <c r="H9588" s="77">
        <v>5.4600000000000004E-4</v>
      </c>
      <c r="I9588" s="76" t="s">
        <v>24</v>
      </c>
      <c r="J9588" s="76" t="s">
        <v>24</v>
      </c>
      <c r="K9588" s="76"/>
      <c r="L9588" s="76" t="s">
        <v>12517</v>
      </c>
      <c r="M9588" s="76" t="s">
        <v>24</v>
      </c>
      <c r="N9588" s="76"/>
      <c r="O9588" s="76"/>
      <c r="P9588" s="76"/>
      <c r="Q9588" s="27"/>
      <c r="R9588" s="27"/>
      <c r="S9588" s="152"/>
      <c r="T9588" s="152"/>
    </row>
    <row r="9589" spans="1:20" ht="15.75" customHeight="1">
      <c r="A9589" s="8">
        <v>2018</v>
      </c>
      <c r="B9589" s="9">
        <v>2</v>
      </c>
      <c r="C9589" s="10" t="s">
        <v>36641</v>
      </c>
      <c r="D9589" s="76" t="s">
        <v>36761</v>
      </c>
      <c r="E9589" s="11" t="s">
        <v>36841</v>
      </c>
      <c r="F9589" s="76" t="s">
        <v>5494</v>
      </c>
      <c r="G9589" s="76" t="s">
        <v>36842</v>
      </c>
      <c r="H9589" s="77">
        <v>2.4389999999999998E-2</v>
      </c>
      <c r="I9589" s="76" t="s">
        <v>23</v>
      </c>
      <c r="J9589" s="76" t="s">
        <v>24</v>
      </c>
      <c r="K9589" s="76"/>
      <c r="L9589" s="76" t="s">
        <v>36843</v>
      </c>
      <c r="M9589" s="76" t="s">
        <v>24</v>
      </c>
      <c r="N9589" s="76"/>
      <c r="O9589" s="76"/>
      <c r="P9589" s="76"/>
      <c r="Q9589" s="27"/>
      <c r="R9589" s="27"/>
      <c r="S9589" s="152"/>
      <c r="T9589" s="152"/>
    </row>
    <row r="9590" spans="1:20" ht="15.75" customHeight="1">
      <c r="A9590" s="8">
        <v>2018</v>
      </c>
      <c r="B9590" s="9">
        <v>2</v>
      </c>
      <c r="C9590" s="10" t="s">
        <v>36641</v>
      </c>
      <c r="D9590" s="76" t="s">
        <v>37142</v>
      </c>
      <c r="E9590" s="11" t="s">
        <v>37143</v>
      </c>
      <c r="F9590" s="76">
        <v>1874</v>
      </c>
      <c r="G9590" s="76" t="s">
        <v>37144</v>
      </c>
      <c r="H9590" s="77">
        <v>4.5675000000000004E-3</v>
      </c>
      <c r="I9590" s="76" t="s">
        <v>23</v>
      </c>
      <c r="J9590" s="76" t="s">
        <v>24</v>
      </c>
      <c r="K9590" s="76"/>
      <c r="L9590" s="76" t="s">
        <v>36664</v>
      </c>
      <c r="M9590" s="76" t="s">
        <v>24</v>
      </c>
      <c r="N9590" s="76"/>
      <c r="O9590" s="76"/>
      <c r="P9590" s="76"/>
      <c r="Q9590" s="27"/>
      <c r="R9590" s="27"/>
      <c r="S9590" s="152"/>
      <c r="T9590" s="152"/>
    </row>
    <row r="9591" spans="1:20" ht="15.75" customHeight="1">
      <c r="A9591" s="8">
        <v>2018</v>
      </c>
      <c r="B9591" s="9">
        <v>2</v>
      </c>
      <c r="C9591" s="10" t="s">
        <v>36641</v>
      </c>
      <c r="D9591" s="76" t="s">
        <v>35415</v>
      </c>
      <c r="E9591" s="11" t="s">
        <v>37145</v>
      </c>
      <c r="F9591" s="76" t="s">
        <v>37146</v>
      </c>
      <c r="G9591" s="76" t="s">
        <v>37147</v>
      </c>
      <c r="H9591" s="77">
        <v>2.4389999999999998E-2</v>
      </c>
      <c r="I9591" s="76" t="s">
        <v>24</v>
      </c>
      <c r="J9591" s="76" t="s">
        <v>24</v>
      </c>
      <c r="K9591" s="76"/>
      <c r="L9591" s="76" t="s">
        <v>37148</v>
      </c>
      <c r="M9591" s="76" t="s">
        <v>24</v>
      </c>
      <c r="N9591" s="76"/>
      <c r="O9591" s="76"/>
      <c r="P9591" s="76"/>
      <c r="Q9591" s="27"/>
      <c r="R9591" s="27" t="s">
        <v>72</v>
      </c>
      <c r="S9591" s="152"/>
      <c r="T9591" s="152"/>
    </row>
    <row r="9592" spans="1:20" ht="15.75" customHeight="1">
      <c r="A9592" s="8">
        <v>2018</v>
      </c>
      <c r="B9592" s="9">
        <v>2</v>
      </c>
      <c r="C9592" s="10" t="s">
        <v>36641</v>
      </c>
      <c r="D9592" s="76" t="s">
        <v>35415</v>
      </c>
      <c r="E9592" s="11" t="s">
        <v>37149</v>
      </c>
      <c r="F9592" s="76" t="s">
        <v>37150</v>
      </c>
      <c r="G9592" s="76" t="s">
        <v>37151</v>
      </c>
      <c r="H9592" s="77">
        <v>1.5640000000000001E-3</v>
      </c>
      <c r="I9592" s="76" t="s">
        <v>24</v>
      </c>
      <c r="J9592" s="76" t="s">
        <v>24</v>
      </c>
      <c r="K9592" s="76"/>
      <c r="L9592" s="76" t="s">
        <v>12517</v>
      </c>
      <c r="M9592" s="76" t="s">
        <v>24</v>
      </c>
      <c r="N9592" s="76"/>
      <c r="O9592" s="76"/>
      <c r="P9592" s="76"/>
      <c r="Q9592" s="27"/>
      <c r="R9592" s="27"/>
      <c r="S9592" s="152"/>
      <c r="T9592" s="152"/>
    </row>
    <row r="9593" spans="1:20" ht="15.75" customHeight="1">
      <c r="A9593" s="8">
        <v>2018</v>
      </c>
      <c r="B9593" s="9">
        <v>2</v>
      </c>
      <c r="C9593" s="10" t="s">
        <v>36641</v>
      </c>
      <c r="D9593" s="76" t="s">
        <v>36761</v>
      </c>
      <c r="E9593" s="11" t="s">
        <v>37152</v>
      </c>
      <c r="F9593" s="76" t="s">
        <v>37153</v>
      </c>
      <c r="G9593" s="76" t="s">
        <v>37154</v>
      </c>
      <c r="H9593" s="77">
        <v>0.01</v>
      </c>
      <c r="I9593" s="76" t="s">
        <v>23</v>
      </c>
      <c r="J9593" s="76" t="s">
        <v>24</v>
      </c>
      <c r="K9593" s="76"/>
      <c r="L9593" s="76" t="s">
        <v>12517</v>
      </c>
      <c r="M9593" s="76" t="s">
        <v>24</v>
      </c>
      <c r="N9593" s="76"/>
      <c r="O9593" s="76"/>
      <c r="P9593" s="76"/>
      <c r="Q9593" s="27"/>
      <c r="R9593" s="27"/>
      <c r="S9593" s="152"/>
      <c r="T9593" s="152"/>
    </row>
    <row r="9594" spans="1:20" ht="15.75" customHeight="1">
      <c r="A9594" s="8">
        <v>2018</v>
      </c>
      <c r="B9594" s="9">
        <v>2</v>
      </c>
      <c r="C9594" s="10" t="s">
        <v>36641</v>
      </c>
      <c r="D9594" s="76" t="s">
        <v>37155</v>
      </c>
      <c r="E9594" s="11" t="s">
        <v>37156</v>
      </c>
      <c r="F9594" s="76" t="s">
        <v>37157</v>
      </c>
      <c r="G9594" s="76" t="s">
        <v>37158</v>
      </c>
      <c r="H9594" s="77">
        <v>3.4499999999999998E-4</v>
      </c>
      <c r="I9594" s="76" t="s">
        <v>23</v>
      </c>
      <c r="J9594" s="76" t="s">
        <v>24</v>
      </c>
      <c r="K9594" s="76"/>
      <c r="L9594" s="76"/>
      <c r="M9594" s="76" t="s">
        <v>24</v>
      </c>
      <c r="N9594" s="76"/>
      <c r="O9594" s="76"/>
      <c r="P9594" s="76"/>
      <c r="Q9594" s="27"/>
      <c r="R9594" s="27"/>
      <c r="S9594" s="152"/>
      <c r="T9594" s="152"/>
    </row>
    <row r="9595" spans="1:20" ht="15.75" customHeight="1">
      <c r="A9595" s="8">
        <v>2018</v>
      </c>
      <c r="B9595" s="9">
        <v>2</v>
      </c>
      <c r="C9595" s="10" t="s">
        <v>36641</v>
      </c>
      <c r="D9595" s="76" t="s">
        <v>37159</v>
      </c>
      <c r="E9595" s="11" t="s">
        <v>37160</v>
      </c>
      <c r="F9595" s="76" t="s">
        <v>37161</v>
      </c>
      <c r="G9595" s="76" t="s">
        <v>37162</v>
      </c>
      <c r="H9595" s="77">
        <v>2.4389999999999998E-2</v>
      </c>
      <c r="I9595" s="76" t="s">
        <v>23</v>
      </c>
      <c r="J9595" s="76" t="s">
        <v>24</v>
      </c>
      <c r="K9595" s="76"/>
      <c r="L9595" s="76"/>
      <c r="M9595" s="76" t="s">
        <v>24</v>
      </c>
      <c r="N9595" s="76"/>
      <c r="O9595" s="76"/>
      <c r="P9595" s="76"/>
      <c r="Q9595" s="27"/>
      <c r="R9595" s="27"/>
      <c r="S9595" s="152"/>
      <c r="T9595" s="152"/>
    </row>
    <row r="9596" spans="1:20" ht="15.75" customHeight="1">
      <c r="A9596" s="8">
        <v>2018</v>
      </c>
      <c r="B9596" s="9">
        <v>2</v>
      </c>
      <c r="C9596" s="10" t="s">
        <v>36641</v>
      </c>
      <c r="D9596" s="76" t="s">
        <v>36645</v>
      </c>
      <c r="E9596" s="11" t="s">
        <v>37163</v>
      </c>
      <c r="F9596" s="76" t="s">
        <v>2215</v>
      </c>
      <c r="G9596" s="76" t="s">
        <v>37164</v>
      </c>
      <c r="H9596" s="77" t="s">
        <v>37165</v>
      </c>
      <c r="I9596" s="76" t="s">
        <v>24</v>
      </c>
      <c r="J9596" s="76" t="s">
        <v>24</v>
      </c>
      <c r="K9596" s="76"/>
      <c r="L9596" s="76"/>
      <c r="M9596" s="76" t="s">
        <v>24</v>
      </c>
      <c r="N9596" s="76"/>
      <c r="O9596" s="76"/>
      <c r="P9596" s="76"/>
      <c r="Q9596" s="27"/>
      <c r="R9596" s="27"/>
      <c r="S9596" s="152"/>
      <c r="T9596" s="152"/>
    </row>
    <row r="9597" spans="1:20" ht="15.75" customHeight="1">
      <c r="A9597" s="8">
        <v>2018</v>
      </c>
      <c r="B9597" s="9">
        <v>2</v>
      </c>
      <c r="C9597" s="10" t="s">
        <v>36641</v>
      </c>
      <c r="D9597" s="76" t="s">
        <v>35415</v>
      </c>
      <c r="E9597" s="11" t="s">
        <v>37166</v>
      </c>
      <c r="F9597" s="76">
        <v>1951</v>
      </c>
      <c r="G9597" s="76" t="s">
        <v>37167</v>
      </c>
      <c r="H9597" s="77">
        <v>5.2500000000000002E-5</v>
      </c>
      <c r="I9597" s="76" t="s">
        <v>24</v>
      </c>
      <c r="J9597" s="76" t="s">
        <v>24</v>
      </c>
      <c r="K9597" s="76"/>
      <c r="L9597" s="76"/>
      <c r="M9597" s="76" t="s">
        <v>24</v>
      </c>
      <c r="N9597" s="76"/>
      <c r="O9597" s="76"/>
      <c r="P9597" s="76"/>
      <c r="Q9597" s="27"/>
      <c r="R9597" s="27"/>
      <c r="S9597" s="152"/>
      <c r="T9597" s="152"/>
    </row>
    <row r="9598" spans="1:20" ht="15.75" customHeight="1">
      <c r="A9598" s="8">
        <v>2018</v>
      </c>
      <c r="B9598" s="9">
        <v>2</v>
      </c>
      <c r="C9598" s="10" t="s">
        <v>36641</v>
      </c>
      <c r="D9598" s="76" t="s">
        <v>37168</v>
      </c>
      <c r="E9598" s="11" t="s">
        <v>37169</v>
      </c>
      <c r="F9598" s="76" t="s">
        <v>37170</v>
      </c>
      <c r="G9598" s="76" t="s">
        <v>37171</v>
      </c>
      <c r="H9598" s="77">
        <v>4.692E-3</v>
      </c>
      <c r="I9598" s="76" t="s">
        <v>23</v>
      </c>
      <c r="J9598" s="76" t="s">
        <v>24</v>
      </c>
      <c r="K9598" s="76"/>
      <c r="L9598" s="76" t="s">
        <v>12517</v>
      </c>
      <c r="M9598" s="76" t="s">
        <v>24</v>
      </c>
      <c r="N9598" s="76"/>
      <c r="O9598" s="76"/>
      <c r="P9598" s="76"/>
      <c r="Q9598" s="27"/>
      <c r="R9598" s="27"/>
      <c r="S9598" s="152"/>
      <c r="T9598" s="152"/>
    </row>
    <row r="9599" spans="1:20" ht="15.75" customHeight="1">
      <c r="A9599" s="8">
        <v>2018</v>
      </c>
      <c r="B9599" s="9">
        <v>2</v>
      </c>
      <c r="C9599" s="10" t="s">
        <v>36641</v>
      </c>
      <c r="D9599" s="76" t="s">
        <v>37172</v>
      </c>
      <c r="E9599" s="11" t="s">
        <v>37173</v>
      </c>
      <c r="F9599" s="76">
        <v>1984</v>
      </c>
      <c r="G9599" s="76" t="s">
        <v>37174</v>
      </c>
      <c r="H9599" s="77">
        <v>5.6962500000000004E-4</v>
      </c>
      <c r="I9599" s="76" t="s">
        <v>23</v>
      </c>
      <c r="J9599" s="76" t="s">
        <v>24</v>
      </c>
      <c r="K9599" s="76"/>
      <c r="L9599" s="76"/>
      <c r="M9599" s="76" t="s">
        <v>24</v>
      </c>
      <c r="N9599" s="76"/>
      <c r="O9599" s="76"/>
      <c r="P9599" s="76"/>
      <c r="Q9599" s="27"/>
      <c r="R9599" s="27"/>
      <c r="S9599" s="152"/>
      <c r="T9599" s="152"/>
    </row>
    <row r="9600" spans="1:20" ht="15.75" customHeight="1">
      <c r="A9600" s="8">
        <v>2018</v>
      </c>
      <c r="B9600" s="9">
        <v>2</v>
      </c>
      <c r="C9600" s="10" t="s">
        <v>36641</v>
      </c>
      <c r="D9600" s="76" t="s">
        <v>35415</v>
      </c>
      <c r="E9600" s="11" t="s">
        <v>37175</v>
      </c>
      <c r="F9600" s="76" t="s">
        <v>14055</v>
      </c>
      <c r="G9600" s="76" t="s">
        <v>37176</v>
      </c>
      <c r="H9600" s="77" t="s">
        <v>37177</v>
      </c>
      <c r="I9600" s="76" t="s">
        <v>24</v>
      </c>
      <c r="J9600" s="76" t="s">
        <v>24</v>
      </c>
      <c r="K9600" s="76"/>
      <c r="L9600" s="76"/>
      <c r="M9600" s="76" t="s">
        <v>24</v>
      </c>
      <c r="N9600" s="76"/>
      <c r="O9600" s="76"/>
      <c r="P9600" s="76"/>
      <c r="Q9600" s="27"/>
      <c r="R9600" s="27"/>
      <c r="S9600" s="152"/>
      <c r="T9600" s="152"/>
    </row>
    <row r="9601" spans="1:20" ht="15.75" customHeight="1">
      <c r="A9601" s="8">
        <v>2018</v>
      </c>
      <c r="B9601" s="9">
        <v>2</v>
      </c>
      <c r="C9601" s="10" t="s">
        <v>36641</v>
      </c>
      <c r="D9601" s="76" t="s">
        <v>37178</v>
      </c>
      <c r="E9601" s="11" t="s">
        <v>37179</v>
      </c>
      <c r="F9601" s="76" t="s">
        <v>37180</v>
      </c>
      <c r="G9601" s="76" t="s">
        <v>37181</v>
      </c>
      <c r="H9601" s="77">
        <v>7.4700000000000003E-2</v>
      </c>
      <c r="I9601" s="76" t="s">
        <v>23</v>
      </c>
      <c r="J9601" s="76" t="s">
        <v>24</v>
      </c>
      <c r="K9601" s="76"/>
      <c r="L9601" s="76"/>
      <c r="M9601" s="76" t="s">
        <v>23</v>
      </c>
      <c r="N9601" s="76" t="s">
        <v>37182</v>
      </c>
      <c r="O9601" s="76" t="s">
        <v>37183</v>
      </c>
      <c r="P9601" s="76"/>
      <c r="Q9601" s="27"/>
      <c r="R9601" s="27"/>
      <c r="S9601" s="152" t="s">
        <v>36706</v>
      </c>
      <c r="T9601" s="152"/>
    </row>
    <row r="9602" spans="1:20" ht="15.75" customHeight="1">
      <c r="A9602" s="8">
        <v>2018</v>
      </c>
      <c r="B9602" s="9">
        <v>2</v>
      </c>
      <c r="C9602" s="10" t="s">
        <v>36641</v>
      </c>
      <c r="D9602" s="76" t="s">
        <v>37184</v>
      </c>
      <c r="E9602" s="11" t="s">
        <v>37185</v>
      </c>
      <c r="F9602" s="76" t="s">
        <v>37186</v>
      </c>
      <c r="G9602" s="76" t="s">
        <v>37187</v>
      </c>
      <c r="H9602" s="77">
        <v>4.6200000000000001E-4</v>
      </c>
      <c r="I9602" s="76" t="s">
        <v>23</v>
      </c>
      <c r="J9602" s="76" t="s">
        <v>24</v>
      </c>
      <c r="K9602" s="76"/>
      <c r="L9602" s="76" t="s">
        <v>4840</v>
      </c>
      <c r="M9602" s="76" t="s">
        <v>24</v>
      </c>
      <c r="N9602" s="76"/>
      <c r="O9602" s="76"/>
      <c r="P9602" s="76"/>
      <c r="Q9602" s="27"/>
      <c r="R9602" s="27"/>
      <c r="S9602" s="152"/>
      <c r="T9602" s="152"/>
    </row>
    <row r="9603" spans="1:20" ht="15.75" customHeight="1">
      <c r="A9603" s="8">
        <v>2018</v>
      </c>
      <c r="B9603" s="9">
        <v>2</v>
      </c>
      <c r="C9603" s="10" t="s">
        <v>36641</v>
      </c>
      <c r="D9603" s="76" t="s">
        <v>37188</v>
      </c>
      <c r="E9603" s="11" t="s">
        <v>37189</v>
      </c>
      <c r="F9603" s="76">
        <v>1971</v>
      </c>
      <c r="G9603" s="76" t="s">
        <v>37190</v>
      </c>
      <c r="H9603" s="77">
        <v>1E-4</v>
      </c>
      <c r="I9603" s="76" t="s">
        <v>23</v>
      </c>
      <c r="J9603" s="76" t="s">
        <v>24</v>
      </c>
      <c r="K9603" s="76"/>
      <c r="L9603" s="76" t="s">
        <v>36840</v>
      </c>
      <c r="M9603" s="76" t="s">
        <v>24</v>
      </c>
      <c r="N9603" s="76"/>
      <c r="O9603" s="76"/>
      <c r="P9603" s="76"/>
      <c r="Q9603" s="27"/>
      <c r="R9603" s="27"/>
      <c r="S9603" s="152"/>
      <c r="T9603" s="152"/>
    </row>
    <row r="9604" spans="1:20" ht="15.75" customHeight="1">
      <c r="A9604" s="8">
        <v>2018</v>
      </c>
      <c r="B9604" s="9">
        <v>2</v>
      </c>
      <c r="C9604" s="10" t="s">
        <v>36641</v>
      </c>
      <c r="D9604" s="76" t="s">
        <v>36697</v>
      </c>
      <c r="E9604" s="11" t="s">
        <v>37191</v>
      </c>
      <c r="F9604" s="76">
        <v>43298</v>
      </c>
      <c r="G9604" s="76" t="s">
        <v>36860</v>
      </c>
      <c r="H9604" s="77">
        <v>1.5750000000000001E-4</v>
      </c>
      <c r="I9604" s="76" t="s">
        <v>23</v>
      </c>
      <c r="J9604" s="76" t="s">
        <v>24</v>
      </c>
      <c r="K9604" s="76"/>
      <c r="L9604" s="76"/>
      <c r="M9604" s="76" t="s">
        <v>24</v>
      </c>
      <c r="N9604" s="76"/>
      <c r="O9604" s="76"/>
      <c r="P9604" s="76"/>
      <c r="Q9604" s="27"/>
      <c r="R9604" s="27"/>
      <c r="S9604" s="152"/>
      <c r="T9604" s="152"/>
    </row>
    <row r="9605" spans="1:20" ht="15.75" customHeight="1">
      <c r="A9605" s="8">
        <v>2018</v>
      </c>
      <c r="B9605" s="9">
        <v>2</v>
      </c>
      <c r="C9605" s="10" t="s">
        <v>36641</v>
      </c>
      <c r="D9605" s="76" t="s">
        <v>36761</v>
      </c>
      <c r="E9605" s="11" t="s">
        <v>37192</v>
      </c>
      <c r="F9605" s="76" t="s">
        <v>37193</v>
      </c>
      <c r="G9605" s="76" t="s">
        <v>37194</v>
      </c>
      <c r="H9605" s="77">
        <v>2.5500000000000002E-3</v>
      </c>
      <c r="I9605" s="76" t="s">
        <v>24</v>
      </c>
      <c r="J9605" s="76" t="s">
        <v>24</v>
      </c>
      <c r="K9605" s="76"/>
      <c r="L9605" s="76"/>
      <c r="M9605" s="76" t="s">
        <v>24</v>
      </c>
      <c r="N9605" s="76"/>
      <c r="O9605" s="76"/>
      <c r="P9605" s="76"/>
      <c r="Q9605" s="27"/>
      <c r="R9605" s="27"/>
      <c r="S9605" s="152"/>
      <c r="T9605" s="152"/>
    </row>
    <row r="9606" spans="1:20" ht="15.75" customHeight="1">
      <c r="A9606" s="8">
        <v>2018</v>
      </c>
      <c r="B9606" s="9">
        <v>2</v>
      </c>
      <c r="C9606" s="10" t="s">
        <v>36641</v>
      </c>
      <c r="D9606" s="76" t="s">
        <v>36761</v>
      </c>
      <c r="E9606" s="11" t="s">
        <v>37195</v>
      </c>
      <c r="F9606" s="76" t="s">
        <v>37196</v>
      </c>
      <c r="G9606" s="76" t="s">
        <v>36667</v>
      </c>
      <c r="H9606" s="77">
        <v>0.58535999999999999</v>
      </c>
      <c r="I9606" s="76" t="s">
        <v>23</v>
      </c>
      <c r="J9606" s="76" t="s">
        <v>24</v>
      </c>
      <c r="K9606" s="76"/>
      <c r="L9606" s="76"/>
      <c r="M9606" s="76" t="s">
        <v>24</v>
      </c>
      <c r="N9606" s="76"/>
      <c r="O9606" s="76"/>
      <c r="P9606" s="76"/>
      <c r="Q9606" s="27"/>
      <c r="R9606" s="27"/>
      <c r="S9606" s="152"/>
      <c r="T9606" s="152"/>
    </row>
    <row r="9607" spans="1:20" ht="15.75" customHeight="1">
      <c r="A9607" s="8">
        <v>2018</v>
      </c>
      <c r="B9607" s="9">
        <v>2</v>
      </c>
      <c r="C9607" s="10" t="s">
        <v>36641</v>
      </c>
      <c r="D9607" s="76" t="s">
        <v>36761</v>
      </c>
      <c r="E9607" s="11" t="s">
        <v>37197</v>
      </c>
      <c r="F9607" s="76" t="s">
        <v>37198</v>
      </c>
      <c r="G9607" s="76" t="s">
        <v>37199</v>
      </c>
      <c r="H9607" s="77">
        <v>4.8779999999999997E-2</v>
      </c>
      <c r="I9607" s="76" t="s">
        <v>23</v>
      </c>
      <c r="J9607" s="76" t="s">
        <v>24</v>
      </c>
      <c r="K9607" s="76"/>
      <c r="L9607" s="76" t="s">
        <v>36664</v>
      </c>
      <c r="M9607" s="76" t="s">
        <v>24</v>
      </c>
      <c r="N9607" s="76"/>
      <c r="O9607" s="76"/>
      <c r="P9607" s="76"/>
      <c r="Q9607" s="27"/>
      <c r="R9607" s="27"/>
      <c r="S9607" s="152"/>
      <c r="T9607" s="152"/>
    </row>
    <row r="9608" spans="1:20" ht="15.75" customHeight="1">
      <c r="A9608" s="8">
        <v>2018</v>
      </c>
      <c r="B9608" s="9">
        <v>2</v>
      </c>
      <c r="C9608" s="10" t="s">
        <v>36641</v>
      </c>
      <c r="D9608" s="76" t="s">
        <v>37200</v>
      </c>
      <c r="E9608" s="11" t="s">
        <v>140</v>
      </c>
      <c r="F9608" s="76" t="s">
        <v>37201</v>
      </c>
      <c r="G9608" s="76" t="s">
        <v>37202</v>
      </c>
      <c r="H9608" s="77">
        <v>9.2500000000000004E-4</v>
      </c>
      <c r="I9608" s="76" t="s">
        <v>24</v>
      </c>
      <c r="J9608" s="76" t="s">
        <v>24</v>
      </c>
      <c r="K9608" s="76"/>
      <c r="L9608" s="76" t="s">
        <v>37203</v>
      </c>
      <c r="M9608" s="76" t="s">
        <v>24</v>
      </c>
      <c r="N9608" s="76"/>
      <c r="O9608" s="76"/>
      <c r="P9608" s="76"/>
      <c r="Q9608" s="27"/>
      <c r="R9608" s="27"/>
      <c r="S9608" s="152"/>
      <c r="T9608" s="152"/>
    </row>
    <row r="9609" spans="1:20" ht="15.75" customHeight="1">
      <c r="A9609" s="8">
        <v>2018</v>
      </c>
      <c r="B9609" s="9">
        <v>2</v>
      </c>
      <c r="C9609" s="10" t="s">
        <v>36641</v>
      </c>
      <c r="D9609" s="76" t="s">
        <v>37204</v>
      </c>
      <c r="E9609" s="11" t="s">
        <v>140</v>
      </c>
      <c r="F9609" s="76" t="s">
        <v>37205</v>
      </c>
      <c r="G9609" s="76" t="s">
        <v>37206</v>
      </c>
      <c r="H9609" s="77">
        <v>9.2500000000000004E-4</v>
      </c>
      <c r="I9609" s="76" t="s">
        <v>24</v>
      </c>
      <c r="J9609" s="76" t="s">
        <v>24</v>
      </c>
      <c r="K9609" s="76"/>
      <c r="L9609" s="76" t="s">
        <v>37203</v>
      </c>
      <c r="M9609" s="76" t="s">
        <v>24</v>
      </c>
      <c r="N9609" s="76"/>
      <c r="O9609" s="76"/>
      <c r="P9609" s="76"/>
      <c r="Q9609" s="27"/>
      <c r="R9609" s="27"/>
      <c r="S9609" s="152"/>
      <c r="T9609" s="152"/>
    </row>
    <row r="9610" spans="1:20" ht="15.75" customHeight="1">
      <c r="A9610" s="8">
        <v>2018</v>
      </c>
      <c r="B9610" s="9">
        <v>2</v>
      </c>
      <c r="C9610" s="10" t="s">
        <v>36641</v>
      </c>
      <c r="D9610" s="76" t="s">
        <v>35415</v>
      </c>
      <c r="E9610" s="11" t="s">
        <v>37207</v>
      </c>
      <c r="F9610" s="76" t="s">
        <v>37208</v>
      </c>
      <c r="G9610" s="76" t="s">
        <v>37209</v>
      </c>
      <c r="H9610" s="77">
        <v>1.392E-3</v>
      </c>
      <c r="I9610" s="76" t="s">
        <v>24</v>
      </c>
      <c r="J9610" s="76" t="s">
        <v>24</v>
      </c>
      <c r="K9610" s="76"/>
      <c r="L9610" s="76" t="s">
        <v>12517</v>
      </c>
      <c r="M9610" s="76" t="s">
        <v>24</v>
      </c>
      <c r="N9610" s="76"/>
      <c r="O9610" s="76"/>
      <c r="P9610" s="76"/>
      <c r="Q9610" s="27"/>
      <c r="R9610" s="27"/>
      <c r="S9610" s="152"/>
      <c r="T9610" s="152"/>
    </row>
    <row r="9611" spans="1:20" ht="15.75" customHeight="1">
      <c r="A9611" s="8">
        <v>2018</v>
      </c>
      <c r="B9611" s="9">
        <v>2</v>
      </c>
      <c r="C9611" s="10" t="s">
        <v>36641</v>
      </c>
      <c r="D9611" s="76" t="s">
        <v>37210</v>
      </c>
      <c r="E9611" s="11" t="s">
        <v>37211</v>
      </c>
      <c r="F9611" s="76" t="s">
        <v>37212</v>
      </c>
      <c r="G9611" s="76" t="s">
        <v>37213</v>
      </c>
      <c r="H9611" s="77">
        <v>2.224625E-3</v>
      </c>
      <c r="I9611" s="76" t="s">
        <v>23</v>
      </c>
      <c r="J9611" s="76" t="s">
        <v>24</v>
      </c>
      <c r="K9611" s="76"/>
      <c r="L9611" s="76"/>
      <c r="M9611" s="76" t="s">
        <v>24</v>
      </c>
      <c r="N9611" s="76"/>
      <c r="O9611" s="76"/>
      <c r="P9611" s="76"/>
      <c r="Q9611" s="27"/>
      <c r="R9611" s="27"/>
      <c r="S9611" s="152"/>
      <c r="T9611" s="152"/>
    </row>
    <row r="9612" spans="1:20" ht="15.75" customHeight="1">
      <c r="A9612" s="8">
        <v>2018</v>
      </c>
      <c r="B9612" s="9">
        <v>2</v>
      </c>
      <c r="C9612" s="10" t="s">
        <v>36641</v>
      </c>
      <c r="D9612" s="76" t="s">
        <v>37214</v>
      </c>
      <c r="E9612" s="11" t="s">
        <v>37215</v>
      </c>
      <c r="F9612" s="76">
        <v>5825</v>
      </c>
      <c r="G9612" s="76" t="s">
        <v>37216</v>
      </c>
      <c r="H9612" s="77">
        <v>4.2299999999999998E-5</v>
      </c>
      <c r="I9612" s="76" t="s">
        <v>24</v>
      </c>
      <c r="J9612" s="76" t="s">
        <v>24</v>
      </c>
      <c r="K9612" s="76"/>
      <c r="L9612" s="76"/>
      <c r="M9612" s="76" t="s">
        <v>24</v>
      </c>
      <c r="N9612" s="76"/>
      <c r="O9612" s="76"/>
      <c r="P9612" s="76"/>
      <c r="Q9612" s="27"/>
      <c r="R9612" s="27"/>
      <c r="S9612" s="152"/>
      <c r="T9612" s="152"/>
    </row>
    <row r="9613" spans="1:20" ht="15.75" customHeight="1">
      <c r="A9613" s="8">
        <v>2018</v>
      </c>
      <c r="B9613" s="9">
        <v>2</v>
      </c>
      <c r="C9613" s="10" t="s">
        <v>36641</v>
      </c>
      <c r="D9613" s="76" t="s">
        <v>36697</v>
      </c>
      <c r="E9613" s="11" t="s">
        <v>37217</v>
      </c>
      <c r="F9613" s="76">
        <v>42954</v>
      </c>
      <c r="G9613" s="76" t="s">
        <v>36860</v>
      </c>
      <c r="H9613" s="77">
        <v>5.2500000000000002E-5</v>
      </c>
      <c r="I9613" s="76" t="s">
        <v>23</v>
      </c>
      <c r="J9613" s="76" t="s">
        <v>24</v>
      </c>
      <c r="K9613" s="76"/>
      <c r="L9613" s="76"/>
      <c r="M9613" s="76" t="s">
        <v>24</v>
      </c>
      <c r="N9613" s="76"/>
      <c r="O9613" s="76"/>
      <c r="P9613" s="76"/>
      <c r="Q9613" s="27"/>
      <c r="R9613" s="27"/>
      <c r="S9613" s="152"/>
      <c r="T9613" s="152"/>
    </row>
    <row r="9614" spans="1:20" ht="15.75" customHeight="1">
      <c r="A9614" s="8">
        <v>2018</v>
      </c>
      <c r="B9614" s="9">
        <v>2</v>
      </c>
      <c r="C9614" s="10" t="s">
        <v>36641</v>
      </c>
      <c r="D9614" s="76" t="s">
        <v>37218</v>
      </c>
      <c r="E9614" s="11" t="s">
        <v>37219</v>
      </c>
      <c r="F9614" s="76">
        <v>1933</v>
      </c>
      <c r="G9614" s="76" t="s">
        <v>37220</v>
      </c>
      <c r="H9614" s="77">
        <v>1.5750000000000001E-4</v>
      </c>
      <c r="I9614" s="76" t="s">
        <v>24</v>
      </c>
      <c r="J9614" s="76" t="s">
        <v>24</v>
      </c>
      <c r="K9614" s="76"/>
      <c r="L9614" s="76" t="s">
        <v>4840</v>
      </c>
      <c r="M9614" s="76" t="s">
        <v>24</v>
      </c>
      <c r="N9614" s="76"/>
      <c r="O9614" s="76"/>
      <c r="P9614" s="76"/>
      <c r="Q9614" s="27"/>
      <c r="R9614" s="27"/>
      <c r="S9614" s="152"/>
      <c r="T9614" s="152"/>
    </row>
    <row r="9615" spans="1:20" ht="15.75" customHeight="1">
      <c r="A9615" s="8">
        <v>2018</v>
      </c>
      <c r="B9615" s="9">
        <v>2</v>
      </c>
      <c r="C9615" s="10" t="s">
        <v>36641</v>
      </c>
      <c r="D9615" s="76" t="s">
        <v>37221</v>
      </c>
      <c r="E9615" s="11" t="s">
        <v>37222</v>
      </c>
      <c r="F9615" s="76" t="s">
        <v>37223</v>
      </c>
      <c r="G9615" s="76" t="s">
        <v>37224</v>
      </c>
      <c r="H9615" s="77">
        <v>5.28E-3</v>
      </c>
      <c r="I9615" s="76" t="s">
        <v>24</v>
      </c>
      <c r="J9615" s="76" t="s">
        <v>24</v>
      </c>
      <c r="K9615" s="76"/>
      <c r="L9615" s="76"/>
      <c r="M9615" s="76" t="s">
        <v>24</v>
      </c>
      <c r="N9615" s="76"/>
      <c r="O9615" s="76"/>
      <c r="P9615" s="76"/>
      <c r="Q9615" s="27"/>
      <c r="R9615" s="27" t="s">
        <v>72</v>
      </c>
      <c r="S9615" s="152"/>
      <c r="T9615" s="152"/>
    </row>
    <row r="9616" spans="1:20" ht="15.75" customHeight="1">
      <c r="A9616" s="8">
        <v>2018</v>
      </c>
      <c r="B9616" s="9">
        <v>2</v>
      </c>
      <c r="C9616" s="10" t="s">
        <v>36641</v>
      </c>
      <c r="D9616" s="76" t="s">
        <v>37225</v>
      </c>
      <c r="E9616" s="11" t="s">
        <v>37226</v>
      </c>
      <c r="F9616" s="76" t="s">
        <v>37227</v>
      </c>
      <c r="G9616" s="76" t="s">
        <v>37228</v>
      </c>
      <c r="H9616" s="77">
        <v>6.5000000000000002E-2</v>
      </c>
      <c r="I9616" s="76" t="s">
        <v>23</v>
      </c>
      <c r="J9616" s="76" t="s">
        <v>24</v>
      </c>
      <c r="K9616" s="76"/>
      <c r="L9616" s="76" t="s">
        <v>16991</v>
      </c>
      <c r="M9616" s="76" t="s">
        <v>24</v>
      </c>
      <c r="N9616" s="76"/>
      <c r="O9616" s="76"/>
      <c r="P9616" s="76"/>
      <c r="Q9616" s="27"/>
      <c r="R9616" s="27"/>
      <c r="S9616" s="152"/>
      <c r="T9616" s="152"/>
    </row>
    <row r="9617" spans="1:20" ht="15.75" customHeight="1">
      <c r="A9617" s="8">
        <v>2018</v>
      </c>
      <c r="B9617" s="9">
        <v>2</v>
      </c>
      <c r="C9617" s="10" t="s">
        <v>36641</v>
      </c>
      <c r="D9617" s="76" t="s">
        <v>36665</v>
      </c>
      <c r="E9617" s="11" t="s">
        <v>37229</v>
      </c>
      <c r="F9617" s="76" t="s">
        <v>37230</v>
      </c>
      <c r="G9617" s="76" t="s">
        <v>36667</v>
      </c>
      <c r="H9617" s="77">
        <v>2.4389999999999998E-2</v>
      </c>
      <c r="I9617" s="76" t="s">
        <v>23</v>
      </c>
      <c r="J9617" s="76" t="s">
        <v>24</v>
      </c>
      <c r="K9617" s="76"/>
      <c r="L9617" s="76"/>
      <c r="M9617" s="76" t="s">
        <v>24</v>
      </c>
      <c r="N9617" s="76"/>
      <c r="O9617" s="76"/>
      <c r="P9617" s="76"/>
      <c r="Q9617" s="27"/>
      <c r="R9617" s="27"/>
      <c r="S9617" s="152"/>
      <c r="T9617" s="152"/>
    </row>
    <row r="9618" spans="1:20" ht="15.75" customHeight="1">
      <c r="A9618" s="8">
        <v>2018</v>
      </c>
      <c r="B9618" s="9">
        <v>2</v>
      </c>
      <c r="C9618" s="10" t="s">
        <v>36641</v>
      </c>
      <c r="D9618" s="76" t="s">
        <v>37231</v>
      </c>
      <c r="E9618" s="11" t="s">
        <v>37232</v>
      </c>
      <c r="F9618" s="76" t="s">
        <v>37233</v>
      </c>
      <c r="G9618" s="76" t="s">
        <v>37234</v>
      </c>
      <c r="H9618" s="77">
        <v>2.4E-2</v>
      </c>
      <c r="I9618" s="76" t="s">
        <v>24</v>
      </c>
      <c r="J9618" s="76" t="s">
        <v>23</v>
      </c>
      <c r="K9618" s="76"/>
      <c r="L9618" s="76"/>
      <c r="M9618" s="76" t="s">
        <v>24</v>
      </c>
      <c r="N9618" s="76"/>
      <c r="O9618" s="76"/>
      <c r="P9618" s="76"/>
      <c r="Q9618" s="27"/>
      <c r="R9618" s="27" t="s">
        <v>64</v>
      </c>
      <c r="S9618" s="152"/>
      <c r="T9618" s="152"/>
    </row>
    <row r="9619" spans="1:20" ht="15.75" customHeight="1">
      <c r="A9619" s="8">
        <v>2018</v>
      </c>
      <c r="B9619" s="9">
        <v>2</v>
      </c>
      <c r="C9619" s="10" t="s">
        <v>36641</v>
      </c>
      <c r="D9619" s="76" t="s">
        <v>35415</v>
      </c>
      <c r="E9619" s="11" t="s">
        <v>37235</v>
      </c>
      <c r="F9619" s="76">
        <v>1919</v>
      </c>
      <c r="G9619" s="76" t="s">
        <v>37236</v>
      </c>
      <c r="H9619" s="77">
        <v>1.8749999999999998E-5</v>
      </c>
      <c r="I9619" s="76" t="s">
        <v>24</v>
      </c>
      <c r="J9619" s="76" t="s">
        <v>24</v>
      </c>
      <c r="K9619" s="76"/>
      <c r="L9619" s="76"/>
      <c r="M9619" s="76" t="s">
        <v>24</v>
      </c>
      <c r="N9619" s="76"/>
      <c r="O9619" s="76"/>
      <c r="P9619" s="76"/>
      <c r="Q9619" s="27"/>
      <c r="R9619" s="27"/>
      <c r="S9619" s="152"/>
      <c r="T9619" s="152"/>
    </row>
    <row r="9620" spans="1:20" ht="15.75" customHeight="1">
      <c r="A9620" s="8">
        <v>2018</v>
      </c>
      <c r="B9620" s="9">
        <v>2</v>
      </c>
      <c r="C9620" s="10" t="s">
        <v>36641</v>
      </c>
      <c r="D9620" s="76" t="s">
        <v>37237</v>
      </c>
      <c r="E9620" s="11" t="s">
        <v>37238</v>
      </c>
      <c r="F9620" s="76" t="s">
        <v>37239</v>
      </c>
      <c r="G9620" s="76" t="s">
        <v>37240</v>
      </c>
      <c r="H9620" s="77">
        <v>7.2449999999999999E-4</v>
      </c>
      <c r="I9620" s="76" t="s">
        <v>24</v>
      </c>
      <c r="J9620" s="76" t="s">
        <v>24</v>
      </c>
      <c r="K9620" s="76"/>
      <c r="L9620" s="76"/>
      <c r="M9620" s="76" t="s">
        <v>24</v>
      </c>
      <c r="N9620" s="76"/>
      <c r="O9620" s="76"/>
      <c r="P9620" s="76"/>
      <c r="Q9620" s="27"/>
      <c r="R9620" s="27"/>
      <c r="S9620" s="152"/>
      <c r="T9620" s="152"/>
    </row>
    <row r="9621" spans="1:20" ht="15.75" customHeight="1">
      <c r="A9621" s="8">
        <v>2018</v>
      </c>
      <c r="B9621" s="9">
        <v>2</v>
      </c>
      <c r="C9621" s="10" t="s">
        <v>36641</v>
      </c>
      <c r="D9621" s="76" t="s">
        <v>36761</v>
      </c>
      <c r="E9621" s="11" t="s">
        <v>37241</v>
      </c>
      <c r="F9621" s="76" t="s">
        <v>37242</v>
      </c>
      <c r="G9621" s="76" t="s">
        <v>37243</v>
      </c>
      <c r="H9621" s="77">
        <v>6.9930000000000001E-3</v>
      </c>
      <c r="I9621" s="76" t="s">
        <v>24</v>
      </c>
      <c r="J9621" s="76" t="s">
        <v>24</v>
      </c>
      <c r="K9621" s="76"/>
      <c r="L9621" s="76"/>
      <c r="M9621" s="76" t="s">
        <v>24</v>
      </c>
      <c r="N9621" s="76"/>
      <c r="O9621" s="76"/>
      <c r="P9621" s="76"/>
      <c r="Q9621" s="27"/>
      <c r="R9621" s="27" t="s">
        <v>72</v>
      </c>
      <c r="S9621" s="152"/>
      <c r="T9621" s="152"/>
    </row>
    <row r="9622" spans="1:20" ht="15.75" customHeight="1">
      <c r="A9622" s="8">
        <v>2018</v>
      </c>
      <c r="B9622" s="9">
        <v>2</v>
      </c>
      <c r="C9622" s="10" t="s">
        <v>36641</v>
      </c>
      <c r="D9622" s="76" t="s">
        <v>37244</v>
      </c>
      <c r="E9622" s="11" t="s">
        <v>37245</v>
      </c>
      <c r="F9622" s="76" t="s">
        <v>37246</v>
      </c>
      <c r="G9622" s="76" t="s">
        <v>37247</v>
      </c>
      <c r="H9622" s="77">
        <v>4.8779999999999997E-2</v>
      </c>
      <c r="I9622" s="76" t="s">
        <v>24</v>
      </c>
      <c r="J9622" s="76" t="s">
        <v>24</v>
      </c>
      <c r="K9622" s="76"/>
      <c r="L9622" s="76"/>
      <c r="M9622" s="76" t="s">
        <v>24</v>
      </c>
      <c r="N9622" s="76"/>
      <c r="O9622" s="76"/>
      <c r="P9622" s="76"/>
      <c r="Q9622" s="27"/>
      <c r="R9622" s="27" t="s">
        <v>64</v>
      </c>
      <c r="S9622" s="152"/>
      <c r="T9622" s="152"/>
    </row>
    <row r="9623" spans="1:20" ht="15.75" customHeight="1">
      <c r="A9623" s="8">
        <v>2018</v>
      </c>
      <c r="B9623" s="9">
        <v>2</v>
      </c>
      <c r="C9623" s="10" t="s">
        <v>36641</v>
      </c>
      <c r="D9623" s="76" t="s">
        <v>35415</v>
      </c>
      <c r="E9623" s="11" t="s">
        <v>37248</v>
      </c>
      <c r="F9623" s="76" t="s">
        <v>37249</v>
      </c>
      <c r="G9623" s="76" t="s">
        <v>37250</v>
      </c>
      <c r="H9623" s="77">
        <v>1.0000000000000001E-5</v>
      </c>
      <c r="I9623" s="76" t="s">
        <v>24</v>
      </c>
      <c r="J9623" s="76" t="s">
        <v>24</v>
      </c>
      <c r="K9623" s="76"/>
      <c r="L9623" s="76"/>
      <c r="M9623" s="76" t="s">
        <v>24</v>
      </c>
      <c r="N9623" s="76"/>
      <c r="O9623" s="76"/>
      <c r="P9623" s="76"/>
      <c r="Q9623" s="27"/>
      <c r="R9623" s="27"/>
      <c r="S9623" s="152"/>
      <c r="T9623" s="152"/>
    </row>
    <row r="9624" spans="1:20" ht="15.75" customHeight="1">
      <c r="A9624" s="8">
        <v>2018</v>
      </c>
      <c r="B9624" s="9">
        <v>2</v>
      </c>
      <c r="C9624" s="10" t="s">
        <v>36641</v>
      </c>
      <c r="D9624" s="76" t="s">
        <v>37251</v>
      </c>
      <c r="E9624" s="11" t="s">
        <v>37252</v>
      </c>
      <c r="F9624" s="76" t="s">
        <v>37253</v>
      </c>
      <c r="G9624" s="76" t="s">
        <v>37254</v>
      </c>
      <c r="H9624" s="77">
        <v>2.4596E-2</v>
      </c>
      <c r="I9624" s="76" t="s">
        <v>24</v>
      </c>
      <c r="J9624" s="76" t="s">
        <v>23</v>
      </c>
      <c r="K9624" s="76"/>
      <c r="L9624" s="76"/>
      <c r="M9624" s="76" t="s">
        <v>24</v>
      </c>
      <c r="N9624" s="76"/>
      <c r="O9624" s="76"/>
      <c r="P9624" s="76"/>
      <c r="Q9624" s="27"/>
      <c r="R9624" s="27" t="s">
        <v>72</v>
      </c>
      <c r="S9624" s="152"/>
      <c r="T9624" s="152"/>
    </row>
    <row r="9625" spans="1:20" ht="15.75" customHeight="1">
      <c r="A9625" s="8">
        <v>2018</v>
      </c>
      <c r="B9625" s="9">
        <v>2</v>
      </c>
      <c r="C9625" s="10" t="s">
        <v>36641</v>
      </c>
      <c r="D9625" s="76" t="s">
        <v>37255</v>
      </c>
      <c r="E9625" s="11" t="s">
        <v>37256</v>
      </c>
      <c r="F9625" s="76">
        <v>1963</v>
      </c>
      <c r="G9625" s="76" t="s">
        <v>37257</v>
      </c>
      <c r="H9625" s="77">
        <v>2.1329999999999999E-3</v>
      </c>
      <c r="I9625" s="76" t="s">
        <v>24</v>
      </c>
      <c r="J9625" s="76" t="s">
        <v>24</v>
      </c>
      <c r="K9625" s="76"/>
      <c r="L9625" s="76"/>
      <c r="M9625" s="76" t="s">
        <v>24</v>
      </c>
      <c r="N9625" s="76"/>
      <c r="O9625" s="76"/>
      <c r="P9625" s="76"/>
      <c r="Q9625" s="27"/>
      <c r="R9625" s="27"/>
      <c r="S9625" s="152"/>
      <c r="T9625" s="152"/>
    </row>
    <row r="9626" spans="1:20" ht="15.75" customHeight="1">
      <c r="A9626" s="8">
        <v>2018</v>
      </c>
      <c r="B9626" s="9">
        <v>2</v>
      </c>
      <c r="C9626" s="10" t="s">
        <v>36641</v>
      </c>
      <c r="D9626" s="76" t="s">
        <v>37258</v>
      </c>
      <c r="E9626" s="11" t="s">
        <v>1796</v>
      </c>
      <c r="F9626" s="76" t="s">
        <v>2477</v>
      </c>
      <c r="G9626" s="76" t="s">
        <v>37259</v>
      </c>
      <c r="H9626" s="77">
        <v>4.9399999999999999E-3</v>
      </c>
      <c r="I9626" s="76" t="s">
        <v>23</v>
      </c>
      <c r="J9626" s="76" t="s">
        <v>24</v>
      </c>
      <c r="K9626" s="76"/>
      <c r="L9626" s="76" t="s">
        <v>36664</v>
      </c>
      <c r="M9626" s="76" t="s">
        <v>24</v>
      </c>
      <c r="N9626" s="76"/>
      <c r="O9626" s="76"/>
      <c r="P9626" s="76"/>
      <c r="Q9626" s="27"/>
      <c r="R9626" s="27"/>
      <c r="S9626" s="152"/>
      <c r="T9626" s="152"/>
    </row>
    <row r="9627" spans="1:20" ht="15.75" customHeight="1">
      <c r="A9627" s="8">
        <v>2018</v>
      </c>
      <c r="B9627" s="9">
        <v>2</v>
      </c>
      <c r="C9627" s="10" t="s">
        <v>36641</v>
      </c>
      <c r="D9627" s="76" t="s">
        <v>37260</v>
      </c>
      <c r="E9627" s="11" t="s">
        <v>37261</v>
      </c>
      <c r="F9627" s="76">
        <v>2018</v>
      </c>
      <c r="G9627" s="76" t="s">
        <v>37262</v>
      </c>
      <c r="H9627" s="77">
        <v>0.03</v>
      </c>
      <c r="I9627" s="76" t="s">
        <v>23</v>
      </c>
      <c r="J9627" s="76" t="s">
        <v>24</v>
      </c>
      <c r="K9627" s="76"/>
      <c r="L9627" s="76" t="s">
        <v>11214</v>
      </c>
      <c r="M9627" s="76" t="s">
        <v>24</v>
      </c>
      <c r="N9627" s="76"/>
      <c r="O9627" s="76"/>
      <c r="P9627" s="76"/>
      <c r="Q9627" s="27"/>
      <c r="R9627" s="27"/>
      <c r="S9627" s="152"/>
      <c r="T9627" s="152"/>
    </row>
    <row r="9628" spans="1:20" ht="15.75" customHeight="1">
      <c r="A9628" s="8">
        <v>2018</v>
      </c>
      <c r="B9628" s="9">
        <v>2</v>
      </c>
      <c r="C9628" s="10" t="s">
        <v>36641</v>
      </c>
      <c r="D9628" s="76" t="s">
        <v>37263</v>
      </c>
      <c r="E9628" s="11" t="s">
        <v>37264</v>
      </c>
      <c r="F9628" s="76" t="s">
        <v>37265</v>
      </c>
      <c r="G9628" s="76" t="s">
        <v>37266</v>
      </c>
      <c r="H9628" s="77">
        <v>2.8800000000000002E-3</v>
      </c>
      <c r="I9628" s="76" t="s">
        <v>23</v>
      </c>
      <c r="J9628" s="76" t="s">
        <v>24</v>
      </c>
      <c r="K9628" s="76"/>
      <c r="L9628" s="76"/>
      <c r="M9628" s="76" t="s">
        <v>24</v>
      </c>
      <c r="N9628" s="76"/>
      <c r="O9628" s="76"/>
      <c r="P9628" s="76"/>
      <c r="Q9628" s="27"/>
      <c r="R9628" s="27"/>
      <c r="S9628" s="152"/>
      <c r="T9628" s="152"/>
    </row>
    <row r="9629" spans="1:20" ht="15.75" customHeight="1">
      <c r="A9629" s="8">
        <v>2018</v>
      </c>
      <c r="B9629" s="135">
        <v>3</v>
      </c>
      <c r="C9629" s="10" t="s">
        <v>37267</v>
      </c>
      <c r="D9629" s="11" t="s">
        <v>37268</v>
      </c>
      <c r="E9629" s="11" t="s">
        <v>6347</v>
      </c>
      <c r="F9629" s="10" t="s">
        <v>6637</v>
      </c>
      <c r="G9629" s="27" t="s">
        <v>37269</v>
      </c>
      <c r="H9629" s="13" t="s">
        <v>37270</v>
      </c>
      <c r="I9629" s="10" t="s">
        <v>23</v>
      </c>
      <c r="J9629" s="27"/>
      <c r="K9629" s="27" t="s">
        <v>37271</v>
      </c>
      <c r="L9629" s="27" t="s">
        <v>37272</v>
      </c>
      <c r="M9629" s="27"/>
      <c r="N9629" s="27"/>
      <c r="O9629" s="27"/>
      <c r="P9629" s="27"/>
      <c r="Q9629" s="27"/>
      <c r="R9629" s="27"/>
      <c r="S9629" s="152"/>
      <c r="T9629" s="152"/>
    </row>
    <row r="9630" spans="1:20" ht="15.75" customHeight="1">
      <c r="A9630" s="8">
        <v>2018</v>
      </c>
      <c r="B9630" s="135">
        <v>3</v>
      </c>
      <c r="C9630" s="10" t="s">
        <v>37267</v>
      </c>
      <c r="D9630" s="11" t="s">
        <v>37273</v>
      </c>
      <c r="E9630" s="11" t="s">
        <v>37274</v>
      </c>
      <c r="F9630" s="10" t="s">
        <v>37275</v>
      </c>
      <c r="G9630" s="27" t="s">
        <v>37276</v>
      </c>
      <c r="H9630" s="13" t="s">
        <v>1365</v>
      </c>
      <c r="I9630" s="10" t="s">
        <v>24</v>
      </c>
      <c r="J9630" s="27"/>
      <c r="K9630" s="27" t="s">
        <v>37277</v>
      </c>
      <c r="L9630" s="27" t="s">
        <v>37278</v>
      </c>
      <c r="M9630" s="27"/>
      <c r="N9630" s="27"/>
      <c r="O9630" s="27"/>
      <c r="P9630" s="27"/>
      <c r="Q9630" s="27"/>
      <c r="R9630" s="27" t="s">
        <v>72</v>
      </c>
      <c r="S9630" s="152"/>
      <c r="T9630" s="152"/>
    </row>
    <row r="9631" spans="1:20" ht="15.75" customHeight="1">
      <c r="A9631" s="8">
        <v>2018</v>
      </c>
      <c r="B9631" s="135">
        <v>3</v>
      </c>
      <c r="C9631" s="10" t="s">
        <v>37267</v>
      </c>
      <c r="D9631" s="11" t="s">
        <v>37279</v>
      </c>
      <c r="E9631" s="11" t="s">
        <v>37280</v>
      </c>
      <c r="F9631" s="10" t="s">
        <v>37281</v>
      </c>
      <c r="G9631" s="27" t="s">
        <v>37282</v>
      </c>
      <c r="H9631" s="13" t="s">
        <v>37283</v>
      </c>
      <c r="I9631" s="10" t="s">
        <v>714</v>
      </c>
      <c r="J9631" s="27"/>
      <c r="K9631" s="27" t="s">
        <v>37284</v>
      </c>
      <c r="L9631" s="27" t="s">
        <v>37285</v>
      </c>
      <c r="M9631" s="27"/>
      <c r="N9631" s="27"/>
      <c r="O9631" s="27"/>
      <c r="P9631" s="27"/>
      <c r="Q9631" s="27"/>
      <c r="R9631" s="27"/>
      <c r="S9631" s="152"/>
      <c r="T9631" s="152"/>
    </row>
    <row r="9632" spans="1:20" ht="15.75" customHeight="1">
      <c r="A9632" s="8">
        <v>2018</v>
      </c>
      <c r="B9632" s="135">
        <v>3</v>
      </c>
      <c r="C9632" s="10" t="s">
        <v>37267</v>
      </c>
      <c r="D9632" s="11" t="s">
        <v>37286</v>
      </c>
      <c r="E9632" s="11" t="s">
        <v>37287</v>
      </c>
      <c r="F9632" s="27">
        <v>2017</v>
      </c>
      <c r="G9632" s="27" t="s">
        <v>37288</v>
      </c>
      <c r="H9632" s="13" t="s">
        <v>393</v>
      </c>
      <c r="I9632" s="10" t="s">
        <v>24</v>
      </c>
      <c r="J9632" s="27" t="s">
        <v>23</v>
      </c>
      <c r="K9632" s="27" t="s">
        <v>37289</v>
      </c>
      <c r="L9632" s="27" t="s">
        <v>37290</v>
      </c>
      <c r="M9632" s="27"/>
      <c r="N9632" s="27"/>
      <c r="O9632" s="27"/>
      <c r="P9632" s="27"/>
      <c r="Q9632" s="27"/>
      <c r="R9632" s="27" t="s">
        <v>72</v>
      </c>
      <c r="S9632" s="152"/>
      <c r="T9632" s="152"/>
    </row>
    <row r="9633" spans="1:20" ht="15.75" customHeight="1">
      <c r="A9633" s="8">
        <v>2018</v>
      </c>
      <c r="B9633" s="135">
        <v>3</v>
      </c>
      <c r="C9633" s="10" t="s">
        <v>37267</v>
      </c>
      <c r="D9633" s="11" t="s">
        <v>37291</v>
      </c>
      <c r="E9633" s="11" t="s">
        <v>37292</v>
      </c>
      <c r="F9633" s="27">
        <v>2016</v>
      </c>
      <c r="G9633" s="27" t="s">
        <v>37293</v>
      </c>
      <c r="H9633" s="13" t="s">
        <v>1342</v>
      </c>
      <c r="I9633" s="10" t="s">
        <v>23</v>
      </c>
      <c r="J9633" s="27" t="s">
        <v>23</v>
      </c>
      <c r="K9633" s="27" t="s">
        <v>37294</v>
      </c>
      <c r="L9633" s="27" t="s">
        <v>37295</v>
      </c>
      <c r="M9633" s="27"/>
      <c r="N9633" s="27"/>
      <c r="O9633" s="27"/>
      <c r="P9633" s="27"/>
      <c r="Q9633" s="27"/>
      <c r="R9633" s="27" t="s">
        <v>72</v>
      </c>
      <c r="S9633" s="152"/>
      <c r="T9633" s="152"/>
    </row>
    <row r="9634" spans="1:20" ht="15.75" customHeight="1">
      <c r="A9634" s="8">
        <v>2018</v>
      </c>
      <c r="B9634" s="135">
        <v>3</v>
      </c>
      <c r="C9634" s="10" t="s">
        <v>37267</v>
      </c>
      <c r="D9634" s="11" t="s">
        <v>37296</v>
      </c>
      <c r="E9634" s="11" t="s">
        <v>37297</v>
      </c>
      <c r="F9634" s="10" t="s">
        <v>37298</v>
      </c>
      <c r="G9634" s="27" t="s">
        <v>37299</v>
      </c>
      <c r="H9634" s="13" t="s">
        <v>37300</v>
      </c>
      <c r="I9634" s="10" t="s">
        <v>23</v>
      </c>
      <c r="J9634" s="27"/>
      <c r="K9634" s="27" t="s">
        <v>37301</v>
      </c>
      <c r="L9634" s="27" t="s">
        <v>37272</v>
      </c>
      <c r="M9634" s="27"/>
      <c r="N9634" s="27"/>
      <c r="O9634" s="27"/>
      <c r="P9634" s="27"/>
      <c r="Q9634" s="27"/>
      <c r="R9634" s="27"/>
      <c r="S9634" s="152"/>
      <c r="T9634" s="152"/>
    </row>
    <row r="9635" spans="1:20" ht="15.75" customHeight="1">
      <c r="A9635" s="8">
        <v>2018</v>
      </c>
      <c r="B9635" s="135">
        <v>3</v>
      </c>
      <c r="C9635" s="10" t="s">
        <v>37267</v>
      </c>
      <c r="D9635" s="11" t="s">
        <v>37302</v>
      </c>
      <c r="E9635" s="11" t="s">
        <v>37303</v>
      </c>
      <c r="F9635" s="10" t="s">
        <v>37304</v>
      </c>
      <c r="G9635" s="27" t="s">
        <v>37305</v>
      </c>
      <c r="H9635" s="93" t="s">
        <v>37306</v>
      </c>
      <c r="I9635" s="10" t="s">
        <v>24</v>
      </c>
      <c r="J9635" s="27"/>
      <c r="K9635" s="27" t="s">
        <v>37307</v>
      </c>
      <c r="L9635" s="27"/>
      <c r="M9635" s="27"/>
      <c r="N9635" s="27"/>
      <c r="O9635" s="27"/>
      <c r="P9635" s="27"/>
      <c r="Q9635" s="27"/>
      <c r="R9635" s="27" t="s">
        <v>64</v>
      </c>
      <c r="S9635" s="152"/>
      <c r="T9635" s="152"/>
    </row>
    <row r="9636" spans="1:20" ht="15.75" customHeight="1">
      <c r="A9636" s="8">
        <v>2018</v>
      </c>
      <c r="B9636" s="135">
        <v>3</v>
      </c>
      <c r="C9636" s="10" t="s">
        <v>37267</v>
      </c>
      <c r="D9636" s="11" t="s">
        <v>37308</v>
      </c>
      <c r="E9636" s="11" t="s">
        <v>37309</v>
      </c>
      <c r="F9636" s="10" t="s">
        <v>37310</v>
      </c>
      <c r="G9636" s="27" t="s">
        <v>37311</v>
      </c>
      <c r="H9636" s="13" t="s">
        <v>37312</v>
      </c>
      <c r="I9636" s="10" t="s">
        <v>24</v>
      </c>
      <c r="J9636" s="27"/>
      <c r="K9636" s="27" t="s">
        <v>37313</v>
      </c>
      <c r="L9636" s="27" t="s">
        <v>37272</v>
      </c>
      <c r="M9636" s="27"/>
      <c r="N9636" s="27"/>
      <c r="O9636" s="27"/>
      <c r="P9636" s="27"/>
      <c r="Q9636" s="27"/>
      <c r="R9636" s="27" t="s">
        <v>64</v>
      </c>
      <c r="S9636" s="152"/>
      <c r="T9636" s="152"/>
    </row>
    <row r="9637" spans="1:20" ht="15.75" customHeight="1">
      <c r="A9637" s="8">
        <v>2018</v>
      </c>
      <c r="B9637" s="135">
        <v>3</v>
      </c>
      <c r="C9637" s="10" t="s">
        <v>37267</v>
      </c>
      <c r="D9637" s="30" t="s">
        <v>37314</v>
      </c>
      <c r="E9637" s="11" t="s">
        <v>37315</v>
      </c>
      <c r="F9637" s="10" t="s">
        <v>37316</v>
      </c>
      <c r="G9637" s="27" t="s">
        <v>37317</v>
      </c>
      <c r="H9637" s="13" t="s">
        <v>393</v>
      </c>
      <c r="I9637" s="10" t="s">
        <v>23</v>
      </c>
      <c r="J9637" s="27" t="s">
        <v>23</v>
      </c>
      <c r="K9637" s="27" t="s">
        <v>37318</v>
      </c>
      <c r="L9637" s="27" t="s">
        <v>37319</v>
      </c>
      <c r="M9637" s="27"/>
      <c r="N9637" s="27"/>
      <c r="O9637" s="27"/>
      <c r="P9637" s="27"/>
      <c r="Q9637" s="27"/>
      <c r="R9637" s="27" t="s">
        <v>72</v>
      </c>
      <c r="S9637" s="152"/>
      <c r="T9637" s="152"/>
    </row>
    <row r="9638" spans="1:20" ht="15.75" customHeight="1">
      <c r="A9638" s="8">
        <v>2018</v>
      </c>
      <c r="B9638" s="135">
        <v>3</v>
      </c>
      <c r="C9638" s="10" t="s">
        <v>37267</v>
      </c>
      <c r="D9638" s="11" t="s">
        <v>37320</v>
      </c>
      <c r="E9638" s="11" t="s">
        <v>37321</v>
      </c>
      <c r="F9638" s="27"/>
      <c r="G9638" s="27" t="s">
        <v>37322</v>
      </c>
      <c r="H9638" s="13" t="s">
        <v>37323</v>
      </c>
      <c r="I9638" s="10" t="s">
        <v>714</v>
      </c>
      <c r="J9638" s="27"/>
      <c r="K9638" s="27" t="s">
        <v>37324</v>
      </c>
      <c r="L9638" s="27" t="s">
        <v>37325</v>
      </c>
      <c r="M9638" s="27"/>
      <c r="N9638" s="27"/>
      <c r="O9638" s="27"/>
      <c r="P9638" s="27"/>
      <c r="Q9638" s="27"/>
      <c r="R9638" s="27"/>
      <c r="S9638" s="152"/>
      <c r="T9638" s="152"/>
    </row>
    <row r="9639" spans="1:20" ht="15.75" customHeight="1">
      <c r="A9639" s="8">
        <v>2018</v>
      </c>
      <c r="B9639" s="135">
        <v>3</v>
      </c>
      <c r="C9639" s="10" t="s">
        <v>37267</v>
      </c>
      <c r="D9639" s="11" t="s">
        <v>37291</v>
      </c>
      <c r="E9639" s="11" t="s">
        <v>37326</v>
      </c>
      <c r="F9639" s="197">
        <v>43252</v>
      </c>
      <c r="G9639" s="27" t="s">
        <v>37327</v>
      </c>
      <c r="H9639" s="13" t="s">
        <v>902</v>
      </c>
      <c r="I9639" s="10" t="s">
        <v>714</v>
      </c>
      <c r="J9639" s="27"/>
      <c r="K9639" s="27" t="s">
        <v>37328</v>
      </c>
      <c r="L9639" s="27" t="s">
        <v>37329</v>
      </c>
      <c r="M9639" s="27"/>
      <c r="N9639" s="27"/>
      <c r="O9639" s="27"/>
      <c r="P9639" s="27"/>
      <c r="Q9639" s="27"/>
      <c r="R9639" s="27"/>
      <c r="S9639" s="152"/>
      <c r="T9639" s="152"/>
    </row>
    <row r="9640" spans="1:20" ht="15.75" customHeight="1">
      <c r="A9640" s="8">
        <v>2018</v>
      </c>
      <c r="B9640" s="135">
        <v>3</v>
      </c>
      <c r="C9640" s="10" t="s">
        <v>37267</v>
      </c>
      <c r="D9640" s="11" t="s">
        <v>37320</v>
      </c>
      <c r="E9640" s="11" t="s">
        <v>37330</v>
      </c>
      <c r="F9640" s="27" t="s">
        <v>20679</v>
      </c>
      <c r="G9640" s="27" t="s">
        <v>37331</v>
      </c>
      <c r="H9640" s="13" t="s">
        <v>37332</v>
      </c>
      <c r="I9640" s="10" t="s">
        <v>714</v>
      </c>
      <c r="J9640" s="27"/>
      <c r="K9640" s="27" t="s">
        <v>37333</v>
      </c>
      <c r="L9640" s="27" t="s">
        <v>37334</v>
      </c>
      <c r="M9640" s="27"/>
      <c r="N9640" s="27"/>
      <c r="O9640" s="27"/>
      <c r="P9640" s="27"/>
      <c r="Q9640" s="27"/>
      <c r="R9640" s="27"/>
      <c r="S9640" s="152"/>
      <c r="T9640" s="152"/>
    </row>
    <row r="9641" spans="1:20" ht="15.75" customHeight="1">
      <c r="A9641" s="8">
        <v>2018</v>
      </c>
      <c r="B9641" s="135">
        <v>3</v>
      </c>
      <c r="C9641" s="10" t="s">
        <v>37267</v>
      </c>
      <c r="D9641" s="11" t="s">
        <v>37320</v>
      </c>
      <c r="E9641" s="11" t="s">
        <v>37335</v>
      </c>
      <c r="F9641" s="27" t="s">
        <v>15878</v>
      </c>
      <c r="G9641" s="27" t="s">
        <v>37336</v>
      </c>
      <c r="H9641" s="93" t="s">
        <v>37337</v>
      </c>
      <c r="I9641" s="10" t="s">
        <v>714</v>
      </c>
      <c r="J9641" s="27"/>
      <c r="K9641" s="27" t="s">
        <v>37301</v>
      </c>
      <c r="L9641" s="27" t="s">
        <v>37338</v>
      </c>
      <c r="M9641" s="27"/>
      <c r="N9641" s="27"/>
      <c r="O9641" s="27"/>
      <c r="P9641" s="27"/>
      <c r="Q9641" s="27"/>
      <c r="R9641" s="27"/>
      <c r="S9641" s="152"/>
      <c r="T9641" s="152"/>
    </row>
    <row r="9642" spans="1:20" ht="15.75" customHeight="1">
      <c r="A9642" s="8">
        <v>2018</v>
      </c>
      <c r="B9642" s="135">
        <v>3</v>
      </c>
      <c r="C9642" s="10" t="s">
        <v>37267</v>
      </c>
      <c r="D9642" s="11" t="s">
        <v>37339</v>
      </c>
      <c r="E9642" s="11" t="s">
        <v>37340</v>
      </c>
      <c r="F9642" s="27"/>
      <c r="G9642" s="27" t="s">
        <v>37341</v>
      </c>
      <c r="H9642" s="13" t="s">
        <v>37342</v>
      </c>
      <c r="I9642" s="27" t="s">
        <v>714</v>
      </c>
      <c r="J9642" s="27" t="s">
        <v>23</v>
      </c>
      <c r="K9642" s="27" t="s">
        <v>37343</v>
      </c>
      <c r="L9642" s="27" t="s">
        <v>37344</v>
      </c>
      <c r="M9642" s="27"/>
      <c r="N9642" s="27"/>
      <c r="O9642" s="27"/>
      <c r="P9642" s="27"/>
      <c r="Q9642" s="27"/>
      <c r="R9642" s="27" t="s">
        <v>64</v>
      </c>
      <c r="S9642" s="152"/>
      <c r="T9642" s="152"/>
    </row>
    <row r="9643" spans="1:20" ht="15.75" customHeight="1">
      <c r="A9643" s="8">
        <v>2018</v>
      </c>
      <c r="B9643" s="135">
        <v>3</v>
      </c>
      <c r="C9643" s="10" t="s">
        <v>37267</v>
      </c>
      <c r="D9643" s="11" t="s">
        <v>37345</v>
      </c>
      <c r="E9643" s="11" t="s">
        <v>37346</v>
      </c>
      <c r="F9643" s="27" t="s">
        <v>37347</v>
      </c>
      <c r="G9643" s="27" t="s">
        <v>37348</v>
      </c>
      <c r="H9643" s="93" t="s">
        <v>37349</v>
      </c>
      <c r="I9643" s="27" t="s">
        <v>714</v>
      </c>
      <c r="J9643" s="27" t="s">
        <v>23</v>
      </c>
      <c r="K9643" s="27" t="s">
        <v>37350</v>
      </c>
      <c r="L9643" s="27" t="s">
        <v>37351</v>
      </c>
      <c r="M9643" s="27"/>
      <c r="N9643" s="27"/>
      <c r="O9643" s="27"/>
      <c r="P9643" s="27"/>
      <c r="Q9643" s="27"/>
      <c r="R9643" s="27" t="s">
        <v>64</v>
      </c>
      <c r="S9643" s="152"/>
      <c r="T9643" s="152"/>
    </row>
    <row r="9644" spans="1:20" ht="15.75" customHeight="1">
      <c r="A9644" s="8">
        <v>2018</v>
      </c>
      <c r="B9644" s="135">
        <v>3</v>
      </c>
      <c r="C9644" s="10" t="s">
        <v>37267</v>
      </c>
      <c r="D9644" s="11" t="s">
        <v>37320</v>
      </c>
      <c r="E9644" s="11" t="s">
        <v>37352</v>
      </c>
      <c r="F9644" s="27"/>
      <c r="G9644" s="27" t="s">
        <v>37353</v>
      </c>
      <c r="H9644" s="93" t="s">
        <v>37354</v>
      </c>
      <c r="I9644" s="10" t="s">
        <v>23</v>
      </c>
      <c r="J9644" s="27"/>
      <c r="K9644" s="27" t="s">
        <v>37355</v>
      </c>
      <c r="L9644" s="27" t="s">
        <v>37356</v>
      </c>
      <c r="M9644" s="27"/>
      <c r="N9644" s="27"/>
      <c r="O9644" s="27"/>
      <c r="P9644" s="27"/>
      <c r="Q9644" s="27"/>
      <c r="R9644" s="27"/>
      <c r="S9644" s="152"/>
      <c r="T9644" s="152"/>
    </row>
    <row r="9645" spans="1:20" ht="15.75" customHeight="1">
      <c r="A9645" s="8">
        <v>2018</v>
      </c>
      <c r="B9645" s="135">
        <v>3</v>
      </c>
      <c r="C9645" s="10" t="s">
        <v>37267</v>
      </c>
      <c r="D9645" s="11" t="s">
        <v>37320</v>
      </c>
      <c r="E9645" s="11" t="s">
        <v>37357</v>
      </c>
      <c r="F9645" s="27" t="s">
        <v>37358</v>
      </c>
      <c r="G9645" s="27" t="s">
        <v>37359</v>
      </c>
      <c r="H9645" s="93" t="s">
        <v>37360</v>
      </c>
      <c r="I9645" s="27" t="s">
        <v>23</v>
      </c>
      <c r="J9645" s="27"/>
      <c r="K9645" s="27" t="s">
        <v>37301</v>
      </c>
      <c r="L9645" s="27" t="s">
        <v>37361</v>
      </c>
      <c r="M9645" s="27"/>
      <c r="N9645" s="27"/>
      <c r="O9645" s="27"/>
      <c r="P9645" s="27"/>
      <c r="Q9645" s="27"/>
      <c r="R9645" s="27"/>
      <c r="S9645" s="152"/>
      <c r="T9645" s="152"/>
    </row>
    <row r="9646" spans="1:20" ht="15.75" customHeight="1">
      <c r="A9646" s="8">
        <v>2018</v>
      </c>
      <c r="B9646" s="135">
        <v>3</v>
      </c>
      <c r="C9646" s="10" t="s">
        <v>37267</v>
      </c>
      <c r="D9646" s="11" t="s">
        <v>37362</v>
      </c>
      <c r="E9646" s="11" t="s">
        <v>37363</v>
      </c>
      <c r="F9646" s="27" t="s">
        <v>15878</v>
      </c>
      <c r="G9646" s="27" t="s">
        <v>37364</v>
      </c>
      <c r="H9646" s="93" t="s">
        <v>37365</v>
      </c>
      <c r="I9646" s="27" t="s">
        <v>23</v>
      </c>
      <c r="J9646" s="27"/>
      <c r="K9646" s="27" t="s">
        <v>37301</v>
      </c>
      <c r="L9646" s="27" t="s">
        <v>37272</v>
      </c>
      <c r="M9646" s="27"/>
      <c r="N9646" s="27"/>
      <c r="O9646" s="27"/>
      <c r="P9646" s="27"/>
      <c r="Q9646" s="27"/>
      <c r="R9646" s="27"/>
      <c r="S9646" s="152"/>
      <c r="T9646" s="152"/>
    </row>
    <row r="9647" spans="1:20" ht="15.75" customHeight="1">
      <c r="A9647" s="8">
        <v>2018</v>
      </c>
      <c r="B9647" s="135">
        <v>3</v>
      </c>
      <c r="C9647" s="10" t="s">
        <v>37267</v>
      </c>
      <c r="D9647" s="11" t="s">
        <v>37320</v>
      </c>
      <c r="E9647" s="11" t="s">
        <v>37366</v>
      </c>
      <c r="F9647" s="27" t="s">
        <v>12348</v>
      </c>
      <c r="G9647" s="27" t="s">
        <v>37367</v>
      </c>
      <c r="H9647" s="93" t="s">
        <v>27648</v>
      </c>
      <c r="I9647" s="27" t="s">
        <v>24</v>
      </c>
      <c r="J9647" s="27"/>
      <c r="K9647" s="27" t="s">
        <v>37368</v>
      </c>
      <c r="L9647" s="27" t="s">
        <v>37369</v>
      </c>
      <c r="M9647" s="27"/>
      <c r="N9647" s="27"/>
      <c r="O9647" s="27"/>
      <c r="P9647" s="27"/>
      <c r="Q9647" s="27"/>
      <c r="R9647" s="27"/>
      <c r="S9647" s="152"/>
      <c r="T9647" s="152"/>
    </row>
    <row r="9648" spans="1:20" ht="15.75" customHeight="1">
      <c r="A9648" s="8">
        <v>2018</v>
      </c>
      <c r="B9648" s="135">
        <v>3</v>
      </c>
      <c r="C9648" s="10" t="s">
        <v>37267</v>
      </c>
      <c r="D9648" s="11" t="s">
        <v>37320</v>
      </c>
      <c r="E9648" s="11" t="s">
        <v>37370</v>
      </c>
      <c r="F9648" s="27" t="s">
        <v>37371</v>
      </c>
      <c r="G9648" s="27" t="s">
        <v>37372</v>
      </c>
      <c r="H9648" s="93" t="s">
        <v>393</v>
      </c>
      <c r="I9648" s="27" t="s">
        <v>24</v>
      </c>
      <c r="J9648" s="27"/>
      <c r="K9648" s="27" t="s">
        <v>37373</v>
      </c>
      <c r="L9648" s="27" t="s">
        <v>37374</v>
      </c>
      <c r="M9648" s="27"/>
      <c r="N9648" s="27"/>
      <c r="O9648" s="27"/>
      <c r="P9648" s="27"/>
      <c r="Q9648" s="27"/>
      <c r="R9648" s="27" t="s">
        <v>72</v>
      </c>
      <c r="S9648" s="152"/>
      <c r="T9648" s="152"/>
    </row>
    <row r="9649" spans="1:20" ht="15.75" customHeight="1">
      <c r="A9649" s="8">
        <v>2018</v>
      </c>
      <c r="B9649" s="135">
        <v>3</v>
      </c>
      <c r="C9649" s="10" t="s">
        <v>37267</v>
      </c>
      <c r="D9649" s="11" t="s">
        <v>37375</v>
      </c>
      <c r="E9649" s="11" t="s">
        <v>37376</v>
      </c>
      <c r="F9649" s="27" t="s">
        <v>11459</v>
      </c>
      <c r="G9649" s="27" t="s">
        <v>37377</v>
      </c>
      <c r="H9649" s="93" t="s">
        <v>37378</v>
      </c>
      <c r="I9649" s="27" t="s">
        <v>24</v>
      </c>
      <c r="J9649" s="27" t="s">
        <v>23</v>
      </c>
      <c r="K9649" s="27" t="s">
        <v>37301</v>
      </c>
      <c r="L9649" s="27" t="s">
        <v>37379</v>
      </c>
      <c r="M9649" s="27"/>
      <c r="N9649" s="27"/>
      <c r="O9649" s="27"/>
      <c r="P9649" s="27"/>
      <c r="Q9649" s="27"/>
      <c r="R9649" s="27" t="s">
        <v>72</v>
      </c>
      <c r="S9649" s="152"/>
      <c r="T9649" s="152"/>
    </row>
    <row r="9650" spans="1:20" ht="15.75" customHeight="1">
      <c r="A9650" s="8">
        <v>2018</v>
      </c>
      <c r="B9650" s="135">
        <v>3</v>
      </c>
      <c r="C9650" s="10" t="s">
        <v>37267</v>
      </c>
      <c r="D9650" s="11" t="s">
        <v>37320</v>
      </c>
      <c r="E9650" s="11" t="s">
        <v>37380</v>
      </c>
      <c r="F9650" s="27" t="s">
        <v>37381</v>
      </c>
      <c r="G9650" s="27" t="s">
        <v>37382</v>
      </c>
      <c r="H9650" s="93" t="s">
        <v>1342</v>
      </c>
      <c r="I9650" s="27" t="s">
        <v>24</v>
      </c>
      <c r="J9650" s="27"/>
      <c r="K9650" s="27" t="s">
        <v>37383</v>
      </c>
      <c r="L9650" s="27" t="s">
        <v>37374</v>
      </c>
      <c r="M9650" s="27"/>
      <c r="N9650" s="27"/>
      <c r="O9650" s="27"/>
      <c r="P9650" s="27"/>
      <c r="Q9650" s="27"/>
      <c r="R9650" s="27" t="s">
        <v>72</v>
      </c>
      <c r="S9650" s="152"/>
      <c r="T9650" s="152"/>
    </row>
    <row r="9651" spans="1:20" ht="15.75" customHeight="1">
      <c r="A9651" s="8">
        <v>2018</v>
      </c>
      <c r="B9651" s="135">
        <v>3</v>
      </c>
      <c r="C9651" s="10" t="s">
        <v>37267</v>
      </c>
      <c r="D9651" s="11" t="s">
        <v>37320</v>
      </c>
      <c r="E9651" s="11" t="s">
        <v>37384</v>
      </c>
      <c r="F9651" s="27" t="s">
        <v>37385</v>
      </c>
      <c r="G9651" s="27" t="s">
        <v>37386</v>
      </c>
      <c r="H9651" s="93" t="s">
        <v>1461</v>
      </c>
      <c r="I9651" s="27" t="s">
        <v>23</v>
      </c>
      <c r="J9651" s="27"/>
      <c r="K9651" s="27" t="s">
        <v>37387</v>
      </c>
      <c r="L9651" s="27" t="s">
        <v>37388</v>
      </c>
      <c r="M9651" s="27"/>
      <c r="N9651" s="27"/>
      <c r="O9651" s="27"/>
      <c r="P9651" s="27"/>
      <c r="Q9651" s="27"/>
      <c r="R9651" s="27"/>
      <c r="S9651" s="152"/>
      <c r="T9651" s="152"/>
    </row>
    <row r="9652" spans="1:20" ht="15.75" customHeight="1">
      <c r="A9652" s="8">
        <v>2018</v>
      </c>
      <c r="B9652" s="135">
        <v>3</v>
      </c>
      <c r="C9652" s="10" t="s">
        <v>37267</v>
      </c>
      <c r="D9652" s="11" t="s">
        <v>37320</v>
      </c>
      <c r="E9652" s="11" t="s">
        <v>37389</v>
      </c>
      <c r="F9652" s="27" t="s">
        <v>37390</v>
      </c>
      <c r="G9652" s="27" t="s">
        <v>37391</v>
      </c>
      <c r="H9652" s="93" t="s">
        <v>37392</v>
      </c>
      <c r="I9652" s="27" t="s">
        <v>23</v>
      </c>
      <c r="J9652" s="27"/>
      <c r="K9652" s="28" t="s">
        <v>37393</v>
      </c>
      <c r="L9652" s="27" t="s">
        <v>37272</v>
      </c>
      <c r="M9652" s="27"/>
      <c r="N9652" s="27"/>
      <c r="O9652" s="27"/>
      <c r="P9652" s="27"/>
      <c r="Q9652" s="27"/>
      <c r="R9652" s="27"/>
      <c r="S9652" s="152"/>
      <c r="T9652" s="152"/>
    </row>
    <row r="9653" spans="1:20" ht="15.75" customHeight="1">
      <c r="A9653" s="8">
        <v>2018</v>
      </c>
      <c r="B9653" s="135">
        <v>3</v>
      </c>
      <c r="C9653" s="10" t="s">
        <v>37267</v>
      </c>
      <c r="D9653" s="11" t="s">
        <v>37320</v>
      </c>
      <c r="E9653" s="11" t="s">
        <v>37394</v>
      </c>
      <c r="F9653" s="27" t="s">
        <v>11938</v>
      </c>
      <c r="G9653" s="27" t="s">
        <v>37395</v>
      </c>
      <c r="H9653" s="93" t="s">
        <v>37270</v>
      </c>
      <c r="I9653" s="27" t="s">
        <v>23</v>
      </c>
      <c r="J9653" s="27"/>
      <c r="K9653" s="27" t="s">
        <v>37301</v>
      </c>
      <c r="L9653" s="27" t="s">
        <v>37272</v>
      </c>
      <c r="M9653" s="27"/>
      <c r="N9653" s="27"/>
      <c r="O9653" s="27"/>
      <c r="P9653" s="27"/>
      <c r="Q9653" s="27"/>
      <c r="R9653" s="27"/>
      <c r="S9653" s="152"/>
      <c r="T9653" s="152"/>
    </row>
    <row r="9654" spans="1:20" ht="15.75" customHeight="1">
      <c r="A9654" s="8">
        <v>2018</v>
      </c>
      <c r="B9654" s="135">
        <v>3</v>
      </c>
      <c r="C9654" s="10" t="s">
        <v>37267</v>
      </c>
      <c r="D9654" s="11" t="s">
        <v>37272</v>
      </c>
      <c r="E9654" s="11" t="s">
        <v>37396</v>
      </c>
      <c r="F9654" s="27" t="s">
        <v>15878</v>
      </c>
      <c r="G9654" s="27" t="s">
        <v>37397</v>
      </c>
      <c r="H9654" s="93" t="s">
        <v>37398</v>
      </c>
      <c r="I9654" s="27" t="s">
        <v>24</v>
      </c>
      <c r="J9654" s="27"/>
      <c r="K9654" s="27" t="s">
        <v>37301</v>
      </c>
      <c r="L9654" s="27" t="s">
        <v>37399</v>
      </c>
      <c r="M9654" s="27"/>
      <c r="N9654" s="27"/>
      <c r="O9654" s="27"/>
      <c r="P9654" s="27"/>
      <c r="Q9654" s="27"/>
      <c r="R9654" s="27"/>
      <c r="S9654" s="152"/>
      <c r="T9654" s="152"/>
    </row>
    <row r="9655" spans="1:20" ht="15.75" customHeight="1">
      <c r="A9655" s="8">
        <v>2018</v>
      </c>
      <c r="B9655" s="135">
        <v>3</v>
      </c>
      <c r="C9655" s="10" t="s">
        <v>37267</v>
      </c>
      <c r="D9655" s="11" t="s">
        <v>37320</v>
      </c>
      <c r="E9655" s="11" t="s">
        <v>37363</v>
      </c>
      <c r="F9655" s="27" t="s">
        <v>37400</v>
      </c>
      <c r="G9655" s="27" t="s">
        <v>37401</v>
      </c>
      <c r="H9655" s="93" t="s">
        <v>37402</v>
      </c>
      <c r="I9655" s="27" t="s">
        <v>23</v>
      </c>
      <c r="J9655" s="27"/>
      <c r="K9655" s="27" t="s">
        <v>37301</v>
      </c>
      <c r="L9655" s="27" t="s">
        <v>37272</v>
      </c>
      <c r="M9655" s="27"/>
      <c r="N9655" s="27"/>
      <c r="O9655" s="27"/>
      <c r="P9655" s="27"/>
      <c r="Q9655" s="27"/>
      <c r="R9655" s="27"/>
      <c r="S9655" s="152"/>
      <c r="T9655" s="152"/>
    </row>
    <row r="9656" spans="1:20" ht="15.75" customHeight="1">
      <c r="A9656" s="8">
        <v>2018</v>
      </c>
      <c r="B9656" s="135">
        <v>3</v>
      </c>
      <c r="C9656" s="10" t="s">
        <v>37267</v>
      </c>
      <c r="D9656" s="11" t="s">
        <v>37403</v>
      </c>
      <c r="E9656" s="11" t="s">
        <v>37404</v>
      </c>
      <c r="F9656" s="27">
        <v>2015</v>
      </c>
      <c r="G9656" s="27" t="s">
        <v>37405</v>
      </c>
      <c r="H9656" s="93" t="s">
        <v>33</v>
      </c>
      <c r="I9656" s="27" t="s">
        <v>23</v>
      </c>
      <c r="J9656" s="27"/>
      <c r="K9656" s="27" t="s">
        <v>37406</v>
      </c>
      <c r="L9656" s="27" t="s">
        <v>37407</v>
      </c>
      <c r="M9656" s="27"/>
      <c r="N9656" s="27"/>
      <c r="O9656" s="27"/>
      <c r="P9656" s="27"/>
      <c r="Q9656" s="27"/>
      <c r="R9656" s="27"/>
      <c r="S9656" s="152"/>
      <c r="T9656" s="152"/>
    </row>
    <row r="9657" spans="1:20" ht="15.75" customHeight="1">
      <c r="A9657" s="8">
        <v>2018</v>
      </c>
      <c r="B9657" s="135">
        <v>3</v>
      </c>
      <c r="C9657" s="10" t="s">
        <v>37267</v>
      </c>
      <c r="D9657" s="11" t="s">
        <v>37408</v>
      </c>
      <c r="E9657" s="11" t="s">
        <v>37409</v>
      </c>
      <c r="F9657" s="27"/>
      <c r="G9657" s="27" t="s">
        <v>37410</v>
      </c>
      <c r="H9657" s="93" t="s">
        <v>37411</v>
      </c>
      <c r="I9657" s="27" t="s">
        <v>23</v>
      </c>
      <c r="J9657" s="27"/>
      <c r="K9657" s="27" t="s">
        <v>37301</v>
      </c>
      <c r="L9657" s="27" t="s">
        <v>37412</v>
      </c>
      <c r="M9657" s="27"/>
      <c r="N9657" s="27"/>
      <c r="O9657" s="27"/>
      <c r="P9657" s="27"/>
      <c r="Q9657" s="27"/>
      <c r="R9657" s="27"/>
      <c r="S9657" s="152"/>
      <c r="T9657" s="152"/>
    </row>
    <row r="9658" spans="1:20" ht="15.75" customHeight="1">
      <c r="A9658" s="8">
        <v>2018</v>
      </c>
      <c r="B9658" s="135">
        <v>3</v>
      </c>
      <c r="C9658" s="10" t="s">
        <v>37267</v>
      </c>
      <c r="D9658" s="11" t="s">
        <v>37413</v>
      </c>
      <c r="E9658" s="11" t="s">
        <v>37414</v>
      </c>
      <c r="F9658" s="27" t="s">
        <v>15878</v>
      </c>
      <c r="G9658" s="27" t="s">
        <v>37415</v>
      </c>
      <c r="H9658" s="93" t="s">
        <v>1342</v>
      </c>
      <c r="I9658" s="27" t="s">
        <v>23</v>
      </c>
      <c r="J9658" s="27"/>
      <c r="K9658" s="27" t="s">
        <v>37301</v>
      </c>
      <c r="L9658" s="27" t="s">
        <v>37416</v>
      </c>
      <c r="M9658" s="27"/>
      <c r="N9658" s="27"/>
      <c r="O9658" s="27"/>
      <c r="P9658" s="27"/>
      <c r="Q9658" s="27"/>
      <c r="R9658" s="27"/>
      <c r="S9658" s="152"/>
      <c r="T9658" s="152"/>
    </row>
    <row r="9659" spans="1:20" ht="15.75" customHeight="1">
      <c r="A9659" s="8">
        <v>2018</v>
      </c>
      <c r="B9659" s="135">
        <v>3</v>
      </c>
      <c r="C9659" s="10" t="s">
        <v>37267</v>
      </c>
      <c r="D9659" s="11" t="s">
        <v>37417</v>
      </c>
      <c r="E9659" s="11" t="s">
        <v>37418</v>
      </c>
      <c r="F9659" s="27" t="s">
        <v>37419</v>
      </c>
      <c r="G9659" s="27" t="s">
        <v>37420</v>
      </c>
      <c r="H9659" s="93" t="s">
        <v>1384</v>
      </c>
      <c r="I9659" s="27" t="s">
        <v>23</v>
      </c>
      <c r="J9659" s="27"/>
      <c r="K9659" s="27" t="s">
        <v>37301</v>
      </c>
      <c r="L9659" s="27" t="s">
        <v>37421</v>
      </c>
      <c r="M9659" s="27"/>
      <c r="N9659" s="27"/>
      <c r="O9659" s="27"/>
      <c r="P9659" s="27"/>
      <c r="Q9659" s="27"/>
      <c r="R9659" s="27"/>
      <c r="S9659" s="152"/>
      <c r="T9659" s="152"/>
    </row>
    <row r="9660" spans="1:20" ht="15.75" customHeight="1">
      <c r="A9660" s="8">
        <v>2018</v>
      </c>
      <c r="B9660" s="135">
        <v>3</v>
      </c>
      <c r="C9660" s="10" t="s">
        <v>37267</v>
      </c>
      <c r="D9660" s="11"/>
      <c r="E9660" s="11" t="s">
        <v>6347</v>
      </c>
      <c r="F9660" s="27"/>
      <c r="G9660" s="27"/>
      <c r="H9660" s="93"/>
      <c r="I9660" s="27"/>
      <c r="J9660" s="27"/>
      <c r="K9660" s="27"/>
      <c r="L9660" s="27"/>
      <c r="M9660" s="27"/>
      <c r="N9660" s="27"/>
      <c r="O9660" s="27"/>
      <c r="P9660" s="27"/>
      <c r="Q9660" s="27"/>
      <c r="R9660" s="27"/>
      <c r="S9660" s="152"/>
      <c r="T9660" s="152"/>
    </row>
    <row r="9661" spans="1:20" ht="15.75" customHeight="1">
      <c r="A9661" s="8">
        <v>2018</v>
      </c>
      <c r="B9661" s="135">
        <v>3</v>
      </c>
      <c r="C9661" s="10" t="s">
        <v>37267</v>
      </c>
      <c r="D9661" s="11" t="s">
        <v>37408</v>
      </c>
      <c r="E9661" s="11" t="s">
        <v>37409</v>
      </c>
      <c r="F9661" s="27" t="s">
        <v>15878</v>
      </c>
      <c r="G9661" s="27" t="s">
        <v>37422</v>
      </c>
      <c r="H9661" s="93" t="s">
        <v>1342</v>
      </c>
      <c r="I9661" s="27" t="s">
        <v>23</v>
      </c>
      <c r="J9661" s="27"/>
      <c r="K9661" s="27" t="s">
        <v>37301</v>
      </c>
      <c r="L9661" s="27" t="s">
        <v>37412</v>
      </c>
      <c r="M9661" s="27"/>
      <c r="N9661" s="27"/>
      <c r="O9661" s="27"/>
      <c r="P9661" s="27"/>
      <c r="Q9661" s="27"/>
      <c r="R9661" s="27"/>
      <c r="S9661" s="152"/>
      <c r="T9661" s="152"/>
    </row>
    <row r="9662" spans="1:20" ht="15.75" customHeight="1">
      <c r="A9662" s="8">
        <v>2018</v>
      </c>
      <c r="B9662" s="135">
        <v>3</v>
      </c>
      <c r="C9662" s="10" t="s">
        <v>37267</v>
      </c>
      <c r="D9662" s="11" t="s">
        <v>37408</v>
      </c>
      <c r="E9662" s="11" t="s">
        <v>37423</v>
      </c>
      <c r="F9662" s="27" t="s">
        <v>6566</v>
      </c>
      <c r="G9662" s="27" t="s">
        <v>37424</v>
      </c>
      <c r="H9662" s="93" t="s">
        <v>185</v>
      </c>
      <c r="I9662" s="27" t="s">
        <v>23</v>
      </c>
      <c r="J9662" s="27"/>
      <c r="K9662" s="27" t="s">
        <v>37301</v>
      </c>
      <c r="L9662" s="27" t="s">
        <v>37412</v>
      </c>
      <c r="M9662" s="27"/>
      <c r="N9662" s="27"/>
      <c r="O9662" s="27"/>
      <c r="P9662" s="27"/>
      <c r="Q9662" s="27"/>
      <c r="R9662" s="27"/>
      <c r="S9662" s="152"/>
      <c r="T9662" s="152"/>
    </row>
    <row r="9663" spans="1:20" ht="15.75" customHeight="1">
      <c r="A9663" s="8">
        <v>2018</v>
      </c>
      <c r="B9663" s="135">
        <v>3</v>
      </c>
      <c r="C9663" s="10" t="s">
        <v>37267</v>
      </c>
      <c r="D9663" s="11" t="s">
        <v>37320</v>
      </c>
      <c r="E9663" s="11" t="s">
        <v>37425</v>
      </c>
      <c r="F9663" s="27" t="s">
        <v>780</v>
      </c>
      <c r="G9663" s="27" t="s">
        <v>37426</v>
      </c>
      <c r="H9663" s="93" t="s">
        <v>37427</v>
      </c>
      <c r="I9663" s="27" t="s">
        <v>24</v>
      </c>
      <c r="J9663" s="27"/>
      <c r="K9663" s="27" t="s">
        <v>37428</v>
      </c>
      <c r="L9663" s="27" t="s">
        <v>37429</v>
      </c>
      <c r="M9663" s="27"/>
      <c r="N9663" s="27"/>
      <c r="O9663" s="27"/>
      <c r="P9663" s="27"/>
      <c r="Q9663" s="27"/>
      <c r="R9663" s="27" t="s">
        <v>72</v>
      </c>
      <c r="S9663" s="152"/>
      <c r="T9663" s="152"/>
    </row>
    <row r="9664" spans="1:20" ht="15.75" customHeight="1">
      <c r="A9664" s="8">
        <v>2018</v>
      </c>
      <c r="B9664" s="135">
        <v>3</v>
      </c>
      <c r="C9664" s="10" t="s">
        <v>37267</v>
      </c>
      <c r="D9664" s="11" t="s">
        <v>37320</v>
      </c>
      <c r="E9664" s="11" t="s">
        <v>37430</v>
      </c>
      <c r="F9664" s="27" t="s">
        <v>15878</v>
      </c>
      <c r="G9664" s="27" t="s">
        <v>37431</v>
      </c>
      <c r="H9664" s="93" t="s">
        <v>902</v>
      </c>
      <c r="I9664" s="27" t="s">
        <v>24</v>
      </c>
      <c r="J9664" s="27"/>
      <c r="K9664" s="27" t="s">
        <v>37301</v>
      </c>
      <c r="L9664" s="27" t="s">
        <v>37432</v>
      </c>
      <c r="M9664" s="27"/>
      <c r="N9664" s="27"/>
      <c r="O9664" s="27"/>
      <c r="P9664" s="27"/>
      <c r="Q9664" s="27"/>
      <c r="R9664" s="27"/>
      <c r="S9664" s="152"/>
      <c r="T9664" s="152"/>
    </row>
    <row r="9665" spans="1:20" ht="15.75" customHeight="1">
      <c r="A9665" s="8">
        <v>2018</v>
      </c>
      <c r="B9665" s="135">
        <v>3</v>
      </c>
      <c r="C9665" s="10" t="s">
        <v>37267</v>
      </c>
      <c r="D9665" s="11" t="s">
        <v>37320</v>
      </c>
      <c r="E9665" s="11" t="s">
        <v>37433</v>
      </c>
      <c r="F9665" s="27" t="s">
        <v>15878</v>
      </c>
      <c r="G9665" s="27" t="s">
        <v>37434</v>
      </c>
      <c r="H9665" s="93" t="s">
        <v>393</v>
      </c>
      <c r="I9665" s="27" t="s">
        <v>24</v>
      </c>
      <c r="J9665" s="27"/>
      <c r="K9665" s="27" t="s">
        <v>37435</v>
      </c>
      <c r="L9665" s="27" t="s">
        <v>37272</v>
      </c>
      <c r="M9665" s="27"/>
      <c r="N9665" s="27"/>
      <c r="O9665" s="27"/>
      <c r="P9665" s="27"/>
      <c r="Q9665" s="27"/>
      <c r="R9665" s="27" t="s">
        <v>72</v>
      </c>
      <c r="S9665" s="152"/>
      <c r="T9665" s="152"/>
    </row>
    <row r="9666" spans="1:20" ht="15.75" customHeight="1">
      <c r="A9666" s="8">
        <v>2018</v>
      </c>
      <c r="B9666" s="135">
        <v>3</v>
      </c>
      <c r="C9666" s="10" t="s">
        <v>37267</v>
      </c>
      <c r="D9666" s="11" t="s">
        <v>37320</v>
      </c>
      <c r="E9666" s="11" t="s">
        <v>37436</v>
      </c>
      <c r="F9666" s="27" t="s">
        <v>1213</v>
      </c>
      <c r="G9666" s="27" t="s">
        <v>37437</v>
      </c>
      <c r="H9666" s="93" t="s">
        <v>29838</v>
      </c>
      <c r="I9666" s="27" t="s">
        <v>23</v>
      </c>
      <c r="J9666" s="27"/>
      <c r="K9666" s="27" t="s">
        <v>37438</v>
      </c>
      <c r="L9666" s="27" t="s">
        <v>37439</v>
      </c>
      <c r="M9666" s="27"/>
      <c r="N9666" s="27"/>
      <c r="O9666" s="27"/>
      <c r="P9666" s="27"/>
      <c r="Q9666" s="27"/>
      <c r="R9666" s="27"/>
      <c r="S9666" s="152"/>
      <c r="T9666" s="152"/>
    </row>
    <row r="9667" spans="1:20" ht="15.75" customHeight="1">
      <c r="A9667" s="8">
        <v>2018</v>
      </c>
      <c r="B9667" s="135">
        <v>3</v>
      </c>
      <c r="C9667" s="10" t="s">
        <v>37267</v>
      </c>
      <c r="D9667" s="11" t="s">
        <v>37320</v>
      </c>
      <c r="E9667" s="11" t="s">
        <v>37440</v>
      </c>
      <c r="F9667" s="27" t="s">
        <v>21172</v>
      </c>
      <c r="G9667" s="27" t="s">
        <v>37441</v>
      </c>
      <c r="H9667" s="93" t="s">
        <v>29838</v>
      </c>
      <c r="I9667" s="27" t="s">
        <v>23</v>
      </c>
      <c r="J9667" s="27"/>
      <c r="K9667" s="27" t="s">
        <v>37442</v>
      </c>
      <c r="L9667" s="27" t="s">
        <v>37443</v>
      </c>
      <c r="M9667" s="27"/>
      <c r="N9667" s="27"/>
      <c r="O9667" s="27"/>
      <c r="P9667" s="27"/>
      <c r="Q9667" s="27"/>
      <c r="R9667" s="27"/>
      <c r="S9667" s="152"/>
      <c r="T9667" s="152"/>
    </row>
    <row r="9668" spans="1:20" ht="15.75" customHeight="1">
      <c r="A9668" s="8">
        <v>2018</v>
      </c>
      <c r="B9668" s="135">
        <v>3</v>
      </c>
      <c r="C9668" s="10" t="s">
        <v>37267</v>
      </c>
      <c r="D9668" s="11" t="s">
        <v>37444</v>
      </c>
      <c r="E9668" s="11" t="s">
        <v>37445</v>
      </c>
      <c r="F9668" s="27">
        <v>1939</v>
      </c>
      <c r="G9668" s="27" t="s">
        <v>37446</v>
      </c>
      <c r="H9668" s="93" t="s">
        <v>393</v>
      </c>
      <c r="I9668" s="27" t="s">
        <v>24</v>
      </c>
      <c r="J9668" s="27" t="s">
        <v>23</v>
      </c>
      <c r="K9668" s="27" t="s">
        <v>37447</v>
      </c>
      <c r="L9668" s="27" t="s">
        <v>37448</v>
      </c>
      <c r="M9668" s="27"/>
      <c r="N9668" s="27"/>
      <c r="O9668" s="27"/>
      <c r="P9668" s="27"/>
      <c r="Q9668" s="27"/>
      <c r="R9668" s="27" t="s">
        <v>72</v>
      </c>
      <c r="S9668" s="152"/>
      <c r="T9668" s="152"/>
    </row>
    <row r="9669" spans="1:20" ht="15.75" customHeight="1">
      <c r="A9669" s="8">
        <v>2018</v>
      </c>
      <c r="B9669" s="135">
        <v>3</v>
      </c>
      <c r="C9669" s="10" t="s">
        <v>37267</v>
      </c>
      <c r="D9669" s="11" t="s">
        <v>37403</v>
      </c>
      <c r="E9669" s="11" t="s">
        <v>37449</v>
      </c>
      <c r="F9669" s="27" t="s">
        <v>2378</v>
      </c>
      <c r="G9669" s="27" t="s">
        <v>37450</v>
      </c>
      <c r="H9669" s="93" t="s">
        <v>185</v>
      </c>
      <c r="I9669" s="27" t="s">
        <v>24</v>
      </c>
      <c r="J9669" s="27"/>
      <c r="K9669" s="27" t="s">
        <v>37451</v>
      </c>
      <c r="L9669" s="27" t="s">
        <v>37452</v>
      </c>
      <c r="M9669" s="27"/>
      <c r="N9669" s="27"/>
      <c r="O9669" s="27"/>
      <c r="P9669" s="27"/>
      <c r="Q9669" s="27"/>
      <c r="R9669" s="27"/>
      <c r="S9669" s="152"/>
      <c r="T9669" s="152"/>
    </row>
    <row r="9670" spans="1:20" ht="15.75" customHeight="1">
      <c r="A9670" s="8">
        <v>2018</v>
      </c>
      <c r="B9670" s="135">
        <v>3</v>
      </c>
      <c r="C9670" s="10" t="s">
        <v>37267</v>
      </c>
      <c r="D9670" s="11" t="s">
        <v>37320</v>
      </c>
      <c r="E9670" s="11" t="s">
        <v>37453</v>
      </c>
      <c r="F9670" s="27" t="s">
        <v>37454</v>
      </c>
      <c r="G9670" s="27" t="s">
        <v>37455</v>
      </c>
      <c r="H9670" s="93" t="s">
        <v>37456</v>
      </c>
      <c r="I9670" s="27" t="s">
        <v>23</v>
      </c>
      <c r="J9670" s="27"/>
      <c r="K9670" s="27" t="s">
        <v>37457</v>
      </c>
      <c r="L9670" s="27" t="s">
        <v>37272</v>
      </c>
      <c r="M9670" s="27"/>
      <c r="N9670" s="27"/>
      <c r="O9670" s="27"/>
      <c r="P9670" s="27"/>
      <c r="Q9670" s="27"/>
      <c r="R9670" s="27"/>
      <c r="S9670" s="152"/>
      <c r="T9670" s="152"/>
    </row>
    <row r="9671" spans="1:20" ht="15.75" customHeight="1">
      <c r="A9671" s="8">
        <v>2018</v>
      </c>
      <c r="B9671" s="135">
        <v>3</v>
      </c>
      <c r="C9671" s="10" t="s">
        <v>37267</v>
      </c>
      <c r="D9671" s="11" t="s">
        <v>37320</v>
      </c>
      <c r="E9671" s="11" t="s">
        <v>37458</v>
      </c>
      <c r="F9671" s="27">
        <v>1950</v>
      </c>
      <c r="G9671" s="27" t="s">
        <v>37459</v>
      </c>
      <c r="H9671" s="93" t="s">
        <v>12560</v>
      </c>
      <c r="I9671" s="27" t="s">
        <v>23</v>
      </c>
      <c r="J9671" s="27"/>
      <c r="K9671" s="27" t="s">
        <v>37460</v>
      </c>
      <c r="L9671" s="27" t="s">
        <v>37461</v>
      </c>
      <c r="M9671" s="27"/>
      <c r="N9671" s="27"/>
      <c r="O9671" s="27"/>
      <c r="P9671" s="27"/>
      <c r="Q9671" s="27"/>
      <c r="R9671" s="27"/>
      <c r="S9671" s="152"/>
      <c r="T9671" s="152"/>
    </row>
    <row r="9672" spans="1:20" ht="15.75" customHeight="1">
      <c r="A9672" s="8">
        <v>2018</v>
      </c>
      <c r="B9672" s="135">
        <v>3</v>
      </c>
      <c r="C9672" s="10" t="s">
        <v>37267</v>
      </c>
      <c r="D9672" s="11" t="s">
        <v>37320</v>
      </c>
      <c r="E9672" s="11" t="s">
        <v>37462</v>
      </c>
      <c r="F9672" s="27" t="s">
        <v>37463</v>
      </c>
      <c r="G9672" s="27" t="s">
        <v>37464</v>
      </c>
      <c r="H9672" s="93" t="s">
        <v>37398</v>
      </c>
      <c r="I9672" s="27" t="s">
        <v>23</v>
      </c>
      <c r="J9672" s="27"/>
      <c r="K9672" s="27" t="s">
        <v>37301</v>
      </c>
      <c r="L9672" s="27" t="s">
        <v>37272</v>
      </c>
      <c r="M9672" s="27"/>
      <c r="N9672" s="27"/>
      <c r="O9672" s="27"/>
      <c r="P9672" s="27"/>
      <c r="Q9672" s="27"/>
      <c r="R9672" s="27"/>
      <c r="S9672" s="152"/>
      <c r="T9672" s="152"/>
    </row>
    <row r="9673" spans="1:20" ht="15.75" customHeight="1">
      <c r="A9673" s="8">
        <v>2018</v>
      </c>
      <c r="B9673" s="135">
        <v>3</v>
      </c>
      <c r="C9673" s="10" t="s">
        <v>37267</v>
      </c>
      <c r="D9673" s="11" t="s">
        <v>37320</v>
      </c>
      <c r="E9673" s="11" t="s">
        <v>37465</v>
      </c>
      <c r="F9673" s="27"/>
      <c r="G9673" s="27" t="s">
        <v>37466</v>
      </c>
      <c r="H9673" s="93" t="s">
        <v>1461</v>
      </c>
      <c r="I9673" s="27" t="s">
        <v>23</v>
      </c>
      <c r="J9673" s="27"/>
      <c r="K9673" s="27" t="s">
        <v>37301</v>
      </c>
      <c r="L9673" s="27" t="s">
        <v>37272</v>
      </c>
      <c r="M9673" s="27"/>
      <c r="N9673" s="27"/>
      <c r="O9673" s="27"/>
      <c r="P9673" s="27"/>
      <c r="Q9673" s="27"/>
      <c r="R9673" s="27"/>
      <c r="S9673" s="152"/>
      <c r="T9673" s="152"/>
    </row>
    <row r="9674" spans="1:20" ht="15.75" customHeight="1">
      <c r="A9674" s="8">
        <v>2018</v>
      </c>
      <c r="B9674" s="135">
        <v>3</v>
      </c>
      <c r="C9674" s="10" t="s">
        <v>37267</v>
      </c>
      <c r="D9674" s="11" t="s">
        <v>37403</v>
      </c>
      <c r="E9674" s="11" t="s">
        <v>37467</v>
      </c>
      <c r="F9674" s="27" t="s">
        <v>780</v>
      </c>
      <c r="G9674" s="27" t="s">
        <v>37468</v>
      </c>
      <c r="H9674" s="93" t="s">
        <v>1390</v>
      </c>
      <c r="I9674" s="27" t="s">
        <v>23</v>
      </c>
      <c r="J9674" s="27" t="s">
        <v>23</v>
      </c>
      <c r="K9674" s="27" t="s">
        <v>37301</v>
      </c>
      <c r="L9674" s="27" t="s">
        <v>37469</v>
      </c>
      <c r="M9674" s="27"/>
      <c r="N9674" s="27"/>
      <c r="O9674" s="27"/>
      <c r="P9674" s="27"/>
      <c r="Q9674" s="27"/>
      <c r="R9674" s="27" t="s">
        <v>72</v>
      </c>
      <c r="S9674" s="152"/>
      <c r="T9674" s="152"/>
    </row>
    <row r="9675" spans="1:20" ht="15.75" customHeight="1">
      <c r="A9675" s="8">
        <v>2018</v>
      </c>
      <c r="B9675" s="135">
        <v>3</v>
      </c>
      <c r="C9675" s="10" t="s">
        <v>37267</v>
      </c>
      <c r="D9675" s="11" t="s">
        <v>37403</v>
      </c>
      <c r="E9675" s="11" t="s">
        <v>37470</v>
      </c>
      <c r="F9675" s="27" t="s">
        <v>19172</v>
      </c>
      <c r="G9675" s="27" t="s">
        <v>37471</v>
      </c>
      <c r="H9675" s="93" t="s">
        <v>37472</v>
      </c>
      <c r="I9675" s="27" t="s">
        <v>23</v>
      </c>
      <c r="J9675" s="27"/>
      <c r="K9675" s="27" t="s">
        <v>37473</v>
      </c>
      <c r="L9675" s="27" t="s">
        <v>37469</v>
      </c>
      <c r="M9675" s="27"/>
      <c r="N9675" s="27"/>
      <c r="O9675" s="27"/>
      <c r="P9675" s="27"/>
      <c r="Q9675" s="27"/>
      <c r="R9675" s="27"/>
      <c r="S9675" s="152"/>
      <c r="T9675" s="152"/>
    </row>
    <row r="9676" spans="1:20" ht="15.75" customHeight="1">
      <c r="A9676" s="8">
        <v>2018</v>
      </c>
      <c r="B9676" s="135">
        <v>3</v>
      </c>
      <c r="C9676" s="10" t="s">
        <v>37267</v>
      </c>
      <c r="D9676" s="11" t="s">
        <v>37403</v>
      </c>
      <c r="E9676" s="11" t="s">
        <v>37474</v>
      </c>
      <c r="F9676" s="27" t="s">
        <v>2029</v>
      </c>
      <c r="G9676" s="27" t="s">
        <v>37475</v>
      </c>
      <c r="H9676" s="93" t="s">
        <v>4148</v>
      </c>
      <c r="I9676" s="27" t="s">
        <v>23</v>
      </c>
      <c r="J9676" s="27"/>
      <c r="K9676" s="27" t="s">
        <v>37476</v>
      </c>
      <c r="L9676" s="27" t="s">
        <v>37469</v>
      </c>
      <c r="M9676" s="27"/>
      <c r="N9676" s="27"/>
      <c r="O9676" s="27"/>
      <c r="P9676" s="27"/>
      <c r="Q9676" s="27"/>
      <c r="R9676" s="27"/>
      <c r="S9676" s="152"/>
      <c r="T9676" s="152"/>
    </row>
    <row r="9677" spans="1:20" ht="15.75" customHeight="1">
      <c r="A9677" s="8">
        <v>2018</v>
      </c>
      <c r="B9677" s="135">
        <v>3</v>
      </c>
      <c r="C9677" s="10" t="s">
        <v>37267</v>
      </c>
      <c r="D9677" s="11" t="s">
        <v>37403</v>
      </c>
      <c r="E9677" s="11" t="s">
        <v>37477</v>
      </c>
      <c r="F9677" s="27" t="s">
        <v>37478</v>
      </c>
      <c r="G9677" s="27" t="s">
        <v>37479</v>
      </c>
      <c r="H9677" s="93" t="s">
        <v>393</v>
      </c>
      <c r="I9677" s="27" t="s">
        <v>23</v>
      </c>
      <c r="J9677" s="27"/>
      <c r="K9677" s="27" t="s">
        <v>37480</v>
      </c>
      <c r="L9677" s="27" t="s">
        <v>37469</v>
      </c>
      <c r="M9677" s="27"/>
      <c r="N9677" s="27"/>
      <c r="O9677" s="27"/>
      <c r="P9677" s="27"/>
      <c r="Q9677" s="27"/>
      <c r="R9677" s="27"/>
      <c r="S9677" s="152"/>
      <c r="T9677" s="152"/>
    </row>
    <row r="9678" spans="1:20" ht="15.75" customHeight="1">
      <c r="A9678" s="8">
        <v>2018</v>
      </c>
      <c r="B9678" s="135">
        <v>3</v>
      </c>
      <c r="C9678" s="10" t="s">
        <v>37267</v>
      </c>
      <c r="D9678" s="11" t="s">
        <v>37320</v>
      </c>
      <c r="E9678" s="11" t="s">
        <v>37481</v>
      </c>
      <c r="F9678" s="27" t="s">
        <v>1524</v>
      </c>
      <c r="G9678" s="27" t="s">
        <v>37482</v>
      </c>
      <c r="H9678" s="93" t="s">
        <v>37483</v>
      </c>
      <c r="I9678" s="27" t="s">
        <v>23</v>
      </c>
      <c r="J9678" s="27"/>
      <c r="K9678" s="27" t="s">
        <v>37301</v>
      </c>
      <c r="L9678" s="27" t="s">
        <v>37272</v>
      </c>
      <c r="M9678" s="27"/>
      <c r="N9678" s="27"/>
      <c r="O9678" s="27"/>
      <c r="P9678" s="27"/>
      <c r="Q9678" s="27"/>
      <c r="R9678" s="27"/>
      <c r="S9678" s="152"/>
      <c r="T9678" s="152"/>
    </row>
    <row r="9679" spans="1:20" ht="15.75" customHeight="1">
      <c r="A9679" s="8">
        <v>2018</v>
      </c>
      <c r="B9679" s="114">
        <v>932</v>
      </c>
      <c r="C9679" s="84" t="s">
        <v>37484</v>
      </c>
      <c r="D9679" s="84" t="s">
        <v>37485</v>
      </c>
      <c r="E9679" s="11" t="s">
        <v>37486</v>
      </c>
      <c r="F9679" s="84" t="s">
        <v>26452</v>
      </c>
      <c r="G9679" s="84" t="s">
        <v>37487</v>
      </c>
      <c r="H9679" s="85" t="s">
        <v>37488</v>
      </c>
      <c r="I9679" s="84" t="s">
        <v>24</v>
      </c>
      <c r="J9679" s="84"/>
      <c r="K9679" s="102" t="s">
        <v>37489</v>
      </c>
      <c r="L9679" s="84" t="s">
        <v>37490</v>
      </c>
      <c r="M9679" s="84" t="s">
        <v>24</v>
      </c>
      <c r="N9679" s="84"/>
      <c r="O9679" s="84"/>
      <c r="P9679" s="84"/>
      <c r="Q9679" s="84"/>
      <c r="R9679" s="198"/>
      <c r="S9679" s="199"/>
      <c r="T9679" s="199"/>
    </row>
    <row r="9680" spans="1:20" ht="15.75" customHeight="1">
      <c r="A9680" s="8">
        <v>2018</v>
      </c>
      <c r="B9680" s="114">
        <v>932</v>
      </c>
      <c r="C9680" s="84" t="s">
        <v>37484</v>
      </c>
      <c r="D9680" s="84" t="s">
        <v>37491</v>
      </c>
      <c r="E9680" s="11" t="s">
        <v>37492</v>
      </c>
      <c r="F9680" s="84">
        <v>2018</v>
      </c>
      <c r="G9680" s="84" t="s">
        <v>37493</v>
      </c>
      <c r="H9680" s="85" t="s">
        <v>37494</v>
      </c>
      <c r="I9680" s="84" t="s">
        <v>24</v>
      </c>
      <c r="J9680" s="84"/>
      <c r="K9680" s="102" t="s">
        <v>37489</v>
      </c>
      <c r="L9680" s="84" t="s">
        <v>29273</v>
      </c>
      <c r="M9680" s="84" t="s">
        <v>24</v>
      </c>
      <c r="N9680" s="84"/>
      <c r="O9680" s="84"/>
      <c r="P9680" s="84"/>
      <c r="Q9680" s="84"/>
      <c r="R9680" s="198"/>
      <c r="S9680" s="199"/>
      <c r="T9680" s="199"/>
    </row>
    <row r="9681" spans="1:20" ht="15.75" customHeight="1">
      <c r="A9681" s="8">
        <v>2018</v>
      </c>
      <c r="B9681" s="114">
        <v>932</v>
      </c>
      <c r="C9681" s="84" t="s">
        <v>37484</v>
      </c>
      <c r="D9681" s="84" t="s">
        <v>37495</v>
      </c>
      <c r="E9681" s="11" t="s">
        <v>37496</v>
      </c>
      <c r="F9681" s="84" t="s">
        <v>37497</v>
      </c>
      <c r="G9681" s="84" t="s">
        <v>37498</v>
      </c>
      <c r="H9681" s="85" t="s">
        <v>37499</v>
      </c>
      <c r="I9681" s="84" t="s">
        <v>24</v>
      </c>
      <c r="J9681" s="84" t="s">
        <v>23</v>
      </c>
      <c r="K9681" s="102" t="s">
        <v>37500</v>
      </c>
      <c r="L9681" s="84" t="s">
        <v>37501</v>
      </c>
      <c r="M9681" s="84" t="s">
        <v>24</v>
      </c>
      <c r="N9681" s="84"/>
      <c r="O9681" s="84"/>
      <c r="P9681" s="84"/>
      <c r="Q9681" s="84"/>
      <c r="R9681" s="198" t="s">
        <v>72</v>
      </c>
      <c r="S9681" s="199"/>
      <c r="T9681" s="199"/>
    </row>
    <row r="9682" spans="1:20" ht="15.75" customHeight="1">
      <c r="A9682" s="8">
        <v>2018</v>
      </c>
      <c r="B9682" s="114">
        <v>932</v>
      </c>
      <c r="C9682" s="84" t="s">
        <v>37484</v>
      </c>
      <c r="D9682" s="84" t="s">
        <v>37502</v>
      </c>
      <c r="E9682" s="11" t="s">
        <v>37503</v>
      </c>
      <c r="F9682" s="84" t="s">
        <v>37504</v>
      </c>
      <c r="G9682" s="84" t="s">
        <v>37505</v>
      </c>
      <c r="H9682" s="85" t="s">
        <v>37506</v>
      </c>
      <c r="I9682" s="84" t="s">
        <v>24</v>
      </c>
      <c r="J9682" s="84"/>
      <c r="K9682" s="102" t="s">
        <v>37500</v>
      </c>
      <c r="L9682" s="84" t="s">
        <v>37507</v>
      </c>
      <c r="M9682" s="84" t="s">
        <v>24</v>
      </c>
      <c r="N9682" s="84"/>
      <c r="O9682" s="84"/>
      <c r="P9682" s="84"/>
      <c r="Q9682" s="84"/>
      <c r="R9682" s="198" t="s">
        <v>64</v>
      </c>
      <c r="S9682" s="199"/>
      <c r="T9682" s="199"/>
    </row>
    <row r="9683" spans="1:20" ht="15.75" customHeight="1">
      <c r="A9683" s="8">
        <v>2018</v>
      </c>
      <c r="B9683" s="114">
        <v>932</v>
      </c>
      <c r="C9683" s="84" t="s">
        <v>37484</v>
      </c>
      <c r="D9683" s="84" t="s">
        <v>37508</v>
      </c>
      <c r="E9683" s="11" t="s">
        <v>37509</v>
      </c>
      <c r="F9683" s="84" t="s">
        <v>1139</v>
      </c>
      <c r="G9683" s="84" t="s">
        <v>37510</v>
      </c>
      <c r="H9683" s="85" t="s">
        <v>37511</v>
      </c>
      <c r="I9683" s="84" t="s">
        <v>24</v>
      </c>
      <c r="J9683" s="84"/>
      <c r="K9683" s="102" t="s">
        <v>37500</v>
      </c>
      <c r="L9683" s="84" t="s">
        <v>37512</v>
      </c>
      <c r="M9683" s="84" t="s">
        <v>24</v>
      </c>
      <c r="N9683" s="84"/>
      <c r="O9683" s="84"/>
      <c r="P9683" s="84"/>
      <c r="Q9683" s="84"/>
      <c r="R9683" s="198" t="s">
        <v>64</v>
      </c>
      <c r="S9683" s="199"/>
      <c r="T9683" s="199"/>
    </row>
    <row r="9684" spans="1:20" ht="15.75" customHeight="1">
      <c r="A9684" s="8">
        <v>2018</v>
      </c>
      <c r="B9684" s="114">
        <v>932</v>
      </c>
      <c r="C9684" s="84" t="s">
        <v>37484</v>
      </c>
      <c r="D9684" s="84" t="s">
        <v>37513</v>
      </c>
      <c r="E9684" s="11" t="s">
        <v>37514</v>
      </c>
      <c r="F9684" s="84" t="s">
        <v>21112</v>
      </c>
      <c r="G9684" s="84" t="s">
        <v>37515</v>
      </c>
      <c r="H9684" s="85" t="s">
        <v>37516</v>
      </c>
      <c r="I9684" s="84" t="s">
        <v>24</v>
      </c>
      <c r="J9684" s="84"/>
      <c r="K9684" s="102" t="s">
        <v>37489</v>
      </c>
      <c r="L9684" s="84" t="s">
        <v>37517</v>
      </c>
      <c r="M9684" s="84" t="s">
        <v>24</v>
      </c>
      <c r="N9684" s="84"/>
      <c r="O9684" s="84"/>
      <c r="P9684" s="84"/>
      <c r="Q9684" s="84"/>
      <c r="R9684" s="198"/>
      <c r="S9684" s="199"/>
      <c r="T9684" s="199"/>
    </row>
    <row r="9685" spans="1:20" ht="15.75" customHeight="1">
      <c r="A9685" s="8">
        <v>2018</v>
      </c>
      <c r="B9685" s="114">
        <v>932</v>
      </c>
      <c r="C9685" s="84" t="s">
        <v>37484</v>
      </c>
      <c r="D9685" s="84" t="s">
        <v>37518</v>
      </c>
      <c r="E9685" s="11" t="s">
        <v>37519</v>
      </c>
      <c r="F9685" s="84" t="s">
        <v>2859</v>
      </c>
      <c r="G9685" s="84" t="s">
        <v>37520</v>
      </c>
      <c r="H9685" s="85" t="s">
        <v>37521</v>
      </c>
      <c r="I9685" s="84" t="s">
        <v>24</v>
      </c>
      <c r="J9685" s="84"/>
      <c r="K9685" s="102" t="s">
        <v>37489</v>
      </c>
      <c r="L9685" s="84" t="s">
        <v>37522</v>
      </c>
      <c r="M9685" s="84" t="s">
        <v>24</v>
      </c>
      <c r="N9685" s="84"/>
      <c r="O9685" s="84"/>
      <c r="P9685" s="84"/>
      <c r="Q9685" s="84"/>
      <c r="R9685" s="198"/>
      <c r="S9685" s="199"/>
      <c r="T9685" s="199"/>
    </row>
    <row r="9686" spans="1:20" ht="15.75" customHeight="1">
      <c r="A9686" s="8">
        <v>2018</v>
      </c>
      <c r="B9686" s="114">
        <v>932</v>
      </c>
      <c r="C9686" s="84" t="s">
        <v>37484</v>
      </c>
      <c r="D9686" s="84" t="s">
        <v>37523</v>
      </c>
      <c r="E9686" s="11" t="s">
        <v>37524</v>
      </c>
      <c r="F9686" s="84" t="s">
        <v>5230</v>
      </c>
      <c r="G9686" s="84" t="s">
        <v>37525</v>
      </c>
      <c r="H9686" s="85" t="s">
        <v>37526</v>
      </c>
      <c r="I9686" s="84" t="s">
        <v>24</v>
      </c>
      <c r="J9686" s="84"/>
      <c r="K9686" s="102" t="s">
        <v>37500</v>
      </c>
      <c r="L9686" s="84" t="s">
        <v>37527</v>
      </c>
      <c r="M9686" s="84" t="s">
        <v>24</v>
      </c>
      <c r="N9686" s="84"/>
      <c r="O9686" s="84"/>
      <c r="P9686" s="84"/>
      <c r="Q9686" s="84"/>
      <c r="R9686" s="198"/>
      <c r="S9686" s="199"/>
      <c r="T9686" s="199"/>
    </row>
    <row r="9687" spans="1:20" ht="15.75" customHeight="1">
      <c r="A9687" s="8">
        <v>2018</v>
      </c>
      <c r="B9687" s="114">
        <v>932</v>
      </c>
      <c r="C9687" s="84" t="s">
        <v>37484</v>
      </c>
      <c r="D9687" s="84" t="s">
        <v>37528</v>
      </c>
      <c r="E9687" s="11" t="s">
        <v>37529</v>
      </c>
      <c r="F9687" s="84" t="s">
        <v>5226</v>
      </c>
      <c r="G9687" s="84" t="s">
        <v>37530</v>
      </c>
      <c r="H9687" s="85" t="s">
        <v>37531</v>
      </c>
      <c r="I9687" s="84" t="s">
        <v>24</v>
      </c>
      <c r="J9687" s="84"/>
      <c r="K9687" s="102" t="s">
        <v>37489</v>
      </c>
      <c r="L9687" s="84" t="s">
        <v>37532</v>
      </c>
      <c r="M9687" s="84" t="s">
        <v>24</v>
      </c>
      <c r="N9687" s="84"/>
      <c r="O9687" s="84"/>
      <c r="P9687" s="84"/>
      <c r="Q9687" s="84"/>
      <c r="R9687" s="198"/>
      <c r="S9687" s="199"/>
      <c r="T9687" s="199"/>
    </row>
    <row r="9688" spans="1:20" ht="15.75" customHeight="1">
      <c r="A9688" s="8">
        <v>2018</v>
      </c>
      <c r="B9688" s="114">
        <v>932</v>
      </c>
      <c r="C9688" s="84" t="s">
        <v>37484</v>
      </c>
      <c r="D9688" s="84" t="s">
        <v>819</v>
      </c>
      <c r="E9688" s="11" t="s">
        <v>37533</v>
      </c>
      <c r="F9688" s="84" t="s">
        <v>37534</v>
      </c>
      <c r="G9688" s="84" t="s">
        <v>37535</v>
      </c>
      <c r="H9688" s="85" t="s">
        <v>37536</v>
      </c>
      <c r="I9688" s="84" t="s">
        <v>24</v>
      </c>
      <c r="J9688" s="84"/>
      <c r="K9688" s="102" t="s">
        <v>37489</v>
      </c>
      <c r="L9688" s="84" t="s">
        <v>37537</v>
      </c>
      <c r="M9688" s="84" t="s">
        <v>24</v>
      </c>
      <c r="N9688" s="84"/>
      <c r="O9688" s="84"/>
      <c r="P9688" s="84"/>
      <c r="Q9688" s="84"/>
      <c r="R9688" s="198"/>
      <c r="S9688" s="199"/>
      <c r="T9688" s="199"/>
    </row>
    <row r="9689" spans="1:20" ht="15.75" customHeight="1">
      <c r="A9689" s="8">
        <v>2018</v>
      </c>
      <c r="B9689" s="114">
        <v>932</v>
      </c>
      <c r="C9689" s="84" t="s">
        <v>37484</v>
      </c>
      <c r="D9689" s="84" t="s">
        <v>37538</v>
      </c>
      <c r="E9689" s="11" t="s">
        <v>37539</v>
      </c>
      <c r="F9689" s="84" t="s">
        <v>1139</v>
      </c>
      <c r="G9689" s="84" t="s">
        <v>37540</v>
      </c>
      <c r="H9689" s="85" t="s">
        <v>37541</v>
      </c>
      <c r="I9689" s="84" t="s">
        <v>24</v>
      </c>
      <c r="J9689" s="84"/>
      <c r="K9689" s="102" t="s">
        <v>37489</v>
      </c>
      <c r="L9689" s="84" t="s">
        <v>37542</v>
      </c>
      <c r="M9689" s="84" t="s">
        <v>24</v>
      </c>
      <c r="N9689" s="84"/>
      <c r="O9689" s="84"/>
      <c r="P9689" s="84"/>
      <c r="Q9689" s="84"/>
      <c r="R9689" s="198"/>
      <c r="S9689" s="199"/>
      <c r="T9689" s="199"/>
    </row>
    <row r="9690" spans="1:20" ht="15.75" customHeight="1">
      <c r="A9690" s="8">
        <v>2018</v>
      </c>
      <c r="B9690" s="114">
        <v>932</v>
      </c>
      <c r="C9690" s="84" t="s">
        <v>37484</v>
      </c>
      <c r="D9690" s="84" t="s">
        <v>37543</v>
      </c>
      <c r="E9690" s="11" t="s">
        <v>37544</v>
      </c>
      <c r="F9690" s="84" t="s">
        <v>1139</v>
      </c>
      <c r="G9690" s="84" t="s">
        <v>37545</v>
      </c>
      <c r="H9690" s="85" t="s">
        <v>37546</v>
      </c>
      <c r="I9690" s="84" t="s">
        <v>24</v>
      </c>
      <c r="J9690" s="84"/>
      <c r="K9690" s="102" t="s">
        <v>37500</v>
      </c>
      <c r="L9690" s="84" t="s">
        <v>37547</v>
      </c>
      <c r="M9690" s="84" t="s">
        <v>24</v>
      </c>
      <c r="N9690" s="84"/>
      <c r="O9690" s="84"/>
      <c r="P9690" s="84"/>
      <c r="Q9690" s="84"/>
      <c r="R9690" s="198" t="s">
        <v>72</v>
      </c>
      <c r="S9690" s="199"/>
      <c r="T9690" s="199"/>
    </row>
    <row r="9691" spans="1:20" ht="15.75" customHeight="1">
      <c r="A9691" s="8">
        <v>2018</v>
      </c>
      <c r="B9691" s="114">
        <v>932</v>
      </c>
      <c r="C9691" s="84" t="s">
        <v>37484</v>
      </c>
      <c r="D9691" s="84" t="s">
        <v>37548</v>
      </c>
      <c r="E9691" s="11" t="s">
        <v>37549</v>
      </c>
      <c r="F9691" s="84" t="s">
        <v>37550</v>
      </c>
      <c r="G9691" s="84" t="s">
        <v>37551</v>
      </c>
      <c r="H9691" s="85" t="s">
        <v>37552</v>
      </c>
      <c r="I9691" s="84" t="s">
        <v>24</v>
      </c>
      <c r="J9691" s="84"/>
      <c r="K9691" s="102" t="s">
        <v>37489</v>
      </c>
      <c r="L9691" s="84" t="s">
        <v>37553</v>
      </c>
      <c r="M9691" s="84" t="s">
        <v>24</v>
      </c>
      <c r="N9691" s="84"/>
      <c r="O9691" s="84"/>
      <c r="P9691" s="84"/>
      <c r="Q9691" s="84"/>
      <c r="R9691" s="198"/>
      <c r="S9691" s="199"/>
      <c r="T9691" s="199"/>
    </row>
    <row r="9692" spans="1:20" ht="15.75" customHeight="1">
      <c r="A9692" s="8">
        <v>2018</v>
      </c>
      <c r="B9692" s="114">
        <v>932</v>
      </c>
      <c r="C9692" s="84" t="s">
        <v>37484</v>
      </c>
      <c r="D9692" s="84" t="s">
        <v>37554</v>
      </c>
      <c r="E9692" s="11" t="s">
        <v>37555</v>
      </c>
      <c r="F9692" s="84" t="s">
        <v>2745</v>
      </c>
      <c r="G9692" s="84" t="s">
        <v>37556</v>
      </c>
      <c r="H9692" s="85" t="s">
        <v>37557</v>
      </c>
      <c r="I9692" s="84" t="s">
        <v>24</v>
      </c>
      <c r="J9692" s="84"/>
      <c r="K9692" s="102" t="s">
        <v>37500</v>
      </c>
      <c r="L9692" s="84" t="s">
        <v>37558</v>
      </c>
      <c r="M9692" s="84" t="s">
        <v>24</v>
      </c>
      <c r="N9692" s="84"/>
      <c r="O9692" s="84"/>
      <c r="P9692" s="84"/>
      <c r="Q9692" s="84"/>
      <c r="R9692" s="198" t="s">
        <v>72</v>
      </c>
      <c r="S9692" s="199"/>
      <c r="T9692" s="199"/>
    </row>
    <row r="9693" spans="1:20" ht="15.75" customHeight="1">
      <c r="A9693" s="8">
        <v>2018</v>
      </c>
      <c r="B9693" s="114">
        <v>932</v>
      </c>
      <c r="C9693" s="84" t="s">
        <v>37484</v>
      </c>
      <c r="D9693" s="84" t="s">
        <v>37559</v>
      </c>
      <c r="E9693" s="11" t="s">
        <v>37560</v>
      </c>
      <c r="F9693" s="84" t="s">
        <v>6029</v>
      </c>
      <c r="G9693" s="84" t="s">
        <v>37561</v>
      </c>
      <c r="H9693" s="85" t="s">
        <v>37562</v>
      </c>
      <c r="I9693" s="84" t="s">
        <v>24</v>
      </c>
      <c r="J9693" s="84"/>
      <c r="K9693" s="102" t="s">
        <v>37500</v>
      </c>
      <c r="L9693" s="84" t="s">
        <v>37563</v>
      </c>
      <c r="M9693" s="84" t="s">
        <v>24</v>
      </c>
      <c r="N9693" s="84"/>
      <c r="O9693" s="84"/>
      <c r="P9693" s="84"/>
      <c r="Q9693" s="84"/>
      <c r="R9693" s="198" t="s">
        <v>72</v>
      </c>
      <c r="S9693" s="199"/>
      <c r="T9693" s="199"/>
    </row>
    <row r="9694" spans="1:20" ht="15.75" customHeight="1">
      <c r="A9694" s="8">
        <v>2018</v>
      </c>
      <c r="B9694" s="114">
        <v>21</v>
      </c>
      <c r="C9694" s="84" t="s">
        <v>37564</v>
      </c>
      <c r="D9694" s="84" t="s">
        <v>37565</v>
      </c>
      <c r="E9694" s="11" t="s">
        <v>37566</v>
      </c>
      <c r="F9694" s="84" t="s">
        <v>1290</v>
      </c>
      <c r="G9694" s="84" t="s">
        <v>37567</v>
      </c>
      <c r="H9694" s="85" t="s">
        <v>37568</v>
      </c>
      <c r="I9694" s="84" t="s">
        <v>24</v>
      </c>
      <c r="J9694" s="84"/>
      <c r="K9694" s="102" t="s">
        <v>37500</v>
      </c>
      <c r="L9694" s="84" t="s">
        <v>37569</v>
      </c>
      <c r="M9694" s="84" t="s">
        <v>24</v>
      </c>
      <c r="N9694" s="200"/>
      <c r="O9694" s="200"/>
      <c r="P9694" s="200"/>
      <c r="Q9694" s="200"/>
      <c r="R9694" s="198" t="s">
        <v>72</v>
      </c>
      <c r="S9694" s="199"/>
      <c r="T9694" s="199"/>
    </row>
    <row r="9695" spans="1:20" ht="15.75" customHeight="1">
      <c r="A9695" s="8">
        <v>2018</v>
      </c>
      <c r="B9695" s="114">
        <v>21</v>
      </c>
      <c r="C9695" s="84" t="s">
        <v>37564</v>
      </c>
      <c r="D9695" s="84" t="s">
        <v>37570</v>
      </c>
      <c r="E9695" s="11" t="s">
        <v>37571</v>
      </c>
      <c r="F9695" s="84">
        <v>2018</v>
      </c>
      <c r="G9695" s="84" t="s">
        <v>37572</v>
      </c>
      <c r="H9695" s="85" t="s">
        <v>16017</v>
      </c>
      <c r="I9695" s="84" t="s">
        <v>24</v>
      </c>
      <c r="J9695" s="84"/>
      <c r="K9695" s="201" t="s">
        <v>37500</v>
      </c>
      <c r="L9695" s="84" t="s">
        <v>37573</v>
      </c>
      <c r="M9695" s="84" t="s">
        <v>24</v>
      </c>
      <c r="N9695" s="200"/>
      <c r="O9695" s="200"/>
      <c r="P9695" s="200"/>
      <c r="Q9695" s="200"/>
      <c r="R9695" s="198"/>
      <c r="S9695" s="199"/>
      <c r="T9695" s="199"/>
    </row>
    <row r="9696" spans="1:20" ht="15.75" customHeight="1">
      <c r="A9696" s="8">
        <v>2018</v>
      </c>
      <c r="B9696" s="114">
        <v>21</v>
      </c>
      <c r="C9696" s="84" t="s">
        <v>37564</v>
      </c>
      <c r="D9696" s="84" t="s">
        <v>37574</v>
      </c>
      <c r="E9696" s="11" t="s">
        <v>37575</v>
      </c>
      <c r="F9696" s="84">
        <v>1897</v>
      </c>
      <c r="G9696" s="84" t="s">
        <v>37576</v>
      </c>
      <c r="H9696" s="85" t="s">
        <v>113</v>
      </c>
      <c r="I9696" s="84" t="s">
        <v>23</v>
      </c>
      <c r="J9696" s="84"/>
      <c r="K9696" s="201" t="s">
        <v>37500</v>
      </c>
      <c r="L9696" s="84" t="s">
        <v>37577</v>
      </c>
      <c r="M9696" s="84" t="s">
        <v>24</v>
      </c>
      <c r="N9696" s="200"/>
      <c r="O9696" s="200"/>
      <c r="P9696" s="200"/>
      <c r="Q9696" s="200"/>
      <c r="R9696" s="198"/>
      <c r="S9696" s="199"/>
      <c r="T9696" s="199"/>
    </row>
    <row r="9697" spans="1:20" ht="15.75" customHeight="1">
      <c r="A9697" s="8">
        <v>2018</v>
      </c>
      <c r="B9697" s="114">
        <v>21</v>
      </c>
      <c r="C9697" s="84" t="s">
        <v>37564</v>
      </c>
      <c r="D9697" s="84" t="s">
        <v>37578</v>
      </c>
      <c r="E9697" s="11" t="s">
        <v>37579</v>
      </c>
      <c r="F9697" s="84" t="s">
        <v>37580</v>
      </c>
      <c r="G9697" s="84" t="s">
        <v>37581</v>
      </c>
      <c r="H9697" s="85" t="s">
        <v>914</v>
      </c>
      <c r="I9697" s="84" t="s">
        <v>24</v>
      </c>
      <c r="J9697" s="84" t="s">
        <v>23</v>
      </c>
      <c r="K9697" s="201" t="s">
        <v>37500</v>
      </c>
      <c r="L9697" s="84" t="s">
        <v>37582</v>
      </c>
      <c r="M9697" s="84" t="s">
        <v>24</v>
      </c>
      <c r="N9697" s="84"/>
      <c r="O9697" s="84"/>
      <c r="P9697" s="84"/>
      <c r="Q9697" s="84"/>
      <c r="R9697" s="198" t="s">
        <v>72</v>
      </c>
      <c r="S9697" s="199"/>
      <c r="T9697" s="199"/>
    </row>
    <row r="9698" spans="1:20" ht="15.75" customHeight="1">
      <c r="A9698" s="8">
        <v>2018</v>
      </c>
      <c r="B9698" s="114">
        <v>21</v>
      </c>
      <c r="C9698" s="84" t="s">
        <v>37564</v>
      </c>
      <c r="D9698" s="84" t="s">
        <v>37583</v>
      </c>
      <c r="E9698" s="11" t="s">
        <v>37584</v>
      </c>
      <c r="F9698" s="84" t="s">
        <v>37585</v>
      </c>
      <c r="G9698" s="84" t="s">
        <v>37586</v>
      </c>
      <c r="H9698" s="85" t="s">
        <v>33</v>
      </c>
      <c r="I9698" s="84" t="s">
        <v>24</v>
      </c>
      <c r="J9698" s="84"/>
      <c r="K9698" s="201" t="s">
        <v>37500</v>
      </c>
      <c r="L9698" s="84" t="s">
        <v>37587</v>
      </c>
      <c r="M9698" s="84" t="s">
        <v>24</v>
      </c>
      <c r="N9698" s="84"/>
      <c r="O9698" s="84"/>
      <c r="P9698" s="84"/>
      <c r="Q9698" s="84"/>
      <c r="R9698" s="198" t="s">
        <v>72</v>
      </c>
      <c r="S9698" s="199"/>
      <c r="T9698" s="199"/>
    </row>
    <row r="9699" spans="1:20" ht="15.75" customHeight="1">
      <c r="A9699" s="8">
        <v>2018</v>
      </c>
      <c r="B9699" s="114">
        <v>21</v>
      </c>
      <c r="C9699" s="84" t="s">
        <v>37564</v>
      </c>
      <c r="D9699" s="84" t="s">
        <v>37588</v>
      </c>
      <c r="E9699" s="11" t="s">
        <v>37589</v>
      </c>
      <c r="F9699" s="84" t="s">
        <v>37590</v>
      </c>
      <c r="G9699" s="84" t="s">
        <v>37591</v>
      </c>
      <c r="H9699" s="85" t="s">
        <v>37592</v>
      </c>
      <c r="I9699" s="84" t="s">
        <v>23</v>
      </c>
      <c r="J9699" s="84"/>
      <c r="K9699" s="201" t="s">
        <v>37500</v>
      </c>
      <c r="L9699" s="84" t="s">
        <v>37593</v>
      </c>
      <c r="M9699" s="84" t="s">
        <v>24</v>
      </c>
      <c r="N9699" s="84"/>
      <c r="O9699" s="84"/>
      <c r="P9699" s="84"/>
      <c r="Q9699" s="84"/>
      <c r="R9699" s="198"/>
      <c r="S9699" s="199"/>
      <c r="T9699" s="199"/>
    </row>
    <row r="9700" spans="1:20" ht="15.75" customHeight="1">
      <c r="A9700" s="8">
        <v>2018</v>
      </c>
      <c r="B9700" s="114">
        <v>21</v>
      </c>
      <c r="C9700" s="84" t="s">
        <v>37564</v>
      </c>
      <c r="D9700" s="84" t="s">
        <v>37594</v>
      </c>
      <c r="E9700" s="11" t="s">
        <v>37595</v>
      </c>
      <c r="F9700" s="84" t="s">
        <v>37596</v>
      </c>
      <c r="G9700" s="84" t="s">
        <v>37597</v>
      </c>
      <c r="H9700" s="85" t="s">
        <v>37598</v>
      </c>
      <c r="I9700" s="84" t="s">
        <v>23</v>
      </c>
      <c r="J9700" s="84"/>
      <c r="K9700" s="201" t="s">
        <v>37500</v>
      </c>
      <c r="L9700" s="84" t="s">
        <v>37599</v>
      </c>
      <c r="M9700" s="84" t="s">
        <v>24</v>
      </c>
      <c r="N9700" s="84"/>
      <c r="O9700" s="84"/>
      <c r="P9700" s="84"/>
      <c r="Q9700" s="84"/>
      <c r="R9700" s="198"/>
      <c r="S9700" s="199"/>
      <c r="T9700" s="199"/>
    </row>
    <row r="9701" spans="1:20" ht="15.75" customHeight="1">
      <c r="A9701" s="8">
        <v>2018</v>
      </c>
      <c r="B9701" s="114">
        <v>21</v>
      </c>
      <c r="C9701" s="84" t="s">
        <v>37564</v>
      </c>
      <c r="D9701" s="84" t="s">
        <v>37600</v>
      </c>
      <c r="E9701" s="11" t="s">
        <v>37601</v>
      </c>
      <c r="F9701" s="84" t="s">
        <v>37602</v>
      </c>
      <c r="G9701" s="84" t="s">
        <v>37603</v>
      </c>
      <c r="H9701" s="85" t="s">
        <v>149</v>
      </c>
      <c r="I9701" s="84" t="s">
        <v>23</v>
      </c>
      <c r="J9701" s="84"/>
      <c r="K9701" s="201" t="s">
        <v>37500</v>
      </c>
      <c r="L9701" s="84" t="s">
        <v>37604</v>
      </c>
      <c r="M9701" s="84" t="s">
        <v>24</v>
      </c>
      <c r="N9701" s="84"/>
      <c r="O9701" s="84"/>
      <c r="P9701" s="84"/>
      <c r="Q9701" s="84"/>
      <c r="R9701" s="198"/>
      <c r="S9701" s="199"/>
      <c r="T9701" s="199"/>
    </row>
    <row r="9702" spans="1:20" ht="15.75" customHeight="1">
      <c r="A9702" s="8">
        <v>2018</v>
      </c>
      <c r="B9702" s="114">
        <v>21</v>
      </c>
      <c r="C9702" s="84" t="s">
        <v>37564</v>
      </c>
      <c r="D9702" s="84" t="s">
        <v>37605</v>
      </c>
      <c r="E9702" s="11" t="s">
        <v>37606</v>
      </c>
      <c r="F9702" s="84">
        <v>1956</v>
      </c>
      <c r="G9702" s="84" t="s">
        <v>37607</v>
      </c>
      <c r="H9702" s="85" t="s">
        <v>28431</v>
      </c>
      <c r="I9702" s="84" t="s">
        <v>24</v>
      </c>
      <c r="J9702" s="84"/>
      <c r="K9702" s="201" t="s">
        <v>37500</v>
      </c>
      <c r="L9702" s="84" t="s">
        <v>37608</v>
      </c>
      <c r="M9702" s="84" t="s">
        <v>24</v>
      </c>
      <c r="N9702" s="84"/>
      <c r="O9702" s="84"/>
      <c r="P9702" s="84"/>
      <c r="Q9702" s="84"/>
      <c r="R9702" s="198" t="s">
        <v>64</v>
      </c>
      <c r="S9702" s="199"/>
      <c r="T9702" s="199"/>
    </row>
    <row r="9703" spans="1:20" ht="15.75" customHeight="1">
      <c r="A9703" s="8">
        <v>2018</v>
      </c>
      <c r="B9703" s="114">
        <v>21</v>
      </c>
      <c r="C9703" s="84" t="s">
        <v>37564</v>
      </c>
      <c r="D9703" s="84" t="s">
        <v>37609</v>
      </c>
      <c r="E9703" s="11" t="s">
        <v>37610</v>
      </c>
      <c r="F9703" s="84" t="s">
        <v>37611</v>
      </c>
      <c r="G9703" s="84" t="s">
        <v>37612</v>
      </c>
      <c r="H9703" s="85" t="s">
        <v>113</v>
      </c>
      <c r="I9703" s="84" t="s">
        <v>23</v>
      </c>
      <c r="J9703" s="84"/>
      <c r="K9703" s="201" t="s">
        <v>37500</v>
      </c>
      <c r="L9703" s="84" t="s">
        <v>37613</v>
      </c>
      <c r="M9703" s="84" t="s">
        <v>24</v>
      </c>
      <c r="N9703" s="84"/>
      <c r="O9703" s="84"/>
      <c r="P9703" s="84"/>
      <c r="Q9703" s="84"/>
      <c r="R9703" s="198" t="s">
        <v>37614</v>
      </c>
      <c r="S9703" s="199"/>
      <c r="T9703" s="199"/>
    </row>
    <row r="9704" spans="1:20" ht="15.75" customHeight="1">
      <c r="A9704" s="8">
        <v>2018</v>
      </c>
      <c r="B9704" s="114">
        <v>21</v>
      </c>
      <c r="C9704" s="84" t="s">
        <v>37564</v>
      </c>
      <c r="D9704" s="84" t="s">
        <v>37615</v>
      </c>
      <c r="E9704" s="11" t="s">
        <v>37616</v>
      </c>
      <c r="F9704" s="84">
        <v>1795</v>
      </c>
      <c r="G9704" s="84" t="s">
        <v>37617</v>
      </c>
      <c r="H9704" s="85" t="s">
        <v>149</v>
      </c>
      <c r="I9704" s="84" t="s">
        <v>24</v>
      </c>
      <c r="J9704" s="84"/>
      <c r="K9704" s="201" t="s">
        <v>37500</v>
      </c>
      <c r="L9704" s="84" t="s">
        <v>37618</v>
      </c>
      <c r="M9704" s="84" t="s">
        <v>24</v>
      </c>
      <c r="N9704" s="84"/>
      <c r="O9704" s="84"/>
      <c r="P9704" s="84"/>
      <c r="Q9704" s="84"/>
      <c r="R9704" s="198"/>
      <c r="S9704" s="199"/>
      <c r="T9704" s="199"/>
    </row>
    <row r="9705" spans="1:20" ht="15.75" customHeight="1">
      <c r="A9705" s="8">
        <v>2018</v>
      </c>
      <c r="B9705" s="114">
        <v>21</v>
      </c>
      <c r="C9705" s="84" t="s">
        <v>37564</v>
      </c>
      <c r="D9705" s="84" t="s">
        <v>37619</v>
      </c>
      <c r="E9705" s="11" t="s">
        <v>37620</v>
      </c>
      <c r="F9705" s="84" t="s">
        <v>1689</v>
      </c>
      <c r="G9705" s="84" t="s">
        <v>37621</v>
      </c>
      <c r="H9705" s="85" t="s">
        <v>12243</v>
      </c>
      <c r="I9705" s="84" t="s">
        <v>23</v>
      </c>
      <c r="J9705" s="84"/>
      <c r="K9705" s="201" t="s">
        <v>37500</v>
      </c>
      <c r="L9705" s="84" t="s">
        <v>37622</v>
      </c>
      <c r="M9705" s="84" t="s">
        <v>24</v>
      </c>
      <c r="N9705" s="84"/>
      <c r="O9705" s="84"/>
      <c r="P9705" s="84"/>
      <c r="Q9705" s="84"/>
      <c r="R9705" s="198"/>
      <c r="S9705" s="199"/>
      <c r="T9705" s="199"/>
    </row>
    <row r="9706" spans="1:20" ht="15.75" customHeight="1">
      <c r="A9706" s="8">
        <v>2018</v>
      </c>
      <c r="B9706" s="114">
        <v>21</v>
      </c>
      <c r="C9706" s="84" t="s">
        <v>37564</v>
      </c>
      <c r="D9706" s="84" t="s">
        <v>37623</v>
      </c>
      <c r="E9706" s="11" t="s">
        <v>37624</v>
      </c>
      <c r="F9706" s="84">
        <v>2018</v>
      </c>
      <c r="G9706" s="84" t="s">
        <v>37625</v>
      </c>
      <c r="H9706" s="85" t="s">
        <v>16017</v>
      </c>
      <c r="I9706" s="84" t="s">
        <v>23</v>
      </c>
      <c r="J9706" s="84"/>
      <c r="K9706" s="201" t="s">
        <v>37500</v>
      </c>
      <c r="L9706" s="84" t="s">
        <v>37626</v>
      </c>
      <c r="M9706" s="84" t="s">
        <v>24</v>
      </c>
      <c r="N9706" s="84"/>
      <c r="O9706" s="84"/>
      <c r="P9706" s="84"/>
      <c r="Q9706" s="84"/>
      <c r="R9706" s="198"/>
      <c r="S9706" s="199"/>
      <c r="T9706" s="199"/>
    </row>
    <row r="9707" spans="1:20" ht="15.75" customHeight="1">
      <c r="A9707" s="8">
        <v>2018</v>
      </c>
      <c r="B9707" s="114">
        <v>21</v>
      </c>
      <c r="C9707" s="84" t="s">
        <v>37564</v>
      </c>
      <c r="D9707" s="84" t="s">
        <v>37627</v>
      </c>
      <c r="E9707" s="11" t="s">
        <v>37628</v>
      </c>
      <c r="F9707" s="84" t="s">
        <v>37629</v>
      </c>
      <c r="G9707" s="84" t="s">
        <v>37630</v>
      </c>
      <c r="H9707" s="85" t="s">
        <v>149</v>
      </c>
      <c r="I9707" s="84" t="s">
        <v>23</v>
      </c>
      <c r="J9707" s="84"/>
      <c r="K9707" s="201" t="s">
        <v>37500</v>
      </c>
      <c r="L9707" s="84" t="s">
        <v>4840</v>
      </c>
      <c r="M9707" s="84" t="s">
        <v>24</v>
      </c>
      <c r="N9707" s="84"/>
      <c r="O9707" s="84"/>
      <c r="P9707" s="84"/>
      <c r="Q9707" s="84"/>
      <c r="R9707" s="198"/>
      <c r="S9707" s="199"/>
      <c r="T9707" s="199"/>
    </row>
    <row r="9708" spans="1:20" ht="15.75" customHeight="1">
      <c r="A9708" s="8">
        <v>2018</v>
      </c>
      <c r="B9708" s="114">
        <v>21</v>
      </c>
      <c r="C9708" s="84" t="s">
        <v>37564</v>
      </c>
      <c r="D9708" s="84" t="s">
        <v>37631</v>
      </c>
      <c r="E9708" s="11" t="s">
        <v>37632</v>
      </c>
      <c r="F9708" s="84" t="s">
        <v>1139</v>
      </c>
      <c r="G9708" s="84" t="s">
        <v>37633</v>
      </c>
      <c r="H9708" s="85" t="s">
        <v>560</v>
      </c>
      <c r="I9708" s="84" t="s">
        <v>23</v>
      </c>
      <c r="J9708" s="84"/>
      <c r="K9708" s="201" t="s">
        <v>37500</v>
      </c>
      <c r="L9708" s="84" t="s">
        <v>37634</v>
      </c>
      <c r="M9708" s="84" t="s">
        <v>24</v>
      </c>
      <c r="N9708" s="84"/>
      <c r="O9708" s="84"/>
      <c r="P9708" s="84"/>
      <c r="Q9708" s="84"/>
      <c r="R9708" s="198"/>
      <c r="S9708" s="199"/>
      <c r="T9708" s="199"/>
    </row>
    <row r="9709" spans="1:20" ht="15.75" customHeight="1">
      <c r="A9709" s="8">
        <v>2018</v>
      </c>
      <c r="B9709" s="114">
        <v>21</v>
      </c>
      <c r="C9709" s="84" t="s">
        <v>37564</v>
      </c>
      <c r="D9709" s="84" t="s">
        <v>37635</v>
      </c>
      <c r="E9709" s="11" t="s">
        <v>37636</v>
      </c>
      <c r="F9709" s="84" t="s">
        <v>18010</v>
      </c>
      <c r="G9709" s="84" t="s">
        <v>37637</v>
      </c>
      <c r="H9709" s="85" t="s">
        <v>37638</v>
      </c>
      <c r="I9709" s="84" t="s">
        <v>23</v>
      </c>
      <c r="J9709" s="84"/>
      <c r="K9709" s="201" t="s">
        <v>37500</v>
      </c>
      <c r="L9709" s="84" t="s">
        <v>37639</v>
      </c>
      <c r="M9709" s="84" t="s">
        <v>24</v>
      </c>
      <c r="N9709" s="84"/>
      <c r="O9709" s="84"/>
      <c r="P9709" s="84"/>
      <c r="Q9709" s="84"/>
      <c r="R9709" s="198"/>
      <c r="S9709" s="199"/>
      <c r="T9709" s="199"/>
    </row>
    <row r="9710" spans="1:20" ht="15.75" customHeight="1">
      <c r="A9710" s="8">
        <v>2018</v>
      </c>
      <c r="B9710" s="114">
        <v>21</v>
      </c>
      <c r="C9710" s="84" t="s">
        <v>37564</v>
      </c>
      <c r="D9710" s="84" t="s">
        <v>37640</v>
      </c>
      <c r="E9710" s="11" t="s">
        <v>37641</v>
      </c>
      <c r="F9710" s="84">
        <v>1847</v>
      </c>
      <c r="G9710" s="84" t="s">
        <v>37642</v>
      </c>
      <c r="H9710" s="85" t="s">
        <v>149</v>
      </c>
      <c r="I9710" s="84" t="s">
        <v>23</v>
      </c>
      <c r="J9710" s="84" t="s">
        <v>37643</v>
      </c>
      <c r="K9710" s="201" t="s">
        <v>37500</v>
      </c>
      <c r="L9710" s="84" t="s">
        <v>37644</v>
      </c>
      <c r="M9710" s="84" t="s">
        <v>24</v>
      </c>
      <c r="N9710" s="84"/>
      <c r="O9710" s="84"/>
      <c r="P9710" s="84"/>
      <c r="Q9710" s="84"/>
      <c r="R9710" s="198" t="s">
        <v>1756</v>
      </c>
      <c r="S9710" s="199"/>
      <c r="T9710" s="199"/>
    </row>
    <row r="9711" spans="1:20" ht="15.75" customHeight="1">
      <c r="A9711" s="8">
        <v>2018</v>
      </c>
      <c r="B9711" s="114">
        <v>21</v>
      </c>
      <c r="C9711" s="84" t="s">
        <v>37564</v>
      </c>
      <c r="D9711" s="84" t="s">
        <v>37645</v>
      </c>
      <c r="E9711" s="11" t="s">
        <v>37646</v>
      </c>
      <c r="F9711" s="84" t="s">
        <v>37647</v>
      </c>
      <c r="G9711" s="84" t="s">
        <v>37648</v>
      </c>
      <c r="H9711" s="85" t="s">
        <v>37649</v>
      </c>
      <c r="I9711" s="84" t="s">
        <v>24</v>
      </c>
      <c r="J9711" s="84"/>
      <c r="K9711" s="201" t="s">
        <v>37500</v>
      </c>
      <c r="L9711" s="84" t="s">
        <v>37650</v>
      </c>
      <c r="M9711" s="84" t="s">
        <v>24</v>
      </c>
      <c r="N9711" s="84"/>
      <c r="O9711" s="84"/>
      <c r="P9711" s="84"/>
      <c r="Q9711" s="84"/>
      <c r="R9711" s="198" t="s">
        <v>72</v>
      </c>
      <c r="S9711" s="199"/>
      <c r="T9711" s="199"/>
    </row>
    <row r="9712" spans="1:20" ht="15.75" customHeight="1">
      <c r="A9712" s="8">
        <v>2018</v>
      </c>
      <c r="B9712" s="114">
        <v>21</v>
      </c>
      <c r="C9712" s="84" t="s">
        <v>37564</v>
      </c>
      <c r="D9712" s="84" t="s">
        <v>37651</v>
      </c>
      <c r="E9712" s="11" t="s">
        <v>37652</v>
      </c>
      <c r="F9712" s="84" t="s">
        <v>37653</v>
      </c>
      <c r="G9712" s="84" t="s">
        <v>37654</v>
      </c>
      <c r="H9712" s="85" t="s">
        <v>555</v>
      </c>
      <c r="I9712" s="84" t="s">
        <v>24</v>
      </c>
      <c r="J9712" s="84"/>
      <c r="K9712" s="201" t="s">
        <v>37500</v>
      </c>
      <c r="L9712" s="84" t="s">
        <v>37655</v>
      </c>
      <c r="M9712" s="84" t="s">
        <v>24</v>
      </c>
      <c r="N9712" s="84"/>
      <c r="O9712" s="84"/>
      <c r="P9712" s="84"/>
      <c r="Q9712" s="84"/>
      <c r="R9712" s="198" t="s">
        <v>72</v>
      </c>
      <c r="S9712" s="199"/>
      <c r="T9712" s="199"/>
    </row>
    <row r="9713" spans="1:20" ht="15.75" customHeight="1">
      <c r="A9713" s="8">
        <v>2018</v>
      </c>
      <c r="B9713" s="114">
        <v>21</v>
      </c>
      <c r="C9713" s="84" t="s">
        <v>37564</v>
      </c>
      <c r="D9713" s="84" t="s">
        <v>37609</v>
      </c>
      <c r="E9713" s="11" t="s">
        <v>37656</v>
      </c>
      <c r="F9713" s="84" t="s">
        <v>37657</v>
      </c>
      <c r="G9713" s="84" t="s">
        <v>37658</v>
      </c>
      <c r="H9713" s="85" t="s">
        <v>37659</v>
      </c>
      <c r="I9713" s="84" t="s">
        <v>24</v>
      </c>
      <c r="J9713" s="84"/>
      <c r="K9713" s="201" t="s">
        <v>37500</v>
      </c>
      <c r="L9713" s="84" t="s">
        <v>37660</v>
      </c>
      <c r="M9713" s="84" t="s">
        <v>24</v>
      </c>
      <c r="N9713" s="84"/>
      <c r="O9713" s="84"/>
      <c r="P9713" s="84"/>
      <c r="Q9713" s="84"/>
      <c r="R9713" s="198"/>
      <c r="S9713" s="199"/>
      <c r="T9713" s="199"/>
    </row>
    <row r="9714" spans="1:20" ht="15.75" customHeight="1">
      <c r="A9714" s="8">
        <v>2018</v>
      </c>
      <c r="B9714" s="114">
        <v>21</v>
      </c>
      <c r="C9714" s="84" t="s">
        <v>37564</v>
      </c>
      <c r="D9714" s="84" t="s">
        <v>37661</v>
      </c>
      <c r="E9714" s="11" t="s">
        <v>37662</v>
      </c>
      <c r="F9714" s="84" t="s">
        <v>315</v>
      </c>
      <c r="G9714" s="84" t="s">
        <v>37663</v>
      </c>
      <c r="H9714" s="85" t="s">
        <v>16017</v>
      </c>
      <c r="I9714" s="84" t="s">
        <v>23</v>
      </c>
      <c r="J9714" s="84"/>
      <c r="K9714" s="201" t="s">
        <v>37500</v>
      </c>
      <c r="L9714" s="84" t="s">
        <v>37664</v>
      </c>
      <c r="M9714" s="84" t="s">
        <v>24</v>
      </c>
      <c r="N9714" s="84"/>
      <c r="O9714" s="84"/>
      <c r="P9714" s="84"/>
      <c r="Q9714" s="84"/>
      <c r="R9714" s="198"/>
      <c r="S9714" s="199"/>
      <c r="T9714" s="199"/>
    </row>
    <row r="9715" spans="1:20" ht="15.75" customHeight="1">
      <c r="A9715" s="8">
        <v>2018</v>
      </c>
      <c r="B9715" s="114">
        <v>21</v>
      </c>
      <c r="C9715" s="84" t="s">
        <v>37564</v>
      </c>
      <c r="D9715" s="84" t="s">
        <v>37665</v>
      </c>
      <c r="E9715" s="11" t="s">
        <v>37666</v>
      </c>
      <c r="F9715" s="84" t="s">
        <v>2859</v>
      </c>
      <c r="G9715" s="84" t="s">
        <v>37667</v>
      </c>
      <c r="H9715" s="85" t="s">
        <v>37668</v>
      </c>
      <c r="I9715" s="84" t="s">
        <v>23</v>
      </c>
      <c r="J9715" s="84"/>
      <c r="K9715" s="201" t="s">
        <v>37500</v>
      </c>
      <c r="L9715" s="84" t="s">
        <v>37669</v>
      </c>
      <c r="M9715" s="84" t="s">
        <v>24</v>
      </c>
      <c r="N9715" s="84"/>
      <c r="O9715" s="84"/>
      <c r="P9715" s="84"/>
      <c r="Q9715" s="84"/>
      <c r="R9715" s="198"/>
      <c r="S9715" s="199"/>
      <c r="T9715" s="199"/>
    </row>
    <row r="9716" spans="1:20" ht="15.75" customHeight="1">
      <c r="A9716" s="8">
        <v>2018</v>
      </c>
      <c r="B9716" s="114">
        <v>21</v>
      </c>
      <c r="C9716" s="84" t="s">
        <v>37564</v>
      </c>
      <c r="D9716" s="84" t="s">
        <v>37670</v>
      </c>
      <c r="E9716" s="11" t="s">
        <v>37671</v>
      </c>
      <c r="F9716" s="84" t="s">
        <v>2859</v>
      </c>
      <c r="G9716" s="84" t="s">
        <v>37672</v>
      </c>
      <c r="H9716" s="85" t="s">
        <v>37673</v>
      </c>
      <c r="I9716" s="84" t="s">
        <v>23</v>
      </c>
      <c r="J9716" s="84"/>
      <c r="K9716" s="201" t="s">
        <v>37500</v>
      </c>
      <c r="L9716" s="84" t="s">
        <v>37674</v>
      </c>
      <c r="M9716" s="84" t="s">
        <v>24</v>
      </c>
      <c r="N9716" s="84"/>
      <c r="O9716" s="84"/>
      <c r="P9716" s="84"/>
      <c r="Q9716" s="84"/>
      <c r="R9716" s="198"/>
      <c r="S9716" s="199"/>
      <c r="T9716" s="199"/>
    </row>
    <row r="9717" spans="1:20" ht="15.75" customHeight="1">
      <c r="A9717" s="8">
        <v>2018</v>
      </c>
      <c r="B9717" s="114">
        <v>21</v>
      </c>
      <c r="C9717" s="84" t="s">
        <v>37564</v>
      </c>
      <c r="D9717" s="84" t="s">
        <v>37675</v>
      </c>
      <c r="E9717" s="11" t="s">
        <v>37676</v>
      </c>
      <c r="F9717" s="84" t="s">
        <v>37677</v>
      </c>
      <c r="G9717" s="84" t="s">
        <v>37678</v>
      </c>
      <c r="H9717" s="85" t="s">
        <v>555</v>
      </c>
      <c r="I9717" s="84" t="s">
        <v>23</v>
      </c>
      <c r="J9717" s="84"/>
      <c r="K9717" s="201" t="s">
        <v>37500</v>
      </c>
      <c r="L9717" s="84" t="s">
        <v>37679</v>
      </c>
      <c r="M9717" s="84" t="s">
        <v>24</v>
      </c>
      <c r="N9717" s="84"/>
      <c r="O9717" s="84"/>
      <c r="P9717" s="84"/>
      <c r="Q9717" s="84"/>
      <c r="R9717" s="198"/>
      <c r="S9717" s="199"/>
      <c r="T9717" s="199"/>
    </row>
    <row r="9718" spans="1:20" ht="15.75" customHeight="1">
      <c r="A9718" s="8">
        <v>2018</v>
      </c>
      <c r="B9718" s="114">
        <v>21</v>
      </c>
      <c r="C9718" s="84" t="s">
        <v>37564</v>
      </c>
      <c r="D9718" s="84" t="s">
        <v>894</v>
      </c>
      <c r="E9718" s="11" t="s">
        <v>37680</v>
      </c>
      <c r="F9718" s="84" t="s">
        <v>37681</v>
      </c>
      <c r="G9718" s="84" t="s">
        <v>37682</v>
      </c>
      <c r="H9718" s="85" t="s">
        <v>37683</v>
      </c>
      <c r="I9718" s="84" t="s">
        <v>24</v>
      </c>
      <c r="J9718" s="84"/>
      <c r="K9718" s="201" t="s">
        <v>37500</v>
      </c>
      <c r="L9718" s="84" t="s">
        <v>37684</v>
      </c>
      <c r="M9718" s="84" t="s">
        <v>24</v>
      </c>
      <c r="N9718" s="84"/>
      <c r="O9718" s="84"/>
      <c r="P9718" s="84"/>
      <c r="Q9718" s="84"/>
      <c r="R9718" s="198"/>
      <c r="S9718" s="199"/>
      <c r="T9718" s="199"/>
    </row>
    <row r="9719" spans="1:20" ht="15.75" customHeight="1">
      <c r="A9719" s="8">
        <v>2018</v>
      </c>
      <c r="B9719" s="114">
        <v>21</v>
      </c>
      <c r="C9719" s="84" t="s">
        <v>37564</v>
      </c>
      <c r="D9719" s="84" t="s">
        <v>37685</v>
      </c>
      <c r="E9719" s="11" t="s">
        <v>37686</v>
      </c>
      <c r="F9719" s="84" t="s">
        <v>2845</v>
      </c>
      <c r="G9719" s="84" t="s">
        <v>37687</v>
      </c>
      <c r="H9719" s="85" t="s">
        <v>149</v>
      </c>
      <c r="I9719" s="84" t="s">
        <v>23</v>
      </c>
      <c r="J9719" s="84"/>
      <c r="K9719" s="201" t="s">
        <v>37500</v>
      </c>
      <c r="L9719" s="84" t="s">
        <v>37688</v>
      </c>
      <c r="M9719" s="84" t="s">
        <v>24</v>
      </c>
      <c r="N9719" s="84"/>
      <c r="O9719" s="84"/>
      <c r="P9719" s="84"/>
      <c r="Q9719" s="84"/>
      <c r="R9719" s="198"/>
      <c r="S9719" s="199"/>
      <c r="T9719" s="199"/>
    </row>
    <row r="9720" spans="1:20" ht="15.75" customHeight="1">
      <c r="A9720" s="8">
        <v>2018</v>
      </c>
      <c r="B9720" s="114">
        <v>21</v>
      </c>
      <c r="C9720" s="84" t="s">
        <v>37564</v>
      </c>
      <c r="D9720" s="84" t="s">
        <v>37689</v>
      </c>
      <c r="E9720" s="11" t="s">
        <v>37690</v>
      </c>
      <c r="F9720" s="84" t="s">
        <v>37691</v>
      </c>
      <c r="G9720" s="84" t="s">
        <v>37692</v>
      </c>
      <c r="H9720" s="85" t="s">
        <v>149</v>
      </c>
      <c r="I9720" s="84" t="s">
        <v>24</v>
      </c>
      <c r="J9720" s="84"/>
      <c r="K9720" s="201" t="s">
        <v>37500</v>
      </c>
      <c r="L9720" s="84" t="s">
        <v>37693</v>
      </c>
      <c r="M9720" s="84" t="s">
        <v>24</v>
      </c>
      <c r="N9720" s="84"/>
      <c r="O9720" s="84"/>
      <c r="P9720" s="84"/>
      <c r="Q9720" s="84"/>
      <c r="R9720" s="198" t="s">
        <v>64</v>
      </c>
      <c r="S9720" s="199"/>
      <c r="T9720" s="199"/>
    </row>
    <row r="9721" spans="1:20" ht="15.75" customHeight="1">
      <c r="A9721" s="8">
        <v>2018</v>
      </c>
      <c r="B9721" s="114">
        <v>21</v>
      </c>
      <c r="C9721" s="84" t="s">
        <v>37564</v>
      </c>
      <c r="D9721" s="84" t="s">
        <v>37694</v>
      </c>
      <c r="E9721" s="11" t="s">
        <v>37695</v>
      </c>
      <c r="F9721" s="84" t="s">
        <v>2859</v>
      </c>
      <c r="G9721" s="84" t="s">
        <v>37696</v>
      </c>
      <c r="H9721" s="85" t="s">
        <v>37659</v>
      </c>
      <c r="I9721" s="84" t="s">
        <v>24</v>
      </c>
      <c r="J9721" s="84"/>
      <c r="K9721" s="201" t="s">
        <v>37500</v>
      </c>
      <c r="L9721" s="84" t="s">
        <v>37697</v>
      </c>
      <c r="M9721" s="84" t="s">
        <v>24</v>
      </c>
      <c r="N9721" s="84"/>
      <c r="O9721" s="84"/>
      <c r="P9721" s="84"/>
      <c r="Q9721" s="84"/>
      <c r="R9721" s="198" t="s">
        <v>64</v>
      </c>
      <c r="S9721" s="199"/>
      <c r="T9721" s="199"/>
    </row>
    <row r="9722" spans="1:20" ht="15.75" customHeight="1">
      <c r="A9722" s="8">
        <v>2018</v>
      </c>
      <c r="B9722" s="114">
        <v>21</v>
      </c>
      <c r="C9722" s="84" t="s">
        <v>37564</v>
      </c>
      <c r="D9722" s="84" t="s">
        <v>37609</v>
      </c>
      <c r="E9722" s="11" t="s">
        <v>37698</v>
      </c>
      <c r="F9722" s="84" t="s">
        <v>34490</v>
      </c>
      <c r="G9722" s="84" t="s">
        <v>37699</v>
      </c>
      <c r="H9722" s="85" t="s">
        <v>113</v>
      </c>
      <c r="I9722" s="84" t="s">
        <v>24</v>
      </c>
      <c r="J9722" s="84" t="s">
        <v>23</v>
      </c>
      <c r="K9722" s="201" t="s">
        <v>37500</v>
      </c>
      <c r="L9722" s="84" t="s">
        <v>37700</v>
      </c>
      <c r="M9722" s="84" t="s">
        <v>24</v>
      </c>
      <c r="N9722" s="84"/>
      <c r="O9722" s="84"/>
      <c r="P9722" s="84"/>
      <c r="Q9722" s="84"/>
      <c r="R9722" s="198" t="s">
        <v>64</v>
      </c>
      <c r="S9722" s="199"/>
      <c r="T9722" s="199"/>
    </row>
    <row r="9723" spans="1:20" ht="15.75" customHeight="1">
      <c r="A9723" s="8">
        <v>2018</v>
      </c>
      <c r="B9723" s="114">
        <v>21</v>
      </c>
      <c r="C9723" s="84" t="s">
        <v>37564</v>
      </c>
      <c r="D9723" s="84" t="s">
        <v>37623</v>
      </c>
      <c r="E9723" s="11" t="s">
        <v>37701</v>
      </c>
      <c r="F9723" s="84">
        <v>2018</v>
      </c>
      <c r="G9723" s="84" t="s">
        <v>37625</v>
      </c>
      <c r="H9723" s="85" t="s">
        <v>37702</v>
      </c>
      <c r="I9723" s="84" t="s">
        <v>23</v>
      </c>
      <c r="J9723" s="84"/>
      <c r="K9723" s="201" t="s">
        <v>37500</v>
      </c>
      <c r="L9723" s="84" t="s">
        <v>37703</v>
      </c>
      <c r="M9723" s="84" t="s">
        <v>24</v>
      </c>
      <c r="N9723" s="84"/>
      <c r="O9723" s="84"/>
      <c r="P9723" s="84"/>
      <c r="Q9723" s="84"/>
      <c r="R9723" s="198"/>
      <c r="S9723" s="199"/>
      <c r="T9723" s="199"/>
    </row>
    <row r="9724" spans="1:20" ht="15.75" customHeight="1">
      <c r="A9724" s="8">
        <v>2018</v>
      </c>
      <c r="B9724" s="114">
        <v>21</v>
      </c>
      <c r="C9724" s="84" t="s">
        <v>37564</v>
      </c>
      <c r="D9724" s="84" t="s">
        <v>37704</v>
      </c>
      <c r="E9724" s="11" t="s">
        <v>37705</v>
      </c>
      <c r="F9724" s="84" t="s">
        <v>4443</v>
      </c>
      <c r="G9724" s="84" t="s">
        <v>37706</v>
      </c>
      <c r="H9724" s="85" t="s">
        <v>37707</v>
      </c>
      <c r="I9724" s="84" t="s">
        <v>24</v>
      </c>
      <c r="J9724" s="84" t="s">
        <v>37708</v>
      </c>
      <c r="K9724" s="201" t="s">
        <v>37500</v>
      </c>
      <c r="L9724" s="84" t="s">
        <v>37709</v>
      </c>
      <c r="M9724" s="84" t="s">
        <v>24</v>
      </c>
      <c r="N9724" s="84"/>
      <c r="O9724" s="84"/>
      <c r="P9724" s="84"/>
      <c r="Q9724" s="84"/>
      <c r="R9724" s="198" t="s">
        <v>72</v>
      </c>
      <c r="S9724" s="199"/>
      <c r="T9724" s="199"/>
    </row>
    <row r="9725" spans="1:20" ht="15.75" customHeight="1">
      <c r="A9725" s="8">
        <v>2018</v>
      </c>
      <c r="B9725" s="114">
        <v>21</v>
      </c>
      <c r="C9725" s="84" t="s">
        <v>37564</v>
      </c>
      <c r="D9725" s="84" t="s">
        <v>37609</v>
      </c>
      <c r="E9725" s="11" t="s">
        <v>37710</v>
      </c>
      <c r="F9725" s="84" t="s">
        <v>37711</v>
      </c>
      <c r="G9725" s="84" t="s">
        <v>37712</v>
      </c>
      <c r="H9725" s="85" t="s">
        <v>185</v>
      </c>
      <c r="I9725" s="84" t="s">
        <v>23</v>
      </c>
      <c r="J9725" s="84"/>
      <c r="K9725" s="201" t="s">
        <v>37500</v>
      </c>
      <c r="L9725" s="84" t="s">
        <v>37713</v>
      </c>
      <c r="M9725" s="84" t="s">
        <v>24</v>
      </c>
      <c r="N9725" s="84"/>
      <c r="O9725" s="84"/>
      <c r="P9725" s="84"/>
      <c r="Q9725" s="84"/>
      <c r="R9725" s="198"/>
      <c r="S9725" s="199"/>
      <c r="T9725" s="199"/>
    </row>
    <row r="9726" spans="1:20" ht="15.75" customHeight="1">
      <c r="A9726" s="8">
        <v>2018</v>
      </c>
      <c r="B9726" s="114">
        <v>21</v>
      </c>
      <c r="C9726" s="84" t="s">
        <v>37564</v>
      </c>
      <c r="D9726" s="84" t="s">
        <v>37714</v>
      </c>
      <c r="E9726" s="11" t="s">
        <v>37715</v>
      </c>
      <c r="F9726" s="84" t="s">
        <v>37716</v>
      </c>
      <c r="G9726" s="84" t="s">
        <v>37717</v>
      </c>
      <c r="H9726" s="85" t="s">
        <v>393</v>
      </c>
      <c r="I9726" s="84" t="s">
        <v>23</v>
      </c>
      <c r="J9726" s="84"/>
      <c r="K9726" s="201" t="s">
        <v>37500</v>
      </c>
      <c r="L9726" s="84" t="s">
        <v>37718</v>
      </c>
      <c r="M9726" s="84" t="s">
        <v>24</v>
      </c>
      <c r="N9726" s="84"/>
      <c r="O9726" s="84"/>
      <c r="P9726" s="84"/>
      <c r="Q9726" s="84"/>
      <c r="R9726" s="198"/>
      <c r="S9726" s="199"/>
      <c r="T9726" s="199"/>
    </row>
    <row r="9727" spans="1:20" ht="15.75" customHeight="1">
      <c r="A9727" s="8">
        <v>2018</v>
      </c>
      <c r="B9727" s="114">
        <v>21</v>
      </c>
      <c r="C9727" s="84" t="s">
        <v>37564</v>
      </c>
      <c r="D9727" s="84" t="s">
        <v>37719</v>
      </c>
      <c r="E9727" s="11" t="s">
        <v>37720</v>
      </c>
      <c r="F9727" s="84" t="s">
        <v>37721</v>
      </c>
      <c r="G9727" s="84" t="s">
        <v>37722</v>
      </c>
      <c r="H9727" s="85" t="s">
        <v>185</v>
      </c>
      <c r="I9727" s="84" t="s">
        <v>24</v>
      </c>
      <c r="J9727" s="84"/>
      <c r="K9727" s="201" t="s">
        <v>37500</v>
      </c>
      <c r="L9727" s="84" t="s">
        <v>37723</v>
      </c>
      <c r="M9727" s="84" t="s">
        <v>24</v>
      </c>
      <c r="N9727" s="84"/>
      <c r="O9727" s="84"/>
      <c r="P9727" s="84"/>
      <c r="Q9727" s="84"/>
      <c r="R9727" s="198" t="s">
        <v>37724</v>
      </c>
      <c r="S9727" s="199"/>
      <c r="T9727" s="199"/>
    </row>
    <row r="9728" spans="1:20" ht="15.75" customHeight="1">
      <c r="A9728" s="8">
        <v>2018</v>
      </c>
      <c r="B9728" s="114">
        <v>21</v>
      </c>
      <c r="C9728" s="84" t="s">
        <v>37564</v>
      </c>
      <c r="D9728" s="84" t="s">
        <v>37631</v>
      </c>
      <c r="E9728" s="11" t="s">
        <v>37725</v>
      </c>
      <c r="F9728" s="84" t="s">
        <v>32776</v>
      </c>
      <c r="G9728" s="84" t="s">
        <v>37633</v>
      </c>
      <c r="H9728" s="85" t="s">
        <v>113</v>
      </c>
      <c r="I9728" s="84" t="s">
        <v>23</v>
      </c>
      <c r="J9728" s="84"/>
      <c r="K9728" s="201" t="s">
        <v>37500</v>
      </c>
      <c r="L9728" s="84" t="s">
        <v>37726</v>
      </c>
      <c r="M9728" s="84" t="s">
        <v>24</v>
      </c>
      <c r="N9728" s="84"/>
      <c r="O9728" s="84"/>
      <c r="P9728" s="84"/>
      <c r="Q9728" s="84"/>
      <c r="R9728" s="198"/>
      <c r="S9728" s="199"/>
      <c r="T9728" s="199"/>
    </row>
    <row r="9729" spans="1:20" ht="15.75" customHeight="1">
      <c r="A9729" s="8">
        <v>2018</v>
      </c>
      <c r="B9729" s="114">
        <v>21</v>
      </c>
      <c r="C9729" s="84" t="s">
        <v>37564</v>
      </c>
      <c r="D9729" s="84" t="s">
        <v>37727</v>
      </c>
      <c r="E9729" s="11" t="s">
        <v>37728</v>
      </c>
      <c r="F9729" s="84" t="s">
        <v>37729</v>
      </c>
      <c r="G9729" s="84" t="s">
        <v>37730</v>
      </c>
      <c r="H9729" s="85" t="s">
        <v>149</v>
      </c>
      <c r="I9729" s="84" t="s">
        <v>24</v>
      </c>
      <c r="J9729" s="84"/>
      <c r="K9729" s="201" t="s">
        <v>37500</v>
      </c>
      <c r="L9729" s="84" t="s">
        <v>37731</v>
      </c>
      <c r="M9729" s="84" t="s">
        <v>24</v>
      </c>
      <c r="N9729" s="84"/>
      <c r="O9729" s="84"/>
      <c r="P9729" s="84"/>
      <c r="Q9729" s="84"/>
      <c r="R9729" s="198" t="s">
        <v>1076</v>
      </c>
      <c r="S9729" s="199"/>
      <c r="T9729" s="199"/>
    </row>
    <row r="9730" spans="1:20" ht="15.75" customHeight="1">
      <c r="A9730" s="8">
        <v>2018</v>
      </c>
      <c r="B9730" s="114">
        <v>21</v>
      </c>
      <c r="C9730" s="84" t="s">
        <v>37564</v>
      </c>
      <c r="D9730" s="84" t="s">
        <v>37732</v>
      </c>
      <c r="E9730" s="11" t="s">
        <v>37733</v>
      </c>
      <c r="F9730" s="84" t="s">
        <v>5230</v>
      </c>
      <c r="G9730" s="84" t="s">
        <v>37734</v>
      </c>
      <c r="H9730" s="85" t="s">
        <v>125</v>
      </c>
      <c r="I9730" s="84" t="s">
        <v>23</v>
      </c>
      <c r="J9730" s="84"/>
      <c r="K9730" s="201" t="s">
        <v>37500</v>
      </c>
      <c r="L9730" s="84" t="s">
        <v>37735</v>
      </c>
      <c r="M9730" s="84" t="s">
        <v>24</v>
      </c>
      <c r="N9730" s="84"/>
      <c r="O9730" s="84"/>
      <c r="P9730" s="84"/>
      <c r="Q9730" s="84"/>
      <c r="R9730" s="198"/>
      <c r="S9730" s="199"/>
      <c r="T9730" s="199"/>
    </row>
    <row r="9731" spans="1:20" ht="15.75" customHeight="1">
      <c r="A9731" s="8">
        <v>2018</v>
      </c>
      <c r="B9731" s="114">
        <v>21</v>
      </c>
      <c r="C9731" s="84" t="s">
        <v>37564</v>
      </c>
      <c r="D9731" s="84" t="s">
        <v>37736</v>
      </c>
      <c r="E9731" s="11" t="s">
        <v>37737</v>
      </c>
      <c r="F9731" s="84" t="s">
        <v>15451</v>
      </c>
      <c r="G9731" s="84" t="s">
        <v>37738</v>
      </c>
      <c r="H9731" s="85" t="s">
        <v>5586</v>
      </c>
      <c r="I9731" s="84" t="s">
        <v>24</v>
      </c>
      <c r="J9731" s="84"/>
      <c r="K9731" s="201" t="s">
        <v>37500</v>
      </c>
      <c r="L9731" s="84" t="s">
        <v>37542</v>
      </c>
      <c r="M9731" s="84" t="s">
        <v>24</v>
      </c>
      <c r="N9731" s="84"/>
      <c r="O9731" s="84"/>
      <c r="P9731" s="84"/>
      <c r="Q9731" s="84"/>
      <c r="R9731" s="198"/>
      <c r="S9731" s="199"/>
      <c r="T9731" s="199"/>
    </row>
    <row r="9732" spans="1:20" ht="15.75" customHeight="1">
      <c r="A9732" s="8">
        <v>2018</v>
      </c>
      <c r="B9732" s="114">
        <v>21</v>
      </c>
      <c r="C9732" s="84" t="s">
        <v>37564</v>
      </c>
      <c r="D9732" s="84" t="s">
        <v>37739</v>
      </c>
      <c r="E9732" s="11" t="s">
        <v>37740</v>
      </c>
      <c r="F9732" s="84" t="s">
        <v>5123</v>
      </c>
      <c r="G9732" s="84" t="s">
        <v>37741</v>
      </c>
      <c r="H9732" s="85" t="s">
        <v>691</v>
      </c>
      <c r="I9732" s="84" t="s">
        <v>23</v>
      </c>
      <c r="J9732" s="84" t="s">
        <v>23</v>
      </c>
      <c r="K9732" s="201" t="s">
        <v>37500</v>
      </c>
      <c r="L9732" s="84" t="s">
        <v>37742</v>
      </c>
      <c r="M9732" s="84" t="s">
        <v>24</v>
      </c>
      <c r="N9732" s="84"/>
      <c r="O9732" s="84"/>
      <c r="P9732" s="84"/>
      <c r="Q9732" s="84"/>
      <c r="R9732" s="198" t="s">
        <v>72</v>
      </c>
      <c r="S9732" s="199"/>
      <c r="T9732" s="199"/>
    </row>
    <row r="9733" spans="1:20" ht="15.75" customHeight="1">
      <c r="A9733" s="8">
        <v>2018</v>
      </c>
      <c r="B9733" s="114">
        <v>21</v>
      </c>
      <c r="C9733" s="84" t="s">
        <v>37564</v>
      </c>
      <c r="D9733" s="84" t="s">
        <v>37743</v>
      </c>
      <c r="E9733" s="11" t="s">
        <v>37744</v>
      </c>
      <c r="F9733" s="84" t="s">
        <v>37745</v>
      </c>
      <c r="G9733" s="84" t="s">
        <v>37746</v>
      </c>
      <c r="H9733" s="85" t="s">
        <v>37747</v>
      </c>
      <c r="I9733" s="84" t="s">
        <v>24</v>
      </c>
      <c r="J9733" s="84" t="s">
        <v>23</v>
      </c>
      <c r="K9733" s="201" t="s">
        <v>37500</v>
      </c>
      <c r="L9733" s="84" t="s">
        <v>37748</v>
      </c>
      <c r="M9733" s="84" t="s">
        <v>24</v>
      </c>
      <c r="N9733" s="84"/>
      <c r="O9733" s="84"/>
      <c r="P9733" s="84"/>
      <c r="Q9733" s="84"/>
      <c r="R9733" s="198" t="s">
        <v>72</v>
      </c>
      <c r="S9733" s="199"/>
      <c r="T9733" s="199"/>
    </row>
    <row r="9734" spans="1:20" ht="15.75" customHeight="1">
      <c r="A9734" s="8">
        <v>2018</v>
      </c>
      <c r="B9734" s="114">
        <v>21</v>
      </c>
      <c r="C9734" s="84" t="s">
        <v>37564</v>
      </c>
      <c r="D9734" s="84" t="s">
        <v>37749</v>
      </c>
      <c r="E9734" s="11" t="s">
        <v>37750</v>
      </c>
      <c r="F9734" s="84">
        <v>2017</v>
      </c>
      <c r="G9734" s="84" t="s">
        <v>37751</v>
      </c>
      <c r="H9734" s="85" t="s">
        <v>555</v>
      </c>
      <c r="I9734" s="84" t="s">
        <v>23</v>
      </c>
      <c r="J9734" s="84"/>
      <c r="K9734" s="201" t="s">
        <v>37500</v>
      </c>
      <c r="L9734" s="84" t="s">
        <v>37752</v>
      </c>
      <c r="M9734" s="84" t="s">
        <v>24</v>
      </c>
      <c r="N9734" s="84"/>
      <c r="O9734" s="84"/>
      <c r="P9734" s="84"/>
      <c r="Q9734" s="84"/>
      <c r="R9734" s="198"/>
      <c r="S9734" s="199"/>
      <c r="T9734" s="199"/>
    </row>
    <row r="9735" spans="1:20" ht="15.75" customHeight="1">
      <c r="A9735" s="8">
        <v>2018</v>
      </c>
      <c r="B9735" s="114">
        <v>21</v>
      </c>
      <c r="C9735" s="84" t="s">
        <v>37564</v>
      </c>
      <c r="D9735" s="84" t="s">
        <v>37753</v>
      </c>
      <c r="E9735" s="11" t="s">
        <v>37754</v>
      </c>
      <c r="F9735" s="84" t="s">
        <v>2365</v>
      </c>
      <c r="G9735" s="84" t="s">
        <v>37755</v>
      </c>
      <c r="H9735" s="85" t="s">
        <v>185</v>
      </c>
      <c r="I9735" s="84" t="s">
        <v>23</v>
      </c>
      <c r="J9735" s="84"/>
      <c r="K9735" s="201" t="s">
        <v>37500</v>
      </c>
      <c r="L9735" s="84" t="s">
        <v>37756</v>
      </c>
      <c r="M9735" s="84" t="s">
        <v>24</v>
      </c>
      <c r="N9735" s="84"/>
      <c r="O9735" s="84"/>
      <c r="P9735" s="84"/>
      <c r="Q9735" s="84"/>
      <c r="R9735" s="198"/>
      <c r="S9735" s="199"/>
      <c r="T9735" s="199"/>
    </row>
    <row r="9736" spans="1:20" ht="15.75" customHeight="1">
      <c r="A9736" s="8">
        <v>2018</v>
      </c>
      <c r="B9736" s="114">
        <v>21</v>
      </c>
      <c r="C9736" s="84" t="s">
        <v>37564</v>
      </c>
      <c r="D9736" s="84" t="s">
        <v>37583</v>
      </c>
      <c r="E9736" s="11" t="s">
        <v>37757</v>
      </c>
      <c r="F9736" s="84" t="s">
        <v>14777</v>
      </c>
      <c r="G9736" s="84" t="s">
        <v>37586</v>
      </c>
      <c r="H9736" s="85" t="s">
        <v>14526</v>
      </c>
      <c r="I9736" s="84" t="s">
        <v>23</v>
      </c>
      <c r="J9736" s="84"/>
      <c r="K9736" s="201" t="s">
        <v>37500</v>
      </c>
      <c r="L9736" s="84" t="s">
        <v>37587</v>
      </c>
      <c r="M9736" s="84" t="s">
        <v>24</v>
      </c>
      <c r="N9736" s="84"/>
      <c r="O9736" s="84"/>
      <c r="P9736" s="84"/>
      <c r="Q9736" s="84"/>
      <c r="R9736" s="198"/>
      <c r="S9736" s="199"/>
      <c r="T9736" s="199"/>
    </row>
    <row r="9737" spans="1:20" ht="15.75" customHeight="1">
      <c r="A9737" s="8">
        <v>2018</v>
      </c>
      <c r="B9737" s="114">
        <v>21</v>
      </c>
      <c r="C9737" s="84" t="s">
        <v>37564</v>
      </c>
      <c r="D9737" s="84" t="s">
        <v>819</v>
      </c>
      <c r="E9737" s="11" t="s">
        <v>37758</v>
      </c>
      <c r="F9737" s="84">
        <v>1819</v>
      </c>
      <c r="G9737" s="84" t="s">
        <v>37759</v>
      </c>
      <c r="H9737" s="85" t="s">
        <v>4020</v>
      </c>
      <c r="I9737" s="84" t="s">
        <v>24</v>
      </c>
      <c r="J9737" s="84"/>
      <c r="K9737" s="201" t="s">
        <v>37500</v>
      </c>
      <c r="L9737" s="84" t="s">
        <v>37760</v>
      </c>
      <c r="M9737" s="84" t="s">
        <v>24</v>
      </c>
      <c r="N9737" s="84"/>
      <c r="O9737" s="84"/>
      <c r="P9737" s="84"/>
      <c r="Q9737" s="84"/>
      <c r="R9737" s="198"/>
      <c r="S9737" s="199"/>
      <c r="T9737" s="199"/>
    </row>
    <row r="9738" spans="1:20" ht="15.75" customHeight="1">
      <c r="A9738" s="8">
        <v>2018</v>
      </c>
      <c r="B9738" s="114">
        <v>21</v>
      </c>
      <c r="C9738" s="84" t="s">
        <v>37564</v>
      </c>
      <c r="D9738" s="84" t="s">
        <v>37609</v>
      </c>
      <c r="E9738" s="11" t="s">
        <v>37761</v>
      </c>
      <c r="F9738" s="84" t="s">
        <v>37762</v>
      </c>
      <c r="G9738" s="84" t="s">
        <v>37763</v>
      </c>
      <c r="H9738" s="85" t="s">
        <v>37764</v>
      </c>
      <c r="I9738" s="84" t="s">
        <v>23</v>
      </c>
      <c r="J9738" s="84"/>
      <c r="K9738" s="201" t="s">
        <v>37500</v>
      </c>
      <c r="L9738" s="84" t="s">
        <v>37765</v>
      </c>
      <c r="M9738" s="84" t="s">
        <v>24</v>
      </c>
      <c r="N9738" s="84"/>
      <c r="O9738" s="84"/>
      <c r="P9738" s="84"/>
      <c r="Q9738" s="84"/>
      <c r="R9738" s="198"/>
      <c r="S9738" s="199"/>
      <c r="T9738" s="199"/>
    </row>
    <row r="9739" spans="1:20" ht="15.75" customHeight="1">
      <c r="A9739" s="8">
        <v>2018</v>
      </c>
      <c r="B9739" s="114">
        <v>21</v>
      </c>
      <c r="C9739" s="84" t="s">
        <v>37564</v>
      </c>
      <c r="D9739" s="84" t="s">
        <v>37623</v>
      </c>
      <c r="E9739" s="11" t="s">
        <v>37766</v>
      </c>
      <c r="F9739" s="84">
        <v>2018</v>
      </c>
      <c r="G9739" s="84" t="s">
        <v>37625</v>
      </c>
      <c r="H9739" s="85" t="s">
        <v>37767</v>
      </c>
      <c r="I9739" s="84" t="s">
        <v>23</v>
      </c>
      <c r="J9739" s="84"/>
      <c r="K9739" s="201" t="s">
        <v>37500</v>
      </c>
      <c r="L9739" s="84" t="s">
        <v>37703</v>
      </c>
      <c r="M9739" s="84" t="s">
        <v>24</v>
      </c>
      <c r="N9739" s="84"/>
      <c r="O9739" s="84"/>
      <c r="P9739" s="84"/>
      <c r="Q9739" s="84"/>
      <c r="R9739" s="198"/>
      <c r="S9739" s="199"/>
      <c r="T9739" s="199"/>
    </row>
    <row r="9740" spans="1:20" ht="15.75" customHeight="1">
      <c r="A9740" s="8">
        <v>2018</v>
      </c>
      <c r="B9740" s="114">
        <v>21</v>
      </c>
      <c r="C9740" s="84" t="s">
        <v>37564</v>
      </c>
      <c r="D9740" s="84" t="s">
        <v>37609</v>
      </c>
      <c r="E9740" s="11" t="s">
        <v>37768</v>
      </c>
      <c r="F9740" s="84" t="s">
        <v>37769</v>
      </c>
      <c r="G9740" s="84" t="s">
        <v>37770</v>
      </c>
      <c r="H9740" s="85" t="s">
        <v>560</v>
      </c>
      <c r="I9740" s="84" t="s">
        <v>23</v>
      </c>
      <c r="J9740" s="84"/>
      <c r="K9740" s="201" t="s">
        <v>37500</v>
      </c>
      <c r="L9740" s="84" t="s">
        <v>37771</v>
      </c>
      <c r="M9740" s="84" t="s">
        <v>24</v>
      </c>
      <c r="N9740" s="84"/>
      <c r="O9740" s="84"/>
      <c r="P9740" s="84"/>
      <c r="Q9740" s="84"/>
      <c r="R9740" s="198"/>
      <c r="S9740" s="199"/>
      <c r="T9740" s="199"/>
    </row>
    <row r="9741" spans="1:20" ht="15.75" customHeight="1">
      <c r="A9741" s="8">
        <v>2018</v>
      </c>
      <c r="B9741" s="114">
        <v>21</v>
      </c>
      <c r="C9741" s="84" t="s">
        <v>37564</v>
      </c>
      <c r="D9741" s="84" t="s">
        <v>37772</v>
      </c>
      <c r="E9741" s="11" t="s">
        <v>37773</v>
      </c>
      <c r="F9741" s="84" t="s">
        <v>2166</v>
      </c>
      <c r="G9741" s="84" t="s">
        <v>37774</v>
      </c>
      <c r="H9741" s="85" t="s">
        <v>5586</v>
      </c>
      <c r="I9741" s="84" t="s">
        <v>23</v>
      </c>
      <c r="J9741" s="84"/>
      <c r="K9741" s="201" t="s">
        <v>37500</v>
      </c>
      <c r="L9741" s="84" t="s">
        <v>37775</v>
      </c>
      <c r="M9741" s="84" t="s">
        <v>24</v>
      </c>
      <c r="N9741" s="84"/>
      <c r="O9741" s="84"/>
      <c r="P9741" s="84"/>
      <c r="Q9741" s="84"/>
      <c r="R9741" s="198"/>
      <c r="S9741" s="199"/>
      <c r="T9741" s="199"/>
    </row>
    <row r="9742" spans="1:20" ht="15.75" customHeight="1">
      <c r="A9742" s="8">
        <v>2018</v>
      </c>
      <c r="B9742" s="114">
        <v>21</v>
      </c>
      <c r="C9742" s="84" t="s">
        <v>37564</v>
      </c>
      <c r="D9742" s="84" t="s">
        <v>37776</v>
      </c>
      <c r="E9742" s="11" t="s">
        <v>37777</v>
      </c>
      <c r="F9742" s="84">
        <v>1937</v>
      </c>
      <c r="G9742" s="84" t="s">
        <v>37778</v>
      </c>
      <c r="H9742" s="85" t="s">
        <v>16017</v>
      </c>
      <c r="I9742" s="84" t="s">
        <v>24</v>
      </c>
      <c r="J9742" s="84"/>
      <c r="K9742" s="201" t="s">
        <v>37500</v>
      </c>
      <c r="L9742" s="84" t="s">
        <v>37779</v>
      </c>
      <c r="M9742" s="84" t="s">
        <v>24</v>
      </c>
      <c r="N9742" s="84"/>
      <c r="O9742" s="84"/>
      <c r="P9742" s="84"/>
      <c r="Q9742" s="84"/>
      <c r="R9742" s="198"/>
      <c r="S9742" s="199"/>
      <c r="T9742" s="199"/>
    </row>
    <row r="9743" spans="1:20" ht="15.75" customHeight="1">
      <c r="A9743" s="8">
        <v>2018</v>
      </c>
      <c r="B9743" s="114">
        <v>21</v>
      </c>
      <c r="C9743" s="84" t="s">
        <v>37564</v>
      </c>
      <c r="D9743" s="84" t="s">
        <v>37780</v>
      </c>
      <c r="E9743" s="11" t="s">
        <v>37781</v>
      </c>
      <c r="F9743" s="84" t="s">
        <v>20512</v>
      </c>
      <c r="G9743" s="84" t="s">
        <v>37782</v>
      </c>
      <c r="H9743" s="85" t="s">
        <v>4020</v>
      </c>
      <c r="I9743" s="84" t="s">
        <v>23</v>
      </c>
      <c r="J9743" s="84"/>
      <c r="K9743" s="201" t="s">
        <v>37500</v>
      </c>
      <c r="L9743" s="84" t="s">
        <v>37783</v>
      </c>
      <c r="M9743" s="84" t="s">
        <v>24</v>
      </c>
      <c r="N9743" s="84"/>
      <c r="O9743" s="84"/>
      <c r="P9743" s="84"/>
      <c r="Q9743" s="84"/>
      <c r="R9743" s="198"/>
      <c r="S9743" s="199"/>
      <c r="T9743" s="199"/>
    </row>
    <row r="9744" spans="1:20" ht="15.75" customHeight="1">
      <c r="A9744" s="8">
        <v>2018</v>
      </c>
      <c r="B9744" s="114">
        <v>21</v>
      </c>
      <c r="C9744" s="84" t="s">
        <v>37564</v>
      </c>
      <c r="D9744" s="84" t="s">
        <v>37784</v>
      </c>
      <c r="E9744" s="11" t="s">
        <v>37785</v>
      </c>
      <c r="F9744" s="84" t="s">
        <v>26180</v>
      </c>
      <c r="G9744" s="84" t="s">
        <v>37786</v>
      </c>
      <c r="H9744" s="85" t="s">
        <v>8332</v>
      </c>
      <c r="I9744" s="84" t="s">
        <v>23</v>
      </c>
      <c r="J9744" s="84"/>
      <c r="K9744" s="201" t="s">
        <v>37500</v>
      </c>
      <c r="L9744" s="84" t="s">
        <v>37787</v>
      </c>
      <c r="M9744" s="84" t="s">
        <v>24</v>
      </c>
      <c r="N9744" s="84"/>
      <c r="O9744" s="84"/>
      <c r="P9744" s="84"/>
      <c r="Q9744" s="84"/>
      <c r="R9744" s="198"/>
      <c r="S9744" s="199"/>
      <c r="T9744" s="199"/>
    </row>
    <row r="9745" spans="1:20" ht="15.75" customHeight="1">
      <c r="A9745" s="8">
        <v>2018</v>
      </c>
      <c r="B9745" s="114">
        <v>21</v>
      </c>
      <c r="C9745" s="84" t="s">
        <v>37564</v>
      </c>
      <c r="D9745" s="84" t="s">
        <v>37788</v>
      </c>
      <c r="E9745" s="11" t="s">
        <v>37789</v>
      </c>
      <c r="F9745" s="84" t="s">
        <v>37790</v>
      </c>
      <c r="G9745" s="84" t="s">
        <v>37791</v>
      </c>
      <c r="H9745" s="85" t="s">
        <v>393</v>
      </c>
      <c r="I9745" s="84" t="s">
        <v>24</v>
      </c>
      <c r="J9745" s="84"/>
      <c r="K9745" s="201" t="s">
        <v>37500</v>
      </c>
      <c r="L9745" s="84" t="s">
        <v>37792</v>
      </c>
      <c r="M9745" s="84" t="s">
        <v>24</v>
      </c>
      <c r="N9745" s="84"/>
      <c r="O9745" s="84"/>
      <c r="P9745" s="84"/>
      <c r="Q9745" s="84"/>
      <c r="R9745" s="198" t="s">
        <v>72</v>
      </c>
      <c r="S9745" s="199"/>
      <c r="T9745" s="199"/>
    </row>
    <row r="9746" spans="1:20" ht="15.75" customHeight="1">
      <c r="A9746" s="8">
        <v>2018</v>
      </c>
      <c r="B9746" s="114">
        <v>21</v>
      </c>
      <c r="C9746" s="84" t="s">
        <v>37564</v>
      </c>
      <c r="D9746" s="84" t="s">
        <v>37793</v>
      </c>
      <c r="E9746" s="11" t="s">
        <v>37794</v>
      </c>
      <c r="F9746" s="84" t="s">
        <v>37795</v>
      </c>
      <c r="G9746" s="84" t="s">
        <v>37796</v>
      </c>
      <c r="H9746" s="85" t="s">
        <v>37797</v>
      </c>
      <c r="I9746" s="84" t="s">
        <v>23</v>
      </c>
      <c r="J9746" s="84" t="s">
        <v>23</v>
      </c>
      <c r="K9746" s="201" t="s">
        <v>37500</v>
      </c>
      <c r="L9746" s="84" t="s">
        <v>37798</v>
      </c>
      <c r="M9746" s="84" t="s">
        <v>24</v>
      </c>
      <c r="N9746" s="84"/>
      <c r="O9746" s="84"/>
      <c r="P9746" s="84"/>
      <c r="Q9746" s="84"/>
      <c r="R9746" s="198" t="s">
        <v>64</v>
      </c>
      <c r="S9746" s="199"/>
      <c r="T9746" s="199"/>
    </row>
    <row r="9747" spans="1:20" ht="15.75" customHeight="1">
      <c r="A9747" s="8">
        <v>2018</v>
      </c>
      <c r="B9747" s="114">
        <v>21</v>
      </c>
      <c r="C9747" s="84" t="s">
        <v>37564</v>
      </c>
      <c r="D9747" s="84" t="s">
        <v>37799</v>
      </c>
      <c r="E9747" s="11" t="s">
        <v>37800</v>
      </c>
      <c r="F9747" s="84" t="s">
        <v>1139</v>
      </c>
      <c r="G9747" s="84" t="s">
        <v>37801</v>
      </c>
      <c r="H9747" s="85" t="s">
        <v>37802</v>
      </c>
      <c r="I9747" s="84" t="s">
        <v>23</v>
      </c>
      <c r="J9747" s="84"/>
      <c r="K9747" s="201" t="s">
        <v>37500</v>
      </c>
      <c r="L9747" s="84" t="s">
        <v>37803</v>
      </c>
      <c r="M9747" s="84" t="s">
        <v>24</v>
      </c>
      <c r="N9747" s="84"/>
      <c r="O9747" s="84"/>
      <c r="P9747" s="84"/>
      <c r="Q9747" s="84"/>
      <c r="R9747" s="198"/>
      <c r="S9747" s="199"/>
      <c r="T9747" s="199"/>
    </row>
    <row r="9748" spans="1:20" ht="15.75" customHeight="1">
      <c r="A9748" s="8">
        <v>2018</v>
      </c>
      <c r="B9748" s="114">
        <v>21</v>
      </c>
      <c r="C9748" s="84" t="s">
        <v>37564</v>
      </c>
      <c r="D9748" s="84" t="s">
        <v>37609</v>
      </c>
      <c r="E9748" s="11" t="s">
        <v>37804</v>
      </c>
      <c r="F9748" s="84" t="s">
        <v>37805</v>
      </c>
      <c r="G9748" s="84" t="s">
        <v>37806</v>
      </c>
      <c r="H9748" s="85" t="s">
        <v>156</v>
      </c>
      <c r="I9748" s="84" t="s">
        <v>23</v>
      </c>
      <c r="J9748" s="84"/>
      <c r="K9748" s="201" t="s">
        <v>37500</v>
      </c>
      <c r="L9748" s="84" t="s">
        <v>37807</v>
      </c>
      <c r="M9748" s="84" t="s">
        <v>24</v>
      </c>
      <c r="N9748" s="84"/>
      <c r="O9748" s="84"/>
      <c r="P9748" s="84"/>
      <c r="Q9748" s="84"/>
      <c r="R9748" s="198"/>
      <c r="S9748" s="199"/>
      <c r="T9748" s="199"/>
    </row>
    <row r="9749" spans="1:20" ht="15.75" customHeight="1">
      <c r="A9749" s="8">
        <v>2018</v>
      </c>
      <c r="B9749" s="114">
        <v>21</v>
      </c>
      <c r="C9749" s="84" t="s">
        <v>37564</v>
      </c>
      <c r="D9749" s="84" t="s">
        <v>37808</v>
      </c>
      <c r="E9749" s="11" t="s">
        <v>37809</v>
      </c>
      <c r="F9749" s="84">
        <v>2018</v>
      </c>
      <c r="G9749" s="84" t="s">
        <v>37810</v>
      </c>
      <c r="H9749" s="85" t="s">
        <v>113</v>
      </c>
      <c r="I9749" s="84" t="s">
        <v>23</v>
      </c>
      <c r="J9749" s="84"/>
      <c r="K9749" s="201" t="s">
        <v>37500</v>
      </c>
      <c r="L9749" s="84" t="s">
        <v>37664</v>
      </c>
      <c r="M9749" s="84" t="s">
        <v>24</v>
      </c>
      <c r="N9749" s="84"/>
      <c r="O9749" s="84"/>
      <c r="P9749" s="84"/>
      <c r="Q9749" s="84"/>
      <c r="R9749" s="198"/>
      <c r="S9749" s="199"/>
      <c r="T9749" s="199"/>
    </row>
    <row r="9750" spans="1:20" ht="15.75" customHeight="1">
      <c r="A9750" s="8">
        <v>2018</v>
      </c>
      <c r="B9750" s="114">
        <v>21</v>
      </c>
      <c r="C9750" s="84" t="s">
        <v>37564</v>
      </c>
      <c r="D9750" s="84" t="s">
        <v>37811</v>
      </c>
      <c r="E9750" s="11" t="s">
        <v>37812</v>
      </c>
      <c r="F9750" s="84" t="s">
        <v>5824</v>
      </c>
      <c r="G9750" s="84" t="s">
        <v>37813</v>
      </c>
      <c r="H9750" s="85" t="s">
        <v>8710</v>
      </c>
      <c r="I9750" s="84" t="s">
        <v>23</v>
      </c>
      <c r="J9750" s="84"/>
      <c r="K9750" s="201" t="s">
        <v>37500</v>
      </c>
      <c r="L9750" s="84" t="s">
        <v>37814</v>
      </c>
      <c r="M9750" s="84" t="s">
        <v>24</v>
      </c>
      <c r="N9750" s="84"/>
      <c r="O9750" s="84"/>
      <c r="P9750" s="84"/>
      <c r="Q9750" s="84"/>
      <c r="R9750" s="198"/>
      <c r="S9750" s="199"/>
      <c r="T9750" s="199"/>
    </row>
    <row r="9751" spans="1:20" ht="15.75" customHeight="1">
      <c r="A9751" s="8">
        <v>2018</v>
      </c>
      <c r="B9751" s="114">
        <v>21</v>
      </c>
      <c r="C9751" s="84" t="s">
        <v>37564</v>
      </c>
      <c r="D9751" s="84" t="s">
        <v>37815</v>
      </c>
      <c r="E9751" s="11" t="s">
        <v>37816</v>
      </c>
      <c r="F9751" s="84" t="s">
        <v>37817</v>
      </c>
      <c r="G9751" s="84" t="s">
        <v>37818</v>
      </c>
      <c r="H9751" s="85" t="s">
        <v>37659</v>
      </c>
      <c r="I9751" s="84" t="s">
        <v>24</v>
      </c>
      <c r="J9751" s="84" t="s">
        <v>37819</v>
      </c>
      <c r="K9751" s="201" t="s">
        <v>37500</v>
      </c>
      <c r="L9751" s="84" t="s">
        <v>37820</v>
      </c>
      <c r="M9751" s="84" t="s">
        <v>24</v>
      </c>
      <c r="N9751" s="84"/>
      <c r="O9751" s="84"/>
      <c r="P9751" s="84"/>
      <c r="Q9751" s="84"/>
      <c r="R9751" s="198" t="s">
        <v>64</v>
      </c>
      <c r="S9751" s="199"/>
      <c r="T9751" s="199"/>
    </row>
    <row r="9752" spans="1:20" ht="15.75" customHeight="1">
      <c r="A9752" s="8">
        <v>2018</v>
      </c>
      <c r="B9752" s="114">
        <v>21</v>
      </c>
      <c r="C9752" s="84" t="s">
        <v>37564</v>
      </c>
      <c r="D9752" s="84" t="s">
        <v>819</v>
      </c>
      <c r="E9752" s="11" t="s">
        <v>37821</v>
      </c>
      <c r="F9752" s="202">
        <v>7366</v>
      </c>
      <c r="G9752" s="84" t="s">
        <v>37822</v>
      </c>
      <c r="H9752" s="85" t="s">
        <v>4020</v>
      </c>
      <c r="I9752" s="84" t="s">
        <v>24</v>
      </c>
      <c r="J9752" s="84"/>
      <c r="K9752" s="201" t="s">
        <v>37500</v>
      </c>
      <c r="L9752" s="84" t="s">
        <v>37823</v>
      </c>
      <c r="M9752" s="84" t="s">
        <v>24</v>
      </c>
      <c r="N9752" s="84"/>
      <c r="O9752" s="84"/>
      <c r="P9752" s="84"/>
      <c r="Q9752" s="84"/>
      <c r="R9752" s="198"/>
      <c r="S9752" s="199"/>
      <c r="T9752" s="199"/>
    </row>
    <row r="9753" spans="1:20" ht="15.75" customHeight="1">
      <c r="A9753" s="8">
        <v>2018</v>
      </c>
      <c r="B9753" s="114">
        <v>21</v>
      </c>
      <c r="C9753" s="84" t="s">
        <v>37564</v>
      </c>
      <c r="D9753" s="84" t="s">
        <v>37824</v>
      </c>
      <c r="E9753" s="11" t="s">
        <v>37825</v>
      </c>
      <c r="F9753" s="84" t="s">
        <v>1245</v>
      </c>
      <c r="G9753" s="84" t="s">
        <v>37826</v>
      </c>
      <c r="H9753" s="85" t="s">
        <v>113</v>
      </c>
      <c r="I9753" s="84" t="s">
        <v>23</v>
      </c>
      <c r="J9753" s="84"/>
      <c r="K9753" s="201" t="s">
        <v>37500</v>
      </c>
      <c r="L9753" s="84" t="s">
        <v>37827</v>
      </c>
      <c r="M9753" s="84" t="s">
        <v>24</v>
      </c>
      <c r="N9753" s="84"/>
      <c r="O9753" s="84"/>
      <c r="P9753" s="84"/>
      <c r="Q9753" s="84"/>
      <c r="R9753" s="198"/>
      <c r="S9753" s="199"/>
      <c r="T9753" s="199"/>
    </row>
    <row r="9754" spans="1:20" ht="15.75" customHeight="1">
      <c r="A9754" s="8">
        <v>2018</v>
      </c>
      <c r="B9754" s="114">
        <v>21</v>
      </c>
      <c r="C9754" s="84" t="s">
        <v>37564</v>
      </c>
      <c r="D9754" s="84" t="s">
        <v>37609</v>
      </c>
      <c r="E9754" s="11" t="s">
        <v>37828</v>
      </c>
      <c r="F9754" s="84" t="s">
        <v>37829</v>
      </c>
      <c r="G9754" s="84" t="s">
        <v>37830</v>
      </c>
      <c r="H9754" s="85" t="s">
        <v>225</v>
      </c>
      <c r="I9754" s="84" t="s">
        <v>23</v>
      </c>
      <c r="J9754" s="84"/>
      <c r="K9754" s="201" t="s">
        <v>37500</v>
      </c>
      <c r="L9754" s="84" t="s">
        <v>37831</v>
      </c>
      <c r="M9754" s="84" t="s">
        <v>24</v>
      </c>
      <c r="N9754" s="84"/>
      <c r="O9754" s="84"/>
      <c r="P9754" s="84"/>
      <c r="Q9754" s="84"/>
      <c r="R9754" s="198"/>
      <c r="S9754" s="199"/>
      <c r="T9754" s="199"/>
    </row>
    <row r="9755" spans="1:20" ht="15.75" customHeight="1">
      <c r="A9755" s="8">
        <v>2018</v>
      </c>
      <c r="B9755" s="114">
        <v>21</v>
      </c>
      <c r="C9755" s="84" t="s">
        <v>37564</v>
      </c>
      <c r="D9755" s="84" t="s">
        <v>37832</v>
      </c>
      <c r="E9755" s="11" t="s">
        <v>37833</v>
      </c>
      <c r="F9755" s="84">
        <v>1778</v>
      </c>
      <c r="G9755" s="84" t="s">
        <v>37834</v>
      </c>
      <c r="H9755" s="85" t="s">
        <v>4020</v>
      </c>
      <c r="I9755" s="84" t="s">
        <v>23</v>
      </c>
      <c r="J9755" s="84"/>
      <c r="K9755" s="201" t="s">
        <v>37500</v>
      </c>
      <c r="L9755" s="84" t="s">
        <v>37835</v>
      </c>
      <c r="M9755" s="84" t="s">
        <v>24</v>
      </c>
      <c r="N9755" s="84"/>
      <c r="O9755" s="84"/>
      <c r="P9755" s="84"/>
      <c r="Q9755" s="84"/>
      <c r="R9755" s="198" t="s">
        <v>37836</v>
      </c>
      <c r="S9755" s="199"/>
      <c r="T9755" s="199"/>
    </row>
    <row r="9756" spans="1:20" ht="15.75" customHeight="1">
      <c r="A9756" s="8">
        <v>2018</v>
      </c>
      <c r="B9756" s="114">
        <v>21</v>
      </c>
      <c r="C9756" s="84" t="s">
        <v>37564</v>
      </c>
      <c r="D9756" s="84" t="s">
        <v>37623</v>
      </c>
      <c r="E9756" s="11" t="s">
        <v>37837</v>
      </c>
      <c r="F9756" s="84">
        <v>2018</v>
      </c>
      <c r="G9756" s="84" t="s">
        <v>37625</v>
      </c>
      <c r="H9756" s="85" t="s">
        <v>37702</v>
      </c>
      <c r="I9756" s="84" t="s">
        <v>23</v>
      </c>
      <c r="J9756" s="84"/>
      <c r="K9756" s="201" t="s">
        <v>37500</v>
      </c>
      <c r="L9756" s="84" t="s">
        <v>37703</v>
      </c>
      <c r="M9756" s="84" t="s">
        <v>24</v>
      </c>
      <c r="N9756" s="84"/>
      <c r="O9756" s="84"/>
      <c r="P9756" s="84"/>
      <c r="Q9756" s="84"/>
      <c r="R9756" s="198"/>
      <c r="S9756" s="199"/>
      <c r="T9756" s="199"/>
    </row>
    <row r="9757" spans="1:20" ht="15.75" customHeight="1">
      <c r="A9757" s="8">
        <v>2018</v>
      </c>
      <c r="B9757" s="114">
        <v>21</v>
      </c>
      <c r="C9757" s="84" t="s">
        <v>37564</v>
      </c>
      <c r="D9757" s="84" t="s">
        <v>37838</v>
      </c>
      <c r="E9757" s="11" t="s">
        <v>37839</v>
      </c>
      <c r="F9757" s="84" t="s">
        <v>30620</v>
      </c>
      <c r="G9757" s="84" t="s">
        <v>37840</v>
      </c>
      <c r="H9757" s="85" t="s">
        <v>37659</v>
      </c>
      <c r="I9757" s="84" t="s">
        <v>24</v>
      </c>
      <c r="J9757" s="84"/>
      <c r="K9757" s="201" t="s">
        <v>37500</v>
      </c>
      <c r="L9757" s="84" t="s">
        <v>37841</v>
      </c>
      <c r="M9757" s="84" t="s">
        <v>24</v>
      </c>
      <c r="N9757" s="84"/>
      <c r="O9757" s="84"/>
      <c r="P9757" s="84"/>
      <c r="Q9757" s="84"/>
      <c r="R9757" s="198" t="s">
        <v>72</v>
      </c>
      <c r="S9757" s="199"/>
      <c r="T9757" s="199"/>
    </row>
    <row r="9758" spans="1:20" ht="15.75" customHeight="1">
      <c r="A9758" s="8">
        <v>2018</v>
      </c>
      <c r="B9758" s="114">
        <v>21</v>
      </c>
      <c r="C9758" s="84" t="s">
        <v>37564</v>
      </c>
      <c r="D9758" s="84" t="s">
        <v>37609</v>
      </c>
      <c r="E9758" s="11" t="s">
        <v>37842</v>
      </c>
      <c r="F9758" s="84" t="s">
        <v>37843</v>
      </c>
      <c r="G9758" s="84" t="s">
        <v>37844</v>
      </c>
      <c r="H9758" s="85" t="s">
        <v>619</v>
      </c>
      <c r="I9758" s="84" t="s">
        <v>23</v>
      </c>
      <c r="J9758" s="84"/>
      <c r="K9758" s="201" t="s">
        <v>37500</v>
      </c>
      <c r="L9758" s="84" t="s">
        <v>37845</v>
      </c>
      <c r="M9758" s="84" t="s">
        <v>24</v>
      </c>
      <c r="N9758" s="84"/>
      <c r="O9758" s="84"/>
      <c r="P9758" s="84"/>
      <c r="Q9758" s="84"/>
      <c r="R9758" s="198"/>
      <c r="S9758" s="199"/>
      <c r="T9758" s="199"/>
    </row>
    <row r="9759" spans="1:20" ht="15.75" customHeight="1">
      <c r="A9759" s="8">
        <v>2018</v>
      </c>
      <c r="B9759" s="114">
        <v>21</v>
      </c>
      <c r="C9759" s="84" t="s">
        <v>37564</v>
      </c>
      <c r="D9759" s="84" t="s">
        <v>37846</v>
      </c>
      <c r="E9759" s="11" t="s">
        <v>37847</v>
      </c>
      <c r="F9759" s="84" t="s">
        <v>37848</v>
      </c>
      <c r="G9759" s="84" t="s">
        <v>37849</v>
      </c>
      <c r="H9759" s="85" t="s">
        <v>4020</v>
      </c>
      <c r="I9759" s="84" t="s">
        <v>24</v>
      </c>
      <c r="J9759" s="84"/>
      <c r="K9759" s="201" t="s">
        <v>37500</v>
      </c>
      <c r="L9759" s="84" t="s">
        <v>37850</v>
      </c>
      <c r="M9759" s="84" t="s">
        <v>24</v>
      </c>
      <c r="N9759" s="84"/>
      <c r="O9759" s="84"/>
      <c r="P9759" s="84"/>
      <c r="Q9759" s="84"/>
      <c r="R9759" s="198"/>
      <c r="S9759" s="199"/>
      <c r="T9759" s="199"/>
    </row>
    <row r="9760" spans="1:20" ht="15.75" customHeight="1">
      <c r="A9760" s="8">
        <v>2018</v>
      </c>
      <c r="B9760" s="114">
        <v>21</v>
      </c>
      <c r="C9760" s="84" t="s">
        <v>37564</v>
      </c>
      <c r="D9760" s="84" t="s">
        <v>37851</v>
      </c>
      <c r="E9760" s="11" t="s">
        <v>37852</v>
      </c>
      <c r="F9760" s="84">
        <v>1961</v>
      </c>
      <c r="G9760" s="84" t="s">
        <v>37853</v>
      </c>
      <c r="H9760" s="85" t="s">
        <v>237</v>
      </c>
      <c r="I9760" s="84" t="s">
        <v>24</v>
      </c>
      <c r="J9760" s="84"/>
      <c r="K9760" s="201" t="s">
        <v>37500</v>
      </c>
      <c r="L9760" s="84" t="s">
        <v>37854</v>
      </c>
      <c r="M9760" s="84" t="s">
        <v>24</v>
      </c>
      <c r="N9760" s="84"/>
      <c r="O9760" s="84"/>
      <c r="P9760" s="84"/>
      <c r="Q9760" s="84"/>
      <c r="R9760" s="198"/>
      <c r="S9760" s="199"/>
      <c r="T9760" s="199"/>
    </row>
    <row r="9761" spans="1:20" ht="15.75" customHeight="1">
      <c r="A9761" s="8">
        <v>2018</v>
      </c>
      <c r="B9761" s="114">
        <v>21</v>
      </c>
      <c r="C9761" s="84" t="s">
        <v>37564</v>
      </c>
      <c r="D9761" s="84" t="s">
        <v>37855</v>
      </c>
      <c r="E9761" s="11" t="s">
        <v>37856</v>
      </c>
      <c r="F9761" s="84" t="s">
        <v>37857</v>
      </c>
      <c r="G9761" s="84" t="s">
        <v>37858</v>
      </c>
      <c r="H9761" s="85" t="s">
        <v>5566</v>
      </c>
      <c r="I9761" s="84" t="s">
        <v>24</v>
      </c>
      <c r="J9761" s="84"/>
      <c r="K9761" s="201" t="s">
        <v>37500</v>
      </c>
      <c r="L9761" s="84" t="s">
        <v>37859</v>
      </c>
      <c r="M9761" s="84" t="s">
        <v>24</v>
      </c>
      <c r="N9761" s="84"/>
      <c r="O9761" s="84"/>
      <c r="P9761" s="84"/>
      <c r="Q9761" s="84"/>
      <c r="R9761" s="198" t="s">
        <v>64</v>
      </c>
      <c r="S9761" s="199"/>
      <c r="T9761" s="199"/>
    </row>
    <row r="9762" spans="1:20" ht="15.75" customHeight="1">
      <c r="A9762" s="8">
        <v>2018</v>
      </c>
      <c r="B9762" s="114">
        <v>21</v>
      </c>
      <c r="C9762" s="84" t="s">
        <v>37564</v>
      </c>
      <c r="D9762" s="84" t="s">
        <v>37860</v>
      </c>
      <c r="E9762" s="11" t="s">
        <v>37861</v>
      </c>
      <c r="F9762" s="84">
        <v>1948</v>
      </c>
      <c r="G9762" s="84" t="s">
        <v>37862</v>
      </c>
      <c r="H9762" s="85" t="s">
        <v>4020</v>
      </c>
      <c r="I9762" s="84" t="s">
        <v>23</v>
      </c>
      <c r="J9762" s="84"/>
      <c r="K9762" s="201" t="s">
        <v>37500</v>
      </c>
      <c r="L9762" s="84" t="s">
        <v>37863</v>
      </c>
      <c r="M9762" s="84" t="s">
        <v>24</v>
      </c>
      <c r="N9762" s="84"/>
      <c r="O9762" s="84"/>
      <c r="P9762" s="84"/>
      <c r="Q9762" s="84"/>
      <c r="R9762" s="198"/>
      <c r="S9762" s="199"/>
      <c r="T9762" s="199"/>
    </row>
    <row r="9763" spans="1:20" ht="15.75" customHeight="1">
      <c r="A9763" s="8">
        <v>2018</v>
      </c>
      <c r="B9763" s="114">
        <v>21</v>
      </c>
      <c r="C9763" s="84" t="s">
        <v>37564</v>
      </c>
      <c r="D9763" s="84" t="s">
        <v>37864</v>
      </c>
      <c r="E9763" s="11" t="s">
        <v>37865</v>
      </c>
      <c r="F9763" s="84" t="s">
        <v>37866</v>
      </c>
      <c r="G9763" s="84" t="s">
        <v>37867</v>
      </c>
      <c r="H9763" s="85" t="s">
        <v>8710</v>
      </c>
      <c r="I9763" s="84" t="s">
        <v>24</v>
      </c>
      <c r="J9763" s="84"/>
      <c r="K9763" s="201" t="s">
        <v>37500</v>
      </c>
      <c r="L9763" s="84" t="s">
        <v>37868</v>
      </c>
      <c r="M9763" s="84" t="s">
        <v>24</v>
      </c>
      <c r="N9763" s="84"/>
      <c r="O9763" s="84"/>
      <c r="P9763" s="84"/>
      <c r="Q9763" s="84"/>
      <c r="R9763" s="198" t="s">
        <v>72</v>
      </c>
      <c r="S9763" s="199"/>
      <c r="T9763" s="199"/>
    </row>
    <row r="9764" spans="1:20" ht="15.75" customHeight="1">
      <c r="A9764" s="8">
        <v>2018</v>
      </c>
      <c r="B9764" s="114">
        <v>21</v>
      </c>
      <c r="C9764" s="84" t="s">
        <v>37564</v>
      </c>
      <c r="D9764" s="84" t="s">
        <v>37869</v>
      </c>
      <c r="E9764" s="11" t="s">
        <v>37870</v>
      </c>
      <c r="F9764" s="84" t="s">
        <v>37871</v>
      </c>
      <c r="G9764" s="84" t="s">
        <v>37872</v>
      </c>
      <c r="H9764" s="85" t="s">
        <v>33</v>
      </c>
      <c r="I9764" s="84" t="s">
        <v>24</v>
      </c>
      <c r="J9764" s="84"/>
      <c r="K9764" s="201" t="s">
        <v>37500</v>
      </c>
      <c r="L9764" s="84" t="s">
        <v>37873</v>
      </c>
      <c r="M9764" s="84" t="s">
        <v>24</v>
      </c>
      <c r="N9764" s="84"/>
      <c r="O9764" s="84"/>
      <c r="P9764" s="84"/>
      <c r="Q9764" s="84"/>
      <c r="R9764" s="198"/>
      <c r="S9764" s="199"/>
      <c r="T9764" s="199"/>
    </row>
    <row r="9765" spans="1:20" ht="15.75" customHeight="1">
      <c r="A9765" s="8">
        <v>2018</v>
      </c>
      <c r="B9765" s="114">
        <v>21</v>
      </c>
      <c r="C9765" s="84" t="s">
        <v>37564</v>
      </c>
      <c r="D9765" s="84" t="s">
        <v>37874</v>
      </c>
      <c r="E9765" s="11" t="s">
        <v>37875</v>
      </c>
      <c r="F9765" s="84">
        <v>1830</v>
      </c>
      <c r="G9765" s="84" t="s">
        <v>37876</v>
      </c>
      <c r="H9765" s="85" t="s">
        <v>16017</v>
      </c>
      <c r="I9765" s="84" t="s">
        <v>23</v>
      </c>
      <c r="J9765" s="84"/>
      <c r="K9765" s="201" t="s">
        <v>37500</v>
      </c>
      <c r="L9765" s="84" t="s">
        <v>37877</v>
      </c>
      <c r="M9765" s="84" t="s">
        <v>24</v>
      </c>
      <c r="N9765" s="84"/>
      <c r="O9765" s="84"/>
      <c r="P9765" s="84"/>
      <c r="Q9765" s="84"/>
      <c r="R9765" s="198"/>
      <c r="S9765" s="199"/>
      <c r="T9765" s="199"/>
    </row>
    <row r="9766" spans="1:20" ht="15.75" customHeight="1">
      <c r="A9766" s="8">
        <v>2018</v>
      </c>
      <c r="B9766" s="114">
        <v>21</v>
      </c>
      <c r="C9766" s="84" t="s">
        <v>37564</v>
      </c>
      <c r="D9766" s="84" t="s">
        <v>37878</v>
      </c>
      <c r="E9766" s="11" t="s">
        <v>37879</v>
      </c>
      <c r="F9766" s="84" t="s">
        <v>37880</v>
      </c>
      <c r="G9766" s="84" t="s">
        <v>37881</v>
      </c>
      <c r="H9766" s="85" t="s">
        <v>149</v>
      </c>
      <c r="I9766" s="84" t="s">
        <v>23</v>
      </c>
      <c r="J9766" s="84"/>
      <c r="K9766" s="201" t="s">
        <v>37500</v>
      </c>
      <c r="L9766" s="84" t="s">
        <v>37882</v>
      </c>
      <c r="M9766" s="84" t="s">
        <v>24</v>
      </c>
      <c r="N9766" s="84"/>
      <c r="O9766" s="84"/>
      <c r="P9766" s="84"/>
      <c r="Q9766" s="84"/>
      <c r="R9766" s="198"/>
      <c r="S9766" s="199"/>
      <c r="T9766" s="199"/>
    </row>
    <row r="9767" spans="1:20" ht="15.75" customHeight="1">
      <c r="A9767" s="8">
        <v>2018</v>
      </c>
      <c r="B9767" s="114">
        <v>21</v>
      </c>
      <c r="C9767" s="84" t="s">
        <v>37564</v>
      </c>
      <c r="D9767" s="84" t="s">
        <v>37883</v>
      </c>
      <c r="E9767" s="11" t="s">
        <v>37884</v>
      </c>
      <c r="F9767" s="84" t="s">
        <v>6212</v>
      </c>
      <c r="G9767" s="84" t="s">
        <v>37885</v>
      </c>
      <c r="H9767" s="85" t="s">
        <v>275</v>
      </c>
      <c r="I9767" s="84" t="s">
        <v>23</v>
      </c>
      <c r="J9767" s="84"/>
      <c r="K9767" s="201" t="s">
        <v>37500</v>
      </c>
      <c r="L9767" s="84" t="s">
        <v>37886</v>
      </c>
      <c r="M9767" s="84" t="s">
        <v>24</v>
      </c>
      <c r="N9767" s="84"/>
      <c r="O9767" s="84"/>
      <c r="P9767" s="84"/>
      <c r="Q9767" s="84"/>
      <c r="R9767" s="198"/>
      <c r="S9767" s="199"/>
      <c r="T9767" s="199"/>
    </row>
    <row r="9768" spans="1:20" ht="15.75" customHeight="1">
      <c r="A9768" s="8">
        <v>2018</v>
      </c>
      <c r="B9768" s="114">
        <v>21</v>
      </c>
      <c r="C9768" s="84" t="s">
        <v>37564</v>
      </c>
      <c r="D9768" s="84" t="s">
        <v>37887</v>
      </c>
      <c r="E9768" s="11" t="s">
        <v>37888</v>
      </c>
      <c r="F9768" s="84" t="s">
        <v>37889</v>
      </c>
      <c r="G9768" s="84" t="s">
        <v>37890</v>
      </c>
      <c r="H9768" s="85" t="s">
        <v>113</v>
      </c>
      <c r="I9768" s="84" t="s">
        <v>24</v>
      </c>
      <c r="J9768" s="84"/>
      <c r="K9768" s="201" t="s">
        <v>37500</v>
      </c>
      <c r="L9768" s="84" t="s">
        <v>4840</v>
      </c>
      <c r="M9768" s="84" t="s">
        <v>24</v>
      </c>
      <c r="N9768" s="84"/>
      <c r="O9768" s="84"/>
      <c r="P9768" s="84"/>
      <c r="Q9768" s="84"/>
      <c r="R9768" s="198" t="s">
        <v>72</v>
      </c>
      <c r="S9768" s="199"/>
      <c r="T9768" s="199"/>
    </row>
    <row r="9769" spans="1:20" ht="15.75" customHeight="1">
      <c r="A9769" s="8">
        <v>2018</v>
      </c>
      <c r="B9769" s="114">
        <v>21</v>
      </c>
      <c r="C9769" s="84" t="s">
        <v>37564</v>
      </c>
      <c r="D9769" s="84" t="s">
        <v>37891</v>
      </c>
      <c r="E9769" s="11" t="s">
        <v>37892</v>
      </c>
      <c r="F9769" s="84" t="s">
        <v>6212</v>
      </c>
      <c r="G9769" s="84" t="s">
        <v>37893</v>
      </c>
      <c r="H9769" s="85" t="s">
        <v>37894</v>
      </c>
      <c r="I9769" s="84" t="s">
        <v>23</v>
      </c>
      <c r="J9769" s="84" t="s">
        <v>37895</v>
      </c>
      <c r="K9769" s="201" t="s">
        <v>37500</v>
      </c>
      <c r="L9769" s="84" t="s">
        <v>37896</v>
      </c>
      <c r="M9769" s="84" t="s">
        <v>24</v>
      </c>
      <c r="N9769" s="84"/>
      <c r="O9769" s="84"/>
      <c r="P9769" s="84"/>
      <c r="Q9769" s="84"/>
      <c r="R9769" s="198" t="s">
        <v>72</v>
      </c>
      <c r="S9769" s="199"/>
      <c r="T9769" s="199"/>
    </row>
    <row r="9770" spans="1:20" ht="15.75" customHeight="1">
      <c r="A9770" s="8">
        <v>2018</v>
      </c>
      <c r="B9770" s="114">
        <v>21</v>
      </c>
      <c r="C9770" s="84" t="s">
        <v>37564</v>
      </c>
      <c r="D9770" s="84" t="s">
        <v>819</v>
      </c>
      <c r="E9770" s="11" t="s">
        <v>37897</v>
      </c>
      <c r="F9770" s="84" t="s">
        <v>20166</v>
      </c>
      <c r="G9770" s="84" t="s">
        <v>37898</v>
      </c>
      <c r="H9770" s="85" t="s">
        <v>37899</v>
      </c>
      <c r="I9770" s="84" t="s">
        <v>24</v>
      </c>
      <c r="J9770" s="84"/>
      <c r="K9770" s="201" t="s">
        <v>37500</v>
      </c>
      <c r="L9770" s="84" t="s">
        <v>37900</v>
      </c>
      <c r="M9770" s="84" t="s">
        <v>24</v>
      </c>
      <c r="N9770" s="84"/>
      <c r="O9770" s="84"/>
      <c r="P9770" s="84"/>
      <c r="Q9770" s="84"/>
      <c r="R9770" s="198"/>
      <c r="S9770" s="199"/>
      <c r="T9770" s="199"/>
    </row>
    <row r="9771" spans="1:20" ht="15.75" customHeight="1">
      <c r="A9771" s="8">
        <v>2018</v>
      </c>
      <c r="B9771" s="114">
        <v>21</v>
      </c>
      <c r="C9771" s="84" t="s">
        <v>37564</v>
      </c>
      <c r="D9771" s="84" t="s">
        <v>37901</v>
      </c>
      <c r="E9771" s="11" t="s">
        <v>37902</v>
      </c>
      <c r="F9771" s="84" t="s">
        <v>37903</v>
      </c>
      <c r="G9771" s="84" t="s">
        <v>37904</v>
      </c>
      <c r="H9771" s="85" t="s">
        <v>89</v>
      </c>
      <c r="I9771" s="84" t="s">
        <v>24</v>
      </c>
      <c r="J9771" s="84"/>
      <c r="K9771" s="201" t="s">
        <v>37500</v>
      </c>
      <c r="L9771" s="84" t="s">
        <v>37905</v>
      </c>
      <c r="M9771" s="84" t="s">
        <v>24</v>
      </c>
      <c r="N9771" s="84"/>
      <c r="O9771" s="84"/>
      <c r="P9771" s="84"/>
      <c r="Q9771" s="84"/>
      <c r="R9771" s="198"/>
      <c r="S9771" s="199"/>
      <c r="T9771" s="199"/>
    </row>
    <row r="9772" spans="1:20" ht="15.75" customHeight="1">
      <c r="A9772" s="8">
        <v>2018</v>
      </c>
      <c r="B9772" s="114">
        <v>21</v>
      </c>
      <c r="C9772" s="84" t="s">
        <v>37564</v>
      </c>
      <c r="D9772" s="84" t="s">
        <v>37906</v>
      </c>
      <c r="E9772" s="11" t="s">
        <v>37907</v>
      </c>
      <c r="F9772" s="84" t="s">
        <v>20816</v>
      </c>
      <c r="G9772" s="84" t="s">
        <v>37908</v>
      </c>
      <c r="H9772" s="85" t="s">
        <v>149</v>
      </c>
      <c r="I9772" s="84" t="s">
        <v>23</v>
      </c>
      <c r="J9772" s="84"/>
      <c r="K9772" s="201" t="s">
        <v>37500</v>
      </c>
      <c r="L9772" s="84" t="s">
        <v>37604</v>
      </c>
      <c r="M9772" s="84" t="s">
        <v>24</v>
      </c>
      <c r="N9772" s="84"/>
      <c r="O9772" s="84"/>
      <c r="P9772" s="84"/>
      <c r="Q9772" s="84"/>
      <c r="R9772" s="198"/>
      <c r="S9772" s="199"/>
      <c r="T9772" s="199"/>
    </row>
    <row r="9773" spans="1:20" ht="15.75" customHeight="1">
      <c r="A9773" s="8">
        <v>2018</v>
      </c>
      <c r="B9773" s="114">
        <v>21</v>
      </c>
      <c r="C9773" s="84" t="s">
        <v>37564</v>
      </c>
      <c r="D9773" s="84" t="s">
        <v>37909</v>
      </c>
      <c r="E9773" s="11" t="s">
        <v>37910</v>
      </c>
      <c r="F9773" s="84">
        <v>2018</v>
      </c>
      <c r="G9773" s="84" t="s">
        <v>37911</v>
      </c>
      <c r="H9773" s="85" t="s">
        <v>555</v>
      </c>
      <c r="I9773" s="84" t="s">
        <v>24</v>
      </c>
      <c r="J9773" s="84"/>
      <c r="K9773" s="201" t="s">
        <v>37500</v>
      </c>
      <c r="L9773" s="84" t="s">
        <v>37912</v>
      </c>
      <c r="M9773" s="84" t="s">
        <v>24</v>
      </c>
      <c r="N9773" s="84"/>
      <c r="O9773" s="84"/>
      <c r="P9773" s="84"/>
      <c r="Q9773" s="84"/>
      <c r="R9773" s="198"/>
      <c r="S9773" s="199"/>
      <c r="T9773" s="199"/>
    </row>
    <row r="9774" spans="1:20" ht="15.75" customHeight="1">
      <c r="A9774" s="8">
        <v>2018</v>
      </c>
      <c r="B9774" s="114">
        <v>21</v>
      </c>
      <c r="C9774" s="84" t="s">
        <v>37564</v>
      </c>
      <c r="D9774" s="84" t="s">
        <v>37913</v>
      </c>
      <c r="E9774" s="11" t="s">
        <v>37914</v>
      </c>
      <c r="F9774" s="84" t="s">
        <v>37915</v>
      </c>
      <c r="G9774" s="84" t="s">
        <v>37916</v>
      </c>
      <c r="H9774" s="85" t="s">
        <v>650</v>
      </c>
      <c r="I9774" s="84" t="s">
        <v>24</v>
      </c>
      <c r="J9774" s="84"/>
      <c r="K9774" s="201" t="s">
        <v>37500</v>
      </c>
      <c r="L9774" s="84" t="s">
        <v>37917</v>
      </c>
      <c r="M9774" s="84" t="s">
        <v>24</v>
      </c>
      <c r="N9774" s="84"/>
      <c r="O9774" s="84"/>
      <c r="P9774" s="84"/>
      <c r="Q9774" s="84"/>
      <c r="R9774" s="198"/>
      <c r="S9774" s="199"/>
      <c r="T9774" s="199"/>
    </row>
    <row r="9775" spans="1:20" ht="15.75" customHeight="1">
      <c r="A9775" s="8">
        <v>2018</v>
      </c>
      <c r="B9775" s="114">
        <v>21</v>
      </c>
      <c r="C9775" s="84" t="s">
        <v>37564</v>
      </c>
      <c r="D9775" s="84" t="s">
        <v>37623</v>
      </c>
      <c r="E9775" s="11" t="s">
        <v>37918</v>
      </c>
      <c r="F9775" s="84">
        <v>2018</v>
      </c>
      <c r="G9775" s="84" t="s">
        <v>37625</v>
      </c>
      <c r="H9775" s="85" t="s">
        <v>37919</v>
      </c>
      <c r="I9775" s="84" t="s">
        <v>23</v>
      </c>
      <c r="J9775" s="84"/>
      <c r="K9775" s="201" t="s">
        <v>37500</v>
      </c>
      <c r="L9775" s="84" t="s">
        <v>37703</v>
      </c>
      <c r="M9775" s="84" t="s">
        <v>24</v>
      </c>
      <c r="N9775" s="84"/>
      <c r="O9775" s="84"/>
      <c r="P9775" s="84"/>
      <c r="Q9775" s="84"/>
      <c r="R9775" s="198"/>
      <c r="S9775" s="199"/>
      <c r="T9775" s="199"/>
    </row>
    <row r="9776" spans="1:20" ht="15.75" customHeight="1">
      <c r="A9776" s="8">
        <v>2018</v>
      </c>
      <c r="B9776" s="114">
        <v>21</v>
      </c>
      <c r="C9776" s="84" t="s">
        <v>37564</v>
      </c>
      <c r="D9776" s="84" t="s">
        <v>37920</v>
      </c>
      <c r="E9776" s="11" t="s">
        <v>37921</v>
      </c>
      <c r="F9776" s="84" t="s">
        <v>18936</v>
      </c>
      <c r="G9776" s="84" t="s">
        <v>37922</v>
      </c>
      <c r="H9776" s="85" t="s">
        <v>691</v>
      </c>
      <c r="I9776" s="84" t="s">
        <v>24</v>
      </c>
      <c r="J9776" s="84"/>
      <c r="K9776" s="201" t="s">
        <v>37500</v>
      </c>
      <c r="L9776" s="84" t="s">
        <v>37923</v>
      </c>
      <c r="M9776" s="84" t="s">
        <v>24</v>
      </c>
      <c r="N9776" s="84"/>
      <c r="O9776" s="84"/>
      <c r="P9776" s="84"/>
      <c r="Q9776" s="84"/>
      <c r="R9776" s="198" t="s">
        <v>72</v>
      </c>
      <c r="S9776" s="199"/>
      <c r="T9776" s="199"/>
    </row>
    <row r="9777" spans="1:20" ht="15.75" customHeight="1">
      <c r="A9777" s="8">
        <v>2018</v>
      </c>
      <c r="B9777" s="114">
        <v>21</v>
      </c>
      <c r="C9777" s="84" t="s">
        <v>37564</v>
      </c>
      <c r="D9777" s="84" t="s">
        <v>37924</v>
      </c>
      <c r="E9777" s="11" t="s">
        <v>37925</v>
      </c>
      <c r="F9777" s="84" t="s">
        <v>1139</v>
      </c>
      <c r="G9777" s="84" t="s">
        <v>37926</v>
      </c>
      <c r="H9777" s="85" t="s">
        <v>37927</v>
      </c>
      <c r="I9777" s="84" t="s">
        <v>23</v>
      </c>
      <c r="J9777" s="84"/>
      <c r="K9777" s="201" t="s">
        <v>37500</v>
      </c>
      <c r="L9777" s="84" t="s">
        <v>37928</v>
      </c>
      <c r="M9777" s="84" t="s">
        <v>24</v>
      </c>
      <c r="N9777" s="84"/>
      <c r="O9777" s="84"/>
      <c r="P9777" s="84"/>
      <c r="Q9777" s="84"/>
      <c r="R9777" s="198"/>
      <c r="S9777" s="199"/>
      <c r="T9777" s="199"/>
    </row>
    <row r="9778" spans="1:20" ht="15.75" customHeight="1">
      <c r="A9778" s="8">
        <v>2018</v>
      </c>
      <c r="B9778" s="114">
        <v>21</v>
      </c>
      <c r="C9778" s="84" t="s">
        <v>37564</v>
      </c>
      <c r="D9778" s="84" t="s">
        <v>37929</v>
      </c>
      <c r="E9778" s="11" t="s">
        <v>37930</v>
      </c>
      <c r="F9778" s="84" t="s">
        <v>37931</v>
      </c>
      <c r="G9778" s="84" t="s">
        <v>37932</v>
      </c>
      <c r="H9778" s="85" t="s">
        <v>5566</v>
      </c>
      <c r="I9778" s="84" t="s">
        <v>23</v>
      </c>
      <c r="J9778" s="84"/>
      <c r="K9778" s="201" t="s">
        <v>37500</v>
      </c>
      <c r="L9778" s="84" t="s">
        <v>37933</v>
      </c>
      <c r="M9778" s="84" t="s">
        <v>24</v>
      </c>
      <c r="N9778" s="84"/>
      <c r="O9778" s="84"/>
      <c r="P9778" s="84"/>
      <c r="Q9778" s="84"/>
      <c r="R9778" s="198"/>
      <c r="S9778" s="199"/>
      <c r="T9778" s="199"/>
    </row>
    <row r="9779" spans="1:20" ht="15.75" customHeight="1">
      <c r="A9779" s="8">
        <v>2018</v>
      </c>
      <c r="B9779" s="114">
        <v>21</v>
      </c>
      <c r="C9779" s="84" t="s">
        <v>37564</v>
      </c>
      <c r="D9779" s="84" t="s">
        <v>819</v>
      </c>
      <c r="E9779" s="11" t="s">
        <v>37934</v>
      </c>
      <c r="F9779" s="84">
        <v>1869</v>
      </c>
      <c r="G9779" s="84" t="s">
        <v>37935</v>
      </c>
      <c r="H9779" s="85" t="s">
        <v>149</v>
      </c>
      <c r="I9779" s="84" t="s">
        <v>24</v>
      </c>
      <c r="J9779" s="84"/>
      <c r="K9779" s="201" t="s">
        <v>37500</v>
      </c>
      <c r="L9779" s="84" t="s">
        <v>37613</v>
      </c>
      <c r="M9779" s="84" t="s">
        <v>24</v>
      </c>
      <c r="N9779" s="84"/>
      <c r="O9779" s="84"/>
      <c r="P9779" s="84"/>
      <c r="Q9779" s="84"/>
      <c r="R9779" s="198"/>
      <c r="S9779" s="199"/>
      <c r="T9779" s="199"/>
    </row>
    <row r="9780" spans="1:20" ht="15.75" customHeight="1">
      <c r="A9780" s="8">
        <v>2018</v>
      </c>
      <c r="B9780" s="114">
        <v>21</v>
      </c>
      <c r="C9780" s="84" t="s">
        <v>37564</v>
      </c>
      <c r="D9780" s="84" t="s">
        <v>37936</v>
      </c>
      <c r="E9780" s="11" t="s">
        <v>37937</v>
      </c>
      <c r="F9780" s="84" t="s">
        <v>7417</v>
      </c>
      <c r="G9780" s="84" t="s">
        <v>37938</v>
      </c>
      <c r="H9780" s="85" t="s">
        <v>149</v>
      </c>
      <c r="I9780" s="84" t="s">
        <v>23</v>
      </c>
      <c r="J9780" s="84"/>
      <c r="K9780" s="201" t="s">
        <v>37500</v>
      </c>
      <c r="L9780" s="84" t="s">
        <v>37604</v>
      </c>
      <c r="M9780" s="84" t="s">
        <v>24</v>
      </c>
      <c r="N9780" s="84"/>
      <c r="O9780" s="84"/>
      <c r="P9780" s="84"/>
      <c r="Q9780" s="84"/>
      <c r="R9780" s="198"/>
      <c r="S9780" s="199"/>
      <c r="T9780" s="199"/>
    </row>
    <row r="9781" spans="1:20" ht="15.75" customHeight="1">
      <c r="A9781" s="8">
        <v>2018</v>
      </c>
      <c r="B9781" s="114">
        <v>21</v>
      </c>
      <c r="C9781" s="84" t="s">
        <v>37564</v>
      </c>
      <c r="D9781" s="84" t="s">
        <v>37939</v>
      </c>
      <c r="E9781" s="11" t="s">
        <v>37940</v>
      </c>
      <c r="F9781" s="84" t="s">
        <v>21390</v>
      </c>
      <c r="G9781" s="84" t="s">
        <v>37941</v>
      </c>
      <c r="H9781" s="85" t="s">
        <v>149</v>
      </c>
      <c r="I9781" s="84" t="s">
        <v>24</v>
      </c>
      <c r="J9781" s="84"/>
      <c r="K9781" s="201" t="s">
        <v>37500</v>
      </c>
      <c r="L9781" s="84" t="s">
        <v>37942</v>
      </c>
      <c r="M9781" s="84" t="s">
        <v>24</v>
      </c>
      <c r="N9781" s="84"/>
      <c r="O9781" s="84"/>
      <c r="P9781" s="84"/>
      <c r="Q9781" s="84"/>
      <c r="R9781" s="198" t="s">
        <v>72</v>
      </c>
      <c r="S9781" s="199"/>
      <c r="T9781" s="199"/>
    </row>
    <row r="9782" spans="1:20" ht="15.75" customHeight="1">
      <c r="A9782" s="8">
        <v>2018</v>
      </c>
      <c r="B9782" s="114">
        <v>21</v>
      </c>
      <c r="C9782" s="84" t="s">
        <v>37564</v>
      </c>
      <c r="D9782" s="84" t="s">
        <v>37943</v>
      </c>
      <c r="E9782" s="11" t="s">
        <v>37944</v>
      </c>
      <c r="F9782" s="84" t="s">
        <v>37945</v>
      </c>
      <c r="G9782" s="84" t="s">
        <v>37946</v>
      </c>
      <c r="H9782" s="85" t="s">
        <v>37947</v>
      </c>
      <c r="I9782" s="84" t="s">
        <v>23</v>
      </c>
      <c r="J9782" s="84"/>
      <c r="K9782" s="201" t="s">
        <v>37500</v>
      </c>
      <c r="L9782" s="84" t="s">
        <v>37948</v>
      </c>
      <c r="M9782" s="84" t="s">
        <v>24</v>
      </c>
      <c r="N9782" s="84"/>
      <c r="O9782" s="84"/>
      <c r="P9782" s="84"/>
      <c r="Q9782" s="84"/>
      <c r="R9782" s="198"/>
      <c r="S9782" s="199"/>
      <c r="T9782" s="199"/>
    </row>
    <row r="9783" spans="1:20" ht="15.75" customHeight="1">
      <c r="A9783" s="8">
        <v>2018</v>
      </c>
      <c r="B9783" s="114">
        <v>21</v>
      </c>
      <c r="C9783" s="84" t="s">
        <v>37564</v>
      </c>
      <c r="D9783" s="84" t="s">
        <v>37949</v>
      </c>
      <c r="E9783" s="11" t="s">
        <v>37950</v>
      </c>
      <c r="F9783" s="84" t="s">
        <v>354</v>
      </c>
      <c r="G9783" s="84" t="s">
        <v>37951</v>
      </c>
      <c r="H9783" s="85" t="s">
        <v>37952</v>
      </c>
      <c r="I9783" s="84" t="s">
        <v>23</v>
      </c>
      <c r="J9783" s="84"/>
      <c r="K9783" s="201" t="s">
        <v>37500</v>
      </c>
      <c r="L9783" s="84" t="s">
        <v>37953</v>
      </c>
      <c r="M9783" s="84" t="s">
        <v>24</v>
      </c>
      <c r="N9783" s="84"/>
      <c r="O9783" s="84"/>
      <c r="P9783" s="84"/>
      <c r="Q9783" s="84"/>
      <c r="R9783" s="198"/>
      <c r="S9783" s="199"/>
      <c r="T9783" s="199"/>
    </row>
    <row r="9784" spans="1:20" ht="15.75" customHeight="1">
      <c r="A9784" s="8">
        <v>2018</v>
      </c>
      <c r="B9784" s="114">
        <v>21</v>
      </c>
      <c r="C9784" s="84" t="s">
        <v>37564</v>
      </c>
      <c r="D9784" s="84" t="s">
        <v>37954</v>
      </c>
      <c r="E9784" s="11" t="s">
        <v>37955</v>
      </c>
      <c r="F9784" s="84" t="s">
        <v>37956</v>
      </c>
      <c r="G9784" s="84" t="s">
        <v>37957</v>
      </c>
      <c r="H9784" s="85" t="s">
        <v>225</v>
      </c>
      <c r="I9784" s="84" t="s">
        <v>24</v>
      </c>
      <c r="J9784" s="84"/>
      <c r="K9784" s="201" t="s">
        <v>37500</v>
      </c>
      <c r="L9784" s="84" t="s">
        <v>37958</v>
      </c>
      <c r="M9784" s="84" t="s">
        <v>24</v>
      </c>
      <c r="N9784" s="84"/>
      <c r="O9784" s="84"/>
      <c r="P9784" s="84"/>
      <c r="Q9784" s="84"/>
      <c r="R9784" s="198" t="s">
        <v>72</v>
      </c>
      <c r="S9784" s="199"/>
      <c r="T9784" s="199"/>
    </row>
    <row r="9785" spans="1:20" ht="15.75" customHeight="1">
      <c r="A9785" s="8">
        <v>2018</v>
      </c>
      <c r="B9785" s="114">
        <v>21</v>
      </c>
      <c r="C9785" s="84" t="s">
        <v>37564</v>
      </c>
      <c r="D9785" s="84" t="s">
        <v>37959</v>
      </c>
      <c r="E9785" s="11" t="s">
        <v>37960</v>
      </c>
      <c r="F9785" s="84" t="s">
        <v>37961</v>
      </c>
      <c r="G9785" s="84" t="s">
        <v>37962</v>
      </c>
      <c r="H9785" s="85" t="s">
        <v>555</v>
      </c>
      <c r="I9785" s="84" t="s">
        <v>23</v>
      </c>
      <c r="J9785" s="84"/>
      <c r="K9785" s="201" t="s">
        <v>37500</v>
      </c>
      <c r="L9785" s="84" t="s">
        <v>37655</v>
      </c>
      <c r="M9785" s="84" t="s">
        <v>24</v>
      </c>
      <c r="N9785" s="84"/>
      <c r="O9785" s="84"/>
      <c r="P9785" s="84"/>
      <c r="Q9785" s="84"/>
      <c r="R9785" s="198"/>
      <c r="S9785" s="199"/>
      <c r="T9785" s="199"/>
    </row>
    <row r="9786" spans="1:20" ht="15.75" customHeight="1">
      <c r="A9786" s="8">
        <v>2018</v>
      </c>
      <c r="B9786" s="114">
        <v>21</v>
      </c>
      <c r="C9786" s="84" t="s">
        <v>37564</v>
      </c>
      <c r="D9786" s="84" t="s">
        <v>37963</v>
      </c>
      <c r="E9786" s="11" t="s">
        <v>37964</v>
      </c>
      <c r="F9786" s="84" t="s">
        <v>6023</v>
      </c>
      <c r="G9786" s="84" t="s">
        <v>37965</v>
      </c>
      <c r="H9786" s="85" t="s">
        <v>149</v>
      </c>
      <c r="I9786" s="84" t="s">
        <v>23</v>
      </c>
      <c r="J9786" s="84"/>
      <c r="K9786" s="201" t="s">
        <v>37500</v>
      </c>
      <c r="L9786" s="84" t="s">
        <v>37604</v>
      </c>
      <c r="M9786" s="84" t="s">
        <v>24</v>
      </c>
      <c r="N9786" s="84"/>
      <c r="O9786" s="84"/>
      <c r="P9786" s="84"/>
      <c r="Q9786" s="84"/>
      <c r="R9786" s="198"/>
      <c r="S9786" s="199"/>
      <c r="T9786" s="199"/>
    </row>
    <row r="9787" spans="1:20" ht="15.75" customHeight="1">
      <c r="A9787" s="8">
        <v>2018</v>
      </c>
      <c r="B9787" s="114">
        <v>21</v>
      </c>
      <c r="C9787" s="84" t="s">
        <v>37564</v>
      </c>
      <c r="D9787" s="84" t="s">
        <v>37966</v>
      </c>
      <c r="E9787" s="11" t="s">
        <v>37967</v>
      </c>
      <c r="F9787" s="84" t="s">
        <v>37968</v>
      </c>
      <c r="G9787" s="84" t="s">
        <v>37969</v>
      </c>
      <c r="H9787" s="85" t="s">
        <v>5581</v>
      </c>
      <c r="I9787" s="84" t="s">
        <v>23</v>
      </c>
      <c r="J9787" s="84"/>
      <c r="K9787" s="201" t="s">
        <v>37500</v>
      </c>
      <c r="L9787" s="84" t="s">
        <v>4840</v>
      </c>
      <c r="M9787" s="84" t="s">
        <v>24</v>
      </c>
      <c r="N9787" s="84"/>
      <c r="O9787" s="84"/>
      <c r="P9787" s="84"/>
      <c r="Q9787" s="84"/>
      <c r="R9787" s="198"/>
      <c r="S9787" s="199"/>
      <c r="T9787" s="199"/>
    </row>
    <row r="9788" spans="1:20" ht="15.75" customHeight="1">
      <c r="A9788" s="8">
        <v>2018</v>
      </c>
      <c r="B9788" s="114">
        <v>21</v>
      </c>
      <c r="C9788" s="84" t="s">
        <v>37564</v>
      </c>
      <c r="D9788" s="84" t="s">
        <v>37970</v>
      </c>
      <c r="E9788" s="11" t="s">
        <v>37971</v>
      </c>
      <c r="F9788" s="84" t="s">
        <v>37972</v>
      </c>
      <c r="G9788" s="84" t="s">
        <v>37973</v>
      </c>
      <c r="H9788" s="85" t="s">
        <v>16050</v>
      </c>
      <c r="I9788" s="84" t="s">
        <v>24</v>
      </c>
      <c r="J9788" s="84"/>
      <c r="K9788" s="201" t="s">
        <v>37500</v>
      </c>
      <c r="L9788" s="84" t="s">
        <v>37604</v>
      </c>
      <c r="M9788" s="84" t="s">
        <v>24</v>
      </c>
      <c r="N9788" s="84"/>
      <c r="O9788" s="84"/>
      <c r="P9788" s="84"/>
      <c r="Q9788" s="84"/>
      <c r="R9788" s="198"/>
      <c r="S9788" s="199"/>
      <c r="T9788" s="199"/>
    </row>
    <row r="9789" spans="1:20" ht="15.75" customHeight="1">
      <c r="A9789" s="8">
        <v>2018</v>
      </c>
      <c r="B9789" s="114">
        <v>21</v>
      </c>
      <c r="C9789" s="84" t="s">
        <v>37564</v>
      </c>
      <c r="D9789" s="84" t="s">
        <v>37974</v>
      </c>
      <c r="E9789" s="11" t="s">
        <v>37975</v>
      </c>
      <c r="F9789" s="84" t="s">
        <v>37976</v>
      </c>
      <c r="G9789" s="84" t="s">
        <v>37977</v>
      </c>
      <c r="H9789" s="85" t="s">
        <v>37978</v>
      </c>
      <c r="I9789" s="84" t="s">
        <v>24</v>
      </c>
      <c r="J9789" s="84"/>
      <c r="K9789" s="201" t="s">
        <v>37500</v>
      </c>
      <c r="L9789" s="84" t="s">
        <v>37979</v>
      </c>
      <c r="M9789" s="84" t="s">
        <v>24</v>
      </c>
      <c r="N9789" s="84"/>
      <c r="O9789" s="84"/>
      <c r="P9789" s="84"/>
      <c r="Q9789" s="84"/>
      <c r="R9789" s="198" t="s">
        <v>64</v>
      </c>
      <c r="S9789" s="199"/>
      <c r="T9789" s="199"/>
    </row>
    <row r="9790" spans="1:20" ht="15.75" customHeight="1">
      <c r="A9790" s="8">
        <v>2018</v>
      </c>
      <c r="B9790" s="114">
        <v>21</v>
      </c>
      <c r="C9790" s="84" t="s">
        <v>37564</v>
      </c>
      <c r="D9790" s="84" t="s">
        <v>37980</v>
      </c>
      <c r="E9790" s="11" t="s">
        <v>37981</v>
      </c>
      <c r="F9790" s="84" t="s">
        <v>6212</v>
      </c>
      <c r="G9790" s="84" t="s">
        <v>37982</v>
      </c>
      <c r="H9790" s="85" t="s">
        <v>37983</v>
      </c>
      <c r="I9790" s="84" t="s">
        <v>24</v>
      </c>
      <c r="J9790" s="84" t="s">
        <v>23</v>
      </c>
      <c r="K9790" s="102" t="s">
        <v>37500</v>
      </c>
      <c r="L9790" s="84" t="s">
        <v>37984</v>
      </c>
      <c r="M9790" s="84" t="s">
        <v>24</v>
      </c>
      <c r="N9790" s="84"/>
      <c r="O9790" s="84"/>
      <c r="P9790" s="84"/>
      <c r="Q9790" s="84"/>
      <c r="R9790" s="198" t="s">
        <v>72</v>
      </c>
      <c r="S9790" s="199"/>
      <c r="T9790" s="199"/>
    </row>
    <row r="9791" spans="1:20" ht="15.75" customHeight="1">
      <c r="A9791" s="8">
        <v>2018</v>
      </c>
      <c r="B9791" s="114">
        <v>21</v>
      </c>
      <c r="C9791" s="84" t="s">
        <v>37564</v>
      </c>
      <c r="D9791" s="84" t="s">
        <v>819</v>
      </c>
      <c r="E9791" s="11" t="s">
        <v>37985</v>
      </c>
      <c r="F9791" s="84" t="s">
        <v>37986</v>
      </c>
      <c r="G9791" s="84" t="s">
        <v>37987</v>
      </c>
      <c r="H9791" s="85" t="s">
        <v>113</v>
      </c>
      <c r="I9791" s="84" t="s">
        <v>24</v>
      </c>
      <c r="J9791" s="84"/>
      <c r="K9791" s="102" t="s">
        <v>37500</v>
      </c>
      <c r="L9791" s="84" t="s">
        <v>37613</v>
      </c>
      <c r="M9791" s="84" t="s">
        <v>24</v>
      </c>
      <c r="N9791" s="84"/>
      <c r="O9791" s="84"/>
      <c r="P9791" s="84"/>
      <c r="Q9791" s="84"/>
      <c r="R9791" s="198"/>
      <c r="S9791" s="199"/>
      <c r="T9791" s="199"/>
    </row>
    <row r="9792" spans="1:20" ht="15.75" customHeight="1">
      <c r="A9792" s="8">
        <v>2018</v>
      </c>
      <c r="B9792" s="135">
        <v>27</v>
      </c>
      <c r="C9792" s="11" t="s">
        <v>37988</v>
      </c>
      <c r="D9792" s="11" t="s">
        <v>37989</v>
      </c>
      <c r="E9792" s="11" t="s">
        <v>37990</v>
      </c>
      <c r="F9792" s="11" t="s">
        <v>37991</v>
      </c>
      <c r="G9792" s="11" t="s">
        <v>37992</v>
      </c>
      <c r="H9792" s="13" t="s">
        <v>37993</v>
      </c>
      <c r="I9792" s="10" t="s">
        <v>24</v>
      </c>
      <c r="J9792" s="10" t="s">
        <v>24</v>
      </c>
      <c r="K9792" s="11" t="s">
        <v>37994</v>
      </c>
      <c r="L9792" s="11"/>
      <c r="M9792" s="10" t="s">
        <v>24</v>
      </c>
      <c r="N9792" s="27"/>
      <c r="O9792" s="27"/>
      <c r="P9792" s="27"/>
      <c r="Q9792" s="27"/>
      <c r="R9792" s="27"/>
      <c r="S9792" s="152"/>
      <c r="T9792" s="152"/>
    </row>
    <row r="9793" spans="1:20" ht="15.75" customHeight="1">
      <c r="A9793" s="8">
        <v>2018</v>
      </c>
      <c r="B9793" s="135">
        <v>27</v>
      </c>
      <c r="C9793" s="11" t="s">
        <v>37988</v>
      </c>
      <c r="D9793" s="11" t="s">
        <v>37995</v>
      </c>
      <c r="E9793" s="11" t="s">
        <v>37996</v>
      </c>
      <c r="F9793" s="11" t="s">
        <v>37997</v>
      </c>
      <c r="G9793" s="11" t="s">
        <v>37998</v>
      </c>
      <c r="H9793" s="13" t="s">
        <v>37993</v>
      </c>
      <c r="I9793" s="10" t="s">
        <v>24</v>
      </c>
      <c r="J9793" s="10" t="s">
        <v>24</v>
      </c>
      <c r="K9793" s="11" t="s">
        <v>37999</v>
      </c>
      <c r="L9793" s="11"/>
      <c r="M9793" s="10" t="s">
        <v>24</v>
      </c>
      <c r="N9793" s="27"/>
      <c r="O9793" s="27"/>
      <c r="P9793" s="27"/>
      <c r="Q9793" s="27"/>
      <c r="R9793" s="27"/>
      <c r="S9793" s="152"/>
      <c r="T9793" s="152"/>
    </row>
    <row r="9794" spans="1:20" ht="15.75" customHeight="1">
      <c r="A9794" s="8">
        <v>2018</v>
      </c>
      <c r="B9794" s="135">
        <v>27</v>
      </c>
      <c r="C9794" s="11" t="s">
        <v>37988</v>
      </c>
      <c r="D9794" s="11" t="s">
        <v>38000</v>
      </c>
      <c r="E9794" s="11" t="s">
        <v>38001</v>
      </c>
      <c r="F9794" s="11" t="s">
        <v>38002</v>
      </c>
      <c r="G9794" s="11" t="s">
        <v>38003</v>
      </c>
      <c r="H9794" s="13" t="s">
        <v>38004</v>
      </c>
      <c r="I9794" s="10" t="s">
        <v>24</v>
      </c>
      <c r="J9794" s="10" t="s">
        <v>23</v>
      </c>
      <c r="K9794" s="11" t="s">
        <v>38005</v>
      </c>
      <c r="L9794" s="11" t="s">
        <v>38006</v>
      </c>
      <c r="M9794" s="10" t="s">
        <v>24</v>
      </c>
      <c r="N9794" s="27"/>
      <c r="O9794" s="27"/>
      <c r="P9794" s="27"/>
      <c r="Q9794" s="27"/>
      <c r="R9794" s="27" t="s">
        <v>72</v>
      </c>
      <c r="S9794" s="152"/>
      <c r="T9794" s="152"/>
    </row>
    <row r="9795" spans="1:20" ht="15.75" customHeight="1">
      <c r="A9795" s="8">
        <v>2018</v>
      </c>
      <c r="B9795" s="135">
        <v>27</v>
      </c>
      <c r="C9795" s="11" t="s">
        <v>37988</v>
      </c>
      <c r="D9795" s="11" t="s">
        <v>38007</v>
      </c>
      <c r="E9795" s="11" t="s">
        <v>38008</v>
      </c>
      <c r="F9795" s="11" t="s">
        <v>6074</v>
      </c>
      <c r="G9795" s="11" t="s">
        <v>38009</v>
      </c>
      <c r="H9795" s="13" t="s">
        <v>38004</v>
      </c>
      <c r="I9795" s="10" t="s">
        <v>38010</v>
      </c>
      <c r="J9795" s="10" t="s">
        <v>24</v>
      </c>
      <c r="K9795" s="11" t="s">
        <v>38011</v>
      </c>
      <c r="L9795" s="11" t="s">
        <v>4840</v>
      </c>
      <c r="M9795" s="10" t="s">
        <v>24</v>
      </c>
      <c r="N9795" s="27"/>
      <c r="O9795" s="27"/>
      <c r="P9795" s="27"/>
      <c r="Q9795" s="27"/>
      <c r="R9795" s="27"/>
      <c r="S9795" s="152"/>
      <c r="T9795" s="152"/>
    </row>
    <row r="9796" spans="1:20" ht="15.75" customHeight="1">
      <c r="A9796" s="8">
        <v>2018</v>
      </c>
      <c r="B9796" s="135">
        <v>27</v>
      </c>
      <c r="C9796" s="11" t="s">
        <v>37988</v>
      </c>
      <c r="D9796" s="11" t="s">
        <v>38012</v>
      </c>
      <c r="E9796" s="11" t="s">
        <v>38013</v>
      </c>
      <c r="F9796" s="11" t="s">
        <v>5230</v>
      </c>
      <c r="G9796" s="11" t="s">
        <v>38014</v>
      </c>
      <c r="H9796" s="13" t="s">
        <v>38015</v>
      </c>
      <c r="I9796" s="10" t="s">
        <v>38016</v>
      </c>
      <c r="J9796" s="10" t="s">
        <v>23</v>
      </c>
      <c r="K9796" s="11" t="s">
        <v>38017</v>
      </c>
      <c r="L9796" s="11" t="s">
        <v>38018</v>
      </c>
      <c r="M9796" s="10" t="s">
        <v>24</v>
      </c>
      <c r="N9796" s="27"/>
      <c r="O9796" s="27"/>
      <c r="P9796" s="27"/>
      <c r="Q9796" s="27"/>
      <c r="R9796" s="27" t="s">
        <v>72</v>
      </c>
      <c r="S9796" s="152"/>
      <c r="T9796" s="152"/>
    </row>
    <row r="9797" spans="1:20" ht="15.75" customHeight="1">
      <c r="A9797" s="8">
        <v>2018</v>
      </c>
      <c r="B9797" s="135">
        <v>27</v>
      </c>
      <c r="C9797" s="11" t="s">
        <v>37988</v>
      </c>
      <c r="D9797" s="11" t="s">
        <v>29905</v>
      </c>
      <c r="E9797" s="11" t="s">
        <v>38019</v>
      </c>
      <c r="F9797" s="11">
        <v>1989</v>
      </c>
      <c r="G9797" s="11" t="s">
        <v>38020</v>
      </c>
      <c r="H9797" s="13" t="s">
        <v>37993</v>
      </c>
      <c r="I9797" s="10" t="s">
        <v>38021</v>
      </c>
      <c r="J9797" s="10" t="s">
        <v>24</v>
      </c>
      <c r="K9797" s="11" t="s">
        <v>38022</v>
      </c>
      <c r="L9797" s="11" t="s">
        <v>4840</v>
      </c>
      <c r="M9797" s="10" t="s">
        <v>24</v>
      </c>
      <c r="N9797" s="27"/>
      <c r="O9797" s="27"/>
      <c r="P9797" s="27"/>
      <c r="Q9797" s="27"/>
      <c r="R9797" s="27"/>
      <c r="S9797" s="152"/>
      <c r="T9797" s="152"/>
    </row>
    <row r="9798" spans="1:20" ht="15.75" customHeight="1">
      <c r="A9798" s="8">
        <v>2018</v>
      </c>
      <c r="B9798" s="135">
        <v>27</v>
      </c>
      <c r="C9798" s="11" t="s">
        <v>37988</v>
      </c>
      <c r="D9798" s="11" t="s">
        <v>37989</v>
      </c>
      <c r="E9798" s="11" t="s">
        <v>38023</v>
      </c>
      <c r="F9798" s="11" t="s">
        <v>1139</v>
      </c>
      <c r="G9798" s="11" t="s">
        <v>38024</v>
      </c>
      <c r="H9798" s="13" t="s">
        <v>38025</v>
      </c>
      <c r="I9798" s="10" t="s">
        <v>24</v>
      </c>
      <c r="J9798" s="10" t="s">
        <v>24</v>
      </c>
      <c r="K9798" s="11" t="s">
        <v>38026</v>
      </c>
      <c r="L9798" s="11" t="s">
        <v>38027</v>
      </c>
      <c r="M9798" s="10" t="s">
        <v>24</v>
      </c>
      <c r="N9798" s="27"/>
      <c r="O9798" s="27"/>
      <c r="P9798" s="27"/>
      <c r="Q9798" s="27"/>
      <c r="R9798" s="27"/>
      <c r="S9798" s="152"/>
      <c r="T9798" s="152"/>
    </row>
    <row r="9799" spans="1:20" ht="15.75" customHeight="1">
      <c r="A9799" s="8">
        <v>2018</v>
      </c>
      <c r="B9799" s="135">
        <v>27</v>
      </c>
      <c r="C9799" s="11" t="s">
        <v>37988</v>
      </c>
      <c r="D9799" s="11" t="s">
        <v>38012</v>
      </c>
      <c r="E9799" s="11" t="s">
        <v>38028</v>
      </c>
      <c r="F9799" s="11" t="s">
        <v>5230</v>
      </c>
      <c r="G9799" s="11" t="s">
        <v>38029</v>
      </c>
      <c r="H9799" s="13" t="s">
        <v>38030</v>
      </c>
      <c r="I9799" s="10" t="s">
        <v>38016</v>
      </c>
      <c r="J9799" s="10" t="s">
        <v>23</v>
      </c>
      <c r="K9799" s="11" t="s">
        <v>38017</v>
      </c>
      <c r="L9799" s="11" t="s">
        <v>38031</v>
      </c>
      <c r="M9799" s="10" t="s">
        <v>24</v>
      </c>
      <c r="N9799" s="27"/>
      <c r="O9799" s="27"/>
      <c r="P9799" s="27"/>
      <c r="Q9799" s="27"/>
      <c r="R9799" s="27" t="s">
        <v>72</v>
      </c>
      <c r="S9799" s="152"/>
      <c r="T9799" s="152"/>
    </row>
    <row r="9800" spans="1:20" ht="15.75" customHeight="1">
      <c r="A9800" s="8">
        <v>2018</v>
      </c>
      <c r="B9800" s="135">
        <v>27</v>
      </c>
      <c r="C9800" s="11" t="s">
        <v>37988</v>
      </c>
      <c r="D9800" s="11" t="s">
        <v>38032</v>
      </c>
      <c r="E9800" s="11" t="s">
        <v>38033</v>
      </c>
      <c r="F9800" s="11" t="s">
        <v>38034</v>
      </c>
      <c r="G9800" s="11" t="s">
        <v>38035</v>
      </c>
      <c r="H9800" s="13" t="s">
        <v>38036</v>
      </c>
      <c r="I9800" s="10" t="s">
        <v>38037</v>
      </c>
      <c r="J9800" s="10" t="s">
        <v>24</v>
      </c>
      <c r="K9800" s="11" t="s">
        <v>38038</v>
      </c>
      <c r="L9800" s="11" t="s">
        <v>19488</v>
      </c>
      <c r="M9800" s="10" t="s">
        <v>24</v>
      </c>
      <c r="N9800" s="27"/>
      <c r="O9800" s="27"/>
      <c r="P9800" s="27"/>
      <c r="Q9800" s="27"/>
      <c r="R9800" s="27"/>
      <c r="S9800" s="152"/>
      <c r="T9800" s="152"/>
    </row>
    <row r="9801" spans="1:20" ht="15.75" customHeight="1">
      <c r="A9801" s="8">
        <v>2018</v>
      </c>
      <c r="B9801" s="135">
        <v>27</v>
      </c>
      <c r="C9801" s="11" t="s">
        <v>37988</v>
      </c>
      <c r="D9801" s="11" t="s">
        <v>38039</v>
      </c>
      <c r="E9801" s="11" t="s">
        <v>38040</v>
      </c>
      <c r="F9801" s="11" t="s">
        <v>1139</v>
      </c>
      <c r="G9801" s="11" t="s">
        <v>38041</v>
      </c>
      <c r="H9801" s="13" t="s">
        <v>27476</v>
      </c>
      <c r="I9801" s="10" t="s">
        <v>38042</v>
      </c>
      <c r="J9801" s="10" t="s">
        <v>24</v>
      </c>
      <c r="K9801" s="11" t="s">
        <v>38043</v>
      </c>
      <c r="L9801" s="11" t="s">
        <v>11561</v>
      </c>
      <c r="M9801" s="10" t="s">
        <v>24</v>
      </c>
      <c r="N9801" s="27"/>
      <c r="O9801" s="27"/>
      <c r="P9801" s="27"/>
      <c r="Q9801" s="27"/>
      <c r="R9801" s="27"/>
      <c r="S9801" s="152"/>
      <c r="T9801" s="152"/>
    </row>
    <row r="9802" spans="1:20" ht="15.75" customHeight="1">
      <c r="A9802" s="8">
        <v>2018</v>
      </c>
      <c r="B9802" s="135">
        <v>27</v>
      </c>
      <c r="C9802" s="11" t="s">
        <v>37988</v>
      </c>
      <c r="D9802" s="11" t="s">
        <v>38044</v>
      </c>
      <c r="E9802" s="11" t="s">
        <v>38045</v>
      </c>
      <c r="F9802" s="11" t="s">
        <v>38046</v>
      </c>
      <c r="G9802" s="11" t="s">
        <v>38047</v>
      </c>
      <c r="H9802" s="13" t="s">
        <v>38048</v>
      </c>
      <c r="I9802" s="10" t="s">
        <v>24</v>
      </c>
      <c r="J9802" s="10" t="s">
        <v>24</v>
      </c>
      <c r="K9802" s="11" t="s">
        <v>38049</v>
      </c>
      <c r="L9802" s="11" t="s">
        <v>11561</v>
      </c>
      <c r="M9802" s="10" t="s">
        <v>24</v>
      </c>
      <c r="N9802" s="27"/>
      <c r="O9802" s="27"/>
      <c r="P9802" s="27"/>
      <c r="Q9802" s="27"/>
      <c r="R9802" s="27" t="s">
        <v>72</v>
      </c>
      <c r="S9802" s="152"/>
      <c r="T9802" s="152"/>
    </row>
    <row r="9803" spans="1:20" ht="15.75" customHeight="1">
      <c r="A9803" s="8">
        <v>2018</v>
      </c>
      <c r="B9803" s="135">
        <v>27</v>
      </c>
      <c r="C9803" s="11" t="s">
        <v>37988</v>
      </c>
      <c r="D9803" s="11" t="s">
        <v>38050</v>
      </c>
      <c r="E9803" s="11" t="s">
        <v>38051</v>
      </c>
      <c r="F9803" s="11" t="s">
        <v>38052</v>
      </c>
      <c r="G9803" s="11" t="s">
        <v>38053</v>
      </c>
      <c r="H9803" s="13" t="s">
        <v>38004</v>
      </c>
      <c r="I9803" s="10" t="s">
        <v>38054</v>
      </c>
      <c r="J9803" s="10" t="s">
        <v>24</v>
      </c>
      <c r="K9803" s="11" t="s">
        <v>38055</v>
      </c>
      <c r="L9803" s="11" t="s">
        <v>38056</v>
      </c>
      <c r="M9803" s="10" t="s">
        <v>24</v>
      </c>
      <c r="N9803" s="27"/>
      <c r="O9803" s="27"/>
      <c r="P9803" s="27"/>
      <c r="Q9803" s="27"/>
      <c r="R9803" s="27"/>
      <c r="S9803" s="152"/>
      <c r="T9803" s="152"/>
    </row>
    <row r="9804" spans="1:20" ht="15.75" customHeight="1">
      <c r="A9804" s="8">
        <v>2018</v>
      </c>
      <c r="B9804" s="135">
        <v>27</v>
      </c>
      <c r="C9804" s="11" t="s">
        <v>37988</v>
      </c>
      <c r="D9804" s="11" t="s">
        <v>37989</v>
      </c>
      <c r="E9804" s="11" t="s">
        <v>38057</v>
      </c>
      <c r="F9804" s="11" t="s">
        <v>38058</v>
      </c>
      <c r="G9804" s="11" t="s">
        <v>38059</v>
      </c>
      <c r="H9804" s="13" t="s">
        <v>38060</v>
      </c>
      <c r="I9804" s="10" t="s">
        <v>24</v>
      </c>
      <c r="J9804" s="10" t="s">
        <v>24</v>
      </c>
      <c r="K9804" s="11" t="s">
        <v>38061</v>
      </c>
      <c r="L9804" s="11"/>
      <c r="M9804" s="10" t="s">
        <v>24</v>
      </c>
      <c r="N9804" s="27"/>
      <c r="O9804" s="27"/>
      <c r="P9804" s="27"/>
      <c r="Q9804" s="27"/>
      <c r="R9804" s="27"/>
      <c r="S9804" s="152"/>
      <c r="T9804" s="152"/>
    </row>
    <row r="9805" spans="1:20" ht="15.75" customHeight="1">
      <c r="A9805" s="8">
        <v>2018</v>
      </c>
      <c r="B9805" s="135">
        <v>27</v>
      </c>
      <c r="C9805" s="11" t="s">
        <v>37988</v>
      </c>
      <c r="D9805" s="11" t="s">
        <v>38062</v>
      </c>
      <c r="E9805" s="11" t="s">
        <v>38063</v>
      </c>
      <c r="F9805" s="11" t="s">
        <v>3319</v>
      </c>
      <c r="G9805" s="11" t="s">
        <v>38064</v>
      </c>
      <c r="H9805" s="13" t="s">
        <v>37993</v>
      </c>
      <c r="I9805" s="10" t="s">
        <v>24</v>
      </c>
      <c r="J9805" s="10" t="s">
        <v>24</v>
      </c>
      <c r="K9805" s="11" t="s">
        <v>38065</v>
      </c>
      <c r="L9805" s="11" t="s">
        <v>38066</v>
      </c>
      <c r="M9805" s="10" t="s">
        <v>24</v>
      </c>
      <c r="N9805" s="27"/>
      <c r="O9805" s="27"/>
      <c r="P9805" s="27"/>
      <c r="Q9805" s="27"/>
      <c r="R9805" s="27"/>
      <c r="S9805" s="152"/>
      <c r="T9805" s="152"/>
    </row>
    <row r="9806" spans="1:20" ht="15.75" customHeight="1">
      <c r="A9806" s="8">
        <v>2018</v>
      </c>
      <c r="B9806" s="135">
        <v>27</v>
      </c>
      <c r="C9806" s="11" t="s">
        <v>37988</v>
      </c>
      <c r="D9806" s="11" t="s">
        <v>38067</v>
      </c>
      <c r="E9806" s="11" t="s">
        <v>38068</v>
      </c>
      <c r="F9806" s="11">
        <v>2016</v>
      </c>
      <c r="G9806" s="11" t="s">
        <v>38069</v>
      </c>
      <c r="H9806" s="13" t="s">
        <v>37993</v>
      </c>
      <c r="I9806" s="10" t="s">
        <v>24</v>
      </c>
      <c r="J9806" s="10" t="s">
        <v>24</v>
      </c>
      <c r="K9806" s="11" t="s">
        <v>38070</v>
      </c>
      <c r="L9806" s="11" t="s">
        <v>38071</v>
      </c>
      <c r="M9806" s="10" t="s">
        <v>24</v>
      </c>
      <c r="N9806" s="27"/>
      <c r="O9806" s="27"/>
      <c r="P9806" s="27"/>
      <c r="Q9806" s="27"/>
      <c r="R9806" s="27"/>
      <c r="S9806" s="152"/>
      <c r="T9806" s="152"/>
    </row>
    <row r="9807" spans="1:20" ht="15.75" customHeight="1">
      <c r="A9807" s="8">
        <v>2018</v>
      </c>
      <c r="B9807" s="135">
        <v>27</v>
      </c>
      <c r="C9807" s="11" t="s">
        <v>37988</v>
      </c>
      <c r="D9807" s="11" t="s">
        <v>38072</v>
      </c>
      <c r="E9807" s="11" t="s">
        <v>38073</v>
      </c>
      <c r="F9807" s="11" t="s">
        <v>2859</v>
      </c>
      <c r="G9807" s="11" t="s">
        <v>38074</v>
      </c>
      <c r="H9807" s="13" t="s">
        <v>38075</v>
      </c>
      <c r="I9807" s="203" t="s">
        <v>24</v>
      </c>
      <c r="J9807" s="10" t="s">
        <v>24</v>
      </c>
      <c r="K9807" s="11" t="s">
        <v>38076</v>
      </c>
      <c r="L9807" s="11" t="s">
        <v>38077</v>
      </c>
      <c r="M9807" s="10" t="s">
        <v>24</v>
      </c>
      <c r="N9807" s="27"/>
      <c r="O9807" s="27"/>
      <c r="P9807" s="27"/>
      <c r="Q9807" s="27"/>
      <c r="R9807" s="27"/>
      <c r="S9807" s="152"/>
      <c r="T9807" s="152"/>
    </row>
    <row r="9808" spans="1:20" ht="15.75" customHeight="1">
      <c r="A9808" s="8">
        <v>2018</v>
      </c>
      <c r="B9808" s="135">
        <v>27</v>
      </c>
      <c r="C9808" s="11" t="s">
        <v>37988</v>
      </c>
      <c r="D9808" s="11" t="s">
        <v>38078</v>
      </c>
      <c r="E9808" s="11" t="s">
        <v>38079</v>
      </c>
      <c r="F9808" s="11" t="s">
        <v>38080</v>
      </c>
      <c r="G9808" s="11" t="s">
        <v>38081</v>
      </c>
      <c r="H9808" s="13" t="s">
        <v>38004</v>
      </c>
      <c r="I9808" s="10" t="s">
        <v>38082</v>
      </c>
      <c r="J9808" s="10" t="s">
        <v>24</v>
      </c>
      <c r="K9808" s="11" t="s">
        <v>38083</v>
      </c>
      <c r="L9808" s="11" t="s">
        <v>19488</v>
      </c>
      <c r="M9808" s="10" t="s">
        <v>24</v>
      </c>
      <c r="N9808" s="27"/>
      <c r="O9808" s="27"/>
      <c r="P9808" s="27"/>
      <c r="Q9808" s="27"/>
      <c r="R9808" s="27"/>
      <c r="S9808" s="152"/>
      <c r="T9808" s="152"/>
    </row>
    <row r="9809" spans="1:20" ht="15.75" customHeight="1">
      <c r="A9809" s="8">
        <v>2018</v>
      </c>
      <c r="B9809" s="135">
        <v>27</v>
      </c>
      <c r="C9809" s="11" t="s">
        <v>37988</v>
      </c>
      <c r="D9809" s="11" t="s">
        <v>38084</v>
      </c>
      <c r="E9809" s="11" t="s">
        <v>38085</v>
      </c>
      <c r="F9809" s="11" t="s">
        <v>38086</v>
      </c>
      <c r="G9809" s="11" t="s">
        <v>38087</v>
      </c>
      <c r="H9809" s="13" t="s">
        <v>37993</v>
      </c>
      <c r="I9809" s="10" t="s">
        <v>38088</v>
      </c>
      <c r="J9809" s="10" t="s">
        <v>24</v>
      </c>
      <c r="K9809" s="11" t="s">
        <v>38089</v>
      </c>
      <c r="L9809" s="11" t="s">
        <v>19488</v>
      </c>
      <c r="M9809" s="10" t="s">
        <v>24</v>
      </c>
      <c r="N9809" s="27"/>
      <c r="O9809" s="27"/>
      <c r="P9809" s="27"/>
      <c r="Q9809" s="27"/>
      <c r="R9809" s="27"/>
      <c r="S9809" s="152"/>
      <c r="T9809" s="152"/>
    </row>
    <row r="9810" spans="1:20" ht="15.75" customHeight="1">
      <c r="A9810" s="8">
        <v>2018</v>
      </c>
      <c r="B9810" s="135">
        <v>27</v>
      </c>
      <c r="C9810" s="11" t="s">
        <v>37988</v>
      </c>
      <c r="D9810" s="11" t="s">
        <v>38090</v>
      </c>
      <c r="E9810" s="11" t="s">
        <v>38091</v>
      </c>
      <c r="F9810" s="11" t="s">
        <v>3503</v>
      </c>
      <c r="G9810" s="11" t="s">
        <v>38092</v>
      </c>
      <c r="H9810" s="13" t="s">
        <v>27476</v>
      </c>
      <c r="I9810" s="10" t="s">
        <v>38093</v>
      </c>
      <c r="J9810" s="10" t="s">
        <v>24</v>
      </c>
      <c r="K9810" s="11" t="s">
        <v>38094</v>
      </c>
      <c r="L9810" s="11" t="s">
        <v>19488</v>
      </c>
      <c r="M9810" s="10" t="s">
        <v>24</v>
      </c>
      <c r="N9810" s="27"/>
      <c r="O9810" s="27"/>
      <c r="P9810" s="27"/>
      <c r="Q9810" s="27"/>
      <c r="R9810" s="27"/>
      <c r="S9810" s="152"/>
      <c r="T9810" s="152"/>
    </row>
    <row r="9811" spans="1:20" ht="15.75" customHeight="1">
      <c r="A9811" s="8">
        <v>2018</v>
      </c>
      <c r="B9811" s="135">
        <v>27</v>
      </c>
      <c r="C9811" s="11" t="s">
        <v>37988</v>
      </c>
      <c r="D9811" s="11" t="s">
        <v>38095</v>
      </c>
      <c r="E9811" s="11" t="s">
        <v>38096</v>
      </c>
      <c r="F9811" s="11" t="s">
        <v>5230</v>
      </c>
      <c r="G9811" s="11" t="s">
        <v>38097</v>
      </c>
      <c r="H9811" s="13" t="s">
        <v>27476</v>
      </c>
      <c r="I9811" s="10" t="s">
        <v>38098</v>
      </c>
      <c r="J9811" s="10" t="s">
        <v>24</v>
      </c>
      <c r="K9811" s="11" t="s">
        <v>38099</v>
      </c>
      <c r="L9811" s="11" t="s">
        <v>19488</v>
      </c>
      <c r="M9811" s="10" t="s">
        <v>24</v>
      </c>
      <c r="N9811" s="27"/>
      <c r="O9811" s="27"/>
      <c r="P9811" s="27"/>
      <c r="Q9811" s="27"/>
      <c r="R9811" s="27"/>
      <c r="S9811" s="152"/>
      <c r="T9811" s="152"/>
    </row>
    <row r="9812" spans="1:20" ht="15.75" customHeight="1">
      <c r="A9812" s="8">
        <v>2018</v>
      </c>
      <c r="B9812" s="135">
        <v>27</v>
      </c>
      <c r="C9812" s="11" t="s">
        <v>37988</v>
      </c>
      <c r="D9812" s="11" t="s">
        <v>38100</v>
      </c>
      <c r="E9812" s="11" t="s">
        <v>38101</v>
      </c>
      <c r="F9812" s="11" t="s">
        <v>38102</v>
      </c>
      <c r="G9812" s="11" t="s">
        <v>38103</v>
      </c>
      <c r="H9812" s="13" t="s">
        <v>38104</v>
      </c>
      <c r="I9812" s="10" t="s">
        <v>38105</v>
      </c>
      <c r="J9812" s="10" t="s">
        <v>24</v>
      </c>
      <c r="K9812" s="11" t="s">
        <v>38106</v>
      </c>
      <c r="L9812" s="11" t="s">
        <v>38107</v>
      </c>
      <c r="M9812" s="10" t="s">
        <v>24</v>
      </c>
      <c r="N9812" s="27"/>
      <c r="O9812" s="27"/>
      <c r="P9812" s="27"/>
      <c r="Q9812" s="27"/>
      <c r="R9812" s="27"/>
      <c r="S9812" s="152"/>
      <c r="T9812" s="152"/>
    </row>
    <row r="9813" spans="1:20" ht="15.75" customHeight="1">
      <c r="A9813" s="8">
        <v>2018</v>
      </c>
      <c r="B9813" s="135">
        <v>27</v>
      </c>
      <c r="C9813" s="11" t="s">
        <v>37988</v>
      </c>
      <c r="D9813" s="11" t="s">
        <v>38108</v>
      </c>
      <c r="E9813" s="11" t="s">
        <v>38109</v>
      </c>
      <c r="F9813" s="11" t="s">
        <v>38110</v>
      </c>
      <c r="G9813" s="11" t="s">
        <v>38111</v>
      </c>
      <c r="H9813" s="13" t="s">
        <v>27476</v>
      </c>
      <c r="I9813" s="10" t="s">
        <v>38112</v>
      </c>
      <c r="J9813" s="10" t="s">
        <v>24</v>
      </c>
      <c r="K9813" s="11" t="s">
        <v>38113</v>
      </c>
      <c r="L9813" s="11" t="s">
        <v>19488</v>
      </c>
      <c r="M9813" s="10" t="s">
        <v>24</v>
      </c>
      <c r="N9813" s="27"/>
      <c r="O9813" s="27"/>
      <c r="P9813" s="27"/>
      <c r="Q9813" s="27"/>
      <c r="R9813" s="27"/>
      <c r="S9813" s="152"/>
      <c r="T9813" s="152"/>
    </row>
    <row r="9814" spans="1:20" ht="15.75" customHeight="1">
      <c r="A9814" s="8">
        <v>2018</v>
      </c>
      <c r="B9814" s="135">
        <v>27</v>
      </c>
      <c r="C9814" s="11" t="s">
        <v>37988</v>
      </c>
      <c r="D9814" s="11" t="s">
        <v>38114</v>
      </c>
      <c r="E9814" s="11" t="s">
        <v>38115</v>
      </c>
      <c r="F9814" s="11" t="s">
        <v>5824</v>
      </c>
      <c r="G9814" s="11" t="s">
        <v>38116</v>
      </c>
      <c r="H9814" s="13" t="s">
        <v>27472</v>
      </c>
      <c r="I9814" s="10" t="s">
        <v>38117</v>
      </c>
      <c r="J9814" s="10" t="s">
        <v>24</v>
      </c>
      <c r="K9814" s="11" t="s">
        <v>38118</v>
      </c>
      <c r="L9814" s="11" t="s">
        <v>19488</v>
      </c>
      <c r="M9814" s="10" t="s">
        <v>24</v>
      </c>
      <c r="N9814" s="27"/>
      <c r="O9814" s="27"/>
      <c r="P9814" s="27"/>
      <c r="Q9814" s="27"/>
      <c r="R9814" s="27"/>
      <c r="S9814" s="152"/>
      <c r="T9814" s="152"/>
    </row>
    <row r="9815" spans="1:20" ht="15.75" customHeight="1">
      <c r="A9815" s="8">
        <v>2018</v>
      </c>
      <c r="B9815" s="135">
        <v>27</v>
      </c>
      <c r="C9815" s="11" t="s">
        <v>37988</v>
      </c>
      <c r="D9815" s="11" t="s">
        <v>38119</v>
      </c>
      <c r="E9815" s="11" t="s">
        <v>38120</v>
      </c>
      <c r="F9815" s="11" t="s">
        <v>1139</v>
      </c>
      <c r="G9815" s="11" t="s">
        <v>38121</v>
      </c>
      <c r="H9815" s="13" t="s">
        <v>37993</v>
      </c>
      <c r="I9815" s="10" t="s">
        <v>24</v>
      </c>
      <c r="J9815" s="10" t="s">
        <v>24</v>
      </c>
      <c r="K9815" s="11" t="s">
        <v>38122</v>
      </c>
      <c r="L9815" s="11" t="s">
        <v>4840</v>
      </c>
      <c r="M9815" s="10" t="s">
        <v>24</v>
      </c>
      <c r="N9815" s="27"/>
      <c r="O9815" s="27"/>
      <c r="P9815" s="27"/>
      <c r="Q9815" s="27"/>
      <c r="R9815" s="27"/>
      <c r="S9815" s="152"/>
      <c r="T9815" s="152"/>
    </row>
    <row r="9816" spans="1:20" ht="15.75" customHeight="1">
      <c r="A9816" s="8">
        <v>2018</v>
      </c>
      <c r="B9816" s="135">
        <v>27</v>
      </c>
      <c r="C9816" s="11" t="s">
        <v>37988</v>
      </c>
      <c r="D9816" s="11" t="s">
        <v>29905</v>
      </c>
      <c r="E9816" s="11" t="s">
        <v>38123</v>
      </c>
      <c r="F9816" s="11">
        <v>1821</v>
      </c>
      <c r="G9816" s="11" t="s">
        <v>38124</v>
      </c>
      <c r="H9816" s="13" t="s">
        <v>37993</v>
      </c>
      <c r="I9816" s="10" t="s">
        <v>24</v>
      </c>
      <c r="J9816" s="10" t="s">
        <v>24</v>
      </c>
      <c r="K9816" s="11" t="s">
        <v>38125</v>
      </c>
      <c r="L9816" s="11" t="s">
        <v>38126</v>
      </c>
      <c r="M9816" s="10" t="s">
        <v>24</v>
      </c>
      <c r="N9816" s="27"/>
      <c r="O9816" s="27"/>
      <c r="P9816" s="27"/>
      <c r="Q9816" s="27"/>
      <c r="R9816" s="27"/>
      <c r="S9816" s="152"/>
      <c r="T9816" s="152"/>
    </row>
    <row r="9817" spans="1:20" ht="15.75" customHeight="1">
      <c r="A9817" s="8">
        <v>2018</v>
      </c>
      <c r="B9817" s="135">
        <v>27</v>
      </c>
      <c r="C9817" s="11" t="s">
        <v>37988</v>
      </c>
      <c r="D9817" s="11" t="s">
        <v>38127</v>
      </c>
      <c r="E9817" s="11" t="s">
        <v>38128</v>
      </c>
      <c r="F9817" s="11" t="s">
        <v>5226</v>
      </c>
      <c r="G9817" s="11" t="s">
        <v>38129</v>
      </c>
      <c r="H9817" s="13" t="s">
        <v>37993</v>
      </c>
      <c r="I9817" s="10" t="s">
        <v>38130</v>
      </c>
      <c r="J9817" s="10" t="s">
        <v>24</v>
      </c>
      <c r="K9817" s="11" t="s">
        <v>38131</v>
      </c>
      <c r="L9817" s="11"/>
      <c r="M9817" s="10" t="s">
        <v>24</v>
      </c>
      <c r="N9817" s="27"/>
      <c r="O9817" s="27"/>
      <c r="P9817" s="27"/>
      <c r="Q9817" s="27"/>
      <c r="R9817" s="27"/>
      <c r="S9817" s="152"/>
      <c r="T9817" s="152"/>
    </row>
    <row r="9818" spans="1:20" ht="15.75" customHeight="1">
      <c r="A9818" s="8">
        <v>2018</v>
      </c>
      <c r="B9818" s="135">
        <v>27</v>
      </c>
      <c r="C9818" s="11" t="s">
        <v>37988</v>
      </c>
      <c r="D9818" s="11" t="s">
        <v>38132</v>
      </c>
      <c r="E9818" s="11" t="s">
        <v>38133</v>
      </c>
      <c r="F9818" s="11" t="s">
        <v>18783</v>
      </c>
      <c r="G9818" s="11" t="s">
        <v>38134</v>
      </c>
      <c r="H9818" s="13" t="s">
        <v>38004</v>
      </c>
      <c r="I9818" s="10" t="s">
        <v>38135</v>
      </c>
      <c r="J9818" s="10" t="s">
        <v>24</v>
      </c>
      <c r="K9818" s="11" t="s">
        <v>38136</v>
      </c>
      <c r="L9818" s="11" t="s">
        <v>16972</v>
      </c>
      <c r="M9818" s="10" t="s">
        <v>24</v>
      </c>
      <c r="N9818" s="27"/>
      <c r="O9818" s="27"/>
      <c r="P9818" s="27"/>
      <c r="Q9818" s="27"/>
      <c r="R9818" s="27"/>
      <c r="S9818" s="152"/>
      <c r="T9818" s="152"/>
    </row>
    <row r="9819" spans="1:20" ht="15.75" customHeight="1">
      <c r="A9819" s="8">
        <v>2018</v>
      </c>
      <c r="B9819" s="135">
        <v>27</v>
      </c>
      <c r="C9819" s="11" t="s">
        <v>37988</v>
      </c>
      <c r="D9819" s="11" t="s">
        <v>38137</v>
      </c>
      <c r="E9819" s="11" t="s">
        <v>38138</v>
      </c>
      <c r="F9819" s="11" t="s">
        <v>1139</v>
      </c>
      <c r="G9819" s="11" t="s">
        <v>38139</v>
      </c>
      <c r="H9819" s="13" t="s">
        <v>10095</v>
      </c>
      <c r="I9819" s="10" t="s">
        <v>38140</v>
      </c>
      <c r="J9819" s="10" t="s">
        <v>24</v>
      </c>
      <c r="K9819" s="11" t="s">
        <v>38141</v>
      </c>
      <c r="L9819" s="11"/>
      <c r="M9819" s="10" t="s">
        <v>24</v>
      </c>
      <c r="N9819" s="27"/>
      <c r="O9819" s="27"/>
      <c r="P9819" s="27"/>
      <c r="Q9819" s="27"/>
      <c r="R9819" s="27"/>
      <c r="S9819" s="152"/>
      <c r="T9819" s="152"/>
    </row>
    <row r="9820" spans="1:20" ht="15.75" customHeight="1">
      <c r="A9820" s="8">
        <v>2018</v>
      </c>
      <c r="B9820" s="135">
        <v>27</v>
      </c>
      <c r="C9820" s="11" t="s">
        <v>37988</v>
      </c>
      <c r="D9820" s="11" t="s">
        <v>38142</v>
      </c>
      <c r="E9820" s="11" t="s">
        <v>38143</v>
      </c>
      <c r="F9820" s="11" t="s">
        <v>1139</v>
      </c>
      <c r="G9820" s="11" t="s">
        <v>38144</v>
      </c>
      <c r="H9820" s="13" t="s">
        <v>27476</v>
      </c>
      <c r="I9820" s="10" t="s">
        <v>38145</v>
      </c>
      <c r="J9820" s="10" t="s">
        <v>24</v>
      </c>
      <c r="K9820" s="11" t="s">
        <v>38146</v>
      </c>
      <c r="L9820" s="11" t="s">
        <v>38147</v>
      </c>
      <c r="M9820" s="10" t="s">
        <v>24</v>
      </c>
      <c r="N9820" s="27"/>
      <c r="O9820" s="27"/>
      <c r="P9820" s="27"/>
      <c r="Q9820" s="27"/>
      <c r="R9820" s="27"/>
      <c r="S9820" s="152"/>
      <c r="T9820" s="152"/>
    </row>
    <row r="9821" spans="1:20" ht="15.75" customHeight="1">
      <c r="A9821" s="8">
        <v>2018</v>
      </c>
      <c r="B9821" s="135">
        <v>27</v>
      </c>
      <c r="C9821" s="11" t="s">
        <v>37988</v>
      </c>
      <c r="D9821" s="11" t="s">
        <v>38148</v>
      </c>
      <c r="E9821" s="11" t="s">
        <v>38149</v>
      </c>
      <c r="F9821" s="11" t="s">
        <v>38150</v>
      </c>
      <c r="G9821" s="11" t="s">
        <v>38151</v>
      </c>
      <c r="H9821" s="13" t="s">
        <v>27472</v>
      </c>
      <c r="I9821" s="10" t="s">
        <v>38152</v>
      </c>
      <c r="J9821" s="10" t="s">
        <v>24</v>
      </c>
      <c r="K9821" s="11" t="s">
        <v>38153</v>
      </c>
      <c r="L9821" s="11" t="s">
        <v>19488</v>
      </c>
      <c r="M9821" s="10" t="s">
        <v>24</v>
      </c>
      <c r="N9821" s="27"/>
      <c r="O9821" s="27"/>
      <c r="P9821" s="27"/>
      <c r="Q9821" s="27"/>
      <c r="R9821" s="27"/>
      <c r="S9821" s="152"/>
      <c r="T9821" s="152"/>
    </row>
    <row r="9822" spans="1:20" ht="15.75" customHeight="1">
      <c r="A9822" s="8">
        <v>2018</v>
      </c>
      <c r="B9822" s="135">
        <v>27</v>
      </c>
      <c r="C9822" s="11" t="s">
        <v>37988</v>
      </c>
      <c r="D9822" s="11" t="s">
        <v>37989</v>
      </c>
      <c r="E9822" s="11" t="s">
        <v>38154</v>
      </c>
      <c r="F9822" s="11" t="s">
        <v>38155</v>
      </c>
      <c r="G9822" s="11" t="s">
        <v>38156</v>
      </c>
      <c r="H9822" s="13" t="s">
        <v>38075</v>
      </c>
      <c r="I9822" s="10" t="s">
        <v>24</v>
      </c>
      <c r="J9822" s="10" t="s">
        <v>24</v>
      </c>
      <c r="K9822" s="11" t="s">
        <v>38157</v>
      </c>
      <c r="L9822" s="11"/>
      <c r="M9822" s="10" t="s">
        <v>24</v>
      </c>
      <c r="N9822" s="27"/>
      <c r="O9822" s="27"/>
      <c r="P9822" s="27"/>
      <c r="Q9822" s="27"/>
      <c r="R9822" s="27"/>
      <c r="S9822" s="152"/>
      <c r="T9822" s="152"/>
    </row>
    <row r="9823" spans="1:20" ht="15.75" customHeight="1">
      <c r="A9823" s="8">
        <v>2018</v>
      </c>
      <c r="B9823" s="135">
        <v>27</v>
      </c>
      <c r="C9823" s="11" t="s">
        <v>37988</v>
      </c>
      <c r="D9823" s="11" t="s">
        <v>38158</v>
      </c>
      <c r="E9823" s="11" t="s">
        <v>38159</v>
      </c>
      <c r="F9823" s="11" t="s">
        <v>6053</v>
      </c>
      <c r="G9823" s="11" t="s">
        <v>38160</v>
      </c>
      <c r="H9823" s="13" t="s">
        <v>38161</v>
      </c>
      <c r="I9823" s="10" t="s">
        <v>24</v>
      </c>
      <c r="J9823" s="10" t="s">
        <v>24</v>
      </c>
      <c r="K9823" s="11" t="s">
        <v>38162</v>
      </c>
      <c r="L9823" s="11" t="s">
        <v>5533</v>
      </c>
      <c r="M9823" s="10" t="s">
        <v>24</v>
      </c>
      <c r="N9823" s="27"/>
      <c r="O9823" s="27"/>
      <c r="P9823" s="27"/>
      <c r="Q9823" s="27"/>
      <c r="R9823" s="27" t="s">
        <v>72</v>
      </c>
      <c r="S9823" s="152"/>
      <c r="T9823" s="152"/>
    </row>
    <row r="9824" spans="1:20" ht="15.75" customHeight="1">
      <c r="A9824" s="8">
        <v>2018</v>
      </c>
      <c r="B9824" s="135">
        <v>27</v>
      </c>
      <c r="C9824" s="11" t="s">
        <v>37988</v>
      </c>
      <c r="D9824" s="11" t="s">
        <v>38163</v>
      </c>
      <c r="E9824" s="11" t="s">
        <v>38164</v>
      </c>
      <c r="F9824" s="11" t="s">
        <v>10512</v>
      </c>
      <c r="G9824" s="11" t="s">
        <v>38165</v>
      </c>
      <c r="H9824" s="13" t="s">
        <v>35616</v>
      </c>
      <c r="I9824" s="10" t="s">
        <v>38166</v>
      </c>
      <c r="J9824" s="10" t="s">
        <v>24</v>
      </c>
      <c r="K9824" s="11" t="s">
        <v>38167</v>
      </c>
      <c r="L9824" s="11" t="s">
        <v>19488</v>
      </c>
      <c r="M9824" s="10" t="s">
        <v>24</v>
      </c>
      <c r="N9824" s="27"/>
      <c r="O9824" s="27"/>
      <c r="P9824" s="27"/>
      <c r="Q9824" s="27"/>
      <c r="R9824" s="27"/>
      <c r="S9824" s="152"/>
      <c r="T9824" s="152"/>
    </row>
    <row r="9825" spans="1:20" ht="15.75" customHeight="1">
      <c r="A9825" s="8">
        <v>2018</v>
      </c>
      <c r="B9825" s="135">
        <v>27</v>
      </c>
      <c r="C9825" s="11" t="s">
        <v>37988</v>
      </c>
      <c r="D9825" s="11" t="s">
        <v>38168</v>
      </c>
      <c r="E9825" s="11" t="s">
        <v>38169</v>
      </c>
      <c r="F9825" s="11" t="s">
        <v>6079</v>
      </c>
      <c r="G9825" s="11" t="s">
        <v>38170</v>
      </c>
      <c r="H9825" s="13" t="s">
        <v>37993</v>
      </c>
      <c r="I9825" s="10" t="s">
        <v>38171</v>
      </c>
      <c r="J9825" s="10" t="s">
        <v>24</v>
      </c>
      <c r="K9825" s="11" t="s">
        <v>38172</v>
      </c>
      <c r="L9825" s="11" t="s">
        <v>19488</v>
      </c>
      <c r="M9825" s="10" t="s">
        <v>24</v>
      </c>
      <c r="N9825" s="27"/>
      <c r="O9825" s="27"/>
      <c r="P9825" s="27"/>
      <c r="Q9825" s="27"/>
      <c r="R9825" s="27"/>
      <c r="S9825" s="152"/>
      <c r="T9825" s="152"/>
    </row>
    <row r="9826" spans="1:20" ht="15.75" customHeight="1">
      <c r="A9826" s="8">
        <v>2018</v>
      </c>
      <c r="B9826" s="135">
        <v>27</v>
      </c>
      <c r="C9826" s="11" t="s">
        <v>37988</v>
      </c>
      <c r="D9826" s="11" t="s">
        <v>38173</v>
      </c>
      <c r="E9826" s="11" t="s">
        <v>38174</v>
      </c>
      <c r="F9826" s="11" t="s">
        <v>1139</v>
      </c>
      <c r="G9826" s="11" t="s">
        <v>38175</v>
      </c>
      <c r="H9826" s="13" t="s">
        <v>27476</v>
      </c>
      <c r="I9826" s="10" t="s">
        <v>38176</v>
      </c>
      <c r="J9826" s="10" t="s">
        <v>24</v>
      </c>
      <c r="K9826" s="11" t="s">
        <v>38177</v>
      </c>
      <c r="L9826" s="11" t="s">
        <v>19488</v>
      </c>
      <c r="M9826" s="10" t="s">
        <v>24</v>
      </c>
      <c r="N9826" s="27"/>
      <c r="O9826" s="27"/>
      <c r="P9826" s="27"/>
      <c r="Q9826" s="27"/>
      <c r="R9826" s="27"/>
      <c r="S9826" s="152"/>
      <c r="T9826" s="152"/>
    </row>
    <row r="9827" spans="1:20" ht="15.75" customHeight="1">
      <c r="A9827" s="8">
        <v>2018</v>
      </c>
      <c r="B9827" s="135">
        <v>27</v>
      </c>
      <c r="C9827" s="11" t="s">
        <v>37988</v>
      </c>
      <c r="D9827" s="11" t="s">
        <v>38178</v>
      </c>
      <c r="E9827" s="11" t="s">
        <v>38179</v>
      </c>
      <c r="F9827" s="11">
        <v>1835</v>
      </c>
      <c r="G9827" s="11" t="s">
        <v>38180</v>
      </c>
      <c r="H9827" s="13" t="s">
        <v>37993</v>
      </c>
      <c r="I9827" s="10" t="s">
        <v>24</v>
      </c>
      <c r="J9827" s="10" t="s">
        <v>24</v>
      </c>
      <c r="K9827" s="11" t="s">
        <v>38181</v>
      </c>
      <c r="L9827" s="11"/>
      <c r="M9827" s="10" t="s">
        <v>24</v>
      </c>
      <c r="N9827" s="27"/>
      <c r="O9827" s="27"/>
      <c r="P9827" s="27"/>
      <c r="Q9827" s="27"/>
      <c r="R9827" s="27"/>
      <c r="S9827" s="152"/>
      <c r="T9827" s="152"/>
    </row>
    <row r="9828" spans="1:20" ht="15.75" customHeight="1">
      <c r="A9828" s="8">
        <v>2018</v>
      </c>
      <c r="B9828" s="135">
        <v>27</v>
      </c>
      <c r="C9828" s="11" t="s">
        <v>37988</v>
      </c>
      <c r="D9828" s="11" t="s">
        <v>38182</v>
      </c>
      <c r="E9828" s="11" t="s">
        <v>38183</v>
      </c>
      <c r="F9828" s="11" t="s">
        <v>2859</v>
      </c>
      <c r="G9828" s="11" t="s">
        <v>38184</v>
      </c>
      <c r="H9828" s="13" t="s">
        <v>9253</v>
      </c>
      <c r="I9828" s="10" t="s">
        <v>38185</v>
      </c>
      <c r="J9828" s="10" t="s">
        <v>24</v>
      </c>
      <c r="K9828" s="11" t="s">
        <v>38186</v>
      </c>
      <c r="L9828" s="11" t="s">
        <v>4840</v>
      </c>
      <c r="M9828" s="10" t="s">
        <v>24</v>
      </c>
      <c r="N9828" s="27"/>
      <c r="O9828" s="27"/>
      <c r="P9828" s="27"/>
      <c r="Q9828" s="27"/>
      <c r="R9828" s="27"/>
      <c r="S9828" s="152"/>
      <c r="T9828" s="152"/>
    </row>
    <row r="9829" spans="1:20" ht="15.75" customHeight="1">
      <c r="A9829" s="8">
        <v>2018</v>
      </c>
      <c r="B9829" s="135">
        <v>27</v>
      </c>
      <c r="C9829" s="11" t="s">
        <v>37988</v>
      </c>
      <c r="D9829" s="11" t="s">
        <v>38187</v>
      </c>
      <c r="E9829" s="11" t="s">
        <v>38188</v>
      </c>
      <c r="F9829" s="11" t="s">
        <v>38189</v>
      </c>
      <c r="G9829" s="11" t="s">
        <v>38190</v>
      </c>
      <c r="H9829" s="13" t="s">
        <v>37993</v>
      </c>
      <c r="I9829" s="10" t="s">
        <v>38191</v>
      </c>
      <c r="J9829" s="10" t="s">
        <v>24</v>
      </c>
      <c r="K9829" s="11" t="s">
        <v>38192</v>
      </c>
      <c r="L9829" s="11" t="s">
        <v>19488</v>
      </c>
      <c r="M9829" s="10" t="s">
        <v>24</v>
      </c>
      <c r="N9829" s="27"/>
      <c r="O9829" s="27"/>
      <c r="P9829" s="27"/>
      <c r="Q9829" s="27"/>
      <c r="R9829" s="27"/>
      <c r="S9829" s="152"/>
      <c r="T9829" s="152"/>
    </row>
    <row r="9830" spans="1:20" ht="15.75" customHeight="1">
      <c r="A9830" s="8">
        <v>2018</v>
      </c>
      <c r="B9830" s="135">
        <v>27</v>
      </c>
      <c r="C9830" s="11" t="s">
        <v>37988</v>
      </c>
      <c r="D9830" s="11" t="s">
        <v>38193</v>
      </c>
      <c r="E9830" s="11" t="s">
        <v>38194</v>
      </c>
      <c r="F9830" s="11" t="s">
        <v>1139</v>
      </c>
      <c r="G9830" s="11" t="s">
        <v>38195</v>
      </c>
      <c r="H9830" s="13" t="s">
        <v>27476</v>
      </c>
      <c r="I9830" s="10" t="s">
        <v>24</v>
      </c>
      <c r="J9830" s="10" t="s">
        <v>24</v>
      </c>
      <c r="K9830" s="11" t="s">
        <v>38196</v>
      </c>
      <c r="L9830" s="11" t="s">
        <v>38197</v>
      </c>
      <c r="M9830" s="10" t="s">
        <v>24</v>
      </c>
      <c r="N9830" s="27"/>
      <c r="O9830" s="27"/>
      <c r="P9830" s="27"/>
      <c r="Q9830" s="27"/>
      <c r="R9830" s="27" t="s">
        <v>72</v>
      </c>
      <c r="S9830" s="152"/>
      <c r="T9830" s="152"/>
    </row>
    <row r="9831" spans="1:20" ht="15.75" customHeight="1">
      <c r="A9831" s="8">
        <v>2018</v>
      </c>
      <c r="B9831" s="135">
        <v>27</v>
      </c>
      <c r="C9831" s="11" t="s">
        <v>37988</v>
      </c>
      <c r="D9831" s="11" t="s">
        <v>37989</v>
      </c>
      <c r="E9831" s="11" t="s">
        <v>38198</v>
      </c>
      <c r="F9831" s="11" t="s">
        <v>1139</v>
      </c>
      <c r="G9831" s="11" t="s">
        <v>38199</v>
      </c>
      <c r="H9831" s="13" t="s">
        <v>37993</v>
      </c>
      <c r="I9831" s="10" t="s">
        <v>24</v>
      </c>
      <c r="J9831" s="10" t="s">
        <v>24</v>
      </c>
      <c r="K9831" s="11" t="s">
        <v>38200</v>
      </c>
      <c r="L9831" s="11" t="s">
        <v>38201</v>
      </c>
      <c r="M9831" s="10" t="s">
        <v>24</v>
      </c>
      <c r="N9831" s="27"/>
      <c r="O9831" s="27"/>
      <c r="P9831" s="27"/>
      <c r="Q9831" s="27"/>
      <c r="R9831" s="27"/>
      <c r="S9831" s="152"/>
      <c r="T9831" s="152"/>
    </row>
    <row r="9832" spans="1:20" ht="15.75" customHeight="1">
      <c r="A9832" s="8">
        <v>2018</v>
      </c>
      <c r="B9832" s="135">
        <v>27</v>
      </c>
      <c r="C9832" s="11" t="s">
        <v>37988</v>
      </c>
      <c r="D9832" s="11" t="s">
        <v>38202</v>
      </c>
      <c r="E9832" s="11" t="s">
        <v>38203</v>
      </c>
      <c r="F9832" s="11" t="s">
        <v>5230</v>
      </c>
      <c r="G9832" s="11" t="s">
        <v>38204</v>
      </c>
      <c r="H9832" s="13" t="s">
        <v>28520</v>
      </c>
      <c r="I9832" s="10" t="s">
        <v>24</v>
      </c>
      <c r="J9832" s="10" t="s">
        <v>24</v>
      </c>
      <c r="K9832" s="11" t="s">
        <v>38205</v>
      </c>
      <c r="L9832" s="11" t="s">
        <v>37650</v>
      </c>
      <c r="M9832" s="10" t="s">
        <v>24</v>
      </c>
      <c r="N9832" s="27"/>
      <c r="O9832" s="27"/>
      <c r="P9832" s="27"/>
      <c r="Q9832" s="27"/>
      <c r="R9832" s="27" t="s">
        <v>72</v>
      </c>
      <c r="S9832" s="152"/>
      <c r="T9832" s="152"/>
    </row>
    <row r="9833" spans="1:20" ht="15.75" customHeight="1">
      <c r="A9833" s="8">
        <v>2018</v>
      </c>
      <c r="B9833" s="135">
        <v>27</v>
      </c>
      <c r="C9833" s="11" t="s">
        <v>37988</v>
      </c>
      <c r="D9833" s="11" t="s">
        <v>38206</v>
      </c>
      <c r="E9833" s="11" t="s">
        <v>38207</v>
      </c>
      <c r="F9833" s="11" t="s">
        <v>1139</v>
      </c>
      <c r="G9833" s="11" t="s">
        <v>38208</v>
      </c>
      <c r="H9833" s="13" t="s">
        <v>27472</v>
      </c>
      <c r="I9833" s="10" t="s">
        <v>38209</v>
      </c>
      <c r="J9833" s="10" t="s">
        <v>24</v>
      </c>
      <c r="K9833" s="11" t="s">
        <v>38210</v>
      </c>
      <c r="L9833" s="11" t="s">
        <v>37650</v>
      </c>
      <c r="M9833" s="10" t="s">
        <v>24</v>
      </c>
      <c r="N9833" s="27"/>
      <c r="O9833" s="27"/>
      <c r="P9833" s="27"/>
      <c r="Q9833" s="27"/>
      <c r="R9833" s="27"/>
      <c r="S9833" s="152"/>
      <c r="T9833" s="152"/>
    </row>
    <row r="9834" spans="1:20" ht="15.75" customHeight="1">
      <c r="A9834" s="8">
        <v>2018</v>
      </c>
      <c r="B9834" s="135">
        <v>27</v>
      </c>
      <c r="C9834" s="11" t="s">
        <v>37988</v>
      </c>
      <c r="D9834" s="11" t="s">
        <v>38211</v>
      </c>
      <c r="E9834" s="11" t="s">
        <v>38212</v>
      </c>
      <c r="F9834" s="11" t="s">
        <v>38213</v>
      </c>
      <c r="G9834" s="11" t="s">
        <v>38214</v>
      </c>
      <c r="H9834" s="13" t="s">
        <v>37993</v>
      </c>
      <c r="I9834" s="10" t="s">
        <v>24</v>
      </c>
      <c r="J9834" s="10" t="s">
        <v>24</v>
      </c>
      <c r="K9834" s="11" t="s">
        <v>38215</v>
      </c>
      <c r="L9834" s="11" t="s">
        <v>38216</v>
      </c>
      <c r="M9834" s="10" t="s">
        <v>24</v>
      </c>
      <c r="N9834" s="27"/>
      <c r="O9834" s="27"/>
      <c r="P9834" s="27"/>
      <c r="Q9834" s="27"/>
      <c r="R9834" s="27"/>
      <c r="S9834" s="152"/>
      <c r="T9834" s="152"/>
    </row>
    <row r="9835" spans="1:20" ht="15.75" customHeight="1">
      <c r="A9835" s="8">
        <v>2018</v>
      </c>
      <c r="B9835" s="135">
        <v>27</v>
      </c>
      <c r="C9835" s="11" t="s">
        <v>37988</v>
      </c>
      <c r="D9835" s="11" t="s">
        <v>38217</v>
      </c>
      <c r="E9835" s="11" t="s">
        <v>38218</v>
      </c>
      <c r="F9835" s="11" t="s">
        <v>38219</v>
      </c>
      <c r="G9835" s="11" t="s">
        <v>38220</v>
      </c>
      <c r="H9835" s="13" t="s">
        <v>37993</v>
      </c>
      <c r="I9835" s="10" t="s">
        <v>24</v>
      </c>
      <c r="J9835" s="10" t="s">
        <v>24</v>
      </c>
      <c r="K9835" s="11" t="s">
        <v>38221</v>
      </c>
      <c r="L9835" s="11" t="s">
        <v>38222</v>
      </c>
      <c r="M9835" s="10" t="s">
        <v>24</v>
      </c>
      <c r="N9835" s="27"/>
      <c r="O9835" s="27"/>
      <c r="P9835" s="27"/>
      <c r="Q9835" s="27"/>
      <c r="R9835" s="27"/>
      <c r="S9835" s="152"/>
      <c r="T9835" s="152"/>
    </row>
    <row r="9836" spans="1:20" ht="15.75" customHeight="1">
      <c r="A9836" s="8">
        <v>2018</v>
      </c>
      <c r="B9836" s="135">
        <v>27</v>
      </c>
      <c r="C9836" s="11" t="s">
        <v>37988</v>
      </c>
      <c r="D9836" s="11" t="s">
        <v>38223</v>
      </c>
      <c r="E9836" s="11" t="s">
        <v>38224</v>
      </c>
      <c r="F9836" s="11" t="s">
        <v>2859</v>
      </c>
      <c r="G9836" s="11" t="s">
        <v>38225</v>
      </c>
      <c r="H9836" s="13" t="s">
        <v>38226</v>
      </c>
      <c r="I9836" s="10" t="s">
        <v>24</v>
      </c>
      <c r="J9836" s="10" t="s">
        <v>24</v>
      </c>
      <c r="K9836" s="11" t="s">
        <v>38227</v>
      </c>
      <c r="L9836" s="11" t="s">
        <v>38228</v>
      </c>
      <c r="M9836" s="10" t="s">
        <v>24</v>
      </c>
      <c r="N9836" s="27"/>
      <c r="O9836" s="27"/>
      <c r="P9836" s="27"/>
      <c r="Q9836" s="27"/>
      <c r="R9836" s="27" t="s">
        <v>72</v>
      </c>
      <c r="S9836" s="152"/>
      <c r="T9836" s="152"/>
    </row>
    <row r="9837" spans="1:20" ht="15.75" customHeight="1">
      <c r="A9837" s="8">
        <v>2018</v>
      </c>
      <c r="B9837" s="135">
        <v>27</v>
      </c>
      <c r="C9837" s="11" t="s">
        <v>37988</v>
      </c>
      <c r="D9837" s="11" t="s">
        <v>38229</v>
      </c>
      <c r="E9837" s="11" t="s">
        <v>38230</v>
      </c>
      <c r="F9837" s="11" t="s">
        <v>2859</v>
      </c>
      <c r="G9837" s="11" t="s">
        <v>38231</v>
      </c>
      <c r="H9837" s="13" t="s">
        <v>38232</v>
      </c>
      <c r="I9837" s="10" t="s">
        <v>38233</v>
      </c>
      <c r="J9837" s="10" t="s">
        <v>24</v>
      </c>
      <c r="K9837" s="11" t="s">
        <v>38234</v>
      </c>
      <c r="L9837" s="11" t="s">
        <v>19488</v>
      </c>
      <c r="M9837" s="10" t="s">
        <v>24</v>
      </c>
      <c r="N9837" s="27"/>
      <c r="O9837" s="27"/>
      <c r="P9837" s="27"/>
      <c r="Q9837" s="27"/>
      <c r="R9837" s="27"/>
      <c r="S9837" s="152"/>
      <c r="T9837" s="152"/>
    </row>
    <row r="9838" spans="1:20" ht="15.75" customHeight="1">
      <c r="A9838" s="8">
        <v>2018</v>
      </c>
      <c r="B9838" s="135">
        <v>27</v>
      </c>
      <c r="C9838" s="11" t="s">
        <v>37988</v>
      </c>
      <c r="D9838" s="11" t="s">
        <v>38235</v>
      </c>
      <c r="E9838" s="11" t="s">
        <v>38236</v>
      </c>
      <c r="F9838" s="11" t="s">
        <v>1139</v>
      </c>
      <c r="G9838" s="11" t="s">
        <v>38237</v>
      </c>
      <c r="H9838" s="13" t="s">
        <v>38161</v>
      </c>
      <c r="I9838" s="10" t="s">
        <v>38238</v>
      </c>
      <c r="J9838" s="10" t="s">
        <v>24</v>
      </c>
      <c r="K9838" s="11" t="s">
        <v>38239</v>
      </c>
      <c r="L9838" s="11" t="s">
        <v>4465</v>
      </c>
      <c r="M9838" s="10" t="s">
        <v>24</v>
      </c>
      <c r="N9838" s="27"/>
      <c r="O9838" s="27"/>
      <c r="P9838" s="27"/>
      <c r="Q9838" s="27"/>
      <c r="R9838" s="27"/>
      <c r="S9838" s="152"/>
      <c r="T9838" s="152"/>
    </row>
    <row r="9839" spans="1:20" ht="15.75" customHeight="1">
      <c r="A9839" s="8">
        <v>2018</v>
      </c>
      <c r="B9839" s="135">
        <v>27</v>
      </c>
      <c r="C9839" s="11" t="s">
        <v>37988</v>
      </c>
      <c r="D9839" s="11" t="s">
        <v>38240</v>
      </c>
      <c r="E9839" s="11" t="s">
        <v>38241</v>
      </c>
      <c r="F9839" s="11" t="s">
        <v>15829</v>
      </c>
      <c r="G9839" s="11" t="s">
        <v>38242</v>
      </c>
      <c r="H9839" s="13" t="s">
        <v>37993</v>
      </c>
      <c r="I9839" s="10" t="s">
        <v>38243</v>
      </c>
      <c r="J9839" s="10" t="s">
        <v>24</v>
      </c>
      <c r="K9839" s="11" t="s">
        <v>38244</v>
      </c>
      <c r="L9839" s="11" t="s">
        <v>38245</v>
      </c>
      <c r="M9839" s="10" t="s">
        <v>24</v>
      </c>
      <c r="N9839" s="27"/>
      <c r="O9839" s="27"/>
      <c r="P9839" s="27"/>
      <c r="Q9839" s="27"/>
      <c r="R9839" s="27"/>
      <c r="S9839" s="152"/>
      <c r="T9839" s="152"/>
    </row>
    <row r="9840" spans="1:20" ht="15.75" customHeight="1">
      <c r="A9840" s="8">
        <v>2018</v>
      </c>
      <c r="B9840" s="135">
        <v>27</v>
      </c>
      <c r="C9840" s="11" t="s">
        <v>37988</v>
      </c>
      <c r="D9840" s="11" t="s">
        <v>38246</v>
      </c>
      <c r="E9840" s="11" t="s">
        <v>38247</v>
      </c>
      <c r="F9840" s="11" t="s">
        <v>38248</v>
      </c>
      <c r="G9840" s="11" t="s">
        <v>38249</v>
      </c>
      <c r="H9840" s="13" t="s">
        <v>28520</v>
      </c>
      <c r="I9840" s="10" t="s">
        <v>23</v>
      </c>
      <c r="J9840" s="10" t="s">
        <v>24</v>
      </c>
      <c r="K9840" s="11"/>
      <c r="L9840" s="11" t="s">
        <v>4577</v>
      </c>
      <c r="M9840" s="10" t="s">
        <v>24</v>
      </c>
      <c r="N9840" s="27"/>
      <c r="O9840" s="27"/>
      <c r="P9840" s="27"/>
      <c r="Q9840" s="27"/>
      <c r="R9840" s="27"/>
      <c r="S9840" s="152"/>
      <c r="T9840" s="152"/>
    </row>
    <row r="9841" spans="1:20" ht="15.75" customHeight="1">
      <c r="A9841" s="8">
        <v>2018</v>
      </c>
      <c r="B9841" s="135">
        <v>27</v>
      </c>
      <c r="C9841" s="11" t="s">
        <v>37988</v>
      </c>
      <c r="D9841" s="11" t="s">
        <v>37989</v>
      </c>
      <c r="E9841" s="11" t="s">
        <v>38250</v>
      </c>
      <c r="F9841" s="11" t="s">
        <v>38251</v>
      </c>
      <c r="G9841" s="11" t="s">
        <v>38252</v>
      </c>
      <c r="H9841" s="13" t="s">
        <v>38015</v>
      </c>
      <c r="I9841" s="10" t="s">
        <v>24</v>
      </c>
      <c r="J9841" s="10" t="s">
        <v>24</v>
      </c>
      <c r="K9841" s="11" t="s">
        <v>38253</v>
      </c>
      <c r="L9841" s="11" t="s">
        <v>38254</v>
      </c>
      <c r="M9841" s="10" t="s">
        <v>24</v>
      </c>
      <c r="N9841" s="27"/>
      <c r="O9841" s="27"/>
      <c r="P9841" s="27"/>
      <c r="Q9841" s="27"/>
      <c r="R9841" s="27"/>
      <c r="S9841" s="152"/>
      <c r="T9841" s="152"/>
    </row>
    <row r="9842" spans="1:20" ht="15.75" customHeight="1">
      <c r="A9842" s="8">
        <v>2018</v>
      </c>
      <c r="B9842" s="135">
        <v>27</v>
      </c>
      <c r="C9842" s="11" t="s">
        <v>37988</v>
      </c>
      <c r="D9842" s="11" t="s">
        <v>29905</v>
      </c>
      <c r="E9842" s="11" t="s">
        <v>38255</v>
      </c>
      <c r="F9842" s="11">
        <v>1762</v>
      </c>
      <c r="G9842" s="11" t="s">
        <v>38256</v>
      </c>
      <c r="H9842" s="13" t="s">
        <v>37993</v>
      </c>
      <c r="I9842" s="10" t="s">
        <v>24</v>
      </c>
      <c r="J9842" s="10" t="s">
        <v>24</v>
      </c>
      <c r="K9842" s="11" t="s">
        <v>38257</v>
      </c>
      <c r="L9842" s="11"/>
      <c r="M9842" s="10" t="s">
        <v>24</v>
      </c>
      <c r="N9842" s="27"/>
      <c r="O9842" s="27"/>
      <c r="P9842" s="27"/>
      <c r="Q9842" s="27"/>
      <c r="R9842" s="27"/>
      <c r="S9842" s="152"/>
      <c r="T9842" s="152"/>
    </row>
    <row r="9843" spans="1:20" ht="15.75" customHeight="1">
      <c r="A9843" s="8">
        <v>2018</v>
      </c>
      <c r="B9843" s="135">
        <v>27</v>
      </c>
      <c r="C9843" s="11" t="s">
        <v>37988</v>
      </c>
      <c r="D9843" s="11" t="s">
        <v>38258</v>
      </c>
      <c r="E9843" s="11" t="s">
        <v>38259</v>
      </c>
      <c r="F9843" s="11" t="s">
        <v>27887</v>
      </c>
      <c r="G9843" s="11" t="s">
        <v>38260</v>
      </c>
      <c r="H9843" s="13" t="s">
        <v>37993</v>
      </c>
      <c r="I9843" s="10" t="s">
        <v>24</v>
      </c>
      <c r="J9843" s="10" t="s">
        <v>24</v>
      </c>
      <c r="K9843" s="11" t="s">
        <v>38261</v>
      </c>
      <c r="L9843" s="11" t="s">
        <v>5533</v>
      </c>
      <c r="M9843" s="10" t="s">
        <v>24</v>
      </c>
      <c r="N9843" s="27"/>
      <c r="O9843" s="27"/>
      <c r="P9843" s="27"/>
      <c r="Q9843" s="27"/>
      <c r="R9843" s="27"/>
      <c r="S9843" s="152"/>
      <c r="T9843" s="152"/>
    </row>
    <row r="9844" spans="1:20" ht="15.75" customHeight="1">
      <c r="A9844" s="8">
        <v>2018</v>
      </c>
      <c r="B9844" s="135">
        <v>27</v>
      </c>
      <c r="C9844" s="11" t="s">
        <v>37988</v>
      </c>
      <c r="D9844" s="11" t="s">
        <v>38262</v>
      </c>
      <c r="E9844" s="11" t="s">
        <v>38263</v>
      </c>
      <c r="F9844" s="11" t="s">
        <v>5226</v>
      </c>
      <c r="G9844" s="11" t="s">
        <v>38264</v>
      </c>
      <c r="H9844" s="13" t="s">
        <v>38265</v>
      </c>
      <c r="I9844" s="10" t="s">
        <v>38266</v>
      </c>
      <c r="J9844" s="10" t="s">
        <v>24</v>
      </c>
      <c r="K9844" s="11" t="s">
        <v>38267</v>
      </c>
      <c r="L9844" s="11"/>
      <c r="M9844" s="10" t="s">
        <v>24</v>
      </c>
      <c r="N9844" s="27"/>
      <c r="O9844" s="27"/>
      <c r="P9844" s="27"/>
      <c r="Q9844" s="27"/>
      <c r="R9844" s="27"/>
      <c r="S9844" s="152"/>
      <c r="T9844" s="152"/>
    </row>
    <row r="9845" spans="1:20" ht="15.75" customHeight="1">
      <c r="A9845" s="8">
        <v>2018</v>
      </c>
      <c r="B9845" s="135">
        <v>27</v>
      </c>
      <c r="C9845" s="11" t="s">
        <v>37988</v>
      </c>
      <c r="D9845" s="11" t="s">
        <v>37989</v>
      </c>
      <c r="E9845" s="11" t="s">
        <v>38268</v>
      </c>
      <c r="F9845" s="11" t="s">
        <v>37997</v>
      </c>
      <c r="G9845" s="11" t="s">
        <v>38269</v>
      </c>
      <c r="H9845" s="13" t="s">
        <v>37993</v>
      </c>
      <c r="I9845" s="10" t="s">
        <v>24</v>
      </c>
      <c r="J9845" s="10" t="s">
        <v>24</v>
      </c>
      <c r="K9845" s="11" t="s">
        <v>38270</v>
      </c>
      <c r="L9845" s="11" t="s">
        <v>5533</v>
      </c>
      <c r="M9845" s="10" t="s">
        <v>24</v>
      </c>
      <c r="N9845" s="27"/>
      <c r="O9845" s="27"/>
      <c r="P9845" s="27"/>
      <c r="Q9845" s="27"/>
      <c r="R9845" s="27"/>
      <c r="S9845" s="152"/>
      <c r="T9845" s="152"/>
    </row>
    <row r="9846" spans="1:20" ht="15.75" customHeight="1">
      <c r="A9846" s="8">
        <v>2018</v>
      </c>
      <c r="B9846" s="135">
        <v>27</v>
      </c>
      <c r="C9846" s="11" t="s">
        <v>37988</v>
      </c>
      <c r="D9846" s="11" t="s">
        <v>29905</v>
      </c>
      <c r="E9846" s="11" t="s">
        <v>38271</v>
      </c>
      <c r="F9846" s="11">
        <v>1994</v>
      </c>
      <c r="G9846" s="11" t="s">
        <v>38272</v>
      </c>
      <c r="H9846" s="13" t="s">
        <v>37993</v>
      </c>
      <c r="I9846" s="10" t="s">
        <v>38273</v>
      </c>
      <c r="J9846" s="10" t="s">
        <v>24</v>
      </c>
      <c r="K9846" s="11" t="s">
        <v>38274</v>
      </c>
      <c r="L9846" s="11" t="s">
        <v>5536</v>
      </c>
      <c r="M9846" s="10" t="s">
        <v>24</v>
      </c>
      <c r="N9846" s="27"/>
      <c r="O9846" s="27"/>
      <c r="P9846" s="27"/>
      <c r="Q9846" s="27"/>
      <c r="R9846" s="27"/>
      <c r="S9846" s="152"/>
      <c r="T9846" s="152"/>
    </row>
    <row r="9847" spans="1:20" ht="15.75" customHeight="1">
      <c r="A9847" s="8">
        <v>2018</v>
      </c>
      <c r="B9847" s="135">
        <v>27</v>
      </c>
      <c r="C9847" s="11" t="s">
        <v>37988</v>
      </c>
      <c r="D9847" s="11" t="s">
        <v>37989</v>
      </c>
      <c r="E9847" s="11" t="s">
        <v>38275</v>
      </c>
      <c r="F9847" s="11">
        <v>1744</v>
      </c>
      <c r="G9847" s="11" t="s">
        <v>38276</v>
      </c>
      <c r="H9847" s="13" t="s">
        <v>27476</v>
      </c>
      <c r="I9847" s="10" t="s">
        <v>38021</v>
      </c>
      <c r="J9847" s="10" t="s">
        <v>23</v>
      </c>
      <c r="K9847" s="11" t="s">
        <v>38277</v>
      </c>
      <c r="L9847" s="11" t="s">
        <v>38278</v>
      </c>
      <c r="M9847" s="10" t="s">
        <v>24</v>
      </c>
      <c r="N9847" s="27"/>
      <c r="O9847" s="27"/>
      <c r="P9847" s="27"/>
      <c r="Q9847" s="27"/>
      <c r="R9847" s="27" t="s">
        <v>72</v>
      </c>
      <c r="S9847" s="152"/>
      <c r="T9847" s="152"/>
    </row>
    <row r="9848" spans="1:20" ht="15.75" customHeight="1">
      <c r="A9848" s="8">
        <v>2018</v>
      </c>
      <c r="B9848" s="135">
        <v>27</v>
      </c>
      <c r="C9848" s="11" t="s">
        <v>37988</v>
      </c>
      <c r="D9848" s="11" t="s">
        <v>38279</v>
      </c>
      <c r="E9848" s="11" t="s">
        <v>38280</v>
      </c>
      <c r="F9848" s="11" t="s">
        <v>17730</v>
      </c>
      <c r="G9848" s="11" t="s">
        <v>38281</v>
      </c>
      <c r="H9848" s="13" t="s">
        <v>38015</v>
      </c>
      <c r="I9848" s="10" t="s">
        <v>38282</v>
      </c>
      <c r="J9848" s="10" t="s">
        <v>24</v>
      </c>
      <c r="K9848" s="11" t="s">
        <v>38283</v>
      </c>
      <c r="L9848" s="11" t="s">
        <v>4840</v>
      </c>
      <c r="M9848" s="10" t="s">
        <v>24</v>
      </c>
      <c r="N9848" s="27"/>
      <c r="O9848" s="27"/>
      <c r="P9848" s="27"/>
      <c r="Q9848" s="27"/>
      <c r="R9848" s="27"/>
      <c r="S9848" s="152"/>
      <c r="T9848" s="152"/>
    </row>
    <row r="9849" spans="1:20" ht="15.75" customHeight="1">
      <c r="A9849" s="8">
        <v>2018</v>
      </c>
      <c r="B9849" s="135">
        <v>27</v>
      </c>
      <c r="C9849" s="11" t="s">
        <v>37988</v>
      </c>
      <c r="D9849" s="11" t="s">
        <v>38284</v>
      </c>
      <c r="E9849" s="11" t="s">
        <v>38285</v>
      </c>
      <c r="F9849" s="11">
        <v>2018</v>
      </c>
      <c r="G9849" s="11" t="s">
        <v>38286</v>
      </c>
      <c r="H9849" s="13" t="s">
        <v>37993</v>
      </c>
      <c r="I9849" s="10" t="s">
        <v>38287</v>
      </c>
      <c r="J9849" s="10" t="s">
        <v>24</v>
      </c>
      <c r="K9849" s="11" t="s">
        <v>38288</v>
      </c>
      <c r="L9849" s="11" t="s">
        <v>38289</v>
      </c>
      <c r="M9849" s="10" t="s">
        <v>24</v>
      </c>
      <c r="N9849" s="27"/>
      <c r="O9849" s="27"/>
      <c r="P9849" s="27"/>
      <c r="Q9849" s="27"/>
      <c r="R9849" s="27"/>
      <c r="S9849" s="152"/>
      <c r="T9849" s="152"/>
    </row>
    <row r="9850" spans="1:20" ht="15.75" customHeight="1">
      <c r="A9850" s="8">
        <v>2018</v>
      </c>
      <c r="B9850" s="135">
        <v>27</v>
      </c>
      <c r="C9850" s="11" t="s">
        <v>37988</v>
      </c>
      <c r="D9850" s="11" t="s">
        <v>29905</v>
      </c>
      <c r="E9850" s="11" t="s">
        <v>38290</v>
      </c>
      <c r="F9850" s="11" t="s">
        <v>2830</v>
      </c>
      <c r="G9850" s="11" t="s">
        <v>38291</v>
      </c>
      <c r="H9850" s="13" t="s">
        <v>38060</v>
      </c>
      <c r="I9850" s="10" t="s">
        <v>38287</v>
      </c>
      <c r="J9850" s="10" t="s">
        <v>24</v>
      </c>
      <c r="K9850" s="11" t="s">
        <v>38292</v>
      </c>
      <c r="L9850" s="11" t="s">
        <v>38293</v>
      </c>
      <c r="M9850" s="10" t="s">
        <v>24</v>
      </c>
      <c r="N9850" s="27"/>
      <c r="O9850" s="27"/>
      <c r="P9850" s="27"/>
      <c r="Q9850" s="27"/>
      <c r="R9850" s="27"/>
      <c r="S9850" s="152"/>
      <c r="T9850" s="152"/>
    </row>
    <row r="9851" spans="1:20" ht="15.75" customHeight="1">
      <c r="A9851" s="8">
        <v>2018</v>
      </c>
      <c r="B9851" s="135">
        <v>27</v>
      </c>
      <c r="C9851" s="11" t="s">
        <v>37988</v>
      </c>
      <c r="D9851" s="11" t="s">
        <v>29905</v>
      </c>
      <c r="E9851" s="11" t="s">
        <v>38294</v>
      </c>
      <c r="F9851" s="11" t="s">
        <v>5226</v>
      </c>
      <c r="G9851" s="11" t="s">
        <v>38295</v>
      </c>
      <c r="H9851" s="13" t="s">
        <v>37993</v>
      </c>
      <c r="I9851" s="10" t="s">
        <v>38287</v>
      </c>
      <c r="J9851" s="10" t="s">
        <v>24</v>
      </c>
      <c r="K9851" s="11" t="s">
        <v>38296</v>
      </c>
      <c r="L9851" s="11" t="s">
        <v>38297</v>
      </c>
      <c r="M9851" s="10" t="s">
        <v>24</v>
      </c>
      <c r="N9851" s="27"/>
      <c r="O9851" s="27"/>
      <c r="P9851" s="27"/>
      <c r="Q9851" s="27"/>
      <c r="R9851" s="27"/>
      <c r="S9851" s="152"/>
      <c r="T9851" s="152"/>
    </row>
    <row r="9852" spans="1:20" ht="15.75" customHeight="1">
      <c r="A9852" s="8">
        <v>2018</v>
      </c>
      <c r="B9852" s="135">
        <v>27</v>
      </c>
      <c r="C9852" s="11" t="s">
        <v>37988</v>
      </c>
      <c r="D9852" s="11" t="s">
        <v>37989</v>
      </c>
      <c r="E9852" s="11" t="s">
        <v>38298</v>
      </c>
      <c r="F9852" s="11" t="s">
        <v>15593</v>
      </c>
      <c r="G9852" s="11" t="s">
        <v>38299</v>
      </c>
      <c r="H9852" s="13" t="s">
        <v>37993</v>
      </c>
      <c r="I9852" s="10" t="s">
        <v>24</v>
      </c>
      <c r="J9852" s="10" t="s">
        <v>24</v>
      </c>
      <c r="K9852" s="11" t="s">
        <v>38300</v>
      </c>
      <c r="L9852" s="11" t="s">
        <v>5533</v>
      </c>
      <c r="M9852" s="10" t="s">
        <v>24</v>
      </c>
      <c r="N9852" s="27"/>
      <c r="O9852" s="27"/>
      <c r="P9852" s="27"/>
      <c r="Q9852" s="27"/>
      <c r="R9852" s="27"/>
      <c r="S9852" s="152"/>
      <c r="T9852" s="152"/>
    </row>
    <row r="9853" spans="1:20" ht="15.75" customHeight="1">
      <c r="A9853" s="8">
        <v>2018</v>
      </c>
      <c r="B9853" s="135">
        <v>27</v>
      </c>
      <c r="C9853" s="11" t="s">
        <v>37988</v>
      </c>
      <c r="D9853" s="11" t="s">
        <v>38301</v>
      </c>
      <c r="E9853" s="11" t="s">
        <v>38302</v>
      </c>
      <c r="F9853" s="11">
        <v>1888</v>
      </c>
      <c r="G9853" s="11" t="s">
        <v>38303</v>
      </c>
      <c r="H9853" s="13" t="s">
        <v>37993</v>
      </c>
      <c r="I9853" s="10" t="s">
        <v>24</v>
      </c>
      <c r="J9853" s="10" t="s">
        <v>24</v>
      </c>
      <c r="K9853" s="11"/>
      <c r="L9853" s="11" t="s">
        <v>38304</v>
      </c>
      <c r="M9853" s="10" t="s">
        <v>24</v>
      </c>
      <c r="N9853" s="27"/>
      <c r="O9853" s="27"/>
      <c r="P9853" s="27"/>
      <c r="Q9853" s="27"/>
      <c r="R9853" s="27"/>
      <c r="S9853" s="152"/>
      <c r="T9853" s="152"/>
    </row>
    <row r="9854" spans="1:20" ht="15.75" customHeight="1">
      <c r="A9854" s="8">
        <v>2018</v>
      </c>
      <c r="B9854" s="135">
        <v>27</v>
      </c>
      <c r="C9854" s="11" t="s">
        <v>37988</v>
      </c>
      <c r="D9854" s="11" t="s">
        <v>38305</v>
      </c>
      <c r="E9854" s="11" t="s">
        <v>38306</v>
      </c>
      <c r="F9854" s="11" t="s">
        <v>1139</v>
      </c>
      <c r="G9854" s="11" t="s">
        <v>38307</v>
      </c>
      <c r="H9854" s="13" t="s">
        <v>38015</v>
      </c>
      <c r="I9854" s="10" t="s">
        <v>24</v>
      </c>
      <c r="J9854" s="10" t="s">
        <v>24</v>
      </c>
      <c r="K9854" s="11" t="s">
        <v>38308</v>
      </c>
      <c r="L9854" s="11" t="s">
        <v>38309</v>
      </c>
      <c r="M9854" s="10" t="s">
        <v>24</v>
      </c>
      <c r="N9854" s="27"/>
      <c r="O9854" s="27"/>
      <c r="P9854" s="27"/>
      <c r="Q9854" s="27"/>
      <c r="R9854" s="27"/>
      <c r="S9854" s="152"/>
      <c r="T9854" s="152"/>
    </row>
    <row r="9855" spans="1:20" ht="15.75" customHeight="1">
      <c r="A9855" s="8">
        <v>2018</v>
      </c>
      <c r="B9855" s="135">
        <v>27</v>
      </c>
      <c r="C9855" s="11" t="s">
        <v>37988</v>
      </c>
      <c r="D9855" s="11" t="s">
        <v>38301</v>
      </c>
      <c r="E9855" s="11" t="s">
        <v>38310</v>
      </c>
      <c r="F9855" s="11" t="s">
        <v>1139</v>
      </c>
      <c r="G9855" s="11" t="s">
        <v>38311</v>
      </c>
      <c r="H9855" s="13" t="s">
        <v>27476</v>
      </c>
      <c r="I9855" s="10" t="s">
        <v>38312</v>
      </c>
      <c r="J9855" s="10" t="s">
        <v>24</v>
      </c>
      <c r="K9855" s="11"/>
      <c r="L9855" s="11" t="s">
        <v>4840</v>
      </c>
      <c r="M9855" s="10" t="s">
        <v>24</v>
      </c>
      <c r="N9855" s="27"/>
      <c r="O9855" s="27"/>
      <c r="P9855" s="27"/>
      <c r="Q9855" s="27"/>
      <c r="R9855" s="27"/>
      <c r="S9855" s="152"/>
      <c r="T9855" s="152"/>
    </row>
    <row r="9856" spans="1:20" ht="15.75" customHeight="1">
      <c r="A9856" s="8">
        <v>2018</v>
      </c>
      <c r="B9856" s="135">
        <v>27</v>
      </c>
      <c r="C9856" s="11" t="s">
        <v>37988</v>
      </c>
      <c r="D9856" s="11" t="s">
        <v>38313</v>
      </c>
      <c r="E9856" s="11" t="s">
        <v>38314</v>
      </c>
      <c r="F9856" s="11">
        <v>1879</v>
      </c>
      <c r="G9856" s="11" t="s">
        <v>38315</v>
      </c>
      <c r="H9856" s="13" t="s">
        <v>37993</v>
      </c>
      <c r="I9856" s="10" t="s">
        <v>24</v>
      </c>
      <c r="J9856" s="10" t="s">
        <v>24</v>
      </c>
      <c r="K9856" s="11" t="s">
        <v>38316</v>
      </c>
      <c r="L9856" s="11" t="s">
        <v>19279</v>
      </c>
      <c r="M9856" s="10" t="s">
        <v>24</v>
      </c>
      <c r="N9856" s="27"/>
      <c r="O9856" s="27"/>
      <c r="P9856" s="27"/>
      <c r="Q9856" s="27"/>
      <c r="R9856" s="27"/>
      <c r="S9856" s="152"/>
      <c r="T9856" s="152"/>
    </row>
    <row r="9857" spans="1:20" ht="15.75" customHeight="1">
      <c r="A9857" s="8">
        <v>2018</v>
      </c>
      <c r="B9857" s="135">
        <v>27</v>
      </c>
      <c r="C9857" s="11" t="s">
        <v>37988</v>
      </c>
      <c r="D9857" s="11" t="s">
        <v>38317</v>
      </c>
      <c r="E9857" s="11" t="s">
        <v>38318</v>
      </c>
      <c r="F9857" s="11" t="s">
        <v>38319</v>
      </c>
      <c r="G9857" s="11" t="s">
        <v>38320</v>
      </c>
      <c r="H9857" s="13" t="s">
        <v>37993</v>
      </c>
      <c r="I9857" s="10" t="s">
        <v>38321</v>
      </c>
      <c r="J9857" s="10" t="s">
        <v>24</v>
      </c>
      <c r="K9857" s="11" t="s">
        <v>38322</v>
      </c>
      <c r="L9857" s="11" t="s">
        <v>19488</v>
      </c>
      <c r="M9857" s="10" t="s">
        <v>24</v>
      </c>
      <c r="N9857" s="27"/>
      <c r="O9857" s="27"/>
      <c r="P9857" s="27"/>
      <c r="Q9857" s="27"/>
      <c r="R9857" s="27"/>
      <c r="S9857" s="152"/>
      <c r="T9857" s="152"/>
    </row>
    <row r="9858" spans="1:20" ht="15.75" customHeight="1">
      <c r="A9858" s="8">
        <v>2018</v>
      </c>
      <c r="B9858" s="135">
        <v>27</v>
      </c>
      <c r="C9858" s="11" t="s">
        <v>37988</v>
      </c>
      <c r="D9858" s="11" t="s">
        <v>38323</v>
      </c>
      <c r="E9858" s="11" t="s">
        <v>38324</v>
      </c>
      <c r="F9858" s="11" t="s">
        <v>11144</v>
      </c>
      <c r="G9858" s="11" t="s">
        <v>38325</v>
      </c>
      <c r="H9858" s="13" t="s">
        <v>38004</v>
      </c>
      <c r="I9858" s="10" t="s">
        <v>38326</v>
      </c>
      <c r="J9858" s="10" t="s">
        <v>24</v>
      </c>
      <c r="K9858" s="11" t="s">
        <v>38327</v>
      </c>
      <c r="L9858" s="11" t="s">
        <v>19488</v>
      </c>
      <c r="M9858" s="10" t="s">
        <v>24</v>
      </c>
      <c r="N9858" s="27"/>
      <c r="O9858" s="27"/>
      <c r="P9858" s="27"/>
      <c r="Q9858" s="27"/>
      <c r="R9858" s="27"/>
      <c r="S9858" s="152"/>
      <c r="T9858" s="152"/>
    </row>
    <row r="9859" spans="1:20" ht="15.75" customHeight="1">
      <c r="A9859" s="8">
        <v>2018</v>
      </c>
      <c r="B9859" s="135">
        <v>27</v>
      </c>
      <c r="C9859" s="11" t="s">
        <v>37988</v>
      </c>
      <c r="D9859" s="11" t="s">
        <v>37989</v>
      </c>
      <c r="E9859" s="11" t="s">
        <v>38328</v>
      </c>
      <c r="F9859" s="11" t="s">
        <v>38329</v>
      </c>
      <c r="G9859" s="11" t="s">
        <v>38330</v>
      </c>
      <c r="H9859" s="13" t="s">
        <v>37993</v>
      </c>
      <c r="I9859" s="10" t="s">
        <v>24</v>
      </c>
      <c r="J9859" s="10" t="s">
        <v>24</v>
      </c>
      <c r="K9859" s="11" t="s">
        <v>38331</v>
      </c>
      <c r="L9859" s="11"/>
      <c r="M9859" s="10" t="s">
        <v>24</v>
      </c>
      <c r="N9859" s="27"/>
      <c r="O9859" s="27"/>
      <c r="P9859" s="27"/>
      <c r="Q9859" s="27"/>
      <c r="R9859" s="27"/>
      <c r="S9859" s="152"/>
      <c r="T9859" s="152"/>
    </row>
    <row r="9860" spans="1:20" ht="15.75" customHeight="1">
      <c r="A9860" s="8">
        <v>2018</v>
      </c>
      <c r="B9860" s="135">
        <v>27</v>
      </c>
      <c r="C9860" s="11" t="s">
        <v>37988</v>
      </c>
      <c r="D9860" s="11" t="s">
        <v>38262</v>
      </c>
      <c r="E9860" s="11" t="s">
        <v>38332</v>
      </c>
      <c r="F9860" s="11" t="s">
        <v>38333</v>
      </c>
      <c r="G9860" s="11" t="s">
        <v>38334</v>
      </c>
      <c r="H9860" s="13" t="s">
        <v>27476</v>
      </c>
      <c r="I9860" s="10" t="s">
        <v>38266</v>
      </c>
      <c r="J9860" s="10" t="s">
        <v>24</v>
      </c>
      <c r="K9860" s="11" t="s">
        <v>38267</v>
      </c>
      <c r="L9860" s="11" t="s">
        <v>11561</v>
      </c>
      <c r="M9860" s="10" t="s">
        <v>24</v>
      </c>
      <c r="N9860" s="27"/>
      <c r="O9860" s="27"/>
      <c r="P9860" s="27"/>
      <c r="Q9860" s="27"/>
      <c r="R9860" s="27"/>
      <c r="S9860" s="152"/>
      <c r="T9860" s="152"/>
    </row>
    <row r="9861" spans="1:20" ht="15.75" customHeight="1">
      <c r="A9861" s="8">
        <v>2018</v>
      </c>
      <c r="B9861" s="135">
        <v>27</v>
      </c>
      <c r="C9861" s="11" t="s">
        <v>37988</v>
      </c>
      <c r="D9861" s="11" t="s">
        <v>38335</v>
      </c>
      <c r="E9861" s="11" t="s">
        <v>38336</v>
      </c>
      <c r="F9861" s="11" t="s">
        <v>18589</v>
      </c>
      <c r="G9861" s="11" t="s">
        <v>38337</v>
      </c>
      <c r="H9861" s="13" t="s">
        <v>37993</v>
      </c>
      <c r="I9861" s="10" t="s">
        <v>24</v>
      </c>
      <c r="J9861" s="10" t="s">
        <v>24</v>
      </c>
      <c r="K9861" s="11" t="s">
        <v>38338</v>
      </c>
      <c r="L9861" s="11" t="s">
        <v>11561</v>
      </c>
      <c r="M9861" s="10" t="s">
        <v>24</v>
      </c>
      <c r="N9861" s="27"/>
      <c r="O9861" s="27"/>
      <c r="P9861" s="27"/>
      <c r="Q9861" s="27"/>
      <c r="R9861" s="27"/>
      <c r="S9861" s="152"/>
      <c r="T9861" s="152"/>
    </row>
    <row r="9862" spans="1:20" ht="15.75" customHeight="1">
      <c r="A9862" s="8">
        <v>2018</v>
      </c>
      <c r="B9862" s="135">
        <v>27</v>
      </c>
      <c r="C9862" s="11" t="s">
        <v>37988</v>
      </c>
      <c r="D9862" s="11" t="s">
        <v>38339</v>
      </c>
      <c r="E9862" s="11" t="s">
        <v>38340</v>
      </c>
      <c r="F9862" s="11" t="s">
        <v>32091</v>
      </c>
      <c r="G9862" s="11" t="s">
        <v>38341</v>
      </c>
      <c r="H9862" s="13" t="s">
        <v>38060</v>
      </c>
      <c r="I9862" s="10" t="s">
        <v>24</v>
      </c>
      <c r="J9862" s="10" t="s">
        <v>24</v>
      </c>
      <c r="K9862" s="11" t="s">
        <v>38342</v>
      </c>
      <c r="L9862" s="11" t="s">
        <v>11561</v>
      </c>
      <c r="M9862" s="10" t="s">
        <v>24</v>
      </c>
      <c r="N9862" s="27"/>
      <c r="O9862" s="27"/>
      <c r="P9862" s="27"/>
      <c r="Q9862" s="27"/>
      <c r="R9862" s="27"/>
      <c r="S9862" s="152"/>
      <c r="T9862" s="152"/>
    </row>
    <row r="9863" spans="1:20" ht="15.75" customHeight="1">
      <c r="A9863" s="8">
        <v>2018</v>
      </c>
      <c r="B9863" s="135">
        <v>27</v>
      </c>
      <c r="C9863" s="11" t="s">
        <v>37988</v>
      </c>
      <c r="D9863" s="11" t="s">
        <v>38343</v>
      </c>
      <c r="E9863" s="11" t="s">
        <v>38344</v>
      </c>
      <c r="F9863" s="11" t="s">
        <v>1139</v>
      </c>
      <c r="G9863" s="11" t="s">
        <v>38345</v>
      </c>
      <c r="H9863" s="13" t="s">
        <v>37993</v>
      </c>
      <c r="I9863" s="10" t="s">
        <v>38287</v>
      </c>
      <c r="J9863" s="10" t="s">
        <v>24</v>
      </c>
      <c r="K9863" s="11" t="s">
        <v>38346</v>
      </c>
      <c r="L9863" s="11" t="s">
        <v>4827</v>
      </c>
      <c r="M9863" s="10" t="s">
        <v>24</v>
      </c>
      <c r="N9863" s="27"/>
      <c r="O9863" s="27"/>
      <c r="P9863" s="27"/>
      <c r="Q9863" s="27"/>
      <c r="R9863" s="27"/>
      <c r="S9863" s="152"/>
      <c r="T9863" s="152"/>
    </row>
    <row r="9864" spans="1:20" ht="15.75" customHeight="1">
      <c r="A9864" s="8">
        <v>2018</v>
      </c>
      <c r="B9864" s="135">
        <v>27</v>
      </c>
      <c r="C9864" s="11" t="s">
        <v>37988</v>
      </c>
      <c r="D9864" s="11" t="s">
        <v>38347</v>
      </c>
      <c r="E9864" s="11" t="s">
        <v>38348</v>
      </c>
      <c r="F9864" s="11">
        <v>2017</v>
      </c>
      <c r="G9864" s="11" t="s">
        <v>38349</v>
      </c>
      <c r="H9864" s="13" t="s">
        <v>38350</v>
      </c>
      <c r="I9864" s="10" t="s">
        <v>38287</v>
      </c>
      <c r="J9864" s="10" t="s">
        <v>24</v>
      </c>
      <c r="K9864" s="11" t="s">
        <v>38351</v>
      </c>
      <c r="L9864" s="11" t="s">
        <v>4827</v>
      </c>
      <c r="M9864" s="10" t="s">
        <v>24</v>
      </c>
      <c r="N9864" s="27"/>
      <c r="O9864" s="27"/>
      <c r="P9864" s="27"/>
      <c r="Q9864" s="27"/>
      <c r="R9864" s="27"/>
      <c r="S9864" s="152"/>
      <c r="T9864" s="152"/>
    </row>
    <row r="9865" spans="1:20" ht="15.75" customHeight="1">
      <c r="A9865" s="8">
        <v>2018</v>
      </c>
      <c r="B9865" s="135">
        <v>27</v>
      </c>
      <c r="C9865" s="11" t="s">
        <v>37988</v>
      </c>
      <c r="D9865" s="11" t="s">
        <v>29905</v>
      </c>
      <c r="E9865" s="11" t="s">
        <v>38352</v>
      </c>
      <c r="F9865" s="11">
        <v>2018</v>
      </c>
      <c r="G9865" s="11" t="s">
        <v>38353</v>
      </c>
      <c r="H9865" s="13" t="s">
        <v>38354</v>
      </c>
      <c r="I9865" s="10" t="s">
        <v>38287</v>
      </c>
      <c r="J9865" s="10" t="s">
        <v>24</v>
      </c>
      <c r="K9865" s="11" t="s">
        <v>38355</v>
      </c>
      <c r="L9865" s="11" t="s">
        <v>38356</v>
      </c>
      <c r="M9865" s="10" t="s">
        <v>24</v>
      </c>
      <c r="N9865" s="27"/>
      <c r="O9865" s="27"/>
      <c r="P9865" s="27"/>
      <c r="Q9865" s="27"/>
      <c r="R9865" s="27"/>
      <c r="S9865" s="152"/>
      <c r="T9865" s="152"/>
    </row>
    <row r="9866" spans="1:20" ht="15.75" customHeight="1">
      <c r="A9866" s="8">
        <v>2018</v>
      </c>
      <c r="B9866" s="135">
        <v>27</v>
      </c>
      <c r="C9866" s="11" t="s">
        <v>37988</v>
      </c>
      <c r="D9866" s="11" t="s">
        <v>29905</v>
      </c>
      <c r="E9866" s="11" t="s">
        <v>38357</v>
      </c>
      <c r="F9866" s="11">
        <v>2018</v>
      </c>
      <c r="G9866" s="11" t="s">
        <v>38358</v>
      </c>
      <c r="H9866" s="13" t="s">
        <v>38359</v>
      </c>
      <c r="I9866" s="10" t="s">
        <v>38287</v>
      </c>
      <c r="J9866" s="10" t="s">
        <v>24</v>
      </c>
      <c r="K9866" s="11" t="s">
        <v>38360</v>
      </c>
      <c r="L9866" s="11" t="s">
        <v>38356</v>
      </c>
      <c r="M9866" s="10" t="s">
        <v>24</v>
      </c>
      <c r="N9866" s="27"/>
      <c r="O9866" s="27"/>
      <c r="P9866" s="27"/>
      <c r="Q9866" s="27"/>
      <c r="R9866" s="27"/>
      <c r="S9866" s="152"/>
      <c r="T9866" s="152"/>
    </row>
    <row r="9867" spans="1:20" ht="15.75" customHeight="1">
      <c r="A9867" s="8">
        <v>2018</v>
      </c>
      <c r="B9867" s="135">
        <v>27</v>
      </c>
      <c r="C9867" s="11" t="s">
        <v>37988</v>
      </c>
      <c r="D9867" s="11" t="s">
        <v>29905</v>
      </c>
      <c r="E9867" s="11" t="s">
        <v>38361</v>
      </c>
      <c r="F9867" s="11">
        <v>2018</v>
      </c>
      <c r="G9867" s="11" t="s">
        <v>38362</v>
      </c>
      <c r="H9867" s="13" t="s">
        <v>38363</v>
      </c>
      <c r="I9867" s="10" t="s">
        <v>38287</v>
      </c>
      <c r="J9867" s="10" t="s">
        <v>24</v>
      </c>
      <c r="K9867" s="11" t="s">
        <v>38364</v>
      </c>
      <c r="L9867" s="11" t="s">
        <v>4827</v>
      </c>
      <c r="M9867" s="10" t="s">
        <v>24</v>
      </c>
      <c r="N9867" s="27"/>
      <c r="O9867" s="27"/>
      <c r="P9867" s="27"/>
      <c r="Q9867" s="27"/>
      <c r="R9867" s="27"/>
      <c r="S9867" s="152"/>
      <c r="T9867" s="152"/>
    </row>
    <row r="9868" spans="1:20" ht="15.75" customHeight="1">
      <c r="A9868" s="8">
        <v>2018</v>
      </c>
      <c r="B9868" s="135">
        <v>27</v>
      </c>
      <c r="C9868" s="11" t="s">
        <v>37988</v>
      </c>
      <c r="D9868" s="11" t="s">
        <v>38365</v>
      </c>
      <c r="E9868" s="11" t="s">
        <v>38366</v>
      </c>
      <c r="F9868" s="11" t="s">
        <v>2365</v>
      </c>
      <c r="G9868" s="11" t="s">
        <v>38367</v>
      </c>
      <c r="H9868" s="13" t="s">
        <v>37993</v>
      </c>
      <c r="I9868" s="10" t="s">
        <v>24</v>
      </c>
      <c r="J9868" s="10" t="s">
        <v>24</v>
      </c>
      <c r="K9868" s="11" t="s">
        <v>38368</v>
      </c>
      <c r="L9868" s="11" t="s">
        <v>4823</v>
      </c>
      <c r="M9868" s="10" t="s">
        <v>24</v>
      </c>
      <c r="N9868" s="27"/>
      <c r="O9868" s="27"/>
      <c r="P9868" s="27"/>
      <c r="Q9868" s="27"/>
      <c r="R9868" s="27"/>
      <c r="S9868" s="152"/>
      <c r="T9868" s="152"/>
    </row>
    <row r="9869" spans="1:20" ht="15.75" customHeight="1">
      <c r="A9869" s="8">
        <v>2018</v>
      </c>
      <c r="B9869" s="135">
        <v>27</v>
      </c>
      <c r="C9869" s="11" t="s">
        <v>37988</v>
      </c>
      <c r="D9869" s="11" t="s">
        <v>38369</v>
      </c>
      <c r="E9869" s="11" t="s">
        <v>38370</v>
      </c>
      <c r="F9869" s="11" t="s">
        <v>1139</v>
      </c>
      <c r="G9869" s="11" t="s">
        <v>38371</v>
      </c>
      <c r="H9869" s="13" t="s">
        <v>10495</v>
      </c>
      <c r="I9869" s="10" t="s">
        <v>24</v>
      </c>
      <c r="J9869" s="10" t="s">
        <v>24</v>
      </c>
      <c r="K9869" s="11" t="s">
        <v>38372</v>
      </c>
      <c r="L9869" s="11"/>
      <c r="M9869" s="10" t="s">
        <v>24</v>
      </c>
      <c r="N9869" s="27"/>
      <c r="O9869" s="27"/>
      <c r="P9869" s="27"/>
      <c r="Q9869" s="27"/>
      <c r="R9869" s="27"/>
      <c r="S9869" s="152"/>
      <c r="T9869" s="152"/>
    </row>
    <row r="9870" spans="1:20" ht="15.75" customHeight="1">
      <c r="A9870" s="8">
        <v>2018</v>
      </c>
      <c r="B9870" s="135">
        <v>27</v>
      </c>
      <c r="C9870" s="11" t="s">
        <v>37988</v>
      </c>
      <c r="D9870" s="11" t="s">
        <v>38373</v>
      </c>
      <c r="E9870" s="11" t="s">
        <v>38374</v>
      </c>
      <c r="F9870" s="11" t="s">
        <v>2859</v>
      </c>
      <c r="G9870" s="11" t="s">
        <v>38375</v>
      </c>
      <c r="H9870" s="13" t="s">
        <v>38004</v>
      </c>
      <c r="I9870" s="10" t="s">
        <v>24</v>
      </c>
      <c r="J9870" s="10" t="s">
        <v>24</v>
      </c>
      <c r="K9870" s="11"/>
      <c r="L9870" s="11" t="s">
        <v>4835</v>
      </c>
      <c r="M9870" s="10" t="s">
        <v>24</v>
      </c>
      <c r="N9870" s="27"/>
      <c r="O9870" s="27"/>
      <c r="P9870" s="27"/>
      <c r="Q9870" s="27"/>
      <c r="R9870" s="27"/>
      <c r="S9870" s="152"/>
      <c r="T9870" s="152"/>
    </row>
    <row r="9871" spans="1:20" ht="15.75" customHeight="1">
      <c r="A9871" s="8">
        <v>2018</v>
      </c>
      <c r="B9871" s="135">
        <v>27</v>
      </c>
      <c r="C9871" s="11" t="s">
        <v>37988</v>
      </c>
      <c r="D9871" s="11" t="s">
        <v>38137</v>
      </c>
      <c r="E9871" s="11" t="s">
        <v>38376</v>
      </c>
      <c r="F9871" s="11" t="s">
        <v>38377</v>
      </c>
      <c r="G9871" s="11" t="s">
        <v>38378</v>
      </c>
      <c r="H9871" s="13" t="s">
        <v>19486</v>
      </c>
      <c r="I9871" s="10" t="s">
        <v>38140</v>
      </c>
      <c r="J9871" s="10" t="s">
        <v>24</v>
      </c>
      <c r="K9871" s="11" t="s">
        <v>38141</v>
      </c>
      <c r="L9871" s="11" t="s">
        <v>38379</v>
      </c>
      <c r="M9871" s="10" t="s">
        <v>24</v>
      </c>
      <c r="N9871" s="27"/>
      <c r="O9871" s="27"/>
      <c r="P9871" s="27"/>
      <c r="Q9871" s="27"/>
      <c r="R9871" s="27"/>
      <c r="S9871" s="152"/>
      <c r="T9871" s="152"/>
    </row>
    <row r="9872" spans="1:20" ht="15.75" customHeight="1">
      <c r="A9872" s="8">
        <v>2018</v>
      </c>
      <c r="B9872" s="135">
        <v>27</v>
      </c>
      <c r="C9872" s="11" t="s">
        <v>37988</v>
      </c>
      <c r="D9872" s="11" t="s">
        <v>38380</v>
      </c>
      <c r="E9872" s="11" t="s">
        <v>38381</v>
      </c>
      <c r="F9872" s="9">
        <v>2017</v>
      </c>
      <c r="G9872" s="11" t="s">
        <v>38382</v>
      </c>
      <c r="H9872" s="13" t="s">
        <v>37993</v>
      </c>
      <c r="I9872" s="10" t="s">
        <v>38287</v>
      </c>
      <c r="J9872" s="10" t="s">
        <v>24</v>
      </c>
      <c r="K9872" s="11"/>
      <c r="L9872" s="11" t="s">
        <v>19279</v>
      </c>
      <c r="M9872" s="10" t="s">
        <v>24</v>
      </c>
      <c r="N9872" s="27"/>
      <c r="O9872" s="27"/>
      <c r="P9872" s="27"/>
      <c r="Q9872" s="27"/>
      <c r="R9872" s="27"/>
      <c r="S9872" s="152"/>
      <c r="T9872" s="152"/>
    </row>
    <row r="9873" spans="1:20" ht="15.75" customHeight="1">
      <c r="A9873" s="8">
        <v>2018</v>
      </c>
      <c r="B9873" s="135">
        <v>27</v>
      </c>
      <c r="C9873" s="11" t="s">
        <v>37988</v>
      </c>
      <c r="D9873" s="11" t="s">
        <v>38383</v>
      </c>
      <c r="E9873" s="11" t="s">
        <v>38384</v>
      </c>
      <c r="F9873" s="11" t="s">
        <v>38385</v>
      </c>
      <c r="G9873" s="11" t="s">
        <v>38386</v>
      </c>
      <c r="H9873" s="13" t="s">
        <v>37993</v>
      </c>
      <c r="I9873" s="10" t="s">
        <v>24</v>
      </c>
      <c r="J9873" s="10" t="s">
        <v>24</v>
      </c>
      <c r="K9873" s="11"/>
      <c r="L9873" s="11" t="s">
        <v>5536</v>
      </c>
      <c r="M9873" s="10" t="s">
        <v>24</v>
      </c>
      <c r="N9873" s="27"/>
      <c r="O9873" s="27"/>
      <c r="P9873" s="27"/>
      <c r="Q9873" s="27"/>
      <c r="R9873" s="27"/>
      <c r="S9873" s="152"/>
      <c r="T9873" s="152"/>
    </row>
    <row r="9874" spans="1:20" ht="15.75" customHeight="1">
      <c r="A9874" s="8">
        <v>2018</v>
      </c>
      <c r="B9874" s="135">
        <v>27</v>
      </c>
      <c r="C9874" s="11" t="s">
        <v>37988</v>
      </c>
      <c r="D9874" s="11" t="s">
        <v>38206</v>
      </c>
      <c r="E9874" s="11" t="s">
        <v>38387</v>
      </c>
      <c r="F9874" s="11" t="s">
        <v>38388</v>
      </c>
      <c r="G9874" s="11" t="s">
        <v>38389</v>
      </c>
      <c r="H9874" s="13" t="s">
        <v>38390</v>
      </c>
      <c r="I9874" s="10" t="s">
        <v>38209</v>
      </c>
      <c r="J9874" s="10" t="s">
        <v>24</v>
      </c>
      <c r="K9874" s="11" t="s">
        <v>38210</v>
      </c>
      <c r="L9874" s="11" t="s">
        <v>37650</v>
      </c>
      <c r="M9874" s="10" t="s">
        <v>24</v>
      </c>
      <c r="N9874" s="27"/>
      <c r="O9874" s="27"/>
      <c r="P9874" s="27"/>
      <c r="Q9874" s="27"/>
      <c r="R9874" s="27"/>
      <c r="S9874" s="152"/>
      <c r="T9874" s="152"/>
    </row>
    <row r="9875" spans="1:20" ht="15.75" customHeight="1">
      <c r="A9875" s="8">
        <v>2018</v>
      </c>
      <c r="B9875" s="135">
        <v>27</v>
      </c>
      <c r="C9875" s="11" t="s">
        <v>37988</v>
      </c>
      <c r="D9875" s="11" t="s">
        <v>38391</v>
      </c>
      <c r="E9875" s="11" t="s">
        <v>38392</v>
      </c>
      <c r="F9875" s="11" t="s">
        <v>21357</v>
      </c>
      <c r="G9875" s="11" t="s">
        <v>38393</v>
      </c>
      <c r="H9875" s="13" t="s">
        <v>38394</v>
      </c>
      <c r="I9875" s="10" t="s">
        <v>38395</v>
      </c>
      <c r="J9875" s="10" t="s">
        <v>24</v>
      </c>
      <c r="K9875" s="11" t="s">
        <v>38396</v>
      </c>
      <c r="L9875" s="11" t="s">
        <v>19488</v>
      </c>
      <c r="M9875" s="10" t="s">
        <v>24</v>
      </c>
      <c r="N9875" s="27"/>
      <c r="O9875" s="27"/>
      <c r="P9875" s="27"/>
      <c r="Q9875" s="27"/>
      <c r="R9875" s="27"/>
      <c r="S9875" s="152"/>
      <c r="T9875" s="152"/>
    </row>
    <row r="9876" spans="1:20" ht="15.75" customHeight="1">
      <c r="A9876" s="8">
        <v>2018</v>
      </c>
      <c r="B9876" s="135">
        <v>27</v>
      </c>
      <c r="C9876" s="11" t="s">
        <v>37988</v>
      </c>
      <c r="D9876" s="11" t="s">
        <v>38397</v>
      </c>
      <c r="E9876" s="11" t="s">
        <v>38398</v>
      </c>
      <c r="F9876" s="11" t="s">
        <v>38399</v>
      </c>
      <c r="G9876" s="11" t="s">
        <v>38400</v>
      </c>
      <c r="H9876" s="13" t="s">
        <v>38015</v>
      </c>
      <c r="I9876" s="10" t="s">
        <v>24</v>
      </c>
      <c r="J9876" s="10" t="s">
        <v>24</v>
      </c>
      <c r="K9876" s="11"/>
      <c r="L9876" s="11" t="s">
        <v>38401</v>
      </c>
      <c r="M9876" s="10" t="s">
        <v>24</v>
      </c>
      <c r="N9876" s="27"/>
      <c r="O9876" s="27"/>
      <c r="P9876" s="27"/>
      <c r="Q9876" s="27"/>
      <c r="R9876" s="27"/>
      <c r="S9876" s="152"/>
      <c r="T9876" s="152"/>
    </row>
    <row r="9877" spans="1:20" ht="15.75" customHeight="1">
      <c r="A9877" s="8">
        <v>2018</v>
      </c>
      <c r="B9877" s="135">
        <v>27</v>
      </c>
      <c r="C9877" s="11" t="s">
        <v>37988</v>
      </c>
      <c r="D9877" s="11" t="s">
        <v>38206</v>
      </c>
      <c r="E9877" s="11" t="s">
        <v>38402</v>
      </c>
      <c r="F9877" s="11" t="s">
        <v>38403</v>
      </c>
      <c r="G9877" s="11" t="s">
        <v>38404</v>
      </c>
      <c r="H9877" s="13" t="s">
        <v>10495</v>
      </c>
      <c r="I9877" s="10" t="s">
        <v>38209</v>
      </c>
      <c r="J9877" s="10" t="s">
        <v>24</v>
      </c>
      <c r="K9877" s="11" t="s">
        <v>38210</v>
      </c>
      <c r="L9877" s="11" t="s">
        <v>19488</v>
      </c>
      <c r="M9877" s="10" t="s">
        <v>24</v>
      </c>
      <c r="N9877" s="27"/>
      <c r="O9877" s="27"/>
      <c r="P9877" s="27"/>
      <c r="Q9877" s="27"/>
      <c r="R9877" s="27"/>
      <c r="S9877" s="152"/>
      <c r="T9877" s="152"/>
    </row>
    <row r="9878" spans="1:20" ht="15.75" customHeight="1">
      <c r="A9878" s="8">
        <v>2018</v>
      </c>
      <c r="B9878" s="135">
        <v>27</v>
      </c>
      <c r="C9878" s="11" t="s">
        <v>37988</v>
      </c>
      <c r="D9878" s="11" t="s">
        <v>38405</v>
      </c>
      <c r="E9878" s="11" t="s">
        <v>38406</v>
      </c>
      <c r="F9878" s="11" t="s">
        <v>2859</v>
      </c>
      <c r="G9878" s="11" t="s">
        <v>38407</v>
      </c>
      <c r="H9878" s="13" t="s">
        <v>38232</v>
      </c>
      <c r="I9878" s="10" t="s">
        <v>38408</v>
      </c>
      <c r="J9878" s="10" t="s">
        <v>24</v>
      </c>
      <c r="K9878" s="11"/>
      <c r="L9878" s="11" t="s">
        <v>38409</v>
      </c>
      <c r="M9878" s="10" t="s">
        <v>24</v>
      </c>
      <c r="N9878" s="27"/>
      <c r="O9878" s="27"/>
      <c r="P9878" s="27"/>
      <c r="Q9878" s="27"/>
      <c r="R9878" s="27"/>
      <c r="S9878" s="152"/>
      <c r="T9878" s="152"/>
    </row>
    <row r="9879" spans="1:20" ht="15.75" customHeight="1">
      <c r="A9879" s="8">
        <v>2018</v>
      </c>
      <c r="B9879" s="135">
        <v>27</v>
      </c>
      <c r="C9879" s="11" t="s">
        <v>37988</v>
      </c>
      <c r="D9879" s="11" t="s">
        <v>29905</v>
      </c>
      <c r="E9879" s="11" t="s">
        <v>38410</v>
      </c>
      <c r="F9879" s="11" t="s">
        <v>5226</v>
      </c>
      <c r="G9879" s="11" t="s">
        <v>38411</v>
      </c>
      <c r="H9879" s="13" t="s">
        <v>37993</v>
      </c>
      <c r="I9879" s="10" t="s">
        <v>38287</v>
      </c>
      <c r="J9879" s="10" t="s">
        <v>24</v>
      </c>
      <c r="K9879" s="11" t="s">
        <v>38412</v>
      </c>
      <c r="L9879" s="11" t="s">
        <v>38289</v>
      </c>
      <c r="M9879" s="10" t="s">
        <v>24</v>
      </c>
      <c r="N9879" s="27"/>
      <c r="O9879" s="27"/>
      <c r="P9879" s="27"/>
      <c r="Q9879" s="27"/>
      <c r="R9879" s="27"/>
      <c r="S9879" s="152"/>
      <c r="T9879" s="152"/>
    </row>
    <row r="9880" spans="1:20" ht="15.75" customHeight="1">
      <c r="A9880" s="8">
        <v>2018</v>
      </c>
      <c r="B9880" s="135">
        <v>27</v>
      </c>
      <c r="C9880" s="11" t="s">
        <v>37988</v>
      </c>
      <c r="D9880" s="11" t="s">
        <v>38413</v>
      </c>
      <c r="E9880" s="11" t="s">
        <v>38414</v>
      </c>
      <c r="F9880" s="11" t="s">
        <v>38415</v>
      </c>
      <c r="G9880" s="11" t="s">
        <v>38416</v>
      </c>
      <c r="H9880" s="13" t="s">
        <v>38417</v>
      </c>
      <c r="I9880" s="10" t="s">
        <v>38418</v>
      </c>
      <c r="J9880" s="10" t="s">
        <v>24</v>
      </c>
      <c r="K9880" s="11" t="s">
        <v>38419</v>
      </c>
      <c r="L9880" s="11" t="s">
        <v>11561</v>
      </c>
      <c r="M9880" s="10" t="s">
        <v>24</v>
      </c>
      <c r="N9880" s="27"/>
      <c r="O9880" s="27"/>
      <c r="P9880" s="27"/>
      <c r="Q9880" s="27"/>
      <c r="R9880" s="27"/>
      <c r="S9880" s="152"/>
      <c r="T9880" s="152"/>
    </row>
    <row r="9881" spans="1:20" ht="15.75" customHeight="1">
      <c r="A9881" s="8">
        <v>2018</v>
      </c>
      <c r="B9881" s="135">
        <v>27</v>
      </c>
      <c r="C9881" s="11" t="s">
        <v>37988</v>
      </c>
      <c r="D9881" s="11" t="s">
        <v>38420</v>
      </c>
      <c r="E9881" s="11" t="s">
        <v>38421</v>
      </c>
      <c r="F9881" s="11" t="s">
        <v>5230</v>
      </c>
      <c r="G9881" s="11" t="s">
        <v>38422</v>
      </c>
      <c r="H9881" s="13" t="s">
        <v>28520</v>
      </c>
      <c r="I9881" s="10" t="s">
        <v>38423</v>
      </c>
      <c r="J9881" s="10" t="s">
        <v>24</v>
      </c>
      <c r="K9881" s="11"/>
      <c r="L9881" s="11" t="s">
        <v>38424</v>
      </c>
      <c r="M9881" s="10" t="s">
        <v>24</v>
      </c>
      <c r="N9881" s="27"/>
      <c r="O9881" s="27"/>
      <c r="P9881" s="27"/>
      <c r="Q9881" s="27"/>
      <c r="R9881" s="27"/>
      <c r="S9881" s="152"/>
      <c r="T9881" s="152"/>
    </row>
    <row r="9882" spans="1:20" ht="15.75" customHeight="1">
      <c r="A9882" s="8">
        <v>2018</v>
      </c>
      <c r="B9882" s="135">
        <v>27</v>
      </c>
      <c r="C9882" s="11" t="s">
        <v>37988</v>
      </c>
      <c r="D9882" s="11" t="s">
        <v>37989</v>
      </c>
      <c r="E9882" s="11" t="s">
        <v>38425</v>
      </c>
      <c r="F9882" s="11" t="s">
        <v>38426</v>
      </c>
      <c r="G9882" s="11" t="s">
        <v>38427</v>
      </c>
      <c r="H9882" s="13" t="s">
        <v>37993</v>
      </c>
      <c r="I9882" s="10" t="s">
        <v>24</v>
      </c>
      <c r="J9882" s="10" t="s">
        <v>24</v>
      </c>
      <c r="K9882" s="11" t="s">
        <v>38428</v>
      </c>
      <c r="L9882" s="11"/>
      <c r="M9882" s="10" t="s">
        <v>24</v>
      </c>
      <c r="N9882" s="27"/>
      <c r="O9882" s="27"/>
      <c r="P9882" s="27"/>
      <c r="Q9882" s="27"/>
      <c r="R9882" s="27"/>
      <c r="S9882" s="152"/>
      <c r="T9882" s="152"/>
    </row>
    <row r="9883" spans="1:20" ht="15.75" customHeight="1">
      <c r="A9883" s="8">
        <v>2018</v>
      </c>
      <c r="B9883" s="135">
        <v>27</v>
      </c>
      <c r="C9883" s="11" t="s">
        <v>37988</v>
      </c>
      <c r="D9883" s="11" t="s">
        <v>38429</v>
      </c>
      <c r="E9883" s="11" t="s">
        <v>38430</v>
      </c>
      <c r="F9883" s="11" t="s">
        <v>2859</v>
      </c>
      <c r="G9883" s="11" t="s">
        <v>38431</v>
      </c>
      <c r="H9883" s="13" t="s">
        <v>38015</v>
      </c>
      <c r="I9883" s="10" t="s">
        <v>38432</v>
      </c>
      <c r="J9883" s="10" t="s">
        <v>24</v>
      </c>
      <c r="K9883" s="11" t="s">
        <v>38433</v>
      </c>
      <c r="L9883" s="11"/>
      <c r="M9883" s="10" t="s">
        <v>24</v>
      </c>
      <c r="N9883" s="27"/>
      <c r="O9883" s="27"/>
      <c r="P9883" s="27"/>
      <c r="Q9883" s="27"/>
      <c r="R9883" s="27"/>
      <c r="S9883" s="152"/>
      <c r="T9883" s="152"/>
    </row>
    <row r="9884" spans="1:20" ht="15.75" customHeight="1">
      <c r="A9884" s="8">
        <v>2018</v>
      </c>
      <c r="B9884" s="135">
        <v>27</v>
      </c>
      <c r="C9884" s="11" t="s">
        <v>37988</v>
      </c>
      <c r="D9884" s="11" t="s">
        <v>37989</v>
      </c>
      <c r="E9884" s="11" t="s">
        <v>38434</v>
      </c>
      <c r="F9884" s="11" t="s">
        <v>38435</v>
      </c>
      <c r="G9884" s="11" t="s">
        <v>38436</v>
      </c>
      <c r="H9884" s="13" t="s">
        <v>27472</v>
      </c>
      <c r="I9884" s="10" t="s">
        <v>38437</v>
      </c>
      <c r="J9884" s="10" t="s">
        <v>24</v>
      </c>
      <c r="K9884" s="11" t="s">
        <v>38438</v>
      </c>
      <c r="L9884" s="11" t="s">
        <v>38439</v>
      </c>
      <c r="M9884" s="10" t="s">
        <v>24</v>
      </c>
      <c r="N9884" s="27"/>
      <c r="O9884" s="27"/>
      <c r="P9884" s="27"/>
      <c r="Q9884" s="27"/>
      <c r="R9884" s="27"/>
      <c r="S9884" s="152"/>
      <c r="T9884" s="152"/>
    </row>
    <row r="9885" spans="1:20" ht="15.75" customHeight="1">
      <c r="A9885" s="8">
        <v>2018</v>
      </c>
      <c r="B9885" s="135">
        <v>27</v>
      </c>
      <c r="C9885" s="11" t="s">
        <v>37988</v>
      </c>
      <c r="D9885" s="11" t="s">
        <v>38440</v>
      </c>
      <c r="E9885" s="11" t="s">
        <v>38441</v>
      </c>
      <c r="F9885" s="11" t="s">
        <v>2859</v>
      </c>
      <c r="G9885" s="11" t="s">
        <v>38442</v>
      </c>
      <c r="H9885" s="13" t="s">
        <v>27472</v>
      </c>
      <c r="I9885" s="10" t="s">
        <v>38443</v>
      </c>
      <c r="J9885" s="10" t="s">
        <v>24</v>
      </c>
      <c r="K9885" s="11" t="s">
        <v>38444</v>
      </c>
      <c r="L9885" s="11"/>
      <c r="M9885" s="10" t="s">
        <v>24</v>
      </c>
      <c r="N9885" s="27"/>
      <c r="O9885" s="27"/>
      <c r="P9885" s="27"/>
      <c r="Q9885" s="27"/>
      <c r="R9885" s="27"/>
      <c r="S9885" s="152"/>
      <c r="T9885" s="152"/>
    </row>
    <row r="9886" spans="1:20" ht="15.75" customHeight="1">
      <c r="A9886" s="8">
        <v>2018</v>
      </c>
      <c r="B9886" s="135">
        <v>27</v>
      </c>
      <c r="C9886" s="11" t="s">
        <v>37988</v>
      </c>
      <c r="D9886" s="11" t="s">
        <v>38445</v>
      </c>
      <c r="E9886" s="11" t="s">
        <v>38446</v>
      </c>
      <c r="F9886" s="11" t="s">
        <v>5123</v>
      </c>
      <c r="G9886" s="11" t="s">
        <v>38447</v>
      </c>
      <c r="H9886" s="13" t="s">
        <v>37993</v>
      </c>
      <c r="I9886" s="10" t="s">
        <v>38448</v>
      </c>
      <c r="J9886" s="10" t="s">
        <v>24</v>
      </c>
      <c r="K9886" s="11" t="s">
        <v>38449</v>
      </c>
      <c r="L9886" s="11"/>
      <c r="M9886" s="10" t="s">
        <v>24</v>
      </c>
      <c r="N9886" s="27"/>
      <c r="O9886" s="27"/>
      <c r="P9886" s="27"/>
      <c r="Q9886" s="27"/>
      <c r="R9886" s="27"/>
      <c r="S9886" s="152"/>
      <c r="T9886" s="152"/>
    </row>
    <row r="9887" spans="1:20" ht="15.75" customHeight="1">
      <c r="A9887" s="8">
        <v>2018</v>
      </c>
      <c r="B9887" s="135">
        <v>27</v>
      </c>
      <c r="C9887" s="11" t="s">
        <v>37988</v>
      </c>
      <c r="D9887" s="11" t="s">
        <v>38450</v>
      </c>
      <c r="E9887" s="11" t="s">
        <v>38451</v>
      </c>
      <c r="F9887" s="11" t="s">
        <v>6533</v>
      </c>
      <c r="G9887" s="11" t="s">
        <v>38452</v>
      </c>
      <c r="H9887" s="13" t="s">
        <v>37993</v>
      </c>
      <c r="I9887" s="10" t="s">
        <v>24</v>
      </c>
      <c r="J9887" s="10" t="s">
        <v>24</v>
      </c>
      <c r="K9887" s="11" t="s">
        <v>38453</v>
      </c>
      <c r="L9887" s="11" t="s">
        <v>27076</v>
      </c>
      <c r="M9887" s="10" t="s">
        <v>24</v>
      </c>
      <c r="N9887" s="27"/>
      <c r="O9887" s="27"/>
      <c r="P9887" s="27"/>
      <c r="Q9887" s="27"/>
      <c r="R9887" s="27"/>
      <c r="S9887" s="152"/>
      <c r="T9887" s="152"/>
    </row>
    <row r="9888" spans="1:20" ht="15.75" customHeight="1">
      <c r="A9888" s="8">
        <v>2018</v>
      </c>
      <c r="B9888" s="135">
        <v>27</v>
      </c>
      <c r="C9888" s="11" t="s">
        <v>37988</v>
      </c>
      <c r="D9888" s="11" t="s">
        <v>38454</v>
      </c>
      <c r="E9888" s="11" t="s">
        <v>38455</v>
      </c>
      <c r="F9888" s="11" t="s">
        <v>13698</v>
      </c>
      <c r="G9888" s="11" t="s">
        <v>38456</v>
      </c>
      <c r="H9888" s="13" t="s">
        <v>38004</v>
      </c>
      <c r="I9888" s="10" t="s">
        <v>38457</v>
      </c>
      <c r="J9888" s="10" t="s">
        <v>24</v>
      </c>
      <c r="K9888" s="11" t="s">
        <v>38458</v>
      </c>
      <c r="L9888" s="11" t="s">
        <v>19488</v>
      </c>
      <c r="M9888" s="10" t="s">
        <v>24</v>
      </c>
      <c r="N9888" s="27"/>
      <c r="O9888" s="27"/>
      <c r="P9888" s="27"/>
      <c r="Q9888" s="27"/>
      <c r="R9888" s="27"/>
      <c r="S9888" s="152"/>
      <c r="T9888" s="152"/>
    </row>
    <row r="9889" spans="1:20" ht="15.75" customHeight="1">
      <c r="A9889" s="8">
        <v>2018</v>
      </c>
      <c r="B9889" s="135">
        <v>27</v>
      </c>
      <c r="C9889" s="11" t="s">
        <v>37988</v>
      </c>
      <c r="D9889" s="11" t="s">
        <v>38459</v>
      </c>
      <c r="E9889" s="11" t="s">
        <v>38460</v>
      </c>
      <c r="F9889" s="11" t="s">
        <v>3667</v>
      </c>
      <c r="G9889" s="11" t="s">
        <v>38461</v>
      </c>
      <c r="H9889" s="13" t="s">
        <v>37993</v>
      </c>
      <c r="I9889" s="10" t="s">
        <v>38462</v>
      </c>
      <c r="J9889" s="10" t="s">
        <v>24</v>
      </c>
      <c r="K9889" s="11" t="s">
        <v>38463</v>
      </c>
      <c r="L9889" s="11" t="s">
        <v>19488</v>
      </c>
      <c r="M9889" s="10" t="s">
        <v>24</v>
      </c>
      <c r="N9889" s="27"/>
      <c r="O9889" s="27"/>
      <c r="P9889" s="27"/>
      <c r="Q9889" s="27"/>
      <c r="R9889" s="27"/>
      <c r="S9889" s="152"/>
      <c r="T9889" s="152"/>
    </row>
    <row r="9890" spans="1:20" ht="15.75" customHeight="1">
      <c r="A9890" s="8">
        <v>2018</v>
      </c>
      <c r="B9890" s="135">
        <v>27</v>
      </c>
      <c r="C9890" s="11" t="s">
        <v>37988</v>
      </c>
      <c r="D9890" s="11" t="s">
        <v>38032</v>
      </c>
      <c r="E9890" s="11" t="s">
        <v>38464</v>
      </c>
      <c r="F9890" s="11">
        <v>1822</v>
      </c>
      <c r="G9890" s="11" t="s">
        <v>38465</v>
      </c>
      <c r="H9890" s="13" t="s">
        <v>37993</v>
      </c>
      <c r="I9890" s="10" t="s">
        <v>38037</v>
      </c>
      <c r="J9890" s="10" t="s">
        <v>24</v>
      </c>
      <c r="K9890" s="11" t="s">
        <v>38038</v>
      </c>
      <c r="L9890" s="11" t="s">
        <v>19488</v>
      </c>
      <c r="M9890" s="10" t="s">
        <v>24</v>
      </c>
      <c r="N9890" s="27"/>
      <c r="O9890" s="27"/>
      <c r="P9890" s="27"/>
      <c r="Q9890" s="27"/>
      <c r="R9890" s="27"/>
      <c r="S9890" s="152"/>
      <c r="T9890" s="152"/>
    </row>
    <row r="9891" spans="1:20" ht="15.75" customHeight="1">
      <c r="A9891" s="8">
        <v>2018</v>
      </c>
      <c r="B9891" s="135">
        <v>27</v>
      </c>
      <c r="C9891" s="11" t="s">
        <v>37988</v>
      </c>
      <c r="D9891" s="11" t="s">
        <v>38466</v>
      </c>
      <c r="E9891" s="11" t="s">
        <v>38467</v>
      </c>
      <c r="F9891" s="11" t="s">
        <v>38468</v>
      </c>
      <c r="G9891" s="11" t="s">
        <v>38469</v>
      </c>
      <c r="H9891" s="13" t="s">
        <v>38004</v>
      </c>
      <c r="I9891" s="10" t="s">
        <v>38470</v>
      </c>
      <c r="J9891" s="10" t="s">
        <v>24</v>
      </c>
      <c r="K9891" s="11" t="s">
        <v>38471</v>
      </c>
      <c r="L9891" s="11" t="s">
        <v>19488</v>
      </c>
      <c r="M9891" s="10" t="s">
        <v>24</v>
      </c>
      <c r="N9891" s="27"/>
      <c r="O9891" s="27"/>
      <c r="P9891" s="27"/>
      <c r="Q9891" s="27"/>
      <c r="R9891" s="27"/>
      <c r="S9891" s="152"/>
      <c r="T9891" s="152"/>
    </row>
    <row r="9892" spans="1:20" ht="15.75" customHeight="1">
      <c r="A9892" s="8">
        <v>2018</v>
      </c>
      <c r="B9892" s="135">
        <v>27</v>
      </c>
      <c r="C9892" s="11" t="s">
        <v>37988</v>
      </c>
      <c r="D9892" s="11" t="s">
        <v>38472</v>
      </c>
      <c r="E9892" s="11" t="s">
        <v>38473</v>
      </c>
      <c r="F9892" s="11" t="s">
        <v>10364</v>
      </c>
      <c r="G9892" s="11" t="s">
        <v>38474</v>
      </c>
      <c r="H9892" s="13" t="s">
        <v>38004</v>
      </c>
      <c r="I9892" s="10" t="s">
        <v>38287</v>
      </c>
      <c r="J9892" s="10" t="s">
        <v>23</v>
      </c>
      <c r="K9892" s="11"/>
      <c r="L9892" s="11" t="s">
        <v>4827</v>
      </c>
      <c r="M9892" s="10" t="s">
        <v>24</v>
      </c>
      <c r="N9892" s="27"/>
      <c r="O9892" s="27"/>
      <c r="P9892" s="27"/>
      <c r="Q9892" s="27"/>
      <c r="R9892" s="27" t="s">
        <v>72</v>
      </c>
      <c r="S9892" s="152"/>
      <c r="T9892" s="152"/>
    </row>
    <row r="9893" spans="1:20" ht="15.75" customHeight="1">
      <c r="A9893" s="8">
        <v>2018</v>
      </c>
      <c r="B9893" s="135">
        <v>27</v>
      </c>
      <c r="C9893" s="11" t="s">
        <v>37988</v>
      </c>
      <c r="D9893" s="11" t="s">
        <v>38475</v>
      </c>
      <c r="E9893" s="11" t="s">
        <v>38476</v>
      </c>
      <c r="F9893" s="11" t="s">
        <v>1139</v>
      </c>
      <c r="G9893" s="11" t="s">
        <v>38477</v>
      </c>
      <c r="H9893" s="13" t="s">
        <v>27476</v>
      </c>
      <c r="I9893" s="10" t="s">
        <v>24</v>
      </c>
      <c r="J9893" s="10" t="s">
        <v>24</v>
      </c>
      <c r="K9893" s="11" t="s">
        <v>38478</v>
      </c>
      <c r="L9893" s="11" t="s">
        <v>38479</v>
      </c>
      <c r="M9893" s="10" t="s">
        <v>24</v>
      </c>
      <c r="N9893" s="27"/>
      <c r="O9893" s="27"/>
      <c r="P9893" s="27"/>
      <c r="Q9893" s="27"/>
      <c r="R9893" s="27"/>
      <c r="S9893" s="152"/>
      <c r="T9893" s="152"/>
    </row>
    <row r="9894" spans="1:20" ht="15.75" customHeight="1">
      <c r="A9894" s="8">
        <v>2018</v>
      </c>
      <c r="B9894" s="135">
        <v>27</v>
      </c>
      <c r="C9894" s="11" t="s">
        <v>37988</v>
      </c>
      <c r="D9894" s="11" t="s">
        <v>38475</v>
      </c>
      <c r="E9894" s="11" t="s">
        <v>38480</v>
      </c>
      <c r="F9894" s="11" t="s">
        <v>1139</v>
      </c>
      <c r="G9894" s="11" t="s">
        <v>38481</v>
      </c>
      <c r="H9894" s="13" t="s">
        <v>27472</v>
      </c>
      <c r="I9894" s="10" t="s">
        <v>38482</v>
      </c>
      <c r="J9894" s="10" t="s">
        <v>24</v>
      </c>
      <c r="K9894" s="11" t="s">
        <v>38478</v>
      </c>
      <c r="L9894" s="11" t="s">
        <v>38483</v>
      </c>
      <c r="M9894" s="10" t="s">
        <v>24</v>
      </c>
      <c r="N9894" s="27"/>
      <c r="O9894" s="27"/>
      <c r="P9894" s="27"/>
      <c r="Q9894" s="27"/>
      <c r="R9894" s="27"/>
      <c r="S9894" s="152"/>
      <c r="T9894" s="152"/>
    </row>
    <row r="9895" spans="1:20" ht="15.75" customHeight="1">
      <c r="A9895" s="8">
        <v>2018</v>
      </c>
      <c r="B9895" s="135">
        <v>27</v>
      </c>
      <c r="C9895" s="11" t="s">
        <v>37988</v>
      </c>
      <c r="D9895" s="11" t="s">
        <v>38484</v>
      </c>
      <c r="E9895" s="11" t="s">
        <v>38485</v>
      </c>
      <c r="F9895" s="11" t="s">
        <v>4323</v>
      </c>
      <c r="G9895" s="11" t="s">
        <v>38486</v>
      </c>
      <c r="H9895" s="13" t="s">
        <v>38004</v>
      </c>
      <c r="I9895" s="10" t="s">
        <v>38487</v>
      </c>
      <c r="J9895" s="10" t="s">
        <v>24</v>
      </c>
      <c r="K9895" s="11" t="s">
        <v>38488</v>
      </c>
      <c r="L9895" s="11" t="s">
        <v>19488</v>
      </c>
      <c r="M9895" s="10" t="s">
        <v>24</v>
      </c>
      <c r="N9895" s="27"/>
      <c r="O9895" s="27"/>
      <c r="P9895" s="27"/>
      <c r="Q9895" s="27"/>
      <c r="R9895" s="27"/>
      <c r="S9895" s="152"/>
      <c r="T9895" s="152"/>
    </row>
    <row r="9896" spans="1:20" ht="15.75" customHeight="1">
      <c r="A9896" s="8">
        <v>2018</v>
      </c>
      <c r="B9896" s="135">
        <v>27</v>
      </c>
      <c r="C9896" s="11" t="s">
        <v>37988</v>
      </c>
      <c r="D9896" s="11" t="s">
        <v>38489</v>
      </c>
      <c r="E9896" s="11" t="s">
        <v>38490</v>
      </c>
      <c r="F9896" s="11" t="s">
        <v>38491</v>
      </c>
      <c r="G9896" s="11" t="s">
        <v>38492</v>
      </c>
      <c r="H9896" s="13" t="s">
        <v>37993</v>
      </c>
      <c r="I9896" s="10" t="s">
        <v>24</v>
      </c>
      <c r="J9896" s="10" t="s">
        <v>24</v>
      </c>
      <c r="K9896" s="11" t="s">
        <v>38493</v>
      </c>
      <c r="L9896" s="11"/>
      <c r="M9896" s="10" t="s">
        <v>24</v>
      </c>
      <c r="N9896" s="27"/>
      <c r="O9896" s="27"/>
      <c r="P9896" s="27"/>
      <c r="Q9896" s="27"/>
      <c r="R9896" s="27" t="s">
        <v>72</v>
      </c>
      <c r="S9896" s="152"/>
      <c r="T9896" s="152"/>
    </row>
    <row r="9897" spans="1:20" ht="15.75" customHeight="1">
      <c r="A9897" s="8">
        <v>2018</v>
      </c>
      <c r="B9897" s="135">
        <v>27</v>
      </c>
      <c r="C9897" s="11" t="s">
        <v>37988</v>
      </c>
      <c r="D9897" s="11" t="s">
        <v>38494</v>
      </c>
      <c r="E9897" s="11" t="s">
        <v>38495</v>
      </c>
      <c r="F9897" s="11">
        <v>1973</v>
      </c>
      <c r="G9897" s="11" t="s">
        <v>38496</v>
      </c>
      <c r="H9897" s="13" t="s">
        <v>37993</v>
      </c>
      <c r="I9897" s="10" t="s">
        <v>24</v>
      </c>
      <c r="J9897" s="10" t="s">
        <v>24</v>
      </c>
      <c r="K9897" s="11" t="s">
        <v>38497</v>
      </c>
      <c r="L9897" s="11"/>
      <c r="M9897" s="10" t="s">
        <v>24</v>
      </c>
      <c r="N9897" s="27"/>
      <c r="O9897" s="27"/>
      <c r="P9897" s="27"/>
      <c r="Q9897" s="27"/>
      <c r="R9897" s="27"/>
      <c r="S9897" s="152"/>
      <c r="T9897" s="152"/>
    </row>
    <row r="9898" spans="1:20" ht="15.75" customHeight="1">
      <c r="A9898" s="8">
        <v>2018</v>
      </c>
      <c r="B9898" s="135">
        <v>27</v>
      </c>
      <c r="C9898" s="11" t="s">
        <v>37988</v>
      </c>
      <c r="D9898" s="11" t="s">
        <v>38498</v>
      </c>
      <c r="E9898" s="11" t="s">
        <v>38499</v>
      </c>
      <c r="F9898" s="11" t="s">
        <v>38500</v>
      </c>
      <c r="G9898" s="11" t="s">
        <v>38501</v>
      </c>
      <c r="H9898" s="13" t="s">
        <v>37993</v>
      </c>
      <c r="I9898" s="10" t="s">
        <v>24</v>
      </c>
      <c r="J9898" s="10" t="s">
        <v>24</v>
      </c>
      <c r="K9898" s="11"/>
      <c r="L9898" s="11" t="s">
        <v>4827</v>
      </c>
      <c r="M9898" s="10" t="s">
        <v>24</v>
      </c>
      <c r="N9898" s="27"/>
      <c r="O9898" s="27"/>
      <c r="P9898" s="27"/>
      <c r="Q9898" s="27"/>
      <c r="R9898" s="27"/>
      <c r="S9898" s="152"/>
      <c r="T9898" s="152"/>
    </row>
    <row r="9899" spans="1:20" ht="15.75" customHeight="1">
      <c r="A9899" s="8">
        <v>2018</v>
      </c>
      <c r="B9899" s="135">
        <v>27</v>
      </c>
      <c r="C9899" s="11" t="s">
        <v>37988</v>
      </c>
      <c r="D9899" s="11" t="s">
        <v>38502</v>
      </c>
      <c r="E9899" s="11" t="s">
        <v>38503</v>
      </c>
      <c r="F9899" s="11" t="s">
        <v>1139</v>
      </c>
      <c r="G9899" s="11" t="s">
        <v>38504</v>
      </c>
      <c r="H9899" s="13" t="s">
        <v>37993</v>
      </c>
      <c r="I9899" s="10" t="s">
        <v>24</v>
      </c>
      <c r="J9899" s="10" t="s">
        <v>24</v>
      </c>
      <c r="K9899" s="11" t="s">
        <v>38505</v>
      </c>
      <c r="L9899" s="11" t="s">
        <v>11511</v>
      </c>
      <c r="M9899" s="10" t="s">
        <v>24</v>
      </c>
      <c r="N9899" s="27"/>
      <c r="O9899" s="27"/>
      <c r="P9899" s="27"/>
      <c r="Q9899" s="27"/>
      <c r="R9899" s="27" t="s">
        <v>72</v>
      </c>
      <c r="S9899" s="152"/>
      <c r="T9899" s="152"/>
    </row>
    <row r="9900" spans="1:20" ht="15.75" customHeight="1">
      <c r="A9900" s="8">
        <v>2018</v>
      </c>
      <c r="B9900" s="135">
        <v>27</v>
      </c>
      <c r="C9900" s="11" t="s">
        <v>37988</v>
      </c>
      <c r="D9900" s="11" t="s">
        <v>38506</v>
      </c>
      <c r="E9900" s="11" t="s">
        <v>38507</v>
      </c>
      <c r="F9900" s="11">
        <v>1841</v>
      </c>
      <c r="G9900" s="11" t="s">
        <v>38508</v>
      </c>
      <c r="H9900" s="13" t="s">
        <v>38509</v>
      </c>
      <c r="I9900" s="10" t="s">
        <v>38510</v>
      </c>
      <c r="J9900" s="10" t="s">
        <v>24</v>
      </c>
      <c r="K9900" s="11" t="s">
        <v>38511</v>
      </c>
      <c r="L9900" s="11" t="s">
        <v>38512</v>
      </c>
      <c r="M9900" s="10" t="s">
        <v>24</v>
      </c>
      <c r="N9900" s="27"/>
      <c r="O9900" s="27"/>
      <c r="P9900" s="27"/>
      <c r="Q9900" s="27"/>
      <c r="R9900" s="27"/>
      <c r="S9900" s="152"/>
      <c r="T9900" s="152"/>
    </row>
    <row r="9901" spans="1:20" ht="15.75" customHeight="1">
      <c r="A9901" s="8">
        <v>2018</v>
      </c>
      <c r="B9901" s="135">
        <v>27</v>
      </c>
      <c r="C9901" s="11" t="s">
        <v>37988</v>
      </c>
      <c r="D9901" s="11" t="s">
        <v>38513</v>
      </c>
      <c r="E9901" s="11" t="s">
        <v>38507</v>
      </c>
      <c r="F9901" s="11">
        <v>1840</v>
      </c>
      <c r="G9901" s="11" t="s">
        <v>38514</v>
      </c>
      <c r="H9901" s="13" t="s">
        <v>10095</v>
      </c>
      <c r="I9901" s="10" t="s">
        <v>38515</v>
      </c>
      <c r="J9901" s="10" t="s">
        <v>24</v>
      </c>
      <c r="K9901" s="11" t="s">
        <v>38516</v>
      </c>
      <c r="L9901" s="11" t="s">
        <v>38512</v>
      </c>
      <c r="M9901" s="10" t="s">
        <v>24</v>
      </c>
      <c r="N9901" s="27"/>
      <c r="O9901" s="27"/>
      <c r="P9901" s="27"/>
      <c r="Q9901" s="27"/>
      <c r="R9901" s="27"/>
      <c r="S9901" s="152"/>
      <c r="T9901" s="152"/>
    </row>
    <row r="9902" spans="1:20" ht="15.75" customHeight="1">
      <c r="A9902" s="8">
        <v>2018</v>
      </c>
      <c r="B9902" s="135">
        <v>27</v>
      </c>
      <c r="C9902" s="11" t="s">
        <v>37988</v>
      </c>
      <c r="D9902" s="11" t="s">
        <v>38517</v>
      </c>
      <c r="E9902" s="11" t="s">
        <v>38518</v>
      </c>
      <c r="F9902" s="11" t="s">
        <v>38519</v>
      </c>
      <c r="G9902" s="11" t="s">
        <v>38520</v>
      </c>
      <c r="H9902" s="13" t="s">
        <v>38004</v>
      </c>
      <c r="I9902" s="10" t="s">
        <v>38521</v>
      </c>
      <c r="J9902" s="10" t="s">
        <v>24</v>
      </c>
      <c r="K9902" s="11" t="s">
        <v>38522</v>
      </c>
      <c r="L9902" s="11"/>
      <c r="M9902" s="10" t="s">
        <v>24</v>
      </c>
      <c r="N9902" s="27"/>
      <c r="O9902" s="27"/>
      <c r="P9902" s="27"/>
      <c r="Q9902" s="27"/>
      <c r="R9902" s="27"/>
      <c r="S9902" s="152"/>
      <c r="T9902" s="152"/>
    </row>
    <row r="9903" spans="1:20" ht="15.75" customHeight="1">
      <c r="A9903" s="8">
        <v>2018</v>
      </c>
      <c r="B9903" s="135">
        <v>27</v>
      </c>
      <c r="C9903" s="11" t="s">
        <v>37988</v>
      </c>
      <c r="D9903" s="11" t="s">
        <v>29905</v>
      </c>
      <c r="E9903" s="11" t="s">
        <v>38523</v>
      </c>
      <c r="F9903" s="11">
        <v>1851</v>
      </c>
      <c r="G9903" s="11" t="s">
        <v>38524</v>
      </c>
      <c r="H9903" s="13" t="s">
        <v>37993</v>
      </c>
      <c r="I9903" s="10" t="s">
        <v>24</v>
      </c>
      <c r="J9903" s="10" t="s">
        <v>24</v>
      </c>
      <c r="K9903" s="11" t="s">
        <v>38525</v>
      </c>
      <c r="L9903" s="11" t="s">
        <v>23564</v>
      </c>
      <c r="M9903" s="10" t="s">
        <v>24</v>
      </c>
      <c r="N9903" s="27"/>
      <c r="O9903" s="27"/>
      <c r="P9903" s="27"/>
      <c r="Q9903" s="27"/>
      <c r="R9903" s="27"/>
      <c r="S9903" s="152"/>
      <c r="T9903" s="152"/>
    </row>
    <row r="9904" spans="1:20" ht="15.75" customHeight="1">
      <c r="A9904" s="8">
        <v>2018</v>
      </c>
      <c r="B9904" s="135">
        <v>27</v>
      </c>
      <c r="C9904" s="11" t="s">
        <v>37988</v>
      </c>
      <c r="D9904" s="11" t="s">
        <v>38506</v>
      </c>
      <c r="E9904" s="11" t="s">
        <v>38526</v>
      </c>
      <c r="F9904" s="11">
        <v>1841</v>
      </c>
      <c r="G9904" s="11" t="s">
        <v>38527</v>
      </c>
      <c r="H9904" s="13" t="s">
        <v>27472</v>
      </c>
      <c r="I9904" s="10" t="s">
        <v>38510</v>
      </c>
      <c r="J9904" s="10" t="s">
        <v>24</v>
      </c>
      <c r="K9904" s="11" t="s">
        <v>38511</v>
      </c>
      <c r="L9904" s="11" t="s">
        <v>38107</v>
      </c>
      <c r="M9904" s="10" t="s">
        <v>24</v>
      </c>
      <c r="N9904" s="27"/>
      <c r="O9904" s="27"/>
      <c r="P9904" s="27"/>
      <c r="Q9904" s="27"/>
      <c r="R9904" s="27"/>
      <c r="S9904" s="152"/>
      <c r="T9904" s="152"/>
    </row>
    <row r="9905" spans="1:20" ht="15.75" customHeight="1">
      <c r="A9905" s="8">
        <v>2018</v>
      </c>
      <c r="B9905" s="135">
        <v>27</v>
      </c>
      <c r="C9905" s="11" t="s">
        <v>37988</v>
      </c>
      <c r="D9905" s="11" t="s">
        <v>38528</v>
      </c>
      <c r="E9905" s="11" t="s">
        <v>38529</v>
      </c>
      <c r="F9905" s="11" t="s">
        <v>38530</v>
      </c>
      <c r="G9905" s="11" t="s">
        <v>38531</v>
      </c>
      <c r="H9905" s="13" t="s">
        <v>27472</v>
      </c>
      <c r="I9905" s="10" t="s">
        <v>38532</v>
      </c>
      <c r="J9905" s="10" t="s">
        <v>24</v>
      </c>
      <c r="K9905" s="11" t="s">
        <v>38533</v>
      </c>
      <c r="L9905" s="11" t="s">
        <v>19488</v>
      </c>
      <c r="M9905" s="10" t="s">
        <v>24</v>
      </c>
      <c r="N9905" s="27"/>
      <c r="O9905" s="27"/>
      <c r="P9905" s="27"/>
      <c r="Q9905" s="27"/>
      <c r="R9905" s="27"/>
      <c r="S9905" s="152"/>
      <c r="T9905" s="152"/>
    </row>
    <row r="9906" spans="1:20" ht="15.75" customHeight="1">
      <c r="A9906" s="8">
        <v>2018</v>
      </c>
      <c r="B9906" s="135">
        <v>27</v>
      </c>
      <c r="C9906" s="11" t="s">
        <v>37988</v>
      </c>
      <c r="D9906" s="11" t="s">
        <v>38534</v>
      </c>
      <c r="E9906" s="11" t="s">
        <v>38535</v>
      </c>
      <c r="F9906" s="11" t="s">
        <v>5711</v>
      </c>
      <c r="G9906" s="11" t="s">
        <v>38536</v>
      </c>
      <c r="H9906" s="13" t="s">
        <v>38537</v>
      </c>
      <c r="I9906" s="10" t="s">
        <v>38538</v>
      </c>
      <c r="J9906" s="10" t="s">
        <v>24</v>
      </c>
      <c r="K9906" s="11" t="s">
        <v>38539</v>
      </c>
      <c r="L9906" s="11" t="s">
        <v>38066</v>
      </c>
      <c r="M9906" s="10" t="s">
        <v>24</v>
      </c>
      <c r="N9906" s="27"/>
      <c r="O9906" s="27"/>
      <c r="P9906" s="27"/>
      <c r="Q9906" s="27"/>
      <c r="R9906" s="27"/>
      <c r="S9906" s="152"/>
      <c r="T9906" s="152"/>
    </row>
    <row r="9907" spans="1:20" ht="15.75" customHeight="1">
      <c r="A9907" s="8">
        <v>2018</v>
      </c>
      <c r="B9907" s="135">
        <v>27</v>
      </c>
      <c r="C9907" s="11" t="s">
        <v>37988</v>
      </c>
      <c r="D9907" s="11" t="s">
        <v>38472</v>
      </c>
      <c r="E9907" s="11" t="s">
        <v>38540</v>
      </c>
      <c r="F9907" s="11">
        <v>2018</v>
      </c>
      <c r="G9907" s="11" t="s">
        <v>38541</v>
      </c>
      <c r="H9907" s="13" t="s">
        <v>38542</v>
      </c>
      <c r="I9907" s="10" t="s">
        <v>38287</v>
      </c>
      <c r="J9907" s="10" t="s">
        <v>24</v>
      </c>
      <c r="K9907" s="11" t="s">
        <v>38543</v>
      </c>
      <c r="L9907" s="11" t="s">
        <v>4827</v>
      </c>
      <c r="M9907" s="10" t="s">
        <v>24</v>
      </c>
      <c r="N9907" s="27"/>
      <c r="O9907" s="27"/>
      <c r="P9907" s="27"/>
      <c r="Q9907" s="27"/>
      <c r="R9907" s="27"/>
      <c r="S9907" s="152"/>
      <c r="T9907" s="152"/>
    </row>
    <row r="9908" spans="1:20" ht="15.75" customHeight="1">
      <c r="A9908" s="8">
        <v>2018</v>
      </c>
      <c r="B9908" s="135">
        <v>27</v>
      </c>
      <c r="C9908" s="11" t="s">
        <v>37988</v>
      </c>
      <c r="D9908" s="11" t="s">
        <v>38544</v>
      </c>
      <c r="E9908" s="11" t="s">
        <v>38545</v>
      </c>
      <c r="F9908" s="11" t="s">
        <v>1139</v>
      </c>
      <c r="G9908" s="11" t="s">
        <v>38546</v>
      </c>
      <c r="H9908" s="13" t="s">
        <v>38547</v>
      </c>
      <c r="I9908" s="10" t="s">
        <v>38548</v>
      </c>
      <c r="J9908" s="10" t="s">
        <v>24</v>
      </c>
      <c r="K9908" s="11" t="s">
        <v>38549</v>
      </c>
      <c r="L9908" s="11" t="s">
        <v>38550</v>
      </c>
      <c r="M9908" s="10" t="s">
        <v>24</v>
      </c>
      <c r="N9908" s="27"/>
      <c r="O9908" s="27"/>
      <c r="P9908" s="27"/>
      <c r="Q9908" s="27"/>
      <c r="R9908" s="27"/>
      <c r="S9908" s="152"/>
      <c r="T9908" s="152"/>
    </row>
    <row r="9909" spans="1:20" ht="15.75" customHeight="1">
      <c r="A9909" s="8">
        <v>2018</v>
      </c>
      <c r="B9909" s="135">
        <v>27</v>
      </c>
      <c r="C9909" s="11" t="s">
        <v>37988</v>
      </c>
      <c r="D9909" s="11" t="s">
        <v>29905</v>
      </c>
      <c r="E9909" s="11" t="s">
        <v>38551</v>
      </c>
      <c r="F9909" s="11" t="s">
        <v>2830</v>
      </c>
      <c r="G9909" s="11" t="s">
        <v>38552</v>
      </c>
      <c r="H9909" s="13" t="s">
        <v>37993</v>
      </c>
      <c r="I9909" s="10" t="s">
        <v>38287</v>
      </c>
      <c r="J9909" s="10" t="s">
        <v>24</v>
      </c>
      <c r="K9909" s="11" t="s">
        <v>38553</v>
      </c>
      <c r="L9909" s="11" t="s">
        <v>38554</v>
      </c>
      <c r="M9909" s="10" t="s">
        <v>24</v>
      </c>
      <c r="N9909" s="27"/>
      <c r="O9909" s="27"/>
      <c r="P9909" s="27"/>
      <c r="Q9909" s="27"/>
      <c r="R9909" s="27"/>
      <c r="S9909" s="152"/>
      <c r="T9909" s="152"/>
    </row>
    <row r="9910" spans="1:20" ht="15.75" customHeight="1">
      <c r="A9910" s="8">
        <v>2018</v>
      </c>
      <c r="B9910" s="135">
        <v>27</v>
      </c>
      <c r="C9910" s="11" t="s">
        <v>37988</v>
      </c>
      <c r="D9910" s="11" t="s">
        <v>29905</v>
      </c>
      <c r="E9910" s="11" t="s">
        <v>38555</v>
      </c>
      <c r="F9910" s="11">
        <v>2018</v>
      </c>
      <c r="G9910" s="11" t="s">
        <v>38556</v>
      </c>
      <c r="H9910" s="13" t="s">
        <v>38557</v>
      </c>
      <c r="I9910" s="10" t="s">
        <v>24</v>
      </c>
      <c r="J9910" s="10" t="s">
        <v>24</v>
      </c>
      <c r="K9910" s="11" t="s">
        <v>38558</v>
      </c>
      <c r="L9910" s="11"/>
      <c r="M9910" s="10" t="s">
        <v>24</v>
      </c>
      <c r="N9910" s="27"/>
      <c r="O9910" s="27"/>
      <c r="P9910" s="27"/>
      <c r="Q9910" s="27"/>
      <c r="R9910" s="27"/>
      <c r="S9910" s="152"/>
      <c r="T9910" s="152"/>
    </row>
    <row r="9911" spans="1:20" ht="15.75" customHeight="1">
      <c r="A9911" s="8">
        <v>2018</v>
      </c>
      <c r="B9911" s="135">
        <v>27</v>
      </c>
      <c r="C9911" s="11" t="s">
        <v>37988</v>
      </c>
      <c r="D9911" s="11" t="s">
        <v>38559</v>
      </c>
      <c r="E9911" s="11" t="s">
        <v>38560</v>
      </c>
      <c r="F9911" s="11" t="s">
        <v>1139</v>
      </c>
      <c r="G9911" s="11" t="s">
        <v>38561</v>
      </c>
      <c r="H9911" s="13" t="s">
        <v>27472</v>
      </c>
      <c r="I9911" s="10" t="s">
        <v>24</v>
      </c>
      <c r="J9911" s="10" t="s">
        <v>24</v>
      </c>
      <c r="K9911" s="11"/>
      <c r="L9911" s="11"/>
      <c r="M9911" s="10" t="s">
        <v>24</v>
      </c>
      <c r="N9911" s="27"/>
      <c r="O9911" s="27"/>
      <c r="P9911" s="27"/>
      <c r="Q9911" s="27"/>
      <c r="R9911" s="27" t="s">
        <v>72</v>
      </c>
      <c r="S9911" s="152"/>
      <c r="T9911" s="152"/>
    </row>
    <row r="9912" spans="1:20" ht="15.75" customHeight="1">
      <c r="A9912" s="8">
        <v>2018</v>
      </c>
      <c r="B9912" s="135">
        <v>27</v>
      </c>
      <c r="C9912" s="11" t="s">
        <v>37988</v>
      </c>
      <c r="D9912" s="11" t="s">
        <v>38562</v>
      </c>
      <c r="E9912" s="11" t="s">
        <v>38563</v>
      </c>
      <c r="F9912" s="11" t="s">
        <v>1139</v>
      </c>
      <c r="G9912" s="11" t="s">
        <v>38564</v>
      </c>
      <c r="H9912" s="13" t="s">
        <v>38004</v>
      </c>
      <c r="I9912" s="10" t="s">
        <v>24</v>
      </c>
      <c r="J9912" s="10" t="s">
        <v>24</v>
      </c>
      <c r="K9912" s="11" t="s">
        <v>38565</v>
      </c>
      <c r="L9912" s="11" t="s">
        <v>4835</v>
      </c>
      <c r="M9912" s="10" t="s">
        <v>24</v>
      </c>
      <c r="N9912" s="27"/>
      <c r="O9912" s="27"/>
      <c r="P9912" s="27"/>
      <c r="Q9912" s="27"/>
      <c r="R9912" s="27" t="s">
        <v>64</v>
      </c>
      <c r="S9912" s="152"/>
      <c r="T9912" s="152"/>
    </row>
    <row r="9913" spans="1:20" ht="15.75" customHeight="1">
      <c r="A9913" s="8">
        <v>2018</v>
      </c>
      <c r="B9913" s="135">
        <v>27</v>
      </c>
      <c r="C9913" s="11" t="s">
        <v>37988</v>
      </c>
      <c r="D9913" s="11" t="s">
        <v>38566</v>
      </c>
      <c r="E9913" s="11" t="s">
        <v>38567</v>
      </c>
      <c r="F9913" s="11" t="s">
        <v>38568</v>
      </c>
      <c r="G9913" s="11" t="s">
        <v>38569</v>
      </c>
      <c r="H9913" s="13" t="s">
        <v>27472</v>
      </c>
      <c r="I9913" s="10" t="s">
        <v>38570</v>
      </c>
      <c r="J9913" s="10" t="s">
        <v>24</v>
      </c>
      <c r="K9913" s="11" t="s">
        <v>38571</v>
      </c>
      <c r="L9913" s="11" t="s">
        <v>19488</v>
      </c>
      <c r="M9913" s="10" t="s">
        <v>24</v>
      </c>
      <c r="N9913" s="27"/>
      <c r="O9913" s="27"/>
      <c r="P9913" s="27"/>
      <c r="Q9913" s="27"/>
      <c r="R9913" s="27"/>
      <c r="S9913" s="152"/>
      <c r="T9913" s="152"/>
    </row>
    <row r="9914" spans="1:20" ht="15.75" customHeight="1">
      <c r="A9914" s="8">
        <v>2018</v>
      </c>
      <c r="B9914" s="135">
        <v>27</v>
      </c>
      <c r="C9914" s="11" t="s">
        <v>37988</v>
      </c>
      <c r="D9914" s="11" t="s">
        <v>38572</v>
      </c>
      <c r="E9914" s="11" t="s">
        <v>38573</v>
      </c>
      <c r="F9914" s="11" t="s">
        <v>21357</v>
      </c>
      <c r="G9914" s="11" t="s">
        <v>38574</v>
      </c>
      <c r="H9914" s="13" t="s">
        <v>38509</v>
      </c>
      <c r="I9914" s="10" t="s">
        <v>38575</v>
      </c>
      <c r="J9914" s="10" t="s">
        <v>24</v>
      </c>
      <c r="K9914" s="11" t="s">
        <v>38576</v>
      </c>
      <c r="L9914" s="11" t="s">
        <v>38066</v>
      </c>
      <c r="M9914" s="10" t="s">
        <v>24</v>
      </c>
      <c r="N9914" s="27"/>
      <c r="O9914" s="27"/>
      <c r="P9914" s="27"/>
      <c r="Q9914" s="27"/>
      <c r="R9914" s="27"/>
      <c r="S9914" s="152"/>
      <c r="T9914" s="152"/>
    </row>
    <row r="9915" spans="1:20" ht="15.75" customHeight="1">
      <c r="A9915" s="8">
        <v>2018</v>
      </c>
      <c r="B9915" s="135">
        <v>27</v>
      </c>
      <c r="C9915" s="11" t="s">
        <v>37988</v>
      </c>
      <c r="D9915" s="11" t="s">
        <v>38206</v>
      </c>
      <c r="E9915" s="11" t="s">
        <v>38577</v>
      </c>
      <c r="F9915" s="11" t="s">
        <v>2859</v>
      </c>
      <c r="G9915" s="11" t="s">
        <v>38578</v>
      </c>
      <c r="H9915" s="13" t="s">
        <v>10495</v>
      </c>
      <c r="I9915" s="10" t="s">
        <v>38209</v>
      </c>
      <c r="J9915" s="10" t="s">
        <v>24</v>
      </c>
      <c r="K9915" s="11" t="s">
        <v>38210</v>
      </c>
      <c r="L9915" s="11" t="s">
        <v>37650</v>
      </c>
      <c r="M9915" s="10" t="s">
        <v>24</v>
      </c>
      <c r="N9915" s="27"/>
      <c r="O9915" s="27"/>
      <c r="P9915" s="27"/>
      <c r="Q9915" s="27"/>
      <c r="R9915" s="27"/>
      <c r="S9915" s="152"/>
      <c r="T9915" s="152"/>
    </row>
    <row r="9916" spans="1:20" ht="15.75" customHeight="1">
      <c r="A9916" s="8">
        <v>2018</v>
      </c>
      <c r="B9916" s="135">
        <v>27</v>
      </c>
      <c r="C9916" s="11" t="s">
        <v>37988</v>
      </c>
      <c r="D9916" s="11" t="s">
        <v>38579</v>
      </c>
      <c r="E9916" s="11" t="s">
        <v>38580</v>
      </c>
      <c r="F9916" s="11" t="s">
        <v>38581</v>
      </c>
      <c r="G9916" s="11" t="s">
        <v>38582</v>
      </c>
      <c r="H9916" s="13" t="s">
        <v>38004</v>
      </c>
      <c r="I9916" s="10" t="s">
        <v>38583</v>
      </c>
      <c r="J9916" s="10" t="s">
        <v>24</v>
      </c>
      <c r="K9916" s="11" t="s">
        <v>38584</v>
      </c>
      <c r="L9916" s="11" t="s">
        <v>19488</v>
      </c>
      <c r="M9916" s="10" t="s">
        <v>24</v>
      </c>
      <c r="N9916" s="27"/>
      <c r="O9916" s="27"/>
      <c r="P9916" s="27"/>
      <c r="Q9916" s="27"/>
      <c r="R9916" s="27"/>
      <c r="S9916" s="152"/>
      <c r="T9916" s="152"/>
    </row>
    <row r="9917" spans="1:20" ht="15.75" customHeight="1">
      <c r="A9917" s="8">
        <v>2018</v>
      </c>
      <c r="B9917" s="135">
        <v>27</v>
      </c>
      <c r="C9917" s="11" t="s">
        <v>37988</v>
      </c>
      <c r="D9917" s="11" t="s">
        <v>38585</v>
      </c>
      <c r="E9917" s="11" t="s">
        <v>38586</v>
      </c>
      <c r="F9917" s="11">
        <v>1779</v>
      </c>
      <c r="G9917" s="11" t="s">
        <v>38587</v>
      </c>
      <c r="H9917" s="13" t="s">
        <v>37993</v>
      </c>
      <c r="I9917" s="10" t="s">
        <v>24</v>
      </c>
      <c r="J9917" s="10" t="s">
        <v>23</v>
      </c>
      <c r="K9917" s="11"/>
      <c r="L9917" s="11" t="s">
        <v>38588</v>
      </c>
      <c r="M9917" s="10" t="s">
        <v>24</v>
      </c>
      <c r="N9917" s="27"/>
      <c r="O9917" s="27"/>
      <c r="P9917" s="27"/>
      <c r="Q9917" s="27"/>
      <c r="R9917" s="27" t="s">
        <v>72</v>
      </c>
      <c r="S9917" s="152"/>
      <c r="T9917" s="152"/>
    </row>
    <row r="9918" spans="1:20" ht="15.75" customHeight="1">
      <c r="A9918" s="8">
        <v>2018</v>
      </c>
      <c r="B9918" s="135">
        <v>27</v>
      </c>
      <c r="C9918" s="11" t="s">
        <v>37988</v>
      </c>
      <c r="D9918" s="11" t="s">
        <v>37989</v>
      </c>
      <c r="E9918" s="11" t="s">
        <v>38589</v>
      </c>
      <c r="F9918" s="11" t="s">
        <v>38590</v>
      </c>
      <c r="G9918" s="11" t="s">
        <v>38591</v>
      </c>
      <c r="H9918" s="13" t="s">
        <v>38004</v>
      </c>
      <c r="I9918" s="10" t="s">
        <v>24</v>
      </c>
      <c r="J9918" s="10" t="s">
        <v>24</v>
      </c>
      <c r="K9918" s="11" t="s">
        <v>38592</v>
      </c>
      <c r="L9918" s="11"/>
      <c r="M9918" s="10" t="s">
        <v>24</v>
      </c>
      <c r="N9918" s="27"/>
      <c r="O9918" s="27"/>
      <c r="P9918" s="27"/>
      <c r="Q9918" s="27"/>
      <c r="R9918" s="27"/>
      <c r="S9918" s="152"/>
      <c r="T9918" s="152"/>
    </row>
    <row r="9919" spans="1:20" ht="15.75" customHeight="1">
      <c r="A9919" s="8">
        <v>2018</v>
      </c>
      <c r="B9919" s="135">
        <v>27</v>
      </c>
      <c r="C9919" s="11" t="s">
        <v>37988</v>
      </c>
      <c r="D9919" s="11" t="s">
        <v>38593</v>
      </c>
      <c r="E9919" s="11" t="s">
        <v>38594</v>
      </c>
      <c r="F9919" s="11" t="s">
        <v>11394</v>
      </c>
      <c r="G9919" s="11" t="s">
        <v>38595</v>
      </c>
      <c r="H9919" s="13" t="s">
        <v>38596</v>
      </c>
      <c r="I9919" s="10" t="s">
        <v>38597</v>
      </c>
      <c r="J9919" s="10" t="s">
        <v>24</v>
      </c>
      <c r="K9919" s="11" t="s">
        <v>38598</v>
      </c>
      <c r="L9919" s="11" t="s">
        <v>11561</v>
      </c>
      <c r="M9919" s="10" t="s">
        <v>24</v>
      </c>
      <c r="N9919" s="27"/>
      <c r="O9919" s="27"/>
      <c r="P9919" s="27"/>
      <c r="Q9919" s="27"/>
      <c r="R9919" s="27"/>
      <c r="S9919" s="152"/>
      <c r="T9919" s="152"/>
    </row>
    <row r="9920" spans="1:20" ht="15.75" customHeight="1">
      <c r="A9920" s="8">
        <v>2018</v>
      </c>
      <c r="B9920" s="135">
        <v>27</v>
      </c>
      <c r="C9920" s="11" t="s">
        <v>37988</v>
      </c>
      <c r="D9920" s="11" t="s">
        <v>38599</v>
      </c>
      <c r="E9920" s="11" t="s">
        <v>38600</v>
      </c>
      <c r="F9920" s="11" t="s">
        <v>38601</v>
      </c>
      <c r="G9920" s="11" t="s">
        <v>38602</v>
      </c>
      <c r="H9920" s="13" t="s">
        <v>38060</v>
      </c>
      <c r="I9920" s="10" t="s">
        <v>38603</v>
      </c>
      <c r="J9920" s="10" t="s">
        <v>24</v>
      </c>
      <c r="K9920" s="11" t="s">
        <v>38604</v>
      </c>
      <c r="L9920" s="11"/>
      <c r="M9920" s="10" t="s">
        <v>24</v>
      </c>
      <c r="N9920" s="27"/>
      <c r="O9920" s="27"/>
      <c r="P9920" s="27"/>
      <c r="Q9920" s="27"/>
      <c r="R9920" s="27"/>
      <c r="S9920" s="152"/>
      <c r="T9920" s="152"/>
    </row>
    <row r="9921" spans="1:20" ht="15.75" customHeight="1">
      <c r="A9921" s="8">
        <v>2018</v>
      </c>
      <c r="B9921" s="135">
        <v>27</v>
      </c>
      <c r="C9921" s="11" t="s">
        <v>37988</v>
      </c>
      <c r="D9921" s="11" t="s">
        <v>29905</v>
      </c>
      <c r="E9921" s="11" t="s">
        <v>38605</v>
      </c>
      <c r="F9921" s="11" t="s">
        <v>38388</v>
      </c>
      <c r="G9921" s="11" t="s">
        <v>38606</v>
      </c>
      <c r="H9921" s="13" t="s">
        <v>27476</v>
      </c>
      <c r="I9921" s="10" t="s">
        <v>38607</v>
      </c>
      <c r="J9921" s="10" t="s">
        <v>24</v>
      </c>
      <c r="K9921" s="11" t="s">
        <v>38608</v>
      </c>
      <c r="L9921" s="11" t="s">
        <v>23564</v>
      </c>
      <c r="M9921" s="10" t="s">
        <v>24</v>
      </c>
      <c r="N9921" s="27"/>
      <c r="O9921" s="27"/>
      <c r="P9921" s="27"/>
      <c r="Q9921" s="27"/>
      <c r="R9921" s="27"/>
      <c r="S9921" s="152"/>
      <c r="T9921" s="152"/>
    </row>
    <row r="9922" spans="1:20" ht="15.75" customHeight="1">
      <c r="A9922" s="8">
        <v>2018</v>
      </c>
      <c r="B9922" s="135">
        <v>27</v>
      </c>
      <c r="C9922" s="11" t="s">
        <v>37988</v>
      </c>
      <c r="D9922" s="11" t="s">
        <v>38206</v>
      </c>
      <c r="E9922" s="11" t="s">
        <v>38609</v>
      </c>
      <c r="F9922" s="11" t="s">
        <v>38610</v>
      </c>
      <c r="G9922" s="11" t="s">
        <v>38611</v>
      </c>
      <c r="H9922" s="13" t="s">
        <v>38004</v>
      </c>
      <c r="I9922" s="10" t="s">
        <v>38209</v>
      </c>
      <c r="J9922" s="10" t="s">
        <v>24</v>
      </c>
      <c r="K9922" s="11" t="s">
        <v>38210</v>
      </c>
      <c r="L9922" s="11" t="s">
        <v>37650</v>
      </c>
      <c r="M9922" s="10" t="s">
        <v>24</v>
      </c>
      <c r="N9922" s="27"/>
      <c r="O9922" s="27"/>
      <c r="P9922" s="27"/>
      <c r="Q9922" s="27"/>
      <c r="R9922" s="27"/>
      <c r="S9922" s="152"/>
      <c r="T9922" s="152"/>
    </row>
    <row r="9923" spans="1:20" ht="15.75" customHeight="1">
      <c r="A9923" s="8">
        <v>2018</v>
      </c>
      <c r="B9923" s="135">
        <v>27</v>
      </c>
      <c r="C9923" s="11" t="s">
        <v>37988</v>
      </c>
      <c r="D9923" s="11" t="s">
        <v>38612</v>
      </c>
      <c r="E9923" s="11" t="s">
        <v>38613</v>
      </c>
      <c r="F9923" s="11" t="s">
        <v>2859</v>
      </c>
      <c r="G9923" s="11" t="s">
        <v>38614</v>
      </c>
      <c r="H9923" s="13" t="s">
        <v>38004</v>
      </c>
      <c r="I9923" s="10" t="s">
        <v>38615</v>
      </c>
      <c r="J9923" s="10" t="s">
        <v>24</v>
      </c>
      <c r="K9923" s="11" t="s">
        <v>38616</v>
      </c>
      <c r="L9923" s="11"/>
      <c r="M9923" s="10" t="s">
        <v>24</v>
      </c>
      <c r="N9923" s="27"/>
      <c r="O9923" s="27"/>
      <c r="P9923" s="27"/>
      <c r="Q9923" s="27"/>
      <c r="R9923" s="27"/>
      <c r="S9923" s="152"/>
      <c r="T9923" s="152"/>
    </row>
    <row r="9924" spans="1:20" ht="15.75" customHeight="1">
      <c r="A9924" s="8">
        <v>2018</v>
      </c>
      <c r="B9924" s="135">
        <v>27</v>
      </c>
      <c r="C9924" s="11" t="s">
        <v>37988</v>
      </c>
      <c r="D9924" s="11" t="s">
        <v>38617</v>
      </c>
      <c r="E9924" s="11" t="s">
        <v>38618</v>
      </c>
      <c r="F9924" s="11">
        <v>2018</v>
      </c>
      <c r="G9924" s="11" t="s">
        <v>38619</v>
      </c>
      <c r="H9924" s="13" t="s">
        <v>33089</v>
      </c>
      <c r="I9924" s="10" t="s">
        <v>38287</v>
      </c>
      <c r="J9924" s="10" t="s">
        <v>24</v>
      </c>
      <c r="K9924" s="11" t="s">
        <v>38620</v>
      </c>
      <c r="L9924" s="11" t="s">
        <v>38621</v>
      </c>
      <c r="M9924" s="10" t="s">
        <v>24</v>
      </c>
      <c r="N9924" s="27"/>
      <c r="O9924" s="27"/>
      <c r="P9924" s="27"/>
      <c r="Q9924" s="27"/>
      <c r="R9924" s="27"/>
      <c r="S9924" s="152"/>
      <c r="T9924" s="152"/>
    </row>
    <row r="9925" spans="1:20" ht="15.75" customHeight="1">
      <c r="A9925" s="8">
        <v>2018</v>
      </c>
      <c r="B9925" s="135">
        <v>27</v>
      </c>
      <c r="C9925" s="11" t="s">
        <v>37988</v>
      </c>
      <c r="D9925" s="11" t="s">
        <v>38617</v>
      </c>
      <c r="E9925" s="11" t="s">
        <v>38622</v>
      </c>
      <c r="F9925" s="11">
        <v>2018</v>
      </c>
      <c r="G9925" s="11" t="s">
        <v>38623</v>
      </c>
      <c r="H9925" s="13" t="s">
        <v>38624</v>
      </c>
      <c r="I9925" s="10" t="s">
        <v>38287</v>
      </c>
      <c r="J9925" s="10" t="s">
        <v>24</v>
      </c>
      <c r="K9925" s="27" t="s">
        <v>38625</v>
      </c>
      <c r="L9925" s="11" t="s">
        <v>38621</v>
      </c>
      <c r="M9925" s="10" t="s">
        <v>24</v>
      </c>
      <c r="N9925" s="27"/>
      <c r="O9925" s="27"/>
      <c r="P9925" s="27"/>
      <c r="Q9925" s="27"/>
      <c r="R9925" s="27"/>
      <c r="S9925" s="152"/>
      <c r="T9925" s="152"/>
    </row>
    <row r="9926" spans="1:20" ht="15.75" customHeight="1">
      <c r="A9926" s="8">
        <v>2018</v>
      </c>
      <c r="B9926" s="135">
        <v>27</v>
      </c>
      <c r="C9926" s="11" t="s">
        <v>37988</v>
      </c>
      <c r="D9926" s="11" t="s">
        <v>38617</v>
      </c>
      <c r="E9926" s="11" t="s">
        <v>38626</v>
      </c>
      <c r="F9926" s="11">
        <v>2018</v>
      </c>
      <c r="G9926" s="11" t="s">
        <v>38627</v>
      </c>
      <c r="H9926" s="13" t="s">
        <v>38628</v>
      </c>
      <c r="I9926" s="10" t="s">
        <v>38287</v>
      </c>
      <c r="J9926" s="10" t="s">
        <v>24</v>
      </c>
      <c r="K9926" s="27" t="s">
        <v>38629</v>
      </c>
      <c r="L9926" s="11" t="s">
        <v>4827</v>
      </c>
      <c r="M9926" s="10" t="s">
        <v>24</v>
      </c>
      <c r="N9926" s="27"/>
      <c r="O9926" s="27"/>
      <c r="P9926" s="27"/>
      <c r="Q9926" s="27"/>
      <c r="R9926" s="27"/>
      <c r="S9926" s="152"/>
      <c r="T9926" s="152"/>
    </row>
    <row r="9927" spans="1:20" ht="15.75" customHeight="1">
      <c r="A9927" s="8">
        <v>2018</v>
      </c>
      <c r="B9927" s="135">
        <v>27</v>
      </c>
      <c r="C9927" s="11" t="s">
        <v>37988</v>
      </c>
      <c r="D9927" s="11" t="s">
        <v>29905</v>
      </c>
      <c r="E9927" s="11" t="s">
        <v>38630</v>
      </c>
      <c r="F9927" s="11" t="s">
        <v>38631</v>
      </c>
      <c r="G9927" s="11" t="s">
        <v>38632</v>
      </c>
      <c r="H9927" s="13" t="s">
        <v>37993</v>
      </c>
      <c r="I9927" s="10" t="s">
        <v>38437</v>
      </c>
      <c r="J9927" s="10" t="s">
        <v>24</v>
      </c>
      <c r="K9927" s="11" t="s">
        <v>38438</v>
      </c>
      <c r="L9927" s="11" t="s">
        <v>38439</v>
      </c>
      <c r="M9927" s="10" t="s">
        <v>24</v>
      </c>
      <c r="N9927" s="27"/>
      <c r="O9927" s="27"/>
      <c r="P9927" s="27"/>
      <c r="Q9927" s="27"/>
      <c r="R9927" s="27"/>
      <c r="S9927" s="152"/>
      <c r="T9927" s="152"/>
    </row>
    <row r="9928" spans="1:20" ht="15.75" customHeight="1">
      <c r="A9928" s="8">
        <v>2018</v>
      </c>
      <c r="B9928" s="135">
        <v>27</v>
      </c>
      <c r="C9928" s="11" t="s">
        <v>37988</v>
      </c>
      <c r="D9928" s="11" t="s">
        <v>38633</v>
      </c>
      <c r="E9928" s="11" t="s">
        <v>38634</v>
      </c>
      <c r="F9928" s="11" t="s">
        <v>5226</v>
      </c>
      <c r="G9928" s="11" t="s">
        <v>38635</v>
      </c>
      <c r="H9928" s="13" t="s">
        <v>37993</v>
      </c>
      <c r="I9928" s="10" t="s">
        <v>38636</v>
      </c>
      <c r="J9928" s="10" t="s">
        <v>24</v>
      </c>
      <c r="K9928" s="11" t="s">
        <v>38637</v>
      </c>
      <c r="L9928" s="11" t="s">
        <v>11561</v>
      </c>
      <c r="M9928" s="10" t="s">
        <v>24</v>
      </c>
      <c r="N9928" s="27"/>
      <c r="O9928" s="27"/>
      <c r="P9928" s="27"/>
      <c r="Q9928" s="27"/>
      <c r="R9928" s="27"/>
      <c r="S9928" s="152"/>
      <c r="T9928" s="152"/>
    </row>
    <row r="9929" spans="1:20" ht="15.75" customHeight="1">
      <c r="A9929" s="8">
        <v>2018</v>
      </c>
      <c r="B9929" s="135">
        <v>27</v>
      </c>
      <c r="C9929" s="11" t="s">
        <v>37988</v>
      </c>
      <c r="D9929" s="11" t="s">
        <v>38638</v>
      </c>
      <c r="E9929" s="11" t="s">
        <v>38639</v>
      </c>
      <c r="F9929" s="11" t="s">
        <v>21357</v>
      </c>
      <c r="G9929" s="11" t="s">
        <v>38640</v>
      </c>
      <c r="H9929" s="13" t="s">
        <v>38509</v>
      </c>
      <c r="I9929" s="10" t="s">
        <v>24</v>
      </c>
      <c r="J9929" s="10" t="s">
        <v>24</v>
      </c>
      <c r="K9929" s="11" t="s">
        <v>38641</v>
      </c>
      <c r="L9929" s="11" t="s">
        <v>38642</v>
      </c>
      <c r="M9929" s="10" t="s">
        <v>24</v>
      </c>
      <c r="N9929" s="27"/>
      <c r="O9929" s="27"/>
      <c r="P9929" s="27"/>
      <c r="Q9929" s="27"/>
      <c r="R9929" s="27"/>
      <c r="S9929" s="152"/>
      <c r="T9929" s="152"/>
    </row>
    <row r="9930" spans="1:20" ht="15.75" customHeight="1">
      <c r="A9930" s="8">
        <v>2018</v>
      </c>
      <c r="B9930" s="135">
        <v>27</v>
      </c>
      <c r="C9930" s="11" t="s">
        <v>37988</v>
      </c>
      <c r="D9930" s="11" t="s">
        <v>38617</v>
      </c>
      <c r="E9930" s="11" t="s">
        <v>38643</v>
      </c>
      <c r="F9930" s="11">
        <v>2018</v>
      </c>
      <c r="G9930" s="11" t="s">
        <v>38644</v>
      </c>
      <c r="H9930" s="13" t="s">
        <v>38645</v>
      </c>
      <c r="I9930" s="10" t="s">
        <v>38287</v>
      </c>
      <c r="J9930" s="10" t="s">
        <v>24</v>
      </c>
      <c r="K9930" s="11" t="s">
        <v>38646</v>
      </c>
      <c r="L9930" s="11" t="s">
        <v>38647</v>
      </c>
      <c r="M9930" s="10" t="s">
        <v>24</v>
      </c>
      <c r="N9930" s="27"/>
      <c r="O9930" s="27"/>
      <c r="P9930" s="27"/>
      <c r="Q9930" s="27"/>
      <c r="R9930" s="27"/>
      <c r="S9930" s="152"/>
      <c r="T9930" s="152"/>
    </row>
    <row r="9931" spans="1:20" ht="15.75" customHeight="1">
      <c r="A9931" s="8">
        <v>2018</v>
      </c>
      <c r="B9931" s="135">
        <v>27</v>
      </c>
      <c r="C9931" s="11" t="s">
        <v>37988</v>
      </c>
      <c r="D9931" s="11" t="s">
        <v>38648</v>
      </c>
      <c r="E9931" s="11" t="s">
        <v>38649</v>
      </c>
      <c r="F9931" s="11" t="s">
        <v>1139</v>
      </c>
      <c r="G9931" s="11" t="s">
        <v>38650</v>
      </c>
      <c r="H9931" s="13" t="s">
        <v>38075</v>
      </c>
      <c r="I9931" s="10" t="s">
        <v>38651</v>
      </c>
      <c r="J9931" s="10" t="s">
        <v>24</v>
      </c>
      <c r="K9931" s="11" t="s">
        <v>38652</v>
      </c>
      <c r="L9931" s="11" t="s">
        <v>37650</v>
      </c>
      <c r="M9931" s="10" t="s">
        <v>24</v>
      </c>
      <c r="N9931" s="27"/>
      <c r="O9931" s="27"/>
      <c r="P9931" s="27"/>
      <c r="Q9931" s="27"/>
      <c r="R9931" s="27"/>
      <c r="S9931" s="152"/>
      <c r="T9931" s="152"/>
    </row>
    <row r="9932" spans="1:20" ht="15.75" customHeight="1">
      <c r="A9932" s="8">
        <v>2018</v>
      </c>
      <c r="B9932" s="135">
        <v>27</v>
      </c>
      <c r="C9932" s="11" t="s">
        <v>37988</v>
      </c>
      <c r="D9932" s="11" t="s">
        <v>38653</v>
      </c>
      <c r="E9932" s="11" t="s">
        <v>38654</v>
      </c>
      <c r="F9932" s="11" t="s">
        <v>2859</v>
      </c>
      <c r="G9932" s="11" t="s">
        <v>38655</v>
      </c>
      <c r="H9932" s="13" t="s">
        <v>38656</v>
      </c>
      <c r="I9932" s="10" t="s">
        <v>38657</v>
      </c>
      <c r="J9932" s="10" t="s">
        <v>24</v>
      </c>
      <c r="K9932" s="11" t="s">
        <v>38658</v>
      </c>
      <c r="L9932" s="11" t="s">
        <v>11561</v>
      </c>
      <c r="M9932" s="10" t="s">
        <v>24</v>
      </c>
      <c r="N9932" s="27"/>
      <c r="O9932" s="27"/>
      <c r="P9932" s="27"/>
      <c r="Q9932" s="27"/>
      <c r="R9932" s="27"/>
      <c r="S9932" s="152"/>
      <c r="T9932" s="152"/>
    </row>
    <row r="9933" spans="1:20" ht="15.75" customHeight="1">
      <c r="A9933" s="8">
        <v>2018</v>
      </c>
      <c r="B9933" s="135">
        <v>27</v>
      </c>
      <c r="C9933" s="11" t="s">
        <v>37988</v>
      </c>
      <c r="D9933" s="11" t="s">
        <v>37989</v>
      </c>
      <c r="E9933" s="11" t="s">
        <v>38659</v>
      </c>
      <c r="F9933" s="11" t="s">
        <v>5230</v>
      </c>
      <c r="G9933" s="11" t="s">
        <v>38660</v>
      </c>
      <c r="H9933" s="13" t="s">
        <v>38015</v>
      </c>
      <c r="I9933" s="10" t="s">
        <v>24</v>
      </c>
      <c r="J9933" s="10" t="s">
        <v>24</v>
      </c>
      <c r="K9933" s="11"/>
      <c r="L9933" s="11"/>
      <c r="M9933" s="10" t="s">
        <v>24</v>
      </c>
      <c r="N9933" s="27"/>
      <c r="O9933" s="27"/>
      <c r="P9933" s="27"/>
      <c r="Q9933" s="27"/>
      <c r="R9933" s="27"/>
      <c r="S9933" s="152"/>
      <c r="T9933" s="152"/>
    </row>
    <row r="9934" spans="1:20" ht="15.75" customHeight="1">
      <c r="A9934" s="8">
        <v>2018</v>
      </c>
      <c r="B9934" s="135">
        <v>27</v>
      </c>
      <c r="C9934" s="11" t="s">
        <v>37988</v>
      </c>
      <c r="D9934" s="11" t="s">
        <v>29905</v>
      </c>
      <c r="E9934" s="11" t="s">
        <v>38661</v>
      </c>
      <c r="F9934" s="11">
        <v>2015</v>
      </c>
      <c r="G9934" s="11" t="s">
        <v>38662</v>
      </c>
      <c r="H9934" s="13" t="s">
        <v>38663</v>
      </c>
      <c r="I9934" s="10" t="s">
        <v>24</v>
      </c>
      <c r="J9934" s="10" t="s">
        <v>24</v>
      </c>
      <c r="K9934" s="11"/>
      <c r="L9934" s="11" t="s">
        <v>38664</v>
      </c>
      <c r="M9934" s="10" t="s">
        <v>24</v>
      </c>
      <c r="N9934" s="27"/>
      <c r="O9934" s="27"/>
      <c r="P9934" s="27"/>
      <c r="Q9934" s="27"/>
      <c r="R9934" s="27"/>
      <c r="S9934" s="152"/>
      <c r="T9934" s="152"/>
    </row>
    <row r="9935" spans="1:20" ht="15.75" customHeight="1">
      <c r="A9935" s="8">
        <v>2018</v>
      </c>
      <c r="B9935" s="135">
        <v>27</v>
      </c>
      <c r="C9935" s="11" t="s">
        <v>37988</v>
      </c>
      <c r="D9935" s="11" t="s">
        <v>38617</v>
      </c>
      <c r="E9935" s="11" t="s">
        <v>38665</v>
      </c>
      <c r="F9935" s="11" t="s">
        <v>1524</v>
      </c>
      <c r="G9935" s="11" t="s">
        <v>38666</v>
      </c>
      <c r="H9935" s="13" t="s">
        <v>38667</v>
      </c>
      <c r="I9935" s="10" t="s">
        <v>24</v>
      </c>
      <c r="J9935" s="10" t="s">
        <v>24</v>
      </c>
      <c r="K9935" s="11"/>
      <c r="L9935" s="11" t="s">
        <v>38550</v>
      </c>
      <c r="M9935" s="10" t="s">
        <v>24</v>
      </c>
      <c r="N9935" s="27"/>
      <c r="O9935" s="27"/>
      <c r="P9935" s="27"/>
      <c r="Q9935" s="27"/>
      <c r="R9935" s="27"/>
      <c r="S9935" s="152"/>
      <c r="T9935" s="152"/>
    </row>
    <row r="9936" spans="1:20" ht="15.75" customHeight="1">
      <c r="A9936" s="8">
        <v>2018</v>
      </c>
      <c r="B9936" s="135">
        <v>27</v>
      </c>
      <c r="C9936" s="11" t="s">
        <v>37988</v>
      </c>
      <c r="D9936" s="11" t="s">
        <v>37989</v>
      </c>
      <c r="E9936" s="11" t="s">
        <v>38668</v>
      </c>
      <c r="F9936" s="11" t="s">
        <v>38669</v>
      </c>
      <c r="G9936" s="11" t="s">
        <v>38670</v>
      </c>
      <c r="H9936" s="13" t="s">
        <v>38060</v>
      </c>
      <c r="I9936" s="10" t="s">
        <v>38671</v>
      </c>
      <c r="J9936" s="10" t="s">
        <v>24</v>
      </c>
      <c r="K9936" s="11" t="s">
        <v>38061</v>
      </c>
      <c r="L9936" s="11"/>
      <c r="M9936" s="10" t="s">
        <v>24</v>
      </c>
      <c r="N9936" s="27"/>
      <c r="O9936" s="27"/>
      <c r="P9936" s="27"/>
      <c r="Q9936" s="27"/>
      <c r="R9936" s="27" t="s">
        <v>1956</v>
      </c>
      <c r="S9936" s="152"/>
      <c r="T9936" s="152"/>
    </row>
    <row r="9937" spans="1:20" ht="15.75" customHeight="1">
      <c r="A9937" s="8">
        <v>2018</v>
      </c>
      <c r="B9937" s="135">
        <v>27</v>
      </c>
      <c r="C9937" s="11" t="s">
        <v>37988</v>
      </c>
      <c r="D9937" s="11" t="s">
        <v>37989</v>
      </c>
      <c r="E9937" s="11" t="s">
        <v>38672</v>
      </c>
      <c r="F9937" s="11" t="s">
        <v>38673</v>
      </c>
      <c r="G9937" s="11" t="s">
        <v>38674</v>
      </c>
      <c r="H9937" s="13" t="s">
        <v>38004</v>
      </c>
      <c r="I9937" s="10" t="s">
        <v>38671</v>
      </c>
      <c r="J9937" s="10" t="s">
        <v>24</v>
      </c>
      <c r="K9937" s="11" t="s">
        <v>38061</v>
      </c>
      <c r="L9937" s="11"/>
      <c r="M9937" s="10" t="s">
        <v>24</v>
      </c>
      <c r="N9937" s="27"/>
      <c r="O9937" s="27"/>
      <c r="P9937" s="27"/>
      <c r="Q9937" s="27"/>
      <c r="R9937" s="27"/>
      <c r="S9937" s="152"/>
      <c r="T9937" s="152"/>
    </row>
    <row r="9938" spans="1:20" ht="15.75" customHeight="1">
      <c r="A9938" s="8">
        <v>2018</v>
      </c>
      <c r="B9938" s="135">
        <v>27</v>
      </c>
      <c r="C9938" s="11" t="s">
        <v>37988</v>
      </c>
      <c r="D9938" s="11" t="s">
        <v>37989</v>
      </c>
      <c r="E9938" s="11" t="s">
        <v>38675</v>
      </c>
      <c r="F9938" s="11" t="s">
        <v>38676</v>
      </c>
      <c r="G9938" s="11" t="s">
        <v>38677</v>
      </c>
      <c r="H9938" s="13" t="s">
        <v>38004</v>
      </c>
      <c r="I9938" s="10" t="s">
        <v>24</v>
      </c>
      <c r="J9938" s="10" t="s">
        <v>24</v>
      </c>
      <c r="K9938" s="11" t="s">
        <v>38678</v>
      </c>
      <c r="L9938" s="11"/>
      <c r="M9938" s="10" t="s">
        <v>24</v>
      </c>
      <c r="N9938" s="27"/>
      <c r="O9938" s="27"/>
      <c r="P9938" s="27"/>
      <c r="Q9938" s="27"/>
      <c r="R9938" s="27"/>
      <c r="S9938" s="152"/>
      <c r="T9938" s="152"/>
    </row>
    <row r="9939" spans="1:20" ht="15.75" customHeight="1">
      <c r="A9939" s="8">
        <v>2018</v>
      </c>
      <c r="B9939" s="135">
        <v>27</v>
      </c>
      <c r="C9939" s="11" t="s">
        <v>37988</v>
      </c>
      <c r="D9939" s="11" t="s">
        <v>29905</v>
      </c>
      <c r="E9939" s="11" t="s">
        <v>38679</v>
      </c>
      <c r="F9939" s="11">
        <v>2018</v>
      </c>
      <c r="G9939" s="11" t="s">
        <v>38680</v>
      </c>
      <c r="H9939" s="13" t="s">
        <v>38681</v>
      </c>
      <c r="I9939" s="10" t="s">
        <v>38682</v>
      </c>
      <c r="J9939" s="10" t="s">
        <v>24</v>
      </c>
      <c r="K9939" s="11"/>
      <c r="L9939" s="11" t="s">
        <v>38550</v>
      </c>
      <c r="M9939" s="10" t="s">
        <v>24</v>
      </c>
      <c r="N9939" s="27"/>
      <c r="O9939" s="27"/>
      <c r="P9939" s="27"/>
      <c r="Q9939" s="27"/>
      <c r="R9939" s="27"/>
      <c r="S9939" s="152"/>
      <c r="T9939" s="152"/>
    </row>
    <row r="9940" spans="1:20" ht="15.75" customHeight="1">
      <c r="A9940" s="8">
        <v>2018</v>
      </c>
      <c r="B9940" s="135">
        <v>27</v>
      </c>
      <c r="C9940" s="11" t="s">
        <v>37988</v>
      </c>
      <c r="D9940" s="11" t="s">
        <v>38648</v>
      </c>
      <c r="E9940" s="11" t="s">
        <v>38683</v>
      </c>
      <c r="F9940" s="11" t="s">
        <v>5230</v>
      </c>
      <c r="G9940" s="11" t="s">
        <v>38684</v>
      </c>
      <c r="H9940" s="13" t="s">
        <v>38685</v>
      </c>
      <c r="I9940" s="10" t="s">
        <v>38651</v>
      </c>
      <c r="J9940" s="10" t="s">
        <v>24</v>
      </c>
      <c r="K9940" s="11" t="s">
        <v>38686</v>
      </c>
      <c r="L9940" s="11" t="s">
        <v>37650</v>
      </c>
      <c r="M9940" s="10" t="s">
        <v>24</v>
      </c>
      <c r="N9940" s="27"/>
      <c r="O9940" s="27"/>
      <c r="P9940" s="27"/>
      <c r="Q9940" s="27"/>
      <c r="R9940" s="27"/>
      <c r="S9940" s="152"/>
      <c r="T9940" s="152"/>
    </row>
    <row r="9941" spans="1:20" ht="15.75" customHeight="1">
      <c r="A9941" s="8">
        <v>2018</v>
      </c>
      <c r="B9941" s="135">
        <v>27</v>
      </c>
      <c r="C9941" s="11" t="s">
        <v>37988</v>
      </c>
      <c r="D9941" s="11" t="s">
        <v>37989</v>
      </c>
      <c r="E9941" s="11" t="s">
        <v>38687</v>
      </c>
      <c r="F9941" s="11" t="s">
        <v>38688</v>
      </c>
      <c r="G9941" s="11" t="s">
        <v>38689</v>
      </c>
      <c r="H9941" s="13" t="s">
        <v>37993</v>
      </c>
      <c r="I9941" s="10" t="s">
        <v>24</v>
      </c>
      <c r="J9941" s="10" t="s">
        <v>24</v>
      </c>
      <c r="K9941" s="11" t="s">
        <v>38690</v>
      </c>
      <c r="L9941" s="11"/>
      <c r="M9941" s="10" t="s">
        <v>24</v>
      </c>
      <c r="N9941" s="27"/>
      <c r="O9941" s="27"/>
      <c r="P9941" s="27"/>
      <c r="Q9941" s="27"/>
      <c r="R9941" s="27"/>
      <c r="S9941" s="152"/>
      <c r="T9941" s="152"/>
    </row>
    <row r="9942" spans="1:20" ht="15.75" customHeight="1">
      <c r="A9942" s="8">
        <v>2018</v>
      </c>
      <c r="B9942" s="135">
        <v>27</v>
      </c>
      <c r="C9942" s="11" t="s">
        <v>37988</v>
      </c>
      <c r="D9942" s="11" t="s">
        <v>38163</v>
      </c>
      <c r="E9942" s="11" t="s">
        <v>38691</v>
      </c>
      <c r="F9942" s="11" t="s">
        <v>7795</v>
      </c>
      <c r="G9942" s="11" t="s">
        <v>38692</v>
      </c>
      <c r="H9942" s="13" t="s">
        <v>37993</v>
      </c>
      <c r="I9942" s="10" t="s">
        <v>38166</v>
      </c>
      <c r="J9942" s="10" t="s">
        <v>24</v>
      </c>
      <c r="K9942" s="11"/>
      <c r="L9942" s="11" t="s">
        <v>19488</v>
      </c>
      <c r="M9942" s="10" t="s">
        <v>24</v>
      </c>
      <c r="N9942" s="27"/>
      <c r="O9942" s="27"/>
      <c r="P9942" s="27"/>
      <c r="Q9942" s="27"/>
      <c r="R9942" s="27"/>
      <c r="S9942" s="152"/>
      <c r="T9942" s="152"/>
    </row>
    <row r="9943" spans="1:20" ht="15.75" customHeight="1">
      <c r="A9943" s="8">
        <v>2018</v>
      </c>
      <c r="B9943" s="135">
        <v>27</v>
      </c>
      <c r="C9943" s="11" t="s">
        <v>37988</v>
      </c>
      <c r="D9943" s="11" t="s">
        <v>38693</v>
      </c>
      <c r="E9943" s="11" t="s">
        <v>38694</v>
      </c>
      <c r="F9943" s="11" t="s">
        <v>5230</v>
      </c>
      <c r="G9943" s="11" t="s">
        <v>38695</v>
      </c>
      <c r="H9943" s="13" t="s">
        <v>37993</v>
      </c>
      <c r="I9943" s="10" t="s">
        <v>24</v>
      </c>
      <c r="J9943" s="10" t="s">
        <v>23</v>
      </c>
      <c r="K9943" s="11"/>
      <c r="L9943" s="11" t="s">
        <v>38696</v>
      </c>
      <c r="M9943" s="10" t="s">
        <v>24</v>
      </c>
      <c r="N9943" s="27"/>
      <c r="O9943" s="27"/>
      <c r="P9943" s="27"/>
      <c r="Q9943" s="27"/>
      <c r="R9943" s="27" t="s">
        <v>72</v>
      </c>
      <c r="S9943" s="152"/>
      <c r="T9943" s="152"/>
    </row>
    <row r="9944" spans="1:20" ht="15.75" customHeight="1">
      <c r="A9944" s="8">
        <v>2018</v>
      </c>
      <c r="B9944" s="135">
        <v>27</v>
      </c>
      <c r="C9944" s="11" t="s">
        <v>37988</v>
      </c>
      <c r="D9944" s="11" t="s">
        <v>38173</v>
      </c>
      <c r="E9944" s="11" t="s">
        <v>38697</v>
      </c>
      <c r="F9944" s="11" t="s">
        <v>2859</v>
      </c>
      <c r="G9944" s="11" t="s">
        <v>38698</v>
      </c>
      <c r="H9944" s="13" t="s">
        <v>38509</v>
      </c>
      <c r="I9944" s="10" t="s">
        <v>38176</v>
      </c>
      <c r="J9944" s="10" t="s">
        <v>24</v>
      </c>
      <c r="K9944" s="11" t="s">
        <v>38177</v>
      </c>
      <c r="L9944" s="11" t="s">
        <v>19488</v>
      </c>
      <c r="M9944" s="10" t="s">
        <v>24</v>
      </c>
      <c r="N9944" s="27"/>
      <c r="O9944" s="27"/>
      <c r="P9944" s="27"/>
      <c r="Q9944" s="27"/>
      <c r="R9944" s="27"/>
      <c r="S9944" s="152"/>
      <c r="T9944" s="152"/>
    </row>
    <row r="9945" spans="1:20" ht="15.75" customHeight="1">
      <c r="A9945" s="8">
        <v>2018</v>
      </c>
      <c r="B9945" s="135">
        <v>27</v>
      </c>
      <c r="C9945" s="11" t="s">
        <v>37988</v>
      </c>
      <c r="D9945" s="11" t="s">
        <v>38699</v>
      </c>
      <c r="E9945" s="11" t="s">
        <v>38700</v>
      </c>
      <c r="F9945" s="11" t="s">
        <v>5230</v>
      </c>
      <c r="G9945" s="11" t="s">
        <v>38701</v>
      </c>
      <c r="H9945" s="13" t="s">
        <v>38015</v>
      </c>
      <c r="I9945" s="10" t="s">
        <v>24</v>
      </c>
      <c r="J9945" s="10" t="s">
        <v>24</v>
      </c>
      <c r="K9945" s="11"/>
      <c r="L9945" s="11" t="s">
        <v>11773</v>
      </c>
      <c r="M9945" s="10" t="s">
        <v>24</v>
      </c>
      <c r="N9945" s="27"/>
      <c r="O9945" s="27"/>
      <c r="P9945" s="27"/>
      <c r="Q9945" s="27"/>
      <c r="R9945" s="27" t="s">
        <v>72</v>
      </c>
      <c r="S9945" s="152"/>
      <c r="T9945" s="152"/>
    </row>
    <row r="9946" spans="1:20" ht="15.75" customHeight="1">
      <c r="A9946" s="8">
        <v>2018</v>
      </c>
      <c r="B9946" s="135">
        <v>27</v>
      </c>
      <c r="C9946" s="11" t="s">
        <v>37988</v>
      </c>
      <c r="D9946" s="11" t="s">
        <v>38095</v>
      </c>
      <c r="E9946" s="11" t="s">
        <v>38702</v>
      </c>
      <c r="F9946" s="11">
        <v>1717</v>
      </c>
      <c r="G9946" s="11" t="s">
        <v>38703</v>
      </c>
      <c r="H9946" s="13" t="s">
        <v>27476</v>
      </c>
      <c r="I9946" s="10" t="s">
        <v>38098</v>
      </c>
      <c r="J9946" s="10" t="s">
        <v>23</v>
      </c>
      <c r="K9946" s="11" t="s">
        <v>38099</v>
      </c>
      <c r="L9946" s="11" t="s">
        <v>38704</v>
      </c>
      <c r="M9946" s="10" t="s">
        <v>24</v>
      </c>
      <c r="N9946" s="27"/>
      <c r="O9946" s="27"/>
      <c r="P9946" s="27"/>
      <c r="Q9946" s="27"/>
      <c r="R9946" s="27" t="s">
        <v>72</v>
      </c>
      <c r="S9946" s="152"/>
      <c r="T9946" s="152"/>
    </row>
    <row r="9947" spans="1:20" ht="15.75" customHeight="1">
      <c r="A9947" s="8">
        <v>2018</v>
      </c>
      <c r="B9947" s="135">
        <v>27</v>
      </c>
      <c r="C9947" s="11" t="s">
        <v>37988</v>
      </c>
      <c r="D9947" s="11" t="s">
        <v>37989</v>
      </c>
      <c r="E9947" s="11" t="s">
        <v>38705</v>
      </c>
      <c r="F9947" s="11" t="s">
        <v>38706</v>
      </c>
      <c r="G9947" s="11" t="s">
        <v>38707</v>
      </c>
      <c r="H9947" s="13" t="s">
        <v>27476</v>
      </c>
      <c r="I9947" s="10" t="s">
        <v>24</v>
      </c>
      <c r="J9947" s="10" t="s">
        <v>24</v>
      </c>
      <c r="K9947" s="11"/>
      <c r="L9947" s="11" t="s">
        <v>38254</v>
      </c>
      <c r="M9947" s="10" t="s">
        <v>24</v>
      </c>
      <c r="N9947" s="27"/>
      <c r="O9947" s="27"/>
      <c r="P9947" s="27"/>
      <c r="Q9947" s="27"/>
      <c r="R9947" s="27"/>
      <c r="S9947" s="152"/>
      <c r="T9947" s="152"/>
    </row>
    <row r="9948" spans="1:20" ht="15.75" customHeight="1">
      <c r="A9948" s="8">
        <v>2018</v>
      </c>
      <c r="B9948" s="135">
        <v>27</v>
      </c>
      <c r="C9948" s="11" t="s">
        <v>37988</v>
      </c>
      <c r="D9948" s="11" t="s">
        <v>38648</v>
      </c>
      <c r="E9948" s="11" t="s">
        <v>38708</v>
      </c>
      <c r="F9948" s="11" t="s">
        <v>5230</v>
      </c>
      <c r="G9948" s="11" t="s">
        <v>38709</v>
      </c>
      <c r="H9948" s="13" t="s">
        <v>38685</v>
      </c>
      <c r="I9948" s="10" t="s">
        <v>38651</v>
      </c>
      <c r="J9948" s="10" t="s">
        <v>24</v>
      </c>
      <c r="K9948" s="11"/>
      <c r="L9948" s="11" t="s">
        <v>37650</v>
      </c>
      <c r="M9948" s="10" t="s">
        <v>24</v>
      </c>
      <c r="N9948" s="27"/>
      <c r="O9948" s="27"/>
      <c r="P9948" s="27"/>
      <c r="Q9948" s="27"/>
      <c r="R9948" s="27"/>
      <c r="S9948" s="152"/>
      <c r="T9948" s="152"/>
    </row>
    <row r="9949" spans="1:20" ht="15.75" customHeight="1">
      <c r="A9949" s="8">
        <v>2018</v>
      </c>
      <c r="B9949" s="135">
        <v>27</v>
      </c>
      <c r="C9949" s="11" t="s">
        <v>37988</v>
      </c>
      <c r="D9949" s="11" t="s">
        <v>38710</v>
      </c>
      <c r="E9949" s="11" t="s">
        <v>38711</v>
      </c>
      <c r="F9949" s="11">
        <v>1791</v>
      </c>
      <c r="G9949" s="11" t="s">
        <v>38712</v>
      </c>
      <c r="H9949" s="13" t="s">
        <v>37993</v>
      </c>
      <c r="I9949" s="10" t="s">
        <v>24</v>
      </c>
      <c r="J9949" s="10" t="s">
        <v>24</v>
      </c>
      <c r="K9949" s="11"/>
      <c r="L9949" s="11"/>
      <c r="M9949" s="10" t="s">
        <v>24</v>
      </c>
      <c r="N9949" s="27"/>
      <c r="O9949" s="27"/>
      <c r="P9949" s="27"/>
      <c r="Q9949" s="27"/>
      <c r="R9949" s="27"/>
      <c r="S9949" s="152"/>
      <c r="T9949" s="152"/>
    </row>
    <row r="9950" spans="1:20" ht="15.75" customHeight="1">
      <c r="A9950" s="8">
        <v>2018</v>
      </c>
      <c r="B9950" s="135">
        <v>27</v>
      </c>
      <c r="C9950" s="11" t="s">
        <v>37988</v>
      </c>
      <c r="D9950" s="11" t="s">
        <v>38713</v>
      </c>
      <c r="E9950" s="11" t="s">
        <v>38714</v>
      </c>
      <c r="F9950" s="11" t="s">
        <v>30042</v>
      </c>
      <c r="G9950" s="11" t="s">
        <v>38715</v>
      </c>
      <c r="H9950" s="13" t="s">
        <v>27472</v>
      </c>
      <c r="I9950" s="10" t="s">
        <v>24</v>
      </c>
      <c r="J9950" s="10" t="s">
        <v>24</v>
      </c>
      <c r="K9950" s="11"/>
      <c r="L9950" s="11" t="s">
        <v>38716</v>
      </c>
      <c r="M9950" s="10" t="s">
        <v>24</v>
      </c>
      <c r="N9950" s="27"/>
      <c r="O9950" s="27"/>
      <c r="P9950" s="27"/>
      <c r="Q9950" s="27"/>
      <c r="R9950" s="27"/>
      <c r="S9950" s="152"/>
      <c r="T9950" s="152"/>
    </row>
    <row r="9951" spans="1:20" ht="15.75" customHeight="1">
      <c r="A9951" s="8">
        <v>2018</v>
      </c>
      <c r="B9951" s="135">
        <v>27</v>
      </c>
      <c r="C9951" s="11" t="s">
        <v>37988</v>
      </c>
      <c r="D9951" s="11" t="s">
        <v>38717</v>
      </c>
      <c r="E9951" s="11" t="s">
        <v>38718</v>
      </c>
      <c r="F9951" s="11" t="s">
        <v>5824</v>
      </c>
      <c r="G9951" s="11" t="s">
        <v>38719</v>
      </c>
      <c r="H9951" s="13" t="s">
        <v>38004</v>
      </c>
      <c r="I9951" s="10" t="s">
        <v>24</v>
      </c>
      <c r="J9951" s="10" t="s">
        <v>24</v>
      </c>
      <c r="K9951" s="11"/>
      <c r="L9951" s="11" t="s">
        <v>38720</v>
      </c>
      <c r="M9951" s="10" t="s">
        <v>24</v>
      </c>
      <c r="N9951" s="27"/>
      <c r="O9951" s="27"/>
      <c r="P9951" s="27"/>
      <c r="Q9951" s="27"/>
      <c r="R9951" s="27"/>
      <c r="S9951" s="152"/>
      <c r="T9951" s="152"/>
    </row>
    <row r="9952" spans="1:20" ht="15.75" customHeight="1">
      <c r="A9952" s="8">
        <v>2018</v>
      </c>
      <c r="B9952" s="135">
        <v>27</v>
      </c>
      <c r="C9952" s="11" t="s">
        <v>37988</v>
      </c>
      <c r="D9952" s="11" t="s">
        <v>38721</v>
      </c>
      <c r="E9952" s="11" t="s">
        <v>38722</v>
      </c>
      <c r="F9952" s="11" t="s">
        <v>5230</v>
      </c>
      <c r="G9952" s="11" t="s">
        <v>38723</v>
      </c>
      <c r="H9952" s="13" t="s">
        <v>27472</v>
      </c>
      <c r="I9952" s="10" t="s">
        <v>24</v>
      </c>
      <c r="J9952" s="10" t="s">
        <v>24</v>
      </c>
      <c r="K9952" s="11"/>
      <c r="L9952" s="11" t="s">
        <v>38439</v>
      </c>
      <c r="M9952" s="10" t="s">
        <v>24</v>
      </c>
      <c r="N9952" s="27"/>
      <c r="O9952" s="27"/>
      <c r="P9952" s="27"/>
      <c r="Q9952" s="27"/>
      <c r="R9952" s="27"/>
      <c r="S9952" s="152"/>
      <c r="T9952" s="152"/>
    </row>
    <row r="9953" spans="1:20" ht="15.75" customHeight="1">
      <c r="A9953" s="8">
        <v>2018</v>
      </c>
      <c r="B9953" s="135">
        <v>27</v>
      </c>
      <c r="C9953" s="11" t="s">
        <v>37988</v>
      </c>
      <c r="D9953" s="11" t="s">
        <v>37989</v>
      </c>
      <c r="E9953" s="11" t="s">
        <v>38724</v>
      </c>
      <c r="F9953" s="11" t="s">
        <v>38046</v>
      </c>
      <c r="G9953" s="11" t="s">
        <v>38725</v>
      </c>
      <c r="H9953" s="13" t="s">
        <v>37993</v>
      </c>
      <c r="I9953" s="10" t="s">
        <v>24</v>
      </c>
      <c r="J9953" s="10" t="s">
        <v>24</v>
      </c>
      <c r="K9953" s="11"/>
      <c r="L9953" s="11" t="s">
        <v>38726</v>
      </c>
      <c r="M9953" s="10" t="s">
        <v>24</v>
      </c>
      <c r="N9953" s="27"/>
      <c r="O9953" s="27"/>
      <c r="P9953" s="27"/>
      <c r="Q9953" s="27"/>
      <c r="R9953" s="27"/>
      <c r="S9953" s="152"/>
      <c r="T9953" s="152"/>
    </row>
    <row r="9954" spans="1:20" ht="15.75" customHeight="1">
      <c r="A9954" s="8">
        <v>2018</v>
      </c>
      <c r="B9954" s="135">
        <v>27</v>
      </c>
      <c r="C9954" s="11" t="s">
        <v>37988</v>
      </c>
      <c r="D9954" s="11" t="s">
        <v>29905</v>
      </c>
      <c r="E9954" s="11" t="s">
        <v>38727</v>
      </c>
      <c r="F9954" s="11" t="s">
        <v>38728</v>
      </c>
      <c r="G9954" s="11" t="s">
        <v>38729</v>
      </c>
      <c r="H9954" s="13" t="s">
        <v>38004</v>
      </c>
      <c r="I9954" s="10" t="s">
        <v>38730</v>
      </c>
      <c r="J9954" s="10" t="s">
        <v>24</v>
      </c>
      <c r="K9954" s="11"/>
      <c r="L9954" s="11"/>
      <c r="M9954" s="10" t="s">
        <v>24</v>
      </c>
      <c r="N9954" s="27"/>
      <c r="O9954" s="27"/>
      <c r="P9954" s="27"/>
      <c r="Q9954" s="27"/>
      <c r="R9954" s="27"/>
      <c r="S9954" s="152"/>
      <c r="T9954" s="152"/>
    </row>
    <row r="9955" spans="1:20" ht="15.75" customHeight="1">
      <c r="A9955" s="8">
        <v>2018</v>
      </c>
      <c r="B9955" s="135">
        <v>27</v>
      </c>
      <c r="C9955" s="11" t="s">
        <v>37988</v>
      </c>
      <c r="D9955" s="11" t="s">
        <v>38217</v>
      </c>
      <c r="E9955" s="11" t="s">
        <v>38731</v>
      </c>
      <c r="F9955" s="11" t="s">
        <v>24531</v>
      </c>
      <c r="G9955" s="11" t="s">
        <v>38732</v>
      </c>
      <c r="H9955" s="13" t="s">
        <v>37993</v>
      </c>
      <c r="I9955" s="10" t="s">
        <v>38733</v>
      </c>
      <c r="J9955" s="10" t="s">
        <v>24</v>
      </c>
      <c r="K9955" s="11" t="s">
        <v>38221</v>
      </c>
      <c r="L9955" s="11" t="s">
        <v>38222</v>
      </c>
      <c r="M9955" s="10" t="s">
        <v>24</v>
      </c>
      <c r="N9955" s="27"/>
      <c r="O9955" s="27"/>
      <c r="P9955" s="27"/>
      <c r="Q9955" s="27"/>
      <c r="R9955" s="27"/>
      <c r="S9955" s="152"/>
      <c r="T9955" s="152"/>
    </row>
    <row r="9956" spans="1:20" ht="15.75" customHeight="1">
      <c r="A9956" s="8">
        <v>2018</v>
      </c>
      <c r="B9956" s="135">
        <v>27</v>
      </c>
      <c r="C9956" s="11" t="s">
        <v>37988</v>
      </c>
      <c r="D9956" s="11" t="s">
        <v>29905</v>
      </c>
      <c r="E9956" s="11" t="s">
        <v>38734</v>
      </c>
      <c r="F9956" s="11">
        <v>2018</v>
      </c>
      <c r="G9956" s="11" t="s">
        <v>38735</v>
      </c>
      <c r="H9956" s="13" t="s">
        <v>37993</v>
      </c>
      <c r="I9956" s="10" t="s">
        <v>24</v>
      </c>
      <c r="J9956" s="10" t="s">
        <v>24</v>
      </c>
      <c r="K9956" s="11"/>
      <c r="L9956" s="11" t="s">
        <v>38736</v>
      </c>
      <c r="M9956" s="10" t="s">
        <v>24</v>
      </c>
      <c r="N9956" s="27"/>
      <c r="O9956" s="27"/>
      <c r="P9956" s="27"/>
      <c r="Q9956" s="27"/>
      <c r="R9956" s="27"/>
      <c r="S9956" s="152"/>
      <c r="T9956" s="152"/>
    </row>
    <row r="9957" spans="1:20" ht="15.75" customHeight="1">
      <c r="A9957" s="8">
        <v>2018</v>
      </c>
      <c r="B9957" s="135">
        <v>27</v>
      </c>
      <c r="C9957" s="11" t="s">
        <v>37988</v>
      </c>
      <c r="D9957" s="11" t="s">
        <v>38737</v>
      </c>
      <c r="E9957" s="11" t="s">
        <v>38738</v>
      </c>
      <c r="F9957" s="11" t="s">
        <v>38739</v>
      </c>
      <c r="G9957" s="11" t="s">
        <v>38740</v>
      </c>
      <c r="H9957" s="13" t="s">
        <v>38060</v>
      </c>
      <c r="I9957" s="10" t="s">
        <v>38741</v>
      </c>
      <c r="J9957" s="10" t="s">
        <v>24</v>
      </c>
      <c r="K9957" s="11" t="s">
        <v>38742</v>
      </c>
      <c r="L9957" s="11" t="s">
        <v>19488</v>
      </c>
      <c r="M9957" s="10" t="s">
        <v>24</v>
      </c>
      <c r="N9957" s="27"/>
      <c r="O9957" s="27"/>
      <c r="P9957" s="27"/>
      <c r="Q9957" s="27"/>
      <c r="R9957" s="27"/>
      <c r="S9957" s="152"/>
      <c r="T9957" s="152"/>
    </row>
    <row r="9958" spans="1:20" ht="15.75" customHeight="1">
      <c r="A9958" s="8">
        <v>2018</v>
      </c>
      <c r="B9958" s="135">
        <v>27</v>
      </c>
      <c r="C9958" s="11" t="s">
        <v>37988</v>
      </c>
      <c r="D9958" s="11" t="s">
        <v>38743</v>
      </c>
      <c r="E9958" s="11" t="s">
        <v>38744</v>
      </c>
      <c r="F9958" s="11" t="s">
        <v>38745</v>
      </c>
      <c r="G9958" s="11" t="s">
        <v>38746</v>
      </c>
      <c r="H9958" s="13" t="s">
        <v>38048</v>
      </c>
      <c r="I9958" s="10" t="s">
        <v>24</v>
      </c>
      <c r="J9958" s="10" t="s">
        <v>24</v>
      </c>
      <c r="K9958" s="11"/>
      <c r="L9958" s="11" t="s">
        <v>11561</v>
      </c>
      <c r="M9958" s="10" t="s">
        <v>24</v>
      </c>
      <c r="N9958" s="27"/>
      <c r="O9958" s="27"/>
      <c r="P9958" s="27"/>
      <c r="Q9958" s="27"/>
      <c r="R9958" s="27" t="s">
        <v>72</v>
      </c>
      <c r="S9958" s="152"/>
      <c r="T9958" s="152"/>
    </row>
    <row r="9959" spans="1:20" ht="15.75" customHeight="1">
      <c r="A9959" s="8">
        <v>2018</v>
      </c>
      <c r="B9959" s="135">
        <v>27</v>
      </c>
      <c r="C9959" s="11" t="s">
        <v>37988</v>
      </c>
      <c r="D9959" s="11" t="s">
        <v>38747</v>
      </c>
      <c r="E9959" s="11" t="s">
        <v>38748</v>
      </c>
      <c r="F9959" s="11" t="s">
        <v>1139</v>
      </c>
      <c r="G9959" s="11" t="s">
        <v>38749</v>
      </c>
      <c r="H9959" s="13" t="s">
        <v>38048</v>
      </c>
      <c r="I9959" s="10" t="s">
        <v>24</v>
      </c>
      <c r="J9959" s="10" t="s">
        <v>24</v>
      </c>
      <c r="K9959" s="11"/>
      <c r="L9959" s="11"/>
      <c r="M9959" s="10" t="s">
        <v>24</v>
      </c>
      <c r="N9959" s="27"/>
      <c r="O9959" s="27"/>
      <c r="P9959" s="27"/>
      <c r="Q9959" s="27"/>
      <c r="R9959" s="27" t="s">
        <v>72</v>
      </c>
      <c r="S9959" s="152"/>
      <c r="T9959" s="152"/>
    </row>
    <row r="9960" spans="1:20" ht="15.75" customHeight="1">
      <c r="A9960" s="8">
        <v>2018</v>
      </c>
      <c r="B9960" s="135">
        <v>27</v>
      </c>
      <c r="C9960" s="11" t="s">
        <v>37988</v>
      </c>
      <c r="D9960" s="11" t="s">
        <v>38750</v>
      </c>
      <c r="E9960" s="11" t="s">
        <v>38751</v>
      </c>
      <c r="F9960" s="11" t="s">
        <v>10768</v>
      </c>
      <c r="G9960" s="11" t="s">
        <v>38752</v>
      </c>
      <c r="H9960" s="13" t="s">
        <v>27476</v>
      </c>
      <c r="I9960" s="10" t="s">
        <v>24</v>
      </c>
      <c r="J9960" s="10" t="s">
        <v>24</v>
      </c>
      <c r="K9960" s="11"/>
      <c r="L9960" s="11" t="s">
        <v>4861</v>
      </c>
      <c r="M9960" s="10" t="s">
        <v>24</v>
      </c>
      <c r="N9960" s="27"/>
      <c r="O9960" s="27"/>
      <c r="P9960" s="27"/>
      <c r="Q9960" s="27"/>
      <c r="R9960" s="27" t="s">
        <v>64</v>
      </c>
      <c r="S9960" s="152"/>
      <c r="T9960" s="152"/>
    </row>
    <row r="9961" spans="1:20" ht="15.75" customHeight="1">
      <c r="A9961" s="8">
        <v>2018</v>
      </c>
      <c r="B9961" s="135">
        <v>27</v>
      </c>
      <c r="C9961" s="11" t="s">
        <v>37988</v>
      </c>
      <c r="D9961" s="11" t="s">
        <v>38753</v>
      </c>
      <c r="E9961" s="11" t="s">
        <v>38754</v>
      </c>
      <c r="F9961" s="11" t="s">
        <v>38755</v>
      </c>
      <c r="G9961" s="11" t="s">
        <v>38756</v>
      </c>
      <c r="H9961" s="13" t="s">
        <v>38004</v>
      </c>
      <c r="I9961" s="10" t="s">
        <v>24</v>
      </c>
      <c r="J9961" s="10" t="s">
        <v>23</v>
      </c>
      <c r="K9961" s="11"/>
      <c r="L9961" s="11" t="s">
        <v>38222</v>
      </c>
      <c r="M9961" s="10" t="s">
        <v>24</v>
      </c>
      <c r="N9961" s="27"/>
      <c r="O9961" s="27"/>
      <c r="P9961" s="27"/>
      <c r="Q9961" s="27"/>
      <c r="R9961" s="27" t="s">
        <v>64</v>
      </c>
      <c r="S9961" s="152"/>
      <c r="T9961" s="152"/>
    </row>
    <row r="9962" spans="1:20" ht="15.75" customHeight="1">
      <c r="A9962" s="8">
        <v>2018</v>
      </c>
      <c r="B9962" s="135">
        <v>27</v>
      </c>
      <c r="C9962" s="11" t="s">
        <v>37988</v>
      </c>
      <c r="D9962" s="11" t="s">
        <v>38757</v>
      </c>
      <c r="E9962" s="11" t="s">
        <v>38758</v>
      </c>
      <c r="F9962" s="11">
        <v>2018</v>
      </c>
      <c r="G9962" s="11" t="s">
        <v>38759</v>
      </c>
      <c r="H9962" s="13" t="s">
        <v>37993</v>
      </c>
      <c r="I9962" s="10" t="s">
        <v>38760</v>
      </c>
      <c r="J9962" s="10" t="s">
        <v>24</v>
      </c>
      <c r="K9962" s="11" t="s">
        <v>38761</v>
      </c>
      <c r="L9962" s="11"/>
      <c r="M9962" s="10" t="s">
        <v>24</v>
      </c>
      <c r="N9962" s="27"/>
      <c r="O9962" s="27"/>
      <c r="P9962" s="27"/>
      <c r="Q9962" s="27"/>
      <c r="R9962" s="27" t="s">
        <v>1076</v>
      </c>
      <c r="S9962" s="152"/>
      <c r="T9962" s="152"/>
    </row>
    <row r="9963" spans="1:20" ht="15.75" customHeight="1">
      <c r="A9963" s="8">
        <v>2018</v>
      </c>
      <c r="B9963" s="135">
        <v>27</v>
      </c>
      <c r="C9963" s="11" t="s">
        <v>37988</v>
      </c>
      <c r="D9963" s="11" t="s">
        <v>38762</v>
      </c>
      <c r="E9963" s="11" t="s">
        <v>38763</v>
      </c>
      <c r="F9963" s="11" t="s">
        <v>38764</v>
      </c>
      <c r="G9963" s="11" t="s">
        <v>38765</v>
      </c>
      <c r="H9963" s="13" t="s">
        <v>11714</v>
      </c>
      <c r="I9963" s="10" t="s">
        <v>38766</v>
      </c>
      <c r="J9963" s="10" t="s">
        <v>24</v>
      </c>
      <c r="K9963" s="11"/>
      <c r="L9963" s="11" t="s">
        <v>38767</v>
      </c>
      <c r="M9963" s="27" t="s">
        <v>23</v>
      </c>
      <c r="N9963" s="11" t="s">
        <v>38768</v>
      </c>
      <c r="O9963" s="27">
        <v>6.5</v>
      </c>
      <c r="P9963" s="27">
        <v>11.5</v>
      </c>
      <c r="Q9963" s="27">
        <v>0</v>
      </c>
      <c r="R9963" s="27" t="s">
        <v>28</v>
      </c>
      <c r="S9963" s="152"/>
      <c r="T9963" s="152"/>
    </row>
    <row r="9964" spans="1:20" ht="15.75" customHeight="1">
      <c r="A9964" s="8">
        <v>2018</v>
      </c>
      <c r="B9964" s="135">
        <v>27</v>
      </c>
      <c r="C9964" s="11" t="s">
        <v>37988</v>
      </c>
      <c r="D9964" s="11" t="s">
        <v>38769</v>
      </c>
      <c r="E9964" s="11" t="s">
        <v>38770</v>
      </c>
      <c r="F9964" s="11" t="s">
        <v>2830</v>
      </c>
      <c r="G9964" s="11" t="s">
        <v>38771</v>
      </c>
      <c r="H9964" s="13" t="s">
        <v>37993</v>
      </c>
      <c r="I9964" s="10" t="s">
        <v>38287</v>
      </c>
      <c r="J9964" s="10" t="s">
        <v>24</v>
      </c>
      <c r="K9964" s="11" t="s">
        <v>38772</v>
      </c>
      <c r="L9964" s="11" t="s">
        <v>38773</v>
      </c>
      <c r="M9964" s="10" t="s">
        <v>24</v>
      </c>
      <c r="N9964" s="27"/>
      <c r="O9964" s="27"/>
      <c r="P9964" s="27"/>
      <c r="Q9964" s="27"/>
      <c r="R9964" s="27"/>
      <c r="S9964" s="152"/>
      <c r="T9964" s="152"/>
    </row>
    <row r="9965" spans="1:20" ht="15.75" customHeight="1">
      <c r="A9965" s="8">
        <v>2018</v>
      </c>
      <c r="B9965" s="135">
        <v>27</v>
      </c>
      <c r="C9965" s="11" t="s">
        <v>37988</v>
      </c>
      <c r="D9965" s="11" t="s">
        <v>38648</v>
      </c>
      <c r="E9965" s="11" t="s">
        <v>38774</v>
      </c>
      <c r="F9965" s="11" t="s">
        <v>5230</v>
      </c>
      <c r="G9965" s="11" t="s">
        <v>38775</v>
      </c>
      <c r="H9965" s="13" t="s">
        <v>38685</v>
      </c>
      <c r="I9965" s="10" t="s">
        <v>38651</v>
      </c>
      <c r="J9965" s="10" t="s">
        <v>24</v>
      </c>
      <c r="K9965" s="11"/>
      <c r="L9965" s="11" t="s">
        <v>37650</v>
      </c>
      <c r="M9965" s="10" t="s">
        <v>24</v>
      </c>
      <c r="N9965" s="27"/>
      <c r="O9965" s="27"/>
      <c r="P9965" s="27"/>
      <c r="Q9965" s="27"/>
      <c r="R9965" s="27"/>
      <c r="S9965" s="152"/>
      <c r="T9965" s="152"/>
    </row>
    <row r="9966" spans="1:20" ht="15.75" customHeight="1">
      <c r="A9966" s="8">
        <v>2018</v>
      </c>
      <c r="B9966" s="135">
        <v>27</v>
      </c>
      <c r="C9966" s="11" t="s">
        <v>37988</v>
      </c>
      <c r="D9966" s="11" t="s">
        <v>38776</v>
      </c>
      <c r="E9966" s="11" t="s">
        <v>38777</v>
      </c>
      <c r="F9966" s="11" t="s">
        <v>1524</v>
      </c>
      <c r="G9966" s="11" t="s">
        <v>38778</v>
      </c>
      <c r="H9966" s="13" t="s">
        <v>38779</v>
      </c>
      <c r="I9966" s="10" t="s">
        <v>38780</v>
      </c>
      <c r="J9966" s="10" t="s">
        <v>24</v>
      </c>
      <c r="K9966" s="11" t="s">
        <v>38781</v>
      </c>
      <c r="L9966" s="11"/>
      <c r="M9966" s="10" t="s">
        <v>24</v>
      </c>
      <c r="N9966" s="27"/>
      <c r="O9966" s="27"/>
      <c r="P9966" s="27"/>
      <c r="Q9966" s="27"/>
      <c r="R9966" s="27"/>
      <c r="S9966" s="152"/>
      <c r="T9966" s="152"/>
    </row>
    <row r="9967" spans="1:20" ht="15.75" customHeight="1">
      <c r="A9967" s="8">
        <v>2018</v>
      </c>
      <c r="B9967" s="135">
        <v>27</v>
      </c>
      <c r="C9967" s="11" t="s">
        <v>37988</v>
      </c>
      <c r="D9967" s="11" t="s">
        <v>37989</v>
      </c>
      <c r="E9967" s="11" t="s">
        <v>38782</v>
      </c>
      <c r="F9967" s="11" t="s">
        <v>38783</v>
      </c>
      <c r="G9967" s="11" t="s">
        <v>38784</v>
      </c>
      <c r="H9967" s="13" t="s">
        <v>27476</v>
      </c>
      <c r="I9967" s="10" t="s">
        <v>38021</v>
      </c>
      <c r="J9967" s="10" t="s">
        <v>24</v>
      </c>
      <c r="K9967" s="11"/>
      <c r="L9967" s="11"/>
      <c r="M9967" s="10" t="s">
        <v>24</v>
      </c>
      <c r="N9967" s="27"/>
      <c r="O9967" s="27"/>
      <c r="P9967" s="27"/>
      <c r="Q9967" s="27"/>
      <c r="R9967" s="27"/>
      <c r="S9967" s="152"/>
      <c r="T9967" s="152"/>
    </row>
    <row r="9968" spans="1:20" ht="15.75" customHeight="1">
      <c r="A9968" s="8">
        <v>2018</v>
      </c>
      <c r="B9968" s="135">
        <v>27</v>
      </c>
      <c r="C9968" s="11" t="s">
        <v>37988</v>
      </c>
      <c r="D9968" s="11" t="s">
        <v>38617</v>
      </c>
      <c r="E9968" s="11" t="s">
        <v>38785</v>
      </c>
      <c r="F9968" s="11">
        <v>2017</v>
      </c>
      <c r="G9968" s="11" t="s">
        <v>38786</v>
      </c>
      <c r="H9968" s="13" t="s">
        <v>37993</v>
      </c>
      <c r="I9968" s="10" t="s">
        <v>38287</v>
      </c>
      <c r="J9968" s="10" t="s">
        <v>24</v>
      </c>
      <c r="K9968" s="11"/>
      <c r="L9968" s="11" t="s">
        <v>38787</v>
      </c>
      <c r="M9968" s="10" t="s">
        <v>24</v>
      </c>
      <c r="N9968" s="27"/>
      <c r="O9968" s="27"/>
      <c r="P9968" s="27"/>
      <c r="Q9968" s="27"/>
      <c r="R9968" s="27"/>
      <c r="S9968" s="152"/>
      <c r="T9968" s="152"/>
    </row>
    <row r="9969" spans="1:20" ht="15.75" customHeight="1">
      <c r="A9969" s="8">
        <v>2018</v>
      </c>
      <c r="B9969" s="135">
        <v>27</v>
      </c>
      <c r="C9969" s="11" t="s">
        <v>37988</v>
      </c>
      <c r="D9969" s="11" t="s">
        <v>38617</v>
      </c>
      <c r="E9969" s="11" t="s">
        <v>38788</v>
      </c>
      <c r="F9969" s="11">
        <v>2018</v>
      </c>
      <c r="G9969" s="11" t="s">
        <v>38789</v>
      </c>
      <c r="H9969" s="13" t="s">
        <v>37993</v>
      </c>
      <c r="I9969" s="10" t="s">
        <v>38287</v>
      </c>
      <c r="J9969" s="10" t="s">
        <v>24</v>
      </c>
      <c r="K9969" s="11"/>
      <c r="L9969" s="11" t="s">
        <v>4827</v>
      </c>
      <c r="M9969" s="10" t="s">
        <v>24</v>
      </c>
      <c r="N9969" s="27"/>
      <c r="O9969" s="27"/>
      <c r="P9969" s="27"/>
      <c r="Q9969" s="27"/>
      <c r="R9969" s="27"/>
      <c r="S9969" s="152"/>
      <c r="T9969" s="152"/>
    </row>
    <row r="9970" spans="1:20" ht="15.75" customHeight="1">
      <c r="A9970" s="8">
        <v>2018</v>
      </c>
      <c r="B9970" s="135">
        <v>27</v>
      </c>
      <c r="C9970" s="11" t="s">
        <v>37988</v>
      </c>
      <c r="D9970" s="11" t="s">
        <v>38790</v>
      </c>
      <c r="E9970" s="11" t="s">
        <v>38791</v>
      </c>
      <c r="F9970" s="11">
        <v>2017</v>
      </c>
      <c r="G9970" s="11" t="s">
        <v>38792</v>
      </c>
      <c r="H9970" s="13" t="s">
        <v>37993</v>
      </c>
      <c r="I9970" s="10" t="s">
        <v>38287</v>
      </c>
      <c r="J9970" s="10" t="s">
        <v>24</v>
      </c>
      <c r="K9970" s="11"/>
      <c r="L9970" s="11" t="s">
        <v>4827</v>
      </c>
      <c r="M9970" s="10" t="s">
        <v>24</v>
      </c>
      <c r="N9970" s="27"/>
      <c r="O9970" s="27"/>
      <c r="P9970" s="27"/>
      <c r="Q9970" s="27"/>
      <c r="R9970" s="27"/>
      <c r="S9970" s="152"/>
      <c r="T9970" s="152"/>
    </row>
    <row r="9971" spans="1:20" ht="15.75" customHeight="1">
      <c r="A9971" s="8">
        <v>2018</v>
      </c>
      <c r="B9971" s="135">
        <v>27</v>
      </c>
      <c r="C9971" s="11" t="s">
        <v>37988</v>
      </c>
      <c r="D9971" s="11" t="s">
        <v>38617</v>
      </c>
      <c r="E9971" s="11" t="s">
        <v>38793</v>
      </c>
      <c r="F9971" s="11">
        <v>2017</v>
      </c>
      <c r="G9971" s="11" t="s">
        <v>38794</v>
      </c>
      <c r="H9971" s="13" t="s">
        <v>38795</v>
      </c>
      <c r="I9971" s="10" t="s">
        <v>38287</v>
      </c>
      <c r="J9971" s="10" t="s">
        <v>24</v>
      </c>
      <c r="K9971" s="11"/>
      <c r="L9971" s="11" t="s">
        <v>4827</v>
      </c>
      <c r="M9971" s="10" t="s">
        <v>24</v>
      </c>
      <c r="N9971" s="27"/>
      <c r="O9971" s="27"/>
      <c r="P9971" s="27"/>
      <c r="Q9971" s="27"/>
      <c r="R9971" s="27"/>
      <c r="S9971" s="152"/>
      <c r="T9971" s="152"/>
    </row>
    <row r="9972" spans="1:20" ht="15.75" customHeight="1">
      <c r="A9972" s="8">
        <v>2018</v>
      </c>
      <c r="B9972" s="135">
        <v>27</v>
      </c>
      <c r="C9972" s="11" t="s">
        <v>37988</v>
      </c>
      <c r="D9972" s="11" t="s">
        <v>38796</v>
      </c>
      <c r="E9972" s="11" t="s">
        <v>38797</v>
      </c>
      <c r="F9972" s="11" t="s">
        <v>6533</v>
      </c>
      <c r="G9972" s="11" t="s">
        <v>38798</v>
      </c>
      <c r="H9972" s="13" t="s">
        <v>27472</v>
      </c>
      <c r="I9972" s="10" t="s">
        <v>38799</v>
      </c>
      <c r="J9972" s="10" t="s">
        <v>24</v>
      </c>
      <c r="K9972" s="11"/>
      <c r="L9972" s="11"/>
      <c r="M9972" s="10" t="s">
        <v>24</v>
      </c>
      <c r="N9972" s="27"/>
      <c r="O9972" s="27"/>
      <c r="P9972" s="27"/>
      <c r="Q9972" s="27"/>
      <c r="R9972" s="27"/>
      <c r="S9972" s="152"/>
      <c r="T9972" s="152"/>
    </row>
    <row r="9973" spans="1:20" ht="15.75" customHeight="1">
      <c r="A9973" s="8">
        <v>2018</v>
      </c>
      <c r="B9973" s="135">
        <v>27</v>
      </c>
      <c r="C9973" s="11" t="s">
        <v>37988</v>
      </c>
      <c r="D9973" s="11" t="s">
        <v>38800</v>
      </c>
      <c r="E9973" s="11" t="s">
        <v>38801</v>
      </c>
      <c r="F9973" s="11" t="s">
        <v>5230</v>
      </c>
      <c r="G9973" s="11" t="s">
        <v>38802</v>
      </c>
      <c r="H9973" s="13" t="s">
        <v>38015</v>
      </c>
      <c r="I9973" s="10" t="s">
        <v>38803</v>
      </c>
      <c r="J9973" s="10" t="s">
        <v>24</v>
      </c>
      <c r="K9973" s="11"/>
      <c r="L9973" s="11" t="s">
        <v>11561</v>
      </c>
      <c r="M9973" s="10" t="s">
        <v>24</v>
      </c>
      <c r="N9973" s="27"/>
      <c r="O9973" s="27"/>
      <c r="P9973" s="27"/>
      <c r="Q9973" s="27"/>
      <c r="R9973" s="27"/>
      <c r="S9973" s="152"/>
      <c r="T9973" s="152"/>
    </row>
    <row r="9974" spans="1:20" ht="15.75" customHeight="1">
      <c r="A9974" s="8">
        <v>2018</v>
      </c>
      <c r="B9974" s="135">
        <v>27</v>
      </c>
      <c r="C9974" s="11" t="s">
        <v>37988</v>
      </c>
      <c r="D9974" s="11" t="s">
        <v>29905</v>
      </c>
      <c r="E9974" s="11" t="s">
        <v>38804</v>
      </c>
      <c r="F9974" s="11">
        <v>2017</v>
      </c>
      <c r="G9974" s="11" t="s">
        <v>38805</v>
      </c>
      <c r="H9974" s="13" t="s">
        <v>37993</v>
      </c>
      <c r="I9974" s="10" t="s">
        <v>38287</v>
      </c>
      <c r="J9974" s="10" t="s">
        <v>24</v>
      </c>
      <c r="K9974" s="11"/>
      <c r="L9974" s="11" t="s">
        <v>38806</v>
      </c>
      <c r="M9974" s="10" t="s">
        <v>24</v>
      </c>
      <c r="N9974" s="27"/>
      <c r="O9974" s="27"/>
      <c r="P9974" s="27"/>
      <c r="Q9974" s="27"/>
      <c r="R9974" s="27"/>
      <c r="S9974" s="152"/>
      <c r="T9974" s="152"/>
    </row>
    <row r="9975" spans="1:20" ht="15.75" customHeight="1">
      <c r="A9975" s="8">
        <v>2018</v>
      </c>
      <c r="B9975" s="135">
        <v>27</v>
      </c>
      <c r="C9975" s="11" t="s">
        <v>37988</v>
      </c>
      <c r="D9975" s="11" t="s">
        <v>29905</v>
      </c>
      <c r="E9975" s="11" t="s">
        <v>38807</v>
      </c>
      <c r="F9975" s="11">
        <v>2018</v>
      </c>
      <c r="G9975" s="11" t="s">
        <v>38808</v>
      </c>
      <c r="H9975" s="13" t="s">
        <v>38004</v>
      </c>
      <c r="I9975" s="10" t="s">
        <v>38287</v>
      </c>
      <c r="J9975" s="10" t="s">
        <v>24</v>
      </c>
      <c r="K9975" s="11"/>
      <c r="L9975" s="11" t="s">
        <v>38809</v>
      </c>
      <c r="M9975" s="10" t="s">
        <v>24</v>
      </c>
      <c r="N9975" s="27"/>
      <c r="O9975" s="27"/>
      <c r="P9975" s="27"/>
      <c r="Q9975" s="27"/>
      <c r="R9975" s="27"/>
      <c r="S9975" s="152"/>
      <c r="T9975" s="152"/>
    </row>
    <row r="9976" spans="1:20" ht="15.75" customHeight="1">
      <c r="A9976" s="8">
        <v>2018</v>
      </c>
      <c r="B9976" s="135">
        <v>27</v>
      </c>
      <c r="C9976" s="11" t="s">
        <v>37988</v>
      </c>
      <c r="D9976" s="11" t="s">
        <v>29905</v>
      </c>
      <c r="E9976" s="11" t="s">
        <v>38810</v>
      </c>
      <c r="F9976" s="11">
        <v>2017</v>
      </c>
      <c r="G9976" s="11" t="s">
        <v>38811</v>
      </c>
      <c r="H9976" s="13" t="s">
        <v>37993</v>
      </c>
      <c r="I9976" s="10" t="s">
        <v>38287</v>
      </c>
      <c r="J9976" s="10" t="s">
        <v>24</v>
      </c>
      <c r="K9976" s="11"/>
      <c r="L9976" s="11" t="s">
        <v>38812</v>
      </c>
      <c r="M9976" s="10" t="s">
        <v>24</v>
      </c>
      <c r="N9976" s="27"/>
      <c r="O9976" s="27"/>
      <c r="P9976" s="27"/>
      <c r="Q9976" s="27"/>
      <c r="R9976" s="27"/>
      <c r="S9976" s="152"/>
      <c r="T9976" s="152"/>
    </row>
    <row r="9977" spans="1:20" ht="15.75" customHeight="1">
      <c r="A9977" s="8">
        <v>2018</v>
      </c>
      <c r="B9977" s="135">
        <v>27</v>
      </c>
      <c r="C9977" s="11" t="s">
        <v>37988</v>
      </c>
      <c r="D9977" s="11" t="s">
        <v>29905</v>
      </c>
      <c r="E9977" s="11" t="s">
        <v>38813</v>
      </c>
      <c r="F9977" s="11">
        <v>2017</v>
      </c>
      <c r="G9977" s="11" t="s">
        <v>38814</v>
      </c>
      <c r="H9977" s="13" t="s">
        <v>37993</v>
      </c>
      <c r="I9977" s="10" t="s">
        <v>38287</v>
      </c>
      <c r="J9977" s="10" t="s">
        <v>24</v>
      </c>
      <c r="K9977" s="11"/>
      <c r="L9977" s="11" t="s">
        <v>38815</v>
      </c>
      <c r="M9977" s="10" t="s">
        <v>24</v>
      </c>
      <c r="N9977" s="27"/>
      <c r="O9977" s="27"/>
      <c r="P9977" s="27"/>
      <c r="Q9977" s="27"/>
      <c r="R9977" s="27"/>
      <c r="S9977" s="152"/>
      <c r="T9977" s="152"/>
    </row>
    <row r="9978" spans="1:20" ht="15.75" customHeight="1">
      <c r="A9978" s="8">
        <v>2018</v>
      </c>
      <c r="B9978" s="135">
        <v>27</v>
      </c>
      <c r="C9978" s="11" t="s">
        <v>37988</v>
      </c>
      <c r="D9978" s="11" t="s">
        <v>29905</v>
      </c>
      <c r="E9978" s="11" t="s">
        <v>38816</v>
      </c>
      <c r="F9978" s="11">
        <v>2017</v>
      </c>
      <c r="G9978" s="11" t="s">
        <v>38817</v>
      </c>
      <c r="H9978" s="13" t="s">
        <v>37993</v>
      </c>
      <c r="I9978" s="10" t="s">
        <v>38287</v>
      </c>
      <c r="J9978" s="10" t="s">
        <v>24</v>
      </c>
      <c r="K9978" s="11"/>
      <c r="L9978" s="11" t="s">
        <v>4827</v>
      </c>
      <c r="M9978" s="10" t="s">
        <v>24</v>
      </c>
      <c r="N9978" s="27"/>
      <c r="O9978" s="27"/>
      <c r="P9978" s="27"/>
      <c r="Q9978" s="27"/>
      <c r="R9978" s="27"/>
      <c r="S9978" s="152"/>
      <c r="T9978" s="152"/>
    </row>
    <row r="9979" spans="1:20" ht="15.75" customHeight="1">
      <c r="A9979" s="8">
        <v>2018</v>
      </c>
      <c r="B9979" s="135">
        <v>27</v>
      </c>
      <c r="C9979" s="11" t="s">
        <v>37988</v>
      </c>
      <c r="D9979" s="11" t="s">
        <v>29905</v>
      </c>
      <c r="E9979" s="11" t="s">
        <v>38818</v>
      </c>
      <c r="F9979" s="11">
        <v>1873</v>
      </c>
      <c r="G9979" s="11" t="s">
        <v>38819</v>
      </c>
      <c r="H9979" s="13" t="s">
        <v>37993</v>
      </c>
      <c r="I9979" s="10" t="s">
        <v>24</v>
      </c>
      <c r="J9979" s="10" t="s">
        <v>24</v>
      </c>
      <c r="K9979" s="11"/>
      <c r="L9979" s="11"/>
      <c r="M9979" s="10" t="s">
        <v>24</v>
      </c>
      <c r="N9979" s="27"/>
      <c r="O9979" s="27"/>
      <c r="P9979" s="27"/>
      <c r="Q9979" s="27"/>
      <c r="R9979" s="27"/>
      <c r="S9979" s="152"/>
      <c r="T9979" s="152"/>
    </row>
    <row r="9980" spans="1:20" ht="15.75" customHeight="1">
      <c r="A9980" s="8">
        <v>2018</v>
      </c>
      <c r="B9980" s="135">
        <v>27</v>
      </c>
      <c r="C9980" s="11" t="s">
        <v>37988</v>
      </c>
      <c r="D9980" s="11" t="s">
        <v>38820</v>
      </c>
      <c r="E9980" s="11" t="s">
        <v>38821</v>
      </c>
      <c r="F9980" s="11">
        <v>2017</v>
      </c>
      <c r="G9980" s="11" t="s">
        <v>38822</v>
      </c>
      <c r="H9980" s="13" t="s">
        <v>37993</v>
      </c>
      <c r="I9980" s="10" t="s">
        <v>38287</v>
      </c>
      <c r="J9980" s="10" t="s">
        <v>24</v>
      </c>
      <c r="K9980" s="11"/>
      <c r="L9980" s="11" t="s">
        <v>4827</v>
      </c>
      <c r="M9980" s="10" t="s">
        <v>24</v>
      </c>
      <c r="N9980" s="27"/>
      <c r="O9980" s="27"/>
      <c r="P9980" s="27"/>
      <c r="Q9980" s="27"/>
      <c r="R9980" s="27"/>
      <c r="S9980" s="152"/>
      <c r="T9980" s="152"/>
    </row>
    <row r="9981" spans="1:20" ht="15.75" customHeight="1">
      <c r="A9981" s="8">
        <v>2018</v>
      </c>
      <c r="B9981" s="135">
        <v>27</v>
      </c>
      <c r="C9981" s="11" t="s">
        <v>37988</v>
      </c>
      <c r="D9981" s="11" t="s">
        <v>29905</v>
      </c>
      <c r="E9981" s="11" t="s">
        <v>38823</v>
      </c>
      <c r="F9981" s="11">
        <v>2017</v>
      </c>
      <c r="G9981" s="11" t="s">
        <v>38824</v>
      </c>
      <c r="H9981" s="13" t="s">
        <v>37993</v>
      </c>
      <c r="I9981" s="10" t="s">
        <v>38287</v>
      </c>
      <c r="J9981" s="10" t="s">
        <v>24</v>
      </c>
      <c r="K9981" s="11"/>
      <c r="L9981" s="11" t="s">
        <v>4827</v>
      </c>
      <c r="M9981" s="10" t="s">
        <v>24</v>
      </c>
      <c r="N9981" s="27"/>
      <c r="O9981" s="27"/>
      <c r="P9981" s="27"/>
      <c r="Q9981" s="27"/>
      <c r="R9981" s="27"/>
      <c r="S9981" s="152"/>
      <c r="T9981" s="152"/>
    </row>
    <row r="9982" spans="1:20" ht="15.75" customHeight="1">
      <c r="A9982" s="8">
        <v>2018</v>
      </c>
      <c r="B9982" s="135">
        <v>27</v>
      </c>
      <c r="C9982" s="11" t="s">
        <v>37988</v>
      </c>
      <c r="D9982" s="11" t="s">
        <v>29905</v>
      </c>
      <c r="E9982" s="11" t="s">
        <v>38825</v>
      </c>
      <c r="F9982" s="11">
        <v>2017</v>
      </c>
      <c r="G9982" s="11" t="s">
        <v>38826</v>
      </c>
      <c r="H9982" s="204" t="s">
        <v>37993</v>
      </c>
      <c r="I9982" s="10" t="s">
        <v>38287</v>
      </c>
      <c r="J9982" s="10" t="s">
        <v>24</v>
      </c>
      <c r="K9982" s="11"/>
      <c r="L9982" s="11" t="s">
        <v>38827</v>
      </c>
      <c r="M9982" s="10" t="s">
        <v>24</v>
      </c>
      <c r="N9982" s="27"/>
      <c r="O9982" s="27"/>
      <c r="P9982" s="27"/>
      <c r="Q9982" s="27"/>
      <c r="R9982" s="27"/>
      <c r="S9982" s="152"/>
      <c r="T9982" s="152"/>
    </row>
    <row r="9983" spans="1:20" ht="15.75" customHeight="1">
      <c r="A9983" s="8">
        <v>2018</v>
      </c>
      <c r="B9983" s="135">
        <v>27</v>
      </c>
      <c r="C9983" s="11" t="s">
        <v>37988</v>
      </c>
      <c r="D9983" s="11" t="s">
        <v>38617</v>
      </c>
      <c r="E9983" s="11" t="s">
        <v>38828</v>
      </c>
      <c r="F9983" s="11">
        <v>2018</v>
      </c>
      <c r="G9983" s="11" t="s">
        <v>38829</v>
      </c>
      <c r="H9983" s="13" t="s">
        <v>37993</v>
      </c>
      <c r="I9983" s="10" t="s">
        <v>38287</v>
      </c>
      <c r="J9983" s="10" t="s">
        <v>24</v>
      </c>
      <c r="K9983" s="11"/>
      <c r="L9983" s="11" t="s">
        <v>4827</v>
      </c>
      <c r="M9983" s="10" t="s">
        <v>24</v>
      </c>
      <c r="N9983" s="27"/>
      <c r="O9983" s="27"/>
      <c r="P9983" s="27"/>
      <c r="Q9983" s="27"/>
      <c r="R9983" s="27"/>
      <c r="S9983" s="152"/>
      <c r="T9983" s="152"/>
    </row>
    <row r="9984" spans="1:20" ht="15.75" customHeight="1">
      <c r="A9984" s="8">
        <v>2018</v>
      </c>
      <c r="B9984" s="135">
        <v>27</v>
      </c>
      <c r="C9984" s="11" t="s">
        <v>37988</v>
      </c>
      <c r="D9984" s="11" t="s">
        <v>38617</v>
      </c>
      <c r="E9984" s="11" t="s">
        <v>38830</v>
      </c>
      <c r="F9984" s="11">
        <v>2016</v>
      </c>
      <c r="G9984" s="11" t="s">
        <v>38831</v>
      </c>
      <c r="H9984" s="13" t="s">
        <v>37993</v>
      </c>
      <c r="I9984" s="10" t="s">
        <v>38287</v>
      </c>
      <c r="J9984" s="10" t="s">
        <v>24</v>
      </c>
      <c r="K9984" s="11"/>
      <c r="L9984" s="11" t="s">
        <v>38832</v>
      </c>
      <c r="M9984" s="10" t="s">
        <v>24</v>
      </c>
      <c r="N9984" s="27"/>
      <c r="O9984" s="27"/>
      <c r="P9984" s="27"/>
      <c r="Q9984" s="27"/>
      <c r="R9984" s="27"/>
      <c r="S9984" s="152"/>
      <c r="T9984" s="152"/>
    </row>
    <row r="9985" spans="1:20" ht="15.75" customHeight="1">
      <c r="A9985" s="8">
        <v>2018</v>
      </c>
      <c r="B9985" s="135">
        <v>27</v>
      </c>
      <c r="C9985" s="11" t="s">
        <v>37988</v>
      </c>
      <c r="D9985" s="11" t="s">
        <v>38648</v>
      </c>
      <c r="E9985" s="11" t="s">
        <v>38833</v>
      </c>
      <c r="F9985" s="11" t="s">
        <v>5230</v>
      </c>
      <c r="G9985" s="11" t="s">
        <v>38834</v>
      </c>
      <c r="H9985" s="13" t="s">
        <v>10931</v>
      </c>
      <c r="I9985" s="10" t="s">
        <v>38835</v>
      </c>
      <c r="J9985" s="10" t="s">
        <v>24</v>
      </c>
      <c r="K9985" s="11"/>
      <c r="L9985" s="11" t="s">
        <v>37650</v>
      </c>
      <c r="M9985" s="10" t="s">
        <v>24</v>
      </c>
      <c r="N9985" s="27"/>
      <c r="O9985" s="27"/>
      <c r="P9985" s="27"/>
      <c r="Q9985" s="27"/>
      <c r="R9985" s="27"/>
      <c r="S9985" s="152"/>
      <c r="T9985" s="152"/>
    </row>
    <row r="9986" spans="1:20" ht="15.75" customHeight="1">
      <c r="A9986" s="8">
        <v>2018</v>
      </c>
      <c r="B9986" s="135">
        <v>27</v>
      </c>
      <c r="C9986" s="11" t="s">
        <v>37988</v>
      </c>
      <c r="D9986" s="11" t="s">
        <v>38617</v>
      </c>
      <c r="E9986" s="11" t="s">
        <v>38836</v>
      </c>
      <c r="F9986" s="11">
        <v>2018</v>
      </c>
      <c r="G9986" s="11" t="s">
        <v>38837</v>
      </c>
      <c r="H9986" s="13" t="s">
        <v>37993</v>
      </c>
      <c r="I9986" s="10" t="s">
        <v>38287</v>
      </c>
      <c r="J9986" s="10" t="s">
        <v>24</v>
      </c>
      <c r="K9986" s="11"/>
      <c r="L9986" s="11" t="s">
        <v>4827</v>
      </c>
      <c r="M9986" s="10" t="s">
        <v>24</v>
      </c>
      <c r="N9986" s="27"/>
      <c r="O9986" s="27"/>
      <c r="P9986" s="27"/>
      <c r="Q9986" s="27"/>
      <c r="R9986" s="27"/>
      <c r="S9986" s="152"/>
      <c r="T9986" s="152"/>
    </row>
    <row r="9987" spans="1:20" ht="15.75" customHeight="1">
      <c r="A9987" s="8">
        <v>2018</v>
      </c>
      <c r="B9987" s="135">
        <v>27</v>
      </c>
      <c r="C9987" s="11" t="s">
        <v>37988</v>
      </c>
      <c r="D9987" s="11" t="s">
        <v>29905</v>
      </c>
      <c r="E9987" s="11" t="s">
        <v>38838</v>
      </c>
      <c r="F9987" s="11">
        <v>2017</v>
      </c>
      <c r="G9987" s="11" t="s">
        <v>38839</v>
      </c>
      <c r="H9987" s="13" t="s">
        <v>38060</v>
      </c>
      <c r="I9987" s="10" t="s">
        <v>38287</v>
      </c>
      <c r="J9987" s="10" t="s">
        <v>24</v>
      </c>
      <c r="K9987" s="11"/>
      <c r="L9987" s="11" t="s">
        <v>4827</v>
      </c>
      <c r="M9987" s="10" t="s">
        <v>24</v>
      </c>
      <c r="N9987" s="27"/>
      <c r="O9987" s="27"/>
      <c r="P9987" s="27"/>
      <c r="Q9987" s="27"/>
      <c r="R9987" s="27"/>
      <c r="S9987" s="152"/>
      <c r="T9987" s="152"/>
    </row>
    <row r="9988" spans="1:20" ht="15.75" customHeight="1">
      <c r="A9988" s="8">
        <v>2018</v>
      </c>
      <c r="B9988" s="135">
        <v>27</v>
      </c>
      <c r="C9988" s="11" t="s">
        <v>37988</v>
      </c>
      <c r="D9988" s="11" t="s">
        <v>29905</v>
      </c>
      <c r="E9988" s="11" t="s">
        <v>38840</v>
      </c>
      <c r="F9988" s="11">
        <v>1980</v>
      </c>
      <c r="G9988" s="11" t="s">
        <v>38841</v>
      </c>
      <c r="H9988" s="13" t="s">
        <v>38060</v>
      </c>
      <c r="I9988" s="10" t="s">
        <v>38287</v>
      </c>
      <c r="J9988" s="10" t="s">
        <v>24</v>
      </c>
      <c r="K9988" s="11"/>
      <c r="L9988" s="11" t="s">
        <v>4827</v>
      </c>
      <c r="M9988" s="10" t="s">
        <v>24</v>
      </c>
      <c r="N9988" s="27"/>
      <c r="O9988" s="27"/>
      <c r="P9988" s="27"/>
      <c r="Q9988" s="27"/>
      <c r="R9988" s="27"/>
      <c r="S9988" s="152"/>
      <c r="T9988" s="152"/>
    </row>
    <row r="9989" spans="1:20" ht="15.75" customHeight="1">
      <c r="A9989" s="8">
        <v>2018</v>
      </c>
      <c r="B9989" s="135">
        <v>27</v>
      </c>
      <c r="C9989" s="11" t="s">
        <v>37988</v>
      </c>
      <c r="D9989" s="11" t="s">
        <v>29905</v>
      </c>
      <c r="E9989" s="11" t="s">
        <v>38842</v>
      </c>
      <c r="F9989" s="11">
        <v>2016</v>
      </c>
      <c r="G9989" s="11" t="s">
        <v>38843</v>
      </c>
      <c r="H9989" s="13" t="s">
        <v>38004</v>
      </c>
      <c r="I9989" s="10" t="s">
        <v>38287</v>
      </c>
      <c r="J9989" s="10" t="s">
        <v>24</v>
      </c>
      <c r="K9989" s="11"/>
      <c r="L9989" s="11" t="s">
        <v>4827</v>
      </c>
      <c r="M9989" s="10" t="s">
        <v>24</v>
      </c>
      <c r="N9989" s="27"/>
      <c r="O9989" s="27"/>
      <c r="P9989" s="27"/>
      <c r="Q9989" s="27"/>
      <c r="R9989" s="27"/>
      <c r="S9989" s="152"/>
      <c r="T9989" s="152"/>
    </row>
    <row r="9990" spans="1:20" ht="15.75" customHeight="1">
      <c r="A9990" s="8">
        <v>2018</v>
      </c>
      <c r="B9990" s="135">
        <v>27</v>
      </c>
      <c r="C9990" s="11" t="s">
        <v>37988</v>
      </c>
      <c r="D9990" s="11" t="s">
        <v>38617</v>
      </c>
      <c r="E9990" s="11" t="s">
        <v>38844</v>
      </c>
      <c r="F9990" s="11">
        <v>2017</v>
      </c>
      <c r="G9990" s="11" t="s">
        <v>38845</v>
      </c>
      <c r="H9990" s="13" t="s">
        <v>37993</v>
      </c>
      <c r="I9990" s="10" t="s">
        <v>38287</v>
      </c>
      <c r="J9990" s="10" t="s">
        <v>24</v>
      </c>
      <c r="K9990" s="11"/>
      <c r="L9990" s="11" t="s">
        <v>38846</v>
      </c>
      <c r="M9990" s="10" t="s">
        <v>24</v>
      </c>
      <c r="N9990" s="27"/>
      <c r="O9990" s="27"/>
      <c r="P9990" s="27"/>
      <c r="Q9990" s="27"/>
      <c r="R9990" s="27"/>
      <c r="S9990" s="152"/>
      <c r="T9990" s="152"/>
    </row>
    <row r="9991" spans="1:20" ht="15.75" customHeight="1">
      <c r="A9991" s="8">
        <v>2018</v>
      </c>
      <c r="B9991" s="135">
        <v>27</v>
      </c>
      <c r="C9991" s="11" t="s">
        <v>37988</v>
      </c>
      <c r="D9991" s="11" t="s">
        <v>38132</v>
      </c>
      <c r="E9991" s="11" t="s">
        <v>38847</v>
      </c>
      <c r="F9991" s="11" t="s">
        <v>37585</v>
      </c>
      <c r="G9991" s="11" t="s">
        <v>38848</v>
      </c>
      <c r="H9991" s="13" t="s">
        <v>38015</v>
      </c>
      <c r="I9991" s="10" t="s">
        <v>38135</v>
      </c>
      <c r="J9991" s="10" t="s">
        <v>24</v>
      </c>
      <c r="K9991" s="102"/>
      <c r="L9991" s="11" t="s">
        <v>16972</v>
      </c>
      <c r="M9991" s="10" t="s">
        <v>24</v>
      </c>
      <c r="N9991" s="27"/>
      <c r="O9991" s="27"/>
      <c r="P9991" s="27"/>
      <c r="Q9991" s="27"/>
      <c r="R9991" s="27"/>
      <c r="S9991" s="152"/>
      <c r="T9991" s="152"/>
    </row>
    <row r="9992" spans="1:20" ht="15.75" customHeight="1">
      <c r="A9992" s="8">
        <v>2018</v>
      </c>
      <c r="B9992" s="135">
        <v>27</v>
      </c>
      <c r="C9992" s="11" t="s">
        <v>37988</v>
      </c>
      <c r="D9992" s="11" t="s">
        <v>38849</v>
      </c>
      <c r="E9992" s="11" t="s">
        <v>38850</v>
      </c>
      <c r="F9992" s="11">
        <v>2018</v>
      </c>
      <c r="G9992" s="11" t="s">
        <v>38851</v>
      </c>
      <c r="H9992" s="13" t="s">
        <v>38852</v>
      </c>
      <c r="I9992" s="10" t="s">
        <v>24</v>
      </c>
      <c r="J9992" s="10" t="s">
        <v>24</v>
      </c>
      <c r="K9992" s="11"/>
      <c r="L9992" s="11"/>
      <c r="M9992" s="10" t="s">
        <v>24</v>
      </c>
      <c r="N9992" s="27"/>
      <c r="O9992" s="27"/>
      <c r="P9992" s="27"/>
      <c r="Q9992" s="27"/>
      <c r="R9992" s="27"/>
      <c r="S9992" s="152"/>
      <c r="T9992" s="152"/>
    </row>
    <row r="9993" spans="1:20" ht="15.75" customHeight="1">
      <c r="A9993" s="8">
        <v>2018</v>
      </c>
      <c r="B9993" s="135">
        <v>27</v>
      </c>
      <c r="C9993" s="11" t="s">
        <v>37988</v>
      </c>
      <c r="D9993" s="11" t="s">
        <v>38853</v>
      </c>
      <c r="E9993" s="11" t="s">
        <v>38854</v>
      </c>
      <c r="F9993" s="11" t="s">
        <v>38052</v>
      </c>
      <c r="G9993" s="11" t="s">
        <v>38855</v>
      </c>
      <c r="H9993" s="13" t="s">
        <v>38060</v>
      </c>
      <c r="I9993" s="10" t="s">
        <v>24</v>
      </c>
      <c r="J9993" s="10" t="s">
        <v>23</v>
      </c>
      <c r="K9993" s="11"/>
      <c r="L9993" s="11" t="s">
        <v>38856</v>
      </c>
      <c r="M9993" s="10" t="s">
        <v>24</v>
      </c>
      <c r="N9993" s="27"/>
      <c r="O9993" s="27"/>
      <c r="P9993" s="27"/>
      <c r="Q9993" s="27"/>
      <c r="R9993" s="27" t="s">
        <v>72</v>
      </c>
      <c r="S9993" s="152"/>
      <c r="T9993" s="152"/>
    </row>
    <row r="9994" spans="1:20" ht="15.75" customHeight="1">
      <c r="A9994" s="8">
        <v>2018</v>
      </c>
      <c r="B9994" s="135">
        <v>27</v>
      </c>
      <c r="C9994" s="11" t="s">
        <v>37988</v>
      </c>
      <c r="D9994" s="11" t="s">
        <v>38617</v>
      </c>
      <c r="E9994" s="11" t="s">
        <v>38857</v>
      </c>
      <c r="F9994" s="11">
        <v>2018</v>
      </c>
      <c r="G9994" s="11" t="s">
        <v>38858</v>
      </c>
      <c r="H9994" s="13" t="s">
        <v>38859</v>
      </c>
      <c r="I9994" s="10" t="s">
        <v>24</v>
      </c>
      <c r="J9994" s="10" t="s">
        <v>24</v>
      </c>
      <c r="K9994" s="11"/>
      <c r="L9994" s="11" t="s">
        <v>38856</v>
      </c>
      <c r="M9994" s="10" t="s">
        <v>24</v>
      </c>
      <c r="N9994" s="27"/>
      <c r="O9994" s="27"/>
      <c r="P9994" s="27"/>
      <c r="Q9994" s="27"/>
      <c r="R9994" s="27"/>
      <c r="S9994" s="152"/>
      <c r="T9994" s="152"/>
    </row>
    <row r="9995" spans="1:20" ht="15.75" customHeight="1">
      <c r="A9995" s="8">
        <v>2018</v>
      </c>
      <c r="B9995" s="135">
        <v>27</v>
      </c>
      <c r="C9995" s="11" t="s">
        <v>37988</v>
      </c>
      <c r="D9995" s="11" t="s">
        <v>29905</v>
      </c>
      <c r="E9995" s="11" t="s">
        <v>38860</v>
      </c>
      <c r="F9995" s="11" t="s">
        <v>5226</v>
      </c>
      <c r="G9995" s="11" t="s">
        <v>38861</v>
      </c>
      <c r="H9995" s="13" t="s">
        <v>27476</v>
      </c>
      <c r="I9995" s="10" t="s">
        <v>24</v>
      </c>
      <c r="J9995" s="10" t="s">
        <v>24</v>
      </c>
      <c r="K9995" s="11"/>
      <c r="L9995" s="11" t="s">
        <v>38126</v>
      </c>
      <c r="M9995" s="10" t="s">
        <v>24</v>
      </c>
      <c r="N9995" s="27"/>
      <c r="O9995" s="27"/>
      <c r="P9995" s="27"/>
      <c r="Q9995" s="27"/>
      <c r="R9995" s="27"/>
      <c r="S9995" s="152"/>
      <c r="T9995" s="152"/>
    </row>
    <row r="9996" spans="1:20" ht="15.75" customHeight="1">
      <c r="A9996" s="8">
        <v>2018</v>
      </c>
      <c r="B9996" s="135">
        <v>27</v>
      </c>
      <c r="C9996" s="11" t="s">
        <v>37988</v>
      </c>
      <c r="D9996" s="11" t="s">
        <v>29905</v>
      </c>
      <c r="E9996" s="11" t="s">
        <v>38862</v>
      </c>
      <c r="F9996" s="151">
        <v>6910</v>
      </c>
      <c r="G9996" s="11" t="s">
        <v>38863</v>
      </c>
      <c r="H9996" s="13" t="s">
        <v>37993</v>
      </c>
      <c r="I9996" s="10" t="s">
        <v>38287</v>
      </c>
      <c r="J9996" s="10" t="s">
        <v>24</v>
      </c>
      <c r="K9996" s="11"/>
      <c r="L9996" s="11" t="s">
        <v>4827</v>
      </c>
      <c r="M9996" s="10" t="s">
        <v>24</v>
      </c>
      <c r="N9996" s="27"/>
      <c r="O9996" s="27"/>
      <c r="P9996" s="27"/>
      <c r="Q9996" s="27"/>
      <c r="R9996" s="27"/>
      <c r="S9996" s="152"/>
      <c r="T9996" s="152"/>
    </row>
    <row r="9997" spans="1:20" ht="15.75" customHeight="1">
      <c r="A9997" s="8">
        <v>2018</v>
      </c>
      <c r="B9997" s="135">
        <v>27</v>
      </c>
      <c r="C9997" s="11" t="s">
        <v>37988</v>
      </c>
      <c r="D9997" s="11" t="s">
        <v>29905</v>
      </c>
      <c r="E9997" s="11" t="s">
        <v>38864</v>
      </c>
      <c r="F9997" s="11">
        <v>2018</v>
      </c>
      <c r="G9997" s="11" t="s">
        <v>38865</v>
      </c>
      <c r="H9997" s="13" t="s">
        <v>38004</v>
      </c>
      <c r="I9997" s="10" t="s">
        <v>38287</v>
      </c>
      <c r="J9997" s="10" t="s">
        <v>24</v>
      </c>
      <c r="K9997" s="11"/>
      <c r="L9997" s="11" t="s">
        <v>38809</v>
      </c>
      <c r="M9997" s="10" t="s">
        <v>24</v>
      </c>
      <c r="N9997" s="27"/>
      <c r="O9997" s="27"/>
      <c r="P9997" s="27"/>
      <c r="Q9997" s="27"/>
      <c r="R9997" s="27"/>
      <c r="S9997" s="152"/>
      <c r="T9997" s="152"/>
    </row>
    <row r="9998" spans="1:20" ht="15.75" customHeight="1">
      <c r="A9998" s="8">
        <v>2018</v>
      </c>
      <c r="B9998" s="135">
        <v>27</v>
      </c>
      <c r="C9998" s="11" t="s">
        <v>37988</v>
      </c>
      <c r="D9998" s="11" t="s">
        <v>29905</v>
      </c>
      <c r="E9998" s="11" t="s">
        <v>38866</v>
      </c>
      <c r="F9998" s="11">
        <v>2017</v>
      </c>
      <c r="G9998" s="11" t="s">
        <v>38867</v>
      </c>
      <c r="H9998" s="13" t="s">
        <v>38868</v>
      </c>
      <c r="I9998" s="10" t="s">
        <v>38287</v>
      </c>
      <c r="J9998" s="10" t="s">
        <v>24</v>
      </c>
      <c r="K9998" s="11"/>
      <c r="L9998" s="11" t="s">
        <v>38773</v>
      </c>
      <c r="M9998" s="10" t="s">
        <v>24</v>
      </c>
      <c r="N9998" s="27"/>
      <c r="O9998" s="27"/>
      <c r="P9998" s="27"/>
      <c r="Q9998" s="27"/>
      <c r="R9998" s="27"/>
      <c r="S9998" s="152"/>
      <c r="T9998" s="152"/>
    </row>
    <row r="9999" spans="1:20" ht="15.75" customHeight="1">
      <c r="A9999" s="8">
        <v>2018</v>
      </c>
      <c r="B9999" s="135">
        <v>27</v>
      </c>
      <c r="C9999" s="11" t="s">
        <v>37988</v>
      </c>
      <c r="D9999" s="11" t="s">
        <v>29905</v>
      </c>
      <c r="E9999" s="11" t="s">
        <v>38869</v>
      </c>
      <c r="F9999" s="11">
        <v>2018</v>
      </c>
      <c r="G9999" s="11" t="s">
        <v>38870</v>
      </c>
      <c r="H9999" s="13" t="s">
        <v>37993</v>
      </c>
      <c r="I9999" s="10" t="s">
        <v>38287</v>
      </c>
      <c r="J9999" s="10" t="s">
        <v>24</v>
      </c>
      <c r="K9999" s="11"/>
      <c r="L9999" s="11" t="s">
        <v>38356</v>
      </c>
      <c r="M9999" s="10" t="s">
        <v>24</v>
      </c>
      <c r="N9999" s="27"/>
      <c r="O9999" s="27"/>
      <c r="P9999" s="27"/>
      <c r="Q9999" s="27"/>
      <c r="R9999" s="27"/>
      <c r="S9999" s="152"/>
      <c r="T9999" s="152"/>
    </row>
    <row r="10000" spans="1:20" ht="15.75" customHeight="1">
      <c r="A10000" s="8">
        <v>2018</v>
      </c>
      <c r="B10000" s="135">
        <v>27</v>
      </c>
      <c r="C10000" s="11" t="s">
        <v>37988</v>
      </c>
      <c r="D10000" s="11" t="s">
        <v>38871</v>
      </c>
      <c r="E10000" s="11" t="s">
        <v>38872</v>
      </c>
      <c r="F10000" s="11">
        <v>2017</v>
      </c>
      <c r="G10000" s="11" t="s">
        <v>38873</v>
      </c>
      <c r="H10000" s="13" t="s">
        <v>37993</v>
      </c>
      <c r="I10000" s="10" t="s">
        <v>38287</v>
      </c>
      <c r="J10000" s="10" t="s">
        <v>24</v>
      </c>
      <c r="K10000" s="11"/>
      <c r="L10000" s="11" t="s">
        <v>4827</v>
      </c>
      <c r="M10000" s="10" t="s">
        <v>24</v>
      </c>
      <c r="N10000" s="27"/>
      <c r="O10000" s="27"/>
      <c r="P10000" s="27"/>
      <c r="Q10000" s="27"/>
      <c r="R10000" s="27"/>
      <c r="S10000" s="152"/>
      <c r="T10000" s="152"/>
    </row>
    <row r="10001" spans="1:20" ht="15.75" customHeight="1">
      <c r="A10001" s="8">
        <v>2018</v>
      </c>
      <c r="B10001" s="135">
        <v>27</v>
      </c>
      <c r="C10001" s="11" t="s">
        <v>37988</v>
      </c>
      <c r="D10001" s="11" t="s">
        <v>29905</v>
      </c>
      <c r="E10001" s="11" t="s">
        <v>38874</v>
      </c>
      <c r="F10001" s="11">
        <v>2017</v>
      </c>
      <c r="G10001" s="11" t="s">
        <v>38875</v>
      </c>
      <c r="H10001" s="13" t="s">
        <v>38004</v>
      </c>
      <c r="I10001" s="10" t="s">
        <v>38287</v>
      </c>
      <c r="J10001" s="10" t="s">
        <v>24</v>
      </c>
      <c r="K10001" s="11"/>
      <c r="L10001" s="11" t="s">
        <v>4827</v>
      </c>
      <c r="M10001" s="10" t="s">
        <v>24</v>
      </c>
      <c r="N10001" s="27"/>
      <c r="O10001" s="27"/>
      <c r="P10001" s="27"/>
      <c r="Q10001" s="27"/>
      <c r="R10001" s="27"/>
      <c r="S10001" s="152"/>
      <c r="T10001" s="152"/>
    </row>
    <row r="10002" spans="1:20" ht="15.75" customHeight="1">
      <c r="A10002" s="8">
        <v>2018</v>
      </c>
      <c r="B10002" s="135">
        <v>27</v>
      </c>
      <c r="C10002" s="11" t="s">
        <v>37988</v>
      </c>
      <c r="D10002" s="11" t="s">
        <v>29905</v>
      </c>
      <c r="E10002" s="11" t="s">
        <v>38876</v>
      </c>
      <c r="F10002" s="11">
        <v>1562</v>
      </c>
      <c r="G10002" s="11" t="s">
        <v>38877</v>
      </c>
      <c r="H10002" s="13" t="s">
        <v>37993</v>
      </c>
      <c r="I10002" s="10" t="s">
        <v>24</v>
      </c>
      <c r="J10002" s="10" t="s">
        <v>23</v>
      </c>
      <c r="K10002" s="11"/>
      <c r="L10002" s="11"/>
      <c r="M10002" s="10" t="s">
        <v>24</v>
      </c>
      <c r="N10002" s="27"/>
      <c r="O10002" s="27"/>
      <c r="P10002" s="27"/>
      <c r="Q10002" s="27"/>
      <c r="R10002" s="27" t="s">
        <v>72</v>
      </c>
      <c r="S10002" s="152"/>
      <c r="T10002" s="152"/>
    </row>
    <row r="10003" spans="1:20" ht="15.75" customHeight="1">
      <c r="A10003" s="8">
        <v>2018</v>
      </c>
      <c r="B10003" s="135">
        <v>27</v>
      </c>
      <c r="C10003" s="11" t="s">
        <v>37988</v>
      </c>
      <c r="D10003" s="11" t="s">
        <v>38878</v>
      </c>
      <c r="E10003" s="11" t="s">
        <v>38879</v>
      </c>
      <c r="F10003" s="11" t="s">
        <v>4157</v>
      </c>
      <c r="G10003" s="11" t="s">
        <v>38880</v>
      </c>
      <c r="H10003" s="13" t="s">
        <v>37993</v>
      </c>
      <c r="I10003" s="10" t="s">
        <v>24</v>
      </c>
      <c r="J10003" s="10" t="s">
        <v>24</v>
      </c>
      <c r="K10003" s="11"/>
      <c r="L10003" s="11" t="s">
        <v>4861</v>
      </c>
      <c r="M10003" s="10" t="s">
        <v>24</v>
      </c>
      <c r="N10003" s="27"/>
      <c r="O10003" s="27"/>
      <c r="P10003" s="27"/>
      <c r="Q10003" s="27"/>
      <c r="R10003" s="27"/>
      <c r="S10003" s="152"/>
      <c r="T10003" s="152"/>
    </row>
    <row r="10004" spans="1:20" ht="15.75" customHeight="1">
      <c r="A10004" s="8">
        <v>2018</v>
      </c>
      <c r="B10004" s="135">
        <v>27</v>
      </c>
      <c r="C10004" s="11" t="s">
        <v>37988</v>
      </c>
      <c r="D10004" s="11" t="s">
        <v>38881</v>
      </c>
      <c r="E10004" s="11" t="s">
        <v>38882</v>
      </c>
      <c r="F10004" s="11" t="s">
        <v>38883</v>
      </c>
      <c r="G10004" s="11" t="s">
        <v>38884</v>
      </c>
      <c r="H10004" s="13" t="s">
        <v>38060</v>
      </c>
      <c r="I10004" s="10" t="s">
        <v>38885</v>
      </c>
      <c r="J10004" s="10" t="s">
        <v>24</v>
      </c>
      <c r="K10004" s="11"/>
      <c r="L10004" s="11" t="s">
        <v>38886</v>
      </c>
      <c r="M10004" s="10" t="s">
        <v>24</v>
      </c>
      <c r="N10004" s="27"/>
      <c r="O10004" s="27"/>
      <c r="P10004" s="27"/>
      <c r="Q10004" s="27"/>
      <c r="R10004" s="27"/>
      <c r="S10004" s="152"/>
      <c r="T10004" s="152"/>
    </row>
    <row r="10005" spans="1:20" ht="15.75" customHeight="1">
      <c r="A10005" s="8">
        <v>2018</v>
      </c>
      <c r="B10005" s="135">
        <v>27</v>
      </c>
      <c r="C10005" s="11" t="s">
        <v>37988</v>
      </c>
      <c r="D10005" s="11" t="s">
        <v>38887</v>
      </c>
      <c r="E10005" s="11" t="s">
        <v>38888</v>
      </c>
      <c r="F10005" s="11" t="s">
        <v>19936</v>
      </c>
      <c r="G10005" s="11" t="s">
        <v>38889</v>
      </c>
      <c r="H10005" s="13" t="s">
        <v>38161</v>
      </c>
      <c r="I10005" s="10" t="s">
        <v>38890</v>
      </c>
      <c r="J10005" s="10" t="s">
        <v>24</v>
      </c>
      <c r="K10005" s="11"/>
      <c r="L10005" s="11" t="s">
        <v>4840</v>
      </c>
      <c r="M10005" s="10" t="s">
        <v>24</v>
      </c>
      <c r="N10005" s="27"/>
      <c r="O10005" s="27"/>
      <c r="P10005" s="27"/>
      <c r="Q10005" s="27"/>
      <c r="R10005" s="27"/>
      <c r="S10005" s="152"/>
      <c r="T10005" s="152"/>
    </row>
    <row r="10006" spans="1:20" ht="15.75" customHeight="1">
      <c r="A10006" s="8">
        <v>2018</v>
      </c>
      <c r="B10006" s="135">
        <v>27</v>
      </c>
      <c r="C10006" s="11" t="s">
        <v>37988</v>
      </c>
      <c r="D10006" s="11" t="s">
        <v>38891</v>
      </c>
      <c r="E10006" s="11" t="s">
        <v>38892</v>
      </c>
      <c r="F10006" s="11" t="s">
        <v>38893</v>
      </c>
      <c r="G10006" s="11" t="s">
        <v>38894</v>
      </c>
      <c r="H10006" s="13" t="s">
        <v>37993</v>
      </c>
      <c r="I10006" s="10" t="s">
        <v>24</v>
      </c>
      <c r="J10006" s="10" t="s">
        <v>24</v>
      </c>
      <c r="K10006" s="11"/>
      <c r="L10006" s="11" t="s">
        <v>38895</v>
      </c>
      <c r="M10006" s="10" t="s">
        <v>24</v>
      </c>
      <c r="N10006" s="27"/>
      <c r="O10006" s="27"/>
      <c r="P10006" s="27"/>
      <c r="Q10006" s="27"/>
      <c r="R10006" s="27"/>
      <c r="S10006" s="152"/>
      <c r="T10006" s="152"/>
    </row>
    <row r="10007" spans="1:20" ht="15.75" customHeight="1">
      <c r="A10007" s="8">
        <v>2018</v>
      </c>
      <c r="B10007" s="135">
        <v>27</v>
      </c>
      <c r="C10007" s="11" t="s">
        <v>37988</v>
      </c>
      <c r="D10007" s="11" t="s">
        <v>37989</v>
      </c>
      <c r="E10007" s="11" t="s">
        <v>38896</v>
      </c>
      <c r="F10007" s="11" t="s">
        <v>38897</v>
      </c>
      <c r="G10007" s="11" t="s">
        <v>38898</v>
      </c>
      <c r="H10007" s="13" t="s">
        <v>37993</v>
      </c>
      <c r="I10007" s="10" t="s">
        <v>38899</v>
      </c>
      <c r="J10007" s="10" t="s">
        <v>24</v>
      </c>
      <c r="K10007" s="11"/>
      <c r="L10007" s="11" t="s">
        <v>5533</v>
      </c>
      <c r="M10007" s="10" t="s">
        <v>24</v>
      </c>
      <c r="N10007" s="27"/>
      <c r="O10007" s="27"/>
      <c r="P10007" s="27"/>
      <c r="Q10007" s="27"/>
      <c r="R10007" s="27"/>
      <c r="S10007" s="152"/>
      <c r="T10007" s="152"/>
    </row>
    <row r="10008" spans="1:20" ht="15.75" customHeight="1">
      <c r="A10008" s="8">
        <v>2018</v>
      </c>
      <c r="B10008" s="135">
        <v>27</v>
      </c>
      <c r="C10008" s="11" t="s">
        <v>37988</v>
      </c>
      <c r="D10008" s="11" t="s">
        <v>38900</v>
      </c>
      <c r="E10008" s="11" t="s">
        <v>38901</v>
      </c>
      <c r="F10008" s="11" t="s">
        <v>21421</v>
      </c>
      <c r="G10008" s="11" t="s">
        <v>38902</v>
      </c>
      <c r="H10008" s="13" t="s">
        <v>38161</v>
      </c>
      <c r="I10008" s="10" t="s">
        <v>38903</v>
      </c>
      <c r="J10008" s="10" t="s">
        <v>24</v>
      </c>
      <c r="K10008" s="11"/>
      <c r="L10008" s="11" t="s">
        <v>11561</v>
      </c>
      <c r="M10008" s="10" t="s">
        <v>24</v>
      </c>
      <c r="N10008" s="27"/>
      <c r="O10008" s="27"/>
      <c r="P10008" s="27"/>
      <c r="Q10008" s="27"/>
      <c r="R10008" s="27"/>
      <c r="S10008" s="152"/>
      <c r="T10008" s="152"/>
    </row>
    <row r="10009" spans="1:20" ht="15.75" customHeight="1">
      <c r="A10009" s="8">
        <v>2018</v>
      </c>
      <c r="B10009" s="135">
        <v>27</v>
      </c>
      <c r="C10009" s="11" t="s">
        <v>37988</v>
      </c>
      <c r="D10009" s="11" t="s">
        <v>38904</v>
      </c>
      <c r="E10009" s="11" t="s">
        <v>38905</v>
      </c>
      <c r="F10009" s="11" t="s">
        <v>16336</v>
      </c>
      <c r="G10009" s="11" t="s">
        <v>38906</v>
      </c>
      <c r="H10009" s="13" t="s">
        <v>38004</v>
      </c>
      <c r="I10009" s="10" t="s">
        <v>38907</v>
      </c>
      <c r="J10009" s="10" t="s">
        <v>24</v>
      </c>
      <c r="K10009" s="11"/>
      <c r="L10009" s="11" t="s">
        <v>11561</v>
      </c>
      <c r="M10009" s="10" t="s">
        <v>24</v>
      </c>
      <c r="N10009" s="27"/>
      <c r="O10009" s="27"/>
      <c r="P10009" s="27"/>
      <c r="Q10009" s="27"/>
      <c r="R10009" s="27"/>
      <c r="S10009" s="152"/>
      <c r="T10009" s="152"/>
    </row>
    <row r="10010" spans="1:20" ht="15.75" customHeight="1">
      <c r="A10010" s="8">
        <v>2018</v>
      </c>
      <c r="B10010" s="135">
        <v>27</v>
      </c>
      <c r="C10010" s="11" t="s">
        <v>37988</v>
      </c>
      <c r="D10010" s="11" t="s">
        <v>37989</v>
      </c>
      <c r="E10010" s="11" t="s">
        <v>38908</v>
      </c>
      <c r="F10010" s="11" t="s">
        <v>38909</v>
      </c>
      <c r="G10010" s="11" t="s">
        <v>38910</v>
      </c>
      <c r="H10010" s="13" t="s">
        <v>37993</v>
      </c>
      <c r="I10010" s="10" t="s">
        <v>38911</v>
      </c>
      <c r="J10010" s="10" t="s">
        <v>24</v>
      </c>
      <c r="K10010" s="11"/>
      <c r="L10010" s="11"/>
      <c r="M10010" s="10" t="s">
        <v>24</v>
      </c>
      <c r="N10010" s="27"/>
      <c r="O10010" s="27"/>
      <c r="P10010" s="27"/>
      <c r="Q10010" s="27"/>
      <c r="R10010" s="27"/>
      <c r="S10010" s="152"/>
      <c r="T10010" s="152"/>
    </row>
    <row r="10011" spans="1:20" ht="15.75" customHeight="1">
      <c r="A10011" s="8">
        <v>2018</v>
      </c>
      <c r="B10011" s="135">
        <v>27</v>
      </c>
      <c r="C10011" s="11" t="s">
        <v>37988</v>
      </c>
      <c r="D10011" s="11" t="s">
        <v>38912</v>
      </c>
      <c r="E10011" s="11" t="s">
        <v>38913</v>
      </c>
      <c r="F10011" s="11">
        <v>2018</v>
      </c>
      <c r="G10011" s="11" t="s">
        <v>38914</v>
      </c>
      <c r="H10011" s="13" t="s">
        <v>33110</v>
      </c>
      <c r="I10011" s="10" t="s">
        <v>38287</v>
      </c>
      <c r="J10011" s="10" t="s">
        <v>24</v>
      </c>
      <c r="K10011" s="11"/>
      <c r="L10011" s="11" t="s">
        <v>4827</v>
      </c>
      <c r="M10011" s="10" t="s">
        <v>24</v>
      </c>
      <c r="N10011" s="27"/>
      <c r="O10011" s="27"/>
      <c r="P10011" s="27"/>
      <c r="Q10011" s="27"/>
      <c r="R10011" s="27"/>
      <c r="S10011" s="152"/>
      <c r="T10011" s="152"/>
    </row>
    <row r="10012" spans="1:20" ht="15.75" customHeight="1">
      <c r="A10012" s="8">
        <v>2018</v>
      </c>
      <c r="B10012" s="135">
        <v>27</v>
      </c>
      <c r="C10012" s="11" t="s">
        <v>37988</v>
      </c>
      <c r="D10012" s="11" t="s">
        <v>29905</v>
      </c>
      <c r="E10012" s="11" t="s">
        <v>38915</v>
      </c>
      <c r="F10012" s="11" t="s">
        <v>5381</v>
      </c>
      <c r="G10012" s="11" t="s">
        <v>38916</v>
      </c>
      <c r="H10012" s="13" t="s">
        <v>19486</v>
      </c>
      <c r="I10012" s="10" t="s">
        <v>24</v>
      </c>
      <c r="J10012" s="10" t="s">
        <v>24</v>
      </c>
      <c r="K10012" s="11"/>
      <c r="L10012" s="11"/>
      <c r="M10012" s="10" t="s">
        <v>24</v>
      </c>
      <c r="N10012" s="27"/>
      <c r="O10012" s="27"/>
      <c r="P10012" s="27"/>
      <c r="Q10012" s="27"/>
      <c r="R10012" s="27"/>
      <c r="S10012" s="152"/>
      <c r="T10012" s="152"/>
    </row>
    <row r="10013" spans="1:20" ht="15.75" customHeight="1">
      <c r="A10013" s="8">
        <v>2018</v>
      </c>
      <c r="B10013" s="135">
        <v>27</v>
      </c>
      <c r="C10013" s="11" t="s">
        <v>37988</v>
      </c>
      <c r="D10013" s="11" t="s">
        <v>38917</v>
      </c>
      <c r="E10013" s="11" t="s">
        <v>38918</v>
      </c>
      <c r="F10013" s="11" t="s">
        <v>20674</v>
      </c>
      <c r="G10013" s="11" t="s">
        <v>38919</v>
      </c>
      <c r="H10013" s="13" t="s">
        <v>38075</v>
      </c>
      <c r="I10013" s="10" t="s">
        <v>24</v>
      </c>
      <c r="J10013" s="10" t="s">
        <v>24</v>
      </c>
      <c r="K10013" s="11"/>
      <c r="L10013" s="11" t="s">
        <v>11561</v>
      </c>
      <c r="M10013" s="10" t="s">
        <v>24</v>
      </c>
      <c r="N10013" s="27"/>
      <c r="O10013" s="27"/>
      <c r="P10013" s="27"/>
      <c r="Q10013" s="27"/>
      <c r="R10013" s="27" t="s">
        <v>72</v>
      </c>
      <c r="S10013" s="152"/>
      <c r="T10013" s="152"/>
    </row>
    <row r="10014" spans="1:20" ht="15.75" customHeight="1">
      <c r="A10014" s="8">
        <v>2018</v>
      </c>
      <c r="B10014" s="135">
        <v>27</v>
      </c>
      <c r="C10014" s="11" t="s">
        <v>37988</v>
      </c>
      <c r="D10014" s="11" t="s">
        <v>29905</v>
      </c>
      <c r="E10014" s="11" t="s">
        <v>38920</v>
      </c>
      <c r="F10014" s="11">
        <v>1935</v>
      </c>
      <c r="G10014" s="11" t="s">
        <v>38921</v>
      </c>
      <c r="H10014" s="13" t="s">
        <v>37993</v>
      </c>
      <c r="I10014" s="10" t="s">
        <v>24</v>
      </c>
      <c r="J10014" s="10" t="s">
        <v>24</v>
      </c>
      <c r="K10014" s="11"/>
      <c r="L10014" s="11"/>
      <c r="M10014" s="10" t="s">
        <v>24</v>
      </c>
      <c r="N10014" s="27"/>
      <c r="O10014" s="27"/>
      <c r="P10014" s="27"/>
      <c r="Q10014" s="27"/>
      <c r="R10014" s="27"/>
      <c r="S10014" s="152"/>
      <c r="T10014" s="152"/>
    </row>
    <row r="10015" spans="1:20" ht="15.75" customHeight="1">
      <c r="A10015" s="8">
        <v>2018</v>
      </c>
      <c r="B10015" s="135">
        <v>27</v>
      </c>
      <c r="C10015" s="11" t="s">
        <v>37988</v>
      </c>
      <c r="D10015" s="11" t="s">
        <v>38922</v>
      </c>
      <c r="E10015" s="11" t="s">
        <v>38923</v>
      </c>
      <c r="F10015" s="11">
        <v>1541</v>
      </c>
      <c r="G10015" s="11" t="s">
        <v>38924</v>
      </c>
      <c r="H10015" s="13" t="s">
        <v>37993</v>
      </c>
      <c r="I10015" s="10" t="s">
        <v>24</v>
      </c>
      <c r="J10015" s="10" t="s">
        <v>24</v>
      </c>
      <c r="K10015" s="11"/>
      <c r="L10015" s="11"/>
      <c r="M10015" s="10" t="s">
        <v>24</v>
      </c>
      <c r="N10015" s="27"/>
      <c r="O10015" s="27"/>
      <c r="P10015" s="27"/>
      <c r="Q10015" s="27"/>
      <c r="R10015" s="27" t="s">
        <v>72</v>
      </c>
      <c r="S10015" s="152"/>
      <c r="T10015" s="152"/>
    </row>
    <row r="10016" spans="1:20" ht="15.75" customHeight="1">
      <c r="A10016" s="8">
        <v>2018</v>
      </c>
      <c r="B10016" s="135">
        <v>27</v>
      </c>
      <c r="C10016" s="11" t="s">
        <v>37988</v>
      </c>
      <c r="D10016" s="11" t="s">
        <v>38776</v>
      </c>
      <c r="E10016" s="11" t="s">
        <v>38925</v>
      </c>
      <c r="F10016" s="11" t="s">
        <v>17350</v>
      </c>
      <c r="G10016" s="11" t="s">
        <v>38926</v>
      </c>
      <c r="H10016" s="13" t="s">
        <v>37993</v>
      </c>
      <c r="I10016" s="10" t="s">
        <v>38780</v>
      </c>
      <c r="J10016" s="10" t="s">
        <v>24</v>
      </c>
      <c r="K10016" s="11"/>
      <c r="L10016" s="11"/>
      <c r="M10016" s="10" t="s">
        <v>24</v>
      </c>
      <c r="N10016" s="27"/>
      <c r="O10016" s="27"/>
      <c r="P10016" s="27"/>
      <c r="Q10016" s="27"/>
      <c r="R10016" s="27"/>
      <c r="S10016" s="152"/>
      <c r="T10016" s="152"/>
    </row>
    <row r="10017" spans="1:20" ht="15.75" customHeight="1">
      <c r="A10017" s="8">
        <v>2018</v>
      </c>
      <c r="B10017" s="135">
        <v>27</v>
      </c>
      <c r="C10017" s="11" t="s">
        <v>37988</v>
      </c>
      <c r="D10017" s="11" t="s">
        <v>37989</v>
      </c>
      <c r="E10017" s="11" t="s">
        <v>38927</v>
      </c>
      <c r="F10017" s="11" t="s">
        <v>5230</v>
      </c>
      <c r="G10017" s="11" t="s">
        <v>38928</v>
      </c>
      <c r="H10017" s="13" t="s">
        <v>27476</v>
      </c>
      <c r="I10017" s="10" t="s">
        <v>38021</v>
      </c>
      <c r="J10017" s="10" t="s">
        <v>24</v>
      </c>
      <c r="K10017" s="11"/>
      <c r="L10017" s="11"/>
      <c r="M10017" s="10" t="s">
        <v>24</v>
      </c>
      <c r="N10017" s="27"/>
      <c r="O10017" s="27"/>
      <c r="P10017" s="27"/>
      <c r="Q10017" s="27"/>
      <c r="R10017" s="27"/>
      <c r="S10017" s="152"/>
      <c r="T10017" s="152"/>
    </row>
    <row r="10018" spans="1:20" ht="15.75" customHeight="1">
      <c r="A10018" s="8">
        <v>2018</v>
      </c>
      <c r="B10018" s="135">
        <v>27</v>
      </c>
      <c r="C10018" s="11" t="s">
        <v>37988</v>
      </c>
      <c r="D10018" s="11" t="s">
        <v>38929</v>
      </c>
      <c r="E10018" s="11" t="s">
        <v>38930</v>
      </c>
      <c r="F10018" s="11" t="s">
        <v>1139</v>
      </c>
      <c r="G10018" s="11" t="s">
        <v>38931</v>
      </c>
      <c r="H10018" s="13" t="s">
        <v>37993</v>
      </c>
      <c r="I10018" s="10" t="s">
        <v>24</v>
      </c>
      <c r="J10018" s="10" t="s">
        <v>24</v>
      </c>
      <c r="K10018" s="11"/>
      <c r="L10018" s="11" t="s">
        <v>4853</v>
      </c>
      <c r="M10018" s="10" t="s">
        <v>24</v>
      </c>
      <c r="N10018" s="27"/>
      <c r="O10018" s="27"/>
      <c r="P10018" s="27"/>
      <c r="Q10018" s="27"/>
      <c r="R10018" s="27"/>
      <c r="S10018" s="152"/>
      <c r="T10018" s="152"/>
    </row>
    <row r="10019" spans="1:20" ht="15.75" customHeight="1">
      <c r="A10019" s="8">
        <v>2018</v>
      </c>
      <c r="B10019" s="135">
        <v>27</v>
      </c>
      <c r="C10019" s="11" t="s">
        <v>37988</v>
      </c>
      <c r="D10019" s="11" t="s">
        <v>38932</v>
      </c>
      <c r="E10019" s="11" t="s">
        <v>38933</v>
      </c>
      <c r="F10019" s="11" t="s">
        <v>5384</v>
      </c>
      <c r="G10019" s="11" t="s">
        <v>38934</v>
      </c>
      <c r="H10019" s="13" t="s">
        <v>27476</v>
      </c>
      <c r="I10019" s="10" t="s">
        <v>38935</v>
      </c>
      <c r="J10019" s="10" t="s">
        <v>24</v>
      </c>
      <c r="K10019" s="11"/>
      <c r="L10019" s="11" t="s">
        <v>11561</v>
      </c>
      <c r="M10019" s="10" t="s">
        <v>24</v>
      </c>
      <c r="N10019" s="27"/>
      <c r="O10019" s="27"/>
      <c r="P10019" s="27"/>
      <c r="Q10019" s="27"/>
      <c r="R10019" s="27"/>
      <c r="S10019" s="152"/>
      <c r="T10019" s="152"/>
    </row>
    <row r="10020" spans="1:20" ht="15.75" customHeight="1">
      <c r="A10020" s="8">
        <v>2018</v>
      </c>
      <c r="B10020" s="135">
        <v>27</v>
      </c>
      <c r="C10020" s="11" t="s">
        <v>37988</v>
      </c>
      <c r="D10020" s="11" t="s">
        <v>38936</v>
      </c>
      <c r="E10020" s="11" t="s">
        <v>38937</v>
      </c>
      <c r="F10020" s="11" t="s">
        <v>5230</v>
      </c>
      <c r="G10020" s="11" t="s">
        <v>38938</v>
      </c>
      <c r="H10020" s="13" t="s">
        <v>27476</v>
      </c>
      <c r="I10020" s="10" t="s">
        <v>24</v>
      </c>
      <c r="J10020" s="10" t="s">
        <v>24</v>
      </c>
      <c r="K10020" s="11"/>
      <c r="L10020" s="11" t="s">
        <v>38939</v>
      </c>
      <c r="M10020" s="10" t="s">
        <v>24</v>
      </c>
      <c r="N10020" s="27"/>
      <c r="O10020" s="27"/>
      <c r="P10020" s="27"/>
      <c r="Q10020" s="27"/>
      <c r="R10020" s="27" t="s">
        <v>72</v>
      </c>
      <c r="S10020" s="152"/>
      <c r="T10020" s="152"/>
    </row>
    <row r="10021" spans="1:20" ht="15.75" customHeight="1">
      <c r="A10021" s="8">
        <v>2018</v>
      </c>
      <c r="B10021" s="135">
        <v>27</v>
      </c>
      <c r="C10021" s="11" t="s">
        <v>37988</v>
      </c>
      <c r="D10021" s="11" t="s">
        <v>38940</v>
      </c>
      <c r="E10021" s="11" t="s">
        <v>38941</v>
      </c>
      <c r="F10021" s="11" t="s">
        <v>38942</v>
      </c>
      <c r="G10021" s="11" t="s">
        <v>38943</v>
      </c>
      <c r="H10021" s="13" t="s">
        <v>38004</v>
      </c>
      <c r="I10021" s="10" t="s">
        <v>38944</v>
      </c>
      <c r="J10021" s="10" t="s">
        <v>24</v>
      </c>
      <c r="K10021" s="11"/>
      <c r="L10021" s="11" t="s">
        <v>4840</v>
      </c>
      <c r="M10021" s="10" t="s">
        <v>24</v>
      </c>
      <c r="N10021" s="27"/>
      <c r="O10021" s="27"/>
      <c r="P10021" s="27"/>
      <c r="Q10021" s="27"/>
      <c r="R10021" s="27"/>
      <c r="S10021" s="152"/>
      <c r="T10021" s="152"/>
    </row>
    <row r="10022" spans="1:20" ht="15.75" customHeight="1">
      <c r="A10022" s="8">
        <v>2018</v>
      </c>
      <c r="B10022" s="135">
        <v>27</v>
      </c>
      <c r="C10022" s="11" t="s">
        <v>37988</v>
      </c>
      <c r="D10022" s="11" t="s">
        <v>29905</v>
      </c>
      <c r="E10022" s="11" t="s">
        <v>38945</v>
      </c>
      <c r="F10022" s="11" t="s">
        <v>38946</v>
      </c>
      <c r="G10022" s="11" t="s">
        <v>38947</v>
      </c>
      <c r="H10022" s="13" t="s">
        <v>38075</v>
      </c>
      <c r="I10022" s="10" t="s">
        <v>24</v>
      </c>
      <c r="J10022" s="10" t="s">
        <v>24</v>
      </c>
      <c r="K10022" s="11"/>
      <c r="L10022" s="11"/>
      <c r="M10022" s="10" t="s">
        <v>24</v>
      </c>
      <c r="N10022" s="27"/>
      <c r="O10022" s="27"/>
      <c r="P10022" s="27"/>
      <c r="Q10022" s="27"/>
      <c r="R10022" s="27"/>
      <c r="S10022" s="152"/>
      <c r="T10022" s="152"/>
    </row>
    <row r="10023" spans="1:20" ht="15.75" customHeight="1">
      <c r="A10023" s="8">
        <v>2018</v>
      </c>
      <c r="B10023" s="135">
        <v>27</v>
      </c>
      <c r="C10023" s="11" t="s">
        <v>37988</v>
      </c>
      <c r="D10023" s="11" t="s">
        <v>38095</v>
      </c>
      <c r="E10023" s="11" t="s">
        <v>38948</v>
      </c>
      <c r="F10023" s="11" t="s">
        <v>1139</v>
      </c>
      <c r="G10023" s="11" t="s">
        <v>38949</v>
      </c>
      <c r="H10023" s="13" t="s">
        <v>27476</v>
      </c>
      <c r="I10023" s="10" t="s">
        <v>38098</v>
      </c>
      <c r="J10023" s="10" t="s">
        <v>24</v>
      </c>
      <c r="K10023" s="11"/>
      <c r="L10023" s="11" t="s">
        <v>38107</v>
      </c>
      <c r="M10023" s="10" t="s">
        <v>24</v>
      </c>
      <c r="N10023" s="27"/>
      <c r="O10023" s="27"/>
      <c r="P10023" s="27"/>
      <c r="Q10023" s="27"/>
      <c r="R10023" s="27"/>
      <c r="S10023" s="152"/>
      <c r="T10023" s="152"/>
    </row>
    <row r="10024" spans="1:20" ht="15.75" customHeight="1">
      <c r="A10024" s="8">
        <v>2018</v>
      </c>
      <c r="B10024" s="135">
        <v>27</v>
      </c>
      <c r="C10024" s="11" t="s">
        <v>37988</v>
      </c>
      <c r="D10024" s="11" t="s">
        <v>38950</v>
      </c>
      <c r="E10024" s="11" t="s">
        <v>38951</v>
      </c>
      <c r="F10024" s="11" t="s">
        <v>38952</v>
      </c>
      <c r="G10024" s="11" t="s">
        <v>38953</v>
      </c>
      <c r="H10024" s="13" t="s">
        <v>38075</v>
      </c>
      <c r="I10024" s="10" t="s">
        <v>24</v>
      </c>
      <c r="J10024" s="10" t="s">
        <v>24</v>
      </c>
      <c r="K10024" s="11"/>
      <c r="L10024" s="11" t="s">
        <v>38954</v>
      </c>
      <c r="M10024" s="10" t="s">
        <v>24</v>
      </c>
      <c r="N10024" s="27"/>
      <c r="O10024" s="27"/>
      <c r="P10024" s="27"/>
      <c r="Q10024" s="27"/>
      <c r="R10024" s="27" t="s">
        <v>72</v>
      </c>
      <c r="S10024" s="152"/>
      <c r="T10024" s="152"/>
    </row>
    <row r="10025" spans="1:20" ht="15.75" customHeight="1">
      <c r="A10025" s="8">
        <v>2018</v>
      </c>
      <c r="B10025" s="135">
        <v>27</v>
      </c>
      <c r="C10025" s="11" t="s">
        <v>37988</v>
      </c>
      <c r="D10025" s="11" t="s">
        <v>38955</v>
      </c>
      <c r="E10025" s="11" t="s">
        <v>38956</v>
      </c>
      <c r="F10025" s="11">
        <v>2018</v>
      </c>
      <c r="G10025" s="11" t="s">
        <v>38957</v>
      </c>
      <c r="H10025" s="13" t="s">
        <v>27472</v>
      </c>
      <c r="I10025" s="10" t="s">
        <v>38287</v>
      </c>
      <c r="J10025" s="10" t="s">
        <v>24</v>
      </c>
      <c r="K10025" s="11"/>
      <c r="L10025" s="11" t="s">
        <v>38958</v>
      </c>
      <c r="M10025" s="10" t="s">
        <v>24</v>
      </c>
      <c r="N10025" s="27"/>
      <c r="O10025" s="27"/>
      <c r="P10025" s="27"/>
      <c r="Q10025" s="27"/>
      <c r="R10025" s="27"/>
      <c r="S10025" s="152"/>
      <c r="T10025" s="152"/>
    </row>
    <row r="10026" spans="1:20" ht="15.75" customHeight="1">
      <c r="A10026" s="8">
        <v>2018</v>
      </c>
      <c r="B10026" s="135">
        <v>27</v>
      </c>
      <c r="C10026" s="11" t="s">
        <v>37988</v>
      </c>
      <c r="D10026" s="11" t="s">
        <v>38617</v>
      </c>
      <c r="E10026" s="11" t="s">
        <v>38959</v>
      </c>
      <c r="F10026" s="11">
        <v>2018</v>
      </c>
      <c r="G10026" s="11" t="s">
        <v>38960</v>
      </c>
      <c r="H10026" s="13" t="s">
        <v>37993</v>
      </c>
      <c r="I10026" s="10" t="s">
        <v>38287</v>
      </c>
      <c r="J10026" s="10" t="s">
        <v>24</v>
      </c>
      <c r="K10026" s="11"/>
      <c r="L10026" s="11" t="s">
        <v>4827</v>
      </c>
      <c r="M10026" s="10" t="s">
        <v>24</v>
      </c>
      <c r="N10026" s="27"/>
      <c r="O10026" s="27"/>
      <c r="P10026" s="27"/>
      <c r="Q10026" s="27"/>
      <c r="R10026" s="27"/>
      <c r="S10026" s="152"/>
      <c r="T10026" s="152"/>
    </row>
    <row r="10027" spans="1:20" ht="15.75" customHeight="1">
      <c r="A10027" s="8">
        <v>2018</v>
      </c>
      <c r="B10027" s="135">
        <v>27</v>
      </c>
      <c r="C10027" s="11" t="s">
        <v>37988</v>
      </c>
      <c r="D10027" s="11" t="s">
        <v>38961</v>
      </c>
      <c r="E10027" s="11" t="s">
        <v>38962</v>
      </c>
      <c r="F10027" s="11" t="s">
        <v>1524</v>
      </c>
      <c r="G10027" s="11" t="s">
        <v>38963</v>
      </c>
      <c r="H10027" s="13" t="s">
        <v>38964</v>
      </c>
      <c r="I10027" s="10" t="s">
        <v>24</v>
      </c>
      <c r="J10027" s="10" t="s">
        <v>24</v>
      </c>
      <c r="K10027" s="11"/>
      <c r="L10027" s="11" t="s">
        <v>38965</v>
      </c>
      <c r="M10027" s="10" t="s">
        <v>24</v>
      </c>
      <c r="N10027" s="27"/>
      <c r="O10027" s="27"/>
      <c r="P10027" s="27"/>
      <c r="Q10027" s="27"/>
      <c r="R10027" s="27" t="s">
        <v>72</v>
      </c>
      <c r="S10027" s="152"/>
      <c r="T10027" s="152"/>
    </row>
    <row r="10028" spans="1:20" ht="15.75" customHeight="1">
      <c r="A10028" s="8">
        <v>2018</v>
      </c>
      <c r="B10028" s="135">
        <v>27</v>
      </c>
      <c r="C10028" s="11" t="s">
        <v>37988</v>
      </c>
      <c r="D10028" s="11" t="s">
        <v>38966</v>
      </c>
      <c r="E10028" s="11" t="s">
        <v>38967</v>
      </c>
      <c r="F10028" s="11" t="s">
        <v>2859</v>
      </c>
      <c r="G10028" s="11" t="s">
        <v>38968</v>
      </c>
      <c r="H10028" s="13" t="s">
        <v>38969</v>
      </c>
      <c r="I10028" s="10" t="s">
        <v>24</v>
      </c>
      <c r="J10028" s="10" t="s">
        <v>24</v>
      </c>
      <c r="K10028" s="11"/>
      <c r="L10028" s="11" t="s">
        <v>2947</v>
      </c>
      <c r="M10028" s="10" t="s">
        <v>24</v>
      </c>
      <c r="N10028" s="27"/>
      <c r="O10028" s="27"/>
      <c r="P10028" s="27"/>
      <c r="Q10028" s="27"/>
      <c r="R10028" s="27" t="s">
        <v>72</v>
      </c>
      <c r="S10028" s="152"/>
      <c r="T10028" s="152"/>
    </row>
    <row r="10029" spans="1:20" ht="15.75" customHeight="1">
      <c r="A10029" s="8">
        <v>2018</v>
      </c>
      <c r="B10029" s="135">
        <v>27</v>
      </c>
      <c r="C10029" s="11" t="s">
        <v>37988</v>
      </c>
      <c r="D10029" s="11" t="s">
        <v>38970</v>
      </c>
      <c r="E10029" s="11" t="s">
        <v>38971</v>
      </c>
      <c r="F10029" s="11" t="s">
        <v>2859</v>
      </c>
      <c r="G10029" s="11" t="s">
        <v>38972</v>
      </c>
      <c r="H10029" s="13" t="s">
        <v>38161</v>
      </c>
      <c r="I10029" s="10" t="s">
        <v>38973</v>
      </c>
      <c r="J10029" s="10" t="s">
        <v>24</v>
      </c>
      <c r="K10029" s="11"/>
      <c r="L10029" s="11" t="s">
        <v>10851</v>
      </c>
      <c r="M10029" s="10" t="s">
        <v>24</v>
      </c>
      <c r="N10029" s="27"/>
      <c r="O10029" s="27"/>
      <c r="P10029" s="27"/>
      <c r="Q10029" s="27"/>
      <c r="R10029" s="27"/>
      <c r="S10029" s="152"/>
      <c r="T10029" s="152"/>
    </row>
    <row r="10030" spans="1:20" ht="15.75" customHeight="1">
      <c r="A10030" s="8">
        <v>2018</v>
      </c>
      <c r="B10030" s="135">
        <v>27</v>
      </c>
      <c r="C10030" s="11" t="s">
        <v>37988</v>
      </c>
      <c r="D10030" s="11" t="s">
        <v>38974</v>
      </c>
      <c r="E10030" s="11" t="s">
        <v>38975</v>
      </c>
      <c r="F10030" s="11" t="s">
        <v>5226</v>
      </c>
      <c r="G10030" s="11" t="s">
        <v>38976</v>
      </c>
      <c r="H10030" s="13" t="s">
        <v>38509</v>
      </c>
      <c r="I10030" s="10" t="s">
        <v>38977</v>
      </c>
      <c r="J10030" s="10" t="s">
        <v>24</v>
      </c>
      <c r="K10030" s="11"/>
      <c r="L10030" s="11" t="s">
        <v>10851</v>
      </c>
      <c r="M10030" s="10" t="s">
        <v>24</v>
      </c>
      <c r="N10030" s="27"/>
      <c r="O10030" s="27"/>
      <c r="P10030" s="27"/>
      <c r="Q10030" s="27"/>
      <c r="R10030" s="27"/>
      <c r="S10030" s="152"/>
      <c r="T10030" s="152"/>
    </row>
    <row r="10031" spans="1:20" ht="15.75" customHeight="1">
      <c r="A10031" s="8">
        <v>2018</v>
      </c>
      <c r="B10031" s="135">
        <v>27</v>
      </c>
      <c r="C10031" s="11" t="s">
        <v>37988</v>
      </c>
      <c r="D10031" s="11" t="s">
        <v>38978</v>
      </c>
      <c r="E10031" s="11" t="s">
        <v>38979</v>
      </c>
      <c r="F10031" s="11" t="s">
        <v>5226</v>
      </c>
      <c r="G10031" s="11" t="s">
        <v>38980</v>
      </c>
      <c r="H10031" s="13" t="s">
        <v>36426</v>
      </c>
      <c r="I10031" s="10" t="s">
        <v>24</v>
      </c>
      <c r="J10031" s="10" t="s">
        <v>24</v>
      </c>
      <c r="K10031" s="11"/>
      <c r="L10031" s="11" t="s">
        <v>10851</v>
      </c>
      <c r="M10031" s="10" t="s">
        <v>24</v>
      </c>
      <c r="N10031" s="27"/>
      <c r="O10031" s="27"/>
      <c r="P10031" s="27"/>
      <c r="Q10031" s="27"/>
      <c r="R10031" s="27"/>
      <c r="S10031" s="152"/>
      <c r="T10031" s="152"/>
    </row>
    <row r="10032" spans="1:20" ht="15.75" customHeight="1">
      <c r="A10032" s="8">
        <v>2018</v>
      </c>
      <c r="B10032" s="135">
        <v>27</v>
      </c>
      <c r="C10032" s="11" t="s">
        <v>37988</v>
      </c>
      <c r="D10032" s="11" t="s">
        <v>38981</v>
      </c>
      <c r="E10032" s="11" t="s">
        <v>38982</v>
      </c>
      <c r="F10032" s="11">
        <v>1959</v>
      </c>
      <c r="G10032" s="11" t="s">
        <v>38983</v>
      </c>
      <c r="H10032" s="13" t="s">
        <v>37993</v>
      </c>
      <c r="I10032" s="10" t="s">
        <v>24</v>
      </c>
      <c r="J10032" s="10" t="s">
        <v>24</v>
      </c>
      <c r="K10032" s="11"/>
      <c r="L10032" s="11" t="s">
        <v>38984</v>
      </c>
      <c r="M10032" s="10" t="s">
        <v>24</v>
      </c>
      <c r="N10032" s="27"/>
      <c r="O10032" s="27"/>
      <c r="P10032" s="27"/>
      <c r="Q10032" s="27"/>
      <c r="R10032" s="27"/>
      <c r="S10032" s="152"/>
      <c r="T10032" s="152"/>
    </row>
    <row r="10033" spans="1:20" ht="15.75" customHeight="1">
      <c r="A10033" s="8">
        <v>2018</v>
      </c>
      <c r="B10033" s="135">
        <v>27</v>
      </c>
      <c r="C10033" s="11" t="s">
        <v>37988</v>
      </c>
      <c r="D10033" s="11" t="s">
        <v>38305</v>
      </c>
      <c r="E10033" s="11" t="s">
        <v>38985</v>
      </c>
      <c r="F10033" s="11" t="s">
        <v>2859</v>
      </c>
      <c r="G10033" s="11" t="s">
        <v>38986</v>
      </c>
      <c r="H10033" s="13" t="s">
        <v>27472</v>
      </c>
      <c r="I10033" s="10" t="s">
        <v>38987</v>
      </c>
      <c r="J10033" s="10" t="s">
        <v>24</v>
      </c>
      <c r="K10033" s="11"/>
      <c r="L10033" s="11" t="s">
        <v>38309</v>
      </c>
      <c r="M10033" s="10" t="s">
        <v>24</v>
      </c>
      <c r="N10033" s="27"/>
      <c r="O10033" s="27"/>
      <c r="P10033" s="27"/>
      <c r="Q10033" s="27"/>
      <c r="R10033" s="27"/>
      <c r="S10033" s="152"/>
      <c r="T10033" s="152"/>
    </row>
    <row r="10034" spans="1:20" ht="15.75" customHeight="1">
      <c r="A10034" s="8">
        <v>2018</v>
      </c>
      <c r="B10034" s="135">
        <v>27</v>
      </c>
      <c r="C10034" s="11" t="s">
        <v>37988</v>
      </c>
      <c r="D10034" s="11" t="s">
        <v>37989</v>
      </c>
      <c r="E10034" s="11" t="s">
        <v>38988</v>
      </c>
      <c r="F10034" s="11" t="s">
        <v>5230</v>
      </c>
      <c r="G10034" s="11" t="s">
        <v>38989</v>
      </c>
      <c r="H10034" s="13" t="s">
        <v>38161</v>
      </c>
      <c r="I10034" s="10" t="s">
        <v>24</v>
      </c>
      <c r="J10034" s="10" t="s">
        <v>24</v>
      </c>
      <c r="K10034" s="11"/>
      <c r="L10034" s="11"/>
      <c r="M10034" s="10" t="s">
        <v>24</v>
      </c>
      <c r="N10034" s="27"/>
      <c r="O10034" s="27"/>
      <c r="P10034" s="27"/>
      <c r="Q10034" s="27"/>
      <c r="R10034" s="27" t="s">
        <v>72</v>
      </c>
      <c r="S10034" s="152"/>
      <c r="T10034" s="152"/>
    </row>
    <row r="10035" spans="1:20" ht="15.75" customHeight="1">
      <c r="A10035" s="8">
        <v>2018</v>
      </c>
      <c r="B10035" s="135">
        <v>27</v>
      </c>
      <c r="C10035" s="11" t="s">
        <v>37988</v>
      </c>
      <c r="D10035" s="11" t="s">
        <v>29905</v>
      </c>
      <c r="E10035" s="11" t="s">
        <v>38990</v>
      </c>
      <c r="F10035" s="11" t="s">
        <v>2859</v>
      </c>
      <c r="G10035" s="11" t="s">
        <v>38991</v>
      </c>
      <c r="H10035" s="13" t="s">
        <v>27472</v>
      </c>
      <c r="I10035" s="10" t="s">
        <v>38992</v>
      </c>
      <c r="J10035" s="10" t="s">
        <v>24</v>
      </c>
      <c r="K10035" s="11"/>
      <c r="L10035" s="11" t="s">
        <v>38954</v>
      </c>
      <c r="M10035" s="10" t="s">
        <v>24</v>
      </c>
      <c r="N10035" s="27"/>
      <c r="O10035" s="27"/>
      <c r="P10035" s="27"/>
      <c r="Q10035" s="27"/>
      <c r="R10035" s="27"/>
      <c r="S10035" s="152"/>
      <c r="T10035" s="152"/>
    </row>
    <row r="10036" spans="1:20" ht="15.75" customHeight="1">
      <c r="A10036" s="8">
        <v>2018</v>
      </c>
      <c r="B10036" s="135">
        <v>27</v>
      </c>
      <c r="C10036" s="11" t="s">
        <v>37988</v>
      </c>
      <c r="D10036" s="11" t="s">
        <v>37989</v>
      </c>
      <c r="E10036" s="11" t="s">
        <v>38993</v>
      </c>
      <c r="F10036" s="11" t="s">
        <v>38893</v>
      </c>
      <c r="G10036" s="11" t="s">
        <v>38994</v>
      </c>
      <c r="H10036" s="13" t="s">
        <v>27472</v>
      </c>
      <c r="I10036" s="10" t="s">
        <v>24</v>
      </c>
      <c r="J10036" s="10" t="s">
        <v>24</v>
      </c>
      <c r="K10036" s="11"/>
      <c r="L10036" s="11"/>
      <c r="M10036" s="10" t="s">
        <v>24</v>
      </c>
      <c r="N10036" s="27"/>
      <c r="O10036" s="27"/>
      <c r="P10036" s="27"/>
      <c r="Q10036" s="27"/>
      <c r="R10036" s="27"/>
      <c r="S10036" s="152"/>
      <c r="T10036" s="152"/>
    </row>
    <row r="10037" spans="1:20" ht="15.75" customHeight="1">
      <c r="A10037" s="8">
        <v>2018</v>
      </c>
      <c r="B10037" s="135">
        <v>27</v>
      </c>
      <c r="C10037" s="11" t="s">
        <v>37988</v>
      </c>
      <c r="D10037" s="11" t="s">
        <v>29905</v>
      </c>
      <c r="E10037" s="11" t="s">
        <v>38995</v>
      </c>
      <c r="F10037" s="11" t="s">
        <v>5226</v>
      </c>
      <c r="G10037" s="11" t="s">
        <v>38996</v>
      </c>
      <c r="H10037" s="13" t="s">
        <v>37993</v>
      </c>
      <c r="I10037" s="10" t="s">
        <v>24</v>
      </c>
      <c r="J10037" s="10" t="s">
        <v>24</v>
      </c>
      <c r="K10037" s="11"/>
      <c r="L10037" s="11" t="s">
        <v>4861</v>
      </c>
      <c r="M10037" s="10" t="s">
        <v>24</v>
      </c>
      <c r="N10037" s="27"/>
      <c r="O10037" s="27"/>
      <c r="P10037" s="27"/>
      <c r="Q10037" s="27"/>
      <c r="R10037" s="27"/>
      <c r="S10037" s="152"/>
      <c r="T10037" s="152"/>
    </row>
    <row r="10038" spans="1:20" ht="15.75" customHeight="1">
      <c r="A10038" s="8">
        <v>2018</v>
      </c>
      <c r="B10038" s="135">
        <v>27</v>
      </c>
      <c r="C10038" s="11" t="s">
        <v>37988</v>
      </c>
      <c r="D10038" s="11" t="s">
        <v>29905</v>
      </c>
      <c r="E10038" s="11" t="s">
        <v>38997</v>
      </c>
      <c r="F10038" s="11">
        <v>2018</v>
      </c>
      <c r="G10038" s="11" t="s">
        <v>38998</v>
      </c>
      <c r="H10038" s="13" t="s">
        <v>27472</v>
      </c>
      <c r="I10038" s="10" t="s">
        <v>38999</v>
      </c>
      <c r="J10038" s="10" t="s">
        <v>24</v>
      </c>
      <c r="K10038" s="11"/>
      <c r="L10038" s="11" t="s">
        <v>16972</v>
      </c>
      <c r="M10038" s="10" t="s">
        <v>24</v>
      </c>
      <c r="N10038" s="27"/>
      <c r="O10038" s="27"/>
      <c r="P10038" s="27"/>
      <c r="Q10038" s="27"/>
      <c r="R10038" s="27"/>
      <c r="S10038" s="152"/>
      <c r="T10038" s="152"/>
    </row>
    <row r="10039" spans="1:20" ht="15.75" customHeight="1">
      <c r="A10039" s="8">
        <v>2018</v>
      </c>
      <c r="B10039" s="135">
        <v>27</v>
      </c>
      <c r="C10039" s="11" t="s">
        <v>37988</v>
      </c>
      <c r="D10039" s="11" t="s">
        <v>39000</v>
      </c>
      <c r="E10039" s="11" t="s">
        <v>39001</v>
      </c>
      <c r="F10039" s="11" t="s">
        <v>18523</v>
      </c>
      <c r="G10039" s="11" t="s">
        <v>39002</v>
      </c>
      <c r="H10039" s="13" t="s">
        <v>27472</v>
      </c>
      <c r="I10039" s="10" t="s">
        <v>24</v>
      </c>
      <c r="J10039" s="10" t="s">
        <v>24</v>
      </c>
      <c r="K10039" s="11"/>
      <c r="L10039" s="11" t="s">
        <v>11511</v>
      </c>
      <c r="M10039" s="10" t="s">
        <v>23</v>
      </c>
      <c r="N10039" s="27" t="s">
        <v>29905</v>
      </c>
      <c r="O10039" s="11" t="s">
        <v>27472</v>
      </c>
      <c r="P10039" s="27">
        <v>0</v>
      </c>
      <c r="Q10039" s="27">
        <v>0</v>
      </c>
      <c r="R10039" s="27" t="s">
        <v>1076</v>
      </c>
      <c r="S10039" s="152"/>
      <c r="T10039" s="152"/>
    </row>
    <row r="10040" spans="1:20" ht="15.75" customHeight="1">
      <c r="A10040" s="8">
        <v>2018</v>
      </c>
      <c r="B10040" s="135">
        <v>27</v>
      </c>
      <c r="C10040" s="11" t="s">
        <v>37988</v>
      </c>
      <c r="D10040" s="11" t="s">
        <v>39003</v>
      </c>
      <c r="E10040" s="11" t="s">
        <v>39004</v>
      </c>
      <c r="F10040" s="27">
        <v>1714</v>
      </c>
      <c r="G10040" s="11" t="s">
        <v>39005</v>
      </c>
      <c r="H10040" s="13" t="s">
        <v>37993</v>
      </c>
      <c r="I10040" s="10" t="s">
        <v>24</v>
      </c>
      <c r="J10040" s="10" t="s">
        <v>24</v>
      </c>
      <c r="K10040" s="11"/>
      <c r="L10040" s="11" t="s">
        <v>38254</v>
      </c>
      <c r="M10040" s="10" t="s">
        <v>24</v>
      </c>
      <c r="N10040" s="27"/>
      <c r="O10040" s="27"/>
      <c r="P10040" s="27"/>
      <c r="Q10040" s="27"/>
      <c r="R10040" s="27"/>
      <c r="S10040" s="152"/>
      <c r="T10040" s="152"/>
    </row>
    <row r="10041" spans="1:20" ht="15.75" customHeight="1">
      <c r="A10041" s="8">
        <v>2018</v>
      </c>
      <c r="B10041" s="135">
        <v>27</v>
      </c>
      <c r="C10041" s="11" t="s">
        <v>37988</v>
      </c>
      <c r="D10041" s="11" t="s">
        <v>39006</v>
      </c>
      <c r="E10041" s="11" t="s">
        <v>39007</v>
      </c>
      <c r="F10041" s="11" t="s">
        <v>39008</v>
      </c>
      <c r="G10041" s="11" t="s">
        <v>39009</v>
      </c>
      <c r="H10041" s="13" t="s">
        <v>37993</v>
      </c>
      <c r="I10041" s="10" t="s">
        <v>24</v>
      </c>
      <c r="J10041" s="10" t="s">
        <v>23</v>
      </c>
      <c r="K10041" s="11"/>
      <c r="L10041" s="11" t="s">
        <v>38647</v>
      </c>
      <c r="M10041" s="10" t="s">
        <v>24</v>
      </c>
      <c r="N10041" s="27"/>
      <c r="O10041" s="27"/>
      <c r="P10041" s="27"/>
      <c r="Q10041" s="27"/>
      <c r="R10041" s="27" t="s">
        <v>72</v>
      </c>
      <c r="S10041" s="152"/>
      <c r="T10041" s="152"/>
    </row>
    <row r="10042" spans="1:20" ht="15.75" customHeight="1">
      <c r="A10042" s="8">
        <v>2018</v>
      </c>
      <c r="B10042" s="135">
        <v>27</v>
      </c>
      <c r="C10042" s="11" t="s">
        <v>37988</v>
      </c>
      <c r="D10042" s="11" t="s">
        <v>29905</v>
      </c>
      <c r="E10042" s="11" t="s">
        <v>39010</v>
      </c>
      <c r="F10042" s="27">
        <v>1944</v>
      </c>
      <c r="G10042" s="11" t="s">
        <v>39011</v>
      </c>
      <c r="H10042" s="13" t="s">
        <v>37993</v>
      </c>
      <c r="I10042" s="10" t="s">
        <v>24</v>
      </c>
      <c r="J10042" s="10" t="s">
        <v>24</v>
      </c>
      <c r="K10042" s="11"/>
      <c r="L10042" s="11" t="s">
        <v>4835</v>
      </c>
      <c r="M10042" s="10" t="s">
        <v>24</v>
      </c>
      <c r="N10042" s="27"/>
      <c r="O10042" s="27"/>
      <c r="P10042" s="27"/>
      <c r="Q10042" s="27"/>
      <c r="R10042" s="27"/>
      <c r="S10042" s="152"/>
      <c r="T10042" s="152"/>
    </row>
    <row r="10043" spans="1:20" ht="15.75" customHeight="1">
      <c r="A10043" s="8">
        <v>2018</v>
      </c>
      <c r="B10043" s="135">
        <v>27</v>
      </c>
      <c r="C10043" s="11" t="s">
        <v>37988</v>
      </c>
      <c r="D10043" s="11" t="s">
        <v>39012</v>
      </c>
      <c r="E10043" s="11" t="s">
        <v>39013</v>
      </c>
      <c r="F10043" s="11">
        <v>1964</v>
      </c>
      <c r="G10043" s="11" t="s">
        <v>39014</v>
      </c>
      <c r="H10043" s="13" t="s">
        <v>37993</v>
      </c>
      <c r="I10043" s="10" t="s">
        <v>24</v>
      </c>
      <c r="J10043" s="10" t="s">
        <v>24</v>
      </c>
      <c r="K10043" s="11"/>
      <c r="L10043" s="11"/>
      <c r="M10043" s="10" t="s">
        <v>24</v>
      </c>
      <c r="N10043" s="27"/>
      <c r="O10043" s="27"/>
      <c r="P10043" s="27"/>
      <c r="Q10043" s="27"/>
      <c r="R10043" s="27"/>
      <c r="S10043" s="152"/>
      <c r="T10043" s="152"/>
    </row>
    <row r="10044" spans="1:20" ht="15.75" customHeight="1">
      <c r="A10044" s="8">
        <v>2018</v>
      </c>
      <c r="B10044" s="135">
        <v>27</v>
      </c>
      <c r="C10044" s="11" t="s">
        <v>37988</v>
      </c>
      <c r="D10044" s="11" t="s">
        <v>39015</v>
      </c>
      <c r="E10044" s="11" t="s">
        <v>39016</v>
      </c>
      <c r="F10044" s="27" t="s">
        <v>39017</v>
      </c>
      <c r="G10044" s="11" t="s">
        <v>39018</v>
      </c>
      <c r="H10044" s="13" t="s">
        <v>38161</v>
      </c>
      <c r="I10044" s="10" t="s">
        <v>38098</v>
      </c>
      <c r="J10044" s="10" t="s">
        <v>24</v>
      </c>
      <c r="K10044" s="11"/>
      <c r="L10044" s="11" t="s">
        <v>19488</v>
      </c>
      <c r="M10044" s="10" t="s">
        <v>24</v>
      </c>
      <c r="N10044" s="27"/>
      <c r="O10044" s="27"/>
      <c r="P10044" s="27"/>
      <c r="Q10044" s="27"/>
      <c r="R10044" s="27"/>
      <c r="S10044" s="152"/>
      <c r="T10044" s="152"/>
    </row>
    <row r="10045" spans="1:20" ht="15.75" customHeight="1">
      <c r="A10045" s="8">
        <v>2018</v>
      </c>
      <c r="B10045" s="135">
        <v>27</v>
      </c>
      <c r="C10045" s="11" t="s">
        <v>37988</v>
      </c>
      <c r="D10045" s="11" t="s">
        <v>39019</v>
      </c>
      <c r="E10045" s="11" t="s">
        <v>39020</v>
      </c>
      <c r="F10045" s="27">
        <v>1966</v>
      </c>
      <c r="G10045" s="11" t="s">
        <v>39021</v>
      </c>
      <c r="H10045" s="13" t="s">
        <v>37993</v>
      </c>
      <c r="I10045" s="10" t="s">
        <v>39022</v>
      </c>
      <c r="J10045" s="10" t="s">
        <v>24</v>
      </c>
      <c r="K10045" s="11"/>
      <c r="L10045" s="11" t="s">
        <v>39023</v>
      </c>
      <c r="M10045" s="10" t="s">
        <v>24</v>
      </c>
      <c r="N10045" s="27"/>
      <c r="O10045" s="27"/>
      <c r="P10045" s="27"/>
      <c r="Q10045" s="27"/>
      <c r="R10045" s="27"/>
      <c r="S10045" s="152"/>
      <c r="T10045" s="152"/>
    </row>
    <row r="10046" spans="1:20" ht="15.75" customHeight="1">
      <c r="A10046" s="8">
        <v>2018</v>
      </c>
      <c r="B10046" s="135">
        <v>27</v>
      </c>
      <c r="C10046" s="11" t="s">
        <v>37988</v>
      </c>
      <c r="D10046" s="11" t="s">
        <v>39024</v>
      </c>
      <c r="E10046" s="11" t="s">
        <v>39025</v>
      </c>
      <c r="F10046" s="11" t="s">
        <v>2859</v>
      </c>
      <c r="G10046" s="11" t="s">
        <v>39026</v>
      </c>
      <c r="H10046" s="13" t="s">
        <v>38060</v>
      </c>
      <c r="I10046" s="10" t="s">
        <v>24</v>
      </c>
      <c r="J10046" s="10" t="s">
        <v>24</v>
      </c>
      <c r="K10046" s="11"/>
      <c r="L10046" s="11"/>
      <c r="M10046" s="10" t="s">
        <v>24</v>
      </c>
      <c r="N10046" s="27"/>
      <c r="O10046" s="27"/>
      <c r="P10046" s="27"/>
      <c r="Q10046" s="27"/>
      <c r="R10046" s="27"/>
      <c r="S10046" s="152"/>
      <c r="T10046" s="152"/>
    </row>
    <row r="10047" spans="1:20" ht="15.75" customHeight="1">
      <c r="A10047" s="8">
        <v>2018</v>
      </c>
      <c r="B10047" s="135">
        <v>27</v>
      </c>
      <c r="C10047" s="11" t="s">
        <v>37988</v>
      </c>
      <c r="D10047" s="11" t="s">
        <v>39027</v>
      </c>
      <c r="E10047" s="11" t="s">
        <v>39028</v>
      </c>
      <c r="F10047" s="27">
        <v>2017</v>
      </c>
      <c r="G10047" s="11" t="s">
        <v>39029</v>
      </c>
      <c r="H10047" s="93" t="s">
        <v>37993</v>
      </c>
      <c r="I10047" s="10" t="s">
        <v>24</v>
      </c>
      <c r="J10047" s="10" t="s">
        <v>24</v>
      </c>
      <c r="K10047" s="11"/>
      <c r="L10047" s="11"/>
      <c r="M10047" s="10" t="s">
        <v>24</v>
      </c>
      <c r="N10047" s="27"/>
      <c r="O10047" s="27"/>
      <c r="P10047" s="27"/>
      <c r="Q10047" s="27"/>
      <c r="R10047" s="27"/>
      <c r="S10047" s="152"/>
      <c r="T10047" s="152"/>
    </row>
    <row r="10048" spans="1:20" ht="15.75" customHeight="1">
      <c r="A10048" s="8">
        <v>2018</v>
      </c>
      <c r="B10048" s="135">
        <v>27</v>
      </c>
      <c r="C10048" s="11" t="s">
        <v>37988</v>
      </c>
      <c r="D10048" s="11" t="s">
        <v>37989</v>
      </c>
      <c r="E10048" s="11" t="s">
        <v>39030</v>
      </c>
      <c r="F10048" s="11" t="s">
        <v>38893</v>
      </c>
      <c r="G10048" s="11" t="s">
        <v>39031</v>
      </c>
      <c r="H10048" s="13" t="s">
        <v>39032</v>
      </c>
      <c r="I10048" s="10" t="s">
        <v>24</v>
      </c>
      <c r="J10048" s="10" t="s">
        <v>24</v>
      </c>
      <c r="K10048" s="11"/>
      <c r="L10048" s="11" t="s">
        <v>5533</v>
      </c>
      <c r="M10048" s="10" t="s">
        <v>24</v>
      </c>
      <c r="N10048" s="27"/>
      <c r="O10048" s="27"/>
      <c r="P10048" s="27"/>
      <c r="Q10048" s="27"/>
      <c r="R10048" s="27"/>
      <c r="S10048" s="152"/>
      <c r="T10048" s="152"/>
    </row>
    <row r="10049" spans="1:20" ht="15.75" customHeight="1">
      <c r="A10049" s="8">
        <v>2018</v>
      </c>
      <c r="B10049" s="135">
        <v>27</v>
      </c>
      <c r="C10049" s="11" t="s">
        <v>37988</v>
      </c>
      <c r="D10049" s="11" t="s">
        <v>29905</v>
      </c>
      <c r="E10049" s="11" t="s">
        <v>39033</v>
      </c>
      <c r="F10049" s="27" t="s">
        <v>1139</v>
      </c>
      <c r="G10049" s="11" t="s">
        <v>39034</v>
      </c>
      <c r="H10049" s="13" t="s">
        <v>36426</v>
      </c>
      <c r="I10049" s="10" t="s">
        <v>24</v>
      </c>
      <c r="J10049" s="10" t="s">
        <v>24</v>
      </c>
      <c r="K10049" s="11"/>
      <c r="L10049" s="11" t="s">
        <v>38379</v>
      </c>
      <c r="M10049" s="10" t="s">
        <v>24</v>
      </c>
      <c r="N10049" s="27"/>
      <c r="O10049" s="27"/>
      <c r="P10049" s="27"/>
      <c r="Q10049" s="27"/>
      <c r="R10049" s="27"/>
      <c r="S10049" s="152"/>
      <c r="T10049" s="152"/>
    </row>
    <row r="10050" spans="1:20" ht="15.75" customHeight="1">
      <c r="A10050" s="8">
        <v>2018</v>
      </c>
      <c r="B10050" s="135">
        <v>27</v>
      </c>
      <c r="C10050" s="11" t="s">
        <v>37988</v>
      </c>
      <c r="D10050" s="11" t="s">
        <v>39035</v>
      </c>
      <c r="E10050" s="11" t="s">
        <v>39036</v>
      </c>
      <c r="F10050" s="27" t="s">
        <v>5226</v>
      </c>
      <c r="G10050" s="11" t="s">
        <v>39037</v>
      </c>
      <c r="H10050" s="13" t="s">
        <v>38161</v>
      </c>
      <c r="I10050" s="10" t="s">
        <v>39038</v>
      </c>
      <c r="J10050" s="10" t="s">
        <v>24</v>
      </c>
      <c r="K10050" s="11"/>
      <c r="L10050" s="11" t="s">
        <v>39039</v>
      </c>
      <c r="M10050" s="10" t="s">
        <v>24</v>
      </c>
      <c r="N10050" s="27"/>
      <c r="O10050" s="27"/>
      <c r="P10050" s="27"/>
      <c r="Q10050" s="27"/>
      <c r="R10050" s="27"/>
      <c r="S10050" s="152"/>
      <c r="T10050" s="152"/>
    </row>
    <row r="10051" spans="1:20" ht="15.75" customHeight="1">
      <c r="A10051" s="8">
        <v>2018</v>
      </c>
      <c r="B10051" s="135">
        <v>27</v>
      </c>
      <c r="C10051" s="11" t="s">
        <v>37988</v>
      </c>
      <c r="D10051" s="11" t="s">
        <v>38246</v>
      </c>
      <c r="E10051" s="11" t="s">
        <v>39040</v>
      </c>
      <c r="F10051" s="27" t="s">
        <v>1139</v>
      </c>
      <c r="G10051" s="11" t="s">
        <v>39041</v>
      </c>
      <c r="H10051" s="13" t="s">
        <v>38004</v>
      </c>
      <c r="I10051" s="10" t="s">
        <v>39042</v>
      </c>
      <c r="J10051" s="10" t="s">
        <v>24</v>
      </c>
      <c r="K10051" s="11"/>
      <c r="L10051" s="11" t="s">
        <v>5533</v>
      </c>
      <c r="M10051" s="10" t="s">
        <v>24</v>
      </c>
      <c r="N10051" s="27"/>
      <c r="O10051" s="27"/>
      <c r="P10051" s="27"/>
      <c r="Q10051" s="27"/>
      <c r="R10051" s="27"/>
      <c r="S10051" s="152"/>
      <c r="T10051" s="152"/>
    </row>
    <row r="10052" spans="1:20" ht="15.75" customHeight="1">
      <c r="A10052" s="8">
        <v>2018</v>
      </c>
      <c r="B10052" s="135">
        <v>27</v>
      </c>
      <c r="C10052" s="11" t="s">
        <v>37988</v>
      </c>
      <c r="D10052" s="11" t="s">
        <v>39043</v>
      </c>
      <c r="E10052" s="11" t="s">
        <v>39044</v>
      </c>
      <c r="F10052" s="27" t="s">
        <v>39045</v>
      </c>
      <c r="G10052" s="11" t="s">
        <v>39046</v>
      </c>
      <c r="H10052" s="13" t="s">
        <v>38060</v>
      </c>
      <c r="I10052" s="10" t="s">
        <v>39047</v>
      </c>
      <c r="J10052" s="10" t="s">
        <v>24</v>
      </c>
      <c r="K10052" s="11"/>
      <c r="L10052" s="11" t="s">
        <v>4840</v>
      </c>
      <c r="M10052" s="10" t="s">
        <v>24</v>
      </c>
      <c r="N10052" s="27"/>
      <c r="O10052" s="27"/>
      <c r="P10052" s="27"/>
      <c r="Q10052" s="27"/>
      <c r="R10052" s="27"/>
      <c r="S10052" s="152"/>
      <c r="T10052" s="152"/>
    </row>
    <row r="10053" spans="1:20" ht="15.75" customHeight="1">
      <c r="A10053" s="8">
        <v>2018</v>
      </c>
      <c r="B10053" s="135">
        <v>27</v>
      </c>
      <c r="C10053" s="11" t="s">
        <v>37988</v>
      </c>
      <c r="D10053" s="11" t="s">
        <v>37989</v>
      </c>
      <c r="E10053" s="11" t="s">
        <v>39048</v>
      </c>
      <c r="F10053" s="27" t="s">
        <v>1139</v>
      </c>
      <c r="G10053" s="11" t="s">
        <v>39049</v>
      </c>
      <c r="H10053" s="13" t="s">
        <v>37993</v>
      </c>
      <c r="I10053" s="10" t="s">
        <v>24</v>
      </c>
      <c r="J10053" s="10" t="s">
        <v>24</v>
      </c>
      <c r="K10053" s="11"/>
      <c r="L10053" s="11" t="s">
        <v>5533</v>
      </c>
      <c r="M10053" s="10" t="s">
        <v>24</v>
      </c>
      <c r="N10053" s="27"/>
      <c r="O10053" s="27"/>
      <c r="P10053" s="27"/>
      <c r="Q10053" s="27"/>
      <c r="R10053" s="27"/>
      <c r="S10053" s="152"/>
      <c r="T10053" s="152"/>
    </row>
    <row r="10054" spans="1:20" ht="15.75" customHeight="1">
      <c r="A10054" s="8">
        <v>2018</v>
      </c>
      <c r="B10054" s="205">
        <v>31</v>
      </c>
      <c r="C10054" s="206" t="s">
        <v>39050</v>
      </c>
      <c r="D10054" s="206" t="s">
        <v>39051</v>
      </c>
      <c r="E10054" s="11" t="s">
        <v>252</v>
      </c>
      <c r="F10054" s="206">
        <v>2016</v>
      </c>
      <c r="G10054" s="206" t="s">
        <v>39052</v>
      </c>
      <c r="H10054" s="207" t="s">
        <v>39053</v>
      </c>
      <c r="I10054" s="206" t="s">
        <v>39054</v>
      </c>
      <c r="J10054" s="206" t="s">
        <v>39054</v>
      </c>
      <c r="K10054" s="208" t="s">
        <v>39055</v>
      </c>
      <c r="L10054" s="208"/>
      <c r="M10054" s="208" t="s">
        <v>39054</v>
      </c>
      <c r="N10054" s="208"/>
      <c r="O10054" s="208"/>
      <c r="P10054" s="208"/>
      <c r="Q10054" s="208"/>
      <c r="R10054" s="206" t="s">
        <v>72</v>
      </c>
      <c r="S10054" s="209"/>
      <c r="T10054" s="209"/>
    </row>
    <row r="10055" spans="1:20" ht="15.75" customHeight="1">
      <c r="A10055" s="8">
        <v>2018</v>
      </c>
      <c r="B10055" s="205">
        <v>31</v>
      </c>
      <c r="C10055" s="206" t="s">
        <v>39050</v>
      </c>
      <c r="D10055" s="206" t="s">
        <v>39051</v>
      </c>
      <c r="E10055" s="11" t="s">
        <v>252</v>
      </c>
      <c r="F10055" s="206" t="s">
        <v>1524</v>
      </c>
      <c r="G10055" s="206" t="s">
        <v>39052</v>
      </c>
      <c r="H10055" s="207" t="s">
        <v>39053</v>
      </c>
      <c r="I10055" s="206" t="s">
        <v>39056</v>
      </c>
      <c r="J10055" s="206" t="s">
        <v>39054</v>
      </c>
      <c r="K10055" s="208" t="s">
        <v>39055</v>
      </c>
      <c r="L10055" s="208"/>
      <c r="M10055" s="208" t="s">
        <v>39054</v>
      </c>
      <c r="N10055" s="208"/>
      <c r="O10055" s="208"/>
      <c r="P10055" s="208"/>
      <c r="Q10055" s="208"/>
      <c r="R10055" s="206" t="s">
        <v>72</v>
      </c>
      <c r="S10055" s="209"/>
      <c r="T10055" s="209"/>
    </row>
    <row r="10056" spans="1:20" ht="15.75" customHeight="1">
      <c r="A10056" s="8">
        <v>2018</v>
      </c>
      <c r="B10056" s="205">
        <v>31</v>
      </c>
      <c r="C10056" s="206" t="s">
        <v>39050</v>
      </c>
      <c r="D10056" s="206" t="s">
        <v>39057</v>
      </c>
      <c r="E10056" s="11" t="s">
        <v>39058</v>
      </c>
      <c r="F10056" s="206" t="s">
        <v>39059</v>
      </c>
      <c r="G10056" s="206" t="s">
        <v>39060</v>
      </c>
      <c r="H10056" s="207" t="s">
        <v>39053</v>
      </c>
      <c r="I10056" s="206" t="s">
        <v>39056</v>
      </c>
      <c r="J10056" s="206" t="s">
        <v>39054</v>
      </c>
      <c r="K10056" s="208" t="s">
        <v>39061</v>
      </c>
      <c r="L10056" s="208"/>
      <c r="M10056" s="208" t="s">
        <v>39054</v>
      </c>
      <c r="N10056" s="208"/>
      <c r="O10056" s="208"/>
      <c r="P10056" s="208"/>
      <c r="Q10056" s="208"/>
      <c r="R10056" s="206"/>
      <c r="S10056" s="209"/>
      <c r="T10056" s="209"/>
    </row>
    <row r="10057" spans="1:20" ht="15.75" customHeight="1">
      <c r="A10057" s="8">
        <v>2018</v>
      </c>
      <c r="B10057" s="205">
        <v>31</v>
      </c>
      <c r="C10057" s="206" t="s">
        <v>39050</v>
      </c>
      <c r="D10057" s="206" t="s">
        <v>39062</v>
      </c>
      <c r="E10057" s="11" t="s">
        <v>39063</v>
      </c>
      <c r="F10057" s="206" t="s">
        <v>19857</v>
      </c>
      <c r="G10057" s="206" t="s">
        <v>39064</v>
      </c>
      <c r="H10057" s="207" t="s">
        <v>39065</v>
      </c>
      <c r="I10057" s="206" t="s">
        <v>39056</v>
      </c>
      <c r="J10057" s="206" t="s">
        <v>39054</v>
      </c>
      <c r="K10057" s="208" t="s">
        <v>8484</v>
      </c>
      <c r="L10057" s="208"/>
      <c r="M10057" s="208" t="s">
        <v>39054</v>
      </c>
      <c r="N10057" s="208"/>
      <c r="O10057" s="208"/>
      <c r="P10057" s="208"/>
      <c r="Q10057" s="208"/>
      <c r="R10057" s="206"/>
      <c r="S10057" s="209"/>
      <c r="T10057" s="209"/>
    </row>
    <row r="10058" spans="1:20" ht="15.75" customHeight="1">
      <c r="A10058" s="8">
        <v>2018</v>
      </c>
      <c r="B10058" s="205">
        <v>31</v>
      </c>
      <c r="C10058" s="206" t="s">
        <v>39050</v>
      </c>
      <c r="D10058" s="206" t="s">
        <v>39066</v>
      </c>
      <c r="E10058" s="11" t="s">
        <v>39067</v>
      </c>
      <c r="F10058" s="206">
        <v>1945</v>
      </c>
      <c r="G10058" s="206" t="s">
        <v>39068</v>
      </c>
      <c r="H10058" s="207" t="s">
        <v>39053</v>
      </c>
      <c r="I10058" s="206" t="s">
        <v>39056</v>
      </c>
      <c r="J10058" s="206" t="s">
        <v>39054</v>
      </c>
      <c r="K10058" s="208" t="s">
        <v>39069</v>
      </c>
      <c r="L10058" s="208"/>
      <c r="M10058" s="208" t="s">
        <v>39054</v>
      </c>
      <c r="N10058" s="208"/>
      <c r="O10058" s="208"/>
      <c r="P10058" s="208"/>
      <c r="Q10058" s="208"/>
      <c r="R10058" s="206"/>
      <c r="S10058" s="209"/>
      <c r="T10058" s="209"/>
    </row>
    <row r="10059" spans="1:20" ht="15.75" customHeight="1">
      <c r="A10059" s="8">
        <v>2018</v>
      </c>
      <c r="B10059" s="205">
        <v>31</v>
      </c>
      <c r="C10059" s="206" t="s">
        <v>39050</v>
      </c>
      <c r="D10059" s="206" t="s">
        <v>39070</v>
      </c>
      <c r="E10059" s="11" t="s">
        <v>39071</v>
      </c>
      <c r="F10059" s="206" t="s">
        <v>30172</v>
      </c>
      <c r="G10059" s="206" t="s">
        <v>39072</v>
      </c>
      <c r="H10059" s="207" t="s">
        <v>39073</v>
      </c>
      <c r="I10059" s="206" t="s">
        <v>39056</v>
      </c>
      <c r="J10059" s="206" t="s">
        <v>39054</v>
      </c>
      <c r="K10059" s="208" t="s">
        <v>8484</v>
      </c>
      <c r="L10059" s="208"/>
      <c r="M10059" s="208" t="s">
        <v>39054</v>
      </c>
      <c r="N10059" s="208"/>
      <c r="O10059" s="208"/>
      <c r="P10059" s="208"/>
      <c r="Q10059" s="208"/>
      <c r="R10059" s="206"/>
      <c r="S10059" s="209"/>
      <c r="T10059" s="209"/>
    </row>
    <row r="10060" spans="1:20" ht="15.75" customHeight="1">
      <c r="A10060" s="8">
        <v>2018</v>
      </c>
      <c r="B10060" s="205">
        <v>31</v>
      </c>
      <c r="C10060" s="206" t="s">
        <v>39050</v>
      </c>
      <c r="D10060" s="206" t="s">
        <v>39074</v>
      </c>
      <c r="E10060" s="11" t="s">
        <v>39075</v>
      </c>
      <c r="F10060" s="206" t="s">
        <v>3116</v>
      </c>
      <c r="G10060" s="206" t="s">
        <v>39076</v>
      </c>
      <c r="H10060" s="207" t="s">
        <v>39077</v>
      </c>
      <c r="I10060" s="206" t="s">
        <v>39056</v>
      </c>
      <c r="J10060" s="206" t="s">
        <v>39054</v>
      </c>
      <c r="K10060" s="208" t="s">
        <v>39078</v>
      </c>
      <c r="L10060" s="208"/>
      <c r="M10060" s="208" t="s">
        <v>39054</v>
      </c>
      <c r="N10060" s="208"/>
      <c r="O10060" s="208"/>
      <c r="P10060" s="208"/>
      <c r="Q10060" s="208"/>
      <c r="R10060" s="206"/>
      <c r="S10060" s="209"/>
      <c r="T10060" s="209"/>
    </row>
    <row r="10061" spans="1:20" ht="15.75" customHeight="1">
      <c r="A10061" s="8">
        <v>2018</v>
      </c>
      <c r="B10061" s="205">
        <v>31</v>
      </c>
      <c r="C10061" s="206" t="s">
        <v>39050</v>
      </c>
      <c r="D10061" s="206" t="s">
        <v>39079</v>
      </c>
      <c r="E10061" s="11" t="s">
        <v>39080</v>
      </c>
      <c r="F10061" s="206" t="s">
        <v>39081</v>
      </c>
      <c r="G10061" s="206" t="s">
        <v>39082</v>
      </c>
      <c r="H10061" s="207" t="s">
        <v>39053</v>
      </c>
      <c r="I10061" s="206" t="s">
        <v>39056</v>
      </c>
      <c r="J10061" s="206" t="s">
        <v>39054</v>
      </c>
      <c r="K10061" s="208" t="s">
        <v>39083</v>
      </c>
      <c r="L10061" s="208"/>
      <c r="M10061" s="208" t="s">
        <v>39054</v>
      </c>
      <c r="N10061" s="208"/>
      <c r="O10061" s="208"/>
      <c r="P10061" s="208"/>
      <c r="Q10061" s="208"/>
      <c r="R10061" s="206"/>
      <c r="S10061" s="209"/>
      <c r="T10061" s="209"/>
    </row>
    <row r="10062" spans="1:20" ht="15.75" customHeight="1">
      <c r="A10062" s="8">
        <v>2018</v>
      </c>
      <c r="B10062" s="205">
        <v>31</v>
      </c>
      <c r="C10062" s="206" t="s">
        <v>39050</v>
      </c>
      <c r="D10062" s="206" t="s">
        <v>39084</v>
      </c>
      <c r="E10062" s="11" t="s">
        <v>39085</v>
      </c>
      <c r="F10062" s="206" t="s">
        <v>23582</v>
      </c>
      <c r="G10062" s="206" t="s">
        <v>39086</v>
      </c>
      <c r="H10062" s="207" t="s">
        <v>39087</v>
      </c>
      <c r="I10062" s="206" t="s">
        <v>39056</v>
      </c>
      <c r="J10062" s="206" t="s">
        <v>39054</v>
      </c>
      <c r="K10062" s="208" t="s">
        <v>8484</v>
      </c>
      <c r="L10062" s="208"/>
      <c r="M10062" s="208" t="s">
        <v>39054</v>
      </c>
      <c r="N10062" s="208"/>
      <c r="O10062" s="208"/>
      <c r="P10062" s="208"/>
      <c r="Q10062" s="208"/>
      <c r="R10062" s="206"/>
      <c r="S10062" s="209"/>
      <c r="T10062" s="209"/>
    </row>
    <row r="10063" spans="1:20" ht="15.75" customHeight="1">
      <c r="A10063" s="8">
        <v>2018</v>
      </c>
      <c r="B10063" s="205">
        <v>31</v>
      </c>
      <c r="C10063" s="206" t="s">
        <v>39050</v>
      </c>
      <c r="D10063" s="206" t="s">
        <v>39088</v>
      </c>
      <c r="E10063" s="11" t="s">
        <v>39089</v>
      </c>
      <c r="F10063" s="206" t="s">
        <v>27592</v>
      </c>
      <c r="G10063" s="206" t="s">
        <v>39090</v>
      </c>
      <c r="H10063" s="207" t="s">
        <v>39053</v>
      </c>
      <c r="I10063" s="206" t="s">
        <v>39056</v>
      </c>
      <c r="J10063" s="206" t="s">
        <v>39054</v>
      </c>
      <c r="K10063" s="208" t="s">
        <v>8484</v>
      </c>
      <c r="L10063" s="208"/>
      <c r="M10063" s="208" t="s">
        <v>39054</v>
      </c>
      <c r="N10063" s="208"/>
      <c r="O10063" s="208"/>
      <c r="P10063" s="208"/>
      <c r="Q10063" s="208"/>
      <c r="R10063" s="206"/>
      <c r="S10063" s="209"/>
      <c r="T10063" s="209"/>
    </row>
    <row r="10064" spans="1:20" ht="15.75" customHeight="1">
      <c r="A10064" s="8">
        <v>2018</v>
      </c>
      <c r="B10064" s="205">
        <v>31</v>
      </c>
      <c r="C10064" s="206" t="s">
        <v>39050</v>
      </c>
      <c r="D10064" s="206" t="s">
        <v>39091</v>
      </c>
      <c r="E10064" s="11" t="s">
        <v>39092</v>
      </c>
      <c r="F10064" s="206" t="s">
        <v>39093</v>
      </c>
      <c r="G10064" s="206" t="s">
        <v>39094</v>
      </c>
      <c r="H10064" s="207" t="s">
        <v>39095</v>
      </c>
      <c r="I10064" s="206" t="s">
        <v>39056</v>
      </c>
      <c r="J10064" s="206" t="s">
        <v>39056</v>
      </c>
      <c r="K10064" s="208" t="s">
        <v>8484</v>
      </c>
      <c r="L10064" s="208"/>
      <c r="M10064" s="208" t="s">
        <v>39054</v>
      </c>
      <c r="N10064" s="208"/>
      <c r="O10064" s="208"/>
      <c r="P10064" s="208"/>
      <c r="Q10064" s="208"/>
      <c r="R10064" s="206" t="s">
        <v>72</v>
      </c>
      <c r="S10064" s="209"/>
      <c r="T10064" s="209"/>
    </row>
    <row r="10065" spans="1:20" ht="15.75" customHeight="1">
      <c r="A10065" s="8">
        <v>2018</v>
      </c>
      <c r="B10065" s="205">
        <v>31</v>
      </c>
      <c r="C10065" s="206" t="s">
        <v>39050</v>
      </c>
      <c r="D10065" s="206" t="s">
        <v>39096</v>
      </c>
      <c r="E10065" s="11" t="s">
        <v>39097</v>
      </c>
      <c r="F10065" s="206" t="s">
        <v>39098</v>
      </c>
      <c r="G10065" s="206" t="s">
        <v>39099</v>
      </c>
      <c r="H10065" s="207" t="s">
        <v>39053</v>
      </c>
      <c r="I10065" s="206" t="s">
        <v>39056</v>
      </c>
      <c r="J10065" s="206" t="s">
        <v>39054</v>
      </c>
      <c r="K10065" s="208" t="s">
        <v>39100</v>
      </c>
      <c r="L10065" s="208"/>
      <c r="M10065" s="208" t="s">
        <v>39054</v>
      </c>
      <c r="N10065" s="208"/>
      <c r="O10065" s="208"/>
      <c r="P10065" s="208"/>
      <c r="Q10065" s="208"/>
      <c r="R10065" s="206"/>
      <c r="S10065" s="209"/>
      <c r="T10065" s="209"/>
    </row>
    <row r="10066" spans="1:20" ht="15.75" customHeight="1">
      <c r="A10066" s="8">
        <v>2018</v>
      </c>
      <c r="B10066" s="205">
        <v>31</v>
      </c>
      <c r="C10066" s="206" t="s">
        <v>39050</v>
      </c>
      <c r="D10066" s="206" t="s">
        <v>39101</v>
      </c>
      <c r="E10066" s="11" t="s">
        <v>39102</v>
      </c>
      <c r="F10066" s="206" t="s">
        <v>39103</v>
      </c>
      <c r="G10066" s="206" t="s">
        <v>39104</v>
      </c>
      <c r="H10066" s="207" t="s">
        <v>39087</v>
      </c>
      <c r="I10066" s="206" t="s">
        <v>39056</v>
      </c>
      <c r="J10066" s="206" t="s">
        <v>39054</v>
      </c>
      <c r="K10066" s="208" t="s">
        <v>39105</v>
      </c>
      <c r="L10066" s="208"/>
      <c r="M10066" s="208" t="s">
        <v>39054</v>
      </c>
      <c r="N10066" s="208"/>
      <c r="O10066" s="208"/>
      <c r="P10066" s="208"/>
      <c r="Q10066" s="208"/>
      <c r="R10066" s="206"/>
      <c r="S10066" s="209"/>
      <c r="T10066" s="209"/>
    </row>
    <row r="10067" spans="1:20" ht="15.75" customHeight="1">
      <c r="A10067" s="8">
        <v>2018</v>
      </c>
      <c r="B10067" s="205">
        <v>31</v>
      </c>
      <c r="C10067" s="206" t="s">
        <v>39050</v>
      </c>
      <c r="D10067" s="206" t="s">
        <v>39106</v>
      </c>
      <c r="E10067" s="11" t="s">
        <v>39107</v>
      </c>
      <c r="F10067" s="206" t="s">
        <v>24898</v>
      </c>
      <c r="G10067" s="206" t="s">
        <v>39108</v>
      </c>
      <c r="H10067" s="207" t="s">
        <v>39053</v>
      </c>
      <c r="I10067" s="206" t="s">
        <v>39056</v>
      </c>
      <c r="J10067" s="206" t="s">
        <v>39054</v>
      </c>
      <c r="K10067" s="208" t="s">
        <v>39109</v>
      </c>
      <c r="L10067" s="208"/>
      <c r="M10067" s="208" t="s">
        <v>39054</v>
      </c>
      <c r="N10067" s="208"/>
      <c r="O10067" s="208"/>
      <c r="P10067" s="208"/>
      <c r="Q10067" s="208"/>
      <c r="R10067" s="206"/>
      <c r="S10067" s="209"/>
      <c r="T10067" s="209"/>
    </row>
    <row r="10068" spans="1:20" ht="15.75" customHeight="1">
      <c r="A10068" s="8">
        <v>2018</v>
      </c>
      <c r="B10068" s="205">
        <v>31</v>
      </c>
      <c r="C10068" s="206" t="s">
        <v>39050</v>
      </c>
      <c r="D10068" s="206" t="s">
        <v>39110</v>
      </c>
      <c r="E10068" s="11" t="s">
        <v>39111</v>
      </c>
      <c r="F10068" s="206" t="s">
        <v>39112</v>
      </c>
      <c r="G10068" s="206" t="s">
        <v>39113</v>
      </c>
      <c r="H10068" s="207" t="s">
        <v>39073</v>
      </c>
      <c r="I10068" s="206" t="s">
        <v>39056</v>
      </c>
      <c r="J10068" s="206" t="s">
        <v>39054</v>
      </c>
      <c r="K10068" s="208" t="s">
        <v>8484</v>
      </c>
      <c r="L10068" s="208"/>
      <c r="M10068" s="208" t="s">
        <v>39054</v>
      </c>
      <c r="N10068" s="208"/>
      <c r="O10068" s="208"/>
      <c r="P10068" s="208"/>
      <c r="Q10068" s="208"/>
      <c r="R10068" s="206"/>
      <c r="S10068" s="209"/>
      <c r="T10068" s="209"/>
    </row>
    <row r="10069" spans="1:20" ht="15.75" customHeight="1">
      <c r="A10069" s="8">
        <v>2018</v>
      </c>
      <c r="B10069" s="205">
        <v>31</v>
      </c>
      <c r="C10069" s="206" t="s">
        <v>39050</v>
      </c>
      <c r="D10069" s="206" t="s">
        <v>39114</v>
      </c>
      <c r="E10069" s="11" t="s">
        <v>39115</v>
      </c>
      <c r="F10069" s="206" t="s">
        <v>27447</v>
      </c>
      <c r="G10069" s="206" t="s">
        <v>39116</v>
      </c>
      <c r="H10069" s="207" t="s">
        <v>39117</v>
      </c>
      <c r="I10069" s="206" t="s">
        <v>39056</v>
      </c>
      <c r="J10069" s="206" t="s">
        <v>39054</v>
      </c>
      <c r="K10069" s="208" t="s">
        <v>39118</v>
      </c>
      <c r="L10069" s="208"/>
      <c r="M10069" s="208" t="s">
        <v>39054</v>
      </c>
      <c r="N10069" s="208"/>
      <c r="O10069" s="208"/>
      <c r="P10069" s="208"/>
      <c r="Q10069" s="208"/>
      <c r="R10069" s="206"/>
      <c r="S10069" s="209"/>
      <c r="T10069" s="209"/>
    </row>
    <row r="10070" spans="1:20" ht="15.75" customHeight="1">
      <c r="A10070" s="8">
        <v>2018</v>
      </c>
      <c r="B10070" s="205">
        <v>31</v>
      </c>
      <c r="C10070" s="206" t="s">
        <v>39050</v>
      </c>
      <c r="D10070" s="206" t="s">
        <v>39119</v>
      </c>
      <c r="E10070" s="11" t="s">
        <v>39120</v>
      </c>
      <c r="F10070" s="206">
        <v>1963</v>
      </c>
      <c r="G10070" s="206" t="s">
        <v>39121</v>
      </c>
      <c r="H10070" s="207" t="s">
        <v>39053</v>
      </c>
      <c r="I10070" s="206" t="s">
        <v>39056</v>
      </c>
      <c r="J10070" s="206" t="s">
        <v>39054</v>
      </c>
      <c r="K10070" s="208" t="s">
        <v>8484</v>
      </c>
      <c r="L10070" s="208"/>
      <c r="M10070" s="208" t="s">
        <v>39054</v>
      </c>
      <c r="N10070" s="208"/>
      <c r="O10070" s="208"/>
      <c r="P10070" s="208"/>
      <c r="Q10070" s="208"/>
      <c r="R10070" s="206"/>
      <c r="S10070" s="209"/>
      <c r="T10070" s="209"/>
    </row>
    <row r="10071" spans="1:20" ht="15.75" customHeight="1">
      <c r="A10071" s="8">
        <v>2018</v>
      </c>
      <c r="B10071" s="205">
        <v>31</v>
      </c>
      <c r="C10071" s="206" t="s">
        <v>39050</v>
      </c>
      <c r="D10071" s="206" t="s">
        <v>39122</v>
      </c>
      <c r="E10071" s="11" t="s">
        <v>39123</v>
      </c>
      <c r="F10071" s="206">
        <v>1946</v>
      </c>
      <c r="G10071" s="206" t="s">
        <v>39124</v>
      </c>
      <c r="H10071" s="207" t="s">
        <v>39117</v>
      </c>
      <c r="I10071" s="206" t="s">
        <v>39056</v>
      </c>
      <c r="J10071" s="206" t="s">
        <v>39054</v>
      </c>
      <c r="K10071" s="208" t="s">
        <v>39125</v>
      </c>
      <c r="L10071" s="208"/>
      <c r="M10071" s="208" t="s">
        <v>39054</v>
      </c>
      <c r="N10071" s="208"/>
      <c r="O10071" s="208"/>
      <c r="P10071" s="208"/>
      <c r="Q10071" s="208"/>
      <c r="R10071" s="206"/>
      <c r="S10071" s="209"/>
      <c r="T10071" s="209"/>
    </row>
    <row r="10072" spans="1:20" ht="15.75" customHeight="1">
      <c r="A10072" s="8">
        <v>2018</v>
      </c>
      <c r="B10072" s="205">
        <v>31</v>
      </c>
      <c r="C10072" s="206" t="s">
        <v>39050</v>
      </c>
      <c r="D10072" s="206" t="s">
        <v>39126</v>
      </c>
      <c r="E10072" s="11" t="s">
        <v>39127</v>
      </c>
      <c r="F10072" s="206">
        <v>1888</v>
      </c>
      <c r="G10072" s="206" t="s">
        <v>39128</v>
      </c>
      <c r="H10072" s="207" t="s">
        <v>39053</v>
      </c>
      <c r="I10072" s="206" t="s">
        <v>39056</v>
      </c>
      <c r="J10072" s="206" t="s">
        <v>39054</v>
      </c>
      <c r="K10072" s="208" t="s">
        <v>39129</v>
      </c>
      <c r="L10072" s="208"/>
      <c r="M10072" s="208" t="s">
        <v>39054</v>
      </c>
      <c r="N10072" s="208"/>
      <c r="O10072" s="208"/>
      <c r="P10072" s="208"/>
      <c r="Q10072" s="208"/>
      <c r="R10072" s="206"/>
      <c r="S10072" s="209"/>
      <c r="T10072" s="209"/>
    </row>
    <row r="10073" spans="1:20" ht="15.75" customHeight="1">
      <c r="A10073" s="8">
        <v>2018</v>
      </c>
      <c r="B10073" s="205">
        <v>31</v>
      </c>
      <c r="C10073" s="206" t="s">
        <v>39050</v>
      </c>
      <c r="D10073" s="206" t="s">
        <v>39130</v>
      </c>
      <c r="E10073" s="11" t="s">
        <v>16895</v>
      </c>
      <c r="F10073" s="206" t="s">
        <v>39131</v>
      </c>
      <c r="G10073" s="206" t="s">
        <v>39132</v>
      </c>
      <c r="H10073" s="207" t="s">
        <v>39053</v>
      </c>
      <c r="I10073" s="206" t="s">
        <v>39056</v>
      </c>
      <c r="J10073" s="206" t="s">
        <v>39054</v>
      </c>
      <c r="K10073" s="208" t="s">
        <v>39133</v>
      </c>
      <c r="L10073" s="208"/>
      <c r="M10073" s="208" t="s">
        <v>39054</v>
      </c>
      <c r="N10073" s="208"/>
      <c r="O10073" s="208"/>
      <c r="P10073" s="208"/>
      <c r="Q10073" s="208"/>
      <c r="R10073" s="206"/>
      <c r="S10073" s="209"/>
      <c r="T10073" s="209"/>
    </row>
    <row r="10074" spans="1:20" ht="15.75" customHeight="1">
      <c r="A10074" s="8">
        <v>2018</v>
      </c>
      <c r="B10074" s="205">
        <v>31</v>
      </c>
      <c r="C10074" s="206" t="s">
        <v>39050</v>
      </c>
      <c r="D10074" s="206" t="s">
        <v>39134</v>
      </c>
      <c r="E10074" s="11" t="s">
        <v>39135</v>
      </c>
      <c r="F10074" s="206" t="s">
        <v>39136</v>
      </c>
      <c r="G10074" s="206" t="s">
        <v>39137</v>
      </c>
      <c r="H10074" s="207" t="s">
        <v>39053</v>
      </c>
      <c r="I10074" s="206" t="s">
        <v>39056</v>
      </c>
      <c r="J10074" s="206" t="s">
        <v>39054</v>
      </c>
      <c r="K10074" s="208" t="s">
        <v>39138</v>
      </c>
      <c r="L10074" s="208"/>
      <c r="M10074" s="208" t="s">
        <v>39054</v>
      </c>
      <c r="N10074" s="208"/>
      <c r="O10074" s="208"/>
      <c r="P10074" s="208"/>
      <c r="Q10074" s="208"/>
      <c r="R10074" s="206"/>
      <c r="S10074" s="209"/>
      <c r="T10074" s="209"/>
    </row>
    <row r="10075" spans="1:20" ht="15.75" customHeight="1">
      <c r="A10075" s="8">
        <v>2018</v>
      </c>
      <c r="B10075" s="205">
        <v>31</v>
      </c>
      <c r="C10075" s="206" t="s">
        <v>39050</v>
      </c>
      <c r="D10075" s="206" t="s">
        <v>39139</v>
      </c>
      <c r="E10075" s="11" t="s">
        <v>39140</v>
      </c>
      <c r="F10075" s="206">
        <v>1998</v>
      </c>
      <c r="G10075" s="206" t="s">
        <v>39141</v>
      </c>
      <c r="H10075" s="207" t="s">
        <v>39053</v>
      </c>
      <c r="I10075" s="206" t="s">
        <v>39056</v>
      </c>
      <c r="J10075" s="206" t="s">
        <v>39054</v>
      </c>
      <c r="K10075" s="208" t="s">
        <v>39142</v>
      </c>
      <c r="L10075" s="208"/>
      <c r="M10075" s="208" t="s">
        <v>39054</v>
      </c>
      <c r="N10075" s="208"/>
      <c r="O10075" s="208"/>
      <c r="P10075" s="208"/>
      <c r="Q10075" s="208"/>
      <c r="R10075" s="206"/>
      <c r="S10075" s="209"/>
      <c r="T10075" s="209"/>
    </row>
    <row r="10076" spans="1:20" ht="15.75" customHeight="1">
      <c r="A10076" s="8">
        <v>2018</v>
      </c>
      <c r="B10076" s="205">
        <v>31</v>
      </c>
      <c r="C10076" s="206" t="s">
        <v>39050</v>
      </c>
      <c r="D10076" s="206" t="s">
        <v>39143</v>
      </c>
      <c r="E10076" s="11" t="s">
        <v>39144</v>
      </c>
      <c r="F10076" s="206" t="s">
        <v>39145</v>
      </c>
      <c r="G10076" s="206" t="s">
        <v>39146</v>
      </c>
      <c r="H10076" s="207" t="s">
        <v>39053</v>
      </c>
      <c r="I10076" s="206" t="s">
        <v>39056</v>
      </c>
      <c r="J10076" s="206" t="s">
        <v>39054</v>
      </c>
      <c r="K10076" s="208" t="s">
        <v>8484</v>
      </c>
      <c r="L10076" s="208"/>
      <c r="M10076" s="208" t="s">
        <v>39054</v>
      </c>
      <c r="N10076" s="208"/>
      <c r="O10076" s="208"/>
      <c r="P10076" s="208"/>
      <c r="Q10076" s="208"/>
      <c r="R10076" s="206"/>
      <c r="S10076" s="209"/>
      <c r="T10076" s="209"/>
    </row>
    <row r="10077" spans="1:20" ht="15.75" customHeight="1">
      <c r="A10077" s="8">
        <v>2018</v>
      </c>
      <c r="B10077" s="205">
        <v>31</v>
      </c>
      <c r="C10077" s="206" t="s">
        <v>39050</v>
      </c>
      <c r="D10077" s="206" t="s">
        <v>39147</v>
      </c>
      <c r="E10077" s="11" t="s">
        <v>39148</v>
      </c>
      <c r="F10077" s="206" t="s">
        <v>39149</v>
      </c>
      <c r="G10077" s="206" t="s">
        <v>39150</v>
      </c>
      <c r="H10077" s="207" t="s">
        <v>39053</v>
      </c>
      <c r="I10077" s="206" t="s">
        <v>39056</v>
      </c>
      <c r="J10077" s="206" t="s">
        <v>39054</v>
      </c>
      <c r="K10077" s="208" t="s">
        <v>39151</v>
      </c>
      <c r="L10077" s="208"/>
      <c r="M10077" s="208" t="s">
        <v>39054</v>
      </c>
      <c r="N10077" s="208"/>
      <c r="O10077" s="208"/>
      <c r="P10077" s="208"/>
      <c r="Q10077" s="208"/>
      <c r="R10077" s="206"/>
      <c r="S10077" s="209"/>
      <c r="T10077" s="209"/>
    </row>
    <row r="10078" spans="1:20" ht="15.75" customHeight="1">
      <c r="A10078" s="8">
        <v>2018</v>
      </c>
      <c r="B10078" s="205">
        <v>31</v>
      </c>
      <c r="C10078" s="206" t="s">
        <v>39050</v>
      </c>
      <c r="D10078" s="206" t="s">
        <v>39152</v>
      </c>
      <c r="E10078" s="11" t="s">
        <v>39153</v>
      </c>
      <c r="F10078" s="206" t="s">
        <v>39154</v>
      </c>
      <c r="G10078" s="206" t="s">
        <v>39155</v>
      </c>
      <c r="H10078" s="207" t="s">
        <v>39095</v>
      </c>
      <c r="I10078" s="206" t="s">
        <v>39056</v>
      </c>
      <c r="J10078" s="206" t="s">
        <v>39054</v>
      </c>
      <c r="K10078" s="208" t="s">
        <v>39156</v>
      </c>
      <c r="L10078" s="208"/>
      <c r="M10078" s="208" t="s">
        <v>39054</v>
      </c>
      <c r="N10078" s="208"/>
      <c r="O10078" s="208"/>
      <c r="P10078" s="208"/>
      <c r="Q10078" s="208"/>
      <c r="R10078" s="206" t="s">
        <v>64</v>
      </c>
      <c r="S10078" s="209"/>
      <c r="T10078" s="209"/>
    </row>
    <row r="10079" spans="1:20" ht="15.75" customHeight="1">
      <c r="A10079" s="8">
        <v>2018</v>
      </c>
      <c r="B10079" s="205">
        <v>31</v>
      </c>
      <c r="C10079" s="206" t="s">
        <v>39050</v>
      </c>
      <c r="D10079" s="206" t="s">
        <v>39152</v>
      </c>
      <c r="E10079" s="11" t="s">
        <v>39157</v>
      </c>
      <c r="F10079" s="206" t="s">
        <v>39158</v>
      </c>
      <c r="G10079" s="206" t="s">
        <v>39155</v>
      </c>
      <c r="H10079" s="207" t="s">
        <v>39053</v>
      </c>
      <c r="I10079" s="206" t="s">
        <v>39056</v>
      </c>
      <c r="J10079" s="206" t="s">
        <v>39054</v>
      </c>
      <c r="K10079" s="208" t="s">
        <v>39156</v>
      </c>
      <c r="L10079" s="208"/>
      <c r="M10079" s="208" t="s">
        <v>39054</v>
      </c>
      <c r="N10079" s="208"/>
      <c r="O10079" s="208"/>
      <c r="P10079" s="208"/>
      <c r="Q10079" s="208"/>
      <c r="R10079" s="206" t="s">
        <v>64</v>
      </c>
      <c r="S10079" s="209"/>
      <c r="T10079" s="209"/>
    </row>
    <row r="10080" spans="1:20" ht="15.75" customHeight="1">
      <c r="A10080" s="8">
        <v>2018</v>
      </c>
      <c r="B10080" s="205">
        <v>31</v>
      </c>
      <c r="C10080" s="206" t="s">
        <v>39050</v>
      </c>
      <c r="D10080" s="206" t="s">
        <v>39159</v>
      </c>
      <c r="E10080" s="11" t="s">
        <v>39160</v>
      </c>
      <c r="F10080" s="206" t="s">
        <v>18238</v>
      </c>
      <c r="G10080" s="206" t="s">
        <v>39161</v>
      </c>
      <c r="H10080" s="207" t="s">
        <v>39087</v>
      </c>
      <c r="I10080" s="206" t="s">
        <v>39056</v>
      </c>
      <c r="J10080" s="206" t="s">
        <v>39054</v>
      </c>
      <c r="K10080" s="208" t="s">
        <v>39162</v>
      </c>
      <c r="L10080" s="208"/>
      <c r="M10080" s="208" t="s">
        <v>39054</v>
      </c>
      <c r="N10080" s="208"/>
      <c r="O10080" s="208"/>
      <c r="P10080" s="208"/>
      <c r="Q10080" s="208"/>
      <c r="R10080" s="206"/>
      <c r="S10080" s="209"/>
      <c r="T10080" s="209"/>
    </row>
    <row r="10081" spans="1:20" ht="15.75" customHeight="1">
      <c r="A10081" s="8">
        <v>2018</v>
      </c>
      <c r="B10081" s="205">
        <v>31</v>
      </c>
      <c r="C10081" s="206" t="s">
        <v>39050</v>
      </c>
      <c r="D10081" s="206" t="s">
        <v>39163</v>
      </c>
      <c r="E10081" s="11" t="s">
        <v>39164</v>
      </c>
      <c r="F10081" s="206" t="s">
        <v>3850</v>
      </c>
      <c r="G10081" s="206" t="s">
        <v>39165</v>
      </c>
      <c r="H10081" s="207" t="s">
        <v>39166</v>
      </c>
      <c r="I10081" s="206" t="s">
        <v>39056</v>
      </c>
      <c r="J10081" s="206" t="s">
        <v>39054</v>
      </c>
      <c r="K10081" s="208" t="s">
        <v>8484</v>
      </c>
      <c r="L10081" s="208"/>
      <c r="M10081" s="208" t="s">
        <v>39054</v>
      </c>
      <c r="N10081" s="208"/>
      <c r="O10081" s="208"/>
      <c r="P10081" s="208"/>
      <c r="Q10081" s="208"/>
      <c r="R10081" s="206"/>
      <c r="S10081" s="209"/>
      <c r="T10081" s="209"/>
    </row>
    <row r="10082" spans="1:20" ht="15.75" customHeight="1">
      <c r="A10082" s="8">
        <v>2018</v>
      </c>
      <c r="B10082" s="205">
        <v>31</v>
      </c>
      <c r="C10082" s="206" t="s">
        <v>39050</v>
      </c>
      <c r="D10082" s="206" t="s">
        <v>39167</v>
      </c>
      <c r="E10082" s="11" t="s">
        <v>39168</v>
      </c>
      <c r="F10082" s="206" t="s">
        <v>36100</v>
      </c>
      <c r="G10082" s="206" t="s">
        <v>39169</v>
      </c>
      <c r="H10082" s="207" t="s">
        <v>39087</v>
      </c>
      <c r="I10082" s="206" t="s">
        <v>39056</v>
      </c>
      <c r="J10082" s="206" t="s">
        <v>39056</v>
      </c>
      <c r="K10082" s="208" t="s">
        <v>39170</v>
      </c>
      <c r="L10082" s="208"/>
      <c r="M10082" s="208" t="s">
        <v>39054</v>
      </c>
      <c r="N10082" s="208"/>
      <c r="O10082" s="208"/>
      <c r="P10082" s="208"/>
      <c r="Q10082" s="208"/>
      <c r="R10082" s="206" t="s">
        <v>72</v>
      </c>
      <c r="S10082" s="209"/>
      <c r="T10082" s="209"/>
    </row>
    <row r="10083" spans="1:20" ht="15.75" customHeight="1">
      <c r="A10083" s="8">
        <v>2018</v>
      </c>
      <c r="B10083" s="205">
        <v>31</v>
      </c>
      <c r="C10083" s="206" t="s">
        <v>39050</v>
      </c>
      <c r="D10083" s="206" t="s">
        <v>39171</v>
      </c>
      <c r="E10083" s="11" t="s">
        <v>39172</v>
      </c>
      <c r="F10083" s="206" t="s">
        <v>7121</v>
      </c>
      <c r="G10083" s="206" t="s">
        <v>39173</v>
      </c>
      <c r="H10083" s="207" t="s">
        <v>39087</v>
      </c>
      <c r="I10083" s="206" t="s">
        <v>39056</v>
      </c>
      <c r="J10083" s="206" t="s">
        <v>39054</v>
      </c>
      <c r="K10083" s="208" t="s">
        <v>8484</v>
      </c>
      <c r="L10083" s="208"/>
      <c r="M10083" s="208" t="s">
        <v>39054</v>
      </c>
      <c r="N10083" s="208"/>
      <c r="O10083" s="208"/>
      <c r="P10083" s="208"/>
      <c r="Q10083" s="208"/>
      <c r="R10083" s="206"/>
      <c r="S10083" s="209"/>
      <c r="T10083" s="209"/>
    </row>
    <row r="10084" spans="1:20" ht="15.75" customHeight="1">
      <c r="A10084" s="8">
        <v>2018</v>
      </c>
      <c r="B10084" s="205">
        <v>31</v>
      </c>
      <c r="C10084" s="206" t="s">
        <v>39050</v>
      </c>
      <c r="D10084" s="206" t="s">
        <v>39174</v>
      </c>
      <c r="E10084" s="11" t="s">
        <v>194</v>
      </c>
      <c r="F10084" s="206" t="s">
        <v>1245</v>
      </c>
      <c r="G10084" s="206" t="s">
        <v>39175</v>
      </c>
      <c r="H10084" s="207" t="s">
        <v>39087</v>
      </c>
      <c r="I10084" s="206" t="s">
        <v>39056</v>
      </c>
      <c r="J10084" s="206" t="s">
        <v>39054</v>
      </c>
      <c r="K10084" s="208" t="s">
        <v>8484</v>
      </c>
      <c r="L10084" s="208"/>
      <c r="M10084" s="208" t="s">
        <v>39054</v>
      </c>
      <c r="N10084" s="208"/>
      <c r="O10084" s="208"/>
      <c r="P10084" s="208"/>
      <c r="Q10084" s="208"/>
      <c r="R10084" s="206"/>
      <c r="S10084" s="209"/>
      <c r="T10084" s="209"/>
    </row>
    <row r="10085" spans="1:20" ht="15.75" customHeight="1">
      <c r="A10085" s="8">
        <v>2018</v>
      </c>
      <c r="B10085" s="205">
        <v>31</v>
      </c>
      <c r="C10085" s="206" t="s">
        <v>39050</v>
      </c>
      <c r="D10085" s="206" t="s">
        <v>39176</v>
      </c>
      <c r="E10085" s="11" t="s">
        <v>39177</v>
      </c>
      <c r="F10085" s="206">
        <v>1927</v>
      </c>
      <c r="G10085" s="206" t="s">
        <v>39178</v>
      </c>
      <c r="H10085" s="207" t="s">
        <v>39053</v>
      </c>
      <c r="I10085" s="206" t="s">
        <v>39056</v>
      </c>
      <c r="J10085" s="206" t="s">
        <v>39054</v>
      </c>
      <c r="K10085" s="208" t="s">
        <v>39179</v>
      </c>
      <c r="L10085" s="208"/>
      <c r="M10085" s="208" t="s">
        <v>39054</v>
      </c>
      <c r="N10085" s="208"/>
      <c r="O10085" s="208"/>
      <c r="P10085" s="208"/>
      <c r="Q10085" s="208"/>
      <c r="R10085" s="206"/>
      <c r="S10085" s="209"/>
      <c r="T10085" s="209"/>
    </row>
    <row r="10086" spans="1:20" ht="15.75" customHeight="1">
      <c r="A10086" s="8">
        <v>2018</v>
      </c>
      <c r="B10086" s="205">
        <v>31</v>
      </c>
      <c r="C10086" s="206" t="s">
        <v>39050</v>
      </c>
      <c r="D10086" s="206" t="s">
        <v>39180</v>
      </c>
      <c r="E10086" s="11" t="s">
        <v>39181</v>
      </c>
      <c r="F10086" s="206">
        <v>1984</v>
      </c>
      <c r="G10086" s="206" t="s">
        <v>39182</v>
      </c>
      <c r="H10086" s="207" t="s">
        <v>39053</v>
      </c>
      <c r="I10086" s="206" t="s">
        <v>39054</v>
      </c>
      <c r="J10086" s="206" t="s">
        <v>39054</v>
      </c>
      <c r="K10086" s="208" t="s">
        <v>39183</v>
      </c>
      <c r="L10086" s="208"/>
      <c r="M10086" s="208" t="s">
        <v>39054</v>
      </c>
      <c r="N10086" s="208"/>
      <c r="O10086" s="208"/>
      <c r="P10086" s="208"/>
      <c r="Q10086" s="208"/>
      <c r="R10086" s="206"/>
      <c r="S10086" s="209"/>
      <c r="T10086" s="209"/>
    </row>
    <row r="10087" spans="1:20" ht="15.75" customHeight="1">
      <c r="A10087" s="8">
        <v>2018</v>
      </c>
      <c r="B10087" s="205">
        <v>31</v>
      </c>
      <c r="C10087" s="206" t="s">
        <v>39050</v>
      </c>
      <c r="D10087" s="206" t="s">
        <v>39184</v>
      </c>
      <c r="E10087" s="11" t="s">
        <v>39185</v>
      </c>
      <c r="F10087" s="206">
        <v>1702</v>
      </c>
      <c r="G10087" s="206" t="s">
        <v>39186</v>
      </c>
      <c r="H10087" s="207" t="s">
        <v>39053</v>
      </c>
      <c r="I10087" s="206" t="s">
        <v>39054</v>
      </c>
      <c r="J10087" s="206" t="s">
        <v>39054</v>
      </c>
      <c r="K10087" s="208" t="s">
        <v>39187</v>
      </c>
      <c r="L10087" s="208"/>
      <c r="M10087" s="208" t="s">
        <v>39054</v>
      </c>
      <c r="N10087" s="208"/>
      <c r="O10087" s="208"/>
      <c r="P10087" s="208"/>
      <c r="Q10087" s="208"/>
      <c r="R10087" s="206"/>
      <c r="S10087" s="209"/>
      <c r="T10087" s="209"/>
    </row>
    <row r="10088" spans="1:20" ht="15.75" customHeight="1">
      <c r="A10088" s="8">
        <v>2018</v>
      </c>
      <c r="B10088" s="205">
        <v>31</v>
      </c>
      <c r="C10088" s="206" t="s">
        <v>39050</v>
      </c>
      <c r="D10088" s="206" t="s">
        <v>39188</v>
      </c>
      <c r="E10088" s="11" t="s">
        <v>39189</v>
      </c>
      <c r="F10088" s="206" t="s">
        <v>39190</v>
      </c>
      <c r="G10088" s="206" t="s">
        <v>39191</v>
      </c>
      <c r="H10088" s="207" t="s">
        <v>39087</v>
      </c>
      <c r="I10088" s="206" t="s">
        <v>39054</v>
      </c>
      <c r="J10088" s="206" t="s">
        <v>39054</v>
      </c>
      <c r="K10088" s="208" t="s">
        <v>39192</v>
      </c>
      <c r="L10088" s="208"/>
      <c r="M10088" s="208" t="s">
        <v>39054</v>
      </c>
      <c r="N10088" s="208"/>
      <c r="O10088" s="208"/>
      <c r="P10088" s="208"/>
      <c r="Q10088" s="208"/>
      <c r="R10088" s="206" t="s">
        <v>72</v>
      </c>
      <c r="S10088" s="209"/>
      <c r="T10088" s="209"/>
    </row>
    <row r="10089" spans="1:20" ht="15.75" customHeight="1">
      <c r="A10089" s="8">
        <v>2018</v>
      </c>
      <c r="B10089" s="205">
        <v>31</v>
      </c>
      <c r="C10089" s="206" t="s">
        <v>39050</v>
      </c>
      <c r="D10089" s="206" t="s">
        <v>39193</v>
      </c>
      <c r="E10089" s="11" t="s">
        <v>39194</v>
      </c>
      <c r="F10089" s="206">
        <v>1935</v>
      </c>
      <c r="G10089" s="206" t="s">
        <v>39195</v>
      </c>
      <c r="H10089" s="207" t="s">
        <v>39053</v>
      </c>
      <c r="I10089" s="206" t="s">
        <v>39054</v>
      </c>
      <c r="J10089" s="206" t="s">
        <v>39054</v>
      </c>
      <c r="K10089" s="208" t="s">
        <v>39196</v>
      </c>
      <c r="L10089" s="208"/>
      <c r="M10089" s="208" t="s">
        <v>39054</v>
      </c>
      <c r="N10089" s="208"/>
      <c r="O10089" s="208"/>
      <c r="P10089" s="208"/>
      <c r="Q10089" s="208"/>
      <c r="R10089" s="206"/>
      <c r="S10089" s="209"/>
      <c r="T10089" s="209"/>
    </row>
    <row r="10090" spans="1:20" ht="15.75" customHeight="1">
      <c r="A10090" s="8">
        <v>2018</v>
      </c>
      <c r="B10090" s="205">
        <v>31</v>
      </c>
      <c r="C10090" s="206" t="s">
        <v>39050</v>
      </c>
      <c r="D10090" s="206" t="s">
        <v>39197</v>
      </c>
      <c r="E10090" s="11" t="s">
        <v>39198</v>
      </c>
      <c r="F10090" s="206" t="s">
        <v>39199</v>
      </c>
      <c r="G10090" s="206" t="s">
        <v>39200</v>
      </c>
      <c r="H10090" s="207" t="s">
        <v>39087</v>
      </c>
      <c r="I10090" s="206" t="s">
        <v>39054</v>
      </c>
      <c r="J10090" s="206" t="s">
        <v>39054</v>
      </c>
      <c r="K10090" s="208" t="s">
        <v>39201</v>
      </c>
      <c r="L10090" s="208"/>
      <c r="M10090" s="208" t="s">
        <v>39054</v>
      </c>
      <c r="N10090" s="208"/>
      <c r="O10090" s="208"/>
      <c r="P10090" s="208"/>
      <c r="Q10090" s="208"/>
      <c r="R10090" s="206"/>
      <c r="S10090" s="209"/>
      <c r="T10090" s="209"/>
    </row>
    <row r="10091" spans="1:20" ht="15.75" customHeight="1">
      <c r="A10091" s="8">
        <v>2018</v>
      </c>
      <c r="B10091" s="205">
        <v>31</v>
      </c>
      <c r="C10091" s="206" t="s">
        <v>39050</v>
      </c>
      <c r="D10091" s="206" t="s">
        <v>39202</v>
      </c>
      <c r="E10091" s="11" t="s">
        <v>39203</v>
      </c>
      <c r="F10091" s="206" t="s">
        <v>39204</v>
      </c>
      <c r="G10091" s="206" t="s">
        <v>39205</v>
      </c>
      <c r="H10091" s="207" t="s">
        <v>39053</v>
      </c>
      <c r="I10091" s="206" t="s">
        <v>39054</v>
      </c>
      <c r="J10091" s="206" t="s">
        <v>39054</v>
      </c>
      <c r="K10091" s="208" t="s">
        <v>39206</v>
      </c>
      <c r="L10091" s="208"/>
      <c r="M10091" s="208" t="s">
        <v>39054</v>
      </c>
      <c r="N10091" s="208"/>
      <c r="O10091" s="208"/>
      <c r="P10091" s="208"/>
      <c r="Q10091" s="208"/>
      <c r="R10091" s="206"/>
      <c r="S10091" s="209"/>
      <c r="T10091" s="209"/>
    </row>
    <row r="10092" spans="1:20" ht="15.75" customHeight="1">
      <c r="A10092" s="8">
        <v>2018</v>
      </c>
      <c r="B10092" s="205">
        <v>31</v>
      </c>
      <c r="C10092" s="206" t="s">
        <v>39050</v>
      </c>
      <c r="D10092" s="206" t="s">
        <v>39207</v>
      </c>
      <c r="E10092" s="11" t="s">
        <v>39208</v>
      </c>
      <c r="F10092" s="206">
        <v>2017</v>
      </c>
      <c r="G10092" s="206" t="s">
        <v>39209</v>
      </c>
      <c r="H10092" s="207" t="s">
        <v>39053</v>
      </c>
      <c r="I10092" s="206" t="s">
        <v>39054</v>
      </c>
      <c r="J10092" s="206" t="s">
        <v>39054</v>
      </c>
      <c r="K10092" s="208" t="s">
        <v>39210</v>
      </c>
      <c r="L10092" s="208"/>
      <c r="M10092" s="208" t="s">
        <v>39054</v>
      </c>
      <c r="N10092" s="208"/>
      <c r="O10092" s="208"/>
      <c r="P10092" s="208"/>
      <c r="Q10092" s="208"/>
      <c r="R10092" s="206"/>
      <c r="S10092" s="209"/>
      <c r="T10092" s="209"/>
    </row>
    <row r="10093" spans="1:20" ht="15.75" customHeight="1">
      <c r="A10093" s="8">
        <v>2018</v>
      </c>
      <c r="B10093" s="205">
        <v>31</v>
      </c>
      <c r="C10093" s="206" t="s">
        <v>39050</v>
      </c>
      <c r="D10093" s="206" t="s">
        <v>39211</v>
      </c>
      <c r="E10093" s="11" t="s">
        <v>39212</v>
      </c>
      <c r="F10093" s="206">
        <v>2011</v>
      </c>
      <c r="G10093" s="206" t="s">
        <v>39213</v>
      </c>
      <c r="H10093" s="207" t="s">
        <v>39053</v>
      </c>
      <c r="I10093" s="206" t="s">
        <v>39054</v>
      </c>
      <c r="J10093" s="206" t="s">
        <v>39054</v>
      </c>
      <c r="K10093" s="208" t="s">
        <v>39214</v>
      </c>
      <c r="L10093" s="208"/>
      <c r="M10093" s="208" t="s">
        <v>39054</v>
      </c>
      <c r="N10093" s="208"/>
      <c r="O10093" s="208"/>
      <c r="P10093" s="208"/>
      <c r="Q10093" s="208"/>
      <c r="R10093" s="206" t="s">
        <v>72</v>
      </c>
      <c r="S10093" s="209"/>
      <c r="T10093" s="209"/>
    </row>
    <row r="10094" spans="1:20" ht="15.75" customHeight="1">
      <c r="A10094" s="8">
        <v>2018</v>
      </c>
      <c r="B10094" s="205">
        <v>31</v>
      </c>
      <c r="C10094" s="206" t="s">
        <v>39050</v>
      </c>
      <c r="D10094" s="206" t="s">
        <v>39215</v>
      </c>
      <c r="E10094" s="11" t="s">
        <v>39216</v>
      </c>
      <c r="F10094" s="206" t="s">
        <v>39217</v>
      </c>
      <c r="G10094" s="206" t="s">
        <v>39218</v>
      </c>
      <c r="H10094" s="207" t="s">
        <v>39117</v>
      </c>
      <c r="I10094" s="206" t="s">
        <v>39054</v>
      </c>
      <c r="J10094" s="206" t="s">
        <v>39054</v>
      </c>
      <c r="K10094" s="208" t="s">
        <v>8484</v>
      </c>
      <c r="L10094" s="208"/>
      <c r="M10094" s="208" t="s">
        <v>39054</v>
      </c>
      <c r="N10094" s="208"/>
      <c r="O10094" s="208"/>
      <c r="P10094" s="208"/>
      <c r="Q10094" s="208"/>
      <c r="R10094" s="206" t="s">
        <v>72</v>
      </c>
      <c r="S10094" s="209"/>
      <c r="T10094" s="209"/>
    </row>
    <row r="10095" spans="1:20" ht="15.75" customHeight="1">
      <c r="A10095" s="8">
        <v>2018</v>
      </c>
      <c r="B10095" s="205">
        <v>31</v>
      </c>
      <c r="C10095" s="206" t="s">
        <v>39050</v>
      </c>
      <c r="D10095" s="206" t="s">
        <v>39219</v>
      </c>
      <c r="E10095" s="11" t="s">
        <v>29304</v>
      </c>
      <c r="F10095" s="206" t="s">
        <v>39220</v>
      </c>
      <c r="G10095" s="206" t="s">
        <v>39221</v>
      </c>
      <c r="H10095" s="207" t="s">
        <v>39087</v>
      </c>
      <c r="I10095" s="206" t="s">
        <v>39054</v>
      </c>
      <c r="J10095" s="206" t="s">
        <v>39054</v>
      </c>
      <c r="K10095" s="208" t="s">
        <v>39222</v>
      </c>
      <c r="L10095" s="208"/>
      <c r="M10095" s="208" t="s">
        <v>39054</v>
      </c>
      <c r="N10095" s="208"/>
      <c r="O10095" s="208"/>
      <c r="P10095" s="208"/>
      <c r="Q10095" s="208"/>
      <c r="R10095" s="206" t="s">
        <v>72</v>
      </c>
      <c r="S10095" s="209"/>
      <c r="T10095" s="209"/>
    </row>
    <row r="10096" spans="1:20" ht="15.75" customHeight="1">
      <c r="A10096" s="8">
        <v>2018</v>
      </c>
      <c r="B10096" s="205">
        <v>31</v>
      </c>
      <c r="C10096" s="206" t="s">
        <v>39050</v>
      </c>
      <c r="D10096" s="206" t="s">
        <v>39223</v>
      </c>
      <c r="E10096" s="11" t="s">
        <v>194</v>
      </c>
      <c r="F10096" s="206" t="s">
        <v>315</v>
      </c>
      <c r="G10096" s="206" t="s">
        <v>39224</v>
      </c>
      <c r="H10096" s="207" t="s">
        <v>39087</v>
      </c>
      <c r="I10096" s="206" t="s">
        <v>39054</v>
      </c>
      <c r="J10096" s="206" t="s">
        <v>39054</v>
      </c>
      <c r="K10096" s="208" t="s">
        <v>39225</v>
      </c>
      <c r="L10096" s="208"/>
      <c r="M10096" s="208" t="s">
        <v>39054</v>
      </c>
      <c r="N10096" s="208"/>
      <c r="O10096" s="208"/>
      <c r="P10096" s="208"/>
      <c r="Q10096" s="208"/>
      <c r="R10096" s="206"/>
      <c r="S10096" s="209"/>
      <c r="T10096" s="209"/>
    </row>
    <row r="10097" spans="1:20" ht="15.75" customHeight="1">
      <c r="A10097" s="8">
        <v>2018</v>
      </c>
      <c r="B10097" s="205">
        <v>31</v>
      </c>
      <c r="C10097" s="206" t="s">
        <v>39050</v>
      </c>
      <c r="D10097" s="206" t="s">
        <v>39226</v>
      </c>
      <c r="E10097" s="11" t="s">
        <v>39227</v>
      </c>
      <c r="F10097" s="206" t="s">
        <v>1105</v>
      </c>
      <c r="G10097" s="206" t="s">
        <v>39228</v>
      </c>
      <c r="H10097" s="207" t="s">
        <v>39053</v>
      </c>
      <c r="I10097" s="206" t="s">
        <v>39054</v>
      </c>
      <c r="J10097" s="206" t="s">
        <v>39054</v>
      </c>
      <c r="K10097" s="208" t="s">
        <v>39229</v>
      </c>
      <c r="L10097" s="208"/>
      <c r="M10097" s="208" t="s">
        <v>39054</v>
      </c>
      <c r="N10097" s="208"/>
      <c r="O10097" s="208"/>
      <c r="P10097" s="208"/>
      <c r="Q10097" s="208"/>
      <c r="R10097" s="206"/>
      <c r="S10097" s="209"/>
      <c r="T10097" s="209"/>
    </row>
    <row r="10098" spans="1:20" ht="15.75" customHeight="1">
      <c r="A10098" s="8">
        <v>2018</v>
      </c>
      <c r="B10098" s="205">
        <v>31</v>
      </c>
      <c r="C10098" s="206" t="s">
        <v>39050</v>
      </c>
      <c r="D10098" s="206" t="s">
        <v>39230</v>
      </c>
      <c r="E10098" s="11" t="s">
        <v>39231</v>
      </c>
      <c r="F10098" s="206" t="s">
        <v>17236</v>
      </c>
      <c r="G10098" s="206" t="s">
        <v>39232</v>
      </c>
      <c r="H10098" s="207" t="s">
        <v>39053</v>
      </c>
      <c r="I10098" s="206" t="s">
        <v>39054</v>
      </c>
      <c r="J10098" s="206" t="s">
        <v>39056</v>
      </c>
      <c r="K10098" s="208" t="s">
        <v>39233</v>
      </c>
      <c r="L10098" s="208"/>
      <c r="M10098" s="208" t="s">
        <v>39054</v>
      </c>
      <c r="N10098" s="208"/>
      <c r="O10098" s="208"/>
      <c r="P10098" s="208"/>
      <c r="Q10098" s="208"/>
      <c r="R10098" s="206"/>
      <c r="S10098" s="209"/>
      <c r="T10098" s="209"/>
    </row>
    <row r="10099" spans="1:20" ht="15.75" customHeight="1">
      <c r="A10099" s="8">
        <v>2018</v>
      </c>
      <c r="B10099" s="205">
        <v>31</v>
      </c>
      <c r="C10099" s="206" t="s">
        <v>39050</v>
      </c>
      <c r="D10099" s="206" t="s">
        <v>39234</v>
      </c>
      <c r="E10099" s="11" t="s">
        <v>39235</v>
      </c>
      <c r="F10099" s="206" t="s">
        <v>38893</v>
      </c>
      <c r="G10099" s="206" t="s">
        <v>39236</v>
      </c>
      <c r="H10099" s="207" t="s">
        <v>39237</v>
      </c>
      <c r="I10099" s="206" t="s">
        <v>39054</v>
      </c>
      <c r="J10099" s="206" t="s">
        <v>39054</v>
      </c>
      <c r="K10099" s="208" t="s">
        <v>8484</v>
      </c>
      <c r="L10099" s="208"/>
      <c r="M10099" s="208" t="s">
        <v>39054</v>
      </c>
      <c r="N10099" s="208"/>
      <c r="O10099" s="208"/>
      <c r="P10099" s="208"/>
      <c r="Q10099" s="208"/>
      <c r="R10099" s="206"/>
      <c r="S10099" s="209"/>
      <c r="T10099" s="209"/>
    </row>
    <row r="10100" spans="1:20" ht="15.75" customHeight="1">
      <c r="A10100" s="8">
        <v>2018</v>
      </c>
      <c r="B10100" s="205">
        <v>31</v>
      </c>
      <c r="C10100" s="206" t="s">
        <v>39050</v>
      </c>
      <c r="D10100" s="206" t="s">
        <v>39238</v>
      </c>
      <c r="E10100" s="11" t="s">
        <v>39239</v>
      </c>
      <c r="F10100" s="206" t="s">
        <v>39240</v>
      </c>
      <c r="G10100" s="206" t="s">
        <v>39241</v>
      </c>
      <c r="H10100" s="207" t="s">
        <v>39087</v>
      </c>
      <c r="I10100" s="206" t="s">
        <v>39054</v>
      </c>
      <c r="J10100" s="206" t="s">
        <v>39054</v>
      </c>
      <c r="K10100" s="208" t="s">
        <v>39242</v>
      </c>
      <c r="L10100" s="208"/>
      <c r="M10100" s="208" t="s">
        <v>39054</v>
      </c>
      <c r="N10100" s="208"/>
      <c r="O10100" s="208"/>
      <c r="P10100" s="208"/>
      <c r="Q10100" s="208"/>
      <c r="R10100" s="206"/>
      <c r="S10100" s="209"/>
      <c r="T10100" s="209"/>
    </row>
    <row r="10101" spans="1:20" ht="15.75" customHeight="1">
      <c r="A10101" s="8">
        <v>2018</v>
      </c>
      <c r="B10101" s="205">
        <v>31</v>
      </c>
      <c r="C10101" s="206" t="s">
        <v>39050</v>
      </c>
      <c r="D10101" s="206" t="s">
        <v>39243</v>
      </c>
      <c r="E10101" s="11" t="s">
        <v>39244</v>
      </c>
      <c r="F10101" s="206" t="s">
        <v>20735</v>
      </c>
      <c r="G10101" s="206" t="s">
        <v>39245</v>
      </c>
      <c r="H10101" s="207" t="s">
        <v>39087</v>
      </c>
      <c r="I10101" s="206" t="s">
        <v>39054</v>
      </c>
      <c r="J10101" s="206" t="s">
        <v>39054</v>
      </c>
      <c r="K10101" s="208" t="s">
        <v>39246</v>
      </c>
      <c r="L10101" s="208"/>
      <c r="M10101" s="208" t="s">
        <v>39054</v>
      </c>
      <c r="N10101" s="208"/>
      <c r="O10101" s="208"/>
      <c r="P10101" s="208"/>
      <c r="Q10101" s="208"/>
      <c r="R10101" s="206"/>
      <c r="S10101" s="209"/>
      <c r="T10101" s="209"/>
    </row>
    <row r="10102" spans="1:20" ht="15.75" customHeight="1">
      <c r="A10102" s="8">
        <v>2018</v>
      </c>
      <c r="B10102" s="205">
        <v>31</v>
      </c>
      <c r="C10102" s="206" t="s">
        <v>39050</v>
      </c>
      <c r="D10102" s="206" t="s">
        <v>39247</v>
      </c>
      <c r="E10102" s="11" t="s">
        <v>39248</v>
      </c>
      <c r="F10102" s="206">
        <v>2017</v>
      </c>
      <c r="G10102" s="206" t="s">
        <v>39249</v>
      </c>
      <c r="H10102" s="207" t="s">
        <v>39250</v>
      </c>
      <c r="I10102" s="206" t="s">
        <v>39054</v>
      </c>
      <c r="J10102" s="206" t="s">
        <v>39054</v>
      </c>
      <c r="K10102" s="208" t="s">
        <v>8484</v>
      </c>
      <c r="L10102" s="208"/>
      <c r="M10102" s="208" t="s">
        <v>39054</v>
      </c>
      <c r="N10102" s="208"/>
      <c r="O10102" s="208"/>
      <c r="P10102" s="208"/>
      <c r="Q10102" s="208"/>
      <c r="R10102" s="206" t="s">
        <v>64</v>
      </c>
      <c r="S10102" s="209"/>
      <c r="T10102" s="209"/>
    </row>
    <row r="10103" spans="1:20" ht="15.75" customHeight="1">
      <c r="A10103" s="8">
        <v>2018</v>
      </c>
      <c r="B10103" s="205">
        <v>31</v>
      </c>
      <c r="C10103" s="206" t="s">
        <v>39050</v>
      </c>
      <c r="D10103" s="206" t="s">
        <v>39251</v>
      </c>
      <c r="E10103" s="11" t="s">
        <v>39252</v>
      </c>
      <c r="F10103" s="206">
        <v>2009</v>
      </c>
      <c r="G10103" s="206" t="s">
        <v>39253</v>
      </c>
      <c r="H10103" s="207" t="s">
        <v>39053</v>
      </c>
      <c r="I10103" s="206" t="s">
        <v>39054</v>
      </c>
      <c r="J10103" s="206" t="s">
        <v>39054</v>
      </c>
      <c r="K10103" s="208" t="s">
        <v>39254</v>
      </c>
      <c r="L10103" s="208"/>
      <c r="M10103" s="208" t="s">
        <v>39054</v>
      </c>
      <c r="N10103" s="208"/>
      <c r="O10103" s="208"/>
      <c r="P10103" s="208"/>
      <c r="Q10103" s="208"/>
      <c r="R10103" s="206" t="s">
        <v>64</v>
      </c>
      <c r="S10103" s="209"/>
      <c r="T10103" s="209"/>
    </row>
    <row r="10104" spans="1:20" ht="15.75" customHeight="1">
      <c r="A10104" s="8">
        <v>2018</v>
      </c>
      <c r="B10104" s="205">
        <v>31</v>
      </c>
      <c r="C10104" s="206" t="s">
        <v>39050</v>
      </c>
      <c r="D10104" s="206" t="s">
        <v>39255</v>
      </c>
      <c r="E10104" s="11" t="s">
        <v>39252</v>
      </c>
      <c r="F10104" s="206">
        <v>2009</v>
      </c>
      <c r="G10104" s="206" t="s">
        <v>39256</v>
      </c>
      <c r="H10104" s="207" t="s">
        <v>39053</v>
      </c>
      <c r="I10104" s="206" t="s">
        <v>39054</v>
      </c>
      <c r="J10104" s="206" t="s">
        <v>39054</v>
      </c>
      <c r="K10104" s="208" t="s">
        <v>39257</v>
      </c>
      <c r="L10104" s="208"/>
      <c r="M10104" s="208" t="s">
        <v>39054</v>
      </c>
      <c r="N10104" s="208"/>
      <c r="O10104" s="208"/>
      <c r="P10104" s="208"/>
      <c r="Q10104" s="208"/>
      <c r="R10104" s="206" t="s">
        <v>64</v>
      </c>
      <c r="S10104" s="209"/>
      <c r="T10104" s="209"/>
    </row>
    <row r="10105" spans="1:20" ht="15.75" customHeight="1">
      <c r="A10105" s="8">
        <v>2018</v>
      </c>
      <c r="B10105" s="205">
        <v>31</v>
      </c>
      <c r="C10105" s="206" t="s">
        <v>39050</v>
      </c>
      <c r="D10105" s="206" t="s">
        <v>39258</v>
      </c>
      <c r="E10105" s="11" t="s">
        <v>39259</v>
      </c>
      <c r="F10105" s="206" t="s">
        <v>1139</v>
      </c>
      <c r="G10105" s="206" t="s">
        <v>39260</v>
      </c>
      <c r="H10105" s="207" t="s">
        <v>39117</v>
      </c>
      <c r="I10105" s="206" t="s">
        <v>39056</v>
      </c>
      <c r="J10105" s="206" t="s">
        <v>39054</v>
      </c>
      <c r="K10105" s="208" t="s">
        <v>8484</v>
      </c>
      <c r="L10105" s="208"/>
      <c r="M10105" s="208" t="s">
        <v>39054</v>
      </c>
      <c r="N10105" s="208"/>
      <c r="O10105" s="208"/>
      <c r="P10105" s="208"/>
      <c r="Q10105" s="208"/>
      <c r="R10105" s="206"/>
      <c r="S10105" s="209"/>
      <c r="T10105" s="209"/>
    </row>
    <row r="10106" spans="1:20" ht="15.75" customHeight="1">
      <c r="A10106" s="8">
        <v>2018</v>
      </c>
      <c r="B10106" s="205">
        <v>31</v>
      </c>
      <c r="C10106" s="206" t="s">
        <v>39050</v>
      </c>
      <c r="D10106" s="206" t="s">
        <v>39261</v>
      </c>
      <c r="E10106" s="11" t="s">
        <v>31683</v>
      </c>
      <c r="F10106" s="206" t="s">
        <v>39262</v>
      </c>
      <c r="G10106" s="206" t="s">
        <v>39263</v>
      </c>
      <c r="H10106" s="207" t="s">
        <v>39264</v>
      </c>
      <c r="I10106" s="206" t="s">
        <v>39054</v>
      </c>
      <c r="J10106" s="206" t="s">
        <v>39054</v>
      </c>
      <c r="K10106" s="208" t="s">
        <v>8484</v>
      </c>
      <c r="L10106" s="208"/>
      <c r="M10106" s="208" t="s">
        <v>39054</v>
      </c>
      <c r="N10106" s="208"/>
      <c r="O10106" s="208"/>
      <c r="P10106" s="208"/>
      <c r="Q10106" s="208"/>
      <c r="R10106" s="206" t="s">
        <v>64</v>
      </c>
      <c r="S10106" s="209"/>
      <c r="T10106" s="209"/>
    </row>
    <row r="10107" spans="1:20" ht="15.75" customHeight="1">
      <c r="A10107" s="8">
        <v>2018</v>
      </c>
      <c r="B10107" s="205">
        <v>31</v>
      </c>
      <c r="C10107" s="206" t="s">
        <v>39050</v>
      </c>
      <c r="D10107" s="206" t="s">
        <v>39265</v>
      </c>
      <c r="E10107" s="11" t="s">
        <v>39266</v>
      </c>
      <c r="F10107" s="206" t="s">
        <v>39267</v>
      </c>
      <c r="G10107" s="206" t="s">
        <v>39268</v>
      </c>
      <c r="H10107" s="207" t="s">
        <v>39053</v>
      </c>
      <c r="I10107" s="206" t="s">
        <v>39054</v>
      </c>
      <c r="J10107" s="206" t="s">
        <v>39054</v>
      </c>
      <c r="K10107" s="208" t="s">
        <v>39269</v>
      </c>
      <c r="L10107" s="208"/>
      <c r="M10107" s="208" t="s">
        <v>39054</v>
      </c>
      <c r="N10107" s="208"/>
      <c r="O10107" s="208"/>
      <c r="P10107" s="208"/>
      <c r="Q10107" s="208"/>
      <c r="R10107" s="206"/>
      <c r="S10107" s="209"/>
      <c r="T10107" s="209"/>
    </row>
    <row r="10108" spans="1:20" ht="15.75" customHeight="1">
      <c r="A10108" s="8">
        <v>2018</v>
      </c>
      <c r="B10108" s="205">
        <v>31</v>
      </c>
      <c r="C10108" s="206" t="s">
        <v>39050</v>
      </c>
      <c r="D10108" s="206" t="s">
        <v>39270</v>
      </c>
      <c r="E10108" s="11" t="s">
        <v>39271</v>
      </c>
      <c r="F10108" s="206" t="s">
        <v>12595</v>
      </c>
      <c r="G10108" s="206" t="s">
        <v>39272</v>
      </c>
      <c r="H10108" s="207" t="s">
        <v>39073</v>
      </c>
      <c r="I10108" s="206" t="s">
        <v>39054</v>
      </c>
      <c r="J10108" s="206" t="s">
        <v>39054</v>
      </c>
      <c r="K10108" s="208" t="s">
        <v>39273</v>
      </c>
      <c r="L10108" s="208"/>
      <c r="M10108" s="208" t="s">
        <v>39054</v>
      </c>
      <c r="N10108" s="208"/>
      <c r="O10108" s="208"/>
      <c r="P10108" s="208"/>
      <c r="Q10108" s="208"/>
      <c r="R10108" s="206" t="s">
        <v>72</v>
      </c>
      <c r="S10108" s="209"/>
      <c r="T10108" s="209"/>
    </row>
    <row r="10109" spans="1:20" ht="15.75" customHeight="1">
      <c r="A10109" s="8">
        <v>2018</v>
      </c>
      <c r="B10109" s="205">
        <v>31</v>
      </c>
      <c r="C10109" s="206" t="s">
        <v>39050</v>
      </c>
      <c r="D10109" s="206" t="s">
        <v>39274</v>
      </c>
      <c r="E10109" s="11" t="s">
        <v>39275</v>
      </c>
      <c r="F10109" s="206" t="s">
        <v>6262</v>
      </c>
      <c r="G10109" s="206" t="s">
        <v>39276</v>
      </c>
      <c r="H10109" s="207" t="s">
        <v>39087</v>
      </c>
      <c r="I10109" s="206" t="s">
        <v>39054</v>
      </c>
      <c r="J10109" s="206" t="s">
        <v>39054</v>
      </c>
      <c r="K10109" s="208" t="s">
        <v>39277</v>
      </c>
      <c r="L10109" s="208"/>
      <c r="M10109" s="208" t="s">
        <v>39054</v>
      </c>
      <c r="N10109" s="208"/>
      <c r="O10109" s="208"/>
      <c r="P10109" s="208"/>
      <c r="Q10109" s="208"/>
      <c r="R10109" s="206" t="s">
        <v>72</v>
      </c>
      <c r="S10109" s="209"/>
      <c r="T10109" s="209"/>
    </row>
    <row r="10110" spans="1:20" ht="15.75" customHeight="1">
      <c r="A10110" s="8">
        <v>2018</v>
      </c>
      <c r="B10110" s="205">
        <v>31</v>
      </c>
      <c r="C10110" s="206" t="s">
        <v>39050</v>
      </c>
      <c r="D10110" s="206" t="s">
        <v>39278</v>
      </c>
      <c r="E10110" s="11" t="s">
        <v>39279</v>
      </c>
      <c r="F10110" s="206" t="s">
        <v>2365</v>
      </c>
      <c r="G10110" s="206" t="s">
        <v>39280</v>
      </c>
      <c r="H10110" s="207" t="s">
        <v>39053</v>
      </c>
      <c r="I10110" s="206" t="s">
        <v>39054</v>
      </c>
      <c r="J10110" s="206" t="s">
        <v>39054</v>
      </c>
      <c r="K10110" s="208" t="s">
        <v>39281</v>
      </c>
      <c r="L10110" s="208"/>
      <c r="M10110" s="208" t="s">
        <v>39054</v>
      </c>
      <c r="N10110" s="208"/>
      <c r="O10110" s="208"/>
      <c r="P10110" s="208"/>
      <c r="Q10110" s="208"/>
      <c r="R10110" s="206"/>
      <c r="S10110" s="209"/>
      <c r="T10110" s="209"/>
    </row>
    <row r="10111" spans="1:20" ht="15.75" customHeight="1">
      <c r="A10111" s="8">
        <v>2018</v>
      </c>
      <c r="B10111" s="205">
        <v>31</v>
      </c>
      <c r="C10111" s="206" t="s">
        <v>39050</v>
      </c>
      <c r="D10111" s="206" t="s">
        <v>39282</v>
      </c>
      <c r="E10111" s="11" t="s">
        <v>39283</v>
      </c>
      <c r="F10111" s="206">
        <v>1926</v>
      </c>
      <c r="G10111" s="206" t="s">
        <v>39284</v>
      </c>
      <c r="H10111" s="207" t="s">
        <v>39053</v>
      </c>
      <c r="I10111" s="206" t="s">
        <v>39054</v>
      </c>
      <c r="J10111" s="206" t="s">
        <v>39054</v>
      </c>
      <c r="K10111" s="208" t="s">
        <v>39285</v>
      </c>
      <c r="L10111" s="208"/>
      <c r="M10111" s="208" t="s">
        <v>39054</v>
      </c>
      <c r="N10111" s="208"/>
      <c r="O10111" s="208"/>
      <c r="P10111" s="208"/>
      <c r="Q10111" s="208"/>
      <c r="R10111" s="206"/>
      <c r="S10111" s="209"/>
      <c r="T10111" s="209"/>
    </row>
    <row r="10112" spans="1:20" ht="15.75" customHeight="1">
      <c r="A10112" s="8">
        <v>2018</v>
      </c>
      <c r="B10112" s="205">
        <v>31</v>
      </c>
      <c r="C10112" s="206" t="s">
        <v>39050</v>
      </c>
      <c r="D10112" s="206" t="s">
        <v>39286</v>
      </c>
      <c r="E10112" s="11" t="s">
        <v>39287</v>
      </c>
      <c r="F10112" s="206">
        <v>1933</v>
      </c>
      <c r="G10112" s="206" t="s">
        <v>39288</v>
      </c>
      <c r="H10112" s="207" t="s">
        <v>39053</v>
      </c>
      <c r="I10112" s="206" t="s">
        <v>39054</v>
      </c>
      <c r="J10112" s="206" t="s">
        <v>39054</v>
      </c>
      <c r="K10112" s="208" t="s">
        <v>39289</v>
      </c>
      <c r="L10112" s="208"/>
      <c r="M10112" s="208" t="s">
        <v>39054</v>
      </c>
      <c r="N10112" s="208"/>
      <c r="O10112" s="208"/>
      <c r="P10112" s="208"/>
      <c r="Q10112" s="208"/>
      <c r="R10112" s="206"/>
      <c r="S10112" s="209"/>
      <c r="T10112" s="209"/>
    </row>
    <row r="10113" spans="1:20" ht="15.75" customHeight="1">
      <c r="A10113" s="8">
        <v>2018</v>
      </c>
      <c r="B10113" s="205">
        <v>31</v>
      </c>
      <c r="C10113" s="206" t="s">
        <v>39050</v>
      </c>
      <c r="D10113" s="206" t="s">
        <v>39290</v>
      </c>
      <c r="E10113" s="11" t="s">
        <v>39291</v>
      </c>
      <c r="F10113" s="206">
        <v>1909</v>
      </c>
      <c r="G10113" s="206" t="s">
        <v>39292</v>
      </c>
      <c r="H10113" s="207" t="s">
        <v>39053</v>
      </c>
      <c r="I10113" s="206" t="s">
        <v>39054</v>
      </c>
      <c r="J10113" s="206" t="s">
        <v>39054</v>
      </c>
      <c r="K10113" s="208" t="s">
        <v>39293</v>
      </c>
      <c r="L10113" s="208"/>
      <c r="M10113" s="208" t="s">
        <v>39054</v>
      </c>
      <c r="N10113" s="208"/>
      <c r="O10113" s="208"/>
      <c r="P10113" s="208"/>
      <c r="Q10113" s="208"/>
      <c r="R10113" s="206"/>
      <c r="S10113" s="209"/>
      <c r="T10113" s="209"/>
    </row>
    <row r="10114" spans="1:20" ht="15.75" customHeight="1">
      <c r="A10114" s="8">
        <v>2018</v>
      </c>
      <c r="B10114" s="205">
        <v>31</v>
      </c>
      <c r="C10114" s="206" t="s">
        <v>39050</v>
      </c>
      <c r="D10114" s="206" t="s">
        <v>39294</v>
      </c>
      <c r="E10114" s="11" t="s">
        <v>39295</v>
      </c>
      <c r="F10114" s="206" t="s">
        <v>39059</v>
      </c>
      <c r="G10114" s="206" t="s">
        <v>39296</v>
      </c>
      <c r="H10114" s="207" t="s">
        <v>39297</v>
      </c>
      <c r="I10114" s="206" t="s">
        <v>39054</v>
      </c>
      <c r="J10114" s="206" t="s">
        <v>39054</v>
      </c>
      <c r="K10114" s="208" t="s">
        <v>39298</v>
      </c>
      <c r="L10114" s="208"/>
      <c r="M10114" s="208" t="s">
        <v>39054</v>
      </c>
      <c r="N10114" s="208"/>
      <c r="O10114" s="208"/>
      <c r="P10114" s="208"/>
      <c r="Q10114" s="208"/>
      <c r="R10114" s="206"/>
      <c r="S10114" s="209"/>
      <c r="T10114" s="209"/>
    </row>
    <row r="10115" spans="1:20" ht="15.75" customHeight="1">
      <c r="A10115" s="8">
        <v>2018</v>
      </c>
      <c r="B10115" s="205">
        <v>31</v>
      </c>
      <c r="C10115" s="206" t="s">
        <v>39050</v>
      </c>
      <c r="D10115" s="206" t="s">
        <v>39299</v>
      </c>
      <c r="E10115" s="11" t="s">
        <v>39300</v>
      </c>
      <c r="F10115" s="206" t="s">
        <v>39301</v>
      </c>
      <c r="G10115" s="206" t="s">
        <v>39302</v>
      </c>
      <c r="H10115" s="207" t="s">
        <v>39053</v>
      </c>
      <c r="I10115" s="206" t="s">
        <v>39054</v>
      </c>
      <c r="J10115" s="206" t="s">
        <v>39054</v>
      </c>
      <c r="K10115" s="208" t="s">
        <v>39303</v>
      </c>
      <c r="L10115" s="208"/>
      <c r="M10115" s="208" t="s">
        <v>39054</v>
      </c>
      <c r="N10115" s="208"/>
      <c r="O10115" s="208"/>
      <c r="P10115" s="208"/>
      <c r="Q10115" s="208"/>
      <c r="R10115" s="206" t="s">
        <v>64</v>
      </c>
      <c r="S10115" s="209"/>
      <c r="T10115" s="209"/>
    </row>
    <row r="10116" spans="1:20" ht="15.75" customHeight="1">
      <c r="A10116" s="8">
        <v>2018</v>
      </c>
      <c r="B10116" s="205">
        <v>31</v>
      </c>
      <c r="C10116" s="206" t="s">
        <v>39050</v>
      </c>
      <c r="D10116" s="206" t="s">
        <v>39304</v>
      </c>
      <c r="E10116" s="11" t="s">
        <v>39305</v>
      </c>
      <c r="F10116" s="206" t="s">
        <v>1105</v>
      </c>
      <c r="G10116" s="206" t="s">
        <v>39306</v>
      </c>
      <c r="H10116" s="207" t="s">
        <v>39053</v>
      </c>
      <c r="I10116" s="206" t="s">
        <v>39054</v>
      </c>
      <c r="J10116" s="206" t="s">
        <v>39054</v>
      </c>
      <c r="K10116" s="208" t="s">
        <v>39307</v>
      </c>
      <c r="L10116" s="208"/>
      <c r="M10116" s="208" t="s">
        <v>39054</v>
      </c>
      <c r="N10116" s="208"/>
      <c r="O10116" s="208"/>
      <c r="P10116" s="208"/>
      <c r="Q10116" s="208"/>
      <c r="R10116" s="206"/>
      <c r="S10116" s="209"/>
      <c r="T10116" s="209"/>
    </row>
    <row r="10117" spans="1:20" ht="15.75" customHeight="1">
      <c r="A10117" s="8">
        <v>2018</v>
      </c>
      <c r="B10117" s="205">
        <v>31</v>
      </c>
      <c r="C10117" s="206" t="s">
        <v>39050</v>
      </c>
      <c r="D10117" s="206" t="s">
        <v>39308</v>
      </c>
      <c r="E10117" s="11" t="s">
        <v>39309</v>
      </c>
      <c r="F10117" s="206" t="s">
        <v>39310</v>
      </c>
      <c r="G10117" s="206" t="s">
        <v>39311</v>
      </c>
      <c r="H10117" s="207" t="s">
        <v>39053</v>
      </c>
      <c r="I10117" s="206" t="s">
        <v>39054</v>
      </c>
      <c r="J10117" s="206" t="s">
        <v>39054</v>
      </c>
      <c r="K10117" s="208" t="s">
        <v>8484</v>
      </c>
      <c r="L10117" s="208"/>
      <c r="M10117" s="208" t="s">
        <v>39054</v>
      </c>
      <c r="N10117" s="208"/>
      <c r="O10117" s="208"/>
      <c r="P10117" s="208"/>
      <c r="Q10117" s="208"/>
      <c r="R10117" s="206"/>
      <c r="S10117" s="209"/>
      <c r="T10117" s="209"/>
    </row>
    <row r="10118" spans="1:20" ht="15.75" customHeight="1">
      <c r="A10118" s="8">
        <v>2018</v>
      </c>
      <c r="B10118" s="205">
        <v>31</v>
      </c>
      <c r="C10118" s="206" t="s">
        <v>39050</v>
      </c>
      <c r="D10118" s="206" t="s">
        <v>39312</v>
      </c>
      <c r="E10118" s="11" t="s">
        <v>39313</v>
      </c>
      <c r="F10118" s="206" t="s">
        <v>39314</v>
      </c>
      <c r="G10118" s="206" t="s">
        <v>39315</v>
      </c>
      <c r="H10118" s="207" t="s">
        <v>39053</v>
      </c>
      <c r="I10118" s="206" t="s">
        <v>39054</v>
      </c>
      <c r="J10118" s="206" t="s">
        <v>39054</v>
      </c>
      <c r="K10118" s="208" t="s">
        <v>39316</v>
      </c>
      <c r="L10118" s="208"/>
      <c r="M10118" s="208" t="s">
        <v>39054</v>
      </c>
      <c r="N10118" s="208"/>
      <c r="O10118" s="208"/>
      <c r="P10118" s="208"/>
      <c r="Q10118" s="208"/>
      <c r="R10118" s="206"/>
      <c r="S10118" s="209"/>
      <c r="T10118" s="209"/>
    </row>
    <row r="10119" spans="1:20" ht="15.75" customHeight="1">
      <c r="A10119" s="8">
        <v>2018</v>
      </c>
      <c r="B10119" s="205">
        <v>31</v>
      </c>
      <c r="C10119" s="206" t="s">
        <v>39050</v>
      </c>
      <c r="D10119" s="206" t="s">
        <v>39317</v>
      </c>
      <c r="E10119" s="11" t="s">
        <v>39318</v>
      </c>
      <c r="F10119" s="206" t="s">
        <v>39319</v>
      </c>
      <c r="G10119" s="206" t="s">
        <v>39320</v>
      </c>
      <c r="H10119" s="207" t="s">
        <v>39321</v>
      </c>
      <c r="I10119" s="206" t="s">
        <v>39054</v>
      </c>
      <c r="J10119" s="206" t="s">
        <v>39054</v>
      </c>
      <c r="K10119" s="208" t="s">
        <v>39322</v>
      </c>
      <c r="L10119" s="208"/>
      <c r="M10119" s="208" t="s">
        <v>39054</v>
      </c>
      <c r="N10119" s="208"/>
      <c r="O10119" s="208"/>
      <c r="P10119" s="208"/>
      <c r="Q10119" s="208"/>
      <c r="R10119" s="206" t="s">
        <v>64</v>
      </c>
      <c r="S10119" s="209"/>
      <c r="T10119" s="209"/>
    </row>
    <row r="10120" spans="1:20" ht="15.75" customHeight="1">
      <c r="A10120" s="8">
        <v>2018</v>
      </c>
      <c r="B10120" s="205">
        <v>31</v>
      </c>
      <c r="C10120" s="206" t="s">
        <v>39050</v>
      </c>
      <c r="D10120" s="206" t="s">
        <v>39323</v>
      </c>
      <c r="E10120" s="11" t="s">
        <v>39324</v>
      </c>
      <c r="F10120" s="206" t="s">
        <v>39325</v>
      </c>
      <c r="G10120" s="206" t="s">
        <v>39326</v>
      </c>
      <c r="H10120" s="207" t="s">
        <v>39053</v>
      </c>
      <c r="I10120" s="206" t="s">
        <v>39054</v>
      </c>
      <c r="J10120" s="206" t="s">
        <v>39054</v>
      </c>
      <c r="K10120" s="208" t="s">
        <v>39327</v>
      </c>
      <c r="L10120" s="208"/>
      <c r="M10120" s="208" t="s">
        <v>39054</v>
      </c>
      <c r="N10120" s="208"/>
      <c r="O10120" s="208"/>
      <c r="P10120" s="208"/>
      <c r="Q10120" s="208"/>
      <c r="R10120" s="206" t="s">
        <v>494</v>
      </c>
      <c r="S10120" s="209"/>
      <c r="T10120" s="209"/>
    </row>
    <row r="10121" spans="1:20" ht="15.75" customHeight="1">
      <c r="A10121" s="8">
        <v>2018</v>
      </c>
      <c r="B10121" s="205">
        <v>31</v>
      </c>
      <c r="C10121" s="206" t="s">
        <v>39050</v>
      </c>
      <c r="D10121" s="206" t="s">
        <v>39328</v>
      </c>
      <c r="E10121" s="11" t="s">
        <v>39329</v>
      </c>
      <c r="F10121" s="206">
        <v>1980</v>
      </c>
      <c r="G10121" s="206" t="s">
        <v>39330</v>
      </c>
      <c r="H10121" s="207" t="s">
        <v>39053</v>
      </c>
      <c r="I10121" s="206" t="s">
        <v>39054</v>
      </c>
      <c r="J10121" s="206" t="s">
        <v>39054</v>
      </c>
      <c r="K10121" s="208" t="s">
        <v>39331</v>
      </c>
      <c r="L10121" s="208"/>
      <c r="M10121" s="208" t="s">
        <v>39054</v>
      </c>
      <c r="N10121" s="208"/>
      <c r="O10121" s="208"/>
      <c r="P10121" s="208"/>
      <c r="Q10121" s="208"/>
      <c r="R10121" s="206"/>
      <c r="S10121" s="209"/>
      <c r="T10121" s="209"/>
    </row>
    <row r="10122" spans="1:20" ht="15.75" customHeight="1">
      <c r="A10122" s="8">
        <v>2018</v>
      </c>
      <c r="B10122" s="205">
        <v>31</v>
      </c>
      <c r="C10122" s="206" t="s">
        <v>39050</v>
      </c>
      <c r="D10122" s="206" t="s">
        <v>39332</v>
      </c>
      <c r="E10122" s="11" t="s">
        <v>39333</v>
      </c>
      <c r="F10122" s="206">
        <v>1975</v>
      </c>
      <c r="G10122" s="206" t="s">
        <v>39334</v>
      </c>
      <c r="H10122" s="207" t="s">
        <v>39053</v>
      </c>
      <c r="I10122" s="206" t="s">
        <v>39054</v>
      </c>
      <c r="J10122" s="206" t="s">
        <v>39054</v>
      </c>
      <c r="K10122" s="208" t="s">
        <v>39335</v>
      </c>
      <c r="L10122" s="208"/>
      <c r="M10122" s="208" t="s">
        <v>39054</v>
      </c>
      <c r="N10122" s="208"/>
      <c r="O10122" s="208"/>
      <c r="P10122" s="208"/>
      <c r="Q10122" s="208"/>
      <c r="R10122" s="206"/>
      <c r="S10122" s="209"/>
      <c r="T10122" s="209"/>
    </row>
    <row r="10123" spans="1:20" ht="15.75" customHeight="1">
      <c r="A10123" s="8">
        <v>2018</v>
      </c>
      <c r="B10123" s="205">
        <v>31</v>
      </c>
      <c r="C10123" s="206" t="s">
        <v>39050</v>
      </c>
      <c r="D10123" s="206" t="s">
        <v>39336</v>
      </c>
      <c r="E10123" s="11" t="s">
        <v>39337</v>
      </c>
      <c r="F10123" s="206" t="s">
        <v>6533</v>
      </c>
      <c r="G10123" s="206" t="s">
        <v>39338</v>
      </c>
      <c r="H10123" s="207" t="s">
        <v>39053</v>
      </c>
      <c r="I10123" s="206" t="s">
        <v>39054</v>
      </c>
      <c r="J10123" s="206" t="s">
        <v>39054</v>
      </c>
      <c r="K10123" s="208" t="s">
        <v>39339</v>
      </c>
      <c r="L10123" s="208"/>
      <c r="M10123" s="208" t="s">
        <v>39054</v>
      </c>
      <c r="N10123" s="208"/>
      <c r="O10123" s="208"/>
      <c r="P10123" s="208"/>
      <c r="Q10123" s="208"/>
      <c r="R10123" s="206" t="s">
        <v>72</v>
      </c>
      <c r="S10123" s="209"/>
      <c r="T10123" s="209"/>
    </row>
    <row r="10124" spans="1:20" ht="15.75" customHeight="1">
      <c r="A10124" s="8">
        <v>2018</v>
      </c>
      <c r="B10124" s="205">
        <v>31</v>
      </c>
      <c r="C10124" s="206" t="s">
        <v>39050</v>
      </c>
      <c r="D10124" s="206" t="s">
        <v>39340</v>
      </c>
      <c r="E10124" s="11" t="s">
        <v>39341</v>
      </c>
      <c r="F10124" s="206">
        <v>1830</v>
      </c>
      <c r="G10124" s="206" t="s">
        <v>39342</v>
      </c>
      <c r="H10124" s="207" t="s">
        <v>39053</v>
      </c>
      <c r="I10124" s="206" t="s">
        <v>39054</v>
      </c>
      <c r="J10124" s="206" t="s">
        <v>39054</v>
      </c>
      <c r="K10124" s="208" t="s">
        <v>39343</v>
      </c>
      <c r="L10124" s="208"/>
      <c r="M10124" s="208" t="s">
        <v>39054</v>
      </c>
      <c r="N10124" s="208"/>
      <c r="O10124" s="208"/>
      <c r="P10124" s="208"/>
      <c r="Q10124" s="208"/>
      <c r="R10124" s="206"/>
      <c r="S10124" s="209"/>
      <c r="T10124" s="209"/>
    </row>
    <row r="10125" spans="1:20" ht="15.75" customHeight="1">
      <c r="A10125" s="8">
        <v>2018</v>
      </c>
      <c r="B10125" s="205">
        <v>31</v>
      </c>
      <c r="C10125" s="206" t="s">
        <v>39050</v>
      </c>
      <c r="D10125" s="206" t="s">
        <v>39344</v>
      </c>
      <c r="E10125" s="11" t="s">
        <v>39345</v>
      </c>
      <c r="F10125" s="206">
        <v>1642</v>
      </c>
      <c r="G10125" s="206" t="s">
        <v>39346</v>
      </c>
      <c r="H10125" s="207" t="s">
        <v>39053</v>
      </c>
      <c r="I10125" s="206" t="s">
        <v>39054</v>
      </c>
      <c r="J10125" s="206" t="s">
        <v>39054</v>
      </c>
      <c r="K10125" s="208" t="s">
        <v>39347</v>
      </c>
      <c r="L10125" s="208"/>
      <c r="M10125" s="208" t="s">
        <v>39054</v>
      </c>
      <c r="N10125" s="208"/>
      <c r="O10125" s="208"/>
      <c r="P10125" s="208"/>
      <c r="Q10125" s="208"/>
      <c r="R10125" s="206"/>
      <c r="S10125" s="209"/>
      <c r="T10125" s="209"/>
    </row>
    <row r="10126" spans="1:20" ht="15.75" customHeight="1">
      <c r="A10126" s="8">
        <v>2018</v>
      </c>
      <c r="B10126" s="205">
        <v>31</v>
      </c>
      <c r="C10126" s="206" t="s">
        <v>39050</v>
      </c>
      <c r="D10126" s="206" t="s">
        <v>39348</v>
      </c>
      <c r="E10126" s="11" t="s">
        <v>39349</v>
      </c>
      <c r="F10126" s="206">
        <v>1946</v>
      </c>
      <c r="G10126" s="206" t="s">
        <v>39350</v>
      </c>
      <c r="H10126" s="207" t="s">
        <v>39053</v>
      </c>
      <c r="I10126" s="206" t="s">
        <v>39054</v>
      </c>
      <c r="J10126" s="206" t="s">
        <v>39054</v>
      </c>
      <c r="K10126" s="208" t="s">
        <v>39351</v>
      </c>
      <c r="L10126" s="208"/>
      <c r="M10126" s="208" t="s">
        <v>39054</v>
      </c>
      <c r="N10126" s="208"/>
      <c r="O10126" s="208"/>
      <c r="P10126" s="208"/>
      <c r="Q10126" s="208"/>
      <c r="R10126" s="206"/>
      <c r="S10126" s="209"/>
      <c r="T10126" s="209"/>
    </row>
    <row r="10127" spans="1:20" ht="15.75" customHeight="1">
      <c r="A10127" s="8">
        <v>2018</v>
      </c>
      <c r="B10127" s="205">
        <v>31</v>
      </c>
      <c r="C10127" s="206" t="s">
        <v>39050</v>
      </c>
      <c r="D10127" s="206" t="s">
        <v>39352</v>
      </c>
      <c r="E10127" s="11" t="s">
        <v>39353</v>
      </c>
      <c r="F10127" s="206">
        <v>1941</v>
      </c>
      <c r="G10127" s="206" t="s">
        <v>39354</v>
      </c>
      <c r="H10127" s="207" t="s">
        <v>39053</v>
      </c>
      <c r="I10127" s="206" t="s">
        <v>39054</v>
      </c>
      <c r="J10127" s="206" t="s">
        <v>39054</v>
      </c>
      <c r="K10127" s="208" t="s">
        <v>39355</v>
      </c>
      <c r="L10127" s="208"/>
      <c r="M10127" s="208" t="s">
        <v>39054</v>
      </c>
      <c r="N10127" s="208"/>
      <c r="O10127" s="208"/>
      <c r="P10127" s="208"/>
      <c r="Q10127" s="208"/>
      <c r="R10127" s="206"/>
      <c r="S10127" s="209"/>
      <c r="T10127" s="209"/>
    </row>
    <row r="10128" spans="1:20" ht="15.75" customHeight="1">
      <c r="A10128" s="8">
        <v>2018</v>
      </c>
      <c r="B10128" s="205">
        <v>31</v>
      </c>
      <c r="C10128" s="206" t="s">
        <v>39050</v>
      </c>
      <c r="D10128" s="206" t="s">
        <v>39356</v>
      </c>
      <c r="E10128" s="11" t="s">
        <v>16895</v>
      </c>
      <c r="F10128" s="206" t="s">
        <v>28807</v>
      </c>
      <c r="G10128" s="206" t="s">
        <v>39357</v>
      </c>
      <c r="H10128" s="207" t="s">
        <v>39053</v>
      </c>
      <c r="I10128" s="206" t="s">
        <v>39054</v>
      </c>
      <c r="J10128" s="206" t="s">
        <v>39056</v>
      </c>
      <c r="K10128" s="208" t="s">
        <v>39358</v>
      </c>
      <c r="L10128" s="208"/>
      <c r="M10128" s="208" t="s">
        <v>39054</v>
      </c>
      <c r="N10128" s="208"/>
      <c r="O10128" s="208"/>
      <c r="P10128" s="208"/>
      <c r="Q10128" s="208"/>
      <c r="R10128" s="206"/>
      <c r="S10128" s="209"/>
      <c r="T10128" s="209"/>
    </row>
    <row r="10129" spans="1:20" ht="15.75" customHeight="1">
      <c r="A10129" s="8">
        <v>2018</v>
      </c>
      <c r="B10129" s="205">
        <v>31</v>
      </c>
      <c r="C10129" s="206" t="s">
        <v>39050</v>
      </c>
      <c r="D10129" s="206" t="s">
        <v>39359</v>
      </c>
      <c r="E10129" s="11" t="s">
        <v>6774</v>
      </c>
      <c r="F10129" s="206">
        <v>1918</v>
      </c>
      <c r="G10129" s="206" t="s">
        <v>39360</v>
      </c>
      <c r="H10129" s="207" t="s">
        <v>39053</v>
      </c>
      <c r="I10129" s="206" t="s">
        <v>39054</v>
      </c>
      <c r="J10129" s="206" t="s">
        <v>39054</v>
      </c>
      <c r="K10129" s="208" t="s">
        <v>39361</v>
      </c>
      <c r="L10129" s="208"/>
      <c r="M10129" s="208" t="s">
        <v>39054</v>
      </c>
      <c r="N10129" s="208"/>
      <c r="O10129" s="208"/>
      <c r="P10129" s="208"/>
      <c r="Q10129" s="208"/>
      <c r="R10129" s="206"/>
      <c r="S10129" s="209"/>
      <c r="T10129" s="209"/>
    </row>
    <row r="10130" spans="1:20" ht="15.75" customHeight="1">
      <c r="A10130" s="8">
        <v>2018</v>
      </c>
      <c r="B10130" s="205">
        <v>31</v>
      </c>
      <c r="C10130" s="206" t="s">
        <v>39050</v>
      </c>
      <c r="D10130" s="206" t="s">
        <v>39362</v>
      </c>
      <c r="E10130" s="11" t="s">
        <v>39363</v>
      </c>
      <c r="F10130" s="206">
        <v>1891</v>
      </c>
      <c r="G10130" s="206" t="s">
        <v>39364</v>
      </c>
      <c r="H10130" s="207" t="s">
        <v>39053</v>
      </c>
      <c r="I10130" s="206" t="s">
        <v>39054</v>
      </c>
      <c r="J10130" s="206" t="s">
        <v>39054</v>
      </c>
      <c r="K10130" s="208" t="s">
        <v>39365</v>
      </c>
      <c r="L10130" s="208"/>
      <c r="M10130" s="208" t="s">
        <v>39054</v>
      </c>
      <c r="N10130" s="208"/>
      <c r="O10130" s="208"/>
      <c r="P10130" s="208"/>
      <c r="Q10130" s="208"/>
      <c r="R10130" s="206"/>
      <c r="S10130" s="209"/>
      <c r="T10130" s="209"/>
    </row>
    <row r="10131" spans="1:20" ht="15.75" customHeight="1">
      <c r="A10131" s="8">
        <v>2018</v>
      </c>
      <c r="B10131" s="205">
        <v>31</v>
      </c>
      <c r="C10131" s="206" t="s">
        <v>39050</v>
      </c>
      <c r="D10131" s="206" t="s">
        <v>39366</v>
      </c>
      <c r="E10131" s="11" t="s">
        <v>6774</v>
      </c>
      <c r="F10131" s="206">
        <v>1924</v>
      </c>
      <c r="G10131" s="206" t="s">
        <v>39367</v>
      </c>
      <c r="H10131" s="207" t="s">
        <v>39053</v>
      </c>
      <c r="I10131" s="206" t="s">
        <v>39054</v>
      </c>
      <c r="J10131" s="206" t="s">
        <v>39054</v>
      </c>
      <c r="K10131" s="208" t="s">
        <v>39368</v>
      </c>
      <c r="L10131" s="208"/>
      <c r="M10131" s="208" t="s">
        <v>39054</v>
      </c>
      <c r="N10131" s="208"/>
      <c r="O10131" s="208"/>
      <c r="P10131" s="208"/>
      <c r="Q10131" s="208"/>
      <c r="R10131" s="206"/>
      <c r="S10131" s="209"/>
      <c r="T10131" s="209"/>
    </row>
    <row r="10132" spans="1:20" ht="15.75" customHeight="1">
      <c r="A10132" s="8">
        <v>2018</v>
      </c>
      <c r="B10132" s="205">
        <v>31</v>
      </c>
      <c r="C10132" s="206" t="s">
        <v>39050</v>
      </c>
      <c r="D10132" s="206" t="s">
        <v>39369</v>
      </c>
      <c r="E10132" s="11" t="s">
        <v>39370</v>
      </c>
      <c r="F10132" s="206">
        <v>1789</v>
      </c>
      <c r="G10132" s="206" t="s">
        <v>39371</v>
      </c>
      <c r="H10132" s="207" t="s">
        <v>39053</v>
      </c>
      <c r="I10132" s="206" t="s">
        <v>39054</v>
      </c>
      <c r="J10132" s="206" t="s">
        <v>39054</v>
      </c>
      <c r="K10132" s="208" t="s">
        <v>39372</v>
      </c>
      <c r="L10132" s="208"/>
      <c r="M10132" s="208" t="s">
        <v>39054</v>
      </c>
      <c r="N10132" s="208"/>
      <c r="O10132" s="208"/>
      <c r="P10132" s="208"/>
      <c r="Q10132" s="208"/>
      <c r="R10132" s="206"/>
      <c r="S10132" s="209"/>
      <c r="T10132" s="209"/>
    </row>
    <row r="10133" spans="1:20" ht="15.75" customHeight="1">
      <c r="A10133" s="8">
        <v>2018</v>
      </c>
      <c r="B10133" s="205">
        <v>31</v>
      </c>
      <c r="C10133" s="206" t="s">
        <v>39050</v>
      </c>
      <c r="D10133" s="206" t="s">
        <v>39373</v>
      </c>
      <c r="E10133" s="11" t="s">
        <v>194</v>
      </c>
      <c r="F10133" s="206" t="s">
        <v>39374</v>
      </c>
      <c r="G10133" s="206" t="s">
        <v>39375</v>
      </c>
      <c r="H10133" s="207" t="s">
        <v>39053</v>
      </c>
      <c r="I10133" s="206" t="s">
        <v>39054</v>
      </c>
      <c r="J10133" s="206" t="s">
        <v>39054</v>
      </c>
      <c r="K10133" s="208" t="s">
        <v>39376</v>
      </c>
      <c r="L10133" s="208"/>
      <c r="M10133" s="208" t="s">
        <v>39054</v>
      </c>
      <c r="N10133" s="208"/>
      <c r="O10133" s="208"/>
      <c r="P10133" s="208"/>
      <c r="Q10133" s="208"/>
      <c r="R10133" s="206"/>
      <c r="S10133" s="209"/>
      <c r="T10133" s="209"/>
    </row>
    <row r="10134" spans="1:20" ht="15.75" customHeight="1">
      <c r="A10134" s="8">
        <v>2018</v>
      </c>
      <c r="B10134" s="205">
        <v>31</v>
      </c>
      <c r="C10134" s="206" t="s">
        <v>39050</v>
      </c>
      <c r="D10134" s="206" t="s">
        <v>39377</v>
      </c>
      <c r="E10134" s="11" t="s">
        <v>36524</v>
      </c>
      <c r="F10134" s="206">
        <v>1870</v>
      </c>
      <c r="G10134" s="206" t="s">
        <v>39378</v>
      </c>
      <c r="H10134" s="207" t="s">
        <v>39053</v>
      </c>
      <c r="I10134" s="206" t="s">
        <v>39054</v>
      </c>
      <c r="J10134" s="206" t="s">
        <v>39054</v>
      </c>
      <c r="K10134" s="208" t="s">
        <v>39379</v>
      </c>
      <c r="L10134" s="208"/>
      <c r="M10134" s="208" t="s">
        <v>39054</v>
      </c>
      <c r="N10134" s="208"/>
      <c r="O10134" s="208"/>
      <c r="P10134" s="208"/>
      <c r="Q10134" s="208"/>
      <c r="R10134" s="206"/>
      <c r="S10134" s="209"/>
      <c r="T10134" s="209"/>
    </row>
    <row r="10135" spans="1:20" ht="15.75" customHeight="1">
      <c r="A10135" s="8">
        <v>2018</v>
      </c>
      <c r="B10135" s="205">
        <v>31</v>
      </c>
      <c r="C10135" s="206" t="s">
        <v>39050</v>
      </c>
      <c r="D10135" s="206" t="s">
        <v>39380</v>
      </c>
      <c r="E10135" s="11" t="s">
        <v>194</v>
      </c>
      <c r="F10135" s="206" t="s">
        <v>29559</v>
      </c>
      <c r="G10135" s="206" t="s">
        <v>39381</v>
      </c>
      <c r="H10135" s="207" t="s">
        <v>39053</v>
      </c>
      <c r="I10135" s="206" t="s">
        <v>39054</v>
      </c>
      <c r="J10135" s="206" t="s">
        <v>39054</v>
      </c>
      <c r="K10135" s="208" t="s">
        <v>39382</v>
      </c>
      <c r="L10135" s="208"/>
      <c r="M10135" s="208" t="s">
        <v>39054</v>
      </c>
      <c r="N10135" s="208"/>
      <c r="O10135" s="208"/>
      <c r="P10135" s="208"/>
      <c r="Q10135" s="208"/>
      <c r="R10135" s="206"/>
      <c r="S10135" s="209"/>
      <c r="T10135" s="209"/>
    </row>
    <row r="10136" spans="1:20" ht="15.75" customHeight="1">
      <c r="A10136" s="8">
        <v>2018</v>
      </c>
      <c r="B10136" s="205">
        <v>31</v>
      </c>
      <c r="C10136" s="206" t="s">
        <v>39050</v>
      </c>
      <c r="D10136" s="206" t="s">
        <v>39383</v>
      </c>
      <c r="E10136" s="11" t="s">
        <v>39384</v>
      </c>
      <c r="F10136" s="206" t="s">
        <v>39385</v>
      </c>
      <c r="G10136" s="206" t="s">
        <v>39386</v>
      </c>
      <c r="H10136" s="207" t="s">
        <v>39053</v>
      </c>
      <c r="I10136" s="206" t="s">
        <v>39054</v>
      </c>
      <c r="J10136" s="206" t="s">
        <v>39054</v>
      </c>
      <c r="K10136" s="208" t="s">
        <v>39387</v>
      </c>
      <c r="L10136" s="208"/>
      <c r="M10136" s="208" t="s">
        <v>39054</v>
      </c>
      <c r="N10136" s="208"/>
      <c r="O10136" s="208"/>
      <c r="P10136" s="208"/>
      <c r="Q10136" s="208"/>
      <c r="R10136" s="206"/>
      <c r="S10136" s="209"/>
      <c r="T10136" s="209"/>
    </row>
    <row r="10137" spans="1:20" ht="15.75" customHeight="1">
      <c r="A10137" s="8">
        <v>2018</v>
      </c>
      <c r="B10137" s="205">
        <v>31</v>
      </c>
      <c r="C10137" s="206" t="s">
        <v>39050</v>
      </c>
      <c r="D10137" s="206" t="s">
        <v>39388</v>
      </c>
      <c r="E10137" s="11" t="s">
        <v>39389</v>
      </c>
      <c r="F10137" s="206" t="s">
        <v>39390</v>
      </c>
      <c r="G10137" s="206" t="s">
        <v>39391</v>
      </c>
      <c r="H10137" s="207" t="s">
        <v>39053</v>
      </c>
      <c r="I10137" s="206" t="s">
        <v>39054</v>
      </c>
      <c r="J10137" s="206" t="s">
        <v>39054</v>
      </c>
      <c r="K10137" s="208" t="s">
        <v>39392</v>
      </c>
      <c r="L10137" s="208"/>
      <c r="M10137" s="208" t="s">
        <v>39054</v>
      </c>
      <c r="N10137" s="208"/>
      <c r="O10137" s="208"/>
      <c r="P10137" s="208"/>
      <c r="Q10137" s="208"/>
      <c r="R10137" s="206"/>
      <c r="S10137" s="209"/>
      <c r="T10137" s="209"/>
    </row>
    <row r="10138" spans="1:20" ht="15.75" customHeight="1">
      <c r="A10138" s="8">
        <v>2018</v>
      </c>
      <c r="B10138" s="205">
        <v>31</v>
      </c>
      <c r="C10138" s="206" t="s">
        <v>39050</v>
      </c>
      <c r="D10138" s="206" t="s">
        <v>39393</v>
      </c>
      <c r="E10138" s="11" t="s">
        <v>39389</v>
      </c>
      <c r="F10138" s="206" t="s">
        <v>7559</v>
      </c>
      <c r="G10138" s="206" t="s">
        <v>39394</v>
      </c>
      <c r="H10138" s="207" t="s">
        <v>39053</v>
      </c>
      <c r="I10138" s="206" t="s">
        <v>39054</v>
      </c>
      <c r="J10138" s="206" t="s">
        <v>39054</v>
      </c>
      <c r="K10138" s="208" t="s">
        <v>39395</v>
      </c>
      <c r="L10138" s="208"/>
      <c r="M10138" s="208" t="s">
        <v>39054</v>
      </c>
      <c r="N10138" s="208"/>
      <c r="O10138" s="208"/>
      <c r="P10138" s="208"/>
      <c r="Q10138" s="208"/>
      <c r="R10138" s="206"/>
      <c r="S10138" s="209"/>
      <c r="T10138" s="209"/>
    </row>
    <row r="10139" spans="1:20" ht="15.75" customHeight="1">
      <c r="A10139" s="8">
        <v>2018</v>
      </c>
      <c r="B10139" s="205">
        <v>31</v>
      </c>
      <c r="C10139" s="206" t="s">
        <v>39050</v>
      </c>
      <c r="D10139" s="206" t="s">
        <v>39396</v>
      </c>
      <c r="E10139" s="11" t="s">
        <v>39397</v>
      </c>
      <c r="F10139" s="206" t="s">
        <v>24255</v>
      </c>
      <c r="G10139" s="206" t="s">
        <v>39398</v>
      </c>
      <c r="H10139" s="207" t="s">
        <v>39087</v>
      </c>
      <c r="I10139" s="206" t="s">
        <v>39054</v>
      </c>
      <c r="J10139" s="206" t="s">
        <v>39054</v>
      </c>
      <c r="K10139" s="208" t="s">
        <v>39399</v>
      </c>
      <c r="L10139" s="208"/>
      <c r="M10139" s="208" t="s">
        <v>39054</v>
      </c>
      <c r="N10139" s="208"/>
      <c r="O10139" s="208"/>
      <c r="P10139" s="208"/>
      <c r="Q10139" s="208"/>
      <c r="R10139" s="206" t="s">
        <v>64</v>
      </c>
      <c r="S10139" s="209"/>
      <c r="T10139" s="209"/>
    </row>
    <row r="10140" spans="1:20" ht="15.75" customHeight="1">
      <c r="A10140" s="8">
        <v>2018</v>
      </c>
      <c r="B10140" s="205">
        <v>31</v>
      </c>
      <c r="C10140" s="206" t="s">
        <v>39050</v>
      </c>
      <c r="D10140" s="206" t="s">
        <v>39400</v>
      </c>
      <c r="E10140" s="11" t="s">
        <v>194</v>
      </c>
      <c r="F10140" s="206" t="s">
        <v>809</v>
      </c>
      <c r="G10140" s="206" t="s">
        <v>39401</v>
      </c>
      <c r="H10140" s="207" t="s">
        <v>39053</v>
      </c>
      <c r="I10140" s="206" t="s">
        <v>39054</v>
      </c>
      <c r="J10140" s="206" t="s">
        <v>39054</v>
      </c>
      <c r="K10140" s="208" t="s">
        <v>39402</v>
      </c>
      <c r="L10140" s="208"/>
      <c r="M10140" s="208" t="s">
        <v>39054</v>
      </c>
      <c r="N10140" s="208"/>
      <c r="O10140" s="208"/>
      <c r="P10140" s="208"/>
      <c r="Q10140" s="208"/>
      <c r="R10140" s="206"/>
      <c r="S10140" s="209"/>
      <c r="T10140" s="209"/>
    </row>
    <row r="10141" spans="1:20" ht="15.75" customHeight="1">
      <c r="A10141" s="8">
        <v>2018</v>
      </c>
      <c r="B10141" s="205">
        <v>31</v>
      </c>
      <c r="C10141" s="206" t="s">
        <v>39050</v>
      </c>
      <c r="D10141" s="206" t="s">
        <v>39403</v>
      </c>
      <c r="E10141" s="11" t="s">
        <v>39404</v>
      </c>
      <c r="F10141" s="206" t="s">
        <v>35231</v>
      </c>
      <c r="G10141" s="206" t="s">
        <v>39405</v>
      </c>
      <c r="H10141" s="207" t="s">
        <v>39053</v>
      </c>
      <c r="I10141" s="206" t="s">
        <v>39054</v>
      </c>
      <c r="J10141" s="206" t="s">
        <v>39054</v>
      </c>
      <c r="K10141" s="208" t="s">
        <v>39406</v>
      </c>
      <c r="L10141" s="208"/>
      <c r="M10141" s="208" t="s">
        <v>39054</v>
      </c>
      <c r="N10141" s="208"/>
      <c r="O10141" s="208"/>
      <c r="P10141" s="208"/>
      <c r="Q10141" s="208"/>
      <c r="R10141" s="206"/>
      <c r="S10141" s="209"/>
      <c r="T10141" s="209"/>
    </row>
    <row r="10142" spans="1:20" ht="15.75" customHeight="1">
      <c r="A10142" s="8">
        <v>2018</v>
      </c>
      <c r="B10142" s="205">
        <v>31</v>
      </c>
      <c r="C10142" s="206" t="s">
        <v>39050</v>
      </c>
      <c r="D10142" s="206" t="s">
        <v>39407</v>
      </c>
      <c r="E10142" s="11" t="s">
        <v>6774</v>
      </c>
      <c r="F10142" s="206">
        <v>1933</v>
      </c>
      <c r="G10142" s="206" t="s">
        <v>39408</v>
      </c>
      <c r="H10142" s="207" t="s">
        <v>39053</v>
      </c>
      <c r="I10142" s="206" t="s">
        <v>39054</v>
      </c>
      <c r="J10142" s="206" t="s">
        <v>39054</v>
      </c>
      <c r="K10142" s="208" t="s">
        <v>39409</v>
      </c>
      <c r="L10142" s="208"/>
      <c r="M10142" s="208" t="s">
        <v>39054</v>
      </c>
      <c r="N10142" s="208"/>
      <c r="O10142" s="208"/>
      <c r="P10142" s="208"/>
      <c r="Q10142" s="208"/>
      <c r="R10142" s="206"/>
      <c r="S10142" s="209"/>
      <c r="T10142" s="209"/>
    </row>
    <row r="10143" spans="1:20" ht="15.75" customHeight="1">
      <c r="A10143" s="8">
        <v>2018</v>
      </c>
      <c r="B10143" s="205">
        <v>31</v>
      </c>
      <c r="C10143" s="206" t="s">
        <v>39050</v>
      </c>
      <c r="D10143" s="206" t="s">
        <v>39410</v>
      </c>
      <c r="E10143" s="11" t="s">
        <v>39411</v>
      </c>
      <c r="F10143" s="206" t="s">
        <v>39412</v>
      </c>
      <c r="G10143" s="206" t="s">
        <v>39413</v>
      </c>
      <c r="H10143" s="207" t="s">
        <v>39053</v>
      </c>
      <c r="I10143" s="206" t="s">
        <v>39054</v>
      </c>
      <c r="J10143" s="206" t="s">
        <v>39054</v>
      </c>
      <c r="K10143" s="208" t="s">
        <v>39414</v>
      </c>
      <c r="L10143" s="208"/>
      <c r="M10143" s="208" t="s">
        <v>39054</v>
      </c>
      <c r="N10143" s="208"/>
      <c r="O10143" s="208"/>
      <c r="P10143" s="208"/>
      <c r="Q10143" s="208"/>
      <c r="R10143" s="206"/>
      <c r="S10143" s="209"/>
      <c r="T10143" s="209"/>
    </row>
    <row r="10144" spans="1:20" ht="15.75" customHeight="1">
      <c r="A10144" s="8">
        <v>2018</v>
      </c>
      <c r="B10144" s="205">
        <v>31</v>
      </c>
      <c r="C10144" s="206" t="s">
        <v>39050</v>
      </c>
      <c r="D10144" s="206" t="s">
        <v>39415</v>
      </c>
      <c r="E10144" s="11" t="s">
        <v>39416</v>
      </c>
      <c r="F10144" s="206" t="s">
        <v>39417</v>
      </c>
      <c r="G10144" s="206" t="s">
        <v>39418</v>
      </c>
      <c r="H10144" s="207" t="s">
        <v>39087</v>
      </c>
      <c r="I10144" s="206" t="s">
        <v>39054</v>
      </c>
      <c r="J10144" s="206" t="s">
        <v>39054</v>
      </c>
      <c r="K10144" s="208" t="s">
        <v>39419</v>
      </c>
      <c r="L10144" s="208"/>
      <c r="M10144" s="208" t="s">
        <v>39054</v>
      </c>
      <c r="N10144" s="208"/>
      <c r="O10144" s="208"/>
      <c r="P10144" s="208"/>
      <c r="Q10144" s="208"/>
      <c r="R10144" s="206"/>
      <c r="S10144" s="209"/>
      <c r="T10144" s="209"/>
    </row>
    <row r="10145" spans="1:20" ht="15.75" customHeight="1">
      <c r="A10145" s="8">
        <v>2018</v>
      </c>
      <c r="B10145" s="205">
        <v>31</v>
      </c>
      <c r="C10145" s="206" t="s">
        <v>39050</v>
      </c>
      <c r="D10145" s="206" t="s">
        <v>39420</v>
      </c>
      <c r="E10145" s="11" t="s">
        <v>39421</v>
      </c>
      <c r="F10145" s="206">
        <v>1820</v>
      </c>
      <c r="G10145" s="206" t="s">
        <v>39422</v>
      </c>
      <c r="H10145" s="207" t="s">
        <v>39053</v>
      </c>
      <c r="I10145" s="206" t="s">
        <v>39054</v>
      </c>
      <c r="J10145" s="206" t="s">
        <v>39054</v>
      </c>
      <c r="K10145" s="208" t="s">
        <v>39423</v>
      </c>
      <c r="L10145" s="208"/>
      <c r="M10145" s="208" t="s">
        <v>39054</v>
      </c>
      <c r="N10145" s="208"/>
      <c r="O10145" s="208"/>
      <c r="P10145" s="208"/>
      <c r="Q10145" s="208"/>
      <c r="R10145" s="206"/>
      <c r="S10145" s="209"/>
      <c r="T10145" s="209"/>
    </row>
    <row r="10146" spans="1:20" ht="15.75" customHeight="1">
      <c r="A10146" s="8">
        <v>2018</v>
      </c>
      <c r="B10146" s="205">
        <v>31</v>
      </c>
      <c r="C10146" s="206" t="s">
        <v>39050</v>
      </c>
      <c r="D10146" s="206" t="s">
        <v>39424</v>
      </c>
      <c r="E10146" s="11" t="s">
        <v>39425</v>
      </c>
      <c r="F10146" s="206" t="s">
        <v>39426</v>
      </c>
      <c r="G10146" s="206" t="s">
        <v>39427</v>
      </c>
      <c r="H10146" s="207" t="s">
        <v>39053</v>
      </c>
      <c r="I10146" s="206" t="s">
        <v>39054</v>
      </c>
      <c r="J10146" s="206" t="s">
        <v>39054</v>
      </c>
      <c r="K10146" s="208" t="s">
        <v>39428</v>
      </c>
      <c r="L10146" s="208"/>
      <c r="M10146" s="208" t="s">
        <v>39054</v>
      </c>
      <c r="N10146" s="208"/>
      <c r="O10146" s="208"/>
      <c r="P10146" s="208"/>
      <c r="Q10146" s="208"/>
      <c r="R10146" s="206"/>
      <c r="S10146" s="209"/>
      <c r="T10146" s="209"/>
    </row>
    <row r="10147" spans="1:20" ht="15.75" customHeight="1">
      <c r="A10147" s="8">
        <v>2018</v>
      </c>
      <c r="B10147" s="205">
        <v>31</v>
      </c>
      <c r="C10147" s="206" t="s">
        <v>39050</v>
      </c>
      <c r="D10147" s="206" t="s">
        <v>39429</v>
      </c>
      <c r="E10147" s="11" t="s">
        <v>39430</v>
      </c>
      <c r="F10147" s="206" t="s">
        <v>39431</v>
      </c>
      <c r="G10147" s="206" t="s">
        <v>39432</v>
      </c>
      <c r="H10147" s="207" t="s">
        <v>39053</v>
      </c>
      <c r="I10147" s="206" t="s">
        <v>39054</v>
      </c>
      <c r="J10147" s="206" t="s">
        <v>39054</v>
      </c>
      <c r="K10147" s="208" t="s">
        <v>39433</v>
      </c>
      <c r="L10147" s="208"/>
      <c r="M10147" s="208" t="s">
        <v>39054</v>
      </c>
      <c r="N10147" s="208"/>
      <c r="O10147" s="208"/>
      <c r="P10147" s="208"/>
      <c r="Q10147" s="208"/>
      <c r="R10147" s="206"/>
      <c r="S10147" s="209"/>
      <c r="T10147" s="209"/>
    </row>
    <row r="10148" spans="1:20" ht="15.75" customHeight="1">
      <c r="A10148" s="8">
        <v>2018</v>
      </c>
      <c r="B10148" s="205">
        <v>31</v>
      </c>
      <c r="C10148" s="206" t="s">
        <v>39050</v>
      </c>
      <c r="D10148" s="206" t="s">
        <v>39434</v>
      </c>
      <c r="E10148" s="11" t="s">
        <v>194</v>
      </c>
      <c r="F10148" s="206" t="s">
        <v>23576</v>
      </c>
      <c r="G10148" s="206" t="s">
        <v>39435</v>
      </c>
      <c r="H10148" s="207" t="s">
        <v>39053</v>
      </c>
      <c r="I10148" s="206" t="s">
        <v>39054</v>
      </c>
      <c r="J10148" s="206" t="s">
        <v>39054</v>
      </c>
      <c r="K10148" s="208" t="s">
        <v>39436</v>
      </c>
      <c r="L10148" s="208"/>
      <c r="M10148" s="208" t="s">
        <v>39054</v>
      </c>
      <c r="N10148" s="208"/>
      <c r="O10148" s="208"/>
      <c r="P10148" s="208"/>
      <c r="Q10148" s="208"/>
      <c r="R10148" s="206"/>
      <c r="S10148" s="209"/>
      <c r="T10148" s="209"/>
    </row>
    <row r="10149" spans="1:20" ht="15.75" customHeight="1">
      <c r="A10149" s="8">
        <v>2018</v>
      </c>
      <c r="B10149" s="205">
        <v>31</v>
      </c>
      <c r="C10149" s="206" t="s">
        <v>39050</v>
      </c>
      <c r="D10149" s="206" t="s">
        <v>39437</v>
      </c>
      <c r="E10149" s="11" t="s">
        <v>39438</v>
      </c>
      <c r="F10149" s="206" t="s">
        <v>12070</v>
      </c>
      <c r="G10149" s="206" t="s">
        <v>39439</v>
      </c>
      <c r="H10149" s="207" t="s">
        <v>39087</v>
      </c>
      <c r="I10149" s="206" t="s">
        <v>39054</v>
      </c>
      <c r="J10149" s="206" t="s">
        <v>39054</v>
      </c>
      <c r="K10149" s="208" t="s">
        <v>39440</v>
      </c>
      <c r="L10149" s="208"/>
      <c r="M10149" s="208" t="s">
        <v>39054</v>
      </c>
      <c r="N10149" s="208"/>
      <c r="O10149" s="208"/>
      <c r="P10149" s="208"/>
      <c r="Q10149" s="208"/>
      <c r="R10149" s="206"/>
      <c r="S10149" s="209"/>
      <c r="T10149" s="209"/>
    </row>
    <row r="10150" spans="1:20" ht="15.75" customHeight="1">
      <c r="A10150" s="8">
        <v>2018</v>
      </c>
      <c r="B10150" s="205">
        <v>31</v>
      </c>
      <c r="C10150" s="206" t="s">
        <v>39050</v>
      </c>
      <c r="D10150" s="206" t="s">
        <v>39441</v>
      </c>
      <c r="E10150" s="11" t="s">
        <v>39442</v>
      </c>
      <c r="F10150" s="206" t="s">
        <v>39443</v>
      </c>
      <c r="G10150" s="206" t="s">
        <v>39444</v>
      </c>
      <c r="H10150" s="207" t="s">
        <v>39053</v>
      </c>
      <c r="I10150" s="206" t="s">
        <v>39054</v>
      </c>
      <c r="J10150" s="206" t="s">
        <v>39054</v>
      </c>
      <c r="K10150" s="208" t="s">
        <v>39445</v>
      </c>
      <c r="L10150" s="208"/>
      <c r="M10150" s="208" t="s">
        <v>39054</v>
      </c>
      <c r="N10150" s="208"/>
      <c r="O10150" s="208"/>
      <c r="P10150" s="208"/>
      <c r="Q10150" s="208"/>
      <c r="R10150" s="206"/>
      <c r="S10150" s="209"/>
      <c r="T10150" s="209"/>
    </row>
    <row r="10151" spans="1:20" ht="15.75" customHeight="1">
      <c r="A10151" s="8">
        <v>2018</v>
      </c>
      <c r="B10151" s="205">
        <v>31</v>
      </c>
      <c r="C10151" s="206" t="s">
        <v>39050</v>
      </c>
      <c r="D10151" s="206" t="s">
        <v>39446</v>
      </c>
      <c r="E10151" s="11" t="s">
        <v>39447</v>
      </c>
      <c r="F10151" s="206" t="s">
        <v>6533</v>
      </c>
      <c r="G10151" s="206" t="s">
        <v>39448</v>
      </c>
      <c r="H10151" s="207" t="s">
        <v>39087</v>
      </c>
      <c r="I10151" s="206" t="s">
        <v>39054</v>
      </c>
      <c r="J10151" s="206" t="s">
        <v>39054</v>
      </c>
      <c r="K10151" s="208" t="s">
        <v>39449</v>
      </c>
      <c r="L10151" s="208"/>
      <c r="M10151" s="208" t="s">
        <v>39054</v>
      </c>
      <c r="N10151" s="208"/>
      <c r="O10151" s="208"/>
      <c r="P10151" s="208"/>
      <c r="Q10151" s="208"/>
      <c r="R10151" s="206"/>
      <c r="S10151" s="209"/>
      <c r="T10151" s="209"/>
    </row>
    <row r="10152" spans="1:20" ht="15.75" customHeight="1">
      <c r="A10152" s="8">
        <v>2018</v>
      </c>
      <c r="B10152" s="205">
        <v>31</v>
      </c>
      <c r="C10152" s="206" t="s">
        <v>39050</v>
      </c>
      <c r="D10152" s="206" t="s">
        <v>39450</v>
      </c>
      <c r="E10152" s="11" t="s">
        <v>39451</v>
      </c>
      <c r="F10152" s="206" t="s">
        <v>39452</v>
      </c>
      <c r="G10152" s="206" t="s">
        <v>39453</v>
      </c>
      <c r="H10152" s="207" t="s">
        <v>39117</v>
      </c>
      <c r="I10152" s="206" t="s">
        <v>39054</v>
      </c>
      <c r="J10152" s="206" t="s">
        <v>39054</v>
      </c>
      <c r="K10152" s="208" t="s">
        <v>39454</v>
      </c>
      <c r="L10152" s="208"/>
      <c r="M10152" s="208" t="s">
        <v>39054</v>
      </c>
      <c r="N10152" s="208"/>
      <c r="O10152" s="208"/>
      <c r="P10152" s="208"/>
      <c r="Q10152" s="208"/>
      <c r="R10152" s="206"/>
      <c r="S10152" s="209"/>
      <c r="T10152" s="209"/>
    </row>
    <row r="10153" spans="1:20" ht="15.75" customHeight="1">
      <c r="A10153" s="8">
        <v>2018</v>
      </c>
      <c r="B10153" s="205">
        <v>31</v>
      </c>
      <c r="C10153" s="206" t="s">
        <v>39050</v>
      </c>
      <c r="D10153" s="206" t="s">
        <v>39455</v>
      </c>
      <c r="E10153" s="11" t="s">
        <v>39456</v>
      </c>
      <c r="F10153" s="206">
        <v>1851</v>
      </c>
      <c r="G10153" s="206" t="s">
        <v>39457</v>
      </c>
      <c r="H10153" s="207" t="s">
        <v>39053</v>
      </c>
      <c r="I10153" s="206" t="s">
        <v>39054</v>
      </c>
      <c r="J10153" s="206" t="s">
        <v>39056</v>
      </c>
      <c r="K10153" s="208" t="s">
        <v>39458</v>
      </c>
      <c r="L10153" s="208"/>
      <c r="M10153" s="208" t="s">
        <v>39054</v>
      </c>
      <c r="N10153" s="208"/>
      <c r="O10153" s="208"/>
      <c r="P10153" s="208"/>
      <c r="Q10153" s="208"/>
      <c r="R10153" s="206" t="s">
        <v>72</v>
      </c>
      <c r="S10153" s="209"/>
      <c r="T10153" s="209"/>
    </row>
    <row r="10154" spans="1:20" ht="15.75" customHeight="1">
      <c r="A10154" s="8">
        <v>2018</v>
      </c>
      <c r="B10154" s="205">
        <v>31</v>
      </c>
      <c r="C10154" s="206" t="s">
        <v>39050</v>
      </c>
      <c r="D10154" s="206" t="s">
        <v>39459</v>
      </c>
      <c r="E10154" s="11" t="s">
        <v>39460</v>
      </c>
      <c r="F10154" s="206" t="s">
        <v>39461</v>
      </c>
      <c r="G10154" s="206" t="s">
        <v>39462</v>
      </c>
      <c r="H10154" s="207" t="s">
        <v>39053</v>
      </c>
      <c r="I10154" s="206" t="s">
        <v>39054</v>
      </c>
      <c r="J10154" s="206" t="s">
        <v>39054</v>
      </c>
      <c r="K10154" s="208" t="s">
        <v>39463</v>
      </c>
      <c r="L10154" s="208"/>
      <c r="M10154" s="208" t="s">
        <v>39054</v>
      </c>
      <c r="N10154" s="208"/>
      <c r="O10154" s="208"/>
      <c r="P10154" s="208"/>
      <c r="Q10154" s="208"/>
      <c r="R10154" s="206"/>
      <c r="S10154" s="209"/>
      <c r="T10154" s="209"/>
    </row>
    <row r="10155" spans="1:20" ht="15.75" customHeight="1">
      <c r="A10155" s="8">
        <v>2018</v>
      </c>
      <c r="B10155" s="205">
        <v>31</v>
      </c>
      <c r="C10155" s="206" t="s">
        <v>39050</v>
      </c>
      <c r="D10155" s="206" t="s">
        <v>39464</v>
      </c>
      <c r="E10155" s="11" t="s">
        <v>39465</v>
      </c>
      <c r="F10155" s="206" t="s">
        <v>20735</v>
      </c>
      <c r="G10155" s="206" t="s">
        <v>39466</v>
      </c>
      <c r="H10155" s="207" t="s">
        <v>39053</v>
      </c>
      <c r="I10155" s="206" t="s">
        <v>39054</v>
      </c>
      <c r="J10155" s="206" t="s">
        <v>39054</v>
      </c>
      <c r="K10155" s="208" t="s">
        <v>39467</v>
      </c>
      <c r="L10155" s="208"/>
      <c r="M10155" s="208" t="s">
        <v>39054</v>
      </c>
      <c r="N10155" s="208"/>
      <c r="O10155" s="208"/>
      <c r="P10155" s="208"/>
      <c r="Q10155" s="208"/>
      <c r="R10155" s="206"/>
      <c r="S10155" s="209"/>
      <c r="T10155" s="209"/>
    </row>
    <row r="10156" spans="1:20" ht="15.75" customHeight="1">
      <c r="A10156" s="8">
        <v>2018</v>
      </c>
      <c r="B10156" s="205">
        <v>31</v>
      </c>
      <c r="C10156" s="206" t="s">
        <v>39050</v>
      </c>
      <c r="D10156" s="206" t="s">
        <v>39468</v>
      </c>
      <c r="E10156" s="11" t="s">
        <v>194</v>
      </c>
      <c r="F10156" s="206" t="s">
        <v>39469</v>
      </c>
      <c r="G10156" s="206" t="s">
        <v>39470</v>
      </c>
      <c r="H10156" s="207" t="s">
        <v>39053</v>
      </c>
      <c r="I10156" s="206" t="s">
        <v>39054</v>
      </c>
      <c r="J10156" s="206" t="s">
        <v>39054</v>
      </c>
      <c r="K10156" s="208" t="s">
        <v>39471</v>
      </c>
      <c r="L10156" s="208"/>
      <c r="M10156" s="208" t="s">
        <v>39054</v>
      </c>
      <c r="N10156" s="208"/>
      <c r="O10156" s="208"/>
      <c r="P10156" s="208"/>
      <c r="Q10156" s="208"/>
      <c r="R10156" s="206"/>
      <c r="S10156" s="209"/>
      <c r="T10156" s="209"/>
    </row>
    <row r="10157" spans="1:20" ht="15.75" customHeight="1">
      <c r="A10157" s="8">
        <v>2018</v>
      </c>
      <c r="B10157" s="205">
        <v>31</v>
      </c>
      <c r="C10157" s="206" t="s">
        <v>39050</v>
      </c>
      <c r="D10157" s="206" t="s">
        <v>39472</v>
      </c>
      <c r="E10157" s="11" t="s">
        <v>39473</v>
      </c>
      <c r="F10157" s="206" t="s">
        <v>39059</v>
      </c>
      <c r="G10157" s="206" t="s">
        <v>39474</v>
      </c>
      <c r="H10157" s="207" t="s">
        <v>39053</v>
      </c>
      <c r="I10157" s="206" t="s">
        <v>39054</v>
      </c>
      <c r="J10157" s="206" t="s">
        <v>39054</v>
      </c>
      <c r="K10157" s="208" t="s">
        <v>39475</v>
      </c>
      <c r="L10157" s="208"/>
      <c r="M10157" s="208" t="s">
        <v>39054</v>
      </c>
      <c r="N10157" s="208"/>
      <c r="O10157" s="208"/>
      <c r="P10157" s="208"/>
      <c r="Q10157" s="208"/>
      <c r="R10157" s="206"/>
      <c r="S10157" s="209"/>
      <c r="T10157" s="209"/>
    </row>
    <row r="10158" spans="1:20" ht="15.75" customHeight="1">
      <c r="A10158" s="8">
        <v>2018</v>
      </c>
      <c r="B10158" s="205">
        <v>31</v>
      </c>
      <c r="C10158" s="206" t="s">
        <v>39050</v>
      </c>
      <c r="D10158" s="206" t="s">
        <v>39476</v>
      </c>
      <c r="E10158" s="11" t="s">
        <v>39477</v>
      </c>
      <c r="F10158" s="206">
        <v>1949</v>
      </c>
      <c r="G10158" s="206" t="s">
        <v>39478</v>
      </c>
      <c r="H10158" s="207" t="s">
        <v>39053</v>
      </c>
      <c r="I10158" s="206" t="s">
        <v>39054</v>
      </c>
      <c r="J10158" s="206" t="s">
        <v>39054</v>
      </c>
      <c r="K10158" s="208" t="s">
        <v>39479</v>
      </c>
      <c r="L10158" s="208"/>
      <c r="M10158" s="208" t="s">
        <v>39054</v>
      </c>
      <c r="N10158" s="208"/>
      <c r="O10158" s="208"/>
      <c r="P10158" s="208"/>
      <c r="Q10158" s="208"/>
      <c r="R10158" s="206"/>
      <c r="S10158" s="209"/>
      <c r="T10158" s="209"/>
    </row>
    <row r="10159" spans="1:20" ht="15.75" customHeight="1">
      <c r="A10159" s="8">
        <v>2018</v>
      </c>
      <c r="B10159" s="205">
        <v>31</v>
      </c>
      <c r="C10159" s="206" t="s">
        <v>39050</v>
      </c>
      <c r="D10159" s="206" t="s">
        <v>39480</v>
      </c>
      <c r="E10159" s="11" t="s">
        <v>39481</v>
      </c>
      <c r="F10159" s="206">
        <v>1871</v>
      </c>
      <c r="G10159" s="206" t="s">
        <v>39482</v>
      </c>
      <c r="H10159" s="207" t="s">
        <v>39053</v>
      </c>
      <c r="I10159" s="206" t="s">
        <v>39054</v>
      </c>
      <c r="J10159" s="206" t="s">
        <v>39054</v>
      </c>
      <c r="K10159" s="208" t="s">
        <v>39483</v>
      </c>
      <c r="L10159" s="208"/>
      <c r="M10159" s="208" t="s">
        <v>39054</v>
      </c>
      <c r="N10159" s="208"/>
      <c r="O10159" s="208"/>
      <c r="P10159" s="208"/>
      <c r="Q10159" s="208"/>
      <c r="R10159" s="206" t="s">
        <v>72</v>
      </c>
      <c r="S10159" s="209"/>
      <c r="T10159" s="209"/>
    </row>
    <row r="10160" spans="1:20" ht="15.75" customHeight="1">
      <c r="A10160" s="8">
        <v>2018</v>
      </c>
      <c r="B10160" s="205">
        <v>31</v>
      </c>
      <c r="C10160" s="206" t="s">
        <v>39050</v>
      </c>
      <c r="D10160" s="206" t="s">
        <v>39484</v>
      </c>
      <c r="E10160" s="11" t="s">
        <v>39485</v>
      </c>
      <c r="F10160" s="206" t="s">
        <v>39486</v>
      </c>
      <c r="G10160" s="206" t="s">
        <v>39487</v>
      </c>
      <c r="H10160" s="207" t="s">
        <v>39053</v>
      </c>
      <c r="I10160" s="206" t="s">
        <v>39054</v>
      </c>
      <c r="J10160" s="206" t="s">
        <v>39054</v>
      </c>
      <c r="K10160" s="208" t="s">
        <v>39488</v>
      </c>
      <c r="L10160" s="208"/>
      <c r="M10160" s="208" t="s">
        <v>39054</v>
      </c>
      <c r="N10160" s="208"/>
      <c r="O10160" s="208"/>
      <c r="P10160" s="208"/>
      <c r="Q10160" s="208"/>
      <c r="R10160" s="206"/>
      <c r="S10160" s="209"/>
      <c r="T10160" s="209"/>
    </row>
    <row r="10161" spans="1:20" ht="15.75" customHeight="1">
      <c r="A10161" s="8">
        <v>2018</v>
      </c>
      <c r="B10161" s="205">
        <v>31</v>
      </c>
      <c r="C10161" s="206" t="s">
        <v>39050</v>
      </c>
      <c r="D10161" s="206" t="s">
        <v>39489</v>
      </c>
      <c r="E10161" s="11" t="s">
        <v>27046</v>
      </c>
      <c r="F10161" s="206">
        <v>1855</v>
      </c>
      <c r="G10161" s="206" t="s">
        <v>39490</v>
      </c>
      <c r="H10161" s="207" t="s">
        <v>39053</v>
      </c>
      <c r="I10161" s="206" t="s">
        <v>39054</v>
      </c>
      <c r="J10161" s="206" t="s">
        <v>39054</v>
      </c>
      <c r="K10161" s="208" t="s">
        <v>39491</v>
      </c>
      <c r="L10161" s="208"/>
      <c r="M10161" s="208" t="s">
        <v>39054</v>
      </c>
      <c r="N10161" s="208"/>
      <c r="O10161" s="208"/>
      <c r="P10161" s="208"/>
      <c r="Q10161" s="208"/>
      <c r="R10161" s="206"/>
      <c r="S10161" s="209"/>
      <c r="T10161" s="209"/>
    </row>
    <row r="10162" spans="1:20" ht="15.75" customHeight="1">
      <c r="A10162" s="8">
        <v>2018</v>
      </c>
      <c r="B10162" s="205">
        <v>31</v>
      </c>
      <c r="C10162" s="206" t="s">
        <v>39050</v>
      </c>
      <c r="D10162" s="206" t="s">
        <v>39492</v>
      </c>
      <c r="E10162" s="11" t="s">
        <v>27046</v>
      </c>
      <c r="F10162" s="206">
        <v>1787</v>
      </c>
      <c r="G10162" s="206" t="s">
        <v>39493</v>
      </c>
      <c r="H10162" s="207" t="s">
        <v>39053</v>
      </c>
      <c r="I10162" s="206" t="s">
        <v>39054</v>
      </c>
      <c r="J10162" s="206" t="s">
        <v>39054</v>
      </c>
      <c r="K10162" s="208" t="s">
        <v>39494</v>
      </c>
      <c r="L10162" s="208"/>
      <c r="M10162" s="208" t="s">
        <v>39054</v>
      </c>
      <c r="N10162" s="208"/>
      <c r="O10162" s="208"/>
      <c r="P10162" s="208"/>
      <c r="Q10162" s="208"/>
      <c r="R10162" s="206"/>
      <c r="S10162" s="209"/>
      <c r="T10162" s="209"/>
    </row>
    <row r="10163" spans="1:20" ht="15.75" customHeight="1">
      <c r="A10163" s="8">
        <v>2018</v>
      </c>
      <c r="B10163" s="205">
        <v>31</v>
      </c>
      <c r="C10163" s="206" t="s">
        <v>39050</v>
      </c>
      <c r="D10163" s="206" t="s">
        <v>39495</v>
      </c>
      <c r="E10163" s="11" t="s">
        <v>39496</v>
      </c>
      <c r="F10163" s="206" t="s">
        <v>39497</v>
      </c>
      <c r="G10163" s="206" t="s">
        <v>39498</v>
      </c>
      <c r="H10163" s="207" t="s">
        <v>39053</v>
      </c>
      <c r="I10163" s="206" t="s">
        <v>39054</v>
      </c>
      <c r="J10163" s="206" t="s">
        <v>39054</v>
      </c>
      <c r="K10163" s="208" t="s">
        <v>39499</v>
      </c>
      <c r="L10163" s="208"/>
      <c r="M10163" s="208" t="s">
        <v>39054</v>
      </c>
      <c r="N10163" s="208"/>
      <c r="O10163" s="208"/>
      <c r="P10163" s="208"/>
      <c r="Q10163" s="208"/>
      <c r="R10163" s="206"/>
      <c r="S10163" s="209"/>
      <c r="T10163" s="209"/>
    </row>
    <row r="10164" spans="1:20" ht="15.75" customHeight="1">
      <c r="A10164" s="8">
        <v>2018</v>
      </c>
      <c r="B10164" s="205">
        <v>31</v>
      </c>
      <c r="C10164" s="206" t="s">
        <v>39050</v>
      </c>
      <c r="D10164" s="206" t="s">
        <v>39500</v>
      </c>
      <c r="E10164" s="11" t="s">
        <v>39501</v>
      </c>
      <c r="F10164" s="206">
        <v>1847</v>
      </c>
      <c r="G10164" s="206" t="s">
        <v>39502</v>
      </c>
      <c r="H10164" s="207" t="s">
        <v>39053</v>
      </c>
      <c r="I10164" s="206" t="s">
        <v>39054</v>
      </c>
      <c r="J10164" s="206" t="s">
        <v>39054</v>
      </c>
      <c r="K10164" s="208" t="s">
        <v>39503</v>
      </c>
      <c r="L10164" s="208"/>
      <c r="M10164" s="208" t="s">
        <v>39054</v>
      </c>
      <c r="N10164" s="208"/>
      <c r="O10164" s="208"/>
      <c r="P10164" s="208"/>
      <c r="Q10164" s="208"/>
      <c r="R10164" s="206"/>
      <c r="S10164" s="209"/>
      <c r="T10164" s="209"/>
    </row>
    <row r="10165" spans="1:20" ht="15.75" customHeight="1">
      <c r="A10165" s="8">
        <v>2018</v>
      </c>
      <c r="B10165" s="205">
        <v>31</v>
      </c>
      <c r="C10165" s="206" t="s">
        <v>39050</v>
      </c>
      <c r="D10165" s="206" t="s">
        <v>39504</v>
      </c>
      <c r="E10165" s="11" t="s">
        <v>194</v>
      </c>
      <c r="F10165" s="206" t="s">
        <v>3755</v>
      </c>
      <c r="G10165" s="206" t="s">
        <v>39505</v>
      </c>
      <c r="H10165" s="207" t="s">
        <v>39053</v>
      </c>
      <c r="I10165" s="206" t="s">
        <v>39054</v>
      </c>
      <c r="J10165" s="206" t="s">
        <v>39054</v>
      </c>
      <c r="K10165" s="208" t="s">
        <v>39506</v>
      </c>
      <c r="L10165" s="208"/>
      <c r="M10165" s="208" t="s">
        <v>39054</v>
      </c>
      <c r="N10165" s="208"/>
      <c r="O10165" s="208"/>
      <c r="P10165" s="208"/>
      <c r="Q10165" s="208"/>
      <c r="R10165" s="206"/>
      <c r="S10165" s="209"/>
      <c r="T10165" s="209"/>
    </row>
    <row r="10166" spans="1:20" ht="15.75" customHeight="1">
      <c r="A10166" s="8">
        <v>2018</v>
      </c>
      <c r="B10166" s="205">
        <v>31</v>
      </c>
      <c r="C10166" s="206" t="s">
        <v>39050</v>
      </c>
      <c r="D10166" s="206" t="s">
        <v>39507</v>
      </c>
      <c r="E10166" s="11" t="s">
        <v>6774</v>
      </c>
      <c r="F10166" s="206">
        <v>1948</v>
      </c>
      <c r="G10166" s="206" t="s">
        <v>39508</v>
      </c>
      <c r="H10166" s="207" t="s">
        <v>39053</v>
      </c>
      <c r="I10166" s="206" t="s">
        <v>39054</v>
      </c>
      <c r="J10166" s="206" t="s">
        <v>39054</v>
      </c>
      <c r="K10166" s="208" t="s">
        <v>39509</v>
      </c>
      <c r="L10166" s="208"/>
      <c r="M10166" s="208" t="s">
        <v>39054</v>
      </c>
      <c r="N10166" s="208"/>
      <c r="O10166" s="208"/>
      <c r="P10166" s="208"/>
      <c r="Q10166" s="208"/>
      <c r="R10166" s="206"/>
      <c r="S10166" s="209"/>
      <c r="T10166" s="209"/>
    </row>
    <row r="10167" spans="1:20" ht="15.75" customHeight="1">
      <c r="A10167" s="8">
        <v>2018</v>
      </c>
      <c r="B10167" s="205">
        <v>31</v>
      </c>
      <c r="C10167" s="206" t="s">
        <v>39050</v>
      </c>
      <c r="D10167" s="206" t="s">
        <v>39510</v>
      </c>
      <c r="E10167" s="11" t="s">
        <v>39511</v>
      </c>
      <c r="F10167" s="206">
        <v>1973</v>
      </c>
      <c r="G10167" s="206" t="s">
        <v>39512</v>
      </c>
      <c r="H10167" s="207" t="s">
        <v>39053</v>
      </c>
      <c r="I10167" s="206" t="s">
        <v>39054</v>
      </c>
      <c r="J10167" s="206" t="s">
        <v>39054</v>
      </c>
      <c r="K10167" s="208" t="s">
        <v>39513</v>
      </c>
      <c r="L10167" s="208"/>
      <c r="M10167" s="208" t="s">
        <v>39054</v>
      </c>
      <c r="N10167" s="208"/>
      <c r="O10167" s="208"/>
      <c r="P10167" s="208"/>
      <c r="Q10167" s="208"/>
      <c r="R10167" s="206"/>
      <c r="S10167" s="209"/>
      <c r="T10167" s="209"/>
    </row>
    <row r="10168" spans="1:20" ht="15.75" customHeight="1">
      <c r="A10168" s="8">
        <v>2018</v>
      </c>
      <c r="B10168" s="205">
        <v>31</v>
      </c>
      <c r="C10168" s="206" t="s">
        <v>39050</v>
      </c>
      <c r="D10168" s="206" t="s">
        <v>39514</v>
      </c>
      <c r="E10168" s="11" t="s">
        <v>39515</v>
      </c>
      <c r="F10168" s="206" t="s">
        <v>18092</v>
      </c>
      <c r="G10168" s="206" t="s">
        <v>39516</v>
      </c>
      <c r="H10168" s="207" t="s">
        <v>39053</v>
      </c>
      <c r="I10168" s="206" t="s">
        <v>39054</v>
      </c>
      <c r="J10168" s="206" t="s">
        <v>39054</v>
      </c>
      <c r="K10168" s="208" t="s">
        <v>39517</v>
      </c>
      <c r="L10168" s="208"/>
      <c r="M10168" s="208" t="s">
        <v>39054</v>
      </c>
      <c r="N10168" s="208"/>
      <c r="O10168" s="208"/>
      <c r="P10168" s="208"/>
      <c r="Q10168" s="208"/>
      <c r="R10168" s="206"/>
      <c r="S10168" s="209"/>
      <c r="T10168" s="209"/>
    </row>
    <row r="10169" spans="1:20" ht="15.75" customHeight="1">
      <c r="A10169" s="8">
        <v>2018</v>
      </c>
      <c r="B10169" s="205">
        <v>31</v>
      </c>
      <c r="C10169" s="206" t="s">
        <v>39050</v>
      </c>
      <c r="D10169" s="206" t="s">
        <v>39518</v>
      </c>
      <c r="E10169" s="11" t="s">
        <v>39519</v>
      </c>
      <c r="F10169" s="206">
        <v>1818</v>
      </c>
      <c r="G10169" s="206" t="s">
        <v>39520</v>
      </c>
      <c r="H10169" s="207" t="s">
        <v>39053</v>
      </c>
      <c r="I10169" s="206" t="s">
        <v>39054</v>
      </c>
      <c r="J10169" s="206" t="s">
        <v>39054</v>
      </c>
      <c r="K10169" s="208" t="s">
        <v>39521</v>
      </c>
      <c r="L10169" s="208"/>
      <c r="M10169" s="208" t="s">
        <v>39054</v>
      </c>
      <c r="N10169" s="208"/>
      <c r="O10169" s="208"/>
      <c r="P10169" s="208"/>
      <c r="Q10169" s="208"/>
      <c r="R10169" s="206"/>
      <c r="S10169" s="209"/>
      <c r="T10169" s="209"/>
    </row>
    <row r="10170" spans="1:20" ht="15.75" customHeight="1">
      <c r="A10170" s="8">
        <v>2018</v>
      </c>
      <c r="B10170" s="205">
        <v>31</v>
      </c>
      <c r="C10170" s="206" t="s">
        <v>39050</v>
      </c>
      <c r="D10170" s="206" t="s">
        <v>39522</v>
      </c>
      <c r="E10170" s="11" t="s">
        <v>39523</v>
      </c>
      <c r="F10170" s="206" t="s">
        <v>39524</v>
      </c>
      <c r="G10170" s="206" t="s">
        <v>39525</v>
      </c>
      <c r="H10170" s="207" t="s">
        <v>39053</v>
      </c>
      <c r="I10170" s="206" t="s">
        <v>39054</v>
      </c>
      <c r="J10170" s="206" t="s">
        <v>39054</v>
      </c>
      <c r="K10170" s="208" t="s">
        <v>39526</v>
      </c>
      <c r="L10170" s="208"/>
      <c r="M10170" s="208" t="s">
        <v>39054</v>
      </c>
      <c r="N10170" s="208"/>
      <c r="O10170" s="208"/>
      <c r="P10170" s="208"/>
      <c r="Q10170" s="208"/>
      <c r="R10170" s="206"/>
      <c r="S10170" s="209"/>
      <c r="T10170" s="209"/>
    </row>
    <row r="10171" spans="1:20" ht="15.75" customHeight="1">
      <c r="A10171" s="8">
        <v>2018</v>
      </c>
      <c r="B10171" s="205">
        <v>31</v>
      </c>
      <c r="C10171" s="206" t="s">
        <v>39050</v>
      </c>
      <c r="D10171" s="206" t="s">
        <v>39527</v>
      </c>
      <c r="E10171" s="11" t="s">
        <v>16895</v>
      </c>
      <c r="F10171" s="206" t="s">
        <v>39528</v>
      </c>
      <c r="G10171" s="206" t="s">
        <v>39529</v>
      </c>
      <c r="H10171" s="207" t="s">
        <v>39053</v>
      </c>
      <c r="I10171" s="206" t="s">
        <v>39054</v>
      </c>
      <c r="J10171" s="206" t="s">
        <v>39054</v>
      </c>
      <c r="K10171" s="208" t="s">
        <v>39530</v>
      </c>
      <c r="L10171" s="208"/>
      <c r="M10171" s="208" t="s">
        <v>39054</v>
      </c>
      <c r="N10171" s="208"/>
      <c r="O10171" s="208"/>
      <c r="P10171" s="208"/>
      <c r="Q10171" s="208"/>
      <c r="R10171" s="206"/>
      <c r="S10171" s="209"/>
      <c r="T10171" s="209"/>
    </row>
    <row r="10172" spans="1:20" ht="15.75" customHeight="1">
      <c r="A10172" s="8">
        <v>2018</v>
      </c>
      <c r="B10172" s="205">
        <v>31</v>
      </c>
      <c r="C10172" s="206" t="s">
        <v>39050</v>
      </c>
      <c r="D10172" s="206" t="s">
        <v>39531</v>
      </c>
      <c r="E10172" s="11" t="s">
        <v>39532</v>
      </c>
      <c r="F10172" s="206">
        <v>1802</v>
      </c>
      <c r="G10172" s="206" t="s">
        <v>39533</v>
      </c>
      <c r="H10172" s="207" t="s">
        <v>39053</v>
      </c>
      <c r="I10172" s="206" t="s">
        <v>39054</v>
      </c>
      <c r="J10172" s="206" t="s">
        <v>39054</v>
      </c>
      <c r="K10172" s="208" t="s">
        <v>39534</v>
      </c>
      <c r="L10172" s="208"/>
      <c r="M10172" s="208" t="s">
        <v>39054</v>
      </c>
      <c r="N10172" s="208"/>
      <c r="O10172" s="208"/>
      <c r="P10172" s="208"/>
      <c r="Q10172" s="208"/>
      <c r="R10172" s="206"/>
      <c r="S10172" s="209"/>
      <c r="T10172" s="209"/>
    </row>
    <row r="10173" spans="1:20" ht="15.75" customHeight="1">
      <c r="A10173" s="8">
        <v>2018</v>
      </c>
      <c r="B10173" s="205">
        <v>31</v>
      </c>
      <c r="C10173" s="206" t="s">
        <v>39050</v>
      </c>
      <c r="D10173" s="206" t="s">
        <v>39535</v>
      </c>
      <c r="E10173" s="11" t="s">
        <v>16895</v>
      </c>
      <c r="F10173" s="206" t="s">
        <v>8814</v>
      </c>
      <c r="G10173" s="206" t="s">
        <v>39536</v>
      </c>
      <c r="H10173" s="207" t="s">
        <v>39053</v>
      </c>
      <c r="I10173" s="206" t="s">
        <v>39054</v>
      </c>
      <c r="J10173" s="206" t="s">
        <v>39054</v>
      </c>
      <c r="K10173" s="208" t="s">
        <v>39537</v>
      </c>
      <c r="L10173" s="208"/>
      <c r="M10173" s="208" t="s">
        <v>39054</v>
      </c>
      <c r="N10173" s="208"/>
      <c r="O10173" s="208"/>
      <c r="P10173" s="208"/>
      <c r="Q10173" s="208"/>
      <c r="R10173" s="206"/>
      <c r="S10173" s="209"/>
      <c r="T10173" s="209"/>
    </row>
    <row r="10174" spans="1:20" ht="15.75" customHeight="1">
      <c r="A10174" s="8">
        <v>2018</v>
      </c>
      <c r="B10174" s="205">
        <v>31</v>
      </c>
      <c r="C10174" s="206" t="s">
        <v>39050</v>
      </c>
      <c r="D10174" s="206" t="s">
        <v>39538</v>
      </c>
      <c r="E10174" s="11" t="s">
        <v>39539</v>
      </c>
      <c r="F10174" s="206">
        <v>1988</v>
      </c>
      <c r="G10174" s="206" t="s">
        <v>39540</v>
      </c>
      <c r="H10174" s="207" t="s">
        <v>39053</v>
      </c>
      <c r="I10174" s="206" t="s">
        <v>39054</v>
      </c>
      <c r="J10174" s="206" t="s">
        <v>39054</v>
      </c>
      <c r="K10174" s="208" t="s">
        <v>39541</v>
      </c>
      <c r="L10174" s="208"/>
      <c r="M10174" s="208" t="s">
        <v>39054</v>
      </c>
      <c r="N10174" s="208"/>
      <c r="O10174" s="208"/>
      <c r="P10174" s="208"/>
      <c r="Q10174" s="208"/>
      <c r="R10174" s="206"/>
      <c r="S10174" s="209"/>
      <c r="T10174" s="209"/>
    </row>
    <row r="10175" spans="1:20" ht="15.75" customHeight="1">
      <c r="A10175" s="8">
        <v>2018</v>
      </c>
      <c r="B10175" s="205">
        <v>31</v>
      </c>
      <c r="C10175" s="206" t="s">
        <v>39050</v>
      </c>
      <c r="D10175" s="206" t="s">
        <v>39542</v>
      </c>
      <c r="E10175" s="11" t="s">
        <v>194</v>
      </c>
      <c r="F10175" s="206" t="s">
        <v>39543</v>
      </c>
      <c r="G10175" s="206" t="s">
        <v>39544</v>
      </c>
      <c r="H10175" s="207" t="s">
        <v>39053</v>
      </c>
      <c r="I10175" s="206" t="s">
        <v>39054</v>
      </c>
      <c r="J10175" s="206" t="s">
        <v>39054</v>
      </c>
      <c r="K10175" s="208" t="s">
        <v>39545</v>
      </c>
      <c r="L10175" s="208"/>
      <c r="M10175" s="208" t="s">
        <v>39054</v>
      </c>
      <c r="N10175" s="208"/>
      <c r="O10175" s="208"/>
      <c r="P10175" s="208"/>
      <c r="Q10175" s="208"/>
      <c r="R10175" s="206"/>
      <c r="S10175" s="209"/>
      <c r="T10175" s="209"/>
    </row>
    <row r="10176" spans="1:20" ht="15.75" customHeight="1">
      <c r="A10176" s="8">
        <v>2018</v>
      </c>
      <c r="B10176" s="205">
        <v>31</v>
      </c>
      <c r="C10176" s="206" t="s">
        <v>39050</v>
      </c>
      <c r="D10176" s="206" t="s">
        <v>39546</v>
      </c>
      <c r="E10176" s="11" t="s">
        <v>39547</v>
      </c>
      <c r="F10176" s="206" t="s">
        <v>39548</v>
      </c>
      <c r="G10176" s="206" t="s">
        <v>39549</v>
      </c>
      <c r="H10176" s="207" t="s">
        <v>39087</v>
      </c>
      <c r="I10176" s="206" t="s">
        <v>39054</v>
      </c>
      <c r="J10176" s="206" t="s">
        <v>39054</v>
      </c>
      <c r="K10176" s="208" t="s">
        <v>39550</v>
      </c>
      <c r="L10176" s="208"/>
      <c r="M10176" s="208" t="s">
        <v>39054</v>
      </c>
      <c r="N10176" s="208"/>
      <c r="O10176" s="208"/>
      <c r="P10176" s="208"/>
      <c r="Q10176" s="208"/>
      <c r="R10176" s="206" t="s">
        <v>72</v>
      </c>
      <c r="S10176" s="209"/>
      <c r="T10176" s="209"/>
    </row>
    <row r="10177" spans="1:20" ht="15.75" customHeight="1">
      <c r="A10177" s="8">
        <v>2018</v>
      </c>
      <c r="B10177" s="205">
        <v>31</v>
      </c>
      <c r="C10177" s="206" t="s">
        <v>39050</v>
      </c>
      <c r="D10177" s="206" t="s">
        <v>39551</v>
      </c>
      <c r="E10177" s="11" t="s">
        <v>39552</v>
      </c>
      <c r="F10177" s="206">
        <v>1982</v>
      </c>
      <c r="G10177" s="206" t="s">
        <v>39553</v>
      </c>
      <c r="H10177" s="207" t="s">
        <v>39053</v>
      </c>
      <c r="I10177" s="206" t="s">
        <v>39054</v>
      </c>
      <c r="J10177" s="206" t="s">
        <v>39054</v>
      </c>
      <c r="K10177" s="208" t="s">
        <v>39554</v>
      </c>
      <c r="L10177" s="208"/>
      <c r="M10177" s="208" t="s">
        <v>39054</v>
      </c>
      <c r="N10177" s="208"/>
      <c r="O10177" s="208"/>
      <c r="P10177" s="208"/>
      <c r="Q10177" s="208"/>
      <c r="R10177" s="206"/>
      <c r="S10177" s="209"/>
      <c r="T10177" s="209"/>
    </row>
    <row r="10178" spans="1:20" ht="15.75" customHeight="1">
      <c r="A10178" s="8">
        <v>2018</v>
      </c>
      <c r="B10178" s="205">
        <v>31</v>
      </c>
      <c r="C10178" s="206" t="s">
        <v>39050</v>
      </c>
      <c r="D10178" s="206" t="s">
        <v>39555</v>
      </c>
      <c r="E10178" s="11" t="s">
        <v>39556</v>
      </c>
      <c r="F10178" s="206" t="s">
        <v>39557</v>
      </c>
      <c r="G10178" s="206" t="s">
        <v>39558</v>
      </c>
      <c r="H10178" s="207" t="s">
        <v>39053</v>
      </c>
      <c r="I10178" s="206" t="s">
        <v>39054</v>
      </c>
      <c r="J10178" s="206" t="s">
        <v>39054</v>
      </c>
      <c r="K10178" s="208" t="s">
        <v>39559</v>
      </c>
      <c r="L10178" s="208"/>
      <c r="M10178" s="208" t="s">
        <v>39054</v>
      </c>
      <c r="N10178" s="208"/>
      <c r="O10178" s="208"/>
      <c r="P10178" s="208"/>
      <c r="Q10178" s="208"/>
      <c r="R10178" s="206"/>
      <c r="S10178" s="209"/>
      <c r="T10178" s="209"/>
    </row>
    <row r="10179" spans="1:20" ht="15.75" customHeight="1">
      <c r="A10179" s="8">
        <v>2018</v>
      </c>
      <c r="B10179" s="205">
        <v>31</v>
      </c>
      <c r="C10179" s="206" t="s">
        <v>39050</v>
      </c>
      <c r="D10179" s="206" t="s">
        <v>39560</v>
      </c>
      <c r="E10179" s="11" t="s">
        <v>39561</v>
      </c>
      <c r="F10179" s="206">
        <v>1864</v>
      </c>
      <c r="G10179" s="206" t="s">
        <v>39562</v>
      </c>
      <c r="H10179" s="207" t="s">
        <v>39053</v>
      </c>
      <c r="I10179" s="206" t="s">
        <v>39054</v>
      </c>
      <c r="J10179" s="206" t="s">
        <v>39054</v>
      </c>
      <c r="K10179" s="208" t="s">
        <v>39563</v>
      </c>
      <c r="L10179" s="208"/>
      <c r="M10179" s="208" t="s">
        <v>39054</v>
      </c>
      <c r="N10179" s="208"/>
      <c r="O10179" s="208"/>
      <c r="P10179" s="208"/>
      <c r="Q10179" s="208"/>
      <c r="R10179" s="206"/>
      <c r="S10179" s="209"/>
      <c r="T10179" s="209"/>
    </row>
    <row r="10180" spans="1:20" ht="15.75" customHeight="1">
      <c r="A10180" s="8">
        <v>2018</v>
      </c>
      <c r="B10180" s="205">
        <v>31</v>
      </c>
      <c r="C10180" s="206" t="s">
        <v>39050</v>
      </c>
      <c r="D10180" s="206" t="s">
        <v>39564</v>
      </c>
      <c r="E10180" s="11" t="s">
        <v>16895</v>
      </c>
      <c r="F10180" s="206" t="s">
        <v>13765</v>
      </c>
      <c r="G10180" s="206" t="s">
        <v>39565</v>
      </c>
      <c r="H10180" s="207" t="s">
        <v>39053</v>
      </c>
      <c r="I10180" s="206" t="s">
        <v>39054</v>
      </c>
      <c r="J10180" s="206" t="s">
        <v>39054</v>
      </c>
      <c r="K10180" s="208" t="s">
        <v>39566</v>
      </c>
      <c r="L10180" s="208"/>
      <c r="M10180" s="208" t="s">
        <v>39054</v>
      </c>
      <c r="N10180" s="208"/>
      <c r="O10180" s="208"/>
      <c r="P10180" s="208"/>
      <c r="Q10180" s="208"/>
      <c r="R10180" s="206"/>
      <c r="S10180" s="209"/>
      <c r="T10180" s="209"/>
    </row>
    <row r="10181" spans="1:20" ht="15.75" customHeight="1">
      <c r="A10181" s="8">
        <v>2018</v>
      </c>
      <c r="B10181" s="205">
        <v>31</v>
      </c>
      <c r="C10181" s="206" t="s">
        <v>39050</v>
      </c>
      <c r="D10181" s="206" t="s">
        <v>39567</v>
      </c>
      <c r="E10181" s="11" t="s">
        <v>39568</v>
      </c>
      <c r="F10181" s="206" t="s">
        <v>35328</v>
      </c>
      <c r="G10181" s="206" t="s">
        <v>39569</v>
      </c>
      <c r="H10181" s="207" t="s">
        <v>39053</v>
      </c>
      <c r="I10181" s="206" t="s">
        <v>39054</v>
      </c>
      <c r="J10181" s="206" t="s">
        <v>39054</v>
      </c>
      <c r="K10181" s="208" t="s">
        <v>39570</v>
      </c>
      <c r="L10181" s="208"/>
      <c r="M10181" s="208" t="s">
        <v>39054</v>
      </c>
      <c r="N10181" s="208"/>
      <c r="O10181" s="208"/>
      <c r="P10181" s="208"/>
      <c r="Q10181" s="208"/>
      <c r="R10181" s="206"/>
      <c r="S10181" s="209"/>
      <c r="T10181" s="209"/>
    </row>
    <row r="10182" spans="1:20" ht="15.75" customHeight="1">
      <c r="A10182" s="8">
        <v>2018</v>
      </c>
      <c r="B10182" s="205">
        <v>31</v>
      </c>
      <c r="C10182" s="206" t="s">
        <v>39050</v>
      </c>
      <c r="D10182" s="206" t="s">
        <v>39571</v>
      </c>
      <c r="E10182" s="11" t="s">
        <v>39572</v>
      </c>
      <c r="F10182" s="206" t="s">
        <v>27834</v>
      </c>
      <c r="G10182" s="206" t="s">
        <v>39573</v>
      </c>
      <c r="H10182" s="207" t="s">
        <v>39053</v>
      </c>
      <c r="I10182" s="206" t="s">
        <v>39054</v>
      </c>
      <c r="J10182" s="206" t="s">
        <v>39054</v>
      </c>
      <c r="K10182" s="208" t="s">
        <v>39574</v>
      </c>
      <c r="L10182" s="208"/>
      <c r="M10182" s="208" t="s">
        <v>39054</v>
      </c>
      <c r="N10182" s="208"/>
      <c r="O10182" s="208"/>
      <c r="P10182" s="208"/>
      <c r="Q10182" s="208"/>
      <c r="R10182" s="206" t="s">
        <v>72</v>
      </c>
      <c r="S10182" s="209"/>
      <c r="T10182" s="209"/>
    </row>
    <row r="10183" spans="1:20" ht="15.75" customHeight="1">
      <c r="A10183" s="8">
        <v>2018</v>
      </c>
      <c r="B10183" s="205">
        <v>31</v>
      </c>
      <c r="C10183" s="206" t="s">
        <v>39050</v>
      </c>
      <c r="D10183" s="206" t="s">
        <v>39575</v>
      </c>
      <c r="E10183" s="11" t="s">
        <v>39576</v>
      </c>
      <c r="F10183" s="206">
        <v>1977</v>
      </c>
      <c r="G10183" s="206" t="s">
        <v>39577</v>
      </c>
      <c r="H10183" s="207" t="s">
        <v>39053</v>
      </c>
      <c r="I10183" s="206" t="s">
        <v>39054</v>
      </c>
      <c r="J10183" s="206" t="s">
        <v>39054</v>
      </c>
      <c r="K10183" s="208" t="s">
        <v>39578</v>
      </c>
      <c r="L10183" s="208"/>
      <c r="M10183" s="208" t="s">
        <v>39054</v>
      </c>
      <c r="N10183" s="208"/>
      <c r="O10183" s="208"/>
      <c r="P10183" s="208"/>
      <c r="Q10183" s="208"/>
      <c r="R10183" s="206"/>
      <c r="S10183" s="209"/>
      <c r="T10183" s="209"/>
    </row>
    <row r="10184" spans="1:20" ht="15.75" customHeight="1">
      <c r="A10184" s="8">
        <v>2018</v>
      </c>
      <c r="B10184" s="205">
        <v>31</v>
      </c>
      <c r="C10184" s="206" t="s">
        <v>39050</v>
      </c>
      <c r="D10184" s="206" t="s">
        <v>39579</v>
      </c>
      <c r="E10184" s="11" t="s">
        <v>39580</v>
      </c>
      <c r="F10184" s="206" t="s">
        <v>39581</v>
      </c>
      <c r="G10184" s="206" t="s">
        <v>39582</v>
      </c>
      <c r="H10184" s="207" t="s">
        <v>39053</v>
      </c>
      <c r="I10184" s="206" t="s">
        <v>39054</v>
      </c>
      <c r="J10184" s="206" t="s">
        <v>39054</v>
      </c>
      <c r="K10184" s="208" t="s">
        <v>39583</v>
      </c>
      <c r="L10184" s="208"/>
      <c r="M10184" s="208" t="s">
        <v>39054</v>
      </c>
      <c r="N10184" s="208"/>
      <c r="O10184" s="208"/>
      <c r="P10184" s="208"/>
      <c r="Q10184" s="208"/>
      <c r="R10184" s="206"/>
      <c r="S10184" s="209"/>
      <c r="T10184" s="209"/>
    </row>
    <row r="10185" spans="1:20" ht="15.75" customHeight="1">
      <c r="A10185" s="8">
        <v>2018</v>
      </c>
      <c r="B10185" s="205">
        <v>31</v>
      </c>
      <c r="C10185" s="206" t="s">
        <v>39050</v>
      </c>
      <c r="D10185" s="206" t="s">
        <v>39584</v>
      </c>
      <c r="E10185" s="11" t="s">
        <v>39585</v>
      </c>
      <c r="F10185" s="206">
        <v>1981</v>
      </c>
      <c r="G10185" s="206" t="s">
        <v>39586</v>
      </c>
      <c r="H10185" s="207" t="s">
        <v>39053</v>
      </c>
      <c r="I10185" s="206" t="s">
        <v>39054</v>
      </c>
      <c r="J10185" s="206" t="s">
        <v>39054</v>
      </c>
      <c r="K10185" s="208" t="s">
        <v>39587</v>
      </c>
      <c r="L10185" s="208"/>
      <c r="M10185" s="208" t="s">
        <v>39054</v>
      </c>
      <c r="N10185" s="208"/>
      <c r="O10185" s="208"/>
      <c r="P10185" s="208"/>
      <c r="Q10185" s="208"/>
      <c r="R10185" s="206" t="s">
        <v>39588</v>
      </c>
      <c r="S10185" s="209"/>
      <c r="T10185" s="209"/>
    </row>
    <row r="10186" spans="1:20" ht="15.75" customHeight="1">
      <c r="A10186" s="8">
        <v>2018</v>
      </c>
      <c r="B10186" s="205">
        <v>31</v>
      </c>
      <c r="C10186" s="206" t="s">
        <v>39050</v>
      </c>
      <c r="D10186" s="206" t="s">
        <v>39589</v>
      </c>
      <c r="E10186" s="11" t="s">
        <v>39590</v>
      </c>
      <c r="F10186" s="206" t="s">
        <v>39591</v>
      </c>
      <c r="G10186" s="206" t="s">
        <v>39592</v>
      </c>
      <c r="H10186" s="207" t="s">
        <v>39053</v>
      </c>
      <c r="I10186" s="206" t="s">
        <v>39054</v>
      </c>
      <c r="J10186" s="206" t="s">
        <v>39054</v>
      </c>
      <c r="K10186" s="208" t="s">
        <v>39593</v>
      </c>
      <c r="L10186" s="208"/>
      <c r="M10186" s="208" t="s">
        <v>39054</v>
      </c>
      <c r="N10186" s="208"/>
      <c r="O10186" s="208"/>
      <c r="P10186" s="208"/>
      <c r="Q10186" s="208"/>
      <c r="R10186" s="206"/>
      <c r="S10186" s="209"/>
      <c r="T10186" s="209"/>
    </row>
    <row r="10187" spans="1:20" ht="15.75" customHeight="1">
      <c r="A10187" s="8">
        <v>2018</v>
      </c>
      <c r="B10187" s="205">
        <v>31</v>
      </c>
      <c r="C10187" s="206" t="s">
        <v>39050</v>
      </c>
      <c r="D10187" s="206" t="s">
        <v>39594</v>
      </c>
      <c r="E10187" s="11" t="s">
        <v>25037</v>
      </c>
      <c r="F10187" s="206">
        <v>1949</v>
      </c>
      <c r="G10187" s="206" t="s">
        <v>39595</v>
      </c>
      <c r="H10187" s="207" t="s">
        <v>39053</v>
      </c>
      <c r="I10187" s="206" t="s">
        <v>39054</v>
      </c>
      <c r="J10187" s="206" t="s">
        <v>39054</v>
      </c>
      <c r="K10187" s="208" t="s">
        <v>39596</v>
      </c>
      <c r="L10187" s="208"/>
      <c r="M10187" s="208" t="s">
        <v>39054</v>
      </c>
      <c r="N10187" s="208"/>
      <c r="O10187" s="208"/>
      <c r="P10187" s="208"/>
      <c r="Q10187" s="208"/>
      <c r="R10187" s="206" t="s">
        <v>72</v>
      </c>
      <c r="S10187" s="209"/>
      <c r="T10187" s="209"/>
    </row>
    <row r="10188" spans="1:20" ht="15.75" customHeight="1">
      <c r="A10188" s="8">
        <v>2018</v>
      </c>
      <c r="B10188" s="205">
        <v>31</v>
      </c>
      <c r="C10188" s="206" t="s">
        <v>39050</v>
      </c>
      <c r="D10188" s="206" t="s">
        <v>39597</v>
      </c>
      <c r="E10188" s="11" t="s">
        <v>39598</v>
      </c>
      <c r="F10188" s="206">
        <v>1828</v>
      </c>
      <c r="G10188" s="206" t="s">
        <v>39599</v>
      </c>
      <c r="H10188" s="207" t="s">
        <v>39053</v>
      </c>
      <c r="I10188" s="206" t="s">
        <v>39054</v>
      </c>
      <c r="J10188" s="206" t="s">
        <v>39054</v>
      </c>
      <c r="K10188" s="208" t="s">
        <v>39600</v>
      </c>
      <c r="L10188" s="208"/>
      <c r="M10188" s="208" t="s">
        <v>39054</v>
      </c>
      <c r="N10188" s="208"/>
      <c r="O10188" s="208"/>
      <c r="P10188" s="208"/>
      <c r="Q10188" s="208"/>
      <c r="R10188" s="206"/>
      <c r="S10188" s="209"/>
      <c r="T10188" s="209"/>
    </row>
    <row r="10189" spans="1:20" ht="15.75" customHeight="1">
      <c r="A10189" s="8">
        <v>2018</v>
      </c>
      <c r="B10189" s="205">
        <v>31</v>
      </c>
      <c r="C10189" s="206" t="s">
        <v>39050</v>
      </c>
      <c r="D10189" s="206" t="s">
        <v>39601</v>
      </c>
      <c r="E10189" s="11" t="s">
        <v>39602</v>
      </c>
      <c r="F10189" s="206">
        <v>1827</v>
      </c>
      <c r="G10189" s="206" t="s">
        <v>39603</v>
      </c>
      <c r="H10189" s="207" t="s">
        <v>39053</v>
      </c>
      <c r="I10189" s="206" t="s">
        <v>39054</v>
      </c>
      <c r="J10189" s="206" t="s">
        <v>39054</v>
      </c>
      <c r="K10189" s="208" t="s">
        <v>39604</v>
      </c>
      <c r="L10189" s="208"/>
      <c r="M10189" s="208" t="s">
        <v>39054</v>
      </c>
      <c r="N10189" s="208"/>
      <c r="O10189" s="208"/>
      <c r="P10189" s="208"/>
      <c r="Q10189" s="208"/>
      <c r="R10189" s="206"/>
      <c r="S10189" s="209"/>
      <c r="T10189" s="209"/>
    </row>
    <row r="10190" spans="1:20" ht="15.75" customHeight="1">
      <c r="A10190" s="8">
        <v>2018</v>
      </c>
      <c r="B10190" s="205">
        <v>31</v>
      </c>
      <c r="C10190" s="206" t="s">
        <v>39050</v>
      </c>
      <c r="D10190" s="206" t="s">
        <v>39605</v>
      </c>
      <c r="E10190" s="11" t="s">
        <v>22201</v>
      </c>
      <c r="F10190" s="206">
        <v>1852</v>
      </c>
      <c r="G10190" s="206" t="s">
        <v>39606</v>
      </c>
      <c r="H10190" s="207" t="s">
        <v>39053</v>
      </c>
      <c r="I10190" s="206" t="s">
        <v>39054</v>
      </c>
      <c r="J10190" s="206" t="s">
        <v>39054</v>
      </c>
      <c r="K10190" s="208" t="s">
        <v>39607</v>
      </c>
      <c r="L10190" s="208"/>
      <c r="M10190" s="208" t="s">
        <v>39054</v>
      </c>
      <c r="N10190" s="208"/>
      <c r="O10190" s="208"/>
      <c r="P10190" s="208"/>
      <c r="Q10190" s="208"/>
      <c r="R10190" s="206"/>
      <c r="S10190" s="209"/>
      <c r="T10190" s="209"/>
    </row>
    <row r="10191" spans="1:20" ht="15.75" customHeight="1">
      <c r="A10191" s="8">
        <v>2018</v>
      </c>
      <c r="B10191" s="205">
        <v>31</v>
      </c>
      <c r="C10191" s="206" t="s">
        <v>39050</v>
      </c>
      <c r="D10191" s="206" t="s">
        <v>39608</v>
      </c>
      <c r="E10191" s="11" t="s">
        <v>39609</v>
      </c>
      <c r="F10191" s="206">
        <v>1877</v>
      </c>
      <c r="G10191" s="206" t="s">
        <v>39610</v>
      </c>
      <c r="H10191" s="207" t="s">
        <v>39053</v>
      </c>
      <c r="I10191" s="206" t="s">
        <v>39054</v>
      </c>
      <c r="J10191" s="206" t="s">
        <v>39054</v>
      </c>
      <c r="K10191" s="208" t="s">
        <v>39611</v>
      </c>
      <c r="L10191" s="208"/>
      <c r="M10191" s="208" t="s">
        <v>39054</v>
      </c>
      <c r="N10191" s="208"/>
      <c r="O10191" s="208"/>
      <c r="P10191" s="208"/>
      <c r="Q10191" s="208"/>
      <c r="R10191" s="206"/>
      <c r="S10191" s="209"/>
      <c r="T10191" s="209"/>
    </row>
    <row r="10192" spans="1:20" ht="15.75" customHeight="1">
      <c r="A10192" s="8">
        <v>2018</v>
      </c>
      <c r="B10192" s="205">
        <v>31</v>
      </c>
      <c r="C10192" s="206" t="s">
        <v>39050</v>
      </c>
      <c r="D10192" s="206" t="s">
        <v>39612</v>
      </c>
      <c r="E10192" s="11" t="s">
        <v>39613</v>
      </c>
      <c r="F10192" s="206">
        <v>1833</v>
      </c>
      <c r="G10192" s="206" t="s">
        <v>39614</v>
      </c>
      <c r="H10192" s="207" t="s">
        <v>39053</v>
      </c>
      <c r="I10192" s="206" t="s">
        <v>39054</v>
      </c>
      <c r="J10192" s="206" t="s">
        <v>39054</v>
      </c>
      <c r="K10192" s="208" t="s">
        <v>39615</v>
      </c>
      <c r="L10192" s="208"/>
      <c r="M10192" s="208" t="s">
        <v>39054</v>
      </c>
      <c r="N10192" s="208"/>
      <c r="O10192" s="208"/>
      <c r="P10192" s="208"/>
      <c r="Q10192" s="208"/>
      <c r="R10192" s="206" t="s">
        <v>72</v>
      </c>
      <c r="S10192" s="209"/>
      <c r="T10192" s="209"/>
    </row>
    <row r="10193" spans="1:20" ht="15.75" customHeight="1">
      <c r="A10193" s="8">
        <v>2018</v>
      </c>
      <c r="B10193" s="205">
        <v>31</v>
      </c>
      <c r="C10193" s="206" t="s">
        <v>39050</v>
      </c>
      <c r="D10193" s="206" t="s">
        <v>39616</v>
      </c>
      <c r="E10193" s="11" t="s">
        <v>39613</v>
      </c>
      <c r="F10193" s="206" t="s">
        <v>39617</v>
      </c>
      <c r="G10193" s="206" t="s">
        <v>39618</v>
      </c>
      <c r="H10193" s="207" t="s">
        <v>39053</v>
      </c>
      <c r="I10193" s="206" t="s">
        <v>39054</v>
      </c>
      <c r="J10193" s="206" t="s">
        <v>39054</v>
      </c>
      <c r="K10193" s="208" t="s">
        <v>39619</v>
      </c>
      <c r="L10193" s="208"/>
      <c r="M10193" s="208" t="s">
        <v>39054</v>
      </c>
      <c r="N10193" s="208"/>
      <c r="O10193" s="208"/>
      <c r="P10193" s="208"/>
      <c r="Q10193" s="208"/>
      <c r="R10193" s="206" t="s">
        <v>72</v>
      </c>
      <c r="S10193" s="209"/>
      <c r="T10193" s="209"/>
    </row>
    <row r="10194" spans="1:20" ht="15.75" customHeight="1">
      <c r="A10194" s="8">
        <v>2018</v>
      </c>
      <c r="B10194" s="205">
        <v>31</v>
      </c>
      <c r="C10194" s="206" t="s">
        <v>39050</v>
      </c>
      <c r="D10194" s="206" t="s">
        <v>39620</v>
      </c>
      <c r="E10194" s="11" t="s">
        <v>39621</v>
      </c>
      <c r="F10194" s="206">
        <v>1830</v>
      </c>
      <c r="G10194" s="206" t="s">
        <v>39622</v>
      </c>
      <c r="H10194" s="207" t="s">
        <v>39053</v>
      </c>
      <c r="I10194" s="206" t="s">
        <v>39054</v>
      </c>
      <c r="J10194" s="206" t="s">
        <v>39054</v>
      </c>
      <c r="K10194" s="208" t="s">
        <v>39623</v>
      </c>
      <c r="L10194" s="208"/>
      <c r="M10194" s="208" t="s">
        <v>39054</v>
      </c>
      <c r="N10194" s="208"/>
      <c r="O10194" s="208"/>
      <c r="P10194" s="208"/>
      <c r="Q10194" s="208"/>
      <c r="R10194" s="206"/>
      <c r="S10194" s="209"/>
      <c r="T10194" s="209"/>
    </row>
    <row r="10195" spans="1:20" ht="15.75" customHeight="1">
      <c r="A10195" s="8">
        <v>2018</v>
      </c>
      <c r="B10195" s="205">
        <v>31</v>
      </c>
      <c r="C10195" s="206" t="s">
        <v>39050</v>
      </c>
      <c r="D10195" s="206" t="s">
        <v>39624</v>
      </c>
      <c r="E10195" s="11" t="s">
        <v>39625</v>
      </c>
      <c r="F10195" s="206" t="s">
        <v>39626</v>
      </c>
      <c r="G10195" s="206" t="s">
        <v>39627</v>
      </c>
      <c r="H10195" s="207" t="s">
        <v>39053</v>
      </c>
      <c r="I10195" s="206" t="s">
        <v>39054</v>
      </c>
      <c r="J10195" s="206" t="s">
        <v>39054</v>
      </c>
      <c r="K10195" s="208" t="s">
        <v>39628</v>
      </c>
      <c r="L10195" s="208"/>
      <c r="M10195" s="208" t="s">
        <v>39054</v>
      </c>
      <c r="N10195" s="208"/>
      <c r="O10195" s="208"/>
      <c r="P10195" s="208"/>
      <c r="Q10195" s="208"/>
      <c r="R10195" s="206" t="s">
        <v>72</v>
      </c>
      <c r="S10195" s="209"/>
      <c r="T10195" s="209"/>
    </row>
    <row r="10196" spans="1:20" ht="15.75" customHeight="1">
      <c r="A10196" s="8">
        <v>2018</v>
      </c>
      <c r="B10196" s="205">
        <v>31</v>
      </c>
      <c r="C10196" s="206" t="s">
        <v>39050</v>
      </c>
      <c r="D10196" s="206" t="s">
        <v>39629</v>
      </c>
      <c r="E10196" s="11" t="s">
        <v>39630</v>
      </c>
      <c r="F10196" s="206">
        <v>1880</v>
      </c>
      <c r="G10196" s="206" t="s">
        <v>39631</v>
      </c>
      <c r="H10196" s="207" t="s">
        <v>39053</v>
      </c>
      <c r="I10196" s="206" t="s">
        <v>39054</v>
      </c>
      <c r="J10196" s="206" t="s">
        <v>39054</v>
      </c>
      <c r="K10196" s="208" t="s">
        <v>39632</v>
      </c>
      <c r="L10196" s="208"/>
      <c r="M10196" s="208" t="s">
        <v>39054</v>
      </c>
      <c r="N10196" s="208"/>
      <c r="O10196" s="208"/>
      <c r="P10196" s="208"/>
      <c r="Q10196" s="208"/>
      <c r="R10196" s="206"/>
      <c r="S10196" s="209"/>
      <c r="T10196" s="209"/>
    </row>
    <row r="10197" spans="1:20" ht="15.75" customHeight="1">
      <c r="A10197" s="8">
        <v>2018</v>
      </c>
      <c r="B10197" s="205">
        <v>31</v>
      </c>
      <c r="C10197" s="206" t="s">
        <v>39050</v>
      </c>
      <c r="D10197" s="206" t="s">
        <v>39633</v>
      </c>
      <c r="E10197" s="11" t="s">
        <v>39634</v>
      </c>
      <c r="F10197" s="206">
        <v>1880</v>
      </c>
      <c r="G10197" s="206" t="s">
        <v>39635</v>
      </c>
      <c r="H10197" s="207" t="s">
        <v>39053</v>
      </c>
      <c r="I10197" s="206" t="s">
        <v>39054</v>
      </c>
      <c r="J10197" s="206" t="s">
        <v>39054</v>
      </c>
      <c r="K10197" s="208" t="s">
        <v>39636</v>
      </c>
      <c r="L10197" s="208"/>
      <c r="M10197" s="208" t="s">
        <v>39054</v>
      </c>
      <c r="N10197" s="208"/>
      <c r="O10197" s="208"/>
      <c r="P10197" s="208"/>
      <c r="Q10197" s="208"/>
      <c r="R10197" s="206"/>
      <c r="S10197" s="209"/>
      <c r="T10197" s="209"/>
    </row>
    <row r="10198" spans="1:20" ht="15.75" customHeight="1">
      <c r="A10198" s="8">
        <v>2018</v>
      </c>
      <c r="B10198" s="205">
        <v>31</v>
      </c>
      <c r="C10198" s="206" t="s">
        <v>39050</v>
      </c>
      <c r="D10198" s="206" t="s">
        <v>39637</v>
      </c>
      <c r="E10198" s="11" t="s">
        <v>39638</v>
      </c>
      <c r="F10198" s="206">
        <v>1832</v>
      </c>
      <c r="G10198" s="206" t="s">
        <v>39639</v>
      </c>
      <c r="H10198" s="207" t="s">
        <v>39053</v>
      </c>
      <c r="I10198" s="206" t="s">
        <v>39054</v>
      </c>
      <c r="J10198" s="206" t="s">
        <v>39054</v>
      </c>
      <c r="K10198" s="208" t="s">
        <v>39640</v>
      </c>
      <c r="L10198" s="208"/>
      <c r="M10198" s="208" t="s">
        <v>39054</v>
      </c>
      <c r="N10198" s="208"/>
      <c r="O10198" s="208"/>
      <c r="P10198" s="208"/>
      <c r="Q10198" s="208"/>
      <c r="R10198" s="206"/>
      <c r="S10198" s="209"/>
      <c r="T10198" s="209"/>
    </row>
    <row r="10199" spans="1:20" ht="15.75" customHeight="1">
      <c r="A10199" s="8">
        <v>2018</v>
      </c>
      <c r="B10199" s="205">
        <v>31</v>
      </c>
      <c r="C10199" s="206" t="s">
        <v>39050</v>
      </c>
      <c r="D10199" s="206" t="s">
        <v>39641</v>
      </c>
      <c r="E10199" s="11" t="s">
        <v>39642</v>
      </c>
      <c r="F10199" s="206" t="s">
        <v>6533</v>
      </c>
      <c r="G10199" s="206" t="s">
        <v>39643</v>
      </c>
      <c r="H10199" s="207" t="s">
        <v>39053</v>
      </c>
      <c r="I10199" s="206" t="s">
        <v>39054</v>
      </c>
      <c r="J10199" s="206" t="s">
        <v>39054</v>
      </c>
      <c r="K10199" s="208" t="s">
        <v>39644</v>
      </c>
      <c r="L10199" s="208"/>
      <c r="M10199" s="208" t="s">
        <v>39054</v>
      </c>
      <c r="N10199" s="208"/>
      <c r="O10199" s="208"/>
      <c r="P10199" s="208"/>
      <c r="Q10199" s="208"/>
      <c r="R10199" s="206"/>
      <c r="S10199" s="209"/>
      <c r="T10199" s="209"/>
    </row>
    <row r="10200" spans="1:20" ht="15.75" customHeight="1">
      <c r="A10200" s="8">
        <v>2018</v>
      </c>
      <c r="B10200" s="205">
        <v>31</v>
      </c>
      <c r="C10200" s="206" t="s">
        <v>39050</v>
      </c>
      <c r="D10200" s="206" t="s">
        <v>39645</v>
      </c>
      <c r="E10200" s="11" t="s">
        <v>39646</v>
      </c>
      <c r="F10200" s="206">
        <v>1815</v>
      </c>
      <c r="G10200" s="206" t="s">
        <v>39647</v>
      </c>
      <c r="H10200" s="207" t="s">
        <v>39053</v>
      </c>
      <c r="I10200" s="206" t="s">
        <v>39054</v>
      </c>
      <c r="J10200" s="206" t="s">
        <v>39054</v>
      </c>
      <c r="K10200" s="208" t="s">
        <v>39648</v>
      </c>
      <c r="L10200" s="208"/>
      <c r="M10200" s="208" t="s">
        <v>39054</v>
      </c>
      <c r="N10200" s="208"/>
      <c r="O10200" s="208"/>
      <c r="P10200" s="208"/>
      <c r="Q10200" s="208"/>
      <c r="R10200" s="206" t="s">
        <v>64</v>
      </c>
      <c r="S10200" s="209"/>
      <c r="T10200" s="209"/>
    </row>
    <row r="10201" spans="1:20" ht="15.75" customHeight="1">
      <c r="A10201" s="8">
        <v>2018</v>
      </c>
      <c r="B10201" s="205">
        <v>31</v>
      </c>
      <c r="C10201" s="206" t="s">
        <v>39050</v>
      </c>
      <c r="D10201" s="206" t="s">
        <v>39649</v>
      </c>
      <c r="E10201" s="11" t="s">
        <v>39650</v>
      </c>
      <c r="F10201" s="206" t="s">
        <v>6533</v>
      </c>
      <c r="G10201" s="206" t="s">
        <v>39651</v>
      </c>
      <c r="H10201" s="207" t="s">
        <v>39053</v>
      </c>
      <c r="I10201" s="206" t="s">
        <v>39054</v>
      </c>
      <c r="J10201" s="206" t="s">
        <v>39054</v>
      </c>
      <c r="K10201" s="208" t="s">
        <v>39652</v>
      </c>
      <c r="L10201" s="208"/>
      <c r="M10201" s="208" t="s">
        <v>39054</v>
      </c>
      <c r="N10201" s="208"/>
      <c r="O10201" s="208"/>
      <c r="P10201" s="208"/>
      <c r="Q10201" s="208"/>
      <c r="R10201" s="206"/>
      <c r="S10201" s="209"/>
      <c r="T10201" s="209"/>
    </row>
    <row r="10202" spans="1:20" ht="15.75" customHeight="1">
      <c r="A10202" s="8">
        <v>2018</v>
      </c>
      <c r="B10202" s="205">
        <v>31</v>
      </c>
      <c r="C10202" s="206" t="s">
        <v>39050</v>
      </c>
      <c r="D10202" s="206" t="s">
        <v>39653</v>
      </c>
      <c r="E10202" s="11" t="s">
        <v>39654</v>
      </c>
      <c r="F10202" s="206" t="s">
        <v>20135</v>
      </c>
      <c r="G10202" s="206" t="s">
        <v>39655</v>
      </c>
      <c r="H10202" s="207" t="s">
        <v>39053</v>
      </c>
      <c r="I10202" s="206" t="s">
        <v>39054</v>
      </c>
      <c r="J10202" s="206" t="s">
        <v>39054</v>
      </c>
      <c r="K10202" s="208" t="s">
        <v>39656</v>
      </c>
      <c r="L10202" s="208"/>
      <c r="M10202" s="208" t="s">
        <v>39054</v>
      </c>
      <c r="N10202" s="208"/>
      <c r="O10202" s="208"/>
      <c r="P10202" s="208"/>
      <c r="Q10202" s="208"/>
      <c r="R10202" s="206"/>
      <c r="S10202" s="209"/>
      <c r="T10202" s="209"/>
    </row>
    <row r="10203" spans="1:20" ht="15.75" customHeight="1">
      <c r="A10203" s="8">
        <v>2018</v>
      </c>
      <c r="B10203" s="205">
        <v>31</v>
      </c>
      <c r="C10203" s="206" t="s">
        <v>39050</v>
      </c>
      <c r="D10203" s="206" t="s">
        <v>39657</v>
      </c>
      <c r="E10203" s="11" t="s">
        <v>39658</v>
      </c>
      <c r="F10203" s="206" t="s">
        <v>39659</v>
      </c>
      <c r="G10203" s="206" t="s">
        <v>39660</v>
      </c>
      <c r="H10203" s="207" t="s">
        <v>39053</v>
      </c>
      <c r="I10203" s="206" t="s">
        <v>39054</v>
      </c>
      <c r="J10203" s="206" t="s">
        <v>39054</v>
      </c>
      <c r="K10203" s="208" t="s">
        <v>39661</v>
      </c>
      <c r="L10203" s="208"/>
      <c r="M10203" s="208" t="s">
        <v>39054</v>
      </c>
      <c r="N10203" s="208"/>
      <c r="O10203" s="208"/>
      <c r="P10203" s="208"/>
      <c r="Q10203" s="208"/>
      <c r="R10203" s="206"/>
      <c r="S10203" s="209"/>
      <c r="T10203" s="209"/>
    </row>
    <row r="10204" spans="1:20" ht="15.75" customHeight="1">
      <c r="A10204" s="8">
        <v>2018</v>
      </c>
      <c r="B10204" s="205">
        <v>31</v>
      </c>
      <c r="C10204" s="206" t="s">
        <v>39050</v>
      </c>
      <c r="D10204" s="206" t="s">
        <v>39662</v>
      </c>
      <c r="E10204" s="11" t="s">
        <v>39663</v>
      </c>
      <c r="F10204" s="206">
        <v>1952</v>
      </c>
      <c r="G10204" s="206" t="s">
        <v>39664</v>
      </c>
      <c r="H10204" s="207" t="s">
        <v>39053</v>
      </c>
      <c r="I10204" s="206" t="s">
        <v>39054</v>
      </c>
      <c r="J10204" s="206" t="s">
        <v>39054</v>
      </c>
      <c r="K10204" s="208" t="s">
        <v>39665</v>
      </c>
      <c r="L10204" s="208"/>
      <c r="M10204" s="208" t="s">
        <v>39054</v>
      </c>
      <c r="N10204" s="208"/>
      <c r="O10204" s="208"/>
      <c r="P10204" s="208"/>
      <c r="Q10204" s="208"/>
      <c r="R10204" s="206"/>
      <c r="S10204" s="209"/>
      <c r="T10204" s="209"/>
    </row>
    <row r="10205" spans="1:20" ht="15.75" customHeight="1">
      <c r="A10205" s="8">
        <v>2018</v>
      </c>
      <c r="B10205" s="205">
        <v>31</v>
      </c>
      <c r="C10205" s="206" t="s">
        <v>39050</v>
      </c>
      <c r="D10205" s="206" t="s">
        <v>39666</v>
      </c>
      <c r="E10205" s="11" t="s">
        <v>39667</v>
      </c>
      <c r="F10205" s="206" t="s">
        <v>39668</v>
      </c>
      <c r="G10205" s="206" t="s">
        <v>39669</v>
      </c>
      <c r="H10205" s="207" t="s">
        <v>39053</v>
      </c>
      <c r="I10205" s="206" t="s">
        <v>39054</v>
      </c>
      <c r="J10205" s="206" t="s">
        <v>39054</v>
      </c>
      <c r="K10205" s="208" t="s">
        <v>39670</v>
      </c>
      <c r="L10205" s="208"/>
      <c r="M10205" s="208" t="s">
        <v>39054</v>
      </c>
      <c r="N10205" s="208"/>
      <c r="O10205" s="208"/>
      <c r="P10205" s="208"/>
      <c r="Q10205" s="208"/>
      <c r="R10205" s="206" t="s">
        <v>72</v>
      </c>
      <c r="S10205" s="209"/>
      <c r="T10205" s="209"/>
    </row>
    <row r="10206" spans="1:20" ht="15.75" customHeight="1">
      <c r="A10206" s="8">
        <v>2018</v>
      </c>
      <c r="B10206" s="205">
        <v>31</v>
      </c>
      <c r="C10206" s="206" t="s">
        <v>39050</v>
      </c>
      <c r="D10206" s="206" t="s">
        <v>39671</v>
      </c>
      <c r="E10206" s="11" t="s">
        <v>39638</v>
      </c>
      <c r="F10206" s="206">
        <v>1954</v>
      </c>
      <c r="G10206" s="206" t="s">
        <v>39672</v>
      </c>
      <c r="H10206" s="207" t="s">
        <v>39053</v>
      </c>
      <c r="I10206" s="206" t="s">
        <v>39054</v>
      </c>
      <c r="J10206" s="206" t="s">
        <v>39054</v>
      </c>
      <c r="K10206" s="208" t="s">
        <v>39673</v>
      </c>
      <c r="L10206" s="208"/>
      <c r="M10206" s="208" t="s">
        <v>39054</v>
      </c>
      <c r="N10206" s="208"/>
      <c r="O10206" s="208"/>
      <c r="P10206" s="208"/>
      <c r="Q10206" s="208"/>
      <c r="R10206" s="206"/>
      <c r="S10206" s="209"/>
      <c r="T10206" s="209"/>
    </row>
    <row r="10207" spans="1:20" ht="15.75" customHeight="1">
      <c r="A10207" s="8">
        <v>2018</v>
      </c>
      <c r="B10207" s="205">
        <v>31</v>
      </c>
      <c r="C10207" s="206" t="s">
        <v>39050</v>
      </c>
      <c r="D10207" s="206" t="s">
        <v>39674</v>
      </c>
      <c r="E10207" s="11" t="s">
        <v>39675</v>
      </c>
      <c r="F10207" s="206">
        <v>1827</v>
      </c>
      <c r="G10207" s="206" t="s">
        <v>39676</v>
      </c>
      <c r="H10207" s="207" t="s">
        <v>39053</v>
      </c>
      <c r="I10207" s="206" t="s">
        <v>39054</v>
      </c>
      <c r="J10207" s="206" t="s">
        <v>39054</v>
      </c>
      <c r="K10207" s="208" t="s">
        <v>39677</v>
      </c>
      <c r="L10207" s="208"/>
      <c r="M10207" s="208" t="s">
        <v>39054</v>
      </c>
      <c r="N10207" s="208"/>
      <c r="O10207" s="208"/>
      <c r="P10207" s="208"/>
      <c r="Q10207" s="208"/>
      <c r="R10207" s="206" t="s">
        <v>72</v>
      </c>
      <c r="S10207" s="209"/>
      <c r="T10207" s="209"/>
    </row>
    <row r="10208" spans="1:20" ht="15.75" customHeight="1">
      <c r="A10208" s="8">
        <v>2018</v>
      </c>
      <c r="B10208" s="205">
        <v>31</v>
      </c>
      <c r="C10208" s="206" t="s">
        <v>39050</v>
      </c>
      <c r="D10208" s="206" t="s">
        <v>39678</v>
      </c>
      <c r="E10208" s="11" t="s">
        <v>39679</v>
      </c>
      <c r="F10208" s="206">
        <v>1979</v>
      </c>
      <c r="G10208" s="206" t="s">
        <v>39680</v>
      </c>
      <c r="H10208" s="207" t="s">
        <v>39053</v>
      </c>
      <c r="I10208" s="206" t="s">
        <v>39054</v>
      </c>
      <c r="J10208" s="206" t="s">
        <v>39054</v>
      </c>
      <c r="K10208" s="208" t="s">
        <v>39681</v>
      </c>
      <c r="L10208" s="208"/>
      <c r="M10208" s="208" t="s">
        <v>39054</v>
      </c>
      <c r="N10208" s="208"/>
      <c r="O10208" s="208"/>
      <c r="P10208" s="208"/>
      <c r="Q10208" s="208"/>
      <c r="R10208" s="206"/>
      <c r="S10208" s="209"/>
      <c r="T10208" s="209"/>
    </row>
    <row r="10209" spans="1:20" ht="15.75" customHeight="1">
      <c r="A10209" s="8">
        <v>2018</v>
      </c>
      <c r="B10209" s="205">
        <v>31</v>
      </c>
      <c r="C10209" s="206" t="s">
        <v>39050</v>
      </c>
      <c r="D10209" s="206" t="s">
        <v>39682</v>
      </c>
      <c r="E10209" s="11" t="s">
        <v>39683</v>
      </c>
      <c r="F10209" s="206">
        <v>1853</v>
      </c>
      <c r="G10209" s="206" t="s">
        <v>39684</v>
      </c>
      <c r="H10209" s="207" t="s">
        <v>39053</v>
      </c>
      <c r="I10209" s="206" t="s">
        <v>39054</v>
      </c>
      <c r="J10209" s="206" t="s">
        <v>39054</v>
      </c>
      <c r="K10209" s="208" t="s">
        <v>39685</v>
      </c>
      <c r="L10209" s="208"/>
      <c r="M10209" s="208" t="s">
        <v>39054</v>
      </c>
      <c r="N10209" s="208"/>
      <c r="O10209" s="208"/>
      <c r="P10209" s="208"/>
      <c r="Q10209" s="208"/>
      <c r="R10209" s="206" t="s">
        <v>64</v>
      </c>
      <c r="S10209" s="209"/>
      <c r="T10209" s="209"/>
    </row>
    <row r="10210" spans="1:20" ht="15.75" customHeight="1">
      <c r="A10210" s="8">
        <v>2018</v>
      </c>
      <c r="B10210" s="205">
        <v>31</v>
      </c>
      <c r="C10210" s="206" t="s">
        <v>39050</v>
      </c>
      <c r="D10210" s="206" t="s">
        <v>39686</v>
      </c>
      <c r="E10210" s="11" t="s">
        <v>39687</v>
      </c>
      <c r="F10210" s="206" t="s">
        <v>39688</v>
      </c>
      <c r="G10210" s="206" t="s">
        <v>39689</v>
      </c>
      <c r="H10210" s="207" t="s">
        <v>39117</v>
      </c>
      <c r="I10210" s="206" t="s">
        <v>39054</v>
      </c>
      <c r="J10210" s="206" t="s">
        <v>39054</v>
      </c>
      <c r="K10210" s="208" t="s">
        <v>39690</v>
      </c>
      <c r="L10210" s="208"/>
      <c r="M10210" s="208" t="s">
        <v>39054</v>
      </c>
      <c r="N10210" s="208"/>
      <c r="O10210" s="208"/>
      <c r="P10210" s="208"/>
      <c r="Q10210" s="208"/>
      <c r="R10210" s="206"/>
      <c r="S10210" s="209"/>
      <c r="T10210" s="209"/>
    </row>
    <row r="10211" spans="1:20" ht="15.75" customHeight="1">
      <c r="A10211" s="8">
        <v>2018</v>
      </c>
      <c r="B10211" s="205">
        <v>31</v>
      </c>
      <c r="C10211" s="206" t="s">
        <v>39050</v>
      </c>
      <c r="D10211" s="206" t="s">
        <v>39691</v>
      </c>
      <c r="E10211" s="11" t="s">
        <v>194</v>
      </c>
      <c r="F10211" s="206" t="s">
        <v>39692</v>
      </c>
      <c r="G10211" s="206" t="s">
        <v>39693</v>
      </c>
      <c r="H10211" s="207" t="s">
        <v>39087</v>
      </c>
      <c r="I10211" s="206" t="s">
        <v>39054</v>
      </c>
      <c r="J10211" s="206" t="s">
        <v>39054</v>
      </c>
      <c r="K10211" s="208" t="s">
        <v>39694</v>
      </c>
      <c r="L10211" s="208"/>
      <c r="M10211" s="208" t="s">
        <v>39054</v>
      </c>
      <c r="N10211" s="208"/>
      <c r="O10211" s="208"/>
      <c r="P10211" s="208"/>
      <c r="Q10211" s="208"/>
      <c r="R10211" s="206"/>
      <c r="S10211" s="209"/>
      <c r="T10211" s="209"/>
    </row>
    <row r="10212" spans="1:20" ht="15.75" customHeight="1">
      <c r="A10212" s="8">
        <v>2018</v>
      </c>
      <c r="B10212" s="205">
        <v>31</v>
      </c>
      <c r="C10212" s="206" t="s">
        <v>39050</v>
      </c>
      <c r="D10212" s="206" t="s">
        <v>39695</v>
      </c>
      <c r="E10212" s="11" t="s">
        <v>39696</v>
      </c>
      <c r="F10212" s="206">
        <v>2016</v>
      </c>
      <c r="G10212" s="206" t="s">
        <v>39697</v>
      </c>
      <c r="H10212" s="207" t="s">
        <v>39053</v>
      </c>
      <c r="I10212" s="206" t="s">
        <v>39054</v>
      </c>
      <c r="J10212" s="206" t="s">
        <v>39054</v>
      </c>
      <c r="K10212" s="208" t="s">
        <v>39698</v>
      </c>
      <c r="L10212" s="208"/>
      <c r="M10212" s="208" t="s">
        <v>39054</v>
      </c>
      <c r="N10212" s="208"/>
      <c r="O10212" s="208"/>
      <c r="P10212" s="208"/>
      <c r="Q10212" s="208"/>
      <c r="R10212" s="206"/>
      <c r="S10212" s="209"/>
      <c r="T10212" s="209"/>
    </row>
    <row r="10213" spans="1:20" ht="15.75" customHeight="1">
      <c r="A10213" s="8">
        <v>2018</v>
      </c>
      <c r="B10213" s="205">
        <v>31</v>
      </c>
      <c r="C10213" s="206" t="s">
        <v>39050</v>
      </c>
      <c r="D10213" s="206" t="s">
        <v>39695</v>
      </c>
      <c r="E10213" s="11" t="s">
        <v>39699</v>
      </c>
      <c r="F10213" s="206" t="s">
        <v>39700</v>
      </c>
      <c r="G10213" s="206" t="s">
        <v>39697</v>
      </c>
      <c r="H10213" s="207" t="s">
        <v>39053</v>
      </c>
      <c r="I10213" s="206" t="s">
        <v>39054</v>
      </c>
      <c r="J10213" s="206" t="s">
        <v>39054</v>
      </c>
      <c r="K10213" s="208" t="s">
        <v>39698</v>
      </c>
      <c r="L10213" s="208"/>
      <c r="M10213" s="208" t="s">
        <v>39054</v>
      </c>
      <c r="N10213" s="208"/>
      <c r="O10213" s="208"/>
      <c r="P10213" s="208"/>
      <c r="Q10213" s="208"/>
      <c r="R10213" s="206"/>
      <c r="S10213" s="209"/>
      <c r="T10213" s="209"/>
    </row>
    <row r="10214" spans="1:20" ht="15.75" customHeight="1">
      <c r="A10214" s="8">
        <v>2018</v>
      </c>
      <c r="B10214" s="205">
        <v>31</v>
      </c>
      <c r="C10214" s="206" t="s">
        <v>39050</v>
      </c>
      <c r="D10214" s="206" t="s">
        <v>39701</v>
      </c>
      <c r="E10214" s="11" t="s">
        <v>39702</v>
      </c>
      <c r="F10214" s="206">
        <v>2015</v>
      </c>
      <c r="G10214" s="206" t="s">
        <v>39703</v>
      </c>
      <c r="H10214" s="207" t="s">
        <v>39053</v>
      </c>
      <c r="I10214" s="206" t="s">
        <v>39054</v>
      </c>
      <c r="J10214" s="206" t="s">
        <v>39054</v>
      </c>
      <c r="K10214" s="208" t="s">
        <v>8484</v>
      </c>
      <c r="L10214" s="208"/>
      <c r="M10214" s="208" t="s">
        <v>39054</v>
      </c>
      <c r="N10214" s="208"/>
      <c r="O10214" s="208"/>
      <c r="P10214" s="208"/>
      <c r="Q10214" s="208"/>
      <c r="R10214" s="206"/>
      <c r="S10214" s="209"/>
      <c r="T10214" s="209"/>
    </row>
    <row r="10215" spans="1:20" ht="15.75" customHeight="1">
      <c r="A10215" s="8">
        <v>2018</v>
      </c>
      <c r="B10215" s="205">
        <v>31</v>
      </c>
      <c r="C10215" s="206" t="s">
        <v>39050</v>
      </c>
      <c r="D10215" s="206" t="s">
        <v>39704</v>
      </c>
      <c r="E10215" s="11" t="s">
        <v>39705</v>
      </c>
      <c r="F10215" s="206" t="s">
        <v>3513</v>
      </c>
      <c r="G10215" s="206" t="s">
        <v>39706</v>
      </c>
      <c r="H10215" s="207" t="s">
        <v>39087</v>
      </c>
      <c r="I10215" s="206" t="s">
        <v>39054</v>
      </c>
      <c r="J10215" s="206" t="s">
        <v>39054</v>
      </c>
      <c r="K10215" s="208" t="s">
        <v>8484</v>
      </c>
      <c r="L10215" s="208"/>
      <c r="M10215" s="208" t="s">
        <v>39054</v>
      </c>
      <c r="N10215" s="208"/>
      <c r="O10215" s="208"/>
      <c r="P10215" s="208"/>
      <c r="Q10215" s="208"/>
      <c r="R10215" s="206"/>
      <c r="S10215" s="209"/>
      <c r="T10215" s="209"/>
    </row>
    <row r="10216" spans="1:20" ht="15.75" customHeight="1">
      <c r="A10216" s="8">
        <v>2018</v>
      </c>
      <c r="B10216" s="205">
        <v>31</v>
      </c>
      <c r="C10216" s="206" t="s">
        <v>39050</v>
      </c>
      <c r="D10216" s="206" t="s">
        <v>39707</v>
      </c>
      <c r="E10216" s="11" t="s">
        <v>9393</v>
      </c>
      <c r="F10216" s="206" t="s">
        <v>1290</v>
      </c>
      <c r="G10216" s="206" t="s">
        <v>39708</v>
      </c>
      <c r="H10216" s="207" t="s">
        <v>39095</v>
      </c>
      <c r="I10216" s="206" t="s">
        <v>39054</v>
      </c>
      <c r="J10216" s="206" t="s">
        <v>39054</v>
      </c>
      <c r="K10216" s="208" t="s">
        <v>39709</v>
      </c>
      <c r="L10216" s="208"/>
      <c r="M10216" s="208" t="s">
        <v>39054</v>
      </c>
      <c r="N10216" s="208"/>
      <c r="O10216" s="208"/>
      <c r="P10216" s="208"/>
      <c r="Q10216" s="208"/>
      <c r="R10216" s="206"/>
      <c r="S10216" s="209"/>
      <c r="T10216" s="209"/>
    </row>
    <row r="10217" spans="1:20" ht="15.75" customHeight="1">
      <c r="A10217" s="8">
        <v>2018</v>
      </c>
      <c r="B10217" s="205">
        <v>31</v>
      </c>
      <c r="C10217" s="206" t="s">
        <v>39050</v>
      </c>
      <c r="D10217" s="206" t="s">
        <v>39710</v>
      </c>
      <c r="E10217" s="11" t="s">
        <v>39711</v>
      </c>
      <c r="F10217" s="206" t="s">
        <v>39712</v>
      </c>
      <c r="G10217" s="206" t="s">
        <v>39713</v>
      </c>
      <c r="H10217" s="207" t="s">
        <v>39117</v>
      </c>
      <c r="I10217" s="206" t="s">
        <v>39054</v>
      </c>
      <c r="J10217" s="206" t="s">
        <v>39054</v>
      </c>
      <c r="K10217" s="208" t="s">
        <v>39714</v>
      </c>
      <c r="L10217" s="208"/>
      <c r="M10217" s="208" t="s">
        <v>39054</v>
      </c>
      <c r="N10217" s="208"/>
      <c r="O10217" s="208"/>
      <c r="P10217" s="208"/>
      <c r="Q10217" s="208"/>
      <c r="R10217" s="206" t="s">
        <v>64</v>
      </c>
      <c r="S10217" s="209"/>
      <c r="T10217" s="209"/>
    </row>
    <row r="10218" spans="1:20" ht="15.75" customHeight="1">
      <c r="A10218" s="8">
        <v>2018</v>
      </c>
      <c r="B10218" s="205">
        <v>31</v>
      </c>
      <c r="C10218" s="206" t="s">
        <v>39050</v>
      </c>
      <c r="D10218" s="206" t="s">
        <v>39715</v>
      </c>
      <c r="E10218" s="11" t="s">
        <v>39716</v>
      </c>
      <c r="F10218" s="206" t="s">
        <v>39717</v>
      </c>
      <c r="G10218" s="206" t="s">
        <v>39718</v>
      </c>
      <c r="H10218" s="207" t="s">
        <v>39053</v>
      </c>
      <c r="I10218" s="206" t="s">
        <v>39054</v>
      </c>
      <c r="J10218" s="206" t="s">
        <v>39054</v>
      </c>
      <c r="K10218" s="208" t="s">
        <v>39719</v>
      </c>
      <c r="L10218" s="208"/>
      <c r="M10218" s="208" t="s">
        <v>39054</v>
      </c>
      <c r="N10218" s="208"/>
      <c r="O10218" s="208"/>
      <c r="P10218" s="208"/>
      <c r="Q10218" s="208"/>
      <c r="R10218" s="206"/>
      <c r="S10218" s="209"/>
      <c r="T10218" s="209"/>
    </row>
    <row r="10219" spans="1:20" ht="15.75" customHeight="1">
      <c r="A10219" s="8">
        <v>2018</v>
      </c>
      <c r="B10219" s="205">
        <v>31</v>
      </c>
      <c r="C10219" s="206" t="s">
        <v>39050</v>
      </c>
      <c r="D10219" s="206" t="s">
        <v>39720</v>
      </c>
      <c r="E10219" s="11" t="s">
        <v>39721</v>
      </c>
      <c r="F10219" s="206" t="s">
        <v>39722</v>
      </c>
      <c r="G10219" s="206" t="s">
        <v>39723</v>
      </c>
      <c r="H10219" s="207" t="s">
        <v>39053</v>
      </c>
      <c r="I10219" s="206" t="s">
        <v>39054</v>
      </c>
      <c r="J10219" s="206" t="s">
        <v>39054</v>
      </c>
      <c r="K10219" s="208" t="s">
        <v>39724</v>
      </c>
      <c r="L10219" s="208"/>
      <c r="M10219" s="208" t="s">
        <v>39054</v>
      </c>
      <c r="N10219" s="208"/>
      <c r="O10219" s="208"/>
      <c r="P10219" s="208"/>
      <c r="Q10219" s="208"/>
      <c r="R10219" s="206"/>
      <c r="S10219" s="209"/>
      <c r="T10219" s="209"/>
    </row>
    <row r="10220" spans="1:20" ht="15.75" customHeight="1">
      <c r="A10220" s="8">
        <v>2018</v>
      </c>
      <c r="B10220" s="205">
        <v>31</v>
      </c>
      <c r="C10220" s="206" t="s">
        <v>39050</v>
      </c>
      <c r="D10220" s="206" t="s">
        <v>39312</v>
      </c>
      <c r="E10220" s="11" t="s">
        <v>39725</v>
      </c>
      <c r="F10220" s="206" t="s">
        <v>39726</v>
      </c>
      <c r="G10220" s="206" t="s">
        <v>39727</v>
      </c>
      <c r="H10220" s="207" t="s">
        <v>39053</v>
      </c>
      <c r="I10220" s="206" t="s">
        <v>39054</v>
      </c>
      <c r="J10220" s="206" t="s">
        <v>39054</v>
      </c>
      <c r="K10220" s="208" t="s">
        <v>8484</v>
      </c>
      <c r="L10220" s="208"/>
      <c r="M10220" s="208" t="s">
        <v>39054</v>
      </c>
      <c r="N10220" s="208"/>
      <c r="O10220" s="208"/>
      <c r="P10220" s="208"/>
      <c r="Q10220" s="208"/>
      <c r="R10220" s="206"/>
      <c r="S10220" s="209"/>
      <c r="T10220" s="209"/>
    </row>
    <row r="10221" spans="1:20" ht="15.75" customHeight="1">
      <c r="A10221" s="8">
        <v>2018</v>
      </c>
      <c r="B10221" s="205">
        <v>31</v>
      </c>
      <c r="C10221" s="206" t="s">
        <v>39050</v>
      </c>
      <c r="D10221" s="206" t="s">
        <v>39728</v>
      </c>
      <c r="E10221" s="11" t="s">
        <v>39729</v>
      </c>
      <c r="F10221" s="206" t="s">
        <v>39730</v>
      </c>
      <c r="G10221" s="206" t="s">
        <v>39731</v>
      </c>
      <c r="H10221" s="207" t="s">
        <v>39053</v>
      </c>
      <c r="I10221" s="206" t="s">
        <v>39054</v>
      </c>
      <c r="J10221" s="206" t="s">
        <v>39054</v>
      </c>
      <c r="K10221" s="208" t="s">
        <v>39732</v>
      </c>
      <c r="L10221" s="208"/>
      <c r="M10221" s="208" t="s">
        <v>39054</v>
      </c>
      <c r="N10221" s="208"/>
      <c r="O10221" s="208"/>
      <c r="P10221" s="208"/>
      <c r="Q10221" s="208"/>
      <c r="R10221" s="206"/>
      <c r="S10221" s="209"/>
      <c r="T10221" s="209"/>
    </row>
    <row r="10222" spans="1:20" ht="15.75" customHeight="1">
      <c r="A10222" s="8">
        <v>2018</v>
      </c>
      <c r="B10222" s="205">
        <v>31</v>
      </c>
      <c r="C10222" s="206" t="s">
        <v>39050</v>
      </c>
      <c r="D10222" s="206" t="s">
        <v>39733</v>
      </c>
      <c r="E10222" s="11" t="s">
        <v>39734</v>
      </c>
      <c r="F10222" s="206" t="s">
        <v>39735</v>
      </c>
      <c r="G10222" s="206" t="s">
        <v>39736</v>
      </c>
      <c r="H10222" s="207" t="s">
        <v>39087</v>
      </c>
      <c r="I10222" s="206" t="s">
        <v>39054</v>
      </c>
      <c r="J10222" s="206" t="s">
        <v>39054</v>
      </c>
      <c r="K10222" s="208" t="s">
        <v>39737</v>
      </c>
      <c r="L10222" s="208"/>
      <c r="M10222" s="208" t="s">
        <v>39054</v>
      </c>
      <c r="N10222" s="208"/>
      <c r="O10222" s="208"/>
      <c r="P10222" s="208"/>
      <c r="Q10222" s="208"/>
      <c r="R10222" s="206"/>
      <c r="S10222" s="209"/>
      <c r="T10222" s="209"/>
    </row>
    <row r="10223" spans="1:20" ht="15.75" customHeight="1">
      <c r="A10223" s="8">
        <v>2018</v>
      </c>
      <c r="B10223" s="205">
        <v>31</v>
      </c>
      <c r="C10223" s="206" t="s">
        <v>39050</v>
      </c>
      <c r="D10223" s="206" t="s">
        <v>39738</v>
      </c>
      <c r="E10223" s="11" t="s">
        <v>39739</v>
      </c>
      <c r="F10223" s="206" t="s">
        <v>39740</v>
      </c>
      <c r="G10223" s="206" t="s">
        <v>39741</v>
      </c>
      <c r="H10223" s="207" t="s">
        <v>39053</v>
      </c>
      <c r="I10223" s="206" t="s">
        <v>39054</v>
      </c>
      <c r="J10223" s="206" t="s">
        <v>39054</v>
      </c>
      <c r="K10223" s="208" t="s">
        <v>39742</v>
      </c>
      <c r="L10223" s="208"/>
      <c r="M10223" s="208" t="s">
        <v>39054</v>
      </c>
      <c r="N10223" s="208"/>
      <c r="O10223" s="208"/>
      <c r="P10223" s="208"/>
      <c r="Q10223" s="208"/>
      <c r="R10223" s="206"/>
      <c r="S10223" s="209"/>
      <c r="T10223" s="209"/>
    </row>
    <row r="10224" spans="1:20" ht="15.75" customHeight="1">
      <c r="A10224" s="8">
        <v>2018</v>
      </c>
      <c r="B10224" s="205">
        <v>31</v>
      </c>
      <c r="C10224" s="206" t="s">
        <v>39050</v>
      </c>
      <c r="D10224" s="206" t="s">
        <v>39743</v>
      </c>
      <c r="E10224" s="11" t="s">
        <v>39744</v>
      </c>
      <c r="F10224" s="206">
        <v>1910</v>
      </c>
      <c r="G10224" s="206" t="s">
        <v>39745</v>
      </c>
      <c r="H10224" s="207" t="s">
        <v>39053</v>
      </c>
      <c r="I10224" s="206" t="s">
        <v>39054</v>
      </c>
      <c r="J10224" s="206" t="s">
        <v>39054</v>
      </c>
      <c r="K10224" s="208" t="s">
        <v>39746</v>
      </c>
      <c r="L10224" s="208"/>
      <c r="M10224" s="208" t="s">
        <v>39054</v>
      </c>
      <c r="N10224" s="208"/>
      <c r="O10224" s="208"/>
      <c r="P10224" s="208"/>
      <c r="Q10224" s="208"/>
      <c r="R10224" s="206"/>
      <c r="S10224" s="209"/>
      <c r="T10224" s="209"/>
    </row>
    <row r="10225" spans="1:20" ht="15.75" customHeight="1">
      <c r="A10225" s="8">
        <v>2018</v>
      </c>
      <c r="B10225" s="205">
        <v>31</v>
      </c>
      <c r="C10225" s="206" t="s">
        <v>39050</v>
      </c>
      <c r="D10225" s="206" t="s">
        <v>39747</v>
      </c>
      <c r="E10225" s="11" t="s">
        <v>26882</v>
      </c>
      <c r="F10225" s="206">
        <v>1816</v>
      </c>
      <c r="G10225" s="206" t="s">
        <v>39748</v>
      </c>
      <c r="H10225" s="207" t="s">
        <v>39053</v>
      </c>
      <c r="I10225" s="206" t="s">
        <v>39054</v>
      </c>
      <c r="J10225" s="206" t="s">
        <v>39054</v>
      </c>
      <c r="K10225" s="208" t="s">
        <v>39749</v>
      </c>
      <c r="L10225" s="208"/>
      <c r="M10225" s="208" t="s">
        <v>39054</v>
      </c>
      <c r="N10225" s="208"/>
      <c r="O10225" s="208"/>
      <c r="P10225" s="208"/>
      <c r="Q10225" s="208"/>
      <c r="R10225" s="206"/>
      <c r="S10225" s="209"/>
      <c r="T10225" s="209"/>
    </row>
    <row r="10226" spans="1:20" ht="15.75" customHeight="1">
      <c r="A10226" s="8">
        <v>2018</v>
      </c>
      <c r="B10226" s="205">
        <v>31</v>
      </c>
      <c r="C10226" s="206" t="s">
        <v>39050</v>
      </c>
      <c r="D10226" s="206" t="s">
        <v>39750</v>
      </c>
      <c r="E10226" s="11" t="s">
        <v>22894</v>
      </c>
      <c r="F10226" s="206">
        <v>1812</v>
      </c>
      <c r="G10226" s="206" t="s">
        <v>39751</v>
      </c>
      <c r="H10226" s="207" t="s">
        <v>39053</v>
      </c>
      <c r="I10226" s="206" t="s">
        <v>39054</v>
      </c>
      <c r="J10226" s="206" t="s">
        <v>39054</v>
      </c>
      <c r="K10226" s="208" t="s">
        <v>39752</v>
      </c>
      <c r="L10226" s="208"/>
      <c r="M10226" s="208" t="s">
        <v>39054</v>
      </c>
      <c r="N10226" s="208"/>
      <c r="O10226" s="208"/>
      <c r="P10226" s="208"/>
      <c r="Q10226" s="208"/>
      <c r="R10226" s="206"/>
      <c r="S10226" s="209"/>
      <c r="T10226" s="209"/>
    </row>
    <row r="10227" spans="1:20" ht="15.75" customHeight="1">
      <c r="A10227" s="8">
        <v>2018</v>
      </c>
      <c r="B10227" s="205">
        <v>31</v>
      </c>
      <c r="C10227" s="206" t="s">
        <v>39050</v>
      </c>
      <c r="D10227" s="206" t="s">
        <v>39753</v>
      </c>
      <c r="E10227" s="11" t="s">
        <v>39621</v>
      </c>
      <c r="F10227" s="206">
        <v>1925</v>
      </c>
      <c r="G10227" s="206" t="s">
        <v>39754</v>
      </c>
      <c r="H10227" s="207" t="s">
        <v>39053</v>
      </c>
      <c r="I10227" s="206" t="s">
        <v>39054</v>
      </c>
      <c r="J10227" s="206" t="s">
        <v>39054</v>
      </c>
      <c r="K10227" s="208" t="s">
        <v>39755</v>
      </c>
      <c r="L10227" s="208"/>
      <c r="M10227" s="208" t="s">
        <v>39054</v>
      </c>
      <c r="N10227" s="208"/>
      <c r="O10227" s="208"/>
      <c r="P10227" s="208"/>
      <c r="Q10227" s="208"/>
      <c r="R10227" s="206"/>
      <c r="S10227" s="209"/>
      <c r="T10227" s="209"/>
    </row>
    <row r="10228" spans="1:20" ht="15.75" customHeight="1">
      <c r="A10228" s="8">
        <v>2018</v>
      </c>
      <c r="B10228" s="205">
        <v>31</v>
      </c>
      <c r="C10228" s="206" t="s">
        <v>39050</v>
      </c>
      <c r="D10228" s="206" t="s">
        <v>39756</v>
      </c>
      <c r="E10228" s="11" t="s">
        <v>39757</v>
      </c>
      <c r="F10228" s="206">
        <v>1699</v>
      </c>
      <c r="G10228" s="206" t="s">
        <v>39758</v>
      </c>
      <c r="H10228" s="207" t="s">
        <v>39053</v>
      </c>
      <c r="I10228" s="206" t="s">
        <v>39054</v>
      </c>
      <c r="J10228" s="206" t="s">
        <v>39054</v>
      </c>
      <c r="K10228" s="208" t="s">
        <v>39759</v>
      </c>
      <c r="L10228" s="208"/>
      <c r="M10228" s="208" t="s">
        <v>39054</v>
      </c>
      <c r="N10228" s="208"/>
      <c r="O10228" s="208"/>
      <c r="P10228" s="208"/>
      <c r="Q10228" s="208"/>
      <c r="R10228" s="206"/>
      <c r="S10228" s="209"/>
      <c r="T10228" s="209"/>
    </row>
    <row r="10229" spans="1:20" ht="15.75" customHeight="1">
      <c r="A10229" s="8">
        <v>2018</v>
      </c>
      <c r="B10229" s="205">
        <v>31</v>
      </c>
      <c r="C10229" s="206" t="s">
        <v>39050</v>
      </c>
      <c r="D10229" s="206" t="s">
        <v>39760</v>
      </c>
      <c r="E10229" s="11" t="s">
        <v>39761</v>
      </c>
      <c r="F10229" s="206">
        <v>1852</v>
      </c>
      <c r="G10229" s="206" t="s">
        <v>39762</v>
      </c>
      <c r="H10229" s="207" t="s">
        <v>39053</v>
      </c>
      <c r="I10229" s="206" t="s">
        <v>39054</v>
      </c>
      <c r="J10229" s="206" t="s">
        <v>39054</v>
      </c>
      <c r="K10229" s="208" t="s">
        <v>39763</v>
      </c>
      <c r="L10229" s="208"/>
      <c r="M10229" s="208" t="s">
        <v>39054</v>
      </c>
      <c r="N10229" s="208"/>
      <c r="O10229" s="208"/>
      <c r="P10229" s="208"/>
      <c r="Q10229" s="208"/>
      <c r="R10229" s="206"/>
      <c r="S10229" s="209"/>
      <c r="T10229" s="209"/>
    </row>
    <row r="10230" spans="1:20" ht="15.75" customHeight="1">
      <c r="A10230" s="8">
        <v>2018</v>
      </c>
      <c r="B10230" s="205">
        <v>31</v>
      </c>
      <c r="C10230" s="206" t="s">
        <v>39050</v>
      </c>
      <c r="D10230" s="206" t="s">
        <v>39764</v>
      </c>
      <c r="E10230" s="11" t="s">
        <v>25591</v>
      </c>
      <c r="F10230" s="206">
        <v>1933</v>
      </c>
      <c r="G10230" s="206" t="s">
        <v>39765</v>
      </c>
      <c r="H10230" s="207" t="s">
        <v>39053</v>
      </c>
      <c r="I10230" s="206" t="s">
        <v>39054</v>
      </c>
      <c r="J10230" s="206" t="s">
        <v>39054</v>
      </c>
      <c r="K10230" s="208" t="s">
        <v>39766</v>
      </c>
      <c r="L10230" s="208"/>
      <c r="M10230" s="208" t="s">
        <v>39054</v>
      </c>
      <c r="N10230" s="208"/>
      <c r="O10230" s="208"/>
      <c r="P10230" s="208"/>
      <c r="Q10230" s="208"/>
      <c r="R10230" s="206"/>
      <c r="S10230" s="209"/>
      <c r="T10230" s="209"/>
    </row>
    <row r="10231" spans="1:20" ht="15.75" customHeight="1">
      <c r="A10231" s="8">
        <v>2018</v>
      </c>
      <c r="B10231" s="205">
        <v>31</v>
      </c>
      <c r="C10231" s="206" t="s">
        <v>39050</v>
      </c>
      <c r="D10231" s="206" t="s">
        <v>39767</v>
      </c>
      <c r="E10231" s="11" t="s">
        <v>146</v>
      </c>
      <c r="F10231" s="206" t="s">
        <v>39768</v>
      </c>
      <c r="G10231" s="206" t="s">
        <v>39769</v>
      </c>
      <c r="H10231" s="207" t="s">
        <v>39053</v>
      </c>
      <c r="I10231" s="206" t="s">
        <v>39054</v>
      </c>
      <c r="J10231" s="206" t="s">
        <v>39054</v>
      </c>
      <c r="K10231" s="208" t="s">
        <v>39770</v>
      </c>
      <c r="L10231" s="208"/>
      <c r="M10231" s="208" t="s">
        <v>39054</v>
      </c>
      <c r="N10231" s="208"/>
      <c r="O10231" s="208"/>
      <c r="P10231" s="208"/>
      <c r="Q10231" s="208"/>
      <c r="R10231" s="206" t="s">
        <v>72</v>
      </c>
      <c r="S10231" s="209"/>
      <c r="T10231" s="209"/>
    </row>
    <row r="10232" spans="1:20" ht="15.75" customHeight="1">
      <c r="A10232" s="8">
        <v>2018</v>
      </c>
      <c r="B10232" s="205">
        <v>31</v>
      </c>
      <c r="C10232" s="206" t="s">
        <v>39050</v>
      </c>
      <c r="D10232" s="206" t="s">
        <v>39771</v>
      </c>
      <c r="E10232" s="11" t="s">
        <v>39772</v>
      </c>
      <c r="F10232" s="206">
        <v>1914</v>
      </c>
      <c r="G10232" s="206" t="s">
        <v>39773</v>
      </c>
      <c r="H10232" s="207" t="s">
        <v>39053</v>
      </c>
      <c r="I10232" s="206" t="s">
        <v>39054</v>
      </c>
      <c r="J10232" s="206" t="s">
        <v>39054</v>
      </c>
      <c r="K10232" s="208" t="s">
        <v>39774</v>
      </c>
      <c r="L10232" s="208"/>
      <c r="M10232" s="208" t="s">
        <v>39054</v>
      </c>
      <c r="N10232" s="208"/>
      <c r="O10232" s="208"/>
      <c r="P10232" s="208"/>
      <c r="Q10232" s="208"/>
      <c r="R10232" s="206"/>
      <c r="S10232" s="209"/>
      <c r="T10232" s="209"/>
    </row>
    <row r="10233" spans="1:20" ht="15.75" customHeight="1">
      <c r="A10233" s="8">
        <v>2018</v>
      </c>
      <c r="B10233" s="205">
        <v>31</v>
      </c>
      <c r="C10233" s="206" t="s">
        <v>39050</v>
      </c>
      <c r="D10233" s="206" t="s">
        <v>39775</v>
      </c>
      <c r="E10233" s="11" t="s">
        <v>39776</v>
      </c>
      <c r="F10233" s="206" t="s">
        <v>39777</v>
      </c>
      <c r="G10233" s="206" t="s">
        <v>39778</v>
      </c>
      <c r="H10233" s="207" t="s">
        <v>39053</v>
      </c>
      <c r="I10233" s="206" t="s">
        <v>39054</v>
      </c>
      <c r="J10233" s="206" t="s">
        <v>39054</v>
      </c>
      <c r="K10233" s="208" t="s">
        <v>39779</v>
      </c>
      <c r="L10233" s="208"/>
      <c r="M10233" s="208" t="s">
        <v>39054</v>
      </c>
      <c r="N10233" s="208"/>
      <c r="O10233" s="208"/>
      <c r="P10233" s="208"/>
      <c r="Q10233" s="208"/>
      <c r="R10233" s="206"/>
      <c r="S10233" s="209"/>
      <c r="T10233" s="209"/>
    </row>
    <row r="10234" spans="1:20" ht="15.75" customHeight="1">
      <c r="A10234" s="8">
        <v>2018</v>
      </c>
      <c r="B10234" s="205">
        <v>31</v>
      </c>
      <c r="C10234" s="206" t="s">
        <v>39050</v>
      </c>
      <c r="D10234" s="206" t="s">
        <v>39780</v>
      </c>
      <c r="E10234" s="11" t="s">
        <v>39781</v>
      </c>
      <c r="F10234" s="206" t="s">
        <v>39782</v>
      </c>
      <c r="G10234" s="206" t="s">
        <v>39783</v>
      </c>
      <c r="H10234" s="207" t="s">
        <v>39053</v>
      </c>
      <c r="I10234" s="206" t="s">
        <v>39054</v>
      </c>
      <c r="J10234" s="206" t="s">
        <v>39054</v>
      </c>
      <c r="K10234" s="208" t="s">
        <v>8484</v>
      </c>
      <c r="L10234" s="208"/>
      <c r="M10234" s="208" t="s">
        <v>39054</v>
      </c>
      <c r="N10234" s="208"/>
      <c r="O10234" s="208"/>
      <c r="P10234" s="208"/>
      <c r="Q10234" s="208"/>
      <c r="R10234" s="206" t="s">
        <v>72</v>
      </c>
      <c r="S10234" s="209"/>
      <c r="T10234" s="209"/>
    </row>
    <row r="10235" spans="1:20" ht="15.75" customHeight="1">
      <c r="A10235" s="8">
        <v>2018</v>
      </c>
      <c r="B10235" s="205">
        <v>31</v>
      </c>
      <c r="C10235" s="206" t="s">
        <v>39050</v>
      </c>
      <c r="D10235" s="206" t="s">
        <v>39784</v>
      </c>
      <c r="E10235" s="11" t="s">
        <v>39785</v>
      </c>
      <c r="F10235" s="206" t="s">
        <v>39786</v>
      </c>
      <c r="G10235" s="206" t="s">
        <v>39787</v>
      </c>
      <c r="H10235" s="207" t="s">
        <v>39053</v>
      </c>
      <c r="I10235" s="206" t="s">
        <v>39054</v>
      </c>
      <c r="J10235" s="206" t="s">
        <v>39054</v>
      </c>
      <c r="K10235" s="208" t="s">
        <v>39788</v>
      </c>
      <c r="L10235" s="208"/>
      <c r="M10235" s="208" t="s">
        <v>39054</v>
      </c>
      <c r="N10235" s="208"/>
      <c r="O10235" s="208"/>
      <c r="P10235" s="208"/>
      <c r="Q10235" s="208"/>
      <c r="R10235" s="206"/>
      <c r="S10235" s="209"/>
      <c r="T10235" s="209"/>
    </row>
    <row r="10236" spans="1:20" ht="15.75" customHeight="1">
      <c r="A10236" s="8">
        <v>2018</v>
      </c>
      <c r="B10236" s="205">
        <v>31</v>
      </c>
      <c r="C10236" s="206" t="s">
        <v>39050</v>
      </c>
      <c r="D10236" s="206" t="s">
        <v>39789</v>
      </c>
      <c r="E10236" s="11" t="s">
        <v>39790</v>
      </c>
      <c r="F10236" s="206">
        <v>1806</v>
      </c>
      <c r="G10236" s="206" t="s">
        <v>39791</v>
      </c>
      <c r="H10236" s="207" t="s">
        <v>39053</v>
      </c>
      <c r="I10236" s="206" t="s">
        <v>39054</v>
      </c>
      <c r="J10236" s="206" t="s">
        <v>39054</v>
      </c>
      <c r="K10236" s="208" t="s">
        <v>39792</v>
      </c>
      <c r="L10236" s="208"/>
      <c r="M10236" s="208" t="s">
        <v>39054</v>
      </c>
      <c r="N10236" s="208"/>
      <c r="O10236" s="208"/>
      <c r="P10236" s="208"/>
      <c r="Q10236" s="208"/>
      <c r="R10236" s="206" t="s">
        <v>72</v>
      </c>
      <c r="S10236" s="209"/>
      <c r="T10236" s="209"/>
    </row>
    <row r="10237" spans="1:20" ht="15.75" customHeight="1">
      <c r="A10237" s="8">
        <v>2018</v>
      </c>
      <c r="B10237" s="205">
        <v>31</v>
      </c>
      <c r="C10237" s="206" t="s">
        <v>39050</v>
      </c>
      <c r="D10237" s="206" t="s">
        <v>39793</v>
      </c>
      <c r="E10237" s="11" t="s">
        <v>39794</v>
      </c>
      <c r="F10237" s="206">
        <v>1933</v>
      </c>
      <c r="G10237" s="206" t="s">
        <v>39795</v>
      </c>
      <c r="H10237" s="207" t="s">
        <v>39053</v>
      </c>
      <c r="I10237" s="206" t="s">
        <v>39054</v>
      </c>
      <c r="J10237" s="206" t="s">
        <v>39054</v>
      </c>
      <c r="K10237" s="208" t="s">
        <v>39796</v>
      </c>
      <c r="L10237" s="208"/>
      <c r="M10237" s="208" t="s">
        <v>39054</v>
      </c>
      <c r="N10237" s="208"/>
      <c r="O10237" s="208"/>
      <c r="P10237" s="208"/>
      <c r="Q10237" s="208"/>
      <c r="R10237" s="206"/>
      <c r="S10237" s="209"/>
      <c r="T10237" s="209"/>
    </row>
    <row r="10238" spans="1:20" ht="15.75" customHeight="1">
      <c r="A10238" s="8">
        <v>2018</v>
      </c>
      <c r="B10238" s="205">
        <v>31</v>
      </c>
      <c r="C10238" s="206" t="s">
        <v>39050</v>
      </c>
      <c r="D10238" s="206" t="s">
        <v>39797</v>
      </c>
      <c r="E10238" s="11" t="s">
        <v>39798</v>
      </c>
      <c r="F10238" s="206">
        <v>1857</v>
      </c>
      <c r="G10238" s="206" t="s">
        <v>39799</v>
      </c>
      <c r="H10238" s="207" t="s">
        <v>39053</v>
      </c>
      <c r="I10238" s="206" t="s">
        <v>39054</v>
      </c>
      <c r="J10238" s="206" t="s">
        <v>39054</v>
      </c>
      <c r="K10238" s="208" t="s">
        <v>39800</v>
      </c>
      <c r="L10238" s="208"/>
      <c r="M10238" s="208" t="s">
        <v>39054</v>
      </c>
      <c r="N10238" s="208"/>
      <c r="O10238" s="208"/>
      <c r="P10238" s="208"/>
      <c r="Q10238" s="208"/>
      <c r="R10238" s="206"/>
      <c r="S10238" s="209"/>
      <c r="T10238" s="209"/>
    </row>
    <row r="10239" spans="1:20" ht="15.75" customHeight="1">
      <c r="A10239" s="8">
        <v>2018</v>
      </c>
      <c r="B10239" s="205">
        <v>31</v>
      </c>
      <c r="C10239" s="206" t="s">
        <v>39050</v>
      </c>
      <c r="D10239" s="206" t="s">
        <v>39801</v>
      </c>
      <c r="E10239" s="11" t="s">
        <v>39802</v>
      </c>
      <c r="F10239" s="206">
        <v>1831</v>
      </c>
      <c r="G10239" s="206" t="s">
        <v>39803</v>
      </c>
      <c r="H10239" s="207" t="s">
        <v>39053</v>
      </c>
      <c r="I10239" s="206" t="s">
        <v>39054</v>
      </c>
      <c r="J10239" s="206" t="s">
        <v>39054</v>
      </c>
      <c r="K10239" s="208" t="s">
        <v>39804</v>
      </c>
      <c r="L10239" s="208"/>
      <c r="M10239" s="208" t="s">
        <v>39054</v>
      </c>
      <c r="N10239" s="208"/>
      <c r="O10239" s="208"/>
      <c r="P10239" s="208"/>
      <c r="Q10239" s="208"/>
      <c r="R10239" s="206"/>
      <c r="S10239" s="209"/>
      <c r="T10239" s="209"/>
    </row>
    <row r="10240" spans="1:20" ht="15.75" customHeight="1">
      <c r="A10240" s="8">
        <v>2018</v>
      </c>
      <c r="B10240" s="205">
        <v>31</v>
      </c>
      <c r="C10240" s="206" t="s">
        <v>39050</v>
      </c>
      <c r="D10240" s="206" t="s">
        <v>39805</v>
      </c>
      <c r="E10240" s="11" t="s">
        <v>39806</v>
      </c>
      <c r="F10240" s="206">
        <v>1915</v>
      </c>
      <c r="G10240" s="206" t="s">
        <v>39807</v>
      </c>
      <c r="H10240" s="207" t="s">
        <v>39053</v>
      </c>
      <c r="I10240" s="206" t="s">
        <v>39054</v>
      </c>
      <c r="J10240" s="206" t="s">
        <v>39054</v>
      </c>
      <c r="K10240" s="208" t="s">
        <v>39808</v>
      </c>
      <c r="L10240" s="208"/>
      <c r="M10240" s="208" t="s">
        <v>39054</v>
      </c>
      <c r="N10240" s="208"/>
      <c r="O10240" s="208"/>
      <c r="P10240" s="208"/>
      <c r="Q10240" s="208"/>
      <c r="R10240" s="206"/>
      <c r="S10240" s="209"/>
      <c r="T10240" s="209"/>
    </row>
    <row r="10241" spans="1:20" ht="15.75" customHeight="1">
      <c r="A10241" s="8">
        <v>2018</v>
      </c>
      <c r="B10241" s="205">
        <v>31</v>
      </c>
      <c r="C10241" s="206" t="s">
        <v>39050</v>
      </c>
      <c r="D10241" s="206" t="s">
        <v>39809</v>
      </c>
      <c r="E10241" s="11" t="s">
        <v>39810</v>
      </c>
      <c r="F10241" s="206" t="s">
        <v>39811</v>
      </c>
      <c r="G10241" s="206" t="s">
        <v>39812</v>
      </c>
      <c r="H10241" s="207" t="s">
        <v>39053</v>
      </c>
      <c r="I10241" s="206" t="s">
        <v>39054</v>
      </c>
      <c r="J10241" s="206" t="s">
        <v>39056</v>
      </c>
      <c r="K10241" s="208" t="s">
        <v>39813</v>
      </c>
      <c r="L10241" s="208"/>
      <c r="M10241" s="208" t="s">
        <v>39054</v>
      </c>
      <c r="N10241" s="208"/>
      <c r="O10241" s="208"/>
      <c r="P10241" s="208"/>
      <c r="Q10241" s="208"/>
      <c r="R10241" s="206" t="s">
        <v>72</v>
      </c>
      <c r="S10241" s="209"/>
      <c r="T10241" s="209"/>
    </row>
    <row r="10242" spans="1:20" ht="15.75" customHeight="1">
      <c r="A10242" s="8">
        <v>2018</v>
      </c>
      <c r="B10242" s="205">
        <v>31</v>
      </c>
      <c r="C10242" s="206" t="s">
        <v>39050</v>
      </c>
      <c r="D10242" s="206" t="s">
        <v>39814</v>
      </c>
      <c r="E10242" s="11" t="s">
        <v>39815</v>
      </c>
      <c r="F10242" s="206">
        <v>1802</v>
      </c>
      <c r="G10242" s="206" t="s">
        <v>39816</v>
      </c>
      <c r="H10242" s="207" t="s">
        <v>39053</v>
      </c>
      <c r="I10242" s="206" t="s">
        <v>39054</v>
      </c>
      <c r="J10242" s="206" t="s">
        <v>39054</v>
      </c>
      <c r="K10242" s="208" t="s">
        <v>8484</v>
      </c>
      <c r="L10242" s="208"/>
      <c r="M10242" s="208" t="s">
        <v>39054</v>
      </c>
      <c r="N10242" s="208"/>
      <c r="O10242" s="208"/>
      <c r="P10242" s="208"/>
      <c r="Q10242" s="208"/>
      <c r="R10242" s="206" t="s">
        <v>72</v>
      </c>
      <c r="S10242" s="209"/>
      <c r="T10242" s="209"/>
    </row>
    <row r="10243" spans="1:20" ht="15.75" customHeight="1">
      <c r="A10243" s="8">
        <v>2018</v>
      </c>
      <c r="B10243" s="205">
        <v>31</v>
      </c>
      <c r="C10243" s="206" t="s">
        <v>39050</v>
      </c>
      <c r="D10243" s="206" t="s">
        <v>39817</v>
      </c>
      <c r="E10243" s="11" t="s">
        <v>39818</v>
      </c>
      <c r="F10243" s="206">
        <v>1866</v>
      </c>
      <c r="G10243" s="206" t="s">
        <v>39819</v>
      </c>
      <c r="H10243" s="207" t="s">
        <v>39053</v>
      </c>
      <c r="I10243" s="206" t="s">
        <v>39054</v>
      </c>
      <c r="J10243" s="206" t="s">
        <v>39054</v>
      </c>
      <c r="K10243" s="208" t="s">
        <v>39820</v>
      </c>
      <c r="L10243" s="208"/>
      <c r="M10243" s="208" t="s">
        <v>39054</v>
      </c>
      <c r="N10243" s="208"/>
      <c r="O10243" s="208"/>
      <c r="P10243" s="208"/>
      <c r="Q10243" s="208"/>
      <c r="R10243" s="206" t="s">
        <v>64</v>
      </c>
      <c r="S10243" s="209"/>
      <c r="T10243" s="209"/>
    </row>
    <row r="10244" spans="1:20" ht="15.75" customHeight="1">
      <c r="A10244" s="8">
        <v>2018</v>
      </c>
      <c r="B10244" s="205">
        <v>31</v>
      </c>
      <c r="C10244" s="206" t="s">
        <v>39050</v>
      </c>
      <c r="D10244" s="206" t="s">
        <v>39821</v>
      </c>
      <c r="E10244" s="11" t="s">
        <v>39822</v>
      </c>
      <c r="F10244" s="206" t="s">
        <v>39823</v>
      </c>
      <c r="G10244" s="206" t="s">
        <v>39824</v>
      </c>
      <c r="H10244" s="207" t="s">
        <v>39053</v>
      </c>
      <c r="I10244" s="206" t="s">
        <v>39054</v>
      </c>
      <c r="J10244" s="206" t="s">
        <v>39054</v>
      </c>
      <c r="K10244" s="208" t="s">
        <v>39825</v>
      </c>
      <c r="L10244" s="208"/>
      <c r="M10244" s="208" t="s">
        <v>39054</v>
      </c>
      <c r="N10244" s="208"/>
      <c r="O10244" s="208"/>
      <c r="P10244" s="208"/>
      <c r="Q10244" s="208"/>
      <c r="R10244" s="206"/>
      <c r="S10244" s="209"/>
      <c r="T10244" s="209"/>
    </row>
    <row r="10245" spans="1:20" ht="15.75" customHeight="1">
      <c r="A10245" s="8">
        <v>2018</v>
      </c>
      <c r="B10245" s="205">
        <v>31</v>
      </c>
      <c r="C10245" s="206" t="s">
        <v>39050</v>
      </c>
      <c r="D10245" s="206" t="s">
        <v>39826</v>
      </c>
      <c r="E10245" s="11" t="s">
        <v>39827</v>
      </c>
      <c r="F10245" s="206" t="s">
        <v>39828</v>
      </c>
      <c r="G10245" s="206" t="s">
        <v>39829</v>
      </c>
      <c r="H10245" s="207" t="s">
        <v>39053</v>
      </c>
      <c r="I10245" s="206" t="s">
        <v>39054</v>
      </c>
      <c r="J10245" s="206" t="s">
        <v>39054</v>
      </c>
      <c r="K10245" s="208" t="s">
        <v>39830</v>
      </c>
      <c r="L10245" s="208"/>
      <c r="M10245" s="208" t="s">
        <v>39054</v>
      </c>
      <c r="N10245" s="208"/>
      <c r="O10245" s="208"/>
      <c r="P10245" s="208"/>
      <c r="Q10245" s="208"/>
      <c r="R10245" s="206"/>
      <c r="S10245" s="209"/>
      <c r="T10245" s="209"/>
    </row>
    <row r="10246" spans="1:20" ht="15.75" customHeight="1">
      <c r="A10246" s="8">
        <v>2018</v>
      </c>
      <c r="B10246" s="205">
        <v>31</v>
      </c>
      <c r="C10246" s="206" t="s">
        <v>39050</v>
      </c>
      <c r="D10246" s="206" t="s">
        <v>39831</v>
      </c>
      <c r="E10246" s="11" t="s">
        <v>39832</v>
      </c>
      <c r="F10246" s="206" t="s">
        <v>2148</v>
      </c>
      <c r="G10246" s="206" t="s">
        <v>39833</v>
      </c>
      <c r="H10246" s="207" t="s">
        <v>39073</v>
      </c>
      <c r="I10246" s="206" t="s">
        <v>39054</v>
      </c>
      <c r="J10246" s="206" t="s">
        <v>39054</v>
      </c>
      <c r="K10246" s="208" t="s">
        <v>39834</v>
      </c>
      <c r="L10246" s="208"/>
      <c r="M10246" s="208" t="s">
        <v>39054</v>
      </c>
      <c r="N10246" s="208"/>
      <c r="O10246" s="208"/>
      <c r="P10246" s="208"/>
      <c r="Q10246" s="208"/>
      <c r="R10246" s="206"/>
      <c r="S10246" s="209"/>
      <c r="T10246" s="209"/>
    </row>
    <row r="10247" spans="1:20" ht="15.75" customHeight="1">
      <c r="A10247" s="8">
        <v>2018</v>
      </c>
      <c r="B10247" s="205">
        <v>31</v>
      </c>
      <c r="C10247" s="206" t="s">
        <v>39050</v>
      </c>
      <c r="D10247" s="206" t="s">
        <v>39835</v>
      </c>
      <c r="E10247" s="11" t="s">
        <v>39836</v>
      </c>
      <c r="F10247" s="206" t="s">
        <v>1139</v>
      </c>
      <c r="G10247" s="206" t="s">
        <v>39837</v>
      </c>
      <c r="H10247" s="207" t="s">
        <v>39838</v>
      </c>
      <c r="I10247" s="206" t="s">
        <v>39054</v>
      </c>
      <c r="J10247" s="206" t="s">
        <v>39056</v>
      </c>
      <c r="K10247" s="208" t="s">
        <v>8484</v>
      </c>
      <c r="L10247" s="208"/>
      <c r="M10247" s="208" t="s">
        <v>39054</v>
      </c>
      <c r="N10247" s="208"/>
      <c r="O10247" s="208"/>
      <c r="P10247" s="208"/>
      <c r="Q10247" s="208"/>
      <c r="R10247" s="206" t="s">
        <v>72</v>
      </c>
      <c r="S10247" s="209"/>
      <c r="T10247" s="209"/>
    </row>
    <row r="10248" spans="1:20" ht="15.75" customHeight="1">
      <c r="A10248" s="8">
        <v>2018</v>
      </c>
      <c r="B10248" s="205">
        <v>31</v>
      </c>
      <c r="C10248" s="206" t="s">
        <v>39050</v>
      </c>
      <c r="D10248" s="206" t="s">
        <v>39839</v>
      </c>
      <c r="E10248" s="11" t="s">
        <v>39840</v>
      </c>
      <c r="F10248" s="206" t="s">
        <v>39841</v>
      </c>
      <c r="G10248" s="206" t="s">
        <v>39842</v>
      </c>
      <c r="H10248" s="207" t="s">
        <v>39117</v>
      </c>
      <c r="I10248" s="206" t="s">
        <v>39054</v>
      </c>
      <c r="J10248" s="206" t="s">
        <v>39056</v>
      </c>
      <c r="K10248" s="208" t="s">
        <v>8484</v>
      </c>
      <c r="L10248" s="208"/>
      <c r="M10248" s="208" t="s">
        <v>39054</v>
      </c>
      <c r="N10248" s="208"/>
      <c r="O10248" s="208"/>
      <c r="P10248" s="208"/>
      <c r="Q10248" s="208"/>
      <c r="R10248" s="206" t="s">
        <v>72</v>
      </c>
      <c r="S10248" s="209"/>
      <c r="T10248" s="209"/>
    </row>
    <row r="10249" spans="1:20" ht="15.75" customHeight="1">
      <c r="A10249" s="8">
        <v>2018</v>
      </c>
      <c r="B10249" s="205">
        <v>31</v>
      </c>
      <c r="C10249" s="206" t="s">
        <v>39050</v>
      </c>
      <c r="D10249" s="206" t="s">
        <v>39312</v>
      </c>
      <c r="E10249" s="11" t="s">
        <v>39843</v>
      </c>
      <c r="F10249" s="206" t="s">
        <v>39844</v>
      </c>
      <c r="G10249" s="206" t="s">
        <v>39845</v>
      </c>
      <c r="H10249" s="207" t="s">
        <v>39053</v>
      </c>
      <c r="I10249" s="206" t="s">
        <v>39054</v>
      </c>
      <c r="J10249" s="206" t="s">
        <v>39054</v>
      </c>
      <c r="K10249" s="208" t="s">
        <v>39846</v>
      </c>
      <c r="L10249" s="208"/>
      <c r="M10249" s="208" t="s">
        <v>39054</v>
      </c>
      <c r="N10249" s="208"/>
      <c r="O10249" s="208"/>
      <c r="P10249" s="208"/>
      <c r="Q10249" s="208"/>
      <c r="R10249" s="206" t="s">
        <v>72</v>
      </c>
      <c r="S10249" s="209"/>
      <c r="T10249" s="209"/>
    </row>
    <row r="10250" spans="1:20" ht="15.75" customHeight="1">
      <c r="A10250" s="8">
        <v>2018</v>
      </c>
      <c r="B10250" s="205">
        <v>31</v>
      </c>
      <c r="C10250" s="206" t="s">
        <v>39050</v>
      </c>
      <c r="D10250" s="206" t="s">
        <v>39847</v>
      </c>
      <c r="E10250" s="11" t="s">
        <v>39848</v>
      </c>
      <c r="F10250" s="206" t="s">
        <v>39849</v>
      </c>
      <c r="G10250" s="206" t="s">
        <v>39850</v>
      </c>
      <c r="H10250" s="207" t="s">
        <v>39053</v>
      </c>
      <c r="I10250" s="206" t="s">
        <v>39054</v>
      </c>
      <c r="J10250" s="206" t="s">
        <v>39054</v>
      </c>
      <c r="K10250" s="208" t="s">
        <v>8484</v>
      </c>
      <c r="L10250" s="208"/>
      <c r="M10250" s="208" t="s">
        <v>39054</v>
      </c>
      <c r="N10250" s="208"/>
      <c r="O10250" s="208"/>
      <c r="P10250" s="208"/>
      <c r="Q10250" s="208"/>
      <c r="R10250" s="206"/>
      <c r="S10250" s="209"/>
      <c r="T10250" s="209"/>
    </row>
    <row r="10251" spans="1:20" ht="15.75" customHeight="1">
      <c r="A10251" s="8">
        <v>2018</v>
      </c>
      <c r="B10251" s="205">
        <v>31</v>
      </c>
      <c r="C10251" s="206" t="s">
        <v>39050</v>
      </c>
      <c r="D10251" s="206" t="s">
        <v>39851</v>
      </c>
      <c r="E10251" s="11" t="s">
        <v>39852</v>
      </c>
      <c r="F10251" s="206" t="s">
        <v>39853</v>
      </c>
      <c r="G10251" s="206" t="s">
        <v>39854</v>
      </c>
      <c r="H10251" s="207" t="s">
        <v>39053</v>
      </c>
      <c r="I10251" s="206" t="s">
        <v>39054</v>
      </c>
      <c r="J10251" s="206" t="s">
        <v>39054</v>
      </c>
      <c r="K10251" s="208" t="s">
        <v>39855</v>
      </c>
      <c r="L10251" s="208"/>
      <c r="M10251" s="208" t="s">
        <v>39054</v>
      </c>
      <c r="N10251" s="208"/>
      <c r="O10251" s="208"/>
      <c r="P10251" s="208"/>
      <c r="Q10251" s="208"/>
      <c r="R10251" s="206"/>
      <c r="S10251" s="209"/>
      <c r="T10251" s="209"/>
    </row>
    <row r="10252" spans="1:20" ht="15.75" customHeight="1">
      <c r="A10252" s="8">
        <v>2018</v>
      </c>
      <c r="B10252" s="205">
        <v>31</v>
      </c>
      <c r="C10252" s="206" t="s">
        <v>39050</v>
      </c>
      <c r="D10252" s="206" t="s">
        <v>39312</v>
      </c>
      <c r="E10252" s="11" t="s">
        <v>39856</v>
      </c>
      <c r="F10252" s="206" t="s">
        <v>39857</v>
      </c>
      <c r="G10252" s="206" t="s">
        <v>39858</v>
      </c>
      <c r="H10252" s="207" t="s">
        <v>39087</v>
      </c>
      <c r="I10252" s="206" t="s">
        <v>39054</v>
      </c>
      <c r="J10252" s="206" t="s">
        <v>39054</v>
      </c>
      <c r="K10252" s="208" t="s">
        <v>39859</v>
      </c>
      <c r="L10252" s="208"/>
      <c r="M10252" s="208" t="s">
        <v>39054</v>
      </c>
      <c r="N10252" s="208"/>
      <c r="O10252" s="208"/>
      <c r="P10252" s="208"/>
      <c r="Q10252" s="208"/>
      <c r="R10252" s="206"/>
      <c r="S10252" s="209"/>
      <c r="T10252" s="209"/>
    </row>
    <row r="10253" spans="1:20" ht="15.75" customHeight="1">
      <c r="A10253" s="8">
        <v>2018</v>
      </c>
      <c r="B10253" s="205">
        <v>31</v>
      </c>
      <c r="C10253" s="206" t="s">
        <v>39050</v>
      </c>
      <c r="D10253" s="206" t="s">
        <v>39860</v>
      </c>
      <c r="E10253" s="11" t="s">
        <v>39861</v>
      </c>
      <c r="F10253" s="206" t="s">
        <v>14485</v>
      </c>
      <c r="G10253" s="206" t="s">
        <v>39862</v>
      </c>
      <c r="H10253" s="207" t="s">
        <v>39087</v>
      </c>
      <c r="I10253" s="206" t="s">
        <v>39054</v>
      </c>
      <c r="J10253" s="206" t="s">
        <v>39054</v>
      </c>
      <c r="K10253" s="208" t="s">
        <v>39863</v>
      </c>
      <c r="L10253" s="208"/>
      <c r="M10253" s="208" t="s">
        <v>39054</v>
      </c>
      <c r="N10253" s="208"/>
      <c r="O10253" s="208"/>
      <c r="P10253" s="208"/>
      <c r="Q10253" s="208"/>
      <c r="R10253" s="206"/>
      <c r="S10253" s="209"/>
      <c r="T10253" s="209"/>
    </row>
    <row r="10254" spans="1:20" ht="15.75" customHeight="1">
      <c r="A10254" s="8">
        <v>2018</v>
      </c>
      <c r="B10254" s="205">
        <v>31</v>
      </c>
      <c r="C10254" s="206" t="s">
        <v>39050</v>
      </c>
      <c r="D10254" s="206" t="s">
        <v>39864</v>
      </c>
      <c r="E10254" s="11" t="s">
        <v>39865</v>
      </c>
      <c r="F10254" s="206" t="s">
        <v>949</v>
      </c>
      <c r="G10254" s="206" t="s">
        <v>39866</v>
      </c>
      <c r="H10254" s="207" t="s">
        <v>39838</v>
      </c>
      <c r="I10254" s="206" t="s">
        <v>39054</v>
      </c>
      <c r="J10254" s="206" t="s">
        <v>39054</v>
      </c>
      <c r="K10254" s="208" t="s">
        <v>8484</v>
      </c>
      <c r="L10254" s="208"/>
      <c r="M10254" s="208" t="s">
        <v>39054</v>
      </c>
      <c r="N10254" s="208"/>
      <c r="O10254" s="208"/>
      <c r="P10254" s="208"/>
      <c r="Q10254" s="208"/>
      <c r="R10254" s="206"/>
      <c r="S10254" s="209"/>
      <c r="T10254" s="209"/>
    </row>
    <row r="10255" spans="1:20" ht="15.75" customHeight="1">
      <c r="A10255" s="8">
        <v>2018</v>
      </c>
      <c r="B10255" s="205">
        <v>31</v>
      </c>
      <c r="C10255" s="206" t="s">
        <v>39050</v>
      </c>
      <c r="D10255" s="206" t="s">
        <v>39867</v>
      </c>
      <c r="E10255" s="11" t="s">
        <v>39868</v>
      </c>
      <c r="F10255" s="206" t="s">
        <v>12009</v>
      </c>
      <c r="G10255" s="206" t="s">
        <v>39869</v>
      </c>
      <c r="H10255" s="207" t="s">
        <v>39053</v>
      </c>
      <c r="I10255" s="206" t="s">
        <v>39054</v>
      </c>
      <c r="J10255" s="206" t="s">
        <v>39054</v>
      </c>
      <c r="K10255" s="208" t="s">
        <v>8484</v>
      </c>
      <c r="L10255" s="208"/>
      <c r="M10255" s="208" t="s">
        <v>39054</v>
      </c>
      <c r="N10255" s="208"/>
      <c r="O10255" s="208"/>
      <c r="P10255" s="208"/>
      <c r="Q10255" s="208"/>
      <c r="R10255" s="206"/>
      <c r="S10255" s="209"/>
      <c r="T10255" s="209"/>
    </row>
    <row r="10256" spans="1:20" ht="15.75" customHeight="1">
      <c r="A10256" s="8">
        <v>2018</v>
      </c>
      <c r="B10256" s="205">
        <v>31</v>
      </c>
      <c r="C10256" s="206" t="s">
        <v>39050</v>
      </c>
      <c r="D10256" s="206" t="s">
        <v>39870</v>
      </c>
      <c r="E10256" s="11" t="s">
        <v>39871</v>
      </c>
      <c r="F10256" s="206" t="s">
        <v>39872</v>
      </c>
      <c r="G10256" s="206" t="s">
        <v>39873</v>
      </c>
      <c r="H10256" s="207" t="s">
        <v>39087</v>
      </c>
      <c r="I10256" s="206" t="s">
        <v>39054</v>
      </c>
      <c r="J10256" s="206" t="s">
        <v>39054</v>
      </c>
      <c r="K10256" s="208" t="s">
        <v>39874</v>
      </c>
      <c r="L10256" s="208"/>
      <c r="M10256" s="208" t="s">
        <v>39054</v>
      </c>
      <c r="N10256" s="208"/>
      <c r="O10256" s="208"/>
      <c r="P10256" s="208"/>
      <c r="Q10256" s="208"/>
      <c r="R10256" s="206"/>
      <c r="S10256" s="209"/>
      <c r="T10256" s="209"/>
    </row>
    <row r="10257" spans="1:20" ht="15.75" customHeight="1">
      <c r="A10257" s="8">
        <v>2018</v>
      </c>
      <c r="B10257" s="205">
        <v>31</v>
      </c>
      <c r="C10257" s="206" t="s">
        <v>39050</v>
      </c>
      <c r="D10257" s="206" t="s">
        <v>39875</v>
      </c>
      <c r="E10257" s="11" t="s">
        <v>39876</v>
      </c>
      <c r="F10257" s="206" t="s">
        <v>39877</v>
      </c>
      <c r="G10257" s="206" t="s">
        <v>39878</v>
      </c>
      <c r="H10257" s="207" t="s">
        <v>39087</v>
      </c>
      <c r="I10257" s="206" t="s">
        <v>39054</v>
      </c>
      <c r="J10257" s="206" t="s">
        <v>39056</v>
      </c>
      <c r="K10257" s="208" t="s">
        <v>39879</v>
      </c>
      <c r="L10257" s="208"/>
      <c r="M10257" s="208" t="s">
        <v>39054</v>
      </c>
      <c r="N10257" s="208"/>
      <c r="O10257" s="208"/>
      <c r="P10257" s="208"/>
      <c r="Q10257" s="208"/>
      <c r="R10257" s="206" t="s">
        <v>72</v>
      </c>
      <c r="S10257" s="209"/>
      <c r="T10257" s="209"/>
    </row>
    <row r="10258" spans="1:20" ht="15.75" customHeight="1">
      <c r="A10258" s="8">
        <v>2018</v>
      </c>
      <c r="B10258" s="205">
        <v>31</v>
      </c>
      <c r="C10258" s="206" t="s">
        <v>39050</v>
      </c>
      <c r="D10258" s="206" t="s">
        <v>39880</v>
      </c>
      <c r="E10258" s="11" t="s">
        <v>146</v>
      </c>
      <c r="F10258" s="206" t="s">
        <v>39881</v>
      </c>
      <c r="G10258" s="206" t="s">
        <v>39882</v>
      </c>
      <c r="H10258" s="207" t="s">
        <v>39087</v>
      </c>
      <c r="I10258" s="206" t="s">
        <v>39054</v>
      </c>
      <c r="J10258" s="206" t="s">
        <v>39056</v>
      </c>
      <c r="K10258" s="208" t="s">
        <v>39883</v>
      </c>
      <c r="L10258" s="208"/>
      <c r="M10258" s="208" t="s">
        <v>39054</v>
      </c>
      <c r="N10258" s="208"/>
      <c r="O10258" s="208"/>
      <c r="P10258" s="208"/>
      <c r="Q10258" s="208"/>
      <c r="R10258" s="206" t="s">
        <v>72</v>
      </c>
      <c r="S10258" s="209"/>
      <c r="T10258" s="209"/>
    </row>
    <row r="10259" spans="1:20" ht="15.75" customHeight="1">
      <c r="A10259" s="8">
        <v>2018</v>
      </c>
      <c r="B10259" s="205">
        <v>31</v>
      </c>
      <c r="C10259" s="206" t="s">
        <v>39050</v>
      </c>
      <c r="D10259" s="206" t="s">
        <v>39884</v>
      </c>
      <c r="E10259" s="11" t="s">
        <v>39885</v>
      </c>
      <c r="F10259" s="206">
        <v>1897</v>
      </c>
      <c r="G10259" s="206" t="s">
        <v>39886</v>
      </c>
      <c r="H10259" s="207" t="s">
        <v>39053</v>
      </c>
      <c r="I10259" s="206" t="s">
        <v>39054</v>
      </c>
      <c r="J10259" s="206" t="s">
        <v>39054</v>
      </c>
      <c r="K10259" s="208" t="s">
        <v>39887</v>
      </c>
      <c r="L10259" s="208"/>
      <c r="M10259" s="208" t="s">
        <v>39054</v>
      </c>
      <c r="N10259" s="208"/>
      <c r="O10259" s="208"/>
      <c r="P10259" s="208"/>
      <c r="Q10259" s="208"/>
      <c r="R10259" s="206"/>
      <c r="S10259" s="209"/>
      <c r="T10259" s="209"/>
    </row>
    <row r="10260" spans="1:20" ht="15.75" customHeight="1">
      <c r="A10260" s="8">
        <v>2018</v>
      </c>
      <c r="B10260" s="205">
        <v>31</v>
      </c>
      <c r="C10260" s="206" t="s">
        <v>39050</v>
      </c>
      <c r="D10260" s="206" t="s">
        <v>39888</v>
      </c>
      <c r="E10260" s="11" t="s">
        <v>39889</v>
      </c>
      <c r="F10260" s="206" t="s">
        <v>39890</v>
      </c>
      <c r="G10260" s="206" t="s">
        <v>39891</v>
      </c>
      <c r="H10260" s="207" t="s">
        <v>39053</v>
      </c>
      <c r="I10260" s="206" t="s">
        <v>39054</v>
      </c>
      <c r="J10260" s="206" t="s">
        <v>39054</v>
      </c>
      <c r="K10260" s="208" t="s">
        <v>39892</v>
      </c>
      <c r="L10260" s="208"/>
      <c r="M10260" s="208" t="s">
        <v>39054</v>
      </c>
      <c r="N10260" s="208"/>
      <c r="O10260" s="208"/>
      <c r="P10260" s="208"/>
      <c r="Q10260" s="208"/>
      <c r="R10260" s="206"/>
      <c r="S10260" s="209"/>
      <c r="T10260" s="209"/>
    </row>
    <row r="10261" spans="1:20" ht="15.75" customHeight="1">
      <c r="A10261" s="8">
        <v>2018</v>
      </c>
      <c r="B10261" s="205">
        <v>31</v>
      </c>
      <c r="C10261" s="206" t="s">
        <v>39050</v>
      </c>
      <c r="D10261" s="206" t="s">
        <v>39893</v>
      </c>
      <c r="E10261" s="11" t="s">
        <v>39894</v>
      </c>
      <c r="F10261" s="206">
        <v>1650</v>
      </c>
      <c r="G10261" s="206" t="s">
        <v>39895</v>
      </c>
      <c r="H10261" s="207" t="s">
        <v>39053</v>
      </c>
      <c r="I10261" s="206" t="s">
        <v>39054</v>
      </c>
      <c r="J10261" s="206" t="s">
        <v>39054</v>
      </c>
      <c r="K10261" s="208" t="s">
        <v>39896</v>
      </c>
      <c r="L10261" s="208"/>
      <c r="M10261" s="208" t="s">
        <v>39054</v>
      </c>
      <c r="N10261" s="208"/>
      <c r="O10261" s="208"/>
      <c r="P10261" s="208"/>
      <c r="Q10261" s="208"/>
      <c r="R10261" s="206"/>
      <c r="S10261" s="209"/>
      <c r="T10261" s="209"/>
    </row>
    <row r="10262" spans="1:20" ht="15.75" customHeight="1">
      <c r="A10262" s="8">
        <v>2018</v>
      </c>
      <c r="B10262" s="205">
        <v>31</v>
      </c>
      <c r="C10262" s="206" t="s">
        <v>39050</v>
      </c>
      <c r="D10262" s="206" t="s">
        <v>39897</v>
      </c>
      <c r="E10262" s="11" t="s">
        <v>39898</v>
      </c>
      <c r="F10262" s="206">
        <v>1864</v>
      </c>
      <c r="G10262" s="206" t="s">
        <v>39899</v>
      </c>
      <c r="H10262" s="207" t="s">
        <v>39117</v>
      </c>
      <c r="I10262" s="206" t="s">
        <v>39054</v>
      </c>
      <c r="J10262" s="206" t="s">
        <v>39054</v>
      </c>
      <c r="K10262" s="208" t="s">
        <v>8484</v>
      </c>
      <c r="L10262" s="208"/>
      <c r="M10262" s="208" t="s">
        <v>39054</v>
      </c>
      <c r="N10262" s="208"/>
      <c r="O10262" s="208"/>
      <c r="P10262" s="208"/>
      <c r="Q10262" s="208"/>
      <c r="R10262" s="206"/>
      <c r="S10262" s="209"/>
      <c r="T10262" s="209"/>
    </row>
    <row r="10263" spans="1:20" ht="15.75" customHeight="1">
      <c r="A10263" s="8">
        <v>2018</v>
      </c>
      <c r="B10263" s="205">
        <v>31</v>
      </c>
      <c r="C10263" s="206" t="s">
        <v>39050</v>
      </c>
      <c r="D10263" s="206" t="s">
        <v>39900</v>
      </c>
      <c r="E10263" s="11" t="s">
        <v>39901</v>
      </c>
      <c r="F10263" s="206">
        <v>1887</v>
      </c>
      <c r="G10263" s="206" t="s">
        <v>39902</v>
      </c>
      <c r="H10263" s="207" t="s">
        <v>39087</v>
      </c>
      <c r="I10263" s="206" t="s">
        <v>39054</v>
      </c>
      <c r="J10263" s="206" t="s">
        <v>39054</v>
      </c>
      <c r="K10263" s="208" t="s">
        <v>39903</v>
      </c>
      <c r="L10263" s="208"/>
      <c r="M10263" s="208" t="s">
        <v>39054</v>
      </c>
      <c r="N10263" s="208"/>
      <c r="O10263" s="208"/>
      <c r="P10263" s="208"/>
      <c r="Q10263" s="208"/>
      <c r="R10263" s="206"/>
      <c r="S10263" s="209"/>
      <c r="T10263" s="209"/>
    </row>
    <row r="10264" spans="1:20" ht="15.75" customHeight="1">
      <c r="A10264" s="8">
        <v>2018</v>
      </c>
      <c r="B10264" s="205">
        <v>31</v>
      </c>
      <c r="C10264" s="206" t="s">
        <v>39050</v>
      </c>
      <c r="D10264" s="206" t="s">
        <v>39904</v>
      </c>
      <c r="E10264" s="11" t="s">
        <v>39905</v>
      </c>
      <c r="F10264" s="206" t="s">
        <v>39906</v>
      </c>
      <c r="G10264" s="206" t="s">
        <v>39907</v>
      </c>
      <c r="H10264" s="207" t="s">
        <v>39117</v>
      </c>
      <c r="I10264" s="206" t="s">
        <v>39054</v>
      </c>
      <c r="J10264" s="206" t="s">
        <v>39054</v>
      </c>
      <c r="K10264" s="208" t="s">
        <v>39908</v>
      </c>
      <c r="L10264" s="208"/>
      <c r="M10264" s="208" t="s">
        <v>39054</v>
      </c>
      <c r="N10264" s="208"/>
      <c r="O10264" s="208"/>
      <c r="P10264" s="208"/>
      <c r="Q10264" s="208"/>
      <c r="R10264" s="206"/>
      <c r="S10264" s="209"/>
      <c r="T10264" s="209"/>
    </row>
    <row r="10265" spans="1:20" ht="15.75" customHeight="1">
      <c r="A10265" s="8">
        <v>2018</v>
      </c>
      <c r="B10265" s="205">
        <v>31</v>
      </c>
      <c r="C10265" s="206" t="s">
        <v>39050</v>
      </c>
      <c r="D10265" s="206" t="s">
        <v>39909</v>
      </c>
      <c r="E10265" s="11" t="s">
        <v>39910</v>
      </c>
      <c r="F10265" s="206" t="s">
        <v>39911</v>
      </c>
      <c r="G10265" s="206" t="s">
        <v>39912</v>
      </c>
      <c r="H10265" s="207" t="s">
        <v>39053</v>
      </c>
      <c r="I10265" s="206" t="s">
        <v>39054</v>
      </c>
      <c r="J10265" s="206" t="s">
        <v>39054</v>
      </c>
      <c r="K10265" s="208" t="s">
        <v>39913</v>
      </c>
      <c r="L10265" s="208"/>
      <c r="M10265" s="208" t="s">
        <v>39054</v>
      </c>
      <c r="N10265" s="208"/>
      <c r="O10265" s="208"/>
      <c r="P10265" s="208"/>
      <c r="Q10265" s="208"/>
      <c r="R10265" s="206"/>
      <c r="S10265" s="209"/>
      <c r="T10265" s="209"/>
    </row>
    <row r="10266" spans="1:20" ht="15.75" customHeight="1">
      <c r="A10266" s="8">
        <v>2018</v>
      </c>
      <c r="B10266" s="205">
        <v>31</v>
      </c>
      <c r="C10266" s="206" t="s">
        <v>39050</v>
      </c>
      <c r="D10266" s="206" t="s">
        <v>39914</v>
      </c>
      <c r="E10266" s="11" t="s">
        <v>39915</v>
      </c>
      <c r="F10266" s="206" t="s">
        <v>39916</v>
      </c>
      <c r="G10266" s="206" t="s">
        <v>39917</v>
      </c>
      <c r="H10266" s="207" t="s">
        <v>39095</v>
      </c>
      <c r="I10266" s="206" t="s">
        <v>39054</v>
      </c>
      <c r="J10266" s="206" t="s">
        <v>39054</v>
      </c>
      <c r="K10266" s="208" t="s">
        <v>8484</v>
      </c>
      <c r="L10266" s="208"/>
      <c r="M10266" s="208" t="s">
        <v>39054</v>
      </c>
      <c r="N10266" s="208"/>
      <c r="O10266" s="208"/>
      <c r="P10266" s="208"/>
      <c r="Q10266" s="208"/>
      <c r="R10266" s="206"/>
      <c r="S10266" s="209"/>
      <c r="T10266" s="209"/>
    </row>
    <row r="10267" spans="1:20" ht="15.75" customHeight="1">
      <c r="A10267" s="8">
        <v>2018</v>
      </c>
      <c r="B10267" s="205">
        <v>31</v>
      </c>
      <c r="C10267" s="206" t="s">
        <v>39050</v>
      </c>
      <c r="D10267" s="206" t="s">
        <v>39918</v>
      </c>
      <c r="E10267" s="11" t="s">
        <v>39919</v>
      </c>
      <c r="F10267" s="206" t="s">
        <v>39920</v>
      </c>
      <c r="G10267" s="206" t="s">
        <v>39921</v>
      </c>
      <c r="H10267" s="207" t="s">
        <v>39053</v>
      </c>
      <c r="I10267" s="206" t="s">
        <v>39054</v>
      </c>
      <c r="J10267" s="206" t="s">
        <v>39054</v>
      </c>
      <c r="K10267" s="208" t="s">
        <v>8484</v>
      </c>
      <c r="L10267" s="208"/>
      <c r="M10267" s="208" t="s">
        <v>39054</v>
      </c>
      <c r="N10267" s="208"/>
      <c r="O10267" s="208"/>
      <c r="P10267" s="208"/>
      <c r="Q10267" s="208"/>
      <c r="R10267" s="206"/>
      <c r="S10267" s="209"/>
      <c r="T10267" s="209"/>
    </row>
    <row r="10268" spans="1:20" ht="15.75" customHeight="1">
      <c r="A10268" s="8">
        <v>2018</v>
      </c>
      <c r="B10268" s="205">
        <v>31</v>
      </c>
      <c r="C10268" s="206" t="s">
        <v>39050</v>
      </c>
      <c r="D10268" s="206" t="s">
        <v>39922</v>
      </c>
      <c r="E10268" s="11" t="s">
        <v>39923</v>
      </c>
      <c r="F10268" s="206" t="s">
        <v>39924</v>
      </c>
      <c r="G10268" s="206" t="s">
        <v>39925</v>
      </c>
      <c r="H10268" s="207" t="s">
        <v>39053</v>
      </c>
      <c r="I10268" s="206" t="s">
        <v>39054</v>
      </c>
      <c r="J10268" s="206" t="s">
        <v>39054</v>
      </c>
      <c r="K10268" s="208" t="s">
        <v>8484</v>
      </c>
      <c r="L10268" s="208"/>
      <c r="M10268" s="208" t="s">
        <v>39054</v>
      </c>
      <c r="N10268" s="208"/>
      <c r="O10268" s="208"/>
      <c r="P10268" s="208"/>
      <c r="Q10268" s="208"/>
      <c r="R10268" s="206"/>
      <c r="S10268" s="209"/>
      <c r="T10268" s="209"/>
    </row>
    <row r="10269" spans="1:20" ht="15.75" customHeight="1">
      <c r="A10269" s="8">
        <v>2018</v>
      </c>
      <c r="B10269" s="205">
        <v>31</v>
      </c>
      <c r="C10269" s="206" t="s">
        <v>39050</v>
      </c>
      <c r="D10269" s="206" t="s">
        <v>39926</v>
      </c>
      <c r="E10269" s="11" t="s">
        <v>39927</v>
      </c>
      <c r="F10269" s="206" t="s">
        <v>2378</v>
      </c>
      <c r="G10269" s="206" t="s">
        <v>39928</v>
      </c>
      <c r="H10269" s="207" t="s">
        <v>39117</v>
      </c>
      <c r="I10269" s="206" t="s">
        <v>39054</v>
      </c>
      <c r="J10269" s="206" t="s">
        <v>39056</v>
      </c>
      <c r="K10269" s="208" t="s">
        <v>39929</v>
      </c>
      <c r="L10269" s="208"/>
      <c r="M10269" s="208" t="s">
        <v>39054</v>
      </c>
      <c r="N10269" s="208"/>
      <c r="O10269" s="208"/>
      <c r="P10269" s="208"/>
      <c r="Q10269" s="208"/>
      <c r="R10269" s="206" t="s">
        <v>3715</v>
      </c>
      <c r="S10269" s="209"/>
      <c r="T10269" s="209"/>
    </row>
    <row r="10270" spans="1:20" ht="15.75" customHeight="1">
      <c r="A10270" s="8">
        <v>2018</v>
      </c>
      <c r="B10270" s="205">
        <v>31</v>
      </c>
      <c r="C10270" s="206" t="s">
        <v>39050</v>
      </c>
      <c r="D10270" s="206" t="s">
        <v>39930</v>
      </c>
      <c r="E10270" s="11" t="s">
        <v>39931</v>
      </c>
      <c r="F10270" s="206" t="s">
        <v>39932</v>
      </c>
      <c r="G10270" s="206" t="s">
        <v>39933</v>
      </c>
      <c r="H10270" s="207" t="s">
        <v>39087</v>
      </c>
      <c r="I10270" s="206" t="s">
        <v>39054</v>
      </c>
      <c r="J10270" s="206" t="s">
        <v>39056</v>
      </c>
      <c r="K10270" s="208" t="s">
        <v>8484</v>
      </c>
      <c r="L10270" s="208"/>
      <c r="M10270" s="208" t="s">
        <v>39054</v>
      </c>
      <c r="N10270" s="208"/>
      <c r="O10270" s="208"/>
      <c r="P10270" s="208"/>
      <c r="Q10270" s="208"/>
      <c r="R10270" s="206" t="s">
        <v>72</v>
      </c>
      <c r="S10270" s="209"/>
      <c r="T10270" s="209"/>
    </row>
    <row r="10271" spans="1:20" ht="15.75" customHeight="1">
      <c r="A10271" s="8">
        <v>2018</v>
      </c>
      <c r="B10271" s="205">
        <v>31</v>
      </c>
      <c r="C10271" s="206" t="s">
        <v>39050</v>
      </c>
      <c r="D10271" s="206" t="s">
        <v>39930</v>
      </c>
      <c r="E10271" s="11" t="s">
        <v>39934</v>
      </c>
      <c r="F10271" s="206" t="s">
        <v>39935</v>
      </c>
      <c r="G10271" s="206" t="s">
        <v>39933</v>
      </c>
      <c r="H10271" s="207" t="s">
        <v>39087</v>
      </c>
      <c r="I10271" s="206" t="s">
        <v>39054</v>
      </c>
      <c r="J10271" s="206" t="s">
        <v>39054</v>
      </c>
      <c r="K10271" s="208" t="s">
        <v>8484</v>
      </c>
      <c r="L10271" s="208"/>
      <c r="M10271" s="208" t="s">
        <v>39054</v>
      </c>
      <c r="N10271" s="208"/>
      <c r="O10271" s="208"/>
      <c r="P10271" s="208"/>
      <c r="Q10271" s="208"/>
      <c r="R10271" s="206" t="s">
        <v>72</v>
      </c>
      <c r="S10271" s="209"/>
      <c r="T10271" s="209"/>
    </row>
    <row r="10272" spans="1:20" ht="15.75" customHeight="1">
      <c r="A10272" s="8">
        <v>2018</v>
      </c>
      <c r="B10272" s="205">
        <v>31</v>
      </c>
      <c r="C10272" s="206" t="s">
        <v>39050</v>
      </c>
      <c r="D10272" s="206" t="s">
        <v>39936</v>
      </c>
      <c r="E10272" s="11" t="s">
        <v>39937</v>
      </c>
      <c r="F10272" s="206" t="s">
        <v>39938</v>
      </c>
      <c r="G10272" s="206" t="s">
        <v>39939</v>
      </c>
      <c r="H10272" s="207" t="s">
        <v>39053</v>
      </c>
      <c r="I10272" s="206" t="s">
        <v>39054</v>
      </c>
      <c r="J10272" s="206" t="s">
        <v>39054</v>
      </c>
      <c r="K10272" s="208" t="s">
        <v>39940</v>
      </c>
      <c r="L10272" s="208"/>
      <c r="M10272" s="208" t="s">
        <v>39054</v>
      </c>
      <c r="N10272" s="208"/>
      <c r="O10272" s="208"/>
      <c r="P10272" s="208"/>
      <c r="Q10272" s="208"/>
      <c r="R10272" s="206"/>
      <c r="S10272" s="209"/>
      <c r="T10272" s="209"/>
    </row>
    <row r="10273" spans="1:20" ht="15.75" customHeight="1">
      <c r="A10273" s="8">
        <v>2018</v>
      </c>
      <c r="B10273" s="205">
        <v>31</v>
      </c>
      <c r="C10273" s="206" t="s">
        <v>39050</v>
      </c>
      <c r="D10273" s="206" t="s">
        <v>39941</v>
      </c>
      <c r="E10273" s="11" t="s">
        <v>39942</v>
      </c>
      <c r="F10273" s="206" t="s">
        <v>39943</v>
      </c>
      <c r="G10273" s="206" t="s">
        <v>39944</v>
      </c>
      <c r="H10273" s="207" t="s">
        <v>39053</v>
      </c>
      <c r="I10273" s="206" t="s">
        <v>39054</v>
      </c>
      <c r="J10273" s="206" t="s">
        <v>39054</v>
      </c>
      <c r="K10273" s="208" t="s">
        <v>39945</v>
      </c>
      <c r="L10273" s="208"/>
      <c r="M10273" s="208" t="s">
        <v>39054</v>
      </c>
      <c r="N10273" s="208"/>
      <c r="O10273" s="208"/>
      <c r="P10273" s="208"/>
      <c r="Q10273" s="208"/>
      <c r="R10273" s="206"/>
      <c r="S10273" s="209"/>
      <c r="T10273" s="209"/>
    </row>
    <row r="10274" spans="1:20" ht="15.75" customHeight="1">
      <c r="A10274" s="8">
        <v>2018</v>
      </c>
      <c r="B10274" s="205">
        <v>31</v>
      </c>
      <c r="C10274" s="206" t="s">
        <v>39050</v>
      </c>
      <c r="D10274" s="206" t="s">
        <v>39946</v>
      </c>
      <c r="E10274" s="11" t="s">
        <v>39947</v>
      </c>
      <c r="F10274" s="206">
        <v>1988</v>
      </c>
      <c r="G10274" s="206" t="s">
        <v>39948</v>
      </c>
      <c r="H10274" s="207" t="s">
        <v>39053</v>
      </c>
      <c r="I10274" s="206" t="s">
        <v>39054</v>
      </c>
      <c r="J10274" s="206" t="s">
        <v>39054</v>
      </c>
      <c r="K10274" s="208" t="s">
        <v>39949</v>
      </c>
      <c r="L10274" s="208"/>
      <c r="M10274" s="208" t="s">
        <v>39054</v>
      </c>
      <c r="N10274" s="208"/>
      <c r="O10274" s="208"/>
      <c r="P10274" s="208"/>
      <c r="Q10274" s="208"/>
      <c r="R10274" s="206"/>
      <c r="S10274" s="209"/>
      <c r="T10274" s="209"/>
    </row>
    <row r="10275" spans="1:20" ht="15.75" customHeight="1">
      <c r="A10275" s="8">
        <v>2018</v>
      </c>
      <c r="B10275" s="205">
        <v>31</v>
      </c>
      <c r="C10275" s="206" t="s">
        <v>39050</v>
      </c>
      <c r="D10275" s="206" t="s">
        <v>39950</v>
      </c>
      <c r="E10275" s="11" t="s">
        <v>39951</v>
      </c>
      <c r="F10275" s="206" t="s">
        <v>39952</v>
      </c>
      <c r="G10275" s="206" t="s">
        <v>39953</v>
      </c>
      <c r="H10275" s="207" t="s">
        <v>39087</v>
      </c>
      <c r="I10275" s="206" t="s">
        <v>39054</v>
      </c>
      <c r="J10275" s="206" t="s">
        <v>39054</v>
      </c>
      <c r="K10275" s="208" t="s">
        <v>39954</v>
      </c>
      <c r="L10275" s="208"/>
      <c r="M10275" s="208" t="s">
        <v>39054</v>
      </c>
      <c r="N10275" s="208"/>
      <c r="O10275" s="208"/>
      <c r="P10275" s="208"/>
      <c r="Q10275" s="208"/>
      <c r="R10275" s="206"/>
      <c r="S10275" s="209"/>
      <c r="T10275" s="209"/>
    </row>
    <row r="10276" spans="1:20" ht="15.75" customHeight="1">
      <c r="A10276" s="8">
        <v>2018</v>
      </c>
      <c r="B10276" s="205">
        <v>31</v>
      </c>
      <c r="C10276" s="206" t="s">
        <v>39050</v>
      </c>
      <c r="D10276" s="206" t="s">
        <v>39955</v>
      </c>
      <c r="E10276" s="11" t="s">
        <v>39956</v>
      </c>
      <c r="F10276" s="206">
        <v>1910</v>
      </c>
      <c r="G10276" s="206" t="s">
        <v>39957</v>
      </c>
      <c r="H10276" s="207" t="s">
        <v>39053</v>
      </c>
      <c r="I10276" s="206" t="s">
        <v>39054</v>
      </c>
      <c r="J10276" s="206" t="s">
        <v>39054</v>
      </c>
      <c r="K10276" s="208" t="s">
        <v>39958</v>
      </c>
      <c r="L10276" s="208"/>
      <c r="M10276" s="208" t="s">
        <v>39054</v>
      </c>
      <c r="N10276" s="208"/>
      <c r="O10276" s="208"/>
      <c r="P10276" s="208"/>
      <c r="Q10276" s="208"/>
      <c r="R10276" s="206"/>
      <c r="S10276" s="209"/>
      <c r="T10276" s="209"/>
    </row>
    <row r="10277" spans="1:20" ht="15.75" customHeight="1">
      <c r="A10277" s="8">
        <v>2018</v>
      </c>
      <c r="B10277" s="205">
        <v>31</v>
      </c>
      <c r="C10277" s="206" t="s">
        <v>39050</v>
      </c>
      <c r="D10277" s="206" t="s">
        <v>39959</v>
      </c>
      <c r="E10277" s="11" t="s">
        <v>39960</v>
      </c>
      <c r="F10277" s="206" t="s">
        <v>8227</v>
      </c>
      <c r="G10277" s="206" t="s">
        <v>39961</v>
      </c>
      <c r="H10277" s="207" t="s">
        <v>39053</v>
      </c>
      <c r="I10277" s="206" t="s">
        <v>39054</v>
      </c>
      <c r="J10277" s="206" t="s">
        <v>39056</v>
      </c>
      <c r="K10277" s="208" t="s">
        <v>39962</v>
      </c>
      <c r="L10277" s="208"/>
      <c r="M10277" s="208" t="s">
        <v>39054</v>
      </c>
      <c r="N10277" s="208"/>
      <c r="O10277" s="208"/>
      <c r="P10277" s="208"/>
      <c r="Q10277" s="208"/>
      <c r="R10277" s="206" t="s">
        <v>3715</v>
      </c>
      <c r="S10277" s="209"/>
      <c r="T10277" s="209"/>
    </row>
    <row r="10278" spans="1:20" ht="15.75" customHeight="1">
      <c r="A10278" s="8">
        <v>2018</v>
      </c>
      <c r="B10278" s="205">
        <v>31</v>
      </c>
      <c r="C10278" s="206" t="s">
        <v>39050</v>
      </c>
      <c r="D10278" s="206" t="s">
        <v>39963</v>
      </c>
      <c r="E10278" s="11" t="s">
        <v>39964</v>
      </c>
      <c r="F10278" s="206" t="s">
        <v>19730</v>
      </c>
      <c r="G10278" s="206" t="s">
        <v>39965</v>
      </c>
      <c r="H10278" s="207" t="s">
        <v>39087</v>
      </c>
      <c r="I10278" s="206" t="s">
        <v>39054</v>
      </c>
      <c r="J10278" s="206" t="s">
        <v>39054</v>
      </c>
      <c r="K10278" s="208" t="s">
        <v>39966</v>
      </c>
      <c r="L10278" s="208"/>
      <c r="M10278" s="208" t="s">
        <v>39054</v>
      </c>
      <c r="N10278" s="208"/>
      <c r="O10278" s="208"/>
      <c r="P10278" s="208"/>
      <c r="Q10278" s="208"/>
      <c r="R10278" s="206" t="s">
        <v>3715</v>
      </c>
      <c r="S10278" s="209"/>
      <c r="T10278" s="209"/>
    </row>
    <row r="10279" spans="1:20" ht="15.75" customHeight="1">
      <c r="A10279" s="8">
        <v>2018</v>
      </c>
      <c r="B10279" s="205">
        <v>31</v>
      </c>
      <c r="C10279" s="206" t="s">
        <v>39050</v>
      </c>
      <c r="D10279" s="206" t="s">
        <v>39967</v>
      </c>
      <c r="E10279" s="11" t="s">
        <v>39968</v>
      </c>
      <c r="F10279" s="206">
        <v>1858</v>
      </c>
      <c r="G10279" s="206" t="s">
        <v>39969</v>
      </c>
      <c r="H10279" s="207" t="s">
        <v>39053</v>
      </c>
      <c r="I10279" s="206" t="s">
        <v>39054</v>
      </c>
      <c r="J10279" s="206" t="s">
        <v>39054</v>
      </c>
      <c r="K10279" s="208" t="s">
        <v>39970</v>
      </c>
      <c r="L10279" s="208"/>
      <c r="M10279" s="208" t="s">
        <v>39054</v>
      </c>
      <c r="N10279" s="208"/>
      <c r="O10279" s="208"/>
      <c r="P10279" s="208"/>
      <c r="Q10279" s="208"/>
      <c r="R10279" s="206" t="s">
        <v>72</v>
      </c>
      <c r="S10279" s="209"/>
      <c r="T10279" s="209"/>
    </row>
    <row r="10280" spans="1:20" ht="15.75" customHeight="1">
      <c r="A10280" s="8">
        <v>2018</v>
      </c>
      <c r="B10280" s="205">
        <v>31</v>
      </c>
      <c r="C10280" s="206" t="s">
        <v>39050</v>
      </c>
      <c r="D10280" s="206" t="s">
        <v>39971</v>
      </c>
      <c r="E10280" s="11" t="s">
        <v>39972</v>
      </c>
      <c r="F10280" s="206" t="s">
        <v>39973</v>
      </c>
      <c r="G10280" s="206" t="s">
        <v>39974</v>
      </c>
      <c r="H10280" s="207" t="s">
        <v>39053</v>
      </c>
      <c r="I10280" s="206" t="s">
        <v>39054</v>
      </c>
      <c r="J10280" s="206" t="s">
        <v>39056</v>
      </c>
      <c r="K10280" s="208" t="s">
        <v>39975</v>
      </c>
      <c r="L10280" s="208"/>
      <c r="M10280" s="208" t="s">
        <v>39054</v>
      </c>
      <c r="N10280" s="208"/>
      <c r="O10280" s="208"/>
      <c r="P10280" s="208"/>
      <c r="Q10280" s="208"/>
      <c r="R10280" s="206" t="s">
        <v>72</v>
      </c>
      <c r="S10280" s="209"/>
      <c r="T10280" s="209"/>
    </row>
    <row r="10281" spans="1:20" ht="15.75" customHeight="1">
      <c r="A10281" s="8">
        <v>2018</v>
      </c>
      <c r="B10281" s="205">
        <v>31</v>
      </c>
      <c r="C10281" s="206" t="s">
        <v>39050</v>
      </c>
      <c r="D10281" s="206" t="s">
        <v>39976</v>
      </c>
      <c r="E10281" s="11" t="s">
        <v>39977</v>
      </c>
      <c r="F10281" s="206" t="s">
        <v>8873</v>
      </c>
      <c r="G10281" s="206" t="s">
        <v>39978</v>
      </c>
      <c r="H10281" s="207" t="s">
        <v>39087</v>
      </c>
      <c r="I10281" s="206" t="s">
        <v>39054</v>
      </c>
      <c r="J10281" s="206" t="s">
        <v>39054</v>
      </c>
      <c r="K10281" s="208" t="s">
        <v>39979</v>
      </c>
      <c r="L10281" s="208"/>
      <c r="M10281" s="208" t="s">
        <v>39054</v>
      </c>
      <c r="N10281" s="208"/>
      <c r="O10281" s="208"/>
      <c r="P10281" s="208"/>
      <c r="Q10281" s="208"/>
      <c r="R10281" s="206" t="s">
        <v>72</v>
      </c>
      <c r="S10281" s="209"/>
      <c r="T10281" s="209"/>
    </row>
    <row r="10282" spans="1:20" ht="15.75" customHeight="1">
      <c r="A10282" s="8">
        <v>2018</v>
      </c>
      <c r="B10282" s="205">
        <v>31</v>
      </c>
      <c r="C10282" s="206" t="s">
        <v>39050</v>
      </c>
      <c r="D10282" s="206" t="s">
        <v>39980</v>
      </c>
      <c r="E10282" s="11" t="s">
        <v>39981</v>
      </c>
      <c r="F10282" s="206" t="s">
        <v>18971</v>
      </c>
      <c r="G10282" s="206" t="s">
        <v>39982</v>
      </c>
      <c r="H10282" s="207" t="s">
        <v>39053</v>
      </c>
      <c r="I10282" s="206" t="s">
        <v>39054</v>
      </c>
      <c r="J10282" s="206" t="s">
        <v>39054</v>
      </c>
      <c r="K10282" s="208" t="s">
        <v>8484</v>
      </c>
      <c r="L10282" s="208"/>
      <c r="M10282" s="208" t="s">
        <v>39054</v>
      </c>
      <c r="N10282" s="208"/>
      <c r="O10282" s="208"/>
      <c r="P10282" s="208"/>
      <c r="Q10282" s="208"/>
      <c r="R10282" s="206" t="s">
        <v>72</v>
      </c>
      <c r="S10282" s="209"/>
      <c r="T10282" s="209"/>
    </row>
    <row r="10283" spans="1:20" ht="15.75" customHeight="1">
      <c r="A10283" s="8">
        <v>2018</v>
      </c>
      <c r="B10283" s="205">
        <v>31</v>
      </c>
      <c r="C10283" s="206" t="s">
        <v>39050</v>
      </c>
      <c r="D10283" s="206" t="s">
        <v>39983</v>
      </c>
      <c r="E10283" s="11" t="s">
        <v>39984</v>
      </c>
      <c r="F10283" s="210" t="s">
        <v>39985</v>
      </c>
      <c r="G10283" s="206" t="s">
        <v>39986</v>
      </c>
      <c r="H10283" s="207" t="s">
        <v>39053</v>
      </c>
      <c r="I10283" s="206" t="s">
        <v>39054</v>
      </c>
      <c r="J10283" s="206" t="s">
        <v>39054</v>
      </c>
      <c r="K10283" s="208" t="s">
        <v>8484</v>
      </c>
      <c r="L10283" s="208"/>
      <c r="M10283" s="208" t="s">
        <v>39054</v>
      </c>
      <c r="N10283" s="208"/>
      <c r="O10283" s="208"/>
      <c r="P10283" s="208"/>
      <c r="Q10283" s="208"/>
      <c r="R10283" s="206"/>
      <c r="S10283" s="209"/>
      <c r="T10283" s="209"/>
    </row>
    <row r="10284" spans="1:20" ht="15.75" customHeight="1">
      <c r="A10284" s="8">
        <v>2018</v>
      </c>
      <c r="B10284" s="205">
        <v>31</v>
      </c>
      <c r="C10284" s="206" t="s">
        <v>39050</v>
      </c>
      <c r="D10284" s="206" t="s">
        <v>39987</v>
      </c>
      <c r="E10284" s="11" t="s">
        <v>39988</v>
      </c>
      <c r="F10284" s="206" t="s">
        <v>20081</v>
      </c>
      <c r="G10284" s="206" t="s">
        <v>39989</v>
      </c>
      <c r="H10284" s="207" t="s">
        <v>39053</v>
      </c>
      <c r="I10284" s="206" t="s">
        <v>39056</v>
      </c>
      <c r="J10284" s="206" t="s">
        <v>39054</v>
      </c>
      <c r="K10284" s="208" t="s">
        <v>39990</v>
      </c>
      <c r="L10284" s="208"/>
      <c r="M10284" s="208" t="s">
        <v>39054</v>
      </c>
      <c r="N10284" s="208"/>
      <c r="O10284" s="208"/>
      <c r="P10284" s="208"/>
      <c r="Q10284" s="208"/>
      <c r="R10284" s="206"/>
      <c r="S10284" s="209"/>
      <c r="T10284" s="209"/>
    </row>
    <row r="10285" spans="1:20" ht="15.75" customHeight="1">
      <c r="A10285" s="8">
        <v>2018</v>
      </c>
      <c r="B10285" s="205">
        <v>31</v>
      </c>
      <c r="C10285" s="206" t="s">
        <v>39050</v>
      </c>
      <c r="D10285" s="206" t="s">
        <v>39991</v>
      </c>
      <c r="E10285" s="11" t="s">
        <v>39992</v>
      </c>
      <c r="F10285" s="206" t="s">
        <v>39993</v>
      </c>
      <c r="G10285" s="206" t="s">
        <v>39989</v>
      </c>
      <c r="H10285" s="207" t="s">
        <v>39053</v>
      </c>
      <c r="I10285" s="206" t="s">
        <v>39056</v>
      </c>
      <c r="J10285" s="206" t="s">
        <v>39054</v>
      </c>
      <c r="K10285" s="208" t="s">
        <v>39990</v>
      </c>
      <c r="L10285" s="208"/>
      <c r="M10285" s="208" t="s">
        <v>39054</v>
      </c>
      <c r="N10285" s="208"/>
      <c r="O10285" s="208"/>
      <c r="P10285" s="208"/>
      <c r="Q10285" s="208"/>
      <c r="R10285" s="206"/>
      <c r="S10285" s="209"/>
      <c r="T10285" s="209"/>
    </row>
    <row r="10286" spans="1:20" ht="15.75" customHeight="1">
      <c r="A10286" s="8">
        <v>2018</v>
      </c>
      <c r="B10286" s="205">
        <v>31</v>
      </c>
      <c r="C10286" s="206" t="s">
        <v>39050</v>
      </c>
      <c r="D10286" s="206" t="s">
        <v>39987</v>
      </c>
      <c r="E10286" s="11" t="s">
        <v>39994</v>
      </c>
      <c r="F10286" s="206">
        <v>2017</v>
      </c>
      <c r="G10286" s="206" t="s">
        <v>39989</v>
      </c>
      <c r="H10286" s="207" t="s">
        <v>39053</v>
      </c>
      <c r="I10286" s="206" t="s">
        <v>39056</v>
      </c>
      <c r="J10286" s="206" t="s">
        <v>39054</v>
      </c>
      <c r="K10286" s="208" t="s">
        <v>39990</v>
      </c>
      <c r="L10286" s="208"/>
      <c r="M10286" s="208" t="s">
        <v>39054</v>
      </c>
      <c r="N10286" s="208"/>
      <c r="O10286" s="208"/>
      <c r="P10286" s="208"/>
      <c r="Q10286" s="208"/>
      <c r="R10286" s="206"/>
      <c r="S10286" s="209"/>
      <c r="T10286" s="209"/>
    </row>
    <row r="10287" spans="1:20" ht="15.75" customHeight="1">
      <c r="A10287" s="8">
        <v>2018</v>
      </c>
      <c r="B10287" s="205">
        <v>31</v>
      </c>
      <c r="C10287" s="206" t="s">
        <v>39050</v>
      </c>
      <c r="D10287" s="206" t="s">
        <v>39987</v>
      </c>
      <c r="E10287" s="11" t="s">
        <v>39995</v>
      </c>
      <c r="F10287" s="206" t="s">
        <v>5320</v>
      </c>
      <c r="G10287" s="206" t="s">
        <v>39989</v>
      </c>
      <c r="H10287" s="207" t="s">
        <v>39087</v>
      </c>
      <c r="I10287" s="206" t="s">
        <v>39056</v>
      </c>
      <c r="J10287" s="206" t="s">
        <v>39054</v>
      </c>
      <c r="K10287" s="208" t="s">
        <v>8484</v>
      </c>
      <c r="L10287" s="208"/>
      <c r="M10287" s="208" t="s">
        <v>39054</v>
      </c>
      <c r="N10287" s="208"/>
      <c r="O10287" s="208"/>
      <c r="P10287" s="208"/>
      <c r="Q10287" s="208"/>
      <c r="R10287" s="206"/>
      <c r="S10287" s="209"/>
      <c r="T10287" s="209"/>
    </row>
    <row r="10288" spans="1:20" ht="15.75" customHeight="1">
      <c r="A10288" s="8">
        <v>2018</v>
      </c>
      <c r="B10288" s="205">
        <v>31</v>
      </c>
      <c r="C10288" s="206" t="s">
        <v>39050</v>
      </c>
      <c r="D10288" s="206" t="s">
        <v>39996</v>
      </c>
      <c r="E10288" s="11" t="s">
        <v>10394</v>
      </c>
      <c r="F10288" s="206" t="s">
        <v>39997</v>
      </c>
      <c r="G10288" s="206" t="s">
        <v>39998</v>
      </c>
      <c r="H10288" s="207" t="s">
        <v>39117</v>
      </c>
      <c r="I10288" s="206" t="s">
        <v>39056</v>
      </c>
      <c r="J10288" s="206" t="s">
        <v>39054</v>
      </c>
      <c r="K10288" s="208" t="s">
        <v>39999</v>
      </c>
      <c r="L10288" s="208"/>
      <c r="M10288" s="208" t="s">
        <v>39054</v>
      </c>
      <c r="N10288" s="208"/>
      <c r="O10288" s="208"/>
      <c r="P10288" s="208"/>
      <c r="Q10288" s="208"/>
      <c r="R10288" s="206"/>
      <c r="S10288" s="209"/>
      <c r="T10288" s="209"/>
    </row>
    <row r="10289" spans="1:20" ht="15.75" customHeight="1">
      <c r="A10289" s="8">
        <v>2018</v>
      </c>
      <c r="B10289" s="205">
        <v>31</v>
      </c>
      <c r="C10289" s="206" t="s">
        <v>39050</v>
      </c>
      <c r="D10289" s="206" t="s">
        <v>40000</v>
      </c>
      <c r="E10289" s="11" t="s">
        <v>40001</v>
      </c>
      <c r="F10289" s="206">
        <v>1831</v>
      </c>
      <c r="G10289" s="206" t="s">
        <v>40002</v>
      </c>
      <c r="H10289" s="207" t="s">
        <v>39053</v>
      </c>
      <c r="I10289" s="206" t="s">
        <v>39056</v>
      </c>
      <c r="J10289" s="206" t="s">
        <v>39054</v>
      </c>
      <c r="K10289" s="208" t="s">
        <v>40003</v>
      </c>
      <c r="L10289" s="208"/>
      <c r="M10289" s="208" t="s">
        <v>39054</v>
      </c>
      <c r="N10289" s="208"/>
      <c r="O10289" s="208"/>
      <c r="P10289" s="208"/>
      <c r="Q10289" s="208"/>
      <c r="R10289" s="206"/>
      <c r="S10289" s="209"/>
      <c r="T10289" s="209"/>
    </row>
    <row r="10290" spans="1:20" ht="15.75" customHeight="1">
      <c r="A10290" s="8">
        <v>2018</v>
      </c>
      <c r="B10290" s="205">
        <v>31</v>
      </c>
      <c r="C10290" s="206" t="s">
        <v>39050</v>
      </c>
      <c r="D10290" s="206" t="s">
        <v>24962</v>
      </c>
      <c r="E10290" s="11" t="s">
        <v>40004</v>
      </c>
      <c r="F10290" s="206" t="s">
        <v>40005</v>
      </c>
      <c r="G10290" s="206" t="s">
        <v>40006</v>
      </c>
      <c r="H10290" s="207" t="s">
        <v>39053</v>
      </c>
      <c r="I10290" s="206" t="s">
        <v>39056</v>
      </c>
      <c r="J10290" s="206" t="s">
        <v>39054</v>
      </c>
      <c r="K10290" s="208" t="s">
        <v>40007</v>
      </c>
      <c r="L10290" s="208"/>
      <c r="M10290" s="208" t="s">
        <v>39054</v>
      </c>
      <c r="N10290" s="208"/>
      <c r="O10290" s="208"/>
      <c r="P10290" s="208"/>
      <c r="Q10290" s="208"/>
      <c r="R10290" s="206"/>
      <c r="S10290" s="209"/>
      <c r="T10290" s="209"/>
    </row>
    <row r="10291" spans="1:20" ht="15.75" customHeight="1">
      <c r="A10291" s="8">
        <v>2018</v>
      </c>
      <c r="B10291" s="205">
        <v>31</v>
      </c>
      <c r="C10291" s="206" t="s">
        <v>39050</v>
      </c>
      <c r="D10291" s="206" t="s">
        <v>40008</v>
      </c>
      <c r="E10291" s="11" t="s">
        <v>40009</v>
      </c>
      <c r="F10291" s="206" t="s">
        <v>12485</v>
      </c>
      <c r="G10291" s="206" t="s">
        <v>40010</v>
      </c>
      <c r="H10291" s="207" t="s">
        <v>39117</v>
      </c>
      <c r="I10291" s="206" t="s">
        <v>39056</v>
      </c>
      <c r="J10291" s="206" t="s">
        <v>39054</v>
      </c>
      <c r="K10291" s="208" t="s">
        <v>8484</v>
      </c>
      <c r="L10291" s="208"/>
      <c r="M10291" s="208" t="s">
        <v>39054</v>
      </c>
      <c r="N10291" s="208"/>
      <c r="O10291" s="208"/>
      <c r="P10291" s="208"/>
      <c r="Q10291" s="208"/>
      <c r="R10291" s="206"/>
      <c r="S10291" s="209"/>
      <c r="T10291" s="209"/>
    </row>
    <row r="10292" spans="1:20" ht="15.75" customHeight="1">
      <c r="A10292" s="8">
        <v>2018</v>
      </c>
      <c r="B10292" s="205">
        <v>31</v>
      </c>
      <c r="C10292" s="206" t="s">
        <v>39050</v>
      </c>
      <c r="D10292" s="206" t="s">
        <v>40011</v>
      </c>
      <c r="E10292" s="11" t="s">
        <v>40012</v>
      </c>
      <c r="F10292" s="206" t="s">
        <v>40013</v>
      </c>
      <c r="G10292" s="206" t="s">
        <v>40014</v>
      </c>
      <c r="H10292" s="207" t="s">
        <v>39053</v>
      </c>
      <c r="I10292" s="206" t="s">
        <v>39056</v>
      </c>
      <c r="J10292" s="206" t="s">
        <v>39054</v>
      </c>
      <c r="K10292" s="208" t="s">
        <v>40015</v>
      </c>
      <c r="L10292" s="208"/>
      <c r="M10292" s="208" t="s">
        <v>39054</v>
      </c>
      <c r="N10292" s="208"/>
      <c r="O10292" s="208"/>
      <c r="P10292" s="208"/>
      <c r="Q10292" s="208"/>
      <c r="R10292" s="206"/>
      <c r="S10292" s="209"/>
      <c r="T10292" s="209"/>
    </row>
    <row r="10293" spans="1:20" ht="15.75" customHeight="1">
      <c r="A10293" s="8">
        <v>2018</v>
      </c>
      <c r="B10293" s="205">
        <v>31</v>
      </c>
      <c r="C10293" s="206" t="s">
        <v>39050</v>
      </c>
      <c r="D10293" s="206" t="s">
        <v>40016</v>
      </c>
      <c r="E10293" s="11" t="s">
        <v>40017</v>
      </c>
      <c r="F10293" s="206" t="s">
        <v>40018</v>
      </c>
      <c r="G10293" s="206" t="s">
        <v>40019</v>
      </c>
      <c r="H10293" s="207" t="s">
        <v>39838</v>
      </c>
      <c r="I10293" s="206" t="s">
        <v>39054</v>
      </c>
      <c r="J10293" s="206" t="s">
        <v>39056</v>
      </c>
      <c r="K10293" s="208" t="s">
        <v>8484</v>
      </c>
      <c r="L10293" s="208"/>
      <c r="M10293" s="208" t="s">
        <v>39054</v>
      </c>
      <c r="N10293" s="208"/>
      <c r="O10293" s="208"/>
      <c r="P10293" s="208"/>
      <c r="Q10293" s="208"/>
      <c r="R10293" s="206" t="s">
        <v>72</v>
      </c>
      <c r="S10293" s="209"/>
      <c r="T10293" s="209"/>
    </row>
    <row r="10294" spans="1:20" ht="15.75" customHeight="1">
      <c r="A10294" s="8">
        <v>2018</v>
      </c>
      <c r="B10294" s="205">
        <v>31</v>
      </c>
      <c r="C10294" s="206" t="s">
        <v>39050</v>
      </c>
      <c r="D10294" s="206" t="s">
        <v>40020</v>
      </c>
      <c r="E10294" s="11" t="s">
        <v>35111</v>
      </c>
      <c r="F10294" s="206" t="s">
        <v>40021</v>
      </c>
      <c r="G10294" s="206" t="s">
        <v>40022</v>
      </c>
      <c r="H10294" s="207" t="s">
        <v>39053</v>
      </c>
      <c r="I10294" s="206" t="s">
        <v>39056</v>
      </c>
      <c r="J10294" s="206" t="s">
        <v>39054</v>
      </c>
      <c r="K10294" s="208" t="s">
        <v>8484</v>
      </c>
      <c r="L10294" s="208"/>
      <c r="M10294" s="208" t="s">
        <v>39054</v>
      </c>
      <c r="N10294" s="208"/>
      <c r="O10294" s="208"/>
      <c r="P10294" s="208"/>
      <c r="Q10294" s="208"/>
      <c r="R10294" s="206"/>
      <c r="S10294" s="209"/>
      <c r="T10294" s="209"/>
    </row>
    <row r="10295" spans="1:20" ht="15.75" customHeight="1">
      <c r="A10295" s="8">
        <v>2018</v>
      </c>
      <c r="B10295" s="205">
        <v>31</v>
      </c>
      <c r="C10295" s="206" t="s">
        <v>39050</v>
      </c>
      <c r="D10295" s="206" t="s">
        <v>40023</v>
      </c>
      <c r="E10295" s="11" t="s">
        <v>40024</v>
      </c>
      <c r="F10295" s="206" t="s">
        <v>2908</v>
      </c>
      <c r="G10295" s="206" t="s">
        <v>6831</v>
      </c>
      <c r="H10295" s="207" t="s">
        <v>39087</v>
      </c>
      <c r="I10295" s="206" t="s">
        <v>39056</v>
      </c>
      <c r="J10295" s="206" t="s">
        <v>39054</v>
      </c>
      <c r="K10295" s="208" t="s">
        <v>8484</v>
      </c>
      <c r="L10295" s="208"/>
      <c r="M10295" s="208" t="s">
        <v>39054</v>
      </c>
      <c r="N10295" s="208"/>
      <c r="O10295" s="208"/>
      <c r="P10295" s="208"/>
      <c r="Q10295" s="208"/>
      <c r="R10295" s="206"/>
      <c r="S10295" s="209"/>
      <c r="T10295" s="209"/>
    </row>
    <row r="10296" spans="1:20" ht="15.75" customHeight="1">
      <c r="A10296" s="8">
        <v>2018</v>
      </c>
      <c r="B10296" s="205">
        <v>31</v>
      </c>
      <c r="C10296" s="206" t="s">
        <v>39050</v>
      </c>
      <c r="D10296" s="206" t="s">
        <v>40023</v>
      </c>
      <c r="E10296" s="11" t="s">
        <v>40025</v>
      </c>
      <c r="F10296" s="206" t="s">
        <v>40026</v>
      </c>
      <c r="G10296" s="206" t="s">
        <v>6831</v>
      </c>
      <c r="H10296" s="207" t="s">
        <v>39117</v>
      </c>
      <c r="I10296" s="206" t="s">
        <v>39056</v>
      </c>
      <c r="J10296" s="206" t="s">
        <v>39054</v>
      </c>
      <c r="K10296" s="208" t="s">
        <v>8484</v>
      </c>
      <c r="L10296" s="208"/>
      <c r="M10296" s="208" t="s">
        <v>39054</v>
      </c>
      <c r="N10296" s="208"/>
      <c r="O10296" s="208"/>
      <c r="P10296" s="208"/>
      <c r="Q10296" s="208"/>
      <c r="R10296" s="206"/>
      <c r="S10296" s="209"/>
      <c r="T10296" s="209"/>
    </row>
    <row r="10297" spans="1:20" ht="15.75" customHeight="1">
      <c r="A10297" s="8">
        <v>2018</v>
      </c>
      <c r="B10297" s="205">
        <v>31</v>
      </c>
      <c r="C10297" s="206" t="s">
        <v>39050</v>
      </c>
      <c r="D10297" s="206" t="s">
        <v>40023</v>
      </c>
      <c r="E10297" s="11" t="s">
        <v>40027</v>
      </c>
      <c r="F10297" s="206" t="s">
        <v>40028</v>
      </c>
      <c r="G10297" s="206" t="s">
        <v>6831</v>
      </c>
      <c r="H10297" s="207" t="s">
        <v>39053</v>
      </c>
      <c r="I10297" s="206" t="s">
        <v>39056</v>
      </c>
      <c r="J10297" s="206" t="s">
        <v>39054</v>
      </c>
      <c r="K10297" s="208" t="s">
        <v>40029</v>
      </c>
      <c r="L10297" s="208"/>
      <c r="M10297" s="208" t="s">
        <v>39054</v>
      </c>
      <c r="N10297" s="208"/>
      <c r="O10297" s="208"/>
      <c r="P10297" s="208"/>
      <c r="Q10297" s="208"/>
      <c r="R10297" s="206"/>
      <c r="S10297" s="209"/>
      <c r="T10297" s="209"/>
    </row>
    <row r="10298" spans="1:20" ht="15.75" customHeight="1">
      <c r="A10298" s="8">
        <v>2018</v>
      </c>
      <c r="B10298" s="205">
        <v>31</v>
      </c>
      <c r="C10298" s="206" t="s">
        <v>39050</v>
      </c>
      <c r="D10298" s="206" t="s">
        <v>40023</v>
      </c>
      <c r="E10298" s="11" t="s">
        <v>40030</v>
      </c>
      <c r="F10298" s="206">
        <v>2018</v>
      </c>
      <c r="G10298" s="206" t="s">
        <v>6831</v>
      </c>
      <c r="H10298" s="207" t="s">
        <v>39053</v>
      </c>
      <c r="I10298" s="206" t="s">
        <v>39056</v>
      </c>
      <c r="J10298" s="206" t="s">
        <v>39054</v>
      </c>
      <c r="K10298" s="208" t="s">
        <v>8484</v>
      </c>
      <c r="L10298" s="208"/>
      <c r="M10298" s="208" t="s">
        <v>39054</v>
      </c>
      <c r="N10298" s="208"/>
      <c r="O10298" s="208"/>
      <c r="P10298" s="208"/>
      <c r="Q10298" s="208"/>
      <c r="R10298" s="206"/>
      <c r="S10298" s="209"/>
      <c r="T10298" s="209"/>
    </row>
    <row r="10299" spans="1:20" ht="15.75" customHeight="1">
      <c r="A10299" s="8">
        <v>2018</v>
      </c>
      <c r="B10299" s="205">
        <v>31</v>
      </c>
      <c r="C10299" s="206" t="s">
        <v>39050</v>
      </c>
      <c r="D10299" s="206" t="s">
        <v>40031</v>
      </c>
      <c r="E10299" s="11" t="s">
        <v>40032</v>
      </c>
      <c r="F10299" s="206" t="s">
        <v>15497</v>
      </c>
      <c r="G10299" s="206" t="s">
        <v>6831</v>
      </c>
      <c r="H10299" s="207" t="s">
        <v>40033</v>
      </c>
      <c r="I10299" s="206" t="s">
        <v>39056</v>
      </c>
      <c r="J10299" s="206" t="s">
        <v>39054</v>
      </c>
      <c r="K10299" s="208" t="s">
        <v>8484</v>
      </c>
      <c r="L10299" s="208"/>
      <c r="M10299" s="208" t="s">
        <v>39054</v>
      </c>
      <c r="N10299" s="208"/>
      <c r="O10299" s="208"/>
      <c r="P10299" s="208"/>
      <c r="Q10299" s="208"/>
      <c r="R10299" s="206"/>
      <c r="S10299" s="209"/>
      <c r="T10299" s="209"/>
    </row>
    <row r="10300" spans="1:20" ht="15.75" customHeight="1">
      <c r="A10300" s="8">
        <v>2018</v>
      </c>
      <c r="B10300" s="205">
        <v>31</v>
      </c>
      <c r="C10300" s="206" t="s">
        <v>39050</v>
      </c>
      <c r="D10300" s="206" t="s">
        <v>40023</v>
      </c>
      <c r="E10300" s="11" t="s">
        <v>40034</v>
      </c>
      <c r="F10300" s="206" t="s">
        <v>40035</v>
      </c>
      <c r="G10300" s="206" t="s">
        <v>6831</v>
      </c>
      <c r="H10300" s="207" t="s">
        <v>39297</v>
      </c>
      <c r="I10300" s="206" t="s">
        <v>39056</v>
      </c>
      <c r="J10300" s="206" t="s">
        <v>39054</v>
      </c>
      <c r="K10300" s="208" t="s">
        <v>8484</v>
      </c>
      <c r="L10300" s="208"/>
      <c r="M10300" s="208" t="s">
        <v>39054</v>
      </c>
      <c r="N10300" s="208"/>
      <c r="O10300" s="208"/>
      <c r="P10300" s="208"/>
      <c r="Q10300" s="208"/>
      <c r="R10300" s="206"/>
      <c r="S10300" s="209"/>
      <c r="T10300" s="209"/>
    </row>
    <row r="10301" spans="1:20" ht="15.75" customHeight="1">
      <c r="A10301" s="8">
        <v>2018</v>
      </c>
      <c r="B10301" s="205">
        <v>31</v>
      </c>
      <c r="C10301" s="206" t="s">
        <v>39050</v>
      </c>
      <c r="D10301" s="206" t="s">
        <v>40036</v>
      </c>
      <c r="E10301" s="11" t="s">
        <v>40037</v>
      </c>
      <c r="F10301" s="206" t="s">
        <v>28483</v>
      </c>
      <c r="G10301" s="206" t="s">
        <v>40038</v>
      </c>
      <c r="H10301" s="207" t="s">
        <v>39087</v>
      </c>
      <c r="I10301" s="206" t="s">
        <v>39056</v>
      </c>
      <c r="J10301" s="206" t="s">
        <v>39054</v>
      </c>
      <c r="K10301" s="208" t="s">
        <v>8484</v>
      </c>
      <c r="L10301" s="208"/>
      <c r="M10301" s="208" t="s">
        <v>39054</v>
      </c>
      <c r="N10301" s="208"/>
      <c r="O10301" s="208"/>
      <c r="P10301" s="208"/>
      <c r="Q10301" s="208"/>
      <c r="R10301" s="206"/>
      <c r="S10301" s="209"/>
      <c r="T10301" s="209"/>
    </row>
    <row r="10302" spans="1:20" ht="15.75" customHeight="1">
      <c r="A10302" s="8">
        <v>2018</v>
      </c>
      <c r="B10302" s="205">
        <v>31</v>
      </c>
      <c r="C10302" s="206" t="s">
        <v>39050</v>
      </c>
      <c r="D10302" s="206" t="s">
        <v>40039</v>
      </c>
      <c r="E10302" s="11" t="s">
        <v>40040</v>
      </c>
      <c r="F10302" s="206" t="s">
        <v>1139</v>
      </c>
      <c r="G10302" s="206" t="s">
        <v>40041</v>
      </c>
      <c r="H10302" s="207" t="s">
        <v>39073</v>
      </c>
      <c r="I10302" s="206" t="s">
        <v>39056</v>
      </c>
      <c r="J10302" s="206" t="s">
        <v>39054</v>
      </c>
      <c r="K10302" s="208" t="s">
        <v>8484</v>
      </c>
      <c r="L10302" s="208"/>
      <c r="M10302" s="208" t="s">
        <v>39054</v>
      </c>
      <c r="N10302" s="208"/>
      <c r="O10302" s="208"/>
      <c r="P10302" s="208"/>
      <c r="Q10302" s="208"/>
      <c r="R10302" s="206"/>
      <c r="S10302" s="209"/>
      <c r="T10302" s="209"/>
    </row>
    <row r="10303" spans="1:20" ht="15.75" customHeight="1">
      <c r="A10303" s="8">
        <v>2018</v>
      </c>
      <c r="B10303" s="205">
        <v>31</v>
      </c>
      <c r="C10303" s="206" t="s">
        <v>39050</v>
      </c>
      <c r="D10303" s="206" t="s">
        <v>40039</v>
      </c>
      <c r="E10303" s="11" t="s">
        <v>40042</v>
      </c>
      <c r="F10303" s="206" t="s">
        <v>40043</v>
      </c>
      <c r="G10303" s="206" t="s">
        <v>40041</v>
      </c>
      <c r="H10303" s="207" t="s">
        <v>40044</v>
      </c>
      <c r="I10303" s="206" t="s">
        <v>39056</v>
      </c>
      <c r="J10303" s="206" t="s">
        <v>39054</v>
      </c>
      <c r="K10303" s="208" t="s">
        <v>8484</v>
      </c>
      <c r="L10303" s="208"/>
      <c r="M10303" s="208" t="s">
        <v>39054</v>
      </c>
      <c r="N10303" s="208"/>
      <c r="O10303" s="208"/>
      <c r="P10303" s="208"/>
      <c r="Q10303" s="208"/>
      <c r="R10303" s="206"/>
      <c r="S10303" s="209"/>
      <c r="T10303" s="209"/>
    </row>
    <row r="10304" spans="1:20" ht="15.75" customHeight="1">
      <c r="A10304" s="8">
        <v>2018</v>
      </c>
      <c r="B10304" s="205">
        <v>31</v>
      </c>
      <c r="C10304" s="206" t="s">
        <v>39050</v>
      </c>
      <c r="D10304" s="206" t="s">
        <v>40039</v>
      </c>
      <c r="E10304" s="11" t="s">
        <v>40045</v>
      </c>
      <c r="F10304" s="206" t="s">
        <v>40046</v>
      </c>
      <c r="G10304" s="206" t="s">
        <v>40041</v>
      </c>
      <c r="H10304" s="207" t="s">
        <v>40047</v>
      </c>
      <c r="I10304" s="206" t="s">
        <v>39056</v>
      </c>
      <c r="J10304" s="206" t="s">
        <v>39054</v>
      </c>
      <c r="K10304" s="208" t="s">
        <v>8484</v>
      </c>
      <c r="L10304" s="208"/>
      <c r="M10304" s="208" t="s">
        <v>39054</v>
      </c>
      <c r="N10304" s="208"/>
      <c r="O10304" s="208"/>
      <c r="P10304" s="208"/>
      <c r="Q10304" s="208"/>
      <c r="R10304" s="206"/>
      <c r="S10304" s="209"/>
      <c r="T10304" s="209"/>
    </row>
    <row r="10305" spans="1:20" ht="15.75" customHeight="1">
      <c r="A10305" s="8">
        <v>2018</v>
      </c>
      <c r="B10305" s="205">
        <v>31</v>
      </c>
      <c r="C10305" s="206" t="s">
        <v>39050</v>
      </c>
      <c r="D10305" s="206" t="s">
        <v>40048</v>
      </c>
      <c r="E10305" s="11" t="s">
        <v>40049</v>
      </c>
      <c r="F10305" s="206" t="s">
        <v>12490</v>
      </c>
      <c r="G10305" s="206" t="s">
        <v>40050</v>
      </c>
      <c r="H10305" s="207" t="s">
        <v>39073</v>
      </c>
      <c r="I10305" s="206" t="s">
        <v>39056</v>
      </c>
      <c r="J10305" s="206" t="s">
        <v>39054</v>
      </c>
      <c r="K10305" s="208" t="s">
        <v>8484</v>
      </c>
      <c r="L10305" s="208"/>
      <c r="M10305" s="208" t="s">
        <v>39054</v>
      </c>
      <c r="N10305" s="208"/>
      <c r="O10305" s="208"/>
      <c r="P10305" s="208"/>
      <c r="Q10305" s="208"/>
      <c r="R10305" s="206"/>
      <c r="S10305" s="209"/>
      <c r="T10305" s="209"/>
    </row>
    <row r="10306" spans="1:20" ht="15.75" customHeight="1">
      <c r="A10306" s="8">
        <v>2018</v>
      </c>
      <c r="B10306" s="205">
        <v>31</v>
      </c>
      <c r="C10306" s="206" t="s">
        <v>39050</v>
      </c>
      <c r="D10306" s="206" t="s">
        <v>40048</v>
      </c>
      <c r="E10306" s="11" t="s">
        <v>40051</v>
      </c>
      <c r="F10306" s="206" t="s">
        <v>40052</v>
      </c>
      <c r="G10306" s="206" t="s">
        <v>40050</v>
      </c>
      <c r="H10306" s="207" t="s">
        <v>39117</v>
      </c>
      <c r="I10306" s="206" t="s">
        <v>39056</v>
      </c>
      <c r="J10306" s="206" t="s">
        <v>39054</v>
      </c>
      <c r="K10306" s="208" t="s">
        <v>8484</v>
      </c>
      <c r="L10306" s="208"/>
      <c r="M10306" s="208" t="s">
        <v>39054</v>
      </c>
      <c r="N10306" s="208"/>
      <c r="O10306" s="208"/>
      <c r="P10306" s="208"/>
      <c r="Q10306" s="208"/>
      <c r="R10306" s="206"/>
      <c r="S10306" s="209"/>
      <c r="T10306" s="209"/>
    </row>
    <row r="10307" spans="1:20" ht="15.75" customHeight="1">
      <c r="A10307" s="8">
        <v>2018</v>
      </c>
      <c r="B10307" s="205">
        <v>31</v>
      </c>
      <c r="C10307" s="206" t="s">
        <v>39050</v>
      </c>
      <c r="D10307" s="206" t="s">
        <v>40048</v>
      </c>
      <c r="E10307" s="11" t="s">
        <v>40053</v>
      </c>
      <c r="F10307" s="206" t="s">
        <v>40052</v>
      </c>
      <c r="G10307" s="206" t="s">
        <v>40050</v>
      </c>
      <c r="H10307" s="207" t="s">
        <v>39117</v>
      </c>
      <c r="I10307" s="206" t="s">
        <v>39056</v>
      </c>
      <c r="J10307" s="206" t="s">
        <v>39054</v>
      </c>
      <c r="K10307" s="208" t="s">
        <v>8484</v>
      </c>
      <c r="L10307" s="208"/>
      <c r="M10307" s="208" t="s">
        <v>39054</v>
      </c>
      <c r="N10307" s="208"/>
      <c r="O10307" s="208"/>
      <c r="P10307" s="208"/>
      <c r="Q10307" s="208"/>
      <c r="R10307" s="206"/>
      <c r="S10307" s="209"/>
      <c r="T10307" s="209"/>
    </row>
    <row r="10308" spans="1:20" ht="15.75" customHeight="1">
      <c r="A10308" s="8">
        <v>2018</v>
      </c>
      <c r="B10308" s="205">
        <v>31</v>
      </c>
      <c r="C10308" s="206" t="s">
        <v>39050</v>
      </c>
      <c r="D10308" s="206" t="s">
        <v>40054</v>
      </c>
      <c r="E10308" s="11" t="s">
        <v>4519</v>
      </c>
      <c r="F10308" s="206" t="s">
        <v>4635</v>
      </c>
      <c r="G10308" s="206" t="s">
        <v>40055</v>
      </c>
      <c r="H10308" s="207" t="s">
        <v>39838</v>
      </c>
      <c r="I10308" s="206" t="s">
        <v>39056</v>
      </c>
      <c r="J10308" s="206" t="s">
        <v>39054</v>
      </c>
      <c r="K10308" s="208" t="s">
        <v>40056</v>
      </c>
      <c r="L10308" s="208"/>
      <c r="M10308" s="208" t="s">
        <v>39054</v>
      </c>
      <c r="N10308" s="208"/>
      <c r="O10308" s="208"/>
      <c r="P10308" s="208"/>
      <c r="Q10308" s="208"/>
      <c r="R10308" s="206"/>
      <c r="S10308" s="209"/>
      <c r="T10308" s="209"/>
    </row>
    <row r="10309" spans="1:20" ht="15.75" customHeight="1">
      <c r="A10309" s="8">
        <v>2018</v>
      </c>
      <c r="B10309" s="205">
        <v>31</v>
      </c>
      <c r="C10309" s="206" t="s">
        <v>39050</v>
      </c>
      <c r="D10309" s="206" t="s">
        <v>40057</v>
      </c>
      <c r="E10309" s="11" t="s">
        <v>40058</v>
      </c>
      <c r="F10309" s="206" t="s">
        <v>40059</v>
      </c>
      <c r="G10309" s="206" t="s">
        <v>40060</v>
      </c>
      <c r="H10309" s="207" t="s">
        <v>40061</v>
      </c>
      <c r="I10309" s="206" t="s">
        <v>39056</v>
      </c>
      <c r="J10309" s="206" t="s">
        <v>39054</v>
      </c>
      <c r="K10309" s="208" t="s">
        <v>8484</v>
      </c>
      <c r="L10309" s="208"/>
      <c r="M10309" s="208" t="s">
        <v>39054</v>
      </c>
      <c r="N10309" s="208"/>
      <c r="O10309" s="208"/>
      <c r="P10309" s="208"/>
      <c r="Q10309" s="208"/>
      <c r="R10309" s="206"/>
      <c r="S10309" s="209"/>
      <c r="T10309" s="209"/>
    </row>
    <row r="10310" spans="1:20" ht="15.75" customHeight="1">
      <c r="A10310" s="8">
        <v>2018</v>
      </c>
      <c r="B10310" s="205">
        <v>31</v>
      </c>
      <c r="C10310" s="206" t="s">
        <v>39050</v>
      </c>
      <c r="D10310" s="206" t="s">
        <v>40062</v>
      </c>
      <c r="E10310" s="11" t="s">
        <v>40063</v>
      </c>
      <c r="F10310" s="206" t="s">
        <v>40064</v>
      </c>
      <c r="G10310" s="206" t="s">
        <v>40065</v>
      </c>
      <c r="H10310" s="207" t="s">
        <v>40066</v>
      </c>
      <c r="I10310" s="206" t="s">
        <v>39056</v>
      </c>
      <c r="J10310" s="206" t="s">
        <v>39054</v>
      </c>
      <c r="K10310" s="208" t="s">
        <v>8484</v>
      </c>
      <c r="L10310" s="208"/>
      <c r="M10310" s="208" t="s">
        <v>39054</v>
      </c>
      <c r="N10310" s="208"/>
      <c r="O10310" s="208"/>
      <c r="P10310" s="208"/>
      <c r="Q10310" s="208"/>
      <c r="R10310" s="206"/>
      <c r="S10310" s="209"/>
      <c r="T10310" s="209"/>
    </row>
    <row r="10311" spans="1:20" ht="15.75" customHeight="1">
      <c r="A10311" s="8">
        <v>2018</v>
      </c>
      <c r="B10311" s="205">
        <v>31</v>
      </c>
      <c r="C10311" s="206" t="s">
        <v>39050</v>
      </c>
      <c r="D10311" s="206" t="s">
        <v>40067</v>
      </c>
      <c r="E10311" s="11" t="s">
        <v>40068</v>
      </c>
      <c r="F10311" s="206" t="s">
        <v>1139</v>
      </c>
      <c r="G10311" s="206" t="s">
        <v>40069</v>
      </c>
      <c r="H10311" s="207" t="s">
        <v>39117</v>
      </c>
      <c r="I10311" s="206" t="s">
        <v>39056</v>
      </c>
      <c r="J10311" s="206" t="s">
        <v>39054</v>
      </c>
      <c r="K10311" s="208" t="s">
        <v>8484</v>
      </c>
      <c r="L10311" s="208"/>
      <c r="M10311" s="208" t="s">
        <v>39054</v>
      </c>
      <c r="N10311" s="208"/>
      <c r="O10311" s="208"/>
      <c r="P10311" s="208"/>
      <c r="Q10311" s="208"/>
      <c r="R10311" s="206"/>
      <c r="S10311" s="209"/>
      <c r="T10311" s="209"/>
    </row>
    <row r="10312" spans="1:20" ht="15.75" customHeight="1">
      <c r="A10312" s="8">
        <v>2018</v>
      </c>
      <c r="B10312" s="205">
        <v>31</v>
      </c>
      <c r="C10312" s="206" t="s">
        <v>39050</v>
      </c>
      <c r="D10312" s="206" t="s">
        <v>40067</v>
      </c>
      <c r="E10312" s="11" t="s">
        <v>40070</v>
      </c>
      <c r="F10312" s="206" t="s">
        <v>15170</v>
      </c>
      <c r="G10312" s="206" t="s">
        <v>40069</v>
      </c>
      <c r="H10312" s="207" t="s">
        <v>39117</v>
      </c>
      <c r="I10312" s="206" t="s">
        <v>39056</v>
      </c>
      <c r="J10312" s="206" t="s">
        <v>39054</v>
      </c>
      <c r="K10312" s="208" t="s">
        <v>8484</v>
      </c>
      <c r="L10312" s="208"/>
      <c r="M10312" s="208" t="s">
        <v>39054</v>
      </c>
      <c r="N10312" s="208"/>
      <c r="O10312" s="208"/>
      <c r="P10312" s="208"/>
      <c r="Q10312" s="208"/>
      <c r="R10312" s="206"/>
      <c r="S10312" s="209"/>
      <c r="T10312" s="209"/>
    </row>
    <row r="10313" spans="1:20" ht="15.75" customHeight="1">
      <c r="A10313" s="8">
        <v>2018</v>
      </c>
      <c r="B10313" s="205">
        <v>31</v>
      </c>
      <c r="C10313" s="206" t="s">
        <v>39050</v>
      </c>
      <c r="D10313" s="206" t="s">
        <v>40071</v>
      </c>
      <c r="E10313" s="11" t="s">
        <v>40072</v>
      </c>
      <c r="F10313" s="206" t="s">
        <v>40073</v>
      </c>
      <c r="G10313" s="206" t="s">
        <v>40074</v>
      </c>
      <c r="H10313" s="207" t="s">
        <v>39053</v>
      </c>
      <c r="I10313" s="206" t="s">
        <v>39056</v>
      </c>
      <c r="J10313" s="206" t="s">
        <v>39054</v>
      </c>
      <c r="K10313" s="208" t="s">
        <v>40075</v>
      </c>
      <c r="L10313" s="208"/>
      <c r="M10313" s="208" t="s">
        <v>39054</v>
      </c>
      <c r="N10313" s="208"/>
      <c r="O10313" s="208"/>
      <c r="P10313" s="208"/>
      <c r="Q10313" s="208"/>
      <c r="R10313" s="206"/>
      <c r="S10313" s="209"/>
      <c r="T10313" s="209"/>
    </row>
    <row r="10314" spans="1:20" ht="15.75" customHeight="1">
      <c r="A10314" s="8">
        <v>2018</v>
      </c>
      <c r="B10314" s="205">
        <v>31</v>
      </c>
      <c r="C10314" s="206" t="s">
        <v>39050</v>
      </c>
      <c r="D10314" s="206" t="s">
        <v>40076</v>
      </c>
      <c r="E10314" s="11" t="s">
        <v>40077</v>
      </c>
      <c r="F10314" s="206" t="s">
        <v>4622</v>
      </c>
      <c r="G10314" s="206" t="s">
        <v>40078</v>
      </c>
      <c r="H10314" s="207" t="s">
        <v>40079</v>
      </c>
      <c r="I10314" s="206" t="s">
        <v>39056</v>
      </c>
      <c r="J10314" s="206" t="s">
        <v>39054</v>
      </c>
      <c r="K10314" s="208" t="s">
        <v>8484</v>
      </c>
      <c r="L10314" s="208"/>
      <c r="M10314" s="208" t="s">
        <v>39054</v>
      </c>
      <c r="N10314" s="208"/>
      <c r="O10314" s="208"/>
      <c r="P10314" s="208"/>
      <c r="Q10314" s="208"/>
      <c r="R10314" s="206"/>
      <c r="S10314" s="209"/>
      <c r="T10314" s="209"/>
    </row>
    <row r="10315" spans="1:20" ht="15.75" customHeight="1">
      <c r="A10315" s="8">
        <v>2018</v>
      </c>
      <c r="B10315" s="205">
        <v>31</v>
      </c>
      <c r="C10315" s="206" t="s">
        <v>39050</v>
      </c>
      <c r="D10315" s="206" t="s">
        <v>40080</v>
      </c>
      <c r="E10315" s="11" t="s">
        <v>40081</v>
      </c>
      <c r="F10315" s="206">
        <v>1997</v>
      </c>
      <c r="G10315" s="206" t="s">
        <v>40078</v>
      </c>
      <c r="H10315" s="207" t="s">
        <v>39117</v>
      </c>
      <c r="I10315" s="206" t="s">
        <v>39056</v>
      </c>
      <c r="J10315" s="206" t="s">
        <v>39054</v>
      </c>
      <c r="K10315" s="208" t="s">
        <v>8484</v>
      </c>
      <c r="L10315" s="208"/>
      <c r="M10315" s="208" t="s">
        <v>39054</v>
      </c>
      <c r="N10315" s="208"/>
      <c r="O10315" s="208"/>
      <c r="P10315" s="208"/>
      <c r="Q10315" s="208"/>
      <c r="R10315" s="206"/>
      <c r="S10315" s="209"/>
      <c r="T10315" s="209"/>
    </row>
    <row r="10316" spans="1:20" ht="15.75" customHeight="1">
      <c r="A10316" s="8">
        <v>2018</v>
      </c>
      <c r="B10316" s="205">
        <v>31</v>
      </c>
      <c r="C10316" s="206" t="s">
        <v>39050</v>
      </c>
      <c r="D10316" s="206" t="s">
        <v>40076</v>
      </c>
      <c r="E10316" s="11" t="s">
        <v>40082</v>
      </c>
      <c r="F10316" s="206" t="s">
        <v>31912</v>
      </c>
      <c r="G10316" s="206" t="s">
        <v>40078</v>
      </c>
      <c r="H10316" s="207" t="s">
        <v>39117</v>
      </c>
      <c r="I10316" s="206" t="s">
        <v>39056</v>
      </c>
      <c r="J10316" s="206" t="s">
        <v>39054</v>
      </c>
      <c r="K10316" s="208" t="s">
        <v>8484</v>
      </c>
      <c r="L10316" s="208"/>
      <c r="M10316" s="208" t="s">
        <v>39054</v>
      </c>
      <c r="N10316" s="208"/>
      <c r="O10316" s="208"/>
      <c r="P10316" s="208"/>
      <c r="Q10316" s="208"/>
      <c r="R10316" s="206"/>
      <c r="S10316" s="209"/>
      <c r="T10316" s="209"/>
    </row>
    <row r="10317" spans="1:20" ht="15.75" customHeight="1">
      <c r="A10317" s="8">
        <v>2018</v>
      </c>
      <c r="B10317" s="205">
        <v>31</v>
      </c>
      <c r="C10317" s="206" t="s">
        <v>39050</v>
      </c>
      <c r="D10317" s="206" t="s">
        <v>40076</v>
      </c>
      <c r="E10317" s="11" t="s">
        <v>40083</v>
      </c>
      <c r="F10317" s="206" t="s">
        <v>40084</v>
      </c>
      <c r="G10317" s="206" t="s">
        <v>40078</v>
      </c>
      <c r="H10317" s="207" t="s">
        <v>39264</v>
      </c>
      <c r="I10317" s="206" t="s">
        <v>39056</v>
      </c>
      <c r="J10317" s="206" t="s">
        <v>39054</v>
      </c>
      <c r="K10317" s="208" t="s">
        <v>8484</v>
      </c>
      <c r="L10317" s="208"/>
      <c r="M10317" s="208" t="s">
        <v>39054</v>
      </c>
      <c r="N10317" s="208"/>
      <c r="O10317" s="208"/>
      <c r="P10317" s="208"/>
      <c r="Q10317" s="208"/>
      <c r="R10317" s="206"/>
      <c r="S10317" s="209"/>
      <c r="T10317" s="209"/>
    </row>
    <row r="10318" spans="1:20" ht="15.75" customHeight="1">
      <c r="A10318" s="8">
        <v>2018</v>
      </c>
      <c r="B10318" s="205">
        <v>31</v>
      </c>
      <c r="C10318" s="206" t="s">
        <v>39050</v>
      </c>
      <c r="D10318" s="206" t="s">
        <v>40085</v>
      </c>
      <c r="E10318" s="11" t="s">
        <v>40086</v>
      </c>
      <c r="F10318" s="206" t="s">
        <v>32637</v>
      </c>
      <c r="G10318" s="206" t="s">
        <v>40087</v>
      </c>
      <c r="H10318" s="207" t="s">
        <v>39053</v>
      </c>
      <c r="I10318" s="206" t="s">
        <v>39056</v>
      </c>
      <c r="J10318" s="206" t="s">
        <v>39054</v>
      </c>
      <c r="K10318" s="208" t="s">
        <v>8484</v>
      </c>
      <c r="L10318" s="208"/>
      <c r="M10318" s="208" t="s">
        <v>39054</v>
      </c>
      <c r="N10318" s="208"/>
      <c r="O10318" s="208"/>
      <c r="P10318" s="208"/>
      <c r="Q10318" s="208"/>
      <c r="R10318" s="206"/>
      <c r="S10318" s="209"/>
      <c r="T10318" s="209"/>
    </row>
    <row r="10319" spans="1:20" ht="15.75" customHeight="1">
      <c r="A10319" s="8">
        <v>2018</v>
      </c>
      <c r="B10319" s="205">
        <v>31</v>
      </c>
      <c r="C10319" s="206" t="s">
        <v>39050</v>
      </c>
      <c r="D10319" s="206" t="s">
        <v>40088</v>
      </c>
      <c r="E10319" s="11" t="s">
        <v>40089</v>
      </c>
      <c r="F10319" s="206" t="s">
        <v>1139</v>
      </c>
      <c r="G10319" s="206" t="s">
        <v>40090</v>
      </c>
      <c r="H10319" s="207" t="s">
        <v>40091</v>
      </c>
      <c r="I10319" s="206" t="s">
        <v>39056</v>
      </c>
      <c r="J10319" s="206" t="s">
        <v>39054</v>
      </c>
      <c r="K10319" s="208" t="s">
        <v>8484</v>
      </c>
      <c r="L10319" s="208"/>
      <c r="M10319" s="208" t="s">
        <v>39054</v>
      </c>
      <c r="N10319" s="208"/>
      <c r="O10319" s="208"/>
      <c r="P10319" s="208"/>
      <c r="Q10319" s="208"/>
      <c r="R10319" s="206"/>
      <c r="S10319" s="209"/>
      <c r="T10319" s="209"/>
    </row>
    <row r="10320" spans="1:20" ht="15.75" customHeight="1">
      <c r="A10320" s="8">
        <v>2018</v>
      </c>
      <c r="B10320" s="205">
        <v>31</v>
      </c>
      <c r="C10320" s="206" t="s">
        <v>39050</v>
      </c>
      <c r="D10320" s="206" t="s">
        <v>40092</v>
      </c>
      <c r="E10320" s="11" t="s">
        <v>40093</v>
      </c>
      <c r="F10320" s="206">
        <v>1804</v>
      </c>
      <c r="G10320" s="206" t="s">
        <v>40094</v>
      </c>
      <c r="H10320" s="207" t="s">
        <v>39053</v>
      </c>
      <c r="I10320" s="206" t="s">
        <v>39056</v>
      </c>
      <c r="J10320" s="206" t="s">
        <v>39054</v>
      </c>
      <c r="K10320" s="208" t="s">
        <v>8484</v>
      </c>
      <c r="L10320" s="208"/>
      <c r="M10320" s="208" t="s">
        <v>39054</v>
      </c>
      <c r="N10320" s="208"/>
      <c r="O10320" s="208"/>
      <c r="P10320" s="208"/>
      <c r="Q10320" s="208"/>
      <c r="R10320" s="206"/>
      <c r="S10320" s="209"/>
      <c r="T10320" s="209"/>
    </row>
    <row r="10321" spans="1:20" ht="15.75" customHeight="1">
      <c r="A10321" s="8">
        <v>2018</v>
      </c>
      <c r="B10321" s="205">
        <v>31</v>
      </c>
      <c r="C10321" s="206" t="s">
        <v>39050</v>
      </c>
      <c r="D10321" s="206" t="s">
        <v>40095</v>
      </c>
      <c r="E10321" s="11" t="s">
        <v>40096</v>
      </c>
      <c r="F10321" s="206" t="s">
        <v>1139</v>
      </c>
      <c r="G10321" s="206" t="s">
        <v>40097</v>
      </c>
      <c r="H10321" s="207" t="s">
        <v>39053</v>
      </c>
      <c r="I10321" s="206" t="s">
        <v>39056</v>
      </c>
      <c r="J10321" s="206" t="s">
        <v>39054</v>
      </c>
      <c r="K10321" s="208" t="s">
        <v>40098</v>
      </c>
      <c r="L10321" s="208"/>
      <c r="M10321" s="208" t="s">
        <v>39054</v>
      </c>
      <c r="N10321" s="208"/>
      <c r="O10321" s="208"/>
      <c r="P10321" s="208"/>
      <c r="Q10321" s="208"/>
      <c r="R10321" s="206"/>
      <c r="S10321" s="209"/>
      <c r="T10321" s="209"/>
    </row>
    <row r="10322" spans="1:20" ht="15.75" customHeight="1">
      <c r="A10322" s="8">
        <v>2018</v>
      </c>
      <c r="B10322" s="205">
        <v>31</v>
      </c>
      <c r="C10322" s="206" t="s">
        <v>39050</v>
      </c>
      <c r="D10322" s="206" t="s">
        <v>40095</v>
      </c>
      <c r="E10322" s="11" t="s">
        <v>40099</v>
      </c>
      <c r="F10322" s="206">
        <v>1948</v>
      </c>
      <c r="G10322" s="206" t="s">
        <v>40097</v>
      </c>
      <c r="H10322" s="207" t="s">
        <v>39053</v>
      </c>
      <c r="I10322" s="206" t="s">
        <v>39056</v>
      </c>
      <c r="J10322" s="206" t="s">
        <v>39054</v>
      </c>
      <c r="K10322" s="208" t="s">
        <v>40098</v>
      </c>
      <c r="L10322" s="208"/>
      <c r="M10322" s="208" t="s">
        <v>39054</v>
      </c>
      <c r="N10322" s="208"/>
      <c r="O10322" s="208"/>
      <c r="P10322" s="208"/>
      <c r="Q10322" s="208"/>
      <c r="R10322" s="206"/>
      <c r="S10322" s="209"/>
      <c r="T10322" s="209"/>
    </row>
    <row r="10323" spans="1:20" ht="15.75" customHeight="1">
      <c r="A10323" s="8">
        <v>2018</v>
      </c>
      <c r="B10323" s="205">
        <v>31</v>
      </c>
      <c r="C10323" s="206" t="s">
        <v>39050</v>
      </c>
      <c r="D10323" s="206" t="s">
        <v>40095</v>
      </c>
      <c r="E10323" s="11" t="s">
        <v>40100</v>
      </c>
      <c r="F10323" s="206" t="s">
        <v>1139</v>
      </c>
      <c r="G10323" s="206" t="s">
        <v>40097</v>
      </c>
      <c r="H10323" s="207" t="s">
        <v>39053</v>
      </c>
      <c r="I10323" s="206" t="s">
        <v>39056</v>
      </c>
      <c r="J10323" s="206" t="s">
        <v>39054</v>
      </c>
      <c r="K10323" s="208" t="s">
        <v>40098</v>
      </c>
      <c r="L10323" s="208"/>
      <c r="M10323" s="208" t="s">
        <v>39054</v>
      </c>
      <c r="N10323" s="208"/>
      <c r="O10323" s="208"/>
      <c r="P10323" s="208"/>
      <c r="Q10323" s="208"/>
      <c r="R10323" s="206"/>
      <c r="S10323" s="209"/>
      <c r="T10323" s="209"/>
    </row>
    <row r="10324" spans="1:20" ht="15.75" customHeight="1">
      <c r="A10324" s="8">
        <v>2018</v>
      </c>
      <c r="B10324" s="205">
        <v>31</v>
      </c>
      <c r="C10324" s="206" t="s">
        <v>39050</v>
      </c>
      <c r="D10324" s="206" t="s">
        <v>40095</v>
      </c>
      <c r="E10324" s="11" t="s">
        <v>40101</v>
      </c>
      <c r="F10324" s="206" t="s">
        <v>40102</v>
      </c>
      <c r="G10324" s="206" t="s">
        <v>40097</v>
      </c>
      <c r="H10324" s="207" t="s">
        <v>39053</v>
      </c>
      <c r="I10324" s="206" t="s">
        <v>39056</v>
      </c>
      <c r="J10324" s="206" t="s">
        <v>39054</v>
      </c>
      <c r="K10324" s="208" t="s">
        <v>40098</v>
      </c>
      <c r="L10324" s="208"/>
      <c r="M10324" s="208" t="s">
        <v>39054</v>
      </c>
      <c r="N10324" s="208"/>
      <c r="O10324" s="208"/>
      <c r="P10324" s="208"/>
      <c r="Q10324" s="208"/>
      <c r="R10324" s="206"/>
      <c r="S10324" s="209"/>
      <c r="T10324" s="209"/>
    </row>
    <row r="10325" spans="1:20" ht="15.75" customHeight="1">
      <c r="A10325" s="8">
        <v>2018</v>
      </c>
      <c r="B10325" s="205">
        <v>31</v>
      </c>
      <c r="C10325" s="206" t="s">
        <v>39050</v>
      </c>
      <c r="D10325" s="206" t="s">
        <v>40095</v>
      </c>
      <c r="E10325" s="11" t="s">
        <v>40103</v>
      </c>
      <c r="F10325" s="206" t="s">
        <v>15839</v>
      </c>
      <c r="G10325" s="206" t="s">
        <v>40097</v>
      </c>
      <c r="H10325" s="207" t="s">
        <v>39053</v>
      </c>
      <c r="I10325" s="206" t="s">
        <v>39056</v>
      </c>
      <c r="J10325" s="206" t="s">
        <v>39054</v>
      </c>
      <c r="K10325" s="208" t="s">
        <v>8484</v>
      </c>
      <c r="L10325" s="208"/>
      <c r="M10325" s="208" t="s">
        <v>39054</v>
      </c>
      <c r="N10325" s="208"/>
      <c r="O10325" s="208"/>
      <c r="P10325" s="208"/>
      <c r="Q10325" s="208"/>
      <c r="R10325" s="206"/>
      <c r="S10325" s="209"/>
      <c r="T10325" s="209"/>
    </row>
    <row r="10326" spans="1:20" ht="15.75" customHeight="1">
      <c r="A10326" s="8">
        <v>2018</v>
      </c>
      <c r="B10326" s="205">
        <v>31</v>
      </c>
      <c r="C10326" s="206" t="s">
        <v>39050</v>
      </c>
      <c r="D10326" s="206" t="s">
        <v>40104</v>
      </c>
      <c r="E10326" s="11" t="s">
        <v>40105</v>
      </c>
      <c r="F10326" s="206" t="s">
        <v>23027</v>
      </c>
      <c r="G10326" s="206" t="s">
        <v>40097</v>
      </c>
      <c r="H10326" s="207" t="s">
        <v>39053</v>
      </c>
      <c r="I10326" s="206" t="s">
        <v>39056</v>
      </c>
      <c r="J10326" s="206" t="s">
        <v>39054</v>
      </c>
      <c r="K10326" s="208" t="s">
        <v>40098</v>
      </c>
      <c r="L10326" s="208"/>
      <c r="M10326" s="208" t="s">
        <v>39054</v>
      </c>
      <c r="N10326" s="208"/>
      <c r="O10326" s="208"/>
      <c r="P10326" s="208"/>
      <c r="Q10326" s="208"/>
      <c r="R10326" s="206"/>
      <c r="S10326" s="209"/>
      <c r="T10326" s="209"/>
    </row>
    <row r="10327" spans="1:20" ht="15.75" customHeight="1">
      <c r="A10327" s="8">
        <v>2018</v>
      </c>
      <c r="B10327" s="205">
        <v>31</v>
      </c>
      <c r="C10327" s="206" t="s">
        <v>39050</v>
      </c>
      <c r="D10327" s="206" t="s">
        <v>40095</v>
      </c>
      <c r="E10327" s="11" t="s">
        <v>40106</v>
      </c>
      <c r="F10327" s="211">
        <v>35643</v>
      </c>
      <c r="G10327" s="206" t="s">
        <v>40097</v>
      </c>
      <c r="H10327" s="207" t="s">
        <v>39053</v>
      </c>
      <c r="I10327" s="206" t="s">
        <v>39056</v>
      </c>
      <c r="J10327" s="206" t="s">
        <v>39054</v>
      </c>
      <c r="K10327" s="208" t="s">
        <v>40098</v>
      </c>
      <c r="L10327" s="208"/>
      <c r="M10327" s="208" t="s">
        <v>39054</v>
      </c>
      <c r="N10327" s="208"/>
      <c r="O10327" s="208"/>
      <c r="P10327" s="208"/>
      <c r="Q10327" s="208"/>
      <c r="R10327" s="206"/>
      <c r="S10327" s="209"/>
      <c r="T10327" s="209"/>
    </row>
    <row r="10328" spans="1:20" ht="15.75" customHeight="1">
      <c r="A10328" s="8">
        <v>2018</v>
      </c>
      <c r="B10328" s="205">
        <v>31</v>
      </c>
      <c r="C10328" s="206" t="s">
        <v>39050</v>
      </c>
      <c r="D10328" s="206" t="s">
        <v>40107</v>
      </c>
      <c r="E10328" s="11" t="s">
        <v>40108</v>
      </c>
      <c r="F10328" s="206" t="s">
        <v>40109</v>
      </c>
      <c r="G10328" s="206" t="s">
        <v>40097</v>
      </c>
      <c r="H10328" s="207" t="s">
        <v>39053</v>
      </c>
      <c r="I10328" s="206" t="s">
        <v>39056</v>
      </c>
      <c r="J10328" s="206" t="s">
        <v>39054</v>
      </c>
      <c r="K10328" s="208" t="s">
        <v>40098</v>
      </c>
      <c r="L10328" s="208"/>
      <c r="M10328" s="208" t="s">
        <v>39054</v>
      </c>
      <c r="N10328" s="208"/>
      <c r="O10328" s="208"/>
      <c r="P10328" s="208"/>
      <c r="Q10328" s="208"/>
      <c r="R10328" s="206"/>
      <c r="S10328" s="209"/>
      <c r="T10328" s="209"/>
    </row>
    <row r="10329" spans="1:20" ht="15.75" customHeight="1">
      <c r="A10329" s="8">
        <v>2018</v>
      </c>
      <c r="B10329" s="205">
        <v>31</v>
      </c>
      <c r="C10329" s="206" t="s">
        <v>39050</v>
      </c>
      <c r="D10329" s="206" t="s">
        <v>40110</v>
      </c>
      <c r="E10329" s="11" t="s">
        <v>40111</v>
      </c>
      <c r="F10329" s="206" t="s">
        <v>1139</v>
      </c>
      <c r="G10329" s="206" t="s">
        <v>40112</v>
      </c>
      <c r="H10329" s="207" t="s">
        <v>39053</v>
      </c>
      <c r="I10329" s="206" t="s">
        <v>39056</v>
      </c>
      <c r="J10329" s="206" t="s">
        <v>39054</v>
      </c>
      <c r="K10329" s="208" t="s">
        <v>40113</v>
      </c>
      <c r="L10329" s="208"/>
      <c r="M10329" s="208" t="s">
        <v>39054</v>
      </c>
      <c r="N10329" s="208"/>
      <c r="O10329" s="208"/>
      <c r="P10329" s="208"/>
      <c r="Q10329" s="208"/>
      <c r="R10329" s="206"/>
      <c r="S10329" s="209"/>
      <c r="T10329" s="209"/>
    </row>
    <row r="10330" spans="1:20" ht="15.75" customHeight="1">
      <c r="A10330" s="8">
        <v>2018</v>
      </c>
      <c r="B10330" s="205">
        <v>31</v>
      </c>
      <c r="C10330" s="206" t="s">
        <v>39050</v>
      </c>
      <c r="D10330" s="206" t="s">
        <v>40110</v>
      </c>
      <c r="E10330" s="11" t="s">
        <v>40114</v>
      </c>
      <c r="F10330" s="206">
        <v>1915</v>
      </c>
      <c r="G10330" s="206" t="s">
        <v>40112</v>
      </c>
      <c r="H10330" s="207" t="s">
        <v>39053</v>
      </c>
      <c r="I10330" s="206" t="s">
        <v>39056</v>
      </c>
      <c r="J10330" s="206" t="s">
        <v>39054</v>
      </c>
      <c r="K10330" s="208" t="s">
        <v>40113</v>
      </c>
      <c r="L10330" s="208"/>
      <c r="M10330" s="208" t="s">
        <v>39054</v>
      </c>
      <c r="N10330" s="208"/>
      <c r="O10330" s="208"/>
      <c r="P10330" s="208"/>
      <c r="Q10330" s="208"/>
      <c r="R10330" s="206"/>
      <c r="S10330" s="209"/>
      <c r="T10330" s="209"/>
    </row>
    <row r="10331" spans="1:20" ht="15.75" customHeight="1">
      <c r="A10331" s="8">
        <v>2018</v>
      </c>
      <c r="B10331" s="205">
        <v>31</v>
      </c>
      <c r="C10331" s="206" t="s">
        <v>39050</v>
      </c>
      <c r="D10331" s="206" t="s">
        <v>40110</v>
      </c>
      <c r="E10331" s="11" t="s">
        <v>40115</v>
      </c>
      <c r="F10331" s="206" t="s">
        <v>40116</v>
      </c>
      <c r="G10331" s="206" t="s">
        <v>40112</v>
      </c>
      <c r="H10331" s="207" t="s">
        <v>39053</v>
      </c>
      <c r="I10331" s="206" t="s">
        <v>39056</v>
      </c>
      <c r="J10331" s="206" t="s">
        <v>39054</v>
      </c>
      <c r="K10331" s="208" t="s">
        <v>40113</v>
      </c>
      <c r="L10331" s="208"/>
      <c r="M10331" s="208" t="s">
        <v>39054</v>
      </c>
      <c r="N10331" s="208"/>
      <c r="O10331" s="208"/>
      <c r="P10331" s="208"/>
      <c r="Q10331" s="208"/>
      <c r="R10331" s="206"/>
      <c r="S10331" s="209"/>
      <c r="T10331" s="209"/>
    </row>
    <row r="10332" spans="1:20" ht="15.75" customHeight="1">
      <c r="A10332" s="8">
        <v>2018</v>
      </c>
      <c r="B10332" s="205">
        <v>31</v>
      </c>
      <c r="C10332" s="206" t="s">
        <v>39050</v>
      </c>
      <c r="D10332" s="206" t="s">
        <v>40117</v>
      </c>
      <c r="E10332" s="11" t="s">
        <v>40118</v>
      </c>
      <c r="F10332" s="206" t="s">
        <v>40119</v>
      </c>
      <c r="G10332" s="206" t="s">
        <v>40120</v>
      </c>
      <c r="H10332" s="207" t="s">
        <v>39053</v>
      </c>
      <c r="I10332" s="206" t="s">
        <v>39056</v>
      </c>
      <c r="J10332" s="206" t="s">
        <v>39054</v>
      </c>
      <c r="K10332" s="208" t="s">
        <v>40121</v>
      </c>
      <c r="L10332" s="208"/>
      <c r="M10332" s="208" t="s">
        <v>39054</v>
      </c>
      <c r="N10332" s="208"/>
      <c r="O10332" s="208"/>
      <c r="P10332" s="208"/>
      <c r="Q10332" s="208"/>
      <c r="R10332" s="206"/>
      <c r="S10332" s="209"/>
      <c r="T10332" s="209"/>
    </row>
    <row r="10333" spans="1:20" ht="15.75" customHeight="1">
      <c r="A10333" s="8">
        <v>2018</v>
      </c>
      <c r="B10333" s="205">
        <v>31</v>
      </c>
      <c r="C10333" s="206" t="s">
        <v>39050</v>
      </c>
      <c r="D10333" s="206" t="s">
        <v>40122</v>
      </c>
      <c r="E10333" s="11" t="s">
        <v>40123</v>
      </c>
      <c r="F10333" s="206" t="s">
        <v>23134</v>
      </c>
      <c r="G10333" s="206" t="s">
        <v>40124</v>
      </c>
      <c r="H10333" s="207" t="s">
        <v>39073</v>
      </c>
      <c r="I10333" s="206" t="s">
        <v>39056</v>
      </c>
      <c r="J10333" s="206" t="s">
        <v>39054</v>
      </c>
      <c r="K10333" s="208" t="s">
        <v>8484</v>
      </c>
      <c r="L10333" s="208"/>
      <c r="M10333" s="208" t="s">
        <v>39054</v>
      </c>
      <c r="N10333" s="208"/>
      <c r="O10333" s="208"/>
      <c r="P10333" s="208"/>
      <c r="Q10333" s="208"/>
      <c r="R10333" s="206"/>
      <c r="S10333" s="209"/>
      <c r="T10333" s="209"/>
    </row>
    <row r="10334" spans="1:20" ht="15.75" customHeight="1">
      <c r="A10334" s="8">
        <v>2018</v>
      </c>
      <c r="B10334" s="205">
        <v>31</v>
      </c>
      <c r="C10334" s="206" t="s">
        <v>39050</v>
      </c>
      <c r="D10334" s="206" t="s">
        <v>40125</v>
      </c>
      <c r="E10334" s="11" t="s">
        <v>40126</v>
      </c>
      <c r="F10334" s="206" t="s">
        <v>11185</v>
      </c>
      <c r="G10334" s="206" t="s">
        <v>40127</v>
      </c>
      <c r="H10334" s="207" t="s">
        <v>39117</v>
      </c>
      <c r="I10334" s="206" t="s">
        <v>39056</v>
      </c>
      <c r="J10334" s="206" t="s">
        <v>39054</v>
      </c>
      <c r="K10334" s="208" t="s">
        <v>8484</v>
      </c>
      <c r="L10334" s="208"/>
      <c r="M10334" s="208" t="s">
        <v>39054</v>
      </c>
      <c r="N10334" s="208"/>
      <c r="O10334" s="208"/>
      <c r="P10334" s="208"/>
      <c r="Q10334" s="208"/>
      <c r="R10334" s="206" t="s">
        <v>72</v>
      </c>
      <c r="S10334" s="209"/>
      <c r="T10334" s="209"/>
    </row>
    <row r="10335" spans="1:20" ht="15.75" customHeight="1">
      <c r="A10335" s="8">
        <v>2018</v>
      </c>
      <c r="B10335" s="205">
        <v>31</v>
      </c>
      <c r="C10335" s="206" t="s">
        <v>39050</v>
      </c>
      <c r="D10335" s="206" t="s">
        <v>40125</v>
      </c>
      <c r="E10335" s="11" t="s">
        <v>40128</v>
      </c>
      <c r="F10335" s="206" t="s">
        <v>1139</v>
      </c>
      <c r="G10335" s="206" t="s">
        <v>40127</v>
      </c>
      <c r="H10335" s="207" t="s">
        <v>40129</v>
      </c>
      <c r="I10335" s="206" t="s">
        <v>39056</v>
      </c>
      <c r="J10335" s="206" t="s">
        <v>39056</v>
      </c>
      <c r="K10335" s="208" t="s">
        <v>8484</v>
      </c>
      <c r="L10335" s="208"/>
      <c r="M10335" s="208" t="s">
        <v>39054</v>
      </c>
      <c r="N10335" s="208"/>
      <c r="O10335" s="208"/>
      <c r="P10335" s="208"/>
      <c r="Q10335" s="208"/>
      <c r="R10335" s="206" t="s">
        <v>72</v>
      </c>
      <c r="S10335" s="209"/>
      <c r="T10335" s="209"/>
    </row>
    <row r="10336" spans="1:20" ht="15.75" customHeight="1">
      <c r="A10336" s="8">
        <v>2018</v>
      </c>
      <c r="B10336" s="205">
        <v>31</v>
      </c>
      <c r="C10336" s="206" t="s">
        <v>39050</v>
      </c>
      <c r="D10336" s="206" t="s">
        <v>40130</v>
      </c>
      <c r="E10336" s="11" t="s">
        <v>40131</v>
      </c>
      <c r="F10336" s="206" t="s">
        <v>40132</v>
      </c>
      <c r="G10336" s="206" t="s">
        <v>40133</v>
      </c>
      <c r="H10336" s="207" t="s">
        <v>39838</v>
      </c>
      <c r="I10336" s="206" t="s">
        <v>39054</v>
      </c>
      <c r="J10336" s="206" t="s">
        <v>39054</v>
      </c>
      <c r="K10336" s="208" t="s">
        <v>40134</v>
      </c>
      <c r="L10336" s="208"/>
      <c r="M10336" s="208" t="s">
        <v>39054</v>
      </c>
      <c r="N10336" s="208"/>
      <c r="O10336" s="208"/>
      <c r="P10336" s="208"/>
      <c r="Q10336" s="208"/>
      <c r="R10336" s="206" t="s">
        <v>72</v>
      </c>
      <c r="S10336" s="209"/>
      <c r="T10336" s="209"/>
    </row>
    <row r="10337" spans="1:20" ht="15.75" customHeight="1">
      <c r="A10337" s="8">
        <v>2018</v>
      </c>
      <c r="B10337" s="205">
        <v>31</v>
      </c>
      <c r="C10337" s="206" t="s">
        <v>39050</v>
      </c>
      <c r="D10337" s="206" t="s">
        <v>40135</v>
      </c>
      <c r="E10337" s="11" t="s">
        <v>40136</v>
      </c>
      <c r="F10337" s="206" t="s">
        <v>1139</v>
      </c>
      <c r="G10337" s="206" t="s">
        <v>40137</v>
      </c>
      <c r="H10337" s="207" t="s">
        <v>39264</v>
      </c>
      <c r="I10337" s="206" t="s">
        <v>39056</v>
      </c>
      <c r="J10337" s="206" t="s">
        <v>39054</v>
      </c>
      <c r="K10337" s="208" t="s">
        <v>8484</v>
      </c>
      <c r="L10337" s="208"/>
      <c r="M10337" s="208" t="s">
        <v>39054</v>
      </c>
      <c r="N10337" s="208"/>
      <c r="O10337" s="208"/>
      <c r="P10337" s="208"/>
      <c r="Q10337" s="208"/>
      <c r="R10337" s="206"/>
      <c r="S10337" s="209"/>
      <c r="T10337" s="209"/>
    </row>
    <row r="10338" spans="1:20" ht="15.75" customHeight="1">
      <c r="A10338" s="8">
        <v>2018</v>
      </c>
      <c r="B10338" s="205">
        <v>31</v>
      </c>
      <c r="C10338" s="206" t="s">
        <v>39050</v>
      </c>
      <c r="D10338" s="206" t="s">
        <v>40138</v>
      </c>
      <c r="E10338" s="11" t="s">
        <v>40139</v>
      </c>
      <c r="F10338" s="206" t="s">
        <v>40140</v>
      </c>
      <c r="G10338" s="206" t="s">
        <v>40141</v>
      </c>
      <c r="H10338" s="207" t="s">
        <v>39087</v>
      </c>
      <c r="I10338" s="206" t="s">
        <v>39056</v>
      </c>
      <c r="J10338" s="206" t="s">
        <v>39054</v>
      </c>
      <c r="K10338" s="208" t="s">
        <v>8484</v>
      </c>
      <c r="L10338" s="208"/>
      <c r="M10338" s="208" t="s">
        <v>39054</v>
      </c>
      <c r="N10338" s="208"/>
      <c r="O10338" s="208"/>
      <c r="P10338" s="208"/>
      <c r="Q10338" s="208"/>
      <c r="R10338" s="206"/>
      <c r="S10338" s="209"/>
      <c r="T10338" s="209"/>
    </row>
    <row r="10339" spans="1:20" ht="15.75" customHeight="1">
      <c r="A10339" s="8">
        <v>2018</v>
      </c>
      <c r="B10339" s="205">
        <v>31</v>
      </c>
      <c r="C10339" s="206" t="s">
        <v>39050</v>
      </c>
      <c r="D10339" s="206" t="s">
        <v>40142</v>
      </c>
      <c r="E10339" s="11" t="s">
        <v>40143</v>
      </c>
      <c r="F10339" s="206" t="s">
        <v>1139</v>
      </c>
      <c r="G10339" s="206" t="s">
        <v>40144</v>
      </c>
      <c r="H10339" s="207" t="s">
        <v>40145</v>
      </c>
      <c r="I10339" s="206" t="s">
        <v>39056</v>
      </c>
      <c r="J10339" s="206" t="s">
        <v>39054</v>
      </c>
      <c r="K10339" s="208" t="s">
        <v>8484</v>
      </c>
      <c r="L10339" s="208"/>
      <c r="M10339" s="208" t="s">
        <v>39054</v>
      </c>
      <c r="N10339" s="208"/>
      <c r="O10339" s="208"/>
      <c r="P10339" s="208"/>
      <c r="Q10339" s="208"/>
      <c r="R10339" s="206" t="s">
        <v>72</v>
      </c>
      <c r="S10339" s="209"/>
      <c r="T10339" s="209"/>
    </row>
    <row r="10340" spans="1:20" ht="15.75" customHeight="1">
      <c r="A10340" s="8">
        <v>2018</v>
      </c>
      <c r="B10340" s="205">
        <v>31</v>
      </c>
      <c r="C10340" s="206" t="s">
        <v>39050</v>
      </c>
      <c r="D10340" s="206" t="s">
        <v>40142</v>
      </c>
      <c r="E10340" s="11" t="s">
        <v>40146</v>
      </c>
      <c r="F10340" s="206" t="s">
        <v>1139</v>
      </c>
      <c r="G10340" s="206" t="s">
        <v>40144</v>
      </c>
      <c r="H10340" s="207" t="s">
        <v>39073</v>
      </c>
      <c r="I10340" s="206" t="s">
        <v>39056</v>
      </c>
      <c r="J10340" s="206" t="s">
        <v>39054</v>
      </c>
      <c r="K10340" s="208" t="s">
        <v>8484</v>
      </c>
      <c r="L10340" s="208"/>
      <c r="M10340" s="208" t="s">
        <v>39054</v>
      </c>
      <c r="N10340" s="208"/>
      <c r="O10340" s="208"/>
      <c r="P10340" s="208"/>
      <c r="Q10340" s="208"/>
      <c r="R10340" s="206" t="s">
        <v>72</v>
      </c>
      <c r="S10340" s="209"/>
      <c r="T10340" s="209"/>
    </row>
    <row r="10341" spans="1:20" ht="15.75" customHeight="1">
      <c r="A10341" s="8">
        <v>2018</v>
      </c>
      <c r="B10341" s="205">
        <v>31</v>
      </c>
      <c r="C10341" s="206" t="s">
        <v>39050</v>
      </c>
      <c r="D10341" s="206" t="s">
        <v>40147</v>
      </c>
      <c r="E10341" s="11" t="s">
        <v>40148</v>
      </c>
      <c r="F10341" s="206" t="s">
        <v>32933</v>
      </c>
      <c r="G10341" s="206" t="s">
        <v>40149</v>
      </c>
      <c r="H10341" s="207" t="s">
        <v>39087</v>
      </c>
      <c r="I10341" s="206" t="s">
        <v>39056</v>
      </c>
      <c r="J10341" s="206" t="s">
        <v>39054</v>
      </c>
      <c r="K10341" s="208" t="s">
        <v>8484</v>
      </c>
      <c r="L10341" s="208"/>
      <c r="M10341" s="208" t="s">
        <v>39054</v>
      </c>
      <c r="N10341" s="208"/>
      <c r="O10341" s="208"/>
      <c r="P10341" s="208"/>
      <c r="Q10341" s="208"/>
      <c r="R10341" s="206"/>
      <c r="S10341" s="209"/>
      <c r="T10341" s="209"/>
    </row>
    <row r="10342" spans="1:20" ht="15.75" customHeight="1">
      <c r="A10342" s="8">
        <v>2018</v>
      </c>
      <c r="B10342" s="205">
        <v>31</v>
      </c>
      <c r="C10342" s="206" t="s">
        <v>39050</v>
      </c>
      <c r="D10342" s="206" t="s">
        <v>40150</v>
      </c>
      <c r="E10342" s="11" t="s">
        <v>40151</v>
      </c>
      <c r="F10342" s="206">
        <v>1988</v>
      </c>
      <c r="G10342" s="206" t="s">
        <v>40152</v>
      </c>
      <c r="H10342" s="207" t="s">
        <v>39053</v>
      </c>
      <c r="I10342" s="206" t="s">
        <v>39054</v>
      </c>
      <c r="J10342" s="206" t="s">
        <v>39054</v>
      </c>
      <c r="K10342" s="208" t="s">
        <v>8484</v>
      </c>
      <c r="L10342" s="208"/>
      <c r="M10342" s="208" t="s">
        <v>39054</v>
      </c>
      <c r="N10342" s="208"/>
      <c r="O10342" s="208"/>
      <c r="P10342" s="208"/>
      <c r="Q10342" s="208"/>
      <c r="R10342" s="206"/>
      <c r="S10342" s="209"/>
      <c r="T10342" s="209"/>
    </row>
    <row r="10343" spans="1:20" ht="15.75" customHeight="1">
      <c r="A10343" s="8">
        <v>2018</v>
      </c>
      <c r="B10343" s="205">
        <v>31</v>
      </c>
      <c r="C10343" s="206" t="s">
        <v>39050</v>
      </c>
      <c r="D10343" s="206" t="s">
        <v>40153</v>
      </c>
      <c r="E10343" s="11" t="s">
        <v>40154</v>
      </c>
      <c r="F10343" s="206" t="s">
        <v>40155</v>
      </c>
      <c r="G10343" s="206" t="s">
        <v>40156</v>
      </c>
      <c r="H10343" s="207" t="s">
        <v>40157</v>
      </c>
      <c r="I10343" s="206" t="s">
        <v>39056</v>
      </c>
      <c r="J10343" s="206" t="s">
        <v>39056</v>
      </c>
      <c r="K10343" s="208" t="s">
        <v>8484</v>
      </c>
      <c r="L10343" s="208"/>
      <c r="M10343" s="208" t="s">
        <v>39054</v>
      </c>
      <c r="N10343" s="208"/>
      <c r="O10343" s="208"/>
      <c r="P10343" s="208"/>
      <c r="Q10343" s="208"/>
      <c r="R10343" s="206" t="s">
        <v>72</v>
      </c>
      <c r="S10343" s="209"/>
      <c r="T10343" s="209"/>
    </row>
    <row r="10344" spans="1:20" ht="15.75" customHeight="1">
      <c r="A10344" s="8">
        <v>2018</v>
      </c>
      <c r="B10344" s="205">
        <v>31</v>
      </c>
      <c r="C10344" s="206" t="s">
        <v>39050</v>
      </c>
      <c r="D10344" s="206" t="s">
        <v>40158</v>
      </c>
      <c r="E10344" s="11" t="s">
        <v>40159</v>
      </c>
      <c r="F10344" s="206" t="s">
        <v>40160</v>
      </c>
      <c r="G10344" s="206" t="s">
        <v>40161</v>
      </c>
      <c r="H10344" s="207" t="s">
        <v>40091</v>
      </c>
      <c r="I10344" s="206" t="s">
        <v>39056</v>
      </c>
      <c r="J10344" s="206" t="s">
        <v>39056</v>
      </c>
      <c r="K10344" s="208" t="s">
        <v>8484</v>
      </c>
      <c r="L10344" s="208"/>
      <c r="M10344" s="208" t="s">
        <v>39054</v>
      </c>
      <c r="N10344" s="208"/>
      <c r="O10344" s="208"/>
      <c r="P10344" s="208"/>
      <c r="Q10344" s="208"/>
      <c r="R10344" s="206" t="s">
        <v>72</v>
      </c>
      <c r="S10344" s="209"/>
      <c r="T10344" s="209"/>
    </row>
    <row r="10345" spans="1:20" ht="15.75" customHeight="1">
      <c r="A10345" s="8">
        <v>2018</v>
      </c>
      <c r="B10345" s="205">
        <v>31</v>
      </c>
      <c r="C10345" s="206" t="s">
        <v>39050</v>
      </c>
      <c r="D10345" s="206" t="s">
        <v>40162</v>
      </c>
      <c r="E10345" s="11" t="s">
        <v>40163</v>
      </c>
      <c r="F10345" s="206">
        <v>1956</v>
      </c>
      <c r="G10345" s="206" t="s">
        <v>40164</v>
      </c>
      <c r="H10345" s="207" t="s">
        <v>39087</v>
      </c>
      <c r="I10345" s="206" t="s">
        <v>39056</v>
      </c>
      <c r="J10345" s="206" t="s">
        <v>39056</v>
      </c>
      <c r="K10345" s="208" t="s">
        <v>40165</v>
      </c>
      <c r="L10345" s="208"/>
      <c r="M10345" s="208" t="s">
        <v>39054</v>
      </c>
      <c r="N10345" s="208"/>
      <c r="O10345" s="208"/>
      <c r="P10345" s="208"/>
      <c r="Q10345" s="208"/>
      <c r="R10345" s="206" t="s">
        <v>72</v>
      </c>
      <c r="S10345" s="209"/>
      <c r="T10345" s="209"/>
    </row>
    <row r="10346" spans="1:20" ht="15.75" customHeight="1">
      <c r="A10346" s="8">
        <v>2018</v>
      </c>
      <c r="B10346" s="205">
        <v>31</v>
      </c>
      <c r="C10346" s="206" t="s">
        <v>39050</v>
      </c>
      <c r="D10346" s="206" t="s">
        <v>40166</v>
      </c>
      <c r="E10346" s="11" t="s">
        <v>40167</v>
      </c>
      <c r="F10346" s="206">
        <v>2017</v>
      </c>
      <c r="G10346" s="206" t="s">
        <v>40168</v>
      </c>
      <c r="H10346" s="207" t="s">
        <v>40169</v>
      </c>
      <c r="I10346" s="206" t="s">
        <v>39054</v>
      </c>
      <c r="J10346" s="206" t="s">
        <v>39054</v>
      </c>
      <c r="K10346" s="208" t="s">
        <v>40170</v>
      </c>
      <c r="L10346" s="208"/>
      <c r="M10346" s="208" t="s">
        <v>39054</v>
      </c>
      <c r="N10346" s="208"/>
      <c r="O10346" s="208"/>
      <c r="P10346" s="208"/>
      <c r="Q10346" s="208"/>
      <c r="R10346" s="206"/>
      <c r="S10346" s="209"/>
      <c r="T10346" s="209"/>
    </row>
    <row r="10347" spans="1:20" ht="15.75" customHeight="1">
      <c r="A10347" s="8">
        <v>2018</v>
      </c>
      <c r="B10347" s="205">
        <v>31</v>
      </c>
      <c r="C10347" s="206" t="s">
        <v>39050</v>
      </c>
      <c r="D10347" s="206" t="s">
        <v>40166</v>
      </c>
      <c r="E10347" s="11" t="s">
        <v>40171</v>
      </c>
      <c r="F10347" s="206" t="s">
        <v>40172</v>
      </c>
      <c r="G10347" s="206" t="s">
        <v>40168</v>
      </c>
      <c r="H10347" s="207" t="s">
        <v>40173</v>
      </c>
      <c r="I10347" s="206" t="s">
        <v>39056</v>
      </c>
      <c r="J10347" s="206" t="s">
        <v>39054</v>
      </c>
      <c r="K10347" s="208" t="s">
        <v>40170</v>
      </c>
      <c r="L10347" s="208"/>
      <c r="M10347" s="208" t="s">
        <v>39054</v>
      </c>
      <c r="N10347" s="208"/>
      <c r="O10347" s="208"/>
      <c r="P10347" s="208"/>
      <c r="Q10347" s="208"/>
      <c r="R10347" s="206"/>
      <c r="S10347" s="209"/>
      <c r="T10347" s="209"/>
    </row>
    <row r="10348" spans="1:20" ht="15.75" customHeight="1">
      <c r="A10348" s="8">
        <v>2018</v>
      </c>
      <c r="B10348" s="205">
        <v>31</v>
      </c>
      <c r="C10348" s="206" t="s">
        <v>39050</v>
      </c>
      <c r="D10348" s="206" t="s">
        <v>40174</v>
      </c>
      <c r="E10348" s="11" t="s">
        <v>40175</v>
      </c>
      <c r="F10348" s="206">
        <v>2018</v>
      </c>
      <c r="G10348" s="206" t="s">
        <v>40176</v>
      </c>
      <c r="H10348" s="207" t="s">
        <v>39053</v>
      </c>
      <c r="I10348" s="206" t="s">
        <v>39056</v>
      </c>
      <c r="J10348" s="206" t="s">
        <v>39054</v>
      </c>
      <c r="K10348" s="208" t="s">
        <v>40177</v>
      </c>
      <c r="L10348" s="208"/>
      <c r="M10348" s="208" t="s">
        <v>39054</v>
      </c>
      <c r="N10348" s="208"/>
      <c r="O10348" s="208"/>
      <c r="P10348" s="208"/>
      <c r="Q10348" s="208"/>
      <c r="R10348" s="206"/>
      <c r="S10348" s="209"/>
      <c r="T10348" s="209"/>
    </row>
    <row r="10349" spans="1:20" ht="15.75" customHeight="1">
      <c r="A10349" s="8">
        <v>2018</v>
      </c>
      <c r="B10349" s="205">
        <v>31</v>
      </c>
      <c r="C10349" s="206" t="s">
        <v>39050</v>
      </c>
      <c r="D10349" s="206" t="s">
        <v>40174</v>
      </c>
      <c r="E10349" s="11" t="s">
        <v>40178</v>
      </c>
      <c r="F10349" s="206">
        <v>2017</v>
      </c>
      <c r="G10349" s="206" t="s">
        <v>40179</v>
      </c>
      <c r="H10349" s="207" t="s">
        <v>40180</v>
      </c>
      <c r="I10349" s="206" t="s">
        <v>39056</v>
      </c>
      <c r="J10349" s="206" t="s">
        <v>39054</v>
      </c>
      <c r="K10349" s="208" t="s">
        <v>40181</v>
      </c>
      <c r="L10349" s="208"/>
      <c r="M10349" s="208" t="s">
        <v>39054</v>
      </c>
      <c r="N10349" s="208"/>
      <c r="O10349" s="208"/>
      <c r="P10349" s="208"/>
      <c r="Q10349" s="208"/>
      <c r="R10349" s="206"/>
      <c r="S10349" s="209"/>
      <c r="T10349" s="209"/>
    </row>
    <row r="10350" spans="1:20" ht="15.75" customHeight="1">
      <c r="A10350" s="8">
        <v>2018</v>
      </c>
      <c r="B10350" s="205">
        <v>31</v>
      </c>
      <c r="C10350" s="206" t="s">
        <v>39050</v>
      </c>
      <c r="D10350" s="206" t="s">
        <v>40182</v>
      </c>
      <c r="E10350" s="11" t="s">
        <v>40183</v>
      </c>
      <c r="F10350" s="206" t="s">
        <v>1139</v>
      </c>
      <c r="G10350" s="206" t="s">
        <v>40184</v>
      </c>
      <c r="H10350" s="207" t="s">
        <v>39053</v>
      </c>
      <c r="I10350" s="206" t="s">
        <v>39056</v>
      </c>
      <c r="J10350" s="206" t="s">
        <v>39054</v>
      </c>
      <c r="K10350" s="208" t="s">
        <v>8484</v>
      </c>
      <c r="L10350" s="208"/>
      <c r="M10350" s="208" t="s">
        <v>39054</v>
      </c>
      <c r="N10350" s="208"/>
      <c r="O10350" s="208"/>
      <c r="P10350" s="208"/>
      <c r="Q10350" s="208"/>
      <c r="R10350" s="206"/>
      <c r="S10350" s="209"/>
      <c r="T10350" s="209"/>
    </row>
    <row r="10351" spans="1:20" ht="15.75" customHeight="1">
      <c r="A10351" s="8">
        <v>2018</v>
      </c>
      <c r="B10351" s="205">
        <v>31</v>
      </c>
      <c r="C10351" s="206" t="s">
        <v>39050</v>
      </c>
      <c r="D10351" s="206" t="s">
        <v>40185</v>
      </c>
      <c r="E10351" s="11" t="s">
        <v>40186</v>
      </c>
      <c r="F10351" s="206" t="s">
        <v>1139</v>
      </c>
      <c r="G10351" s="206" t="s">
        <v>40187</v>
      </c>
      <c r="H10351" s="207" t="s">
        <v>40188</v>
      </c>
      <c r="I10351" s="206" t="s">
        <v>39056</v>
      </c>
      <c r="J10351" s="206" t="s">
        <v>39056</v>
      </c>
      <c r="K10351" s="208" t="s">
        <v>8484</v>
      </c>
      <c r="L10351" s="208"/>
      <c r="M10351" s="208" t="s">
        <v>39054</v>
      </c>
      <c r="N10351" s="208"/>
      <c r="O10351" s="208"/>
      <c r="P10351" s="208"/>
      <c r="Q10351" s="208"/>
      <c r="R10351" s="206" t="s">
        <v>72</v>
      </c>
      <c r="S10351" s="209"/>
      <c r="T10351" s="209"/>
    </row>
    <row r="10352" spans="1:20" ht="15.75" customHeight="1">
      <c r="A10352" s="8">
        <v>2018</v>
      </c>
      <c r="B10352" s="205">
        <v>31</v>
      </c>
      <c r="C10352" s="206" t="s">
        <v>39050</v>
      </c>
      <c r="D10352" s="206" t="s">
        <v>40189</v>
      </c>
      <c r="E10352" s="11" t="s">
        <v>40190</v>
      </c>
      <c r="F10352" s="206" t="s">
        <v>1139</v>
      </c>
      <c r="G10352" s="206" t="s">
        <v>40191</v>
      </c>
      <c r="H10352" s="207" t="s">
        <v>40192</v>
      </c>
      <c r="I10352" s="206" t="s">
        <v>39056</v>
      </c>
      <c r="J10352" s="206" t="s">
        <v>39054</v>
      </c>
      <c r="K10352" s="208" t="s">
        <v>8484</v>
      </c>
      <c r="L10352" s="208"/>
      <c r="M10352" s="208" t="s">
        <v>39054</v>
      </c>
      <c r="N10352" s="208"/>
      <c r="O10352" s="208"/>
      <c r="P10352" s="208"/>
      <c r="Q10352" s="208"/>
      <c r="R10352" s="206"/>
      <c r="S10352" s="209"/>
      <c r="T10352" s="209"/>
    </row>
    <row r="10353" spans="1:20" ht="15.75" customHeight="1">
      <c r="A10353" s="8">
        <v>2018</v>
      </c>
      <c r="B10353" s="205">
        <v>31</v>
      </c>
      <c r="C10353" s="206" t="s">
        <v>39050</v>
      </c>
      <c r="D10353" s="206" t="s">
        <v>40193</v>
      </c>
      <c r="E10353" s="11" t="s">
        <v>40194</v>
      </c>
      <c r="F10353" s="206" t="s">
        <v>40195</v>
      </c>
      <c r="G10353" s="206" t="s">
        <v>40196</v>
      </c>
      <c r="H10353" s="207" t="s">
        <v>39053</v>
      </c>
      <c r="I10353" s="206" t="s">
        <v>39056</v>
      </c>
      <c r="J10353" s="206" t="s">
        <v>39054</v>
      </c>
      <c r="K10353" s="208" t="s">
        <v>8484</v>
      </c>
      <c r="L10353" s="208"/>
      <c r="M10353" s="208" t="s">
        <v>39054</v>
      </c>
      <c r="N10353" s="208"/>
      <c r="O10353" s="208"/>
      <c r="P10353" s="208"/>
      <c r="Q10353" s="208"/>
      <c r="R10353" s="206"/>
      <c r="S10353" s="209"/>
      <c r="T10353" s="209"/>
    </row>
    <row r="10354" spans="1:20" ht="15.75" customHeight="1">
      <c r="A10354" s="8">
        <v>2018</v>
      </c>
      <c r="B10354" s="205">
        <v>31</v>
      </c>
      <c r="C10354" s="206" t="s">
        <v>39050</v>
      </c>
      <c r="D10354" s="206" t="s">
        <v>40197</v>
      </c>
      <c r="E10354" s="11" t="s">
        <v>40198</v>
      </c>
      <c r="F10354" s="206" t="s">
        <v>40199</v>
      </c>
      <c r="G10354" s="206" t="s">
        <v>40200</v>
      </c>
      <c r="H10354" s="207" t="s">
        <v>39095</v>
      </c>
      <c r="I10354" s="206" t="s">
        <v>39056</v>
      </c>
      <c r="J10354" s="206" t="s">
        <v>39054</v>
      </c>
      <c r="K10354" s="208" t="s">
        <v>8484</v>
      </c>
      <c r="L10354" s="208"/>
      <c r="M10354" s="208" t="s">
        <v>39054</v>
      </c>
      <c r="N10354" s="208"/>
      <c r="O10354" s="208"/>
      <c r="P10354" s="208"/>
      <c r="Q10354" s="208"/>
      <c r="R10354" s="206"/>
      <c r="S10354" s="209"/>
      <c r="T10354" s="209"/>
    </row>
    <row r="10355" spans="1:20" ht="15.75" customHeight="1">
      <c r="A10355" s="8">
        <v>2018</v>
      </c>
      <c r="B10355" s="205">
        <v>31</v>
      </c>
      <c r="C10355" s="206" t="s">
        <v>39050</v>
      </c>
      <c r="D10355" s="206" t="s">
        <v>40201</v>
      </c>
      <c r="E10355" s="11" t="s">
        <v>40202</v>
      </c>
      <c r="F10355" s="206" t="s">
        <v>5320</v>
      </c>
      <c r="G10355" s="206" t="s">
        <v>40203</v>
      </c>
      <c r="H10355" s="207" t="s">
        <v>40204</v>
      </c>
      <c r="I10355" s="206" t="s">
        <v>39054</v>
      </c>
      <c r="J10355" s="206" t="s">
        <v>39054</v>
      </c>
      <c r="K10355" s="208" t="s">
        <v>8484</v>
      </c>
      <c r="L10355" s="208"/>
      <c r="M10355" s="208" t="s">
        <v>39056</v>
      </c>
      <c r="N10355" s="206" t="s">
        <v>40201</v>
      </c>
      <c r="O10355" s="210">
        <v>1</v>
      </c>
      <c r="P10355" s="210">
        <v>6</v>
      </c>
      <c r="Q10355" s="210" t="s">
        <v>40205</v>
      </c>
      <c r="R10355" s="206" t="s">
        <v>28</v>
      </c>
      <c r="S10355" s="209"/>
      <c r="T10355" s="209"/>
    </row>
    <row r="10356" spans="1:20" ht="15.75" customHeight="1">
      <c r="A10356" s="8">
        <v>2018</v>
      </c>
      <c r="B10356" s="205">
        <v>31</v>
      </c>
      <c r="C10356" s="206" t="s">
        <v>39050</v>
      </c>
      <c r="D10356" s="206" t="s">
        <v>40206</v>
      </c>
      <c r="E10356" s="11" t="s">
        <v>40207</v>
      </c>
      <c r="F10356" s="206" t="s">
        <v>40208</v>
      </c>
      <c r="G10356" s="206" t="s">
        <v>40209</v>
      </c>
      <c r="H10356" s="207" t="s">
        <v>39053</v>
      </c>
      <c r="I10356" s="206" t="s">
        <v>39056</v>
      </c>
      <c r="J10356" s="206" t="s">
        <v>39054</v>
      </c>
      <c r="K10356" s="208" t="s">
        <v>40210</v>
      </c>
      <c r="L10356" s="208"/>
      <c r="M10356" s="208" t="s">
        <v>39054</v>
      </c>
      <c r="N10356" s="208"/>
      <c r="O10356" s="210"/>
      <c r="P10356" s="210"/>
      <c r="Q10356" s="210"/>
      <c r="R10356" s="206"/>
      <c r="S10356" s="209"/>
      <c r="T10356" s="209"/>
    </row>
    <row r="10357" spans="1:20" ht="15.75" customHeight="1">
      <c r="A10357" s="8">
        <v>2018</v>
      </c>
      <c r="B10357" s="205">
        <v>31</v>
      </c>
      <c r="C10357" s="206" t="s">
        <v>39050</v>
      </c>
      <c r="D10357" s="206" t="s">
        <v>40211</v>
      </c>
      <c r="E10357" s="11" t="s">
        <v>40212</v>
      </c>
      <c r="F10357" s="206" t="s">
        <v>40213</v>
      </c>
      <c r="G10357" s="206" t="s">
        <v>40214</v>
      </c>
      <c r="H10357" s="207" t="s">
        <v>39053</v>
      </c>
      <c r="I10357" s="206" t="s">
        <v>39056</v>
      </c>
      <c r="J10357" s="206" t="s">
        <v>39054</v>
      </c>
      <c r="K10357" s="208" t="s">
        <v>8484</v>
      </c>
      <c r="L10357" s="208"/>
      <c r="M10357" s="208" t="s">
        <v>39054</v>
      </c>
      <c r="N10357" s="208"/>
      <c r="O10357" s="210"/>
      <c r="P10357" s="210"/>
      <c r="Q10357" s="210"/>
      <c r="R10357" s="206"/>
      <c r="S10357" s="209"/>
      <c r="T10357" s="209"/>
    </row>
    <row r="10358" spans="1:20" ht="15.75" customHeight="1">
      <c r="A10358" s="8">
        <v>2018</v>
      </c>
      <c r="B10358" s="205">
        <v>31</v>
      </c>
      <c r="C10358" s="206" t="s">
        <v>39050</v>
      </c>
      <c r="D10358" s="206" t="s">
        <v>40215</v>
      </c>
      <c r="E10358" s="11" t="s">
        <v>40216</v>
      </c>
      <c r="F10358" s="206" t="s">
        <v>40217</v>
      </c>
      <c r="G10358" s="206" t="s">
        <v>40218</v>
      </c>
      <c r="H10358" s="207" t="s">
        <v>39087</v>
      </c>
      <c r="I10358" s="206" t="s">
        <v>39056</v>
      </c>
      <c r="J10358" s="206" t="s">
        <v>39054</v>
      </c>
      <c r="K10358" s="208" t="s">
        <v>40219</v>
      </c>
      <c r="L10358" s="208"/>
      <c r="M10358" s="208" t="s">
        <v>39054</v>
      </c>
      <c r="N10358" s="208"/>
      <c r="O10358" s="210"/>
      <c r="P10358" s="210"/>
      <c r="Q10358" s="210"/>
      <c r="R10358" s="206"/>
      <c r="S10358" s="209"/>
      <c r="T10358" s="209"/>
    </row>
    <row r="10359" spans="1:20" ht="15.75" customHeight="1">
      <c r="A10359" s="8">
        <v>2018</v>
      </c>
      <c r="B10359" s="205">
        <v>31</v>
      </c>
      <c r="C10359" s="206" t="s">
        <v>39050</v>
      </c>
      <c r="D10359" s="206" t="s">
        <v>23906</v>
      </c>
      <c r="E10359" s="11" t="s">
        <v>40220</v>
      </c>
      <c r="F10359" s="206">
        <v>1903</v>
      </c>
      <c r="G10359" s="206" t="s">
        <v>40221</v>
      </c>
      <c r="H10359" s="207" t="s">
        <v>40222</v>
      </c>
      <c r="I10359" s="206" t="s">
        <v>39056</v>
      </c>
      <c r="J10359" s="206" t="s">
        <v>39054</v>
      </c>
      <c r="K10359" s="208" t="s">
        <v>8484</v>
      </c>
      <c r="L10359" s="208"/>
      <c r="M10359" s="208" t="s">
        <v>39056</v>
      </c>
      <c r="N10359" s="208" t="s">
        <v>40223</v>
      </c>
      <c r="O10359" s="210" t="s">
        <v>31088</v>
      </c>
      <c r="P10359" s="210"/>
      <c r="Q10359" s="210"/>
      <c r="R10359" s="206" t="s">
        <v>28</v>
      </c>
      <c r="S10359" s="209"/>
      <c r="T10359" s="209"/>
    </row>
    <row r="10360" spans="1:20" ht="15.75" customHeight="1">
      <c r="A10360" s="8">
        <v>2018</v>
      </c>
      <c r="B10360" s="205">
        <v>31</v>
      </c>
      <c r="C10360" s="206" t="s">
        <v>39050</v>
      </c>
      <c r="D10360" s="206" t="s">
        <v>40224</v>
      </c>
      <c r="E10360" s="11" t="s">
        <v>40225</v>
      </c>
      <c r="F10360" s="206" t="s">
        <v>40226</v>
      </c>
      <c r="G10360" s="206" t="s">
        <v>40227</v>
      </c>
      <c r="H10360" s="207" t="s">
        <v>39073</v>
      </c>
      <c r="I10360" s="206" t="s">
        <v>39056</v>
      </c>
      <c r="J10360" s="206" t="s">
        <v>39056</v>
      </c>
      <c r="K10360" s="208" t="s">
        <v>8484</v>
      </c>
      <c r="L10360" s="208"/>
      <c r="M10360" s="208" t="s">
        <v>39056</v>
      </c>
      <c r="N10360" s="208" t="s">
        <v>40228</v>
      </c>
      <c r="O10360" s="210" t="s">
        <v>31088</v>
      </c>
      <c r="P10360" s="210"/>
      <c r="Q10360" s="210"/>
      <c r="R10360" s="206" t="s">
        <v>4107</v>
      </c>
      <c r="S10360" s="209"/>
      <c r="T10360" s="209"/>
    </row>
    <row r="10361" spans="1:20" ht="15.75" customHeight="1">
      <c r="A10361" s="8">
        <v>2018</v>
      </c>
      <c r="B10361" s="205">
        <v>31</v>
      </c>
      <c r="C10361" s="206" t="s">
        <v>39050</v>
      </c>
      <c r="D10361" s="206" t="s">
        <v>40229</v>
      </c>
      <c r="E10361" s="11" t="s">
        <v>40230</v>
      </c>
      <c r="F10361" s="206" t="s">
        <v>1569</v>
      </c>
      <c r="G10361" s="206" t="s">
        <v>40231</v>
      </c>
      <c r="H10361" s="207" t="s">
        <v>40232</v>
      </c>
      <c r="I10361" s="206" t="s">
        <v>39056</v>
      </c>
      <c r="J10361" s="206" t="s">
        <v>39054</v>
      </c>
      <c r="K10361" s="208" t="s">
        <v>8484</v>
      </c>
      <c r="L10361" s="208"/>
      <c r="M10361" s="208" t="s">
        <v>39054</v>
      </c>
      <c r="N10361" s="208"/>
      <c r="O10361" s="210"/>
      <c r="P10361" s="210"/>
      <c r="Q10361" s="210"/>
      <c r="R10361" s="206" t="s">
        <v>4107</v>
      </c>
      <c r="S10361" s="209"/>
      <c r="T10361" s="209"/>
    </row>
    <row r="10362" spans="1:20" ht="15.75" customHeight="1">
      <c r="A10362" s="8">
        <v>2018</v>
      </c>
      <c r="B10362" s="205">
        <v>31</v>
      </c>
      <c r="C10362" s="206" t="s">
        <v>39050</v>
      </c>
      <c r="D10362" s="206" t="s">
        <v>40233</v>
      </c>
      <c r="E10362" s="11" t="s">
        <v>40234</v>
      </c>
      <c r="F10362" s="206" t="s">
        <v>40235</v>
      </c>
      <c r="G10362" s="206" t="s">
        <v>40236</v>
      </c>
      <c r="H10362" s="207" t="s">
        <v>40157</v>
      </c>
      <c r="I10362" s="206" t="s">
        <v>39054</v>
      </c>
      <c r="J10362" s="206" t="s">
        <v>39056</v>
      </c>
      <c r="K10362" s="208" t="s">
        <v>8484</v>
      </c>
      <c r="L10362" s="208"/>
      <c r="M10362" s="208" t="s">
        <v>39056</v>
      </c>
      <c r="N10362" s="206" t="s">
        <v>40201</v>
      </c>
      <c r="O10362" s="210" t="s">
        <v>40237</v>
      </c>
      <c r="P10362" s="210"/>
      <c r="Q10362" s="210"/>
      <c r="R10362" s="206" t="s">
        <v>2714</v>
      </c>
      <c r="S10362" s="209"/>
      <c r="T10362" s="209"/>
    </row>
    <row r="10363" spans="1:20" ht="15.75" customHeight="1">
      <c r="A10363" s="8">
        <v>2018</v>
      </c>
      <c r="B10363" s="205">
        <v>31</v>
      </c>
      <c r="C10363" s="206" t="s">
        <v>39050</v>
      </c>
      <c r="D10363" s="206" t="s">
        <v>40238</v>
      </c>
      <c r="E10363" s="11" t="s">
        <v>36740</v>
      </c>
      <c r="F10363" s="206" t="s">
        <v>6147</v>
      </c>
      <c r="G10363" s="206" t="s">
        <v>40239</v>
      </c>
      <c r="H10363" s="207" t="s">
        <v>40145</v>
      </c>
      <c r="I10363" s="206" t="s">
        <v>39056</v>
      </c>
      <c r="J10363" s="206" t="s">
        <v>39056</v>
      </c>
      <c r="K10363" s="208" t="s">
        <v>40240</v>
      </c>
      <c r="L10363" s="208"/>
      <c r="M10363" s="208" t="s">
        <v>39056</v>
      </c>
      <c r="N10363" s="208" t="s">
        <v>40238</v>
      </c>
      <c r="O10363" s="210"/>
      <c r="P10363" s="210" t="s">
        <v>31088</v>
      </c>
      <c r="Q10363" s="210" t="s">
        <v>40241</v>
      </c>
      <c r="R10363" s="206" t="s">
        <v>2714</v>
      </c>
      <c r="S10363" s="209"/>
      <c r="T10363" s="209"/>
    </row>
    <row r="10364" spans="1:20" ht="15.75" customHeight="1">
      <c r="A10364" s="8">
        <v>2018</v>
      </c>
      <c r="B10364" s="205">
        <v>31</v>
      </c>
      <c r="C10364" s="206" t="s">
        <v>39050</v>
      </c>
      <c r="D10364" s="206" t="s">
        <v>40242</v>
      </c>
      <c r="E10364" s="11" t="s">
        <v>40243</v>
      </c>
      <c r="F10364" s="206" t="s">
        <v>2068</v>
      </c>
      <c r="G10364" s="206" t="s">
        <v>40244</v>
      </c>
      <c r="H10364" s="207" t="s">
        <v>39087</v>
      </c>
      <c r="I10364" s="206" t="s">
        <v>39056</v>
      </c>
      <c r="J10364" s="206" t="s">
        <v>39054</v>
      </c>
      <c r="K10364" s="208" t="s">
        <v>8484</v>
      </c>
      <c r="L10364" s="208"/>
      <c r="M10364" s="208" t="s">
        <v>39054</v>
      </c>
      <c r="N10364" s="208"/>
      <c r="O10364" s="208"/>
      <c r="P10364" s="208"/>
      <c r="Q10364" s="208"/>
      <c r="R10364" s="206"/>
      <c r="S10364" s="209"/>
      <c r="T10364" s="209"/>
    </row>
    <row r="10365" spans="1:20" ht="15.75" customHeight="1">
      <c r="A10365" s="8">
        <v>2018</v>
      </c>
      <c r="B10365" s="205">
        <v>31</v>
      </c>
      <c r="C10365" s="206" t="s">
        <v>39050</v>
      </c>
      <c r="D10365" s="206" t="s">
        <v>40245</v>
      </c>
      <c r="E10365" s="11" t="s">
        <v>40246</v>
      </c>
      <c r="F10365" s="206" t="s">
        <v>22865</v>
      </c>
      <c r="G10365" s="206" t="s">
        <v>40247</v>
      </c>
      <c r="H10365" s="207" t="s">
        <v>39053</v>
      </c>
      <c r="I10365" s="206" t="s">
        <v>39056</v>
      </c>
      <c r="J10365" s="206" t="s">
        <v>39054</v>
      </c>
      <c r="K10365" s="208" t="s">
        <v>8484</v>
      </c>
      <c r="L10365" s="208"/>
      <c r="M10365" s="208" t="s">
        <v>39054</v>
      </c>
      <c r="N10365" s="208"/>
      <c r="O10365" s="208"/>
      <c r="P10365" s="208"/>
      <c r="Q10365" s="208"/>
      <c r="R10365" s="206"/>
      <c r="S10365" s="209"/>
      <c r="T10365" s="209"/>
    </row>
    <row r="10366" spans="1:20" ht="15.75" customHeight="1">
      <c r="A10366" s="8">
        <v>2018</v>
      </c>
      <c r="B10366" s="205">
        <v>31</v>
      </c>
      <c r="C10366" s="206" t="s">
        <v>39050</v>
      </c>
      <c r="D10366" s="206" t="s">
        <v>40248</v>
      </c>
      <c r="E10366" s="11" t="s">
        <v>40249</v>
      </c>
      <c r="F10366" s="206" t="s">
        <v>32101</v>
      </c>
      <c r="G10366" s="206" t="s">
        <v>40250</v>
      </c>
      <c r="H10366" s="207" t="s">
        <v>39053</v>
      </c>
      <c r="I10366" s="206" t="s">
        <v>39056</v>
      </c>
      <c r="J10366" s="206" t="s">
        <v>39054</v>
      </c>
      <c r="K10366" s="208" t="s">
        <v>8484</v>
      </c>
      <c r="L10366" s="208"/>
      <c r="M10366" s="208" t="s">
        <v>39054</v>
      </c>
      <c r="N10366" s="208"/>
      <c r="O10366" s="208"/>
      <c r="P10366" s="208"/>
      <c r="Q10366" s="208"/>
      <c r="R10366" s="206"/>
      <c r="S10366" s="209"/>
      <c r="T10366" s="209"/>
    </row>
    <row r="10367" spans="1:20" ht="15.75" customHeight="1">
      <c r="A10367" s="8">
        <v>2018</v>
      </c>
      <c r="B10367" s="205">
        <v>31</v>
      </c>
      <c r="C10367" s="206" t="s">
        <v>39050</v>
      </c>
      <c r="D10367" s="206" t="s">
        <v>40251</v>
      </c>
      <c r="E10367" s="11" t="s">
        <v>40252</v>
      </c>
      <c r="F10367" s="206" t="s">
        <v>40253</v>
      </c>
      <c r="G10367" s="206" t="s">
        <v>40254</v>
      </c>
      <c r="H10367" s="207" t="s">
        <v>39117</v>
      </c>
      <c r="I10367" s="206" t="s">
        <v>39054</v>
      </c>
      <c r="J10367" s="206" t="s">
        <v>39054</v>
      </c>
      <c r="K10367" s="208" t="s">
        <v>8484</v>
      </c>
      <c r="L10367" s="208"/>
      <c r="M10367" s="208" t="s">
        <v>39054</v>
      </c>
      <c r="N10367" s="208"/>
      <c r="O10367" s="208"/>
      <c r="P10367" s="208"/>
      <c r="Q10367" s="208"/>
      <c r="R10367" s="206" t="s">
        <v>72</v>
      </c>
      <c r="S10367" s="209"/>
      <c r="T10367" s="209"/>
    </row>
    <row r="10368" spans="1:20" ht="15.75" customHeight="1">
      <c r="A10368" s="8">
        <v>2018</v>
      </c>
      <c r="B10368" s="205">
        <v>31</v>
      </c>
      <c r="C10368" s="206" t="s">
        <v>39050</v>
      </c>
      <c r="D10368" s="206" t="s">
        <v>40251</v>
      </c>
      <c r="E10368" s="11" t="s">
        <v>140</v>
      </c>
      <c r="F10368" s="206" t="s">
        <v>659</v>
      </c>
      <c r="G10368" s="206" t="s">
        <v>40254</v>
      </c>
      <c r="H10368" s="207" t="s">
        <v>39053</v>
      </c>
      <c r="I10368" s="206" t="s">
        <v>39056</v>
      </c>
      <c r="J10368" s="206" t="s">
        <v>39054</v>
      </c>
      <c r="K10368" s="208" t="s">
        <v>40255</v>
      </c>
      <c r="L10368" s="208"/>
      <c r="M10368" s="208" t="s">
        <v>39054</v>
      </c>
      <c r="N10368" s="208"/>
      <c r="O10368" s="208"/>
      <c r="P10368" s="208"/>
      <c r="Q10368" s="208"/>
      <c r="R10368" s="206"/>
      <c r="S10368" s="209"/>
      <c r="T10368" s="209"/>
    </row>
    <row r="10369" spans="1:20" ht="15.75" customHeight="1">
      <c r="A10369" s="8">
        <v>2018</v>
      </c>
      <c r="B10369" s="205">
        <v>31</v>
      </c>
      <c r="C10369" s="206" t="s">
        <v>39050</v>
      </c>
      <c r="D10369" s="206" t="s">
        <v>40256</v>
      </c>
      <c r="E10369" s="11" t="s">
        <v>40257</v>
      </c>
      <c r="F10369" s="206" t="s">
        <v>40258</v>
      </c>
      <c r="G10369" s="206" t="s">
        <v>40259</v>
      </c>
      <c r="H10369" s="207" t="s">
        <v>39117</v>
      </c>
      <c r="I10369" s="206" t="s">
        <v>39056</v>
      </c>
      <c r="J10369" s="206" t="s">
        <v>39054</v>
      </c>
      <c r="K10369" s="208" t="s">
        <v>8484</v>
      </c>
      <c r="L10369" s="208"/>
      <c r="M10369" s="208" t="s">
        <v>39054</v>
      </c>
      <c r="N10369" s="208"/>
      <c r="O10369" s="208"/>
      <c r="P10369" s="208"/>
      <c r="Q10369" s="208"/>
      <c r="R10369" s="206"/>
      <c r="S10369" s="209"/>
      <c r="T10369" s="209"/>
    </row>
    <row r="10370" spans="1:20" ht="15.75" customHeight="1">
      <c r="A10370" s="8">
        <v>2018</v>
      </c>
      <c r="B10370" s="205">
        <v>31</v>
      </c>
      <c r="C10370" s="206" t="s">
        <v>39050</v>
      </c>
      <c r="D10370" s="206" t="s">
        <v>40260</v>
      </c>
      <c r="E10370" s="11" t="s">
        <v>40261</v>
      </c>
      <c r="F10370" s="206" t="s">
        <v>40262</v>
      </c>
      <c r="G10370" s="206" t="s">
        <v>40259</v>
      </c>
      <c r="H10370" s="207" t="s">
        <v>39053</v>
      </c>
      <c r="I10370" s="206" t="s">
        <v>39056</v>
      </c>
      <c r="J10370" s="206" t="s">
        <v>39054</v>
      </c>
      <c r="K10370" s="208" t="s">
        <v>8484</v>
      </c>
      <c r="L10370" s="208"/>
      <c r="M10370" s="208" t="s">
        <v>39054</v>
      </c>
      <c r="N10370" s="208"/>
      <c r="O10370" s="208"/>
      <c r="P10370" s="208"/>
      <c r="Q10370" s="208"/>
      <c r="R10370" s="206"/>
      <c r="S10370" s="209"/>
      <c r="T10370" s="209"/>
    </row>
    <row r="10371" spans="1:20" ht="15.75" customHeight="1">
      <c r="A10371" s="8">
        <v>2018</v>
      </c>
      <c r="B10371" s="205">
        <v>31</v>
      </c>
      <c r="C10371" s="206" t="s">
        <v>39050</v>
      </c>
      <c r="D10371" s="206" t="s">
        <v>40263</v>
      </c>
      <c r="E10371" s="11" t="s">
        <v>40264</v>
      </c>
      <c r="F10371" s="206" t="s">
        <v>40265</v>
      </c>
      <c r="G10371" s="206" t="s">
        <v>40266</v>
      </c>
      <c r="H10371" s="207" t="s">
        <v>39264</v>
      </c>
      <c r="I10371" s="206" t="s">
        <v>39056</v>
      </c>
      <c r="J10371" s="206" t="s">
        <v>39054</v>
      </c>
      <c r="K10371" s="208" t="s">
        <v>8484</v>
      </c>
      <c r="L10371" s="208"/>
      <c r="M10371" s="208" t="s">
        <v>39054</v>
      </c>
      <c r="N10371" s="208"/>
      <c r="O10371" s="208"/>
      <c r="P10371" s="208"/>
      <c r="Q10371" s="208"/>
      <c r="R10371" s="206"/>
      <c r="S10371" s="209"/>
      <c r="T10371" s="209"/>
    </row>
    <row r="10372" spans="1:20" ht="15.75" customHeight="1">
      <c r="A10372" s="8">
        <v>2018</v>
      </c>
      <c r="B10372" s="205">
        <v>31</v>
      </c>
      <c r="C10372" s="206" t="s">
        <v>39050</v>
      </c>
      <c r="D10372" s="206" t="s">
        <v>40267</v>
      </c>
      <c r="E10372" s="11" t="s">
        <v>40268</v>
      </c>
      <c r="F10372" s="206" t="s">
        <v>40269</v>
      </c>
      <c r="G10372" s="206" t="s">
        <v>40270</v>
      </c>
      <c r="H10372" s="207" t="s">
        <v>39087</v>
      </c>
      <c r="I10372" s="206" t="s">
        <v>39056</v>
      </c>
      <c r="J10372" s="206" t="s">
        <v>39054</v>
      </c>
      <c r="K10372" s="208" t="s">
        <v>8484</v>
      </c>
      <c r="L10372" s="208"/>
      <c r="M10372" s="208" t="s">
        <v>39054</v>
      </c>
      <c r="N10372" s="208"/>
      <c r="O10372" s="208"/>
      <c r="P10372" s="208"/>
      <c r="Q10372" s="208"/>
      <c r="R10372" s="206"/>
      <c r="S10372" s="209"/>
      <c r="T10372" s="209"/>
    </row>
    <row r="10373" spans="1:20" ht="15.75" customHeight="1">
      <c r="A10373" s="8">
        <v>2018</v>
      </c>
      <c r="B10373" s="205">
        <v>31</v>
      </c>
      <c r="C10373" s="206" t="s">
        <v>39050</v>
      </c>
      <c r="D10373" s="206" t="s">
        <v>40271</v>
      </c>
      <c r="E10373" s="11" t="s">
        <v>40272</v>
      </c>
      <c r="F10373" s="206" t="s">
        <v>39093</v>
      </c>
      <c r="G10373" s="206" t="s">
        <v>40273</v>
      </c>
      <c r="H10373" s="207" t="s">
        <v>39095</v>
      </c>
      <c r="I10373" s="206" t="s">
        <v>39056</v>
      </c>
      <c r="J10373" s="206" t="s">
        <v>39054</v>
      </c>
      <c r="K10373" s="208" t="s">
        <v>8484</v>
      </c>
      <c r="L10373" s="208"/>
      <c r="M10373" s="208" t="s">
        <v>39054</v>
      </c>
      <c r="N10373" s="208"/>
      <c r="O10373" s="208"/>
      <c r="P10373" s="208"/>
      <c r="Q10373" s="208"/>
      <c r="R10373" s="206"/>
      <c r="S10373" s="209"/>
      <c r="T10373" s="209"/>
    </row>
    <row r="10374" spans="1:20" ht="15.75" customHeight="1">
      <c r="A10374" s="8">
        <v>2018</v>
      </c>
      <c r="B10374" s="205">
        <v>31</v>
      </c>
      <c r="C10374" s="206" t="s">
        <v>39050</v>
      </c>
      <c r="D10374" s="206" t="s">
        <v>40274</v>
      </c>
      <c r="E10374" s="11" t="s">
        <v>40275</v>
      </c>
      <c r="F10374" s="206" t="s">
        <v>11265</v>
      </c>
      <c r="G10374" s="206" t="s">
        <v>40276</v>
      </c>
      <c r="H10374" s="207" t="s">
        <v>39087</v>
      </c>
      <c r="I10374" s="206" t="s">
        <v>39056</v>
      </c>
      <c r="J10374" s="206" t="s">
        <v>39054</v>
      </c>
      <c r="K10374" s="208" t="s">
        <v>40277</v>
      </c>
      <c r="L10374" s="208"/>
      <c r="M10374" s="208" t="s">
        <v>39054</v>
      </c>
      <c r="N10374" s="208"/>
      <c r="O10374" s="208"/>
      <c r="P10374" s="208"/>
      <c r="Q10374" s="208"/>
      <c r="R10374" s="206"/>
      <c r="S10374" s="209"/>
      <c r="T10374" s="209"/>
    </row>
    <row r="10375" spans="1:20" ht="15.75" customHeight="1">
      <c r="A10375" s="8">
        <v>2018</v>
      </c>
      <c r="B10375" s="205">
        <v>31</v>
      </c>
      <c r="C10375" s="206" t="s">
        <v>39050</v>
      </c>
      <c r="D10375" s="206" t="s">
        <v>40278</v>
      </c>
      <c r="E10375" s="11" t="s">
        <v>252</v>
      </c>
      <c r="F10375" s="206" t="s">
        <v>5824</v>
      </c>
      <c r="G10375" s="206" t="s">
        <v>40279</v>
      </c>
      <c r="H10375" s="207" t="s">
        <v>39053</v>
      </c>
      <c r="I10375" s="206" t="s">
        <v>39056</v>
      </c>
      <c r="J10375" s="206" t="s">
        <v>39054</v>
      </c>
      <c r="K10375" s="208" t="s">
        <v>40280</v>
      </c>
      <c r="L10375" s="208"/>
      <c r="M10375" s="208" t="s">
        <v>39054</v>
      </c>
      <c r="N10375" s="208"/>
      <c r="O10375" s="208"/>
      <c r="P10375" s="208"/>
      <c r="Q10375" s="208"/>
      <c r="R10375" s="206"/>
      <c r="S10375" s="209"/>
      <c r="T10375" s="209"/>
    </row>
    <row r="10376" spans="1:20" ht="15.75" customHeight="1">
      <c r="A10376" s="8">
        <v>2018</v>
      </c>
      <c r="B10376" s="205">
        <v>31</v>
      </c>
      <c r="C10376" s="206" t="s">
        <v>39050</v>
      </c>
      <c r="D10376" s="206" t="s">
        <v>40281</v>
      </c>
      <c r="E10376" s="11" t="s">
        <v>252</v>
      </c>
      <c r="F10376" s="206" t="s">
        <v>11626</v>
      </c>
      <c r="G10376" s="206" t="s">
        <v>40282</v>
      </c>
      <c r="H10376" s="207" t="s">
        <v>39117</v>
      </c>
      <c r="I10376" s="206" t="s">
        <v>39056</v>
      </c>
      <c r="J10376" s="206" t="s">
        <v>39054</v>
      </c>
      <c r="K10376" s="208" t="s">
        <v>40283</v>
      </c>
      <c r="L10376" s="208"/>
      <c r="M10376" s="208" t="s">
        <v>39054</v>
      </c>
      <c r="N10376" s="208"/>
      <c r="O10376" s="208"/>
      <c r="P10376" s="208"/>
      <c r="Q10376" s="208"/>
      <c r="R10376" s="206"/>
      <c r="S10376" s="209"/>
      <c r="T10376" s="209"/>
    </row>
    <row r="10377" spans="1:20" ht="15.75" customHeight="1">
      <c r="A10377" s="8">
        <v>2018</v>
      </c>
      <c r="B10377" s="205">
        <v>31</v>
      </c>
      <c r="C10377" s="206" t="s">
        <v>39050</v>
      </c>
      <c r="D10377" s="206" t="s">
        <v>40284</v>
      </c>
      <c r="E10377" s="11" t="s">
        <v>134</v>
      </c>
      <c r="F10377" s="206" t="s">
        <v>32290</v>
      </c>
      <c r="G10377" s="206" t="s">
        <v>40285</v>
      </c>
      <c r="H10377" s="207" t="s">
        <v>39073</v>
      </c>
      <c r="I10377" s="206" t="s">
        <v>39056</v>
      </c>
      <c r="J10377" s="206" t="s">
        <v>39054</v>
      </c>
      <c r="K10377" s="208" t="s">
        <v>40286</v>
      </c>
      <c r="L10377" s="208"/>
      <c r="M10377" s="208" t="s">
        <v>39054</v>
      </c>
      <c r="N10377" s="208"/>
      <c r="O10377" s="208"/>
      <c r="P10377" s="208"/>
      <c r="Q10377" s="208"/>
      <c r="R10377" s="206"/>
      <c r="S10377" s="209"/>
      <c r="T10377" s="209"/>
    </row>
    <row r="10378" spans="1:20" ht="15.75" customHeight="1">
      <c r="A10378" s="8">
        <v>2018</v>
      </c>
      <c r="B10378" s="205">
        <v>31</v>
      </c>
      <c r="C10378" s="206" t="s">
        <v>39050</v>
      </c>
      <c r="D10378" s="206" t="s">
        <v>40287</v>
      </c>
      <c r="E10378" s="11" t="s">
        <v>40288</v>
      </c>
      <c r="F10378" s="206" t="s">
        <v>40289</v>
      </c>
      <c r="G10378" s="206" t="s">
        <v>40285</v>
      </c>
      <c r="H10378" s="207" t="s">
        <v>39117</v>
      </c>
      <c r="I10378" s="206" t="s">
        <v>39056</v>
      </c>
      <c r="J10378" s="206" t="s">
        <v>39054</v>
      </c>
      <c r="K10378" s="208" t="s">
        <v>40286</v>
      </c>
      <c r="L10378" s="208"/>
      <c r="M10378" s="208" t="s">
        <v>39054</v>
      </c>
      <c r="N10378" s="208"/>
      <c r="O10378" s="208"/>
      <c r="P10378" s="208"/>
      <c r="Q10378" s="208"/>
      <c r="R10378" s="206"/>
      <c r="S10378" s="209"/>
      <c r="T10378" s="209"/>
    </row>
    <row r="10379" spans="1:20" ht="15.75" customHeight="1">
      <c r="A10379" s="8">
        <v>2018</v>
      </c>
      <c r="B10379" s="205">
        <v>31</v>
      </c>
      <c r="C10379" s="206" t="s">
        <v>39050</v>
      </c>
      <c r="D10379" s="206" t="s">
        <v>40290</v>
      </c>
      <c r="E10379" s="11" t="s">
        <v>40291</v>
      </c>
      <c r="F10379" s="206" t="s">
        <v>21585</v>
      </c>
      <c r="G10379" s="206" t="s">
        <v>40292</v>
      </c>
      <c r="H10379" s="207" t="s">
        <v>39053</v>
      </c>
      <c r="I10379" s="206" t="s">
        <v>39056</v>
      </c>
      <c r="J10379" s="206" t="s">
        <v>39054</v>
      </c>
      <c r="K10379" s="208" t="s">
        <v>8484</v>
      </c>
      <c r="L10379" s="208"/>
      <c r="M10379" s="208" t="s">
        <v>39054</v>
      </c>
      <c r="N10379" s="208"/>
      <c r="O10379" s="208"/>
      <c r="P10379" s="208"/>
      <c r="Q10379" s="208"/>
      <c r="R10379" s="206"/>
      <c r="S10379" s="209"/>
      <c r="T10379" s="209"/>
    </row>
    <row r="10380" spans="1:20" ht="15.75" customHeight="1">
      <c r="A10380" s="8">
        <v>2018</v>
      </c>
      <c r="B10380" s="205">
        <v>31</v>
      </c>
      <c r="C10380" s="206" t="s">
        <v>39050</v>
      </c>
      <c r="D10380" s="206" t="s">
        <v>40290</v>
      </c>
      <c r="E10380" s="11" t="s">
        <v>252</v>
      </c>
      <c r="F10380" s="206" t="s">
        <v>5530</v>
      </c>
      <c r="G10380" s="206" t="s">
        <v>40292</v>
      </c>
      <c r="H10380" s="207" t="s">
        <v>39117</v>
      </c>
      <c r="I10380" s="206" t="s">
        <v>39056</v>
      </c>
      <c r="J10380" s="206" t="s">
        <v>39054</v>
      </c>
      <c r="K10380" s="208" t="s">
        <v>8484</v>
      </c>
      <c r="L10380" s="208"/>
      <c r="M10380" s="208" t="s">
        <v>39054</v>
      </c>
      <c r="N10380" s="208"/>
      <c r="O10380" s="208"/>
      <c r="P10380" s="208"/>
      <c r="Q10380" s="208"/>
      <c r="R10380" s="206"/>
      <c r="S10380" s="209"/>
      <c r="T10380" s="209"/>
    </row>
    <row r="10381" spans="1:20" ht="15.75" customHeight="1">
      <c r="A10381" s="8">
        <v>2018</v>
      </c>
      <c r="B10381" s="205">
        <v>31</v>
      </c>
      <c r="C10381" s="206" t="s">
        <v>39050</v>
      </c>
      <c r="D10381" s="206" t="s">
        <v>40293</v>
      </c>
      <c r="E10381" s="11" t="s">
        <v>40294</v>
      </c>
      <c r="F10381" s="206" t="s">
        <v>2075</v>
      </c>
      <c r="G10381" s="206" t="s">
        <v>40295</v>
      </c>
      <c r="H10381" s="207" t="s">
        <v>12409</v>
      </c>
      <c r="I10381" s="206" t="s">
        <v>39056</v>
      </c>
      <c r="J10381" s="206" t="s">
        <v>39054</v>
      </c>
      <c r="K10381" s="208" t="s">
        <v>40296</v>
      </c>
      <c r="L10381" s="208"/>
      <c r="M10381" s="208" t="s">
        <v>39054</v>
      </c>
      <c r="N10381" s="208"/>
      <c r="O10381" s="208"/>
      <c r="P10381" s="208"/>
      <c r="Q10381" s="208"/>
      <c r="R10381" s="206"/>
      <c r="S10381" s="209"/>
      <c r="T10381" s="209"/>
    </row>
    <row r="10382" spans="1:20" ht="15.75" customHeight="1">
      <c r="A10382" s="8">
        <v>2018</v>
      </c>
      <c r="B10382" s="205">
        <v>31</v>
      </c>
      <c r="C10382" s="206" t="s">
        <v>39050</v>
      </c>
      <c r="D10382" s="206" t="s">
        <v>40297</v>
      </c>
      <c r="E10382" s="11" t="s">
        <v>40298</v>
      </c>
      <c r="F10382" s="206" t="s">
        <v>40299</v>
      </c>
      <c r="G10382" s="206" t="s">
        <v>40300</v>
      </c>
      <c r="H10382" s="207" t="s">
        <v>40301</v>
      </c>
      <c r="I10382" s="206" t="s">
        <v>39056</v>
      </c>
      <c r="J10382" s="206" t="s">
        <v>39054</v>
      </c>
      <c r="K10382" s="208" t="s">
        <v>8484</v>
      </c>
      <c r="L10382" s="208"/>
      <c r="M10382" s="208" t="s">
        <v>39054</v>
      </c>
      <c r="N10382" s="208"/>
      <c r="O10382" s="208"/>
      <c r="P10382" s="208"/>
      <c r="Q10382" s="208"/>
      <c r="R10382" s="206"/>
      <c r="S10382" s="209"/>
      <c r="T10382" s="209"/>
    </row>
    <row r="10383" spans="1:20" ht="15.75" customHeight="1">
      <c r="A10383" s="8">
        <v>2018</v>
      </c>
      <c r="B10383" s="205">
        <v>31</v>
      </c>
      <c r="C10383" s="206" t="s">
        <v>39050</v>
      </c>
      <c r="D10383" s="206" t="s">
        <v>40302</v>
      </c>
      <c r="E10383" s="11" t="s">
        <v>40303</v>
      </c>
      <c r="F10383" s="206" t="s">
        <v>12768</v>
      </c>
      <c r="G10383" s="206" t="s">
        <v>40304</v>
      </c>
      <c r="H10383" s="207" t="s">
        <v>39264</v>
      </c>
      <c r="I10383" s="206" t="s">
        <v>39056</v>
      </c>
      <c r="J10383" s="206" t="s">
        <v>39054</v>
      </c>
      <c r="K10383" s="208" t="s">
        <v>8484</v>
      </c>
      <c r="L10383" s="208"/>
      <c r="M10383" s="208" t="s">
        <v>39054</v>
      </c>
      <c r="N10383" s="208"/>
      <c r="O10383" s="208"/>
      <c r="P10383" s="208"/>
      <c r="Q10383" s="208"/>
      <c r="R10383" s="206"/>
      <c r="S10383" s="209"/>
      <c r="T10383" s="209"/>
    </row>
    <row r="10384" spans="1:20" ht="15.75" customHeight="1">
      <c r="A10384" s="8">
        <v>2018</v>
      </c>
      <c r="B10384" s="205">
        <v>31</v>
      </c>
      <c r="C10384" s="206" t="s">
        <v>39050</v>
      </c>
      <c r="D10384" s="206" t="s">
        <v>40305</v>
      </c>
      <c r="E10384" s="11" t="s">
        <v>40306</v>
      </c>
      <c r="F10384" s="206" t="s">
        <v>6830</v>
      </c>
      <c r="G10384" s="206" t="s">
        <v>40307</v>
      </c>
      <c r="H10384" s="207" t="s">
        <v>39073</v>
      </c>
      <c r="I10384" s="206" t="s">
        <v>39056</v>
      </c>
      <c r="J10384" s="206" t="s">
        <v>39054</v>
      </c>
      <c r="K10384" s="208" t="s">
        <v>40308</v>
      </c>
      <c r="L10384" s="208"/>
      <c r="M10384" s="208" t="s">
        <v>39054</v>
      </c>
      <c r="N10384" s="208"/>
      <c r="O10384" s="208"/>
      <c r="P10384" s="208"/>
      <c r="Q10384" s="208"/>
      <c r="R10384" s="206"/>
      <c r="S10384" s="209"/>
      <c r="T10384" s="209"/>
    </row>
    <row r="10385" spans="1:20" ht="15.75" customHeight="1">
      <c r="A10385" s="8">
        <v>2018</v>
      </c>
      <c r="B10385" s="205">
        <v>31</v>
      </c>
      <c r="C10385" s="206" t="s">
        <v>39050</v>
      </c>
      <c r="D10385" s="206" t="s">
        <v>40309</v>
      </c>
      <c r="E10385" s="11" t="s">
        <v>40310</v>
      </c>
      <c r="F10385" s="206">
        <v>1934</v>
      </c>
      <c r="G10385" s="206" t="s">
        <v>40311</v>
      </c>
      <c r="H10385" s="207" t="s">
        <v>39117</v>
      </c>
      <c r="I10385" s="206" t="s">
        <v>39056</v>
      </c>
      <c r="J10385" s="206" t="s">
        <v>39054</v>
      </c>
      <c r="K10385" s="208" t="s">
        <v>40312</v>
      </c>
      <c r="L10385" s="208"/>
      <c r="M10385" s="208" t="s">
        <v>39054</v>
      </c>
      <c r="N10385" s="208"/>
      <c r="O10385" s="208"/>
      <c r="P10385" s="208"/>
      <c r="Q10385" s="208"/>
      <c r="R10385" s="206"/>
      <c r="S10385" s="209"/>
      <c r="T10385" s="209"/>
    </row>
    <row r="10386" spans="1:20" ht="15.75" customHeight="1">
      <c r="A10386" s="8">
        <v>2018</v>
      </c>
      <c r="B10386" s="205">
        <v>31</v>
      </c>
      <c r="C10386" s="206" t="s">
        <v>39050</v>
      </c>
      <c r="D10386" s="206" t="s">
        <v>40313</v>
      </c>
      <c r="E10386" s="11" t="s">
        <v>40314</v>
      </c>
      <c r="F10386" s="206">
        <v>1876</v>
      </c>
      <c r="G10386" s="206" t="s">
        <v>40315</v>
      </c>
      <c r="H10386" s="207" t="s">
        <v>39053</v>
      </c>
      <c r="I10386" s="206" t="s">
        <v>39056</v>
      </c>
      <c r="J10386" s="206" t="s">
        <v>39054</v>
      </c>
      <c r="K10386" s="208" t="s">
        <v>40316</v>
      </c>
      <c r="L10386" s="208"/>
      <c r="M10386" s="208" t="s">
        <v>39054</v>
      </c>
      <c r="N10386" s="208"/>
      <c r="O10386" s="208"/>
      <c r="P10386" s="208"/>
      <c r="Q10386" s="208"/>
      <c r="R10386" s="206"/>
      <c r="S10386" s="209"/>
      <c r="T10386" s="209"/>
    </row>
    <row r="10387" spans="1:20" ht="15.75" customHeight="1">
      <c r="A10387" s="8">
        <v>2018</v>
      </c>
      <c r="B10387" s="205">
        <v>31</v>
      </c>
      <c r="C10387" s="206" t="s">
        <v>39050</v>
      </c>
      <c r="D10387" s="206" t="s">
        <v>40317</v>
      </c>
      <c r="E10387" s="11" t="s">
        <v>40318</v>
      </c>
      <c r="F10387" s="206" t="s">
        <v>40319</v>
      </c>
      <c r="G10387" s="206" t="s">
        <v>40320</v>
      </c>
      <c r="H10387" s="207" t="s">
        <v>40321</v>
      </c>
      <c r="I10387" s="206" t="s">
        <v>39056</v>
      </c>
      <c r="J10387" s="206" t="s">
        <v>39054</v>
      </c>
      <c r="K10387" s="208" t="s">
        <v>40322</v>
      </c>
      <c r="L10387" s="208"/>
      <c r="M10387" s="208" t="s">
        <v>39054</v>
      </c>
      <c r="N10387" s="208"/>
      <c r="O10387" s="208"/>
      <c r="P10387" s="208"/>
      <c r="Q10387" s="208"/>
      <c r="R10387" s="206"/>
      <c r="S10387" s="209"/>
      <c r="T10387" s="209"/>
    </row>
    <row r="10388" spans="1:20" ht="15.75" customHeight="1">
      <c r="A10388" s="8">
        <v>2018</v>
      </c>
      <c r="B10388" s="205">
        <v>31</v>
      </c>
      <c r="C10388" s="206" t="s">
        <v>39050</v>
      </c>
      <c r="D10388" s="206" t="s">
        <v>40323</v>
      </c>
      <c r="E10388" s="11" t="s">
        <v>40324</v>
      </c>
      <c r="F10388" s="206" t="s">
        <v>40325</v>
      </c>
      <c r="G10388" s="206" t="s">
        <v>40326</v>
      </c>
      <c r="H10388" s="207" t="s">
        <v>39053</v>
      </c>
      <c r="I10388" s="206" t="s">
        <v>39056</v>
      </c>
      <c r="J10388" s="206" t="s">
        <v>39054</v>
      </c>
      <c r="K10388" s="208" t="s">
        <v>40327</v>
      </c>
      <c r="L10388" s="208"/>
      <c r="M10388" s="208" t="s">
        <v>39054</v>
      </c>
      <c r="N10388" s="208"/>
      <c r="O10388" s="208"/>
      <c r="P10388" s="208"/>
      <c r="Q10388" s="208"/>
      <c r="R10388" s="206"/>
      <c r="S10388" s="209"/>
      <c r="T10388" s="209"/>
    </row>
    <row r="10389" spans="1:20" ht="15.75" customHeight="1">
      <c r="A10389" s="8">
        <v>2018</v>
      </c>
      <c r="B10389" s="205">
        <v>31</v>
      </c>
      <c r="C10389" s="206" t="s">
        <v>39050</v>
      </c>
      <c r="D10389" s="206" t="s">
        <v>40328</v>
      </c>
      <c r="E10389" s="11" t="s">
        <v>40329</v>
      </c>
      <c r="F10389" s="206" t="s">
        <v>40330</v>
      </c>
      <c r="G10389" s="206" t="s">
        <v>40331</v>
      </c>
      <c r="H10389" s="207" t="s">
        <v>40332</v>
      </c>
      <c r="I10389" s="206" t="s">
        <v>39056</v>
      </c>
      <c r="J10389" s="206" t="s">
        <v>39054</v>
      </c>
      <c r="K10389" s="208" t="s">
        <v>40333</v>
      </c>
      <c r="L10389" s="208"/>
      <c r="M10389" s="208" t="s">
        <v>39054</v>
      </c>
      <c r="N10389" s="208"/>
      <c r="O10389" s="208"/>
      <c r="P10389" s="208"/>
      <c r="Q10389" s="208"/>
      <c r="R10389" s="206"/>
      <c r="S10389" s="209"/>
      <c r="T10389" s="209"/>
    </row>
    <row r="10390" spans="1:20" ht="15.75" customHeight="1">
      <c r="A10390" s="8">
        <v>2018</v>
      </c>
      <c r="B10390" s="205">
        <v>31</v>
      </c>
      <c r="C10390" s="206" t="s">
        <v>39050</v>
      </c>
      <c r="D10390" s="206" t="s">
        <v>40334</v>
      </c>
      <c r="E10390" s="11" t="s">
        <v>40335</v>
      </c>
      <c r="F10390" s="206" t="s">
        <v>40336</v>
      </c>
      <c r="G10390" s="206" t="s">
        <v>40337</v>
      </c>
      <c r="H10390" s="207" t="s">
        <v>39053</v>
      </c>
      <c r="I10390" s="206" t="s">
        <v>39056</v>
      </c>
      <c r="J10390" s="206" t="s">
        <v>39054</v>
      </c>
      <c r="K10390" s="208" t="s">
        <v>40338</v>
      </c>
      <c r="L10390" s="208"/>
      <c r="M10390" s="208" t="s">
        <v>39054</v>
      </c>
      <c r="N10390" s="208"/>
      <c r="O10390" s="208"/>
      <c r="P10390" s="208"/>
      <c r="Q10390" s="208"/>
      <c r="R10390" s="206"/>
      <c r="S10390" s="209"/>
      <c r="T10390" s="209"/>
    </row>
    <row r="10391" spans="1:20" ht="15.75" customHeight="1">
      <c r="A10391" s="8">
        <v>2018</v>
      </c>
      <c r="B10391" s="205">
        <v>31</v>
      </c>
      <c r="C10391" s="206" t="s">
        <v>39050</v>
      </c>
      <c r="D10391" s="206" t="s">
        <v>40339</v>
      </c>
      <c r="E10391" s="11" t="s">
        <v>40340</v>
      </c>
      <c r="F10391" s="206" t="s">
        <v>5595</v>
      </c>
      <c r="G10391" s="206" t="s">
        <v>40341</v>
      </c>
      <c r="H10391" s="207" t="s">
        <v>39087</v>
      </c>
      <c r="I10391" s="206" t="s">
        <v>39056</v>
      </c>
      <c r="J10391" s="206" t="s">
        <v>39054</v>
      </c>
      <c r="K10391" s="208" t="s">
        <v>8484</v>
      </c>
      <c r="L10391" s="208"/>
      <c r="M10391" s="208" t="s">
        <v>39054</v>
      </c>
      <c r="N10391" s="208"/>
      <c r="O10391" s="208"/>
      <c r="P10391" s="208"/>
      <c r="Q10391" s="208"/>
      <c r="R10391" s="206"/>
      <c r="S10391" s="209"/>
      <c r="T10391" s="209"/>
    </row>
    <row r="10392" spans="1:20" ht="15.75" customHeight="1">
      <c r="A10392" s="8">
        <v>2018</v>
      </c>
      <c r="B10392" s="205">
        <v>31</v>
      </c>
      <c r="C10392" s="206" t="s">
        <v>39050</v>
      </c>
      <c r="D10392" s="206" t="s">
        <v>40342</v>
      </c>
      <c r="E10392" s="11" t="s">
        <v>4634</v>
      </c>
      <c r="F10392" s="206" t="s">
        <v>315</v>
      </c>
      <c r="G10392" s="206" t="s">
        <v>40343</v>
      </c>
      <c r="H10392" s="207" t="s">
        <v>39053</v>
      </c>
      <c r="I10392" s="206" t="s">
        <v>39056</v>
      </c>
      <c r="J10392" s="206" t="s">
        <v>39054</v>
      </c>
      <c r="K10392" s="208" t="s">
        <v>40344</v>
      </c>
      <c r="L10392" s="208"/>
      <c r="M10392" s="208" t="s">
        <v>39054</v>
      </c>
      <c r="N10392" s="208"/>
      <c r="O10392" s="208"/>
      <c r="P10392" s="208"/>
      <c r="Q10392" s="208"/>
      <c r="R10392" s="206"/>
      <c r="S10392" s="209"/>
      <c r="T10392" s="209"/>
    </row>
    <row r="10393" spans="1:20" ht="15.75" customHeight="1">
      <c r="A10393" s="8">
        <v>2018</v>
      </c>
      <c r="B10393" s="205">
        <v>31</v>
      </c>
      <c r="C10393" s="206" t="s">
        <v>39050</v>
      </c>
      <c r="D10393" s="206" t="s">
        <v>40345</v>
      </c>
      <c r="E10393" s="11" t="s">
        <v>40346</v>
      </c>
      <c r="F10393" s="206" t="s">
        <v>40347</v>
      </c>
      <c r="G10393" s="206" t="s">
        <v>40348</v>
      </c>
      <c r="H10393" s="207" t="s">
        <v>39053</v>
      </c>
      <c r="I10393" s="206" t="s">
        <v>39056</v>
      </c>
      <c r="J10393" s="206" t="s">
        <v>39054</v>
      </c>
      <c r="K10393" s="208" t="s">
        <v>40349</v>
      </c>
      <c r="L10393" s="208"/>
      <c r="M10393" s="208" t="s">
        <v>39054</v>
      </c>
      <c r="N10393" s="208"/>
      <c r="O10393" s="208"/>
      <c r="P10393" s="208"/>
      <c r="Q10393" s="208"/>
      <c r="R10393" s="206"/>
      <c r="S10393" s="209"/>
      <c r="T10393" s="209"/>
    </row>
    <row r="10394" spans="1:20" ht="15.75" customHeight="1">
      <c r="A10394" s="8">
        <v>2018</v>
      </c>
      <c r="B10394" s="205">
        <v>31</v>
      </c>
      <c r="C10394" s="206" t="s">
        <v>39050</v>
      </c>
      <c r="D10394" s="206" t="s">
        <v>40350</v>
      </c>
      <c r="E10394" s="11" t="s">
        <v>40351</v>
      </c>
      <c r="F10394" s="206" t="s">
        <v>40352</v>
      </c>
      <c r="G10394" s="206" t="s">
        <v>40353</v>
      </c>
      <c r="H10394" s="207" t="s">
        <v>39087</v>
      </c>
      <c r="I10394" s="206" t="s">
        <v>39056</v>
      </c>
      <c r="J10394" s="206" t="s">
        <v>39054</v>
      </c>
      <c r="K10394" s="208" t="s">
        <v>8484</v>
      </c>
      <c r="L10394" s="208"/>
      <c r="M10394" s="208" t="s">
        <v>39054</v>
      </c>
      <c r="N10394" s="208"/>
      <c r="O10394" s="208"/>
      <c r="P10394" s="208"/>
      <c r="Q10394" s="208"/>
      <c r="R10394" s="206"/>
      <c r="S10394" s="209"/>
      <c r="T10394" s="209"/>
    </row>
    <row r="10395" spans="1:20" ht="15.75" customHeight="1">
      <c r="A10395" s="8">
        <v>2018</v>
      </c>
      <c r="B10395" s="205">
        <v>31</v>
      </c>
      <c r="C10395" s="206" t="s">
        <v>39050</v>
      </c>
      <c r="D10395" s="206" t="s">
        <v>40350</v>
      </c>
      <c r="E10395" s="11" t="s">
        <v>40354</v>
      </c>
      <c r="F10395" s="206" t="s">
        <v>40355</v>
      </c>
      <c r="G10395" s="206" t="s">
        <v>40353</v>
      </c>
      <c r="H10395" s="207" t="s">
        <v>40047</v>
      </c>
      <c r="I10395" s="206" t="s">
        <v>39056</v>
      </c>
      <c r="J10395" s="206" t="s">
        <v>39054</v>
      </c>
      <c r="K10395" s="208" t="s">
        <v>8484</v>
      </c>
      <c r="L10395" s="208"/>
      <c r="M10395" s="208" t="s">
        <v>39054</v>
      </c>
      <c r="N10395" s="208"/>
      <c r="O10395" s="208"/>
      <c r="P10395" s="208"/>
      <c r="Q10395" s="208"/>
      <c r="R10395" s="206"/>
      <c r="S10395" s="209"/>
      <c r="T10395" s="209"/>
    </row>
    <row r="10396" spans="1:20" ht="15.75" customHeight="1">
      <c r="A10396" s="8">
        <v>2018</v>
      </c>
      <c r="B10396" s="205">
        <v>31</v>
      </c>
      <c r="C10396" s="206" t="s">
        <v>39050</v>
      </c>
      <c r="D10396" s="206" t="s">
        <v>40356</v>
      </c>
      <c r="E10396" s="11" t="s">
        <v>40357</v>
      </c>
      <c r="F10396" s="206" t="s">
        <v>31620</v>
      </c>
      <c r="G10396" s="206" t="s">
        <v>40358</v>
      </c>
      <c r="H10396" s="207" t="s">
        <v>39087</v>
      </c>
      <c r="I10396" s="206" t="s">
        <v>39056</v>
      </c>
      <c r="J10396" s="206" t="s">
        <v>39054</v>
      </c>
      <c r="K10396" s="208" t="s">
        <v>40359</v>
      </c>
      <c r="L10396" s="208"/>
      <c r="M10396" s="208" t="s">
        <v>39054</v>
      </c>
      <c r="N10396" s="208"/>
      <c r="O10396" s="208"/>
      <c r="P10396" s="208"/>
      <c r="Q10396" s="208"/>
      <c r="R10396" s="206"/>
      <c r="S10396" s="209"/>
      <c r="T10396" s="209"/>
    </row>
    <row r="10397" spans="1:20" ht="15.75" customHeight="1">
      <c r="A10397" s="8">
        <v>2018</v>
      </c>
      <c r="B10397" s="205">
        <v>31</v>
      </c>
      <c r="C10397" s="206" t="s">
        <v>39050</v>
      </c>
      <c r="D10397" s="206" t="s">
        <v>40360</v>
      </c>
      <c r="E10397" s="11" t="s">
        <v>40361</v>
      </c>
      <c r="F10397" s="206" t="s">
        <v>40362</v>
      </c>
      <c r="G10397" s="206" t="s">
        <v>40363</v>
      </c>
      <c r="H10397" s="207" t="s">
        <v>39087</v>
      </c>
      <c r="I10397" s="206" t="s">
        <v>39056</v>
      </c>
      <c r="J10397" s="206" t="s">
        <v>39054</v>
      </c>
      <c r="K10397" s="208" t="s">
        <v>40364</v>
      </c>
      <c r="L10397" s="208"/>
      <c r="M10397" s="208" t="s">
        <v>39054</v>
      </c>
      <c r="N10397" s="208"/>
      <c r="O10397" s="208"/>
      <c r="P10397" s="208"/>
      <c r="Q10397" s="208"/>
      <c r="R10397" s="206"/>
      <c r="S10397" s="209"/>
      <c r="T10397" s="209"/>
    </row>
    <row r="10398" spans="1:20" ht="15.75" customHeight="1">
      <c r="A10398" s="8">
        <v>2018</v>
      </c>
      <c r="B10398" s="205">
        <v>31</v>
      </c>
      <c r="C10398" s="206" t="s">
        <v>39050</v>
      </c>
      <c r="D10398" s="206" t="s">
        <v>40365</v>
      </c>
      <c r="E10398" s="11" t="s">
        <v>4634</v>
      </c>
      <c r="F10398" s="206" t="s">
        <v>40366</v>
      </c>
      <c r="G10398" s="206" t="s">
        <v>40367</v>
      </c>
      <c r="H10398" s="207" t="s">
        <v>39053</v>
      </c>
      <c r="I10398" s="206" t="s">
        <v>39056</v>
      </c>
      <c r="J10398" s="206" t="s">
        <v>39054</v>
      </c>
      <c r="K10398" s="208" t="s">
        <v>40368</v>
      </c>
      <c r="L10398" s="208"/>
      <c r="M10398" s="208" t="s">
        <v>39054</v>
      </c>
      <c r="N10398" s="208"/>
      <c r="O10398" s="208"/>
      <c r="P10398" s="208"/>
      <c r="Q10398" s="208"/>
      <c r="R10398" s="206"/>
      <c r="S10398" s="209"/>
      <c r="T10398" s="209"/>
    </row>
    <row r="10399" spans="1:20" ht="15.75" customHeight="1">
      <c r="A10399" s="8">
        <v>2018</v>
      </c>
      <c r="B10399" s="205">
        <v>31</v>
      </c>
      <c r="C10399" s="206" t="s">
        <v>39050</v>
      </c>
      <c r="D10399" s="206" t="s">
        <v>40369</v>
      </c>
      <c r="E10399" s="11" t="s">
        <v>40370</v>
      </c>
      <c r="F10399" s="206" t="s">
        <v>26303</v>
      </c>
      <c r="G10399" s="206" t="s">
        <v>40371</v>
      </c>
      <c r="H10399" s="207" t="s">
        <v>39053</v>
      </c>
      <c r="I10399" s="206" t="s">
        <v>39056</v>
      </c>
      <c r="J10399" s="206" t="s">
        <v>39054</v>
      </c>
      <c r="K10399" s="208" t="s">
        <v>40372</v>
      </c>
      <c r="L10399" s="208"/>
      <c r="M10399" s="208" t="s">
        <v>39054</v>
      </c>
      <c r="N10399" s="208"/>
      <c r="O10399" s="208"/>
      <c r="P10399" s="208"/>
      <c r="Q10399" s="208"/>
      <c r="R10399" s="206"/>
      <c r="S10399" s="209"/>
      <c r="T10399" s="209"/>
    </row>
    <row r="10400" spans="1:20" ht="15.75" customHeight="1">
      <c r="A10400" s="8">
        <v>2018</v>
      </c>
      <c r="B10400" s="205">
        <v>31</v>
      </c>
      <c r="C10400" s="206" t="s">
        <v>39050</v>
      </c>
      <c r="D10400" s="206" t="s">
        <v>40373</v>
      </c>
      <c r="E10400" s="11" t="s">
        <v>40374</v>
      </c>
      <c r="F10400" s="206" t="s">
        <v>40375</v>
      </c>
      <c r="G10400" s="206" t="s">
        <v>40376</v>
      </c>
      <c r="H10400" s="207" t="s">
        <v>39053</v>
      </c>
      <c r="I10400" s="206" t="s">
        <v>39056</v>
      </c>
      <c r="J10400" s="206" t="s">
        <v>39054</v>
      </c>
      <c r="K10400" s="208" t="s">
        <v>40377</v>
      </c>
      <c r="L10400" s="208"/>
      <c r="M10400" s="208" t="s">
        <v>39054</v>
      </c>
      <c r="N10400" s="208"/>
      <c r="O10400" s="208"/>
      <c r="P10400" s="208"/>
      <c r="Q10400" s="208"/>
      <c r="R10400" s="206"/>
      <c r="S10400" s="209"/>
      <c r="T10400" s="209"/>
    </row>
    <row r="10401" spans="1:20" ht="15.75" customHeight="1">
      <c r="A10401" s="8">
        <v>2018</v>
      </c>
      <c r="B10401" s="205">
        <v>31</v>
      </c>
      <c r="C10401" s="206" t="s">
        <v>39050</v>
      </c>
      <c r="D10401" s="206" t="s">
        <v>40378</v>
      </c>
      <c r="E10401" s="11" t="s">
        <v>140</v>
      </c>
      <c r="F10401" s="206" t="s">
        <v>25122</v>
      </c>
      <c r="G10401" s="206" t="s">
        <v>40379</v>
      </c>
      <c r="H10401" s="207" t="s">
        <v>39053</v>
      </c>
      <c r="I10401" s="206" t="s">
        <v>39056</v>
      </c>
      <c r="J10401" s="206" t="s">
        <v>39054</v>
      </c>
      <c r="K10401" s="208" t="s">
        <v>40380</v>
      </c>
      <c r="L10401" s="208"/>
      <c r="M10401" s="208" t="s">
        <v>39054</v>
      </c>
      <c r="N10401" s="208"/>
      <c r="O10401" s="208"/>
      <c r="P10401" s="208"/>
      <c r="Q10401" s="208"/>
      <c r="R10401" s="206"/>
      <c r="S10401" s="209"/>
      <c r="T10401" s="209"/>
    </row>
    <row r="10402" spans="1:20" ht="15.75" customHeight="1">
      <c r="A10402" s="8">
        <v>2018</v>
      </c>
      <c r="B10402" s="205">
        <v>31</v>
      </c>
      <c r="C10402" s="206" t="s">
        <v>39050</v>
      </c>
      <c r="D10402" s="206" t="s">
        <v>40381</v>
      </c>
      <c r="E10402" s="11" t="s">
        <v>40382</v>
      </c>
      <c r="F10402" s="206" t="s">
        <v>5398</v>
      </c>
      <c r="G10402" s="206" t="s">
        <v>40383</v>
      </c>
      <c r="H10402" s="207" t="s">
        <v>39053</v>
      </c>
      <c r="I10402" s="206" t="s">
        <v>39056</v>
      </c>
      <c r="J10402" s="206" t="s">
        <v>39054</v>
      </c>
      <c r="K10402" s="208" t="s">
        <v>40384</v>
      </c>
      <c r="L10402" s="208"/>
      <c r="M10402" s="208" t="s">
        <v>39054</v>
      </c>
      <c r="N10402" s="208"/>
      <c r="O10402" s="208"/>
      <c r="P10402" s="208"/>
      <c r="Q10402" s="208"/>
      <c r="R10402" s="206"/>
      <c r="S10402" s="209"/>
      <c r="T10402" s="209"/>
    </row>
    <row r="10403" spans="1:20" ht="15.75" customHeight="1">
      <c r="A10403" s="8">
        <v>2018</v>
      </c>
      <c r="B10403" s="205">
        <v>31</v>
      </c>
      <c r="C10403" s="206" t="s">
        <v>39050</v>
      </c>
      <c r="D10403" s="206" t="s">
        <v>40385</v>
      </c>
      <c r="E10403" s="11" t="s">
        <v>40386</v>
      </c>
      <c r="F10403" s="206">
        <v>1839</v>
      </c>
      <c r="G10403" s="206" t="s">
        <v>40387</v>
      </c>
      <c r="H10403" s="207" t="s">
        <v>39053</v>
      </c>
      <c r="I10403" s="206" t="s">
        <v>39056</v>
      </c>
      <c r="J10403" s="206" t="s">
        <v>39054</v>
      </c>
      <c r="K10403" s="208" t="s">
        <v>8484</v>
      </c>
      <c r="L10403" s="208"/>
      <c r="M10403" s="208" t="s">
        <v>39054</v>
      </c>
      <c r="N10403" s="208"/>
      <c r="O10403" s="208"/>
      <c r="P10403" s="208"/>
      <c r="Q10403" s="208"/>
      <c r="R10403" s="206"/>
      <c r="S10403" s="209"/>
      <c r="T10403" s="209"/>
    </row>
    <row r="10404" spans="1:20" ht="15.75" customHeight="1">
      <c r="A10404" s="8">
        <v>2018</v>
      </c>
      <c r="B10404" s="205">
        <v>31</v>
      </c>
      <c r="C10404" s="206" t="s">
        <v>39050</v>
      </c>
      <c r="D10404" s="206" t="s">
        <v>40388</v>
      </c>
      <c r="E10404" s="11" t="s">
        <v>40389</v>
      </c>
      <c r="F10404" s="206">
        <v>1838</v>
      </c>
      <c r="G10404" s="206" t="s">
        <v>40390</v>
      </c>
      <c r="H10404" s="207" t="s">
        <v>39117</v>
      </c>
      <c r="I10404" s="206" t="s">
        <v>39056</v>
      </c>
      <c r="J10404" s="206" t="s">
        <v>39054</v>
      </c>
      <c r="K10404" s="208" t="s">
        <v>40391</v>
      </c>
      <c r="L10404" s="208"/>
      <c r="M10404" s="208" t="s">
        <v>39054</v>
      </c>
      <c r="N10404" s="208"/>
      <c r="O10404" s="208"/>
      <c r="P10404" s="208"/>
      <c r="Q10404" s="208"/>
      <c r="R10404" s="206"/>
      <c r="S10404" s="209"/>
      <c r="T10404" s="209"/>
    </row>
    <row r="10405" spans="1:20" ht="15.75" customHeight="1">
      <c r="A10405" s="8">
        <v>2018</v>
      </c>
      <c r="B10405" s="205">
        <v>31</v>
      </c>
      <c r="C10405" s="206" t="s">
        <v>39050</v>
      </c>
      <c r="D10405" s="206" t="s">
        <v>40388</v>
      </c>
      <c r="E10405" s="11" t="s">
        <v>40392</v>
      </c>
      <c r="F10405" s="206" t="s">
        <v>40393</v>
      </c>
      <c r="G10405" s="206" t="s">
        <v>40390</v>
      </c>
      <c r="H10405" s="207" t="s">
        <v>39095</v>
      </c>
      <c r="I10405" s="206" t="s">
        <v>39056</v>
      </c>
      <c r="J10405" s="206" t="s">
        <v>39054</v>
      </c>
      <c r="K10405" s="208" t="s">
        <v>8484</v>
      </c>
      <c r="L10405" s="208"/>
      <c r="M10405" s="208" t="s">
        <v>39054</v>
      </c>
      <c r="N10405" s="208"/>
      <c r="O10405" s="208"/>
      <c r="P10405" s="208"/>
      <c r="Q10405" s="208"/>
      <c r="R10405" s="206"/>
      <c r="S10405" s="209"/>
      <c r="T10405" s="209"/>
    </row>
    <row r="10406" spans="1:20" ht="15.75" customHeight="1">
      <c r="A10406" s="8">
        <v>2018</v>
      </c>
      <c r="B10406" s="205">
        <v>31</v>
      </c>
      <c r="C10406" s="206" t="s">
        <v>39050</v>
      </c>
      <c r="D10406" s="206" t="s">
        <v>40394</v>
      </c>
      <c r="E10406" s="11" t="s">
        <v>40395</v>
      </c>
      <c r="F10406" s="206" t="s">
        <v>40396</v>
      </c>
      <c r="G10406" s="206" t="s">
        <v>40397</v>
      </c>
      <c r="H10406" s="207" t="s">
        <v>39073</v>
      </c>
      <c r="I10406" s="206" t="s">
        <v>39056</v>
      </c>
      <c r="J10406" s="206" t="s">
        <v>39054</v>
      </c>
      <c r="K10406" s="208" t="s">
        <v>8484</v>
      </c>
      <c r="L10406" s="208"/>
      <c r="M10406" s="208" t="s">
        <v>39054</v>
      </c>
      <c r="N10406" s="208"/>
      <c r="O10406" s="208"/>
      <c r="P10406" s="208"/>
      <c r="Q10406" s="208"/>
      <c r="R10406" s="206"/>
      <c r="S10406" s="209"/>
      <c r="T10406" s="209"/>
    </row>
    <row r="10407" spans="1:20" ht="15.75" customHeight="1">
      <c r="A10407" s="8">
        <v>2018</v>
      </c>
      <c r="B10407" s="205">
        <v>31</v>
      </c>
      <c r="C10407" s="206" t="s">
        <v>39050</v>
      </c>
      <c r="D10407" s="206" t="s">
        <v>40398</v>
      </c>
      <c r="E10407" s="11" t="s">
        <v>4634</v>
      </c>
      <c r="F10407" s="206" t="s">
        <v>1109</v>
      </c>
      <c r="G10407" s="206" t="s">
        <v>40399</v>
      </c>
      <c r="H10407" s="207" t="s">
        <v>39053</v>
      </c>
      <c r="I10407" s="206" t="s">
        <v>39056</v>
      </c>
      <c r="J10407" s="206" t="s">
        <v>39054</v>
      </c>
      <c r="K10407" s="208" t="s">
        <v>40400</v>
      </c>
      <c r="L10407" s="208"/>
      <c r="M10407" s="208" t="s">
        <v>39054</v>
      </c>
      <c r="N10407" s="208"/>
      <c r="O10407" s="208"/>
      <c r="P10407" s="208"/>
      <c r="Q10407" s="208"/>
      <c r="R10407" s="206"/>
      <c r="S10407" s="209"/>
      <c r="T10407" s="209"/>
    </row>
    <row r="10408" spans="1:20" ht="15.75" customHeight="1">
      <c r="A10408" s="8">
        <v>2018</v>
      </c>
      <c r="B10408" s="205">
        <v>31</v>
      </c>
      <c r="C10408" s="206" t="s">
        <v>39050</v>
      </c>
      <c r="D10408" s="206" t="s">
        <v>40401</v>
      </c>
      <c r="E10408" s="11" t="s">
        <v>140</v>
      </c>
      <c r="F10408" s="206" t="s">
        <v>31806</v>
      </c>
      <c r="G10408" s="206" t="s">
        <v>40402</v>
      </c>
      <c r="H10408" s="207" t="s">
        <v>39053</v>
      </c>
      <c r="I10408" s="206" t="s">
        <v>39056</v>
      </c>
      <c r="J10408" s="206" t="s">
        <v>39054</v>
      </c>
      <c r="K10408" s="208" t="s">
        <v>40403</v>
      </c>
      <c r="L10408" s="208"/>
      <c r="M10408" s="208" t="s">
        <v>39054</v>
      </c>
      <c r="N10408" s="208"/>
      <c r="O10408" s="208"/>
      <c r="P10408" s="208"/>
      <c r="Q10408" s="208"/>
      <c r="R10408" s="206"/>
      <c r="S10408" s="209"/>
      <c r="T10408" s="209"/>
    </row>
    <row r="10409" spans="1:20" ht="15.75" customHeight="1">
      <c r="A10409" s="8">
        <v>2018</v>
      </c>
      <c r="B10409" s="205">
        <v>31</v>
      </c>
      <c r="C10409" s="206" t="s">
        <v>39050</v>
      </c>
      <c r="D10409" s="206" t="s">
        <v>40404</v>
      </c>
      <c r="E10409" s="11" t="s">
        <v>40405</v>
      </c>
      <c r="F10409" s="206" t="s">
        <v>18980</v>
      </c>
      <c r="G10409" s="206" t="s">
        <v>40406</v>
      </c>
      <c r="H10409" s="207" t="s">
        <v>39087</v>
      </c>
      <c r="I10409" s="206" t="s">
        <v>39056</v>
      </c>
      <c r="J10409" s="206" t="s">
        <v>39054</v>
      </c>
      <c r="K10409" s="208" t="s">
        <v>40407</v>
      </c>
      <c r="L10409" s="208"/>
      <c r="M10409" s="208" t="s">
        <v>39054</v>
      </c>
      <c r="N10409" s="208"/>
      <c r="O10409" s="208"/>
      <c r="P10409" s="208"/>
      <c r="Q10409" s="208"/>
      <c r="R10409" s="206"/>
      <c r="S10409" s="209"/>
      <c r="T10409" s="209"/>
    </row>
    <row r="10410" spans="1:20" ht="15.75" customHeight="1">
      <c r="A10410" s="8">
        <v>2018</v>
      </c>
      <c r="B10410" s="205">
        <v>31</v>
      </c>
      <c r="C10410" s="206" t="s">
        <v>39050</v>
      </c>
      <c r="D10410" s="206" t="s">
        <v>40408</v>
      </c>
      <c r="E10410" s="11" t="s">
        <v>140</v>
      </c>
      <c r="F10410" s="206" t="s">
        <v>40409</v>
      </c>
      <c r="G10410" s="206" t="s">
        <v>40410</v>
      </c>
      <c r="H10410" s="207" t="s">
        <v>39087</v>
      </c>
      <c r="I10410" s="206" t="s">
        <v>39056</v>
      </c>
      <c r="J10410" s="206" t="s">
        <v>39054</v>
      </c>
      <c r="K10410" s="208" t="s">
        <v>40411</v>
      </c>
      <c r="L10410" s="208"/>
      <c r="M10410" s="208" t="s">
        <v>39054</v>
      </c>
      <c r="N10410" s="208"/>
      <c r="O10410" s="208"/>
      <c r="P10410" s="208"/>
      <c r="Q10410" s="208"/>
      <c r="R10410" s="206"/>
      <c r="S10410" s="209"/>
      <c r="T10410" s="209"/>
    </row>
    <row r="10411" spans="1:20" ht="15.75" customHeight="1">
      <c r="A10411" s="8">
        <v>2018</v>
      </c>
      <c r="B10411" s="205">
        <v>31</v>
      </c>
      <c r="C10411" s="206" t="s">
        <v>39050</v>
      </c>
      <c r="D10411" s="206" t="s">
        <v>40412</v>
      </c>
      <c r="E10411" s="11" t="s">
        <v>40413</v>
      </c>
      <c r="F10411" s="206" t="s">
        <v>40414</v>
      </c>
      <c r="G10411" s="206" t="s">
        <v>40415</v>
      </c>
      <c r="H10411" s="207" t="s">
        <v>39053</v>
      </c>
      <c r="I10411" s="206" t="s">
        <v>39056</v>
      </c>
      <c r="J10411" s="206" t="s">
        <v>39054</v>
      </c>
      <c r="K10411" s="208" t="s">
        <v>40416</v>
      </c>
      <c r="L10411" s="208"/>
      <c r="M10411" s="208" t="s">
        <v>39054</v>
      </c>
      <c r="N10411" s="208"/>
      <c r="O10411" s="208"/>
      <c r="P10411" s="208"/>
      <c r="Q10411" s="208"/>
      <c r="R10411" s="206"/>
      <c r="S10411" s="209"/>
      <c r="T10411" s="209"/>
    </row>
    <row r="10412" spans="1:20" ht="15.75" customHeight="1">
      <c r="A10412" s="8">
        <v>2018</v>
      </c>
      <c r="B10412" s="205">
        <v>31</v>
      </c>
      <c r="C10412" s="206" t="s">
        <v>39050</v>
      </c>
      <c r="D10412" s="206" t="s">
        <v>40417</v>
      </c>
      <c r="E10412" s="11" t="s">
        <v>40418</v>
      </c>
      <c r="F10412" s="206" t="s">
        <v>4443</v>
      </c>
      <c r="G10412" s="206" t="s">
        <v>40419</v>
      </c>
      <c r="H10412" s="207" t="s">
        <v>40420</v>
      </c>
      <c r="I10412" s="206" t="s">
        <v>39056</v>
      </c>
      <c r="J10412" s="206" t="s">
        <v>39054</v>
      </c>
      <c r="K10412" s="208" t="s">
        <v>40421</v>
      </c>
      <c r="L10412" s="208"/>
      <c r="M10412" s="208" t="s">
        <v>39054</v>
      </c>
      <c r="N10412" s="208"/>
      <c r="O10412" s="208"/>
      <c r="P10412" s="208"/>
      <c r="Q10412" s="208"/>
      <c r="R10412" s="206"/>
      <c r="S10412" s="209"/>
      <c r="T10412" s="209"/>
    </row>
    <row r="10413" spans="1:20" ht="15.75" customHeight="1">
      <c r="A10413" s="8">
        <v>2018</v>
      </c>
      <c r="B10413" s="205">
        <v>31</v>
      </c>
      <c r="C10413" s="206" t="s">
        <v>39050</v>
      </c>
      <c r="D10413" s="206" t="s">
        <v>40422</v>
      </c>
      <c r="E10413" s="11" t="s">
        <v>40423</v>
      </c>
      <c r="F10413" s="206" t="s">
        <v>40424</v>
      </c>
      <c r="G10413" s="206" t="s">
        <v>40425</v>
      </c>
      <c r="H10413" s="207" t="s">
        <v>39087</v>
      </c>
      <c r="I10413" s="206" t="s">
        <v>39056</v>
      </c>
      <c r="J10413" s="206" t="s">
        <v>39054</v>
      </c>
      <c r="K10413" s="208" t="s">
        <v>8484</v>
      </c>
      <c r="L10413" s="208"/>
      <c r="M10413" s="208" t="s">
        <v>39054</v>
      </c>
      <c r="N10413" s="208"/>
      <c r="O10413" s="208"/>
      <c r="P10413" s="208"/>
      <c r="Q10413" s="208"/>
      <c r="R10413" s="206"/>
      <c r="S10413" s="209"/>
      <c r="T10413" s="209"/>
    </row>
    <row r="10414" spans="1:20" ht="15.75" customHeight="1">
      <c r="A10414" s="8">
        <v>2018</v>
      </c>
      <c r="B10414" s="205">
        <v>31</v>
      </c>
      <c r="C10414" s="206" t="s">
        <v>39050</v>
      </c>
      <c r="D10414" s="206" t="s">
        <v>40426</v>
      </c>
      <c r="E10414" s="11" t="s">
        <v>40427</v>
      </c>
      <c r="F10414" s="206" t="s">
        <v>12843</v>
      </c>
      <c r="G10414" s="206" t="s">
        <v>40428</v>
      </c>
      <c r="H10414" s="207" t="s">
        <v>39053</v>
      </c>
      <c r="I10414" s="206" t="s">
        <v>39056</v>
      </c>
      <c r="J10414" s="206" t="s">
        <v>39054</v>
      </c>
      <c r="K10414" s="208" t="s">
        <v>40429</v>
      </c>
      <c r="L10414" s="208"/>
      <c r="M10414" s="208" t="s">
        <v>39054</v>
      </c>
      <c r="N10414" s="208"/>
      <c r="O10414" s="208"/>
      <c r="P10414" s="208"/>
      <c r="Q10414" s="208"/>
      <c r="R10414" s="206"/>
      <c r="S10414" s="209"/>
      <c r="T10414" s="209"/>
    </row>
    <row r="10415" spans="1:20" ht="15.75" customHeight="1">
      <c r="A10415" s="8">
        <v>2018</v>
      </c>
      <c r="B10415" s="205">
        <v>31</v>
      </c>
      <c r="C10415" s="206" t="s">
        <v>39050</v>
      </c>
      <c r="D10415" s="206" t="s">
        <v>40430</v>
      </c>
      <c r="E10415" s="11" t="s">
        <v>40431</v>
      </c>
      <c r="F10415" s="206" t="s">
        <v>40432</v>
      </c>
      <c r="G10415" s="206" t="s">
        <v>40433</v>
      </c>
      <c r="H10415" s="207" t="s">
        <v>39053</v>
      </c>
      <c r="I10415" s="206" t="s">
        <v>39056</v>
      </c>
      <c r="J10415" s="206" t="s">
        <v>39054</v>
      </c>
      <c r="K10415" s="208" t="s">
        <v>40434</v>
      </c>
      <c r="L10415" s="208"/>
      <c r="M10415" s="208" t="s">
        <v>39054</v>
      </c>
      <c r="N10415" s="208"/>
      <c r="O10415" s="208"/>
      <c r="P10415" s="208"/>
      <c r="Q10415" s="208"/>
      <c r="R10415" s="206"/>
      <c r="S10415" s="209"/>
      <c r="T10415" s="209"/>
    </row>
    <row r="10416" spans="1:20" ht="15.75" customHeight="1">
      <c r="A10416" s="8">
        <v>2018</v>
      </c>
      <c r="B10416" s="205">
        <v>31</v>
      </c>
      <c r="C10416" s="206" t="s">
        <v>39050</v>
      </c>
      <c r="D10416" s="206" t="s">
        <v>40435</v>
      </c>
      <c r="E10416" s="11" t="s">
        <v>40436</v>
      </c>
      <c r="F10416" s="206" t="s">
        <v>40437</v>
      </c>
      <c r="G10416" s="206" t="s">
        <v>40438</v>
      </c>
      <c r="H10416" s="207" t="s">
        <v>39053</v>
      </c>
      <c r="I10416" s="206" t="s">
        <v>39056</v>
      </c>
      <c r="J10416" s="206" t="s">
        <v>39054</v>
      </c>
      <c r="K10416" s="208" t="s">
        <v>40439</v>
      </c>
      <c r="L10416" s="208"/>
      <c r="M10416" s="208" t="s">
        <v>39054</v>
      </c>
      <c r="N10416" s="208"/>
      <c r="O10416" s="208"/>
      <c r="P10416" s="208"/>
      <c r="Q10416" s="208"/>
      <c r="R10416" s="206"/>
      <c r="S10416" s="209"/>
      <c r="T10416" s="209"/>
    </row>
    <row r="10417" spans="1:20" ht="15.75" customHeight="1">
      <c r="A10417" s="8">
        <v>2018</v>
      </c>
      <c r="B10417" s="205">
        <v>31</v>
      </c>
      <c r="C10417" s="206" t="s">
        <v>39050</v>
      </c>
      <c r="D10417" s="206" t="s">
        <v>40440</v>
      </c>
      <c r="E10417" s="11" t="s">
        <v>22201</v>
      </c>
      <c r="F10417" s="206">
        <v>1995</v>
      </c>
      <c r="G10417" s="206" t="s">
        <v>40441</v>
      </c>
      <c r="H10417" s="207" t="s">
        <v>39053</v>
      </c>
      <c r="I10417" s="206" t="s">
        <v>39056</v>
      </c>
      <c r="J10417" s="206" t="s">
        <v>39054</v>
      </c>
      <c r="K10417" s="208" t="s">
        <v>40442</v>
      </c>
      <c r="L10417" s="208"/>
      <c r="M10417" s="208" t="s">
        <v>39054</v>
      </c>
      <c r="N10417" s="208"/>
      <c r="O10417" s="208"/>
      <c r="P10417" s="208"/>
      <c r="Q10417" s="208"/>
      <c r="R10417" s="206"/>
      <c r="S10417" s="209"/>
      <c r="T10417" s="209"/>
    </row>
    <row r="10418" spans="1:20" ht="15.75" customHeight="1">
      <c r="A10418" s="8">
        <v>2018</v>
      </c>
      <c r="B10418" s="205">
        <v>31</v>
      </c>
      <c r="C10418" s="206" t="s">
        <v>39050</v>
      </c>
      <c r="D10418" s="206" t="s">
        <v>40443</v>
      </c>
      <c r="E10418" s="11" t="s">
        <v>22201</v>
      </c>
      <c r="F10418" s="206">
        <v>1995</v>
      </c>
      <c r="G10418" s="206" t="s">
        <v>40444</v>
      </c>
      <c r="H10418" s="207" t="s">
        <v>39053</v>
      </c>
      <c r="I10418" s="206" t="s">
        <v>39056</v>
      </c>
      <c r="J10418" s="206" t="s">
        <v>39054</v>
      </c>
      <c r="K10418" s="208" t="s">
        <v>40445</v>
      </c>
      <c r="L10418" s="208"/>
      <c r="M10418" s="208" t="s">
        <v>39054</v>
      </c>
      <c r="N10418" s="208"/>
      <c r="O10418" s="208"/>
      <c r="P10418" s="208"/>
      <c r="Q10418" s="208"/>
      <c r="R10418" s="206"/>
      <c r="S10418" s="209"/>
      <c r="T10418" s="209"/>
    </row>
    <row r="10419" spans="1:20" ht="15.75" customHeight="1">
      <c r="A10419" s="8">
        <v>2018</v>
      </c>
      <c r="B10419" s="205">
        <v>31</v>
      </c>
      <c r="C10419" s="206" t="s">
        <v>39050</v>
      </c>
      <c r="D10419" s="206" t="s">
        <v>40446</v>
      </c>
      <c r="E10419" s="11" t="s">
        <v>40447</v>
      </c>
      <c r="F10419" s="206" t="s">
        <v>31144</v>
      </c>
      <c r="G10419" s="206" t="s">
        <v>40448</v>
      </c>
      <c r="H10419" s="207" t="s">
        <v>39087</v>
      </c>
      <c r="I10419" s="206" t="s">
        <v>39056</v>
      </c>
      <c r="J10419" s="206" t="s">
        <v>39054</v>
      </c>
      <c r="K10419" s="208" t="s">
        <v>8484</v>
      </c>
      <c r="L10419" s="208"/>
      <c r="M10419" s="208" t="s">
        <v>39054</v>
      </c>
      <c r="N10419" s="208"/>
      <c r="O10419" s="208"/>
      <c r="P10419" s="208"/>
      <c r="Q10419" s="208"/>
      <c r="R10419" s="206"/>
      <c r="S10419" s="209"/>
      <c r="T10419" s="209"/>
    </row>
    <row r="10420" spans="1:20" ht="15.75" customHeight="1">
      <c r="A10420" s="8">
        <v>2018</v>
      </c>
      <c r="B10420" s="205">
        <v>31</v>
      </c>
      <c r="C10420" s="206" t="s">
        <v>39050</v>
      </c>
      <c r="D10420" s="206" t="s">
        <v>40449</v>
      </c>
      <c r="E10420" s="11" t="s">
        <v>22201</v>
      </c>
      <c r="F10420" s="206">
        <v>1990</v>
      </c>
      <c r="G10420" s="206" t="s">
        <v>40450</v>
      </c>
      <c r="H10420" s="207" t="s">
        <v>39053</v>
      </c>
      <c r="I10420" s="206" t="s">
        <v>39056</v>
      </c>
      <c r="J10420" s="206" t="s">
        <v>39054</v>
      </c>
      <c r="K10420" s="208" t="s">
        <v>40451</v>
      </c>
      <c r="L10420" s="208"/>
      <c r="M10420" s="208" t="s">
        <v>39054</v>
      </c>
      <c r="N10420" s="208"/>
      <c r="O10420" s="208"/>
      <c r="P10420" s="208"/>
      <c r="Q10420" s="208"/>
      <c r="R10420" s="206"/>
      <c r="S10420" s="209"/>
      <c r="T10420" s="209"/>
    </row>
    <row r="10421" spans="1:20" ht="15.75" customHeight="1">
      <c r="A10421" s="8">
        <v>2018</v>
      </c>
      <c r="B10421" s="205">
        <v>31</v>
      </c>
      <c r="C10421" s="206" t="s">
        <v>39050</v>
      </c>
      <c r="D10421" s="206" t="s">
        <v>40452</v>
      </c>
      <c r="E10421" s="11" t="s">
        <v>40453</v>
      </c>
      <c r="F10421" s="206" t="s">
        <v>40454</v>
      </c>
      <c r="G10421" s="206" t="s">
        <v>40455</v>
      </c>
      <c r="H10421" s="207" t="s">
        <v>39087</v>
      </c>
      <c r="I10421" s="206" t="s">
        <v>39056</v>
      </c>
      <c r="J10421" s="206" t="s">
        <v>39054</v>
      </c>
      <c r="K10421" s="208" t="s">
        <v>40456</v>
      </c>
      <c r="L10421" s="208"/>
      <c r="M10421" s="208" t="s">
        <v>39054</v>
      </c>
      <c r="N10421" s="208"/>
      <c r="O10421" s="208"/>
      <c r="P10421" s="208"/>
      <c r="Q10421" s="208"/>
      <c r="R10421" s="206"/>
      <c r="S10421" s="209"/>
      <c r="T10421" s="209"/>
    </row>
    <row r="10422" spans="1:20" ht="15.75" customHeight="1">
      <c r="A10422" s="8">
        <v>2018</v>
      </c>
      <c r="B10422" s="205">
        <v>31</v>
      </c>
      <c r="C10422" s="206" t="s">
        <v>39050</v>
      </c>
      <c r="D10422" s="206" t="s">
        <v>40457</v>
      </c>
      <c r="E10422" s="11" t="s">
        <v>40458</v>
      </c>
      <c r="F10422" s="206" t="s">
        <v>8873</v>
      </c>
      <c r="G10422" s="206" t="s">
        <v>40459</v>
      </c>
      <c r="H10422" s="207" t="s">
        <v>39073</v>
      </c>
      <c r="I10422" s="206" t="s">
        <v>39054</v>
      </c>
      <c r="J10422" s="206" t="s">
        <v>39054</v>
      </c>
      <c r="K10422" s="208" t="s">
        <v>40460</v>
      </c>
      <c r="L10422" s="208"/>
      <c r="M10422" s="208" t="s">
        <v>39054</v>
      </c>
      <c r="N10422" s="208"/>
      <c r="O10422" s="208"/>
      <c r="P10422" s="208"/>
      <c r="Q10422" s="208"/>
      <c r="R10422" s="206" t="s">
        <v>72</v>
      </c>
      <c r="S10422" s="209"/>
      <c r="T10422" s="209"/>
    </row>
    <row r="10423" spans="1:20" ht="15.75" customHeight="1">
      <c r="A10423" s="8">
        <v>2018</v>
      </c>
      <c r="B10423" s="205">
        <v>31</v>
      </c>
      <c r="C10423" s="206" t="s">
        <v>39050</v>
      </c>
      <c r="D10423" s="206" t="s">
        <v>40457</v>
      </c>
      <c r="E10423" s="11" t="s">
        <v>40461</v>
      </c>
      <c r="F10423" s="206" t="s">
        <v>40462</v>
      </c>
      <c r="G10423" s="206" t="s">
        <v>40459</v>
      </c>
      <c r="H10423" s="207" t="s">
        <v>39073</v>
      </c>
      <c r="I10423" s="206" t="s">
        <v>39056</v>
      </c>
      <c r="J10423" s="206" t="s">
        <v>39054</v>
      </c>
      <c r="K10423" s="208" t="s">
        <v>40460</v>
      </c>
      <c r="L10423" s="208"/>
      <c r="M10423" s="208" t="s">
        <v>39054</v>
      </c>
      <c r="N10423" s="208"/>
      <c r="O10423" s="208"/>
      <c r="P10423" s="208"/>
      <c r="Q10423" s="208"/>
      <c r="R10423" s="206" t="s">
        <v>72</v>
      </c>
      <c r="S10423" s="209"/>
      <c r="T10423" s="209"/>
    </row>
    <row r="10424" spans="1:20" ht="15.75" customHeight="1">
      <c r="A10424" s="8">
        <v>2018</v>
      </c>
      <c r="B10424" s="205">
        <v>31</v>
      </c>
      <c r="C10424" s="206" t="s">
        <v>39050</v>
      </c>
      <c r="D10424" s="206" t="s">
        <v>40463</v>
      </c>
      <c r="E10424" s="11" t="s">
        <v>40464</v>
      </c>
      <c r="F10424" s="206" t="s">
        <v>19536</v>
      </c>
      <c r="G10424" s="206" t="s">
        <v>40465</v>
      </c>
      <c r="H10424" s="207" t="s">
        <v>40145</v>
      </c>
      <c r="I10424" s="206" t="s">
        <v>39054</v>
      </c>
      <c r="J10424" s="206" t="s">
        <v>39054</v>
      </c>
      <c r="K10424" s="208" t="s">
        <v>40466</v>
      </c>
      <c r="L10424" s="208"/>
      <c r="M10424" s="208" t="s">
        <v>39054</v>
      </c>
      <c r="N10424" s="208"/>
      <c r="O10424" s="208"/>
      <c r="P10424" s="208"/>
      <c r="Q10424" s="208"/>
      <c r="R10424" s="206" t="s">
        <v>72</v>
      </c>
      <c r="S10424" s="209"/>
      <c r="T10424" s="209"/>
    </row>
    <row r="10425" spans="1:20" ht="15.75" customHeight="1">
      <c r="A10425" s="8">
        <v>2018</v>
      </c>
      <c r="B10425" s="205">
        <v>31</v>
      </c>
      <c r="C10425" s="206" t="s">
        <v>39050</v>
      </c>
      <c r="D10425" s="206" t="s">
        <v>40467</v>
      </c>
      <c r="E10425" s="11" t="s">
        <v>40468</v>
      </c>
      <c r="F10425" s="206" t="s">
        <v>40469</v>
      </c>
      <c r="G10425" s="206" t="s">
        <v>40470</v>
      </c>
      <c r="H10425" s="207" t="s">
        <v>39053</v>
      </c>
      <c r="I10425" s="206" t="s">
        <v>39054</v>
      </c>
      <c r="J10425" s="206" t="s">
        <v>39054</v>
      </c>
      <c r="K10425" s="208" t="s">
        <v>40471</v>
      </c>
      <c r="L10425" s="208"/>
      <c r="M10425" s="208" t="s">
        <v>39054</v>
      </c>
      <c r="N10425" s="208"/>
      <c r="O10425" s="208"/>
      <c r="P10425" s="208"/>
      <c r="Q10425" s="208"/>
      <c r="R10425" s="206" t="s">
        <v>72</v>
      </c>
      <c r="S10425" s="209"/>
      <c r="T10425" s="209"/>
    </row>
    <row r="10426" spans="1:20" ht="15.75" customHeight="1">
      <c r="A10426" s="8">
        <v>2018</v>
      </c>
      <c r="B10426" s="205">
        <v>31</v>
      </c>
      <c r="C10426" s="206" t="s">
        <v>39050</v>
      </c>
      <c r="D10426" s="206" t="s">
        <v>40472</v>
      </c>
      <c r="E10426" s="11" t="s">
        <v>40473</v>
      </c>
      <c r="F10426" s="206" t="s">
        <v>40474</v>
      </c>
      <c r="G10426" s="206" t="s">
        <v>40475</v>
      </c>
      <c r="H10426" s="207" t="s">
        <v>39087</v>
      </c>
      <c r="I10426" s="206" t="s">
        <v>39054</v>
      </c>
      <c r="J10426" s="206" t="s">
        <v>39054</v>
      </c>
      <c r="K10426" s="208" t="s">
        <v>40476</v>
      </c>
      <c r="L10426" s="208"/>
      <c r="M10426" s="208" t="s">
        <v>39054</v>
      </c>
      <c r="N10426" s="208"/>
      <c r="O10426" s="208"/>
      <c r="P10426" s="208"/>
      <c r="Q10426" s="208"/>
      <c r="R10426" s="206" t="s">
        <v>72</v>
      </c>
      <c r="S10426" s="209"/>
      <c r="T10426" s="209"/>
    </row>
    <row r="10427" spans="1:20" ht="15.75" customHeight="1">
      <c r="A10427" s="8">
        <v>2018</v>
      </c>
      <c r="B10427" s="205">
        <v>31</v>
      </c>
      <c r="C10427" s="206" t="s">
        <v>39050</v>
      </c>
      <c r="D10427" s="206" t="s">
        <v>40477</v>
      </c>
      <c r="E10427" s="11" t="s">
        <v>40478</v>
      </c>
      <c r="F10427" s="206" t="s">
        <v>12848</v>
      </c>
      <c r="G10427" s="206" t="s">
        <v>40479</v>
      </c>
      <c r="H10427" s="207" t="s">
        <v>39053</v>
      </c>
      <c r="I10427" s="206" t="s">
        <v>39056</v>
      </c>
      <c r="J10427" s="206" t="s">
        <v>39054</v>
      </c>
      <c r="K10427" s="208" t="s">
        <v>40480</v>
      </c>
      <c r="L10427" s="208"/>
      <c r="M10427" s="208" t="s">
        <v>39054</v>
      </c>
      <c r="N10427" s="208"/>
      <c r="O10427" s="208"/>
      <c r="P10427" s="208"/>
      <c r="Q10427" s="208"/>
      <c r="R10427" s="206"/>
      <c r="S10427" s="209"/>
      <c r="T10427" s="209"/>
    </row>
    <row r="10428" spans="1:20" ht="15.75" customHeight="1">
      <c r="A10428" s="8">
        <v>2018</v>
      </c>
      <c r="B10428" s="205">
        <v>31</v>
      </c>
      <c r="C10428" s="206" t="s">
        <v>39050</v>
      </c>
      <c r="D10428" s="206" t="s">
        <v>40481</v>
      </c>
      <c r="E10428" s="11" t="s">
        <v>40482</v>
      </c>
      <c r="F10428" s="206" t="s">
        <v>12002</v>
      </c>
      <c r="G10428" s="206" t="s">
        <v>40483</v>
      </c>
      <c r="H10428" s="207" t="s">
        <v>39053</v>
      </c>
      <c r="I10428" s="206" t="s">
        <v>39056</v>
      </c>
      <c r="J10428" s="206" t="s">
        <v>39054</v>
      </c>
      <c r="K10428" s="208" t="s">
        <v>40484</v>
      </c>
      <c r="L10428" s="208"/>
      <c r="M10428" s="208" t="s">
        <v>39054</v>
      </c>
      <c r="N10428" s="208"/>
      <c r="O10428" s="208"/>
      <c r="P10428" s="208"/>
      <c r="Q10428" s="208"/>
      <c r="R10428" s="206"/>
      <c r="S10428" s="209"/>
      <c r="T10428" s="209"/>
    </row>
    <row r="10429" spans="1:20" ht="15.75" customHeight="1">
      <c r="A10429" s="8">
        <v>2018</v>
      </c>
      <c r="B10429" s="205">
        <v>31</v>
      </c>
      <c r="C10429" s="206" t="s">
        <v>39050</v>
      </c>
      <c r="D10429" s="206" t="s">
        <v>40485</v>
      </c>
      <c r="E10429" s="11" t="s">
        <v>40468</v>
      </c>
      <c r="F10429" s="206" t="s">
        <v>40486</v>
      </c>
      <c r="G10429" s="206" t="s">
        <v>40487</v>
      </c>
      <c r="H10429" s="207" t="s">
        <v>39053</v>
      </c>
      <c r="I10429" s="206" t="s">
        <v>39056</v>
      </c>
      <c r="J10429" s="206" t="s">
        <v>39054</v>
      </c>
      <c r="K10429" s="208" t="s">
        <v>40488</v>
      </c>
      <c r="L10429" s="208"/>
      <c r="M10429" s="208" t="s">
        <v>39054</v>
      </c>
      <c r="N10429" s="208"/>
      <c r="O10429" s="208"/>
      <c r="P10429" s="208"/>
      <c r="Q10429" s="208"/>
      <c r="R10429" s="206"/>
      <c r="S10429" s="209"/>
      <c r="T10429" s="209"/>
    </row>
    <row r="10430" spans="1:20" ht="15.75" customHeight="1">
      <c r="A10430" s="8">
        <v>2018</v>
      </c>
      <c r="B10430" s="205">
        <v>31</v>
      </c>
      <c r="C10430" s="206" t="s">
        <v>39050</v>
      </c>
      <c r="D10430" s="206" t="s">
        <v>40489</v>
      </c>
      <c r="E10430" s="11" t="s">
        <v>40490</v>
      </c>
      <c r="F10430" s="206">
        <v>1939</v>
      </c>
      <c r="G10430" s="206" t="s">
        <v>40491</v>
      </c>
      <c r="H10430" s="207" t="s">
        <v>39053</v>
      </c>
      <c r="I10430" s="206" t="s">
        <v>39056</v>
      </c>
      <c r="J10430" s="206" t="s">
        <v>39054</v>
      </c>
      <c r="K10430" s="208" t="s">
        <v>40492</v>
      </c>
      <c r="L10430" s="208"/>
      <c r="M10430" s="208" t="s">
        <v>39054</v>
      </c>
      <c r="N10430" s="208"/>
      <c r="O10430" s="208"/>
      <c r="P10430" s="208"/>
      <c r="Q10430" s="208"/>
      <c r="R10430" s="206"/>
      <c r="S10430" s="209"/>
      <c r="T10430" s="209"/>
    </row>
    <row r="10431" spans="1:20" ht="15.75" customHeight="1">
      <c r="A10431" s="8">
        <v>2018</v>
      </c>
      <c r="B10431" s="205">
        <v>31</v>
      </c>
      <c r="C10431" s="206" t="s">
        <v>39050</v>
      </c>
      <c r="D10431" s="206" t="s">
        <v>40493</v>
      </c>
      <c r="E10431" s="11" t="s">
        <v>40494</v>
      </c>
      <c r="F10431" s="206" t="s">
        <v>18238</v>
      </c>
      <c r="G10431" s="206" t="s">
        <v>40495</v>
      </c>
      <c r="H10431" s="207" t="s">
        <v>39087</v>
      </c>
      <c r="I10431" s="206" t="s">
        <v>39056</v>
      </c>
      <c r="J10431" s="206" t="s">
        <v>39054</v>
      </c>
      <c r="K10431" s="208" t="s">
        <v>8484</v>
      </c>
      <c r="L10431" s="208"/>
      <c r="M10431" s="208" t="s">
        <v>39054</v>
      </c>
      <c r="N10431" s="208"/>
      <c r="O10431" s="208"/>
      <c r="P10431" s="208"/>
      <c r="Q10431" s="208"/>
      <c r="R10431" s="206"/>
      <c r="S10431" s="209"/>
      <c r="T10431" s="209"/>
    </row>
    <row r="10432" spans="1:20" ht="15.75" customHeight="1">
      <c r="A10432" s="8">
        <v>2018</v>
      </c>
      <c r="B10432" s="205">
        <v>31</v>
      </c>
      <c r="C10432" s="206" t="s">
        <v>39050</v>
      </c>
      <c r="D10432" s="206" t="s">
        <v>40496</v>
      </c>
      <c r="E10432" s="11" t="s">
        <v>40497</v>
      </c>
      <c r="F10432" s="206" t="s">
        <v>22662</v>
      </c>
      <c r="G10432" s="206" t="s">
        <v>40498</v>
      </c>
      <c r="H10432" s="207" t="s">
        <v>39053</v>
      </c>
      <c r="I10432" s="206" t="s">
        <v>39056</v>
      </c>
      <c r="J10432" s="206" t="s">
        <v>39054</v>
      </c>
      <c r="K10432" s="208" t="s">
        <v>40499</v>
      </c>
      <c r="L10432" s="208"/>
      <c r="M10432" s="208" t="s">
        <v>39054</v>
      </c>
      <c r="N10432" s="208"/>
      <c r="O10432" s="208"/>
      <c r="P10432" s="208"/>
      <c r="Q10432" s="208"/>
      <c r="R10432" s="206"/>
      <c r="S10432" s="209"/>
      <c r="T10432" s="209"/>
    </row>
    <row r="10433" spans="1:20" ht="15.75" customHeight="1">
      <c r="A10433" s="8">
        <v>2018</v>
      </c>
      <c r="B10433" s="205">
        <v>31</v>
      </c>
      <c r="C10433" s="206" t="s">
        <v>39050</v>
      </c>
      <c r="D10433" s="206" t="s">
        <v>40500</v>
      </c>
      <c r="E10433" s="11" t="s">
        <v>40501</v>
      </c>
      <c r="F10433" s="206" t="s">
        <v>40502</v>
      </c>
      <c r="G10433" s="206" t="s">
        <v>40503</v>
      </c>
      <c r="H10433" s="207" t="s">
        <v>39117</v>
      </c>
      <c r="I10433" s="206" t="s">
        <v>39056</v>
      </c>
      <c r="J10433" s="206" t="s">
        <v>39054</v>
      </c>
      <c r="K10433" s="208" t="s">
        <v>8484</v>
      </c>
      <c r="L10433" s="208"/>
      <c r="M10433" s="208" t="s">
        <v>39054</v>
      </c>
      <c r="N10433" s="208"/>
      <c r="O10433" s="208"/>
      <c r="P10433" s="208"/>
      <c r="Q10433" s="208"/>
      <c r="R10433" s="206"/>
      <c r="S10433" s="209"/>
      <c r="T10433" s="209"/>
    </row>
    <row r="10434" spans="1:20" ht="15.75" customHeight="1">
      <c r="A10434" s="8">
        <v>2018</v>
      </c>
      <c r="B10434" s="205">
        <v>31</v>
      </c>
      <c r="C10434" s="206" t="s">
        <v>39050</v>
      </c>
      <c r="D10434" s="206" t="s">
        <v>40504</v>
      </c>
      <c r="E10434" s="11" t="s">
        <v>40505</v>
      </c>
      <c r="F10434" s="206">
        <v>1959</v>
      </c>
      <c r="G10434" s="206" t="s">
        <v>40506</v>
      </c>
      <c r="H10434" s="207" t="s">
        <v>39053</v>
      </c>
      <c r="I10434" s="206" t="s">
        <v>39054</v>
      </c>
      <c r="J10434" s="206" t="s">
        <v>39054</v>
      </c>
      <c r="K10434" s="208" t="s">
        <v>40507</v>
      </c>
      <c r="L10434" s="208"/>
      <c r="M10434" s="208" t="s">
        <v>39054</v>
      </c>
      <c r="N10434" s="208"/>
      <c r="O10434" s="208"/>
      <c r="P10434" s="208"/>
      <c r="Q10434" s="208"/>
      <c r="R10434" s="206" t="s">
        <v>72</v>
      </c>
      <c r="S10434" s="209"/>
      <c r="T10434" s="209"/>
    </row>
    <row r="10435" spans="1:20" ht="15.75" customHeight="1">
      <c r="A10435" s="8">
        <v>2018</v>
      </c>
      <c r="B10435" s="205">
        <v>31</v>
      </c>
      <c r="C10435" s="206" t="s">
        <v>39050</v>
      </c>
      <c r="D10435" s="206" t="s">
        <v>40508</v>
      </c>
      <c r="E10435" s="11" t="s">
        <v>40509</v>
      </c>
      <c r="F10435" s="206" t="s">
        <v>40510</v>
      </c>
      <c r="G10435" s="206" t="s">
        <v>40511</v>
      </c>
      <c r="H10435" s="207" t="s">
        <v>39264</v>
      </c>
      <c r="I10435" s="206" t="s">
        <v>39054</v>
      </c>
      <c r="J10435" s="206" t="s">
        <v>39054</v>
      </c>
      <c r="K10435" s="208" t="s">
        <v>40512</v>
      </c>
      <c r="L10435" s="208"/>
      <c r="M10435" s="208" t="s">
        <v>39054</v>
      </c>
      <c r="N10435" s="208"/>
      <c r="O10435" s="208"/>
      <c r="P10435" s="208"/>
      <c r="Q10435" s="208"/>
      <c r="R10435" s="206" t="s">
        <v>72</v>
      </c>
      <c r="S10435" s="209"/>
      <c r="T10435" s="209"/>
    </row>
    <row r="10436" spans="1:20" ht="15.75" customHeight="1">
      <c r="A10436" s="8">
        <v>2018</v>
      </c>
      <c r="B10436" s="205">
        <v>31</v>
      </c>
      <c r="C10436" s="206" t="s">
        <v>39050</v>
      </c>
      <c r="D10436" s="206" t="s">
        <v>40513</v>
      </c>
      <c r="E10436" s="11" t="s">
        <v>40514</v>
      </c>
      <c r="F10436" s="206" t="s">
        <v>40510</v>
      </c>
      <c r="G10436" s="206" t="s">
        <v>40515</v>
      </c>
      <c r="H10436" s="207" t="s">
        <v>39073</v>
      </c>
      <c r="I10436" s="206" t="s">
        <v>39054</v>
      </c>
      <c r="J10436" s="206" t="s">
        <v>39054</v>
      </c>
      <c r="K10436" s="208" t="s">
        <v>40516</v>
      </c>
      <c r="L10436" s="208"/>
      <c r="M10436" s="208" t="s">
        <v>39054</v>
      </c>
      <c r="N10436" s="208"/>
      <c r="O10436" s="208"/>
      <c r="P10436" s="208"/>
      <c r="Q10436" s="208"/>
      <c r="R10436" s="206" t="s">
        <v>72</v>
      </c>
      <c r="S10436" s="209"/>
      <c r="T10436" s="209"/>
    </row>
    <row r="10437" spans="1:20" ht="15.75" customHeight="1">
      <c r="A10437" s="8">
        <v>2018</v>
      </c>
      <c r="B10437" s="9">
        <v>40</v>
      </c>
      <c r="C10437" s="10" t="s">
        <v>40517</v>
      </c>
      <c r="D10437" s="11" t="s">
        <v>40518</v>
      </c>
      <c r="E10437" s="11" t="s">
        <v>40519</v>
      </c>
      <c r="F10437" s="11" t="s">
        <v>40520</v>
      </c>
      <c r="G10437" s="11" t="s">
        <v>40521</v>
      </c>
      <c r="H10437" s="13">
        <v>2.64E-2</v>
      </c>
      <c r="I10437" s="10" t="s">
        <v>24</v>
      </c>
      <c r="J10437" s="10" t="s">
        <v>24</v>
      </c>
      <c r="K10437" s="11" t="s">
        <v>40522</v>
      </c>
      <c r="L10437" s="10" t="s">
        <v>40523</v>
      </c>
      <c r="M10437" s="10" t="s">
        <v>24</v>
      </c>
      <c r="N10437" s="11"/>
      <c r="O10437" s="11"/>
      <c r="P10437" s="11"/>
      <c r="Q10437" s="11"/>
      <c r="R10437" s="11"/>
      <c r="S10437" s="104"/>
      <c r="T10437" s="104"/>
    </row>
    <row r="10438" spans="1:20" ht="15.75" customHeight="1">
      <c r="A10438" s="8">
        <v>2018</v>
      </c>
      <c r="B10438" s="9">
        <v>40</v>
      </c>
      <c r="C10438" s="10" t="s">
        <v>40517</v>
      </c>
      <c r="D10438" s="11" t="s">
        <v>40524</v>
      </c>
      <c r="E10438" s="11" t="s">
        <v>40525</v>
      </c>
      <c r="F10438" s="11">
        <v>2017</v>
      </c>
      <c r="G10438" s="11" t="s">
        <v>40526</v>
      </c>
      <c r="H10438" s="13">
        <v>2.64E-2</v>
      </c>
      <c r="I10438" s="10" t="s">
        <v>23</v>
      </c>
      <c r="J10438" s="10" t="s">
        <v>24</v>
      </c>
      <c r="K10438" s="11" t="s">
        <v>40527</v>
      </c>
      <c r="L10438" s="10" t="s">
        <v>35488</v>
      </c>
      <c r="M10438" s="10" t="s">
        <v>24</v>
      </c>
      <c r="N10438" s="11"/>
      <c r="O10438" s="11"/>
      <c r="P10438" s="11"/>
      <c r="Q10438" s="11"/>
      <c r="R10438" s="11"/>
      <c r="S10438" s="104"/>
      <c r="T10438" s="104"/>
    </row>
    <row r="10439" spans="1:20" ht="15.75" customHeight="1">
      <c r="A10439" s="8">
        <v>2018</v>
      </c>
      <c r="B10439" s="9">
        <v>40</v>
      </c>
      <c r="C10439" s="10" t="s">
        <v>40517</v>
      </c>
      <c r="D10439" s="11" t="s">
        <v>40528</v>
      </c>
      <c r="E10439" s="11" t="s">
        <v>40529</v>
      </c>
      <c r="F10439" s="11">
        <v>1990</v>
      </c>
      <c r="G10439" s="11" t="s">
        <v>40530</v>
      </c>
      <c r="H10439" s="13">
        <v>2.64E-2</v>
      </c>
      <c r="I10439" s="10" t="s">
        <v>23</v>
      </c>
      <c r="J10439" s="10" t="s">
        <v>24</v>
      </c>
      <c r="K10439" s="11" t="s">
        <v>40531</v>
      </c>
      <c r="L10439" s="10" t="s">
        <v>35488</v>
      </c>
      <c r="M10439" s="10" t="s">
        <v>24</v>
      </c>
      <c r="N10439" s="11"/>
      <c r="O10439" s="11"/>
      <c r="P10439" s="11"/>
      <c r="Q10439" s="11"/>
      <c r="R10439" s="11"/>
      <c r="S10439" s="104"/>
      <c r="T10439" s="104"/>
    </row>
    <row r="10440" spans="1:20" ht="15.75" customHeight="1">
      <c r="A10440" s="8">
        <v>2018</v>
      </c>
      <c r="B10440" s="9">
        <v>40</v>
      </c>
      <c r="C10440" s="10" t="s">
        <v>40517</v>
      </c>
      <c r="D10440" s="11" t="s">
        <v>40532</v>
      </c>
      <c r="E10440" s="11" t="s">
        <v>40533</v>
      </c>
      <c r="F10440" s="11" t="s">
        <v>40534</v>
      </c>
      <c r="G10440" s="11" t="s">
        <v>40535</v>
      </c>
      <c r="H10440" s="13">
        <v>0.26400000000000001</v>
      </c>
      <c r="I10440" s="10" t="s">
        <v>24</v>
      </c>
      <c r="J10440" s="10" t="s">
        <v>24</v>
      </c>
      <c r="K10440" s="11" t="s">
        <v>40536</v>
      </c>
      <c r="L10440" s="10" t="s">
        <v>40523</v>
      </c>
      <c r="M10440" s="10" t="s">
        <v>24</v>
      </c>
      <c r="N10440" s="11"/>
      <c r="O10440" s="11"/>
      <c r="P10440" s="11"/>
      <c r="Q10440" s="11"/>
      <c r="R10440" s="11" t="s">
        <v>64</v>
      </c>
      <c r="S10440" s="104"/>
      <c r="T10440" s="104"/>
    </row>
    <row r="10441" spans="1:20" ht="15.75" customHeight="1">
      <c r="A10441" s="8">
        <v>2018</v>
      </c>
      <c r="B10441" s="9">
        <v>40</v>
      </c>
      <c r="C10441" s="10" t="s">
        <v>40517</v>
      </c>
      <c r="D10441" s="11" t="s">
        <v>40537</v>
      </c>
      <c r="E10441" s="11" t="s">
        <v>40538</v>
      </c>
      <c r="F10441" s="11">
        <v>1869</v>
      </c>
      <c r="G10441" s="11" t="s">
        <v>40539</v>
      </c>
      <c r="H10441" s="13">
        <v>2.64E-2</v>
      </c>
      <c r="I10441" s="10" t="s">
        <v>24</v>
      </c>
      <c r="J10441" s="10" t="s">
        <v>23</v>
      </c>
      <c r="K10441" s="11" t="s">
        <v>40540</v>
      </c>
      <c r="L10441" s="10" t="s">
        <v>40541</v>
      </c>
      <c r="M10441" s="10" t="s">
        <v>24</v>
      </c>
      <c r="N10441" s="11"/>
      <c r="O10441" s="11"/>
      <c r="P10441" s="11"/>
      <c r="Q10441" s="11"/>
      <c r="R10441" s="11" t="s">
        <v>64</v>
      </c>
      <c r="S10441" s="104"/>
      <c r="T10441" s="104"/>
    </row>
    <row r="10442" spans="1:20" ht="15.75" customHeight="1">
      <c r="A10442" s="8">
        <v>2018</v>
      </c>
      <c r="B10442" s="9">
        <v>40</v>
      </c>
      <c r="C10442" s="10" t="s">
        <v>40517</v>
      </c>
      <c r="D10442" s="11" t="s">
        <v>40542</v>
      </c>
      <c r="E10442" s="11" t="s">
        <v>40543</v>
      </c>
      <c r="F10442" s="11" t="s">
        <v>17226</v>
      </c>
      <c r="G10442" s="11" t="s">
        <v>40544</v>
      </c>
      <c r="H10442" s="13">
        <v>5.28E-2</v>
      </c>
      <c r="I10442" s="10" t="s">
        <v>23</v>
      </c>
      <c r="J10442" s="10" t="s">
        <v>24</v>
      </c>
      <c r="K10442" s="11" t="s">
        <v>40545</v>
      </c>
      <c r="L10442" s="10" t="s">
        <v>40546</v>
      </c>
      <c r="M10442" s="10" t="s">
        <v>24</v>
      </c>
      <c r="N10442" s="11"/>
      <c r="O10442" s="11"/>
      <c r="P10442" s="11"/>
      <c r="Q10442" s="11"/>
      <c r="R10442" s="11"/>
      <c r="S10442" s="104"/>
      <c r="T10442" s="104"/>
    </row>
    <row r="10443" spans="1:20" ht="15.75" customHeight="1">
      <c r="A10443" s="8">
        <v>2018</v>
      </c>
      <c r="B10443" s="9">
        <v>40</v>
      </c>
      <c r="C10443" s="10" t="s">
        <v>40517</v>
      </c>
      <c r="D10443" s="11" t="s">
        <v>40547</v>
      </c>
      <c r="E10443" s="11" t="s">
        <v>40548</v>
      </c>
      <c r="F10443" s="11">
        <v>1922</v>
      </c>
      <c r="G10443" s="11" t="s">
        <v>40549</v>
      </c>
      <c r="H10443" s="13">
        <v>2.64E-2</v>
      </c>
      <c r="I10443" s="10" t="s">
        <v>23</v>
      </c>
      <c r="J10443" s="10" t="s">
        <v>23</v>
      </c>
      <c r="K10443" s="11" t="s">
        <v>40550</v>
      </c>
      <c r="L10443" s="10" t="s">
        <v>12454</v>
      </c>
      <c r="M10443" s="10" t="s">
        <v>24</v>
      </c>
      <c r="N10443" s="11"/>
      <c r="O10443" s="11"/>
      <c r="P10443" s="11"/>
      <c r="Q10443" s="11"/>
      <c r="R10443" s="11"/>
      <c r="S10443" s="104"/>
      <c r="T10443" s="104"/>
    </row>
    <row r="10444" spans="1:20" ht="15.75" customHeight="1">
      <c r="A10444" s="8">
        <v>2018</v>
      </c>
      <c r="B10444" s="9">
        <v>40</v>
      </c>
      <c r="C10444" s="10" t="s">
        <v>40517</v>
      </c>
      <c r="D10444" s="11" t="s">
        <v>40551</v>
      </c>
      <c r="E10444" s="11" t="s">
        <v>40552</v>
      </c>
      <c r="F10444" s="11" t="s">
        <v>3116</v>
      </c>
      <c r="G10444" s="11" t="s">
        <v>40553</v>
      </c>
      <c r="H10444" s="13">
        <v>0.26400000000000001</v>
      </c>
      <c r="I10444" s="10" t="s">
        <v>23</v>
      </c>
      <c r="J10444" s="10" t="s">
        <v>24</v>
      </c>
      <c r="K10444" s="11" t="s">
        <v>40554</v>
      </c>
      <c r="L10444" s="10" t="s">
        <v>40555</v>
      </c>
      <c r="M10444" s="10" t="s">
        <v>24</v>
      </c>
      <c r="N10444" s="11"/>
      <c r="O10444" s="11"/>
      <c r="P10444" s="11"/>
      <c r="Q10444" s="11"/>
      <c r="R10444" s="11"/>
      <c r="S10444" s="104"/>
      <c r="T10444" s="104"/>
    </row>
    <row r="10445" spans="1:20" ht="15.75" customHeight="1">
      <c r="A10445" s="8">
        <v>2018</v>
      </c>
      <c r="B10445" s="9">
        <v>40</v>
      </c>
      <c r="C10445" s="10" t="s">
        <v>40517</v>
      </c>
      <c r="D10445" s="11" t="s">
        <v>40556</v>
      </c>
      <c r="E10445" s="11" t="s">
        <v>40557</v>
      </c>
      <c r="F10445" s="11">
        <v>1785</v>
      </c>
      <c r="G10445" s="11" t="s">
        <v>40558</v>
      </c>
      <c r="H10445" s="13" t="s">
        <v>40559</v>
      </c>
      <c r="I10445" s="10" t="s">
        <v>24</v>
      </c>
      <c r="J10445" s="10" t="s">
        <v>24</v>
      </c>
      <c r="K10445" s="11" t="s">
        <v>40560</v>
      </c>
      <c r="L10445" s="10" t="s">
        <v>40523</v>
      </c>
      <c r="M10445" s="10" t="s">
        <v>24</v>
      </c>
      <c r="N10445" s="11"/>
      <c r="O10445" s="11"/>
      <c r="P10445" s="11"/>
      <c r="Q10445" s="11"/>
      <c r="R10445" s="11"/>
      <c r="S10445" s="104"/>
      <c r="T10445" s="104"/>
    </row>
    <row r="10446" spans="1:20" ht="15.75" customHeight="1">
      <c r="A10446" s="8">
        <v>2018</v>
      </c>
      <c r="B10446" s="9">
        <v>40</v>
      </c>
      <c r="C10446" s="10" t="s">
        <v>40517</v>
      </c>
      <c r="D10446" s="11" t="s">
        <v>40561</v>
      </c>
      <c r="E10446" s="11" t="s">
        <v>40562</v>
      </c>
      <c r="F10446" s="11" t="s">
        <v>2791</v>
      </c>
      <c r="G10446" s="11" t="s">
        <v>40563</v>
      </c>
      <c r="H10446" s="13">
        <v>0.26400000000000001</v>
      </c>
      <c r="I10446" s="10" t="s">
        <v>24</v>
      </c>
      <c r="J10446" s="10" t="s">
        <v>23</v>
      </c>
      <c r="K10446" s="11" t="s">
        <v>40564</v>
      </c>
      <c r="L10446" s="10" t="s">
        <v>40565</v>
      </c>
      <c r="M10446" s="10" t="s">
        <v>24</v>
      </c>
      <c r="N10446" s="11"/>
      <c r="O10446" s="11"/>
      <c r="P10446" s="11"/>
      <c r="Q10446" s="11"/>
      <c r="R10446" s="11" t="s">
        <v>72</v>
      </c>
      <c r="S10446" s="104"/>
      <c r="T10446" s="104"/>
    </row>
    <row r="10447" spans="1:20" ht="15.75" customHeight="1">
      <c r="A10447" s="8">
        <v>2018</v>
      </c>
      <c r="B10447" s="9">
        <v>40</v>
      </c>
      <c r="C10447" s="10" t="s">
        <v>40517</v>
      </c>
      <c r="D10447" s="11" t="s">
        <v>40566</v>
      </c>
      <c r="E10447" s="11" t="s">
        <v>40567</v>
      </c>
      <c r="F10447" s="11">
        <v>2017</v>
      </c>
      <c r="G10447" s="11" t="s">
        <v>40568</v>
      </c>
      <c r="H10447" s="13" t="s">
        <v>40569</v>
      </c>
      <c r="I10447" s="10" t="s">
        <v>23</v>
      </c>
      <c r="J10447" s="10" t="s">
        <v>23</v>
      </c>
      <c r="K10447" s="11" t="s">
        <v>40570</v>
      </c>
      <c r="L10447" s="10" t="s">
        <v>40571</v>
      </c>
      <c r="M10447" s="10" t="s">
        <v>24</v>
      </c>
      <c r="N10447" s="11"/>
      <c r="O10447" s="11"/>
      <c r="P10447" s="11"/>
      <c r="Q10447" s="11"/>
      <c r="R10447" s="11" t="s">
        <v>72</v>
      </c>
      <c r="S10447" s="104"/>
      <c r="T10447" s="104"/>
    </row>
    <row r="10448" spans="1:20" ht="15.75" customHeight="1">
      <c r="A10448" s="8">
        <v>2018</v>
      </c>
      <c r="B10448" s="9">
        <v>40</v>
      </c>
      <c r="C10448" s="10" t="s">
        <v>40517</v>
      </c>
      <c r="D10448" s="11" t="s">
        <v>40572</v>
      </c>
      <c r="E10448" s="11" t="s">
        <v>40573</v>
      </c>
      <c r="F10448" s="11" t="s">
        <v>20316</v>
      </c>
      <c r="G10448" s="11" t="s">
        <v>40574</v>
      </c>
      <c r="H10448" s="13" t="s">
        <v>40575</v>
      </c>
      <c r="I10448" s="10" t="s">
        <v>23</v>
      </c>
      <c r="J10448" s="10" t="s">
        <v>23</v>
      </c>
      <c r="K10448" s="11" t="s">
        <v>40576</v>
      </c>
      <c r="L10448" s="10" t="s">
        <v>40577</v>
      </c>
      <c r="M10448" s="10" t="s">
        <v>24</v>
      </c>
      <c r="N10448" s="11"/>
      <c r="O10448" s="11"/>
      <c r="P10448" s="11"/>
      <c r="Q10448" s="11"/>
      <c r="R10448" s="11" t="s">
        <v>64</v>
      </c>
      <c r="S10448" s="104"/>
      <c r="T10448" s="104"/>
    </row>
    <row r="10449" spans="1:20" ht="15.75" customHeight="1">
      <c r="A10449" s="8">
        <v>2018</v>
      </c>
      <c r="B10449" s="9">
        <v>40</v>
      </c>
      <c r="C10449" s="10" t="s">
        <v>40517</v>
      </c>
      <c r="D10449" s="11" t="s">
        <v>40578</v>
      </c>
      <c r="E10449" s="11" t="s">
        <v>40579</v>
      </c>
      <c r="F10449" s="11" t="s">
        <v>23796</v>
      </c>
      <c r="G10449" s="11" t="s">
        <v>40580</v>
      </c>
      <c r="H10449" s="13">
        <v>2.64E-2</v>
      </c>
      <c r="I10449" s="10" t="s">
        <v>23</v>
      </c>
      <c r="J10449" s="10" t="s">
        <v>23</v>
      </c>
      <c r="K10449" s="11" t="s">
        <v>40581</v>
      </c>
      <c r="L10449" s="10" t="s">
        <v>40582</v>
      </c>
      <c r="M10449" s="10" t="s">
        <v>24</v>
      </c>
      <c r="N10449" s="11"/>
      <c r="O10449" s="11"/>
      <c r="P10449" s="11"/>
      <c r="Q10449" s="11"/>
      <c r="R10449" s="11" t="s">
        <v>64</v>
      </c>
      <c r="S10449" s="104"/>
      <c r="T10449" s="104"/>
    </row>
    <row r="10450" spans="1:20" ht="15.75" customHeight="1">
      <c r="A10450" s="8">
        <v>2018</v>
      </c>
      <c r="B10450" s="9">
        <v>40</v>
      </c>
      <c r="C10450" s="10" t="s">
        <v>40517</v>
      </c>
      <c r="D10450" s="11" t="s">
        <v>40583</v>
      </c>
      <c r="E10450" s="11" t="s">
        <v>40584</v>
      </c>
      <c r="F10450" s="11" t="s">
        <v>28807</v>
      </c>
      <c r="G10450" s="11" t="s">
        <v>40585</v>
      </c>
      <c r="H10450" s="13">
        <v>2.64E-2</v>
      </c>
      <c r="I10450" s="10" t="s">
        <v>24</v>
      </c>
      <c r="J10450" s="10" t="s">
        <v>23</v>
      </c>
      <c r="K10450" s="11" t="s">
        <v>40586</v>
      </c>
      <c r="L10450" s="10" t="s">
        <v>40587</v>
      </c>
      <c r="M10450" s="10" t="s">
        <v>24</v>
      </c>
      <c r="N10450" s="11"/>
      <c r="O10450" s="11"/>
      <c r="P10450" s="11"/>
      <c r="Q10450" s="11"/>
      <c r="R10450" s="11" t="s">
        <v>72</v>
      </c>
      <c r="S10450" s="104"/>
      <c r="T10450" s="104"/>
    </row>
    <row r="10451" spans="1:20" ht="15.75" customHeight="1">
      <c r="A10451" s="8">
        <v>2018</v>
      </c>
      <c r="B10451" s="9">
        <v>40</v>
      </c>
      <c r="C10451" s="10" t="s">
        <v>40517</v>
      </c>
      <c r="D10451" s="11" t="s">
        <v>40588</v>
      </c>
      <c r="E10451" s="11" t="s">
        <v>40589</v>
      </c>
      <c r="F10451" s="11" t="s">
        <v>30452</v>
      </c>
      <c r="G10451" s="11" t="s">
        <v>40590</v>
      </c>
      <c r="H10451" s="13">
        <v>0.1056</v>
      </c>
      <c r="I10451" s="10" t="s">
        <v>23</v>
      </c>
      <c r="J10451" s="10" t="s">
        <v>23</v>
      </c>
      <c r="K10451" s="11" t="s">
        <v>40591</v>
      </c>
      <c r="L10451" s="10" t="s">
        <v>40577</v>
      </c>
      <c r="M10451" s="10" t="s">
        <v>24</v>
      </c>
      <c r="N10451" s="11"/>
      <c r="O10451" s="11"/>
      <c r="P10451" s="11"/>
      <c r="Q10451" s="11"/>
      <c r="R10451" s="11" t="s">
        <v>64</v>
      </c>
      <c r="S10451" s="104"/>
      <c r="T10451" s="104"/>
    </row>
    <row r="10452" spans="1:20" ht="15.75" customHeight="1">
      <c r="A10452" s="8">
        <v>2018</v>
      </c>
      <c r="B10452" s="9">
        <v>40</v>
      </c>
      <c r="C10452" s="10" t="s">
        <v>40517</v>
      </c>
      <c r="D10452" s="11" t="s">
        <v>40592</v>
      </c>
      <c r="E10452" s="11" t="s">
        <v>40593</v>
      </c>
      <c r="F10452" s="11" t="s">
        <v>40594</v>
      </c>
      <c r="G10452" s="11" t="s">
        <v>40595</v>
      </c>
      <c r="H10452" s="13">
        <v>0.13200000000000001</v>
      </c>
      <c r="I10452" s="10" t="s">
        <v>24</v>
      </c>
      <c r="J10452" s="10" t="s">
        <v>23</v>
      </c>
      <c r="K10452" s="11" t="s">
        <v>40596</v>
      </c>
      <c r="L10452" s="10" t="s">
        <v>40597</v>
      </c>
      <c r="M10452" s="10" t="s">
        <v>24</v>
      </c>
      <c r="N10452" s="11"/>
      <c r="O10452" s="11"/>
      <c r="P10452" s="11"/>
      <c r="Q10452" s="11"/>
      <c r="R10452" s="11" t="s">
        <v>72</v>
      </c>
      <c r="S10452" s="104"/>
      <c r="T10452" s="104"/>
    </row>
    <row r="10453" spans="1:20" ht="15.75" customHeight="1">
      <c r="A10453" s="8">
        <v>2018</v>
      </c>
      <c r="B10453" s="9">
        <v>40</v>
      </c>
      <c r="C10453" s="10" t="s">
        <v>40517</v>
      </c>
      <c r="D10453" s="11" t="s">
        <v>40598</v>
      </c>
      <c r="E10453" s="11" t="s">
        <v>40599</v>
      </c>
      <c r="F10453" s="11">
        <v>1706</v>
      </c>
      <c r="G10453" s="11" t="s">
        <v>40600</v>
      </c>
      <c r="H10453" s="13">
        <v>2.64E-2</v>
      </c>
      <c r="I10453" s="10" t="s">
        <v>24</v>
      </c>
      <c r="J10453" s="10" t="s">
        <v>24</v>
      </c>
      <c r="K10453" s="11" t="s">
        <v>40601</v>
      </c>
      <c r="L10453" s="10" t="s">
        <v>40602</v>
      </c>
      <c r="M10453" s="10" t="s">
        <v>24</v>
      </c>
      <c r="N10453" s="11"/>
      <c r="O10453" s="11"/>
      <c r="P10453" s="11"/>
      <c r="Q10453" s="11"/>
      <c r="R10453" s="11"/>
      <c r="S10453" s="104"/>
      <c r="T10453" s="104"/>
    </row>
    <row r="10454" spans="1:20" ht="15.75" customHeight="1">
      <c r="A10454" s="8">
        <v>2018</v>
      </c>
      <c r="B10454" s="9">
        <v>40</v>
      </c>
      <c r="C10454" s="10" t="s">
        <v>40517</v>
      </c>
      <c r="D10454" s="11" t="s">
        <v>40603</v>
      </c>
      <c r="E10454" s="11" t="s">
        <v>40604</v>
      </c>
      <c r="F10454" s="11" t="s">
        <v>11640</v>
      </c>
      <c r="G10454" s="11" t="s">
        <v>40605</v>
      </c>
      <c r="H10454" s="13">
        <v>0.52800000000000002</v>
      </c>
      <c r="I10454" s="10" t="s">
        <v>23</v>
      </c>
      <c r="J10454" s="10" t="s">
        <v>24</v>
      </c>
      <c r="K10454" s="11" t="s">
        <v>40606</v>
      </c>
      <c r="L10454" s="10" t="s">
        <v>40607</v>
      </c>
      <c r="M10454" s="10" t="s">
        <v>24</v>
      </c>
      <c r="N10454" s="11"/>
      <c r="O10454" s="11"/>
      <c r="P10454" s="11"/>
      <c r="Q10454" s="11"/>
      <c r="R10454" s="11"/>
      <c r="S10454" s="104"/>
      <c r="T10454" s="104"/>
    </row>
    <row r="10455" spans="1:20" ht="15.75" customHeight="1">
      <c r="A10455" s="8">
        <v>2018</v>
      </c>
      <c r="B10455" s="9">
        <v>40</v>
      </c>
      <c r="C10455" s="10" t="s">
        <v>40517</v>
      </c>
      <c r="D10455" s="11" t="s">
        <v>40578</v>
      </c>
      <c r="E10455" s="11" t="s">
        <v>40608</v>
      </c>
      <c r="F10455" s="11" t="s">
        <v>18332</v>
      </c>
      <c r="G10455" s="11" t="s">
        <v>40580</v>
      </c>
      <c r="H10455" s="13">
        <v>0.26400000000000001</v>
      </c>
      <c r="I10455" s="10" t="s">
        <v>23</v>
      </c>
      <c r="J10455" s="10" t="s">
        <v>24</v>
      </c>
      <c r="K10455" s="11" t="s">
        <v>40581</v>
      </c>
      <c r="L10455" s="10" t="s">
        <v>40609</v>
      </c>
      <c r="M10455" s="10" t="s">
        <v>24</v>
      </c>
      <c r="N10455" s="11"/>
      <c r="O10455" s="11"/>
      <c r="P10455" s="11"/>
      <c r="Q10455" s="11"/>
      <c r="R10455" s="11"/>
      <c r="S10455" s="104"/>
      <c r="T10455" s="104"/>
    </row>
    <row r="10456" spans="1:20" ht="15.75" customHeight="1">
      <c r="A10456" s="8">
        <v>2018</v>
      </c>
      <c r="B10456" s="9">
        <v>40</v>
      </c>
      <c r="C10456" s="10" t="s">
        <v>40517</v>
      </c>
      <c r="D10456" s="11" t="s">
        <v>40610</v>
      </c>
      <c r="E10456" s="11" t="s">
        <v>40611</v>
      </c>
      <c r="F10456" s="11" t="s">
        <v>40612</v>
      </c>
      <c r="G10456" s="11" t="s">
        <v>40613</v>
      </c>
      <c r="H10456" s="13">
        <v>2.64E-2</v>
      </c>
      <c r="I10456" s="10" t="s">
        <v>23</v>
      </c>
      <c r="J10456" s="10" t="s">
        <v>24</v>
      </c>
      <c r="K10456" s="11" t="s">
        <v>40614</v>
      </c>
      <c r="L10456" s="10" t="s">
        <v>40615</v>
      </c>
      <c r="M10456" s="10" t="s">
        <v>24</v>
      </c>
      <c r="N10456" s="11"/>
      <c r="O10456" s="11"/>
      <c r="P10456" s="11"/>
      <c r="Q10456" s="11"/>
      <c r="R10456" s="11"/>
      <c r="S10456" s="104"/>
      <c r="T10456" s="104"/>
    </row>
    <row r="10457" spans="1:20" ht="15.75" customHeight="1">
      <c r="A10457" s="8">
        <v>2018</v>
      </c>
      <c r="B10457" s="9">
        <v>40</v>
      </c>
      <c r="C10457" s="10" t="s">
        <v>40517</v>
      </c>
      <c r="D10457" s="11" t="s">
        <v>40616</v>
      </c>
      <c r="E10457" s="11" t="s">
        <v>40617</v>
      </c>
      <c r="F10457" s="11" t="s">
        <v>40618</v>
      </c>
      <c r="G10457" s="11" t="s">
        <v>40619</v>
      </c>
      <c r="H10457" s="13">
        <v>5.28E-2</v>
      </c>
      <c r="I10457" s="10" t="s">
        <v>23</v>
      </c>
      <c r="J10457" s="10" t="s">
        <v>24</v>
      </c>
      <c r="K10457" s="11" t="s">
        <v>40620</v>
      </c>
      <c r="L10457" s="10" t="s">
        <v>40615</v>
      </c>
      <c r="M10457" s="10" t="s">
        <v>24</v>
      </c>
      <c r="N10457" s="11"/>
      <c r="O10457" s="11"/>
      <c r="P10457" s="11"/>
      <c r="Q10457" s="11"/>
      <c r="R10457" s="11"/>
      <c r="S10457" s="104"/>
      <c r="T10457" s="104"/>
    </row>
    <row r="10458" spans="1:20" ht="15.75" customHeight="1">
      <c r="A10458" s="8">
        <v>2018</v>
      </c>
      <c r="B10458" s="9">
        <v>40</v>
      </c>
      <c r="C10458" s="10" t="s">
        <v>40517</v>
      </c>
      <c r="D10458" s="11" t="s">
        <v>40621</v>
      </c>
      <c r="E10458" s="11" t="s">
        <v>40622</v>
      </c>
      <c r="F10458" s="11" t="s">
        <v>3116</v>
      </c>
      <c r="G10458" s="11" t="s">
        <v>40623</v>
      </c>
      <c r="H10458" s="13" t="s">
        <v>40624</v>
      </c>
      <c r="I10458" s="10" t="s">
        <v>23</v>
      </c>
      <c r="J10458" s="10" t="s">
        <v>24</v>
      </c>
      <c r="K10458" s="11" t="s">
        <v>40625</v>
      </c>
      <c r="L10458" s="10" t="s">
        <v>40626</v>
      </c>
      <c r="M10458" s="10" t="s">
        <v>24</v>
      </c>
      <c r="N10458" s="11"/>
      <c r="O10458" s="11"/>
      <c r="P10458" s="11"/>
      <c r="Q10458" s="11"/>
      <c r="R10458" s="11"/>
      <c r="S10458" s="104"/>
      <c r="T10458" s="104"/>
    </row>
    <row r="10459" spans="1:20" ht="15.75" customHeight="1">
      <c r="A10459" s="8">
        <v>2018</v>
      </c>
      <c r="B10459" s="9">
        <v>40</v>
      </c>
      <c r="C10459" s="10" t="s">
        <v>40517</v>
      </c>
      <c r="D10459" s="11" t="s">
        <v>40627</v>
      </c>
      <c r="E10459" s="11" t="s">
        <v>140</v>
      </c>
      <c r="F10459" s="11" t="s">
        <v>5107</v>
      </c>
      <c r="G10459" s="11" t="s">
        <v>33001</v>
      </c>
      <c r="H10459" s="13">
        <v>2.64E-2</v>
      </c>
      <c r="I10459" s="10" t="s">
        <v>23</v>
      </c>
      <c r="J10459" s="10" t="s">
        <v>24</v>
      </c>
      <c r="K10459" s="11" t="s">
        <v>40628</v>
      </c>
      <c r="L10459" s="10" t="s">
        <v>40615</v>
      </c>
      <c r="M10459" s="10" t="s">
        <v>24</v>
      </c>
      <c r="N10459" s="11"/>
      <c r="O10459" s="11"/>
      <c r="P10459" s="11"/>
      <c r="Q10459" s="11"/>
      <c r="R10459" s="11"/>
      <c r="S10459" s="104"/>
      <c r="T10459" s="104"/>
    </row>
    <row r="10460" spans="1:20" ht="15.75" customHeight="1">
      <c r="A10460" s="8">
        <v>2018</v>
      </c>
      <c r="B10460" s="9">
        <v>40</v>
      </c>
      <c r="C10460" s="10" t="s">
        <v>40517</v>
      </c>
      <c r="D10460" s="11" t="s">
        <v>40629</v>
      </c>
      <c r="E10460" s="11" t="s">
        <v>140</v>
      </c>
      <c r="F10460" s="11" t="s">
        <v>6079</v>
      </c>
      <c r="G10460" s="11" t="s">
        <v>388</v>
      </c>
      <c r="H10460" s="13">
        <v>2.64E-2</v>
      </c>
      <c r="I10460" s="10" t="s">
        <v>23</v>
      </c>
      <c r="J10460" s="10" t="s">
        <v>24</v>
      </c>
      <c r="K10460" s="11" t="s">
        <v>40630</v>
      </c>
      <c r="L10460" s="10" t="s">
        <v>40615</v>
      </c>
      <c r="M10460" s="10" t="s">
        <v>24</v>
      </c>
      <c r="N10460" s="11"/>
      <c r="O10460" s="11"/>
      <c r="P10460" s="11"/>
      <c r="Q10460" s="11"/>
      <c r="R10460" s="11"/>
      <c r="S10460" s="104"/>
      <c r="T10460" s="104"/>
    </row>
    <row r="10461" spans="1:20" ht="15.75" customHeight="1">
      <c r="A10461" s="8">
        <v>2018</v>
      </c>
      <c r="B10461" s="9">
        <v>40</v>
      </c>
      <c r="C10461" s="10" t="s">
        <v>40517</v>
      </c>
      <c r="D10461" s="11" t="s">
        <v>40631</v>
      </c>
      <c r="E10461" s="11" t="s">
        <v>40632</v>
      </c>
      <c r="F10461" s="11" t="s">
        <v>40633</v>
      </c>
      <c r="G10461" s="11" t="s">
        <v>40634</v>
      </c>
      <c r="H10461" s="13">
        <v>0.26400000000000001</v>
      </c>
      <c r="I10461" s="10" t="s">
        <v>23</v>
      </c>
      <c r="J10461" s="10" t="s">
        <v>24</v>
      </c>
      <c r="K10461" s="11" t="s">
        <v>40635</v>
      </c>
      <c r="L10461" s="10" t="s">
        <v>40636</v>
      </c>
      <c r="M10461" s="10" t="s">
        <v>24</v>
      </c>
      <c r="N10461" s="11"/>
      <c r="O10461" s="11"/>
      <c r="P10461" s="11"/>
      <c r="Q10461" s="11"/>
      <c r="R10461" s="11"/>
      <c r="S10461" s="104"/>
      <c r="T10461" s="104"/>
    </row>
    <row r="10462" spans="1:20" ht="15.75" customHeight="1">
      <c r="A10462" s="8">
        <v>2018</v>
      </c>
      <c r="B10462" s="9">
        <v>40</v>
      </c>
      <c r="C10462" s="10" t="s">
        <v>40517</v>
      </c>
      <c r="D10462" s="11" t="s">
        <v>40637</v>
      </c>
      <c r="E10462" s="11" t="s">
        <v>40638</v>
      </c>
      <c r="F10462" s="11" t="s">
        <v>5111</v>
      </c>
      <c r="G10462" s="11" t="s">
        <v>40639</v>
      </c>
      <c r="H10462" s="13">
        <v>4.2240000000000002</v>
      </c>
      <c r="I10462" s="10" t="s">
        <v>23</v>
      </c>
      <c r="J10462" s="10" t="s">
        <v>24</v>
      </c>
      <c r="K10462" s="11" t="s">
        <v>40640</v>
      </c>
      <c r="L10462" s="10" t="s">
        <v>40641</v>
      </c>
      <c r="M10462" s="10" t="s">
        <v>24</v>
      </c>
      <c r="N10462" s="11"/>
      <c r="O10462" s="11"/>
      <c r="P10462" s="11"/>
      <c r="Q10462" s="11"/>
      <c r="R10462" s="11"/>
      <c r="S10462" s="104"/>
      <c r="T10462" s="104"/>
    </row>
    <row r="10463" spans="1:20" ht="15.75" customHeight="1">
      <c r="A10463" s="8">
        <v>2018</v>
      </c>
      <c r="B10463" s="9">
        <v>40</v>
      </c>
      <c r="C10463" s="10" t="s">
        <v>40517</v>
      </c>
      <c r="D10463" s="11" t="s">
        <v>40642</v>
      </c>
      <c r="E10463" s="11" t="s">
        <v>40643</v>
      </c>
      <c r="F10463" s="11" t="s">
        <v>40644</v>
      </c>
      <c r="G10463" s="11" t="s">
        <v>40645</v>
      </c>
      <c r="H10463" s="13">
        <v>0.39600000000000002</v>
      </c>
      <c r="I10463" s="11"/>
      <c r="J10463" s="10" t="s">
        <v>24</v>
      </c>
      <c r="K10463" s="11" t="s">
        <v>40646</v>
      </c>
      <c r="L10463" s="10" t="s">
        <v>40647</v>
      </c>
      <c r="M10463" s="10" t="s">
        <v>24</v>
      </c>
      <c r="N10463" s="11"/>
      <c r="O10463" s="11"/>
      <c r="P10463" s="11"/>
      <c r="Q10463" s="11"/>
      <c r="R10463" s="11" t="s">
        <v>64</v>
      </c>
      <c r="S10463" s="104"/>
      <c r="T10463" s="104"/>
    </row>
    <row r="10464" spans="1:20" ht="15.75" customHeight="1">
      <c r="A10464" s="8">
        <v>2018</v>
      </c>
      <c r="B10464" s="9">
        <v>40</v>
      </c>
      <c r="C10464" s="10" t="s">
        <v>40517</v>
      </c>
      <c r="D10464" s="11" t="s">
        <v>40648</v>
      </c>
      <c r="E10464" s="11" t="s">
        <v>40649</v>
      </c>
      <c r="F10464" s="11" t="s">
        <v>26878</v>
      </c>
      <c r="G10464" s="11" t="s">
        <v>40650</v>
      </c>
      <c r="H10464" s="13">
        <v>50.16</v>
      </c>
      <c r="I10464" s="10" t="s">
        <v>24</v>
      </c>
      <c r="J10464" s="10" t="s">
        <v>24</v>
      </c>
      <c r="K10464" s="11" t="s">
        <v>40651</v>
      </c>
      <c r="L10464" s="10" t="s">
        <v>40652</v>
      </c>
      <c r="M10464" s="10" t="s">
        <v>24</v>
      </c>
      <c r="N10464" s="11"/>
      <c r="O10464" s="11"/>
      <c r="P10464" s="11"/>
      <c r="Q10464" s="11"/>
      <c r="R10464" s="11"/>
      <c r="S10464" s="104"/>
      <c r="T10464" s="104"/>
    </row>
    <row r="10465" spans="1:20" ht="15.75" customHeight="1">
      <c r="A10465" s="8">
        <v>2018</v>
      </c>
      <c r="B10465" s="9">
        <v>40</v>
      </c>
      <c r="C10465" s="10" t="s">
        <v>40517</v>
      </c>
      <c r="D10465" s="11" t="s">
        <v>40653</v>
      </c>
      <c r="E10465" s="11" t="s">
        <v>40654</v>
      </c>
      <c r="F10465" s="11" t="s">
        <v>7636</v>
      </c>
      <c r="G10465" s="11" t="s">
        <v>40655</v>
      </c>
      <c r="H10465" s="13">
        <v>5.28E-2</v>
      </c>
      <c r="I10465" s="10" t="s">
        <v>24</v>
      </c>
      <c r="J10465" s="10" t="s">
        <v>23</v>
      </c>
      <c r="K10465" s="11" t="s">
        <v>40656</v>
      </c>
      <c r="L10465" s="10" t="s">
        <v>40626</v>
      </c>
      <c r="M10465" s="11" t="s">
        <v>23</v>
      </c>
      <c r="N10465" s="11" t="s">
        <v>40657</v>
      </c>
      <c r="O10465" s="11">
        <v>5.28E-2</v>
      </c>
      <c r="P10465" s="11"/>
      <c r="Q10465" s="11"/>
      <c r="R10465" s="11" t="s">
        <v>1076</v>
      </c>
      <c r="S10465" s="104"/>
      <c r="T10465" s="104"/>
    </row>
    <row r="10466" spans="1:20" ht="15.75" customHeight="1">
      <c r="A10466" s="8">
        <v>2018</v>
      </c>
      <c r="B10466" s="9">
        <v>40</v>
      </c>
      <c r="C10466" s="10" t="s">
        <v>40517</v>
      </c>
      <c r="D10466" s="11" t="s">
        <v>40658</v>
      </c>
      <c r="E10466" s="11" t="s">
        <v>40659</v>
      </c>
      <c r="F10466" s="11" t="s">
        <v>40660</v>
      </c>
      <c r="G10466" s="11" t="s">
        <v>40661</v>
      </c>
      <c r="H10466" s="13">
        <v>0.26400000000000001</v>
      </c>
      <c r="I10466" s="10" t="s">
        <v>24</v>
      </c>
      <c r="J10466" s="10" t="s">
        <v>24</v>
      </c>
      <c r="K10466" s="11" t="s">
        <v>40662</v>
      </c>
      <c r="L10466" s="10" t="s">
        <v>40663</v>
      </c>
      <c r="M10466" s="11" t="s">
        <v>24</v>
      </c>
      <c r="N10466" s="11"/>
      <c r="O10466" s="11"/>
      <c r="P10466" s="11"/>
      <c r="Q10466" s="11"/>
      <c r="R10466" s="11" t="s">
        <v>72</v>
      </c>
      <c r="S10466" s="104"/>
      <c r="T10466" s="104"/>
    </row>
    <row r="10467" spans="1:20" ht="15.75" customHeight="1">
      <c r="A10467" s="8">
        <v>2018</v>
      </c>
      <c r="B10467" s="9">
        <v>40</v>
      </c>
      <c r="C10467" s="10" t="s">
        <v>40517</v>
      </c>
      <c r="D10467" s="11" t="s">
        <v>40664</v>
      </c>
      <c r="E10467" s="11" t="s">
        <v>40665</v>
      </c>
      <c r="F10467" s="11" t="s">
        <v>40666</v>
      </c>
      <c r="G10467" s="11" t="s">
        <v>40667</v>
      </c>
      <c r="H10467" s="13">
        <v>5.28E-2</v>
      </c>
      <c r="I10467" s="10" t="s">
        <v>24</v>
      </c>
      <c r="J10467" s="10" t="s">
        <v>24</v>
      </c>
      <c r="K10467" s="11" t="s">
        <v>40668</v>
      </c>
      <c r="L10467" s="10" t="s">
        <v>40669</v>
      </c>
      <c r="M10467" s="11" t="s">
        <v>24</v>
      </c>
      <c r="N10467" s="11"/>
      <c r="O10467" s="11"/>
      <c r="P10467" s="11"/>
      <c r="Q10467" s="11"/>
      <c r="R10467" s="11" t="s">
        <v>72</v>
      </c>
      <c r="S10467" s="104"/>
      <c r="T10467" s="104"/>
    </row>
    <row r="10468" spans="1:20" ht="15.75" customHeight="1">
      <c r="A10468" s="8">
        <v>2018</v>
      </c>
      <c r="B10468" s="9">
        <v>40</v>
      </c>
      <c r="C10468" s="10" t="s">
        <v>40517</v>
      </c>
      <c r="D10468" s="11" t="s">
        <v>40670</v>
      </c>
      <c r="E10468" s="11" t="s">
        <v>40671</v>
      </c>
      <c r="F10468" s="11" t="s">
        <v>1263</v>
      </c>
      <c r="G10468" s="11" t="s">
        <v>40672</v>
      </c>
      <c r="H10468" s="13">
        <v>5.28E-2</v>
      </c>
      <c r="I10468" s="10" t="s">
        <v>23</v>
      </c>
      <c r="J10468" s="10" t="s">
        <v>24</v>
      </c>
      <c r="K10468" s="11" t="s">
        <v>40673</v>
      </c>
      <c r="L10468" s="10" t="s">
        <v>40615</v>
      </c>
      <c r="M10468" s="11" t="s">
        <v>24</v>
      </c>
      <c r="N10468" s="11"/>
      <c r="O10468" s="11"/>
      <c r="P10468" s="11"/>
      <c r="Q10468" s="11"/>
      <c r="R10468" s="11"/>
      <c r="S10468" s="104"/>
      <c r="T10468" s="104"/>
    </row>
    <row r="10469" spans="1:20" ht="15.75" customHeight="1">
      <c r="A10469" s="8">
        <v>2018</v>
      </c>
      <c r="B10469" s="9">
        <v>40</v>
      </c>
      <c r="C10469" s="10" t="s">
        <v>40517</v>
      </c>
      <c r="D10469" s="11" t="s">
        <v>40674</v>
      </c>
      <c r="E10469" s="11" t="s">
        <v>40675</v>
      </c>
      <c r="F10469" s="11" t="s">
        <v>40676</v>
      </c>
      <c r="G10469" s="11" t="s">
        <v>40677</v>
      </c>
      <c r="H10469" s="13">
        <v>5.28E-2</v>
      </c>
      <c r="I10469" s="10" t="s">
        <v>24</v>
      </c>
      <c r="J10469" s="10" t="s">
        <v>23</v>
      </c>
      <c r="K10469" s="11" t="s">
        <v>40678</v>
      </c>
      <c r="L10469" s="10" t="s">
        <v>40679</v>
      </c>
      <c r="M10469" s="11" t="s">
        <v>24</v>
      </c>
      <c r="N10469" s="11"/>
      <c r="O10469" s="11"/>
      <c r="P10469" s="11"/>
      <c r="Q10469" s="11"/>
      <c r="R10469" s="11" t="s">
        <v>72</v>
      </c>
      <c r="S10469" s="104"/>
      <c r="T10469" s="104"/>
    </row>
    <row r="10470" spans="1:20" ht="15.75" customHeight="1">
      <c r="A10470" s="8">
        <v>2018</v>
      </c>
      <c r="B10470" s="9">
        <v>40</v>
      </c>
      <c r="C10470" s="10" t="s">
        <v>40517</v>
      </c>
      <c r="D10470" s="11" t="s">
        <v>40680</v>
      </c>
      <c r="E10470" s="11" t="s">
        <v>40681</v>
      </c>
      <c r="F10470" s="11" t="s">
        <v>1836</v>
      </c>
      <c r="G10470" s="11" t="s">
        <v>40682</v>
      </c>
      <c r="H10470" s="13">
        <v>0.26400000000000001</v>
      </c>
      <c r="I10470" s="10" t="s">
        <v>23</v>
      </c>
      <c r="J10470" s="10" t="s">
        <v>24</v>
      </c>
      <c r="K10470" s="11" t="s">
        <v>40683</v>
      </c>
      <c r="L10470" s="10" t="s">
        <v>40684</v>
      </c>
      <c r="M10470" s="11" t="s">
        <v>24</v>
      </c>
      <c r="N10470" s="11"/>
      <c r="O10470" s="11"/>
      <c r="P10470" s="11"/>
      <c r="Q10470" s="11"/>
      <c r="R10470" s="11"/>
      <c r="S10470" s="104"/>
      <c r="T10470" s="104"/>
    </row>
    <row r="10471" spans="1:20" ht="15.75" customHeight="1">
      <c r="A10471" s="8">
        <v>2018</v>
      </c>
      <c r="B10471" s="9">
        <v>40</v>
      </c>
      <c r="C10471" s="10" t="s">
        <v>40517</v>
      </c>
      <c r="D10471" s="11" t="s">
        <v>40685</v>
      </c>
      <c r="E10471" s="11" t="s">
        <v>40686</v>
      </c>
      <c r="F10471" s="11" t="s">
        <v>11412</v>
      </c>
      <c r="G10471" s="11" t="s">
        <v>40687</v>
      </c>
      <c r="H10471" s="13">
        <v>0.26400000000000001</v>
      </c>
      <c r="I10471" s="10" t="s">
        <v>23</v>
      </c>
      <c r="J10471" s="10" t="s">
        <v>24</v>
      </c>
      <c r="K10471" s="11" t="s">
        <v>40688</v>
      </c>
      <c r="L10471" s="10" t="s">
        <v>40689</v>
      </c>
      <c r="M10471" s="11" t="s">
        <v>24</v>
      </c>
      <c r="N10471" s="11"/>
      <c r="O10471" s="11"/>
      <c r="P10471" s="11"/>
      <c r="Q10471" s="11"/>
      <c r="R10471" s="11"/>
      <c r="S10471" s="104"/>
      <c r="T10471" s="104"/>
    </row>
    <row r="10472" spans="1:20" ht="15.75" customHeight="1">
      <c r="A10472" s="8">
        <v>2018</v>
      </c>
      <c r="B10472" s="9">
        <v>40</v>
      </c>
      <c r="C10472" s="10" t="s">
        <v>40517</v>
      </c>
      <c r="D10472" s="11" t="s">
        <v>40690</v>
      </c>
      <c r="E10472" s="11" t="s">
        <v>40691</v>
      </c>
      <c r="F10472" s="11">
        <v>2002</v>
      </c>
      <c r="G10472" s="11" t="s">
        <v>40692</v>
      </c>
      <c r="H10472" s="13">
        <v>2.64E-2</v>
      </c>
      <c r="I10472" s="10" t="s">
        <v>24</v>
      </c>
      <c r="J10472" s="10" t="s">
        <v>24</v>
      </c>
      <c r="K10472" s="11" t="s">
        <v>40693</v>
      </c>
      <c r="L10472" s="10" t="s">
        <v>40694</v>
      </c>
      <c r="M10472" s="11" t="s">
        <v>24</v>
      </c>
      <c r="N10472" s="11"/>
      <c r="O10472" s="11"/>
      <c r="P10472" s="11"/>
      <c r="Q10472" s="11"/>
      <c r="R10472" s="11" t="s">
        <v>64</v>
      </c>
      <c r="S10472" s="104"/>
      <c r="T10472" s="104"/>
    </row>
    <row r="10473" spans="1:20" ht="15.75" customHeight="1">
      <c r="A10473" s="8">
        <v>2018</v>
      </c>
      <c r="B10473" s="9">
        <v>40</v>
      </c>
      <c r="C10473" s="10" t="s">
        <v>40517</v>
      </c>
      <c r="D10473" s="11" t="s">
        <v>40695</v>
      </c>
      <c r="E10473" s="11" t="s">
        <v>40696</v>
      </c>
      <c r="F10473" s="11">
        <v>2010</v>
      </c>
      <c r="G10473" s="11" t="s">
        <v>40697</v>
      </c>
      <c r="H10473" s="13">
        <v>2.64E-2</v>
      </c>
      <c r="I10473" s="10" t="s">
        <v>23</v>
      </c>
      <c r="J10473" s="10" t="s">
        <v>24</v>
      </c>
      <c r="K10473" s="11" t="s">
        <v>40698</v>
      </c>
      <c r="L10473" s="10" t="s">
        <v>40699</v>
      </c>
      <c r="M10473" s="11" t="s">
        <v>24</v>
      </c>
      <c r="N10473" s="11"/>
      <c r="O10473" s="11"/>
      <c r="P10473" s="11"/>
      <c r="Q10473" s="11"/>
      <c r="R10473" s="11"/>
      <c r="S10473" s="104"/>
      <c r="T10473" s="104"/>
    </row>
    <row r="10474" spans="1:20" ht="15.75" customHeight="1">
      <c r="A10474" s="8">
        <v>2018</v>
      </c>
      <c r="B10474" s="9">
        <v>40</v>
      </c>
      <c r="C10474" s="10" t="s">
        <v>40517</v>
      </c>
      <c r="D10474" s="11" t="s">
        <v>40700</v>
      </c>
      <c r="E10474" s="11" t="s">
        <v>40701</v>
      </c>
      <c r="F10474" s="11" t="s">
        <v>2042</v>
      </c>
      <c r="G10474" s="11" t="s">
        <v>40702</v>
      </c>
      <c r="H10474" s="13">
        <v>0.1056</v>
      </c>
      <c r="I10474" s="10" t="s">
        <v>23</v>
      </c>
      <c r="J10474" s="10" t="s">
        <v>24</v>
      </c>
      <c r="K10474" s="11" t="s">
        <v>40703</v>
      </c>
      <c r="L10474" s="10" t="s">
        <v>40704</v>
      </c>
      <c r="M10474" s="11" t="s">
        <v>24</v>
      </c>
      <c r="N10474" s="11"/>
      <c r="O10474" s="11"/>
      <c r="P10474" s="11"/>
      <c r="Q10474" s="11"/>
      <c r="R10474" s="11"/>
      <c r="S10474" s="104"/>
      <c r="T10474" s="104"/>
    </row>
    <row r="10475" spans="1:20" ht="15.75" customHeight="1">
      <c r="A10475" s="8">
        <v>2018</v>
      </c>
      <c r="B10475" s="9">
        <v>40</v>
      </c>
      <c r="C10475" s="10" t="s">
        <v>40517</v>
      </c>
      <c r="D10475" s="11" t="s">
        <v>40705</v>
      </c>
      <c r="E10475" s="11" t="s">
        <v>40706</v>
      </c>
      <c r="F10475" s="11" t="s">
        <v>40707</v>
      </c>
      <c r="G10475" s="11" t="s">
        <v>40708</v>
      </c>
      <c r="H10475" s="13">
        <v>2.64E-2</v>
      </c>
      <c r="I10475" s="10" t="s">
        <v>24</v>
      </c>
      <c r="J10475" s="10" t="s">
        <v>24</v>
      </c>
      <c r="K10475" s="11" t="s">
        <v>40709</v>
      </c>
      <c r="L10475" s="10" t="s">
        <v>9363</v>
      </c>
      <c r="M10475" s="11" t="s">
        <v>24</v>
      </c>
      <c r="N10475" s="11"/>
      <c r="O10475" s="11"/>
      <c r="P10475" s="11"/>
      <c r="Q10475" s="11"/>
      <c r="R10475" s="11" t="s">
        <v>72</v>
      </c>
      <c r="S10475" s="104"/>
      <c r="T10475" s="104"/>
    </row>
    <row r="10476" spans="1:20" ht="15.75" customHeight="1">
      <c r="A10476" s="8">
        <v>2018</v>
      </c>
      <c r="B10476" s="9">
        <v>40</v>
      </c>
      <c r="C10476" s="10" t="s">
        <v>40517</v>
      </c>
      <c r="D10476" s="11" t="s">
        <v>40710</v>
      </c>
      <c r="E10476" s="11" t="s">
        <v>40711</v>
      </c>
      <c r="F10476" s="11" t="s">
        <v>40712</v>
      </c>
      <c r="G10476" s="11" t="s">
        <v>40713</v>
      </c>
      <c r="H10476" s="13">
        <v>0.26400000000000001</v>
      </c>
      <c r="I10476" s="10" t="s">
        <v>23</v>
      </c>
      <c r="J10476" s="10" t="s">
        <v>24</v>
      </c>
      <c r="K10476" s="11" t="s">
        <v>40714</v>
      </c>
      <c r="L10476" s="10" t="s">
        <v>40715</v>
      </c>
      <c r="M10476" s="11" t="s">
        <v>24</v>
      </c>
      <c r="N10476" s="11"/>
      <c r="O10476" s="11"/>
      <c r="P10476" s="11"/>
      <c r="Q10476" s="11"/>
      <c r="R10476" s="11"/>
      <c r="S10476" s="104"/>
      <c r="T10476" s="104"/>
    </row>
    <row r="10477" spans="1:20" ht="15.75" customHeight="1">
      <c r="A10477" s="8">
        <v>2018</v>
      </c>
      <c r="B10477" s="9">
        <v>40</v>
      </c>
      <c r="C10477" s="10" t="s">
        <v>40517</v>
      </c>
      <c r="D10477" s="11" t="s">
        <v>40716</v>
      </c>
      <c r="E10477" s="11" t="s">
        <v>40717</v>
      </c>
      <c r="F10477" s="11" t="s">
        <v>40718</v>
      </c>
      <c r="G10477" s="11" t="s">
        <v>40719</v>
      </c>
      <c r="H10477" s="13">
        <v>0.26400000000000001</v>
      </c>
      <c r="I10477" s="11"/>
      <c r="J10477" s="10" t="s">
        <v>24</v>
      </c>
      <c r="K10477" s="11" t="s">
        <v>40720</v>
      </c>
      <c r="L10477" s="10" t="s">
        <v>40721</v>
      </c>
      <c r="M10477" s="11" t="s">
        <v>24</v>
      </c>
      <c r="N10477" s="11"/>
      <c r="O10477" s="11"/>
      <c r="P10477" s="11"/>
      <c r="Q10477" s="11"/>
      <c r="R10477" s="11"/>
      <c r="S10477" s="104"/>
      <c r="T10477" s="104"/>
    </row>
    <row r="10478" spans="1:20" ht="15.75" customHeight="1">
      <c r="A10478" s="8">
        <v>2018</v>
      </c>
      <c r="B10478" s="9">
        <v>40</v>
      </c>
      <c r="C10478" s="10" t="s">
        <v>40517</v>
      </c>
      <c r="D10478" s="11" t="s">
        <v>40722</v>
      </c>
      <c r="E10478" s="11" t="s">
        <v>40723</v>
      </c>
      <c r="F10478" s="11" t="s">
        <v>40724</v>
      </c>
      <c r="G10478" s="11" t="s">
        <v>40725</v>
      </c>
      <c r="H10478" s="13">
        <v>2.64E-2</v>
      </c>
      <c r="I10478" s="11"/>
      <c r="J10478" s="10" t="s">
        <v>24</v>
      </c>
      <c r="K10478" s="11" t="s">
        <v>40726</v>
      </c>
      <c r="L10478" s="10" t="s">
        <v>40727</v>
      </c>
      <c r="M10478" s="11" t="s">
        <v>24</v>
      </c>
      <c r="N10478" s="11"/>
      <c r="O10478" s="11"/>
      <c r="P10478" s="11"/>
      <c r="Q10478" s="11"/>
      <c r="R10478" s="11"/>
      <c r="S10478" s="104"/>
      <c r="T10478" s="104"/>
    </row>
    <row r="10479" spans="1:20" ht="15.75" customHeight="1">
      <c r="A10479" s="8">
        <v>2018</v>
      </c>
      <c r="B10479" s="9">
        <v>40</v>
      </c>
      <c r="C10479" s="10" t="s">
        <v>40517</v>
      </c>
      <c r="D10479" s="11" t="s">
        <v>40728</v>
      </c>
      <c r="E10479" s="11" t="s">
        <v>40729</v>
      </c>
      <c r="F10479" s="11" t="s">
        <v>15581</v>
      </c>
      <c r="G10479" s="11" t="s">
        <v>40730</v>
      </c>
      <c r="H10479" s="13">
        <v>0.26400000000000001</v>
      </c>
      <c r="I10479" s="10" t="s">
        <v>23</v>
      </c>
      <c r="J10479" s="11"/>
      <c r="K10479" s="11" t="s">
        <v>40731</v>
      </c>
      <c r="L10479" s="10" t="s">
        <v>40732</v>
      </c>
      <c r="M10479" s="11" t="s">
        <v>24</v>
      </c>
      <c r="N10479" s="11"/>
      <c r="O10479" s="11"/>
      <c r="P10479" s="11"/>
      <c r="Q10479" s="11"/>
      <c r="R10479" s="11"/>
      <c r="S10479" s="104"/>
      <c r="T10479" s="104"/>
    </row>
    <row r="10480" spans="1:20" ht="15.75" customHeight="1">
      <c r="A10480" s="8">
        <v>2018</v>
      </c>
      <c r="B10480" s="9">
        <v>40</v>
      </c>
      <c r="C10480" s="10" t="s">
        <v>40517</v>
      </c>
      <c r="D10480" s="11" t="s">
        <v>40733</v>
      </c>
      <c r="E10480" s="11" t="s">
        <v>40734</v>
      </c>
      <c r="F10480" s="11" t="s">
        <v>1139</v>
      </c>
      <c r="G10480" s="11" t="s">
        <v>40735</v>
      </c>
      <c r="H10480" s="13">
        <v>0.26400000000000001</v>
      </c>
      <c r="I10480" s="10" t="s">
        <v>23</v>
      </c>
      <c r="J10480" s="10" t="s">
        <v>24</v>
      </c>
      <c r="K10480" s="11" t="s">
        <v>40736</v>
      </c>
      <c r="L10480" s="10" t="s">
        <v>40737</v>
      </c>
      <c r="M10480" s="11" t="s">
        <v>24</v>
      </c>
      <c r="N10480" s="11"/>
      <c r="O10480" s="11"/>
      <c r="P10480" s="11"/>
      <c r="Q10480" s="11"/>
      <c r="R10480" s="11"/>
      <c r="S10480" s="104"/>
      <c r="T10480" s="104"/>
    </row>
    <row r="10481" spans="1:20" ht="15.75" customHeight="1">
      <c r="A10481" s="8">
        <v>2018</v>
      </c>
      <c r="B10481" s="9">
        <v>40</v>
      </c>
      <c r="C10481" s="10" t="s">
        <v>40517</v>
      </c>
      <c r="D10481" s="11" t="s">
        <v>40738</v>
      </c>
      <c r="E10481" s="11" t="s">
        <v>40739</v>
      </c>
      <c r="F10481" s="11">
        <v>2017</v>
      </c>
      <c r="G10481" s="11" t="s">
        <v>40740</v>
      </c>
      <c r="H10481" s="13">
        <v>5.28E-2</v>
      </c>
      <c r="I10481" s="10" t="s">
        <v>23</v>
      </c>
      <c r="J10481" s="10" t="s">
        <v>24</v>
      </c>
      <c r="K10481" s="11" t="s">
        <v>40741</v>
      </c>
      <c r="L10481" s="10" t="s">
        <v>40647</v>
      </c>
      <c r="M10481" s="11" t="s">
        <v>24</v>
      </c>
      <c r="N10481" s="11"/>
      <c r="O10481" s="11"/>
      <c r="P10481" s="11"/>
      <c r="Q10481" s="11"/>
      <c r="R10481" s="11"/>
      <c r="S10481" s="104"/>
      <c r="T10481" s="104"/>
    </row>
    <row r="10482" spans="1:20" ht="15.75" customHeight="1">
      <c r="A10482" s="8">
        <v>2018</v>
      </c>
      <c r="B10482" s="9">
        <v>40</v>
      </c>
      <c r="C10482" s="10" t="s">
        <v>40517</v>
      </c>
      <c r="D10482" s="11" t="s">
        <v>40742</v>
      </c>
      <c r="E10482" s="11" t="s">
        <v>40743</v>
      </c>
      <c r="F10482" s="11">
        <v>-1977</v>
      </c>
      <c r="G10482" s="11" t="s">
        <v>40744</v>
      </c>
      <c r="H10482" s="13">
        <v>2.64E-2</v>
      </c>
      <c r="I10482" s="10" t="s">
        <v>23</v>
      </c>
      <c r="J10482" s="10" t="s">
        <v>24</v>
      </c>
      <c r="K10482" s="11" t="s">
        <v>40745</v>
      </c>
      <c r="L10482" s="10" t="s">
        <v>40746</v>
      </c>
      <c r="M10482" s="11" t="s">
        <v>24</v>
      </c>
      <c r="N10482" s="11"/>
      <c r="O10482" s="11"/>
      <c r="P10482" s="11"/>
      <c r="Q10482" s="11"/>
      <c r="R10482" s="11"/>
      <c r="S10482" s="104"/>
      <c r="T10482" s="104"/>
    </row>
    <row r="10483" spans="1:20" ht="15.75" customHeight="1">
      <c r="A10483" s="8">
        <v>2018</v>
      </c>
      <c r="B10483" s="9">
        <v>40</v>
      </c>
      <c r="C10483" s="10" t="s">
        <v>40517</v>
      </c>
      <c r="D10483" s="11" t="s">
        <v>40747</v>
      </c>
      <c r="E10483" s="11" t="s">
        <v>40748</v>
      </c>
      <c r="F10483" s="11" t="s">
        <v>2818</v>
      </c>
      <c r="G10483" s="11" t="s">
        <v>40749</v>
      </c>
      <c r="H10483" s="13">
        <v>3.4319999999999995</v>
      </c>
      <c r="I10483" s="10" t="s">
        <v>23</v>
      </c>
      <c r="J10483" s="10" t="s">
        <v>24</v>
      </c>
      <c r="K10483" s="11" t="s">
        <v>40750</v>
      </c>
      <c r="L10483" s="10" t="s">
        <v>40751</v>
      </c>
      <c r="M10483" s="11" t="s">
        <v>24</v>
      </c>
      <c r="N10483" s="11"/>
      <c r="O10483" s="11"/>
      <c r="P10483" s="11"/>
      <c r="Q10483" s="11"/>
      <c r="R10483" s="11"/>
      <c r="S10483" s="104"/>
      <c r="T10483" s="104"/>
    </row>
    <row r="10484" spans="1:20" ht="15.75" customHeight="1">
      <c r="A10484" s="8">
        <v>2018</v>
      </c>
      <c r="B10484" s="9">
        <v>40</v>
      </c>
      <c r="C10484" s="10" t="s">
        <v>40517</v>
      </c>
      <c r="D10484" s="11" t="s">
        <v>40752</v>
      </c>
      <c r="E10484" s="11" t="s">
        <v>40753</v>
      </c>
      <c r="F10484" s="11">
        <v>2017</v>
      </c>
      <c r="G10484" s="11" t="s">
        <v>40754</v>
      </c>
      <c r="H10484" s="13">
        <v>2.64E-2</v>
      </c>
      <c r="I10484" s="10" t="s">
        <v>23</v>
      </c>
      <c r="J10484" s="10" t="s">
        <v>24</v>
      </c>
      <c r="K10484" s="11" t="s">
        <v>40755</v>
      </c>
      <c r="L10484" s="10" t="s">
        <v>40756</v>
      </c>
      <c r="M10484" s="11" t="s">
        <v>24</v>
      </c>
      <c r="N10484" s="11"/>
      <c r="O10484" s="11"/>
      <c r="P10484" s="11"/>
      <c r="Q10484" s="11"/>
      <c r="R10484" s="11"/>
      <c r="S10484" s="104"/>
      <c r="T10484" s="104"/>
    </row>
    <row r="10485" spans="1:20" ht="15.75" customHeight="1">
      <c r="A10485" s="8">
        <v>2018</v>
      </c>
      <c r="B10485" s="9">
        <v>40</v>
      </c>
      <c r="C10485" s="10" t="s">
        <v>40517</v>
      </c>
      <c r="D10485" s="11" t="s">
        <v>40757</v>
      </c>
      <c r="E10485" s="11" t="s">
        <v>40758</v>
      </c>
      <c r="F10485" s="11" t="s">
        <v>31974</v>
      </c>
      <c r="G10485" s="11" t="s">
        <v>40759</v>
      </c>
      <c r="H10485" s="13">
        <v>0.26400000000000001</v>
      </c>
      <c r="I10485" s="10" t="s">
        <v>24</v>
      </c>
      <c r="J10485" s="10" t="s">
        <v>24</v>
      </c>
      <c r="K10485" s="11" t="s">
        <v>40760</v>
      </c>
      <c r="L10485" s="10" t="s">
        <v>40761</v>
      </c>
      <c r="M10485" s="11" t="s">
        <v>24</v>
      </c>
      <c r="N10485" s="11"/>
      <c r="O10485" s="11"/>
      <c r="P10485" s="11"/>
      <c r="Q10485" s="11"/>
      <c r="R10485" s="11" t="s">
        <v>64</v>
      </c>
      <c r="S10485" s="104"/>
      <c r="T10485" s="104"/>
    </row>
    <row r="10486" spans="1:20" ht="15.75" customHeight="1">
      <c r="A10486" s="8">
        <v>2018</v>
      </c>
      <c r="B10486" s="9">
        <v>40</v>
      </c>
      <c r="C10486" s="10" t="s">
        <v>40517</v>
      </c>
      <c r="D10486" s="11" t="s">
        <v>40762</v>
      </c>
      <c r="E10486" s="11" t="s">
        <v>40763</v>
      </c>
      <c r="F10486" s="11" t="s">
        <v>1263</v>
      </c>
      <c r="G10486" s="11" t="s">
        <v>40764</v>
      </c>
      <c r="H10486" s="13">
        <v>0.1056</v>
      </c>
      <c r="I10486" s="10" t="s">
        <v>23</v>
      </c>
      <c r="J10486" s="10" t="s">
        <v>24</v>
      </c>
      <c r="K10486" s="11" t="s">
        <v>40765</v>
      </c>
      <c r="L10486" s="10" t="s">
        <v>40721</v>
      </c>
      <c r="M10486" s="11" t="s">
        <v>24</v>
      </c>
      <c r="N10486" s="11"/>
      <c r="O10486" s="11"/>
      <c r="P10486" s="11"/>
      <c r="Q10486" s="11"/>
      <c r="R10486" s="11"/>
      <c r="S10486" s="104"/>
      <c r="T10486" s="104"/>
    </row>
    <row r="10487" spans="1:20" ht="15.75" customHeight="1">
      <c r="A10487" s="8">
        <v>2018</v>
      </c>
      <c r="B10487" s="9">
        <v>40</v>
      </c>
      <c r="C10487" s="10" t="s">
        <v>40517</v>
      </c>
      <c r="D10487" s="11" t="s">
        <v>40766</v>
      </c>
      <c r="E10487" s="11" t="s">
        <v>40767</v>
      </c>
      <c r="F10487" s="11" t="s">
        <v>5521</v>
      </c>
      <c r="G10487" s="11" t="s">
        <v>40768</v>
      </c>
      <c r="H10487" s="13">
        <v>0.1056</v>
      </c>
      <c r="I10487" s="10" t="s">
        <v>24</v>
      </c>
      <c r="J10487" s="10" t="s">
        <v>24</v>
      </c>
      <c r="K10487" s="11" t="s">
        <v>40769</v>
      </c>
      <c r="L10487" s="10" t="s">
        <v>40770</v>
      </c>
      <c r="M10487" s="11" t="s">
        <v>24</v>
      </c>
      <c r="N10487" s="11"/>
      <c r="O10487" s="11"/>
      <c r="P10487" s="11"/>
      <c r="Q10487" s="11"/>
      <c r="R10487" s="11" t="s">
        <v>72</v>
      </c>
      <c r="S10487" s="104"/>
      <c r="T10487" s="104"/>
    </row>
    <row r="10488" spans="1:20" ht="15.75" customHeight="1">
      <c r="A10488" s="8">
        <v>2018</v>
      </c>
      <c r="B10488" s="9">
        <v>40</v>
      </c>
      <c r="C10488" s="10" t="s">
        <v>40517</v>
      </c>
      <c r="D10488" s="11" t="s">
        <v>40578</v>
      </c>
      <c r="E10488" s="11" t="s">
        <v>40771</v>
      </c>
      <c r="F10488" s="11" t="s">
        <v>40772</v>
      </c>
      <c r="G10488" s="11" t="s">
        <v>40580</v>
      </c>
      <c r="H10488" s="13">
        <v>0.26400000000000001</v>
      </c>
      <c r="I10488" s="10" t="s">
        <v>23</v>
      </c>
      <c r="J10488" s="10" t="s">
        <v>24</v>
      </c>
      <c r="K10488" s="11" t="s">
        <v>40581</v>
      </c>
      <c r="L10488" s="10" t="s">
        <v>40773</v>
      </c>
      <c r="M10488" s="11" t="s">
        <v>24</v>
      </c>
      <c r="N10488" s="11"/>
      <c r="O10488" s="11"/>
      <c r="P10488" s="11"/>
      <c r="Q10488" s="11"/>
      <c r="R10488" s="11"/>
      <c r="S10488" s="104"/>
      <c r="T10488" s="104"/>
    </row>
    <row r="10489" spans="1:20" ht="15.75" customHeight="1">
      <c r="A10489" s="8">
        <v>2018</v>
      </c>
      <c r="B10489" s="9">
        <v>40</v>
      </c>
      <c r="C10489" s="10" t="s">
        <v>40517</v>
      </c>
      <c r="D10489" s="11" t="s">
        <v>40774</v>
      </c>
      <c r="E10489" s="11" t="s">
        <v>40775</v>
      </c>
      <c r="F10489" s="11">
        <v>2002</v>
      </c>
      <c r="G10489" s="11" t="s">
        <v>40776</v>
      </c>
      <c r="H10489" s="13">
        <v>6.6000000000000003E-2</v>
      </c>
      <c r="I10489" s="10" t="s">
        <v>23</v>
      </c>
      <c r="J10489" s="10" t="s">
        <v>24</v>
      </c>
      <c r="K10489" s="11" t="s">
        <v>40777</v>
      </c>
      <c r="L10489" s="10" t="s">
        <v>40778</v>
      </c>
      <c r="M10489" s="11" t="s">
        <v>23</v>
      </c>
      <c r="N10489" s="11" t="s">
        <v>40779</v>
      </c>
      <c r="O10489" s="11"/>
      <c r="P10489" s="11">
        <v>6.6000000000000003E-2</v>
      </c>
      <c r="Q10489" s="11"/>
      <c r="R10489" s="11" t="s">
        <v>28</v>
      </c>
      <c r="S10489" s="104"/>
      <c r="T10489" s="104"/>
    </row>
    <row r="10490" spans="1:20" ht="15.75" customHeight="1">
      <c r="A10490" s="8">
        <v>2018</v>
      </c>
      <c r="B10490" s="9">
        <v>40</v>
      </c>
      <c r="C10490" s="10" t="s">
        <v>40517</v>
      </c>
      <c r="D10490" s="11" t="s">
        <v>40780</v>
      </c>
      <c r="E10490" s="11" t="s">
        <v>40781</v>
      </c>
      <c r="F10490" s="11" t="s">
        <v>40782</v>
      </c>
      <c r="G10490" s="11" t="s">
        <v>40783</v>
      </c>
      <c r="H10490" s="13">
        <v>6.6000000000000003E-2</v>
      </c>
      <c r="I10490" s="10" t="s">
        <v>23</v>
      </c>
      <c r="J10490" s="10" t="s">
        <v>24</v>
      </c>
      <c r="K10490" s="11" t="s">
        <v>40784</v>
      </c>
      <c r="L10490" s="10" t="s">
        <v>40785</v>
      </c>
      <c r="M10490" s="11" t="s">
        <v>24</v>
      </c>
      <c r="N10490" s="11"/>
      <c r="O10490" s="11"/>
      <c r="P10490" s="11"/>
      <c r="Q10490" s="11"/>
      <c r="R10490" s="11"/>
      <c r="S10490" s="104"/>
      <c r="T10490" s="104"/>
    </row>
    <row r="10491" spans="1:20" ht="15.75" customHeight="1">
      <c r="A10491" s="8">
        <v>2018</v>
      </c>
      <c r="B10491" s="9">
        <v>40</v>
      </c>
      <c r="C10491" s="10" t="s">
        <v>40517</v>
      </c>
      <c r="D10491" s="11" t="s">
        <v>40786</v>
      </c>
      <c r="E10491" s="11" t="s">
        <v>40787</v>
      </c>
      <c r="F10491" s="11" t="s">
        <v>32388</v>
      </c>
      <c r="G10491" s="11" t="s">
        <v>40788</v>
      </c>
      <c r="H10491" s="13">
        <v>0.1056</v>
      </c>
      <c r="I10491" s="10" t="s">
        <v>23</v>
      </c>
      <c r="J10491" s="10" t="s">
        <v>24</v>
      </c>
      <c r="K10491" s="11" t="s">
        <v>40789</v>
      </c>
      <c r="L10491" s="10" t="s">
        <v>40721</v>
      </c>
      <c r="M10491" s="11" t="s">
        <v>24</v>
      </c>
      <c r="N10491" s="11"/>
      <c r="O10491" s="11"/>
      <c r="P10491" s="11"/>
      <c r="Q10491" s="11"/>
      <c r="R10491" s="11"/>
      <c r="S10491" s="104"/>
      <c r="T10491" s="104"/>
    </row>
    <row r="10492" spans="1:20" ht="15.75" customHeight="1">
      <c r="A10492" s="8">
        <v>2018</v>
      </c>
      <c r="B10492" s="9">
        <v>40</v>
      </c>
      <c r="C10492" s="10" t="s">
        <v>40517</v>
      </c>
      <c r="D10492" s="11" t="s">
        <v>40790</v>
      </c>
      <c r="E10492" s="11" t="s">
        <v>40791</v>
      </c>
      <c r="F10492" s="11" t="s">
        <v>3116</v>
      </c>
      <c r="G10492" s="11" t="s">
        <v>40792</v>
      </c>
      <c r="H10492" s="13">
        <v>2.64E-2</v>
      </c>
      <c r="I10492" s="10" t="s">
        <v>23</v>
      </c>
      <c r="J10492" s="10" t="s">
        <v>24</v>
      </c>
      <c r="K10492" s="11" t="s">
        <v>40793</v>
      </c>
      <c r="L10492" s="10" t="s">
        <v>40794</v>
      </c>
      <c r="M10492" s="11" t="s">
        <v>24</v>
      </c>
      <c r="N10492" s="11"/>
      <c r="O10492" s="11"/>
      <c r="P10492" s="11"/>
      <c r="Q10492" s="11"/>
      <c r="R10492" s="11"/>
      <c r="S10492" s="104"/>
      <c r="T10492" s="104"/>
    </row>
    <row r="10493" spans="1:20" ht="15.75" customHeight="1">
      <c r="A10493" s="8">
        <v>2018</v>
      </c>
      <c r="B10493" s="9">
        <v>40</v>
      </c>
      <c r="C10493" s="10" t="s">
        <v>40517</v>
      </c>
      <c r="D10493" s="11" t="s">
        <v>40795</v>
      </c>
      <c r="E10493" s="11" t="s">
        <v>40796</v>
      </c>
      <c r="F10493" s="11" t="s">
        <v>40797</v>
      </c>
      <c r="G10493" s="11" t="s">
        <v>40798</v>
      </c>
      <c r="H10493" s="13">
        <v>6.6000000000000003E-2</v>
      </c>
      <c r="I10493" s="10" t="s">
        <v>24</v>
      </c>
      <c r="J10493" s="10" t="s">
        <v>24</v>
      </c>
      <c r="K10493" s="11" t="s">
        <v>40799</v>
      </c>
      <c r="L10493" s="10" t="s">
        <v>40800</v>
      </c>
      <c r="M10493" s="11" t="s">
        <v>24</v>
      </c>
      <c r="N10493" s="11"/>
      <c r="O10493" s="11"/>
      <c r="P10493" s="11"/>
      <c r="Q10493" s="11"/>
      <c r="R10493" s="11"/>
      <c r="S10493" s="104"/>
      <c r="T10493" s="104"/>
    </row>
    <row r="10494" spans="1:20" ht="15.75" customHeight="1">
      <c r="A10494" s="8">
        <v>2018</v>
      </c>
      <c r="B10494" s="9">
        <v>40</v>
      </c>
      <c r="C10494" s="10" t="s">
        <v>40517</v>
      </c>
      <c r="D10494" s="11" t="s">
        <v>40801</v>
      </c>
      <c r="E10494" s="11" t="s">
        <v>40802</v>
      </c>
      <c r="F10494" s="11" t="s">
        <v>40803</v>
      </c>
      <c r="G10494" s="11" t="s">
        <v>40804</v>
      </c>
      <c r="H10494" s="13">
        <v>0.52800000000000002</v>
      </c>
      <c r="I10494" s="10" t="s">
        <v>24</v>
      </c>
      <c r="J10494" s="10" t="s">
        <v>24</v>
      </c>
      <c r="K10494" s="11" t="s">
        <v>40805</v>
      </c>
      <c r="L10494" s="10" t="s">
        <v>40577</v>
      </c>
      <c r="M10494" s="11" t="s">
        <v>24</v>
      </c>
      <c r="N10494" s="11"/>
      <c r="O10494" s="11"/>
      <c r="P10494" s="11"/>
      <c r="Q10494" s="11"/>
      <c r="R10494" s="11" t="s">
        <v>64</v>
      </c>
      <c r="S10494" s="104"/>
      <c r="T10494" s="104"/>
    </row>
    <row r="10495" spans="1:20" ht="15.75" customHeight="1">
      <c r="A10495" s="8">
        <v>2018</v>
      </c>
      <c r="B10495" s="9">
        <v>40</v>
      </c>
      <c r="C10495" s="10" t="s">
        <v>40517</v>
      </c>
      <c r="D10495" s="11" t="s">
        <v>40806</v>
      </c>
      <c r="E10495" s="11" t="s">
        <v>40807</v>
      </c>
      <c r="F10495" s="11" t="s">
        <v>40808</v>
      </c>
      <c r="G10495" s="11" t="s">
        <v>40809</v>
      </c>
      <c r="H10495" s="13">
        <v>2.64E-2</v>
      </c>
      <c r="I10495" s="10" t="s">
        <v>24</v>
      </c>
      <c r="J10495" s="10" t="s">
        <v>24</v>
      </c>
      <c r="K10495" s="11" t="s">
        <v>40810</v>
      </c>
      <c r="L10495" s="10" t="s">
        <v>40811</v>
      </c>
      <c r="M10495" s="11" t="s">
        <v>24</v>
      </c>
      <c r="N10495" s="11"/>
      <c r="O10495" s="11"/>
      <c r="P10495" s="11"/>
      <c r="Q10495" s="11"/>
      <c r="R10495" s="11"/>
      <c r="S10495" s="104"/>
      <c r="T10495" s="104"/>
    </row>
    <row r="10496" spans="1:20" ht="15.75" customHeight="1">
      <c r="A10496" s="8">
        <v>2018</v>
      </c>
      <c r="B10496" s="9">
        <v>40</v>
      </c>
      <c r="C10496" s="10" t="s">
        <v>40517</v>
      </c>
      <c r="D10496" s="11" t="s">
        <v>40812</v>
      </c>
      <c r="E10496" s="11" t="s">
        <v>40813</v>
      </c>
      <c r="F10496" s="11">
        <v>1939</v>
      </c>
      <c r="G10496" s="11" t="s">
        <v>5743</v>
      </c>
      <c r="H10496" s="13">
        <v>2.64E-2</v>
      </c>
      <c r="I10496" s="10" t="s">
        <v>23</v>
      </c>
      <c r="J10496" s="10" t="s">
        <v>24</v>
      </c>
      <c r="K10496" s="11" t="s">
        <v>40814</v>
      </c>
      <c r="L10496" s="10" t="s">
        <v>40815</v>
      </c>
      <c r="M10496" s="11" t="s">
        <v>24</v>
      </c>
      <c r="N10496" s="11"/>
      <c r="O10496" s="11"/>
      <c r="P10496" s="11"/>
      <c r="Q10496" s="11"/>
      <c r="R10496" s="11"/>
      <c r="S10496" s="104"/>
      <c r="T10496" s="104"/>
    </row>
    <row r="10497" spans="1:20" ht="15.75" customHeight="1">
      <c r="A10497" s="8">
        <v>2018</v>
      </c>
      <c r="B10497" s="9">
        <v>40</v>
      </c>
      <c r="C10497" s="10" t="s">
        <v>40517</v>
      </c>
      <c r="D10497" s="11" t="s">
        <v>40816</v>
      </c>
      <c r="E10497" s="11" t="s">
        <v>40817</v>
      </c>
      <c r="F10497" s="11" t="s">
        <v>34983</v>
      </c>
      <c r="G10497" s="11" t="s">
        <v>40818</v>
      </c>
      <c r="H10497" s="13">
        <v>2.64E-2</v>
      </c>
      <c r="I10497" s="11"/>
      <c r="J10497" s="10" t="s">
        <v>24</v>
      </c>
      <c r="K10497" s="11" t="s">
        <v>40819</v>
      </c>
      <c r="L10497" s="10" t="s">
        <v>40820</v>
      </c>
      <c r="M10497" s="11" t="s">
        <v>24</v>
      </c>
      <c r="N10497" s="11"/>
      <c r="O10497" s="11"/>
      <c r="P10497" s="11"/>
      <c r="Q10497" s="11"/>
      <c r="R10497" s="11"/>
      <c r="S10497" s="104"/>
      <c r="T10497" s="104"/>
    </row>
    <row r="10498" spans="1:20" ht="15.75" customHeight="1">
      <c r="A10498" s="8">
        <v>2018</v>
      </c>
      <c r="B10498" s="9">
        <v>40</v>
      </c>
      <c r="C10498" s="10" t="s">
        <v>40517</v>
      </c>
      <c r="D10498" s="11" t="s">
        <v>40821</v>
      </c>
      <c r="E10498" s="11" t="s">
        <v>40822</v>
      </c>
      <c r="F10498" s="11" t="s">
        <v>40823</v>
      </c>
      <c r="G10498" s="11" t="s">
        <v>40824</v>
      </c>
      <c r="H10498" s="13">
        <v>0.26400000000000001</v>
      </c>
      <c r="I10498" s="10" t="s">
        <v>24</v>
      </c>
      <c r="J10498" s="11"/>
      <c r="K10498" s="11" t="s">
        <v>40825</v>
      </c>
      <c r="L10498" s="10" t="s">
        <v>40826</v>
      </c>
      <c r="M10498" s="11" t="s">
        <v>24</v>
      </c>
      <c r="N10498" s="11"/>
      <c r="O10498" s="11"/>
      <c r="P10498" s="11"/>
      <c r="Q10498" s="11"/>
      <c r="R10498" s="11" t="s">
        <v>72</v>
      </c>
      <c r="S10498" s="104"/>
      <c r="T10498" s="104"/>
    </row>
    <row r="10499" spans="1:20" ht="15.75" customHeight="1">
      <c r="A10499" s="8">
        <v>2018</v>
      </c>
      <c r="B10499" s="9">
        <v>40</v>
      </c>
      <c r="C10499" s="10" t="s">
        <v>40517</v>
      </c>
      <c r="D10499" s="11" t="s">
        <v>40827</v>
      </c>
      <c r="E10499" s="11" t="s">
        <v>40828</v>
      </c>
      <c r="F10499" s="11" t="s">
        <v>21618</v>
      </c>
      <c r="G10499" s="11" t="s">
        <v>40829</v>
      </c>
      <c r="H10499" s="13">
        <v>0.13200000000000001</v>
      </c>
      <c r="I10499" s="10" t="s">
        <v>23</v>
      </c>
      <c r="J10499" s="10" t="s">
        <v>24</v>
      </c>
      <c r="K10499" s="11" t="s">
        <v>40830</v>
      </c>
      <c r="L10499" s="10" t="s">
        <v>21499</v>
      </c>
      <c r="M10499" s="11" t="s">
        <v>24</v>
      </c>
      <c r="N10499" s="11"/>
      <c r="O10499" s="11"/>
      <c r="P10499" s="11"/>
      <c r="Q10499" s="11"/>
      <c r="R10499" s="11"/>
      <c r="S10499" s="104"/>
      <c r="T10499" s="104"/>
    </row>
    <row r="10500" spans="1:20" ht="15.75" customHeight="1">
      <c r="A10500" s="8">
        <v>2018</v>
      </c>
      <c r="B10500" s="9">
        <v>40</v>
      </c>
      <c r="C10500" s="10" t="s">
        <v>40517</v>
      </c>
      <c r="D10500" s="11" t="s">
        <v>40831</v>
      </c>
      <c r="E10500" s="11" t="s">
        <v>40832</v>
      </c>
      <c r="F10500" s="11"/>
      <c r="G10500" s="11" t="s">
        <v>40833</v>
      </c>
      <c r="H10500" s="13">
        <v>2.64E-2</v>
      </c>
      <c r="I10500" s="10" t="s">
        <v>23</v>
      </c>
      <c r="J10500" s="10" t="s">
        <v>24</v>
      </c>
      <c r="K10500" s="11" t="s">
        <v>40834</v>
      </c>
      <c r="L10500" s="11"/>
      <c r="M10500" s="11" t="s">
        <v>24</v>
      </c>
      <c r="N10500" s="11"/>
      <c r="O10500" s="11"/>
      <c r="P10500" s="11"/>
      <c r="Q10500" s="11"/>
      <c r="R10500" s="11"/>
      <c r="S10500" s="104"/>
      <c r="T10500" s="104"/>
    </row>
    <row r="10501" spans="1:20" ht="15.75" customHeight="1">
      <c r="A10501" s="8">
        <v>2018</v>
      </c>
      <c r="B10501" s="9">
        <v>40</v>
      </c>
      <c r="C10501" s="10" t="s">
        <v>40517</v>
      </c>
      <c r="D10501" s="11" t="s">
        <v>40835</v>
      </c>
      <c r="E10501" s="11" t="s">
        <v>40836</v>
      </c>
      <c r="F10501" s="11" t="s">
        <v>8906</v>
      </c>
      <c r="G10501" s="11" t="s">
        <v>40837</v>
      </c>
      <c r="H10501" s="13">
        <v>1.452</v>
      </c>
      <c r="I10501" s="10" t="s">
        <v>23</v>
      </c>
      <c r="J10501" s="10" t="s">
        <v>24</v>
      </c>
      <c r="K10501" s="11" t="s">
        <v>40838</v>
      </c>
      <c r="L10501" s="10" t="s">
        <v>40820</v>
      </c>
      <c r="M10501" s="11" t="s">
        <v>24</v>
      </c>
      <c r="N10501" s="11"/>
      <c r="O10501" s="11"/>
      <c r="P10501" s="11"/>
      <c r="Q10501" s="11"/>
      <c r="R10501" s="11"/>
      <c r="S10501" s="104"/>
      <c r="T10501" s="104"/>
    </row>
    <row r="10502" spans="1:20" ht="15.75" customHeight="1">
      <c r="A10502" s="8">
        <v>2018</v>
      </c>
      <c r="B10502" s="9">
        <v>40</v>
      </c>
      <c r="C10502" s="10" t="s">
        <v>40517</v>
      </c>
      <c r="D10502" s="11" t="s">
        <v>40839</v>
      </c>
      <c r="E10502" s="11" t="s">
        <v>40840</v>
      </c>
      <c r="F10502" s="11">
        <v>1856</v>
      </c>
      <c r="G10502" s="11" t="s">
        <v>40841</v>
      </c>
      <c r="H10502" s="13">
        <v>7.9199999999999993E-2</v>
      </c>
      <c r="I10502" s="10" t="s">
        <v>23</v>
      </c>
      <c r="J10502" s="10" t="s">
        <v>24</v>
      </c>
      <c r="K10502" s="11" t="s">
        <v>40842</v>
      </c>
      <c r="L10502" s="10" t="s">
        <v>40689</v>
      </c>
      <c r="M10502" s="11" t="s">
        <v>24</v>
      </c>
      <c r="N10502" s="11"/>
      <c r="O10502" s="11"/>
      <c r="P10502" s="11"/>
      <c r="Q10502" s="11"/>
      <c r="R10502" s="11"/>
      <c r="S10502" s="104"/>
      <c r="T10502" s="104"/>
    </row>
    <row r="10503" spans="1:20" ht="15.75" customHeight="1">
      <c r="A10503" s="8">
        <v>2018</v>
      </c>
      <c r="B10503" s="9">
        <v>40</v>
      </c>
      <c r="C10503" s="10" t="s">
        <v>40517</v>
      </c>
      <c r="D10503" s="11" t="s">
        <v>40517</v>
      </c>
      <c r="E10503" s="11" t="s">
        <v>40843</v>
      </c>
      <c r="F10503" s="11" t="s">
        <v>40330</v>
      </c>
      <c r="G10503" s="11" t="s">
        <v>40783</v>
      </c>
      <c r="H10503" s="13">
        <v>0.26400000000000001</v>
      </c>
      <c r="I10503" s="10" t="s">
        <v>23</v>
      </c>
      <c r="J10503" s="10" t="s">
        <v>24</v>
      </c>
      <c r="K10503" s="11" t="s">
        <v>40784</v>
      </c>
      <c r="L10503" s="10" t="s">
        <v>40689</v>
      </c>
      <c r="M10503" s="11" t="s">
        <v>24</v>
      </c>
      <c r="N10503" s="11"/>
      <c r="O10503" s="11"/>
      <c r="P10503" s="11"/>
      <c r="Q10503" s="11"/>
      <c r="R10503" s="11"/>
      <c r="S10503" s="104"/>
      <c r="T10503" s="104"/>
    </row>
    <row r="10504" spans="1:20" ht="15.75" customHeight="1">
      <c r="A10504" s="8">
        <v>2018</v>
      </c>
      <c r="B10504" s="9">
        <v>40</v>
      </c>
      <c r="C10504" s="10" t="s">
        <v>40517</v>
      </c>
      <c r="D10504" s="11" t="s">
        <v>40844</v>
      </c>
      <c r="E10504" s="11" t="s">
        <v>40845</v>
      </c>
      <c r="F10504" s="11" t="s">
        <v>40846</v>
      </c>
      <c r="G10504" s="11" t="s">
        <v>40847</v>
      </c>
      <c r="H10504" s="13">
        <v>0.52800000000000002</v>
      </c>
      <c r="I10504" s="10" t="s">
        <v>23</v>
      </c>
      <c r="J10504" s="10" t="s">
        <v>24</v>
      </c>
      <c r="K10504" s="11" t="s">
        <v>40848</v>
      </c>
      <c r="L10504" s="10" t="s">
        <v>40849</v>
      </c>
      <c r="M10504" s="11" t="s">
        <v>24</v>
      </c>
      <c r="N10504" s="11"/>
      <c r="O10504" s="11"/>
      <c r="P10504" s="11"/>
      <c r="Q10504" s="11"/>
      <c r="R10504" s="11"/>
      <c r="S10504" s="104"/>
      <c r="T10504" s="104"/>
    </row>
    <row r="10505" spans="1:20" ht="15.75" customHeight="1">
      <c r="A10505" s="8">
        <v>2018</v>
      </c>
      <c r="B10505" s="9">
        <v>40</v>
      </c>
      <c r="C10505" s="10" t="s">
        <v>40517</v>
      </c>
      <c r="D10505" s="11" t="s">
        <v>40850</v>
      </c>
      <c r="E10505" s="11" t="s">
        <v>40851</v>
      </c>
      <c r="F10505" s="11">
        <v>1693</v>
      </c>
      <c r="G10505" s="11" t="s">
        <v>40852</v>
      </c>
      <c r="H10505" s="13">
        <v>2.64E-2</v>
      </c>
      <c r="I10505" s="10" t="s">
        <v>24</v>
      </c>
      <c r="J10505" s="10" t="s">
        <v>24</v>
      </c>
      <c r="K10505" s="11" t="s">
        <v>40853</v>
      </c>
      <c r="L10505" s="10" t="s">
        <v>40854</v>
      </c>
      <c r="M10505" s="11" t="s">
        <v>24</v>
      </c>
      <c r="N10505" s="11"/>
      <c r="O10505" s="11"/>
      <c r="P10505" s="11"/>
      <c r="Q10505" s="11"/>
      <c r="R10505" s="11"/>
      <c r="S10505" s="104"/>
      <c r="T10505" s="104"/>
    </row>
    <row r="10506" spans="1:20" ht="15.75" customHeight="1">
      <c r="A10506" s="8">
        <v>2018</v>
      </c>
      <c r="B10506" s="9">
        <v>40</v>
      </c>
      <c r="C10506" s="10" t="s">
        <v>40517</v>
      </c>
      <c r="D10506" s="11" t="s">
        <v>40855</v>
      </c>
      <c r="E10506" s="11" t="s">
        <v>40856</v>
      </c>
      <c r="F10506" s="11" t="s">
        <v>28483</v>
      </c>
      <c r="G10506" s="11" t="s">
        <v>40857</v>
      </c>
      <c r="H10506" s="13">
        <v>5.28E-2</v>
      </c>
      <c r="I10506" s="10" t="s">
        <v>24</v>
      </c>
      <c r="J10506" s="10" t="s">
        <v>23</v>
      </c>
      <c r="K10506" s="11" t="s">
        <v>40858</v>
      </c>
      <c r="L10506" s="10" t="s">
        <v>40859</v>
      </c>
      <c r="M10506" s="11" t="s">
        <v>24</v>
      </c>
      <c r="N10506" s="11"/>
      <c r="O10506" s="11"/>
      <c r="P10506" s="11"/>
      <c r="Q10506" s="11"/>
      <c r="R10506" s="11" t="s">
        <v>72</v>
      </c>
      <c r="S10506" s="104"/>
      <c r="T10506" s="104"/>
    </row>
    <row r="10507" spans="1:20" ht="15.75" customHeight="1">
      <c r="A10507" s="8">
        <v>2018</v>
      </c>
      <c r="B10507" s="9">
        <v>40</v>
      </c>
      <c r="C10507" s="10" t="s">
        <v>40517</v>
      </c>
      <c r="D10507" s="11" t="s">
        <v>40860</v>
      </c>
      <c r="E10507" s="11" t="s">
        <v>40861</v>
      </c>
      <c r="F10507" s="11" t="s">
        <v>40862</v>
      </c>
      <c r="G10507" s="11" t="s">
        <v>40863</v>
      </c>
      <c r="H10507" s="13">
        <v>1.056</v>
      </c>
      <c r="I10507" s="10" t="s">
        <v>23</v>
      </c>
      <c r="J10507" s="10" t="s">
        <v>24</v>
      </c>
      <c r="K10507" s="11" t="s">
        <v>40864</v>
      </c>
      <c r="L10507" s="10" t="s">
        <v>40794</v>
      </c>
      <c r="M10507" s="11" t="s">
        <v>24</v>
      </c>
      <c r="N10507" s="11"/>
      <c r="O10507" s="11"/>
      <c r="P10507" s="11"/>
      <c r="Q10507" s="11"/>
      <c r="R10507" s="11"/>
      <c r="S10507" s="104"/>
      <c r="T10507" s="104"/>
    </row>
    <row r="10508" spans="1:20" ht="15.75" customHeight="1">
      <c r="A10508" s="8">
        <v>2018</v>
      </c>
      <c r="B10508" s="9">
        <v>40</v>
      </c>
      <c r="C10508" s="10" t="s">
        <v>40517</v>
      </c>
      <c r="D10508" s="11" t="s">
        <v>40865</v>
      </c>
      <c r="E10508" s="11" t="s">
        <v>40866</v>
      </c>
      <c r="F10508" s="11" t="s">
        <v>40867</v>
      </c>
      <c r="G10508" s="11" t="s">
        <v>40868</v>
      </c>
      <c r="H10508" s="13">
        <v>2.64E-2</v>
      </c>
      <c r="I10508" s="10" t="s">
        <v>24</v>
      </c>
      <c r="J10508" s="10" t="s">
        <v>24</v>
      </c>
      <c r="K10508" s="11" t="s">
        <v>40869</v>
      </c>
      <c r="L10508" s="10" t="s">
        <v>40870</v>
      </c>
      <c r="M10508" s="11" t="s">
        <v>24</v>
      </c>
      <c r="N10508" s="11"/>
      <c r="O10508" s="11"/>
      <c r="P10508" s="11"/>
      <c r="Q10508" s="11"/>
      <c r="R10508" s="11"/>
      <c r="S10508" s="104"/>
      <c r="T10508" s="104"/>
    </row>
    <row r="10509" spans="1:20" ht="15.75" customHeight="1">
      <c r="A10509" s="8">
        <v>2018</v>
      </c>
      <c r="B10509" s="9">
        <v>40</v>
      </c>
      <c r="C10509" s="10" t="s">
        <v>40517</v>
      </c>
      <c r="D10509" s="11" t="s">
        <v>40871</v>
      </c>
      <c r="E10509" s="11" t="s">
        <v>40872</v>
      </c>
      <c r="F10509" s="11" t="s">
        <v>2834</v>
      </c>
      <c r="G10509" s="11" t="s">
        <v>40873</v>
      </c>
      <c r="H10509" s="13">
        <v>0.79200000000000004</v>
      </c>
      <c r="I10509" s="10" t="s">
        <v>24</v>
      </c>
      <c r="J10509" s="10" t="s">
        <v>24</v>
      </c>
      <c r="K10509" s="11" t="s">
        <v>40874</v>
      </c>
      <c r="L10509" s="10" t="s">
        <v>40875</v>
      </c>
      <c r="M10509" s="11" t="s">
        <v>24</v>
      </c>
      <c r="N10509" s="11"/>
      <c r="O10509" s="11"/>
      <c r="P10509" s="11"/>
      <c r="Q10509" s="11"/>
      <c r="R10509" s="11"/>
      <c r="S10509" s="104"/>
      <c r="T10509" s="104"/>
    </row>
    <row r="10510" spans="1:20" ht="15.75" customHeight="1">
      <c r="A10510" s="8">
        <v>2018</v>
      </c>
      <c r="B10510" s="9">
        <v>40</v>
      </c>
      <c r="C10510" s="10" t="s">
        <v>40517</v>
      </c>
      <c r="D10510" s="11" t="s">
        <v>40700</v>
      </c>
      <c r="E10510" s="11" t="s">
        <v>40876</v>
      </c>
      <c r="F10510" s="11" t="s">
        <v>5096</v>
      </c>
      <c r="G10510" s="11" t="s">
        <v>40702</v>
      </c>
      <c r="H10510" s="13">
        <v>2.64E-2</v>
      </c>
      <c r="I10510" s="10" t="s">
        <v>23</v>
      </c>
      <c r="J10510" s="10" t="s">
        <v>24</v>
      </c>
      <c r="K10510" s="11" t="s">
        <v>40703</v>
      </c>
      <c r="L10510" s="10" t="s">
        <v>40877</v>
      </c>
      <c r="M10510" s="11" t="s">
        <v>24</v>
      </c>
      <c r="N10510" s="11"/>
      <c r="O10510" s="11"/>
      <c r="P10510" s="11"/>
      <c r="Q10510" s="11"/>
      <c r="R10510" s="11"/>
      <c r="S10510" s="104"/>
      <c r="T10510" s="104"/>
    </row>
    <row r="10511" spans="1:20" ht="15.75" customHeight="1">
      <c r="A10511" s="8">
        <v>2018</v>
      </c>
      <c r="B10511" s="9">
        <v>40</v>
      </c>
      <c r="C10511" s="10" t="s">
        <v>40517</v>
      </c>
      <c r="D10511" s="11" t="s">
        <v>40878</v>
      </c>
      <c r="E10511" s="11" t="s">
        <v>40879</v>
      </c>
      <c r="F10511" s="11" t="s">
        <v>25177</v>
      </c>
      <c r="G10511" s="11" t="s">
        <v>40880</v>
      </c>
      <c r="H10511" s="13">
        <v>1.5840000000000001</v>
      </c>
      <c r="I10511" s="10" t="s">
        <v>24</v>
      </c>
      <c r="J10511" s="10" t="s">
        <v>24</v>
      </c>
      <c r="K10511" s="11" t="s">
        <v>40881</v>
      </c>
      <c r="L10511" s="10" t="s">
        <v>40882</v>
      </c>
      <c r="M10511" s="11" t="s">
        <v>24</v>
      </c>
      <c r="N10511" s="11"/>
      <c r="O10511" s="11"/>
      <c r="P10511" s="11"/>
      <c r="Q10511" s="11"/>
      <c r="R10511" s="11" t="s">
        <v>72</v>
      </c>
      <c r="S10511" s="104"/>
      <c r="T10511" s="104"/>
    </row>
    <row r="10512" spans="1:20" ht="15.75" customHeight="1">
      <c r="A10512" s="8">
        <v>2018</v>
      </c>
      <c r="B10512" s="9">
        <v>40</v>
      </c>
      <c r="C10512" s="10" t="s">
        <v>40517</v>
      </c>
      <c r="D10512" s="11" t="s">
        <v>40883</v>
      </c>
      <c r="E10512" s="11" t="s">
        <v>40884</v>
      </c>
      <c r="F10512" s="11" t="s">
        <v>5824</v>
      </c>
      <c r="G10512" s="11" t="s">
        <v>40885</v>
      </c>
      <c r="H10512" s="13">
        <v>0.13200000000000001</v>
      </c>
      <c r="I10512" s="10" t="s">
        <v>23</v>
      </c>
      <c r="J10512" s="10" t="s">
        <v>24</v>
      </c>
      <c r="K10512" s="11" t="s">
        <v>40886</v>
      </c>
      <c r="L10512" s="10" t="s">
        <v>40887</v>
      </c>
      <c r="M10512" s="11" t="s">
        <v>24</v>
      </c>
      <c r="N10512" s="11"/>
      <c r="O10512" s="11"/>
      <c r="P10512" s="11"/>
      <c r="Q10512" s="11"/>
      <c r="R10512" s="11"/>
      <c r="S10512" s="104"/>
      <c r="T10512" s="104"/>
    </row>
    <row r="10513" spans="1:20" ht="15.75" customHeight="1">
      <c r="A10513" s="8">
        <v>2018</v>
      </c>
      <c r="B10513" s="9">
        <v>40</v>
      </c>
      <c r="C10513" s="10" t="s">
        <v>40517</v>
      </c>
      <c r="D10513" s="11" t="s">
        <v>40888</v>
      </c>
      <c r="E10513" s="11" t="s">
        <v>40889</v>
      </c>
      <c r="F10513" s="11" t="s">
        <v>2924</v>
      </c>
      <c r="G10513" s="11" t="s">
        <v>40890</v>
      </c>
      <c r="H10513" s="13">
        <v>0.26400000000000001</v>
      </c>
      <c r="I10513" s="10" t="s">
        <v>23</v>
      </c>
      <c r="J10513" s="10" t="s">
        <v>24</v>
      </c>
      <c r="K10513" s="11" t="s">
        <v>40891</v>
      </c>
      <c r="L10513" s="10" t="s">
        <v>40892</v>
      </c>
      <c r="M10513" s="11" t="s">
        <v>24</v>
      </c>
      <c r="N10513" s="11"/>
      <c r="O10513" s="11"/>
      <c r="P10513" s="11"/>
      <c r="Q10513" s="11"/>
      <c r="R10513" s="11"/>
      <c r="S10513" s="104"/>
      <c r="T10513" s="104"/>
    </row>
    <row r="10514" spans="1:20" ht="15.75" customHeight="1">
      <c r="A10514" s="8">
        <v>2018</v>
      </c>
      <c r="B10514" s="9">
        <v>40</v>
      </c>
      <c r="C10514" s="10" t="s">
        <v>40517</v>
      </c>
      <c r="D10514" s="11" t="s">
        <v>40700</v>
      </c>
      <c r="E10514" s="11" t="s">
        <v>40893</v>
      </c>
      <c r="F10514" s="11" t="s">
        <v>7121</v>
      </c>
      <c r="G10514" s="11" t="s">
        <v>40702</v>
      </c>
      <c r="H10514" s="13">
        <v>7.9199999999999993E-2</v>
      </c>
      <c r="I10514" s="10" t="s">
        <v>23</v>
      </c>
      <c r="J10514" s="10" t="s">
        <v>24</v>
      </c>
      <c r="K10514" s="11" t="s">
        <v>40703</v>
      </c>
      <c r="L10514" s="10" t="s">
        <v>40721</v>
      </c>
      <c r="M10514" s="11" t="s">
        <v>24</v>
      </c>
      <c r="N10514" s="11"/>
      <c r="O10514" s="11"/>
      <c r="P10514" s="11"/>
      <c r="Q10514" s="11"/>
      <c r="R10514" s="11"/>
      <c r="S10514" s="104"/>
      <c r="T10514" s="104"/>
    </row>
    <row r="10515" spans="1:20" ht="15.75" customHeight="1">
      <c r="A10515" s="8">
        <v>2018</v>
      </c>
      <c r="B10515" s="9">
        <v>40</v>
      </c>
      <c r="C10515" s="10" t="s">
        <v>40517</v>
      </c>
      <c r="D10515" s="11" t="s">
        <v>40894</v>
      </c>
      <c r="E10515" s="11" t="s">
        <v>40895</v>
      </c>
      <c r="F10515" s="11" t="s">
        <v>1862</v>
      </c>
      <c r="G10515" s="11" t="s">
        <v>40896</v>
      </c>
      <c r="H10515" s="13">
        <v>7.9199999999999993E-2</v>
      </c>
      <c r="I10515" s="10" t="s">
        <v>23</v>
      </c>
      <c r="J10515" s="10" t="s">
        <v>24</v>
      </c>
      <c r="K10515" s="11" t="s">
        <v>40897</v>
      </c>
      <c r="L10515" s="10" t="s">
        <v>40721</v>
      </c>
      <c r="M10515" s="11" t="s">
        <v>24</v>
      </c>
      <c r="N10515" s="11"/>
      <c r="O10515" s="11"/>
      <c r="P10515" s="11"/>
      <c r="Q10515" s="11"/>
      <c r="R10515" s="11"/>
      <c r="S10515" s="104"/>
      <c r="T10515" s="104"/>
    </row>
    <row r="10516" spans="1:20" ht="15.75" customHeight="1">
      <c r="A10516" s="8">
        <v>2018</v>
      </c>
      <c r="B10516" s="9">
        <v>40</v>
      </c>
      <c r="C10516" s="10" t="s">
        <v>40517</v>
      </c>
      <c r="D10516" s="11" t="s">
        <v>40898</v>
      </c>
      <c r="E10516" s="11" t="s">
        <v>40899</v>
      </c>
      <c r="F10516" s="11" t="s">
        <v>40900</v>
      </c>
      <c r="G10516" s="11" t="s">
        <v>40901</v>
      </c>
      <c r="H10516" s="13">
        <v>15.839999999999998</v>
      </c>
      <c r="I10516" s="10" t="s">
        <v>24</v>
      </c>
      <c r="J10516" s="10" t="s">
        <v>23</v>
      </c>
      <c r="K10516" s="11" t="s">
        <v>40902</v>
      </c>
      <c r="L10516" s="10" t="s">
        <v>40903</v>
      </c>
      <c r="M10516" s="11" t="s">
        <v>24</v>
      </c>
      <c r="N10516" s="11"/>
      <c r="O10516" s="11"/>
      <c r="P10516" s="11"/>
      <c r="Q10516" s="11"/>
      <c r="R10516" s="11" t="s">
        <v>72</v>
      </c>
      <c r="S10516" s="104"/>
      <c r="T10516" s="104"/>
    </row>
    <row r="10517" spans="1:20" ht="15.75" customHeight="1">
      <c r="A10517" s="8">
        <v>2018</v>
      </c>
      <c r="B10517" s="9">
        <v>40</v>
      </c>
      <c r="C10517" s="10" t="s">
        <v>40517</v>
      </c>
      <c r="D10517" s="11" t="s">
        <v>40904</v>
      </c>
      <c r="E10517" s="11" t="s">
        <v>40905</v>
      </c>
      <c r="F10517" s="11" t="s">
        <v>1862</v>
      </c>
      <c r="G10517" s="11" t="s">
        <v>40906</v>
      </c>
      <c r="H10517" s="13">
        <v>0.52800000000000002</v>
      </c>
      <c r="I10517" s="10" t="s">
        <v>24</v>
      </c>
      <c r="J10517" s="10" t="s">
        <v>23</v>
      </c>
      <c r="K10517" s="11" t="s">
        <v>40907</v>
      </c>
      <c r="L10517" s="10" t="s">
        <v>40908</v>
      </c>
      <c r="M10517" s="11" t="s">
        <v>24</v>
      </c>
      <c r="N10517" s="11"/>
      <c r="O10517" s="11"/>
      <c r="P10517" s="11"/>
      <c r="Q10517" s="11"/>
      <c r="R10517" s="11" t="s">
        <v>72</v>
      </c>
      <c r="S10517" s="104"/>
      <c r="T10517" s="104"/>
    </row>
    <row r="10518" spans="1:20" ht="15.75" customHeight="1">
      <c r="A10518" s="8">
        <v>2018</v>
      </c>
      <c r="B10518" s="9">
        <v>40</v>
      </c>
      <c r="C10518" s="10" t="s">
        <v>40517</v>
      </c>
      <c r="D10518" s="11" t="s">
        <v>40909</v>
      </c>
      <c r="E10518" s="11" t="s">
        <v>40910</v>
      </c>
      <c r="F10518" s="11" t="s">
        <v>40911</v>
      </c>
      <c r="G10518" s="11" t="s">
        <v>40912</v>
      </c>
      <c r="H10518" s="13">
        <v>2.64E-2</v>
      </c>
      <c r="I10518" s="10" t="s">
        <v>23</v>
      </c>
      <c r="J10518" s="10" t="s">
        <v>24</v>
      </c>
      <c r="K10518" s="11" t="s">
        <v>40913</v>
      </c>
      <c r="L10518" s="10" t="s">
        <v>10724</v>
      </c>
      <c r="M10518" s="11" t="s">
        <v>24</v>
      </c>
      <c r="N10518" s="11"/>
      <c r="O10518" s="11"/>
      <c r="P10518" s="11"/>
      <c r="Q10518" s="11"/>
      <c r="R10518" s="11"/>
      <c r="S10518" s="104"/>
      <c r="T10518" s="104"/>
    </row>
    <row r="10519" spans="1:20" ht="15.75" customHeight="1">
      <c r="A10519" s="8">
        <v>2018</v>
      </c>
      <c r="B10519" s="9">
        <v>40</v>
      </c>
      <c r="C10519" s="10" t="s">
        <v>40517</v>
      </c>
      <c r="D10519" s="11" t="s">
        <v>40914</v>
      </c>
      <c r="E10519" s="11" t="s">
        <v>40915</v>
      </c>
      <c r="F10519" s="11" t="s">
        <v>40916</v>
      </c>
      <c r="G10519" s="11" t="s">
        <v>40917</v>
      </c>
      <c r="H10519" s="13">
        <v>0.13200000000000001</v>
      </c>
      <c r="I10519" s="10" t="s">
        <v>24</v>
      </c>
      <c r="J10519" s="10" t="s">
        <v>24</v>
      </c>
      <c r="K10519" s="11" t="s">
        <v>40918</v>
      </c>
      <c r="L10519" s="10" t="s">
        <v>9363</v>
      </c>
      <c r="M10519" s="11" t="s">
        <v>24</v>
      </c>
      <c r="N10519" s="11"/>
      <c r="O10519" s="11"/>
      <c r="P10519" s="11"/>
      <c r="Q10519" s="11"/>
      <c r="R10519" s="11"/>
      <c r="S10519" s="104"/>
      <c r="T10519" s="104"/>
    </row>
    <row r="10520" spans="1:20" ht="15.75" customHeight="1">
      <c r="A10520" s="8">
        <v>2018</v>
      </c>
      <c r="B10520" s="9">
        <v>40</v>
      </c>
      <c r="C10520" s="10" t="s">
        <v>40517</v>
      </c>
      <c r="D10520" s="11" t="s">
        <v>40919</v>
      </c>
      <c r="E10520" s="11" t="s">
        <v>40920</v>
      </c>
      <c r="F10520" s="11" t="s">
        <v>4610</v>
      </c>
      <c r="G10520" s="11" t="s">
        <v>40885</v>
      </c>
      <c r="H10520" s="13">
        <v>0.1056</v>
      </c>
      <c r="I10520" s="10" t="s">
        <v>23</v>
      </c>
      <c r="J10520" s="10" t="s">
        <v>24</v>
      </c>
      <c r="K10520" s="11" t="s">
        <v>40886</v>
      </c>
      <c r="L10520" s="10" t="s">
        <v>40921</v>
      </c>
      <c r="M10520" s="11" t="s">
        <v>24</v>
      </c>
      <c r="N10520" s="11"/>
      <c r="O10520" s="11"/>
      <c r="P10520" s="11"/>
      <c r="Q10520" s="11"/>
      <c r="R10520" s="11"/>
      <c r="S10520" s="104"/>
      <c r="T10520" s="104"/>
    </row>
    <row r="10521" spans="1:20" ht="15.75" customHeight="1">
      <c r="A10521" s="8">
        <v>2018</v>
      </c>
      <c r="B10521" s="9">
        <v>40</v>
      </c>
      <c r="C10521" s="10" t="s">
        <v>40517</v>
      </c>
      <c r="D10521" s="11" t="s">
        <v>40922</v>
      </c>
      <c r="E10521" s="11" t="s">
        <v>40923</v>
      </c>
      <c r="F10521" s="11" t="s">
        <v>40924</v>
      </c>
      <c r="G10521" s="11" t="s">
        <v>40925</v>
      </c>
      <c r="H10521" s="13">
        <v>5.28E-2</v>
      </c>
      <c r="I10521" s="10" t="s">
        <v>24</v>
      </c>
      <c r="J10521" s="10" t="s">
        <v>24</v>
      </c>
      <c r="K10521" s="11" t="s">
        <v>40926</v>
      </c>
      <c r="L10521" s="10" t="s">
        <v>40927</v>
      </c>
      <c r="M10521" s="11" t="s">
        <v>24</v>
      </c>
      <c r="N10521" s="11"/>
      <c r="O10521" s="11"/>
      <c r="P10521" s="11"/>
      <c r="Q10521" s="11"/>
      <c r="R10521" s="11"/>
      <c r="S10521" s="104"/>
      <c r="T10521" s="104"/>
    </row>
    <row r="10522" spans="1:20" ht="15.75" customHeight="1">
      <c r="A10522" s="8">
        <v>2018</v>
      </c>
      <c r="B10522" s="9">
        <v>40</v>
      </c>
      <c r="C10522" s="10" t="s">
        <v>40517</v>
      </c>
      <c r="D10522" s="11" t="s">
        <v>40928</v>
      </c>
      <c r="E10522" s="11" t="s">
        <v>40929</v>
      </c>
      <c r="F10522" s="11" t="s">
        <v>40930</v>
      </c>
      <c r="G10522" s="11" t="s">
        <v>40931</v>
      </c>
      <c r="H10522" s="13">
        <v>0.79200000000000004</v>
      </c>
      <c r="I10522" s="10" t="s">
        <v>23</v>
      </c>
      <c r="J10522" s="10" t="s">
        <v>24</v>
      </c>
      <c r="K10522" s="11" t="s">
        <v>40932</v>
      </c>
      <c r="L10522" s="10" t="s">
        <v>40794</v>
      </c>
      <c r="M10522" s="11" t="s">
        <v>24</v>
      </c>
      <c r="N10522" s="11"/>
      <c r="O10522" s="11"/>
      <c r="P10522" s="11"/>
      <c r="Q10522" s="11"/>
      <c r="R10522" s="11"/>
      <c r="S10522" s="104"/>
      <c r="T10522" s="104"/>
    </row>
    <row r="10523" spans="1:20" ht="15.75" customHeight="1">
      <c r="A10523" s="8">
        <v>2018</v>
      </c>
      <c r="B10523" s="9">
        <v>40</v>
      </c>
      <c r="C10523" s="10" t="s">
        <v>40517</v>
      </c>
      <c r="D10523" s="11" t="s">
        <v>40933</v>
      </c>
      <c r="E10523" s="11" t="s">
        <v>40934</v>
      </c>
      <c r="F10523" s="11" t="s">
        <v>40935</v>
      </c>
      <c r="G10523" s="11" t="s">
        <v>40936</v>
      </c>
      <c r="H10523" s="13">
        <v>0.13200000000000001</v>
      </c>
      <c r="I10523" s="10" t="s">
        <v>24</v>
      </c>
      <c r="J10523" s="10" t="s">
        <v>24</v>
      </c>
      <c r="K10523" s="11" t="s">
        <v>40937</v>
      </c>
      <c r="L10523" s="10" t="s">
        <v>40938</v>
      </c>
      <c r="M10523" s="11" t="s">
        <v>24</v>
      </c>
      <c r="N10523" s="11"/>
      <c r="O10523" s="11"/>
      <c r="P10523" s="11"/>
      <c r="Q10523" s="11"/>
      <c r="R10523" s="11" t="s">
        <v>72</v>
      </c>
      <c r="S10523" s="104"/>
      <c r="T10523" s="104"/>
    </row>
    <row r="10524" spans="1:20" ht="15.75" customHeight="1">
      <c r="A10524" s="8">
        <v>2018</v>
      </c>
      <c r="B10524" s="9">
        <v>40</v>
      </c>
      <c r="C10524" s="10" t="s">
        <v>40517</v>
      </c>
      <c r="D10524" s="11" t="s">
        <v>40939</v>
      </c>
      <c r="E10524" s="11" t="s">
        <v>40940</v>
      </c>
      <c r="F10524" s="11" t="s">
        <v>3116</v>
      </c>
      <c r="G10524" s="11" t="s">
        <v>40749</v>
      </c>
      <c r="H10524" s="13">
        <v>0.52800000000000002</v>
      </c>
      <c r="I10524" s="10" t="s">
        <v>23</v>
      </c>
      <c r="J10524" s="10" t="s">
        <v>24</v>
      </c>
      <c r="K10524" s="11" t="s">
        <v>40750</v>
      </c>
      <c r="L10524" s="10" t="s">
        <v>40941</v>
      </c>
      <c r="M10524" s="11" t="s">
        <v>24</v>
      </c>
      <c r="N10524" s="11"/>
      <c r="O10524" s="11"/>
      <c r="P10524" s="11"/>
      <c r="Q10524" s="11"/>
      <c r="R10524" s="11"/>
      <c r="S10524" s="104"/>
      <c r="T10524" s="104"/>
    </row>
    <row r="10525" spans="1:20" ht="15.75" customHeight="1">
      <c r="A10525" s="8">
        <v>2018</v>
      </c>
      <c r="B10525" s="9">
        <v>40</v>
      </c>
      <c r="C10525" s="10" t="s">
        <v>40517</v>
      </c>
      <c r="D10525" s="11" t="s">
        <v>40942</v>
      </c>
      <c r="E10525" s="11" t="s">
        <v>40943</v>
      </c>
      <c r="F10525" s="11" t="s">
        <v>8389</v>
      </c>
      <c r="G10525" s="11" t="s">
        <v>40944</v>
      </c>
      <c r="H10525" s="13">
        <v>0.2112</v>
      </c>
      <c r="I10525" s="10" t="s">
        <v>23</v>
      </c>
      <c r="J10525" s="10" t="s">
        <v>24</v>
      </c>
      <c r="K10525" s="11" t="s">
        <v>40945</v>
      </c>
      <c r="L10525" s="10" t="s">
        <v>40721</v>
      </c>
      <c r="M10525" s="11" t="s">
        <v>24</v>
      </c>
      <c r="N10525" s="11"/>
      <c r="O10525" s="11"/>
      <c r="P10525" s="11"/>
      <c r="Q10525" s="11"/>
      <c r="R10525" s="11"/>
      <c r="S10525" s="104"/>
      <c r="T10525" s="104"/>
    </row>
    <row r="10526" spans="1:20" ht="15.75" customHeight="1">
      <c r="A10526" s="8">
        <v>2018</v>
      </c>
      <c r="B10526" s="9">
        <v>40</v>
      </c>
      <c r="C10526" s="10" t="s">
        <v>40517</v>
      </c>
      <c r="D10526" s="11" t="s">
        <v>40946</v>
      </c>
      <c r="E10526" s="11" t="s">
        <v>40947</v>
      </c>
      <c r="F10526" s="11" t="s">
        <v>21585</v>
      </c>
      <c r="G10526" s="11" t="s">
        <v>40948</v>
      </c>
      <c r="H10526" s="13">
        <v>0.36959999999999998</v>
      </c>
      <c r="I10526" s="10" t="s">
        <v>23</v>
      </c>
      <c r="J10526" s="10" t="s">
        <v>24</v>
      </c>
      <c r="K10526" s="11" t="s">
        <v>40949</v>
      </c>
      <c r="L10526" s="10" t="s">
        <v>40721</v>
      </c>
      <c r="M10526" s="11" t="s">
        <v>24</v>
      </c>
      <c r="N10526" s="11"/>
      <c r="O10526" s="11"/>
      <c r="P10526" s="11"/>
      <c r="Q10526" s="11"/>
      <c r="R10526" s="11"/>
      <c r="S10526" s="104"/>
      <c r="T10526" s="104"/>
    </row>
    <row r="10527" spans="1:20" ht="15.75" customHeight="1">
      <c r="A10527" s="8">
        <v>2018</v>
      </c>
      <c r="B10527" s="9">
        <v>40</v>
      </c>
      <c r="C10527" s="10" t="s">
        <v>40517</v>
      </c>
      <c r="D10527" s="11" t="s">
        <v>40950</v>
      </c>
      <c r="E10527" s="11" t="s">
        <v>40951</v>
      </c>
      <c r="F10527" s="11" t="s">
        <v>40952</v>
      </c>
      <c r="G10527" s="11" t="s">
        <v>40953</v>
      </c>
      <c r="H10527" s="13" t="s">
        <v>40954</v>
      </c>
      <c r="I10527" s="10" t="s">
        <v>23</v>
      </c>
      <c r="J10527" s="10" t="s">
        <v>24</v>
      </c>
      <c r="K10527" s="11" t="s">
        <v>40955</v>
      </c>
      <c r="L10527" s="10" t="s">
        <v>40956</v>
      </c>
      <c r="M10527" s="11" t="s">
        <v>24</v>
      </c>
      <c r="N10527" s="11"/>
      <c r="O10527" s="11"/>
      <c r="P10527" s="11"/>
      <c r="Q10527" s="11"/>
      <c r="R10527" s="11"/>
      <c r="S10527" s="104"/>
      <c r="T10527" s="104"/>
    </row>
    <row r="10528" spans="1:20" ht="15.75" customHeight="1">
      <c r="A10528" s="8">
        <v>2018</v>
      </c>
      <c r="B10528" s="9">
        <v>40</v>
      </c>
      <c r="C10528" s="10" t="s">
        <v>40517</v>
      </c>
      <c r="D10528" s="11" t="s">
        <v>40957</v>
      </c>
      <c r="E10528" s="11" t="s">
        <v>40958</v>
      </c>
      <c r="F10528" s="11" t="s">
        <v>21618</v>
      </c>
      <c r="G10528" s="11" t="s">
        <v>40959</v>
      </c>
      <c r="H10528" s="13">
        <v>0.26400000000000001</v>
      </c>
      <c r="I10528" s="10" t="s">
        <v>24</v>
      </c>
      <c r="J10528" s="10" t="s">
        <v>24</v>
      </c>
      <c r="K10528" s="11" t="s">
        <v>40960</v>
      </c>
      <c r="L10528" s="10" t="s">
        <v>9363</v>
      </c>
      <c r="M10528" s="11" t="s">
        <v>24</v>
      </c>
      <c r="N10528" s="11"/>
      <c r="O10528" s="11"/>
      <c r="P10528" s="11"/>
      <c r="Q10528" s="11"/>
      <c r="R10528" s="11"/>
      <c r="S10528" s="104"/>
      <c r="T10528" s="104"/>
    </row>
    <row r="10529" spans="1:20" ht="15.75" customHeight="1">
      <c r="A10529" s="8">
        <v>2018</v>
      </c>
      <c r="B10529" s="9">
        <v>40</v>
      </c>
      <c r="C10529" s="10" t="s">
        <v>40517</v>
      </c>
      <c r="D10529" s="11" t="s">
        <v>40961</v>
      </c>
      <c r="E10529" s="11" t="s">
        <v>40962</v>
      </c>
      <c r="F10529" s="11" t="s">
        <v>40963</v>
      </c>
      <c r="G10529" s="11" t="s">
        <v>40964</v>
      </c>
      <c r="H10529" s="13">
        <v>0.26400000000000001</v>
      </c>
      <c r="I10529" s="10" t="s">
        <v>23</v>
      </c>
      <c r="J10529" s="10" t="s">
        <v>24</v>
      </c>
      <c r="K10529" s="11" t="s">
        <v>40965</v>
      </c>
      <c r="L10529" s="10" t="s">
        <v>40721</v>
      </c>
      <c r="M10529" s="11" t="s">
        <v>24</v>
      </c>
      <c r="N10529" s="11"/>
      <c r="O10529" s="11"/>
      <c r="P10529" s="11"/>
      <c r="Q10529" s="11"/>
      <c r="R10529" s="11"/>
      <c r="S10529" s="104"/>
      <c r="T10529" s="104"/>
    </row>
    <row r="10530" spans="1:20" ht="15.75" customHeight="1">
      <c r="A10530" s="8">
        <v>2018</v>
      </c>
      <c r="B10530" s="9">
        <v>40</v>
      </c>
      <c r="C10530" s="10" t="s">
        <v>40517</v>
      </c>
      <c r="D10530" s="11" t="s">
        <v>40966</v>
      </c>
      <c r="E10530" s="11" t="s">
        <v>40967</v>
      </c>
      <c r="F10530" s="11" t="s">
        <v>3116</v>
      </c>
      <c r="G10530" s="11" t="s">
        <v>40968</v>
      </c>
      <c r="H10530" s="13">
        <v>7.9199999999999993E-2</v>
      </c>
      <c r="I10530" s="10" t="s">
        <v>23</v>
      </c>
      <c r="J10530" s="10" t="s">
        <v>24</v>
      </c>
      <c r="K10530" s="11" t="s">
        <v>40969</v>
      </c>
      <c r="L10530" s="10" t="s">
        <v>40721</v>
      </c>
      <c r="M10530" s="11" t="s">
        <v>24</v>
      </c>
      <c r="N10530" s="11"/>
      <c r="O10530" s="11"/>
      <c r="P10530" s="11"/>
      <c r="Q10530" s="11"/>
      <c r="R10530" s="11"/>
      <c r="S10530" s="104"/>
      <c r="T10530" s="104"/>
    </row>
    <row r="10531" spans="1:20" ht="15.75" customHeight="1">
      <c r="A10531" s="8">
        <v>2018</v>
      </c>
      <c r="B10531" s="9">
        <v>40</v>
      </c>
      <c r="C10531" s="10" t="s">
        <v>40517</v>
      </c>
      <c r="D10531" s="11" t="s">
        <v>40970</v>
      </c>
      <c r="E10531" s="11" t="s">
        <v>40971</v>
      </c>
      <c r="F10531" s="11" t="s">
        <v>40972</v>
      </c>
      <c r="G10531" s="11" t="s">
        <v>40973</v>
      </c>
      <c r="H10531" s="13">
        <v>5.28E-2</v>
      </c>
      <c r="I10531" s="10" t="s">
        <v>23</v>
      </c>
      <c r="J10531" s="10" t="s">
        <v>24</v>
      </c>
      <c r="K10531" s="11" t="s">
        <v>40974</v>
      </c>
      <c r="L10531" s="10" t="s">
        <v>21499</v>
      </c>
      <c r="M10531" s="11" t="s">
        <v>24</v>
      </c>
      <c r="N10531" s="11"/>
      <c r="O10531" s="11"/>
      <c r="P10531" s="11"/>
      <c r="Q10531" s="11"/>
      <c r="R10531" s="11"/>
      <c r="S10531" s="104"/>
      <c r="T10531" s="104"/>
    </row>
    <row r="10532" spans="1:20" ht="15.75" customHeight="1">
      <c r="A10532" s="8">
        <v>2018</v>
      </c>
      <c r="B10532" s="9">
        <v>40</v>
      </c>
      <c r="C10532" s="10" t="s">
        <v>40517</v>
      </c>
      <c r="D10532" s="11" t="s">
        <v>40700</v>
      </c>
      <c r="E10532" s="11" t="s">
        <v>40975</v>
      </c>
      <c r="F10532" s="11" t="s">
        <v>5829</v>
      </c>
      <c r="G10532" s="11" t="s">
        <v>40702</v>
      </c>
      <c r="H10532" s="13">
        <v>0.13200000000000001</v>
      </c>
      <c r="I10532" s="10" t="s">
        <v>23</v>
      </c>
      <c r="J10532" s="10" t="s">
        <v>24</v>
      </c>
      <c r="K10532" s="11" t="s">
        <v>40703</v>
      </c>
      <c r="L10532" s="10" t="s">
        <v>40976</v>
      </c>
      <c r="M10532" s="11" t="s">
        <v>24</v>
      </c>
      <c r="N10532" s="11"/>
      <c r="O10532" s="11"/>
      <c r="P10532" s="11"/>
      <c r="Q10532" s="11"/>
      <c r="R10532" s="11"/>
      <c r="S10532" s="104"/>
      <c r="T10532" s="104"/>
    </row>
    <row r="10533" spans="1:20" ht="15.75" customHeight="1">
      <c r="A10533" s="8">
        <v>2018</v>
      </c>
      <c r="B10533" s="9">
        <v>40</v>
      </c>
      <c r="C10533" s="10" t="s">
        <v>40517</v>
      </c>
      <c r="D10533" s="11" t="s">
        <v>40977</v>
      </c>
      <c r="E10533" s="11" t="s">
        <v>40978</v>
      </c>
      <c r="F10533" s="11" t="s">
        <v>4213</v>
      </c>
      <c r="G10533" s="11" t="s">
        <v>40979</v>
      </c>
      <c r="H10533" s="13">
        <v>6.6000000000000003E-2</v>
      </c>
      <c r="I10533" s="10" t="s">
        <v>23</v>
      </c>
      <c r="J10533" s="10" t="s">
        <v>24</v>
      </c>
      <c r="K10533" s="11" t="s">
        <v>40980</v>
      </c>
      <c r="L10533" s="10" t="s">
        <v>40981</v>
      </c>
      <c r="M10533" s="11" t="s">
        <v>24</v>
      </c>
      <c r="N10533" s="11"/>
      <c r="O10533" s="11"/>
      <c r="P10533" s="11"/>
      <c r="Q10533" s="11"/>
      <c r="R10533" s="11"/>
      <c r="S10533" s="104"/>
      <c r="T10533" s="104"/>
    </row>
    <row r="10534" spans="1:20" ht="15.75" customHeight="1">
      <c r="A10534" s="8">
        <v>2018</v>
      </c>
      <c r="B10534" s="9">
        <v>40</v>
      </c>
      <c r="C10534" s="10" t="s">
        <v>40517</v>
      </c>
      <c r="D10534" s="11" t="s">
        <v>40982</v>
      </c>
      <c r="E10534" s="11" t="s">
        <v>40983</v>
      </c>
      <c r="F10534" s="11" t="s">
        <v>40984</v>
      </c>
      <c r="G10534" s="11" t="s">
        <v>40979</v>
      </c>
      <c r="H10534" s="13">
        <v>6.6000000000000003E-2</v>
      </c>
      <c r="I10534" s="10" t="s">
        <v>23</v>
      </c>
      <c r="J10534" s="10" t="s">
        <v>24</v>
      </c>
      <c r="K10534" s="11" t="s">
        <v>40980</v>
      </c>
      <c r="L10534" s="10" t="s">
        <v>40981</v>
      </c>
      <c r="M10534" s="11" t="s">
        <v>24</v>
      </c>
      <c r="N10534" s="11"/>
      <c r="O10534" s="11"/>
      <c r="P10534" s="11"/>
      <c r="Q10534" s="11"/>
      <c r="R10534" s="11"/>
      <c r="S10534" s="104"/>
      <c r="T10534" s="104"/>
    </row>
    <row r="10535" spans="1:20" ht="15.75" customHeight="1">
      <c r="A10535" s="8">
        <v>2018</v>
      </c>
      <c r="B10535" s="9">
        <v>40</v>
      </c>
      <c r="C10535" s="10" t="s">
        <v>40517</v>
      </c>
      <c r="D10535" s="11" t="s">
        <v>40878</v>
      </c>
      <c r="E10535" s="11" t="s">
        <v>40985</v>
      </c>
      <c r="F10535" s="11" t="s">
        <v>25177</v>
      </c>
      <c r="G10535" s="11" t="s">
        <v>40880</v>
      </c>
      <c r="H10535" s="13">
        <v>1.5840000000000001</v>
      </c>
      <c r="I10535" s="10" t="s">
        <v>24</v>
      </c>
      <c r="J10535" s="10" t="s">
        <v>24</v>
      </c>
      <c r="K10535" s="11" t="s">
        <v>40881</v>
      </c>
      <c r="L10535" s="10" t="s">
        <v>40986</v>
      </c>
      <c r="M10535" s="11" t="s">
        <v>24</v>
      </c>
      <c r="N10535" s="11"/>
      <c r="O10535" s="11"/>
      <c r="P10535" s="11"/>
      <c r="Q10535" s="11"/>
      <c r="R10535" s="11"/>
      <c r="S10535" s="104"/>
      <c r="T10535" s="104"/>
    </row>
    <row r="10536" spans="1:20" ht="15.75" customHeight="1">
      <c r="A10536" s="8">
        <v>2018</v>
      </c>
      <c r="B10536" s="9">
        <v>40</v>
      </c>
      <c r="C10536" s="10" t="s">
        <v>40517</v>
      </c>
      <c r="D10536" s="11" t="s">
        <v>40987</v>
      </c>
      <c r="E10536" s="11" t="s">
        <v>40988</v>
      </c>
      <c r="F10536" s="11">
        <v>2017</v>
      </c>
      <c r="G10536" s="11" t="s">
        <v>40989</v>
      </c>
      <c r="H10536" s="13">
        <v>2.64E-2</v>
      </c>
      <c r="I10536" s="10" t="s">
        <v>23</v>
      </c>
      <c r="J10536" s="10" t="s">
        <v>24</v>
      </c>
      <c r="K10536" s="11" t="s">
        <v>40990</v>
      </c>
      <c r="L10536" s="10" t="s">
        <v>40956</v>
      </c>
      <c r="M10536" s="11" t="s">
        <v>24</v>
      </c>
      <c r="N10536" s="11"/>
      <c r="O10536" s="11"/>
      <c r="P10536" s="11"/>
      <c r="Q10536" s="11"/>
      <c r="R10536" s="11"/>
      <c r="S10536" s="104"/>
      <c r="T10536" s="104"/>
    </row>
    <row r="10537" spans="1:20" ht="15.75" customHeight="1">
      <c r="A10537" s="8">
        <v>2018</v>
      </c>
      <c r="B10537" s="9">
        <v>40</v>
      </c>
      <c r="C10537" s="10" t="s">
        <v>40517</v>
      </c>
      <c r="D10537" s="11" t="s">
        <v>40991</v>
      </c>
      <c r="E10537" s="11" t="s">
        <v>40992</v>
      </c>
      <c r="F10537" s="11" t="s">
        <v>40993</v>
      </c>
      <c r="G10537" s="11" t="s">
        <v>40994</v>
      </c>
      <c r="H10537" s="13">
        <v>0.26400000000000001</v>
      </c>
      <c r="I10537" s="10" t="s">
        <v>24</v>
      </c>
      <c r="J10537" s="10" t="s">
        <v>23</v>
      </c>
      <c r="K10537" s="11" t="s">
        <v>40995</v>
      </c>
      <c r="L10537" s="10" t="s">
        <v>40996</v>
      </c>
      <c r="M10537" s="11" t="s">
        <v>24</v>
      </c>
      <c r="N10537" s="11"/>
      <c r="O10537" s="11"/>
      <c r="P10537" s="11"/>
      <c r="Q10537" s="11"/>
      <c r="R10537" s="11" t="s">
        <v>72</v>
      </c>
      <c r="S10537" s="104"/>
      <c r="T10537" s="104"/>
    </row>
    <row r="10538" spans="1:20" ht="15.75" customHeight="1">
      <c r="A10538" s="8">
        <v>2018</v>
      </c>
      <c r="B10538" s="9">
        <v>40</v>
      </c>
      <c r="C10538" s="10" t="s">
        <v>40517</v>
      </c>
      <c r="D10538" s="11" t="s">
        <v>40997</v>
      </c>
      <c r="E10538" s="11" t="s">
        <v>40998</v>
      </c>
      <c r="F10538" s="11">
        <v>2017</v>
      </c>
      <c r="G10538" s="11" t="s">
        <v>40999</v>
      </c>
      <c r="H10538" s="13">
        <v>2.64E-2</v>
      </c>
      <c r="I10538" s="10" t="s">
        <v>23</v>
      </c>
      <c r="J10538" s="10" t="s">
        <v>24</v>
      </c>
      <c r="K10538" s="11" t="s">
        <v>41000</v>
      </c>
      <c r="L10538" s="10" t="s">
        <v>40721</v>
      </c>
      <c r="M10538" s="11" t="s">
        <v>24</v>
      </c>
      <c r="N10538" s="11"/>
      <c r="O10538" s="11"/>
      <c r="P10538" s="11"/>
      <c r="Q10538" s="11"/>
      <c r="R10538" s="11"/>
      <c r="S10538" s="104"/>
      <c r="T10538" s="104"/>
    </row>
    <row r="10539" spans="1:20" ht="15.75" customHeight="1">
      <c r="A10539" s="8">
        <v>2018</v>
      </c>
      <c r="B10539" s="9">
        <v>40</v>
      </c>
      <c r="C10539" s="10" t="s">
        <v>40517</v>
      </c>
      <c r="D10539" s="11" t="s">
        <v>41001</v>
      </c>
      <c r="E10539" s="11" t="s">
        <v>41002</v>
      </c>
      <c r="F10539" s="11">
        <v>1945</v>
      </c>
      <c r="G10539" s="11" t="s">
        <v>41003</v>
      </c>
      <c r="H10539" s="13">
        <v>2.64E-2</v>
      </c>
      <c r="I10539" s="10" t="s">
        <v>23</v>
      </c>
      <c r="J10539" s="10" t="s">
        <v>24</v>
      </c>
      <c r="K10539" s="11" t="s">
        <v>41004</v>
      </c>
      <c r="L10539" s="10" t="s">
        <v>41005</v>
      </c>
      <c r="M10539" s="11" t="s">
        <v>24</v>
      </c>
      <c r="N10539" s="11"/>
      <c r="O10539" s="11"/>
      <c r="P10539" s="11"/>
      <c r="Q10539" s="11"/>
      <c r="R10539" s="11"/>
      <c r="S10539" s="104"/>
      <c r="T10539" s="104"/>
    </row>
    <row r="10540" spans="1:20" ht="15.75" customHeight="1">
      <c r="A10540" s="8">
        <v>2018</v>
      </c>
      <c r="B10540" s="9">
        <v>40</v>
      </c>
      <c r="C10540" s="10" t="s">
        <v>40517</v>
      </c>
      <c r="D10540" s="11" t="s">
        <v>41006</v>
      </c>
      <c r="E10540" s="11" t="s">
        <v>41007</v>
      </c>
      <c r="F10540" s="11" t="s">
        <v>6860</v>
      </c>
      <c r="G10540" s="11" t="s">
        <v>41008</v>
      </c>
      <c r="H10540" s="13">
        <v>5.28E-2</v>
      </c>
      <c r="I10540" s="10" t="s">
        <v>24</v>
      </c>
      <c r="J10540" s="10" t="s">
        <v>24</v>
      </c>
      <c r="K10540" s="11" t="s">
        <v>41009</v>
      </c>
      <c r="L10540" s="10" t="s">
        <v>9363</v>
      </c>
      <c r="M10540" s="11" t="s">
        <v>24</v>
      </c>
      <c r="N10540" s="11"/>
      <c r="O10540" s="11"/>
      <c r="P10540" s="11"/>
      <c r="Q10540" s="11"/>
      <c r="R10540" s="11"/>
      <c r="S10540" s="104"/>
      <c r="T10540" s="104"/>
    </row>
    <row r="10541" spans="1:20" ht="15.75" customHeight="1">
      <c r="A10541" s="8">
        <v>2018</v>
      </c>
      <c r="B10541" s="9">
        <v>40</v>
      </c>
      <c r="C10541" s="10" t="s">
        <v>40517</v>
      </c>
      <c r="D10541" s="11" t="s">
        <v>41010</v>
      </c>
      <c r="E10541" s="11" t="s">
        <v>41011</v>
      </c>
      <c r="F10541" s="11" t="s">
        <v>41012</v>
      </c>
      <c r="G10541" s="11" t="s">
        <v>41013</v>
      </c>
      <c r="H10541" s="13">
        <v>5.28E-2</v>
      </c>
      <c r="I10541" s="10" t="s">
        <v>24</v>
      </c>
      <c r="J10541" s="10" t="s">
        <v>24</v>
      </c>
      <c r="K10541" s="11" t="s">
        <v>41009</v>
      </c>
      <c r="L10541" s="10" t="s">
        <v>40694</v>
      </c>
      <c r="M10541" s="11" t="s">
        <v>24</v>
      </c>
      <c r="N10541" s="11"/>
      <c r="O10541" s="11"/>
      <c r="P10541" s="11"/>
      <c r="Q10541" s="11"/>
      <c r="R10541" s="11"/>
      <c r="S10541" s="104"/>
      <c r="T10541" s="104"/>
    </row>
    <row r="10542" spans="1:20" ht="15.75" customHeight="1">
      <c r="A10542" s="8">
        <v>2018</v>
      </c>
      <c r="B10542" s="9">
        <v>40</v>
      </c>
      <c r="C10542" s="10" t="s">
        <v>40517</v>
      </c>
      <c r="D10542" s="11" t="s">
        <v>40831</v>
      </c>
      <c r="E10542" s="11" t="s">
        <v>140</v>
      </c>
      <c r="F10542" s="11" t="s">
        <v>17329</v>
      </c>
      <c r="G10542" s="11" t="s">
        <v>40833</v>
      </c>
      <c r="H10542" s="13">
        <v>2.64E-2</v>
      </c>
      <c r="I10542" s="10" t="s">
        <v>23</v>
      </c>
      <c r="J10542" s="10" t="s">
        <v>24</v>
      </c>
      <c r="K10542" s="11" t="s">
        <v>40834</v>
      </c>
      <c r="L10542" s="10" t="s">
        <v>40721</v>
      </c>
      <c r="M10542" s="11" t="s">
        <v>24</v>
      </c>
      <c r="N10542" s="11"/>
      <c r="O10542" s="11"/>
      <c r="P10542" s="11"/>
      <c r="Q10542" s="11"/>
      <c r="R10542" s="11"/>
      <c r="S10542" s="104"/>
      <c r="T10542" s="104"/>
    </row>
    <row r="10543" spans="1:20" ht="15.75" customHeight="1">
      <c r="A10543" s="8">
        <v>2018</v>
      </c>
      <c r="B10543" s="9">
        <v>40</v>
      </c>
      <c r="C10543" s="10" t="s">
        <v>40517</v>
      </c>
      <c r="D10543" s="11" t="s">
        <v>41014</v>
      </c>
      <c r="E10543" s="11" t="s">
        <v>41015</v>
      </c>
      <c r="F10543" s="11" t="s">
        <v>41016</v>
      </c>
      <c r="G10543" s="11" t="s">
        <v>41017</v>
      </c>
      <c r="H10543" s="13">
        <v>7.9199999999999993E-2</v>
      </c>
      <c r="I10543" s="10" t="s">
        <v>24</v>
      </c>
      <c r="J10543" s="10" t="s">
        <v>24</v>
      </c>
      <c r="K10543" s="11" t="s">
        <v>41018</v>
      </c>
      <c r="L10543" s="10" t="s">
        <v>40523</v>
      </c>
      <c r="M10543" s="11" t="s">
        <v>24</v>
      </c>
      <c r="N10543" s="11"/>
      <c r="O10543" s="11"/>
      <c r="P10543" s="11"/>
      <c r="Q10543" s="11"/>
      <c r="R10543" s="11"/>
      <c r="S10543" s="104"/>
      <c r="T10543" s="104"/>
    </row>
    <row r="10544" spans="1:20" ht="15.75" customHeight="1">
      <c r="A10544" s="8">
        <v>2018</v>
      </c>
      <c r="B10544" s="9">
        <v>40</v>
      </c>
      <c r="C10544" s="10" t="s">
        <v>40517</v>
      </c>
      <c r="D10544" s="11" t="s">
        <v>41019</v>
      </c>
      <c r="E10544" s="11" t="s">
        <v>41020</v>
      </c>
      <c r="F10544" s="11" t="s">
        <v>9000</v>
      </c>
      <c r="G10544" s="11" t="s">
        <v>41021</v>
      </c>
      <c r="H10544" s="13">
        <v>4.5671999999999997</v>
      </c>
      <c r="I10544" s="10" t="s">
        <v>23</v>
      </c>
      <c r="J10544" s="10" t="s">
        <v>24</v>
      </c>
      <c r="K10544" s="11" t="s">
        <v>41022</v>
      </c>
      <c r="L10544" s="10" t="s">
        <v>41023</v>
      </c>
      <c r="M10544" s="11" t="s">
        <v>24</v>
      </c>
      <c r="N10544" s="11"/>
      <c r="O10544" s="11"/>
      <c r="P10544" s="11"/>
      <c r="Q10544" s="11"/>
      <c r="R10544" s="11"/>
      <c r="S10544" s="104"/>
      <c r="T10544" s="104"/>
    </row>
    <row r="10545" spans="1:20" ht="15.75" customHeight="1">
      <c r="A10545" s="8">
        <v>2018</v>
      </c>
      <c r="B10545" s="9">
        <v>40</v>
      </c>
      <c r="C10545" s="10" t="s">
        <v>40517</v>
      </c>
      <c r="D10545" s="11" t="s">
        <v>41024</v>
      </c>
      <c r="E10545" s="11" t="s">
        <v>41025</v>
      </c>
      <c r="F10545" s="11" t="s">
        <v>41026</v>
      </c>
      <c r="G10545" s="11" t="s">
        <v>24062</v>
      </c>
      <c r="H10545" s="13">
        <v>0.68640000000000001</v>
      </c>
      <c r="I10545" s="10" t="s">
        <v>23</v>
      </c>
      <c r="J10545" s="10" t="s">
        <v>24</v>
      </c>
      <c r="K10545" s="11" t="s">
        <v>41027</v>
      </c>
      <c r="L10545" s="10" t="s">
        <v>41028</v>
      </c>
      <c r="M10545" s="11" t="s">
        <v>24</v>
      </c>
      <c r="N10545" s="11"/>
      <c r="O10545" s="11"/>
      <c r="P10545" s="11"/>
      <c r="Q10545" s="11"/>
      <c r="R10545" s="11"/>
      <c r="S10545" s="104"/>
      <c r="T10545" s="104"/>
    </row>
    <row r="10546" spans="1:20" ht="15.75" customHeight="1">
      <c r="A10546" s="8">
        <v>2018</v>
      </c>
      <c r="B10546" s="9">
        <v>40</v>
      </c>
      <c r="C10546" s="10" t="s">
        <v>40517</v>
      </c>
      <c r="D10546" s="11" t="s">
        <v>41029</v>
      </c>
      <c r="E10546" s="11" t="s">
        <v>41030</v>
      </c>
      <c r="F10546" s="11">
        <v>2018</v>
      </c>
      <c r="G10546" s="11" t="s">
        <v>41031</v>
      </c>
      <c r="H10546" s="13" t="s">
        <v>41032</v>
      </c>
      <c r="I10546" s="10" t="s">
        <v>24</v>
      </c>
      <c r="J10546" s="10" t="s">
        <v>24</v>
      </c>
      <c r="K10546" s="11" t="s">
        <v>41033</v>
      </c>
      <c r="L10546" s="10" t="s">
        <v>41034</v>
      </c>
      <c r="M10546" s="11" t="s">
        <v>24</v>
      </c>
      <c r="N10546" s="11"/>
      <c r="O10546" s="11"/>
      <c r="P10546" s="11"/>
      <c r="Q10546" s="11"/>
      <c r="R10546" s="11" t="s">
        <v>72</v>
      </c>
      <c r="S10546" s="104"/>
      <c r="T10546" s="104"/>
    </row>
    <row r="10547" spans="1:20" ht="15.75" customHeight="1">
      <c r="A10547" s="8">
        <v>2018</v>
      </c>
      <c r="B10547" s="9">
        <v>40</v>
      </c>
      <c r="C10547" s="10" t="s">
        <v>40517</v>
      </c>
      <c r="D10547" s="11" t="s">
        <v>41035</v>
      </c>
      <c r="E10547" s="11" t="s">
        <v>41036</v>
      </c>
      <c r="F10547" s="11" t="s">
        <v>41037</v>
      </c>
      <c r="G10547" s="11" t="s">
        <v>41038</v>
      </c>
      <c r="H10547" s="13" t="s">
        <v>41039</v>
      </c>
      <c r="I10547" s="10" t="s">
        <v>24</v>
      </c>
      <c r="J10547" s="10" t="s">
        <v>23</v>
      </c>
      <c r="K10547" s="11" t="s">
        <v>41040</v>
      </c>
      <c r="L10547" s="10" t="s">
        <v>41041</v>
      </c>
      <c r="M10547" s="11" t="s">
        <v>24</v>
      </c>
      <c r="N10547" s="11"/>
      <c r="O10547" s="11"/>
      <c r="P10547" s="11"/>
      <c r="Q10547" s="11"/>
      <c r="R10547" s="11"/>
      <c r="S10547" s="104"/>
      <c r="T10547" s="104"/>
    </row>
    <row r="10548" spans="1:20" ht="15.75" customHeight="1">
      <c r="A10548" s="8">
        <v>2018</v>
      </c>
      <c r="B10548" s="9">
        <v>40</v>
      </c>
      <c r="C10548" s="10" t="s">
        <v>40517</v>
      </c>
      <c r="D10548" s="11" t="s">
        <v>41042</v>
      </c>
      <c r="E10548" s="11" t="s">
        <v>6347</v>
      </c>
      <c r="F10548" s="11" t="s">
        <v>14935</v>
      </c>
      <c r="G10548" s="11" t="s">
        <v>41043</v>
      </c>
      <c r="H10548" s="13">
        <v>0.26400000000000001</v>
      </c>
      <c r="I10548" s="10" t="s">
        <v>23</v>
      </c>
      <c r="J10548" s="10" t="s">
        <v>24</v>
      </c>
      <c r="K10548" s="11" t="s">
        <v>41044</v>
      </c>
      <c r="L10548" s="10" t="s">
        <v>40721</v>
      </c>
      <c r="M10548" s="11" t="s">
        <v>24</v>
      </c>
      <c r="N10548" s="11"/>
      <c r="O10548" s="11"/>
      <c r="P10548" s="11"/>
      <c r="Q10548" s="11"/>
      <c r="R10548" s="11"/>
      <c r="S10548" s="104"/>
      <c r="T10548" s="104"/>
    </row>
    <row r="10549" spans="1:20" ht="15.75" customHeight="1">
      <c r="A10549" s="8">
        <v>2018</v>
      </c>
      <c r="B10549" s="9">
        <v>40</v>
      </c>
      <c r="C10549" s="10" t="s">
        <v>40517</v>
      </c>
      <c r="D10549" s="11" t="s">
        <v>41045</v>
      </c>
      <c r="E10549" s="11" t="s">
        <v>41046</v>
      </c>
      <c r="F10549" s="11">
        <v>2018</v>
      </c>
      <c r="G10549" s="11" t="s">
        <v>41047</v>
      </c>
      <c r="H10549" s="13">
        <v>2.64E-2</v>
      </c>
      <c r="I10549" s="10" t="s">
        <v>23</v>
      </c>
      <c r="J10549" s="10" t="s">
        <v>24</v>
      </c>
      <c r="K10549" s="11" t="s">
        <v>41048</v>
      </c>
      <c r="L10549" s="10" t="s">
        <v>41049</v>
      </c>
      <c r="M10549" s="11" t="s">
        <v>24</v>
      </c>
      <c r="N10549" s="11"/>
      <c r="O10549" s="11"/>
      <c r="P10549" s="11"/>
      <c r="Q10549" s="11"/>
      <c r="R10549" s="11"/>
      <c r="S10549" s="104"/>
      <c r="T10549" s="104"/>
    </row>
    <row r="10550" spans="1:20" ht="15.75" customHeight="1">
      <c r="A10550" s="8">
        <v>2018</v>
      </c>
      <c r="B10550" s="9">
        <v>40</v>
      </c>
      <c r="C10550" s="10" t="s">
        <v>40517</v>
      </c>
      <c r="D10550" s="11" t="s">
        <v>41050</v>
      </c>
      <c r="E10550" s="11" t="s">
        <v>41051</v>
      </c>
      <c r="F10550" s="11" t="s">
        <v>41052</v>
      </c>
      <c r="G10550" s="11" t="s">
        <v>41053</v>
      </c>
      <c r="H10550" s="13">
        <v>0.79200000000000004</v>
      </c>
      <c r="I10550" s="10" t="s">
        <v>23</v>
      </c>
      <c r="J10550" s="10" t="s">
        <v>24</v>
      </c>
      <c r="K10550" s="11" t="s">
        <v>41054</v>
      </c>
      <c r="L10550" s="10" t="s">
        <v>40721</v>
      </c>
      <c r="M10550" s="11" t="s">
        <v>24</v>
      </c>
      <c r="N10550" s="11"/>
      <c r="O10550" s="11"/>
      <c r="P10550" s="11"/>
      <c r="Q10550" s="11"/>
      <c r="R10550" s="11"/>
      <c r="S10550" s="104"/>
      <c r="T10550" s="104"/>
    </row>
    <row r="10551" spans="1:20" ht="15.75" customHeight="1">
      <c r="A10551" s="8">
        <v>2018</v>
      </c>
      <c r="B10551" s="9">
        <v>40</v>
      </c>
      <c r="C10551" s="10" t="s">
        <v>40517</v>
      </c>
      <c r="D10551" s="11" t="s">
        <v>41055</v>
      </c>
      <c r="E10551" s="11" t="s">
        <v>41056</v>
      </c>
      <c r="F10551" s="11" t="s">
        <v>4213</v>
      </c>
      <c r="G10551" s="11" t="s">
        <v>41057</v>
      </c>
      <c r="H10551" s="13">
        <v>7.9199999999999993E-2</v>
      </c>
      <c r="I10551" s="10" t="s">
        <v>23</v>
      </c>
      <c r="J10551" s="10" t="s">
        <v>24</v>
      </c>
      <c r="K10551" s="11" t="s">
        <v>41058</v>
      </c>
      <c r="L10551" s="10" t="s">
        <v>40721</v>
      </c>
      <c r="M10551" s="11" t="s">
        <v>24</v>
      </c>
      <c r="N10551" s="11"/>
      <c r="O10551" s="11"/>
      <c r="P10551" s="11"/>
      <c r="Q10551" s="11"/>
      <c r="R10551" s="11"/>
      <c r="S10551" s="104"/>
      <c r="T10551" s="104"/>
    </row>
    <row r="10552" spans="1:20" ht="15.75" customHeight="1">
      <c r="A10552" s="8">
        <v>2018</v>
      </c>
      <c r="B10552" s="9">
        <v>40</v>
      </c>
      <c r="C10552" s="10" t="s">
        <v>40517</v>
      </c>
      <c r="D10552" s="11" t="s">
        <v>41059</v>
      </c>
      <c r="E10552" s="11" t="s">
        <v>41060</v>
      </c>
      <c r="F10552" s="11" t="s">
        <v>41061</v>
      </c>
      <c r="G10552" s="11" t="s">
        <v>41062</v>
      </c>
      <c r="H10552" s="13">
        <v>2.64E-2</v>
      </c>
      <c r="I10552" s="10" t="s">
        <v>23</v>
      </c>
      <c r="J10552" s="10" t="s">
        <v>24</v>
      </c>
      <c r="K10552" s="11" t="s">
        <v>41063</v>
      </c>
      <c r="L10552" s="10" t="s">
        <v>40721</v>
      </c>
      <c r="M10552" s="11" t="s">
        <v>24</v>
      </c>
      <c r="N10552" s="11"/>
      <c r="O10552" s="11"/>
      <c r="P10552" s="11"/>
      <c r="Q10552" s="11"/>
      <c r="R10552" s="11"/>
      <c r="S10552" s="104"/>
      <c r="T10552" s="104"/>
    </row>
    <row r="10553" spans="1:20" ht="15.75" customHeight="1">
      <c r="A10553" s="8">
        <v>2018</v>
      </c>
      <c r="B10553" s="9">
        <v>40</v>
      </c>
      <c r="C10553" s="10" t="s">
        <v>40517</v>
      </c>
      <c r="D10553" s="11" t="s">
        <v>40860</v>
      </c>
      <c r="E10553" s="11" t="s">
        <v>41064</v>
      </c>
      <c r="F10553" s="11" t="s">
        <v>41065</v>
      </c>
      <c r="G10553" s="11" t="s">
        <v>40863</v>
      </c>
      <c r="H10553" s="13">
        <v>0.26400000000000001</v>
      </c>
      <c r="I10553" s="10" t="s">
        <v>23</v>
      </c>
      <c r="J10553" s="10" t="s">
        <v>24</v>
      </c>
      <c r="K10553" s="11" t="s">
        <v>40864</v>
      </c>
      <c r="L10553" s="10" t="s">
        <v>41066</v>
      </c>
      <c r="M10553" s="11" t="s">
        <v>24</v>
      </c>
      <c r="N10553" s="11"/>
      <c r="O10553" s="11"/>
      <c r="P10553" s="11"/>
      <c r="Q10553" s="11"/>
      <c r="R10553" s="11"/>
      <c r="S10553" s="104"/>
      <c r="T10553" s="104"/>
    </row>
    <row r="10554" spans="1:20" ht="15.75" customHeight="1">
      <c r="A10554" s="8">
        <v>2018</v>
      </c>
      <c r="B10554" s="9">
        <v>40</v>
      </c>
      <c r="C10554" s="10" t="s">
        <v>40517</v>
      </c>
      <c r="D10554" s="11" t="s">
        <v>41067</v>
      </c>
      <c r="E10554" s="11" t="s">
        <v>41068</v>
      </c>
      <c r="F10554" s="11">
        <v>1968</v>
      </c>
      <c r="G10554" s="11" t="s">
        <v>41069</v>
      </c>
      <c r="H10554" s="13">
        <v>2.64E-2</v>
      </c>
      <c r="I10554" s="10" t="s">
        <v>23</v>
      </c>
      <c r="J10554" s="10" t="s">
        <v>24</v>
      </c>
      <c r="K10554" s="11" t="s">
        <v>41070</v>
      </c>
      <c r="L10554" s="10" t="s">
        <v>40721</v>
      </c>
      <c r="M10554" s="11" t="s">
        <v>24</v>
      </c>
      <c r="N10554" s="11"/>
      <c r="O10554" s="11"/>
      <c r="P10554" s="11"/>
      <c r="Q10554" s="11"/>
      <c r="R10554" s="11"/>
      <c r="S10554" s="104"/>
      <c r="T10554" s="104"/>
    </row>
    <row r="10555" spans="1:20" ht="15.75" customHeight="1">
      <c r="A10555" s="8">
        <v>2018</v>
      </c>
      <c r="B10555" s="9">
        <v>40</v>
      </c>
      <c r="C10555" s="10" t="s">
        <v>40517</v>
      </c>
      <c r="D10555" s="11" t="s">
        <v>41071</v>
      </c>
      <c r="E10555" s="11" t="s">
        <v>41072</v>
      </c>
      <c r="F10555" s="11">
        <v>1968</v>
      </c>
      <c r="G10555" s="11" t="s">
        <v>41073</v>
      </c>
      <c r="H10555" s="13">
        <v>2.64E-2</v>
      </c>
      <c r="I10555" s="10" t="s">
        <v>23</v>
      </c>
      <c r="J10555" s="10" t="s">
        <v>24</v>
      </c>
      <c r="K10555" s="11" t="s">
        <v>41074</v>
      </c>
      <c r="L10555" s="10" t="s">
        <v>41075</v>
      </c>
      <c r="M10555" s="11" t="s">
        <v>24</v>
      </c>
      <c r="N10555" s="11"/>
      <c r="O10555" s="11"/>
      <c r="P10555" s="11"/>
      <c r="Q10555" s="11"/>
      <c r="R10555" s="11"/>
      <c r="S10555" s="104"/>
      <c r="T10555" s="104"/>
    </row>
    <row r="10556" spans="1:20" ht="15.75" customHeight="1">
      <c r="A10556" s="8">
        <v>2018</v>
      </c>
      <c r="B10556" s="9">
        <v>40</v>
      </c>
      <c r="C10556" s="10" t="s">
        <v>40517</v>
      </c>
      <c r="D10556" s="11" t="s">
        <v>41076</v>
      </c>
      <c r="E10556" s="11" t="s">
        <v>41077</v>
      </c>
      <c r="F10556" s="11" t="s">
        <v>41078</v>
      </c>
      <c r="G10556" s="11" t="s">
        <v>41079</v>
      </c>
      <c r="H10556" s="13">
        <v>2.64E-2</v>
      </c>
      <c r="I10556" s="10" t="s">
        <v>24</v>
      </c>
      <c r="J10556" s="10" t="s">
        <v>24</v>
      </c>
      <c r="K10556" s="11" t="s">
        <v>41080</v>
      </c>
      <c r="L10556" s="10" t="s">
        <v>41081</v>
      </c>
      <c r="M10556" s="11" t="s">
        <v>24</v>
      </c>
      <c r="N10556" s="11"/>
      <c r="O10556" s="11"/>
      <c r="P10556" s="11"/>
      <c r="Q10556" s="11"/>
      <c r="R10556" s="11" t="s">
        <v>72</v>
      </c>
      <c r="S10556" s="104"/>
      <c r="T10556" s="104"/>
    </row>
    <row r="10557" spans="1:20" ht="15.75" customHeight="1">
      <c r="A10557" s="8">
        <v>2018</v>
      </c>
      <c r="B10557" s="9">
        <v>40</v>
      </c>
      <c r="C10557" s="10" t="s">
        <v>40517</v>
      </c>
      <c r="D10557" s="11" t="s">
        <v>41082</v>
      </c>
      <c r="E10557" s="11" t="s">
        <v>41083</v>
      </c>
      <c r="F10557" s="11" t="s">
        <v>41084</v>
      </c>
      <c r="G10557" s="11" t="s">
        <v>41085</v>
      </c>
      <c r="H10557" s="13">
        <v>2.64E-2</v>
      </c>
      <c r="I10557" s="10" t="s">
        <v>23</v>
      </c>
      <c r="J10557" s="10" t="s">
        <v>24</v>
      </c>
      <c r="K10557" s="11" t="s">
        <v>41086</v>
      </c>
      <c r="L10557" s="10" t="s">
        <v>41087</v>
      </c>
      <c r="M10557" s="11" t="s">
        <v>24</v>
      </c>
      <c r="N10557" s="11"/>
      <c r="O10557" s="11"/>
      <c r="P10557" s="11"/>
      <c r="Q10557" s="11"/>
      <c r="R10557" s="11"/>
      <c r="S10557" s="104"/>
      <c r="T10557" s="104"/>
    </row>
    <row r="10558" spans="1:20" ht="15.75" customHeight="1">
      <c r="A10558" s="8">
        <v>2018</v>
      </c>
      <c r="B10558" s="9">
        <v>40</v>
      </c>
      <c r="C10558" s="10" t="s">
        <v>40517</v>
      </c>
      <c r="D10558" s="11" t="s">
        <v>41029</v>
      </c>
      <c r="E10558" s="11" t="s">
        <v>41088</v>
      </c>
      <c r="F10558" s="11">
        <v>2018</v>
      </c>
      <c r="G10558" s="11" t="s">
        <v>41089</v>
      </c>
      <c r="H10558" s="13" t="s">
        <v>41090</v>
      </c>
      <c r="I10558" s="10" t="s">
        <v>24</v>
      </c>
      <c r="J10558" s="10" t="s">
        <v>24</v>
      </c>
      <c r="K10558" s="11" t="s">
        <v>41091</v>
      </c>
      <c r="L10558" s="10" t="s">
        <v>41092</v>
      </c>
      <c r="M10558" s="11" t="s">
        <v>24</v>
      </c>
      <c r="N10558" s="11"/>
      <c r="O10558" s="11"/>
      <c r="P10558" s="11"/>
      <c r="Q10558" s="11"/>
      <c r="R10558" s="11"/>
      <c r="S10558" s="104"/>
      <c r="T10558" s="104"/>
    </row>
    <row r="10559" spans="1:20" ht="15.75" customHeight="1">
      <c r="A10559" s="8">
        <v>2018</v>
      </c>
      <c r="B10559" s="9">
        <v>40</v>
      </c>
      <c r="C10559" s="10" t="s">
        <v>40517</v>
      </c>
      <c r="D10559" s="11" t="s">
        <v>40855</v>
      </c>
      <c r="E10559" s="11" t="s">
        <v>41093</v>
      </c>
      <c r="F10559" s="11" t="s">
        <v>31503</v>
      </c>
      <c r="G10559" s="11" t="s">
        <v>40857</v>
      </c>
      <c r="H10559" s="13" t="s">
        <v>41094</v>
      </c>
      <c r="I10559" s="10" t="s">
        <v>23</v>
      </c>
      <c r="J10559" s="10" t="s">
        <v>24</v>
      </c>
      <c r="K10559" s="11" t="s">
        <v>40858</v>
      </c>
      <c r="L10559" s="10" t="s">
        <v>40859</v>
      </c>
      <c r="M10559" s="11" t="s">
        <v>24</v>
      </c>
      <c r="N10559" s="11"/>
      <c r="O10559" s="11"/>
      <c r="P10559" s="11"/>
      <c r="Q10559" s="11"/>
      <c r="R10559" s="11"/>
      <c r="S10559" s="104"/>
      <c r="T10559" s="104"/>
    </row>
    <row r="10560" spans="1:20" ht="15.75" customHeight="1">
      <c r="A10560" s="8">
        <v>2018</v>
      </c>
      <c r="B10560" s="9">
        <v>40</v>
      </c>
      <c r="C10560" s="10" t="s">
        <v>40517</v>
      </c>
      <c r="D10560" s="11" t="s">
        <v>41095</v>
      </c>
      <c r="E10560" s="11" t="s">
        <v>41096</v>
      </c>
      <c r="F10560" s="11" t="s">
        <v>41097</v>
      </c>
      <c r="G10560" s="11" t="s">
        <v>41098</v>
      </c>
      <c r="H10560" s="13">
        <v>0.26400000000000001</v>
      </c>
      <c r="I10560" s="10" t="s">
        <v>24</v>
      </c>
      <c r="J10560" s="10" t="s">
        <v>24</v>
      </c>
      <c r="K10560" s="11" t="s">
        <v>41099</v>
      </c>
      <c r="L10560" s="10" t="s">
        <v>40523</v>
      </c>
      <c r="M10560" s="11" t="s">
        <v>24</v>
      </c>
      <c r="N10560" s="11"/>
      <c r="O10560" s="11"/>
      <c r="P10560" s="11"/>
      <c r="Q10560" s="11"/>
      <c r="R10560" s="11" t="s">
        <v>64</v>
      </c>
      <c r="S10560" s="104"/>
      <c r="T10560" s="104"/>
    </row>
    <row r="10561" spans="1:20" ht="15.75" customHeight="1">
      <c r="A10561" s="8">
        <v>2018</v>
      </c>
      <c r="B10561" s="9">
        <v>40</v>
      </c>
      <c r="C10561" s="10" t="s">
        <v>40517</v>
      </c>
      <c r="D10561" s="11" t="s">
        <v>41100</v>
      </c>
      <c r="E10561" s="11" t="s">
        <v>41101</v>
      </c>
      <c r="F10561" s="11" t="s">
        <v>41102</v>
      </c>
      <c r="G10561" s="11" t="s">
        <v>41103</v>
      </c>
      <c r="H10561" s="13">
        <v>5.28E-2</v>
      </c>
      <c r="I10561" s="10" t="s">
        <v>24</v>
      </c>
      <c r="J10561" s="10" t="s">
        <v>24</v>
      </c>
      <c r="K10561" s="11" t="s">
        <v>41104</v>
      </c>
      <c r="L10561" s="10" t="s">
        <v>40523</v>
      </c>
      <c r="M10561" s="11" t="s">
        <v>24</v>
      </c>
      <c r="N10561" s="11"/>
      <c r="O10561" s="11"/>
      <c r="P10561" s="11"/>
      <c r="Q10561" s="11"/>
      <c r="R10561" s="11"/>
      <c r="S10561" s="104"/>
      <c r="T10561" s="104"/>
    </row>
    <row r="10562" spans="1:20" ht="15.75" customHeight="1">
      <c r="A10562" s="8">
        <v>2018</v>
      </c>
      <c r="B10562" s="9">
        <v>40</v>
      </c>
      <c r="C10562" s="10" t="s">
        <v>40517</v>
      </c>
      <c r="D10562" s="11" t="s">
        <v>41105</v>
      </c>
      <c r="E10562" s="11" t="s">
        <v>41106</v>
      </c>
      <c r="F10562" s="11" t="s">
        <v>6622</v>
      </c>
      <c r="G10562" s="11" t="s">
        <v>41107</v>
      </c>
      <c r="H10562" s="13">
        <v>0.4224</v>
      </c>
      <c r="I10562" s="10" t="s">
        <v>23</v>
      </c>
      <c r="J10562" s="10" t="s">
        <v>24</v>
      </c>
      <c r="K10562" s="11" t="s">
        <v>41108</v>
      </c>
      <c r="L10562" s="10" t="s">
        <v>41109</v>
      </c>
      <c r="M10562" s="11" t="s">
        <v>24</v>
      </c>
      <c r="N10562" s="11"/>
      <c r="O10562" s="11"/>
      <c r="P10562" s="11"/>
      <c r="Q10562" s="11"/>
      <c r="R10562" s="11"/>
      <c r="S10562" s="104"/>
      <c r="T10562" s="104"/>
    </row>
    <row r="10563" spans="1:20" ht="15.75" customHeight="1">
      <c r="A10563" s="8">
        <v>2018</v>
      </c>
      <c r="B10563" s="9">
        <v>40</v>
      </c>
      <c r="C10563" s="10" t="s">
        <v>40517</v>
      </c>
      <c r="D10563" s="11" t="s">
        <v>41110</v>
      </c>
      <c r="E10563" s="11" t="s">
        <v>41111</v>
      </c>
      <c r="F10563" s="11">
        <v>2013</v>
      </c>
      <c r="G10563" s="11" t="s">
        <v>41112</v>
      </c>
      <c r="H10563" s="13">
        <v>2.64E-2</v>
      </c>
      <c r="I10563" s="10" t="s">
        <v>23</v>
      </c>
      <c r="J10563" s="10" t="s">
        <v>24</v>
      </c>
      <c r="K10563" s="11" t="s">
        <v>41113</v>
      </c>
      <c r="L10563" s="10" t="s">
        <v>41109</v>
      </c>
      <c r="M10563" s="11" t="s">
        <v>24</v>
      </c>
      <c r="N10563" s="11"/>
      <c r="O10563" s="11"/>
      <c r="P10563" s="11"/>
      <c r="Q10563" s="11"/>
      <c r="R10563" s="11"/>
      <c r="S10563" s="104"/>
      <c r="T10563" s="104"/>
    </row>
    <row r="10564" spans="1:20" ht="15.75" customHeight="1">
      <c r="A10564" s="8">
        <v>2018</v>
      </c>
      <c r="B10564" s="9">
        <v>40</v>
      </c>
      <c r="C10564" s="10" t="s">
        <v>40517</v>
      </c>
      <c r="D10564" s="11" t="s">
        <v>41114</v>
      </c>
      <c r="E10564" s="11" t="s">
        <v>41115</v>
      </c>
      <c r="F10564" s="11" t="s">
        <v>41116</v>
      </c>
      <c r="G10564" s="11" t="s">
        <v>41073</v>
      </c>
      <c r="H10564" s="13">
        <v>2.64E-2</v>
      </c>
      <c r="I10564" s="10" t="s">
        <v>23</v>
      </c>
      <c r="J10564" s="10" t="s">
        <v>24</v>
      </c>
      <c r="K10564" s="11" t="s">
        <v>41074</v>
      </c>
      <c r="L10564" s="10" t="s">
        <v>40523</v>
      </c>
      <c r="M10564" s="11" t="s">
        <v>24</v>
      </c>
      <c r="N10564" s="11"/>
      <c r="O10564" s="11"/>
      <c r="P10564" s="11"/>
      <c r="Q10564" s="11"/>
      <c r="R10564" s="11"/>
      <c r="S10564" s="104"/>
      <c r="T10564" s="104"/>
    </row>
    <row r="10565" spans="1:20" ht="15.75" customHeight="1">
      <c r="A10565" s="8">
        <v>2018</v>
      </c>
      <c r="B10565" s="9">
        <v>40</v>
      </c>
      <c r="C10565" s="10" t="s">
        <v>40517</v>
      </c>
      <c r="D10565" s="11" t="s">
        <v>41117</v>
      </c>
      <c r="E10565" s="11" t="s">
        <v>41118</v>
      </c>
      <c r="F10565" s="11">
        <v>2018</v>
      </c>
      <c r="G10565" s="11" t="s">
        <v>41119</v>
      </c>
      <c r="H10565" s="13">
        <v>2.64E-2</v>
      </c>
      <c r="I10565" s="10" t="s">
        <v>23</v>
      </c>
      <c r="J10565" s="10" t="s">
        <v>24</v>
      </c>
      <c r="K10565" s="11" t="s">
        <v>41120</v>
      </c>
      <c r="L10565" s="10" t="s">
        <v>41121</v>
      </c>
      <c r="M10565" s="11" t="s">
        <v>24</v>
      </c>
      <c r="N10565" s="11"/>
      <c r="O10565" s="11"/>
      <c r="P10565" s="11"/>
      <c r="Q10565" s="11"/>
      <c r="R10565" s="11"/>
      <c r="S10565" s="104"/>
      <c r="T10565" s="104"/>
    </row>
    <row r="10566" spans="1:20" ht="15.75" customHeight="1">
      <c r="A10566" s="8">
        <v>2018</v>
      </c>
      <c r="B10566" s="9">
        <v>40</v>
      </c>
      <c r="C10566" s="10" t="s">
        <v>40517</v>
      </c>
      <c r="D10566" s="11" t="s">
        <v>41122</v>
      </c>
      <c r="E10566" s="11" t="s">
        <v>41123</v>
      </c>
      <c r="F10566" s="11" t="s">
        <v>6988</v>
      </c>
      <c r="G10566" s="11" t="s">
        <v>41124</v>
      </c>
      <c r="H10566" s="13">
        <v>0.26400000000000001</v>
      </c>
      <c r="I10566" s="10" t="s">
        <v>23</v>
      </c>
      <c r="J10566" s="10" t="s">
        <v>24</v>
      </c>
      <c r="K10566" s="11" t="s">
        <v>41125</v>
      </c>
      <c r="L10566" s="10" t="s">
        <v>41023</v>
      </c>
      <c r="M10566" s="11" t="s">
        <v>24</v>
      </c>
      <c r="N10566" s="11"/>
      <c r="O10566" s="11"/>
      <c r="P10566" s="11"/>
      <c r="Q10566" s="11"/>
      <c r="R10566" s="11"/>
      <c r="S10566" s="104"/>
      <c r="T10566" s="104"/>
    </row>
    <row r="10567" spans="1:20" ht="15.75" customHeight="1">
      <c r="A10567" s="8">
        <v>2018</v>
      </c>
      <c r="B10567" s="9">
        <v>40</v>
      </c>
      <c r="C10567" s="10" t="s">
        <v>40517</v>
      </c>
      <c r="D10567" s="11" t="s">
        <v>41126</v>
      </c>
      <c r="E10567" s="11" t="s">
        <v>41127</v>
      </c>
      <c r="F10567" s="11" t="s">
        <v>41128</v>
      </c>
      <c r="G10567" s="11" t="s">
        <v>41129</v>
      </c>
      <c r="H10567" s="13">
        <v>5.28E-2</v>
      </c>
      <c r="I10567" s="10" t="s">
        <v>24</v>
      </c>
      <c r="J10567" s="10" t="s">
        <v>24</v>
      </c>
      <c r="K10567" s="11" t="s">
        <v>41130</v>
      </c>
      <c r="L10567" s="10" t="s">
        <v>40523</v>
      </c>
      <c r="M10567" s="11" t="s">
        <v>24</v>
      </c>
      <c r="N10567" s="11"/>
      <c r="O10567" s="11"/>
      <c r="P10567" s="11"/>
      <c r="Q10567" s="11"/>
      <c r="R10567" s="11"/>
      <c r="S10567" s="104"/>
      <c r="T10567" s="104"/>
    </row>
    <row r="10568" spans="1:20" ht="15.75" customHeight="1">
      <c r="A10568" s="8">
        <v>2018</v>
      </c>
      <c r="B10568" s="9">
        <v>40</v>
      </c>
      <c r="C10568" s="10" t="s">
        <v>40517</v>
      </c>
      <c r="D10568" s="11" t="s">
        <v>41131</v>
      </c>
      <c r="E10568" s="11" t="s">
        <v>41132</v>
      </c>
      <c r="F10568" s="11" t="s">
        <v>41133</v>
      </c>
      <c r="G10568" s="11" t="s">
        <v>41134</v>
      </c>
      <c r="H10568" s="13">
        <v>0.23759999999999998</v>
      </c>
      <c r="I10568" s="10" t="s">
        <v>24</v>
      </c>
      <c r="J10568" s="10" t="s">
        <v>24</v>
      </c>
      <c r="K10568" s="11" t="s">
        <v>41135</v>
      </c>
      <c r="L10568" s="10" t="s">
        <v>41136</v>
      </c>
      <c r="M10568" s="11" t="s">
        <v>24</v>
      </c>
      <c r="N10568" s="11"/>
      <c r="O10568" s="11"/>
      <c r="P10568" s="11"/>
      <c r="Q10568" s="11"/>
      <c r="R10568" s="11" t="s">
        <v>3916</v>
      </c>
      <c r="S10568" s="104"/>
      <c r="T10568" s="104"/>
    </row>
    <row r="10569" spans="1:20" ht="15.75" customHeight="1">
      <c r="A10569" s="8">
        <v>2018</v>
      </c>
      <c r="B10569" s="9">
        <v>40</v>
      </c>
      <c r="C10569" s="10" t="s">
        <v>40517</v>
      </c>
      <c r="D10569" s="11" t="s">
        <v>41137</v>
      </c>
      <c r="E10569" s="11" t="s">
        <v>41138</v>
      </c>
      <c r="F10569" s="11" t="s">
        <v>30467</v>
      </c>
      <c r="G10569" s="11" t="s">
        <v>40931</v>
      </c>
      <c r="H10569" s="13">
        <v>0.26400000000000001</v>
      </c>
      <c r="I10569" s="10" t="s">
        <v>23</v>
      </c>
      <c r="J10569" s="10" t="s">
        <v>24</v>
      </c>
      <c r="K10569" s="11" t="s">
        <v>40932</v>
      </c>
      <c r="L10569" s="10" t="s">
        <v>41066</v>
      </c>
      <c r="M10569" s="11" t="s">
        <v>24</v>
      </c>
      <c r="N10569" s="11"/>
      <c r="O10569" s="11"/>
      <c r="P10569" s="11"/>
      <c r="Q10569" s="11"/>
      <c r="R10569" s="11"/>
      <c r="S10569" s="104"/>
      <c r="T10569" s="104"/>
    </row>
    <row r="10570" spans="1:20" ht="15.75" customHeight="1">
      <c r="A10570" s="8">
        <v>2018</v>
      </c>
      <c r="B10570" s="9">
        <v>40</v>
      </c>
      <c r="C10570" s="10" t="s">
        <v>40517</v>
      </c>
      <c r="D10570" s="11" t="s">
        <v>41139</v>
      </c>
      <c r="E10570" s="11" t="s">
        <v>41140</v>
      </c>
      <c r="F10570" s="11" t="s">
        <v>41141</v>
      </c>
      <c r="G10570" s="11" t="s">
        <v>41142</v>
      </c>
      <c r="H10570" s="13">
        <v>7.9199999999999993E-2</v>
      </c>
      <c r="I10570" s="10" t="s">
        <v>23</v>
      </c>
      <c r="J10570" s="10" t="s">
        <v>24</v>
      </c>
      <c r="K10570" s="11" t="s">
        <v>41143</v>
      </c>
      <c r="L10570" s="10" t="s">
        <v>41066</v>
      </c>
      <c r="M10570" s="11" t="s">
        <v>24</v>
      </c>
      <c r="N10570" s="11"/>
      <c r="O10570" s="11"/>
      <c r="P10570" s="11"/>
      <c r="Q10570" s="11"/>
      <c r="R10570" s="11"/>
      <c r="S10570" s="104"/>
      <c r="T10570" s="104"/>
    </row>
    <row r="10571" spans="1:20" ht="15.75" customHeight="1">
      <c r="A10571" s="8">
        <v>2018</v>
      </c>
      <c r="B10571" s="9">
        <v>40</v>
      </c>
      <c r="C10571" s="10" t="s">
        <v>40517</v>
      </c>
      <c r="D10571" s="11" t="s">
        <v>41144</v>
      </c>
      <c r="E10571" s="11" t="s">
        <v>41145</v>
      </c>
      <c r="F10571" s="11" t="s">
        <v>30467</v>
      </c>
      <c r="G10571" s="11" t="s">
        <v>41146</v>
      </c>
      <c r="H10571" s="13">
        <v>0.26400000000000001</v>
      </c>
      <c r="I10571" s="10" t="s">
        <v>23</v>
      </c>
      <c r="J10571" s="10" t="s">
        <v>24</v>
      </c>
      <c r="K10571" s="11" t="s">
        <v>41147</v>
      </c>
      <c r="L10571" s="10" t="s">
        <v>41066</v>
      </c>
      <c r="M10571" s="11" t="s">
        <v>24</v>
      </c>
      <c r="N10571" s="11"/>
      <c r="O10571" s="11"/>
      <c r="P10571" s="11"/>
      <c r="Q10571" s="11"/>
      <c r="R10571" s="11"/>
      <c r="S10571" s="104"/>
      <c r="T10571" s="104"/>
    </row>
    <row r="10572" spans="1:20" ht="15.75" customHeight="1">
      <c r="A10572" s="8">
        <v>2018</v>
      </c>
      <c r="B10572" s="9">
        <v>40</v>
      </c>
      <c r="C10572" s="10" t="s">
        <v>40517</v>
      </c>
      <c r="D10572" s="11" t="s">
        <v>41148</v>
      </c>
      <c r="E10572" s="11" t="s">
        <v>41149</v>
      </c>
      <c r="F10572" s="11" t="s">
        <v>41150</v>
      </c>
      <c r="G10572" s="11" t="s">
        <v>41151</v>
      </c>
      <c r="H10572" s="13">
        <v>6.6000000000000003E-2</v>
      </c>
      <c r="I10572" s="10" t="s">
        <v>23</v>
      </c>
      <c r="J10572" s="10" t="s">
        <v>24</v>
      </c>
      <c r="K10572" s="11" t="s">
        <v>41152</v>
      </c>
      <c r="L10572" s="10" t="s">
        <v>40761</v>
      </c>
      <c r="M10572" s="11" t="s">
        <v>24</v>
      </c>
      <c r="N10572" s="11"/>
      <c r="O10572" s="11"/>
      <c r="P10572" s="11"/>
      <c r="Q10572" s="11"/>
      <c r="R10572" s="11"/>
      <c r="S10572" s="104"/>
      <c r="T10572" s="104"/>
    </row>
    <row r="10573" spans="1:20" ht="15.75" customHeight="1">
      <c r="A10573" s="8">
        <v>2018</v>
      </c>
      <c r="B10573" s="9">
        <v>40</v>
      </c>
      <c r="C10573" s="10" t="s">
        <v>40517</v>
      </c>
      <c r="D10573" s="11" t="s">
        <v>41153</v>
      </c>
      <c r="E10573" s="11" t="s">
        <v>41154</v>
      </c>
      <c r="F10573" s="11" t="s">
        <v>648</v>
      </c>
      <c r="G10573" s="11" t="s">
        <v>41155</v>
      </c>
      <c r="H10573" s="13">
        <v>6.6000000000000003E-2</v>
      </c>
      <c r="I10573" s="10" t="s">
        <v>23</v>
      </c>
      <c r="J10573" s="10" t="s">
        <v>24</v>
      </c>
      <c r="K10573" s="11" t="s">
        <v>41156</v>
      </c>
      <c r="L10573" s="10" t="s">
        <v>41157</v>
      </c>
      <c r="M10573" s="11" t="s">
        <v>24</v>
      </c>
      <c r="N10573" s="11"/>
      <c r="O10573" s="11"/>
      <c r="P10573" s="11"/>
      <c r="Q10573" s="11"/>
      <c r="R10573" s="11"/>
      <c r="S10573" s="104"/>
      <c r="T10573" s="104"/>
    </row>
    <row r="10574" spans="1:20" ht="15.75" customHeight="1">
      <c r="A10574" s="8">
        <v>2018</v>
      </c>
      <c r="B10574" s="9">
        <v>40</v>
      </c>
      <c r="C10574" s="10" t="s">
        <v>40517</v>
      </c>
      <c r="D10574" s="11" t="s">
        <v>41158</v>
      </c>
      <c r="E10574" s="11" t="s">
        <v>41159</v>
      </c>
      <c r="F10574" s="11" t="s">
        <v>41160</v>
      </c>
      <c r="G10574" s="11" t="s">
        <v>40580</v>
      </c>
      <c r="H10574" s="13">
        <v>6.6000000000000003E-2</v>
      </c>
      <c r="I10574" s="10" t="s">
        <v>23</v>
      </c>
      <c r="J10574" s="10" t="s">
        <v>24</v>
      </c>
      <c r="K10574" s="11" t="s">
        <v>40581</v>
      </c>
      <c r="L10574" s="10" t="s">
        <v>41161</v>
      </c>
      <c r="M10574" s="11" t="s">
        <v>24</v>
      </c>
      <c r="N10574" s="11"/>
      <c r="O10574" s="11"/>
      <c r="P10574" s="11"/>
      <c r="Q10574" s="11"/>
      <c r="R10574" s="11"/>
      <c r="S10574" s="104"/>
      <c r="T10574" s="104"/>
    </row>
    <row r="10575" spans="1:20" ht="15.75" customHeight="1">
      <c r="A10575" s="8">
        <v>2018</v>
      </c>
      <c r="B10575" s="9">
        <v>40</v>
      </c>
      <c r="C10575" s="10" t="s">
        <v>40517</v>
      </c>
      <c r="D10575" s="11" t="s">
        <v>41162</v>
      </c>
      <c r="E10575" s="11" t="s">
        <v>41163</v>
      </c>
      <c r="F10575" s="11" t="s">
        <v>12093</v>
      </c>
      <c r="G10575" s="11" t="s">
        <v>40687</v>
      </c>
      <c r="H10575" s="13">
        <v>6.6000000000000003E-2</v>
      </c>
      <c r="I10575" s="10" t="s">
        <v>23</v>
      </c>
      <c r="J10575" s="10" t="s">
        <v>24</v>
      </c>
      <c r="K10575" s="11" t="s">
        <v>40688</v>
      </c>
      <c r="L10575" s="10" t="s">
        <v>40689</v>
      </c>
      <c r="M10575" s="11" t="s">
        <v>24</v>
      </c>
      <c r="N10575" s="11"/>
      <c r="O10575" s="11"/>
      <c r="P10575" s="11"/>
      <c r="Q10575" s="11"/>
      <c r="R10575" s="11"/>
      <c r="S10575" s="104"/>
      <c r="T10575" s="104"/>
    </row>
    <row r="10576" spans="1:20" ht="15.75" customHeight="1">
      <c r="A10576" s="8">
        <v>2018</v>
      </c>
      <c r="B10576" s="9">
        <v>40</v>
      </c>
      <c r="C10576" s="10" t="s">
        <v>40517</v>
      </c>
      <c r="D10576" s="11" t="s">
        <v>41164</v>
      </c>
      <c r="E10576" s="11" t="s">
        <v>41165</v>
      </c>
      <c r="F10576" s="11">
        <v>-2018</v>
      </c>
      <c r="G10576" s="11" t="s">
        <v>41166</v>
      </c>
      <c r="H10576" s="13">
        <v>2.64E-2</v>
      </c>
      <c r="I10576" s="10" t="s">
        <v>23</v>
      </c>
      <c r="J10576" s="10" t="s">
        <v>24</v>
      </c>
      <c r="K10576" s="11" t="s">
        <v>41167</v>
      </c>
      <c r="L10576" s="10" t="s">
        <v>10724</v>
      </c>
      <c r="M10576" s="11" t="s">
        <v>24</v>
      </c>
      <c r="N10576" s="11"/>
      <c r="O10576" s="11"/>
      <c r="P10576" s="11"/>
      <c r="Q10576" s="11"/>
      <c r="R10576" s="11"/>
      <c r="S10576" s="104"/>
      <c r="T10576" s="104"/>
    </row>
    <row r="10577" spans="1:20" ht="15.75" customHeight="1">
      <c r="A10577" s="8">
        <v>2018</v>
      </c>
      <c r="B10577" s="9">
        <v>40</v>
      </c>
      <c r="C10577" s="10" t="s">
        <v>40517</v>
      </c>
      <c r="D10577" s="11" t="s">
        <v>41168</v>
      </c>
      <c r="E10577" s="11" t="s">
        <v>41169</v>
      </c>
      <c r="F10577" s="11" t="s">
        <v>17761</v>
      </c>
      <c r="G10577" s="11" t="s">
        <v>41170</v>
      </c>
      <c r="H10577" s="13" t="s">
        <v>41171</v>
      </c>
      <c r="I10577" s="10" t="s">
        <v>24</v>
      </c>
      <c r="J10577" s="10" t="s">
        <v>23</v>
      </c>
      <c r="K10577" s="11" t="s">
        <v>41172</v>
      </c>
      <c r="L10577" s="10" t="s">
        <v>41173</v>
      </c>
      <c r="M10577" s="11" t="s">
        <v>24</v>
      </c>
      <c r="N10577" s="11"/>
      <c r="O10577" s="11"/>
      <c r="P10577" s="11"/>
      <c r="Q10577" s="11"/>
      <c r="R10577" s="11" t="s">
        <v>72</v>
      </c>
      <c r="S10577" s="104"/>
      <c r="T10577" s="104"/>
    </row>
    <row r="10578" spans="1:20" ht="15.75" customHeight="1">
      <c r="A10578" s="8">
        <v>2018</v>
      </c>
      <c r="B10578" s="9">
        <v>40</v>
      </c>
      <c r="C10578" s="10" t="s">
        <v>40517</v>
      </c>
      <c r="D10578" s="11" t="s">
        <v>40695</v>
      </c>
      <c r="E10578" s="11" t="s">
        <v>41174</v>
      </c>
      <c r="F10578" s="11" t="s">
        <v>18860</v>
      </c>
      <c r="G10578" s="11" t="s">
        <v>40697</v>
      </c>
      <c r="H10578" s="13">
        <v>21.119999999999997</v>
      </c>
      <c r="I10578" s="10" t="s">
        <v>23</v>
      </c>
      <c r="J10578" s="10" t="s">
        <v>24</v>
      </c>
      <c r="K10578" s="11" t="s">
        <v>40698</v>
      </c>
      <c r="L10578" s="10" t="s">
        <v>41175</v>
      </c>
      <c r="M10578" s="11" t="s">
        <v>24</v>
      </c>
      <c r="N10578" s="11"/>
      <c r="O10578" s="11"/>
      <c r="P10578" s="11"/>
      <c r="Q10578" s="11"/>
      <c r="R10578" s="11"/>
      <c r="S10578" s="104"/>
      <c r="T10578" s="104"/>
    </row>
    <row r="10579" spans="1:20" ht="15.75" customHeight="1">
      <c r="A10579" s="8">
        <v>2018</v>
      </c>
      <c r="B10579" s="9">
        <v>40</v>
      </c>
      <c r="C10579" s="10" t="s">
        <v>40517</v>
      </c>
      <c r="D10579" s="11" t="s">
        <v>41176</v>
      </c>
      <c r="E10579" s="11" t="s">
        <v>41177</v>
      </c>
      <c r="F10579" s="11" t="s">
        <v>41178</v>
      </c>
      <c r="G10579" s="11" t="s">
        <v>41179</v>
      </c>
      <c r="H10579" s="13">
        <v>0.52800000000000002</v>
      </c>
      <c r="I10579" s="10" t="s">
        <v>23</v>
      </c>
      <c r="J10579" s="10" t="s">
        <v>24</v>
      </c>
      <c r="K10579" s="11" t="s">
        <v>41180</v>
      </c>
      <c r="L10579" s="10" t="s">
        <v>41181</v>
      </c>
      <c r="M10579" s="11" t="s">
        <v>24</v>
      </c>
      <c r="N10579" s="11"/>
      <c r="O10579" s="11"/>
      <c r="P10579" s="11"/>
      <c r="Q10579" s="11"/>
      <c r="R10579" s="11"/>
      <c r="S10579" s="104"/>
      <c r="T10579" s="104"/>
    </row>
    <row r="10580" spans="1:20" ht="15.75" customHeight="1">
      <c r="A10580" s="8">
        <v>2018</v>
      </c>
      <c r="B10580" s="9">
        <v>40</v>
      </c>
      <c r="C10580" s="10" t="s">
        <v>40517</v>
      </c>
      <c r="D10580" s="11" t="s">
        <v>41182</v>
      </c>
      <c r="E10580" s="11" t="s">
        <v>41183</v>
      </c>
      <c r="F10580" s="11" t="s">
        <v>41184</v>
      </c>
      <c r="G10580" s="11" t="s">
        <v>41185</v>
      </c>
      <c r="H10580" s="13">
        <v>0.13200000000000001</v>
      </c>
      <c r="I10580" s="10" t="s">
        <v>23</v>
      </c>
      <c r="J10580" s="10" t="s">
        <v>24</v>
      </c>
      <c r="K10580" s="11" t="s">
        <v>41186</v>
      </c>
      <c r="L10580" s="10" t="s">
        <v>41187</v>
      </c>
      <c r="M10580" s="11" t="s">
        <v>24</v>
      </c>
      <c r="N10580" s="11"/>
      <c r="O10580" s="11"/>
      <c r="P10580" s="11"/>
      <c r="Q10580" s="11"/>
      <c r="R10580" s="11"/>
      <c r="S10580" s="104"/>
      <c r="T10580" s="104"/>
    </row>
    <row r="10581" spans="1:20" ht="15.75" customHeight="1">
      <c r="A10581" s="8">
        <v>2018</v>
      </c>
      <c r="B10581" s="9">
        <v>40</v>
      </c>
      <c r="C10581" s="10" t="s">
        <v>40517</v>
      </c>
      <c r="D10581" s="11" t="s">
        <v>41188</v>
      </c>
      <c r="E10581" s="11" t="s">
        <v>41189</v>
      </c>
      <c r="F10581" s="11">
        <v>2018</v>
      </c>
      <c r="G10581" s="11" t="s">
        <v>41190</v>
      </c>
      <c r="H10581" s="13">
        <v>2.64E-2</v>
      </c>
      <c r="I10581" s="10" t="s">
        <v>23</v>
      </c>
      <c r="J10581" s="10" t="s">
        <v>24</v>
      </c>
      <c r="K10581" s="11" t="s">
        <v>41191</v>
      </c>
      <c r="L10581" s="10" t="s">
        <v>41192</v>
      </c>
      <c r="M10581" s="11" t="s">
        <v>24</v>
      </c>
      <c r="N10581" s="11"/>
      <c r="O10581" s="11"/>
      <c r="P10581" s="11"/>
      <c r="Q10581" s="11"/>
      <c r="R10581" s="11"/>
      <c r="S10581" s="104"/>
      <c r="T10581" s="104"/>
    </row>
    <row r="10582" spans="1:20" ht="15.75" customHeight="1">
      <c r="A10582" s="8">
        <v>2018</v>
      </c>
      <c r="B10582" s="9">
        <v>40</v>
      </c>
      <c r="C10582" s="10" t="s">
        <v>40517</v>
      </c>
      <c r="D10582" s="11" t="s">
        <v>41193</v>
      </c>
      <c r="E10582" s="11" t="s">
        <v>41194</v>
      </c>
      <c r="F10582" s="11" t="s">
        <v>7027</v>
      </c>
      <c r="G10582" s="11" t="s">
        <v>41195</v>
      </c>
      <c r="H10582" s="13">
        <v>2.64E-2</v>
      </c>
      <c r="I10582" s="10" t="s">
        <v>23</v>
      </c>
      <c r="J10582" s="10" t="s">
        <v>24</v>
      </c>
      <c r="K10582" s="11" t="s">
        <v>41196</v>
      </c>
      <c r="L10582" s="10" t="s">
        <v>41197</v>
      </c>
      <c r="M10582" s="11" t="s">
        <v>24</v>
      </c>
      <c r="N10582" s="11"/>
      <c r="O10582" s="11"/>
      <c r="P10582" s="11"/>
      <c r="Q10582" s="11"/>
      <c r="R10582" s="11"/>
      <c r="S10582" s="104"/>
      <c r="T10582" s="104"/>
    </row>
    <row r="10583" spans="1:20" ht="15.75" customHeight="1">
      <c r="A10583" s="8">
        <v>2018</v>
      </c>
      <c r="B10583" s="9">
        <v>40</v>
      </c>
      <c r="C10583" s="10" t="s">
        <v>40517</v>
      </c>
      <c r="D10583" s="11" t="s">
        <v>41198</v>
      </c>
      <c r="E10583" s="11" t="s">
        <v>41199</v>
      </c>
      <c r="F10583" s="11" t="s">
        <v>41200</v>
      </c>
      <c r="G10583" s="11" t="s">
        <v>41201</v>
      </c>
      <c r="H10583" s="13">
        <v>0.52800000000000002</v>
      </c>
      <c r="I10583" s="10" t="s">
        <v>23</v>
      </c>
      <c r="J10583" s="10" t="s">
        <v>24</v>
      </c>
      <c r="K10583" s="11" t="s">
        <v>41202</v>
      </c>
      <c r="L10583" s="10" t="s">
        <v>40721</v>
      </c>
      <c r="M10583" s="11" t="s">
        <v>24</v>
      </c>
      <c r="N10583" s="11"/>
      <c r="O10583" s="11"/>
      <c r="P10583" s="11"/>
      <c r="Q10583" s="11"/>
      <c r="R10583" s="11"/>
      <c r="S10583" s="104"/>
      <c r="T10583" s="104"/>
    </row>
    <row r="10584" spans="1:20" ht="15.75" customHeight="1">
      <c r="A10584" s="8">
        <v>2018</v>
      </c>
      <c r="B10584" s="9">
        <v>40</v>
      </c>
      <c r="C10584" s="10" t="s">
        <v>40517</v>
      </c>
      <c r="D10584" s="11" t="s">
        <v>41203</v>
      </c>
      <c r="E10584" s="11" t="s">
        <v>41204</v>
      </c>
      <c r="F10584" s="11" t="s">
        <v>15116</v>
      </c>
      <c r="G10584" s="11" t="s">
        <v>41205</v>
      </c>
      <c r="H10584" s="13">
        <v>2.64E-2</v>
      </c>
      <c r="I10584" s="10" t="s">
        <v>23</v>
      </c>
      <c r="J10584" s="10" t="s">
        <v>24</v>
      </c>
      <c r="K10584" s="11" t="s">
        <v>41206</v>
      </c>
      <c r="L10584" s="10" t="s">
        <v>41207</v>
      </c>
      <c r="M10584" s="11" t="s">
        <v>24</v>
      </c>
      <c r="N10584" s="11"/>
      <c r="O10584" s="11"/>
      <c r="P10584" s="11"/>
      <c r="Q10584" s="11"/>
      <c r="R10584" s="11"/>
      <c r="S10584" s="104"/>
      <c r="T10584" s="104"/>
    </row>
    <row r="10585" spans="1:20" ht="15.75" customHeight="1">
      <c r="A10585" s="8">
        <v>2018</v>
      </c>
      <c r="B10585" s="9">
        <v>40</v>
      </c>
      <c r="C10585" s="10" t="s">
        <v>40517</v>
      </c>
      <c r="D10585" s="11" t="s">
        <v>41208</v>
      </c>
      <c r="E10585" s="11" t="s">
        <v>41209</v>
      </c>
      <c r="F10585" s="11">
        <v>1980</v>
      </c>
      <c r="G10585" s="11" t="s">
        <v>41210</v>
      </c>
      <c r="H10585" s="13">
        <v>2.64E-2</v>
      </c>
      <c r="I10585" s="10" t="s">
        <v>23</v>
      </c>
      <c r="J10585" s="10" t="s">
        <v>24</v>
      </c>
      <c r="K10585" s="11" t="s">
        <v>41211</v>
      </c>
      <c r="L10585" s="10" t="s">
        <v>41212</v>
      </c>
      <c r="M10585" s="11" t="s">
        <v>24</v>
      </c>
      <c r="N10585" s="11"/>
      <c r="O10585" s="11"/>
      <c r="P10585" s="11"/>
      <c r="Q10585" s="11"/>
      <c r="R10585" s="11"/>
      <c r="S10585" s="104"/>
      <c r="T10585" s="104"/>
    </row>
    <row r="10586" spans="1:20" ht="15.75" customHeight="1">
      <c r="A10586" s="8">
        <v>2018</v>
      </c>
      <c r="B10586" s="9">
        <v>40</v>
      </c>
      <c r="C10586" s="10" t="s">
        <v>40517</v>
      </c>
      <c r="D10586" s="11" t="s">
        <v>41213</v>
      </c>
      <c r="E10586" s="11" t="s">
        <v>41214</v>
      </c>
      <c r="F10586" s="11" t="s">
        <v>15476</v>
      </c>
      <c r="G10586" s="11" t="s">
        <v>41215</v>
      </c>
      <c r="H10586" s="13">
        <v>2.64E-2</v>
      </c>
      <c r="I10586" s="10" t="s">
        <v>23</v>
      </c>
      <c r="J10586" s="10" t="s">
        <v>24</v>
      </c>
      <c r="K10586" s="11" t="s">
        <v>41216</v>
      </c>
      <c r="L10586" s="10" t="s">
        <v>40732</v>
      </c>
      <c r="M10586" s="11" t="s">
        <v>24</v>
      </c>
      <c r="N10586" s="11"/>
      <c r="O10586" s="11"/>
      <c r="P10586" s="11"/>
      <c r="Q10586" s="11"/>
      <c r="R10586" s="11"/>
      <c r="S10586" s="104"/>
      <c r="T10586" s="104"/>
    </row>
    <row r="10587" spans="1:20" ht="15.75" customHeight="1">
      <c r="A10587" s="8">
        <v>2018</v>
      </c>
      <c r="B10587" s="9">
        <v>40</v>
      </c>
      <c r="C10587" s="10" t="s">
        <v>40517</v>
      </c>
      <c r="D10587" s="11" t="s">
        <v>41217</v>
      </c>
      <c r="E10587" s="11" t="s">
        <v>41218</v>
      </c>
      <c r="F10587" s="11" t="s">
        <v>22968</v>
      </c>
      <c r="G10587" s="11" t="s">
        <v>41219</v>
      </c>
      <c r="H10587" s="13">
        <v>5.28E-2</v>
      </c>
      <c r="I10587" s="10" t="s">
        <v>23</v>
      </c>
      <c r="J10587" s="10" t="s">
        <v>24</v>
      </c>
      <c r="K10587" s="11" t="s">
        <v>41220</v>
      </c>
      <c r="L10587" s="10" t="s">
        <v>41221</v>
      </c>
      <c r="M10587" s="11" t="s">
        <v>24</v>
      </c>
      <c r="N10587" s="11"/>
      <c r="O10587" s="11"/>
      <c r="P10587" s="11"/>
      <c r="Q10587" s="11"/>
      <c r="R10587" s="11"/>
      <c r="S10587" s="104"/>
      <c r="T10587" s="104"/>
    </row>
    <row r="10588" spans="1:20" ht="15.75" customHeight="1">
      <c r="A10588" s="8">
        <v>2018</v>
      </c>
      <c r="B10588" s="9">
        <v>40</v>
      </c>
      <c r="C10588" s="10" t="s">
        <v>40517</v>
      </c>
      <c r="D10588" s="11" t="s">
        <v>41222</v>
      </c>
      <c r="E10588" s="11" t="s">
        <v>41223</v>
      </c>
      <c r="F10588" s="11" t="s">
        <v>5272</v>
      </c>
      <c r="G10588" s="11" t="s">
        <v>41224</v>
      </c>
      <c r="H10588" s="13">
        <v>1.3199999999999998</v>
      </c>
      <c r="I10588" s="10" t="s">
        <v>24</v>
      </c>
      <c r="J10588" s="10" t="s">
        <v>23</v>
      </c>
      <c r="K10588" s="11" t="s">
        <v>41225</v>
      </c>
      <c r="L10588" s="10" t="s">
        <v>41226</v>
      </c>
      <c r="M10588" s="11" t="s">
        <v>24</v>
      </c>
      <c r="N10588" s="11"/>
      <c r="O10588" s="11"/>
      <c r="P10588" s="11"/>
      <c r="Q10588" s="11"/>
      <c r="R10588" s="11" t="s">
        <v>72</v>
      </c>
      <c r="S10588" s="104"/>
      <c r="T10588" s="104"/>
    </row>
    <row r="10589" spans="1:20" ht="15.75" customHeight="1">
      <c r="A10589" s="8">
        <v>2018</v>
      </c>
      <c r="B10589" s="9">
        <v>40</v>
      </c>
      <c r="C10589" s="10" t="s">
        <v>40517</v>
      </c>
      <c r="D10589" s="11" t="s">
        <v>41139</v>
      </c>
      <c r="E10589" s="11" t="s">
        <v>41227</v>
      </c>
      <c r="F10589" s="11" t="s">
        <v>8407</v>
      </c>
      <c r="G10589" s="11" t="s">
        <v>41142</v>
      </c>
      <c r="H10589" s="13">
        <v>5.28E-2</v>
      </c>
      <c r="I10589" s="10" t="s">
        <v>23</v>
      </c>
      <c r="J10589" s="10" t="s">
        <v>24</v>
      </c>
      <c r="K10589" s="11" t="s">
        <v>41143</v>
      </c>
      <c r="L10589" s="10" t="s">
        <v>41228</v>
      </c>
      <c r="M10589" s="11" t="s">
        <v>24</v>
      </c>
      <c r="N10589" s="11"/>
      <c r="O10589" s="11"/>
      <c r="P10589" s="11"/>
      <c r="Q10589" s="11"/>
      <c r="R10589" s="11"/>
      <c r="S10589" s="104"/>
      <c r="T10589" s="104"/>
    </row>
    <row r="10590" spans="1:20" ht="15.75" customHeight="1">
      <c r="A10590" s="8">
        <v>2018</v>
      </c>
      <c r="B10590" s="9">
        <v>40</v>
      </c>
      <c r="C10590" s="10" t="s">
        <v>40517</v>
      </c>
      <c r="D10590" s="11" t="s">
        <v>41229</v>
      </c>
      <c r="E10590" s="11" t="s">
        <v>41230</v>
      </c>
      <c r="F10590" s="11">
        <v>1919</v>
      </c>
      <c r="G10590" s="11" t="s">
        <v>41231</v>
      </c>
      <c r="H10590" s="13">
        <v>2.64E-2</v>
      </c>
      <c r="I10590" s="10" t="s">
        <v>24</v>
      </c>
      <c r="J10590" s="10" t="s">
        <v>24</v>
      </c>
      <c r="K10590" s="11" t="s">
        <v>41232</v>
      </c>
      <c r="L10590" s="10" t="s">
        <v>41233</v>
      </c>
      <c r="M10590" s="11" t="s">
        <v>24</v>
      </c>
      <c r="N10590" s="11"/>
      <c r="O10590" s="11"/>
      <c r="P10590" s="11"/>
      <c r="Q10590" s="11"/>
      <c r="R10590" s="11"/>
      <c r="S10590" s="104"/>
      <c r="T10590" s="104"/>
    </row>
    <row r="10591" spans="1:20" ht="15.75" customHeight="1">
      <c r="A10591" s="8">
        <v>2018</v>
      </c>
      <c r="B10591" s="9">
        <v>40</v>
      </c>
      <c r="C10591" s="10" t="s">
        <v>40517</v>
      </c>
      <c r="D10591" s="11" t="s">
        <v>41234</v>
      </c>
      <c r="E10591" s="11" t="s">
        <v>41235</v>
      </c>
      <c r="F10591" s="11" t="s">
        <v>41236</v>
      </c>
      <c r="G10591" s="11" t="s">
        <v>41237</v>
      </c>
      <c r="H10591" s="13">
        <v>2.64E-2</v>
      </c>
      <c r="I10591" s="10" t="s">
        <v>23</v>
      </c>
      <c r="J10591" s="10" t="s">
        <v>23</v>
      </c>
      <c r="K10591" s="11" t="s">
        <v>41238</v>
      </c>
      <c r="L10591" s="10" t="s">
        <v>40679</v>
      </c>
      <c r="M10591" s="11" t="s">
        <v>24</v>
      </c>
      <c r="N10591" s="11"/>
      <c r="O10591" s="11"/>
      <c r="P10591" s="11"/>
      <c r="Q10591" s="11"/>
      <c r="R10591" s="11" t="s">
        <v>494</v>
      </c>
      <c r="S10591" s="104"/>
      <c r="T10591" s="104"/>
    </row>
    <row r="10592" spans="1:20" ht="15.75" customHeight="1">
      <c r="A10592" s="8">
        <v>2018</v>
      </c>
      <c r="B10592" s="9">
        <v>40</v>
      </c>
      <c r="C10592" s="10" t="s">
        <v>40517</v>
      </c>
      <c r="D10592" s="11" t="s">
        <v>41239</v>
      </c>
      <c r="E10592" s="11" t="s">
        <v>41240</v>
      </c>
      <c r="F10592" s="11" t="s">
        <v>41241</v>
      </c>
      <c r="G10592" s="11" t="s">
        <v>41242</v>
      </c>
      <c r="H10592" s="13">
        <v>7.9199999999999993E-2</v>
      </c>
      <c r="I10592" s="10" t="s">
        <v>24</v>
      </c>
      <c r="J10592" s="10" t="s">
        <v>24</v>
      </c>
      <c r="K10592" s="11" t="s">
        <v>41243</v>
      </c>
      <c r="L10592" s="10" t="s">
        <v>41233</v>
      </c>
      <c r="M10592" s="11" t="s">
        <v>24</v>
      </c>
      <c r="N10592" s="11"/>
      <c r="O10592" s="11"/>
      <c r="P10592" s="11"/>
      <c r="Q10592" s="11"/>
      <c r="R10592" s="11" t="s">
        <v>72</v>
      </c>
      <c r="S10592" s="104"/>
      <c r="T10592" s="104"/>
    </row>
    <row r="10593" spans="1:20" ht="15.75" customHeight="1">
      <c r="A10593" s="8">
        <v>2018</v>
      </c>
      <c r="B10593" s="9">
        <v>40</v>
      </c>
      <c r="C10593" s="10" t="s">
        <v>40517</v>
      </c>
      <c r="D10593" s="11" t="s">
        <v>41244</v>
      </c>
      <c r="E10593" s="11" t="s">
        <v>41245</v>
      </c>
      <c r="F10593" s="11" t="s">
        <v>20119</v>
      </c>
      <c r="G10593" s="11" t="s">
        <v>41246</v>
      </c>
      <c r="H10593" s="13">
        <v>5.28E-2</v>
      </c>
      <c r="I10593" s="10" t="s">
        <v>24</v>
      </c>
      <c r="J10593" s="10" t="s">
        <v>24</v>
      </c>
      <c r="K10593" s="11" t="s">
        <v>41247</v>
      </c>
      <c r="L10593" s="10" t="s">
        <v>41248</v>
      </c>
      <c r="M10593" s="11" t="s">
        <v>24</v>
      </c>
      <c r="N10593" s="11"/>
      <c r="O10593" s="11"/>
      <c r="P10593" s="11"/>
      <c r="Q10593" s="11"/>
      <c r="R10593" s="11"/>
      <c r="S10593" s="104"/>
      <c r="T10593" s="104"/>
    </row>
    <row r="10594" spans="1:20" ht="15.75" customHeight="1">
      <c r="A10594" s="8">
        <v>2018</v>
      </c>
      <c r="B10594" s="9">
        <v>40</v>
      </c>
      <c r="C10594" s="10" t="s">
        <v>40517</v>
      </c>
      <c r="D10594" s="11" t="s">
        <v>41249</v>
      </c>
      <c r="E10594" s="11" t="s">
        <v>41250</v>
      </c>
      <c r="F10594" s="11" t="s">
        <v>25544</v>
      </c>
      <c r="G10594" s="11" t="s">
        <v>41251</v>
      </c>
      <c r="H10594" s="13">
        <v>0.52800000000000002</v>
      </c>
      <c r="I10594" s="10" t="s">
        <v>23</v>
      </c>
      <c r="J10594" s="10" t="s">
        <v>24</v>
      </c>
      <c r="K10594" s="11" t="s">
        <v>41252</v>
      </c>
      <c r="L10594" s="10" t="s">
        <v>41253</v>
      </c>
      <c r="M10594" s="11" t="s">
        <v>24</v>
      </c>
      <c r="N10594" s="11"/>
      <c r="O10594" s="11"/>
      <c r="P10594" s="11"/>
      <c r="Q10594" s="11"/>
      <c r="R10594" s="11"/>
      <c r="S10594" s="104"/>
      <c r="T10594" s="104"/>
    </row>
    <row r="10595" spans="1:20" ht="15.75" customHeight="1">
      <c r="A10595" s="8">
        <v>2018</v>
      </c>
      <c r="B10595" s="9">
        <v>40</v>
      </c>
      <c r="C10595" s="10" t="s">
        <v>40517</v>
      </c>
      <c r="D10595" s="11" t="s">
        <v>41254</v>
      </c>
      <c r="E10595" s="11" t="s">
        <v>41255</v>
      </c>
      <c r="F10595" s="11" t="s">
        <v>41256</v>
      </c>
      <c r="G10595" s="11" t="s">
        <v>41257</v>
      </c>
      <c r="H10595" s="13">
        <v>0.31679999999999997</v>
      </c>
      <c r="I10595" s="10" t="s">
        <v>23</v>
      </c>
      <c r="J10595" s="10" t="s">
        <v>24</v>
      </c>
      <c r="K10595" s="11" t="s">
        <v>41258</v>
      </c>
      <c r="L10595" s="10" t="s">
        <v>41066</v>
      </c>
      <c r="M10595" s="11" t="s">
        <v>24</v>
      </c>
      <c r="N10595" s="11"/>
      <c r="O10595" s="11"/>
      <c r="P10595" s="11"/>
      <c r="Q10595" s="11"/>
      <c r="R10595" s="11"/>
      <c r="S10595" s="104"/>
      <c r="T10595" s="104"/>
    </row>
    <row r="10596" spans="1:20" ht="15.75" customHeight="1">
      <c r="A10596" s="8">
        <v>2018</v>
      </c>
      <c r="B10596" s="9">
        <v>40</v>
      </c>
      <c r="C10596" s="10" t="s">
        <v>40517</v>
      </c>
      <c r="D10596" s="11" t="s">
        <v>41259</v>
      </c>
      <c r="E10596" s="11" t="s">
        <v>41260</v>
      </c>
      <c r="F10596" s="11">
        <v>2017</v>
      </c>
      <c r="G10596" s="11" t="s">
        <v>41261</v>
      </c>
      <c r="H10596" s="13">
        <v>7.9199999999999993E-2</v>
      </c>
      <c r="I10596" s="10" t="s">
        <v>23</v>
      </c>
      <c r="J10596" s="10" t="s">
        <v>24</v>
      </c>
      <c r="K10596" s="11" t="s">
        <v>41262</v>
      </c>
      <c r="L10596" s="10" t="s">
        <v>40721</v>
      </c>
      <c r="M10596" s="11" t="s">
        <v>24</v>
      </c>
      <c r="N10596" s="11"/>
      <c r="O10596" s="11"/>
      <c r="P10596" s="11"/>
      <c r="Q10596" s="11"/>
      <c r="R10596" s="11"/>
      <c r="S10596" s="104"/>
      <c r="T10596" s="104"/>
    </row>
    <row r="10597" spans="1:20" ht="15.75" customHeight="1">
      <c r="A10597" s="8">
        <v>2018</v>
      </c>
      <c r="B10597" s="9">
        <v>40</v>
      </c>
      <c r="C10597" s="10" t="s">
        <v>40517</v>
      </c>
      <c r="D10597" s="11" t="s">
        <v>41263</v>
      </c>
      <c r="E10597" s="11" t="s">
        <v>41264</v>
      </c>
      <c r="F10597" s="11" t="s">
        <v>41265</v>
      </c>
      <c r="G10597" s="11" t="s">
        <v>41266</v>
      </c>
      <c r="H10597" s="13">
        <v>0.52800000000000002</v>
      </c>
      <c r="I10597" s="10" t="s">
        <v>23</v>
      </c>
      <c r="J10597" s="10" t="s">
        <v>24</v>
      </c>
      <c r="K10597" s="11" t="s">
        <v>41267</v>
      </c>
      <c r="L10597" s="10" t="s">
        <v>41268</v>
      </c>
      <c r="M10597" s="11" t="s">
        <v>24</v>
      </c>
      <c r="N10597" s="11"/>
      <c r="O10597" s="11"/>
      <c r="P10597" s="11"/>
      <c r="Q10597" s="11"/>
      <c r="R10597" s="11"/>
      <c r="S10597" s="104"/>
      <c r="T10597" s="104"/>
    </row>
    <row r="10598" spans="1:20" ht="15.75" customHeight="1">
      <c r="A10598" s="8">
        <v>2018</v>
      </c>
      <c r="B10598" s="9">
        <v>40</v>
      </c>
      <c r="C10598" s="10" t="s">
        <v>40517</v>
      </c>
      <c r="D10598" s="11" t="s">
        <v>41269</v>
      </c>
      <c r="E10598" s="11" t="s">
        <v>41270</v>
      </c>
      <c r="F10598" s="11" t="s">
        <v>41271</v>
      </c>
      <c r="G10598" s="11" t="s">
        <v>40740</v>
      </c>
      <c r="H10598" s="13">
        <v>0.26400000000000001</v>
      </c>
      <c r="I10598" s="10" t="s">
        <v>23</v>
      </c>
      <c r="J10598" s="10" t="s">
        <v>24</v>
      </c>
      <c r="K10598" s="11" t="s">
        <v>40741</v>
      </c>
      <c r="L10598" s="10" t="s">
        <v>40721</v>
      </c>
      <c r="M10598" s="11" t="s">
        <v>24</v>
      </c>
      <c r="N10598" s="11"/>
      <c r="O10598" s="11"/>
      <c r="P10598" s="11"/>
      <c r="Q10598" s="11"/>
      <c r="R10598" s="11"/>
      <c r="S10598" s="104"/>
      <c r="T10598" s="104"/>
    </row>
    <row r="10599" spans="1:20" ht="15.75" customHeight="1">
      <c r="A10599" s="8">
        <v>2018</v>
      </c>
      <c r="B10599" s="9">
        <v>40</v>
      </c>
      <c r="C10599" s="10" t="s">
        <v>40517</v>
      </c>
      <c r="D10599" s="11" t="s">
        <v>41272</v>
      </c>
      <c r="E10599" s="11" t="s">
        <v>41273</v>
      </c>
      <c r="F10599" s="11" t="s">
        <v>41274</v>
      </c>
      <c r="G10599" s="11" t="s">
        <v>41275</v>
      </c>
      <c r="H10599" s="13">
        <v>0.92399999999999993</v>
      </c>
      <c r="I10599" s="10" t="s">
        <v>23</v>
      </c>
      <c r="J10599" s="10" t="s">
        <v>24</v>
      </c>
      <c r="K10599" s="11" t="s">
        <v>41276</v>
      </c>
      <c r="L10599" s="10" t="s">
        <v>40721</v>
      </c>
      <c r="M10599" s="11" t="s">
        <v>24</v>
      </c>
      <c r="N10599" s="11"/>
      <c r="O10599" s="11"/>
      <c r="P10599" s="11"/>
      <c r="Q10599" s="11"/>
      <c r="R10599" s="11"/>
      <c r="S10599" s="104"/>
      <c r="T10599" s="104"/>
    </row>
    <row r="10600" spans="1:20" ht="15.75" customHeight="1">
      <c r="A10600" s="8">
        <v>2018</v>
      </c>
      <c r="B10600" s="9">
        <v>40</v>
      </c>
      <c r="C10600" s="10" t="s">
        <v>40517</v>
      </c>
      <c r="D10600" s="11" t="s">
        <v>41139</v>
      </c>
      <c r="E10600" s="11" t="s">
        <v>41277</v>
      </c>
      <c r="F10600" s="11" t="s">
        <v>41278</v>
      </c>
      <c r="G10600" s="11" t="s">
        <v>41142</v>
      </c>
      <c r="H10600" s="13">
        <v>7.9199999999999993E-2</v>
      </c>
      <c r="I10600" s="10" t="s">
        <v>23</v>
      </c>
      <c r="J10600" s="10" t="s">
        <v>24</v>
      </c>
      <c r="K10600" s="11" t="s">
        <v>41143</v>
      </c>
      <c r="L10600" s="10" t="s">
        <v>41066</v>
      </c>
      <c r="M10600" s="11" t="s">
        <v>24</v>
      </c>
      <c r="N10600" s="11"/>
      <c r="O10600" s="11"/>
      <c r="P10600" s="11"/>
      <c r="Q10600" s="11"/>
      <c r="R10600" s="11"/>
      <c r="S10600" s="104"/>
      <c r="T10600" s="104"/>
    </row>
    <row r="10601" spans="1:20" ht="15.75" customHeight="1">
      <c r="A10601" s="8">
        <v>2018</v>
      </c>
      <c r="B10601" s="9">
        <v>40</v>
      </c>
      <c r="C10601" s="10" t="s">
        <v>40517</v>
      </c>
      <c r="D10601" s="11" t="s">
        <v>41279</v>
      </c>
      <c r="E10601" s="11" t="s">
        <v>41280</v>
      </c>
      <c r="F10601" s="11" t="s">
        <v>41281</v>
      </c>
      <c r="G10601" s="11" t="s">
        <v>41282</v>
      </c>
      <c r="H10601" s="13">
        <v>6.6000000000000003E-2</v>
      </c>
      <c r="I10601" s="10" t="s">
        <v>23</v>
      </c>
      <c r="J10601" s="10" t="s">
        <v>24</v>
      </c>
      <c r="K10601" s="11" t="s">
        <v>41283</v>
      </c>
      <c r="L10601" s="10" t="s">
        <v>40761</v>
      </c>
      <c r="M10601" s="11" t="s">
        <v>24</v>
      </c>
      <c r="N10601" s="11"/>
      <c r="O10601" s="11"/>
      <c r="P10601" s="11"/>
      <c r="Q10601" s="11"/>
      <c r="R10601" s="11"/>
      <c r="S10601" s="104"/>
      <c r="T10601" s="104"/>
    </row>
    <row r="10602" spans="1:20" ht="15.75" customHeight="1">
      <c r="A10602" s="8">
        <v>2018</v>
      </c>
      <c r="B10602" s="9">
        <v>40</v>
      </c>
      <c r="C10602" s="10" t="s">
        <v>40517</v>
      </c>
      <c r="D10602" s="11" t="s">
        <v>40685</v>
      </c>
      <c r="E10602" s="11" t="s">
        <v>41284</v>
      </c>
      <c r="F10602" s="11" t="s">
        <v>13290</v>
      </c>
      <c r="G10602" s="11" t="s">
        <v>40580</v>
      </c>
      <c r="H10602" s="13">
        <v>6.6000000000000003E-2</v>
      </c>
      <c r="I10602" s="10" t="s">
        <v>23</v>
      </c>
      <c r="J10602" s="10" t="s">
        <v>24</v>
      </c>
      <c r="K10602" s="11" t="s">
        <v>40581</v>
      </c>
      <c r="L10602" s="10" t="s">
        <v>41285</v>
      </c>
      <c r="M10602" s="11" t="s">
        <v>24</v>
      </c>
      <c r="N10602" s="11"/>
      <c r="O10602" s="11"/>
      <c r="P10602" s="11"/>
      <c r="Q10602" s="11"/>
      <c r="R10602" s="11"/>
      <c r="S10602" s="104"/>
      <c r="T10602" s="104"/>
    </row>
    <row r="10603" spans="1:20" ht="15.75" customHeight="1">
      <c r="A10603" s="8">
        <v>2018</v>
      </c>
      <c r="B10603" s="9">
        <v>40</v>
      </c>
      <c r="C10603" s="10" t="s">
        <v>40517</v>
      </c>
      <c r="D10603" s="11" t="s">
        <v>41286</v>
      </c>
      <c r="E10603" s="11" t="s">
        <v>41287</v>
      </c>
      <c r="F10603" s="11" t="s">
        <v>41288</v>
      </c>
      <c r="G10603" s="11" t="s">
        <v>41289</v>
      </c>
      <c r="H10603" s="13">
        <v>0.39600000000000002</v>
      </c>
      <c r="I10603" s="10" t="s">
        <v>24</v>
      </c>
      <c r="J10603" s="10" t="s">
        <v>24</v>
      </c>
      <c r="K10603" s="11" t="s">
        <v>41290</v>
      </c>
      <c r="L10603" s="10" t="s">
        <v>41291</v>
      </c>
      <c r="M10603" s="11" t="s">
        <v>24</v>
      </c>
      <c r="N10603" s="11"/>
      <c r="O10603" s="11"/>
      <c r="P10603" s="11"/>
      <c r="Q10603" s="11"/>
      <c r="R10603" s="11"/>
      <c r="S10603" s="104"/>
      <c r="T10603" s="104"/>
    </row>
    <row r="10604" spans="1:20" ht="15.75" customHeight="1">
      <c r="A10604" s="8">
        <v>2018</v>
      </c>
      <c r="B10604" s="9">
        <v>40</v>
      </c>
      <c r="C10604" s="10" t="s">
        <v>40517</v>
      </c>
      <c r="D10604" s="11" t="s">
        <v>41292</v>
      </c>
      <c r="E10604" s="11" t="s">
        <v>41293</v>
      </c>
      <c r="F10604" s="11" t="s">
        <v>41294</v>
      </c>
      <c r="G10604" s="11" t="s">
        <v>40841</v>
      </c>
      <c r="H10604" s="13">
        <v>10.295999999999999</v>
      </c>
      <c r="I10604" s="10" t="s">
        <v>23</v>
      </c>
      <c r="J10604" s="10" t="s">
        <v>24</v>
      </c>
      <c r="K10604" s="11" t="s">
        <v>40842</v>
      </c>
      <c r="L10604" s="10" t="s">
        <v>41295</v>
      </c>
      <c r="M10604" s="11" t="s">
        <v>24</v>
      </c>
      <c r="N10604" s="11"/>
      <c r="O10604" s="11"/>
      <c r="P10604" s="11"/>
      <c r="Q10604" s="11"/>
      <c r="R10604" s="11"/>
      <c r="S10604" s="104"/>
      <c r="T10604" s="104"/>
    </row>
    <row r="10605" spans="1:20" ht="15.75" customHeight="1">
      <c r="A10605" s="8">
        <v>2018</v>
      </c>
      <c r="B10605" s="9">
        <v>40</v>
      </c>
      <c r="C10605" s="10" t="s">
        <v>40517</v>
      </c>
      <c r="D10605" s="11" t="s">
        <v>41296</v>
      </c>
      <c r="E10605" s="11" t="s">
        <v>41297</v>
      </c>
      <c r="F10605" s="11" t="s">
        <v>41298</v>
      </c>
      <c r="G10605" s="11" t="s">
        <v>41299</v>
      </c>
      <c r="H10605" s="13">
        <v>2.64E-2</v>
      </c>
      <c r="I10605" s="10" t="s">
        <v>24</v>
      </c>
      <c r="J10605" s="10" t="s">
        <v>24</v>
      </c>
      <c r="K10605" s="11" t="s">
        <v>41300</v>
      </c>
      <c r="L10605" s="10" t="s">
        <v>41301</v>
      </c>
      <c r="M10605" s="11" t="s">
        <v>24</v>
      </c>
      <c r="N10605" s="11"/>
      <c r="O10605" s="11"/>
      <c r="P10605" s="11"/>
      <c r="Q10605" s="11"/>
      <c r="R10605" s="11"/>
      <c r="S10605" s="104"/>
      <c r="T10605" s="104"/>
    </row>
    <row r="10606" spans="1:20" ht="15.75" customHeight="1">
      <c r="A10606" s="8">
        <v>2018</v>
      </c>
      <c r="B10606" s="9">
        <v>40</v>
      </c>
      <c r="C10606" s="10" t="s">
        <v>40517</v>
      </c>
      <c r="D10606" s="11" t="s">
        <v>41302</v>
      </c>
      <c r="E10606" s="11" t="s">
        <v>41303</v>
      </c>
      <c r="F10606" s="11" t="s">
        <v>1263</v>
      </c>
      <c r="G10606" s="11" t="s">
        <v>41304</v>
      </c>
      <c r="H10606" s="13">
        <v>6.6000000000000003E-2</v>
      </c>
      <c r="I10606" s="10" t="s">
        <v>23</v>
      </c>
      <c r="J10606" s="10" t="s">
        <v>24</v>
      </c>
      <c r="K10606" s="11" t="s">
        <v>41305</v>
      </c>
      <c r="L10606" s="10" t="s">
        <v>41306</v>
      </c>
      <c r="M10606" s="11" t="s">
        <v>24</v>
      </c>
      <c r="N10606" s="11"/>
      <c r="O10606" s="11"/>
      <c r="P10606" s="11"/>
      <c r="Q10606" s="11"/>
      <c r="R10606" s="11"/>
      <c r="S10606" s="104"/>
      <c r="T10606" s="104"/>
    </row>
    <row r="10607" spans="1:20" ht="15.75" customHeight="1">
      <c r="A10607" s="8">
        <v>2018</v>
      </c>
      <c r="B10607" s="9">
        <v>40</v>
      </c>
      <c r="C10607" s="10" t="s">
        <v>40517</v>
      </c>
      <c r="D10607" s="11" t="s">
        <v>41307</v>
      </c>
      <c r="E10607" s="11" t="s">
        <v>140</v>
      </c>
      <c r="F10607" s="11" t="s">
        <v>2054</v>
      </c>
      <c r="G10607" s="11" t="s">
        <v>41308</v>
      </c>
      <c r="H10607" s="13">
        <v>2.64E-2</v>
      </c>
      <c r="I10607" s="10" t="s">
        <v>24</v>
      </c>
      <c r="J10607" s="10" t="s">
        <v>24</v>
      </c>
      <c r="K10607" s="11" t="s">
        <v>41309</v>
      </c>
      <c r="L10607" s="10" t="s">
        <v>41310</v>
      </c>
      <c r="M10607" s="11" t="s">
        <v>24</v>
      </c>
      <c r="N10607" s="11"/>
      <c r="O10607" s="11"/>
      <c r="P10607" s="11"/>
      <c r="Q10607" s="11"/>
      <c r="R10607" s="11"/>
      <c r="S10607" s="104"/>
      <c r="T10607" s="104"/>
    </row>
    <row r="10608" spans="1:20" ht="15.75" customHeight="1">
      <c r="A10608" s="8">
        <v>2018</v>
      </c>
      <c r="B10608" s="9">
        <v>40</v>
      </c>
      <c r="C10608" s="10" t="s">
        <v>40517</v>
      </c>
      <c r="D10608" s="11" t="s">
        <v>41311</v>
      </c>
      <c r="E10608" s="11" t="s">
        <v>41312</v>
      </c>
      <c r="F10608" s="11" t="s">
        <v>30804</v>
      </c>
      <c r="G10608" s="11" t="s">
        <v>41313</v>
      </c>
      <c r="H10608" s="13">
        <v>2.64E-2</v>
      </c>
      <c r="I10608" s="10" t="s">
        <v>24</v>
      </c>
      <c r="J10608" s="10" t="s">
        <v>24</v>
      </c>
      <c r="K10608" s="11" t="s">
        <v>41314</v>
      </c>
      <c r="L10608" s="10" t="s">
        <v>40927</v>
      </c>
      <c r="M10608" s="11" t="s">
        <v>24</v>
      </c>
      <c r="N10608" s="11"/>
      <c r="O10608" s="11"/>
      <c r="P10608" s="11"/>
      <c r="Q10608" s="11"/>
      <c r="R10608" s="11"/>
      <c r="S10608" s="104"/>
      <c r="T10608" s="104"/>
    </row>
    <row r="10609" spans="1:20" ht="15.75" customHeight="1">
      <c r="A10609" s="8">
        <v>2018</v>
      </c>
      <c r="B10609" s="9">
        <v>40</v>
      </c>
      <c r="C10609" s="10" t="s">
        <v>40517</v>
      </c>
      <c r="D10609" s="11" t="s">
        <v>41315</v>
      </c>
      <c r="E10609" s="11" t="s">
        <v>41316</v>
      </c>
      <c r="F10609" s="11" t="s">
        <v>41317</v>
      </c>
      <c r="G10609" s="11" t="s">
        <v>41318</v>
      </c>
      <c r="H10609" s="13">
        <v>0.79200000000000004</v>
      </c>
      <c r="I10609" s="10" t="s">
        <v>23</v>
      </c>
      <c r="J10609" s="10" t="s">
        <v>24</v>
      </c>
      <c r="K10609" s="11" t="s">
        <v>41319</v>
      </c>
      <c r="L10609" s="10" t="s">
        <v>40721</v>
      </c>
      <c r="M10609" s="11" t="s">
        <v>24</v>
      </c>
      <c r="N10609" s="11"/>
      <c r="O10609" s="11"/>
      <c r="P10609" s="11"/>
      <c r="Q10609" s="11"/>
      <c r="R10609" s="11"/>
      <c r="S10609" s="104"/>
      <c r="T10609" s="104"/>
    </row>
    <row r="10610" spans="1:20" ht="15.75" customHeight="1">
      <c r="A10610" s="8">
        <v>2018</v>
      </c>
      <c r="B10610" s="9">
        <v>40</v>
      </c>
      <c r="C10610" s="10" t="s">
        <v>40517</v>
      </c>
      <c r="D10610" s="11" t="s">
        <v>41320</v>
      </c>
      <c r="E10610" s="11" t="s">
        <v>41321</v>
      </c>
      <c r="F10610" s="11" t="s">
        <v>41322</v>
      </c>
      <c r="G10610" s="11" t="s">
        <v>41323</v>
      </c>
      <c r="H10610" s="13">
        <v>0.79200000000000004</v>
      </c>
      <c r="I10610" s="10" t="s">
        <v>24</v>
      </c>
      <c r="J10610" s="10" t="s">
        <v>24</v>
      </c>
      <c r="K10610" s="11" t="s">
        <v>41324</v>
      </c>
      <c r="L10610" s="10" t="s">
        <v>41325</v>
      </c>
      <c r="M10610" s="11" t="s">
        <v>24</v>
      </c>
      <c r="N10610" s="11"/>
      <c r="O10610" s="11"/>
      <c r="P10610" s="11"/>
      <c r="Q10610" s="11"/>
      <c r="R10610" s="11" t="s">
        <v>72</v>
      </c>
      <c r="S10610" s="104"/>
      <c r="T10610" s="104"/>
    </row>
    <row r="10611" spans="1:20" ht="15.75" customHeight="1">
      <c r="A10611" s="8">
        <v>2018</v>
      </c>
      <c r="B10611" s="9">
        <v>40</v>
      </c>
      <c r="C10611" s="10" t="s">
        <v>40517</v>
      </c>
      <c r="D10611" s="11" t="s">
        <v>40551</v>
      </c>
      <c r="E10611" s="11" t="s">
        <v>134</v>
      </c>
      <c r="F10611" s="11" t="s">
        <v>41326</v>
      </c>
      <c r="G10611" s="11" t="s">
        <v>41327</v>
      </c>
      <c r="H10611" s="13">
        <v>2.1120000000000001</v>
      </c>
      <c r="I10611" s="10" t="s">
        <v>23</v>
      </c>
      <c r="J10611" s="10" t="s">
        <v>24</v>
      </c>
      <c r="K10611" s="11" t="s">
        <v>41328</v>
      </c>
      <c r="L10611" s="10" t="s">
        <v>40699</v>
      </c>
      <c r="M10611" s="11" t="s">
        <v>24</v>
      </c>
      <c r="N10611" s="11"/>
      <c r="O10611" s="11"/>
      <c r="P10611" s="11"/>
      <c r="Q10611" s="11"/>
      <c r="R10611" s="11"/>
      <c r="S10611" s="104"/>
      <c r="T10611" s="104"/>
    </row>
    <row r="10612" spans="1:20" ht="15.75" customHeight="1">
      <c r="A10612" s="8">
        <v>2018</v>
      </c>
      <c r="B10612" s="9">
        <v>40</v>
      </c>
      <c r="C10612" s="10" t="s">
        <v>40517</v>
      </c>
      <c r="D10612" s="11" t="s">
        <v>41329</v>
      </c>
      <c r="E10612" s="11" t="s">
        <v>41330</v>
      </c>
      <c r="F10612" s="11" t="s">
        <v>31360</v>
      </c>
      <c r="G10612" s="11" t="s">
        <v>41331</v>
      </c>
      <c r="H10612" s="13">
        <v>1.3199999999999998</v>
      </c>
      <c r="I10612" s="10" t="s">
        <v>23</v>
      </c>
      <c r="J10612" s="10" t="s">
        <v>24</v>
      </c>
      <c r="K10612" s="11" t="s">
        <v>41332</v>
      </c>
      <c r="L10612" s="10" t="s">
        <v>41333</v>
      </c>
      <c r="M10612" s="11" t="s">
        <v>24</v>
      </c>
      <c r="N10612" s="11"/>
      <c r="O10612" s="11"/>
      <c r="P10612" s="11"/>
      <c r="Q10612" s="11"/>
      <c r="R10612" s="11"/>
      <c r="S10612" s="104"/>
      <c r="T10612" s="104"/>
    </row>
    <row r="10613" spans="1:20" ht="15.75" customHeight="1">
      <c r="A10613" s="8">
        <v>2018</v>
      </c>
      <c r="B10613" s="9">
        <v>40</v>
      </c>
      <c r="C10613" s="10" t="s">
        <v>40517</v>
      </c>
      <c r="D10613" s="11" t="s">
        <v>41334</v>
      </c>
      <c r="E10613" s="11" t="s">
        <v>41335</v>
      </c>
      <c r="F10613" s="11" t="s">
        <v>41336</v>
      </c>
      <c r="G10613" s="11" t="s">
        <v>41337</v>
      </c>
      <c r="H10613" s="13">
        <v>1.5840000000000001</v>
      </c>
      <c r="I10613" s="10" t="s">
        <v>23</v>
      </c>
      <c r="J10613" s="10" t="s">
        <v>24</v>
      </c>
      <c r="K10613" s="11" t="s">
        <v>41338</v>
      </c>
      <c r="L10613" s="10" t="s">
        <v>41339</v>
      </c>
      <c r="M10613" s="11" t="s">
        <v>24</v>
      </c>
      <c r="N10613" s="11"/>
      <c r="O10613" s="11"/>
      <c r="P10613" s="11"/>
      <c r="Q10613" s="11"/>
      <c r="R10613" s="11"/>
      <c r="S10613" s="104"/>
      <c r="T10613" s="104"/>
    </row>
    <row r="10614" spans="1:20" ht="15.75" customHeight="1">
      <c r="A10614" s="8">
        <v>2018</v>
      </c>
      <c r="B10614" s="9">
        <v>40</v>
      </c>
      <c r="C10614" s="10" t="s">
        <v>40517</v>
      </c>
      <c r="D10614" s="11" t="s">
        <v>41340</v>
      </c>
      <c r="E10614" s="11" t="s">
        <v>41341</v>
      </c>
      <c r="F10614" s="11">
        <v>2018</v>
      </c>
      <c r="G10614" s="11" t="s">
        <v>41261</v>
      </c>
      <c r="H10614" s="13">
        <v>7.9199999999999993E-2</v>
      </c>
      <c r="I10614" s="10" t="s">
        <v>23</v>
      </c>
      <c r="J10614" s="10" t="s">
        <v>24</v>
      </c>
      <c r="K10614" s="11" t="s">
        <v>41262</v>
      </c>
      <c r="L10614" s="10" t="s">
        <v>40721</v>
      </c>
      <c r="M10614" s="11" t="s">
        <v>24</v>
      </c>
      <c r="N10614" s="11"/>
      <c r="O10614" s="11"/>
      <c r="P10614" s="11"/>
      <c r="Q10614" s="11"/>
      <c r="R10614" s="11"/>
      <c r="S10614" s="104"/>
      <c r="T10614" s="104"/>
    </row>
    <row r="10615" spans="1:20" ht="15.75" customHeight="1">
      <c r="A10615" s="8">
        <v>2018</v>
      </c>
      <c r="B10615" s="9">
        <v>40</v>
      </c>
      <c r="C10615" s="10" t="s">
        <v>40517</v>
      </c>
      <c r="D10615" s="11" t="s">
        <v>41342</v>
      </c>
      <c r="E10615" s="11" t="s">
        <v>41343</v>
      </c>
      <c r="F10615" s="11" t="s">
        <v>41344</v>
      </c>
      <c r="G10615" s="11" t="s">
        <v>41345</v>
      </c>
      <c r="H10615" s="13">
        <v>0.26400000000000001</v>
      </c>
      <c r="I10615" s="10" t="s">
        <v>24</v>
      </c>
      <c r="J10615" s="10" t="s">
        <v>24</v>
      </c>
      <c r="K10615" s="11" t="s">
        <v>41346</v>
      </c>
      <c r="L10615" s="10" t="s">
        <v>41347</v>
      </c>
      <c r="M10615" s="11" t="s">
        <v>24</v>
      </c>
      <c r="N10615" s="11"/>
      <c r="O10615" s="11"/>
      <c r="P10615" s="11"/>
      <c r="Q10615" s="11"/>
      <c r="R10615" s="11" t="s">
        <v>64</v>
      </c>
      <c r="S10615" s="104"/>
      <c r="T10615" s="104"/>
    </row>
    <row r="10616" spans="1:20" ht="15.75" customHeight="1">
      <c r="A10616" s="8">
        <v>2018</v>
      </c>
      <c r="B10616" s="9">
        <v>40</v>
      </c>
      <c r="C10616" s="10" t="s">
        <v>40517</v>
      </c>
      <c r="D10616" s="11" t="s">
        <v>41348</v>
      </c>
      <c r="E10616" s="11" t="s">
        <v>41349</v>
      </c>
      <c r="F10616" s="11" t="s">
        <v>41350</v>
      </c>
      <c r="G10616" s="11" t="s">
        <v>41351</v>
      </c>
      <c r="H10616" s="13">
        <v>5.28E-2</v>
      </c>
      <c r="I10616" s="10" t="s">
        <v>23</v>
      </c>
      <c r="J10616" s="10" t="s">
        <v>24</v>
      </c>
      <c r="K10616" s="11" t="s">
        <v>41352</v>
      </c>
      <c r="L10616" s="10" t="s">
        <v>40721</v>
      </c>
      <c r="M10616" s="11" t="s">
        <v>24</v>
      </c>
      <c r="N10616" s="11"/>
      <c r="O10616" s="11"/>
      <c r="P10616" s="11"/>
      <c r="Q10616" s="11"/>
      <c r="R10616" s="11"/>
      <c r="S10616" s="104"/>
      <c r="T10616" s="104"/>
    </row>
    <row r="10617" spans="1:20" ht="15.75" customHeight="1">
      <c r="A10617" s="8">
        <v>2018</v>
      </c>
      <c r="B10617" s="9">
        <v>40</v>
      </c>
      <c r="C10617" s="10" t="s">
        <v>40517</v>
      </c>
      <c r="D10617" s="11" t="s">
        <v>41353</v>
      </c>
      <c r="E10617" s="11" t="s">
        <v>41354</v>
      </c>
      <c r="F10617" s="11">
        <v>1929</v>
      </c>
      <c r="G10617" s="11" t="s">
        <v>41355</v>
      </c>
      <c r="H10617" s="13">
        <v>5.28E-2</v>
      </c>
      <c r="I10617" s="10" t="s">
        <v>24</v>
      </c>
      <c r="J10617" s="10" t="s">
        <v>24</v>
      </c>
      <c r="K10617" s="11" t="s">
        <v>41356</v>
      </c>
      <c r="L10617" s="10" t="s">
        <v>41357</v>
      </c>
      <c r="M10617" s="11" t="s">
        <v>24</v>
      </c>
      <c r="N10617" s="11"/>
      <c r="O10617" s="11"/>
      <c r="P10617" s="11"/>
      <c r="Q10617" s="11"/>
      <c r="R10617" s="11"/>
      <c r="S10617" s="104"/>
      <c r="T10617" s="104"/>
    </row>
    <row r="10618" spans="1:20" ht="15.75" customHeight="1">
      <c r="A10618" s="8">
        <v>2018</v>
      </c>
      <c r="B10618" s="9">
        <v>40</v>
      </c>
      <c r="C10618" s="10" t="s">
        <v>40517</v>
      </c>
      <c r="D10618" s="11" t="s">
        <v>41358</v>
      </c>
      <c r="E10618" s="11" t="s">
        <v>41359</v>
      </c>
      <c r="F10618" s="11" t="s">
        <v>12009</v>
      </c>
      <c r="G10618" s="11" t="s">
        <v>41360</v>
      </c>
      <c r="H10618" s="13">
        <v>2.64E-2</v>
      </c>
      <c r="I10618" s="10" t="s">
        <v>23</v>
      </c>
      <c r="J10618" s="10" t="s">
        <v>24</v>
      </c>
      <c r="K10618" s="11" t="s">
        <v>41361</v>
      </c>
      <c r="L10618" s="10" t="s">
        <v>40721</v>
      </c>
      <c r="M10618" s="11" t="s">
        <v>24</v>
      </c>
      <c r="N10618" s="11"/>
      <c r="O10618" s="11"/>
      <c r="P10618" s="11"/>
      <c r="Q10618" s="11"/>
      <c r="R10618" s="11"/>
      <c r="S10618" s="104"/>
      <c r="T10618" s="104"/>
    </row>
    <row r="10619" spans="1:20" ht="15.75" customHeight="1">
      <c r="A10619" s="8">
        <v>2018</v>
      </c>
      <c r="B10619" s="9">
        <v>40</v>
      </c>
      <c r="C10619" s="10" t="s">
        <v>40517</v>
      </c>
      <c r="D10619" s="11" t="s">
        <v>41362</v>
      </c>
      <c r="E10619" s="11" t="s">
        <v>41363</v>
      </c>
      <c r="F10619" s="11" t="s">
        <v>6836</v>
      </c>
      <c r="G10619" s="11" t="s">
        <v>41364</v>
      </c>
      <c r="H10619" s="13">
        <v>0.26400000000000001</v>
      </c>
      <c r="I10619" s="10" t="s">
        <v>23</v>
      </c>
      <c r="J10619" s="10" t="s">
        <v>24</v>
      </c>
      <c r="K10619" s="11" t="s">
        <v>41365</v>
      </c>
      <c r="L10619" s="10" t="s">
        <v>41366</v>
      </c>
      <c r="M10619" s="11" t="s">
        <v>24</v>
      </c>
      <c r="N10619" s="11"/>
      <c r="O10619" s="11"/>
      <c r="P10619" s="11"/>
      <c r="Q10619" s="11"/>
      <c r="R10619" s="11"/>
      <c r="S10619" s="104"/>
      <c r="T10619" s="104"/>
    </row>
    <row r="10620" spans="1:20" ht="15.75" customHeight="1">
      <c r="A10620" s="8">
        <v>2018</v>
      </c>
      <c r="B10620" s="9">
        <v>40</v>
      </c>
      <c r="C10620" s="10" t="s">
        <v>40517</v>
      </c>
      <c r="D10620" s="11" t="s">
        <v>41367</v>
      </c>
      <c r="E10620" s="11" t="s">
        <v>41368</v>
      </c>
      <c r="F10620" s="11" t="s">
        <v>5123</v>
      </c>
      <c r="G10620" s="11" t="s">
        <v>41369</v>
      </c>
      <c r="H10620" s="13" t="s">
        <v>41370</v>
      </c>
      <c r="I10620" s="10" t="s">
        <v>24</v>
      </c>
      <c r="J10620" s="10" t="s">
        <v>24</v>
      </c>
      <c r="K10620" s="11" t="s">
        <v>41371</v>
      </c>
      <c r="L10620" s="10" t="s">
        <v>41372</v>
      </c>
      <c r="M10620" s="11" t="s">
        <v>24</v>
      </c>
      <c r="N10620" s="11"/>
      <c r="O10620" s="11"/>
      <c r="P10620" s="11"/>
      <c r="Q10620" s="11"/>
      <c r="R10620" s="11" t="s">
        <v>72</v>
      </c>
      <c r="S10620" s="104"/>
      <c r="T10620" s="104"/>
    </row>
    <row r="10621" spans="1:20" ht="15.75" customHeight="1">
      <c r="A10621" s="8">
        <v>2018</v>
      </c>
      <c r="B10621" s="9">
        <v>40</v>
      </c>
      <c r="C10621" s="10" t="s">
        <v>40517</v>
      </c>
      <c r="D10621" s="11" t="s">
        <v>41373</v>
      </c>
      <c r="E10621" s="11" t="s">
        <v>41374</v>
      </c>
      <c r="F10621" s="11" t="s">
        <v>18825</v>
      </c>
      <c r="G10621" s="11" t="s">
        <v>41375</v>
      </c>
      <c r="H10621" s="13">
        <v>0.52800000000000002</v>
      </c>
      <c r="I10621" s="10" t="s">
        <v>23</v>
      </c>
      <c r="J10621" s="10" t="s">
        <v>24</v>
      </c>
      <c r="K10621" s="11" t="s">
        <v>41376</v>
      </c>
      <c r="L10621" s="10" t="s">
        <v>41253</v>
      </c>
      <c r="M10621" s="11" t="s">
        <v>24</v>
      </c>
      <c r="N10621" s="11"/>
      <c r="O10621" s="11"/>
      <c r="P10621" s="11"/>
      <c r="Q10621" s="11"/>
      <c r="R10621" s="11"/>
      <c r="S10621" s="104"/>
      <c r="T10621" s="104"/>
    </row>
    <row r="10622" spans="1:20" ht="15.75" customHeight="1">
      <c r="A10622" s="8">
        <v>2018</v>
      </c>
      <c r="B10622" s="9">
        <v>40</v>
      </c>
      <c r="C10622" s="10" t="s">
        <v>40517</v>
      </c>
      <c r="D10622" s="11" t="s">
        <v>41377</v>
      </c>
      <c r="E10622" s="11" t="s">
        <v>41378</v>
      </c>
      <c r="F10622" s="11" t="s">
        <v>18825</v>
      </c>
      <c r="G10622" s="11" t="s">
        <v>41379</v>
      </c>
      <c r="H10622" s="13">
        <v>0.34320000000000001</v>
      </c>
      <c r="I10622" s="10" t="s">
        <v>23</v>
      </c>
      <c r="J10622" s="10" t="s">
        <v>24</v>
      </c>
      <c r="K10622" s="11" t="s">
        <v>41380</v>
      </c>
      <c r="L10622" s="10" t="s">
        <v>41253</v>
      </c>
      <c r="M10622" s="11" t="s">
        <v>24</v>
      </c>
      <c r="N10622" s="11"/>
      <c r="O10622" s="11"/>
      <c r="P10622" s="11"/>
      <c r="Q10622" s="11"/>
      <c r="R10622" s="11"/>
      <c r="S10622" s="104"/>
      <c r="T10622" s="104"/>
    </row>
    <row r="10623" spans="1:20" ht="15.75" customHeight="1">
      <c r="A10623" s="8">
        <v>2018</v>
      </c>
      <c r="B10623" s="9">
        <v>40</v>
      </c>
      <c r="C10623" s="10" t="s">
        <v>40517</v>
      </c>
      <c r="D10623" s="11" t="s">
        <v>41381</v>
      </c>
      <c r="E10623" s="11" t="s">
        <v>41382</v>
      </c>
      <c r="F10623" s="11" t="s">
        <v>2270</v>
      </c>
      <c r="G10623" s="11" t="s">
        <v>41166</v>
      </c>
      <c r="H10623" s="13">
        <v>2.64E-2</v>
      </c>
      <c r="I10623" s="10" t="s">
        <v>23</v>
      </c>
      <c r="J10623" s="10" t="s">
        <v>24</v>
      </c>
      <c r="K10623" s="11" t="s">
        <v>41167</v>
      </c>
      <c r="L10623" s="10" t="s">
        <v>41383</v>
      </c>
      <c r="M10623" s="11" t="s">
        <v>24</v>
      </c>
      <c r="N10623" s="11"/>
      <c r="O10623" s="11"/>
      <c r="P10623" s="11"/>
      <c r="Q10623" s="11"/>
      <c r="R10623" s="11"/>
      <c r="S10623" s="104"/>
      <c r="T10623" s="104"/>
    </row>
    <row r="10624" spans="1:20" ht="15.75" customHeight="1">
      <c r="A10624" s="8">
        <v>2018</v>
      </c>
      <c r="B10624" s="9">
        <v>40</v>
      </c>
      <c r="C10624" s="10" t="s">
        <v>40517</v>
      </c>
      <c r="D10624" s="11" t="s">
        <v>41384</v>
      </c>
      <c r="E10624" s="11" t="s">
        <v>41385</v>
      </c>
      <c r="F10624" s="11" t="s">
        <v>17579</v>
      </c>
      <c r="G10624" s="11" t="s">
        <v>41386</v>
      </c>
      <c r="H10624" s="13">
        <v>0.13200000000000001</v>
      </c>
      <c r="I10624" s="10" t="s">
        <v>23</v>
      </c>
      <c r="J10624" s="10" t="s">
        <v>24</v>
      </c>
      <c r="K10624" s="11" t="s">
        <v>41387</v>
      </c>
      <c r="L10624" s="10" t="s">
        <v>41023</v>
      </c>
      <c r="M10624" s="11" t="s">
        <v>24</v>
      </c>
      <c r="N10624" s="11"/>
      <c r="O10624" s="11"/>
      <c r="P10624" s="11"/>
      <c r="Q10624" s="11"/>
      <c r="R10624" s="11"/>
      <c r="S10624" s="104"/>
      <c r="T10624" s="104"/>
    </row>
    <row r="10625" spans="1:20" ht="15.75" customHeight="1">
      <c r="A10625" s="8">
        <v>2018</v>
      </c>
      <c r="B10625" s="9">
        <v>40</v>
      </c>
      <c r="C10625" s="10" t="s">
        <v>40517</v>
      </c>
      <c r="D10625" s="11" t="s">
        <v>20095</v>
      </c>
      <c r="E10625" s="11" t="s">
        <v>41388</v>
      </c>
      <c r="F10625" s="11" t="s">
        <v>29309</v>
      </c>
      <c r="G10625" s="11" t="s">
        <v>41389</v>
      </c>
      <c r="H10625" s="13">
        <v>0.19800000000000001</v>
      </c>
      <c r="I10625" s="10" t="s">
        <v>24</v>
      </c>
      <c r="J10625" s="10" t="s">
        <v>24</v>
      </c>
      <c r="K10625" s="11" t="s">
        <v>41390</v>
      </c>
      <c r="L10625" s="10" t="s">
        <v>41207</v>
      </c>
      <c r="M10625" s="11" t="s">
        <v>24</v>
      </c>
      <c r="N10625" s="11"/>
      <c r="O10625" s="11"/>
      <c r="P10625" s="11"/>
      <c r="Q10625" s="11"/>
      <c r="R10625" s="11"/>
      <c r="S10625" s="104"/>
      <c r="T10625" s="104"/>
    </row>
    <row r="10626" spans="1:20" ht="15.75" customHeight="1">
      <c r="A10626" s="8">
        <v>2018</v>
      </c>
      <c r="B10626" s="9">
        <v>40</v>
      </c>
      <c r="C10626" s="10" t="s">
        <v>40517</v>
      </c>
      <c r="D10626" s="11" t="s">
        <v>40878</v>
      </c>
      <c r="E10626" s="11" t="s">
        <v>41391</v>
      </c>
      <c r="F10626" s="11" t="s">
        <v>413</v>
      </c>
      <c r="G10626" s="11" t="s">
        <v>40880</v>
      </c>
      <c r="H10626" s="13">
        <v>0.13200000000000001</v>
      </c>
      <c r="I10626" s="10" t="s">
        <v>23</v>
      </c>
      <c r="J10626" s="10" t="s">
        <v>24</v>
      </c>
      <c r="K10626" s="11" t="s">
        <v>40881</v>
      </c>
      <c r="L10626" s="10" t="s">
        <v>41392</v>
      </c>
      <c r="M10626" s="11" t="s">
        <v>24</v>
      </c>
      <c r="N10626" s="11"/>
      <c r="O10626" s="11"/>
      <c r="P10626" s="11"/>
      <c r="Q10626" s="11"/>
      <c r="R10626" s="11"/>
      <c r="S10626" s="104"/>
      <c r="T10626" s="104"/>
    </row>
    <row r="10627" spans="1:20" ht="15.75" customHeight="1">
      <c r="A10627" s="8">
        <v>2018</v>
      </c>
      <c r="B10627" s="9">
        <v>40</v>
      </c>
      <c r="C10627" s="10" t="s">
        <v>40517</v>
      </c>
      <c r="D10627" s="11" t="s">
        <v>41393</v>
      </c>
      <c r="E10627" s="11" t="s">
        <v>41394</v>
      </c>
      <c r="F10627" s="11" t="s">
        <v>11537</v>
      </c>
      <c r="G10627" s="11" t="s">
        <v>41395</v>
      </c>
      <c r="H10627" s="13">
        <v>0.79200000000000004</v>
      </c>
      <c r="I10627" s="10" t="s">
        <v>23</v>
      </c>
      <c r="J10627" s="10" t="s">
        <v>24</v>
      </c>
      <c r="K10627" s="11" t="s">
        <v>41396</v>
      </c>
      <c r="L10627" s="10" t="s">
        <v>41253</v>
      </c>
      <c r="M10627" s="11" t="s">
        <v>24</v>
      </c>
      <c r="N10627" s="11"/>
      <c r="O10627" s="11"/>
      <c r="P10627" s="11"/>
      <c r="Q10627" s="11"/>
      <c r="R10627" s="11"/>
      <c r="S10627" s="104"/>
      <c r="T10627" s="104"/>
    </row>
    <row r="10628" spans="1:20" ht="15.75" customHeight="1">
      <c r="A10628" s="8">
        <v>2018</v>
      </c>
      <c r="B10628" s="9">
        <v>40</v>
      </c>
      <c r="C10628" s="10" t="s">
        <v>40517</v>
      </c>
      <c r="D10628" s="11" t="s">
        <v>41397</v>
      </c>
      <c r="E10628" s="11" t="s">
        <v>41398</v>
      </c>
      <c r="F10628" s="11" t="s">
        <v>13729</v>
      </c>
      <c r="G10628" s="11" t="s">
        <v>41399</v>
      </c>
      <c r="H10628" s="13">
        <v>1.056</v>
      </c>
      <c r="I10628" s="10" t="s">
        <v>23</v>
      </c>
      <c r="J10628" s="10" t="s">
        <v>24</v>
      </c>
      <c r="K10628" s="11" t="s">
        <v>41400</v>
      </c>
      <c r="L10628" s="10" t="s">
        <v>41066</v>
      </c>
      <c r="M10628" s="11" t="s">
        <v>24</v>
      </c>
      <c r="N10628" s="11"/>
      <c r="O10628" s="11"/>
      <c r="P10628" s="11"/>
      <c r="Q10628" s="11"/>
      <c r="R10628" s="11"/>
      <c r="S10628" s="104"/>
      <c r="T10628" s="104"/>
    </row>
    <row r="10629" spans="1:20" ht="15.75" customHeight="1">
      <c r="A10629" s="8">
        <v>2018</v>
      </c>
      <c r="B10629" s="9">
        <v>40</v>
      </c>
      <c r="C10629" s="10" t="s">
        <v>40517</v>
      </c>
      <c r="D10629" s="11" t="s">
        <v>41401</v>
      </c>
      <c r="E10629" s="11" t="s">
        <v>41402</v>
      </c>
      <c r="F10629" s="11" t="s">
        <v>41403</v>
      </c>
      <c r="G10629" s="11" t="s">
        <v>41399</v>
      </c>
      <c r="H10629" s="13">
        <v>1.1088</v>
      </c>
      <c r="I10629" s="10" t="s">
        <v>23</v>
      </c>
      <c r="J10629" s="10" t="s">
        <v>24</v>
      </c>
      <c r="K10629" s="11" t="s">
        <v>41400</v>
      </c>
      <c r="L10629" s="10" t="s">
        <v>41066</v>
      </c>
      <c r="M10629" s="11" t="s">
        <v>24</v>
      </c>
      <c r="N10629" s="11"/>
      <c r="O10629" s="11"/>
      <c r="P10629" s="11"/>
      <c r="Q10629" s="11"/>
      <c r="R10629" s="11"/>
      <c r="S10629" s="104"/>
      <c r="T10629" s="104"/>
    </row>
    <row r="10630" spans="1:20" ht="15.75" customHeight="1">
      <c r="A10630" s="8">
        <v>2018</v>
      </c>
      <c r="B10630" s="9">
        <v>40</v>
      </c>
      <c r="C10630" s="10" t="s">
        <v>40517</v>
      </c>
      <c r="D10630" s="11" t="s">
        <v>41404</v>
      </c>
      <c r="E10630" s="11" t="s">
        <v>41405</v>
      </c>
      <c r="F10630" s="11" t="s">
        <v>7669</v>
      </c>
      <c r="G10630" s="11" t="s">
        <v>41406</v>
      </c>
      <c r="H10630" s="13">
        <v>0.1056</v>
      </c>
      <c r="I10630" s="10" t="s">
        <v>23</v>
      </c>
      <c r="J10630" s="10" t="s">
        <v>24</v>
      </c>
      <c r="K10630" s="11" t="s">
        <v>41407</v>
      </c>
      <c r="L10630" s="10" t="s">
        <v>41408</v>
      </c>
      <c r="M10630" s="11" t="s">
        <v>24</v>
      </c>
      <c r="N10630" s="11"/>
      <c r="O10630" s="11"/>
      <c r="P10630" s="11"/>
      <c r="Q10630" s="11"/>
      <c r="R10630" s="11"/>
      <c r="S10630" s="104"/>
      <c r="T10630" s="104"/>
    </row>
    <row r="10631" spans="1:20" ht="15.75" customHeight="1">
      <c r="A10631" s="8">
        <v>2018</v>
      </c>
      <c r="B10631" s="9">
        <v>40</v>
      </c>
      <c r="C10631" s="10" t="s">
        <v>40517</v>
      </c>
      <c r="D10631" s="11" t="s">
        <v>41409</v>
      </c>
      <c r="E10631" s="11" t="s">
        <v>41410</v>
      </c>
      <c r="F10631" s="11" t="s">
        <v>41411</v>
      </c>
      <c r="G10631" s="11" t="s">
        <v>41412</v>
      </c>
      <c r="H10631" s="13">
        <v>0.13200000000000001</v>
      </c>
      <c r="I10631" s="10" t="s">
        <v>24</v>
      </c>
      <c r="J10631" s="10" t="s">
        <v>24</v>
      </c>
      <c r="K10631" s="11" t="s">
        <v>41413</v>
      </c>
      <c r="L10631" s="10" t="s">
        <v>41414</v>
      </c>
      <c r="M10631" s="11" t="s">
        <v>24</v>
      </c>
      <c r="N10631" s="11"/>
      <c r="O10631" s="11"/>
      <c r="P10631" s="11"/>
      <c r="Q10631" s="11"/>
      <c r="R10631" s="11" t="s">
        <v>72</v>
      </c>
      <c r="S10631" s="104"/>
      <c r="T10631" s="104"/>
    </row>
    <row r="10632" spans="1:20" ht="15.75" customHeight="1">
      <c r="A10632" s="8">
        <v>2018</v>
      </c>
      <c r="B10632" s="9">
        <v>40</v>
      </c>
      <c r="C10632" s="10" t="s">
        <v>40517</v>
      </c>
      <c r="D10632" s="11" t="s">
        <v>41164</v>
      </c>
      <c r="E10632" s="11" t="s">
        <v>41415</v>
      </c>
      <c r="F10632" s="11" t="s">
        <v>41416</v>
      </c>
      <c r="G10632" s="11" t="s">
        <v>41166</v>
      </c>
      <c r="H10632" s="13">
        <v>2.64E-2</v>
      </c>
      <c r="I10632" s="10" t="s">
        <v>23</v>
      </c>
      <c r="J10632" s="10" t="s">
        <v>24</v>
      </c>
      <c r="K10632" s="11" t="s">
        <v>41167</v>
      </c>
      <c r="L10632" s="10" t="s">
        <v>41383</v>
      </c>
      <c r="M10632" s="11" t="s">
        <v>24</v>
      </c>
      <c r="N10632" s="11"/>
      <c r="O10632" s="11"/>
      <c r="P10632" s="11"/>
      <c r="Q10632" s="11"/>
      <c r="R10632" s="11"/>
      <c r="S10632" s="104"/>
      <c r="T10632" s="104"/>
    </row>
    <row r="10633" spans="1:20" ht="15.75" customHeight="1">
      <c r="A10633" s="8">
        <v>2018</v>
      </c>
      <c r="B10633" s="9">
        <v>40</v>
      </c>
      <c r="C10633" s="10" t="s">
        <v>40517</v>
      </c>
      <c r="D10633" s="11" t="s">
        <v>41417</v>
      </c>
      <c r="E10633" s="11" t="s">
        <v>41418</v>
      </c>
      <c r="F10633" s="11" t="s">
        <v>11282</v>
      </c>
      <c r="G10633" s="11" t="s">
        <v>41419</v>
      </c>
      <c r="H10633" s="13">
        <v>2.64E-2</v>
      </c>
      <c r="I10633" s="10" t="s">
        <v>23</v>
      </c>
      <c r="J10633" s="10" t="s">
        <v>24</v>
      </c>
      <c r="K10633" s="11" t="s">
        <v>41420</v>
      </c>
      <c r="L10633" s="10" t="s">
        <v>41421</v>
      </c>
      <c r="M10633" s="11" t="s">
        <v>24</v>
      </c>
      <c r="N10633" s="11"/>
      <c r="O10633" s="11"/>
      <c r="P10633" s="11"/>
      <c r="Q10633" s="11"/>
      <c r="R10633" s="11"/>
      <c r="S10633" s="104"/>
      <c r="T10633" s="104"/>
    </row>
    <row r="10634" spans="1:20" ht="15.75" customHeight="1">
      <c r="A10634" s="8">
        <v>2018</v>
      </c>
      <c r="B10634" s="9">
        <v>40</v>
      </c>
      <c r="C10634" s="10" t="s">
        <v>40517</v>
      </c>
      <c r="D10634" s="11" t="s">
        <v>41422</v>
      </c>
      <c r="E10634" s="11" t="s">
        <v>41423</v>
      </c>
      <c r="F10634" s="11" t="s">
        <v>18308</v>
      </c>
      <c r="G10634" s="11" t="s">
        <v>41424</v>
      </c>
      <c r="H10634" s="13">
        <v>0.2112</v>
      </c>
      <c r="I10634" s="10" t="s">
        <v>24</v>
      </c>
      <c r="J10634" s="10" t="s">
        <v>23</v>
      </c>
      <c r="K10634" s="11" t="s">
        <v>41425</v>
      </c>
      <c r="L10634" s="10" t="s">
        <v>41421</v>
      </c>
      <c r="M10634" s="11" t="s">
        <v>24</v>
      </c>
      <c r="N10634" s="11"/>
      <c r="O10634" s="11"/>
      <c r="P10634" s="11"/>
      <c r="Q10634" s="11"/>
      <c r="R10634" s="11" t="s">
        <v>72</v>
      </c>
      <c r="S10634" s="104"/>
      <c r="T10634" s="104"/>
    </row>
    <row r="10635" spans="1:20" ht="15.75" customHeight="1">
      <c r="A10635" s="8">
        <v>2018</v>
      </c>
      <c r="B10635" s="9">
        <v>40</v>
      </c>
      <c r="C10635" s="10" t="s">
        <v>40517</v>
      </c>
      <c r="D10635" s="11" t="s">
        <v>40860</v>
      </c>
      <c r="E10635" s="11" t="s">
        <v>41426</v>
      </c>
      <c r="F10635" s="11" t="s">
        <v>41427</v>
      </c>
      <c r="G10635" s="11" t="s">
        <v>40863</v>
      </c>
      <c r="H10635" s="13">
        <v>0.52800000000000002</v>
      </c>
      <c r="I10635" s="10" t="s">
        <v>23</v>
      </c>
      <c r="J10635" s="10" t="s">
        <v>24</v>
      </c>
      <c r="K10635" s="11" t="s">
        <v>40864</v>
      </c>
      <c r="L10635" s="10" t="s">
        <v>41228</v>
      </c>
      <c r="M10635" s="11" t="s">
        <v>24</v>
      </c>
      <c r="N10635" s="11"/>
      <c r="O10635" s="11"/>
      <c r="P10635" s="11"/>
      <c r="Q10635" s="11"/>
      <c r="R10635" s="11"/>
      <c r="S10635" s="104"/>
      <c r="T10635" s="104"/>
    </row>
    <row r="10636" spans="1:20" ht="15.75" customHeight="1">
      <c r="A10636" s="8">
        <v>2018</v>
      </c>
      <c r="B10636" s="9">
        <v>40</v>
      </c>
      <c r="C10636" s="10" t="s">
        <v>40517</v>
      </c>
      <c r="D10636" s="11" t="s">
        <v>41428</v>
      </c>
      <c r="E10636" s="11" t="s">
        <v>41429</v>
      </c>
      <c r="F10636" s="11" t="s">
        <v>41430</v>
      </c>
      <c r="G10636" s="11" t="s">
        <v>41431</v>
      </c>
      <c r="H10636" s="13">
        <v>7.9199999999999993E-2</v>
      </c>
      <c r="I10636" s="10" t="s">
        <v>24</v>
      </c>
      <c r="J10636" s="10" t="s">
        <v>24</v>
      </c>
      <c r="K10636" s="11" t="s">
        <v>41432</v>
      </c>
      <c r="L10636" s="10" t="s">
        <v>40523</v>
      </c>
      <c r="M10636" s="11" t="s">
        <v>24</v>
      </c>
      <c r="N10636" s="11"/>
      <c r="O10636" s="11"/>
      <c r="P10636" s="11"/>
      <c r="Q10636" s="11"/>
      <c r="R10636" s="11"/>
      <c r="S10636" s="104"/>
      <c r="T10636" s="104"/>
    </row>
    <row r="10637" spans="1:20" ht="15.75" customHeight="1">
      <c r="A10637" s="8">
        <v>2018</v>
      </c>
      <c r="B10637" s="9">
        <v>40</v>
      </c>
      <c r="C10637" s="10" t="s">
        <v>40517</v>
      </c>
      <c r="D10637" s="11" t="s">
        <v>41433</v>
      </c>
      <c r="E10637" s="11" t="s">
        <v>41434</v>
      </c>
      <c r="F10637" s="11" t="s">
        <v>5521</v>
      </c>
      <c r="G10637" s="11" t="s">
        <v>41435</v>
      </c>
      <c r="H10637" s="13">
        <v>0.26400000000000001</v>
      </c>
      <c r="I10637" s="10" t="s">
        <v>23</v>
      </c>
      <c r="J10637" s="10" t="s">
        <v>24</v>
      </c>
      <c r="K10637" s="11" t="s">
        <v>41436</v>
      </c>
      <c r="L10637" s="10" t="s">
        <v>41339</v>
      </c>
      <c r="M10637" s="11" t="s">
        <v>24</v>
      </c>
      <c r="N10637" s="11"/>
      <c r="O10637" s="11"/>
      <c r="P10637" s="11"/>
      <c r="Q10637" s="11"/>
      <c r="R10637" s="11"/>
      <c r="S10637" s="104"/>
      <c r="T10637" s="104"/>
    </row>
    <row r="10638" spans="1:20" ht="15.75" customHeight="1">
      <c r="A10638" s="8">
        <v>2018</v>
      </c>
      <c r="B10638" s="9">
        <v>40</v>
      </c>
      <c r="C10638" s="10" t="s">
        <v>40517</v>
      </c>
      <c r="D10638" s="11" t="s">
        <v>41437</v>
      </c>
      <c r="E10638" s="11" t="s">
        <v>41438</v>
      </c>
      <c r="F10638" s="11" t="s">
        <v>41439</v>
      </c>
      <c r="G10638" s="11" t="s">
        <v>40744</v>
      </c>
      <c r="H10638" s="13">
        <v>2.6399999999999997</v>
      </c>
      <c r="I10638" s="10" t="s">
        <v>23</v>
      </c>
      <c r="J10638" s="10" t="s">
        <v>24</v>
      </c>
      <c r="K10638" s="11" t="s">
        <v>40745</v>
      </c>
      <c r="L10638" s="10" t="s">
        <v>41253</v>
      </c>
      <c r="M10638" s="11" t="s">
        <v>24</v>
      </c>
      <c r="N10638" s="11"/>
      <c r="O10638" s="11"/>
      <c r="P10638" s="11"/>
      <c r="Q10638" s="11"/>
      <c r="R10638" s="11"/>
      <c r="S10638" s="104"/>
      <c r="T10638" s="104"/>
    </row>
    <row r="10639" spans="1:20" ht="15.75" customHeight="1">
      <c r="A10639" s="8">
        <v>2018</v>
      </c>
      <c r="B10639" s="9">
        <v>40</v>
      </c>
      <c r="C10639" s="10" t="s">
        <v>40517</v>
      </c>
      <c r="D10639" s="11" t="s">
        <v>41440</v>
      </c>
      <c r="E10639" s="11" t="s">
        <v>1796</v>
      </c>
      <c r="F10639" s="11" t="s">
        <v>25709</v>
      </c>
      <c r="G10639" s="11" t="s">
        <v>41441</v>
      </c>
      <c r="H10639" s="13">
        <v>2.64E-2</v>
      </c>
      <c r="I10639" s="10" t="s">
        <v>23</v>
      </c>
      <c r="J10639" s="10" t="s">
        <v>24</v>
      </c>
      <c r="K10639" s="11" t="s">
        <v>41442</v>
      </c>
      <c r="L10639" s="10" t="s">
        <v>40721</v>
      </c>
      <c r="M10639" s="11" t="s">
        <v>24</v>
      </c>
      <c r="N10639" s="11"/>
      <c r="O10639" s="11"/>
      <c r="P10639" s="11"/>
      <c r="Q10639" s="11"/>
      <c r="R10639" s="11"/>
      <c r="S10639" s="104"/>
      <c r="T10639" s="104"/>
    </row>
    <row r="10640" spans="1:20" ht="15.75" customHeight="1">
      <c r="A10640" s="8">
        <v>2018</v>
      </c>
      <c r="B10640" s="9">
        <v>40</v>
      </c>
      <c r="C10640" s="10" t="s">
        <v>40517</v>
      </c>
      <c r="D10640" s="11" t="s">
        <v>41131</v>
      </c>
      <c r="E10640" s="11" t="s">
        <v>41443</v>
      </c>
      <c r="F10640" s="11" t="s">
        <v>41444</v>
      </c>
      <c r="G10640" s="11" t="s">
        <v>41134</v>
      </c>
      <c r="H10640" s="13">
        <v>5.28E-2</v>
      </c>
      <c r="I10640" s="10" t="s">
        <v>23</v>
      </c>
      <c r="J10640" s="10" t="s">
        <v>24</v>
      </c>
      <c r="K10640" s="11" t="s">
        <v>41135</v>
      </c>
      <c r="L10640" s="10" t="s">
        <v>41445</v>
      </c>
      <c r="M10640" s="11" t="s">
        <v>23</v>
      </c>
      <c r="N10640" s="11" t="s">
        <v>41446</v>
      </c>
      <c r="O10640" s="11">
        <v>5.28E-2</v>
      </c>
      <c r="P10640" s="11"/>
      <c r="Q10640" s="11"/>
      <c r="R10640" s="11" t="s">
        <v>1076</v>
      </c>
      <c r="S10640" s="104"/>
      <c r="T10640" s="104"/>
    </row>
    <row r="10641" spans="1:20" ht="15.75" customHeight="1">
      <c r="A10641" s="8">
        <v>2018</v>
      </c>
      <c r="B10641" s="9">
        <v>40</v>
      </c>
      <c r="C10641" s="10" t="s">
        <v>40517</v>
      </c>
      <c r="D10641" s="11" t="s">
        <v>41447</v>
      </c>
      <c r="E10641" s="11" t="s">
        <v>41448</v>
      </c>
      <c r="F10641" s="11" t="s">
        <v>41449</v>
      </c>
      <c r="G10641" s="11" t="s">
        <v>41450</v>
      </c>
      <c r="H10641" s="13">
        <v>0.52800000000000002</v>
      </c>
      <c r="I10641" s="10" t="s">
        <v>23</v>
      </c>
      <c r="J10641" s="10" t="s">
        <v>24</v>
      </c>
      <c r="K10641" s="11" t="s">
        <v>41451</v>
      </c>
      <c r="L10641" s="10" t="s">
        <v>41452</v>
      </c>
      <c r="M10641" s="11" t="s">
        <v>24</v>
      </c>
      <c r="N10641" s="11"/>
      <c r="O10641" s="11"/>
      <c r="P10641" s="11"/>
      <c r="Q10641" s="11"/>
      <c r="R10641" s="11"/>
      <c r="S10641" s="104"/>
      <c r="T10641" s="104"/>
    </row>
    <row r="10642" spans="1:20" ht="15.75" customHeight="1">
      <c r="A10642" s="8">
        <v>2018</v>
      </c>
      <c r="B10642" s="9">
        <v>40</v>
      </c>
      <c r="C10642" s="10" t="s">
        <v>40517</v>
      </c>
      <c r="D10642" s="11" t="s">
        <v>40860</v>
      </c>
      <c r="E10642" s="11" t="s">
        <v>41453</v>
      </c>
      <c r="F10642" s="11" t="s">
        <v>9069</v>
      </c>
      <c r="G10642" s="11" t="s">
        <v>40863</v>
      </c>
      <c r="H10642" s="13">
        <v>2.64E-2</v>
      </c>
      <c r="I10642" s="10" t="s">
        <v>23</v>
      </c>
      <c r="J10642" s="10" t="s">
        <v>24</v>
      </c>
      <c r="K10642" s="11" t="s">
        <v>40864</v>
      </c>
      <c r="L10642" s="10" t="s">
        <v>41228</v>
      </c>
      <c r="M10642" s="11" t="s">
        <v>24</v>
      </c>
      <c r="N10642" s="11"/>
      <c r="O10642" s="11"/>
      <c r="P10642" s="11"/>
      <c r="Q10642" s="11"/>
      <c r="R10642" s="11"/>
      <c r="S10642" s="104"/>
      <c r="T10642" s="104"/>
    </row>
    <row r="10643" spans="1:20" ht="15.75" customHeight="1">
      <c r="A10643" s="8">
        <v>2018</v>
      </c>
      <c r="B10643" s="9">
        <v>40</v>
      </c>
      <c r="C10643" s="10" t="s">
        <v>40517</v>
      </c>
      <c r="D10643" s="11" t="s">
        <v>41454</v>
      </c>
      <c r="E10643" s="11" t="s">
        <v>40998</v>
      </c>
      <c r="F10643" s="11" t="s">
        <v>1524</v>
      </c>
      <c r="G10643" s="11" t="s">
        <v>41455</v>
      </c>
      <c r="H10643" s="13">
        <v>2.64E-2</v>
      </c>
      <c r="I10643" s="10" t="s">
        <v>23</v>
      </c>
      <c r="J10643" s="10" t="s">
        <v>24</v>
      </c>
      <c r="K10643" s="11" t="s">
        <v>41456</v>
      </c>
      <c r="L10643" s="10" t="s">
        <v>41457</v>
      </c>
      <c r="M10643" s="11" t="s">
        <v>24</v>
      </c>
      <c r="N10643" s="11"/>
      <c r="O10643" s="11"/>
      <c r="P10643" s="11"/>
      <c r="Q10643" s="11"/>
      <c r="R10643" s="11"/>
      <c r="S10643" s="104"/>
      <c r="T10643" s="104"/>
    </row>
    <row r="10644" spans="1:20" ht="15.75" customHeight="1">
      <c r="A10644" s="8">
        <v>2018</v>
      </c>
      <c r="B10644" s="9">
        <v>40</v>
      </c>
      <c r="C10644" s="10" t="s">
        <v>40517</v>
      </c>
      <c r="D10644" s="11" t="s">
        <v>34728</v>
      </c>
      <c r="E10644" s="11" t="s">
        <v>41458</v>
      </c>
      <c r="F10644" s="11" t="s">
        <v>19580</v>
      </c>
      <c r="G10644" s="11" t="s">
        <v>41459</v>
      </c>
      <c r="H10644" s="13">
        <v>0.52800000000000002</v>
      </c>
      <c r="I10644" s="10" t="s">
        <v>23</v>
      </c>
      <c r="J10644" s="10" t="s">
        <v>24</v>
      </c>
      <c r="K10644" s="11" t="s">
        <v>41460</v>
      </c>
      <c r="L10644" s="10" t="s">
        <v>41461</v>
      </c>
      <c r="M10644" s="11" t="s">
        <v>24</v>
      </c>
      <c r="N10644" s="11"/>
      <c r="O10644" s="11"/>
      <c r="P10644" s="11"/>
      <c r="Q10644" s="11"/>
      <c r="R10644" s="11"/>
      <c r="S10644" s="104"/>
      <c r="T10644" s="104"/>
    </row>
    <row r="10645" spans="1:20" ht="15.75" customHeight="1">
      <c r="A10645" s="8">
        <v>2018</v>
      </c>
      <c r="B10645" s="9">
        <v>40</v>
      </c>
      <c r="C10645" s="10" t="s">
        <v>40517</v>
      </c>
      <c r="D10645" s="11" t="s">
        <v>41462</v>
      </c>
      <c r="E10645" s="11" t="s">
        <v>140</v>
      </c>
      <c r="F10645" s="11" t="s">
        <v>41463</v>
      </c>
      <c r="G10645" s="11" t="s">
        <v>41464</v>
      </c>
      <c r="H10645" s="13">
        <v>2.64E-2</v>
      </c>
      <c r="I10645" s="10" t="s">
        <v>23</v>
      </c>
      <c r="J10645" s="10" t="s">
        <v>24</v>
      </c>
      <c r="K10645" s="11" t="s">
        <v>41465</v>
      </c>
      <c r="L10645" s="10" t="s">
        <v>41466</v>
      </c>
      <c r="M10645" s="11" t="s">
        <v>24</v>
      </c>
      <c r="N10645" s="11"/>
      <c r="O10645" s="11"/>
      <c r="P10645" s="11"/>
      <c r="Q10645" s="11"/>
      <c r="R10645" s="11"/>
      <c r="S10645" s="104"/>
      <c r="T10645" s="104"/>
    </row>
    <row r="10646" spans="1:20" ht="15.75" customHeight="1">
      <c r="A10646" s="8">
        <v>2018</v>
      </c>
      <c r="B10646" s="9">
        <v>40</v>
      </c>
      <c r="C10646" s="10" t="s">
        <v>40517</v>
      </c>
      <c r="D10646" s="11" t="s">
        <v>41467</v>
      </c>
      <c r="E10646" s="11" t="s">
        <v>1796</v>
      </c>
      <c r="F10646" s="11" t="s">
        <v>41468</v>
      </c>
      <c r="G10646" s="11" t="s">
        <v>41464</v>
      </c>
      <c r="H10646" s="13">
        <v>6.6000000000000003E-2</v>
      </c>
      <c r="I10646" s="10" t="s">
        <v>23</v>
      </c>
      <c r="J10646" s="10" t="s">
        <v>24</v>
      </c>
      <c r="K10646" s="11" t="s">
        <v>41465</v>
      </c>
      <c r="L10646" s="10" t="s">
        <v>41466</v>
      </c>
      <c r="M10646" s="11" t="s">
        <v>24</v>
      </c>
      <c r="N10646" s="11"/>
      <c r="O10646" s="11"/>
      <c r="P10646" s="11"/>
      <c r="Q10646" s="11"/>
      <c r="R10646" s="11"/>
      <c r="S10646" s="104"/>
      <c r="T10646" s="104"/>
    </row>
    <row r="10647" spans="1:20" ht="15.75" customHeight="1">
      <c r="A10647" s="8">
        <v>2018</v>
      </c>
      <c r="B10647" s="9">
        <v>40</v>
      </c>
      <c r="C10647" s="10" t="s">
        <v>40517</v>
      </c>
      <c r="D10647" s="11" t="s">
        <v>41469</v>
      </c>
      <c r="E10647" s="11" t="s">
        <v>140</v>
      </c>
      <c r="F10647" s="11" t="s">
        <v>41470</v>
      </c>
      <c r="G10647" s="11" t="s">
        <v>41464</v>
      </c>
      <c r="H10647" s="13">
        <v>2.64E-2</v>
      </c>
      <c r="I10647" s="10" t="s">
        <v>23</v>
      </c>
      <c r="J10647" s="10" t="s">
        <v>24</v>
      </c>
      <c r="K10647" s="11" t="s">
        <v>41465</v>
      </c>
      <c r="L10647" s="10" t="s">
        <v>41466</v>
      </c>
      <c r="M10647" s="11" t="s">
        <v>24</v>
      </c>
      <c r="N10647" s="11"/>
      <c r="O10647" s="11"/>
      <c r="P10647" s="11"/>
      <c r="Q10647" s="11"/>
      <c r="R10647" s="11"/>
      <c r="S10647" s="104"/>
      <c r="T10647" s="104"/>
    </row>
    <row r="10648" spans="1:20" ht="15.75" customHeight="1">
      <c r="A10648" s="8">
        <v>2018</v>
      </c>
      <c r="B10648" s="9">
        <v>40</v>
      </c>
      <c r="C10648" s="10" t="s">
        <v>40517</v>
      </c>
      <c r="D10648" s="11" t="s">
        <v>40517</v>
      </c>
      <c r="E10648" s="11" t="s">
        <v>41471</v>
      </c>
      <c r="F10648" s="11" t="s">
        <v>41472</v>
      </c>
      <c r="G10648" s="11" t="s">
        <v>41473</v>
      </c>
      <c r="H10648" s="13">
        <v>2.64E-2</v>
      </c>
      <c r="I10648" s="10" t="s">
        <v>23</v>
      </c>
      <c r="J10648" s="10" t="s">
        <v>24</v>
      </c>
      <c r="K10648" s="11" t="s">
        <v>41474</v>
      </c>
      <c r="L10648" s="10" t="s">
        <v>30681</v>
      </c>
      <c r="M10648" s="11" t="s">
        <v>24</v>
      </c>
      <c r="N10648" s="11"/>
      <c r="O10648" s="11"/>
      <c r="P10648" s="11"/>
      <c r="Q10648" s="11"/>
      <c r="R10648" s="11" t="s">
        <v>1956</v>
      </c>
      <c r="S10648" s="104"/>
      <c r="T10648" s="104"/>
    </row>
    <row r="10649" spans="1:20" ht="15.75" customHeight="1">
      <c r="A10649" s="8">
        <v>2018</v>
      </c>
      <c r="B10649" s="9">
        <v>40</v>
      </c>
      <c r="C10649" s="10" t="s">
        <v>40517</v>
      </c>
      <c r="D10649" s="11" t="s">
        <v>41475</v>
      </c>
      <c r="E10649" s="11" t="s">
        <v>41476</v>
      </c>
      <c r="F10649" s="11" t="s">
        <v>3643</v>
      </c>
      <c r="G10649" s="11" t="s">
        <v>41477</v>
      </c>
      <c r="H10649" s="13">
        <v>0.26400000000000001</v>
      </c>
      <c r="I10649" s="10" t="s">
        <v>23</v>
      </c>
      <c r="J10649" s="10" t="s">
        <v>24</v>
      </c>
      <c r="K10649" s="11" t="s">
        <v>41478</v>
      </c>
      <c r="L10649" s="10" t="s">
        <v>41253</v>
      </c>
      <c r="M10649" s="11" t="s">
        <v>24</v>
      </c>
      <c r="N10649" s="11"/>
      <c r="O10649" s="11"/>
      <c r="P10649" s="11"/>
      <c r="Q10649" s="11"/>
      <c r="R10649" s="11"/>
      <c r="S10649" s="104"/>
      <c r="T10649" s="104"/>
    </row>
    <row r="10650" spans="1:20" ht="15.75" customHeight="1">
      <c r="A10650" s="8">
        <v>2018</v>
      </c>
      <c r="B10650" s="9">
        <v>40</v>
      </c>
      <c r="C10650" s="10" t="s">
        <v>40517</v>
      </c>
      <c r="D10650" s="11" t="s">
        <v>41479</v>
      </c>
      <c r="E10650" s="11" t="s">
        <v>140</v>
      </c>
      <c r="F10650" s="11" t="s">
        <v>4610</v>
      </c>
      <c r="G10650" s="11" t="s">
        <v>41480</v>
      </c>
      <c r="H10650" s="13">
        <v>2.64E-2</v>
      </c>
      <c r="I10650" s="10" t="s">
        <v>23</v>
      </c>
      <c r="J10650" s="10" t="s">
        <v>24</v>
      </c>
      <c r="K10650" s="11" t="s">
        <v>41481</v>
      </c>
      <c r="L10650" s="10" t="s">
        <v>40721</v>
      </c>
      <c r="M10650" s="11" t="s">
        <v>24</v>
      </c>
      <c r="N10650" s="11"/>
      <c r="O10650" s="11"/>
      <c r="P10650" s="11"/>
      <c r="Q10650" s="11"/>
      <c r="R10650" s="11"/>
      <c r="S10650" s="104"/>
      <c r="T10650" s="104"/>
    </row>
    <row r="10651" spans="1:20" ht="15.75" customHeight="1">
      <c r="A10651" s="8">
        <v>2018</v>
      </c>
      <c r="B10651" s="9">
        <v>40</v>
      </c>
      <c r="C10651" s="10" t="s">
        <v>40517</v>
      </c>
      <c r="D10651" s="11" t="s">
        <v>20095</v>
      </c>
      <c r="E10651" s="11" t="s">
        <v>41482</v>
      </c>
      <c r="F10651" s="11" t="s">
        <v>41483</v>
      </c>
      <c r="G10651" s="11" t="s">
        <v>41389</v>
      </c>
      <c r="H10651" s="13">
        <v>7.9199999999999993E-2</v>
      </c>
      <c r="I10651" s="10" t="s">
        <v>24</v>
      </c>
      <c r="J10651" s="10" t="s">
        <v>24</v>
      </c>
      <c r="K10651" s="11" t="s">
        <v>41390</v>
      </c>
      <c r="L10651" s="10" t="s">
        <v>40756</v>
      </c>
      <c r="M10651" s="11" t="s">
        <v>24</v>
      </c>
      <c r="N10651" s="11"/>
      <c r="O10651" s="11"/>
      <c r="P10651" s="11"/>
      <c r="Q10651" s="11"/>
      <c r="R10651" s="11"/>
      <c r="S10651" s="104"/>
      <c r="T10651" s="104"/>
    </row>
    <row r="10652" spans="1:20" ht="15.75" customHeight="1">
      <c r="A10652" s="8">
        <v>2018</v>
      </c>
      <c r="B10652" s="9">
        <v>40</v>
      </c>
      <c r="C10652" s="10" t="s">
        <v>40517</v>
      </c>
      <c r="D10652" s="11" t="s">
        <v>41484</v>
      </c>
      <c r="E10652" s="11" t="s">
        <v>41485</v>
      </c>
      <c r="F10652" s="11" t="s">
        <v>15376</v>
      </c>
      <c r="G10652" s="11" t="s">
        <v>41486</v>
      </c>
      <c r="H10652" s="13">
        <v>0.26400000000000001</v>
      </c>
      <c r="I10652" s="10" t="s">
        <v>24</v>
      </c>
      <c r="J10652" s="10" t="s">
        <v>24</v>
      </c>
      <c r="K10652" s="11" t="s">
        <v>41487</v>
      </c>
      <c r="L10652" s="10" t="s">
        <v>41291</v>
      </c>
      <c r="M10652" s="11" t="s">
        <v>24</v>
      </c>
      <c r="N10652" s="11"/>
      <c r="O10652" s="11"/>
      <c r="P10652" s="11"/>
      <c r="Q10652" s="11"/>
      <c r="R10652" s="11" t="s">
        <v>72</v>
      </c>
      <c r="S10652" s="104"/>
      <c r="T10652" s="104"/>
    </row>
    <row r="10653" spans="1:20" ht="15.75" customHeight="1">
      <c r="A10653" s="8">
        <v>2018</v>
      </c>
      <c r="B10653" s="9">
        <v>40</v>
      </c>
      <c r="C10653" s="10" t="s">
        <v>40517</v>
      </c>
      <c r="D10653" s="11" t="s">
        <v>41234</v>
      </c>
      <c r="E10653" s="11" t="s">
        <v>41488</v>
      </c>
      <c r="F10653" s="11" t="s">
        <v>41489</v>
      </c>
      <c r="G10653" s="11" t="s">
        <v>41237</v>
      </c>
      <c r="H10653" s="13">
        <v>2.64E-2</v>
      </c>
      <c r="I10653" s="10" t="s">
        <v>23</v>
      </c>
      <c r="J10653" s="10" t="s">
        <v>23</v>
      </c>
      <c r="K10653" s="11" t="s">
        <v>41238</v>
      </c>
      <c r="L10653" s="10" t="s">
        <v>41421</v>
      </c>
      <c r="M10653" s="11" t="s">
        <v>24</v>
      </c>
      <c r="N10653" s="11"/>
      <c r="O10653" s="11"/>
      <c r="P10653" s="11"/>
      <c r="Q10653" s="11"/>
      <c r="R10653" s="11" t="s">
        <v>72</v>
      </c>
      <c r="S10653" s="104"/>
      <c r="T10653" s="104"/>
    </row>
    <row r="10654" spans="1:20" ht="15.75" customHeight="1">
      <c r="A10654" s="8">
        <v>2018</v>
      </c>
      <c r="B10654" s="9">
        <v>40</v>
      </c>
      <c r="C10654" s="10" t="s">
        <v>40517</v>
      </c>
      <c r="D10654" s="11" t="s">
        <v>41490</v>
      </c>
      <c r="E10654" s="11" t="s">
        <v>140</v>
      </c>
      <c r="F10654" s="11" t="s">
        <v>41491</v>
      </c>
      <c r="G10654" s="11" t="s">
        <v>41492</v>
      </c>
      <c r="H10654" s="13">
        <v>2.64E-2</v>
      </c>
      <c r="I10654" s="10" t="s">
        <v>23</v>
      </c>
      <c r="J10654" s="10" t="s">
        <v>24</v>
      </c>
      <c r="K10654" s="11" t="s">
        <v>41493</v>
      </c>
      <c r="L10654" s="10" t="s">
        <v>40721</v>
      </c>
      <c r="M10654" s="11" t="s">
        <v>24</v>
      </c>
      <c r="N10654" s="11"/>
      <c r="O10654" s="11"/>
      <c r="P10654" s="11"/>
      <c r="Q10654" s="11"/>
      <c r="R10654" s="11"/>
      <c r="S10654" s="104"/>
      <c r="T10654" s="104"/>
    </row>
    <row r="10655" spans="1:20" ht="15.75" customHeight="1">
      <c r="A10655" s="8">
        <v>2018</v>
      </c>
      <c r="B10655" s="9">
        <v>40</v>
      </c>
      <c r="C10655" s="10" t="s">
        <v>40517</v>
      </c>
      <c r="D10655" s="11" t="s">
        <v>41029</v>
      </c>
      <c r="E10655" s="11" t="s">
        <v>41494</v>
      </c>
      <c r="F10655" s="11">
        <v>2018</v>
      </c>
      <c r="G10655" s="11" t="s">
        <v>41495</v>
      </c>
      <c r="H10655" s="13" t="s">
        <v>41496</v>
      </c>
      <c r="I10655" s="10" t="s">
        <v>24</v>
      </c>
      <c r="J10655" s="10" t="s">
        <v>24</v>
      </c>
      <c r="K10655" s="11" t="s">
        <v>41497</v>
      </c>
      <c r="L10655" s="10" t="s">
        <v>41498</v>
      </c>
      <c r="M10655" s="11" t="s">
        <v>24</v>
      </c>
      <c r="N10655" s="11"/>
      <c r="O10655" s="11"/>
      <c r="P10655" s="11"/>
      <c r="Q10655" s="11"/>
      <c r="R10655" s="11" t="s">
        <v>72</v>
      </c>
      <c r="S10655" s="104"/>
      <c r="T10655" s="104"/>
    </row>
    <row r="10656" spans="1:20" ht="15.75" customHeight="1">
      <c r="A10656" s="8">
        <v>2018</v>
      </c>
      <c r="B10656" s="9">
        <v>40</v>
      </c>
      <c r="C10656" s="10" t="s">
        <v>40517</v>
      </c>
      <c r="D10656" s="11" t="s">
        <v>39159</v>
      </c>
      <c r="E10656" s="11" t="s">
        <v>41499</v>
      </c>
      <c r="F10656" s="11" t="s">
        <v>41500</v>
      </c>
      <c r="G10656" s="11" t="s">
        <v>41501</v>
      </c>
      <c r="H10656" s="13">
        <v>2.64E-2</v>
      </c>
      <c r="I10656" s="10" t="s">
        <v>24</v>
      </c>
      <c r="J10656" s="10" t="s">
        <v>24</v>
      </c>
      <c r="K10656" s="11" t="s">
        <v>41502</v>
      </c>
      <c r="L10656" s="10" t="s">
        <v>41503</v>
      </c>
      <c r="M10656" s="11" t="s">
        <v>24</v>
      </c>
      <c r="N10656" s="11"/>
      <c r="O10656" s="11"/>
      <c r="P10656" s="11"/>
      <c r="Q10656" s="11"/>
      <c r="R10656" s="11"/>
      <c r="S10656" s="104"/>
      <c r="T10656" s="104"/>
    </row>
    <row r="10657" spans="1:20" ht="15.75" customHeight="1">
      <c r="A10657" s="8">
        <v>2018</v>
      </c>
      <c r="B10657" s="9">
        <v>40</v>
      </c>
      <c r="C10657" s="10" t="s">
        <v>40517</v>
      </c>
      <c r="D10657" s="11" t="s">
        <v>41504</v>
      </c>
      <c r="E10657" s="11" t="s">
        <v>41505</v>
      </c>
      <c r="F10657" s="11" t="s">
        <v>4610</v>
      </c>
      <c r="G10657" s="11" t="s">
        <v>41506</v>
      </c>
      <c r="H10657" s="13">
        <v>5.28E-2</v>
      </c>
      <c r="I10657" s="10" t="s">
        <v>23</v>
      </c>
      <c r="J10657" s="10" t="s">
        <v>24</v>
      </c>
      <c r="K10657" s="11" t="s">
        <v>41507</v>
      </c>
      <c r="L10657" s="10" t="s">
        <v>41508</v>
      </c>
      <c r="M10657" s="11" t="s">
        <v>24</v>
      </c>
      <c r="N10657" s="11"/>
      <c r="O10657" s="11"/>
      <c r="P10657" s="11"/>
      <c r="Q10657" s="11"/>
      <c r="R10657" s="11"/>
      <c r="S10657" s="104"/>
      <c r="T10657" s="104"/>
    </row>
    <row r="10658" spans="1:20" ht="15.75" customHeight="1">
      <c r="A10658" s="8">
        <v>2018</v>
      </c>
      <c r="B10658" s="9">
        <v>40</v>
      </c>
      <c r="C10658" s="10" t="s">
        <v>40517</v>
      </c>
      <c r="D10658" s="11" t="s">
        <v>41509</v>
      </c>
      <c r="E10658" s="11" t="s">
        <v>41510</v>
      </c>
      <c r="F10658" s="11" t="s">
        <v>41511</v>
      </c>
      <c r="G10658" s="11" t="s">
        <v>41512</v>
      </c>
      <c r="H10658" s="13">
        <v>5.28E-2</v>
      </c>
      <c r="I10658" s="10" t="s">
        <v>23</v>
      </c>
      <c r="J10658" s="10" t="s">
        <v>24</v>
      </c>
      <c r="K10658" s="11" t="s">
        <v>41513</v>
      </c>
      <c r="L10658" s="10" t="s">
        <v>41514</v>
      </c>
      <c r="M10658" s="11" t="s">
        <v>24</v>
      </c>
      <c r="N10658" s="11"/>
      <c r="O10658" s="11"/>
      <c r="P10658" s="11"/>
      <c r="Q10658" s="11"/>
      <c r="R10658" s="11"/>
      <c r="S10658" s="104"/>
      <c r="T10658" s="104"/>
    </row>
    <row r="10659" spans="1:20" ht="15.75" customHeight="1">
      <c r="A10659" s="8">
        <v>2018</v>
      </c>
      <c r="B10659" s="9">
        <v>40</v>
      </c>
      <c r="C10659" s="10" t="s">
        <v>40517</v>
      </c>
      <c r="D10659" s="11" t="s">
        <v>41515</v>
      </c>
      <c r="E10659" s="11" t="s">
        <v>41516</v>
      </c>
      <c r="F10659" s="11" t="s">
        <v>41517</v>
      </c>
      <c r="G10659" s="11" t="s">
        <v>41518</v>
      </c>
      <c r="H10659" s="13">
        <v>1.5840000000000001</v>
      </c>
      <c r="I10659" s="10" t="s">
        <v>23</v>
      </c>
      <c r="J10659" s="10" t="s">
        <v>24</v>
      </c>
      <c r="K10659" s="11" t="s">
        <v>41519</v>
      </c>
      <c r="L10659" s="10" t="s">
        <v>41520</v>
      </c>
      <c r="M10659" s="11" t="s">
        <v>24</v>
      </c>
      <c r="N10659" s="11"/>
      <c r="O10659" s="11"/>
      <c r="P10659" s="11"/>
      <c r="Q10659" s="11"/>
      <c r="R10659" s="11"/>
      <c r="S10659" s="104"/>
      <c r="T10659" s="104"/>
    </row>
    <row r="10660" spans="1:20" ht="15.75" customHeight="1">
      <c r="A10660" s="8">
        <v>2018</v>
      </c>
      <c r="B10660" s="9">
        <v>40</v>
      </c>
      <c r="C10660" s="10" t="s">
        <v>40517</v>
      </c>
      <c r="D10660" s="11" t="s">
        <v>41475</v>
      </c>
      <c r="E10660" s="11" t="s">
        <v>41521</v>
      </c>
      <c r="F10660" s="11" t="s">
        <v>41522</v>
      </c>
      <c r="G10660" s="11" t="s">
        <v>41477</v>
      </c>
      <c r="H10660" s="13">
        <v>2.64E-2</v>
      </c>
      <c r="I10660" s="10" t="s">
        <v>23</v>
      </c>
      <c r="J10660" s="10" t="s">
        <v>24</v>
      </c>
      <c r="K10660" s="11" t="s">
        <v>41478</v>
      </c>
      <c r="L10660" s="10" t="s">
        <v>40721</v>
      </c>
      <c r="M10660" s="11" t="s">
        <v>24</v>
      </c>
      <c r="N10660" s="11"/>
      <c r="O10660" s="11"/>
      <c r="P10660" s="11"/>
      <c r="Q10660" s="11"/>
      <c r="R10660" s="11"/>
      <c r="S10660" s="104"/>
      <c r="T10660" s="104"/>
    </row>
    <row r="10661" spans="1:20" ht="15.75" customHeight="1">
      <c r="A10661" s="8">
        <v>2018</v>
      </c>
      <c r="B10661" s="9">
        <v>40</v>
      </c>
      <c r="C10661" s="10" t="s">
        <v>40517</v>
      </c>
      <c r="D10661" s="11" t="s">
        <v>41523</v>
      </c>
      <c r="E10661" s="11" t="s">
        <v>41524</v>
      </c>
      <c r="F10661" s="11" t="s">
        <v>41525</v>
      </c>
      <c r="G10661" s="11" t="s">
        <v>41526</v>
      </c>
      <c r="H10661" s="13">
        <v>0.26400000000000001</v>
      </c>
      <c r="I10661" s="10" t="s">
        <v>23</v>
      </c>
      <c r="J10661" s="10" t="s">
        <v>24</v>
      </c>
      <c r="K10661" s="11" t="s">
        <v>41527</v>
      </c>
      <c r="L10661" s="10" t="s">
        <v>41528</v>
      </c>
      <c r="M10661" s="11" t="s">
        <v>24</v>
      </c>
      <c r="N10661" s="11"/>
      <c r="O10661" s="11"/>
      <c r="P10661" s="11"/>
      <c r="Q10661" s="11"/>
      <c r="R10661" s="11"/>
      <c r="S10661" s="104"/>
      <c r="T10661" s="104"/>
    </row>
    <row r="10662" spans="1:20" ht="15.75" customHeight="1">
      <c r="A10662" s="8">
        <v>2018</v>
      </c>
      <c r="B10662" s="9">
        <v>40</v>
      </c>
      <c r="C10662" s="10" t="s">
        <v>40517</v>
      </c>
      <c r="D10662" s="11" t="s">
        <v>41529</v>
      </c>
      <c r="E10662" s="11" t="s">
        <v>41530</v>
      </c>
      <c r="F10662" s="11" t="s">
        <v>41531</v>
      </c>
      <c r="G10662" s="11" t="s">
        <v>41532</v>
      </c>
      <c r="H10662" s="13">
        <v>7.9199999999999993E-2</v>
      </c>
      <c r="I10662" s="10" t="s">
        <v>24</v>
      </c>
      <c r="J10662" s="10" t="s">
        <v>24</v>
      </c>
      <c r="K10662" s="11" t="s">
        <v>41533</v>
      </c>
      <c r="L10662" s="10" t="s">
        <v>40523</v>
      </c>
      <c r="M10662" s="11" t="s">
        <v>24</v>
      </c>
      <c r="N10662" s="11"/>
      <c r="O10662" s="11"/>
      <c r="P10662" s="11"/>
      <c r="Q10662" s="11"/>
      <c r="R10662" s="11" t="s">
        <v>64</v>
      </c>
      <c r="S10662" s="104"/>
      <c r="T10662" s="104"/>
    </row>
    <row r="10663" spans="1:20" ht="15.75" customHeight="1">
      <c r="A10663" s="8">
        <v>2018</v>
      </c>
      <c r="B10663" s="9">
        <v>40</v>
      </c>
      <c r="C10663" s="10" t="s">
        <v>40517</v>
      </c>
      <c r="D10663" s="11" t="s">
        <v>41534</v>
      </c>
      <c r="E10663" s="11" t="s">
        <v>41535</v>
      </c>
      <c r="F10663" s="11"/>
      <c r="G10663" s="11" t="s">
        <v>41536</v>
      </c>
      <c r="H10663" s="13">
        <v>0.26400000000000001</v>
      </c>
      <c r="I10663" s="10" t="s">
        <v>23</v>
      </c>
      <c r="J10663" s="10" t="s">
        <v>24</v>
      </c>
      <c r="K10663" s="11" t="s">
        <v>41537</v>
      </c>
      <c r="L10663" s="10" t="s">
        <v>41392</v>
      </c>
      <c r="M10663" s="11" t="s">
        <v>24</v>
      </c>
      <c r="N10663" s="11"/>
      <c r="O10663" s="11"/>
      <c r="P10663" s="11"/>
      <c r="Q10663" s="11"/>
      <c r="R10663" s="11"/>
      <c r="S10663" s="104"/>
      <c r="T10663" s="104"/>
    </row>
    <row r="10664" spans="1:20" ht="15.75" customHeight="1">
      <c r="A10664" s="8">
        <v>2018</v>
      </c>
      <c r="B10664" s="9">
        <v>40</v>
      </c>
      <c r="C10664" s="10" t="s">
        <v>40517</v>
      </c>
      <c r="D10664" s="11" t="s">
        <v>41307</v>
      </c>
      <c r="E10664" s="11" t="s">
        <v>140</v>
      </c>
      <c r="F10664" s="11" t="s">
        <v>4318</v>
      </c>
      <c r="G10664" s="11" t="s">
        <v>41308</v>
      </c>
      <c r="H10664" s="13">
        <v>2.64E-2</v>
      </c>
      <c r="I10664" s="10" t="s">
        <v>24</v>
      </c>
      <c r="J10664" s="10" t="s">
        <v>24</v>
      </c>
      <c r="K10664" s="11" t="s">
        <v>41309</v>
      </c>
      <c r="L10664" s="10" t="s">
        <v>41466</v>
      </c>
      <c r="M10664" s="11" t="s">
        <v>24</v>
      </c>
      <c r="N10664" s="11"/>
      <c r="O10664" s="11"/>
      <c r="P10664" s="11"/>
      <c r="Q10664" s="11"/>
      <c r="R10664" s="11"/>
      <c r="S10664" s="104"/>
      <c r="T10664" s="104"/>
    </row>
    <row r="10665" spans="1:20" ht="15.75" customHeight="1">
      <c r="A10665" s="8">
        <v>2018</v>
      </c>
      <c r="B10665" s="9">
        <v>40</v>
      </c>
      <c r="C10665" s="10" t="s">
        <v>40517</v>
      </c>
      <c r="D10665" s="11" t="s">
        <v>41538</v>
      </c>
      <c r="E10665" s="11" t="s">
        <v>41539</v>
      </c>
      <c r="F10665" s="11" t="s">
        <v>21421</v>
      </c>
      <c r="G10665" s="11" t="s">
        <v>41540</v>
      </c>
      <c r="H10665" s="13">
        <v>0.26400000000000001</v>
      </c>
      <c r="I10665" s="10" t="s">
        <v>23</v>
      </c>
      <c r="J10665" s="10" t="s">
        <v>24</v>
      </c>
      <c r="K10665" s="11" t="s">
        <v>41541</v>
      </c>
      <c r="L10665" s="10" t="s">
        <v>138</v>
      </c>
      <c r="M10665" s="11" t="s">
        <v>24</v>
      </c>
      <c r="N10665" s="11"/>
      <c r="O10665" s="11"/>
      <c r="P10665" s="11"/>
      <c r="Q10665" s="11"/>
      <c r="R10665" s="11"/>
      <c r="S10665" s="104"/>
      <c r="T10665" s="104"/>
    </row>
    <row r="10666" spans="1:20" ht="15.75" customHeight="1">
      <c r="A10666" s="8">
        <v>2018</v>
      </c>
      <c r="B10666" s="9">
        <v>40</v>
      </c>
      <c r="C10666" s="10" t="s">
        <v>40517</v>
      </c>
      <c r="D10666" s="11" t="s">
        <v>40939</v>
      </c>
      <c r="E10666" s="11" t="s">
        <v>41542</v>
      </c>
      <c r="F10666" s="11" t="s">
        <v>1524</v>
      </c>
      <c r="G10666" s="11" t="s">
        <v>40749</v>
      </c>
      <c r="H10666" s="13">
        <v>0.52800000000000002</v>
      </c>
      <c r="I10666" s="10" t="s">
        <v>23</v>
      </c>
      <c r="J10666" s="10" t="s">
        <v>24</v>
      </c>
      <c r="K10666" s="11" t="s">
        <v>40750</v>
      </c>
      <c r="L10666" s="10" t="s">
        <v>41543</v>
      </c>
      <c r="M10666" s="11" t="s">
        <v>24</v>
      </c>
      <c r="N10666" s="11"/>
      <c r="O10666" s="11"/>
      <c r="P10666" s="11"/>
      <c r="Q10666" s="11"/>
      <c r="R10666" s="11"/>
      <c r="S10666" s="104"/>
      <c r="T10666" s="104"/>
    </row>
    <row r="10667" spans="1:20" ht="15.75" customHeight="1">
      <c r="A10667" s="8">
        <v>2018</v>
      </c>
      <c r="B10667" s="9">
        <v>40</v>
      </c>
      <c r="C10667" s="10" t="s">
        <v>40517</v>
      </c>
      <c r="D10667" s="11" t="s">
        <v>41544</v>
      </c>
      <c r="E10667" s="11" t="s">
        <v>41545</v>
      </c>
      <c r="F10667" s="11" t="s">
        <v>41546</v>
      </c>
      <c r="G10667" s="11" t="s">
        <v>41547</v>
      </c>
      <c r="H10667" s="13">
        <v>5.28E-2</v>
      </c>
      <c r="I10667" s="10" t="s">
        <v>24</v>
      </c>
      <c r="J10667" s="10" t="s">
        <v>24</v>
      </c>
      <c r="K10667" s="11" t="s">
        <v>41548</v>
      </c>
      <c r="L10667" s="10" t="s">
        <v>41549</v>
      </c>
      <c r="M10667" s="11" t="s">
        <v>24</v>
      </c>
      <c r="N10667" s="11"/>
      <c r="O10667" s="11"/>
      <c r="P10667" s="11"/>
      <c r="Q10667" s="11"/>
      <c r="R10667" s="11"/>
      <c r="S10667" s="104"/>
      <c r="T10667" s="104"/>
    </row>
    <row r="10668" spans="1:20" ht="15.75" customHeight="1">
      <c r="A10668" s="8">
        <v>2018</v>
      </c>
      <c r="B10668" s="9">
        <v>40</v>
      </c>
      <c r="C10668" s="10" t="s">
        <v>40517</v>
      </c>
      <c r="D10668" s="11" t="s">
        <v>41550</v>
      </c>
      <c r="E10668" s="11" t="s">
        <v>41551</v>
      </c>
      <c r="F10668" s="11" t="s">
        <v>12794</v>
      </c>
      <c r="G10668" s="11" t="s">
        <v>41552</v>
      </c>
      <c r="H10668" s="13">
        <v>5.28E-2</v>
      </c>
      <c r="I10668" s="10" t="s">
        <v>23</v>
      </c>
      <c r="J10668" s="10" t="s">
        <v>24</v>
      </c>
      <c r="K10668" s="11" t="s">
        <v>41553</v>
      </c>
      <c r="L10668" s="10" t="s">
        <v>41357</v>
      </c>
      <c r="M10668" s="11" t="s">
        <v>24</v>
      </c>
      <c r="N10668" s="11"/>
      <c r="O10668" s="11"/>
      <c r="P10668" s="11"/>
      <c r="Q10668" s="11"/>
      <c r="R10668" s="11"/>
      <c r="S10668" s="104"/>
      <c r="T10668" s="104"/>
    </row>
    <row r="10669" spans="1:20" ht="15.75" customHeight="1">
      <c r="A10669" s="8">
        <v>2018</v>
      </c>
      <c r="B10669" s="9">
        <v>40</v>
      </c>
      <c r="C10669" s="10" t="s">
        <v>40517</v>
      </c>
      <c r="D10669" s="11" t="s">
        <v>41554</v>
      </c>
      <c r="E10669" s="11" t="s">
        <v>41555</v>
      </c>
      <c r="F10669" s="11" t="s">
        <v>41556</v>
      </c>
      <c r="G10669" s="11" t="s">
        <v>41142</v>
      </c>
      <c r="H10669" s="13">
        <v>5.28E-2</v>
      </c>
      <c r="I10669" s="10" t="s">
        <v>23</v>
      </c>
      <c r="J10669" s="10" t="s">
        <v>24</v>
      </c>
      <c r="K10669" s="11" t="s">
        <v>41143</v>
      </c>
      <c r="L10669" s="10" t="s">
        <v>41466</v>
      </c>
      <c r="M10669" s="11" t="s">
        <v>24</v>
      </c>
      <c r="N10669" s="11"/>
      <c r="O10669" s="11"/>
      <c r="P10669" s="11"/>
      <c r="Q10669" s="11"/>
      <c r="R10669" s="11"/>
      <c r="S10669" s="104"/>
      <c r="T10669" s="104"/>
    </row>
    <row r="10670" spans="1:20" ht="15.75" customHeight="1">
      <c r="A10670" s="8">
        <v>2018</v>
      </c>
      <c r="B10670" s="9">
        <v>40</v>
      </c>
      <c r="C10670" s="10" t="s">
        <v>40517</v>
      </c>
      <c r="D10670" s="11" t="s">
        <v>41557</v>
      </c>
      <c r="E10670" s="11" t="s">
        <v>41558</v>
      </c>
      <c r="F10670" s="11" t="s">
        <v>41559</v>
      </c>
      <c r="G10670" s="11" t="s">
        <v>41560</v>
      </c>
      <c r="H10670" s="13">
        <v>2.64E-2</v>
      </c>
      <c r="I10670" s="10" t="s">
        <v>24</v>
      </c>
      <c r="J10670" s="10" t="s">
        <v>24</v>
      </c>
      <c r="K10670" s="11" t="s">
        <v>41561</v>
      </c>
      <c r="L10670" s="10" t="s">
        <v>41562</v>
      </c>
      <c r="M10670" s="11" t="s">
        <v>23</v>
      </c>
      <c r="N10670" s="11" t="s">
        <v>41563</v>
      </c>
      <c r="O10670" s="11">
        <v>0.26400000000000001</v>
      </c>
      <c r="P10670" s="11"/>
      <c r="Q10670" s="11"/>
      <c r="R10670" s="11" t="s">
        <v>1076</v>
      </c>
      <c r="S10670" s="104"/>
      <c r="T10670" s="104"/>
    </row>
    <row r="10671" spans="1:20" ht="15.75" customHeight="1">
      <c r="A10671" s="8">
        <v>2018</v>
      </c>
      <c r="B10671" s="9">
        <v>40</v>
      </c>
      <c r="C10671" s="10" t="s">
        <v>40517</v>
      </c>
      <c r="D10671" s="11" t="s">
        <v>41564</v>
      </c>
      <c r="E10671" s="11" t="s">
        <v>41565</v>
      </c>
      <c r="F10671" s="11" t="s">
        <v>41566</v>
      </c>
      <c r="G10671" s="11" t="s">
        <v>41567</v>
      </c>
      <c r="H10671" s="13">
        <v>2.64E-2</v>
      </c>
      <c r="I10671" s="10" t="s">
        <v>23</v>
      </c>
      <c r="J10671" s="10" t="s">
        <v>24</v>
      </c>
      <c r="K10671" s="11" t="s">
        <v>41568</v>
      </c>
      <c r="L10671" s="10" t="s">
        <v>40721</v>
      </c>
      <c r="M10671" s="11" t="s">
        <v>24</v>
      </c>
      <c r="N10671" s="11"/>
      <c r="O10671" s="11"/>
      <c r="P10671" s="11"/>
      <c r="Q10671" s="11"/>
      <c r="R10671" s="11"/>
      <c r="S10671" s="104"/>
      <c r="T10671" s="104"/>
    </row>
    <row r="10672" spans="1:20" ht="15.75" customHeight="1">
      <c r="A10672" s="8">
        <v>2018</v>
      </c>
      <c r="B10672" s="9">
        <v>40</v>
      </c>
      <c r="C10672" s="10" t="s">
        <v>40517</v>
      </c>
      <c r="D10672" s="11" t="s">
        <v>41569</v>
      </c>
      <c r="E10672" s="11" t="s">
        <v>41570</v>
      </c>
      <c r="F10672" s="11">
        <v>1973</v>
      </c>
      <c r="G10672" s="11" t="s">
        <v>41571</v>
      </c>
      <c r="H10672" s="13">
        <v>2.64E-2</v>
      </c>
      <c r="I10672" s="10" t="s">
        <v>23</v>
      </c>
      <c r="J10672" s="10" t="s">
        <v>24</v>
      </c>
      <c r="K10672" s="11" t="s">
        <v>41572</v>
      </c>
      <c r="L10672" s="10" t="s">
        <v>41357</v>
      </c>
      <c r="M10672" s="11" t="s">
        <v>24</v>
      </c>
      <c r="N10672" s="11"/>
      <c r="O10672" s="11"/>
      <c r="P10672" s="11"/>
      <c r="Q10672" s="11"/>
      <c r="R10672" s="11"/>
      <c r="S10672" s="104"/>
      <c r="T10672" s="104"/>
    </row>
    <row r="10673" spans="1:20" ht="15.75" customHeight="1">
      <c r="A10673" s="8">
        <v>2018</v>
      </c>
      <c r="B10673" s="9">
        <v>40</v>
      </c>
      <c r="C10673" s="10" t="s">
        <v>40517</v>
      </c>
      <c r="D10673" s="11" t="s">
        <v>41569</v>
      </c>
      <c r="E10673" s="11" t="s">
        <v>41573</v>
      </c>
      <c r="F10673" s="11">
        <v>1978</v>
      </c>
      <c r="G10673" s="11" t="s">
        <v>41571</v>
      </c>
      <c r="H10673" s="13">
        <v>2.64E-2</v>
      </c>
      <c r="I10673" s="10" t="s">
        <v>23</v>
      </c>
      <c r="J10673" s="10" t="s">
        <v>24</v>
      </c>
      <c r="K10673" s="11" t="s">
        <v>41572</v>
      </c>
      <c r="L10673" s="10" t="s">
        <v>41357</v>
      </c>
      <c r="M10673" s="11" t="s">
        <v>24</v>
      </c>
      <c r="N10673" s="11"/>
      <c r="O10673" s="11"/>
      <c r="P10673" s="11"/>
      <c r="Q10673" s="11"/>
      <c r="R10673" s="11"/>
      <c r="S10673" s="104"/>
      <c r="T10673" s="104"/>
    </row>
    <row r="10674" spans="1:20" ht="15.75" customHeight="1">
      <c r="A10674" s="8">
        <v>2018</v>
      </c>
      <c r="B10674" s="9">
        <v>40</v>
      </c>
      <c r="C10674" s="10" t="s">
        <v>40517</v>
      </c>
      <c r="D10674" s="11" t="s">
        <v>41569</v>
      </c>
      <c r="E10674" s="11" t="s">
        <v>41574</v>
      </c>
      <c r="F10674" s="11">
        <v>1973</v>
      </c>
      <c r="G10674" s="11" t="s">
        <v>41571</v>
      </c>
      <c r="H10674" s="13">
        <v>0.19800000000000001</v>
      </c>
      <c r="I10674" s="10" t="s">
        <v>23</v>
      </c>
      <c r="J10674" s="10" t="s">
        <v>24</v>
      </c>
      <c r="K10674" s="11" t="s">
        <v>41572</v>
      </c>
      <c r="L10674" s="10" t="s">
        <v>41575</v>
      </c>
      <c r="M10674" s="11" t="s">
        <v>24</v>
      </c>
      <c r="N10674" s="11"/>
      <c r="O10674" s="11"/>
      <c r="P10674" s="11"/>
      <c r="Q10674" s="11"/>
      <c r="R10674" s="11"/>
      <c r="S10674" s="104"/>
      <c r="T10674" s="104"/>
    </row>
    <row r="10675" spans="1:20" ht="15.75" customHeight="1">
      <c r="A10675" s="8">
        <v>2018</v>
      </c>
      <c r="B10675" s="9">
        <v>40</v>
      </c>
      <c r="C10675" s="10" t="s">
        <v>40517</v>
      </c>
      <c r="D10675" s="11" t="s">
        <v>41569</v>
      </c>
      <c r="E10675" s="11" t="s">
        <v>41576</v>
      </c>
      <c r="F10675" s="11">
        <v>1957</v>
      </c>
      <c r="G10675" s="11" t="s">
        <v>41571</v>
      </c>
      <c r="H10675" s="13">
        <v>2.64E-2</v>
      </c>
      <c r="I10675" s="10" t="s">
        <v>23</v>
      </c>
      <c r="J10675" s="10" t="s">
        <v>24</v>
      </c>
      <c r="K10675" s="11" t="s">
        <v>41572</v>
      </c>
      <c r="L10675" s="10" t="s">
        <v>41575</v>
      </c>
      <c r="M10675" s="11" t="s">
        <v>24</v>
      </c>
      <c r="N10675" s="11"/>
      <c r="O10675" s="11"/>
      <c r="P10675" s="11"/>
      <c r="Q10675" s="11"/>
      <c r="R10675" s="11"/>
      <c r="S10675" s="104"/>
      <c r="T10675" s="104"/>
    </row>
    <row r="10676" spans="1:20" ht="15.75" customHeight="1">
      <c r="A10676" s="8">
        <v>2018</v>
      </c>
      <c r="B10676" s="9">
        <v>40</v>
      </c>
      <c r="C10676" s="10" t="s">
        <v>40517</v>
      </c>
      <c r="D10676" s="11" t="s">
        <v>41569</v>
      </c>
      <c r="E10676" s="11" t="s">
        <v>41577</v>
      </c>
      <c r="F10676" s="11">
        <v>1914</v>
      </c>
      <c r="G10676" s="11" t="s">
        <v>41571</v>
      </c>
      <c r="H10676" s="13">
        <v>2.64E-2</v>
      </c>
      <c r="I10676" s="10" t="s">
        <v>23</v>
      </c>
      <c r="J10676" s="10" t="s">
        <v>24</v>
      </c>
      <c r="K10676" s="11" t="s">
        <v>41572</v>
      </c>
      <c r="L10676" s="10" t="s">
        <v>41575</v>
      </c>
      <c r="M10676" s="11" t="s">
        <v>24</v>
      </c>
      <c r="N10676" s="11"/>
      <c r="O10676" s="11"/>
      <c r="P10676" s="11"/>
      <c r="Q10676" s="11"/>
      <c r="R10676" s="11"/>
      <c r="S10676" s="104"/>
      <c r="T10676" s="104"/>
    </row>
    <row r="10677" spans="1:20" ht="15.75" customHeight="1">
      <c r="A10677" s="8">
        <v>2018</v>
      </c>
      <c r="B10677" s="9">
        <v>40</v>
      </c>
      <c r="C10677" s="10" t="s">
        <v>40517</v>
      </c>
      <c r="D10677" s="11" t="s">
        <v>41569</v>
      </c>
      <c r="E10677" s="11" t="s">
        <v>41578</v>
      </c>
      <c r="F10677" s="11" t="s">
        <v>41579</v>
      </c>
      <c r="G10677" s="11" t="s">
        <v>41571</v>
      </c>
      <c r="H10677" s="13">
        <v>2.64E-2</v>
      </c>
      <c r="I10677" s="10" t="s">
        <v>23</v>
      </c>
      <c r="J10677" s="10" t="s">
        <v>24</v>
      </c>
      <c r="K10677" s="11" t="s">
        <v>41572</v>
      </c>
      <c r="L10677" s="10" t="s">
        <v>41575</v>
      </c>
      <c r="M10677" s="11" t="s">
        <v>24</v>
      </c>
      <c r="N10677" s="11"/>
      <c r="O10677" s="11"/>
      <c r="P10677" s="11"/>
      <c r="Q10677" s="11"/>
      <c r="R10677" s="11"/>
      <c r="S10677" s="104"/>
      <c r="T10677" s="104"/>
    </row>
    <row r="10678" spans="1:20" ht="15.75" customHeight="1">
      <c r="A10678" s="8">
        <v>2018</v>
      </c>
      <c r="B10678" s="9">
        <v>40</v>
      </c>
      <c r="C10678" s="10" t="s">
        <v>40517</v>
      </c>
      <c r="D10678" s="11" t="s">
        <v>41569</v>
      </c>
      <c r="E10678" s="11" t="s">
        <v>41580</v>
      </c>
      <c r="F10678" s="11" t="s">
        <v>41581</v>
      </c>
      <c r="G10678" s="11" t="s">
        <v>41571</v>
      </c>
      <c r="H10678" s="13">
        <v>2.64E-2</v>
      </c>
      <c r="I10678" s="10" t="s">
        <v>23</v>
      </c>
      <c r="J10678" s="10" t="s">
        <v>24</v>
      </c>
      <c r="K10678" s="11" t="s">
        <v>41572</v>
      </c>
      <c r="L10678" s="10" t="s">
        <v>41575</v>
      </c>
      <c r="M10678" s="11" t="s">
        <v>24</v>
      </c>
      <c r="N10678" s="11"/>
      <c r="O10678" s="11"/>
      <c r="P10678" s="11"/>
      <c r="Q10678" s="11"/>
      <c r="R10678" s="11"/>
      <c r="S10678" s="104"/>
      <c r="T10678" s="104"/>
    </row>
    <row r="10679" spans="1:20" ht="15.75" customHeight="1">
      <c r="A10679" s="8">
        <v>2018</v>
      </c>
      <c r="B10679" s="9">
        <v>40</v>
      </c>
      <c r="C10679" s="10" t="s">
        <v>40517</v>
      </c>
      <c r="D10679" s="11" t="s">
        <v>41582</v>
      </c>
      <c r="E10679" s="11" t="s">
        <v>41583</v>
      </c>
      <c r="F10679" s="11" t="s">
        <v>41584</v>
      </c>
      <c r="G10679" s="11" t="s">
        <v>41585</v>
      </c>
      <c r="H10679" s="13">
        <v>5.5439999999999996</v>
      </c>
      <c r="I10679" s="10" t="s">
        <v>23</v>
      </c>
      <c r="J10679" s="10" t="s">
        <v>24</v>
      </c>
      <c r="K10679" s="11" t="s">
        <v>41586</v>
      </c>
      <c r="L10679" s="10" t="s">
        <v>41461</v>
      </c>
      <c r="M10679" s="11" t="s">
        <v>24</v>
      </c>
      <c r="N10679" s="11"/>
      <c r="O10679" s="11"/>
      <c r="P10679" s="11"/>
      <c r="Q10679" s="11"/>
      <c r="R10679" s="11"/>
      <c r="S10679" s="104"/>
      <c r="T10679" s="104"/>
    </row>
    <row r="10680" spans="1:20" ht="15.75" customHeight="1">
      <c r="A10680" s="8">
        <v>2018</v>
      </c>
      <c r="B10680" s="9">
        <v>40</v>
      </c>
      <c r="C10680" s="10" t="s">
        <v>40517</v>
      </c>
      <c r="D10680" s="11" t="s">
        <v>41587</v>
      </c>
      <c r="E10680" s="11" t="s">
        <v>41588</v>
      </c>
      <c r="F10680" s="11" t="s">
        <v>4065</v>
      </c>
      <c r="G10680" s="11" t="s">
        <v>41589</v>
      </c>
      <c r="H10680" s="13">
        <v>4.4879999999999995</v>
      </c>
      <c r="I10680" s="10" t="s">
        <v>23</v>
      </c>
      <c r="J10680" s="10" t="s">
        <v>24</v>
      </c>
      <c r="K10680" s="11" t="s">
        <v>41590</v>
      </c>
      <c r="L10680" s="10" t="s">
        <v>40956</v>
      </c>
      <c r="M10680" s="11" t="s">
        <v>24</v>
      </c>
      <c r="N10680" s="11"/>
      <c r="O10680" s="11"/>
      <c r="P10680" s="11"/>
      <c r="Q10680" s="11"/>
      <c r="R10680" s="11"/>
      <c r="S10680" s="104"/>
      <c r="T10680" s="104"/>
    </row>
    <row r="10681" spans="1:20" ht="15.75" customHeight="1">
      <c r="A10681" s="8">
        <v>2018</v>
      </c>
      <c r="B10681" s="9">
        <v>40</v>
      </c>
      <c r="C10681" s="10" t="s">
        <v>40517</v>
      </c>
      <c r="D10681" s="11" t="s">
        <v>41591</v>
      </c>
      <c r="E10681" s="11" t="s">
        <v>41592</v>
      </c>
      <c r="F10681" s="11" t="s">
        <v>17050</v>
      </c>
      <c r="G10681" s="11" t="s">
        <v>41593</v>
      </c>
      <c r="H10681" s="13">
        <v>0.1056</v>
      </c>
      <c r="I10681" s="10" t="s">
        <v>23</v>
      </c>
      <c r="J10681" s="10" t="s">
        <v>24</v>
      </c>
      <c r="K10681" s="11" t="s">
        <v>41594</v>
      </c>
      <c r="L10681" s="10" t="s">
        <v>40721</v>
      </c>
      <c r="M10681" s="11" t="s">
        <v>24</v>
      </c>
      <c r="N10681" s="11"/>
      <c r="O10681" s="11"/>
      <c r="P10681" s="11"/>
      <c r="Q10681" s="11"/>
      <c r="R10681" s="11"/>
      <c r="S10681" s="104"/>
      <c r="T10681" s="104"/>
    </row>
    <row r="10682" spans="1:20" ht="15.75" customHeight="1">
      <c r="A10682" s="8">
        <v>2018</v>
      </c>
      <c r="B10682" s="9">
        <v>40</v>
      </c>
      <c r="C10682" s="10" t="s">
        <v>40517</v>
      </c>
      <c r="D10682" s="11" t="s">
        <v>41595</v>
      </c>
      <c r="E10682" s="11" t="s">
        <v>140</v>
      </c>
      <c r="F10682" s="11" t="s">
        <v>30050</v>
      </c>
      <c r="G10682" s="11" t="s">
        <v>41596</v>
      </c>
      <c r="H10682" s="13">
        <v>2.64E-2</v>
      </c>
      <c r="I10682" s="10" t="s">
        <v>23</v>
      </c>
      <c r="J10682" s="11"/>
      <c r="K10682" s="11" t="s">
        <v>41597</v>
      </c>
      <c r="L10682" s="10" t="s">
        <v>40721</v>
      </c>
      <c r="M10682" s="11" t="s">
        <v>24</v>
      </c>
      <c r="N10682" s="11"/>
      <c r="O10682" s="11"/>
      <c r="P10682" s="11"/>
      <c r="Q10682" s="11"/>
      <c r="R10682" s="11"/>
      <c r="S10682" s="104"/>
      <c r="T10682" s="104"/>
    </row>
    <row r="10683" spans="1:20" ht="15.75" customHeight="1">
      <c r="A10683" s="8">
        <v>2018</v>
      </c>
      <c r="B10683" s="9">
        <v>40</v>
      </c>
      <c r="C10683" s="10" t="s">
        <v>40517</v>
      </c>
      <c r="D10683" s="11" t="s">
        <v>41598</v>
      </c>
      <c r="E10683" s="11" t="s">
        <v>140</v>
      </c>
      <c r="F10683" s="11" t="s">
        <v>27640</v>
      </c>
      <c r="G10683" s="11" t="s">
        <v>41085</v>
      </c>
      <c r="H10683" s="13">
        <v>2.64E-2</v>
      </c>
      <c r="I10683" s="10" t="s">
        <v>23</v>
      </c>
      <c r="J10683" s="10" t="s">
        <v>24</v>
      </c>
      <c r="K10683" s="11" t="s">
        <v>41086</v>
      </c>
      <c r="L10683" s="10" t="s">
        <v>40721</v>
      </c>
      <c r="M10683" s="11" t="s">
        <v>24</v>
      </c>
      <c r="N10683" s="11"/>
      <c r="O10683" s="11"/>
      <c r="P10683" s="11"/>
      <c r="Q10683" s="11"/>
      <c r="R10683" s="11"/>
      <c r="S10683" s="104"/>
      <c r="T10683" s="104"/>
    </row>
    <row r="10684" spans="1:20" ht="15.75" customHeight="1">
      <c r="A10684" s="8">
        <v>2018</v>
      </c>
      <c r="B10684" s="9">
        <v>40</v>
      </c>
      <c r="C10684" s="10" t="s">
        <v>40517</v>
      </c>
      <c r="D10684" s="11" t="s">
        <v>41599</v>
      </c>
      <c r="E10684" s="11" t="s">
        <v>41600</v>
      </c>
      <c r="F10684" s="11" t="s">
        <v>4989</v>
      </c>
      <c r="G10684" s="11" t="s">
        <v>41601</v>
      </c>
      <c r="H10684" s="13">
        <v>0.13200000000000001</v>
      </c>
      <c r="I10684" s="10" t="s">
        <v>23</v>
      </c>
      <c r="J10684" s="10" t="s">
        <v>24</v>
      </c>
      <c r="K10684" s="11" t="s">
        <v>41602</v>
      </c>
      <c r="L10684" s="10" t="s">
        <v>40721</v>
      </c>
      <c r="M10684" s="11" t="s">
        <v>24</v>
      </c>
      <c r="N10684" s="11"/>
      <c r="O10684" s="11"/>
      <c r="P10684" s="11"/>
      <c r="Q10684" s="11"/>
      <c r="R10684" s="11"/>
      <c r="S10684" s="104"/>
      <c r="T10684" s="104"/>
    </row>
    <row r="10685" spans="1:20" ht="15.75" customHeight="1">
      <c r="A10685" s="8">
        <v>2018</v>
      </c>
      <c r="B10685" s="9">
        <v>40</v>
      </c>
      <c r="C10685" s="10" t="s">
        <v>40517</v>
      </c>
      <c r="D10685" s="11" t="s">
        <v>41603</v>
      </c>
      <c r="E10685" s="11" t="s">
        <v>41604</v>
      </c>
      <c r="F10685" s="11" t="s">
        <v>28919</v>
      </c>
      <c r="G10685" s="11" t="s">
        <v>41605</v>
      </c>
      <c r="H10685" s="13">
        <v>2.64E-2</v>
      </c>
      <c r="I10685" s="10" t="s">
        <v>23</v>
      </c>
      <c r="J10685" s="10" t="s">
        <v>24</v>
      </c>
      <c r="K10685" s="11" t="s">
        <v>41606</v>
      </c>
      <c r="L10685" s="10" t="s">
        <v>40721</v>
      </c>
      <c r="M10685" s="11" t="s">
        <v>24</v>
      </c>
      <c r="N10685" s="11"/>
      <c r="O10685" s="11"/>
      <c r="P10685" s="11"/>
      <c r="Q10685" s="11"/>
      <c r="R10685" s="11"/>
      <c r="S10685" s="104"/>
      <c r="T10685" s="104"/>
    </row>
    <row r="10686" spans="1:20" ht="15.75" customHeight="1">
      <c r="A10686" s="8">
        <v>2018</v>
      </c>
      <c r="B10686" s="9">
        <v>40</v>
      </c>
      <c r="C10686" s="10" t="s">
        <v>40517</v>
      </c>
      <c r="D10686" s="11" t="s">
        <v>41607</v>
      </c>
      <c r="E10686" s="11" t="s">
        <v>41608</v>
      </c>
      <c r="F10686" s="11" t="s">
        <v>41609</v>
      </c>
      <c r="G10686" s="11" t="s">
        <v>41610</v>
      </c>
      <c r="H10686" s="13">
        <v>2.64E-2</v>
      </c>
      <c r="I10686" s="10" t="s">
        <v>23</v>
      </c>
      <c r="J10686" s="10" t="s">
        <v>24</v>
      </c>
      <c r="K10686" s="11" t="s">
        <v>41611</v>
      </c>
      <c r="L10686" s="10" t="s">
        <v>40721</v>
      </c>
      <c r="M10686" s="11" t="s">
        <v>24</v>
      </c>
      <c r="N10686" s="11"/>
      <c r="O10686" s="11"/>
      <c r="P10686" s="11"/>
      <c r="Q10686" s="11"/>
      <c r="R10686" s="11"/>
      <c r="S10686" s="104"/>
      <c r="T10686" s="104"/>
    </row>
    <row r="10687" spans="1:20" ht="15.75" customHeight="1">
      <c r="A10687" s="8">
        <v>2018</v>
      </c>
      <c r="B10687" s="9">
        <v>40</v>
      </c>
      <c r="C10687" s="10" t="s">
        <v>40517</v>
      </c>
      <c r="D10687" s="11" t="s">
        <v>41612</v>
      </c>
      <c r="E10687" s="11" t="s">
        <v>41613</v>
      </c>
      <c r="F10687" s="11" t="s">
        <v>4980</v>
      </c>
      <c r="G10687" s="11" t="s">
        <v>41614</v>
      </c>
      <c r="H10687" s="13">
        <v>0.52800000000000002</v>
      </c>
      <c r="I10687" s="10" t="s">
        <v>23</v>
      </c>
      <c r="J10687" s="10" t="s">
        <v>24</v>
      </c>
      <c r="K10687" s="11" t="s">
        <v>41615</v>
      </c>
      <c r="L10687" s="10" t="s">
        <v>40721</v>
      </c>
      <c r="M10687" s="11" t="s">
        <v>24</v>
      </c>
      <c r="N10687" s="11"/>
      <c r="O10687" s="11"/>
      <c r="P10687" s="11"/>
      <c r="Q10687" s="11"/>
      <c r="R10687" s="11"/>
      <c r="S10687" s="104"/>
      <c r="T10687" s="104"/>
    </row>
    <row r="10688" spans="1:20" ht="15.75" customHeight="1">
      <c r="A10688" s="8">
        <v>2018</v>
      </c>
      <c r="B10688" s="9">
        <v>40</v>
      </c>
      <c r="C10688" s="10" t="s">
        <v>40517</v>
      </c>
      <c r="D10688" s="11" t="s">
        <v>41616</v>
      </c>
      <c r="E10688" s="11" t="s">
        <v>41617</v>
      </c>
      <c r="F10688" s="11" t="s">
        <v>41618</v>
      </c>
      <c r="G10688" s="11" t="s">
        <v>41619</v>
      </c>
      <c r="H10688" s="13">
        <v>5.28E-2</v>
      </c>
      <c r="I10688" s="10" t="s">
        <v>23</v>
      </c>
      <c r="J10688" s="10" t="s">
        <v>24</v>
      </c>
      <c r="K10688" s="11" t="s">
        <v>41620</v>
      </c>
      <c r="L10688" s="10" t="s">
        <v>40721</v>
      </c>
      <c r="M10688" s="11" t="s">
        <v>24</v>
      </c>
      <c r="N10688" s="11"/>
      <c r="O10688" s="11"/>
      <c r="P10688" s="11"/>
      <c r="Q10688" s="11"/>
      <c r="R10688" s="11"/>
      <c r="S10688" s="104"/>
      <c r="T10688" s="104"/>
    </row>
    <row r="10689" spans="1:20" ht="15.75" customHeight="1">
      <c r="A10689" s="8">
        <v>2018</v>
      </c>
      <c r="B10689" s="9">
        <v>40</v>
      </c>
      <c r="C10689" s="10" t="s">
        <v>40517</v>
      </c>
      <c r="D10689" s="11" t="s">
        <v>41621</v>
      </c>
      <c r="E10689" s="11" t="s">
        <v>41622</v>
      </c>
      <c r="F10689" s="11" t="s">
        <v>41623</v>
      </c>
      <c r="G10689" s="11" t="s">
        <v>41624</v>
      </c>
      <c r="H10689" s="13">
        <v>0.31679999999999997</v>
      </c>
      <c r="I10689" s="10" t="s">
        <v>23</v>
      </c>
      <c r="J10689" s="10" t="s">
        <v>24</v>
      </c>
      <c r="K10689" s="11" t="s">
        <v>41625</v>
      </c>
      <c r="L10689" s="10" t="s">
        <v>40721</v>
      </c>
      <c r="M10689" s="11" t="s">
        <v>24</v>
      </c>
      <c r="N10689" s="11"/>
      <c r="O10689" s="11"/>
      <c r="P10689" s="11"/>
      <c r="Q10689" s="11"/>
      <c r="R10689" s="11"/>
      <c r="S10689" s="104"/>
      <c r="T10689" s="104"/>
    </row>
    <row r="10690" spans="1:20" ht="15.75" customHeight="1">
      <c r="A10690" s="8">
        <v>2018</v>
      </c>
      <c r="B10690" s="9">
        <v>40</v>
      </c>
      <c r="C10690" s="10" t="s">
        <v>40517</v>
      </c>
      <c r="D10690" s="11" t="s">
        <v>41626</v>
      </c>
      <c r="E10690" s="11" t="s">
        <v>41627</v>
      </c>
      <c r="F10690" s="11" t="s">
        <v>41628</v>
      </c>
      <c r="G10690" s="11" t="s">
        <v>41629</v>
      </c>
      <c r="H10690" s="13">
        <v>0.2112</v>
      </c>
      <c r="I10690" s="10" t="s">
        <v>23</v>
      </c>
      <c r="J10690" s="10" t="s">
        <v>24</v>
      </c>
      <c r="K10690" s="11" t="s">
        <v>41630</v>
      </c>
      <c r="L10690" s="10" t="s">
        <v>40721</v>
      </c>
      <c r="M10690" s="11" t="s">
        <v>24</v>
      </c>
      <c r="N10690" s="11"/>
      <c r="O10690" s="11"/>
      <c r="P10690" s="11"/>
      <c r="Q10690" s="11"/>
      <c r="R10690" s="11"/>
      <c r="S10690" s="104"/>
      <c r="T10690" s="104"/>
    </row>
    <row r="10691" spans="1:20" ht="15.75" customHeight="1">
      <c r="A10691" s="8">
        <v>2018</v>
      </c>
      <c r="B10691" s="9">
        <v>40</v>
      </c>
      <c r="C10691" s="10" t="s">
        <v>40517</v>
      </c>
      <c r="D10691" s="11" t="s">
        <v>41631</v>
      </c>
      <c r="E10691" s="11" t="s">
        <v>41632</v>
      </c>
      <c r="F10691" s="11" t="s">
        <v>41633</v>
      </c>
      <c r="G10691" s="11" t="s">
        <v>41634</v>
      </c>
      <c r="H10691" s="13">
        <v>0.13200000000000001</v>
      </c>
      <c r="I10691" s="10" t="s">
        <v>23</v>
      </c>
      <c r="J10691" s="10" t="s">
        <v>24</v>
      </c>
      <c r="K10691" s="11" t="s">
        <v>41635</v>
      </c>
      <c r="L10691" s="10" t="s">
        <v>40721</v>
      </c>
      <c r="M10691" s="11" t="s">
        <v>24</v>
      </c>
      <c r="N10691" s="11"/>
      <c r="O10691" s="11"/>
      <c r="P10691" s="11"/>
      <c r="Q10691" s="11"/>
      <c r="R10691" s="11"/>
      <c r="S10691" s="104"/>
      <c r="T10691" s="104"/>
    </row>
    <row r="10692" spans="1:20" ht="15.75" customHeight="1">
      <c r="A10692" s="8">
        <v>2018</v>
      </c>
      <c r="B10692" s="9">
        <v>40</v>
      </c>
      <c r="C10692" s="10" t="s">
        <v>40517</v>
      </c>
      <c r="D10692" s="11" t="s">
        <v>41636</v>
      </c>
      <c r="E10692" s="11" t="s">
        <v>41637</v>
      </c>
      <c r="F10692" s="11" t="s">
        <v>18234</v>
      </c>
      <c r="G10692" s="11" t="s">
        <v>41638</v>
      </c>
      <c r="H10692" s="13">
        <v>0.18479999999999999</v>
      </c>
      <c r="I10692" s="10" t="s">
        <v>23</v>
      </c>
      <c r="J10692" s="10" t="s">
        <v>24</v>
      </c>
      <c r="K10692" s="11" t="s">
        <v>41639</v>
      </c>
      <c r="L10692" s="10" t="s">
        <v>40721</v>
      </c>
      <c r="M10692" s="11" t="s">
        <v>24</v>
      </c>
      <c r="N10692" s="11"/>
      <c r="O10692" s="11"/>
      <c r="P10692" s="11"/>
      <c r="Q10692" s="11"/>
      <c r="R10692" s="11"/>
      <c r="S10692" s="104"/>
      <c r="T10692" s="104"/>
    </row>
    <row r="10693" spans="1:20" ht="15.75" customHeight="1">
      <c r="A10693" s="8">
        <v>2018</v>
      </c>
      <c r="B10693" s="9">
        <v>40</v>
      </c>
      <c r="C10693" s="10" t="s">
        <v>40517</v>
      </c>
      <c r="D10693" s="11" t="s">
        <v>41640</v>
      </c>
      <c r="E10693" s="11" t="s">
        <v>41641</v>
      </c>
      <c r="F10693" s="11" t="s">
        <v>3183</v>
      </c>
      <c r="G10693" s="11" t="s">
        <v>41567</v>
      </c>
      <c r="H10693" s="13">
        <v>0.18479999999999999</v>
      </c>
      <c r="I10693" s="10" t="s">
        <v>23</v>
      </c>
      <c r="J10693" s="10" t="s">
        <v>24</v>
      </c>
      <c r="K10693" s="11" t="s">
        <v>41568</v>
      </c>
      <c r="L10693" s="10" t="s">
        <v>40721</v>
      </c>
      <c r="M10693" s="11" t="s">
        <v>24</v>
      </c>
      <c r="N10693" s="11"/>
      <c r="O10693" s="11"/>
      <c r="P10693" s="11"/>
      <c r="Q10693" s="11"/>
      <c r="R10693" s="11"/>
      <c r="S10693" s="104"/>
      <c r="T10693" s="104"/>
    </row>
    <row r="10694" spans="1:20" ht="15.75" customHeight="1">
      <c r="A10694" s="8">
        <v>2018</v>
      </c>
      <c r="B10694" s="9">
        <v>40</v>
      </c>
      <c r="C10694" s="10" t="s">
        <v>40517</v>
      </c>
      <c r="D10694" s="11" t="s">
        <v>41642</v>
      </c>
      <c r="E10694" s="11" t="s">
        <v>41643</v>
      </c>
      <c r="F10694" s="11" t="s">
        <v>41644</v>
      </c>
      <c r="G10694" s="11" t="s">
        <v>41645</v>
      </c>
      <c r="H10694" s="13">
        <v>2.64E-2</v>
      </c>
      <c r="I10694" s="10" t="s">
        <v>23</v>
      </c>
      <c r="J10694" s="10" t="s">
        <v>24</v>
      </c>
      <c r="K10694" s="11" t="s">
        <v>41646</v>
      </c>
      <c r="L10694" s="10" t="s">
        <v>40721</v>
      </c>
      <c r="M10694" s="11" t="s">
        <v>24</v>
      </c>
      <c r="N10694" s="11"/>
      <c r="O10694" s="11"/>
      <c r="P10694" s="11"/>
      <c r="Q10694" s="11"/>
      <c r="R10694" s="11"/>
      <c r="S10694" s="104"/>
      <c r="T10694" s="104"/>
    </row>
    <row r="10695" spans="1:20" ht="15.75" customHeight="1">
      <c r="A10695" s="8">
        <v>2018</v>
      </c>
      <c r="B10695" s="9">
        <v>40</v>
      </c>
      <c r="C10695" s="10" t="s">
        <v>40517</v>
      </c>
      <c r="D10695" s="11" t="s">
        <v>41647</v>
      </c>
      <c r="E10695" s="11" t="s">
        <v>4646</v>
      </c>
      <c r="F10695" s="11" t="s">
        <v>19511</v>
      </c>
      <c r="G10695" s="11" t="s">
        <v>41648</v>
      </c>
      <c r="H10695" s="13">
        <v>5.28E-2</v>
      </c>
      <c r="I10695" s="10" t="s">
        <v>23</v>
      </c>
      <c r="J10695" s="10" t="s">
        <v>24</v>
      </c>
      <c r="K10695" s="11" t="s">
        <v>41649</v>
      </c>
      <c r="L10695" s="10" t="s">
        <v>40721</v>
      </c>
      <c r="M10695" s="11" t="s">
        <v>24</v>
      </c>
      <c r="N10695" s="11"/>
      <c r="O10695" s="11"/>
      <c r="P10695" s="11"/>
      <c r="Q10695" s="11"/>
      <c r="R10695" s="11"/>
      <c r="S10695" s="104"/>
      <c r="T10695" s="104"/>
    </row>
    <row r="10696" spans="1:20" ht="15.75" customHeight="1">
      <c r="A10696" s="8">
        <v>2018</v>
      </c>
      <c r="B10696" s="9">
        <v>40</v>
      </c>
      <c r="C10696" s="10" t="s">
        <v>40517</v>
      </c>
      <c r="D10696" s="11" t="s">
        <v>41650</v>
      </c>
      <c r="E10696" s="11" t="s">
        <v>41651</v>
      </c>
      <c r="F10696" s="11" t="s">
        <v>27544</v>
      </c>
      <c r="G10696" s="11" t="s">
        <v>41652</v>
      </c>
      <c r="H10696" s="13">
        <v>5.28E-2</v>
      </c>
      <c r="I10696" s="10" t="s">
        <v>23</v>
      </c>
      <c r="J10696" s="10" t="s">
        <v>24</v>
      </c>
      <c r="K10696" s="11" t="s">
        <v>41653</v>
      </c>
      <c r="L10696" s="10" t="s">
        <v>40721</v>
      </c>
      <c r="M10696" s="11" t="s">
        <v>24</v>
      </c>
      <c r="N10696" s="11"/>
      <c r="O10696" s="11"/>
      <c r="P10696" s="11"/>
      <c r="Q10696" s="11"/>
      <c r="R10696" s="11"/>
      <c r="S10696" s="104"/>
      <c r="T10696" s="104"/>
    </row>
    <row r="10697" spans="1:20" ht="15.75" customHeight="1">
      <c r="A10697" s="8">
        <v>2018</v>
      </c>
      <c r="B10697" s="9">
        <v>40</v>
      </c>
      <c r="C10697" s="10" t="s">
        <v>40517</v>
      </c>
      <c r="D10697" s="11" t="s">
        <v>41654</v>
      </c>
      <c r="E10697" s="11" t="s">
        <v>41655</v>
      </c>
      <c r="F10697" s="11" t="s">
        <v>5809</v>
      </c>
      <c r="G10697" s="11" t="s">
        <v>41596</v>
      </c>
      <c r="H10697" s="13">
        <v>7.9199999999999993E-2</v>
      </c>
      <c r="I10697" s="10" t="s">
        <v>23</v>
      </c>
      <c r="J10697" s="10" t="s">
        <v>24</v>
      </c>
      <c r="K10697" s="11" t="s">
        <v>41597</v>
      </c>
      <c r="L10697" s="10" t="s">
        <v>40721</v>
      </c>
      <c r="M10697" s="11" t="s">
        <v>24</v>
      </c>
      <c r="N10697" s="11"/>
      <c r="O10697" s="11"/>
      <c r="P10697" s="11"/>
      <c r="Q10697" s="11"/>
      <c r="R10697" s="11"/>
      <c r="S10697" s="104"/>
      <c r="T10697" s="104"/>
    </row>
    <row r="10698" spans="1:20" ht="15.75" customHeight="1">
      <c r="A10698" s="8">
        <v>2018</v>
      </c>
      <c r="B10698" s="9">
        <v>40</v>
      </c>
      <c r="C10698" s="10" t="s">
        <v>40517</v>
      </c>
      <c r="D10698" s="11" t="s">
        <v>41656</v>
      </c>
      <c r="E10698" s="11" t="s">
        <v>41657</v>
      </c>
      <c r="F10698" s="11" t="s">
        <v>41658</v>
      </c>
      <c r="G10698" s="11" t="s">
        <v>37633</v>
      </c>
      <c r="H10698" s="13">
        <v>2.64E-2</v>
      </c>
      <c r="I10698" s="10" t="s">
        <v>23</v>
      </c>
      <c r="J10698" s="10" t="s">
        <v>24</v>
      </c>
      <c r="K10698" s="11" t="s">
        <v>41659</v>
      </c>
      <c r="L10698" s="10" t="s">
        <v>40721</v>
      </c>
      <c r="M10698" s="11" t="s">
        <v>24</v>
      </c>
      <c r="N10698" s="11"/>
      <c r="O10698" s="11"/>
      <c r="P10698" s="11"/>
      <c r="Q10698" s="11"/>
      <c r="R10698" s="11"/>
      <c r="S10698" s="104"/>
      <c r="T10698" s="104"/>
    </row>
    <row r="10699" spans="1:20" ht="15.75" customHeight="1">
      <c r="A10699" s="8">
        <v>2018</v>
      </c>
      <c r="B10699" s="9">
        <v>40</v>
      </c>
      <c r="C10699" s="10" t="s">
        <v>40517</v>
      </c>
      <c r="D10699" s="11" t="s">
        <v>41660</v>
      </c>
      <c r="E10699" s="11" t="s">
        <v>41661</v>
      </c>
      <c r="F10699" s="11" t="s">
        <v>11491</v>
      </c>
      <c r="G10699" s="11" t="s">
        <v>41662</v>
      </c>
      <c r="H10699" s="13">
        <v>7.9199999999999993E-2</v>
      </c>
      <c r="I10699" s="10" t="s">
        <v>23</v>
      </c>
      <c r="J10699" s="10" t="s">
        <v>24</v>
      </c>
      <c r="K10699" s="11" t="s">
        <v>41663</v>
      </c>
      <c r="L10699" s="10" t="s">
        <v>40721</v>
      </c>
      <c r="M10699" s="11" t="s">
        <v>24</v>
      </c>
      <c r="N10699" s="11"/>
      <c r="O10699" s="11"/>
      <c r="P10699" s="11"/>
      <c r="Q10699" s="11"/>
      <c r="R10699" s="11"/>
      <c r="S10699" s="104"/>
      <c r="T10699" s="104"/>
    </row>
    <row r="10700" spans="1:20" ht="15.75" customHeight="1">
      <c r="A10700" s="8">
        <v>2018</v>
      </c>
      <c r="B10700" s="9">
        <v>40</v>
      </c>
      <c r="C10700" s="10" t="s">
        <v>40517</v>
      </c>
      <c r="D10700" s="11" t="s">
        <v>41664</v>
      </c>
      <c r="E10700" s="11" t="s">
        <v>41665</v>
      </c>
      <c r="F10700" s="11" t="s">
        <v>5135</v>
      </c>
      <c r="G10700" s="11" t="s">
        <v>41666</v>
      </c>
      <c r="H10700" s="13">
        <v>0.13200000000000001</v>
      </c>
      <c r="I10700" s="10" t="s">
        <v>23</v>
      </c>
      <c r="J10700" s="10" t="s">
        <v>24</v>
      </c>
      <c r="K10700" s="11" t="s">
        <v>41667</v>
      </c>
      <c r="L10700" s="10" t="s">
        <v>40721</v>
      </c>
      <c r="M10700" s="11" t="s">
        <v>24</v>
      </c>
      <c r="N10700" s="11"/>
      <c r="O10700" s="11"/>
      <c r="P10700" s="11"/>
      <c r="Q10700" s="11"/>
      <c r="R10700" s="11"/>
      <c r="S10700" s="104"/>
      <c r="T10700" s="104"/>
    </row>
    <row r="10701" spans="1:20" ht="15.75" customHeight="1">
      <c r="A10701" s="8">
        <v>2018</v>
      </c>
      <c r="B10701" s="9">
        <v>40</v>
      </c>
      <c r="C10701" s="10" t="s">
        <v>40517</v>
      </c>
      <c r="D10701" s="11" t="s">
        <v>41668</v>
      </c>
      <c r="E10701" s="11" t="s">
        <v>41669</v>
      </c>
      <c r="F10701" s="11" t="s">
        <v>41670</v>
      </c>
      <c r="G10701" s="11" t="s">
        <v>41671</v>
      </c>
      <c r="H10701" s="13">
        <v>0.23759999999999998</v>
      </c>
      <c r="I10701" s="10" t="s">
        <v>23</v>
      </c>
      <c r="J10701" s="10" t="s">
        <v>24</v>
      </c>
      <c r="K10701" s="11" t="s">
        <v>41672</v>
      </c>
      <c r="L10701" s="10" t="s">
        <v>40721</v>
      </c>
      <c r="M10701" s="11" t="s">
        <v>24</v>
      </c>
      <c r="N10701" s="11"/>
      <c r="O10701" s="11"/>
      <c r="P10701" s="11"/>
      <c r="Q10701" s="11"/>
      <c r="R10701" s="11"/>
      <c r="S10701" s="104"/>
      <c r="T10701" s="104"/>
    </row>
    <row r="10702" spans="1:20" ht="15.75" customHeight="1">
      <c r="A10702" s="8">
        <v>2018</v>
      </c>
      <c r="B10702" s="9">
        <v>40</v>
      </c>
      <c r="C10702" s="10" t="s">
        <v>40517</v>
      </c>
      <c r="D10702" s="11" t="s">
        <v>41673</v>
      </c>
      <c r="E10702" s="11" t="s">
        <v>41674</v>
      </c>
      <c r="F10702" s="11" t="s">
        <v>41675</v>
      </c>
      <c r="G10702" s="11" t="s">
        <v>41652</v>
      </c>
      <c r="H10702" s="13">
        <v>0.13200000000000001</v>
      </c>
      <c r="I10702" s="10" t="s">
        <v>23</v>
      </c>
      <c r="J10702" s="10" t="s">
        <v>24</v>
      </c>
      <c r="K10702" s="11" t="s">
        <v>41653</v>
      </c>
      <c r="L10702" s="10" t="s">
        <v>40721</v>
      </c>
      <c r="M10702" s="11" t="s">
        <v>24</v>
      </c>
      <c r="N10702" s="11"/>
      <c r="O10702" s="11"/>
      <c r="P10702" s="11"/>
      <c r="Q10702" s="11"/>
      <c r="R10702" s="11"/>
      <c r="S10702" s="104"/>
      <c r="T10702" s="104"/>
    </row>
    <row r="10703" spans="1:20" ht="15.75" customHeight="1">
      <c r="A10703" s="8">
        <v>2018</v>
      </c>
      <c r="B10703" s="9">
        <v>40</v>
      </c>
      <c r="C10703" s="10" t="s">
        <v>40517</v>
      </c>
      <c r="D10703" s="11" t="s">
        <v>41676</v>
      </c>
      <c r="E10703" s="11" t="s">
        <v>41677</v>
      </c>
      <c r="F10703" s="11" t="s">
        <v>4664</v>
      </c>
      <c r="G10703" s="11" t="s">
        <v>41678</v>
      </c>
      <c r="H10703" s="13">
        <v>0.92399999999999993</v>
      </c>
      <c r="I10703" s="10" t="s">
        <v>23</v>
      </c>
      <c r="J10703" s="10" t="s">
        <v>24</v>
      </c>
      <c r="K10703" s="11" t="s">
        <v>41679</v>
      </c>
      <c r="L10703" s="10" t="s">
        <v>41680</v>
      </c>
      <c r="M10703" s="11" t="s">
        <v>24</v>
      </c>
      <c r="N10703" s="11"/>
      <c r="O10703" s="11"/>
      <c r="P10703" s="11"/>
      <c r="Q10703" s="11"/>
      <c r="R10703" s="11"/>
      <c r="S10703" s="104"/>
      <c r="T10703" s="104"/>
    </row>
    <row r="10704" spans="1:20" ht="15.75" customHeight="1">
      <c r="A10704" s="8">
        <v>2018</v>
      </c>
      <c r="B10704" s="9">
        <v>40</v>
      </c>
      <c r="C10704" s="10" t="s">
        <v>40517</v>
      </c>
      <c r="D10704" s="11" t="s">
        <v>41681</v>
      </c>
      <c r="E10704" s="11" t="s">
        <v>41682</v>
      </c>
      <c r="F10704" s="11" t="s">
        <v>41683</v>
      </c>
      <c r="G10704" s="11" t="s">
        <v>41684</v>
      </c>
      <c r="H10704" s="13">
        <v>5.28E-2</v>
      </c>
      <c r="I10704" s="10" t="s">
        <v>24</v>
      </c>
      <c r="J10704" s="10" t="s">
        <v>24</v>
      </c>
      <c r="K10704" s="11" t="s">
        <v>41685</v>
      </c>
      <c r="L10704" s="10" t="s">
        <v>40523</v>
      </c>
      <c r="M10704" s="11" t="s">
        <v>24</v>
      </c>
      <c r="N10704" s="11"/>
      <c r="O10704" s="11"/>
      <c r="P10704" s="11"/>
      <c r="Q10704" s="11"/>
      <c r="R10704" s="11" t="s">
        <v>72</v>
      </c>
      <c r="S10704" s="104"/>
      <c r="T10704" s="104"/>
    </row>
    <row r="10705" spans="1:20" ht="15.75" customHeight="1">
      <c r="A10705" s="8">
        <v>2018</v>
      </c>
      <c r="B10705" s="9">
        <v>40</v>
      </c>
      <c r="C10705" s="10" t="s">
        <v>40517</v>
      </c>
      <c r="D10705" s="11" t="s">
        <v>41686</v>
      </c>
      <c r="E10705" s="11" t="s">
        <v>41687</v>
      </c>
      <c r="F10705" s="11" t="s">
        <v>41688</v>
      </c>
      <c r="G10705" s="11" t="s">
        <v>41689</v>
      </c>
      <c r="H10705" s="13">
        <v>2.64E-2</v>
      </c>
      <c r="I10705" s="10" t="s">
        <v>24</v>
      </c>
      <c r="J10705" s="10" t="s">
        <v>24</v>
      </c>
      <c r="K10705" s="11" t="s">
        <v>41690</v>
      </c>
      <c r="L10705" s="10" t="s">
        <v>41691</v>
      </c>
      <c r="M10705" s="11" t="s">
        <v>24</v>
      </c>
      <c r="N10705" s="11"/>
      <c r="O10705" s="11"/>
      <c r="P10705" s="11"/>
      <c r="Q10705" s="11"/>
      <c r="R10705" s="11"/>
      <c r="S10705" s="104"/>
      <c r="T10705" s="104"/>
    </row>
    <row r="10706" spans="1:20" ht="15.75" customHeight="1">
      <c r="A10706" s="8">
        <v>2018</v>
      </c>
      <c r="B10706" s="9">
        <v>40</v>
      </c>
      <c r="C10706" s="10" t="s">
        <v>40517</v>
      </c>
      <c r="D10706" s="11" t="s">
        <v>41692</v>
      </c>
      <c r="E10706" s="11" t="s">
        <v>41693</v>
      </c>
      <c r="F10706" s="11" t="s">
        <v>18323</v>
      </c>
      <c r="G10706" s="11" t="s">
        <v>41694</v>
      </c>
      <c r="H10706" s="13">
        <v>20.064</v>
      </c>
      <c r="I10706" s="10" t="s">
        <v>23</v>
      </c>
      <c r="J10706" s="10" t="s">
        <v>24</v>
      </c>
      <c r="K10706" s="11" t="s">
        <v>41695</v>
      </c>
      <c r="L10706" s="10" t="s">
        <v>41696</v>
      </c>
      <c r="M10706" s="11" t="s">
        <v>23</v>
      </c>
      <c r="N10706" s="11" t="s">
        <v>40779</v>
      </c>
      <c r="O10706" s="11"/>
      <c r="P10706" s="11">
        <v>20.064</v>
      </c>
      <c r="Q10706" s="11"/>
      <c r="R10706" s="11" t="s">
        <v>28</v>
      </c>
      <c r="S10706" s="104"/>
      <c r="T10706" s="104"/>
    </row>
    <row r="10707" spans="1:20" ht="15.75" customHeight="1">
      <c r="A10707" s="8">
        <v>2018</v>
      </c>
      <c r="B10707" s="9">
        <v>40</v>
      </c>
      <c r="C10707" s="10" t="s">
        <v>40517</v>
      </c>
      <c r="D10707" s="11" t="s">
        <v>41697</v>
      </c>
      <c r="E10707" s="11" t="s">
        <v>41698</v>
      </c>
      <c r="F10707" s="11" t="s">
        <v>41699</v>
      </c>
      <c r="G10707" s="11" t="s">
        <v>41700</v>
      </c>
      <c r="H10707" s="13">
        <v>0.52800000000000002</v>
      </c>
      <c r="I10707" s="10" t="s">
        <v>24</v>
      </c>
      <c r="J10707" s="10" t="s">
        <v>24</v>
      </c>
      <c r="K10707" s="11" t="s">
        <v>41701</v>
      </c>
      <c r="L10707" s="10" t="s">
        <v>41702</v>
      </c>
      <c r="M10707" s="11" t="s">
        <v>24</v>
      </c>
      <c r="N10707" s="11"/>
      <c r="O10707" s="11"/>
      <c r="P10707" s="11"/>
      <c r="Q10707" s="11"/>
      <c r="R10707" s="11"/>
      <c r="S10707" s="104"/>
      <c r="T10707" s="104"/>
    </row>
    <row r="10708" spans="1:20" ht="15.75" customHeight="1">
      <c r="A10708" s="8">
        <v>2018</v>
      </c>
      <c r="B10708" s="9">
        <v>40</v>
      </c>
      <c r="C10708" s="10" t="s">
        <v>40517</v>
      </c>
      <c r="D10708" s="11" t="s">
        <v>41703</v>
      </c>
      <c r="E10708" s="11" t="s">
        <v>41704</v>
      </c>
      <c r="F10708" s="11" t="s">
        <v>41705</v>
      </c>
      <c r="G10708" s="11" t="s">
        <v>41706</v>
      </c>
      <c r="H10708" s="13">
        <v>0.1056</v>
      </c>
      <c r="I10708" s="10" t="s">
        <v>23</v>
      </c>
      <c r="J10708" s="10" t="s">
        <v>24</v>
      </c>
      <c r="K10708" s="11" t="s">
        <v>41707</v>
      </c>
      <c r="L10708" s="10" t="s">
        <v>40721</v>
      </c>
      <c r="M10708" s="11" t="s">
        <v>24</v>
      </c>
      <c r="N10708" s="11"/>
      <c r="O10708" s="11"/>
      <c r="P10708" s="11"/>
      <c r="Q10708" s="11"/>
      <c r="R10708" s="11"/>
      <c r="S10708" s="104"/>
      <c r="T10708" s="104"/>
    </row>
    <row r="10709" spans="1:20" ht="15.75" customHeight="1">
      <c r="A10709" s="8">
        <v>2018</v>
      </c>
      <c r="B10709" s="9">
        <v>40</v>
      </c>
      <c r="C10709" s="10" t="s">
        <v>40517</v>
      </c>
      <c r="D10709" s="11" t="s">
        <v>41676</v>
      </c>
      <c r="E10709" s="11" t="s">
        <v>41708</v>
      </c>
      <c r="F10709" s="11" t="s">
        <v>41709</v>
      </c>
      <c r="G10709" s="11" t="s">
        <v>41678</v>
      </c>
      <c r="H10709" s="13">
        <v>7.9199999999999993E-2</v>
      </c>
      <c r="I10709" s="10" t="s">
        <v>23</v>
      </c>
      <c r="J10709" s="10" t="s">
        <v>24</v>
      </c>
      <c r="K10709" s="11" t="s">
        <v>41679</v>
      </c>
      <c r="L10709" s="10" t="s">
        <v>41710</v>
      </c>
      <c r="M10709" s="11" t="s">
        <v>24</v>
      </c>
      <c r="N10709" s="11"/>
      <c r="O10709" s="11"/>
      <c r="P10709" s="11"/>
      <c r="Q10709" s="11"/>
      <c r="R10709" s="11"/>
      <c r="S10709" s="104"/>
      <c r="T10709" s="104"/>
    </row>
    <row r="10710" spans="1:20" ht="15.75" customHeight="1">
      <c r="A10710" s="8">
        <v>2018</v>
      </c>
      <c r="B10710" s="9">
        <v>40</v>
      </c>
      <c r="C10710" s="10" t="s">
        <v>40517</v>
      </c>
      <c r="D10710" s="11" t="s">
        <v>41676</v>
      </c>
      <c r="E10710" s="11" t="s">
        <v>41711</v>
      </c>
      <c r="F10710" s="11" t="s">
        <v>41712</v>
      </c>
      <c r="G10710" s="11" t="s">
        <v>41678</v>
      </c>
      <c r="H10710" s="13">
        <v>2.64E-2</v>
      </c>
      <c r="I10710" s="10" t="s">
        <v>23</v>
      </c>
      <c r="J10710" s="10" t="s">
        <v>24</v>
      </c>
      <c r="K10710" s="11" t="s">
        <v>41679</v>
      </c>
      <c r="L10710" s="10" t="s">
        <v>41680</v>
      </c>
      <c r="M10710" s="11" t="s">
        <v>24</v>
      </c>
      <c r="N10710" s="11"/>
      <c r="O10710" s="11"/>
      <c r="P10710" s="11"/>
      <c r="Q10710" s="11"/>
      <c r="R10710" s="11"/>
      <c r="S10710" s="104"/>
      <c r="T10710" s="104"/>
    </row>
    <row r="10711" spans="1:20" ht="15.75" customHeight="1">
      <c r="A10711" s="8">
        <v>2018</v>
      </c>
      <c r="B10711" s="9">
        <v>40</v>
      </c>
      <c r="C10711" s="10" t="s">
        <v>40517</v>
      </c>
      <c r="D10711" s="11" t="s">
        <v>41713</v>
      </c>
      <c r="E10711" s="11" t="s">
        <v>4646</v>
      </c>
      <c r="F10711" s="11" t="s">
        <v>41714</v>
      </c>
      <c r="G10711" s="11" t="s">
        <v>41715</v>
      </c>
      <c r="H10711" s="13">
        <v>2.64E-2</v>
      </c>
      <c r="I10711" s="10" t="s">
        <v>23</v>
      </c>
      <c r="J10711" s="10" t="s">
        <v>24</v>
      </c>
      <c r="K10711" s="11" t="s">
        <v>41716</v>
      </c>
      <c r="L10711" s="10" t="s">
        <v>40721</v>
      </c>
      <c r="M10711" s="11" t="s">
        <v>24</v>
      </c>
      <c r="N10711" s="11"/>
      <c r="O10711" s="11"/>
      <c r="P10711" s="11"/>
      <c r="Q10711" s="11"/>
      <c r="R10711" s="11"/>
      <c r="S10711" s="104"/>
      <c r="T10711" s="104"/>
    </row>
    <row r="10712" spans="1:20" ht="15.75" customHeight="1">
      <c r="A10712" s="8">
        <v>2018</v>
      </c>
      <c r="B10712" s="9">
        <v>40</v>
      </c>
      <c r="C10712" s="10" t="s">
        <v>40517</v>
      </c>
      <c r="D10712" s="11" t="s">
        <v>41717</v>
      </c>
      <c r="E10712" s="11" t="s">
        <v>41718</v>
      </c>
      <c r="F10712" s="11" t="s">
        <v>41719</v>
      </c>
      <c r="G10712" s="11" t="s">
        <v>41720</v>
      </c>
      <c r="H10712" s="13">
        <v>0.39600000000000002</v>
      </c>
      <c r="I10712" s="10" t="s">
        <v>23</v>
      </c>
      <c r="J10712" s="10" t="s">
        <v>24</v>
      </c>
      <c r="K10712" s="11" t="s">
        <v>41721</v>
      </c>
      <c r="L10712" s="10" t="s">
        <v>40721</v>
      </c>
      <c r="M10712" s="11" t="s">
        <v>24</v>
      </c>
      <c r="N10712" s="11"/>
      <c r="O10712" s="11"/>
      <c r="P10712" s="11"/>
      <c r="Q10712" s="11"/>
      <c r="R10712" s="11"/>
      <c r="S10712" s="104"/>
      <c r="T10712" s="104"/>
    </row>
    <row r="10713" spans="1:20" ht="15.75" customHeight="1">
      <c r="A10713" s="8">
        <v>2018</v>
      </c>
      <c r="B10713" s="9">
        <v>40</v>
      </c>
      <c r="C10713" s="10" t="s">
        <v>40517</v>
      </c>
      <c r="D10713" s="11" t="s">
        <v>41722</v>
      </c>
      <c r="E10713" s="11" t="s">
        <v>41723</v>
      </c>
      <c r="F10713" s="11" t="s">
        <v>41724</v>
      </c>
      <c r="G10713" s="11" t="s">
        <v>41725</v>
      </c>
      <c r="H10713" s="13">
        <v>0.1056</v>
      </c>
      <c r="I10713" s="10" t="s">
        <v>23</v>
      </c>
      <c r="J10713" s="10" t="s">
        <v>24</v>
      </c>
      <c r="K10713" s="11" t="s">
        <v>41726</v>
      </c>
      <c r="L10713" s="10" t="s">
        <v>40721</v>
      </c>
      <c r="M10713" s="11" t="s">
        <v>24</v>
      </c>
      <c r="N10713" s="11"/>
      <c r="O10713" s="11"/>
      <c r="P10713" s="11"/>
      <c r="Q10713" s="11"/>
      <c r="R10713" s="11"/>
      <c r="S10713" s="104"/>
      <c r="T10713" s="104"/>
    </row>
    <row r="10714" spans="1:20" ht="15.75" customHeight="1">
      <c r="A10714" s="8">
        <v>2018</v>
      </c>
      <c r="B10714" s="9">
        <v>40</v>
      </c>
      <c r="C10714" s="10" t="s">
        <v>40517</v>
      </c>
      <c r="D10714" s="11" t="s">
        <v>41727</v>
      </c>
      <c r="E10714" s="11" t="s">
        <v>41728</v>
      </c>
      <c r="F10714" s="11">
        <v>2018</v>
      </c>
      <c r="G10714" s="11" t="s">
        <v>41190</v>
      </c>
      <c r="H10714" s="13" t="s">
        <v>41729</v>
      </c>
      <c r="I10714" s="10" t="s">
        <v>23</v>
      </c>
      <c r="J10714" s="10" t="s">
        <v>24</v>
      </c>
      <c r="K10714" s="11" t="s">
        <v>41191</v>
      </c>
      <c r="L10714" s="10" t="s">
        <v>41730</v>
      </c>
      <c r="M10714" s="11" t="s">
        <v>24</v>
      </c>
      <c r="N10714" s="11"/>
      <c r="O10714" s="11"/>
      <c r="P10714" s="11"/>
      <c r="Q10714" s="11"/>
      <c r="R10714" s="11"/>
      <c r="S10714" s="104"/>
      <c r="T10714" s="104"/>
    </row>
    <row r="10715" spans="1:20" ht="15.75" customHeight="1">
      <c r="A10715" s="8">
        <v>2018</v>
      </c>
      <c r="B10715" s="9">
        <v>40</v>
      </c>
      <c r="C10715" s="10" t="s">
        <v>40517</v>
      </c>
      <c r="D10715" s="11" t="s">
        <v>41727</v>
      </c>
      <c r="E10715" s="11" t="s">
        <v>41731</v>
      </c>
      <c r="F10715" s="11">
        <v>2018</v>
      </c>
      <c r="G10715" s="11" t="s">
        <v>41190</v>
      </c>
      <c r="H10715" s="13" t="s">
        <v>41732</v>
      </c>
      <c r="I10715" s="10" t="s">
        <v>23</v>
      </c>
      <c r="J10715" s="10" t="s">
        <v>24</v>
      </c>
      <c r="K10715" s="11" t="s">
        <v>41191</v>
      </c>
      <c r="L10715" s="10" t="s">
        <v>41730</v>
      </c>
      <c r="M10715" s="11" t="s">
        <v>24</v>
      </c>
      <c r="N10715" s="11"/>
      <c r="O10715" s="11"/>
      <c r="P10715" s="11"/>
      <c r="Q10715" s="11"/>
      <c r="R10715" s="11"/>
      <c r="S10715" s="104"/>
      <c r="T10715" s="104"/>
    </row>
    <row r="10716" spans="1:20" ht="15.75" customHeight="1">
      <c r="A10716" s="8">
        <v>2018</v>
      </c>
      <c r="B10716" s="9">
        <v>40</v>
      </c>
      <c r="C10716" s="10" t="s">
        <v>40517</v>
      </c>
      <c r="D10716" s="11" t="s">
        <v>41029</v>
      </c>
      <c r="E10716" s="11" t="s">
        <v>41733</v>
      </c>
      <c r="F10716" s="11">
        <v>2018</v>
      </c>
      <c r="G10716" s="11" t="s">
        <v>41734</v>
      </c>
      <c r="H10716" s="13" t="s">
        <v>41735</v>
      </c>
      <c r="I10716" s="10" t="s">
        <v>24</v>
      </c>
      <c r="J10716" s="10" t="s">
        <v>24</v>
      </c>
      <c r="K10716" s="11" t="s">
        <v>41736</v>
      </c>
      <c r="L10716" s="10" t="s">
        <v>41737</v>
      </c>
      <c r="M10716" s="11" t="s">
        <v>24</v>
      </c>
      <c r="N10716" s="11"/>
      <c r="O10716" s="11"/>
      <c r="P10716" s="11"/>
      <c r="Q10716" s="11"/>
      <c r="R10716" s="11"/>
      <c r="S10716" s="104"/>
      <c r="T10716" s="104"/>
    </row>
    <row r="10717" spans="1:20" ht="15.75" customHeight="1">
      <c r="A10717" s="8">
        <v>2018</v>
      </c>
      <c r="B10717" s="9">
        <v>40</v>
      </c>
      <c r="C10717" s="10" t="s">
        <v>40517</v>
      </c>
      <c r="D10717" s="11" t="s">
        <v>41738</v>
      </c>
      <c r="E10717" s="11" t="s">
        <v>41739</v>
      </c>
      <c r="F10717" s="11" t="s">
        <v>31111</v>
      </c>
      <c r="G10717" s="11" t="s">
        <v>41740</v>
      </c>
      <c r="H10717" s="13">
        <v>2.64E-2</v>
      </c>
      <c r="I10717" s="10" t="s">
        <v>23</v>
      </c>
      <c r="J10717" s="10" t="s">
        <v>24</v>
      </c>
      <c r="K10717" s="11" t="s">
        <v>41741</v>
      </c>
      <c r="L10717" s="10" t="s">
        <v>40721</v>
      </c>
      <c r="M10717" s="11" t="s">
        <v>24</v>
      </c>
      <c r="N10717" s="11"/>
      <c r="O10717" s="11"/>
      <c r="P10717" s="11"/>
      <c r="Q10717" s="11"/>
      <c r="R10717" s="11"/>
      <c r="S10717" s="104"/>
      <c r="T10717" s="104"/>
    </row>
    <row r="10718" spans="1:20" ht="15.75" customHeight="1">
      <c r="A10718" s="8">
        <v>2018</v>
      </c>
      <c r="B10718" s="9">
        <v>40</v>
      </c>
      <c r="C10718" s="10" t="s">
        <v>40517</v>
      </c>
      <c r="D10718" s="11" t="s">
        <v>41742</v>
      </c>
      <c r="E10718" s="11" t="s">
        <v>41743</v>
      </c>
      <c r="F10718" s="11" t="s">
        <v>5494</v>
      </c>
      <c r="G10718" s="11" t="s">
        <v>41744</v>
      </c>
      <c r="H10718" s="13">
        <v>0.31679999999999997</v>
      </c>
      <c r="I10718" s="10" t="s">
        <v>23</v>
      </c>
      <c r="J10718" s="10" t="s">
        <v>24</v>
      </c>
      <c r="K10718" s="11" t="s">
        <v>41745</v>
      </c>
      <c r="L10718" s="10" t="s">
        <v>41746</v>
      </c>
      <c r="M10718" s="11" t="s">
        <v>24</v>
      </c>
      <c r="N10718" s="11"/>
      <c r="O10718" s="11"/>
      <c r="P10718" s="11"/>
      <c r="Q10718" s="11"/>
      <c r="R10718" s="11"/>
      <c r="S10718" s="104"/>
      <c r="T10718" s="104"/>
    </row>
    <row r="10719" spans="1:20" ht="15.75" customHeight="1">
      <c r="A10719" s="8">
        <v>2018</v>
      </c>
      <c r="B10719" s="9">
        <v>40</v>
      </c>
      <c r="C10719" s="10" t="s">
        <v>40517</v>
      </c>
      <c r="D10719" s="11" t="s">
        <v>40551</v>
      </c>
      <c r="E10719" s="11" t="s">
        <v>41747</v>
      </c>
      <c r="F10719" s="11" t="s">
        <v>2626</v>
      </c>
      <c r="G10719" s="11" t="s">
        <v>41748</v>
      </c>
      <c r="H10719" s="13">
        <v>0.26400000000000001</v>
      </c>
      <c r="I10719" s="10" t="s">
        <v>23</v>
      </c>
      <c r="J10719" s="10" t="s">
        <v>24</v>
      </c>
      <c r="K10719" s="11" t="s">
        <v>41749</v>
      </c>
      <c r="L10719" s="10" t="s">
        <v>41175</v>
      </c>
      <c r="M10719" s="11" t="s">
        <v>24</v>
      </c>
      <c r="N10719" s="11"/>
      <c r="O10719" s="11"/>
      <c r="P10719" s="11"/>
      <c r="Q10719" s="11"/>
      <c r="R10719" s="11"/>
      <c r="S10719" s="104"/>
      <c r="T10719" s="104"/>
    </row>
    <row r="10720" spans="1:20" ht="15.75" customHeight="1">
      <c r="A10720" s="8">
        <v>2018</v>
      </c>
      <c r="B10720" s="9">
        <v>40</v>
      </c>
      <c r="C10720" s="10" t="s">
        <v>40517</v>
      </c>
      <c r="D10720" s="11" t="s">
        <v>41750</v>
      </c>
      <c r="E10720" s="11" t="s">
        <v>41751</v>
      </c>
      <c r="F10720" s="11" t="s">
        <v>1524</v>
      </c>
      <c r="G10720" s="11" t="s">
        <v>41752</v>
      </c>
      <c r="H10720" s="13">
        <v>0.26400000000000001</v>
      </c>
      <c r="I10720" s="10" t="s">
        <v>23</v>
      </c>
      <c r="J10720" s="10" t="s">
        <v>24</v>
      </c>
      <c r="K10720" s="11" t="s">
        <v>41753</v>
      </c>
      <c r="L10720" s="10" t="s">
        <v>41175</v>
      </c>
      <c r="M10720" s="11" t="s">
        <v>24</v>
      </c>
      <c r="N10720" s="11"/>
      <c r="O10720" s="11"/>
      <c r="P10720" s="11"/>
      <c r="Q10720" s="11"/>
      <c r="R10720" s="11"/>
      <c r="S10720" s="104"/>
      <c r="T10720" s="104"/>
    </row>
    <row r="10721" spans="1:20" ht="15.75" customHeight="1">
      <c r="A10721" s="8">
        <v>2018</v>
      </c>
      <c r="B10721" s="9">
        <v>40</v>
      </c>
      <c r="C10721" s="10" t="s">
        <v>40517</v>
      </c>
      <c r="D10721" s="11" t="s">
        <v>41754</v>
      </c>
      <c r="E10721" s="11" t="s">
        <v>41755</v>
      </c>
      <c r="F10721" s="11" t="s">
        <v>41756</v>
      </c>
      <c r="G10721" s="11" t="s">
        <v>41757</v>
      </c>
      <c r="H10721" s="13">
        <v>0.26400000000000001</v>
      </c>
      <c r="I10721" s="10" t="s">
        <v>24</v>
      </c>
      <c r="J10721" s="10" t="s">
        <v>24</v>
      </c>
      <c r="K10721" s="11" t="s">
        <v>41758</v>
      </c>
      <c r="L10721" s="10" t="s">
        <v>40523</v>
      </c>
      <c r="M10721" s="11" t="s">
        <v>24</v>
      </c>
      <c r="N10721" s="11"/>
      <c r="O10721" s="11"/>
      <c r="P10721" s="11"/>
      <c r="Q10721" s="11"/>
      <c r="R10721" s="11" t="s">
        <v>64</v>
      </c>
      <c r="S10721" s="104"/>
      <c r="T10721" s="104"/>
    </row>
    <row r="10722" spans="1:20" ht="15.75" customHeight="1">
      <c r="A10722" s="8">
        <v>2018</v>
      </c>
      <c r="B10722" s="9">
        <v>40</v>
      </c>
      <c r="C10722" s="10" t="s">
        <v>40517</v>
      </c>
      <c r="D10722" s="11" t="s">
        <v>41727</v>
      </c>
      <c r="E10722" s="11" t="s">
        <v>41759</v>
      </c>
      <c r="F10722" s="11">
        <v>2018</v>
      </c>
      <c r="G10722" s="11" t="s">
        <v>41190</v>
      </c>
      <c r="H10722" s="13" t="s">
        <v>41760</v>
      </c>
      <c r="I10722" s="10" t="s">
        <v>23</v>
      </c>
      <c r="J10722" s="10" t="s">
        <v>24</v>
      </c>
      <c r="K10722" s="11" t="s">
        <v>41191</v>
      </c>
      <c r="L10722" s="10" t="s">
        <v>41680</v>
      </c>
      <c r="M10722" s="11" t="s">
        <v>24</v>
      </c>
      <c r="N10722" s="11"/>
      <c r="O10722" s="11"/>
      <c r="P10722" s="11"/>
      <c r="Q10722" s="11"/>
      <c r="R10722" s="11"/>
      <c r="S10722" s="104"/>
      <c r="T10722" s="104"/>
    </row>
    <row r="10723" spans="1:20" ht="15.75" customHeight="1">
      <c r="A10723" s="8">
        <v>2018</v>
      </c>
      <c r="B10723" s="9">
        <v>40</v>
      </c>
      <c r="C10723" s="10" t="s">
        <v>40517</v>
      </c>
      <c r="D10723" s="11" t="s">
        <v>41727</v>
      </c>
      <c r="E10723" s="11" t="s">
        <v>41761</v>
      </c>
      <c r="F10723" s="11">
        <v>2018</v>
      </c>
      <c r="G10723" s="11" t="s">
        <v>41190</v>
      </c>
      <c r="H10723" s="13" t="s">
        <v>41762</v>
      </c>
      <c r="I10723" s="10" t="s">
        <v>23</v>
      </c>
      <c r="J10723" s="10" t="s">
        <v>24</v>
      </c>
      <c r="K10723" s="11" t="s">
        <v>41191</v>
      </c>
      <c r="L10723" s="10" t="s">
        <v>41680</v>
      </c>
      <c r="M10723" s="11" t="s">
        <v>24</v>
      </c>
      <c r="N10723" s="11"/>
      <c r="O10723" s="11"/>
      <c r="P10723" s="11"/>
      <c r="Q10723" s="11"/>
      <c r="R10723" s="11"/>
      <c r="S10723" s="104"/>
      <c r="T10723" s="104"/>
    </row>
    <row r="10724" spans="1:20" ht="15.75" customHeight="1">
      <c r="A10724" s="8">
        <v>2018</v>
      </c>
      <c r="B10724" s="9">
        <v>40</v>
      </c>
      <c r="C10724" s="10" t="s">
        <v>40517</v>
      </c>
      <c r="D10724" s="11" t="s">
        <v>41727</v>
      </c>
      <c r="E10724" s="11" t="s">
        <v>41763</v>
      </c>
      <c r="F10724" s="11">
        <v>2018</v>
      </c>
      <c r="G10724" s="11" t="s">
        <v>41190</v>
      </c>
      <c r="H10724" s="13" t="s">
        <v>41764</v>
      </c>
      <c r="I10724" s="10" t="s">
        <v>23</v>
      </c>
      <c r="J10724" s="10" t="s">
        <v>24</v>
      </c>
      <c r="K10724" s="11" t="s">
        <v>41191</v>
      </c>
      <c r="L10724" s="10" t="s">
        <v>41680</v>
      </c>
      <c r="M10724" s="11" t="s">
        <v>24</v>
      </c>
      <c r="N10724" s="11"/>
      <c r="O10724" s="11"/>
      <c r="P10724" s="11"/>
      <c r="Q10724" s="11"/>
      <c r="R10724" s="11"/>
      <c r="S10724" s="104"/>
      <c r="T10724" s="104"/>
    </row>
    <row r="10725" spans="1:20" ht="15.75" customHeight="1">
      <c r="A10725" s="8">
        <v>2018</v>
      </c>
      <c r="B10725" s="9">
        <v>40</v>
      </c>
      <c r="C10725" s="10" t="s">
        <v>40517</v>
      </c>
      <c r="D10725" s="11" t="s">
        <v>41765</v>
      </c>
      <c r="E10725" s="11" t="s">
        <v>140</v>
      </c>
      <c r="F10725" s="11" t="s">
        <v>41766</v>
      </c>
      <c r="G10725" s="11" t="s">
        <v>41146</v>
      </c>
      <c r="H10725" s="13">
        <v>2.64E-2</v>
      </c>
      <c r="I10725" s="10" t="s">
        <v>23</v>
      </c>
      <c r="J10725" s="10" t="s">
        <v>24</v>
      </c>
      <c r="K10725" s="11" t="s">
        <v>41147</v>
      </c>
      <c r="L10725" s="10" t="s">
        <v>41466</v>
      </c>
      <c r="M10725" s="11" t="s">
        <v>24</v>
      </c>
      <c r="N10725" s="11"/>
      <c r="O10725" s="11"/>
      <c r="P10725" s="11"/>
      <c r="Q10725" s="11"/>
      <c r="R10725" s="11"/>
      <c r="S10725" s="104"/>
      <c r="T10725" s="104"/>
    </row>
    <row r="10726" spans="1:20" ht="15.75" customHeight="1">
      <c r="A10726" s="8">
        <v>2018</v>
      </c>
      <c r="B10726" s="9">
        <v>40</v>
      </c>
      <c r="C10726" s="10" t="s">
        <v>40517</v>
      </c>
      <c r="D10726" s="11" t="s">
        <v>41462</v>
      </c>
      <c r="E10726" s="11" t="s">
        <v>140</v>
      </c>
      <c r="F10726" s="11" t="s">
        <v>30588</v>
      </c>
      <c r="G10726" s="11" t="s">
        <v>41464</v>
      </c>
      <c r="H10726" s="13">
        <v>2.64E-2</v>
      </c>
      <c r="I10726" s="10" t="s">
        <v>23</v>
      </c>
      <c r="J10726" s="10" t="s">
        <v>24</v>
      </c>
      <c r="K10726" s="11" t="s">
        <v>41465</v>
      </c>
      <c r="L10726" s="10" t="s">
        <v>41466</v>
      </c>
      <c r="M10726" s="11" t="s">
        <v>24</v>
      </c>
      <c r="N10726" s="11"/>
      <c r="O10726" s="11"/>
      <c r="P10726" s="11"/>
      <c r="Q10726" s="11"/>
      <c r="R10726" s="11"/>
      <c r="S10726" s="104"/>
      <c r="T10726" s="104"/>
    </row>
    <row r="10727" spans="1:20" ht="15.75" customHeight="1">
      <c r="A10727" s="8">
        <v>2018</v>
      </c>
      <c r="B10727" s="9">
        <v>40</v>
      </c>
      <c r="C10727" s="10" t="s">
        <v>40517</v>
      </c>
      <c r="D10727" s="11" t="s">
        <v>41767</v>
      </c>
      <c r="E10727" s="11" t="s">
        <v>41768</v>
      </c>
      <c r="F10727" s="11">
        <v>2017</v>
      </c>
      <c r="G10727" s="11" t="s">
        <v>41748</v>
      </c>
      <c r="H10727" s="13">
        <v>2.64E-2</v>
      </c>
      <c r="I10727" s="10" t="s">
        <v>23</v>
      </c>
      <c r="J10727" s="10" t="s">
        <v>24</v>
      </c>
      <c r="K10727" s="11" t="s">
        <v>41749</v>
      </c>
      <c r="L10727" s="10" t="s">
        <v>41175</v>
      </c>
      <c r="M10727" s="11" t="s">
        <v>24</v>
      </c>
      <c r="N10727" s="11"/>
      <c r="O10727" s="11"/>
      <c r="P10727" s="11"/>
      <c r="Q10727" s="11"/>
      <c r="R10727" s="11"/>
      <c r="S10727" s="104"/>
      <c r="T10727" s="104"/>
    </row>
    <row r="10728" spans="1:20" ht="15.75" customHeight="1">
      <c r="A10728" s="8">
        <v>2018</v>
      </c>
      <c r="B10728" s="9">
        <v>40</v>
      </c>
      <c r="C10728" s="10" t="s">
        <v>40517</v>
      </c>
      <c r="D10728" s="11" t="s">
        <v>40894</v>
      </c>
      <c r="E10728" s="11" t="s">
        <v>41769</v>
      </c>
      <c r="F10728" s="11" t="s">
        <v>2924</v>
      </c>
      <c r="G10728" s="11" t="s">
        <v>40896</v>
      </c>
      <c r="H10728" s="13">
        <v>2.64E-2</v>
      </c>
      <c r="I10728" s="10" t="s">
        <v>23</v>
      </c>
      <c r="J10728" s="10" t="s">
        <v>24</v>
      </c>
      <c r="K10728" s="11" t="s">
        <v>40897</v>
      </c>
      <c r="L10728" s="10" t="s">
        <v>40721</v>
      </c>
      <c r="M10728" s="11" t="s">
        <v>24</v>
      </c>
      <c r="N10728" s="11"/>
      <c r="O10728" s="11"/>
      <c r="P10728" s="11"/>
      <c r="Q10728" s="11"/>
      <c r="R10728" s="11"/>
      <c r="S10728" s="104"/>
      <c r="T10728" s="104"/>
    </row>
    <row r="10729" spans="1:20" ht="15.75" customHeight="1">
      <c r="A10729" s="8">
        <v>2018</v>
      </c>
      <c r="B10729" s="9">
        <v>40</v>
      </c>
      <c r="C10729" s="10" t="s">
        <v>40517</v>
      </c>
      <c r="D10729" s="11" t="s">
        <v>41045</v>
      </c>
      <c r="E10729" s="11" t="s">
        <v>41770</v>
      </c>
      <c r="F10729" s="11" t="s">
        <v>7121</v>
      </c>
      <c r="G10729" s="11" t="s">
        <v>41047</v>
      </c>
      <c r="H10729" s="13">
        <v>0.18479999999999999</v>
      </c>
      <c r="I10729" s="10" t="s">
        <v>23</v>
      </c>
      <c r="J10729" s="10" t="s">
        <v>24</v>
      </c>
      <c r="K10729" s="11" t="s">
        <v>41048</v>
      </c>
      <c r="L10729" s="10" t="s">
        <v>41372</v>
      </c>
      <c r="M10729" s="11" t="s">
        <v>24</v>
      </c>
      <c r="N10729" s="11"/>
      <c r="O10729" s="11"/>
      <c r="P10729" s="11"/>
      <c r="Q10729" s="11"/>
      <c r="R10729" s="11"/>
      <c r="S10729" s="104"/>
      <c r="T10729" s="104"/>
    </row>
    <row r="10730" spans="1:20" ht="15.75" customHeight="1">
      <c r="A10730" s="8">
        <v>2018</v>
      </c>
      <c r="B10730" s="9">
        <v>40</v>
      </c>
      <c r="C10730" s="10" t="s">
        <v>40517</v>
      </c>
      <c r="D10730" s="11" t="s">
        <v>41771</v>
      </c>
      <c r="E10730" s="11" t="s">
        <v>41772</v>
      </c>
      <c r="F10730" s="81">
        <v>24282</v>
      </c>
      <c r="G10730" s="11" t="s">
        <v>41773</v>
      </c>
      <c r="H10730" s="13">
        <v>2.64E-2</v>
      </c>
      <c r="I10730" s="10" t="s">
        <v>24</v>
      </c>
      <c r="J10730" s="10" t="s">
        <v>24</v>
      </c>
      <c r="K10730" s="11" t="s">
        <v>41774</v>
      </c>
      <c r="L10730" s="10" t="s">
        <v>40523</v>
      </c>
      <c r="M10730" s="11" t="s">
        <v>24</v>
      </c>
      <c r="N10730" s="11"/>
      <c r="O10730" s="11"/>
      <c r="P10730" s="11"/>
      <c r="Q10730" s="11"/>
      <c r="R10730" s="11"/>
      <c r="S10730" s="104"/>
      <c r="T10730" s="104"/>
    </row>
    <row r="10731" spans="1:20" ht="15.75" customHeight="1">
      <c r="A10731" s="8">
        <v>2018</v>
      </c>
      <c r="B10731" s="9">
        <v>40</v>
      </c>
      <c r="C10731" s="10" t="s">
        <v>40517</v>
      </c>
      <c r="D10731" s="11" t="s">
        <v>41775</v>
      </c>
      <c r="E10731" s="11" t="s">
        <v>41776</v>
      </c>
      <c r="F10731" s="11" t="s">
        <v>21172</v>
      </c>
      <c r="G10731" s="11" t="s">
        <v>41777</v>
      </c>
      <c r="H10731" s="13">
        <v>0.26400000000000001</v>
      </c>
      <c r="I10731" s="10" t="s">
        <v>23</v>
      </c>
      <c r="J10731" s="10" t="s">
        <v>24</v>
      </c>
      <c r="K10731" s="11" t="s">
        <v>41778</v>
      </c>
      <c r="L10731" s="10" t="s">
        <v>41253</v>
      </c>
      <c r="M10731" s="11" t="s">
        <v>24</v>
      </c>
      <c r="N10731" s="11"/>
      <c r="O10731" s="11"/>
      <c r="P10731" s="11"/>
      <c r="Q10731" s="11"/>
      <c r="R10731" s="11"/>
      <c r="S10731" s="104"/>
      <c r="T10731" s="104"/>
    </row>
    <row r="10732" spans="1:20" ht="15.75" customHeight="1">
      <c r="A10732" s="8">
        <v>2018</v>
      </c>
      <c r="B10732" s="9">
        <v>40</v>
      </c>
      <c r="C10732" s="10" t="s">
        <v>40517</v>
      </c>
      <c r="D10732" s="11" t="s">
        <v>41779</v>
      </c>
      <c r="E10732" s="11" t="s">
        <v>31425</v>
      </c>
      <c r="F10732" s="11" t="s">
        <v>41780</v>
      </c>
      <c r="G10732" s="11" t="s">
        <v>41781</v>
      </c>
      <c r="H10732" s="13">
        <v>0.39600000000000002</v>
      </c>
      <c r="I10732" s="10" t="s">
        <v>23</v>
      </c>
      <c r="J10732" s="10" t="s">
        <v>24</v>
      </c>
      <c r="K10732" s="11" t="s">
        <v>41782</v>
      </c>
      <c r="L10732" s="10" t="s">
        <v>41109</v>
      </c>
      <c r="M10732" s="11" t="s">
        <v>24</v>
      </c>
      <c r="N10732" s="11"/>
      <c r="O10732" s="11"/>
      <c r="P10732" s="11"/>
      <c r="Q10732" s="11"/>
      <c r="R10732" s="11"/>
      <c r="S10732" s="104"/>
      <c r="T10732" s="104"/>
    </row>
    <row r="10733" spans="1:20" ht="15.75" customHeight="1">
      <c r="A10733" s="8">
        <v>2018</v>
      </c>
      <c r="B10733" s="9">
        <v>1585</v>
      </c>
      <c r="C10733" s="11" t="s">
        <v>41783</v>
      </c>
      <c r="D10733" s="11" t="s">
        <v>41784</v>
      </c>
      <c r="E10733" s="11" t="s">
        <v>41785</v>
      </c>
      <c r="F10733" s="11" t="s">
        <v>41786</v>
      </c>
      <c r="G10733" s="11" t="s">
        <v>41787</v>
      </c>
      <c r="H10733" s="13" t="s">
        <v>41788</v>
      </c>
      <c r="I10733" s="11" t="s">
        <v>24</v>
      </c>
      <c r="J10733" s="11" t="s">
        <v>24</v>
      </c>
      <c r="K10733" s="11" t="s">
        <v>693</v>
      </c>
      <c r="L10733" s="11" t="s">
        <v>12603</v>
      </c>
      <c r="M10733" s="11"/>
      <c r="N10733" s="11"/>
      <c r="O10733" s="11"/>
      <c r="P10733" s="11"/>
      <c r="Q10733" s="11"/>
      <c r="R10733" s="27" t="s">
        <v>72</v>
      </c>
      <c r="S10733" s="27"/>
      <c r="T10733" s="27"/>
    </row>
    <row r="10734" spans="1:20" ht="15.75" customHeight="1">
      <c r="A10734" s="8">
        <v>2018</v>
      </c>
      <c r="B10734" s="9">
        <v>1585</v>
      </c>
      <c r="C10734" s="11" t="s">
        <v>41783</v>
      </c>
      <c r="D10734" s="11" t="s">
        <v>41789</v>
      </c>
      <c r="E10734" s="11" t="s">
        <v>41790</v>
      </c>
      <c r="F10734" s="11" t="s">
        <v>41791</v>
      </c>
      <c r="G10734" s="11" t="s">
        <v>41792</v>
      </c>
      <c r="H10734" s="13" t="s">
        <v>41793</v>
      </c>
      <c r="I10734" s="11" t="s">
        <v>24</v>
      </c>
      <c r="J10734" s="11" t="s">
        <v>24</v>
      </c>
      <c r="K10734" s="11" t="s">
        <v>693</v>
      </c>
      <c r="L10734" s="11" t="s">
        <v>12603</v>
      </c>
      <c r="M10734" s="11"/>
      <c r="N10734" s="11"/>
      <c r="O10734" s="11"/>
      <c r="P10734" s="11"/>
      <c r="Q10734" s="11"/>
      <c r="R10734" s="27" t="s">
        <v>72</v>
      </c>
      <c r="S10734" s="27"/>
      <c r="T10734" s="27"/>
    </row>
    <row r="10735" spans="1:20" ht="15.75" customHeight="1">
      <c r="A10735" s="8">
        <v>2018</v>
      </c>
      <c r="B10735" s="9">
        <v>1585</v>
      </c>
      <c r="C10735" s="11" t="s">
        <v>41783</v>
      </c>
      <c r="D10735" s="11" t="s">
        <v>41794</v>
      </c>
      <c r="E10735" s="11" t="s">
        <v>41795</v>
      </c>
      <c r="F10735" s="11" t="s">
        <v>41796</v>
      </c>
      <c r="G10735" s="11" t="s">
        <v>41797</v>
      </c>
      <c r="H10735" s="13" t="s">
        <v>13508</v>
      </c>
      <c r="I10735" s="11" t="s">
        <v>24</v>
      </c>
      <c r="J10735" s="11" t="s">
        <v>23</v>
      </c>
      <c r="K10735" s="11" t="s">
        <v>693</v>
      </c>
      <c r="L10735" s="11" t="s">
        <v>41798</v>
      </c>
      <c r="M10735" s="11"/>
      <c r="N10735" s="11"/>
      <c r="O10735" s="11"/>
      <c r="P10735" s="11"/>
      <c r="Q10735" s="11"/>
      <c r="R10735" s="27" t="s">
        <v>72</v>
      </c>
      <c r="S10735" s="27"/>
      <c r="T10735" s="27"/>
    </row>
    <row r="10736" spans="1:20" ht="15.75" customHeight="1">
      <c r="A10736" s="8">
        <v>2018</v>
      </c>
      <c r="B10736" s="9">
        <v>1585</v>
      </c>
      <c r="C10736" s="11" t="s">
        <v>41783</v>
      </c>
      <c r="D10736" s="11" t="s">
        <v>41799</v>
      </c>
      <c r="E10736" s="11" t="s">
        <v>41800</v>
      </c>
      <c r="F10736" s="11" t="s">
        <v>41801</v>
      </c>
      <c r="G10736" s="11" t="s">
        <v>41802</v>
      </c>
      <c r="H10736" s="13" t="s">
        <v>41803</v>
      </c>
      <c r="I10736" s="11" t="s">
        <v>24</v>
      </c>
      <c r="J10736" s="11" t="s">
        <v>24</v>
      </c>
      <c r="K10736" s="11" t="s">
        <v>693</v>
      </c>
      <c r="L10736" s="11" t="s">
        <v>12603</v>
      </c>
      <c r="M10736" s="11"/>
      <c r="N10736" s="11"/>
      <c r="O10736" s="11"/>
      <c r="P10736" s="11"/>
      <c r="Q10736" s="11"/>
      <c r="R10736" s="27" t="s">
        <v>64</v>
      </c>
      <c r="S10736" s="27"/>
      <c r="T10736" s="27"/>
    </row>
    <row r="10737" spans="1:20" ht="15.75" customHeight="1">
      <c r="A10737" s="8">
        <v>2018</v>
      </c>
      <c r="B10737" s="9">
        <v>1585</v>
      </c>
      <c r="C10737" s="11" t="s">
        <v>41783</v>
      </c>
      <c r="D10737" s="11" t="s">
        <v>41804</v>
      </c>
      <c r="E10737" s="11" t="s">
        <v>41805</v>
      </c>
      <c r="F10737" s="11" t="s">
        <v>41806</v>
      </c>
      <c r="G10737" s="11" t="s">
        <v>41807</v>
      </c>
      <c r="H10737" s="13" t="s">
        <v>41808</v>
      </c>
      <c r="I10737" s="11" t="s">
        <v>24</v>
      </c>
      <c r="J10737" s="11" t="s">
        <v>24</v>
      </c>
      <c r="K10737" s="11" t="s">
        <v>693</v>
      </c>
      <c r="L10737" s="11" t="s">
        <v>12603</v>
      </c>
      <c r="M10737" s="11"/>
      <c r="N10737" s="11"/>
      <c r="O10737" s="11"/>
      <c r="P10737" s="11"/>
      <c r="Q10737" s="11"/>
      <c r="R10737" s="27" t="s">
        <v>64</v>
      </c>
      <c r="S10737" s="27"/>
      <c r="T10737" s="27"/>
    </row>
    <row r="10738" spans="1:20" ht="15.75" customHeight="1">
      <c r="A10738" s="8">
        <v>2018</v>
      </c>
      <c r="B10738" s="9">
        <v>1585</v>
      </c>
      <c r="C10738" s="11" t="s">
        <v>41783</v>
      </c>
      <c r="D10738" s="11" t="s">
        <v>41809</v>
      </c>
      <c r="E10738" s="11" t="s">
        <v>41810</v>
      </c>
      <c r="F10738" s="11" t="s">
        <v>41811</v>
      </c>
      <c r="G10738" s="11" t="s">
        <v>41812</v>
      </c>
      <c r="H10738" s="13" t="s">
        <v>41813</v>
      </c>
      <c r="I10738" s="11" t="s">
        <v>24</v>
      </c>
      <c r="J10738" s="11" t="s">
        <v>23</v>
      </c>
      <c r="K10738" s="11" t="s">
        <v>693</v>
      </c>
      <c r="L10738" s="11" t="s">
        <v>41814</v>
      </c>
      <c r="M10738" s="11"/>
      <c r="N10738" s="11"/>
      <c r="O10738" s="11"/>
      <c r="P10738" s="11"/>
      <c r="Q10738" s="11"/>
      <c r="R10738" s="27" t="s">
        <v>72</v>
      </c>
      <c r="S10738" s="27"/>
      <c r="T10738" s="27"/>
    </row>
    <row r="10739" spans="1:20" ht="15.75" customHeight="1">
      <c r="A10739" s="8">
        <v>2018</v>
      </c>
      <c r="B10739" s="9">
        <v>1585</v>
      </c>
      <c r="C10739" s="11" t="s">
        <v>41783</v>
      </c>
      <c r="D10739" s="11" t="s">
        <v>41815</v>
      </c>
      <c r="E10739" s="11" t="s">
        <v>41816</v>
      </c>
      <c r="F10739" s="11" t="s">
        <v>41817</v>
      </c>
      <c r="G10739" s="11" t="s">
        <v>41818</v>
      </c>
      <c r="H10739" s="13" t="s">
        <v>41819</v>
      </c>
      <c r="I10739" s="11" t="s">
        <v>24</v>
      </c>
      <c r="J10739" s="11" t="s">
        <v>24</v>
      </c>
      <c r="K10739" s="11" t="s">
        <v>693</v>
      </c>
      <c r="L10739" s="11" t="s">
        <v>41820</v>
      </c>
      <c r="M10739" s="11"/>
      <c r="N10739" s="11"/>
      <c r="O10739" s="11"/>
      <c r="P10739" s="11"/>
      <c r="Q10739" s="11"/>
      <c r="R10739" s="27" t="s">
        <v>64</v>
      </c>
      <c r="S10739" s="27"/>
      <c r="T10739" s="27"/>
    </row>
    <row r="10740" spans="1:20" ht="15.75" customHeight="1">
      <c r="A10740" s="8">
        <v>2018</v>
      </c>
      <c r="B10740" s="9">
        <v>1585</v>
      </c>
      <c r="C10740" s="11" t="s">
        <v>41783</v>
      </c>
      <c r="D10740" s="11" t="s">
        <v>41821</v>
      </c>
      <c r="E10740" s="11" t="s">
        <v>41822</v>
      </c>
      <c r="F10740" s="11" t="s">
        <v>41823</v>
      </c>
      <c r="G10740" s="11" t="s">
        <v>41824</v>
      </c>
      <c r="H10740" s="13" t="s">
        <v>41825</v>
      </c>
      <c r="I10740" s="11" t="s">
        <v>24</v>
      </c>
      <c r="J10740" s="11" t="s">
        <v>23</v>
      </c>
      <c r="K10740" s="11" t="s">
        <v>693</v>
      </c>
      <c r="L10740" s="11" t="s">
        <v>12603</v>
      </c>
      <c r="M10740" s="11"/>
      <c r="N10740" s="11"/>
      <c r="O10740" s="11"/>
      <c r="P10740" s="11"/>
      <c r="Q10740" s="11"/>
      <c r="R10740" s="27" t="s">
        <v>72</v>
      </c>
      <c r="S10740" s="27"/>
      <c r="T10740" s="27"/>
    </row>
    <row r="10741" spans="1:20" ht="15.75" customHeight="1">
      <c r="A10741" s="8">
        <v>2018</v>
      </c>
      <c r="B10741" s="9">
        <v>1585</v>
      </c>
      <c r="C10741" s="11" t="s">
        <v>41783</v>
      </c>
      <c r="D10741" s="11" t="s">
        <v>41826</v>
      </c>
      <c r="E10741" s="11" t="s">
        <v>41827</v>
      </c>
      <c r="F10741" s="11" t="s">
        <v>41828</v>
      </c>
      <c r="G10741" s="11" t="s">
        <v>41829</v>
      </c>
      <c r="H10741" s="13" t="s">
        <v>41830</v>
      </c>
      <c r="I10741" s="11" t="s">
        <v>24</v>
      </c>
      <c r="J10741" s="11" t="s">
        <v>24</v>
      </c>
      <c r="K10741" s="11" t="s">
        <v>693</v>
      </c>
      <c r="L10741" s="11" t="s">
        <v>12603</v>
      </c>
      <c r="M10741" s="11"/>
      <c r="N10741" s="11"/>
      <c r="O10741" s="11"/>
      <c r="P10741" s="11"/>
      <c r="Q10741" s="11"/>
      <c r="R10741" s="27" t="s">
        <v>72</v>
      </c>
      <c r="S10741" s="27"/>
      <c r="T10741" s="27"/>
    </row>
    <row r="10742" spans="1:20" ht="15.75" customHeight="1">
      <c r="A10742" s="8">
        <v>2018</v>
      </c>
      <c r="B10742" s="9">
        <v>1585</v>
      </c>
      <c r="C10742" s="11" t="s">
        <v>41783</v>
      </c>
      <c r="D10742" s="11" t="s">
        <v>41831</v>
      </c>
      <c r="E10742" s="11" t="s">
        <v>41832</v>
      </c>
      <c r="F10742" s="11" t="s">
        <v>41833</v>
      </c>
      <c r="G10742" s="11" t="s">
        <v>41834</v>
      </c>
      <c r="H10742" s="13" t="s">
        <v>41835</v>
      </c>
      <c r="I10742" s="11" t="s">
        <v>24</v>
      </c>
      <c r="J10742" s="11" t="s">
        <v>24</v>
      </c>
      <c r="K10742" s="11" t="s">
        <v>693</v>
      </c>
      <c r="L10742" s="11" t="s">
        <v>20048</v>
      </c>
      <c r="M10742" s="11"/>
      <c r="N10742" s="11"/>
      <c r="O10742" s="11"/>
      <c r="P10742" s="11"/>
      <c r="Q10742" s="11"/>
      <c r="R10742" s="27" t="s">
        <v>72</v>
      </c>
      <c r="S10742" s="27"/>
      <c r="T10742" s="27"/>
    </row>
    <row r="10743" spans="1:20" ht="15.75" customHeight="1">
      <c r="A10743" s="8">
        <v>2018</v>
      </c>
      <c r="B10743" s="9">
        <v>1585</v>
      </c>
      <c r="C10743" s="11" t="s">
        <v>41783</v>
      </c>
      <c r="D10743" s="11" t="s">
        <v>41836</v>
      </c>
      <c r="E10743" s="11" t="s">
        <v>41837</v>
      </c>
      <c r="F10743" s="11" t="s">
        <v>41838</v>
      </c>
      <c r="G10743" s="11" t="s">
        <v>41839</v>
      </c>
      <c r="H10743" s="13" t="s">
        <v>41840</v>
      </c>
      <c r="I10743" s="11" t="s">
        <v>24</v>
      </c>
      <c r="J10743" s="11" t="s">
        <v>24</v>
      </c>
      <c r="K10743" s="11" t="s">
        <v>693</v>
      </c>
      <c r="L10743" s="11" t="s">
        <v>12603</v>
      </c>
      <c r="M10743" s="11"/>
      <c r="N10743" s="11"/>
      <c r="O10743" s="11"/>
      <c r="P10743" s="11"/>
      <c r="Q10743" s="11"/>
      <c r="R10743" s="27" t="s">
        <v>72</v>
      </c>
      <c r="S10743" s="27"/>
      <c r="T10743" s="27"/>
    </row>
    <row r="10744" spans="1:20" ht="15.75" customHeight="1">
      <c r="A10744" s="8">
        <v>2018</v>
      </c>
      <c r="B10744" s="9">
        <v>1585</v>
      </c>
      <c r="C10744" s="11" t="s">
        <v>41783</v>
      </c>
      <c r="D10744" s="11" t="s">
        <v>41841</v>
      </c>
      <c r="E10744" s="11" t="s">
        <v>41842</v>
      </c>
      <c r="F10744" s="11" t="s">
        <v>41843</v>
      </c>
      <c r="G10744" s="11" t="s">
        <v>41844</v>
      </c>
      <c r="H10744" s="13" t="s">
        <v>41845</v>
      </c>
      <c r="I10744" s="11" t="s">
        <v>24</v>
      </c>
      <c r="J10744" s="11" t="s">
        <v>24</v>
      </c>
      <c r="K10744" s="11" t="s">
        <v>693</v>
      </c>
      <c r="L10744" s="11" t="s">
        <v>12603</v>
      </c>
      <c r="M10744" s="11"/>
      <c r="N10744" s="11"/>
      <c r="O10744" s="11"/>
      <c r="P10744" s="11"/>
      <c r="Q10744" s="11"/>
      <c r="R10744" s="27" t="s">
        <v>72</v>
      </c>
      <c r="S10744" s="27"/>
      <c r="T10744" s="27"/>
    </row>
    <row r="10745" spans="1:20" ht="15.75" customHeight="1">
      <c r="A10745" s="8">
        <v>2018</v>
      </c>
      <c r="B10745" s="9">
        <v>1585</v>
      </c>
      <c r="C10745" s="11" t="s">
        <v>41783</v>
      </c>
      <c r="D10745" s="11" t="s">
        <v>41846</v>
      </c>
      <c r="E10745" s="11" t="s">
        <v>41847</v>
      </c>
      <c r="F10745" s="11" t="s">
        <v>41848</v>
      </c>
      <c r="G10745" s="11" t="s">
        <v>41849</v>
      </c>
      <c r="H10745" s="13" t="s">
        <v>13452</v>
      </c>
      <c r="I10745" s="11" t="s">
        <v>24</v>
      </c>
      <c r="J10745" s="11" t="s">
        <v>24</v>
      </c>
      <c r="K10745" s="11" t="s">
        <v>693</v>
      </c>
      <c r="L10745" s="11" t="s">
        <v>12603</v>
      </c>
      <c r="M10745" s="11"/>
      <c r="N10745" s="11"/>
      <c r="O10745" s="11"/>
      <c r="P10745" s="11"/>
      <c r="Q10745" s="11"/>
      <c r="R10745" s="27"/>
      <c r="S10745" s="27"/>
      <c r="T10745" s="27"/>
    </row>
    <row r="10746" spans="1:20" ht="15.75" customHeight="1">
      <c r="A10746" s="8">
        <v>2018</v>
      </c>
      <c r="B10746" s="9">
        <v>1585</v>
      </c>
      <c r="C10746" s="11" t="s">
        <v>41783</v>
      </c>
      <c r="D10746" s="11" t="s">
        <v>41850</v>
      </c>
      <c r="E10746" s="11" t="s">
        <v>41851</v>
      </c>
      <c r="F10746" s="11" t="s">
        <v>41852</v>
      </c>
      <c r="G10746" s="11" t="s">
        <v>41853</v>
      </c>
      <c r="H10746" s="13" t="s">
        <v>41854</v>
      </c>
      <c r="I10746" s="11" t="s">
        <v>24</v>
      </c>
      <c r="J10746" s="11" t="s">
        <v>24</v>
      </c>
      <c r="K10746" s="11" t="s">
        <v>693</v>
      </c>
      <c r="L10746" s="11" t="s">
        <v>12603</v>
      </c>
      <c r="M10746" s="11"/>
      <c r="N10746" s="11"/>
      <c r="O10746" s="11"/>
      <c r="P10746" s="11"/>
      <c r="Q10746" s="11"/>
      <c r="R10746" s="27" t="s">
        <v>72</v>
      </c>
      <c r="S10746" s="27"/>
      <c r="T10746" s="27"/>
    </row>
    <row r="10747" spans="1:20" ht="15.75" customHeight="1">
      <c r="A10747" s="8">
        <v>2018</v>
      </c>
      <c r="B10747" s="9">
        <v>1585</v>
      </c>
      <c r="C10747" s="11" t="s">
        <v>41783</v>
      </c>
      <c r="D10747" s="11" t="s">
        <v>41855</v>
      </c>
      <c r="E10747" s="11" t="s">
        <v>41856</v>
      </c>
      <c r="F10747" s="76">
        <v>2018</v>
      </c>
      <c r="G10747" s="11" t="s">
        <v>41857</v>
      </c>
      <c r="H10747" s="13" t="s">
        <v>41858</v>
      </c>
      <c r="I10747" s="11" t="s">
        <v>23</v>
      </c>
      <c r="J10747" s="11" t="s">
        <v>24</v>
      </c>
      <c r="K10747" s="11" t="s">
        <v>693</v>
      </c>
      <c r="L10747" s="11" t="s">
        <v>41859</v>
      </c>
      <c r="M10747" s="11"/>
      <c r="N10747" s="11"/>
      <c r="O10747" s="27"/>
      <c r="P10747" s="27"/>
      <c r="Q10747" s="27"/>
      <c r="R10747" s="11"/>
      <c r="S10747" s="11"/>
      <c r="T10747" s="11"/>
    </row>
    <row r="10748" spans="1:20" ht="15.75" customHeight="1">
      <c r="A10748" s="8">
        <v>2018</v>
      </c>
      <c r="B10748" s="9">
        <v>1585</v>
      </c>
      <c r="C10748" s="11" t="s">
        <v>41783</v>
      </c>
      <c r="D10748" s="11" t="s">
        <v>41860</v>
      </c>
      <c r="E10748" s="11" t="s">
        <v>41861</v>
      </c>
      <c r="F10748" s="11" t="s">
        <v>41852</v>
      </c>
      <c r="G10748" s="11" t="s">
        <v>41862</v>
      </c>
      <c r="H10748" s="13" t="s">
        <v>41863</v>
      </c>
      <c r="I10748" s="11" t="s">
        <v>24</v>
      </c>
      <c r="J10748" s="11" t="s">
        <v>24</v>
      </c>
      <c r="K10748" s="11" t="s">
        <v>693</v>
      </c>
      <c r="L10748" s="11" t="s">
        <v>12603</v>
      </c>
      <c r="M10748" s="11"/>
      <c r="N10748" s="11"/>
      <c r="O10748" s="11"/>
      <c r="P10748" s="11"/>
      <c r="Q10748" s="11"/>
      <c r="R10748" s="27"/>
      <c r="S10748" s="27"/>
      <c r="T10748" s="27"/>
    </row>
    <row r="10749" spans="1:20" ht="15.75" customHeight="1">
      <c r="A10749" s="8">
        <v>2018</v>
      </c>
      <c r="B10749" s="9">
        <v>1585</v>
      </c>
      <c r="C10749" s="11" t="s">
        <v>41783</v>
      </c>
      <c r="D10749" s="11" t="s">
        <v>41864</v>
      </c>
      <c r="E10749" s="11" t="s">
        <v>41865</v>
      </c>
      <c r="F10749" s="27" t="s">
        <v>41866</v>
      </c>
      <c r="G10749" s="11" t="s">
        <v>41867</v>
      </c>
      <c r="H10749" s="93" t="s">
        <v>7540</v>
      </c>
      <c r="I10749" s="27" t="s">
        <v>23</v>
      </c>
      <c r="J10749" s="27" t="s">
        <v>24</v>
      </c>
      <c r="K10749" s="11" t="s">
        <v>693</v>
      </c>
      <c r="L10749" s="11" t="s">
        <v>41868</v>
      </c>
      <c r="M10749" s="27" t="s">
        <v>23</v>
      </c>
      <c r="N10749" s="27" t="s">
        <v>2778</v>
      </c>
      <c r="O10749" s="27">
        <v>0.1</v>
      </c>
      <c r="P10749" s="27">
        <v>0</v>
      </c>
      <c r="Q10749" s="27">
        <v>0</v>
      </c>
      <c r="R10749" s="11" t="s">
        <v>28</v>
      </c>
      <c r="S10749" s="27"/>
      <c r="T10749" s="27"/>
    </row>
    <row r="10750" spans="1:20" ht="15.75" customHeight="1">
      <c r="A10750" s="8">
        <v>2018</v>
      </c>
      <c r="B10750" s="9">
        <v>1585</v>
      </c>
      <c r="C10750" s="11" t="s">
        <v>41783</v>
      </c>
      <c r="D10750" s="11" t="s">
        <v>41855</v>
      </c>
      <c r="E10750" s="11" t="s">
        <v>41869</v>
      </c>
      <c r="F10750" s="27">
        <v>2018</v>
      </c>
      <c r="G10750" s="27" t="s">
        <v>41870</v>
      </c>
      <c r="H10750" s="13" t="s">
        <v>41871</v>
      </c>
      <c r="I10750" s="27" t="s">
        <v>23</v>
      </c>
      <c r="J10750" s="27" t="s">
        <v>24</v>
      </c>
      <c r="K10750" s="11" t="s">
        <v>693</v>
      </c>
      <c r="L10750" s="11" t="s">
        <v>41859</v>
      </c>
      <c r="M10750" s="27" t="s">
        <v>23</v>
      </c>
      <c r="N10750" s="27"/>
      <c r="O10750" s="27">
        <v>0</v>
      </c>
      <c r="P10750" s="27">
        <v>0</v>
      </c>
      <c r="Q10750" s="27">
        <v>0</v>
      </c>
      <c r="R10750" s="11" t="s">
        <v>28</v>
      </c>
      <c r="S10750" s="27"/>
      <c r="T10750" s="27"/>
    </row>
    <row r="10751" spans="1:20" ht="15.75" customHeight="1">
      <c r="A10751" s="8">
        <v>2018</v>
      </c>
      <c r="B10751" s="9">
        <v>1585</v>
      </c>
      <c r="C10751" s="11" t="s">
        <v>41783</v>
      </c>
      <c r="D10751" s="11" t="s">
        <v>41855</v>
      </c>
      <c r="E10751" s="11" t="s">
        <v>41872</v>
      </c>
      <c r="F10751" s="27">
        <v>2018</v>
      </c>
      <c r="G10751" s="27" t="s">
        <v>41873</v>
      </c>
      <c r="H10751" s="13" t="s">
        <v>41871</v>
      </c>
      <c r="I10751" s="27" t="s">
        <v>23</v>
      </c>
      <c r="J10751" s="27" t="s">
        <v>24</v>
      </c>
      <c r="K10751" s="11" t="s">
        <v>693</v>
      </c>
      <c r="L10751" s="11" t="s">
        <v>41859</v>
      </c>
      <c r="M10751" s="27" t="s">
        <v>23</v>
      </c>
      <c r="N10751" s="27"/>
      <c r="O10751" s="27">
        <v>0</v>
      </c>
      <c r="P10751" s="27">
        <v>0</v>
      </c>
      <c r="Q10751" s="27">
        <v>0</v>
      </c>
      <c r="R10751" s="11" t="s">
        <v>28</v>
      </c>
      <c r="S10751" s="27"/>
      <c r="T10751" s="27"/>
    </row>
    <row r="10752" spans="1:20" ht="15.75" customHeight="1">
      <c r="A10752" s="8">
        <v>2018</v>
      </c>
      <c r="B10752" s="9">
        <v>1585</v>
      </c>
      <c r="C10752" s="11" t="s">
        <v>41783</v>
      </c>
      <c r="D10752" s="11" t="s">
        <v>41855</v>
      </c>
      <c r="E10752" s="11" t="s">
        <v>41874</v>
      </c>
      <c r="F10752" s="27">
        <v>2018</v>
      </c>
      <c r="G10752" s="27" t="s">
        <v>41875</v>
      </c>
      <c r="H10752" s="13" t="s">
        <v>41876</v>
      </c>
      <c r="I10752" s="27" t="s">
        <v>23</v>
      </c>
      <c r="J10752" s="27" t="s">
        <v>24</v>
      </c>
      <c r="K10752" s="11" t="s">
        <v>693</v>
      </c>
      <c r="L10752" s="11" t="s">
        <v>41859</v>
      </c>
      <c r="M10752" s="27" t="s">
        <v>23</v>
      </c>
      <c r="N10752" s="27"/>
      <c r="O10752" s="27">
        <v>0</v>
      </c>
      <c r="P10752" s="27">
        <v>0</v>
      </c>
      <c r="Q10752" s="27">
        <v>0.5</v>
      </c>
      <c r="R10752" s="11" t="s">
        <v>28</v>
      </c>
      <c r="S10752" s="27"/>
      <c r="T10752" s="27"/>
    </row>
    <row r="10753" spans="1:20" ht="15.75" customHeight="1">
      <c r="A10753" s="8">
        <v>2018</v>
      </c>
      <c r="B10753" s="9">
        <v>1585</v>
      </c>
      <c r="C10753" s="11" t="s">
        <v>41783</v>
      </c>
      <c r="D10753" s="11" t="s">
        <v>41877</v>
      </c>
      <c r="E10753" s="11" t="s">
        <v>41878</v>
      </c>
      <c r="F10753" s="11">
        <v>2018</v>
      </c>
      <c r="G10753" s="11" t="s">
        <v>41879</v>
      </c>
      <c r="H10753" s="13" t="s">
        <v>41880</v>
      </c>
      <c r="I10753" s="11" t="s">
        <v>23</v>
      </c>
      <c r="J10753" s="11" t="s">
        <v>24</v>
      </c>
      <c r="K10753" s="11" t="s">
        <v>693</v>
      </c>
      <c r="L10753" s="11" t="s">
        <v>20048</v>
      </c>
      <c r="M10753" s="27" t="s">
        <v>23</v>
      </c>
      <c r="N10753" s="11" t="s">
        <v>41877</v>
      </c>
      <c r="O10753" s="11">
        <v>0</v>
      </c>
      <c r="P10753" s="11">
        <v>0</v>
      </c>
      <c r="Q10753" s="11">
        <v>0.5</v>
      </c>
      <c r="R10753" s="11" t="s">
        <v>28</v>
      </c>
      <c r="S10753" s="11"/>
      <c r="T10753" s="11"/>
    </row>
    <row r="10754" spans="1:20" ht="15.75" customHeight="1">
      <c r="A10754" s="8">
        <v>2018</v>
      </c>
      <c r="B10754" s="9">
        <v>1585</v>
      </c>
      <c r="C10754" s="11" t="s">
        <v>41783</v>
      </c>
      <c r="D10754" s="11" t="s">
        <v>41855</v>
      </c>
      <c r="E10754" s="11" t="s">
        <v>41881</v>
      </c>
      <c r="F10754" s="27">
        <v>2018</v>
      </c>
      <c r="G10754" s="27" t="s">
        <v>41882</v>
      </c>
      <c r="H10754" s="13" t="s">
        <v>41858</v>
      </c>
      <c r="I10754" s="27" t="s">
        <v>23</v>
      </c>
      <c r="J10754" s="27" t="s">
        <v>24</v>
      </c>
      <c r="K10754" s="11" t="s">
        <v>693</v>
      </c>
      <c r="L10754" s="11" t="s">
        <v>20048</v>
      </c>
      <c r="M10754" s="27" t="s">
        <v>23</v>
      </c>
      <c r="N10754" s="27"/>
      <c r="O10754" s="27">
        <v>0</v>
      </c>
      <c r="P10754" s="27">
        <v>0</v>
      </c>
      <c r="Q10754" s="27">
        <v>0</v>
      </c>
      <c r="R10754" s="11" t="s">
        <v>28</v>
      </c>
      <c r="S10754" s="27"/>
      <c r="T10754" s="27"/>
    </row>
    <row r="10755" spans="1:20" ht="15.75" customHeight="1">
      <c r="A10755" s="8">
        <v>2018</v>
      </c>
      <c r="B10755" s="9">
        <v>1585</v>
      </c>
      <c r="C10755" s="11" t="s">
        <v>41783</v>
      </c>
      <c r="D10755" s="11" t="s">
        <v>41855</v>
      </c>
      <c r="E10755" s="11" t="s">
        <v>41883</v>
      </c>
      <c r="F10755" s="11" t="s">
        <v>41884</v>
      </c>
      <c r="G10755" s="11" t="s">
        <v>41885</v>
      </c>
      <c r="H10755" s="13" t="s">
        <v>41886</v>
      </c>
      <c r="I10755" s="11" t="s">
        <v>23</v>
      </c>
      <c r="J10755" s="11" t="s">
        <v>24</v>
      </c>
      <c r="K10755" s="11" t="s">
        <v>693</v>
      </c>
      <c r="L10755" s="11" t="s">
        <v>41859</v>
      </c>
      <c r="M10755" s="11" t="s">
        <v>23</v>
      </c>
      <c r="N10755" s="11"/>
      <c r="O10755" s="11">
        <v>0</v>
      </c>
      <c r="P10755" s="11">
        <v>0</v>
      </c>
      <c r="Q10755" s="11">
        <v>2</v>
      </c>
      <c r="R10755" s="11" t="s">
        <v>28</v>
      </c>
      <c r="S10755" s="11"/>
      <c r="T10755" s="11"/>
    </row>
    <row r="10756" spans="1:20" ht="15.75" customHeight="1">
      <c r="A10756" s="8">
        <v>2018</v>
      </c>
      <c r="B10756" s="9">
        <v>1585</v>
      </c>
      <c r="C10756" s="11" t="s">
        <v>41783</v>
      </c>
      <c r="D10756" s="11" t="s">
        <v>41855</v>
      </c>
      <c r="E10756" s="11" t="s">
        <v>41887</v>
      </c>
      <c r="F10756" s="76">
        <v>2008</v>
      </c>
      <c r="G10756" s="11" t="s">
        <v>41888</v>
      </c>
      <c r="H10756" s="13" t="s">
        <v>41889</v>
      </c>
      <c r="I10756" s="11" t="s">
        <v>23</v>
      </c>
      <c r="J10756" s="11" t="s">
        <v>24</v>
      </c>
      <c r="K10756" s="11" t="s">
        <v>693</v>
      </c>
      <c r="L10756" s="11" t="s">
        <v>12603</v>
      </c>
      <c r="M10756" s="11" t="s">
        <v>23</v>
      </c>
      <c r="N10756" s="11"/>
      <c r="O10756" s="11">
        <v>0</v>
      </c>
      <c r="P10756" s="11">
        <v>0</v>
      </c>
      <c r="Q10756" s="11">
        <v>0.01</v>
      </c>
      <c r="R10756" s="11" t="s">
        <v>28</v>
      </c>
      <c r="S10756" s="11"/>
      <c r="T10756" s="11"/>
    </row>
    <row r="10757" spans="1:20" ht="15.75" customHeight="1">
      <c r="A10757" s="8">
        <v>2018</v>
      </c>
      <c r="B10757" s="9">
        <v>1585</v>
      </c>
      <c r="C10757" s="11" t="s">
        <v>41783</v>
      </c>
      <c r="D10757" s="11" t="s">
        <v>41877</v>
      </c>
      <c r="E10757" s="11" t="s">
        <v>41890</v>
      </c>
      <c r="F10757" s="76" t="s">
        <v>7289</v>
      </c>
      <c r="G10757" s="11" t="s">
        <v>41891</v>
      </c>
      <c r="H10757" s="13" t="s">
        <v>41871</v>
      </c>
      <c r="I10757" s="11" t="s">
        <v>23</v>
      </c>
      <c r="J10757" s="11" t="s">
        <v>24</v>
      </c>
      <c r="K10757" s="11" t="s">
        <v>693</v>
      </c>
      <c r="L10757" s="11" t="s">
        <v>41859</v>
      </c>
      <c r="M10757" s="11" t="s">
        <v>23</v>
      </c>
      <c r="N10757" s="11" t="s">
        <v>41877</v>
      </c>
      <c r="O10757" s="27">
        <v>0</v>
      </c>
      <c r="P10757" s="27">
        <v>0</v>
      </c>
      <c r="Q10757" s="27">
        <v>0</v>
      </c>
      <c r="R10757" s="11" t="s">
        <v>28</v>
      </c>
      <c r="S10757" s="11"/>
      <c r="T10757" s="11"/>
    </row>
    <row r="10758" spans="1:20" ht="15.75" customHeight="1">
      <c r="A10758" s="8">
        <v>2018</v>
      </c>
      <c r="B10758" s="9">
        <v>1585</v>
      </c>
      <c r="C10758" s="11" t="s">
        <v>41783</v>
      </c>
      <c r="D10758" s="11" t="s">
        <v>41877</v>
      </c>
      <c r="E10758" s="11" t="s">
        <v>41892</v>
      </c>
      <c r="F10758" s="76">
        <v>2017</v>
      </c>
      <c r="G10758" s="11" t="s">
        <v>41893</v>
      </c>
      <c r="H10758" s="13" t="s">
        <v>41894</v>
      </c>
      <c r="I10758" s="11" t="s">
        <v>23</v>
      </c>
      <c r="J10758" s="11" t="s">
        <v>24</v>
      </c>
      <c r="K10758" s="11" t="s">
        <v>693</v>
      </c>
      <c r="L10758" s="11" t="s">
        <v>41859</v>
      </c>
      <c r="M10758" s="11" t="s">
        <v>23</v>
      </c>
      <c r="N10758" s="11" t="s">
        <v>41877</v>
      </c>
      <c r="O10758" s="27">
        <v>0</v>
      </c>
      <c r="P10758" s="27">
        <v>0</v>
      </c>
      <c r="Q10758" s="27">
        <v>0</v>
      </c>
      <c r="R10758" s="11" t="s">
        <v>28</v>
      </c>
      <c r="S10758" s="11"/>
      <c r="T10758" s="11"/>
    </row>
    <row r="10759" spans="1:20" ht="15.75" customHeight="1">
      <c r="A10759" s="8">
        <v>2018</v>
      </c>
      <c r="B10759" s="9">
        <v>1585</v>
      </c>
      <c r="C10759" s="11" t="s">
        <v>41783</v>
      </c>
      <c r="D10759" s="11" t="s">
        <v>41855</v>
      </c>
      <c r="E10759" s="11" t="s">
        <v>41895</v>
      </c>
      <c r="F10759" s="11">
        <v>2018</v>
      </c>
      <c r="G10759" s="11" t="s">
        <v>41896</v>
      </c>
      <c r="H10759" s="13" t="s">
        <v>41897</v>
      </c>
      <c r="I10759" s="11" t="s">
        <v>23</v>
      </c>
      <c r="J10759" s="11" t="s">
        <v>24</v>
      </c>
      <c r="K10759" s="11" t="s">
        <v>693</v>
      </c>
      <c r="L10759" s="11" t="s">
        <v>20190</v>
      </c>
      <c r="M10759" s="11" t="s">
        <v>23</v>
      </c>
      <c r="N10759" s="11"/>
      <c r="O10759" s="27">
        <v>0</v>
      </c>
      <c r="P10759" s="27">
        <v>0</v>
      </c>
      <c r="Q10759" s="27">
        <v>0</v>
      </c>
      <c r="R10759" s="11" t="s">
        <v>28</v>
      </c>
      <c r="S10759" s="11"/>
      <c r="T10759" s="11"/>
    </row>
    <row r="10760" spans="1:20" ht="15.75" customHeight="1">
      <c r="A10760" s="8">
        <v>2018</v>
      </c>
      <c r="B10760" s="9">
        <v>1585</v>
      </c>
      <c r="C10760" s="11" t="s">
        <v>41783</v>
      </c>
      <c r="D10760" s="11" t="s">
        <v>41877</v>
      </c>
      <c r="E10760" s="11" t="s">
        <v>41898</v>
      </c>
      <c r="F10760" s="11">
        <v>2018</v>
      </c>
      <c r="G10760" s="11" t="s">
        <v>41899</v>
      </c>
      <c r="H10760" s="13" t="s">
        <v>41871</v>
      </c>
      <c r="I10760" s="11" t="s">
        <v>23</v>
      </c>
      <c r="J10760" s="11" t="s">
        <v>24</v>
      </c>
      <c r="K10760" s="11" t="s">
        <v>693</v>
      </c>
      <c r="L10760" s="11" t="s">
        <v>41859</v>
      </c>
      <c r="M10760" s="11" t="s">
        <v>23</v>
      </c>
      <c r="N10760" s="11" t="s">
        <v>41877</v>
      </c>
      <c r="O10760" s="27">
        <v>0</v>
      </c>
      <c r="P10760" s="27">
        <v>0</v>
      </c>
      <c r="Q10760" s="27">
        <v>0</v>
      </c>
      <c r="R10760" s="11" t="s">
        <v>28</v>
      </c>
      <c r="S10760" s="11"/>
      <c r="T10760" s="11"/>
    </row>
    <row r="10761" spans="1:20" ht="15.75" customHeight="1">
      <c r="A10761" s="8">
        <v>2018</v>
      </c>
      <c r="B10761" s="9">
        <v>1585</v>
      </c>
      <c r="C10761" s="11" t="s">
        <v>41783</v>
      </c>
      <c r="D10761" s="11" t="s">
        <v>41855</v>
      </c>
      <c r="E10761" s="11" t="s">
        <v>31213</v>
      </c>
      <c r="F10761" s="11">
        <v>2018</v>
      </c>
      <c r="G10761" s="11" t="s">
        <v>41900</v>
      </c>
      <c r="H10761" s="13" t="s">
        <v>41897</v>
      </c>
      <c r="I10761" s="11" t="s">
        <v>23</v>
      </c>
      <c r="J10761" s="11" t="s">
        <v>24</v>
      </c>
      <c r="K10761" s="11" t="s">
        <v>693</v>
      </c>
      <c r="L10761" s="11" t="s">
        <v>20190</v>
      </c>
      <c r="M10761" s="11" t="s">
        <v>23</v>
      </c>
      <c r="N10761" s="11"/>
      <c r="O10761" s="27">
        <v>0</v>
      </c>
      <c r="P10761" s="27">
        <v>0</v>
      </c>
      <c r="Q10761" s="27">
        <v>0</v>
      </c>
      <c r="R10761" s="11" t="s">
        <v>28</v>
      </c>
      <c r="S10761" s="11"/>
      <c r="T10761" s="11"/>
    </row>
    <row r="10762" spans="1:20" ht="15.75" customHeight="1">
      <c r="A10762" s="8">
        <v>2018</v>
      </c>
      <c r="B10762" s="9">
        <v>1585</v>
      </c>
      <c r="C10762" s="11" t="s">
        <v>41783</v>
      </c>
      <c r="D10762" s="11" t="s">
        <v>41855</v>
      </c>
      <c r="E10762" s="11" t="s">
        <v>41901</v>
      </c>
      <c r="F10762" s="11">
        <v>2018</v>
      </c>
      <c r="G10762" s="11" t="s">
        <v>41902</v>
      </c>
      <c r="H10762" s="13" t="s">
        <v>41903</v>
      </c>
      <c r="I10762" s="11" t="s">
        <v>23</v>
      </c>
      <c r="J10762" s="11" t="s">
        <v>24</v>
      </c>
      <c r="K10762" s="11" t="s">
        <v>693</v>
      </c>
      <c r="L10762" s="11" t="s">
        <v>41859</v>
      </c>
      <c r="M10762" s="11" t="s">
        <v>23</v>
      </c>
      <c r="N10762" s="11"/>
      <c r="O10762" s="27">
        <v>0</v>
      </c>
      <c r="P10762" s="27">
        <v>0</v>
      </c>
      <c r="Q10762" s="27">
        <v>0.5</v>
      </c>
      <c r="R10762" s="11" t="s">
        <v>28</v>
      </c>
      <c r="S10762" s="11"/>
      <c r="T10762" s="11"/>
    </row>
    <row r="10763" spans="1:20" ht="15.75" customHeight="1">
      <c r="A10763" s="8">
        <v>2018</v>
      </c>
      <c r="B10763" s="9">
        <v>1585</v>
      </c>
      <c r="C10763" s="11" t="s">
        <v>41783</v>
      </c>
      <c r="D10763" s="11" t="s">
        <v>41855</v>
      </c>
      <c r="E10763" s="11" t="s">
        <v>41904</v>
      </c>
      <c r="F10763" s="11">
        <v>2018</v>
      </c>
      <c r="G10763" s="11" t="s">
        <v>41905</v>
      </c>
      <c r="H10763" s="13" t="s">
        <v>41906</v>
      </c>
      <c r="I10763" s="11" t="s">
        <v>23</v>
      </c>
      <c r="J10763" s="11" t="s">
        <v>24</v>
      </c>
      <c r="K10763" s="11" t="s">
        <v>693</v>
      </c>
      <c r="L10763" s="11" t="s">
        <v>41859</v>
      </c>
      <c r="M10763" s="11" t="s">
        <v>23</v>
      </c>
      <c r="N10763" s="11"/>
      <c r="O10763" s="27">
        <v>0</v>
      </c>
      <c r="P10763" s="27">
        <v>0</v>
      </c>
      <c r="Q10763" s="27">
        <v>0.5</v>
      </c>
      <c r="R10763" s="11" t="s">
        <v>28</v>
      </c>
      <c r="S10763" s="11"/>
      <c r="T10763" s="11"/>
    </row>
    <row r="10764" spans="1:20" ht="15.75" customHeight="1">
      <c r="A10764" s="8">
        <v>2018</v>
      </c>
      <c r="B10764" s="9">
        <v>1585</v>
      </c>
      <c r="C10764" s="11" t="s">
        <v>41783</v>
      </c>
      <c r="D10764" s="11" t="s">
        <v>41855</v>
      </c>
      <c r="E10764" s="11" t="s">
        <v>41907</v>
      </c>
      <c r="F10764" s="11" t="s">
        <v>41908</v>
      </c>
      <c r="G10764" s="11" t="s">
        <v>41909</v>
      </c>
      <c r="H10764" s="13" t="s">
        <v>41910</v>
      </c>
      <c r="I10764" s="11" t="s">
        <v>23</v>
      </c>
      <c r="J10764" s="11" t="s">
        <v>24</v>
      </c>
      <c r="K10764" s="11" t="s">
        <v>693</v>
      </c>
      <c r="L10764" s="11" t="s">
        <v>41911</v>
      </c>
      <c r="M10764" s="11" t="s">
        <v>23</v>
      </c>
      <c r="N10764" s="11"/>
      <c r="O10764" s="27">
        <v>0</v>
      </c>
      <c r="P10764" s="27">
        <v>0.5</v>
      </c>
      <c r="Q10764" s="27">
        <v>0</v>
      </c>
      <c r="R10764" s="11" t="s">
        <v>28</v>
      </c>
      <c r="S10764" s="11"/>
      <c r="T10764" s="11"/>
    </row>
    <row r="10765" spans="1:20" ht="15.75" customHeight="1">
      <c r="A10765" s="8">
        <v>2018</v>
      </c>
      <c r="B10765" s="9">
        <v>1585</v>
      </c>
      <c r="C10765" s="11" t="s">
        <v>41783</v>
      </c>
      <c r="D10765" s="11" t="s">
        <v>41855</v>
      </c>
      <c r="E10765" s="11" t="s">
        <v>41912</v>
      </c>
      <c r="F10765" s="11" t="s">
        <v>5007</v>
      </c>
      <c r="G10765" s="11" t="s">
        <v>41913</v>
      </c>
      <c r="H10765" s="13" t="s">
        <v>41914</v>
      </c>
      <c r="I10765" s="11" t="s">
        <v>23</v>
      </c>
      <c r="J10765" s="11" t="s">
        <v>24</v>
      </c>
      <c r="K10765" s="11" t="s">
        <v>693</v>
      </c>
      <c r="L10765" s="11" t="s">
        <v>20048</v>
      </c>
      <c r="M10765" s="11" t="s">
        <v>23</v>
      </c>
      <c r="N10765" s="11"/>
      <c r="O10765" s="27">
        <v>0.5</v>
      </c>
      <c r="P10765" s="27">
        <v>0</v>
      </c>
      <c r="Q10765" s="27">
        <v>0</v>
      </c>
      <c r="R10765" s="11" t="s">
        <v>28</v>
      </c>
      <c r="S10765" s="11"/>
      <c r="T10765" s="11"/>
    </row>
    <row r="10766" spans="1:20" ht="15.75" customHeight="1">
      <c r="A10766" s="8">
        <v>2018</v>
      </c>
      <c r="B10766" s="9">
        <v>1585</v>
      </c>
      <c r="C10766" s="11" t="s">
        <v>41783</v>
      </c>
      <c r="D10766" s="11" t="s">
        <v>41855</v>
      </c>
      <c r="E10766" s="11" t="s">
        <v>41915</v>
      </c>
      <c r="F10766" s="11">
        <v>2016</v>
      </c>
      <c r="G10766" s="11" t="s">
        <v>41916</v>
      </c>
      <c r="H10766" s="13" t="s">
        <v>41917</v>
      </c>
      <c r="I10766" s="11" t="s">
        <v>23</v>
      </c>
      <c r="J10766" s="11" t="s">
        <v>24</v>
      </c>
      <c r="K10766" s="11" t="s">
        <v>693</v>
      </c>
      <c r="L10766" s="11" t="s">
        <v>41859</v>
      </c>
      <c r="M10766" s="11" t="s">
        <v>23</v>
      </c>
      <c r="N10766" s="11"/>
      <c r="O10766" s="27">
        <v>0</v>
      </c>
      <c r="P10766" s="27">
        <v>0</v>
      </c>
      <c r="Q10766" s="27">
        <v>0.5</v>
      </c>
      <c r="R10766" s="11" t="s">
        <v>28</v>
      </c>
      <c r="S10766" s="11"/>
      <c r="T10766" s="11"/>
    </row>
    <row r="10767" spans="1:20" ht="15.75" customHeight="1">
      <c r="A10767" s="8">
        <v>2018</v>
      </c>
      <c r="B10767" s="9">
        <v>1585</v>
      </c>
      <c r="C10767" s="11" t="s">
        <v>41783</v>
      </c>
      <c r="D10767" s="11" t="s">
        <v>41855</v>
      </c>
      <c r="E10767" s="11" t="s">
        <v>41918</v>
      </c>
      <c r="F10767" s="11" t="s">
        <v>41884</v>
      </c>
      <c r="G10767" s="11" t="s">
        <v>41919</v>
      </c>
      <c r="H10767" s="13" t="s">
        <v>41920</v>
      </c>
      <c r="I10767" s="11" t="s">
        <v>23</v>
      </c>
      <c r="J10767" s="11" t="s">
        <v>24</v>
      </c>
      <c r="K10767" s="11" t="s">
        <v>693</v>
      </c>
      <c r="L10767" s="11" t="s">
        <v>41859</v>
      </c>
      <c r="M10767" s="11" t="s">
        <v>23</v>
      </c>
      <c r="N10767" s="11" t="s">
        <v>2778</v>
      </c>
      <c r="O10767" s="27">
        <v>0</v>
      </c>
      <c r="P10767" s="27">
        <v>0</v>
      </c>
      <c r="Q10767" s="27">
        <v>3</v>
      </c>
      <c r="R10767" s="11"/>
      <c r="S10767" s="11"/>
      <c r="T10767" s="11"/>
    </row>
    <row r="10768" spans="1:20" ht="15.75" customHeight="1">
      <c r="A10768" s="8">
        <v>2018</v>
      </c>
      <c r="B10768" s="9">
        <v>1585</v>
      </c>
      <c r="C10768" s="11" t="s">
        <v>41783</v>
      </c>
      <c r="D10768" s="11" t="s">
        <v>41855</v>
      </c>
      <c r="E10768" s="11" t="s">
        <v>41921</v>
      </c>
      <c r="F10768" s="11">
        <v>2018</v>
      </c>
      <c r="G10768" s="11" t="s">
        <v>41922</v>
      </c>
      <c r="H10768" s="13" t="s">
        <v>41923</v>
      </c>
      <c r="I10768" s="11" t="s">
        <v>23</v>
      </c>
      <c r="J10768" s="11" t="s">
        <v>24</v>
      </c>
      <c r="K10768" s="11" t="s">
        <v>693</v>
      </c>
      <c r="L10768" s="11" t="s">
        <v>41859</v>
      </c>
      <c r="M10768" s="11" t="s">
        <v>23</v>
      </c>
      <c r="N10768" s="11"/>
      <c r="O10768" s="27">
        <v>0</v>
      </c>
      <c r="P10768" s="27">
        <v>0</v>
      </c>
      <c r="Q10768" s="27">
        <v>0.1</v>
      </c>
      <c r="R10768" s="11" t="s">
        <v>28</v>
      </c>
      <c r="S10768" s="11"/>
      <c r="T10768" s="11"/>
    </row>
    <row r="10769" spans="1:20" ht="15.75" customHeight="1">
      <c r="A10769" s="8">
        <v>2018</v>
      </c>
      <c r="B10769" s="9">
        <v>1585</v>
      </c>
      <c r="C10769" s="11" t="s">
        <v>41783</v>
      </c>
      <c r="D10769" s="11" t="s">
        <v>41855</v>
      </c>
      <c r="E10769" s="11" t="s">
        <v>41924</v>
      </c>
      <c r="F10769" s="11" t="s">
        <v>41884</v>
      </c>
      <c r="G10769" s="11" t="s">
        <v>41925</v>
      </c>
      <c r="H10769" s="13" t="s">
        <v>168</v>
      </c>
      <c r="I10769" s="11" t="s">
        <v>23</v>
      </c>
      <c r="J10769" s="11" t="s">
        <v>24</v>
      </c>
      <c r="K10769" s="11" t="s">
        <v>693</v>
      </c>
      <c r="L10769" s="11" t="s">
        <v>41859</v>
      </c>
      <c r="M10769" s="11" t="s">
        <v>23</v>
      </c>
      <c r="N10769" s="11" t="s">
        <v>2778</v>
      </c>
      <c r="O10769" s="27">
        <v>0</v>
      </c>
      <c r="P10769" s="27">
        <v>0</v>
      </c>
      <c r="Q10769" s="27">
        <v>0.1</v>
      </c>
      <c r="R10769" s="11" t="s">
        <v>28</v>
      </c>
      <c r="S10769" s="11"/>
      <c r="T10769" s="11"/>
    </row>
    <row r="10770" spans="1:20" ht="15.75" customHeight="1">
      <c r="A10770" s="8">
        <v>2018</v>
      </c>
      <c r="B10770" s="9">
        <v>1585</v>
      </c>
      <c r="C10770" s="11" t="s">
        <v>41783</v>
      </c>
      <c r="D10770" s="11" t="s">
        <v>41855</v>
      </c>
      <c r="E10770" s="11" t="s">
        <v>41926</v>
      </c>
      <c r="F10770" s="11" t="s">
        <v>41884</v>
      </c>
      <c r="G10770" s="11" t="s">
        <v>41927</v>
      </c>
      <c r="H10770" s="13" t="s">
        <v>41928</v>
      </c>
      <c r="I10770" s="11" t="s">
        <v>23</v>
      </c>
      <c r="J10770" s="11" t="s">
        <v>24</v>
      </c>
      <c r="K10770" s="11" t="s">
        <v>693</v>
      </c>
      <c r="L10770" s="11" t="s">
        <v>41859</v>
      </c>
      <c r="M10770" s="11" t="s">
        <v>23</v>
      </c>
      <c r="N10770" s="11"/>
      <c r="O10770" s="27">
        <v>0</v>
      </c>
      <c r="P10770" s="27">
        <v>0</v>
      </c>
      <c r="Q10770" s="27">
        <v>0.5</v>
      </c>
      <c r="R10770" s="11" t="s">
        <v>28</v>
      </c>
      <c r="S10770" s="11"/>
      <c r="T10770" s="11"/>
    </row>
    <row r="10771" spans="1:20" ht="15.75" customHeight="1">
      <c r="A10771" s="8">
        <v>2018</v>
      </c>
      <c r="B10771" s="9">
        <v>1585</v>
      </c>
      <c r="C10771" s="11" t="s">
        <v>41783</v>
      </c>
      <c r="D10771" s="11" t="s">
        <v>41855</v>
      </c>
      <c r="E10771" s="11" t="s">
        <v>41929</v>
      </c>
      <c r="F10771" s="11">
        <v>2018</v>
      </c>
      <c r="G10771" s="11" t="s">
        <v>41930</v>
      </c>
      <c r="H10771" s="13" t="s">
        <v>41931</v>
      </c>
      <c r="I10771" s="11" t="s">
        <v>23</v>
      </c>
      <c r="J10771" s="11" t="s">
        <v>24</v>
      </c>
      <c r="K10771" s="11" t="s">
        <v>693</v>
      </c>
      <c r="L10771" s="11" t="s">
        <v>41859</v>
      </c>
      <c r="M10771" s="11" t="s">
        <v>23</v>
      </c>
      <c r="N10771" s="11"/>
      <c r="O10771" s="27">
        <v>0</v>
      </c>
      <c r="P10771" s="27">
        <v>0</v>
      </c>
      <c r="Q10771" s="27">
        <v>0.5</v>
      </c>
      <c r="R10771" s="11" t="s">
        <v>28</v>
      </c>
      <c r="S10771" s="11"/>
      <c r="T10771" s="11"/>
    </row>
    <row r="10772" spans="1:20" ht="15.75" customHeight="1">
      <c r="A10772" s="8">
        <v>2018</v>
      </c>
      <c r="B10772" s="9">
        <v>1585</v>
      </c>
      <c r="C10772" s="11" t="s">
        <v>41783</v>
      </c>
      <c r="D10772" s="11" t="s">
        <v>41855</v>
      </c>
      <c r="E10772" s="11" t="s">
        <v>41932</v>
      </c>
      <c r="F10772" s="11" t="s">
        <v>41933</v>
      </c>
      <c r="G10772" s="11" t="s">
        <v>41934</v>
      </c>
      <c r="H10772" s="13" t="s">
        <v>41935</v>
      </c>
      <c r="I10772" s="11" t="s">
        <v>23</v>
      </c>
      <c r="J10772" s="11" t="s">
        <v>24</v>
      </c>
      <c r="K10772" s="11" t="s">
        <v>693</v>
      </c>
      <c r="L10772" s="11" t="s">
        <v>41859</v>
      </c>
      <c r="M10772" s="11" t="s">
        <v>23</v>
      </c>
      <c r="N10772" s="11"/>
      <c r="O10772" s="27">
        <v>10</v>
      </c>
      <c r="P10772" s="27">
        <v>0</v>
      </c>
      <c r="Q10772" s="27">
        <v>0</v>
      </c>
      <c r="R10772" s="11" t="s">
        <v>28</v>
      </c>
      <c r="S10772" s="11"/>
      <c r="T10772" s="11"/>
    </row>
    <row r="10773" spans="1:20" ht="15.75" customHeight="1">
      <c r="A10773" s="8">
        <v>2018</v>
      </c>
      <c r="B10773" s="9">
        <v>1585</v>
      </c>
      <c r="C10773" s="11" t="s">
        <v>41783</v>
      </c>
      <c r="D10773" s="11" t="s">
        <v>41855</v>
      </c>
      <c r="E10773" s="11" t="s">
        <v>41936</v>
      </c>
      <c r="F10773" s="11">
        <v>2018</v>
      </c>
      <c r="G10773" s="11" t="s">
        <v>41937</v>
      </c>
      <c r="H10773" s="13" t="s">
        <v>41938</v>
      </c>
      <c r="I10773" s="11" t="s">
        <v>23</v>
      </c>
      <c r="J10773" s="11" t="s">
        <v>24</v>
      </c>
      <c r="K10773" s="11" t="s">
        <v>693</v>
      </c>
      <c r="L10773" s="11" t="s">
        <v>41859</v>
      </c>
      <c r="M10773" s="11" t="s">
        <v>23</v>
      </c>
      <c r="N10773" s="11"/>
      <c r="O10773" s="27">
        <v>0</v>
      </c>
      <c r="P10773" s="27">
        <v>0</v>
      </c>
      <c r="Q10773" s="27">
        <v>0.5</v>
      </c>
      <c r="R10773" s="11" t="s">
        <v>28</v>
      </c>
      <c r="S10773" s="11"/>
      <c r="T10773" s="11"/>
    </row>
    <row r="10774" spans="1:20" ht="15.75" customHeight="1">
      <c r="A10774" s="8">
        <v>2018</v>
      </c>
      <c r="B10774" s="9">
        <v>1585</v>
      </c>
      <c r="C10774" s="11" t="s">
        <v>41783</v>
      </c>
      <c r="D10774" s="11" t="s">
        <v>41855</v>
      </c>
      <c r="E10774" s="11" t="s">
        <v>41939</v>
      </c>
      <c r="F10774" s="11" t="s">
        <v>315</v>
      </c>
      <c r="G10774" s="11" t="s">
        <v>41940</v>
      </c>
      <c r="H10774" s="13" t="s">
        <v>41941</v>
      </c>
      <c r="I10774" s="11" t="s">
        <v>23</v>
      </c>
      <c r="J10774" s="11" t="s">
        <v>24</v>
      </c>
      <c r="K10774" s="11" t="s">
        <v>693</v>
      </c>
      <c r="L10774" s="11" t="s">
        <v>41859</v>
      </c>
      <c r="M10774" s="11" t="s">
        <v>23</v>
      </c>
      <c r="N10774" s="11"/>
      <c r="O10774" s="27">
        <v>0</v>
      </c>
      <c r="P10774" s="27">
        <v>0</v>
      </c>
      <c r="Q10774" s="27">
        <v>0.5</v>
      </c>
      <c r="R10774" s="11" t="s">
        <v>28</v>
      </c>
      <c r="S10774" s="11"/>
      <c r="T10774" s="11"/>
    </row>
    <row r="10775" spans="1:20" ht="15.75" customHeight="1">
      <c r="A10775" s="8">
        <v>2018</v>
      </c>
      <c r="B10775" s="9">
        <v>1585</v>
      </c>
      <c r="C10775" s="11" t="s">
        <v>41783</v>
      </c>
      <c r="D10775" s="11" t="s">
        <v>41855</v>
      </c>
      <c r="E10775" s="11" t="s">
        <v>41942</v>
      </c>
      <c r="F10775" s="11">
        <v>2015</v>
      </c>
      <c r="G10775" s="11" t="s">
        <v>41943</v>
      </c>
      <c r="H10775" s="13" t="s">
        <v>41944</v>
      </c>
      <c r="I10775" s="11" t="s">
        <v>23</v>
      </c>
      <c r="J10775" s="11" t="s">
        <v>24</v>
      </c>
      <c r="K10775" s="11" t="s">
        <v>693</v>
      </c>
      <c r="L10775" s="11" t="s">
        <v>41859</v>
      </c>
      <c r="M10775" s="11" t="s">
        <v>23</v>
      </c>
      <c r="N10775" s="11"/>
      <c r="O10775" s="27">
        <v>0</v>
      </c>
      <c r="P10775" s="27">
        <v>0</v>
      </c>
      <c r="Q10775" s="27">
        <v>0.5</v>
      </c>
      <c r="R10775" s="11" t="s">
        <v>28</v>
      </c>
      <c r="S10775" s="11"/>
      <c r="T10775" s="11"/>
    </row>
    <row r="10776" spans="1:20" ht="15.75" customHeight="1">
      <c r="A10776" s="8">
        <v>2018</v>
      </c>
      <c r="B10776" s="9">
        <v>1585</v>
      </c>
      <c r="C10776" s="11" t="s">
        <v>41783</v>
      </c>
      <c r="D10776" s="11" t="s">
        <v>41877</v>
      </c>
      <c r="E10776" s="11" t="s">
        <v>41945</v>
      </c>
      <c r="F10776" s="76">
        <v>2012</v>
      </c>
      <c r="G10776" s="11" t="s">
        <v>41946</v>
      </c>
      <c r="H10776" s="13" t="s">
        <v>41871</v>
      </c>
      <c r="I10776" s="11" t="s">
        <v>23</v>
      </c>
      <c r="J10776" s="11" t="s">
        <v>24</v>
      </c>
      <c r="K10776" s="11" t="s">
        <v>693</v>
      </c>
      <c r="L10776" s="11" t="s">
        <v>41859</v>
      </c>
      <c r="M10776" s="11" t="s">
        <v>23</v>
      </c>
      <c r="N10776" s="11" t="s">
        <v>41877</v>
      </c>
      <c r="O10776" s="27">
        <v>0</v>
      </c>
      <c r="P10776" s="27">
        <v>0</v>
      </c>
      <c r="Q10776" s="27">
        <v>0</v>
      </c>
      <c r="R10776" s="11" t="s">
        <v>28</v>
      </c>
      <c r="S10776" s="11"/>
      <c r="T10776" s="11"/>
    </row>
    <row r="10777" spans="1:20" ht="15.75" customHeight="1">
      <c r="A10777" s="8">
        <v>2018</v>
      </c>
      <c r="B10777" s="9">
        <v>1585</v>
      </c>
      <c r="C10777" s="11" t="s">
        <v>41783</v>
      </c>
      <c r="D10777" s="11" t="s">
        <v>41877</v>
      </c>
      <c r="E10777" s="11" t="s">
        <v>41947</v>
      </c>
      <c r="F10777" s="76">
        <v>2016</v>
      </c>
      <c r="G10777" s="11" t="s">
        <v>41948</v>
      </c>
      <c r="H10777" s="13" t="s">
        <v>41949</v>
      </c>
      <c r="I10777" s="11" t="s">
        <v>23</v>
      </c>
      <c r="J10777" s="11" t="s">
        <v>24</v>
      </c>
      <c r="K10777" s="11" t="s">
        <v>693</v>
      </c>
      <c r="L10777" s="11" t="s">
        <v>41859</v>
      </c>
      <c r="M10777" s="11" t="s">
        <v>23</v>
      </c>
      <c r="N10777" s="11" t="s">
        <v>41877</v>
      </c>
      <c r="O10777" s="27">
        <v>0</v>
      </c>
      <c r="P10777" s="27">
        <v>0</v>
      </c>
      <c r="Q10777" s="27">
        <v>0</v>
      </c>
      <c r="R10777" s="11" t="s">
        <v>28</v>
      </c>
      <c r="S10777" s="11"/>
      <c r="T10777" s="11"/>
    </row>
    <row r="10778" spans="1:20" ht="15.75" customHeight="1">
      <c r="A10778" s="8">
        <v>2018</v>
      </c>
      <c r="B10778" s="9">
        <v>1585</v>
      </c>
      <c r="C10778" s="11" t="s">
        <v>41783</v>
      </c>
      <c r="D10778" s="11" t="s">
        <v>41877</v>
      </c>
      <c r="E10778" s="11" t="s">
        <v>41950</v>
      </c>
      <c r="F10778" s="76">
        <v>2018</v>
      </c>
      <c r="G10778" s="11" t="s">
        <v>41951</v>
      </c>
      <c r="H10778" s="13" t="s">
        <v>41897</v>
      </c>
      <c r="I10778" s="11" t="s">
        <v>23</v>
      </c>
      <c r="J10778" s="11" t="s">
        <v>24</v>
      </c>
      <c r="K10778" s="11" t="s">
        <v>693</v>
      </c>
      <c r="L10778" s="11" t="s">
        <v>41859</v>
      </c>
      <c r="M10778" s="11" t="s">
        <v>23</v>
      </c>
      <c r="N10778" s="11" t="s">
        <v>41877</v>
      </c>
      <c r="O10778" s="27">
        <v>0</v>
      </c>
      <c r="P10778" s="27">
        <v>0</v>
      </c>
      <c r="Q10778" s="27">
        <v>0</v>
      </c>
      <c r="R10778" s="11" t="s">
        <v>28</v>
      </c>
      <c r="S10778" s="11"/>
      <c r="T10778" s="11"/>
    </row>
    <row r="10779" spans="1:20" ht="15.75" customHeight="1">
      <c r="A10779" s="8">
        <v>2018</v>
      </c>
      <c r="B10779" s="9">
        <v>1585</v>
      </c>
      <c r="C10779" s="11" t="s">
        <v>41783</v>
      </c>
      <c r="D10779" s="11" t="s">
        <v>41877</v>
      </c>
      <c r="E10779" s="11" t="s">
        <v>41952</v>
      </c>
      <c r="F10779" s="76">
        <v>2018</v>
      </c>
      <c r="G10779" s="11" t="s">
        <v>41953</v>
      </c>
      <c r="H10779" s="13" t="s">
        <v>41897</v>
      </c>
      <c r="I10779" s="11" t="s">
        <v>23</v>
      </c>
      <c r="J10779" s="11" t="s">
        <v>24</v>
      </c>
      <c r="K10779" s="11" t="s">
        <v>693</v>
      </c>
      <c r="L10779" s="11" t="s">
        <v>41859</v>
      </c>
      <c r="M10779" s="11" t="s">
        <v>23</v>
      </c>
      <c r="N10779" s="11" t="s">
        <v>41877</v>
      </c>
      <c r="O10779" s="27">
        <v>0</v>
      </c>
      <c r="P10779" s="27">
        <v>0</v>
      </c>
      <c r="Q10779" s="27">
        <v>0</v>
      </c>
      <c r="R10779" s="11" t="s">
        <v>28</v>
      </c>
      <c r="S10779" s="11"/>
      <c r="T10779" s="11"/>
    </row>
    <row r="10780" spans="1:20" ht="15.75" customHeight="1">
      <c r="A10780" s="8">
        <v>2018</v>
      </c>
      <c r="B10780" s="9">
        <v>1585</v>
      </c>
      <c r="C10780" s="11" t="s">
        <v>41783</v>
      </c>
      <c r="D10780" s="11" t="s">
        <v>41877</v>
      </c>
      <c r="E10780" s="11" t="s">
        <v>41954</v>
      </c>
      <c r="F10780" s="76">
        <v>2017</v>
      </c>
      <c r="G10780" s="11" t="s">
        <v>41955</v>
      </c>
      <c r="H10780" s="13" t="s">
        <v>41956</v>
      </c>
      <c r="I10780" s="11" t="s">
        <v>23</v>
      </c>
      <c r="J10780" s="11" t="s">
        <v>24</v>
      </c>
      <c r="K10780" s="11" t="s">
        <v>693</v>
      </c>
      <c r="L10780" s="11" t="s">
        <v>41859</v>
      </c>
      <c r="M10780" s="11" t="s">
        <v>23</v>
      </c>
      <c r="N10780" s="11" t="s">
        <v>41877</v>
      </c>
      <c r="O10780" s="27">
        <v>0</v>
      </c>
      <c r="P10780" s="27">
        <v>0</v>
      </c>
      <c r="Q10780" s="27">
        <v>0</v>
      </c>
      <c r="R10780" s="11" t="s">
        <v>28</v>
      </c>
      <c r="S10780" s="11"/>
      <c r="T10780" s="11"/>
    </row>
    <row r="10781" spans="1:20" ht="15.75" customHeight="1">
      <c r="A10781" s="8">
        <v>2018</v>
      </c>
      <c r="B10781" s="9">
        <v>1585</v>
      </c>
      <c r="C10781" s="11" t="s">
        <v>41783</v>
      </c>
      <c r="D10781" s="11" t="s">
        <v>41855</v>
      </c>
      <c r="E10781" s="11" t="s">
        <v>41957</v>
      </c>
      <c r="F10781" s="76" t="s">
        <v>41958</v>
      </c>
      <c r="G10781" s="11" t="s">
        <v>41959</v>
      </c>
      <c r="H10781" s="13" t="s">
        <v>2988</v>
      </c>
      <c r="I10781" s="11" t="s">
        <v>23</v>
      </c>
      <c r="J10781" s="11" t="s">
        <v>24</v>
      </c>
      <c r="K10781" s="11" t="s">
        <v>693</v>
      </c>
      <c r="L10781" s="11" t="s">
        <v>41859</v>
      </c>
      <c r="M10781" s="11" t="s">
        <v>23</v>
      </c>
      <c r="N10781" s="11"/>
      <c r="O10781" s="27">
        <v>0</v>
      </c>
      <c r="P10781" s="27">
        <v>0</v>
      </c>
      <c r="Q10781" s="27">
        <v>0.1</v>
      </c>
      <c r="R10781" s="11" t="s">
        <v>28</v>
      </c>
      <c r="S10781" s="11"/>
      <c r="T10781" s="11"/>
    </row>
    <row r="10782" spans="1:20" ht="15.75" customHeight="1">
      <c r="A10782" s="8">
        <v>2018</v>
      </c>
      <c r="B10782" s="9">
        <v>1585</v>
      </c>
      <c r="C10782" s="11" t="s">
        <v>41783</v>
      </c>
      <c r="D10782" s="11" t="s">
        <v>41855</v>
      </c>
      <c r="E10782" s="11" t="s">
        <v>41960</v>
      </c>
      <c r="F10782" s="76">
        <v>2016</v>
      </c>
      <c r="G10782" s="11" t="s">
        <v>41961</v>
      </c>
      <c r="H10782" s="13" t="s">
        <v>41962</v>
      </c>
      <c r="I10782" s="11" t="s">
        <v>23</v>
      </c>
      <c r="J10782" s="11" t="s">
        <v>24</v>
      </c>
      <c r="K10782" s="11" t="s">
        <v>693</v>
      </c>
      <c r="L10782" s="11" t="s">
        <v>41859</v>
      </c>
      <c r="M10782" s="11" t="s">
        <v>23</v>
      </c>
      <c r="N10782" s="11"/>
      <c r="O10782" s="27">
        <v>0</v>
      </c>
      <c r="P10782" s="27">
        <v>0</v>
      </c>
      <c r="Q10782" s="27">
        <v>0.1</v>
      </c>
      <c r="R10782" s="11" t="s">
        <v>28</v>
      </c>
      <c r="S10782" s="11"/>
      <c r="T10782" s="11"/>
    </row>
    <row r="10783" spans="1:20" ht="15.75" customHeight="1">
      <c r="A10783" s="8">
        <v>2018</v>
      </c>
      <c r="B10783" s="9">
        <v>1585</v>
      </c>
      <c r="C10783" s="11" t="s">
        <v>41783</v>
      </c>
      <c r="D10783" s="11" t="s">
        <v>41855</v>
      </c>
      <c r="E10783" s="11" t="s">
        <v>41963</v>
      </c>
      <c r="F10783" s="76">
        <v>2014</v>
      </c>
      <c r="G10783" s="11" t="s">
        <v>41964</v>
      </c>
      <c r="H10783" s="13" t="s">
        <v>41965</v>
      </c>
      <c r="I10783" s="11" t="s">
        <v>23</v>
      </c>
      <c r="J10783" s="11" t="s">
        <v>24</v>
      </c>
      <c r="K10783" s="11" t="s">
        <v>693</v>
      </c>
      <c r="L10783" s="11" t="s">
        <v>41859</v>
      </c>
      <c r="M10783" s="11" t="s">
        <v>23</v>
      </c>
      <c r="N10783" s="11"/>
      <c r="O10783" s="27">
        <v>0</v>
      </c>
      <c r="P10783" s="27">
        <v>0</v>
      </c>
      <c r="Q10783" s="27">
        <v>0.1</v>
      </c>
      <c r="R10783" s="11" t="s">
        <v>28</v>
      </c>
      <c r="S10783" s="11"/>
      <c r="T10783" s="11"/>
    </row>
    <row r="10784" spans="1:20" ht="15.75" customHeight="1">
      <c r="A10784" s="8">
        <v>2018</v>
      </c>
      <c r="B10784" s="9">
        <v>1585</v>
      </c>
      <c r="C10784" s="11" t="s">
        <v>41783</v>
      </c>
      <c r="D10784" s="11" t="s">
        <v>41855</v>
      </c>
      <c r="E10784" s="11" t="s">
        <v>41966</v>
      </c>
      <c r="F10784" s="76">
        <v>2016</v>
      </c>
      <c r="G10784" s="11" t="s">
        <v>41967</v>
      </c>
      <c r="H10784" s="13" t="s">
        <v>41968</v>
      </c>
      <c r="I10784" s="11" t="s">
        <v>23</v>
      </c>
      <c r="J10784" s="11" t="s">
        <v>24</v>
      </c>
      <c r="K10784" s="11" t="s">
        <v>693</v>
      </c>
      <c r="L10784" s="11" t="s">
        <v>41859</v>
      </c>
      <c r="M10784" s="11" t="s">
        <v>23</v>
      </c>
      <c r="N10784" s="11"/>
      <c r="O10784" s="27">
        <v>0</v>
      </c>
      <c r="P10784" s="27">
        <v>0</v>
      </c>
      <c r="Q10784" s="27">
        <v>0</v>
      </c>
      <c r="R10784" s="11" t="s">
        <v>28</v>
      </c>
      <c r="S10784" s="11"/>
      <c r="T10784" s="11"/>
    </row>
    <row r="10785" spans="1:20" ht="15.75" customHeight="1">
      <c r="A10785" s="8">
        <v>2018</v>
      </c>
      <c r="B10785" s="9">
        <v>1585</v>
      </c>
      <c r="C10785" s="11" t="s">
        <v>41783</v>
      </c>
      <c r="D10785" s="11" t="s">
        <v>41855</v>
      </c>
      <c r="E10785" s="11" t="s">
        <v>41969</v>
      </c>
      <c r="F10785" s="76" t="s">
        <v>16673</v>
      </c>
      <c r="G10785" s="11" t="s">
        <v>41970</v>
      </c>
      <c r="H10785" s="13" t="s">
        <v>41962</v>
      </c>
      <c r="I10785" s="11" t="s">
        <v>23</v>
      </c>
      <c r="J10785" s="11" t="s">
        <v>24</v>
      </c>
      <c r="K10785" s="11" t="s">
        <v>693</v>
      </c>
      <c r="L10785" s="11" t="s">
        <v>41859</v>
      </c>
      <c r="M10785" s="11" t="s">
        <v>23</v>
      </c>
      <c r="N10785" s="11"/>
      <c r="O10785" s="27">
        <v>0</v>
      </c>
      <c r="P10785" s="27">
        <v>0</v>
      </c>
      <c r="Q10785" s="27">
        <v>0.1</v>
      </c>
      <c r="R10785" s="11" t="s">
        <v>28</v>
      </c>
      <c r="S10785" s="11"/>
      <c r="T10785" s="11"/>
    </row>
    <row r="10786" spans="1:20" ht="15.75" customHeight="1">
      <c r="A10786" s="8">
        <v>2018</v>
      </c>
      <c r="B10786" s="9">
        <v>1585</v>
      </c>
      <c r="C10786" s="11" t="s">
        <v>41783</v>
      </c>
      <c r="D10786" s="11" t="s">
        <v>41855</v>
      </c>
      <c r="E10786" s="11" t="s">
        <v>41971</v>
      </c>
      <c r="F10786" s="76" t="s">
        <v>1569</v>
      </c>
      <c r="G10786" s="11" t="s">
        <v>41972</v>
      </c>
      <c r="H10786" s="13" t="s">
        <v>41973</v>
      </c>
      <c r="I10786" s="11" t="s">
        <v>23</v>
      </c>
      <c r="J10786" s="11" t="s">
        <v>24</v>
      </c>
      <c r="K10786" s="11" t="s">
        <v>693</v>
      </c>
      <c r="L10786" s="11" t="s">
        <v>41859</v>
      </c>
      <c r="M10786" s="11" t="s">
        <v>23</v>
      </c>
      <c r="N10786" s="11"/>
      <c r="O10786" s="27">
        <v>0</v>
      </c>
      <c r="P10786" s="27">
        <v>0</v>
      </c>
      <c r="Q10786" s="27">
        <v>2</v>
      </c>
      <c r="R10786" s="11" t="s">
        <v>28</v>
      </c>
      <c r="S10786" s="11"/>
      <c r="T10786" s="11"/>
    </row>
    <row r="10787" spans="1:20" ht="15.75" customHeight="1">
      <c r="A10787" s="8">
        <v>2018</v>
      </c>
      <c r="B10787" s="9">
        <v>828</v>
      </c>
      <c r="C10787" s="11" t="s">
        <v>41974</v>
      </c>
      <c r="D10787" s="11" t="s">
        <v>41975</v>
      </c>
      <c r="E10787" s="11" t="s">
        <v>41976</v>
      </c>
      <c r="F10787" s="11" t="s">
        <v>1620</v>
      </c>
      <c r="G10787" s="11" t="s">
        <v>41977</v>
      </c>
      <c r="H10787" s="13" t="s">
        <v>46</v>
      </c>
      <c r="I10787" s="11" t="s">
        <v>23</v>
      </c>
      <c r="J10787" s="11" t="s">
        <v>24</v>
      </c>
      <c r="K10787" s="11" t="s">
        <v>693</v>
      </c>
      <c r="L10787" s="10" t="s">
        <v>41978</v>
      </c>
      <c r="M10787" s="10" t="s">
        <v>693</v>
      </c>
      <c r="N10787" s="10" t="s">
        <v>693</v>
      </c>
      <c r="O10787" s="10" t="s">
        <v>693</v>
      </c>
      <c r="P10787" s="10" t="s">
        <v>693</v>
      </c>
      <c r="Q10787" s="10" t="s">
        <v>693</v>
      </c>
      <c r="R10787" s="27"/>
      <c r="S10787" s="152"/>
      <c r="T10787" s="152"/>
    </row>
    <row r="10788" spans="1:20" ht="15.75" customHeight="1">
      <c r="A10788" s="8">
        <v>2018</v>
      </c>
      <c r="B10788" s="9">
        <v>828</v>
      </c>
      <c r="C10788" s="11" t="s">
        <v>41974</v>
      </c>
      <c r="D10788" s="11" t="s">
        <v>41979</v>
      </c>
      <c r="E10788" s="11" t="s">
        <v>41980</v>
      </c>
      <c r="F10788" s="11" t="s">
        <v>1147</v>
      </c>
      <c r="G10788" s="11" t="s">
        <v>41981</v>
      </c>
      <c r="H10788" s="13" t="s">
        <v>393</v>
      </c>
      <c r="I10788" s="11" t="s">
        <v>23</v>
      </c>
      <c r="J10788" s="11" t="s">
        <v>24</v>
      </c>
      <c r="K10788" s="11" t="s">
        <v>693</v>
      </c>
      <c r="L10788" s="10" t="s">
        <v>41982</v>
      </c>
      <c r="M10788" s="10"/>
      <c r="N10788" s="10"/>
      <c r="O10788" s="10"/>
      <c r="P10788" s="10"/>
      <c r="Q10788" s="10"/>
      <c r="R10788" s="27"/>
      <c r="S10788" s="152"/>
      <c r="T10788" s="152"/>
    </row>
    <row r="10789" spans="1:20" ht="15.75" customHeight="1">
      <c r="A10789" s="8">
        <v>2018</v>
      </c>
      <c r="B10789" s="9">
        <v>828</v>
      </c>
      <c r="C10789" s="11" t="s">
        <v>41974</v>
      </c>
      <c r="D10789" s="11" t="s">
        <v>819</v>
      </c>
      <c r="E10789" s="11" t="s">
        <v>41983</v>
      </c>
      <c r="F10789" s="11">
        <v>1858</v>
      </c>
      <c r="G10789" s="11" t="s">
        <v>41984</v>
      </c>
      <c r="H10789" s="13" t="s">
        <v>149</v>
      </c>
      <c r="I10789" s="11" t="s">
        <v>24</v>
      </c>
      <c r="J10789" s="11" t="s">
        <v>24</v>
      </c>
      <c r="K10789" s="11" t="s">
        <v>693</v>
      </c>
      <c r="L10789" s="10" t="s">
        <v>41985</v>
      </c>
      <c r="M10789" s="10"/>
      <c r="N10789" s="10"/>
      <c r="O10789" s="10"/>
      <c r="P10789" s="10"/>
      <c r="Q10789" s="10"/>
      <c r="R10789" s="27" t="s">
        <v>64</v>
      </c>
      <c r="S10789" s="152"/>
      <c r="T10789" s="152"/>
    </row>
    <row r="10790" spans="1:20" ht="15.75" customHeight="1">
      <c r="A10790" s="8">
        <v>2018</v>
      </c>
      <c r="B10790" s="9">
        <v>828</v>
      </c>
      <c r="C10790" s="11" t="s">
        <v>41974</v>
      </c>
      <c r="D10790" s="11" t="s">
        <v>819</v>
      </c>
      <c r="E10790" s="11" t="s">
        <v>41986</v>
      </c>
      <c r="F10790" s="127" t="s">
        <v>41987</v>
      </c>
      <c r="G10790" s="11" t="s">
        <v>41988</v>
      </c>
      <c r="H10790" s="13" t="s">
        <v>149</v>
      </c>
      <c r="I10790" s="11" t="s">
        <v>24</v>
      </c>
      <c r="J10790" s="11" t="s">
        <v>24</v>
      </c>
      <c r="K10790" s="11" t="s">
        <v>693</v>
      </c>
      <c r="L10790" s="10" t="s">
        <v>41989</v>
      </c>
      <c r="M10790" s="10"/>
      <c r="N10790" s="11"/>
      <c r="O10790" s="11"/>
      <c r="P10790" s="11"/>
      <c r="Q10790" s="11"/>
      <c r="R10790" s="27"/>
      <c r="S10790" s="152"/>
      <c r="T10790" s="152"/>
    </row>
    <row r="10791" spans="1:20" ht="15.75" customHeight="1">
      <c r="A10791" s="8">
        <v>2018</v>
      </c>
      <c r="B10791" s="9">
        <v>828</v>
      </c>
      <c r="C10791" s="11" t="s">
        <v>41974</v>
      </c>
      <c r="D10791" s="11" t="s">
        <v>41990</v>
      </c>
      <c r="E10791" s="11" t="s">
        <v>1354</v>
      </c>
      <c r="F10791" s="11" t="s">
        <v>41991</v>
      </c>
      <c r="G10791" s="11" t="s">
        <v>41992</v>
      </c>
      <c r="H10791" s="13" t="s">
        <v>33</v>
      </c>
      <c r="I10791" s="11" t="s">
        <v>24</v>
      </c>
      <c r="J10791" s="11" t="s">
        <v>24</v>
      </c>
      <c r="K10791" s="11" t="s">
        <v>693</v>
      </c>
      <c r="L10791" s="10" t="s">
        <v>41982</v>
      </c>
      <c r="M10791" s="27"/>
      <c r="N10791" s="27"/>
      <c r="O10791" s="27"/>
      <c r="P10791" s="27"/>
      <c r="Q10791" s="27"/>
      <c r="R10791" s="27" t="s">
        <v>72</v>
      </c>
      <c r="S10791" s="152"/>
      <c r="T10791" s="152"/>
    </row>
    <row r="10792" spans="1:20" ht="15.75" customHeight="1">
      <c r="A10792" s="8">
        <v>2018</v>
      </c>
      <c r="B10792" s="9">
        <v>828</v>
      </c>
      <c r="C10792" s="11" t="s">
        <v>41974</v>
      </c>
      <c r="D10792" s="11" t="s">
        <v>41993</v>
      </c>
      <c r="E10792" s="11" t="s">
        <v>25258</v>
      </c>
      <c r="F10792" s="11" t="s">
        <v>1340</v>
      </c>
      <c r="G10792" s="11" t="s">
        <v>41994</v>
      </c>
      <c r="H10792" s="13" t="s">
        <v>33</v>
      </c>
      <c r="I10792" s="11" t="s">
        <v>23</v>
      </c>
      <c r="J10792" s="11" t="s">
        <v>24</v>
      </c>
      <c r="K10792" s="11" t="s">
        <v>693</v>
      </c>
      <c r="L10792" s="10" t="s">
        <v>41982</v>
      </c>
      <c r="M10792" s="27"/>
      <c r="N10792" s="27"/>
      <c r="O10792" s="27"/>
      <c r="P10792" s="27"/>
      <c r="Q10792" s="27"/>
      <c r="R10792" s="27"/>
      <c r="S10792" s="152"/>
      <c r="T10792" s="152"/>
    </row>
    <row r="10793" spans="1:20" ht="15.75" customHeight="1">
      <c r="A10793" s="8">
        <v>2018</v>
      </c>
      <c r="B10793" s="9">
        <v>828</v>
      </c>
      <c r="C10793" s="11" t="s">
        <v>41974</v>
      </c>
      <c r="D10793" s="11" t="s">
        <v>41995</v>
      </c>
      <c r="E10793" s="11" t="s">
        <v>41996</v>
      </c>
      <c r="F10793" s="11" t="s">
        <v>7005</v>
      </c>
      <c r="G10793" s="11" t="s">
        <v>41997</v>
      </c>
      <c r="H10793" s="13" t="s">
        <v>560</v>
      </c>
      <c r="I10793" s="11" t="s">
        <v>24</v>
      </c>
      <c r="J10793" s="11" t="s">
        <v>24</v>
      </c>
      <c r="K10793" s="11" t="s">
        <v>693</v>
      </c>
      <c r="L10793" s="10" t="s">
        <v>41989</v>
      </c>
      <c r="M10793" s="27"/>
      <c r="N10793" s="27"/>
      <c r="O10793" s="27"/>
      <c r="P10793" s="27"/>
      <c r="Q10793" s="27"/>
      <c r="R10793" s="27"/>
      <c r="S10793" s="152"/>
      <c r="T10793" s="152"/>
    </row>
    <row r="10794" spans="1:20" ht="15.75" customHeight="1">
      <c r="A10794" s="8">
        <v>2018</v>
      </c>
      <c r="B10794" s="9">
        <v>828</v>
      </c>
      <c r="C10794" s="11" t="s">
        <v>41974</v>
      </c>
      <c r="D10794" s="11" t="s">
        <v>41998</v>
      </c>
      <c r="E10794" s="11" t="s">
        <v>41999</v>
      </c>
      <c r="F10794" s="11">
        <v>1835</v>
      </c>
      <c r="G10794" s="11" t="s">
        <v>42000</v>
      </c>
      <c r="H10794" s="13" t="s">
        <v>149</v>
      </c>
      <c r="I10794" s="11" t="s">
        <v>24</v>
      </c>
      <c r="J10794" s="11" t="s">
        <v>24</v>
      </c>
      <c r="K10794" s="11" t="s">
        <v>693</v>
      </c>
      <c r="L10794" s="10" t="s">
        <v>42001</v>
      </c>
      <c r="M10794" s="27"/>
      <c r="N10794" s="27"/>
      <c r="O10794" s="27"/>
      <c r="P10794" s="27"/>
      <c r="Q10794" s="27"/>
      <c r="R10794" s="27"/>
      <c r="S10794" s="152"/>
      <c r="T10794" s="152"/>
    </row>
    <row r="10795" spans="1:20" ht="15.75" customHeight="1">
      <c r="A10795" s="8">
        <v>2018</v>
      </c>
      <c r="B10795" s="9">
        <v>828</v>
      </c>
      <c r="C10795" s="11" t="s">
        <v>41974</v>
      </c>
      <c r="D10795" s="11" t="s">
        <v>42002</v>
      </c>
      <c r="E10795" s="11" t="s">
        <v>42003</v>
      </c>
      <c r="F10795" s="151">
        <v>1936</v>
      </c>
      <c r="G10795" s="11" t="s">
        <v>42004</v>
      </c>
      <c r="H10795" s="13" t="s">
        <v>149</v>
      </c>
      <c r="I10795" s="11" t="s">
        <v>24</v>
      </c>
      <c r="J10795" s="11" t="s">
        <v>24</v>
      </c>
      <c r="K10795" s="11" t="s">
        <v>693</v>
      </c>
      <c r="L10795" s="10" t="s">
        <v>10674</v>
      </c>
      <c r="M10795" s="27"/>
      <c r="N10795" s="27"/>
      <c r="O10795" s="27"/>
      <c r="P10795" s="27"/>
      <c r="Q10795" s="27"/>
      <c r="R10795" s="27"/>
      <c r="S10795" s="152"/>
      <c r="T10795" s="152"/>
    </row>
    <row r="10796" spans="1:20" ht="15.75" customHeight="1">
      <c r="A10796" s="8">
        <v>2018</v>
      </c>
      <c r="B10796" s="9">
        <v>828</v>
      </c>
      <c r="C10796" s="11" t="s">
        <v>41974</v>
      </c>
      <c r="D10796" s="11" t="s">
        <v>42005</v>
      </c>
      <c r="E10796" s="11" t="s">
        <v>42006</v>
      </c>
      <c r="F10796" s="11" t="s">
        <v>42007</v>
      </c>
      <c r="G10796" s="11" t="s">
        <v>42008</v>
      </c>
      <c r="H10796" s="13" t="s">
        <v>33</v>
      </c>
      <c r="I10796" s="11" t="s">
        <v>24</v>
      </c>
      <c r="J10796" s="11" t="s">
        <v>23</v>
      </c>
      <c r="K10796" s="11" t="s">
        <v>693</v>
      </c>
      <c r="L10796" s="10" t="s">
        <v>42009</v>
      </c>
      <c r="M10796" s="27"/>
      <c r="N10796" s="27"/>
      <c r="O10796" s="27"/>
      <c r="P10796" s="27"/>
      <c r="Q10796" s="27"/>
      <c r="R10796" s="27" t="s">
        <v>72</v>
      </c>
      <c r="S10796" s="152"/>
      <c r="T10796" s="152"/>
    </row>
    <row r="10797" spans="1:20" ht="15.75" customHeight="1">
      <c r="A10797" s="8">
        <v>2018</v>
      </c>
      <c r="B10797" s="9">
        <v>828</v>
      </c>
      <c r="C10797" s="11" t="s">
        <v>41974</v>
      </c>
      <c r="D10797" s="11" t="s">
        <v>42010</v>
      </c>
      <c r="E10797" s="11" t="s">
        <v>42011</v>
      </c>
      <c r="F10797" s="11" t="s">
        <v>42012</v>
      </c>
      <c r="G10797" s="11" t="s">
        <v>42013</v>
      </c>
      <c r="H10797" s="13" t="s">
        <v>914</v>
      </c>
      <c r="I10797" s="11" t="s">
        <v>24</v>
      </c>
      <c r="J10797" s="11" t="s">
        <v>23</v>
      </c>
      <c r="K10797" s="11" t="s">
        <v>693</v>
      </c>
      <c r="L10797" s="10" t="s">
        <v>42014</v>
      </c>
      <c r="M10797" s="27"/>
      <c r="N10797" s="27"/>
      <c r="O10797" s="27"/>
      <c r="P10797" s="27"/>
      <c r="Q10797" s="27"/>
      <c r="R10797" s="27" t="s">
        <v>72</v>
      </c>
      <c r="S10797" s="152"/>
      <c r="T10797" s="152"/>
    </row>
    <row r="10798" spans="1:20" ht="15.75" customHeight="1">
      <c r="A10798" s="8">
        <v>2018</v>
      </c>
      <c r="B10798" s="9">
        <v>828</v>
      </c>
      <c r="C10798" s="11" t="s">
        <v>41974</v>
      </c>
      <c r="D10798" s="11" t="s">
        <v>42015</v>
      </c>
      <c r="E10798" s="11" t="s">
        <v>42016</v>
      </c>
      <c r="F10798" s="11" t="s">
        <v>42017</v>
      </c>
      <c r="G10798" s="11" t="s">
        <v>42018</v>
      </c>
      <c r="H10798" s="13" t="s">
        <v>914</v>
      </c>
      <c r="I10798" s="11" t="s">
        <v>24</v>
      </c>
      <c r="J10798" s="11" t="s">
        <v>23</v>
      </c>
      <c r="K10798" s="11" t="s">
        <v>693</v>
      </c>
      <c r="L10798" s="10" t="s">
        <v>42019</v>
      </c>
      <c r="M10798" s="27"/>
      <c r="N10798" s="27"/>
      <c r="O10798" s="27"/>
      <c r="P10798" s="27"/>
      <c r="Q10798" s="27"/>
      <c r="R10798" s="27" t="s">
        <v>72</v>
      </c>
      <c r="S10798" s="152"/>
      <c r="T10798" s="152"/>
    </row>
    <row r="10799" spans="1:20" ht="15.75" customHeight="1">
      <c r="A10799" s="8">
        <v>2018</v>
      </c>
      <c r="B10799" s="9">
        <v>828</v>
      </c>
      <c r="C10799" s="11" t="s">
        <v>41974</v>
      </c>
      <c r="D10799" s="11" t="s">
        <v>42020</v>
      </c>
      <c r="E10799" s="11" t="s">
        <v>42021</v>
      </c>
      <c r="F10799" s="11" t="s">
        <v>1340</v>
      </c>
      <c r="G10799" s="11" t="s">
        <v>42022</v>
      </c>
      <c r="H10799" s="13" t="s">
        <v>46</v>
      </c>
      <c r="I10799" s="11" t="s">
        <v>24</v>
      </c>
      <c r="J10799" s="11" t="s">
        <v>24</v>
      </c>
      <c r="K10799" s="11" t="s">
        <v>693</v>
      </c>
      <c r="L10799" s="10" t="s">
        <v>21136</v>
      </c>
      <c r="M10799" s="27"/>
      <c r="N10799" s="27"/>
      <c r="O10799" s="27"/>
      <c r="P10799" s="27"/>
      <c r="Q10799" s="27"/>
      <c r="R10799" s="27" t="s">
        <v>72</v>
      </c>
      <c r="S10799" s="152"/>
      <c r="T10799" s="152"/>
    </row>
    <row r="10800" spans="1:20" ht="15.75" customHeight="1">
      <c r="A10800" s="8">
        <v>2018</v>
      </c>
      <c r="B10800" s="9">
        <v>828</v>
      </c>
      <c r="C10800" s="11" t="s">
        <v>41974</v>
      </c>
      <c r="D10800" s="11" t="s">
        <v>42023</v>
      </c>
      <c r="E10800" s="11" t="s">
        <v>42024</v>
      </c>
      <c r="F10800" s="11" t="s">
        <v>7314</v>
      </c>
      <c r="G10800" s="11" t="s">
        <v>42025</v>
      </c>
      <c r="H10800" s="13" t="s">
        <v>42026</v>
      </c>
      <c r="I10800" s="11" t="s">
        <v>24</v>
      </c>
      <c r="J10800" s="11" t="s">
        <v>23</v>
      </c>
      <c r="K10800" s="11" t="s">
        <v>693</v>
      </c>
      <c r="L10800" s="10" t="s">
        <v>42027</v>
      </c>
      <c r="M10800" s="27"/>
      <c r="N10800" s="27"/>
      <c r="O10800" s="27"/>
      <c r="P10800" s="27"/>
      <c r="Q10800" s="27"/>
      <c r="R10800" s="27" t="s">
        <v>72</v>
      </c>
      <c r="S10800" s="152"/>
      <c r="T10800" s="152"/>
    </row>
    <row r="10801" spans="1:20" ht="15.75" customHeight="1">
      <c r="A10801" s="8">
        <v>2018</v>
      </c>
      <c r="B10801" s="9">
        <v>828</v>
      </c>
      <c r="C10801" s="11" t="s">
        <v>41974</v>
      </c>
      <c r="D10801" s="11" t="s">
        <v>42028</v>
      </c>
      <c r="E10801" s="11" t="s">
        <v>42029</v>
      </c>
      <c r="F10801" s="11" t="s">
        <v>23852</v>
      </c>
      <c r="G10801" s="11" t="s">
        <v>42030</v>
      </c>
      <c r="H10801" s="13" t="s">
        <v>113</v>
      </c>
      <c r="I10801" s="11" t="s">
        <v>24</v>
      </c>
      <c r="J10801" s="11" t="s">
        <v>24</v>
      </c>
      <c r="K10801" s="11" t="s">
        <v>693</v>
      </c>
      <c r="L10801" s="10" t="s">
        <v>42031</v>
      </c>
      <c r="M10801" s="27"/>
      <c r="N10801" s="27"/>
      <c r="O10801" s="27"/>
      <c r="P10801" s="27"/>
      <c r="Q10801" s="27"/>
      <c r="R10801" s="27"/>
      <c r="S10801" s="152"/>
      <c r="T10801" s="152"/>
    </row>
    <row r="10802" spans="1:20" ht="15.75" customHeight="1">
      <c r="A10802" s="8">
        <v>2018</v>
      </c>
      <c r="B10802" s="9">
        <v>828</v>
      </c>
      <c r="C10802" s="11" t="s">
        <v>41974</v>
      </c>
      <c r="D10802" s="11" t="s">
        <v>42032</v>
      </c>
      <c r="E10802" s="11" t="s">
        <v>42033</v>
      </c>
      <c r="F10802" s="11" t="s">
        <v>30951</v>
      </c>
      <c r="G10802" s="11" t="s">
        <v>42034</v>
      </c>
      <c r="H10802" s="13" t="s">
        <v>6679</v>
      </c>
      <c r="I10802" s="11" t="s">
        <v>23</v>
      </c>
      <c r="J10802" s="11" t="s">
        <v>24</v>
      </c>
      <c r="K10802" s="11" t="s">
        <v>693</v>
      </c>
      <c r="L10802" s="10" t="s">
        <v>26482</v>
      </c>
      <c r="M10802" s="27"/>
      <c r="N10802" s="27"/>
      <c r="O10802" s="27"/>
      <c r="P10802" s="27"/>
      <c r="Q10802" s="27"/>
      <c r="R10802" s="27"/>
      <c r="S10802" s="152"/>
      <c r="T10802" s="152"/>
    </row>
    <row r="10803" spans="1:20" ht="15.75" customHeight="1">
      <c r="A10803" s="8">
        <v>2018</v>
      </c>
      <c r="B10803" s="9">
        <v>828</v>
      </c>
      <c r="C10803" s="11" t="s">
        <v>41974</v>
      </c>
      <c r="D10803" s="11" t="s">
        <v>42035</v>
      </c>
      <c r="E10803" s="11" t="s">
        <v>42036</v>
      </c>
      <c r="F10803" s="11" t="s">
        <v>42037</v>
      </c>
      <c r="G10803" s="11" t="s">
        <v>42038</v>
      </c>
      <c r="H10803" s="13" t="s">
        <v>914</v>
      </c>
      <c r="I10803" s="11" t="s">
        <v>23</v>
      </c>
      <c r="J10803" s="11" t="s">
        <v>24</v>
      </c>
      <c r="K10803" s="11" t="s">
        <v>693</v>
      </c>
      <c r="L10803" s="10" t="s">
        <v>41985</v>
      </c>
      <c r="M10803" s="27"/>
      <c r="N10803" s="27"/>
      <c r="O10803" s="27"/>
      <c r="P10803" s="27"/>
      <c r="Q10803" s="27"/>
      <c r="R10803" s="27"/>
      <c r="S10803" s="152"/>
      <c r="T10803" s="152"/>
    </row>
    <row r="10804" spans="1:20" ht="15.75" customHeight="1">
      <c r="A10804" s="8">
        <v>2018</v>
      </c>
      <c r="B10804" s="9">
        <v>828</v>
      </c>
      <c r="C10804" s="11" t="s">
        <v>41974</v>
      </c>
      <c r="D10804" s="11" t="s">
        <v>42039</v>
      </c>
      <c r="E10804" s="11" t="s">
        <v>42040</v>
      </c>
      <c r="F10804" s="11" t="s">
        <v>3689</v>
      </c>
      <c r="G10804" s="11" t="s">
        <v>42041</v>
      </c>
      <c r="H10804" s="13" t="s">
        <v>33</v>
      </c>
      <c r="I10804" s="11" t="s">
        <v>23</v>
      </c>
      <c r="J10804" s="11" t="s">
        <v>24</v>
      </c>
      <c r="K10804" s="11" t="s">
        <v>693</v>
      </c>
      <c r="L10804" s="10" t="s">
        <v>42042</v>
      </c>
      <c r="M10804" s="27"/>
      <c r="N10804" s="27"/>
      <c r="O10804" s="27"/>
      <c r="P10804" s="27"/>
      <c r="Q10804" s="27"/>
      <c r="R10804" s="27"/>
      <c r="S10804" s="152"/>
      <c r="T10804" s="152"/>
    </row>
    <row r="10805" spans="1:20" ht="15.75" customHeight="1">
      <c r="A10805" s="8">
        <v>2018</v>
      </c>
      <c r="B10805" s="9">
        <v>828</v>
      </c>
      <c r="C10805" s="11" t="s">
        <v>41974</v>
      </c>
      <c r="D10805" s="11" t="s">
        <v>42043</v>
      </c>
      <c r="E10805" s="11" t="s">
        <v>42044</v>
      </c>
      <c r="F10805" s="11">
        <v>2016</v>
      </c>
      <c r="G10805" s="11" t="s">
        <v>42045</v>
      </c>
      <c r="H10805" s="13" t="s">
        <v>113</v>
      </c>
      <c r="I10805" s="11" t="s">
        <v>23</v>
      </c>
      <c r="J10805" s="11" t="s">
        <v>24</v>
      </c>
      <c r="K10805" s="11" t="s">
        <v>693</v>
      </c>
      <c r="L10805" s="10" t="s">
        <v>42046</v>
      </c>
      <c r="M10805" s="27"/>
      <c r="N10805" s="27"/>
      <c r="O10805" s="27"/>
      <c r="P10805" s="27"/>
      <c r="Q10805" s="27"/>
      <c r="R10805" s="27"/>
      <c r="S10805" s="152"/>
      <c r="T10805" s="152"/>
    </row>
    <row r="10806" spans="1:20" ht="15.75" customHeight="1">
      <c r="A10806" s="8">
        <v>2018</v>
      </c>
      <c r="B10806" s="9">
        <v>828</v>
      </c>
      <c r="C10806" s="11" t="s">
        <v>41974</v>
      </c>
      <c r="D10806" s="11" t="s">
        <v>894</v>
      </c>
      <c r="E10806" s="11" t="s">
        <v>42047</v>
      </c>
      <c r="F10806" s="11" t="s">
        <v>42048</v>
      </c>
      <c r="G10806" s="11" t="s">
        <v>42049</v>
      </c>
      <c r="H10806" s="13" t="s">
        <v>125</v>
      </c>
      <c r="I10806" s="11" t="s">
        <v>24</v>
      </c>
      <c r="J10806" s="11" t="s">
        <v>24</v>
      </c>
      <c r="K10806" s="11" t="s">
        <v>693</v>
      </c>
      <c r="L10806" s="10" t="s">
        <v>42050</v>
      </c>
      <c r="M10806" s="27"/>
      <c r="N10806" s="27"/>
      <c r="O10806" s="27"/>
      <c r="P10806" s="27"/>
      <c r="Q10806" s="27"/>
      <c r="R10806" s="27" t="s">
        <v>64</v>
      </c>
      <c r="S10806" s="152"/>
      <c r="T10806" s="152"/>
    </row>
    <row r="10807" spans="1:20" ht="15.75" customHeight="1">
      <c r="A10807" s="8">
        <v>2018</v>
      </c>
      <c r="B10807" s="9">
        <v>828</v>
      </c>
      <c r="C10807" s="11" t="s">
        <v>41974</v>
      </c>
      <c r="D10807" s="11" t="s">
        <v>42051</v>
      </c>
      <c r="E10807" s="11" t="s">
        <v>42052</v>
      </c>
      <c r="F10807" s="11" t="s">
        <v>20135</v>
      </c>
      <c r="G10807" s="11" t="s">
        <v>42053</v>
      </c>
      <c r="H10807" s="13" t="s">
        <v>113</v>
      </c>
      <c r="I10807" s="11" t="s">
        <v>24</v>
      </c>
      <c r="J10807" s="11" t="s">
        <v>24</v>
      </c>
      <c r="K10807" s="11" t="s">
        <v>693</v>
      </c>
      <c r="L10807" s="10" t="s">
        <v>42054</v>
      </c>
      <c r="M10807" s="27"/>
      <c r="N10807" s="27"/>
      <c r="O10807" s="27"/>
      <c r="P10807" s="27"/>
      <c r="Q10807" s="27"/>
      <c r="R10807" s="27" t="s">
        <v>72</v>
      </c>
      <c r="S10807" s="152"/>
      <c r="T10807" s="152"/>
    </row>
    <row r="10808" spans="1:20" ht="15.75" customHeight="1">
      <c r="A10808" s="8">
        <v>2018</v>
      </c>
      <c r="B10808" s="9">
        <v>828</v>
      </c>
      <c r="C10808" s="11" t="s">
        <v>41974</v>
      </c>
      <c r="D10808" s="11" t="s">
        <v>42055</v>
      </c>
      <c r="E10808" s="11" t="s">
        <v>42056</v>
      </c>
      <c r="F10808" s="11" t="s">
        <v>23852</v>
      </c>
      <c r="G10808" s="11" t="s">
        <v>42057</v>
      </c>
      <c r="H10808" s="13" t="s">
        <v>125</v>
      </c>
      <c r="I10808" s="11" t="s">
        <v>24</v>
      </c>
      <c r="J10808" s="11" t="s">
        <v>24</v>
      </c>
      <c r="K10808" s="11" t="s">
        <v>693</v>
      </c>
      <c r="L10808" s="10" t="s">
        <v>42058</v>
      </c>
      <c r="M10808" s="27"/>
      <c r="N10808" s="27"/>
      <c r="O10808" s="27"/>
      <c r="P10808" s="27"/>
      <c r="Q10808" s="27"/>
      <c r="R10808" s="27" t="s">
        <v>72</v>
      </c>
      <c r="S10808" s="152"/>
      <c r="T10808" s="152"/>
    </row>
    <row r="10809" spans="1:20" ht="15.75" customHeight="1">
      <c r="A10809" s="8">
        <v>2018</v>
      </c>
      <c r="B10809" s="9">
        <v>828</v>
      </c>
      <c r="C10809" s="11" t="s">
        <v>41974</v>
      </c>
      <c r="D10809" s="11" t="s">
        <v>894</v>
      </c>
      <c r="E10809" s="11" t="s">
        <v>42059</v>
      </c>
      <c r="F10809" s="11" t="s">
        <v>42060</v>
      </c>
      <c r="G10809" s="11" t="s">
        <v>42061</v>
      </c>
      <c r="H10809" s="13" t="s">
        <v>125</v>
      </c>
      <c r="I10809" s="11" t="s">
        <v>24</v>
      </c>
      <c r="J10809" s="11" t="s">
        <v>24</v>
      </c>
      <c r="K10809" s="11" t="s">
        <v>693</v>
      </c>
      <c r="L10809" s="10" t="s">
        <v>42050</v>
      </c>
      <c r="M10809" s="27"/>
      <c r="N10809" s="27"/>
      <c r="O10809" s="27"/>
      <c r="P10809" s="27"/>
      <c r="Q10809" s="27"/>
      <c r="R10809" s="27" t="s">
        <v>64</v>
      </c>
      <c r="S10809" s="152"/>
      <c r="T10809" s="152"/>
    </row>
    <row r="10810" spans="1:20" ht="15.75" customHeight="1">
      <c r="A10810" s="8">
        <v>2018</v>
      </c>
      <c r="B10810" s="9">
        <v>828</v>
      </c>
      <c r="C10810" s="11" t="s">
        <v>41974</v>
      </c>
      <c r="D10810" s="11" t="s">
        <v>42062</v>
      </c>
      <c r="E10810" s="11" t="s">
        <v>42063</v>
      </c>
      <c r="F10810" s="11" t="s">
        <v>42064</v>
      </c>
      <c r="G10810" s="11" t="s">
        <v>42065</v>
      </c>
      <c r="H10810" s="13" t="s">
        <v>33</v>
      </c>
      <c r="I10810" s="11" t="s">
        <v>24</v>
      </c>
      <c r="J10810" s="11" t="s">
        <v>24</v>
      </c>
      <c r="K10810" s="11" t="s">
        <v>693</v>
      </c>
      <c r="L10810" s="10" t="s">
        <v>42066</v>
      </c>
      <c r="M10810" s="27"/>
      <c r="N10810" s="27"/>
      <c r="O10810" s="27"/>
      <c r="P10810" s="27"/>
      <c r="Q10810" s="27"/>
      <c r="R10810" s="27" t="s">
        <v>72</v>
      </c>
      <c r="S10810" s="152"/>
      <c r="T10810" s="152"/>
    </row>
    <row r="10811" spans="1:20" ht="15.75" customHeight="1">
      <c r="A10811" s="8">
        <v>2018</v>
      </c>
      <c r="B10811" s="9">
        <v>828</v>
      </c>
      <c r="C10811" s="11" t="s">
        <v>41974</v>
      </c>
      <c r="D10811" s="11" t="s">
        <v>42067</v>
      </c>
      <c r="E10811" s="11" t="s">
        <v>42068</v>
      </c>
      <c r="F10811" s="11" t="s">
        <v>42069</v>
      </c>
      <c r="G10811" s="11" t="s">
        <v>42070</v>
      </c>
      <c r="H10811" s="13" t="s">
        <v>149</v>
      </c>
      <c r="I10811" s="11" t="s">
        <v>23</v>
      </c>
      <c r="J10811" s="11" t="s">
        <v>24</v>
      </c>
      <c r="K10811" s="11" t="s">
        <v>693</v>
      </c>
      <c r="L10811" s="10" t="s">
        <v>42071</v>
      </c>
      <c r="M10811" s="27"/>
      <c r="N10811" s="27"/>
      <c r="O10811" s="27"/>
      <c r="P10811" s="27"/>
      <c r="Q10811" s="27"/>
      <c r="R10811" s="27"/>
      <c r="S10811" s="152"/>
      <c r="T10811" s="152"/>
    </row>
    <row r="10812" spans="1:20" ht="15.75" customHeight="1">
      <c r="A10812" s="8">
        <v>2018</v>
      </c>
      <c r="B10812" s="9">
        <v>828</v>
      </c>
      <c r="C10812" s="11" t="s">
        <v>41974</v>
      </c>
      <c r="D10812" s="11" t="s">
        <v>42072</v>
      </c>
      <c r="E10812" s="11" t="s">
        <v>42073</v>
      </c>
      <c r="F10812" s="11">
        <v>2016</v>
      </c>
      <c r="G10812" s="11" t="s">
        <v>42074</v>
      </c>
      <c r="H10812" s="13" t="s">
        <v>149</v>
      </c>
      <c r="I10812" s="11" t="s">
        <v>24</v>
      </c>
      <c r="J10812" s="11" t="s">
        <v>24</v>
      </c>
      <c r="K10812" s="11" t="s">
        <v>693</v>
      </c>
      <c r="L10812" s="10" t="s">
        <v>42075</v>
      </c>
      <c r="M10812" s="27"/>
      <c r="N10812" s="27"/>
      <c r="O10812" s="27"/>
      <c r="P10812" s="27"/>
      <c r="Q10812" s="27"/>
      <c r="R10812" s="27"/>
      <c r="S10812" s="152"/>
      <c r="T10812" s="152"/>
    </row>
    <row r="10813" spans="1:20" ht="15.75" customHeight="1">
      <c r="A10813" s="8">
        <v>2018</v>
      </c>
      <c r="B10813" s="9">
        <v>828</v>
      </c>
      <c r="C10813" s="11" t="s">
        <v>41974</v>
      </c>
      <c r="D10813" s="11" t="s">
        <v>42076</v>
      </c>
      <c r="E10813" s="11" t="s">
        <v>42077</v>
      </c>
      <c r="F10813" s="11">
        <v>2017</v>
      </c>
      <c r="G10813" s="11" t="s">
        <v>42078</v>
      </c>
      <c r="H10813" s="13" t="s">
        <v>149</v>
      </c>
      <c r="I10813" s="11" t="s">
        <v>24</v>
      </c>
      <c r="J10813" s="11" t="s">
        <v>24</v>
      </c>
      <c r="K10813" s="11" t="s">
        <v>693</v>
      </c>
      <c r="L10813" s="10" t="s">
        <v>42079</v>
      </c>
      <c r="M10813" s="27"/>
      <c r="N10813" s="27"/>
      <c r="O10813" s="27"/>
      <c r="P10813" s="27"/>
      <c r="Q10813" s="27"/>
      <c r="R10813" s="27"/>
      <c r="S10813" s="152"/>
      <c r="T10813" s="152"/>
    </row>
    <row r="10814" spans="1:20" ht="15.75" customHeight="1">
      <c r="A10814" s="8">
        <v>2018</v>
      </c>
      <c r="B10814" s="9">
        <v>828</v>
      </c>
      <c r="C10814" s="11" t="s">
        <v>41974</v>
      </c>
      <c r="D10814" s="11" t="s">
        <v>42080</v>
      </c>
      <c r="E10814" s="11" t="s">
        <v>42081</v>
      </c>
      <c r="F10814" s="11">
        <v>2018</v>
      </c>
      <c r="G10814" s="11" t="s">
        <v>42082</v>
      </c>
      <c r="H10814" s="13" t="s">
        <v>185</v>
      </c>
      <c r="I10814" s="11" t="s">
        <v>24</v>
      </c>
      <c r="J10814" s="11" t="s">
        <v>24</v>
      </c>
      <c r="K10814" s="11" t="s">
        <v>693</v>
      </c>
      <c r="L10814" s="10" t="s">
        <v>42083</v>
      </c>
      <c r="M10814" s="27"/>
      <c r="N10814" s="27"/>
      <c r="O10814" s="27"/>
      <c r="P10814" s="27"/>
      <c r="Q10814" s="27"/>
      <c r="R10814" s="27"/>
      <c r="S10814" s="152"/>
      <c r="T10814" s="152"/>
    </row>
    <row r="10815" spans="1:20" ht="15.75" customHeight="1">
      <c r="A10815" s="8">
        <v>2018</v>
      </c>
      <c r="B10815" s="9">
        <v>828</v>
      </c>
      <c r="C10815" s="11" t="s">
        <v>41974</v>
      </c>
      <c r="D10815" s="11" t="s">
        <v>42084</v>
      </c>
      <c r="E10815" s="11" t="s">
        <v>42085</v>
      </c>
      <c r="F10815" s="81">
        <v>16069</v>
      </c>
      <c r="G10815" s="11" t="s">
        <v>42086</v>
      </c>
      <c r="H10815" s="13" t="s">
        <v>149</v>
      </c>
      <c r="I10815" s="11" t="s">
        <v>24</v>
      </c>
      <c r="J10815" s="11" t="s">
        <v>24</v>
      </c>
      <c r="K10815" s="11" t="s">
        <v>693</v>
      </c>
      <c r="L10815" s="10" t="s">
        <v>42087</v>
      </c>
      <c r="M10815" s="27"/>
      <c r="N10815" s="27"/>
      <c r="O10815" s="27"/>
      <c r="P10815" s="27"/>
      <c r="Q10815" s="27"/>
      <c r="R10815" s="27"/>
      <c r="S10815" s="152"/>
      <c r="T10815" s="152"/>
    </row>
    <row r="10816" spans="1:20" ht="15.75" customHeight="1">
      <c r="A10816" s="8">
        <v>2018</v>
      </c>
      <c r="B10816" s="9">
        <v>828</v>
      </c>
      <c r="C10816" s="11" t="s">
        <v>41974</v>
      </c>
      <c r="D10816" s="11" t="s">
        <v>42088</v>
      </c>
      <c r="E10816" s="11" t="s">
        <v>42089</v>
      </c>
      <c r="F10816" s="151">
        <v>15950</v>
      </c>
      <c r="G10816" s="11" t="s">
        <v>42090</v>
      </c>
      <c r="H10816" s="13" t="s">
        <v>149</v>
      </c>
      <c r="I10816" s="11" t="s">
        <v>24</v>
      </c>
      <c r="J10816" s="11" t="s">
        <v>24</v>
      </c>
      <c r="K10816" s="11" t="s">
        <v>693</v>
      </c>
      <c r="L10816" s="10" t="s">
        <v>42087</v>
      </c>
      <c r="M10816" s="27"/>
      <c r="N10816" s="27"/>
      <c r="O10816" s="27"/>
      <c r="P10816" s="27"/>
      <c r="Q10816" s="27"/>
      <c r="R10816" s="27"/>
      <c r="S10816" s="152"/>
      <c r="T10816" s="152"/>
    </row>
    <row r="10817" spans="1:20" ht="15.75" customHeight="1">
      <c r="A10817" s="8">
        <v>2018</v>
      </c>
      <c r="B10817" s="9">
        <v>828</v>
      </c>
      <c r="C10817" s="11" t="s">
        <v>41974</v>
      </c>
      <c r="D10817" s="11" t="s">
        <v>42091</v>
      </c>
      <c r="E10817" s="11" t="s">
        <v>42092</v>
      </c>
      <c r="F10817" s="151">
        <v>13545</v>
      </c>
      <c r="G10817" s="11" t="s">
        <v>42093</v>
      </c>
      <c r="H10817" s="13" t="s">
        <v>149</v>
      </c>
      <c r="I10817" s="11" t="s">
        <v>24</v>
      </c>
      <c r="J10817" s="11" t="s">
        <v>24</v>
      </c>
      <c r="K10817" s="11" t="s">
        <v>693</v>
      </c>
      <c r="L10817" s="10" t="s">
        <v>10674</v>
      </c>
      <c r="M10817" s="27"/>
      <c r="N10817" s="27"/>
      <c r="O10817" s="27"/>
      <c r="P10817" s="27"/>
      <c r="Q10817" s="27"/>
      <c r="R10817" s="27"/>
      <c r="S10817" s="152"/>
      <c r="T10817" s="152"/>
    </row>
    <row r="10818" spans="1:20" ht="15.75" customHeight="1">
      <c r="A10818" s="8">
        <v>2018</v>
      </c>
      <c r="B10818" s="9">
        <v>828</v>
      </c>
      <c r="C10818" s="11" t="s">
        <v>41974</v>
      </c>
      <c r="D10818" s="11" t="s">
        <v>42091</v>
      </c>
      <c r="E10818" s="11" t="s">
        <v>42094</v>
      </c>
      <c r="F10818" s="151">
        <v>13521</v>
      </c>
      <c r="G10818" s="11" t="s">
        <v>42095</v>
      </c>
      <c r="H10818" s="13" t="s">
        <v>149</v>
      </c>
      <c r="I10818" s="11" t="s">
        <v>24</v>
      </c>
      <c r="J10818" s="11" t="s">
        <v>24</v>
      </c>
      <c r="K10818" s="11" t="s">
        <v>693</v>
      </c>
      <c r="L10818" s="10" t="s">
        <v>10674</v>
      </c>
      <c r="M10818" s="27"/>
      <c r="N10818" s="27"/>
      <c r="O10818" s="27"/>
      <c r="P10818" s="27"/>
      <c r="Q10818" s="27"/>
      <c r="R10818" s="27"/>
      <c r="S10818" s="152"/>
      <c r="T10818" s="152"/>
    </row>
    <row r="10819" spans="1:20" ht="15.75" customHeight="1">
      <c r="A10819" s="8">
        <v>2018</v>
      </c>
      <c r="B10819" s="9">
        <v>828</v>
      </c>
      <c r="C10819" s="11" t="s">
        <v>41974</v>
      </c>
      <c r="D10819" s="11" t="s">
        <v>42096</v>
      </c>
      <c r="E10819" s="11" t="s">
        <v>42097</v>
      </c>
      <c r="F10819" s="11">
        <v>1970</v>
      </c>
      <c r="G10819" s="11" t="s">
        <v>42098</v>
      </c>
      <c r="H10819" s="13" t="s">
        <v>149</v>
      </c>
      <c r="I10819" s="11" t="s">
        <v>24</v>
      </c>
      <c r="J10819" s="11" t="s">
        <v>24</v>
      </c>
      <c r="K10819" s="11" t="s">
        <v>693</v>
      </c>
      <c r="L10819" s="10" t="s">
        <v>42099</v>
      </c>
      <c r="M10819" s="27"/>
      <c r="N10819" s="27"/>
      <c r="O10819" s="27"/>
      <c r="P10819" s="27"/>
      <c r="Q10819" s="27"/>
      <c r="R10819" s="27"/>
      <c r="S10819" s="152"/>
      <c r="T10819" s="152"/>
    </row>
    <row r="10820" spans="1:20" ht="15.75" customHeight="1">
      <c r="A10820" s="8">
        <v>2018</v>
      </c>
      <c r="B10820" s="9">
        <v>828</v>
      </c>
      <c r="C10820" s="11" t="s">
        <v>41974</v>
      </c>
      <c r="D10820" s="11" t="s">
        <v>894</v>
      </c>
      <c r="E10820" s="11" t="s">
        <v>42100</v>
      </c>
      <c r="F10820" s="11" t="s">
        <v>42101</v>
      </c>
      <c r="G10820" s="11" t="s">
        <v>42102</v>
      </c>
      <c r="H10820" s="13" t="s">
        <v>619</v>
      </c>
      <c r="I10820" s="11" t="s">
        <v>24</v>
      </c>
      <c r="J10820" s="11" t="s">
        <v>24</v>
      </c>
      <c r="K10820" s="11" t="s">
        <v>693</v>
      </c>
      <c r="L10820" s="10" t="s">
        <v>48</v>
      </c>
      <c r="M10820" s="27"/>
      <c r="N10820" s="27"/>
      <c r="O10820" s="27"/>
      <c r="P10820" s="27"/>
      <c r="Q10820" s="27"/>
      <c r="R10820" s="27"/>
      <c r="S10820" s="152"/>
      <c r="T10820" s="152"/>
    </row>
    <row r="10821" spans="1:20" ht="15.75" customHeight="1">
      <c r="A10821" s="8">
        <v>2018</v>
      </c>
      <c r="B10821" s="9">
        <v>828</v>
      </c>
      <c r="C10821" s="11" t="s">
        <v>41974</v>
      </c>
      <c r="D10821" s="11" t="s">
        <v>894</v>
      </c>
      <c r="E10821" s="11" t="s">
        <v>42103</v>
      </c>
      <c r="F10821" s="11" t="s">
        <v>42101</v>
      </c>
      <c r="G10821" s="11" t="s">
        <v>42104</v>
      </c>
      <c r="H10821" s="13" t="s">
        <v>6679</v>
      </c>
      <c r="I10821" s="11" t="s">
        <v>24</v>
      </c>
      <c r="J10821" s="11" t="s">
        <v>24</v>
      </c>
      <c r="K10821" s="11" t="s">
        <v>693</v>
      </c>
      <c r="L10821" s="10" t="s">
        <v>42105</v>
      </c>
      <c r="M10821" s="27"/>
      <c r="N10821" s="27"/>
      <c r="O10821" s="27"/>
      <c r="P10821" s="27"/>
      <c r="Q10821" s="27"/>
      <c r="R10821" s="27" t="s">
        <v>64</v>
      </c>
      <c r="S10821" s="152"/>
      <c r="T10821" s="152"/>
    </row>
    <row r="10822" spans="1:20" ht="15.75" customHeight="1">
      <c r="A10822" s="8">
        <v>2018</v>
      </c>
      <c r="B10822" s="9">
        <v>828</v>
      </c>
      <c r="C10822" s="11" t="s">
        <v>41974</v>
      </c>
      <c r="D10822" s="11" t="s">
        <v>894</v>
      </c>
      <c r="E10822" s="11" t="s">
        <v>42106</v>
      </c>
      <c r="F10822" s="11" t="s">
        <v>42107</v>
      </c>
      <c r="G10822" s="11" t="s">
        <v>42108</v>
      </c>
      <c r="H10822" s="13" t="s">
        <v>113</v>
      </c>
      <c r="I10822" s="11" t="s">
        <v>24</v>
      </c>
      <c r="J10822" s="11" t="s">
        <v>24</v>
      </c>
      <c r="K10822" s="11" t="s">
        <v>693</v>
      </c>
      <c r="L10822" s="10"/>
      <c r="M10822" s="27"/>
      <c r="N10822" s="27"/>
      <c r="O10822" s="27"/>
      <c r="P10822" s="27"/>
      <c r="Q10822" s="27"/>
      <c r="R10822" s="27"/>
      <c r="S10822" s="152"/>
      <c r="T10822" s="152"/>
    </row>
    <row r="10823" spans="1:20" ht="15.75" customHeight="1">
      <c r="A10823" s="8">
        <v>2018</v>
      </c>
      <c r="B10823" s="9">
        <v>828</v>
      </c>
      <c r="C10823" s="11" t="s">
        <v>41974</v>
      </c>
      <c r="D10823" s="11" t="s">
        <v>42032</v>
      </c>
      <c r="E10823" s="11" t="s">
        <v>25258</v>
      </c>
      <c r="F10823" s="11" t="s">
        <v>42109</v>
      </c>
      <c r="G10823" s="11" t="s">
        <v>42110</v>
      </c>
      <c r="H10823" s="13" t="s">
        <v>789</v>
      </c>
      <c r="I10823" s="11" t="s">
        <v>23</v>
      </c>
      <c r="J10823" s="11" t="s">
        <v>24</v>
      </c>
      <c r="K10823" s="11" t="s">
        <v>693</v>
      </c>
      <c r="L10823" s="10" t="s">
        <v>26482</v>
      </c>
      <c r="M10823" s="27"/>
      <c r="N10823" s="27"/>
      <c r="O10823" s="27"/>
      <c r="P10823" s="27"/>
      <c r="Q10823" s="27"/>
      <c r="R10823" s="27"/>
      <c r="S10823" s="152"/>
      <c r="T10823" s="152"/>
    </row>
    <row r="10824" spans="1:20" ht="15.75" customHeight="1">
      <c r="A10824" s="8">
        <v>2018</v>
      </c>
      <c r="B10824" s="9">
        <v>828</v>
      </c>
      <c r="C10824" s="11" t="s">
        <v>41974</v>
      </c>
      <c r="D10824" s="11" t="s">
        <v>819</v>
      </c>
      <c r="E10824" s="11" t="s">
        <v>42111</v>
      </c>
      <c r="F10824" s="11" t="s">
        <v>42112</v>
      </c>
      <c r="G10824" s="11" t="s">
        <v>42113</v>
      </c>
      <c r="H10824" s="13" t="s">
        <v>555</v>
      </c>
      <c r="I10824" s="11" t="s">
        <v>24</v>
      </c>
      <c r="J10824" s="11" t="s">
        <v>24</v>
      </c>
      <c r="K10824" s="11" t="s">
        <v>693</v>
      </c>
      <c r="L10824" s="10" t="s">
        <v>42114</v>
      </c>
      <c r="M10824" s="27"/>
      <c r="N10824" s="27"/>
      <c r="O10824" s="27"/>
      <c r="P10824" s="27"/>
      <c r="Q10824" s="27"/>
      <c r="R10824" s="27"/>
      <c r="S10824" s="152"/>
      <c r="T10824" s="152"/>
    </row>
    <row r="10825" spans="1:20" ht="15.75" customHeight="1">
      <c r="A10825" s="8">
        <v>2018</v>
      </c>
      <c r="B10825" s="9">
        <v>828</v>
      </c>
      <c r="C10825" s="11" t="s">
        <v>41974</v>
      </c>
      <c r="D10825" s="11" t="s">
        <v>819</v>
      </c>
      <c r="E10825" s="11" t="s">
        <v>42115</v>
      </c>
      <c r="F10825" s="11" t="s">
        <v>23852</v>
      </c>
      <c r="G10825" s="11" t="s">
        <v>42116</v>
      </c>
      <c r="H10825" s="13" t="s">
        <v>168</v>
      </c>
      <c r="I10825" s="11" t="s">
        <v>24</v>
      </c>
      <c r="J10825" s="11" t="s">
        <v>24</v>
      </c>
      <c r="K10825" s="11" t="s">
        <v>693</v>
      </c>
      <c r="L10825" s="10" t="s">
        <v>42117</v>
      </c>
      <c r="M10825" s="27"/>
      <c r="N10825" s="27"/>
      <c r="O10825" s="27"/>
      <c r="P10825" s="27"/>
      <c r="Q10825" s="27"/>
      <c r="R10825" s="27" t="s">
        <v>72</v>
      </c>
      <c r="S10825" s="152"/>
      <c r="T10825" s="152"/>
    </row>
    <row r="10826" spans="1:20" ht="15.75" customHeight="1">
      <c r="A10826" s="8">
        <v>2018</v>
      </c>
      <c r="B10826" s="9">
        <v>828</v>
      </c>
      <c r="C10826" s="11" t="s">
        <v>41974</v>
      </c>
      <c r="D10826" s="11" t="s">
        <v>42118</v>
      </c>
      <c r="E10826" s="11" t="s">
        <v>42119</v>
      </c>
      <c r="F10826" s="11" t="s">
        <v>42120</v>
      </c>
      <c r="G10826" s="11" t="s">
        <v>42121</v>
      </c>
      <c r="H10826" s="13" t="s">
        <v>33</v>
      </c>
      <c r="I10826" s="11" t="s">
        <v>23</v>
      </c>
      <c r="J10826" s="11" t="s">
        <v>24</v>
      </c>
      <c r="K10826" s="11" t="s">
        <v>693</v>
      </c>
      <c r="L10826" s="10" t="s">
        <v>21136</v>
      </c>
      <c r="M10826" s="27"/>
      <c r="N10826" s="27"/>
      <c r="O10826" s="27"/>
      <c r="P10826" s="27"/>
      <c r="Q10826" s="27"/>
      <c r="R10826" s="27"/>
      <c r="S10826" s="152"/>
      <c r="T10826" s="152"/>
    </row>
    <row r="10827" spans="1:20" ht="15.75" customHeight="1">
      <c r="A10827" s="8">
        <v>2018</v>
      </c>
      <c r="B10827" s="9">
        <v>828</v>
      </c>
      <c r="C10827" s="11" t="s">
        <v>41974</v>
      </c>
      <c r="D10827" s="11" t="s">
        <v>42122</v>
      </c>
      <c r="E10827" s="11" t="s">
        <v>42123</v>
      </c>
      <c r="F10827" s="11" t="s">
        <v>42124</v>
      </c>
      <c r="G10827" s="11" t="s">
        <v>42125</v>
      </c>
      <c r="H10827" s="13" t="s">
        <v>845</v>
      </c>
      <c r="I10827" s="11" t="s">
        <v>24</v>
      </c>
      <c r="J10827" s="11" t="s">
        <v>23</v>
      </c>
      <c r="K10827" s="11" t="s">
        <v>693</v>
      </c>
      <c r="L10827" s="10" t="s">
        <v>42126</v>
      </c>
      <c r="M10827" s="27"/>
      <c r="N10827" s="27"/>
      <c r="O10827" s="27"/>
      <c r="P10827" s="27"/>
      <c r="Q10827" s="27"/>
      <c r="R10827" s="27" t="s">
        <v>72</v>
      </c>
      <c r="S10827" s="152"/>
      <c r="T10827" s="152"/>
    </row>
    <row r="10828" spans="1:20" ht="15.75" customHeight="1">
      <c r="A10828" s="8">
        <v>2018</v>
      </c>
      <c r="B10828" s="9">
        <v>828</v>
      </c>
      <c r="C10828" s="11" t="s">
        <v>41974</v>
      </c>
      <c r="D10828" s="11" t="s">
        <v>819</v>
      </c>
      <c r="E10828" s="11" t="s">
        <v>42127</v>
      </c>
      <c r="F10828" s="11" t="s">
        <v>42128</v>
      </c>
      <c r="G10828" s="11" t="s">
        <v>42129</v>
      </c>
      <c r="H10828" s="13" t="s">
        <v>555</v>
      </c>
      <c r="I10828" s="11" t="s">
        <v>24</v>
      </c>
      <c r="J10828" s="11" t="s">
        <v>24</v>
      </c>
      <c r="K10828" s="11" t="s">
        <v>693</v>
      </c>
      <c r="L10828" s="10" t="s">
        <v>42031</v>
      </c>
      <c r="M10828" s="27"/>
      <c r="N10828" s="27"/>
      <c r="O10828" s="27"/>
      <c r="P10828" s="27"/>
      <c r="Q10828" s="27"/>
      <c r="R10828" s="27"/>
      <c r="S10828" s="152"/>
      <c r="T10828" s="152"/>
    </row>
    <row r="10829" spans="1:20" ht="15.75" customHeight="1">
      <c r="A10829" s="8">
        <v>2018</v>
      </c>
      <c r="B10829" s="9">
        <v>828</v>
      </c>
      <c r="C10829" s="11" t="s">
        <v>41974</v>
      </c>
      <c r="D10829" s="11" t="s">
        <v>42130</v>
      </c>
      <c r="E10829" s="11" t="s">
        <v>11006</v>
      </c>
      <c r="F10829" s="11" t="s">
        <v>42131</v>
      </c>
      <c r="G10829" s="11" t="s">
        <v>42132</v>
      </c>
      <c r="H10829" s="13" t="s">
        <v>113</v>
      </c>
      <c r="I10829" s="11" t="s">
        <v>24</v>
      </c>
      <c r="J10829" s="11" t="s">
        <v>24</v>
      </c>
      <c r="K10829" s="11" t="s">
        <v>693</v>
      </c>
      <c r="L10829" s="10" t="s">
        <v>42133</v>
      </c>
      <c r="M10829" s="27"/>
      <c r="N10829" s="27"/>
      <c r="O10829" s="27"/>
      <c r="P10829" s="27"/>
      <c r="Q10829" s="27"/>
      <c r="R10829" s="27"/>
      <c r="S10829" s="152"/>
      <c r="T10829" s="152"/>
    </row>
    <row r="10830" spans="1:20" ht="15.75" customHeight="1">
      <c r="A10830" s="8">
        <v>2018</v>
      </c>
      <c r="B10830" s="9">
        <v>828</v>
      </c>
      <c r="C10830" s="11" t="s">
        <v>41974</v>
      </c>
      <c r="D10830" s="11" t="s">
        <v>42134</v>
      </c>
      <c r="E10830" s="11" t="s">
        <v>42135</v>
      </c>
      <c r="F10830" s="11" t="s">
        <v>8496</v>
      </c>
      <c r="G10830" s="11" t="s">
        <v>42136</v>
      </c>
      <c r="H10830" s="13" t="s">
        <v>125</v>
      </c>
      <c r="I10830" s="11" t="s">
        <v>24</v>
      </c>
      <c r="J10830" s="11" t="s">
        <v>24</v>
      </c>
      <c r="K10830" s="11" t="s">
        <v>693</v>
      </c>
      <c r="L10830" s="10" t="s">
        <v>42137</v>
      </c>
      <c r="M10830" s="27"/>
      <c r="N10830" s="27"/>
      <c r="O10830" s="27"/>
      <c r="P10830" s="27"/>
      <c r="Q10830" s="27"/>
      <c r="R10830" s="27" t="s">
        <v>72</v>
      </c>
      <c r="S10830" s="152"/>
      <c r="T10830" s="152"/>
    </row>
    <row r="10831" spans="1:20" ht="15.75" customHeight="1">
      <c r="A10831" s="8">
        <v>2018</v>
      </c>
      <c r="B10831" s="9">
        <v>828</v>
      </c>
      <c r="C10831" s="11" t="s">
        <v>41974</v>
      </c>
      <c r="D10831" s="11" t="s">
        <v>42138</v>
      </c>
      <c r="E10831" s="11" t="s">
        <v>42139</v>
      </c>
      <c r="F10831" s="11" t="s">
        <v>42140</v>
      </c>
      <c r="G10831" s="11" t="s">
        <v>42141</v>
      </c>
      <c r="H10831" s="13" t="s">
        <v>907</v>
      </c>
      <c r="I10831" s="11" t="s">
        <v>23</v>
      </c>
      <c r="J10831" s="11" t="s">
        <v>24</v>
      </c>
      <c r="K10831" s="11" t="s">
        <v>693</v>
      </c>
      <c r="L10831" s="10" t="s">
        <v>42142</v>
      </c>
      <c r="M10831" s="27"/>
      <c r="N10831" s="27"/>
      <c r="O10831" s="27"/>
      <c r="P10831" s="27"/>
      <c r="Q10831" s="27"/>
      <c r="R10831" s="27"/>
      <c r="S10831" s="152"/>
      <c r="T10831" s="152"/>
    </row>
    <row r="10832" spans="1:20" ht="15.75" customHeight="1">
      <c r="A10832" s="8">
        <v>2018</v>
      </c>
      <c r="B10832" s="9">
        <v>828</v>
      </c>
      <c r="C10832" s="11" t="s">
        <v>41974</v>
      </c>
      <c r="D10832" s="11" t="s">
        <v>42143</v>
      </c>
      <c r="E10832" s="11" t="s">
        <v>42144</v>
      </c>
      <c r="F10832" s="11" t="s">
        <v>42145</v>
      </c>
      <c r="G10832" s="11" t="s">
        <v>42146</v>
      </c>
      <c r="H10832" s="13" t="s">
        <v>33</v>
      </c>
      <c r="I10832" s="11" t="s">
        <v>23</v>
      </c>
      <c r="J10832" s="11" t="s">
        <v>23</v>
      </c>
      <c r="K10832" s="11" t="s">
        <v>693</v>
      </c>
      <c r="L10832" s="10" t="s">
        <v>42147</v>
      </c>
      <c r="M10832" s="27"/>
      <c r="N10832" s="27"/>
      <c r="O10832" s="27"/>
      <c r="P10832" s="27"/>
      <c r="Q10832" s="27"/>
      <c r="R10832" s="27" t="s">
        <v>72</v>
      </c>
      <c r="S10832" s="152"/>
      <c r="T10832" s="152"/>
    </row>
    <row r="10833" spans="1:20" ht="15.75" customHeight="1">
      <c r="A10833" s="8">
        <v>2018</v>
      </c>
      <c r="B10833" s="9">
        <v>828</v>
      </c>
      <c r="C10833" s="11" t="s">
        <v>41974</v>
      </c>
      <c r="D10833" s="11" t="s">
        <v>42148</v>
      </c>
      <c r="E10833" s="11" t="s">
        <v>42149</v>
      </c>
      <c r="F10833" s="11" t="s">
        <v>30577</v>
      </c>
      <c r="G10833" s="11" t="s">
        <v>42150</v>
      </c>
      <c r="H10833" s="13" t="s">
        <v>125</v>
      </c>
      <c r="I10833" s="11" t="s">
        <v>23</v>
      </c>
      <c r="J10833" s="11" t="s">
        <v>24</v>
      </c>
      <c r="K10833" s="11" t="s">
        <v>693</v>
      </c>
      <c r="L10833" s="10" t="s">
        <v>42031</v>
      </c>
      <c r="M10833" s="27"/>
      <c r="N10833" s="27"/>
      <c r="O10833" s="27"/>
      <c r="P10833" s="27"/>
      <c r="Q10833" s="27"/>
      <c r="R10833" s="27"/>
      <c r="S10833" s="152"/>
      <c r="T10833" s="152"/>
    </row>
    <row r="10834" spans="1:20" ht="15.75" customHeight="1">
      <c r="A10834" s="8">
        <v>2018</v>
      </c>
      <c r="B10834" s="9">
        <v>828</v>
      </c>
      <c r="C10834" s="11" t="s">
        <v>41974</v>
      </c>
      <c r="D10834" s="11" t="s">
        <v>42151</v>
      </c>
      <c r="E10834" s="11" t="s">
        <v>688</v>
      </c>
      <c r="F10834" s="11" t="s">
        <v>42120</v>
      </c>
      <c r="G10834" s="11" t="s">
        <v>42152</v>
      </c>
      <c r="H10834" s="13" t="s">
        <v>5697</v>
      </c>
      <c r="I10834" s="11" t="s">
        <v>24</v>
      </c>
      <c r="J10834" s="11" t="s">
        <v>24</v>
      </c>
      <c r="K10834" s="11" t="s">
        <v>693</v>
      </c>
      <c r="L10834" s="10" t="s">
        <v>21136</v>
      </c>
      <c r="M10834" s="27"/>
      <c r="N10834" s="27"/>
      <c r="O10834" s="27"/>
      <c r="P10834" s="27"/>
      <c r="Q10834" s="27"/>
      <c r="R10834" s="27" t="s">
        <v>72</v>
      </c>
      <c r="S10834" s="152"/>
      <c r="T10834" s="152"/>
    </row>
    <row r="10835" spans="1:20" ht="15.75" customHeight="1">
      <c r="A10835" s="8">
        <v>2018</v>
      </c>
      <c r="B10835" s="9">
        <v>828</v>
      </c>
      <c r="C10835" s="11" t="s">
        <v>41974</v>
      </c>
      <c r="D10835" s="11" t="s">
        <v>894</v>
      </c>
      <c r="E10835" s="11" t="s">
        <v>42153</v>
      </c>
      <c r="F10835" s="11" t="s">
        <v>42154</v>
      </c>
      <c r="G10835" s="11" t="s">
        <v>42155</v>
      </c>
      <c r="H10835" s="13" t="s">
        <v>125</v>
      </c>
      <c r="I10835" s="11" t="s">
        <v>24</v>
      </c>
      <c r="J10835" s="11" t="s">
        <v>24</v>
      </c>
      <c r="K10835" s="11" t="s">
        <v>693</v>
      </c>
      <c r="L10835" s="10" t="s">
        <v>42156</v>
      </c>
      <c r="M10835" s="27"/>
      <c r="N10835" s="27"/>
      <c r="O10835" s="27"/>
      <c r="P10835" s="27"/>
      <c r="Q10835" s="27"/>
      <c r="R10835" s="27" t="s">
        <v>72</v>
      </c>
      <c r="S10835" s="152"/>
      <c r="T10835" s="152"/>
    </row>
    <row r="10836" spans="1:20" ht="15.75" customHeight="1">
      <c r="A10836" s="8">
        <v>2018</v>
      </c>
      <c r="B10836" s="9">
        <v>828</v>
      </c>
      <c r="C10836" s="11" t="s">
        <v>41974</v>
      </c>
      <c r="D10836" s="11" t="s">
        <v>693</v>
      </c>
      <c r="E10836" s="11" t="s">
        <v>42157</v>
      </c>
      <c r="F10836" s="11" t="s">
        <v>42158</v>
      </c>
      <c r="G10836" s="11" t="s">
        <v>42159</v>
      </c>
      <c r="H10836" s="13" t="s">
        <v>125</v>
      </c>
      <c r="I10836" s="11" t="s">
        <v>24</v>
      </c>
      <c r="J10836" s="11" t="s">
        <v>24</v>
      </c>
      <c r="K10836" s="11" t="s">
        <v>693</v>
      </c>
      <c r="L10836" s="10"/>
      <c r="M10836" s="27"/>
      <c r="N10836" s="27"/>
      <c r="O10836" s="27"/>
      <c r="P10836" s="27"/>
      <c r="Q10836" s="27"/>
      <c r="R10836" s="27" t="s">
        <v>72</v>
      </c>
      <c r="S10836" s="152"/>
      <c r="T10836" s="152"/>
    </row>
    <row r="10837" spans="1:20" ht="15.75" customHeight="1">
      <c r="A10837" s="8">
        <v>2018</v>
      </c>
      <c r="B10837" s="9">
        <v>828</v>
      </c>
      <c r="C10837" s="11" t="s">
        <v>41974</v>
      </c>
      <c r="D10837" s="11" t="s">
        <v>42160</v>
      </c>
      <c r="E10837" s="11" t="s">
        <v>42161</v>
      </c>
      <c r="F10837" s="11" t="s">
        <v>42162</v>
      </c>
      <c r="G10837" s="11" t="s">
        <v>42163</v>
      </c>
      <c r="H10837" s="13" t="s">
        <v>149</v>
      </c>
      <c r="I10837" s="11" t="s">
        <v>24</v>
      </c>
      <c r="J10837" s="11" t="s">
        <v>24</v>
      </c>
      <c r="K10837" s="11" t="s">
        <v>693</v>
      </c>
      <c r="L10837" s="10" t="s">
        <v>42164</v>
      </c>
      <c r="M10837" s="27"/>
      <c r="N10837" s="27"/>
      <c r="O10837" s="27"/>
      <c r="P10837" s="27"/>
      <c r="Q10837" s="27"/>
      <c r="R10837" s="27"/>
      <c r="S10837" s="152"/>
      <c r="T10837" s="152"/>
    </row>
    <row r="10838" spans="1:20" ht="15.75" customHeight="1">
      <c r="A10838" s="8">
        <v>2018</v>
      </c>
      <c r="B10838" s="9">
        <v>828</v>
      </c>
      <c r="C10838" s="11" t="s">
        <v>41974</v>
      </c>
      <c r="D10838" s="11" t="s">
        <v>42165</v>
      </c>
      <c r="E10838" s="11" t="s">
        <v>42166</v>
      </c>
      <c r="F10838" s="11" t="s">
        <v>42167</v>
      </c>
      <c r="G10838" s="11" t="s">
        <v>42168</v>
      </c>
      <c r="H10838" s="13" t="s">
        <v>113</v>
      </c>
      <c r="I10838" s="11" t="s">
        <v>24</v>
      </c>
      <c r="J10838" s="11" t="s">
        <v>24</v>
      </c>
      <c r="K10838" s="11" t="s">
        <v>693</v>
      </c>
      <c r="L10838" s="10" t="s">
        <v>42169</v>
      </c>
      <c r="M10838" s="27"/>
      <c r="N10838" s="27"/>
      <c r="O10838" s="27"/>
      <c r="P10838" s="27"/>
      <c r="Q10838" s="27"/>
      <c r="R10838" s="27"/>
      <c r="S10838" s="152"/>
      <c r="T10838" s="152"/>
    </row>
    <row r="10839" spans="1:20" ht="15.75" customHeight="1">
      <c r="A10839" s="8">
        <v>2018</v>
      </c>
      <c r="B10839" s="9">
        <v>828</v>
      </c>
      <c r="C10839" s="11" t="s">
        <v>41974</v>
      </c>
      <c r="D10839" s="11" t="s">
        <v>819</v>
      </c>
      <c r="E10839" s="11" t="s">
        <v>42170</v>
      </c>
      <c r="F10839" s="11" t="s">
        <v>42171</v>
      </c>
      <c r="G10839" s="11" t="s">
        <v>42172</v>
      </c>
      <c r="H10839" s="13" t="s">
        <v>555</v>
      </c>
      <c r="I10839" s="11" t="s">
        <v>24</v>
      </c>
      <c r="J10839" s="11" t="s">
        <v>24</v>
      </c>
      <c r="K10839" s="11" t="s">
        <v>693</v>
      </c>
      <c r="L10839" s="10" t="s">
        <v>42173</v>
      </c>
      <c r="M10839" s="27"/>
      <c r="N10839" s="27"/>
      <c r="O10839" s="27"/>
      <c r="P10839" s="27"/>
      <c r="Q10839" s="27"/>
      <c r="R10839" s="27"/>
      <c r="S10839" s="152"/>
      <c r="T10839" s="152"/>
    </row>
    <row r="10840" spans="1:20" ht="15.75" customHeight="1">
      <c r="A10840" s="8">
        <v>2018</v>
      </c>
      <c r="B10840" s="9">
        <v>828</v>
      </c>
      <c r="C10840" s="11" t="s">
        <v>41974</v>
      </c>
      <c r="D10840" s="11" t="s">
        <v>693</v>
      </c>
      <c r="E10840" s="11" t="s">
        <v>42174</v>
      </c>
      <c r="F10840" s="11" t="s">
        <v>23852</v>
      </c>
      <c r="G10840" s="11" t="s">
        <v>42175</v>
      </c>
      <c r="H10840" s="13" t="s">
        <v>113</v>
      </c>
      <c r="I10840" s="11" t="s">
        <v>24</v>
      </c>
      <c r="J10840" s="11" t="s">
        <v>24</v>
      </c>
      <c r="K10840" s="11" t="s">
        <v>693</v>
      </c>
      <c r="L10840" s="10" t="s">
        <v>42027</v>
      </c>
      <c r="M10840" s="27"/>
      <c r="N10840" s="27"/>
      <c r="O10840" s="27"/>
      <c r="P10840" s="27"/>
      <c r="Q10840" s="27"/>
      <c r="R10840" s="27"/>
      <c r="S10840" s="152"/>
      <c r="T10840" s="152"/>
    </row>
    <row r="10841" spans="1:20" ht="15.75" customHeight="1">
      <c r="A10841" s="8">
        <v>2018</v>
      </c>
      <c r="B10841" s="9">
        <v>828</v>
      </c>
      <c r="C10841" s="11" t="s">
        <v>41974</v>
      </c>
      <c r="D10841" s="11" t="s">
        <v>894</v>
      </c>
      <c r="E10841" s="11" t="s">
        <v>42176</v>
      </c>
      <c r="F10841" s="11" t="s">
        <v>42177</v>
      </c>
      <c r="G10841" s="11" t="s">
        <v>42178</v>
      </c>
      <c r="H10841" s="13" t="s">
        <v>619</v>
      </c>
      <c r="I10841" s="11" t="s">
        <v>24</v>
      </c>
      <c r="J10841" s="11" t="s">
        <v>24</v>
      </c>
      <c r="K10841" s="11" t="s">
        <v>693</v>
      </c>
      <c r="L10841" s="10" t="s">
        <v>21136</v>
      </c>
      <c r="M10841" s="27"/>
      <c r="N10841" s="27"/>
      <c r="O10841" s="27"/>
      <c r="P10841" s="27"/>
      <c r="Q10841" s="27"/>
      <c r="R10841" s="27" t="s">
        <v>64</v>
      </c>
      <c r="S10841" s="152"/>
      <c r="T10841" s="152"/>
    </row>
    <row r="10842" spans="1:20" ht="15.75" customHeight="1">
      <c r="A10842" s="8">
        <v>2018</v>
      </c>
      <c r="B10842" s="9">
        <v>828</v>
      </c>
      <c r="C10842" s="11" t="s">
        <v>41974</v>
      </c>
      <c r="D10842" s="11" t="s">
        <v>42179</v>
      </c>
      <c r="E10842" s="11" t="s">
        <v>42180</v>
      </c>
      <c r="F10842" s="11" t="s">
        <v>2365</v>
      </c>
      <c r="G10842" s="11" t="s">
        <v>42181</v>
      </c>
      <c r="H10842" s="13" t="s">
        <v>555</v>
      </c>
      <c r="I10842" s="11" t="s">
        <v>24</v>
      </c>
      <c r="J10842" s="11" t="s">
        <v>24</v>
      </c>
      <c r="K10842" s="11" t="s">
        <v>693</v>
      </c>
      <c r="L10842" s="10" t="s">
        <v>42182</v>
      </c>
      <c r="M10842" s="27"/>
      <c r="N10842" s="27"/>
      <c r="O10842" s="27"/>
      <c r="P10842" s="27"/>
      <c r="Q10842" s="27"/>
      <c r="R10842" s="27"/>
      <c r="S10842" s="152"/>
      <c r="T10842" s="152"/>
    </row>
    <row r="10843" spans="1:20" ht="15.75" customHeight="1">
      <c r="A10843" s="8">
        <v>2018</v>
      </c>
      <c r="B10843" s="9">
        <v>828</v>
      </c>
      <c r="C10843" s="11" t="s">
        <v>41974</v>
      </c>
      <c r="D10843" s="11" t="s">
        <v>42183</v>
      </c>
      <c r="E10843" s="11" t="s">
        <v>42184</v>
      </c>
      <c r="F10843" s="11" t="s">
        <v>42185</v>
      </c>
      <c r="G10843" s="11" t="s">
        <v>42186</v>
      </c>
      <c r="H10843" s="13" t="s">
        <v>33</v>
      </c>
      <c r="I10843" s="11" t="s">
        <v>24</v>
      </c>
      <c r="J10843" s="11" t="s">
        <v>24</v>
      </c>
      <c r="K10843" s="11" t="s">
        <v>693</v>
      </c>
      <c r="L10843" s="10" t="s">
        <v>42187</v>
      </c>
      <c r="M10843" s="27"/>
      <c r="N10843" s="27"/>
      <c r="O10843" s="27"/>
      <c r="P10843" s="27"/>
      <c r="Q10843" s="27"/>
      <c r="R10843" s="27" t="s">
        <v>64</v>
      </c>
      <c r="S10843" s="152"/>
      <c r="T10843" s="152"/>
    </row>
    <row r="10844" spans="1:20" ht="15.75" customHeight="1">
      <c r="A10844" s="8">
        <v>2018</v>
      </c>
      <c r="B10844" s="9">
        <v>828</v>
      </c>
      <c r="C10844" s="11" t="s">
        <v>41974</v>
      </c>
      <c r="D10844" s="11" t="s">
        <v>42188</v>
      </c>
      <c r="E10844" s="11" t="s">
        <v>42189</v>
      </c>
      <c r="F10844" s="11" t="s">
        <v>4157</v>
      </c>
      <c r="G10844" s="11" t="s">
        <v>42190</v>
      </c>
      <c r="H10844" s="13" t="s">
        <v>845</v>
      </c>
      <c r="I10844" s="11" t="s">
        <v>23</v>
      </c>
      <c r="J10844" s="11" t="s">
        <v>24</v>
      </c>
      <c r="K10844" s="11" t="s">
        <v>693</v>
      </c>
      <c r="L10844" s="10" t="s">
        <v>42191</v>
      </c>
      <c r="M10844" s="27"/>
      <c r="N10844" s="27"/>
      <c r="O10844" s="27"/>
      <c r="P10844" s="27"/>
      <c r="Q10844" s="27"/>
      <c r="R10844" s="27"/>
      <c r="S10844" s="152"/>
      <c r="T10844" s="152"/>
    </row>
    <row r="10845" spans="1:20" ht="15.75" customHeight="1">
      <c r="A10845" s="8">
        <v>2018</v>
      </c>
      <c r="B10845" s="9">
        <v>828</v>
      </c>
      <c r="C10845" s="11" t="s">
        <v>41974</v>
      </c>
      <c r="D10845" s="11" t="s">
        <v>42192</v>
      </c>
      <c r="E10845" s="11" t="s">
        <v>42193</v>
      </c>
      <c r="F10845" s="11" t="s">
        <v>42194</v>
      </c>
      <c r="G10845" s="11" t="s">
        <v>42195</v>
      </c>
      <c r="H10845" s="13" t="s">
        <v>149</v>
      </c>
      <c r="I10845" s="11" t="s">
        <v>24</v>
      </c>
      <c r="J10845" s="11" t="s">
        <v>24</v>
      </c>
      <c r="K10845" s="11" t="s">
        <v>693</v>
      </c>
      <c r="L10845" s="10" t="s">
        <v>138</v>
      </c>
      <c r="M10845" s="27"/>
      <c r="N10845" s="27"/>
      <c r="O10845" s="27"/>
      <c r="P10845" s="27"/>
      <c r="Q10845" s="27"/>
      <c r="R10845" s="27"/>
      <c r="S10845" s="152"/>
      <c r="T10845" s="152"/>
    </row>
    <row r="10846" spans="1:20" ht="15.75" customHeight="1">
      <c r="A10846" s="8">
        <v>2018</v>
      </c>
      <c r="B10846" s="9">
        <v>828</v>
      </c>
      <c r="C10846" s="11" t="s">
        <v>41974</v>
      </c>
      <c r="D10846" s="11" t="s">
        <v>42196</v>
      </c>
      <c r="E10846" s="11" t="s">
        <v>42197</v>
      </c>
      <c r="F10846" s="11" t="s">
        <v>40409</v>
      </c>
      <c r="G10846" s="11" t="s">
        <v>42198</v>
      </c>
      <c r="H10846" s="13" t="s">
        <v>914</v>
      </c>
      <c r="I10846" s="11" t="s">
        <v>23</v>
      </c>
      <c r="J10846" s="11" t="s">
        <v>24</v>
      </c>
      <c r="K10846" s="11" t="s">
        <v>693</v>
      </c>
      <c r="L10846" s="10" t="s">
        <v>21314</v>
      </c>
      <c r="M10846" s="27"/>
      <c r="N10846" s="27"/>
      <c r="O10846" s="27"/>
      <c r="P10846" s="27"/>
      <c r="Q10846" s="27"/>
      <c r="R10846" s="27"/>
      <c r="S10846" s="152"/>
      <c r="T10846" s="152"/>
    </row>
    <row r="10847" spans="1:20" ht="15.75" customHeight="1">
      <c r="A10847" s="8">
        <v>2018</v>
      </c>
      <c r="B10847" s="9">
        <v>828</v>
      </c>
      <c r="C10847" s="11" t="s">
        <v>41974</v>
      </c>
      <c r="D10847" s="11" t="s">
        <v>42199</v>
      </c>
      <c r="E10847" s="11" t="s">
        <v>42200</v>
      </c>
      <c r="F10847" s="11" t="s">
        <v>42201</v>
      </c>
      <c r="G10847" s="11" t="s">
        <v>42202</v>
      </c>
      <c r="H10847" s="13" t="s">
        <v>113</v>
      </c>
      <c r="I10847" s="11" t="s">
        <v>24</v>
      </c>
      <c r="J10847" s="11" t="s">
        <v>23</v>
      </c>
      <c r="K10847" s="11" t="s">
        <v>693</v>
      </c>
      <c r="L10847" s="10" t="s">
        <v>42203</v>
      </c>
      <c r="M10847" s="27"/>
      <c r="N10847" s="27"/>
      <c r="O10847" s="27"/>
      <c r="P10847" s="27"/>
      <c r="Q10847" s="27"/>
      <c r="R10847" s="27" t="s">
        <v>72</v>
      </c>
      <c r="S10847" s="152"/>
      <c r="T10847" s="152"/>
    </row>
    <row r="10848" spans="1:20" ht="15.75" customHeight="1">
      <c r="A10848" s="8">
        <v>2018</v>
      </c>
      <c r="B10848" s="9">
        <v>828</v>
      </c>
      <c r="C10848" s="11" t="s">
        <v>41974</v>
      </c>
      <c r="D10848" s="11" t="s">
        <v>42204</v>
      </c>
      <c r="E10848" s="11" t="s">
        <v>42205</v>
      </c>
      <c r="F10848" s="11" t="s">
        <v>42206</v>
      </c>
      <c r="G10848" s="11" t="s">
        <v>42207</v>
      </c>
      <c r="H10848" s="13" t="s">
        <v>125</v>
      </c>
      <c r="I10848" s="11" t="s">
        <v>24</v>
      </c>
      <c r="J10848" s="11" t="s">
        <v>24</v>
      </c>
      <c r="K10848" s="11" t="s">
        <v>693</v>
      </c>
      <c r="L10848" s="10" t="s">
        <v>10674</v>
      </c>
      <c r="M10848" s="27"/>
      <c r="N10848" s="27"/>
      <c r="O10848" s="27"/>
      <c r="P10848" s="27"/>
      <c r="Q10848" s="27"/>
      <c r="R10848" s="27" t="s">
        <v>72</v>
      </c>
      <c r="S10848" s="152"/>
      <c r="T10848" s="152"/>
    </row>
    <row r="10849" spans="1:20" ht="15.75" customHeight="1">
      <c r="A10849" s="8">
        <v>2018</v>
      </c>
      <c r="B10849" s="9">
        <v>828</v>
      </c>
      <c r="C10849" s="11" t="s">
        <v>41974</v>
      </c>
      <c r="D10849" s="11" t="s">
        <v>693</v>
      </c>
      <c r="E10849" s="11" t="s">
        <v>42208</v>
      </c>
      <c r="F10849" s="11" t="s">
        <v>42209</v>
      </c>
      <c r="G10849" s="11" t="s">
        <v>42210</v>
      </c>
      <c r="H10849" s="13" t="s">
        <v>33</v>
      </c>
      <c r="I10849" s="11" t="s">
        <v>24</v>
      </c>
      <c r="J10849" s="11" t="s">
        <v>24</v>
      </c>
      <c r="K10849" s="11" t="s">
        <v>693</v>
      </c>
      <c r="L10849" s="10" t="s">
        <v>48</v>
      </c>
      <c r="M10849" s="27"/>
      <c r="N10849" s="27"/>
      <c r="O10849" s="27"/>
      <c r="P10849" s="27"/>
      <c r="Q10849" s="27"/>
      <c r="R10849" s="27"/>
      <c r="S10849" s="152"/>
      <c r="T10849" s="152"/>
    </row>
    <row r="10850" spans="1:20" ht="15.75" customHeight="1">
      <c r="A10850" s="8">
        <v>2018</v>
      </c>
      <c r="B10850" s="9">
        <v>1539</v>
      </c>
      <c r="C10850" s="10" t="s">
        <v>42211</v>
      </c>
      <c r="D10850" s="10" t="s">
        <v>819</v>
      </c>
      <c r="E10850" s="11" t="s">
        <v>42212</v>
      </c>
      <c r="F10850" s="106">
        <v>1880</v>
      </c>
      <c r="G10850" s="10" t="s">
        <v>42213</v>
      </c>
      <c r="H10850" s="13" t="s">
        <v>42214</v>
      </c>
      <c r="I10850" s="68" t="s">
        <v>24</v>
      </c>
      <c r="J10850" s="68" t="s">
        <v>24</v>
      </c>
      <c r="K10850" s="106" t="s">
        <v>693</v>
      </c>
      <c r="L10850" s="10" t="s">
        <v>42215</v>
      </c>
      <c r="M10850" s="68" t="s">
        <v>24</v>
      </c>
      <c r="N10850" s="10"/>
      <c r="O10850" s="68"/>
      <c r="P10850" s="68"/>
      <c r="Q10850" s="68"/>
      <c r="R10850" s="27"/>
      <c r="S10850" s="152"/>
      <c r="T10850" s="152"/>
    </row>
    <row r="10851" spans="1:20" ht="15.75" customHeight="1">
      <c r="A10851" s="8">
        <v>2018</v>
      </c>
      <c r="B10851" s="9">
        <v>1539</v>
      </c>
      <c r="C10851" s="10" t="s">
        <v>42211</v>
      </c>
      <c r="D10851" s="10" t="s">
        <v>42216</v>
      </c>
      <c r="E10851" s="11" t="s">
        <v>42217</v>
      </c>
      <c r="F10851" s="106" t="s">
        <v>42218</v>
      </c>
      <c r="G10851" s="10" t="s">
        <v>42219</v>
      </c>
      <c r="H10851" s="93" t="s">
        <v>42220</v>
      </c>
      <c r="I10851" s="68" t="s">
        <v>23</v>
      </c>
      <c r="J10851" s="68" t="s">
        <v>23</v>
      </c>
      <c r="K10851" s="106" t="s">
        <v>693</v>
      </c>
      <c r="L10851" s="106" t="s">
        <v>42221</v>
      </c>
      <c r="M10851" s="68" t="s">
        <v>23</v>
      </c>
      <c r="N10851" s="10" t="s">
        <v>42216</v>
      </c>
      <c r="O10851" s="68"/>
      <c r="P10851" s="68"/>
      <c r="Q10851" s="68"/>
      <c r="R10851" s="27" t="s">
        <v>72</v>
      </c>
      <c r="S10851" s="152"/>
      <c r="T10851" s="152"/>
    </row>
    <row r="10852" spans="1:20" ht="15.75" customHeight="1">
      <c r="A10852" s="8">
        <v>2018</v>
      </c>
      <c r="B10852" s="9">
        <v>1539</v>
      </c>
      <c r="C10852" s="10" t="s">
        <v>42211</v>
      </c>
      <c r="D10852" s="10" t="s">
        <v>13811</v>
      </c>
      <c r="E10852" s="11" t="s">
        <v>42222</v>
      </c>
      <c r="F10852" s="106" t="s">
        <v>13979</v>
      </c>
      <c r="G10852" s="10" t="s">
        <v>42223</v>
      </c>
      <c r="H10852" s="93" t="s">
        <v>42214</v>
      </c>
      <c r="I10852" s="68" t="s">
        <v>24</v>
      </c>
      <c r="J10852" s="68" t="s">
        <v>24</v>
      </c>
      <c r="K10852" s="106" t="s">
        <v>693</v>
      </c>
      <c r="L10852" s="106" t="s">
        <v>42224</v>
      </c>
      <c r="M10852" s="68" t="s">
        <v>24</v>
      </c>
      <c r="N10852" s="10"/>
      <c r="O10852" s="68"/>
      <c r="P10852" s="68"/>
      <c r="Q10852" s="68"/>
      <c r="R10852" s="27"/>
      <c r="S10852" s="152"/>
      <c r="T10852" s="152"/>
    </row>
    <row r="10853" spans="1:20" ht="15.75" customHeight="1">
      <c r="A10853" s="8">
        <v>2018</v>
      </c>
      <c r="B10853" s="9">
        <v>1539</v>
      </c>
      <c r="C10853" s="10" t="s">
        <v>42211</v>
      </c>
      <c r="D10853" s="10" t="s">
        <v>42225</v>
      </c>
      <c r="E10853" s="11" t="s">
        <v>42226</v>
      </c>
      <c r="F10853" s="106" t="s">
        <v>7289</v>
      </c>
      <c r="G10853" s="10" t="s">
        <v>42227</v>
      </c>
      <c r="H10853" s="93" t="s">
        <v>42214</v>
      </c>
      <c r="I10853" s="68" t="s">
        <v>23</v>
      </c>
      <c r="J10853" s="68" t="s">
        <v>24</v>
      </c>
      <c r="K10853" s="106" t="s">
        <v>693</v>
      </c>
      <c r="L10853" s="106" t="s">
        <v>42228</v>
      </c>
      <c r="M10853" s="68" t="s">
        <v>23</v>
      </c>
      <c r="N10853" s="10" t="s">
        <v>42229</v>
      </c>
      <c r="O10853" s="68"/>
      <c r="P10853" s="68"/>
      <c r="Q10853" s="68"/>
      <c r="R10853" s="27"/>
      <c r="S10853" s="152"/>
      <c r="T10853" s="152"/>
    </row>
    <row r="10854" spans="1:20" ht="15.75" customHeight="1">
      <c r="A10854" s="8">
        <v>2018</v>
      </c>
      <c r="B10854" s="9">
        <v>1539</v>
      </c>
      <c r="C10854" s="10" t="s">
        <v>42211</v>
      </c>
      <c r="D10854" s="10" t="s">
        <v>819</v>
      </c>
      <c r="E10854" s="11" t="s">
        <v>42230</v>
      </c>
      <c r="F10854" s="106" t="s">
        <v>42231</v>
      </c>
      <c r="G10854" s="10" t="s">
        <v>42232</v>
      </c>
      <c r="H10854" s="93" t="s">
        <v>33</v>
      </c>
      <c r="I10854" s="68" t="s">
        <v>24</v>
      </c>
      <c r="J10854" s="68" t="s">
        <v>24</v>
      </c>
      <c r="K10854" s="106" t="s">
        <v>693</v>
      </c>
      <c r="L10854" s="106" t="s">
        <v>42233</v>
      </c>
      <c r="M10854" s="68" t="s">
        <v>24</v>
      </c>
      <c r="N10854" s="10"/>
      <c r="O10854" s="68"/>
      <c r="P10854" s="68"/>
      <c r="Q10854" s="68"/>
      <c r="R10854" s="27"/>
      <c r="S10854" s="152"/>
      <c r="T10854" s="152"/>
    </row>
    <row r="10855" spans="1:20" ht="15.75" customHeight="1">
      <c r="A10855" s="8">
        <v>2018</v>
      </c>
      <c r="B10855" s="9">
        <v>1539</v>
      </c>
      <c r="C10855" s="10" t="s">
        <v>42211</v>
      </c>
      <c r="D10855" s="10" t="s">
        <v>42234</v>
      </c>
      <c r="E10855" s="11" t="s">
        <v>42235</v>
      </c>
      <c r="F10855" s="106" t="s">
        <v>30998</v>
      </c>
      <c r="G10855" s="10" t="s">
        <v>42236</v>
      </c>
      <c r="H10855" s="93" t="s">
        <v>42214</v>
      </c>
      <c r="I10855" s="68" t="s">
        <v>24</v>
      </c>
      <c r="J10855" s="68" t="s">
        <v>24</v>
      </c>
      <c r="K10855" s="106" t="s">
        <v>693</v>
      </c>
      <c r="L10855" s="106" t="s">
        <v>42237</v>
      </c>
      <c r="M10855" s="68" t="s">
        <v>24</v>
      </c>
      <c r="N10855" s="10"/>
      <c r="O10855" s="68"/>
      <c r="P10855" s="68"/>
      <c r="Q10855" s="68"/>
      <c r="R10855" s="27"/>
      <c r="S10855" s="152"/>
      <c r="T10855" s="152"/>
    </row>
    <row r="10856" spans="1:20" ht="15.75" customHeight="1">
      <c r="A10856" s="8">
        <v>2018</v>
      </c>
      <c r="B10856" s="9">
        <v>1539</v>
      </c>
      <c r="C10856" s="10" t="s">
        <v>42211</v>
      </c>
      <c r="D10856" s="10" t="s">
        <v>42238</v>
      </c>
      <c r="E10856" s="11" t="s">
        <v>42239</v>
      </c>
      <c r="F10856" s="106" t="s">
        <v>42240</v>
      </c>
      <c r="G10856" s="10" t="s">
        <v>42241</v>
      </c>
      <c r="H10856" s="93" t="s">
        <v>42214</v>
      </c>
      <c r="I10856" s="68" t="s">
        <v>24</v>
      </c>
      <c r="J10856" s="68" t="s">
        <v>24</v>
      </c>
      <c r="K10856" s="106" t="s">
        <v>693</v>
      </c>
      <c r="L10856" s="106" t="s">
        <v>42242</v>
      </c>
      <c r="M10856" s="68" t="s">
        <v>24</v>
      </c>
      <c r="N10856" s="10"/>
      <c r="O10856" s="68"/>
      <c r="P10856" s="68"/>
      <c r="Q10856" s="68"/>
      <c r="R10856" s="27" t="s">
        <v>64</v>
      </c>
      <c r="S10856" s="152"/>
      <c r="T10856" s="152"/>
    </row>
    <row r="10857" spans="1:20" ht="15.75" customHeight="1">
      <c r="A10857" s="8">
        <v>2018</v>
      </c>
      <c r="B10857" s="9">
        <v>1539</v>
      </c>
      <c r="C10857" s="10" t="s">
        <v>42211</v>
      </c>
      <c r="D10857" s="10" t="s">
        <v>42243</v>
      </c>
      <c r="E10857" s="11" t="s">
        <v>42244</v>
      </c>
      <c r="F10857" s="106" t="s">
        <v>892</v>
      </c>
      <c r="G10857" s="10" t="s">
        <v>42245</v>
      </c>
      <c r="H10857" s="93" t="s">
        <v>42214</v>
      </c>
      <c r="I10857" s="68" t="s">
        <v>24</v>
      </c>
      <c r="J10857" s="68" t="s">
        <v>24</v>
      </c>
      <c r="K10857" s="106" t="s">
        <v>693</v>
      </c>
      <c r="L10857" s="106" t="s">
        <v>42246</v>
      </c>
      <c r="M10857" s="68" t="s">
        <v>24</v>
      </c>
      <c r="N10857" s="10"/>
      <c r="O10857" s="68"/>
      <c r="P10857" s="68"/>
      <c r="Q10857" s="68"/>
      <c r="R10857" s="27"/>
      <c r="S10857" s="152"/>
      <c r="T10857" s="152"/>
    </row>
    <row r="10858" spans="1:20" ht="15.75" customHeight="1">
      <c r="A10858" s="8">
        <v>2018</v>
      </c>
      <c r="B10858" s="9">
        <v>1539</v>
      </c>
      <c r="C10858" s="10" t="s">
        <v>42211</v>
      </c>
      <c r="D10858" s="10" t="s">
        <v>42247</v>
      </c>
      <c r="E10858" s="11" t="s">
        <v>42248</v>
      </c>
      <c r="F10858" s="106" t="s">
        <v>3116</v>
      </c>
      <c r="G10858" s="10" t="s">
        <v>42249</v>
      </c>
      <c r="H10858" s="93" t="s">
        <v>1025</v>
      </c>
      <c r="I10858" s="68" t="s">
        <v>23</v>
      </c>
      <c r="J10858" s="68" t="s">
        <v>24</v>
      </c>
      <c r="K10858" s="106" t="s">
        <v>693</v>
      </c>
      <c r="L10858" s="106" t="s">
        <v>42250</v>
      </c>
      <c r="M10858" s="68" t="s">
        <v>23</v>
      </c>
      <c r="N10858" s="10" t="s">
        <v>42251</v>
      </c>
      <c r="O10858" s="68"/>
      <c r="P10858" s="68"/>
      <c r="Q10858" s="68"/>
      <c r="R10858" s="27"/>
      <c r="S10858" s="152"/>
      <c r="T10858" s="152"/>
    </row>
    <row r="10859" spans="1:20" ht="15.75" customHeight="1">
      <c r="A10859" s="8">
        <v>2018</v>
      </c>
      <c r="B10859" s="9">
        <v>1539</v>
      </c>
      <c r="C10859" s="10" t="s">
        <v>42211</v>
      </c>
      <c r="D10859" s="10" t="s">
        <v>42252</v>
      </c>
      <c r="E10859" s="11" t="s">
        <v>42253</v>
      </c>
      <c r="F10859" s="106" t="s">
        <v>23885</v>
      </c>
      <c r="G10859" s="10" t="s">
        <v>42254</v>
      </c>
      <c r="H10859" s="93" t="s">
        <v>42255</v>
      </c>
      <c r="I10859" s="68" t="s">
        <v>24</v>
      </c>
      <c r="J10859" s="68" t="s">
        <v>24</v>
      </c>
      <c r="K10859" s="106" t="s">
        <v>693</v>
      </c>
      <c r="L10859" s="106" t="s">
        <v>42256</v>
      </c>
      <c r="M10859" s="68" t="s">
        <v>23</v>
      </c>
      <c r="N10859" s="10" t="s">
        <v>42257</v>
      </c>
      <c r="O10859" s="68"/>
      <c r="P10859" s="68"/>
      <c r="Q10859" s="68"/>
      <c r="R10859" s="27"/>
      <c r="S10859" s="152"/>
      <c r="T10859" s="152"/>
    </row>
    <row r="10860" spans="1:20" ht="15.75" customHeight="1">
      <c r="A10860" s="8">
        <v>2018</v>
      </c>
      <c r="B10860" s="9">
        <v>1539</v>
      </c>
      <c r="C10860" s="10" t="s">
        <v>42211</v>
      </c>
      <c r="D10860" s="10" t="s">
        <v>42258</v>
      </c>
      <c r="E10860" s="11" t="s">
        <v>42259</v>
      </c>
      <c r="F10860" s="106" t="s">
        <v>7289</v>
      </c>
      <c r="G10860" s="10" t="s">
        <v>42260</v>
      </c>
      <c r="H10860" s="93" t="s">
        <v>42214</v>
      </c>
      <c r="I10860" s="68" t="s">
        <v>24</v>
      </c>
      <c r="J10860" s="68" t="s">
        <v>24</v>
      </c>
      <c r="K10860" s="106" t="s">
        <v>693</v>
      </c>
      <c r="L10860" s="106" t="s">
        <v>42261</v>
      </c>
      <c r="M10860" s="68" t="s">
        <v>24</v>
      </c>
      <c r="N10860" s="10"/>
      <c r="O10860" s="68"/>
      <c r="P10860" s="68"/>
      <c r="Q10860" s="68"/>
      <c r="R10860" s="27"/>
      <c r="S10860" s="152"/>
      <c r="T10860" s="152"/>
    </row>
    <row r="10861" spans="1:20" ht="15.75" customHeight="1">
      <c r="A10861" s="8">
        <v>2018</v>
      </c>
      <c r="B10861" s="9">
        <v>1539</v>
      </c>
      <c r="C10861" s="10" t="s">
        <v>42211</v>
      </c>
      <c r="D10861" s="10" t="s">
        <v>42262</v>
      </c>
      <c r="E10861" s="11" t="s">
        <v>42263</v>
      </c>
      <c r="F10861" s="106" t="s">
        <v>325</v>
      </c>
      <c r="G10861" s="10" t="s">
        <v>42264</v>
      </c>
      <c r="H10861" s="93" t="s">
        <v>42214</v>
      </c>
      <c r="I10861" s="68" t="s">
        <v>23</v>
      </c>
      <c r="J10861" s="68" t="s">
        <v>24</v>
      </c>
      <c r="K10861" s="106" t="s">
        <v>693</v>
      </c>
      <c r="L10861" s="106" t="s">
        <v>10627</v>
      </c>
      <c r="M10861" s="68" t="s">
        <v>24</v>
      </c>
      <c r="N10861" s="10"/>
      <c r="O10861" s="68"/>
      <c r="P10861" s="68"/>
      <c r="Q10861" s="68"/>
      <c r="R10861" s="27"/>
      <c r="S10861" s="152"/>
      <c r="T10861" s="152"/>
    </row>
    <row r="10862" spans="1:20" ht="15.75" customHeight="1">
      <c r="A10862" s="8">
        <v>2018</v>
      </c>
      <c r="B10862" s="9">
        <v>1539</v>
      </c>
      <c r="C10862" s="10" t="s">
        <v>42211</v>
      </c>
      <c r="D10862" s="10" t="s">
        <v>42265</v>
      </c>
      <c r="E10862" s="11" t="s">
        <v>42266</v>
      </c>
      <c r="F10862" s="106" t="s">
        <v>6109</v>
      </c>
      <c r="G10862" s="10" t="s">
        <v>42267</v>
      </c>
      <c r="H10862" s="93" t="s">
        <v>42268</v>
      </c>
      <c r="I10862" s="68" t="s">
        <v>24</v>
      </c>
      <c r="J10862" s="68" t="s">
        <v>24</v>
      </c>
      <c r="K10862" s="106" t="s">
        <v>693</v>
      </c>
      <c r="L10862" s="106" t="s">
        <v>42269</v>
      </c>
      <c r="M10862" s="68" t="s">
        <v>24</v>
      </c>
      <c r="N10862" s="10"/>
      <c r="O10862" s="68"/>
      <c r="P10862" s="68"/>
      <c r="Q10862" s="68"/>
      <c r="R10862" s="27" t="s">
        <v>64</v>
      </c>
      <c r="S10862" s="152"/>
      <c r="T10862" s="152"/>
    </row>
    <row r="10863" spans="1:20" ht="15.75" customHeight="1">
      <c r="A10863" s="8">
        <v>2018</v>
      </c>
      <c r="B10863" s="9">
        <v>1539</v>
      </c>
      <c r="C10863" s="10" t="s">
        <v>42211</v>
      </c>
      <c r="D10863" s="10" t="s">
        <v>42270</v>
      </c>
      <c r="E10863" s="11" t="s">
        <v>42271</v>
      </c>
      <c r="F10863" s="106" t="s">
        <v>1524</v>
      </c>
      <c r="G10863" s="10" t="s">
        <v>42272</v>
      </c>
      <c r="H10863" s="93" t="s">
        <v>42273</v>
      </c>
      <c r="I10863" s="68" t="s">
        <v>23</v>
      </c>
      <c r="J10863" s="68" t="s">
        <v>24</v>
      </c>
      <c r="K10863" s="106" t="s">
        <v>693</v>
      </c>
      <c r="L10863" s="106" t="s">
        <v>42274</v>
      </c>
      <c r="M10863" s="68" t="s">
        <v>23</v>
      </c>
      <c r="N10863" s="10" t="s">
        <v>42270</v>
      </c>
      <c r="O10863" s="68"/>
      <c r="P10863" s="68"/>
      <c r="Q10863" s="68"/>
      <c r="R10863" s="27"/>
      <c r="S10863" s="152"/>
      <c r="T10863" s="152"/>
    </row>
    <row r="10864" spans="1:20" ht="15.75" customHeight="1">
      <c r="A10864" s="8">
        <v>2018</v>
      </c>
      <c r="B10864" s="9">
        <v>1539</v>
      </c>
      <c r="C10864" s="10" t="s">
        <v>42211</v>
      </c>
      <c r="D10864" s="10" t="s">
        <v>42275</v>
      </c>
      <c r="E10864" s="11" t="s">
        <v>42276</v>
      </c>
      <c r="F10864" s="106" t="s">
        <v>5742</v>
      </c>
      <c r="G10864" s="10" t="s">
        <v>42277</v>
      </c>
      <c r="H10864" s="93" t="s">
        <v>42278</v>
      </c>
      <c r="I10864" s="68" t="s">
        <v>23</v>
      </c>
      <c r="J10864" s="68" t="s">
        <v>24</v>
      </c>
      <c r="K10864" s="106" t="s">
        <v>693</v>
      </c>
      <c r="L10864" s="106" t="s">
        <v>42279</v>
      </c>
      <c r="M10864" s="68" t="s">
        <v>23</v>
      </c>
      <c r="N10864" s="10" t="s">
        <v>42229</v>
      </c>
      <c r="O10864" s="68"/>
      <c r="P10864" s="68"/>
      <c r="Q10864" s="68"/>
      <c r="R10864" s="27"/>
      <c r="S10864" s="152"/>
      <c r="T10864" s="152"/>
    </row>
    <row r="10865" spans="1:20" ht="15.75" customHeight="1">
      <c r="A10865" s="8">
        <v>2018</v>
      </c>
      <c r="B10865" s="9">
        <v>1539</v>
      </c>
      <c r="C10865" s="10" t="s">
        <v>42211</v>
      </c>
      <c r="D10865" s="10" t="s">
        <v>42280</v>
      </c>
      <c r="E10865" s="11" t="s">
        <v>42281</v>
      </c>
      <c r="F10865" s="106" t="s">
        <v>23340</v>
      </c>
      <c r="G10865" s="10" t="s">
        <v>42282</v>
      </c>
      <c r="H10865" s="93" t="s">
        <v>42283</v>
      </c>
      <c r="I10865" s="68" t="s">
        <v>23</v>
      </c>
      <c r="J10865" s="68" t="s">
        <v>24</v>
      </c>
      <c r="K10865" s="106" t="s">
        <v>693</v>
      </c>
      <c r="L10865" s="106" t="s">
        <v>42284</v>
      </c>
      <c r="M10865" s="68" t="s">
        <v>23</v>
      </c>
      <c r="N10865" s="10" t="s">
        <v>42285</v>
      </c>
      <c r="O10865" s="68"/>
      <c r="P10865" s="68"/>
      <c r="Q10865" s="68"/>
      <c r="R10865" s="27"/>
      <c r="S10865" s="152"/>
      <c r="T10865" s="152"/>
    </row>
    <row r="10866" spans="1:20" ht="15.75" customHeight="1">
      <c r="A10866" s="8">
        <v>2018</v>
      </c>
      <c r="B10866" s="9">
        <v>1539</v>
      </c>
      <c r="C10866" s="10" t="s">
        <v>42211</v>
      </c>
      <c r="D10866" s="10" t="s">
        <v>42286</v>
      </c>
      <c r="E10866" s="11" t="s">
        <v>42287</v>
      </c>
      <c r="F10866" s="106" t="s">
        <v>5003</v>
      </c>
      <c r="G10866" s="10" t="s">
        <v>42288</v>
      </c>
      <c r="H10866" s="93" t="s">
        <v>789</v>
      </c>
      <c r="I10866" s="68" t="s">
        <v>23</v>
      </c>
      <c r="J10866" s="68" t="s">
        <v>24</v>
      </c>
      <c r="K10866" s="106" t="s">
        <v>693</v>
      </c>
      <c r="L10866" s="106" t="s">
        <v>42289</v>
      </c>
      <c r="M10866" s="68" t="s">
        <v>23</v>
      </c>
      <c r="N10866" s="10" t="s">
        <v>42286</v>
      </c>
      <c r="O10866" s="68"/>
      <c r="P10866" s="68"/>
      <c r="Q10866" s="68"/>
      <c r="R10866" s="27"/>
      <c r="S10866" s="152"/>
      <c r="T10866" s="152"/>
    </row>
    <row r="10867" spans="1:20" ht="15.75" customHeight="1">
      <c r="A10867" s="8">
        <v>2018</v>
      </c>
      <c r="B10867" s="9">
        <v>1539</v>
      </c>
      <c r="C10867" s="10" t="s">
        <v>42211</v>
      </c>
      <c r="D10867" s="10" t="s">
        <v>42290</v>
      </c>
      <c r="E10867" s="11" t="s">
        <v>42291</v>
      </c>
      <c r="F10867" s="106" t="s">
        <v>42292</v>
      </c>
      <c r="G10867" s="10" t="s">
        <v>42293</v>
      </c>
      <c r="H10867" s="93" t="s">
        <v>42294</v>
      </c>
      <c r="I10867" s="68" t="s">
        <v>23</v>
      </c>
      <c r="J10867" s="68" t="s">
        <v>24</v>
      </c>
      <c r="K10867" s="106" t="s">
        <v>693</v>
      </c>
      <c r="L10867" s="106" t="s">
        <v>42295</v>
      </c>
      <c r="M10867" s="68" t="s">
        <v>23</v>
      </c>
      <c r="N10867" s="10" t="s">
        <v>42290</v>
      </c>
      <c r="O10867" s="68"/>
      <c r="P10867" s="68"/>
      <c r="Q10867" s="68"/>
      <c r="R10867" s="27"/>
      <c r="S10867" s="152"/>
      <c r="T10867" s="152"/>
    </row>
    <row r="10868" spans="1:20" ht="15.75" customHeight="1">
      <c r="A10868" s="8">
        <v>2018</v>
      </c>
      <c r="B10868" s="9">
        <v>1539</v>
      </c>
      <c r="C10868" s="10" t="s">
        <v>42211</v>
      </c>
      <c r="D10868" s="10" t="s">
        <v>42296</v>
      </c>
      <c r="E10868" s="11" t="s">
        <v>42297</v>
      </c>
      <c r="F10868" s="106" t="s">
        <v>5786</v>
      </c>
      <c r="G10868" s="10" t="s">
        <v>42298</v>
      </c>
      <c r="H10868" s="93" t="s">
        <v>33</v>
      </c>
      <c r="I10868" s="68" t="s">
        <v>23</v>
      </c>
      <c r="J10868" s="68" t="s">
        <v>24</v>
      </c>
      <c r="K10868" s="106" t="s">
        <v>693</v>
      </c>
      <c r="L10868" s="106" t="s">
        <v>42299</v>
      </c>
      <c r="M10868" s="68" t="s">
        <v>24</v>
      </c>
      <c r="N10868" s="10"/>
      <c r="O10868" s="68"/>
      <c r="P10868" s="68"/>
      <c r="Q10868" s="68"/>
      <c r="R10868" s="27"/>
      <c r="S10868" s="152"/>
      <c r="T10868" s="152"/>
    </row>
    <row r="10869" spans="1:20" ht="15.75" customHeight="1">
      <c r="A10869" s="8">
        <v>2018</v>
      </c>
      <c r="B10869" s="9">
        <v>1539</v>
      </c>
      <c r="C10869" s="10" t="s">
        <v>42211</v>
      </c>
      <c r="D10869" s="10" t="s">
        <v>42300</v>
      </c>
      <c r="E10869" s="11" t="s">
        <v>42301</v>
      </c>
      <c r="F10869" s="106" t="s">
        <v>42302</v>
      </c>
      <c r="G10869" s="10" t="s">
        <v>42303</v>
      </c>
      <c r="H10869" s="93" t="s">
        <v>42214</v>
      </c>
      <c r="I10869" s="68" t="s">
        <v>23</v>
      </c>
      <c r="J10869" s="68" t="s">
        <v>24</v>
      </c>
      <c r="K10869" s="106" t="s">
        <v>693</v>
      </c>
      <c r="L10869" s="106" t="s">
        <v>42304</v>
      </c>
      <c r="M10869" s="68" t="s">
        <v>24</v>
      </c>
      <c r="N10869" s="10"/>
      <c r="O10869" s="68"/>
      <c r="P10869" s="68"/>
      <c r="Q10869" s="68"/>
      <c r="R10869" s="27"/>
      <c r="S10869" s="152"/>
      <c r="T10869" s="152"/>
    </row>
    <row r="10870" spans="1:20" ht="15.75" customHeight="1">
      <c r="A10870" s="8">
        <v>2018</v>
      </c>
      <c r="B10870" s="9">
        <v>1539</v>
      </c>
      <c r="C10870" s="10" t="s">
        <v>42211</v>
      </c>
      <c r="D10870" s="10" t="s">
        <v>42305</v>
      </c>
      <c r="E10870" s="11" t="s">
        <v>42306</v>
      </c>
      <c r="F10870" s="106" t="s">
        <v>18971</v>
      </c>
      <c r="G10870" s="10" t="s">
        <v>42307</v>
      </c>
      <c r="H10870" s="93" t="s">
        <v>13102</v>
      </c>
      <c r="I10870" s="68" t="s">
        <v>23</v>
      </c>
      <c r="J10870" s="68" t="s">
        <v>24</v>
      </c>
      <c r="K10870" s="106" t="s">
        <v>693</v>
      </c>
      <c r="L10870" s="106" t="s">
        <v>42308</v>
      </c>
      <c r="M10870" s="68" t="s">
        <v>23</v>
      </c>
      <c r="N10870" s="10" t="s">
        <v>42251</v>
      </c>
      <c r="O10870" s="68"/>
      <c r="P10870" s="68"/>
      <c r="Q10870" s="68"/>
      <c r="R10870" s="27"/>
      <c r="S10870" s="152"/>
      <c r="T10870" s="152"/>
    </row>
    <row r="10871" spans="1:20" ht="15.75" customHeight="1">
      <c r="A10871" s="8">
        <v>2018</v>
      </c>
      <c r="B10871" s="9">
        <v>1539</v>
      </c>
      <c r="C10871" s="10" t="s">
        <v>42211</v>
      </c>
      <c r="D10871" s="10" t="s">
        <v>42309</v>
      </c>
      <c r="E10871" s="11" t="s">
        <v>42310</v>
      </c>
      <c r="F10871" s="106" t="s">
        <v>34270</v>
      </c>
      <c r="G10871" s="10" t="s">
        <v>42311</v>
      </c>
      <c r="H10871" s="93" t="s">
        <v>15403</v>
      </c>
      <c r="I10871" s="68" t="s">
        <v>24</v>
      </c>
      <c r="J10871" s="68" t="s">
        <v>24</v>
      </c>
      <c r="K10871" s="106" t="s">
        <v>693</v>
      </c>
      <c r="L10871" s="106" t="s">
        <v>42299</v>
      </c>
      <c r="M10871" s="68" t="s">
        <v>24</v>
      </c>
      <c r="N10871" s="10"/>
      <c r="O10871" s="68"/>
      <c r="P10871" s="68"/>
      <c r="Q10871" s="68"/>
      <c r="R10871" s="27" t="s">
        <v>72</v>
      </c>
      <c r="S10871" s="152"/>
      <c r="T10871" s="152"/>
    </row>
    <row r="10872" spans="1:20" ht="15.75" customHeight="1">
      <c r="A10872" s="8">
        <v>2018</v>
      </c>
      <c r="B10872" s="9">
        <v>1539</v>
      </c>
      <c r="C10872" s="10" t="s">
        <v>42211</v>
      </c>
      <c r="D10872" s="10" t="s">
        <v>42270</v>
      </c>
      <c r="E10872" s="11" t="s">
        <v>42312</v>
      </c>
      <c r="F10872" s="106" t="s">
        <v>3116</v>
      </c>
      <c r="G10872" s="10" t="s">
        <v>42313</v>
      </c>
      <c r="H10872" s="93" t="s">
        <v>42214</v>
      </c>
      <c r="I10872" s="68" t="s">
        <v>23</v>
      </c>
      <c r="J10872" s="68" t="s">
        <v>24</v>
      </c>
      <c r="K10872" s="106" t="s">
        <v>693</v>
      </c>
      <c r="L10872" s="106" t="s">
        <v>42314</v>
      </c>
      <c r="M10872" s="68" t="s">
        <v>23</v>
      </c>
      <c r="N10872" s="10" t="s">
        <v>42270</v>
      </c>
      <c r="O10872" s="68"/>
      <c r="P10872" s="68"/>
      <c r="Q10872" s="68"/>
      <c r="R10872" s="27"/>
      <c r="S10872" s="152"/>
      <c r="T10872" s="152"/>
    </row>
    <row r="10873" spans="1:20" ht="15.75" customHeight="1">
      <c r="A10873" s="8">
        <v>2018</v>
      </c>
      <c r="B10873" s="9">
        <v>1539</v>
      </c>
      <c r="C10873" s="10" t="s">
        <v>42211</v>
      </c>
      <c r="D10873" s="10" t="s">
        <v>42315</v>
      </c>
      <c r="E10873" s="11" t="s">
        <v>42316</v>
      </c>
      <c r="F10873" s="106" t="s">
        <v>693</v>
      </c>
      <c r="G10873" s="10" t="s">
        <v>42317</v>
      </c>
      <c r="H10873" s="93" t="s">
        <v>42214</v>
      </c>
      <c r="I10873" s="68" t="s">
        <v>24</v>
      </c>
      <c r="J10873" s="68" t="s">
        <v>24</v>
      </c>
      <c r="K10873" s="106" t="s">
        <v>693</v>
      </c>
      <c r="L10873" s="106" t="s">
        <v>42318</v>
      </c>
      <c r="M10873" s="68" t="s">
        <v>24</v>
      </c>
      <c r="N10873" s="10"/>
      <c r="O10873" s="68"/>
      <c r="P10873" s="68"/>
      <c r="Q10873" s="68"/>
      <c r="R10873" s="27"/>
      <c r="S10873" s="152"/>
      <c r="T10873" s="152"/>
    </row>
    <row r="10874" spans="1:20" ht="15.75" customHeight="1">
      <c r="A10874" s="8">
        <v>2018</v>
      </c>
      <c r="B10874" s="9">
        <v>1539</v>
      </c>
      <c r="C10874" s="10" t="s">
        <v>42211</v>
      </c>
      <c r="D10874" s="10" t="s">
        <v>42319</v>
      </c>
      <c r="E10874" s="11" t="s">
        <v>42320</v>
      </c>
      <c r="F10874" s="106" t="s">
        <v>42321</v>
      </c>
      <c r="G10874" s="10" t="s">
        <v>42322</v>
      </c>
      <c r="H10874" s="93" t="s">
        <v>33</v>
      </c>
      <c r="I10874" s="68" t="s">
        <v>24</v>
      </c>
      <c r="J10874" s="68" t="s">
        <v>24</v>
      </c>
      <c r="K10874" s="106" t="s">
        <v>693</v>
      </c>
      <c r="L10874" s="106" t="s">
        <v>21136</v>
      </c>
      <c r="M10874" s="68" t="s">
        <v>24</v>
      </c>
      <c r="N10874" s="10"/>
      <c r="O10874" s="68"/>
      <c r="P10874" s="68"/>
      <c r="Q10874" s="68"/>
      <c r="R10874" s="27" t="s">
        <v>64</v>
      </c>
      <c r="S10874" s="152"/>
      <c r="T10874" s="152"/>
    </row>
    <row r="10875" spans="1:20" ht="15.75" customHeight="1">
      <c r="A10875" s="8">
        <v>2018</v>
      </c>
      <c r="B10875" s="9">
        <v>1539</v>
      </c>
      <c r="C10875" s="10" t="s">
        <v>42211</v>
      </c>
      <c r="D10875" s="10" t="s">
        <v>42323</v>
      </c>
      <c r="E10875" s="11" t="s">
        <v>42324</v>
      </c>
      <c r="F10875" s="106" t="s">
        <v>42325</v>
      </c>
      <c r="G10875" s="10" t="s">
        <v>42326</v>
      </c>
      <c r="H10875" s="93" t="s">
        <v>42214</v>
      </c>
      <c r="I10875" s="68" t="s">
        <v>24</v>
      </c>
      <c r="J10875" s="68" t="s">
        <v>24</v>
      </c>
      <c r="K10875" s="106" t="s">
        <v>693</v>
      </c>
      <c r="L10875" s="106" t="s">
        <v>42233</v>
      </c>
      <c r="M10875" s="68" t="s">
        <v>24</v>
      </c>
      <c r="N10875" s="10"/>
      <c r="O10875" s="68"/>
      <c r="P10875" s="68"/>
      <c r="Q10875" s="68"/>
      <c r="R10875" s="27"/>
      <c r="S10875" s="152"/>
      <c r="T10875" s="152"/>
    </row>
    <row r="10876" spans="1:20" ht="15.75" customHeight="1">
      <c r="A10876" s="8">
        <v>2018</v>
      </c>
      <c r="B10876" s="9">
        <v>1539</v>
      </c>
      <c r="C10876" s="10" t="s">
        <v>42211</v>
      </c>
      <c r="D10876" s="10" t="s">
        <v>42327</v>
      </c>
      <c r="E10876" s="11" t="s">
        <v>42328</v>
      </c>
      <c r="F10876" s="106" t="s">
        <v>2075</v>
      </c>
      <c r="G10876" s="10" t="s">
        <v>42329</v>
      </c>
      <c r="H10876" s="93" t="s">
        <v>42330</v>
      </c>
      <c r="I10876" s="68" t="s">
        <v>23</v>
      </c>
      <c r="J10876" s="68" t="s">
        <v>23</v>
      </c>
      <c r="K10876" s="106" t="s">
        <v>693</v>
      </c>
      <c r="L10876" s="106" t="s">
        <v>42331</v>
      </c>
      <c r="M10876" s="68" t="s">
        <v>23</v>
      </c>
      <c r="N10876" s="10" t="s">
        <v>42229</v>
      </c>
      <c r="O10876" s="68"/>
      <c r="P10876" s="68"/>
      <c r="Q10876" s="68"/>
      <c r="R10876" s="27" t="s">
        <v>72</v>
      </c>
      <c r="S10876" s="152"/>
      <c r="T10876" s="152"/>
    </row>
    <row r="10877" spans="1:20" ht="15.75" customHeight="1">
      <c r="A10877" s="8">
        <v>2018</v>
      </c>
      <c r="B10877" s="9">
        <v>1539</v>
      </c>
      <c r="C10877" s="10" t="s">
        <v>42211</v>
      </c>
      <c r="D10877" s="10" t="s">
        <v>42332</v>
      </c>
      <c r="E10877" s="11" t="s">
        <v>42333</v>
      </c>
      <c r="F10877" s="106" t="s">
        <v>40330</v>
      </c>
      <c r="G10877" s="10" t="s">
        <v>42334</v>
      </c>
      <c r="H10877" s="93" t="s">
        <v>46</v>
      </c>
      <c r="I10877" s="68" t="s">
        <v>23</v>
      </c>
      <c r="J10877" s="68" t="s">
        <v>24</v>
      </c>
      <c r="K10877" s="106" t="s">
        <v>693</v>
      </c>
      <c r="L10877" s="106" t="s">
        <v>42335</v>
      </c>
      <c r="M10877" s="68" t="s">
        <v>23</v>
      </c>
      <c r="N10877" s="10" t="s">
        <v>42336</v>
      </c>
      <c r="O10877" s="68"/>
      <c r="P10877" s="68"/>
      <c r="Q10877" s="68"/>
      <c r="R10877" s="27"/>
      <c r="S10877" s="152"/>
      <c r="T10877" s="152"/>
    </row>
    <row r="10878" spans="1:20" ht="15.75" customHeight="1">
      <c r="A10878" s="8">
        <v>2018</v>
      </c>
      <c r="B10878" s="9">
        <v>1539</v>
      </c>
      <c r="C10878" s="10" t="s">
        <v>42211</v>
      </c>
      <c r="D10878" s="10" t="s">
        <v>42337</v>
      </c>
      <c r="E10878" s="11" t="s">
        <v>42338</v>
      </c>
      <c r="F10878" s="106" t="s">
        <v>7289</v>
      </c>
      <c r="G10878" s="10" t="s">
        <v>42339</v>
      </c>
      <c r="H10878" s="93" t="s">
        <v>42340</v>
      </c>
      <c r="I10878" s="68" t="s">
        <v>23</v>
      </c>
      <c r="J10878" s="68" t="s">
        <v>24</v>
      </c>
      <c r="K10878" s="106" t="s">
        <v>693</v>
      </c>
      <c r="L10878" s="106" t="s">
        <v>42341</v>
      </c>
      <c r="M10878" s="68" t="s">
        <v>23</v>
      </c>
      <c r="N10878" s="10" t="s">
        <v>42337</v>
      </c>
      <c r="O10878" s="68"/>
      <c r="P10878" s="68"/>
      <c r="Q10878" s="68"/>
      <c r="R10878" s="27"/>
      <c r="S10878" s="152"/>
      <c r="T10878" s="152"/>
    </row>
    <row r="10879" spans="1:20" ht="15.75" customHeight="1">
      <c r="A10879" s="8">
        <v>2018</v>
      </c>
      <c r="B10879" s="9">
        <v>1539</v>
      </c>
      <c r="C10879" s="10" t="s">
        <v>42211</v>
      </c>
      <c r="D10879" s="10" t="s">
        <v>42290</v>
      </c>
      <c r="E10879" s="11" t="s">
        <v>42342</v>
      </c>
      <c r="F10879" s="106" t="s">
        <v>601</v>
      </c>
      <c r="G10879" s="10" t="s">
        <v>42343</v>
      </c>
      <c r="H10879" s="93" t="s">
        <v>42214</v>
      </c>
      <c r="I10879" s="68" t="s">
        <v>23</v>
      </c>
      <c r="J10879" s="68" t="s">
        <v>24</v>
      </c>
      <c r="K10879" s="106" t="s">
        <v>693</v>
      </c>
      <c r="L10879" s="106" t="s">
        <v>42344</v>
      </c>
      <c r="M10879" s="68" t="s">
        <v>23</v>
      </c>
      <c r="N10879" s="10" t="s">
        <v>42290</v>
      </c>
      <c r="O10879" s="68"/>
      <c r="P10879" s="68"/>
      <c r="Q10879" s="68"/>
      <c r="R10879" s="27"/>
      <c r="S10879" s="152"/>
      <c r="T10879" s="152"/>
    </row>
    <row r="10880" spans="1:20" ht="15.75" customHeight="1">
      <c r="A10880" s="8">
        <v>2018</v>
      </c>
      <c r="B10880" s="9">
        <v>1539</v>
      </c>
      <c r="C10880" s="10" t="s">
        <v>42211</v>
      </c>
      <c r="D10880" s="10" t="s">
        <v>42345</v>
      </c>
      <c r="E10880" s="11" t="s">
        <v>42346</v>
      </c>
      <c r="F10880" s="106" t="s">
        <v>27065</v>
      </c>
      <c r="G10880" s="10" t="s">
        <v>42347</v>
      </c>
      <c r="H10880" s="93" t="s">
        <v>834</v>
      </c>
      <c r="I10880" s="68" t="s">
        <v>23</v>
      </c>
      <c r="J10880" s="68" t="s">
        <v>24</v>
      </c>
      <c r="K10880" s="106" t="s">
        <v>693</v>
      </c>
      <c r="L10880" s="106" t="s">
        <v>42348</v>
      </c>
      <c r="M10880" s="68" t="s">
        <v>24</v>
      </c>
      <c r="N10880" s="10"/>
      <c r="O10880" s="68"/>
      <c r="P10880" s="68"/>
      <c r="Q10880" s="68"/>
      <c r="R10880" s="27"/>
      <c r="S10880" s="152"/>
      <c r="T10880" s="152"/>
    </row>
    <row r="10881" spans="1:20" ht="15.75" customHeight="1">
      <c r="A10881" s="8">
        <v>2018</v>
      </c>
      <c r="B10881" s="9">
        <v>1539</v>
      </c>
      <c r="C10881" s="10" t="s">
        <v>42211</v>
      </c>
      <c r="D10881" s="10" t="s">
        <v>42349</v>
      </c>
      <c r="E10881" s="11" t="s">
        <v>42350</v>
      </c>
      <c r="F10881" s="106" t="s">
        <v>42351</v>
      </c>
      <c r="G10881" s="10" t="s">
        <v>42352</v>
      </c>
      <c r="H10881" s="93" t="s">
        <v>42353</v>
      </c>
      <c r="I10881" s="68" t="s">
        <v>23</v>
      </c>
      <c r="J10881" s="68" t="s">
        <v>23</v>
      </c>
      <c r="K10881" s="106" t="s">
        <v>693</v>
      </c>
      <c r="L10881" s="106" t="s">
        <v>42354</v>
      </c>
      <c r="M10881" s="68" t="s">
        <v>23</v>
      </c>
      <c r="N10881" s="10" t="s">
        <v>42349</v>
      </c>
      <c r="O10881" s="68"/>
      <c r="P10881" s="68"/>
      <c r="Q10881" s="68"/>
      <c r="R10881" s="27" t="s">
        <v>2226</v>
      </c>
      <c r="S10881" s="152"/>
      <c r="T10881" s="152"/>
    </row>
    <row r="10882" spans="1:20" ht="15.75" customHeight="1">
      <c r="A10882" s="8">
        <v>2018</v>
      </c>
      <c r="B10882" s="9">
        <v>1539</v>
      </c>
      <c r="C10882" s="10" t="s">
        <v>42211</v>
      </c>
      <c r="D10882" s="10" t="s">
        <v>819</v>
      </c>
      <c r="E10882" s="11" t="s">
        <v>42355</v>
      </c>
      <c r="F10882" s="106" t="s">
        <v>42356</v>
      </c>
      <c r="G10882" s="10" t="s">
        <v>42357</v>
      </c>
      <c r="H10882" s="93" t="s">
        <v>42358</v>
      </c>
      <c r="I10882" s="68" t="s">
        <v>24</v>
      </c>
      <c r="J10882" s="68" t="s">
        <v>24</v>
      </c>
      <c r="K10882" s="106" t="s">
        <v>693</v>
      </c>
      <c r="L10882" s="106" t="s">
        <v>42359</v>
      </c>
      <c r="M10882" s="68" t="s">
        <v>24</v>
      </c>
      <c r="N10882" s="10"/>
      <c r="O10882" s="68"/>
      <c r="P10882" s="68"/>
      <c r="Q10882" s="68"/>
      <c r="R10882" s="27"/>
      <c r="S10882" s="152"/>
      <c r="T10882" s="152"/>
    </row>
    <row r="10883" spans="1:20" ht="15.75" customHeight="1">
      <c r="A10883" s="8">
        <v>2018</v>
      </c>
      <c r="B10883" s="9">
        <v>1539</v>
      </c>
      <c r="C10883" s="10" t="s">
        <v>42211</v>
      </c>
      <c r="D10883" s="10" t="s">
        <v>819</v>
      </c>
      <c r="E10883" s="11" t="s">
        <v>42360</v>
      </c>
      <c r="F10883" s="106" t="s">
        <v>42361</v>
      </c>
      <c r="G10883" s="10" t="s">
        <v>42362</v>
      </c>
      <c r="H10883" s="93" t="s">
        <v>42214</v>
      </c>
      <c r="I10883" s="68" t="s">
        <v>24</v>
      </c>
      <c r="J10883" s="68" t="s">
        <v>24</v>
      </c>
      <c r="K10883" s="106" t="s">
        <v>693</v>
      </c>
      <c r="L10883" s="106" t="s">
        <v>42363</v>
      </c>
      <c r="M10883" s="68" t="s">
        <v>24</v>
      </c>
      <c r="N10883" s="10"/>
      <c r="O10883" s="68"/>
      <c r="P10883" s="68"/>
      <c r="Q10883" s="68"/>
      <c r="R10883" s="27" t="s">
        <v>64</v>
      </c>
      <c r="S10883" s="152"/>
      <c r="T10883" s="152"/>
    </row>
    <row r="10884" spans="1:20" ht="15.75" customHeight="1">
      <c r="A10884" s="8">
        <v>2018</v>
      </c>
      <c r="B10884" s="9">
        <v>1539</v>
      </c>
      <c r="C10884" s="10" t="s">
        <v>42211</v>
      </c>
      <c r="D10884" s="10" t="s">
        <v>42364</v>
      </c>
      <c r="E10884" s="11" t="s">
        <v>42365</v>
      </c>
      <c r="F10884" s="106" t="s">
        <v>42366</v>
      </c>
      <c r="G10884" s="10" t="s">
        <v>42367</v>
      </c>
      <c r="H10884" s="93" t="s">
        <v>42214</v>
      </c>
      <c r="I10884" s="68" t="s">
        <v>23</v>
      </c>
      <c r="J10884" s="68" t="s">
        <v>24</v>
      </c>
      <c r="K10884" s="106" t="s">
        <v>693</v>
      </c>
      <c r="L10884" s="106" t="s">
        <v>42368</v>
      </c>
      <c r="M10884" s="68" t="s">
        <v>23</v>
      </c>
      <c r="N10884" s="10" t="s">
        <v>42369</v>
      </c>
      <c r="O10884" s="68"/>
      <c r="P10884" s="68"/>
      <c r="Q10884" s="68"/>
      <c r="R10884" s="27"/>
      <c r="S10884" s="152"/>
      <c r="T10884" s="152"/>
    </row>
    <row r="10885" spans="1:20" ht="15.75" customHeight="1">
      <c r="A10885" s="8">
        <v>2018</v>
      </c>
      <c r="B10885" s="9">
        <v>1539</v>
      </c>
      <c r="C10885" s="10" t="s">
        <v>42211</v>
      </c>
      <c r="D10885" s="10" t="s">
        <v>42370</v>
      </c>
      <c r="E10885" s="11" t="s">
        <v>42371</v>
      </c>
      <c r="F10885" s="106" t="s">
        <v>42372</v>
      </c>
      <c r="G10885" s="10" t="s">
        <v>42373</v>
      </c>
      <c r="H10885" s="93" t="s">
        <v>42214</v>
      </c>
      <c r="I10885" s="68" t="s">
        <v>24</v>
      </c>
      <c r="J10885" s="68" t="s">
        <v>24</v>
      </c>
      <c r="K10885" s="106" t="s">
        <v>693</v>
      </c>
      <c r="L10885" s="106" t="s">
        <v>42374</v>
      </c>
      <c r="M10885" s="68" t="s">
        <v>24</v>
      </c>
      <c r="N10885" s="10"/>
      <c r="O10885" s="68"/>
      <c r="P10885" s="68"/>
      <c r="Q10885" s="68"/>
      <c r="R10885" s="27" t="s">
        <v>64</v>
      </c>
      <c r="S10885" s="152"/>
      <c r="T10885" s="152"/>
    </row>
    <row r="10886" spans="1:20" ht="15.75" customHeight="1">
      <c r="A10886" s="8">
        <v>2018</v>
      </c>
      <c r="B10886" s="9">
        <v>1539</v>
      </c>
      <c r="C10886" s="10" t="s">
        <v>42211</v>
      </c>
      <c r="D10886" s="10" t="s">
        <v>819</v>
      </c>
      <c r="E10886" s="11" t="s">
        <v>42375</v>
      </c>
      <c r="F10886" s="106" t="s">
        <v>42376</v>
      </c>
      <c r="G10886" s="10" t="s">
        <v>42377</v>
      </c>
      <c r="H10886" s="93" t="s">
        <v>42214</v>
      </c>
      <c r="I10886" s="68" t="s">
        <v>24</v>
      </c>
      <c r="J10886" s="68" t="s">
        <v>24</v>
      </c>
      <c r="K10886" s="106" t="s">
        <v>693</v>
      </c>
      <c r="L10886" s="106" t="s">
        <v>42233</v>
      </c>
      <c r="M10886" s="68" t="s">
        <v>24</v>
      </c>
      <c r="N10886" s="10"/>
      <c r="O10886" s="68"/>
      <c r="P10886" s="68"/>
      <c r="Q10886" s="68"/>
      <c r="R10886" s="27" t="s">
        <v>64</v>
      </c>
      <c r="S10886" s="152"/>
      <c r="T10886" s="152"/>
    </row>
    <row r="10887" spans="1:20" ht="15.75" customHeight="1">
      <c r="A10887" s="8">
        <v>2018</v>
      </c>
      <c r="B10887" s="9">
        <v>1539</v>
      </c>
      <c r="C10887" s="10" t="s">
        <v>42211</v>
      </c>
      <c r="D10887" s="10" t="s">
        <v>42378</v>
      </c>
      <c r="E10887" s="11" t="s">
        <v>42379</v>
      </c>
      <c r="F10887" s="106" t="s">
        <v>42380</v>
      </c>
      <c r="G10887" s="10" t="s">
        <v>42381</v>
      </c>
      <c r="H10887" s="93" t="s">
        <v>42382</v>
      </c>
      <c r="I10887" s="68" t="s">
        <v>24</v>
      </c>
      <c r="J10887" s="68" t="s">
        <v>24</v>
      </c>
      <c r="K10887" s="106" t="s">
        <v>693</v>
      </c>
      <c r="L10887" s="106" t="s">
        <v>42383</v>
      </c>
      <c r="M10887" s="68" t="s">
        <v>24</v>
      </c>
      <c r="N10887" s="10"/>
      <c r="O10887" s="68"/>
      <c r="P10887" s="68"/>
      <c r="Q10887" s="68"/>
      <c r="R10887" s="27" t="s">
        <v>72</v>
      </c>
      <c r="S10887" s="152"/>
      <c r="T10887" s="152"/>
    </row>
    <row r="10888" spans="1:20" ht="15.75" customHeight="1">
      <c r="A10888" s="8">
        <v>2018</v>
      </c>
      <c r="B10888" s="9">
        <v>1539</v>
      </c>
      <c r="C10888" s="10" t="s">
        <v>42211</v>
      </c>
      <c r="D10888" s="10" t="s">
        <v>42384</v>
      </c>
      <c r="E10888" s="11" t="s">
        <v>42385</v>
      </c>
      <c r="F10888" s="106" t="s">
        <v>42380</v>
      </c>
      <c r="G10888" s="10" t="s">
        <v>42386</v>
      </c>
      <c r="H10888" s="93" t="s">
        <v>907</v>
      </c>
      <c r="I10888" s="68" t="s">
        <v>24</v>
      </c>
      <c r="J10888" s="68" t="s">
        <v>24</v>
      </c>
      <c r="K10888" s="106" t="s">
        <v>693</v>
      </c>
      <c r="L10888" s="106" t="s">
        <v>42387</v>
      </c>
      <c r="M10888" s="68" t="s">
        <v>24</v>
      </c>
      <c r="N10888" s="10"/>
      <c r="O10888" s="68"/>
      <c r="P10888" s="68"/>
      <c r="Q10888" s="68"/>
      <c r="R10888" s="27" t="s">
        <v>72</v>
      </c>
      <c r="S10888" s="152"/>
      <c r="T10888" s="152"/>
    </row>
    <row r="10889" spans="1:20" ht="15.75" customHeight="1">
      <c r="A10889" s="8">
        <v>2018</v>
      </c>
      <c r="B10889" s="9">
        <v>1539</v>
      </c>
      <c r="C10889" s="10" t="s">
        <v>42211</v>
      </c>
      <c r="D10889" s="10" t="s">
        <v>42275</v>
      </c>
      <c r="E10889" s="11" t="s">
        <v>42388</v>
      </c>
      <c r="F10889" s="106" t="s">
        <v>601</v>
      </c>
      <c r="G10889" s="10" t="s">
        <v>42389</v>
      </c>
      <c r="H10889" s="93" t="s">
        <v>42214</v>
      </c>
      <c r="I10889" s="68" t="s">
        <v>23</v>
      </c>
      <c r="J10889" s="68" t="s">
        <v>24</v>
      </c>
      <c r="K10889" s="106" t="s">
        <v>693</v>
      </c>
      <c r="L10889" s="106" t="s">
        <v>42228</v>
      </c>
      <c r="M10889" s="68" t="s">
        <v>23</v>
      </c>
      <c r="N10889" s="10" t="s">
        <v>42229</v>
      </c>
      <c r="O10889" s="68"/>
      <c r="P10889" s="68"/>
      <c r="Q10889" s="68"/>
      <c r="R10889" s="27"/>
      <c r="S10889" s="152"/>
      <c r="T10889" s="152"/>
    </row>
    <row r="10890" spans="1:20" ht="15.75" customHeight="1">
      <c r="A10890" s="8">
        <v>2018</v>
      </c>
      <c r="B10890" s="9">
        <v>1539</v>
      </c>
      <c r="C10890" s="10" t="s">
        <v>42211</v>
      </c>
      <c r="D10890" s="10" t="s">
        <v>42390</v>
      </c>
      <c r="E10890" s="11" t="s">
        <v>42391</v>
      </c>
      <c r="F10890" s="106" t="s">
        <v>42392</v>
      </c>
      <c r="G10890" s="10" t="s">
        <v>42393</v>
      </c>
      <c r="H10890" s="93" t="s">
        <v>42214</v>
      </c>
      <c r="I10890" s="68" t="s">
        <v>24</v>
      </c>
      <c r="J10890" s="68" t="s">
        <v>24</v>
      </c>
      <c r="K10890" s="106" t="s">
        <v>693</v>
      </c>
      <c r="L10890" s="106" t="s">
        <v>42394</v>
      </c>
      <c r="M10890" s="68" t="s">
        <v>24</v>
      </c>
      <c r="N10890" s="10"/>
      <c r="O10890" s="68"/>
      <c r="P10890" s="68"/>
      <c r="Q10890" s="68"/>
      <c r="R10890" s="27" t="s">
        <v>72</v>
      </c>
      <c r="S10890" s="152"/>
      <c r="T10890" s="152"/>
    </row>
    <row r="10891" spans="1:20" ht="15.75" customHeight="1">
      <c r="A10891" s="8">
        <v>2018</v>
      </c>
      <c r="B10891" s="9">
        <v>1539</v>
      </c>
      <c r="C10891" s="10" t="s">
        <v>42211</v>
      </c>
      <c r="D10891" s="10" t="s">
        <v>42395</v>
      </c>
      <c r="E10891" s="11" t="s">
        <v>42396</v>
      </c>
      <c r="F10891" s="106" t="s">
        <v>42397</v>
      </c>
      <c r="G10891" s="10" t="s">
        <v>42398</v>
      </c>
      <c r="H10891" s="93" t="s">
        <v>42214</v>
      </c>
      <c r="I10891" s="68" t="s">
        <v>24</v>
      </c>
      <c r="J10891" s="68" t="s">
        <v>24</v>
      </c>
      <c r="K10891" s="106" t="s">
        <v>693</v>
      </c>
      <c r="L10891" s="106" t="s">
        <v>42399</v>
      </c>
      <c r="M10891" s="68" t="s">
        <v>24</v>
      </c>
      <c r="N10891" s="10"/>
      <c r="O10891" s="68"/>
      <c r="P10891" s="68"/>
      <c r="Q10891" s="68"/>
      <c r="R10891" s="27" t="s">
        <v>72</v>
      </c>
      <c r="S10891" s="152"/>
      <c r="T10891" s="152"/>
    </row>
    <row r="10892" spans="1:20" ht="15.75" customHeight="1">
      <c r="A10892" s="8">
        <v>2018</v>
      </c>
      <c r="B10892" s="9">
        <v>1539</v>
      </c>
      <c r="C10892" s="10" t="s">
        <v>42211</v>
      </c>
      <c r="D10892" s="10" t="s">
        <v>12168</v>
      </c>
      <c r="E10892" s="11" t="s">
        <v>42400</v>
      </c>
      <c r="F10892" s="106" t="s">
        <v>42401</v>
      </c>
      <c r="G10892" s="10" t="s">
        <v>42402</v>
      </c>
      <c r="H10892" s="93" t="s">
        <v>42214</v>
      </c>
      <c r="I10892" s="68" t="s">
        <v>24</v>
      </c>
      <c r="J10892" s="68" t="s">
        <v>24</v>
      </c>
      <c r="K10892" s="106" t="s">
        <v>693</v>
      </c>
      <c r="L10892" s="106" t="s">
        <v>42403</v>
      </c>
      <c r="M10892" s="68" t="s">
        <v>24</v>
      </c>
      <c r="N10892" s="10"/>
      <c r="O10892" s="68"/>
      <c r="P10892" s="68"/>
      <c r="Q10892" s="68"/>
      <c r="R10892" s="27"/>
      <c r="S10892" s="152"/>
      <c r="T10892" s="152"/>
    </row>
    <row r="10893" spans="1:20" ht="15.75" customHeight="1">
      <c r="A10893" s="8">
        <v>2018</v>
      </c>
      <c r="B10893" s="9">
        <v>1539</v>
      </c>
      <c r="C10893" s="10" t="s">
        <v>42211</v>
      </c>
      <c r="D10893" s="10" t="s">
        <v>42404</v>
      </c>
      <c r="E10893" s="11" t="s">
        <v>42405</v>
      </c>
      <c r="F10893" s="106" t="s">
        <v>42406</v>
      </c>
      <c r="G10893" s="10" t="s">
        <v>42407</v>
      </c>
      <c r="H10893" s="93" t="s">
        <v>42214</v>
      </c>
      <c r="I10893" s="68" t="s">
        <v>24</v>
      </c>
      <c r="J10893" s="68" t="s">
        <v>24</v>
      </c>
      <c r="K10893" s="106" t="s">
        <v>693</v>
      </c>
      <c r="L10893" s="106" t="s">
        <v>21499</v>
      </c>
      <c r="M10893" s="68" t="s">
        <v>23</v>
      </c>
      <c r="N10893" s="10" t="s">
        <v>42408</v>
      </c>
      <c r="O10893" s="68"/>
      <c r="P10893" s="68"/>
      <c r="Q10893" s="68"/>
      <c r="R10893" s="27"/>
      <c r="S10893" s="152"/>
      <c r="T10893" s="152"/>
    </row>
    <row r="10894" spans="1:20" ht="15.75" customHeight="1">
      <c r="A10894" s="8">
        <v>2018</v>
      </c>
      <c r="B10894" s="9">
        <v>1539</v>
      </c>
      <c r="C10894" s="10" t="s">
        <v>42211</v>
      </c>
      <c r="D10894" s="10" t="s">
        <v>42409</v>
      </c>
      <c r="E10894" s="11" t="s">
        <v>42410</v>
      </c>
      <c r="F10894" s="106" t="s">
        <v>42411</v>
      </c>
      <c r="G10894" s="10" t="s">
        <v>42412</v>
      </c>
      <c r="H10894" s="93" t="s">
        <v>42214</v>
      </c>
      <c r="I10894" s="68" t="s">
        <v>24</v>
      </c>
      <c r="J10894" s="68" t="s">
        <v>24</v>
      </c>
      <c r="K10894" s="106" t="s">
        <v>693</v>
      </c>
      <c r="L10894" s="106" t="s">
        <v>42233</v>
      </c>
      <c r="M10894" s="68" t="s">
        <v>24</v>
      </c>
      <c r="N10894" s="10"/>
      <c r="O10894" s="68"/>
      <c r="P10894" s="68"/>
      <c r="Q10894" s="68"/>
      <c r="R10894" s="27"/>
      <c r="S10894" s="152"/>
      <c r="T10894" s="152"/>
    </row>
    <row r="10895" spans="1:20" ht="15.75" customHeight="1">
      <c r="A10895" s="8">
        <v>2018</v>
      </c>
      <c r="B10895" s="9">
        <v>1539</v>
      </c>
      <c r="C10895" s="10" t="s">
        <v>42211</v>
      </c>
      <c r="D10895" s="10" t="s">
        <v>42413</v>
      </c>
      <c r="E10895" s="11" t="s">
        <v>42414</v>
      </c>
      <c r="F10895" s="106" t="s">
        <v>34378</v>
      </c>
      <c r="G10895" s="10" t="s">
        <v>42415</v>
      </c>
      <c r="H10895" s="93" t="s">
        <v>42214</v>
      </c>
      <c r="I10895" s="68" t="s">
        <v>24</v>
      </c>
      <c r="J10895" s="68" t="s">
        <v>24</v>
      </c>
      <c r="K10895" s="106" t="s">
        <v>693</v>
      </c>
      <c r="L10895" s="106" t="s">
        <v>42416</v>
      </c>
      <c r="M10895" s="68" t="s">
        <v>24</v>
      </c>
      <c r="N10895" s="10"/>
      <c r="O10895" s="68"/>
      <c r="P10895" s="68"/>
      <c r="Q10895" s="68"/>
      <c r="R10895" s="27"/>
      <c r="S10895" s="152"/>
      <c r="T10895" s="152"/>
    </row>
    <row r="10896" spans="1:20" ht="15.75" customHeight="1">
      <c r="A10896" s="8">
        <v>2018</v>
      </c>
      <c r="B10896" s="9">
        <v>1539</v>
      </c>
      <c r="C10896" s="10" t="s">
        <v>42211</v>
      </c>
      <c r="D10896" s="10" t="s">
        <v>42417</v>
      </c>
      <c r="E10896" s="11" t="s">
        <v>42418</v>
      </c>
      <c r="F10896" s="106" t="s">
        <v>42419</v>
      </c>
      <c r="G10896" s="10" t="s">
        <v>42420</v>
      </c>
      <c r="H10896" s="93" t="s">
        <v>42421</v>
      </c>
      <c r="I10896" s="68" t="s">
        <v>24</v>
      </c>
      <c r="J10896" s="68" t="s">
        <v>24</v>
      </c>
      <c r="K10896" s="106" t="s">
        <v>693</v>
      </c>
      <c r="L10896" s="106" t="s">
        <v>42422</v>
      </c>
      <c r="M10896" s="68" t="s">
        <v>24</v>
      </c>
      <c r="N10896" s="10"/>
      <c r="O10896" s="68"/>
      <c r="P10896" s="68"/>
      <c r="Q10896" s="68"/>
      <c r="R10896" s="27"/>
      <c r="S10896" s="152"/>
      <c r="T10896" s="152"/>
    </row>
    <row r="10897" spans="1:20" ht="15.75" customHeight="1">
      <c r="A10897" s="8">
        <v>2018</v>
      </c>
      <c r="B10897" s="9">
        <v>1539</v>
      </c>
      <c r="C10897" s="10" t="s">
        <v>42211</v>
      </c>
      <c r="D10897" s="10" t="s">
        <v>42423</v>
      </c>
      <c r="E10897" s="11" t="s">
        <v>42424</v>
      </c>
      <c r="F10897" s="106" t="s">
        <v>11375</v>
      </c>
      <c r="G10897" s="10" t="s">
        <v>42425</v>
      </c>
      <c r="H10897" s="93" t="s">
        <v>42426</v>
      </c>
      <c r="I10897" s="68" t="s">
        <v>24</v>
      </c>
      <c r="J10897" s="68" t="s">
        <v>24</v>
      </c>
      <c r="K10897" s="106" t="s">
        <v>693</v>
      </c>
      <c r="L10897" s="106" t="s">
        <v>28126</v>
      </c>
      <c r="M10897" s="68" t="s">
        <v>24</v>
      </c>
      <c r="N10897" s="10"/>
      <c r="O10897" s="68"/>
      <c r="P10897" s="68"/>
      <c r="Q10897" s="68"/>
      <c r="R10897" s="27" t="s">
        <v>72</v>
      </c>
      <c r="S10897" s="152"/>
      <c r="T10897" s="152"/>
    </row>
    <row r="10898" spans="1:20" ht="15.75" customHeight="1">
      <c r="A10898" s="8">
        <v>2018</v>
      </c>
      <c r="B10898" s="9">
        <v>1539</v>
      </c>
      <c r="C10898" s="10" t="s">
        <v>42211</v>
      </c>
      <c r="D10898" s="10" t="s">
        <v>42427</v>
      </c>
      <c r="E10898" s="11" t="s">
        <v>42428</v>
      </c>
      <c r="F10898" s="106" t="s">
        <v>12467</v>
      </c>
      <c r="G10898" s="10" t="s">
        <v>42429</v>
      </c>
      <c r="H10898" s="93" t="s">
        <v>42214</v>
      </c>
      <c r="I10898" s="68" t="s">
        <v>24</v>
      </c>
      <c r="J10898" s="68" t="s">
        <v>24</v>
      </c>
      <c r="K10898" s="106" t="s">
        <v>693</v>
      </c>
      <c r="L10898" s="106" t="s">
        <v>42430</v>
      </c>
      <c r="M10898" s="68" t="s">
        <v>24</v>
      </c>
      <c r="N10898" s="10"/>
      <c r="O10898" s="68"/>
      <c r="P10898" s="68"/>
      <c r="Q10898" s="68"/>
      <c r="R10898" s="27"/>
      <c r="S10898" s="152"/>
      <c r="T10898" s="152"/>
    </row>
    <row r="10899" spans="1:20" ht="15.75" customHeight="1">
      <c r="A10899" s="8">
        <v>2018</v>
      </c>
      <c r="B10899" s="9">
        <v>1539</v>
      </c>
      <c r="C10899" s="10" t="s">
        <v>42211</v>
      </c>
      <c r="D10899" s="10" t="s">
        <v>42431</v>
      </c>
      <c r="E10899" s="11" t="s">
        <v>42432</v>
      </c>
      <c r="F10899" s="106" t="s">
        <v>42433</v>
      </c>
      <c r="G10899" s="10" t="s">
        <v>42434</v>
      </c>
      <c r="H10899" s="93" t="s">
        <v>275</v>
      </c>
      <c r="I10899" s="68" t="s">
        <v>23</v>
      </c>
      <c r="J10899" s="68" t="s">
        <v>24</v>
      </c>
      <c r="K10899" s="106" t="s">
        <v>693</v>
      </c>
      <c r="L10899" s="106" t="s">
        <v>42435</v>
      </c>
      <c r="M10899" s="68" t="s">
        <v>23</v>
      </c>
      <c r="N10899" s="10" t="s">
        <v>42436</v>
      </c>
      <c r="O10899" s="68"/>
      <c r="P10899" s="68"/>
      <c r="Q10899" s="68"/>
      <c r="R10899" s="27"/>
      <c r="S10899" s="152"/>
      <c r="T10899" s="152"/>
    </row>
    <row r="10900" spans="1:20" ht="15.75" customHeight="1">
      <c r="A10900" s="8">
        <v>2018</v>
      </c>
      <c r="B10900" s="9">
        <v>1539</v>
      </c>
      <c r="C10900" s="10" t="s">
        <v>42211</v>
      </c>
      <c r="D10900" s="10" t="s">
        <v>42437</v>
      </c>
      <c r="E10900" s="11" t="s">
        <v>42438</v>
      </c>
      <c r="F10900" s="106" t="s">
        <v>15585</v>
      </c>
      <c r="G10900" s="10" t="s">
        <v>42439</v>
      </c>
      <c r="H10900" s="93" t="s">
        <v>42440</v>
      </c>
      <c r="I10900" s="68" t="s">
        <v>23</v>
      </c>
      <c r="J10900" s="68" t="s">
        <v>24</v>
      </c>
      <c r="K10900" s="106" t="s">
        <v>693</v>
      </c>
      <c r="L10900" s="106" t="s">
        <v>42441</v>
      </c>
      <c r="M10900" s="68" t="s">
        <v>23</v>
      </c>
      <c r="N10900" s="10" t="s">
        <v>42442</v>
      </c>
      <c r="O10900" s="68"/>
      <c r="P10900" s="68"/>
      <c r="Q10900" s="68"/>
      <c r="R10900" s="27"/>
      <c r="S10900" s="152"/>
      <c r="T10900" s="152"/>
    </row>
    <row r="10901" spans="1:20" ht="15.75" customHeight="1">
      <c r="A10901" s="8">
        <v>2018</v>
      </c>
      <c r="B10901" s="9">
        <v>1539</v>
      </c>
      <c r="C10901" s="10" t="s">
        <v>42211</v>
      </c>
      <c r="D10901" s="10" t="s">
        <v>42443</v>
      </c>
      <c r="E10901" s="11" t="s">
        <v>42444</v>
      </c>
      <c r="F10901" s="106" t="s">
        <v>1524</v>
      </c>
      <c r="G10901" s="10" t="s">
        <v>42445</v>
      </c>
      <c r="H10901" s="93" t="s">
        <v>42214</v>
      </c>
      <c r="I10901" s="68" t="s">
        <v>24</v>
      </c>
      <c r="J10901" s="68" t="s">
        <v>24</v>
      </c>
      <c r="K10901" s="106" t="s">
        <v>693</v>
      </c>
      <c r="L10901" s="106" t="s">
        <v>42446</v>
      </c>
      <c r="M10901" s="68" t="s">
        <v>24</v>
      </c>
      <c r="N10901" s="10"/>
      <c r="O10901" s="68"/>
      <c r="P10901" s="68"/>
      <c r="Q10901" s="68"/>
      <c r="R10901" s="27" t="s">
        <v>72</v>
      </c>
      <c r="S10901" s="152"/>
      <c r="T10901" s="152"/>
    </row>
    <row r="10902" spans="1:20" ht="15.75" customHeight="1">
      <c r="A10902" s="8">
        <v>2018</v>
      </c>
      <c r="B10902" s="9">
        <v>1539</v>
      </c>
      <c r="C10902" s="10" t="s">
        <v>42211</v>
      </c>
      <c r="D10902" s="10" t="s">
        <v>42447</v>
      </c>
      <c r="E10902" s="11" t="s">
        <v>42448</v>
      </c>
      <c r="F10902" s="106" t="s">
        <v>19384</v>
      </c>
      <c r="G10902" s="10" t="s">
        <v>42449</v>
      </c>
      <c r="H10902" s="93" t="s">
        <v>834</v>
      </c>
      <c r="I10902" s="68" t="s">
        <v>24</v>
      </c>
      <c r="J10902" s="68" t="s">
        <v>24</v>
      </c>
      <c r="K10902" s="106" t="s">
        <v>693</v>
      </c>
      <c r="L10902" s="106" t="s">
        <v>42450</v>
      </c>
      <c r="M10902" s="68" t="s">
        <v>24</v>
      </c>
      <c r="N10902" s="10"/>
      <c r="O10902" s="68"/>
      <c r="P10902" s="68"/>
      <c r="Q10902" s="68"/>
      <c r="R10902" s="27" t="s">
        <v>72</v>
      </c>
      <c r="S10902" s="152"/>
      <c r="T10902" s="152"/>
    </row>
    <row r="10903" spans="1:20" ht="15.75" customHeight="1">
      <c r="A10903" s="8">
        <v>2018</v>
      </c>
      <c r="B10903" s="9">
        <v>1539</v>
      </c>
      <c r="C10903" s="10" t="s">
        <v>42211</v>
      </c>
      <c r="D10903" s="10" t="s">
        <v>42451</v>
      </c>
      <c r="E10903" s="11" t="s">
        <v>42452</v>
      </c>
      <c r="F10903" s="106" t="s">
        <v>1116</v>
      </c>
      <c r="G10903" s="10" t="s">
        <v>42453</v>
      </c>
      <c r="H10903" s="93" t="s">
        <v>834</v>
      </c>
      <c r="I10903" s="68" t="s">
        <v>24</v>
      </c>
      <c r="J10903" s="68" t="s">
        <v>24</v>
      </c>
      <c r="K10903" s="106" t="s">
        <v>693</v>
      </c>
      <c r="L10903" s="106" t="s">
        <v>42454</v>
      </c>
      <c r="M10903" s="68" t="s">
        <v>24</v>
      </c>
      <c r="N10903" s="10"/>
      <c r="O10903" s="68"/>
      <c r="P10903" s="68"/>
      <c r="Q10903" s="68"/>
      <c r="R10903" s="27" t="s">
        <v>64</v>
      </c>
      <c r="S10903" s="152"/>
      <c r="T10903" s="152"/>
    </row>
    <row r="10904" spans="1:20" ht="15.75" customHeight="1">
      <c r="A10904" s="8">
        <v>2018</v>
      </c>
      <c r="B10904" s="9">
        <v>1539</v>
      </c>
      <c r="C10904" s="10" t="s">
        <v>42211</v>
      </c>
      <c r="D10904" s="10" t="s">
        <v>42455</v>
      </c>
      <c r="E10904" s="11" t="s">
        <v>42456</v>
      </c>
      <c r="F10904" s="106" t="s">
        <v>14017</v>
      </c>
      <c r="G10904" s="10" t="s">
        <v>42457</v>
      </c>
      <c r="H10904" s="93" t="s">
        <v>42214</v>
      </c>
      <c r="I10904" s="68" t="s">
        <v>24</v>
      </c>
      <c r="J10904" s="68" t="s">
        <v>24</v>
      </c>
      <c r="K10904" s="106" t="s">
        <v>693</v>
      </c>
      <c r="L10904" s="106" t="s">
        <v>42374</v>
      </c>
      <c r="M10904" s="68" t="s">
        <v>24</v>
      </c>
      <c r="N10904" s="10"/>
      <c r="O10904" s="68"/>
      <c r="P10904" s="68"/>
      <c r="Q10904" s="68"/>
      <c r="R10904" s="27" t="s">
        <v>64</v>
      </c>
      <c r="S10904" s="152"/>
      <c r="T10904" s="152"/>
    </row>
    <row r="10905" spans="1:20" ht="15.75" customHeight="1">
      <c r="A10905" s="8">
        <v>2018</v>
      </c>
      <c r="B10905" s="9">
        <v>1539</v>
      </c>
      <c r="C10905" s="10" t="s">
        <v>42211</v>
      </c>
      <c r="D10905" s="10" t="s">
        <v>42458</v>
      </c>
      <c r="E10905" s="11" t="s">
        <v>42459</v>
      </c>
      <c r="F10905" s="106" t="s">
        <v>42460</v>
      </c>
      <c r="G10905" s="10" t="s">
        <v>42461</v>
      </c>
      <c r="H10905" s="93" t="s">
        <v>42214</v>
      </c>
      <c r="I10905" s="68" t="s">
        <v>24</v>
      </c>
      <c r="J10905" s="68" t="s">
        <v>24</v>
      </c>
      <c r="K10905" s="106" t="s">
        <v>693</v>
      </c>
      <c r="L10905" s="106" t="s">
        <v>42462</v>
      </c>
      <c r="M10905" s="68" t="s">
        <v>24</v>
      </c>
      <c r="N10905" s="10"/>
      <c r="O10905" s="68"/>
      <c r="P10905" s="68"/>
      <c r="Q10905" s="68"/>
      <c r="R10905" s="27"/>
      <c r="S10905" s="152"/>
      <c r="T10905" s="152"/>
    </row>
    <row r="10906" spans="1:20" ht="15.75" customHeight="1">
      <c r="A10906" s="8">
        <v>2018</v>
      </c>
      <c r="B10906" s="9">
        <v>1539</v>
      </c>
      <c r="C10906" s="10" t="s">
        <v>42211</v>
      </c>
      <c r="D10906" s="10" t="s">
        <v>42275</v>
      </c>
      <c r="E10906" s="11" t="s">
        <v>42463</v>
      </c>
      <c r="F10906" s="106" t="s">
        <v>7289</v>
      </c>
      <c r="G10906" s="10" t="s">
        <v>42464</v>
      </c>
      <c r="H10906" s="93" t="s">
        <v>42465</v>
      </c>
      <c r="I10906" s="68" t="s">
        <v>23</v>
      </c>
      <c r="J10906" s="68" t="s">
        <v>23</v>
      </c>
      <c r="K10906" s="106" t="s">
        <v>693</v>
      </c>
      <c r="L10906" s="106" t="s">
        <v>42466</v>
      </c>
      <c r="M10906" s="68" t="s">
        <v>23</v>
      </c>
      <c r="N10906" s="10" t="s">
        <v>42229</v>
      </c>
      <c r="O10906" s="68"/>
      <c r="P10906" s="68"/>
      <c r="Q10906" s="68"/>
      <c r="R10906" s="27" t="s">
        <v>72</v>
      </c>
      <c r="S10906" s="152"/>
      <c r="T10906" s="152"/>
    </row>
    <row r="10907" spans="1:20" ht="15.75" customHeight="1">
      <c r="A10907" s="8">
        <v>2018</v>
      </c>
      <c r="B10907" s="9">
        <v>1539</v>
      </c>
      <c r="C10907" s="10" t="s">
        <v>42211</v>
      </c>
      <c r="D10907" s="10" t="s">
        <v>42467</v>
      </c>
      <c r="E10907" s="11" t="s">
        <v>42468</v>
      </c>
      <c r="F10907" s="106" t="s">
        <v>601</v>
      </c>
      <c r="G10907" s="10" t="s">
        <v>42469</v>
      </c>
      <c r="H10907" s="93" t="s">
        <v>42470</v>
      </c>
      <c r="I10907" s="68" t="s">
        <v>23</v>
      </c>
      <c r="J10907" s="68" t="s">
        <v>24</v>
      </c>
      <c r="K10907" s="106" t="s">
        <v>693</v>
      </c>
      <c r="L10907" s="106" t="s">
        <v>42471</v>
      </c>
      <c r="M10907" s="68" t="s">
        <v>23</v>
      </c>
      <c r="N10907" s="10" t="s">
        <v>42472</v>
      </c>
      <c r="O10907" s="68"/>
      <c r="P10907" s="68"/>
      <c r="Q10907" s="68"/>
      <c r="R10907" s="27"/>
      <c r="S10907" s="152"/>
      <c r="T10907" s="152"/>
    </row>
    <row r="10908" spans="1:20" ht="15.75" customHeight="1">
      <c r="A10908" s="8">
        <v>2018</v>
      </c>
      <c r="B10908" s="9">
        <v>1539</v>
      </c>
      <c r="C10908" s="10" t="s">
        <v>42211</v>
      </c>
      <c r="D10908" s="10" t="s">
        <v>42473</v>
      </c>
      <c r="E10908" s="11" t="s">
        <v>42474</v>
      </c>
      <c r="F10908" s="106" t="s">
        <v>13979</v>
      </c>
      <c r="G10908" s="10" t="s">
        <v>42475</v>
      </c>
      <c r="H10908" s="93" t="s">
        <v>42214</v>
      </c>
      <c r="I10908" s="68" t="s">
        <v>24</v>
      </c>
      <c r="J10908" s="68" t="s">
        <v>24</v>
      </c>
      <c r="K10908" s="106" t="s">
        <v>693</v>
      </c>
      <c r="L10908" s="106" t="s">
        <v>42476</v>
      </c>
      <c r="M10908" s="68" t="s">
        <v>24</v>
      </c>
      <c r="N10908" s="10"/>
      <c r="O10908" s="68"/>
      <c r="P10908" s="68"/>
      <c r="Q10908" s="68"/>
      <c r="R10908" s="27"/>
      <c r="S10908" s="152"/>
      <c r="T10908" s="152"/>
    </row>
    <row r="10909" spans="1:20" ht="15.75" customHeight="1">
      <c r="A10909" s="8">
        <v>2018</v>
      </c>
      <c r="B10909" s="9">
        <v>1539</v>
      </c>
      <c r="C10909" s="10" t="s">
        <v>42211</v>
      </c>
      <c r="D10909" s="10" t="s">
        <v>42477</v>
      </c>
      <c r="E10909" s="11" t="s">
        <v>42478</v>
      </c>
      <c r="F10909" s="106" t="s">
        <v>42479</v>
      </c>
      <c r="G10909" s="10" t="s">
        <v>42480</v>
      </c>
      <c r="H10909" s="93" t="s">
        <v>42214</v>
      </c>
      <c r="I10909" s="68" t="s">
        <v>24</v>
      </c>
      <c r="J10909" s="68" t="s">
        <v>24</v>
      </c>
      <c r="K10909" s="106" t="s">
        <v>693</v>
      </c>
      <c r="L10909" s="106" t="s">
        <v>42481</v>
      </c>
      <c r="M10909" s="68" t="s">
        <v>24</v>
      </c>
      <c r="N10909" s="10"/>
      <c r="O10909" s="68"/>
      <c r="P10909" s="68"/>
      <c r="Q10909" s="68"/>
      <c r="R10909" s="27"/>
      <c r="S10909" s="152"/>
      <c r="T10909" s="152"/>
    </row>
    <row r="10910" spans="1:20" ht="15.75" customHeight="1">
      <c r="A10910" s="8">
        <v>2018</v>
      </c>
      <c r="B10910" s="9">
        <v>1539</v>
      </c>
      <c r="C10910" s="10" t="s">
        <v>42211</v>
      </c>
      <c r="D10910" s="10" t="s">
        <v>42482</v>
      </c>
      <c r="E10910" s="11" t="s">
        <v>42483</v>
      </c>
      <c r="F10910" s="106" t="s">
        <v>42484</v>
      </c>
      <c r="G10910" s="10" t="s">
        <v>42485</v>
      </c>
      <c r="H10910" s="93" t="s">
        <v>42421</v>
      </c>
      <c r="I10910" s="68" t="s">
        <v>24</v>
      </c>
      <c r="J10910" s="68" t="s">
        <v>24</v>
      </c>
      <c r="K10910" s="106" t="s">
        <v>693</v>
      </c>
      <c r="L10910" s="106" t="s">
        <v>42486</v>
      </c>
      <c r="M10910" s="68" t="s">
        <v>24</v>
      </c>
      <c r="N10910" s="10"/>
      <c r="O10910" s="68"/>
      <c r="P10910" s="68"/>
      <c r="Q10910" s="68"/>
      <c r="R10910" s="27"/>
      <c r="S10910" s="152"/>
      <c r="T10910" s="152"/>
    </row>
    <row r="10911" spans="1:20" ht="15.75" customHeight="1">
      <c r="A10911" s="8">
        <v>2018</v>
      </c>
      <c r="B10911" s="9">
        <v>1539</v>
      </c>
      <c r="C10911" s="10" t="s">
        <v>42211</v>
      </c>
      <c r="D10911" s="10" t="s">
        <v>819</v>
      </c>
      <c r="E10911" s="11" t="s">
        <v>42487</v>
      </c>
      <c r="F10911" s="106" t="s">
        <v>2300</v>
      </c>
      <c r="G10911" s="10" t="s">
        <v>42488</v>
      </c>
      <c r="H10911" s="93" t="s">
        <v>42214</v>
      </c>
      <c r="I10911" s="68" t="s">
        <v>24</v>
      </c>
      <c r="J10911" s="68" t="s">
        <v>24</v>
      </c>
      <c r="K10911" s="106" t="s">
        <v>693</v>
      </c>
      <c r="L10911" s="106" t="s">
        <v>42233</v>
      </c>
      <c r="M10911" s="68" t="s">
        <v>24</v>
      </c>
      <c r="N10911" s="10"/>
      <c r="O10911" s="68"/>
      <c r="P10911" s="68"/>
      <c r="Q10911" s="68"/>
      <c r="R10911" s="27" t="s">
        <v>72</v>
      </c>
      <c r="S10911" s="152"/>
      <c r="T10911" s="152"/>
    </row>
    <row r="10912" spans="1:20" ht="15.75" customHeight="1">
      <c r="A10912" s="8">
        <v>2018</v>
      </c>
      <c r="B10912" s="9">
        <v>1539</v>
      </c>
      <c r="C10912" s="10" t="s">
        <v>42211</v>
      </c>
      <c r="D10912" s="10" t="s">
        <v>42489</v>
      </c>
      <c r="E10912" s="11" t="s">
        <v>42490</v>
      </c>
      <c r="F10912" s="106" t="s">
        <v>42491</v>
      </c>
      <c r="G10912" s="10" t="s">
        <v>42492</v>
      </c>
      <c r="H10912" s="93" t="s">
        <v>42214</v>
      </c>
      <c r="I10912" s="68" t="s">
        <v>24</v>
      </c>
      <c r="J10912" s="68" t="s">
        <v>24</v>
      </c>
      <c r="K10912" s="106" t="s">
        <v>693</v>
      </c>
      <c r="L10912" s="106" t="s">
        <v>21136</v>
      </c>
      <c r="M10912" s="68" t="s">
        <v>24</v>
      </c>
      <c r="N10912" s="10"/>
      <c r="O10912" s="68"/>
      <c r="P10912" s="68"/>
      <c r="Q10912" s="68"/>
      <c r="R10912" s="27"/>
      <c r="S10912" s="152"/>
      <c r="T10912" s="152"/>
    </row>
    <row r="10913" spans="1:20" ht="15.75" customHeight="1">
      <c r="A10913" s="8">
        <v>2018</v>
      </c>
      <c r="B10913" s="9">
        <v>1539</v>
      </c>
      <c r="C10913" s="10" t="s">
        <v>42211</v>
      </c>
      <c r="D10913" s="10" t="s">
        <v>42493</v>
      </c>
      <c r="E10913" s="11" t="s">
        <v>42494</v>
      </c>
      <c r="F10913" s="106" t="s">
        <v>42495</v>
      </c>
      <c r="G10913" s="10" t="s">
        <v>42496</v>
      </c>
      <c r="H10913" s="93" t="s">
        <v>42214</v>
      </c>
      <c r="I10913" s="68" t="s">
        <v>24</v>
      </c>
      <c r="J10913" s="68" t="s">
        <v>24</v>
      </c>
      <c r="K10913" s="106" t="s">
        <v>693</v>
      </c>
      <c r="L10913" s="106" t="s">
        <v>42497</v>
      </c>
      <c r="M10913" s="68" t="s">
        <v>24</v>
      </c>
      <c r="N10913" s="10"/>
      <c r="O10913" s="68"/>
      <c r="P10913" s="68"/>
      <c r="Q10913" s="68"/>
      <c r="R10913" s="27"/>
      <c r="S10913" s="152"/>
      <c r="T10913" s="152"/>
    </row>
    <row r="10914" spans="1:20" ht="15.75" customHeight="1">
      <c r="A10914" s="8">
        <v>2018</v>
      </c>
      <c r="B10914" s="9">
        <v>1539</v>
      </c>
      <c r="C10914" s="10" t="s">
        <v>42211</v>
      </c>
      <c r="D10914" s="10" t="s">
        <v>42498</v>
      </c>
      <c r="E10914" s="11" t="s">
        <v>42499</v>
      </c>
      <c r="F10914" s="106" t="s">
        <v>4192</v>
      </c>
      <c r="G10914" s="10" t="s">
        <v>42500</v>
      </c>
      <c r="H10914" s="93" t="s">
        <v>42214</v>
      </c>
      <c r="I10914" s="68" t="s">
        <v>23</v>
      </c>
      <c r="J10914" s="68" t="s">
        <v>24</v>
      </c>
      <c r="K10914" s="106" t="s">
        <v>693</v>
      </c>
      <c r="L10914" s="106" t="s">
        <v>42501</v>
      </c>
      <c r="M10914" s="68" t="s">
        <v>23</v>
      </c>
      <c r="N10914" s="10" t="s">
        <v>42502</v>
      </c>
      <c r="O10914" s="68"/>
      <c r="P10914" s="68"/>
      <c r="Q10914" s="68"/>
      <c r="R10914" s="27"/>
      <c r="S10914" s="152"/>
      <c r="T10914" s="152"/>
    </row>
    <row r="10915" spans="1:20" ht="15.75" customHeight="1">
      <c r="A10915" s="8">
        <v>2018</v>
      </c>
      <c r="B10915" s="9">
        <v>1539</v>
      </c>
      <c r="C10915" s="10" t="s">
        <v>42211</v>
      </c>
      <c r="D10915" s="10" t="s">
        <v>42503</v>
      </c>
      <c r="E10915" s="11" t="s">
        <v>42504</v>
      </c>
      <c r="F10915" s="106" t="s">
        <v>8833</v>
      </c>
      <c r="G10915" s="10" t="s">
        <v>42505</v>
      </c>
      <c r="H10915" s="93" t="s">
        <v>42214</v>
      </c>
      <c r="I10915" s="68" t="s">
        <v>24</v>
      </c>
      <c r="J10915" s="68" t="s">
        <v>24</v>
      </c>
      <c r="K10915" s="106" t="s">
        <v>693</v>
      </c>
      <c r="L10915" s="106" t="s">
        <v>42501</v>
      </c>
      <c r="M10915" s="68" t="s">
        <v>24</v>
      </c>
      <c r="N10915" s="10"/>
      <c r="O10915" s="68"/>
      <c r="P10915" s="68"/>
      <c r="Q10915" s="68"/>
      <c r="R10915" s="27"/>
      <c r="S10915" s="152"/>
      <c r="T10915" s="152"/>
    </row>
    <row r="10916" spans="1:20" ht="15.75" customHeight="1">
      <c r="A10916" s="8">
        <v>2018</v>
      </c>
      <c r="B10916" s="9">
        <v>1539</v>
      </c>
      <c r="C10916" s="10" t="s">
        <v>42211</v>
      </c>
      <c r="D10916" s="10" t="s">
        <v>42506</v>
      </c>
      <c r="E10916" s="11" t="s">
        <v>42507</v>
      </c>
      <c r="F10916" s="106" t="s">
        <v>8873</v>
      </c>
      <c r="G10916" s="10" t="s">
        <v>42508</v>
      </c>
      <c r="H10916" s="93" t="s">
        <v>33</v>
      </c>
      <c r="I10916" s="68" t="s">
        <v>23</v>
      </c>
      <c r="J10916" s="68" t="s">
        <v>24</v>
      </c>
      <c r="K10916" s="106" t="s">
        <v>693</v>
      </c>
      <c r="L10916" s="106" t="s">
        <v>42509</v>
      </c>
      <c r="M10916" s="68" t="s">
        <v>24</v>
      </c>
      <c r="N10916" s="10"/>
      <c r="O10916" s="68"/>
      <c r="P10916" s="68"/>
      <c r="Q10916" s="68"/>
      <c r="R10916" s="27"/>
      <c r="S10916" s="152"/>
      <c r="T10916" s="152"/>
    </row>
    <row r="10917" spans="1:20" ht="15.75" customHeight="1">
      <c r="A10917" s="8">
        <v>2018</v>
      </c>
      <c r="B10917" s="9">
        <v>1539</v>
      </c>
      <c r="C10917" s="10" t="s">
        <v>42211</v>
      </c>
      <c r="D10917" s="10" t="s">
        <v>42510</v>
      </c>
      <c r="E10917" s="11" t="s">
        <v>42511</v>
      </c>
      <c r="F10917" s="106" t="s">
        <v>21030</v>
      </c>
      <c r="G10917" s="10" t="s">
        <v>42512</v>
      </c>
      <c r="H10917" s="93" t="s">
        <v>42214</v>
      </c>
      <c r="I10917" s="68" t="s">
        <v>24</v>
      </c>
      <c r="J10917" s="68" t="s">
        <v>24</v>
      </c>
      <c r="K10917" s="106" t="s">
        <v>693</v>
      </c>
      <c r="L10917" s="106" t="s">
        <v>42513</v>
      </c>
      <c r="M10917" s="68" t="s">
        <v>24</v>
      </c>
      <c r="N10917" s="10"/>
      <c r="O10917" s="68"/>
      <c r="P10917" s="68"/>
      <c r="Q10917" s="68"/>
      <c r="R10917" s="27"/>
      <c r="S10917" s="152"/>
      <c r="T10917" s="152"/>
    </row>
    <row r="10918" spans="1:20" ht="15.75" customHeight="1">
      <c r="A10918" s="8">
        <v>2018</v>
      </c>
      <c r="B10918" s="9">
        <v>1539</v>
      </c>
      <c r="C10918" s="10" t="s">
        <v>42211</v>
      </c>
      <c r="D10918" s="10" t="s">
        <v>42514</v>
      </c>
      <c r="E10918" s="11" t="s">
        <v>42515</v>
      </c>
      <c r="F10918" s="106" t="s">
        <v>9847</v>
      </c>
      <c r="G10918" s="10" t="s">
        <v>42516</v>
      </c>
      <c r="H10918" s="93" t="s">
        <v>907</v>
      </c>
      <c r="I10918" s="68" t="s">
        <v>23</v>
      </c>
      <c r="J10918" s="68" t="s">
        <v>24</v>
      </c>
      <c r="K10918" s="106" t="s">
        <v>693</v>
      </c>
      <c r="L10918" s="106" t="s">
        <v>42517</v>
      </c>
      <c r="M10918" s="68" t="s">
        <v>24</v>
      </c>
      <c r="N10918" s="10"/>
      <c r="O10918" s="68"/>
      <c r="P10918" s="68"/>
      <c r="Q10918" s="68"/>
      <c r="R10918" s="27"/>
      <c r="S10918" s="152"/>
      <c r="T10918" s="152"/>
    </row>
    <row r="10919" spans="1:20" ht="15.75" customHeight="1">
      <c r="A10919" s="8">
        <v>2018</v>
      </c>
      <c r="B10919" s="9">
        <v>1539</v>
      </c>
      <c r="C10919" s="10" t="s">
        <v>42211</v>
      </c>
      <c r="D10919" s="10" t="s">
        <v>42518</v>
      </c>
      <c r="E10919" s="11" t="s">
        <v>42519</v>
      </c>
      <c r="F10919" s="106" t="s">
        <v>42520</v>
      </c>
      <c r="G10919" s="10" t="s">
        <v>42521</v>
      </c>
      <c r="H10919" s="93" t="s">
        <v>42426</v>
      </c>
      <c r="I10919" s="68" t="s">
        <v>23</v>
      </c>
      <c r="J10919" s="68" t="s">
        <v>24</v>
      </c>
      <c r="K10919" s="106" t="s">
        <v>693</v>
      </c>
      <c r="L10919" s="106" t="s">
        <v>42522</v>
      </c>
      <c r="M10919" s="68" t="s">
        <v>23</v>
      </c>
      <c r="N10919" s="10" t="s">
        <v>42436</v>
      </c>
      <c r="O10919" s="68"/>
      <c r="P10919" s="68"/>
      <c r="Q10919" s="68"/>
      <c r="R10919" s="27"/>
      <c r="S10919" s="152"/>
      <c r="T10919" s="152"/>
    </row>
    <row r="10920" spans="1:20" ht="15.75" customHeight="1">
      <c r="A10920" s="8">
        <v>2018</v>
      </c>
      <c r="B10920" s="9">
        <v>1539</v>
      </c>
      <c r="C10920" s="10" t="s">
        <v>42211</v>
      </c>
      <c r="D10920" s="10" t="s">
        <v>819</v>
      </c>
      <c r="E10920" s="11" t="s">
        <v>42523</v>
      </c>
      <c r="F10920" s="106" t="s">
        <v>42524</v>
      </c>
      <c r="G10920" s="10" t="s">
        <v>42525</v>
      </c>
      <c r="H10920" s="93" t="s">
        <v>42214</v>
      </c>
      <c r="I10920" s="68" t="s">
        <v>23</v>
      </c>
      <c r="J10920" s="68" t="s">
        <v>24</v>
      </c>
      <c r="K10920" s="106" t="s">
        <v>693</v>
      </c>
      <c r="L10920" s="106" t="s">
        <v>21136</v>
      </c>
      <c r="M10920" s="68" t="s">
        <v>24</v>
      </c>
      <c r="N10920" s="10"/>
      <c r="O10920" s="68"/>
      <c r="P10920" s="68"/>
      <c r="Q10920" s="68"/>
      <c r="R10920" s="27"/>
      <c r="S10920" s="152"/>
      <c r="T10920" s="152"/>
    </row>
    <row r="10921" spans="1:20" ht="15.75" customHeight="1">
      <c r="A10921" s="8">
        <v>2018</v>
      </c>
      <c r="B10921" s="9">
        <v>1539</v>
      </c>
      <c r="C10921" s="10" t="s">
        <v>42211</v>
      </c>
      <c r="D10921" s="10" t="s">
        <v>42526</v>
      </c>
      <c r="E10921" s="11" t="s">
        <v>42527</v>
      </c>
      <c r="F10921" s="106" t="s">
        <v>42528</v>
      </c>
      <c r="G10921" s="10" t="s">
        <v>42529</v>
      </c>
      <c r="H10921" s="93" t="s">
        <v>46</v>
      </c>
      <c r="I10921" s="68" t="s">
        <v>24</v>
      </c>
      <c r="J10921" s="68" t="s">
        <v>24</v>
      </c>
      <c r="K10921" s="106" t="s">
        <v>693</v>
      </c>
      <c r="L10921" s="106" t="s">
        <v>42530</v>
      </c>
      <c r="M10921" s="68" t="s">
        <v>24</v>
      </c>
      <c r="N10921" s="10"/>
      <c r="O10921" s="68"/>
      <c r="P10921" s="68"/>
      <c r="Q10921" s="68"/>
      <c r="R10921" s="27"/>
      <c r="S10921" s="152"/>
      <c r="T10921" s="152"/>
    </row>
    <row r="10922" spans="1:20" ht="15.75" customHeight="1">
      <c r="A10922" s="8">
        <v>2018</v>
      </c>
      <c r="B10922" s="9">
        <v>1539</v>
      </c>
      <c r="C10922" s="10" t="s">
        <v>42211</v>
      </c>
      <c r="D10922" s="10" t="s">
        <v>42531</v>
      </c>
      <c r="E10922" s="11" t="s">
        <v>42532</v>
      </c>
      <c r="F10922" s="106" t="s">
        <v>4187</v>
      </c>
      <c r="G10922" s="10" t="s">
        <v>42533</v>
      </c>
      <c r="H10922" s="93" t="s">
        <v>1038</v>
      </c>
      <c r="I10922" s="68" t="s">
        <v>23</v>
      </c>
      <c r="J10922" s="68" t="s">
        <v>23</v>
      </c>
      <c r="K10922" s="106" t="s">
        <v>693</v>
      </c>
      <c r="L10922" s="106" t="s">
        <v>42517</v>
      </c>
      <c r="M10922" s="68" t="s">
        <v>24</v>
      </c>
      <c r="N10922" s="10"/>
      <c r="O10922" s="68"/>
      <c r="P10922" s="68"/>
      <c r="Q10922" s="68"/>
      <c r="R10922" s="27" t="s">
        <v>72</v>
      </c>
      <c r="S10922" s="152"/>
      <c r="T10922" s="152"/>
    </row>
    <row r="10923" spans="1:20" ht="15.75" customHeight="1">
      <c r="A10923" s="8">
        <v>2018</v>
      </c>
      <c r="B10923" s="9">
        <v>1539</v>
      </c>
      <c r="C10923" s="10" t="s">
        <v>42211</v>
      </c>
      <c r="D10923" s="10" t="s">
        <v>42290</v>
      </c>
      <c r="E10923" s="11" t="s">
        <v>42534</v>
      </c>
      <c r="F10923" s="106" t="s">
        <v>1524</v>
      </c>
      <c r="G10923" s="10" t="s">
        <v>42535</v>
      </c>
      <c r="H10923" s="93" t="s">
        <v>42536</v>
      </c>
      <c r="I10923" s="68" t="s">
        <v>23</v>
      </c>
      <c r="J10923" s="68" t="s">
        <v>24</v>
      </c>
      <c r="K10923" s="106" t="s">
        <v>693</v>
      </c>
      <c r="L10923" s="106" t="s">
        <v>42537</v>
      </c>
      <c r="M10923" s="68" t="s">
        <v>23</v>
      </c>
      <c r="N10923" s="10" t="s">
        <v>42290</v>
      </c>
      <c r="O10923" s="68"/>
      <c r="P10923" s="68"/>
      <c r="Q10923" s="68"/>
      <c r="R10923" s="27"/>
      <c r="S10923" s="152"/>
      <c r="T10923" s="152"/>
    </row>
    <row r="10924" spans="1:20" ht="15.75" customHeight="1">
      <c r="A10924" s="8">
        <v>2018</v>
      </c>
      <c r="B10924" s="9">
        <v>1539</v>
      </c>
      <c r="C10924" s="10" t="s">
        <v>42211</v>
      </c>
      <c r="D10924" s="10" t="s">
        <v>819</v>
      </c>
      <c r="E10924" s="11" t="s">
        <v>42538</v>
      </c>
      <c r="F10924" s="106" t="s">
        <v>2542</v>
      </c>
      <c r="G10924" s="10" t="s">
        <v>42539</v>
      </c>
      <c r="H10924" s="93" t="s">
        <v>42540</v>
      </c>
      <c r="I10924" s="68" t="s">
        <v>24</v>
      </c>
      <c r="J10924" s="68" t="s">
        <v>24</v>
      </c>
      <c r="K10924" s="106" t="s">
        <v>693</v>
      </c>
      <c r="L10924" s="106" t="s">
        <v>20253</v>
      </c>
      <c r="M10924" s="68" t="s">
        <v>24</v>
      </c>
      <c r="N10924" s="10"/>
      <c r="O10924" s="68"/>
      <c r="P10924" s="68"/>
      <c r="Q10924" s="68"/>
      <c r="R10924" s="27"/>
      <c r="S10924" s="152"/>
      <c r="T10924" s="152"/>
    </row>
    <row r="10925" spans="1:20" ht="15.75" customHeight="1">
      <c r="A10925" s="8">
        <v>2018</v>
      </c>
      <c r="B10925" s="9">
        <v>1539</v>
      </c>
      <c r="C10925" s="10" t="s">
        <v>42211</v>
      </c>
      <c r="D10925" s="10" t="s">
        <v>42541</v>
      </c>
      <c r="E10925" s="11" t="s">
        <v>42542</v>
      </c>
      <c r="F10925" s="106" t="s">
        <v>42543</v>
      </c>
      <c r="G10925" s="10" t="s">
        <v>42544</v>
      </c>
      <c r="H10925" s="93" t="s">
        <v>1025</v>
      </c>
      <c r="I10925" s="68" t="s">
        <v>24</v>
      </c>
      <c r="J10925" s="68" t="s">
        <v>23</v>
      </c>
      <c r="K10925" s="106" t="s">
        <v>693</v>
      </c>
      <c r="L10925" s="106" t="s">
        <v>42545</v>
      </c>
      <c r="M10925" s="68" t="s">
        <v>24</v>
      </c>
      <c r="N10925" s="10"/>
      <c r="O10925" s="68"/>
      <c r="P10925" s="68"/>
      <c r="Q10925" s="68"/>
      <c r="R10925" s="27" t="s">
        <v>72</v>
      </c>
      <c r="S10925" s="152"/>
      <c r="T10925" s="152"/>
    </row>
    <row r="10926" spans="1:20" ht="15.75" customHeight="1">
      <c r="A10926" s="8">
        <v>2018</v>
      </c>
      <c r="B10926" s="9">
        <v>1539</v>
      </c>
      <c r="C10926" s="10" t="s">
        <v>42211</v>
      </c>
      <c r="D10926" s="10" t="s">
        <v>42546</v>
      </c>
      <c r="E10926" s="11" t="s">
        <v>42547</v>
      </c>
      <c r="F10926" s="106" t="s">
        <v>2075</v>
      </c>
      <c r="G10926" s="10" t="s">
        <v>42548</v>
      </c>
      <c r="H10926" s="93" t="s">
        <v>42549</v>
      </c>
      <c r="I10926" s="68" t="s">
        <v>23</v>
      </c>
      <c r="J10926" s="68" t="s">
        <v>23</v>
      </c>
      <c r="K10926" s="106" t="s">
        <v>693</v>
      </c>
      <c r="L10926" s="106" t="s">
        <v>42331</v>
      </c>
      <c r="M10926" s="68" t="s">
        <v>23</v>
      </c>
      <c r="N10926" s="10" t="s">
        <v>42550</v>
      </c>
      <c r="O10926" s="68"/>
      <c r="P10926" s="68"/>
      <c r="Q10926" s="68"/>
      <c r="R10926" s="27" t="s">
        <v>72</v>
      </c>
      <c r="S10926" s="152"/>
      <c r="T10926" s="152"/>
    </row>
    <row r="10927" spans="1:20" ht="15.75" customHeight="1">
      <c r="A10927" s="8">
        <v>2018</v>
      </c>
      <c r="B10927" s="9">
        <v>1539</v>
      </c>
      <c r="C10927" s="10" t="s">
        <v>42211</v>
      </c>
      <c r="D10927" s="10" t="s">
        <v>42551</v>
      </c>
      <c r="E10927" s="11" t="s">
        <v>42552</v>
      </c>
      <c r="F10927" s="106" t="s">
        <v>42553</v>
      </c>
      <c r="G10927" s="10" t="s">
        <v>42554</v>
      </c>
      <c r="H10927" s="93" t="s">
        <v>987</v>
      </c>
      <c r="I10927" s="68" t="s">
        <v>23</v>
      </c>
      <c r="J10927" s="68" t="s">
        <v>23</v>
      </c>
      <c r="K10927" s="106" t="s">
        <v>693</v>
      </c>
      <c r="L10927" s="106" t="s">
        <v>42555</v>
      </c>
      <c r="M10927" s="68" t="s">
        <v>24</v>
      </c>
      <c r="N10927" s="10"/>
      <c r="O10927" s="68"/>
      <c r="P10927" s="68"/>
      <c r="Q10927" s="68"/>
      <c r="R10927" s="27" t="s">
        <v>72</v>
      </c>
      <c r="S10927" s="152"/>
      <c r="T10927" s="152"/>
    </row>
    <row r="10928" spans="1:20" ht="15.75" customHeight="1">
      <c r="A10928" s="8">
        <v>2018</v>
      </c>
      <c r="B10928" s="9">
        <v>1539</v>
      </c>
      <c r="C10928" s="10" t="s">
        <v>42211</v>
      </c>
      <c r="D10928" s="10" t="s">
        <v>42556</v>
      </c>
      <c r="E10928" s="11" t="s">
        <v>42557</v>
      </c>
      <c r="F10928" s="106" t="s">
        <v>19659</v>
      </c>
      <c r="G10928" s="10" t="s">
        <v>42558</v>
      </c>
      <c r="H10928" s="93" t="s">
        <v>42559</v>
      </c>
      <c r="I10928" s="68" t="s">
        <v>23</v>
      </c>
      <c r="J10928" s="68" t="s">
        <v>24</v>
      </c>
      <c r="K10928" s="106" t="s">
        <v>693</v>
      </c>
      <c r="L10928" s="106" t="s">
        <v>21499</v>
      </c>
      <c r="M10928" s="68" t="s">
        <v>23</v>
      </c>
      <c r="N10928" s="10" t="s">
        <v>42560</v>
      </c>
      <c r="O10928" s="68"/>
      <c r="P10928" s="68"/>
      <c r="Q10928" s="68"/>
      <c r="R10928" s="27"/>
      <c r="S10928" s="152"/>
      <c r="T10928" s="152"/>
    </row>
    <row r="10929" spans="1:20" ht="15.75" customHeight="1">
      <c r="A10929" s="8">
        <v>2018</v>
      </c>
      <c r="B10929" s="9">
        <v>1539</v>
      </c>
      <c r="C10929" s="10" t="s">
        <v>42211</v>
      </c>
      <c r="D10929" s="10" t="s">
        <v>42561</v>
      </c>
      <c r="E10929" s="11" t="s">
        <v>42562</v>
      </c>
      <c r="F10929" s="106" t="s">
        <v>42361</v>
      </c>
      <c r="G10929" s="10" t="s">
        <v>42563</v>
      </c>
      <c r="H10929" s="93" t="s">
        <v>33</v>
      </c>
      <c r="I10929" s="68" t="s">
        <v>24</v>
      </c>
      <c r="J10929" s="68" t="s">
        <v>24</v>
      </c>
      <c r="K10929" s="106" t="s">
        <v>693</v>
      </c>
      <c r="L10929" s="106" t="s">
        <v>42564</v>
      </c>
      <c r="M10929" s="68" t="s">
        <v>24</v>
      </c>
      <c r="N10929" s="10"/>
      <c r="O10929" s="68"/>
      <c r="P10929" s="68"/>
      <c r="Q10929" s="68"/>
      <c r="R10929" s="27" t="s">
        <v>72</v>
      </c>
      <c r="S10929" s="152"/>
      <c r="T10929" s="152"/>
    </row>
    <row r="10930" spans="1:20" ht="15.75" customHeight="1">
      <c r="A10930" s="8">
        <v>2018</v>
      </c>
      <c r="B10930" s="9">
        <v>1539</v>
      </c>
      <c r="C10930" s="10" t="s">
        <v>42211</v>
      </c>
      <c r="D10930" s="10" t="s">
        <v>42565</v>
      </c>
      <c r="E10930" s="11" t="s">
        <v>4656</v>
      </c>
      <c r="F10930" s="106" t="s">
        <v>1808</v>
      </c>
      <c r="G10930" s="10" t="s">
        <v>42566</v>
      </c>
      <c r="H10930" s="93" t="s">
        <v>42214</v>
      </c>
      <c r="I10930" s="68" t="s">
        <v>23</v>
      </c>
      <c r="J10930" s="68" t="s">
        <v>24</v>
      </c>
      <c r="K10930" s="106" t="s">
        <v>693</v>
      </c>
      <c r="L10930" s="106" t="s">
        <v>42567</v>
      </c>
      <c r="M10930" s="68" t="s">
        <v>24</v>
      </c>
      <c r="N10930" s="10"/>
      <c r="O10930" s="68"/>
      <c r="P10930" s="68"/>
      <c r="Q10930" s="68"/>
      <c r="R10930" s="27"/>
      <c r="S10930" s="152"/>
      <c r="T10930" s="152"/>
    </row>
    <row r="10931" spans="1:20" ht="15.75" customHeight="1">
      <c r="A10931" s="8">
        <v>2018</v>
      </c>
      <c r="B10931" s="9">
        <v>1539</v>
      </c>
      <c r="C10931" s="10" t="s">
        <v>42211</v>
      </c>
      <c r="D10931" s="10" t="s">
        <v>819</v>
      </c>
      <c r="E10931" s="11" t="s">
        <v>42568</v>
      </c>
      <c r="F10931" s="106" t="s">
        <v>42569</v>
      </c>
      <c r="G10931" s="10" t="s">
        <v>42570</v>
      </c>
      <c r="H10931" s="93" t="s">
        <v>42214</v>
      </c>
      <c r="I10931" s="68" t="s">
        <v>24</v>
      </c>
      <c r="J10931" s="68" t="s">
        <v>24</v>
      </c>
      <c r="K10931" s="106" t="s">
        <v>693</v>
      </c>
      <c r="L10931" s="106" t="s">
        <v>42571</v>
      </c>
      <c r="M10931" s="68" t="s">
        <v>24</v>
      </c>
      <c r="N10931" s="10"/>
      <c r="O10931" s="68"/>
      <c r="P10931" s="68"/>
      <c r="Q10931" s="68"/>
      <c r="R10931" s="27"/>
      <c r="S10931" s="152"/>
      <c r="T10931" s="152"/>
    </row>
    <row r="10932" spans="1:20" ht="15.75" customHeight="1">
      <c r="A10932" s="8">
        <v>2018</v>
      </c>
      <c r="B10932" s="9">
        <v>1539</v>
      </c>
      <c r="C10932" s="10" t="s">
        <v>42211</v>
      </c>
      <c r="D10932" s="10" t="s">
        <v>42572</v>
      </c>
      <c r="E10932" s="11" t="s">
        <v>42573</v>
      </c>
      <c r="F10932" s="106" t="s">
        <v>780</v>
      </c>
      <c r="G10932" s="10" t="s">
        <v>42574</v>
      </c>
      <c r="H10932" s="93" t="s">
        <v>42421</v>
      </c>
      <c r="I10932" s="68" t="s">
        <v>23</v>
      </c>
      <c r="J10932" s="68" t="s">
        <v>24</v>
      </c>
      <c r="K10932" s="106" t="s">
        <v>693</v>
      </c>
      <c r="L10932" s="106" t="s">
        <v>42575</v>
      </c>
      <c r="M10932" s="68" t="s">
        <v>24</v>
      </c>
      <c r="N10932" s="10"/>
      <c r="O10932" s="68"/>
      <c r="P10932" s="68"/>
      <c r="Q10932" s="68"/>
      <c r="R10932" s="27"/>
      <c r="S10932" s="152"/>
      <c r="T10932" s="152"/>
    </row>
    <row r="10933" spans="1:20" ht="15.75" customHeight="1">
      <c r="A10933" s="8">
        <v>2018</v>
      </c>
      <c r="B10933" s="9">
        <v>1539</v>
      </c>
      <c r="C10933" s="10" t="s">
        <v>42211</v>
      </c>
      <c r="D10933" s="10" t="s">
        <v>819</v>
      </c>
      <c r="E10933" s="11" t="s">
        <v>42576</v>
      </c>
      <c r="F10933" s="106" t="s">
        <v>7256</v>
      </c>
      <c r="G10933" s="10" t="s">
        <v>42577</v>
      </c>
      <c r="H10933" s="93" t="s">
        <v>42214</v>
      </c>
      <c r="I10933" s="68" t="s">
        <v>24</v>
      </c>
      <c r="J10933" s="68" t="s">
        <v>24</v>
      </c>
      <c r="K10933" s="106" t="s">
        <v>693</v>
      </c>
      <c r="L10933" s="106" t="s">
        <v>42233</v>
      </c>
      <c r="M10933" s="68" t="s">
        <v>24</v>
      </c>
      <c r="N10933" s="10"/>
      <c r="O10933" s="68"/>
      <c r="P10933" s="68"/>
      <c r="Q10933" s="68"/>
      <c r="R10933" s="27"/>
      <c r="S10933" s="152"/>
      <c r="T10933" s="152"/>
    </row>
    <row r="10934" spans="1:20" ht="15.75" customHeight="1">
      <c r="A10934" s="8">
        <v>2018</v>
      </c>
      <c r="B10934" s="9">
        <v>1539</v>
      </c>
      <c r="C10934" s="10" t="s">
        <v>42211</v>
      </c>
      <c r="D10934" s="10" t="s">
        <v>42578</v>
      </c>
      <c r="E10934" s="11" t="s">
        <v>42579</v>
      </c>
      <c r="F10934" s="106" t="s">
        <v>31823</v>
      </c>
      <c r="G10934" s="10" t="s">
        <v>42580</v>
      </c>
      <c r="H10934" s="93" t="s">
        <v>42581</v>
      </c>
      <c r="I10934" s="68" t="s">
        <v>23</v>
      </c>
      <c r="J10934" s="68" t="s">
        <v>24</v>
      </c>
      <c r="K10934" s="106" t="s">
        <v>693</v>
      </c>
      <c r="L10934" s="106" t="s">
        <v>42582</v>
      </c>
      <c r="M10934" s="68" t="s">
        <v>23</v>
      </c>
      <c r="N10934" s="10" t="s">
        <v>42583</v>
      </c>
      <c r="O10934" s="68"/>
      <c r="P10934" s="68"/>
      <c r="Q10934" s="68"/>
      <c r="R10934" s="27"/>
      <c r="S10934" s="152"/>
      <c r="T10934" s="152"/>
    </row>
    <row r="10935" spans="1:20" ht="15.75" customHeight="1">
      <c r="A10935" s="8">
        <v>2018</v>
      </c>
      <c r="B10935" s="9">
        <v>1539</v>
      </c>
      <c r="C10935" s="10" t="s">
        <v>42211</v>
      </c>
      <c r="D10935" s="10" t="s">
        <v>42332</v>
      </c>
      <c r="E10935" s="11" t="s">
        <v>42584</v>
      </c>
      <c r="F10935" s="106" t="s">
        <v>42585</v>
      </c>
      <c r="G10935" s="10" t="s">
        <v>42586</v>
      </c>
      <c r="H10935" s="93" t="s">
        <v>834</v>
      </c>
      <c r="I10935" s="68" t="s">
        <v>23</v>
      </c>
      <c r="J10935" s="68" t="s">
        <v>24</v>
      </c>
      <c r="K10935" s="106" t="s">
        <v>693</v>
      </c>
      <c r="L10935" s="106" t="s">
        <v>42587</v>
      </c>
      <c r="M10935" s="68" t="s">
        <v>23</v>
      </c>
      <c r="N10935" s="10" t="s">
        <v>42336</v>
      </c>
      <c r="O10935" s="68"/>
      <c r="P10935" s="68"/>
      <c r="Q10935" s="68"/>
      <c r="R10935" s="27"/>
      <c r="S10935" s="152"/>
      <c r="T10935" s="152"/>
    </row>
    <row r="10936" spans="1:20" ht="15.75" customHeight="1">
      <c r="A10936" s="8">
        <v>2018</v>
      </c>
      <c r="B10936" s="9">
        <v>1539</v>
      </c>
      <c r="C10936" s="10" t="s">
        <v>42211</v>
      </c>
      <c r="D10936" s="10" t="s">
        <v>42588</v>
      </c>
      <c r="E10936" s="11" t="s">
        <v>42589</v>
      </c>
      <c r="F10936" s="106" t="s">
        <v>13456</v>
      </c>
      <c r="G10936" s="10" t="s">
        <v>42590</v>
      </c>
      <c r="H10936" s="93" t="s">
        <v>42591</v>
      </c>
      <c r="I10936" s="68" t="s">
        <v>24</v>
      </c>
      <c r="J10936" s="68" t="s">
        <v>24</v>
      </c>
      <c r="K10936" s="106" t="s">
        <v>693</v>
      </c>
      <c r="L10936" s="106" t="s">
        <v>42592</v>
      </c>
      <c r="M10936" s="68" t="s">
        <v>24</v>
      </c>
      <c r="N10936" s="10"/>
      <c r="O10936" s="68"/>
      <c r="P10936" s="68"/>
      <c r="Q10936" s="68"/>
      <c r="R10936" s="27"/>
      <c r="S10936" s="152"/>
      <c r="T10936" s="152"/>
    </row>
    <row r="10937" spans="1:20" ht="15.75" customHeight="1">
      <c r="A10937" s="8">
        <v>2018</v>
      </c>
      <c r="B10937" s="9">
        <v>1539</v>
      </c>
      <c r="C10937" s="10" t="s">
        <v>42211</v>
      </c>
      <c r="D10937" s="10" t="s">
        <v>42593</v>
      </c>
      <c r="E10937" s="11" t="s">
        <v>42594</v>
      </c>
      <c r="F10937" s="106" t="s">
        <v>42595</v>
      </c>
      <c r="G10937" s="10" t="s">
        <v>42596</v>
      </c>
      <c r="H10937" s="93" t="s">
        <v>42597</v>
      </c>
      <c r="I10937" s="68" t="s">
        <v>24</v>
      </c>
      <c r="J10937" s="68" t="s">
        <v>24</v>
      </c>
      <c r="K10937" s="106" t="s">
        <v>693</v>
      </c>
      <c r="L10937" s="106" t="s">
        <v>42598</v>
      </c>
      <c r="M10937" s="68" t="s">
        <v>24</v>
      </c>
      <c r="N10937" s="10"/>
      <c r="O10937" s="68"/>
      <c r="P10937" s="68"/>
      <c r="Q10937" s="68"/>
      <c r="R10937" s="27" t="s">
        <v>72</v>
      </c>
      <c r="S10937" s="152"/>
      <c r="T10937" s="152"/>
    </row>
    <row r="10938" spans="1:20" ht="15.75" customHeight="1">
      <c r="A10938" s="8">
        <v>2018</v>
      </c>
      <c r="B10938" s="9">
        <v>1539</v>
      </c>
      <c r="C10938" s="10" t="s">
        <v>42211</v>
      </c>
      <c r="D10938" s="10" t="s">
        <v>42599</v>
      </c>
      <c r="E10938" s="11" t="s">
        <v>42600</v>
      </c>
      <c r="F10938" s="106" t="s">
        <v>42401</v>
      </c>
      <c r="G10938" s="10" t="s">
        <v>42601</v>
      </c>
      <c r="H10938" s="93" t="s">
        <v>42602</v>
      </c>
      <c r="I10938" s="68" t="s">
        <v>24</v>
      </c>
      <c r="J10938" s="68" t="s">
        <v>24</v>
      </c>
      <c r="K10938" s="106" t="s">
        <v>693</v>
      </c>
      <c r="L10938" s="106" t="s">
        <v>42603</v>
      </c>
      <c r="M10938" s="68" t="s">
        <v>24</v>
      </c>
      <c r="N10938" s="10"/>
      <c r="O10938" s="68"/>
      <c r="P10938" s="68"/>
      <c r="Q10938" s="68"/>
      <c r="R10938" s="27"/>
      <c r="S10938" s="152"/>
      <c r="T10938" s="152"/>
    </row>
    <row r="10939" spans="1:20" ht="15.75" customHeight="1">
      <c r="A10939" s="8">
        <v>2018</v>
      </c>
      <c r="B10939" s="9">
        <v>1539</v>
      </c>
      <c r="C10939" s="10" t="s">
        <v>42211</v>
      </c>
      <c r="D10939" s="10" t="s">
        <v>42604</v>
      </c>
      <c r="E10939" s="11" t="s">
        <v>42605</v>
      </c>
      <c r="F10939" s="106" t="s">
        <v>42606</v>
      </c>
      <c r="G10939" s="10" t="s">
        <v>42607</v>
      </c>
      <c r="H10939" s="93" t="s">
        <v>42608</v>
      </c>
      <c r="I10939" s="68" t="s">
        <v>24</v>
      </c>
      <c r="J10939" s="68" t="s">
        <v>24</v>
      </c>
      <c r="K10939" s="106" t="s">
        <v>693</v>
      </c>
      <c r="L10939" s="106" t="s">
        <v>42609</v>
      </c>
      <c r="M10939" s="68" t="s">
        <v>24</v>
      </c>
      <c r="N10939" s="10"/>
      <c r="O10939" s="68"/>
      <c r="P10939" s="68"/>
      <c r="Q10939" s="68"/>
      <c r="R10939" s="27"/>
      <c r="S10939" s="152"/>
      <c r="T10939" s="152"/>
    </row>
    <row r="10940" spans="1:20" ht="15.75" customHeight="1">
      <c r="A10940" s="8">
        <v>2018</v>
      </c>
      <c r="B10940" s="9">
        <v>1539</v>
      </c>
      <c r="C10940" s="10" t="s">
        <v>42211</v>
      </c>
      <c r="D10940" s="10" t="s">
        <v>42610</v>
      </c>
      <c r="E10940" s="11" t="s">
        <v>42611</v>
      </c>
      <c r="F10940" s="106" t="s">
        <v>42292</v>
      </c>
      <c r="G10940" s="10" t="s">
        <v>42612</v>
      </c>
      <c r="H10940" s="93" t="s">
        <v>42214</v>
      </c>
      <c r="I10940" s="68" t="s">
        <v>23</v>
      </c>
      <c r="J10940" s="68" t="s">
        <v>24</v>
      </c>
      <c r="K10940" s="106" t="s">
        <v>693</v>
      </c>
      <c r="L10940" s="106" t="s">
        <v>42613</v>
      </c>
      <c r="M10940" s="68" t="s">
        <v>23</v>
      </c>
      <c r="N10940" s="10" t="s">
        <v>42290</v>
      </c>
      <c r="O10940" s="68"/>
      <c r="P10940" s="68"/>
      <c r="Q10940" s="68"/>
      <c r="R10940" s="27"/>
      <c r="S10940" s="152"/>
      <c r="T10940" s="152"/>
    </row>
    <row r="10941" spans="1:20" ht="15.75" customHeight="1">
      <c r="A10941" s="8">
        <v>2018</v>
      </c>
      <c r="B10941" s="9">
        <v>1539</v>
      </c>
      <c r="C10941" s="10" t="s">
        <v>42211</v>
      </c>
      <c r="D10941" s="10" t="s">
        <v>42614</v>
      </c>
      <c r="E10941" s="11" t="s">
        <v>42615</v>
      </c>
      <c r="F10941" s="106" t="s">
        <v>42401</v>
      </c>
      <c r="G10941" s="10" t="s">
        <v>42616</v>
      </c>
      <c r="H10941" s="93" t="s">
        <v>42214</v>
      </c>
      <c r="I10941" s="68" t="s">
        <v>24</v>
      </c>
      <c r="J10941" s="68" t="s">
        <v>24</v>
      </c>
      <c r="K10941" s="106" t="s">
        <v>693</v>
      </c>
      <c r="L10941" s="106" t="s">
        <v>42617</v>
      </c>
      <c r="M10941" s="68" t="s">
        <v>24</v>
      </c>
      <c r="N10941" s="10"/>
      <c r="O10941" s="68"/>
      <c r="P10941" s="68"/>
      <c r="Q10941" s="68"/>
      <c r="R10941" s="27" t="s">
        <v>72</v>
      </c>
      <c r="S10941" s="152"/>
      <c r="T10941" s="152"/>
    </row>
    <row r="10942" spans="1:20" ht="15.75" customHeight="1">
      <c r="A10942" s="8">
        <v>2018</v>
      </c>
      <c r="B10942" s="9">
        <v>1539</v>
      </c>
      <c r="C10942" s="10" t="s">
        <v>42211</v>
      </c>
      <c r="D10942" s="10" t="s">
        <v>42578</v>
      </c>
      <c r="E10942" s="11" t="s">
        <v>42618</v>
      </c>
      <c r="F10942" s="106" t="s">
        <v>601</v>
      </c>
      <c r="G10942" s="10" t="s">
        <v>42619</v>
      </c>
      <c r="H10942" s="93" t="s">
        <v>42620</v>
      </c>
      <c r="I10942" s="68" t="s">
        <v>23</v>
      </c>
      <c r="J10942" s="68" t="s">
        <v>24</v>
      </c>
      <c r="K10942" s="106" t="s">
        <v>693</v>
      </c>
      <c r="L10942" s="106" t="s">
        <v>42621</v>
      </c>
      <c r="M10942" s="68" t="s">
        <v>23</v>
      </c>
      <c r="N10942" s="10" t="s">
        <v>42583</v>
      </c>
      <c r="O10942" s="68"/>
      <c r="P10942" s="68"/>
      <c r="Q10942" s="68"/>
      <c r="R10942" s="27"/>
      <c r="S10942" s="152"/>
      <c r="T10942" s="152"/>
    </row>
    <row r="10943" spans="1:20" ht="15.75" customHeight="1">
      <c r="A10943" s="8">
        <v>2018</v>
      </c>
      <c r="B10943" s="9">
        <v>1539</v>
      </c>
      <c r="C10943" s="10" t="s">
        <v>42211</v>
      </c>
      <c r="D10943" s="10" t="s">
        <v>20123</v>
      </c>
      <c r="E10943" s="11" t="s">
        <v>42622</v>
      </c>
      <c r="F10943" s="106" t="s">
        <v>7218</v>
      </c>
      <c r="G10943" s="10" t="s">
        <v>42623</v>
      </c>
      <c r="H10943" s="93" t="s">
        <v>19145</v>
      </c>
      <c r="I10943" s="68" t="s">
        <v>23</v>
      </c>
      <c r="J10943" s="68" t="s">
        <v>24</v>
      </c>
      <c r="K10943" s="106" t="s">
        <v>693</v>
      </c>
      <c r="L10943" s="106" t="s">
        <v>42624</v>
      </c>
      <c r="M10943" s="68" t="s">
        <v>24</v>
      </c>
      <c r="N10943" s="10"/>
      <c r="O10943" s="68"/>
      <c r="P10943" s="68"/>
      <c r="Q10943" s="68"/>
      <c r="R10943" s="27"/>
      <c r="S10943" s="152"/>
      <c r="T10943" s="152"/>
    </row>
    <row r="10944" spans="1:20" ht="15.75" customHeight="1">
      <c r="A10944" s="8">
        <v>2018</v>
      </c>
      <c r="B10944" s="9">
        <v>1539</v>
      </c>
      <c r="C10944" s="10" t="s">
        <v>42211</v>
      </c>
      <c r="D10944" s="10" t="s">
        <v>42625</v>
      </c>
      <c r="E10944" s="11" t="s">
        <v>42626</v>
      </c>
      <c r="F10944" s="106" t="s">
        <v>787</v>
      </c>
      <c r="G10944" s="10" t="s">
        <v>42627</v>
      </c>
      <c r="H10944" s="93" t="s">
        <v>42214</v>
      </c>
      <c r="I10944" s="68" t="s">
        <v>23</v>
      </c>
      <c r="J10944" s="68" t="s">
        <v>24</v>
      </c>
      <c r="K10944" s="106" t="s">
        <v>693</v>
      </c>
      <c r="L10944" s="106" t="s">
        <v>42628</v>
      </c>
      <c r="M10944" s="68" t="s">
        <v>24</v>
      </c>
      <c r="N10944" s="10"/>
      <c r="O10944" s="68"/>
      <c r="P10944" s="68"/>
      <c r="Q10944" s="68"/>
      <c r="R10944" s="27"/>
      <c r="S10944" s="152"/>
      <c r="T10944" s="152"/>
    </row>
    <row r="10945" spans="1:20" ht="15.75" customHeight="1">
      <c r="A10945" s="8">
        <v>2018</v>
      </c>
      <c r="B10945" s="9">
        <v>1539</v>
      </c>
      <c r="C10945" s="10" t="s">
        <v>42211</v>
      </c>
      <c r="D10945" s="10" t="s">
        <v>42629</v>
      </c>
      <c r="E10945" s="11" t="s">
        <v>42630</v>
      </c>
      <c r="F10945" s="106" t="s">
        <v>42631</v>
      </c>
      <c r="G10945" s="10" t="s">
        <v>42632</v>
      </c>
      <c r="H10945" s="93" t="s">
        <v>42214</v>
      </c>
      <c r="I10945" s="68" t="s">
        <v>24</v>
      </c>
      <c r="J10945" s="68" t="s">
        <v>24</v>
      </c>
      <c r="K10945" s="106" t="s">
        <v>693</v>
      </c>
      <c r="L10945" s="106" t="s">
        <v>42633</v>
      </c>
      <c r="M10945" s="68" t="s">
        <v>24</v>
      </c>
      <c r="N10945" s="10"/>
      <c r="O10945" s="68"/>
      <c r="P10945" s="68"/>
      <c r="Q10945" s="68"/>
      <c r="R10945" s="27"/>
      <c r="S10945" s="152"/>
      <c r="T10945" s="152"/>
    </row>
    <row r="10946" spans="1:20" ht="15.75" customHeight="1">
      <c r="A10946" s="8">
        <v>2018</v>
      </c>
      <c r="B10946" s="9">
        <v>1539</v>
      </c>
      <c r="C10946" s="10" t="s">
        <v>42211</v>
      </c>
      <c r="D10946" s="10" t="s">
        <v>42634</v>
      </c>
      <c r="E10946" s="11" t="s">
        <v>42635</v>
      </c>
      <c r="F10946" s="106" t="s">
        <v>42636</v>
      </c>
      <c r="G10946" s="10" t="s">
        <v>42637</v>
      </c>
      <c r="H10946" s="93" t="s">
        <v>42638</v>
      </c>
      <c r="I10946" s="68" t="s">
        <v>24</v>
      </c>
      <c r="J10946" s="68" t="s">
        <v>24</v>
      </c>
      <c r="K10946" s="106" t="s">
        <v>693</v>
      </c>
      <c r="L10946" s="106" t="s">
        <v>42639</v>
      </c>
      <c r="M10946" s="68" t="s">
        <v>24</v>
      </c>
      <c r="N10946" s="10"/>
      <c r="O10946" s="68"/>
      <c r="P10946" s="68"/>
      <c r="Q10946" s="68"/>
      <c r="R10946" s="27"/>
      <c r="S10946" s="152"/>
      <c r="T10946" s="152"/>
    </row>
    <row r="10947" spans="1:20" ht="15.75" customHeight="1">
      <c r="A10947" s="8">
        <v>2018</v>
      </c>
      <c r="B10947" s="9">
        <v>1539</v>
      </c>
      <c r="C10947" s="10" t="s">
        <v>42211</v>
      </c>
      <c r="D10947" s="10" t="s">
        <v>42578</v>
      </c>
      <c r="E10947" s="11" t="s">
        <v>42640</v>
      </c>
      <c r="F10947" s="106" t="s">
        <v>813</v>
      </c>
      <c r="G10947" s="10" t="s">
        <v>42641</v>
      </c>
      <c r="H10947" s="93" t="s">
        <v>10822</v>
      </c>
      <c r="I10947" s="68" t="s">
        <v>23</v>
      </c>
      <c r="J10947" s="68" t="s">
        <v>24</v>
      </c>
      <c r="K10947" s="106" t="s">
        <v>693</v>
      </c>
      <c r="L10947" s="106" t="s">
        <v>42642</v>
      </c>
      <c r="M10947" s="68" t="s">
        <v>23</v>
      </c>
      <c r="N10947" s="10" t="s">
        <v>42583</v>
      </c>
      <c r="O10947" s="68"/>
      <c r="P10947" s="68"/>
      <c r="Q10947" s="68"/>
      <c r="R10947" s="27"/>
      <c r="S10947" s="152"/>
      <c r="T10947" s="152"/>
    </row>
    <row r="10948" spans="1:20" ht="15.75" customHeight="1">
      <c r="A10948" s="8">
        <v>2018</v>
      </c>
      <c r="B10948" s="9">
        <v>1539</v>
      </c>
      <c r="C10948" s="10" t="s">
        <v>42211</v>
      </c>
      <c r="D10948" s="10" t="s">
        <v>35134</v>
      </c>
      <c r="E10948" s="11" t="s">
        <v>42643</v>
      </c>
      <c r="F10948" s="106" t="s">
        <v>42644</v>
      </c>
      <c r="G10948" s="10" t="s">
        <v>42645</v>
      </c>
      <c r="H10948" s="93" t="s">
        <v>42646</v>
      </c>
      <c r="I10948" s="68" t="s">
        <v>24</v>
      </c>
      <c r="J10948" s="68" t="s">
        <v>24</v>
      </c>
      <c r="K10948" s="106" t="s">
        <v>693</v>
      </c>
      <c r="L10948" s="106" t="s">
        <v>42647</v>
      </c>
      <c r="M10948" s="68" t="s">
        <v>24</v>
      </c>
      <c r="N10948" s="10"/>
      <c r="O10948" s="68"/>
      <c r="P10948" s="68"/>
      <c r="Q10948" s="68"/>
      <c r="R10948" s="27"/>
      <c r="S10948" s="152"/>
      <c r="T10948" s="152"/>
    </row>
    <row r="10949" spans="1:20" ht="15.75" customHeight="1">
      <c r="A10949" s="8">
        <v>2018</v>
      </c>
      <c r="B10949" s="9">
        <v>1539</v>
      </c>
      <c r="C10949" s="10" t="s">
        <v>42211</v>
      </c>
      <c r="D10949" s="10" t="s">
        <v>12168</v>
      </c>
      <c r="E10949" s="11" t="s">
        <v>42648</v>
      </c>
      <c r="F10949" s="106" t="s">
        <v>42649</v>
      </c>
      <c r="G10949" s="10" t="s">
        <v>42650</v>
      </c>
      <c r="H10949" s="93" t="s">
        <v>42651</v>
      </c>
      <c r="I10949" s="68" t="s">
        <v>24</v>
      </c>
      <c r="J10949" s="68" t="s">
        <v>24</v>
      </c>
      <c r="K10949" s="106" t="s">
        <v>693</v>
      </c>
      <c r="L10949" s="106" t="s">
        <v>42652</v>
      </c>
      <c r="M10949" s="68" t="s">
        <v>24</v>
      </c>
      <c r="N10949" s="10"/>
      <c r="O10949" s="68"/>
      <c r="P10949" s="68"/>
      <c r="Q10949" s="68"/>
      <c r="R10949" s="27" t="s">
        <v>72</v>
      </c>
      <c r="S10949" s="152"/>
      <c r="T10949" s="152"/>
    </row>
    <row r="10950" spans="1:20" ht="15.75" customHeight="1">
      <c r="A10950" s="8">
        <v>2018</v>
      </c>
      <c r="B10950" s="9">
        <v>1539</v>
      </c>
      <c r="C10950" s="10" t="s">
        <v>42211</v>
      </c>
      <c r="D10950" s="10" t="s">
        <v>42653</v>
      </c>
      <c r="E10950" s="11" t="s">
        <v>42654</v>
      </c>
      <c r="F10950" s="106"/>
      <c r="G10950" s="10" t="s">
        <v>42655</v>
      </c>
      <c r="H10950" s="93" t="s">
        <v>42656</v>
      </c>
      <c r="I10950" s="68" t="s">
        <v>24</v>
      </c>
      <c r="J10950" s="68" t="s">
        <v>24</v>
      </c>
      <c r="K10950" s="106" t="s">
        <v>693</v>
      </c>
      <c r="L10950" s="106" t="s">
        <v>42657</v>
      </c>
      <c r="M10950" s="68"/>
      <c r="N10950" s="10"/>
      <c r="O10950" s="68"/>
      <c r="P10950" s="68"/>
      <c r="Q10950" s="68"/>
      <c r="R10950" s="27"/>
      <c r="S10950" s="152"/>
      <c r="T10950" s="152"/>
    </row>
    <row r="10951" spans="1:20" ht="15.75" customHeight="1">
      <c r="A10951" s="8">
        <v>2018</v>
      </c>
      <c r="B10951" s="9">
        <v>1539</v>
      </c>
      <c r="C10951" s="10" t="s">
        <v>42211</v>
      </c>
      <c r="D10951" s="10" t="s">
        <v>42658</v>
      </c>
      <c r="E10951" s="11" t="s">
        <v>42659</v>
      </c>
      <c r="F10951" s="106"/>
      <c r="G10951" s="10" t="s">
        <v>42660</v>
      </c>
      <c r="H10951" s="93" t="s">
        <v>13563</v>
      </c>
      <c r="I10951" s="68" t="s">
        <v>23</v>
      </c>
      <c r="J10951" s="68" t="s">
        <v>24</v>
      </c>
      <c r="K10951" s="106" t="s">
        <v>693</v>
      </c>
      <c r="L10951" s="106" t="s">
        <v>42661</v>
      </c>
      <c r="M10951" s="68" t="s">
        <v>23</v>
      </c>
      <c r="N10951" s="10" t="s">
        <v>42658</v>
      </c>
      <c r="O10951" s="68"/>
      <c r="P10951" s="68"/>
      <c r="Q10951" s="68"/>
      <c r="R10951" s="27"/>
      <c r="S10951" s="152"/>
      <c r="T10951" s="152"/>
    </row>
    <row r="10952" spans="1:20" ht="15.75" customHeight="1">
      <c r="A10952" s="8">
        <v>2018</v>
      </c>
      <c r="B10952" s="9">
        <v>1539</v>
      </c>
      <c r="C10952" s="10" t="s">
        <v>42211</v>
      </c>
      <c r="D10952" s="10" t="s">
        <v>42551</v>
      </c>
      <c r="E10952" s="11" t="s">
        <v>42662</v>
      </c>
      <c r="F10952" s="106" t="s">
        <v>42663</v>
      </c>
      <c r="G10952" s="10" t="s">
        <v>42664</v>
      </c>
      <c r="H10952" s="93" t="s">
        <v>42665</v>
      </c>
      <c r="I10952" s="68" t="s">
        <v>23</v>
      </c>
      <c r="J10952" s="68" t="s">
        <v>23</v>
      </c>
      <c r="K10952" s="106" t="s">
        <v>693</v>
      </c>
      <c r="L10952" s="106" t="s">
        <v>42555</v>
      </c>
      <c r="M10952" s="68" t="s">
        <v>24</v>
      </c>
      <c r="N10952" s="10"/>
      <c r="O10952" s="68"/>
      <c r="P10952" s="68"/>
      <c r="Q10952" s="68"/>
      <c r="R10952" s="27" t="s">
        <v>72</v>
      </c>
      <c r="S10952" s="152"/>
      <c r="T10952" s="152"/>
    </row>
    <row r="10953" spans="1:20" ht="15.75" customHeight="1">
      <c r="A10953" s="8">
        <v>2018</v>
      </c>
      <c r="B10953" s="9">
        <v>1539</v>
      </c>
      <c r="C10953" s="10" t="s">
        <v>42211</v>
      </c>
      <c r="D10953" s="10" t="s">
        <v>42666</v>
      </c>
      <c r="E10953" s="11" t="s">
        <v>42667</v>
      </c>
      <c r="F10953" s="106" t="s">
        <v>32091</v>
      </c>
      <c r="G10953" s="10" t="s">
        <v>42668</v>
      </c>
      <c r="H10953" s="93" t="s">
        <v>907</v>
      </c>
      <c r="I10953" s="68" t="s">
        <v>23</v>
      </c>
      <c r="J10953" s="68" t="s">
        <v>24</v>
      </c>
      <c r="K10953" s="106" t="s">
        <v>693</v>
      </c>
      <c r="L10953" s="106" t="s">
        <v>21499</v>
      </c>
      <c r="M10953" s="68" t="s">
        <v>23</v>
      </c>
      <c r="N10953" s="10" t="s">
        <v>42666</v>
      </c>
      <c r="O10953" s="68"/>
      <c r="P10953" s="68"/>
      <c r="Q10953" s="68"/>
      <c r="R10953" s="27"/>
      <c r="S10953" s="152"/>
      <c r="T10953" s="152"/>
    </row>
    <row r="10954" spans="1:20" ht="15.75" customHeight="1">
      <c r="A10954" s="8">
        <v>2018</v>
      </c>
      <c r="B10954" s="9">
        <v>1539</v>
      </c>
      <c r="C10954" s="10" t="s">
        <v>42211</v>
      </c>
      <c r="D10954" s="10" t="s">
        <v>42669</v>
      </c>
      <c r="E10954" s="11" t="s">
        <v>42670</v>
      </c>
      <c r="F10954" s="106" t="s">
        <v>42671</v>
      </c>
      <c r="G10954" s="10" t="s">
        <v>42672</v>
      </c>
      <c r="H10954" s="93" t="s">
        <v>33</v>
      </c>
      <c r="I10954" s="68" t="s">
        <v>23</v>
      </c>
      <c r="J10954" s="68" t="s">
        <v>24</v>
      </c>
      <c r="K10954" s="106" t="s">
        <v>693</v>
      </c>
      <c r="L10954" s="106" t="s">
        <v>42673</v>
      </c>
      <c r="M10954" s="68" t="s">
        <v>24</v>
      </c>
      <c r="N10954" s="10"/>
      <c r="O10954" s="68"/>
      <c r="P10954" s="68"/>
      <c r="Q10954" s="68"/>
      <c r="R10954" s="27"/>
      <c r="S10954" s="152"/>
      <c r="T10954" s="152"/>
    </row>
    <row r="10955" spans="1:20" ht="15.75" customHeight="1">
      <c r="A10955" s="8">
        <v>2018</v>
      </c>
      <c r="B10955" s="9">
        <v>1539</v>
      </c>
      <c r="C10955" s="10" t="s">
        <v>42211</v>
      </c>
      <c r="D10955" s="10" t="s">
        <v>42674</v>
      </c>
      <c r="E10955" s="11" t="s">
        <v>42675</v>
      </c>
      <c r="F10955" s="106" t="s">
        <v>2480</v>
      </c>
      <c r="G10955" s="10" t="s">
        <v>42676</v>
      </c>
      <c r="H10955" s="93" t="s">
        <v>42677</v>
      </c>
      <c r="I10955" s="68" t="s">
        <v>24</v>
      </c>
      <c r="J10955" s="68" t="s">
        <v>24</v>
      </c>
      <c r="K10955" s="106" t="s">
        <v>693</v>
      </c>
      <c r="L10955" s="106" t="s">
        <v>42678</v>
      </c>
      <c r="M10955" s="68" t="s">
        <v>24</v>
      </c>
      <c r="N10955" s="10"/>
      <c r="O10955" s="68"/>
      <c r="P10955" s="68"/>
      <c r="Q10955" s="68"/>
      <c r="R10955" s="27"/>
      <c r="S10955" s="152"/>
      <c r="T10955" s="152"/>
    </row>
    <row r="10956" spans="1:20" ht="15.75" customHeight="1">
      <c r="A10956" s="8">
        <v>2018</v>
      </c>
      <c r="B10956" s="9">
        <v>1539</v>
      </c>
      <c r="C10956" s="10" t="s">
        <v>42211</v>
      </c>
      <c r="D10956" s="10" t="s">
        <v>42679</v>
      </c>
      <c r="E10956" s="11" t="s">
        <v>42680</v>
      </c>
      <c r="F10956" s="106" t="s">
        <v>42681</v>
      </c>
      <c r="G10956" s="10" t="s">
        <v>42682</v>
      </c>
      <c r="H10956" s="93" t="s">
        <v>33089</v>
      </c>
      <c r="I10956" s="68" t="s">
        <v>24</v>
      </c>
      <c r="J10956" s="68" t="s">
        <v>24</v>
      </c>
      <c r="K10956" s="106" t="s">
        <v>693</v>
      </c>
      <c r="L10956" s="106" t="s">
        <v>42683</v>
      </c>
      <c r="M10956" s="68" t="s">
        <v>24</v>
      </c>
      <c r="N10956" s="10"/>
      <c r="O10956" s="68"/>
      <c r="P10956" s="68"/>
      <c r="Q10956" s="68"/>
      <c r="R10956" s="27"/>
      <c r="S10956" s="152"/>
      <c r="T10956" s="152"/>
    </row>
    <row r="10957" spans="1:20" ht="15.75" customHeight="1">
      <c r="A10957" s="8">
        <v>2018</v>
      </c>
      <c r="B10957" s="9">
        <v>1539</v>
      </c>
      <c r="C10957" s="10" t="s">
        <v>42211</v>
      </c>
      <c r="D10957" s="10" t="s">
        <v>42332</v>
      </c>
      <c r="E10957" s="11" t="s">
        <v>42684</v>
      </c>
      <c r="F10957" s="106" t="s">
        <v>1569</v>
      </c>
      <c r="G10957" s="10" t="s">
        <v>42685</v>
      </c>
      <c r="H10957" s="93" t="s">
        <v>42686</v>
      </c>
      <c r="I10957" s="68" t="s">
        <v>23</v>
      </c>
      <c r="J10957" s="68" t="s">
        <v>24</v>
      </c>
      <c r="K10957" s="106" t="s">
        <v>693</v>
      </c>
      <c r="L10957" s="106" t="s">
        <v>42587</v>
      </c>
      <c r="M10957" s="68" t="s">
        <v>23</v>
      </c>
      <c r="N10957" s="10" t="s">
        <v>42336</v>
      </c>
      <c r="O10957" s="68"/>
      <c r="P10957" s="68"/>
      <c r="Q10957" s="68"/>
      <c r="R10957" s="27"/>
      <c r="S10957" s="152"/>
      <c r="T10957" s="152"/>
    </row>
    <row r="10958" spans="1:20" ht="15.75" customHeight="1">
      <c r="A10958" s="8">
        <v>2018</v>
      </c>
      <c r="B10958" s="9">
        <v>1539</v>
      </c>
      <c r="C10958" s="10" t="s">
        <v>42211</v>
      </c>
      <c r="D10958" s="10" t="s">
        <v>42498</v>
      </c>
      <c r="E10958" s="11" t="s">
        <v>42687</v>
      </c>
      <c r="F10958" s="106" t="s">
        <v>601</v>
      </c>
      <c r="G10958" s="10" t="s">
        <v>42688</v>
      </c>
      <c r="H10958" s="93" t="s">
        <v>42689</v>
      </c>
      <c r="I10958" s="68" t="s">
        <v>23</v>
      </c>
      <c r="J10958" s="68" t="s">
        <v>24</v>
      </c>
      <c r="K10958" s="106" t="s">
        <v>693</v>
      </c>
      <c r="L10958" s="106" t="s">
        <v>42690</v>
      </c>
      <c r="M10958" s="68" t="s">
        <v>23</v>
      </c>
      <c r="N10958" s="10" t="s">
        <v>42502</v>
      </c>
      <c r="O10958" s="68"/>
      <c r="P10958" s="68"/>
      <c r="Q10958" s="68"/>
      <c r="R10958" s="27"/>
      <c r="S10958" s="152"/>
      <c r="T10958" s="152"/>
    </row>
    <row r="10959" spans="1:20" ht="15.75" customHeight="1">
      <c r="A10959" s="8">
        <v>2018</v>
      </c>
      <c r="B10959" s="9">
        <v>1539</v>
      </c>
      <c r="C10959" s="10" t="s">
        <v>42211</v>
      </c>
      <c r="D10959" s="10" t="s">
        <v>42691</v>
      </c>
      <c r="E10959" s="11" t="s">
        <v>42692</v>
      </c>
      <c r="F10959" s="106" t="s">
        <v>2814</v>
      </c>
      <c r="G10959" s="10" t="s">
        <v>42693</v>
      </c>
      <c r="H10959" s="93" t="s">
        <v>1025</v>
      </c>
      <c r="I10959" s="68" t="s">
        <v>23</v>
      </c>
      <c r="J10959" s="68" t="s">
        <v>24</v>
      </c>
      <c r="K10959" s="106" t="s">
        <v>693</v>
      </c>
      <c r="L10959" s="106" t="s">
        <v>42694</v>
      </c>
      <c r="M10959" s="68" t="s">
        <v>23</v>
      </c>
      <c r="N10959" s="10" t="s">
        <v>42691</v>
      </c>
      <c r="O10959" s="68"/>
      <c r="P10959" s="68"/>
      <c r="Q10959" s="68"/>
      <c r="R10959" s="27"/>
      <c r="S10959" s="152"/>
      <c r="T10959" s="152"/>
    </row>
    <row r="10960" spans="1:20" ht="15.75" customHeight="1">
      <c r="A10960" s="8">
        <v>2018</v>
      </c>
      <c r="B10960" s="9">
        <v>1539</v>
      </c>
      <c r="C10960" s="10" t="s">
        <v>42211</v>
      </c>
      <c r="D10960" s="10" t="s">
        <v>42695</v>
      </c>
      <c r="E10960" s="11" t="s">
        <v>42696</v>
      </c>
      <c r="F10960" s="106" t="s">
        <v>42697</v>
      </c>
      <c r="G10960" s="10" t="s">
        <v>42698</v>
      </c>
      <c r="H10960" s="93" t="s">
        <v>42214</v>
      </c>
      <c r="I10960" s="68" t="s">
        <v>23</v>
      </c>
      <c r="J10960" s="68" t="s">
        <v>24</v>
      </c>
      <c r="K10960" s="106" t="s">
        <v>693</v>
      </c>
      <c r="L10960" s="106" t="s">
        <v>42699</v>
      </c>
      <c r="M10960" s="68" t="s">
        <v>23</v>
      </c>
      <c r="N10960" s="10" t="s">
        <v>42695</v>
      </c>
      <c r="O10960" s="68"/>
      <c r="P10960" s="68"/>
      <c r="Q10960" s="68"/>
      <c r="R10960" s="27"/>
      <c r="S10960" s="152"/>
      <c r="T10960" s="152"/>
    </row>
    <row r="10961" spans="1:20" ht="15.75" customHeight="1">
      <c r="A10961" s="8">
        <v>2018</v>
      </c>
      <c r="B10961" s="9">
        <v>1539</v>
      </c>
      <c r="C10961" s="10" t="s">
        <v>42211</v>
      </c>
      <c r="D10961" s="10" t="s">
        <v>42700</v>
      </c>
      <c r="E10961" s="11" t="s">
        <v>42701</v>
      </c>
      <c r="F10961" s="106" t="s">
        <v>42702</v>
      </c>
      <c r="G10961" s="10" t="s">
        <v>42703</v>
      </c>
      <c r="H10961" s="93" t="s">
        <v>42704</v>
      </c>
      <c r="I10961" s="68" t="s">
        <v>24</v>
      </c>
      <c r="J10961" s="68" t="s">
        <v>24</v>
      </c>
      <c r="K10961" s="106" t="s">
        <v>693</v>
      </c>
      <c r="L10961" s="106" t="s">
        <v>42705</v>
      </c>
      <c r="M10961" s="68" t="s">
        <v>24</v>
      </c>
      <c r="N10961" s="10"/>
      <c r="O10961" s="68"/>
      <c r="P10961" s="68"/>
      <c r="Q10961" s="68"/>
      <c r="R10961" s="27"/>
      <c r="S10961" s="152"/>
      <c r="T10961" s="152"/>
    </row>
    <row r="10962" spans="1:20" ht="15.75" customHeight="1">
      <c r="A10962" s="8">
        <v>2018</v>
      </c>
      <c r="B10962" s="9">
        <v>1539</v>
      </c>
      <c r="C10962" s="10" t="s">
        <v>42211</v>
      </c>
      <c r="D10962" s="10"/>
      <c r="E10962" s="11" t="s">
        <v>42706</v>
      </c>
      <c r="F10962" s="106" t="s">
        <v>42707</v>
      </c>
      <c r="G10962" s="10" t="s">
        <v>42708</v>
      </c>
      <c r="H10962" s="93" t="s">
        <v>168</v>
      </c>
      <c r="I10962" s="68" t="s">
        <v>24</v>
      </c>
      <c r="J10962" s="68" t="s">
        <v>24</v>
      </c>
      <c r="K10962" s="106" t="s">
        <v>693</v>
      </c>
      <c r="L10962" s="106" t="s">
        <v>42709</v>
      </c>
      <c r="M10962" s="68" t="s">
        <v>24</v>
      </c>
      <c r="N10962" s="10"/>
      <c r="O10962" s="68"/>
      <c r="P10962" s="68"/>
      <c r="Q10962" s="68"/>
      <c r="R10962" s="27"/>
      <c r="S10962" s="152"/>
      <c r="T10962" s="152"/>
    </row>
    <row r="10963" spans="1:20" ht="15.75" customHeight="1">
      <c r="A10963" s="8">
        <v>2018</v>
      </c>
      <c r="B10963" s="9">
        <v>1539</v>
      </c>
      <c r="C10963" s="10" t="s">
        <v>42211</v>
      </c>
      <c r="D10963" s="10" t="s">
        <v>11459</v>
      </c>
      <c r="E10963" s="11" t="s">
        <v>42710</v>
      </c>
      <c r="F10963" s="106" t="s">
        <v>42711</v>
      </c>
      <c r="G10963" s="10" t="s">
        <v>42712</v>
      </c>
      <c r="H10963" s="93" t="s">
        <v>42214</v>
      </c>
      <c r="I10963" s="68" t="s">
        <v>24</v>
      </c>
      <c r="J10963" s="68" t="s">
        <v>24</v>
      </c>
      <c r="K10963" s="106" t="s">
        <v>693</v>
      </c>
      <c r="L10963" s="106" t="s">
        <v>42713</v>
      </c>
      <c r="M10963" s="68" t="s">
        <v>24</v>
      </c>
      <c r="N10963" s="10"/>
      <c r="O10963" s="68"/>
      <c r="P10963" s="68"/>
      <c r="Q10963" s="68"/>
      <c r="R10963" s="27"/>
      <c r="S10963" s="152"/>
      <c r="T10963" s="152"/>
    </row>
    <row r="10964" spans="1:20" ht="15.75" customHeight="1">
      <c r="A10964" s="8">
        <v>2018</v>
      </c>
      <c r="B10964" s="9">
        <v>1539</v>
      </c>
      <c r="C10964" s="10" t="s">
        <v>42211</v>
      </c>
      <c r="D10964" s="10" t="s">
        <v>42714</v>
      </c>
      <c r="E10964" s="11" t="s">
        <v>42715</v>
      </c>
      <c r="F10964" s="106" t="s">
        <v>42716</v>
      </c>
      <c r="G10964" s="10" t="s">
        <v>42717</v>
      </c>
      <c r="H10964" s="93" t="s">
        <v>42718</v>
      </c>
      <c r="I10964" s="68" t="s">
        <v>24</v>
      </c>
      <c r="J10964" s="68" t="s">
        <v>24</v>
      </c>
      <c r="K10964" s="106" t="s">
        <v>693</v>
      </c>
      <c r="L10964" s="106" t="s">
        <v>42719</v>
      </c>
      <c r="M10964" s="68" t="s">
        <v>24</v>
      </c>
      <c r="N10964" s="10"/>
      <c r="O10964" s="68"/>
      <c r="P10964" s="68"/>
      <c r="Q10964" s="68"/>
      <c r="R10964" s="27"/>
      <c r="S10964" s="152"/>
      <c r="T10964" s="152"/>
    </row>
    <row r="10965" spans="1:20" ht="15.75" customHeight="1">
      <c r="A10965" s="8">
        <v>2018</v>
      </c>
      <c r="B10965" s="9">
        <v>1539</v>
      </c>
      <c r="C10965" s="10" t="s">
        <v>42211</v>
      </c>
      <c r="D10965" s="10" t="s">
        <v>42546</v>
      </c>
      <c r="E10965" s="11" t="s">
        <v>42720</v>
      </c>
      <c r="F10965" s="106" t="s">
        <v>42721</v>
      </c>
      <c r="G10965" s="10" t="s">
        <v>42722</v>
      </c>
      <c r="H10965" s="93" t="s">
        <v>834</v>
      </c>
      <c r="I10965" s="68" t="s">
        <v>23</v>
      </c>
      <c r="J10965" s="68" t="s">
        <v>24</v>
      </c>
      <c r="K10965" s="106" t="s">
        <v>693</v>
      </c>
      <c r="L10965" s="106" t="s">
        <v>42723</v>
      </c>
      <c r="M10965" s="68" t="s">
        <v>24</v>
      </c>
      <c r="N10965" s="10"/>
      <c r="O10965" s="68"/>
      <c r="P10965" s="68"/>
      <c r="Q10965" s="68"/>
      <c r="R10965" s="27"/>
      <c r="S10965" s="152"/>
      <c r="T10965" s="152"/>
    </row>
    <row r="10966" spans="1:20" ht="15.75" customHeight="1">
      <c r="A10966" s="8">
        <v>2018</v>
      </c>
      <c r="B10966" s="9">
        <v>1539</v>
      </c>
      <c r="C10966" s="10" t="s">
        <v>42211</v>
      </c>
      <c r="D10966" s="10" t="s">
        <v>42724</v>
      </c>
      <c r="E10966" s="11" t="s">
        <v>42725</v>
      </c>
      <c r="F10966" s="106" t="s">
        <v>4610</v>
      </c>
      <c r="G10966" s="10" t="s">
        <v>42726</v>
      </c>
      <c r="H10966" s="93" t="s">
        <v>42214</v>
      </c>
      <c r="I10966" s="68" t="s">
        <v>23</v>
      </c>
      <c r="J10966" s="68" t="s">
        <v>24</v>
      </c>
      <c r="K10966" s="106" t="s">
        <v>693</v>
      </c>
      <c r="L10966" s="106" t="s">
        <v>42727</v>
      </c>
      <c r="M10966" s="68" t="s">
        <v>24</v>
      </c>
      <c r="N10966" s="10"/>
      <c r="O10966" s="68"/>
      <c r="P10966" s="68"/>
      <c r="Q10966" s="68"/>
      <c r="R10966" s="27"/>
      <c r="S10966" s="152"/>
      <c r="T10966" s="152"/>
    </row>
    <row r="10967" spans="1:20" ht="15.75" customHeight="1">
      <c r="A10967" s="8">
        <v>2018</v>
      </c>
      <c r="B10967" s="9">
        <v>1539</v>
      </c>
      <c r="C10967" s="10" t="s">
        <v>42211</v>
      </c>
      <c r="D10967" s="10" t="s">
        <v>42728</v>
      </c>
      <c r="E10967" s="11" t="s">
        <v>42729</v>
      </c>
      <c r="F10967" s="106" t="s">
        <v>42730</v>
      </c>
      <c r="G10967" s="10" t="s">
        <v>42731</v>
      </c>
      <c r="H10967" s="93" t="s">
        <v>42421</v>
      </c>
      <c r="I10967" s="68" t="s">
        <v>23</v>
      </c>
      <c r="J10967" s="68" t="s">
        <v>24</v>
      </c>
      <c r="K10967" s="106" t="s">
        <v>693</v>
      </c>
      <c r="L10967" s="106" t="s">
        <v>42732</v>
      </c>
      <c r="M10967" s="68" t="s">
        <v>23</v>
      </c>
      <c r="N10967" s="10" t="s">
        <v>42733</v>
      </c>
      <c r="O10967" s="68"/>
      <c r="P10967" s="68"/>
      <c r="Q10967" s="68"/>
      <c r="R10967" s="27"/>
      <c r="S10967" s="152"/>
      <c r="T10967" s="152"/>
    </row>
    <row r="10968" spans="1:20" ht="15.75" customHeight="1">
      <c r="A10968" s="8">
        <v>2018</v>
      </c>
      <c r="B10968" s="9">
        <v>1539</v>
      </c>
      <c r="C10968" s="10" t="s">
        <v>42211</v>
      </c>
      <c r="D10968" s="10" t="s">
        <v>42734</v>
      </c>
      <c r="E10968" s="11" t="s">
        <v>42735</v>
      </c>
      <c r="F10968" s="106" t="s">
        <v>601</v>
      </c>
      <c r="G10968" s="10" t="s">
        <v>42736</v>
      </c>
      <c r="H10968" s="93" t="s">
        <v>168</v>
      </c>
      <c r="I10968" s="68" t="s">
        <v>24</v>
      </c>
      <c r="J10968" s="68" t="s">
        <v>24</v>
      </c>
      <c r="K10968" s="106" t="s">
        <v>693</v>
      </c>
      <c r="L10968" s="106" t="s">
        <v>42737</v>
      </c>
      <c r="M10968" s="68" t="s">
        <v>24</v>
      </c>
      <c r="N10968" s="10"/>
      <c r="O10968" s="68"/>
      <c r="P10968" s="68"/>
      <c r="Q10968" s="68"/>
      <c r="R10968" s="27"/>
      <c r="S10968" s="152"/>
      <c r="T10968" s="152"/>
    </row>
    <row r="10969" spans="1:20" ht="15.75" customHeight="1">
      <c r="A10969" s="8">
        <v>2018</v>
      </c>
      <c r="B10969" s="9">
        <v>1539</v>
      </c>
      <c r="C10969" s="10" t="s">
        <v>42211</v>
      </c>
      <c r="D10969" s="10" t="s">
        <v>819</v>
      </c>
      <c r="E10969" s="11" t="s">
        <v>42738</v>
      </c>
      <c r="F10969" s="106" t="s">
        <v>42595</v>
      </c>
      <c r="G10969" s="10" t="s">
        <v>42739</v>
      </c>
      <c r="H10969" s="93" t="s">
        <v>33</v>
      </c>
      <c r="I10969" s="68" t="s">
        <v>24</v>
      </c>
      <c r="J10969" s="68" t="s">
        <v>24</v>
      </c>
      <c r="K10969" s="106" t="s">
        <v>693</v>
      </c>
      <c r="L10969" s="106" t="s">
        <v>42609</v>
      </c>
      <c r="M10969" s="68"/>
      <c r="N10969" s="10"/>
      <c r="O10969" s="68"/>
      <c r="P10969" s="68"/>
      <c r="Q10969" s="68"/>
      <c r="R10969" s="27"/>
      <c r="S10969" s="152"/>
      <c r="T10969" s="152"/>
    </row>
    <row r="10970" spans="1:20" ht="15.75" customHeight="1">
      <c r="A10970" s="8">
        <v>2018</v>
      </c>
      <c r="B10970" s="9">
        <v>1539</v>
      </c>
      <c r="C10970" s="10" t="s">
        <v>42211</v>
      </c>
      <c r="D10970" s="10" t="s">
        <v>42669</v>
      </c>
      <c r="E10970" s="11" t="s">
        <v>42740</v>
      </c>
      <c r="F10970" s="106" t="s">
        <v>5471</v>
      </c>
      <c r="G10970" s="10" t="s">
        <v>42741</v>
      </c>
      <c r="H10970" s="93" t="s">
        <v>46</v>
      </c>
      <c r="I10970" s="68" t="s">
        <v>23</v>
      </c>
      <c r="J10970" s="68" t="s">
        <v>24</v>
      </c>
      <c r="K10970" s="106" t="s">
        <v>693</v>
      </c>
      <c r="L10970" s="106" t="s">
        <v>42673</v>
      </c>
      <c r="M10970" s="68" t="s">
        <v>24</v>
      </c>
      <c r="N10970" s="10"/>
      <c r="O10970" s="68"/>
      <c r="P10970" s="68"/>
      <c r="Q10970" s="68"/>
      <c r="R10970" s="27"/>
      <c r="S10970" s="152"/>
      <c r="T10970" s="152"/>
    </row>
    <row r="10971" spans="1:20" ht="15.75" customHeight="1">
      <c r="A10971" s="8">
        <v>2018</v>
      </c>
      <c r="B10971" s="9">
        <v>1539</v>
      </c>
      <c r="C10971" s="10" t="s">
        <v>42211</v>
      </c>
      <c r="D10971" s="10" t="s">
        <v>42742</v>
      </c>
      <c r="E10971" s="11" t="s">
        <v>42743</v>
      </c>
      <c r="F10971" s="106" t="s">
        <v>42744</v>
      </c>
      <c r="G10971" s="10" t="s">
        <v>42745</v>
      </c>
      <c r="H10971" s="93" t="s">
        <v>834</v>
      </c>
      <c r="I10971" s="68" t="s">
        <v>23</v>
      </c>
      <c r="J10971" s="68" t="s">
        <v>24</v>
      </c>
      <c r="K10971" s="106" t="s">
        <v>693</v>
      </c>
      <c r="L10971" s="106" t="s">
        <v>42746</v>
      </c>
      <c r="M10971" s="68" t="s">
        <v>23</v>
      </c>
      <c r="N10971" s="10" t="s">
        <v>42747</v>
      </c>
      <c r="O10971" s="68"/>
      <c r="P10971" s="68"/>
      <c r="Q10971" s="68"/>
      <c r="R10971" s="27"/>
      <c r="S10971" s="152"/>
      <c r="T10971" s="152"/>
    </row>
    <row r="10972" spans="1:20" ht="15.75" customHeight="1">
      <c r="A10972" s="8">
        <v>2018</v>
      </c>
      <c r="B10972" s="9">
        <v>1539</v>
      </c>
      <c r="C10972" s="10" t="s">
        <v>42211</v>
      </c>
      <c r="D10972" s="10" t="s">
        <v>42748</v>
      </c>
      <c r="E10972" s="11" t="s">
        <v>140</v>
      </c>
      <c r="F10972" s="106" t="s">
        <v>42749</v>
      </c>
      <c r="G10972" s="10" t="s">
        <v>42750</v>
      </c>
      <c r="H10972" s="93" t="s">
        <v>168</v>
      </c>
      <c r="I10972" s="68" t="s">
        <v>23</v>
      </c>
      <c r="J10972" s="68" t="s">
        <v>24</v>
      </c>
      <c r="K10972" s="106" t="s">
        <v>693</v>
      </c>
      <c r="L10972" s="106" t="s">
        <v>42751</v>
      </c>
      <c r="M10972" s="68" t="s">
        <v>24</v>
      </c>
      <c r="N10972" s="10"/>
      <c r="O10972" s="68"/>
      <c r="P10972" s="68"/>
      <c r="Q10972" s="68"/>
      <c r="R10972" s="27"/>
      <c r="S10972" s="152"/>
      <c r="T10972" s="152"/>
    </row>
    <row r="10973" spans="1:20" ht="15.75" customHeight="1">
      <c r="A10973" s="8">
        <v>2018</v>
      </c>
      <c r="B10973" s="9">
        <v>1539</v>
      </c>
      <c r="C10973" s="10" t="s">
        <v>42211</v>
      </c>
      <c r="D10973" s="10" t="s">
        <v>42752</v>
      </c>
      <c r="E10973" s="11" t="s">
        <v>140</v>
      </c>
      <c r="F10973" s="106" t="s">
        <v>9044</v>
      </c>
      <c r="G10973" s="10" t="s">
        <v>42753</v>
      </c>
      <c r="H10973" s="93" t="s">
        <v>42214</v>
      </c>
      <c r="I10973" s="68" t="s">
        <v>23</v>
      </c>
      <c r="J10973" s="68" t="s">
        <v>24</v>
      </c>
      <c r="K10973" s="106" t="s">
        <v>693</v>
      </c>
      <c r="L10973" s="106" t="s">
        <v>42751</v>
      </c>
      <c r="M10973" s="68" t="s">
        <v>24</v>
      </c>
      <c r="N10973" s="10"/>
      <c r="O10973" s="68"/>
      <c r="P10973" s="68"/>
      <c r="Q10973" s="68"/>
      <c r="R10973" s="27"/>
      <c r="S10973" s="152"/>
      <c r="T10973" s="152"/>
    </row>
    <row r="10974" spans="1:20" ht="15.75" customHeight="1">
      <c r="A10974" s="8">
        <v>2018</v>
      </c>
      <c r="B10974" s="9">
        <v>1539</v>
      </c>
      <c r="C10974" s="10" t="s">
        <v>42211</v>
      </c>
      <c r="D10974" s="10" t="s">
        <v>42754</v>
      </c>
      <c r="E10974" s="11" t="s">
        <v>42755</v>
      </c>
      <c r="F10974" s="106" t="s">
        <v>5824</v>
      </c>
      <c r="G10974" s="10" t="s">
        <v>42756</v>
      </c>
      <c r="H10974" s="93" t="s">
        <v>914</v>
      </c>
      <c r="I10974" s="68" t="s">
        <v>23</v>
      </c>
      <c r="J10974" s="68" t="s">
        <v>24</v>
      </c>
      <c r="K10974" s="106" t="s">
        <v>693</v>
      </c>
      <c r="L10974" s="106" t="s">
        <v>42757</v>
      </c>
      <c r="M10974" s="68" t="s">
        <v>23</v>
      </c>
      <c r="N10974" s="10" t="s">
        <v>42758</v>
      </c>
      <c r="O10974" s="68"/>
      <c r="P10974" s="68"/>
      <c r="Q10974" s="68"/>
      <c r="R10974" s="27"/>
      <c r="S10974" s="152"/>
      <c r="T10974" s="152"/>
    </row>
    <row r="10975" spans="1:20" ht="15.75" customHeight="1">
      <c r="A10975" s="8">
        <v>2018</v>
      </c>
      <c r="B10975" s="9">
        <v>1539</v>
      </c>
      <c r="C10975" s="10" t="s">
        <v>42211</v>
      </c>
      <c r="D10975" s="10" t="s">
        <v>42759</v>
      </c>
      <c r="E10975" s="11" t="s">
        <v>42760</v>
      </c>
      <c r="F10975" s="106" t="s">
        <v>31086</v>
      </c>
      <c r="G10975" s="10" t="s">
        <v>42761</v>
      </c>
      <c r="H10975" s="93" t="s">
        <v>33</v>
      </c>
      <c r="I10975" s="68" t="s">
        <v>23</v>
      </c>
      <c r="J10975" s="68" t="s">
        <v>24</v>
      </c>
      <c r="K10975" s="106" t="s">
        <v>693</v>
      </c>
      <c r="L10975" s="106" t="s">
        <v>42762</v>
      </c>
      <c r="M10975" s="68" t="s">
        <v>23</v>
      </c>
      <c r="N10975" s="10" t="s">
        <v>42583</v>
      </c>
      <c r="O10975" s="68"/>
      <c r="P10975" s="68"/>
      <c r="Q10975" s="68"/>
      <c r="R10975" s="27"/>
      <c r="S10975" s="152"/>
      <c r="T10975" s="152"/>
    </row>
    <row r="10976" spans="1:20" ht="15.75" customHeight="1">
      <c r="A10976" s="8">
        <v>2018</v>
      </c>
      <c r="B10976" s="9">
        <v>1539</v>
      </c>
      <c r="C10976" s="10" t="s">
        <v>42211</v>
      </c>
      <c r="D10976" s="10" t="s">
        <v>42728</v>
      </c>
      <c r="E10976" s="11" t="s">
        <v>42763</v>
      </c>
      <c r="F10976" s="106" t="s">
        <v>601</v>
      </c>
      <c r="G10976" s="10" t="s">
        <v>42764</v>
      </c>
      <c r="H10976" s="93" t="s">
        <v>42214</v>
      </c>
      <c r="I10976" s="68" t="s">
        <v>23</v>
      </c>
      <c r="J10976" s="68" t="s">
        <v>24</v>
      </c>
      <c r="K10976" s="106" t="s">
        <v>693</v>
      </c>
      <c r="L10976" s="106" t="s">
        <v>42732</v>
      </c>
      <c r="M10976" s="68" t="s">
        <v>23</v>
      </c>
      <c r="N10976" s="10" t="s">
        <v>42733</v>
      </c>
      <c r="O10976" s="68"/>
      <c r="P10976" s="68"/>
      <c r="Q10976" s="68"/>
      <c r="R10976" s="27"/>
      <c r="S10976" s="152"/>
      <c r="T10976" s="152"/>
    </row>
    <row r="10977" spans="1:20" ht="15.75" customHeight="1">
      <c r="A10977" s="8">
        <v>2018</v>
      </c>
      <c r="B10977" s="9">
        <v>1539</v>
      </c>
      <c r="C10977" s="10" t="s">
        <v>42211</v>
      </c>
      <c r="D10977" s="10" t="s">
        <v>42280</v>
      </c>
      <c r="E10977" s="11" t="s">
        <v>42765</v>
      </c>
      <c r="F10977" s="106" t="s">
        <v>27035</v>
      </c>
      <c r="G10977" s="10" t="s">
        <v>42766</v>
      </c>
      <c r="H10977" s="93" t="s">
        <v>42214</v>
      </c>
      <c r="I10977" s="68" t="s">
        <v>23</v>
      </c>
      <c r="J10977" s="68" t="s">
        <v>24</v>
      </c>
      <c r="K10977" s="106" t="s">
        <v>693</v>
      </c>
      <c r="L10977" s="106" t="s">
        <v>42767</v>
      </c>
      <c r="M10977" s="68" t="s">
        <v>23</v>
      </c>
      <c r="N10977" s="10" t="s">
        <v>42285</v>
      </c>
      <c r="O10977" s="68"/>
      <c r="P10977" s="68"/>
      <c r="Q10977" s="68"/>
      <c r="R10977" s="27"/>
      <c r="S10977" s="152"/>
      <c r="T10977" s="152"/>
    </row>
    <row r="10978" spans="1:20" ht="15.75" customHeight="1">
      <c r="A10978" s="8">
        <v>2018</v>
      </c>
      <c r="B10978" s="9">
        <v>1539</v>
      </c>
      <c r="C10978" s="10" t="s">
        <v>42211</v>
      </c>
      <c r="D10978" s="10" t="s">
        <v>42768</v>
      </c>
      <c r="E10978" s="11" t="s">
        <v>42769</v>
      </c>
      <c r="F10978" s="106" t="s">
        <v>42770</v>
      </c>
      <c r="G10978" s="10" t="s">
        <v>42771</v>
      </c>
      <c r="H10978" s="93" t="s">
        <v>42772</v>
      </c>
      <c r="I10978" s="68" t="s">
        <v>24</v>
      </c>
      <c r="J10978" s="68" t="s">
        <v>23</v>
      </c>
      <c r="K10978" s="106" t="s">
        <v>693</v>
      </c>
      <c r="L10978" s="106" t="s">
        <v>42773</v>
      </c>
      <c r="M10978" s="68" t="s">
        <v>24</v>
      </c>
      <c r="N10978" s="10"/>
      <c r="O10978" s="68"/>
      <c r="P10978" s="68"/>
      <c r="Q10978" s="68"/>
      <c r="R10978" s="27" t="s">
        <v>42774</v>
      </c>
      <c r="S10978" s="152"/>
      <c r="T10978" s="152"/>
    </row>
    <row r="10979" spans="1:20" ht="15.75" customHeight="1">
      <c r="A10979" s="8">
        <v>2018</v>
      </c>
      <c r="B10979" s="9">
        <v>1539</v>
      </c>
      <c r="C10979" s="10" t="s">
        <v>42211</v>
      </c>
      <c r="D10979" s="10" t="s">
        <v>42775</v>
      </c>
      <c r="E10979" s="11" t="s">
        <v>42776</v>
      </c>
      <c r="F10979" s="106" t="s">
        <v>42777</v>
      </c>
      <c r="G10979" s="10" t="s">
        <v>42778</v>
      </c>
      <c r="H10979" s="93" t="s">
        <v>42214</v>
      </c>
      <c r="I10979" s="68" t="s">
        <v>24</v>
      </c>
      <c r="J10979" s="68" t="s">
        <v>24</v>
      </c>
      <c r="K10979" s="106" t="s">
        <v>693</v>
      </c>
      <c r="L10979" s="106" t="s">
        <v>42779</v>
      </c>
      <c r="M10979" s="68" t="s">
        <v>24</v>
      </c>
      <c r="N10979" s="10"/>
      <c r="O10979" s="68"/>
      <c r="P10979" s="68"/>
      <c r="Q10979" s="68"/>
      <c r="R10979" s="27"/>
      <c r="S10979" s="152"/>
      <c r="T10979" s="152"/>
    </row>
    <row r="10980" spans="1:20" ht="15.75" customHeight="1">
      <c r="A10980" s="8">
        <v>2018</v>
      </c>
      <c r="B10980" s="9">
        <v>1539</v>
      </c>
      <c r="C10980" s="10" t="s">
        <v>42211</v>
      </c>
      <c r="D10980" s="10" t="s">
        <v>42780</v>
      </c>
      <c r="E10980" s="11" t="s">
        <v>42781</v>
      </c>
      <c r="F10980" s="106" t="s">
        <v>22494</v>
      </c>
      <c r="G10980" s="10" t="s">
        <v>42782</v>
      </c>
      <c r="H10980" s="93" t="s">
        <v>42214</v>
      </c>
      <c r="I10980" s="68" t="s">
        <v>24</v>
      </c>
      <c r="J10980" s="68" t="s">
        <v>24</v>
      </c>
      <c r="K10980" s="106" t="s">
        <v>693</v>
      </c>
      <c r="L10980" s="106" t="s">
        <v>42783</v>
      </c>
      <c r="M10980" s="68" t="s">
        <v>24</v>
      </c>
      <c r="N10980" s="10"/>
      <c r="O10980" s="68"/>
      <c r="P10980" s="68"/>
      <c r="Q10980" s="68"/>
      <c r="R10980" s="27"/>
      <c r="S10980" s="152"/>
      <c r="T10980" s="152"/>
    </row>
    <row r="10981" spans="1:20" ht="15.75" customHeight="1">
      <c r="A10981" s="8">
        <v>2018</v>
      </c>
      <c r="B10981" s="9">
        <v>1539</v>
      </c>
      <c r="C10981" s="10" t="s">
        <v>42211</v>
      </c>
      <c r="D10981" s="10" t="s">
        <v>42784</v>
      </c>
      <c r="E10981" s="11" t="s">
        <v>42785</v>
      </c>
      <c r="F10981" s="106" t="s">
        <v>780</v>
      </c>
      <c r="G10981" s="10" t="s">
        <v>42786</v>
      </c>
      <c r="H10981" s="93" t="s">
        <v>33</v>
      </c>
      <c r="I10981" s="68" t="s">
        <v>24</v>
      </c>
      <c r="J10981" s="68" t="s">
        <v>24</v>
      </c>
      <c r="K10981" s="106" t="s">
        <v>693</v>
      </c>
      <c r="L10981" s="106" t="s">
        <v>42787</v>
      </c>
      <c r="M10981" s="68" t="s">
        <v>24</v>
      </c>
      <c r="N10981" s="10"/>
      <c r="O10981" s="68"/>
      <c r="P10981" s="68"/>
      <c r="Q10981" s="68"/>
      <c r="R10981" s="27" t="s">
        <v>64</v>
      </c>
      <c r="S10981" s="152"/>
      <c r="T10981" s="152"/>
    </row>
    <row r="10982" spans="1:20" ht="15.75" customHeight="1">
      <c r="A10982" s="8">
        <v>2018</v>
      </c>
      <c r="B10982" s="9">
        <v>1539</v>
      </c>
      <c r="C10982" s="10" t="s">
        <v>42211</v>
      </c>
      <c r="D10982" s="10" t="s">
        <v>42275</v>
      </c>
      <c r="E10982" s="11" t="s">
        <v>42788</v>
      </c>
      <c r="F10982" s="106" t="s">
        <v>7289</v>
      </c>
      <c r="G10982" s="10" t="s">
        <v>42789</v>
      </c>
      <c r="H10982" s="93" t="s">
        <v>42214</v>
      </c>
      <c r="I10982" s="68" t="s">
        <v>23</v>
      </c>
      <c r="J10982" s="68" t="s">
        <v>24</v>
      </c>
      <c r="K10982" s="106" t="s">
        <v>693</v>
      </c>
      <c r="L10982" s="106" t="s">
        <v>42228</v>
      </c>
      <c r="M10982" s="68" t="s">
        <v>23</v>
      </c>
      <c r="N10982" s="10" t="s">
        <v>42229</v>
      </c>
      <c r="O10982" s="68"/>
      <c r="P10982" s="68"/>
      <c r="Q10982" s="68"/>
      <c r="R10982" s="27"/>
      <c r="S10982" s="152"/>
      <c r="T10982" s="152"/>
    </row>
    <row r="10983" spans="1:20" ht="15.75" customHeight="1">
      <c r="A10983" s="8">
        <v>2018</v>
      </c>
      <c r="B10983" s="9">
        <v>1539</v>
      </c>
      <c r="C10983" s="10" t="s">
        <v>42211</v>
      </c>
      <c r="D10983" s="10" t="s">
        <v>42790</v>
      </c>
      <c r="E10983" s="11" t="s">
        <v>42791</v>
      </c>
      <c r="F10983" s="106" t="s">
        <v>2542</v>
      </c>
      <c r="G10983" s="10" t="s">
        <v>42792</v>
      </c>
      <c r="H10983" s="93" t="s">
        <v>42421</v>
      </c>
      <c r="I10983" s="68" t="s">
        <v>24</v>
      </c>
      <c r="J10983" s="68" t="s">
        <v>24</v>
      </c>
      <c r="K10983" s="106" t="s">
        <v>693</v>
      </c>
      <c r="L10983" s="106" t="s">
        <v>42793</v>
      </c>
      <c r="M10983" s="68" t="s">
        <v>24</v>
      </c>
      <c r="N10983" s="10"/>
      <c r="O10983" s="68"/>
      <c r="P10983" s="68"/>
      <c r="Q10983" s="68"/>
      <c r="R10983" s="27" t="s">
        <v>72</v>
      </c>
      <c r="S10983" s="152"/>
      <c r="T10983" s="152"/>
    </row>
    <row r="10984" spans="1:20" ht="15.75" customHeight="1">
      <c r="A10984" s="8">
        <v>2018</v>
      </c>
      <c r="B10984" s="9">
        <v>1539</v>
      </c>
      <c r="C10984" s="10" t="s">
        <v>42211</v>
      </c>
      <c r="D10984" s="10" t="s">
        <v>42794</v>
      </c>
      <c r="E10984" s="11" t="s">
        <v>42795</v>
      </c>
      <c r="F10984" s="106" t="s">
        <v>42796</v>
      </c>
      <c r="G10984" s="10" t="s">
        <v>42797</v>
      </c>
      <c r="H10984" s="93" t="s">
        <v>42421</v>
      </c>
      <c r="I10984" s="68" t="s">
        <v>24</v>
      </c>
      <c r="J10984" s="68" t="s">
        <v>24</v>
      </c>
      <c r="K10984" s="106" t="s">
        <v>693</v>
      </c>
      <c r="L10984" s="106" t="s">
        <v>42798</v>
      </c>
      <c r="M10984" s="68" t="s">
        <v>24</v>
      </c>
      <c r="N10984" s="10"/>
      <c r="O10984" s="68"/>
      <c r="P10984" s="68"/>
      <c r="Q10984" s="68"/>
      <c r="R10984" s="27"/>
      <c r="S10984" s="152"/>
      <c r="T10984" s="152"/>
    </row>
    <row r="10985" spans="1:20" ht="15.75" customHeight="1">
      <c r="A10985" s="8">
        <v>2018</v>
      </c>
      <c r="B10985" s="9">
        <v>1539</v>
      </c>
      <c r="C10985" s="10" t="s">
        <v>42211</v>
      </c>
      <c r="D10985" s="10" t="s">
        <v>42799</v>
      </c>
      <c r="E10985" s="11" t="s">
        <v>146</v>
      </c>
      <c r="F10985" s="106" t="s">
        <v>42800</v>
      </c>
      <c r="G10985" s="10" t="s">
        <v>42801</v>
      </c>
      <c r="H10985" s="93" t="s">
        <v>42214</v>
      </c>
      <c r="I10985" s="68" t="s">
        <v>24</v>
      </c>
      <c r="J10985" s="68" t="s">
        <v>24</v>
      </c>
      <c r="K10985" s="106" t="s">
        <v>693</v>
      </c>
      <c r="L10985" s="106" t="s">
        <v>42802</v>
      </c>
      <c r="M10985" s="68" t="s">
        <v>24</v>
      </c>
      <c r="N10985" s="10"/>
      <c r="O10985" s="68"/>
      <c r="P10985" s="68"/>
      <c r="Q10985" s="68"/>
      <c r="R10985" s="27" t="s">
        <v>72</v>
      </c>
      <c r="S10985" s="152"/>
      <c r="T10985" s="152"/>
    </row>
    <row r="10986" spans="1:20" ht="15.75" customHeight="1">
      <c r="A10986" s="8">
        <v>2018</v>
      </c>
      <c r="B10986" s="9">
        <v>1539</v>
      </c>
      <c r="C10986" s="10" t="s">
        <v>42211</v>
      </c>
      <c r="D10986" s="10" t="s">
        <v>42803</v>
      </c>
      <c r="E10986" s="11" t="s">
        <v>42804</v>
      </c>
      <c r="F10986" s="106" t="s">
        <v>27364</v>
      </c>
      <c r="G10986" s="10" t="s">
        <v>42805</v>
      </c>
      <c r="H10986" s="93" t="s">
        <v>42806</v>
      </c>
      <c r="I10986" s="68" t="s">
        <v>24</v>
      </c>
      <c r="J10986" s="68" t="s">
        <v>24</v>
      </c>
      <c r="K10986" s="106" t="s">
        <v>693</v>
      </c>
      <c r="L10986" s="106" t="s">
        <v>42807</v>
      </c>
      <c r="M10986" s="68" t="s">
        <v>24</v>
      </c>
      <c r="N10986" s="10"/>
      <c r="O10986" s="68"/>
      <c r="P10986" s="68"/>
      <c r="Q10986" s="68"/>
      <c r="R10986" s="27" t="s">
        <v>72</v>
      </c>
      <c r="S10986" s="152"/>
      <c r="T10986" s="152"/>
    </row>
    <row r="10987" spans="1:20" ht="15.75" customHeight="1">
      <c r="A10987" s="8">
        <v>2018</v>
      </c>
      <c r="B10987" s="9">
        <v>1539</v>
      </c>
      <c r="C10987" s="10" t="s">
        <v>42211</v>
      </c>
      <c r="D10987" s="10" t="s">
        <v>42808</v>
      </c>
      <c r="E10987" s="11" t="s">
        <v>42809</v>
      </c>
      <c r="F10987" s="106" t="s">
        <v>42810</v>
      </c>
      <c r="G10987" s="10" t="s">
        <v>42811</v>
      </c>
      <c r="H10987" s="93" t="s">
        <v>42812</v>
      </c>
      <c r="I10987" s="68" t="s">
        <v>24</v>
      </c>
      <c r="J10987" s="68" t="s">
        <v>24</v>
      </c>
      <c r="K10987" s="106" t="s">
        <v>693</v>
      </c>
      <c r="L10987" s="106" t="s">
        <v>42813</v>
      </c>
      <c r="M10987" s="68" t="s">
        <v>24</v>
      </c>
      <c r="N10987" s="10"/>
      <c r="O10987" s="68"/>
      <c r="P10987" s="68"/>
      <c r="Q10987" s="68"/>
      <c r="R10987" s="27"/>
      <c r="S10987" s="152"/>
      <c r="T10987" s="152"/>
    </row>
    <row r="10988" spans="1:20" ht="15.75" customHeight="1">
      <c r="A10988" s="8">
        <v>2018</v>
      </c>
      <c r="B10988" s="9">
        <v>1539</v>
      </c>
      <c r="C10988" s="10" t="s">
        <v>42211</v>
      </c>
      <c r="D10988" s="10" t="s">
        <v>42814</v>
      </c>
      <c r="E10988" s="11" t="s">
        <v>42815</v>
      </c>
      <c r="F10988" s="106" t="s">
        <v>42816</v>
      </c>
      <c r="G10988" s="10" t="s">
        <v>42817</v>
      </c>
      <c r="H10988" s="93" t="s">
        <v>42426</v>
      </c>
      <c r="I10988" s="68" t="s">
        <v>24</v>
      </c>
      <c r="J10988" s="68" t="s">
        <v>24</v>
      </c>
      <c r="K10988" s="106" t="s">
        <v>693</v>
      </c>
      <c r="L10988" s="106" t="s">
        <v>42818</v>
      </c>
      <c r="M10988" s="68" t="s">
        <v>24</v>
      </c>
      <c r="N10988" s="10"/>
      <c r="O10988" s="68"/>
      <c r="P10988" s="68"/>
      <c r="Q10988" s="68"/>
      <c r="R10988" s="27" t="s">
        <v>72</v>
      </c>
      <c r="S10988" s="152"/>
      <c r="T10988" s="152"/>
    </row>
    <row r="10989" spans="1:20" ht="15.75" customHeight="1">
      <c r="A10989" s="8">
        <v>2018</v>
      </c>
      <c r="B10989" s="9">
        <v>1539</v>
      </c>
      <c r="C10989" s="10" t="s">
        <v>42211</v>
      </c>
      <c r="D10989" s="10" t="s">
        <v>42819</v>
      </c>
      <c r="E10989" s="11" t="s">
        <v>42820</v>
      </c>
      <c r="F10989" s="106" t="s">
        <v>15620</v>
      </c>
      <c r="G10989" s="10" t="s">
        <v>42821</v>
      </c>
      <c r="H10989" s="93" t="s">
        <v>42421</v>
      </c>
      <c r="I10989" s="68" t="s">
        <v>24</v>
      </c>
      <c r="J10989" s="68" t="s">
        <v>24</v>
      </c>
      <c r="K10989" s="106" t="s">
        <v>693</v>
      </c>
      <c r="L10989" s="106" t="s">
        <v>42822</v>
      </c>
      <c r="M10989" s="68" t="s">
        <v>24</v>
      </c>
      <c r="N10989" s="10"/>
      <c r="O10989" s="68"/>
      <c r="P10989" s="68"/>
      <c r="Q10989" s="68"/>
      <c r="R10989" s="27" t="s">
        <v>72</v>
      </c>
      <c r="S10989" s="152"/>
      <c r="T10989" s="152"/>
    </row>
    <row r="10990" spans="1:20" ht="15.75" customHeight="1">
      <c r="A10990" s="8">
        <v>2018</v>
      </c>
      <c r="B10990" s="9">
        <v>1539</v>
      </c>
      <c r="C10990" s="10" t="s">
        <v>42211</v>
      </c>
      <c r="D10990" s="10" t="s">
        <v>42823</v>
      </c>
      <c r="E10990" s="11" t="s">
        <v>42824</v>
      </c>
      <c r="F10990" s="106" t="s">
        <v>42825</v>
      </c>
      <c r="G10990" s="10" t="s">
        <v>42826</v>
      </c>
      <c r="H10990" s="93" t="s">
        <v>42421</v>
      </c>
      <c r="I10990" s="68" t="s">
        <v>24</v>
      </c>
      <c r="J10990" s="68" t="s">
        <v>23</v>
      </c>
      <c r="K10990" s="106" t="s">
        <v>693</v>
      </c>
      <c r="L10990" s="106" t="s">
        <v>42827</v>
      </c>
      <c r="M10990" s="68" t="s">
        <v>24</v>
      </c>
      <c r="N10990" s="10"/>
      <c r="O10990" s="68"/>
      <c r="P10990" s="68"/>
      <c r="Q10990" s="68"/>
      <c r="R10990" s="27" t="s">
        <v>72</v>
      </c>
      <c r="S10990" s="152"/>
      <c r="T10990" s="152"/>
    </row>
    <row r="10991" spans="1:20" ht="15.75" customHeight="1">
      <c r="A10991" s="8">
        <v>2018</v>
      </c>
      <c r="B10991" s="9">
        <v>1539</v>
      </c>
      <c r="C10991" s="10" t="s">
        <v>42211</v>
      </c>
      <c r="D10991" s="10" t="s">
        <v>42828</v>
      </c>
      <c r="E10991" s="11" t="s">
        <v>42829</v>
      </c>
      <c r="F10991" s="106" t="s">
        <v>2830</v>
      </c>
      <c r="G10991" s="10" t="s">
        <v>42830</v>
      </c>
      <c r="H10991" s="93" t="s">
        <v>42214</v>
      </c>
      <c r="I10991" s="68" t="s">
        <v>24</v>
      </c>
      <c r="J10991" s="68" t="s">
        <v>24</v>
      </c>
      <c r="K10991" s="106" t="s">
        <v>693</v>
      </c>
      <c r="L10991" s="106" t="s">
        <v>42831</v>
      </c>
      <c r="M10991" s="68" t="s">
        <v>24</v>
      </c>
      <c r="N10991" s="10"/>
      <c r="O10991" s="68"/>
      <c r="P10991" s="68"/>
      <c r="Q10991" s="68"/>
      <c r="R10991" s="27" t="s">
        <v>72</v>
      </c>
      <c r="S10991" s="152"/>
      <c r="T10991" s="152"/>
    </row>
    <row r="10992" spans="1:20" ht="15.75" customHeight="1">
      <c r="A10992" s="8">
        <v>2018</v>
      </c>
      <c r="B10992" s="9">
        <v>1539</v>
      </c>
      <c r="C10992" s="10" t="s">
        <v>42211</v>
      </c>
      <c r="D10992" s="10" t="s">
        <v>42442</v>
      </c>
      <c r="E10992" s="11" t="s">
        <v>42832</v>
      </c>
      <c r="F10992" s="106" t="s">
        <v>5096</v>
      </c>
      <c r="G10992" s="10" t="s">
        <v>42833</v>
      </c>
      <c r="H10992" s="93" t="s">
        <v>42214</v>
      </c>
      <c r="I10992" s="68" t="s">
        <v>23</v>
      </c>
      <c r="J10992" s="68" t="s">
        <v>24</v>
      </c>
      <c r="K10992" s="106" t="s">
        <v>693</v>
      </c>
      <c r="L10992" s="106" t="s">
        <v>42834</v>
      </c>
      <c r="M10992" s="68" t="s">
        <v>23</v>
      </c>
      <c r="N10992" s="10" t="s">
        <v>42442</v>
      </c>
      <c r="O10992" s="68"/>
      <c r="P10992" s="68"/>
      <c r="Q10992" s="68"/>
      <c r="R10992" s="27"/>
      <c r="S10992" s="152"/>
      <c r="T10992" s="152"/>
    </row>
    <row r="10993" spans="1:20" ht="15.75" customHeight="1">
      <c r="A10993" s="8">
        <v>2018</v>
      </c>
      <c r="B10993" s="9">
        <v>1539</v>
      </c>
      <c r="C10993" s="10" t="s">
        <v>42211</v>
      </c>
      <c r="D10993" s="10" t="s">
        <v>42835</v>
      </c>
      <c r="E10993" s="11" t="s">
        <v>42836</v>
      </c>
      <c r="F10993" s="106" t="s">
        <v>601</v>
      </c>
      <c r="G10993" s="10" t="s">
        <v>42837</v>
      </c>
      <c r="H10993" s="93" t="s">
        <v>42214</v>
      </c>
      <c r="I10993" s="68" t="s">
        <v>24</v>
      </c>
      <c r="J10993" s="68" t="s">
        <v>24</v>
      </c>
      <c r="K10993" s="106" t="s">
        <v>693</v>
      </c>
      <c r="L10993" s="106" t="s">
        <v>42838</v>
      </c>
      <c r="M10993" s="68" t="s">
        <v>24</v>
      </c>
      <c r="N10993" s="10"/>
      <c r="O10993" s="68"/>
      <c r="P10993" s="68"/>
      <c r="Q10993" s="68"/>
      <c r="R10993" s="27"/>
      <c r="S10993" s="152"/>
      <c r="T10993" s="152"/>
    </row>
    <row r="10994" spans="1:20" ht="15.75" customHeight="1">
      <c r="A10994" s="8">
        <v>2018</v>
      </c>
      <c r="B10994" s="9">
        <v>1539</v>
      </c>
      <c r="C10994" s="10" t="s">
        <v>42211</v>
      </c>
      <c r="D10994" s="10" t="s">
        <v>42839</v>
      </c>
      <c r="E10994" s="11" t="s">
        <v>42840</v>
      </c>
      <c r="F10994" s="106" t="s">
        <v>601</v>
      </c>
      <c r="G10994" s="10" t="s">
        <v>42841</v>
      </c>
      <c r="H10994" s="93" t="s">
        <v>42214</v>
      </c>
      <c r="I10994" s="68" t="s">
        <v>23</v>
      </c>
      <c r="J10994" s="68" t="s">
        <v>24</v>
      </c>
      <c r="K10994" s="106" t="s">
        <v>693</v>
      </c>
      <c r="L10994" s="106" t="s">
        <v>42842</v>
      </c>
      <c r="M10994" s="68" t="s">
        <v>24</v>
      </c>
      <c r="N10994" s="10"/>
      <c r="O10994" s="68"/>
      <c r="P10994" s="68"/>
      <c r="Q10994" s="68"/>
      <c r="R10994" s="27"/>
      <c r="S10994" s="152"/>
      <c r="T10994" s="152"/>
    </row>
    <row r="10995" spans="1:20" ht="15.75" customHeight="1">
      <c r="A10995" s="8">
        <v>2018</v>
      </c>
      <c r="B10995" s="9">
        <v>1539</v>
      </c>
      <c r="C10995" s="10" t="s">
        <v>42211</v>
      </c>
      <c r="D10995" s="10" t="s">
        <v>42843</v>
      </c>
      <c r="E10995" s="11" t="s">
        <v>42844</v>
      </c>
      <c r="F10995" s="106" t="s">
        <v>904</v>
      </c>
      <c r="G10995" s="10" t="s">
        <v>42845</v>
      </c>
      <c r="H10995" s="93" t="s">
        <v>907</v>
      </c>
      <c r="I10995" s="68" t="s">
        <v>24</v>
      </c>
      <c r="J10995" s="68" t="s">
        <v>24</v>
      </c>
      <c r="K10995" s="106" t="s">
        <v>693</v>
      </c>
      <c r="L10995" s="106" t="s">
        <v>42846</v>
      </c>
      <c r="M10995" s="68" t="s">
        <v>24</v>
      </c>
      <c r="N10995" s="10"/>
      <c r="O10995" s="68"/>
      <c r="P10995" s="68"/>
      <c r="Q10995" s="68"/>
      <c r="R10995" s="27" t="s">
        <v>72</v>
      </c>
      <c r="S10995" s="152"/>
      <c r="T10995" s="152"/>
    </row>
    <row r="10996" spans="1:20" ht="15.75" customHeight="1">
      <c r="A10996" s="8">
        <v>2018</v>
      </c>
      <c r="B10996" s="9">
        <v>1539</v>
      </c>
      <c r="C10996" s="10" t="s">
        <v>42211</v>
      </c>
      <c r="D10996" s="10" t="s">
        <v>42847</v>
      </c>
      <c r="E10996" s="11" t="s">
        <v>42848</v>
      </c>
      <c r="F10996" s="106" t="s">
        <v>42849</v>
      </c>
      <c r="G10996" s="10" t="s">
        <v>42845</v>
      </c>
      <c r="H10996" s="93" t="s">
        <v>33</v>
      </c>
      <c r="I10996" s="68" t="s">
        <v>23</v>
      </c>
      <c r="J10996" s="68" t="s">
        <v>24</v>
      </c>
      <c r="K10996" s="106" t="s">
        <v>693</v>
      </c>
      <c r="L10996" s="106" t="s">
        <v>42850</v>
      </c>
      <c r="M10996" s="68" t="s">
        <v>24</v>
      </c>
      <c r="N10996" s="10"/>
      <c r="O10996" s="68"/>
      <c r="P10996" s="68"/>
      <c r="Q10996" s="68"/>
      <c r="R10996" s="27"/>
      <c r="S10996" s="152"/>
      <c r="T10996" s="152"/>
    </row>
    <row r="10997" spans="1:20" ht="15.75" customHeight="1">
      <c r="A10997" s="8">
        <v>2018</v>
      </c>
      <c r="B10997" s="9">
        <v>1539</v>
      </c>
      <c r="C10997" s="10" t="s">
        <v>42211</v>
      </c>
      <c r="D10997" s="10" t="s">
        <v>12168</v>
      </c>
      <c r="E10997" s="11" t="s">
        <v>42851</v>
      </c>
      <c r="F10997" s="106" t="s">
        <v>780</v>
      </c>
      <c r="G10997" s="10" t="s">
        <v>42852</v>
      </c>
      <c r="H10997" s="93" t="s">
        <v>33</v>
      </c>
      <c r="I10997" s="68" t="s">
        <v>24</v>
      </c>
      <c r="J10997" s="68" t="s">
        <v>24</v>
      </c>
      <c r="K10997" s="106" t="s">
        <v>693</v>
      </c>
      <c r="L10997" s="106" t="s">
        <v>42853</v>
      </c>
      <c r="M10997" s="68" t="s">
        <v>24</v>
      </c>
      <c r="N10997" s="10"/>
      <c r="O10997" s="68"/>
      <c r="P10997" s="68"/>
      <c r="Q10997" s="68"/>
      <c r="R10997" s="27"/>
      <c r="S10997" s="152"/>
      <c r="T10997" s="152"/>
    </row>
    <row r="10998" spans="1:20" ht="15.75" customHeight="1">
      <c r="A10998" s="8">
        <v>2018</v>
      </c>
      <c r="B10998" s="9">
        <v>1539</v>
      </c>
      <c r="C10998" s="10" t="s">
        <v>42211</v>
      </c>
      <c r="D10998" s="10" t="s">
        <v>42854</v>
      </c>
      <c r="E10998" s="11" t="s">
        <v>42855</v>
      </c>
      <c r="F10998" s="106" t="s">
        <v>42856</v>
      </c>
      <c r="G10998" s="10" t="s">
        <v>42857</v>
      </c>
      <c r="H10998" s="93" t="s">
        <v>42214</v>
      </c>
      <c r="I10998" s="68" t="s">
        <v>23</v>
      </c>
      <c r="J10998" s="68" t="s">
        <v>24</v>
      </c>
      <c r="K10998" s="106" t="s">
        <v>693</v>
      </c>
      <c r="L10998" s="106" t="s">
        <v>42858</v>
      </c>
      <c r="M10998" s="68" t="s">
        <v>24</v>
      </c>
      <c r="N10998" s="10"/>
      <c r="O10998" s="68"/>
      <c r="P10998" s="68"/>
      <c r="Q10998" s="68"/>
      <c r="R10998" s="27"/>
      <c r="S10998" s="152"/>
      <c r="T10998" s="152"/>
    </row>
    <row r="10999" spans="1:20" ht="15.75" customHeight="1">
      <c r="A10999" s="8">
        <v>2018</v>
      </c>
      <c r="B10999" s="9">
        <v>1539</v>
      </c>
      <c r="C10999" s="10" t="s">
        <v>42211</v>
      </c>
      <c r="D10999" s="10" t="s">
        <v>12168</v>
      </c>
      <c r="E10999" s="11" t="s">
        <v>42859</v>
      </c>
      <c r="F10999" s="106" t="s">
        <v>780</v>
      </c>
      <c r="G10999" s="10" t="s">
        <v>42860</v>
      </c>
      <c r="H10999" s="93" t="s">
        <v>42214</v>
      </c>
      <c r="I10999" s="68" t="s">
        <v>24</v>
      </c>
      <c r="J10999" s="68" t="s">
        <v>24</v>
      </c>
      <c r="K10999" s="106" t="s">
        <v>693</v>
      </c>
      <c r="L10999" s="106" t="s">
        <v>42861</v>
      </c>
      <c r="M10999" s="68" t="s">
        <v>24</v>
      </c>
      <c r="N10999" s="10"/>
      <c r="O10999" s="68"/>
      <c r="P10999" s="68"/>
      <c r="Q10999" s="68"/>
      <c r="R10999" s="27"/>
      <c r="S10999" s="152"/>
      <c r="T10999" s="152"/>
    </row>
    <row r="11000" spans="1:20" ht="15.75" customHeight="1">
      <c r="A11000" s="8">
        <v>2018</v>
      </c>
      <c r="B11000" s="9">
        <v>1539</v>
      </c>
      <c r="C11000" s="10" t="s">
        <v>42211</v>
      </c>
      <c r="D11000" s="10" t="s">
        <v>42862</v>
      </c>
      <c r="E11000" s="11" t="s">
        <v>42863</v>
      </c>
      <c r="F11000" s="106" t="s">
        <v>15574</v>
      </c>
      <c r="G11000" s="10" t="s">
        <v>42864</v>
      </c>
      <c r="H11000" s="93" t="s">
        <v>42214</v>
      </c>
      <c r="I11000" s="68" t="s">
        <v>24</v>
      </c>
      <c r="J11000" s="68" t="s">
        <v>24</v>
      </c>
      <c r="K11000" s="106" t="s">
        <v>693</v>
      </c>
      <c r="L11000" s="106" t="s">
        <v>21136</v>
      </c>
      <c r="M11000" s="68" t="s">
        <v>24</v>
      </c>
      <c r="N11000" s="10"/>
      <c r="O11000" s="68"/>
      <c r="P11000" s="68"/>
      <c r="Q11000" s="68"/>
      <c r="R11000" s="27"/>
      <c r="S11000" s="152"/>
      <c r="T11000" s="152"/>
    </row>
    <row r="11001" spans="1:20" ht="15.75" customHeight="1">
      <c r="A11001" s="8">
        <v>2018</v>
      </c>
      <c r="B11001" s="9">
        <v>1539</v>
      </c>
      <c r="C11001" s="10" t="s">
        <v>42211</v>
      </c>
      <c r="D11001" s="10" t="s">
        <v>12168</v>
      </c>
      <c r="E11001" s="11" t="s">
        <v>42865</v>
      </c>
      <c r="F11001" s="106" t="s">
        <v>780</v>
      </c>
      <c r="G11001" s="10" t="s">
        <v>42866</v>
      </c>
      <c r="H11001" s="93" t="s">
        <v>42214</v>
      </c>
      <c r="I11001" s="68" t="s">
        <v>24</v>
      </c>
      <c r="J11001" s="68" t="s">
        <v>24</v>
      </c>
      <c r="K11001" s="106" t="s">
        <v>693</v>
      </c>
      <c r="L11001" s="106" t="s">
        <v>42867</v>
      </c>
      <c r="M11001" s="68" t="s">
        <v>24</v>
      </c>
      <c r="N11001" s="10"/>
      <c r="O11001" s="68"/>
      <c r="P11001" s="68"/>
      <c r="Q11001" s="68"/>
      <c r="R11001" s="27"/>
      <c r="S11001" s="152"/>
      <c r="T11001" s="152"/>
    </row>
    <row r="11002" spans="1:20" ht="15.75" customHeight="1">
      <c r="A11002" s="8">
        <v>2018</v>
      </c>
      <c r="B11002" s="9">
        <v>1539</v>
      </c>
      <c r="C11002" s="10" t="s">
        <v>42211</v>
      </c>
      <c r="D11002" s="10" t="s">
        <v>12168</v>
      </c>
      <c r="E11002" s="11" t="s">
        <v>42868</v>
      </c>
      <c r="F11002" s="106" t="s">
        <v>42869</v>
      </c>
      <c r="G11002" s="10" t="s">
        <v>42870</v>
      </c>
      <c r="H11002" s="93" t="s">
        <v>42214</v>
      </c>
      <c r="I11002" s="68" t="s">
        <v>24</v>
      </c>
      <c r="J11002" s="68" t="s">
        <v>24</v>
      </c>
      <c r="K11002" s="106" t="s">
        <v>693</v>
      </c>
      <c r="L11002" s="106" t="s">
        <v>42871</v>
      </c>
      <c r="M11002" s="68" t="s">
        <v>24</v>
      </c>
      <c r="N11002" s="10"/>
      <c r="O11002" s="68"/>
      <c r="P11002" s="68"/>
      <c r="Q11002" s="68"/>
      <c r="R11002" s="27"/>
      <c r="S11002" s="152"/>
      <c r="T11002" s="152"/>
    </row>
    <row r="11003" spans="1:20" ht="15.75" customHeight="1">
      <c r="A11003" s="8">
        <v>2018</v>
      </c>
      <c r="B11003" s="9">
        <v>1539</v>
      </c>
      <c r="C11003" s="10" t="s">
        <v>42211</v>
      </c>
      <c r="D11003" s="10" t="s">
        <v>42872</v>
      </c>
      <c r="E11003" s="11" t="s">
        <v>42873</v>
      </c>
      <c r="F11003" s="106" t="s">
        <v>4182</v>
      </c>
      <c r="G11003" s="10" t="s">
        <v>42874</v>
      </c>
      <c r="H11003" s="93" t="s">
        <v>42214</v>
      </c>
      <c r="I11003" s="68" t="s">
        <v>24</v>
      </c>
      <c r="J11003" s="68" t="s">
        <v>24</v>
      </c>
      <c r="K11003" s="106" t="s">
        <v>693</v>
      </c>
      <c r="L11003" s="106" t="s">
        <v>42875</v>
      </c>
      <c r="M11003" s="68" t="s">
        <v>24</v>
      </c>
      <c r="N11003" s="10"/>
      <c r="O11003" s="68"/>
      <c r="P11003" s="68"/>
      <c r="Q11003" s="68"/>
      <c r="R11003" s="27"/>
      <c r="S11003" s="152"/>
      <c r="T11003" s="152"/>
    </row>
    <row r="11004" spans="1:20" ht="15.75" customHeight="1">
      <c r="A11004" s="8">
        <v>2018</v>
      </c>
      <c r="B11004" s="9">
        <v>1539</v>
      </c>
      <c r="C11004" s="10" t="s">
        <v>42211</v>
      </c>
      <c r="D11004" s="10" t="s">
        <v>42876</v>
      </c>
      <c r="E11004" s="11" t="s">
        <v>42877</v>
      </c>
      <c r="F11004" s="106" t="s">
        <v>39149</v>
      </c>
      <c r="G11004" s="10" t="s">
        <v>42878</v>
      </c>
      <c r="H11004" s="93" t="s">
        <v>42214</v>
      </c>
      <c r="I11004" s="68" t="s">
        <v>24</v>
      </c>
      <c r="J11004" s="68" t="s">
        <v>24</v>
      </c>
      <c r="K11004" s="106" t="s">
        <v>693</v>
      </c>
      <c r="L11004" s="106" t="s">
        <v>42879</v>
      </c>
      <c r="M11004" s="68" t="s">
        <v>24</v>
      </c>
      <c r="N11004" s="10"/>
      <c r="O11004" s="68"/>
      <c r="P11004" s="68"/>
      <c r="Q11004" s="68"/>
      <c r="R11004" s="27"/>
      <c r="S11004" s="152"/>
      <c r="T11004" s="152"/>
    </row>
    <row r="11005" spans="1:20" ht="15.75" customHeight="1">
      <c r="A11005" s="8">
        <v>2018</v>
      </c>
      <c r="B11005" s="9">
        <v>1539</v>
      </c>
      <c r="C11005" s="10" t="s">
        <v>42211</v>
      </c>
      <c r="D11005" s="10" t="s">
        <v>11459</v>
      </c>
      <c r="E11005" s="11" t="s">
        <v>42880</v>
      </c>
      <c r="F11005" s="106" t="s">
        <v>42881</v>
      </c>
      <c r="G11005" s="10" t="s">
        <v>42882</v>
      </c>
      <c r="H11005" s="93" t="s">
        <v>42421</v>
      </c>
      <c r="I11005" s="68" t="s">
        <v>24</v>
      </c>
      <c r="J11005" s="68" t="s">
        <v>24</v>
      </c>
      <c r="K11005" s="106" t="s">
        <v>693</v>
      </c>
      <c r="L11005" s="106" t="s">
        <v>42883</v>
      </c>
      <c r="M11005" s="68" t="s">
        <v>24</v>
      </c>
      <c r="N11005" s="10"/>
      <c r="O11005" s="68"/>
      <c r="P11005" s="68"/>
      <c r="Q11005" s="68"/>
      <c r="R11005" s="27"/>
      <c r="S11005" s="152"/>
      <c r="T11005" s="152"/>
    </row>
    <row r="11006" spans="1:20" ht="15.75" customHeight="1">
      <c r="A11006" s="8">
        <v>2018</v>
      </c>
      <c r="B11006" s="9">
        <v>1539</v>
      </c>
      <c r="C11006" s="10" t="s">
        <v>42211</v>
      </c>
      <c r="D11006" s="10" t="s">
        <v>42884</v>
      </c>
      <c r="E11006" s="11" t="s">
        <v>42885</v>
      </c>
      <c r="F11006" s="106" t="s">
        <v>42886</v>
      </c>
      <c r="G11006" s="10" t="s">
        <v>42887</v>
      </c>
      <c r="H11006" s="93" t="s">
        <v>42888</v>
      </c>
      <c r="I11006" s="68" t="s">
        <v>23</v>
      </c>
      <c r="J11006" s="68" t="s">
        <v>24</v>
      </c>
      <c r="K11006" s="106" t="s">
        <v>693</v>
      </c>
      <c r="L11006" s="106" t="s">
        <v>42889</v>
      </c>
      <c r="M11006" s="68" t="s">
        <v>24</v>
      </c>
      <c r="N11006" s="10"/>
      <c r="O11006" s="68"/>
      <c r="P11006" s="68"/>
      <c r="Q11006" s="68"/>
      <c r="R11006" s="27"/>
      <c r="S11006" s="152"/>
      <c r="T11006" s="152"/>
    </row>
    <row r="11007" spans="1:20" ht="15.75" customHeight="1">
      <c r="A11007" s="8">
        <v>2018</v>
      </c>
      <c r="B11007" s="9">
        <v>1539</v>
      </c>
      <c r="C11007" s="10" t="s">
        <v>42211</v>
      </c>
      <c r="D11007" s="10" t="s">
        <v>42890</v>
      </c>
      <c r="E11007" s="11" t="s">
        <v>42891</v>
      </c>
      <c r="F11007" s="106" t="s">
        <v>42892</v>
      </c>
      <c r="G11007" s="10" t="s">
        <v>42893</v>
      </c>
      <c r="H11007" s="93" t="s">
        <v>42214</v>
      </c>
      <c r="I11007" s="68" t="s">
        <v>24</v>
      </c>
      <c r="J11007" s="68" t="s">
        <v>24</v>
      </c>
      <c r="K11007" s="106" t="s">
        <v>693</v>
      </c>
      <c r="L11007" s="106" t="s">
        <v>42894</v>
      </c>
      <c r="M11007" s="68" t="s">
        <v>23</v>
      </c>
      <c r="N11007" s="10" t="s">
        <v>42290</v>
      </c>
      <c r="O11007" s="68"/>
      <c r="P11007" s="68"/>
      <c r="Q11007" s="68"/>
      <c r="R11007" s="27"/>
      <c r="S11007" s="152"/>
      <c r="T11007" s="152"/>
    </row>
    <row r="11008" spans="1:20" ht="15.75" customHeight="1">
      <c r="A11008" s="8">
        <v>2018</v>
      </c>
      <c r="B11008" s="9">
        <v>1539</v>
      </c>
      <c r="C11008" s="10" t="s">
        <v>42211</v>
      </c>
      <c r="D11008" s="10" t="s">
        <v>42895</v>
      </c>
      <c r="E11008" s="11" t="s">
        <v>42896</v>
      </c>
      <c r="F11008" s="106" t="s">
        <v>601</v>
      </c>
      <c r="G11008" s="10" t="s">
        <v>42897</v>
      </c>
      <c r="H11008" s="93" t="s">
        <v>42898</v>
      </c>
      <c r="I11008" s="68" t="s">
        <v>24</v>
      </c>
      <c r="J11008" s="68" t="s">
        <v>24</v>
      </c>
      <c r="K11008" s="106" t="s">
        <v>693</v>
      </c>
      <c r="L11008" s="106" t="s">
        <v>42899</v>
      </c>
      <c r="M11008" s="68" t="s">
        <v>24</v>
      </c>
      <c r="N11008" s="10"/>
      <c r="O11008" s="68"/>
      <c r="P11008" s="68"/>
      <c r="Q11008" s="68"/>
      <c r="R11008" s="27"/>
      <c r="S11008" s="152"/>
      <c r="T11008" s="152"/>
    </row>
    <row r="11009" spans="1:20" ht="15.75" customHeight="1">
      <c r="A11009" s="8">
        <v>2018</v>
      </c>
      <c r="B11009" s="9">
        <v>1539</v>
      </c>
      <c r="C11009" s="10" t="s">
        <v>42211</v>
      </c>
      <c r="D11009" s="10" t="s">
        <v>42900</v>
      </c>
      <c r="E11009" s="11" t="s">
        <v>42901</v>
      </c>
      <c r="F11009" s="106" t="s">
        <v>601</v>
      </c>
      <c r="G11009" s="10" t="s">
        <v>42902</v>
      </c>
      <c r="H11009" s="93" t="s">
        <v>42214</v>
      </c>
      <c r="I11009" s="68" t="s">
        <v>23</v>
      </c>
      <c r="J11009" s="68" t="s">
        <v>24</v>
      </c>
      <c r="K11009" s="106" t="s">
        <v>693</v>
      </c>
      <c r="L11009" s="106" t="s">
        <v>42903</v>
      </c>
      <c r="M11009" s="68" t="s">
        <v>23</v>
      </c>
      <c r="N11009" s="10" t="s">
        <v>42900</v>
      </c>
      <c r="O11009" s="68"/>
      <c r="P11009" s="68"/>
      <c r="Q11009" s="68"/>
      <c r="R11009" s="27"/>
      <c r="S11009" s="152"/>
      <c r="T11009" s="152"/>
    </row>
    <row r="11010" spans="1:20" ht="15.75" customHeight="1">
      <c r="A11010" s="8">
        <v>2018</v>
      </c>
      <c r="B11010" s="9">
        <v>1539</v>
      </c>
      <c r="C11010" s="10" t="s">
        <v>42211</v>
      </c>
      <c r="D11010" s="10" t="s">
        <v>42290</v>
      </c>
      <c r="E11010" s="11" t="s">
        <v>42904</v>
      </c>
      <c r="F11010" s="106" t="s">
        <v>8061</v>
      </c>
      <c r="G11010" s="10" t="s">
        <v>42905</v>
      </c>
      <c r="H11010" s="93" t="s">
        <v>42906</v>
      </c>
      <c r="I11010" s="68" t="s">
        <v>23</v>
      </c>
      <c r="J11010" s="68" t="s">
        <v>24</v>
      </c>
      <c r="K11010" s="106" t="s">
        <v>693</v>
      </c>
      <c r="L11010" s="106" t="s">
        <v>42907</v>
      </c>
      <c r="M11010" s="68" t="s">
        <v>23</v>
      </c>
      <c r="N11010" s="10" t="s">
        <v>42290</v>
      </c>
      <c r="O11010" s="68"/>
      <c r="P11010" s="68"/>
      <c r="Q11010" s="68"/>
      <c r="R11010" s="27"/>
      <c r="S11010" s="152"/>
      <c r="T11010" s="152"/>
    </row>
    <row r="11011" spans="1:20" ht="15.75" customHeight="1">
      <c r="A11011" s="8">
        <v>2018</v>
      </c>
      <c r="B11011" s="9">
        <v>1539</v>
      </c>
      <c r="C11011" s="10" t="s">
        <v>42211</v>
      </c>
      <c r="D11011" s="10" t="s">
        <v>12168</v>
      </c>
      <c r="E11011" s="11" t="s">
        <v>42908</v>
      </c>
      <c r="F11011" s="106" t="s">
        <v>42909</v>
      </c>
      <c r="G11011" s="10" t="s">
        <v>42910</v>
      </c>
      <c r="H11011" s="93" t="s">
        <v>42214</v>
      </c>
      <c r="I11011" s="68" t="s">
        <v>23</v>
      </c>
      <c r="J11011" s="68" t="s">
        <v>24</v>
      </c>
      <c r="K11011" s="106" t="s">
        <v>693</v>
      </c>
      <c r="L11011" s="106" t="s">
        <v>42911</v>
      </c>
      <c r="M11011" s="68" t="s">
        <v>23</v>
      </c>
      <c r="N11011" s="10" t="s">
        <v>42290</v>
      </c>
      <c r="O11011" s="68"/>
      <c r="P11011" s="68"/>
      <c r="Q11011" s="68"/>
      <c r="R11011" s="27"/>
      <c r="S11011" s="152"/>
      <c r="T11011" s="152"/>
    </row>
    <row r="11012" spans="1:20" ht="15.75" customHeight="1">
      <c r="A11012" s="8">
        <v>2018</v>
      </c>
      <c r="B11012" s="9">
        <v>1539</v>
      </c>
      <c r="C11012" s="10" t="s">
        <v>42211</v>
      </c>
      <c r="D11012" s="10" t="s">
        <v>42912</v>
      </c>
      <c r="E11012" s="11" t="s">
        <v>42913</v>
      </c>
      <c r="F11012" s="106" t="s">
        <v>981</v>
      </c>
      <c r="G11012" s="10" t="s">
        <v>42914</v>
      </c>
      <c r="H11012" s="93" t="s">
        <v>42915</v>
      </c>
      <c r="I11012" s="68" t="s">
        <v>23</v>
      </c>
      <c r="J11012" s="68" t="s">
        <v>24</v>
      </c>
      <c r="K11012" s="106" t="s">
        <v>693</v>
      </c>
      <c r="L11012" s="106" t="s">
        <v>21136</v>
      </c>
      <c r="M11012" s="68" t="s">
        <v>24</v>
      </c>
      <c r="N11012" s="10"/>
      <c r="O11012" s="68"/>
      <c r="P11012" s="68"/>
      <c r="Q11012" s="68"/>
      <c r="R11012" s="27"/>
      <c r="S11012" s="152"/>
      <c r="T11012" s="152"/>
    </row>
    <row r="11013" spans="1:20" ht="15.75" customHeight="1">
      <c r="A11013" s="8">
        <v>2018</v>
      </c>
      <c r="B11013" s="9">
        <v>1539</v>
      </c>
      <c r="C11013" s="10" t="s">
        <v>42211</v>
      </c>
      <c r="D11013" s="10" t="s">
        <v>42916</v>
      </c>
      <c r="E11013" s="11" t="s">
        <v>42917</v>
      </c>
      <c r="F11013" s="106" t="s">
        <v>42918</v>
      </c>
      <c r="G11013" s="10" t="s">
        <v>42919</v>
      </c>
      <c r="H11013" s="93" t="s">
        <v>42920</v>
      </c>
      <c r="I11013" s="68" t="s">
        <v>24</v>
      </c>
      <c r="J11013" s="68" t="s">
        <v>24</v>
      </c>
      <c r="K11013" s="106" t="s">
        <v>693</v>
      </c>
      <c r="L11013" s="106" t="s">
        <v>42921</v>
      </c>
      <c r="M11013" s="68" t="s">
        <v>24</v>
      </c>
      <c r="N11013" s="10"/>
      <c r="O11013" s="68"/>
      <c r="P11013" s="68"/>
      <c r="Q11013" s="68"/>
      <c r="R11013" s="27" t="s">
        <v>64</v>
      </c>
      <c r="S11013" s="152"/>
      <c r="T11013" s="152"/>
    </row>
    <row r="11014" spans="1:20" ht="15.75" customHeight="1">
      <c r="A11014" s="8">
        <v>2018</v>
      </c>
      <c r="B11014" s="9">
        <v>1539</v>
      </c>
      <c r="C11014" s="10" t="s">
        <v>42211</v>
      </c>
      <c r="D11014" s="10" t="s">
        <v>42922</v>
      </c>
      <c r="E11014" s="11" t="s">
        <v>27494</v>
      </c>
      <c r="F11014" s="10" t="s">
        <v>17350</v>
      </c>
      <c r="G11014" s="10" t="s">
        <v>42923</v>
      </c>
      <c r="H11014" s="93" t="s">
        <v>33</v>
      </c>
      <c r="I11014" s="68" t="s">
        <v>24</v>
      </c>
      <c r="J11014" s="68" t="s">
        <v>24</v>
      </c>
      <c r="K11014" s="106" t="s">
        <v>693</v>
      </c>
      <c r="L11014" s="106" t="s">
        <v>42924</v>
      </c>
      <c r="M11014" s="68" t="s">
        <v>24</v>
      </c>
      <c r="N11014" s="68"/>
      <c r="O11014" s="68"/>
      <c r="P11014" s="68"/>
      <c r="Q11014" s="68"/>
      <c r="R11014" s="27"/>
      <c r="S11014" s="152"/>
      <c r="T11014" s="152"/>
    </row>
    <row r="11015" spans="1:20" ht="15.75" customHeight="1">
      <c r="A11015" s="8">
        <v>2018</v>
      </c>
      <c r="B11015" s="9">
        <v>821</v>
      </c>
      <c r="C11015" s="10" t="s">
        <v>42925</v>
      </c>
      <c r="D11015" s="10" t="s">
        <v>42926</v>
      </c>
      <c r="E11015" s="11" t="s">
        <v>42927</v>
      </c>
      <c r="F11015" s="10" t="s">
        <v>42928</v>
      </c>
      <c r="G11015" s="10" t="s">
        <v>42929</v>
      </c>
      <c r="H11015" s="13" t="s">
        <v>13162</v>
      </c>
      <c r="I11015" s="10" t="s">
        <v>24</v>
      </c>
      <c r="J11015" s="10" t="s">
        <v>24</v>
      </c>
      <c r="K11015" s="10" t="s">
        <v>693</v>
      </c>
      <c r="L11015" s="10" t="s">
        <v>23512</v>
      </c>
      <c r="M11015" s="27"/>
      <c r="N11015" s="27"/>
      <c r="O11015" s="27"/>
      <c r="P11015" s="27"/>
      <c r="Q11015" s="27"/>
      <c r="R11015" s="27"/>
      <c r="S11015" s="152"/>
      <c r="T11015" s="152"/>
    </row>
    <row r="11016" spans="1:20" ht="15.75" customHeight="1">
      <c r="A11016" s="8">
        <v>2018</v>
      </c>
      <c r="B11016" s="135">
        <v>821</v>
      </c>
      <c r="C11016" s="10" t="s">
        <v>42925</v>
      </c>
      <c r="D11016" s="10" t="s">
        <v>42930</v>
      </c>
      <c r="E11016" s="11" t="s">
        <v>42931</v>
      </c>
      <c r="F11016" s="10" t="s">
        <v>5570</v>
      </c>
      <c r="G11016" s="10" t="s">
        <v>42932</v>
      </c>
      <c r="H11016" s="13" t="s">
        <v>3703</v>
      </c>
      <c r="I11016" s="10" t="s">
        <v>24</v>
      </c>
      <c r="J11016" s="10" t="s">
        <v>24</v>
      </c>
      <c r="K11016" s="10" t="s">
        <v>693</v>
      </c>
      <c r="L11016" s="10" t="s">
        <v>42933</v>
      </c>
      <c r="M11016" s="27"/>
      <c r="N11016" s="27"/>
      <c r="O11016" s="27"/>
      <c r="P11016" s="27"/>
      <c r="Q11016" s="27"/>
      <c r="R11016" s="27" t="s">
        <v>28</v>
      </c>
      <c r="S11016" s="152"/>
      <c r="T11016" s="152"/>
    </row>
    <row r="11017" spans="1:20" ht="15.75" customHeight="1">
      <c r="A11017" s="8">
        <v>2018</v>
      </c>
      <c r="B11017" s="135">
        <v>821</v>
      </c>
      <c r="C11017" s="10" t="s">
        <v>42925</v>
      </c>
      <c r="D11017" s="10" t="s">
        <v>42934</v>
      </c>
      <c r="E11017" s="11" t="s">
        <v>42935</v>
      </c>
      <c r="F11017" s="10" t="s">
        <v>29559</v>
      </c>
      <c r="G11017" s="27" t="s">
        <v>42936</v>
      </c>
      <c r="H11017" s="13" t="s">
        <v>393</v>
      </c>
      <c r="I11017" s="10" t="s">
        <v>23</v>
      </c>
      <c r="J11017" s="10" t="s">
        <v>24</v>
      </c>
      <c r="K11017" s="10" t="s">
        <v>693</v>
      </c>
      <c r="L11017" s="10" t="s">
        <v>42937</v>
      </c>
      <c r="M11017" s="27"/>
      <c r="N11017" s="27"/>
      <c r="O11017" s="27"/>
      <c r="P11017" s="27"/>
      <c r="Q11017" s="27"/>
      <c r="R11017" s="27"/>
      <c r="S11017" s="152"/>
      <c r="T11017" s="152"/>
    </row>
    <row r="11018" spans="1:20" ht="15.75" customHeight="1">
      <c r="A11018" s="8">
        <v>2018</v>
      </c>
      <c r="B11018" s="9">
        <v>821</v>
      </c>
      <c r="C11018" s="10" t="s">
        <v>42925</v>
      </c>
      <c r="D11018" s="10" t="s">
        <v>42938</v>
      </c>
      <c r="E11018" s="11" t="s">
        <v>29102</v>
      </c>
      <c r="F11018" s="10" t="s">
        <v>26395</v>
      </c>
      <c r="G11018" s="10" t="s">
        <v>42939</v>
      </c>
      <c r="H11018" s="13" t="s">
        <v>393</v>
      </c>
      <c r="I11018" s="10" t="s">
        <v>24</v>
      </c>
      <c r="J11018" s="10" t="s">
        <v>24</v>
      </c>
      <c r="K11018" s="10" t="s">
        <v>693</v>
      </c>
      <c r="L11018" s="10" t="s">
        <v>42940</v>
      </c>
      <c r="M11018" s="27"/>
      <c r="N11018" s="27"/>
      <c r="O11018" s="27"/>
      <c r="P11018" s="27"/>
      <c r="Q11018" s="27"/>
      <c r="R11018" s="27"/>
      <c r="S11018" s="152"/>
      <c r="T11018" s="152"/>
    </row>
    <row r="11019" spans="1:20" ht="15.75" customHeight="1">
      <c r="A11019" s="8">
        <v>2018</v>
      </c>
      <c r="B11019" s="9">
        <v>821</v>
      </c>
      <c r="C11019" s="10" t="s">
        <v>42925</v>
      </c>
      <c r="D11019" s="10" t="s">
        <v>42941</v>
      </c>
      <c r="E11019" s="11" t="s">
        <v>42942</v>
      </c>
      <c r="F11019" s="27">
        <v>1872</v>
      </c>
      <c r="G11019" s="10" t="s">
        <v>42943</v>
      </c>
      <c r="H11019" s="13" t="s">
        <v>3429</v>
      </c>
      <c r="I11019" s="10" t="s">
        <v>23</v>
      </c>
      <c r="J11019" s="10" t="s">
        <v>23</v>
      </c>
      <c r="K11019" s="10" t="s">
        <v>693</v>
      </c>
      <c r="L11019" s="10" t="s">
        <v>42944</v>
      </c>
      <c r="M11019" s="27"/>
      <c r="N11019" s="27"/>
      <c r="O11019" s="27"/>
      <c r="P11019" s="27"/>
      <c r="Q11019" s="27"/>
      <c r="R11019" s="27" t="s">
        <v>72</v>
      </c>
      <c r="S11019" s="152"/>
      <c r="T11019" s="152"/>
    </row>
    <row r="11020" spans="1:20" ht="15.75" customHeight="1">
      <c r="A11020" s="8">
        <v>2018</v>
      </c>
      <c r="B11020" s="9">
        <v>821</v>
      </c>
      <c r="C11020" s="10" t="s">
        <v>42925</v>
      </c>
      <c r="D11020" s="10" t="s">
        <v>42945</v>
      </c>
      <c r="E11020" s="11" t="s">
        <v>252</v>
      </c>
      <c r="F11020" s="10" t="s">
        <v>39217</v>
      </c>
      <c r="G11020" s="10" t="s">
        <v>42946</v>
      </c>
      <c r="H11020" s="13" t="s">
        <v>12903</v>
      </c>
      <c r="I11020" s="10" t="s">
        <v>23</v>
      </c>
      <c r="J11020" s="10" t="s">
        <v>24</v>
      </c>
      <c r="K11020" s="10" t="s">
        <v>693</v>
      </c>
      <c r="L11020" s="10" t="s">
        <v>42947</v>
      </c>
      <c r="M11020" s="27"/>
      <c r="N11020" s="27"/>
      <c r="O11020" s="27"/>
      <c r="P11020" s="27"/>
      <c r="Q11020" s="27"/>
      <c r="R11020" s="27"/>
      <c r="S11020" s="152"/>
      <c r="T11020" s="152"/>
    </row>
    <row r="11021" spans="1:20" ht="15.75" customHeight="1">
      <c r="A11021" s="8">
        <v>2018</v>
      </c>
      <c r="B11021" s="9">
        <v>821</v>
      </c>
      <c r="C11021" s="10" t="s">
        <v>42925</v>
      </c>
      <c r="D11021" s="10" t="s">
        <v>42948</v>
      </c>
      <c r="E11021" s="11" t="s">
        <v>42949</v>
      </c>
      <c r="F11021" s="10" t="s">
        <v>42950</v>
      </c>
      <c r="G11021" s="10" t="s">
        <v>42951</v>
      </c>
      <c r="H11021" s="13" t="s">
        <v>42952</v>
      </c>
      <c r="I11021" s="10" t="s">
        <v>23</v>
      </c>
      <c r="J11021" s="10" t="s">
        <v>24</v>
      </c>
      <c r="K11021" s="10" t="s">
        <v>693</v>
      </c>
      <c r="L11021" s="10" t="s">
        <v>42953</v>
      </c>
      <c r="M11021" s="27"/>
      <c r="N11021" s="27"/>
      <c r="O11021" s="27"/>
      <c r="P11021" s="27"/>
      <c r="Q11021" s="27"/>
      <c r="R11021" s="27"/>
      <c r="S11021" s="152"/>
      <c r="T11021" s="152"/>
    </row>
    <row r="11022" spans="1:20" ht="15.75" customHeight="1">
      <c r="A11022" s="8">
        <v>2018</v>
      </c>
      <c r="B11022" s="9">
        <v>821</v>
      </c>
      <c r="C11022" s="10" t="s">
        <v>42925</v>
      </c>
      <c r="D11022" s="10" t="s">
        <v>42954</v>
      </c>
      <c r="E11022" s="11" t="s">
        <v>42955</v>
      </c>
      <c r="F11022" s="10" t="s">
        <v>42956</v>
      </c>
      <c r="G11022" s="10" t="s">
        <v>42957</v>
      </c>
      <c r="H11022" s="13" t="s">
        <v>33</v>
      </c>
      <c r="I11022" s="10" t="s">
        <v>24</v>
      </c>
      <c r="J11022" s="10" t="s">
        <v>24</v>
      </c>
      <c r="K11022" s="10" t="s">
        <v>693</v>
      </c>
      <c r="L11022" s="10" t="s">
        <v>42958</v>
      </c>
      <c r="M11022" s="27"/>
      <c r="N11022" s="27"/>
      <c r="O11022" s="27"/>
      <c r="P11022" s="27"/>
      <c r="Q11022" s="27"/>
      <c r="R11022" s="27"/>
      <c r="S11022" s="152"/>
      <c r="T11022" s="152"/>
    </row>
    <row r="11023" spans="1:20" ht="15.75" customHeight="1">
      <c r="A11023" s="8">
        <v>2018</v>
      </c>
      <c r="B11023" s="9">
        <v>821</v>
      </c>
      <c r="C11023" s="10" t="s">
        <v>42925</v>
      </c>
      <c r="D11023" s="10" t="s">
        <v>42959</v>
      </c>
      <c r="E11023" s="11" t="s">
        <v>42955</v>
      </c>
      <c r="F11023" s="27">
        <v>1946</v>
      </c>
      <c r="G11023" s="10" t="s">
        <v>42960</v>
      </c>
      <c r="H11023" s="13" t="s">
        <v>125</v>
      </c>
      <c r="I11023" s="10" t="s">
        <v>24</v>
      </c>
      <c r="J11023" s="10" t="s">
        <v>24</v>
      </c>
      <c r="K11023" s="10" t="s">
        <v>693</v>
      </c>
      <c r="L11023" s="10" t="s">
        <v>42961</v>
      </c>
      <c r="M11023" s="27"/>
      <c r="N11023" s="27"/>
      <c r="O11023" s="27"/>
      <c r="P11023" s="27"/>
      <c r="Q11023" s="27"/>
      <c r="R11023" s="27"/>
      <c r="S11023" s="152"/>
      <c r="T11023" s="152"/>
    </row>
    <row r="11024" spans="1:20" ht="15.75" customHeight="1">
      <c r="A11024" s="8">
        <v>2018</v>
      </c>
      <c r="B11024" s="9">
        <v>821</v>
      </c>
      <c r="C11024" s="10" t="s">
        <v>42925</v>
      </c>
      <c r="D11024" s="10" t="s">
        <v>42962</v>
      </c>
      <c r="E11024" s="11" t="s">
        <v>42963</v>
      </c>
      <c r="F11024" s="27">
        <v>2017</v>
      </c>
      <c r="G11024" s="10" t="s">
        <v>42964</v>
      </c>
      <c r="H11024" s="13" t="s">
        <v>393</v>
      </c>
      <c r="I11024" s="10" t="s">
        <v>23</v>
      </c>
      <c r="J11024" s="10" t="s">
        <v>24</v>
      </c>
      <c r="K11024" s="10" t="s">
        <v>693</v>
      </c>
      <c r="L11024" s="10" t="s">
        <v>42965</v>
      </c>
      <c r="M11024" s="27"/>
      <c r="N11024" s="27"/>
      <c r="O11024" s="27"/>
      <c r="P11024" s="27"/>
      <c r="Q11024" s="27"/>
      <c r="R11024" s="27"/>
      <c r="S11024" s="152"/>
      <c r="T11024" s="152"/>
    </row>
    <row r="11025" spans="1:20" ht="15.75" customHeight="1">
      <c r="A11025" s="8">
        <v>2018</v>
      </c>
      <c r="B11025" s="9">
        <v>821</v>
      </c>
      <c r="C11025" s="10" t="s">
        <v>42966</v>
      </c>
      <c r="D11025" s="10" t="s">
        <v>42967</v>
      </c>
      <c r="E11025" s="11" t="s">
        <v>42968</v>
      </c>
      <c r="F11025" s="10" t="s">
        <v>42969</v>
      </c>
      <c r="G11025" s="10" t="s">
        <v>42970</v>
      </c>
      <c r="H11025" s="13" t="s">
        <v>3386</v>
      </c>
      <c r="I11025" s="10" t="s">
        <v>24</v>
      </c>
      <c r="J11025" s="10" t="s">
        <v>24</v>
      </c>
      <c r="K11025" s="10" t="s">
        <v>693</v>
      </c>
      <c r="L11025" s="10" t="s">
        <v>42971</v>
      </c>
      <c r="M11025" s="27"/>
      <c r="N11025" s="27"/>
      <c r="O11025" s="27"/>
      <c r="P11025" s="27"/>
      <c r="Q11025" s="27"/>
      <c r="R11025" s="27"/>
      <c r="S11025" s="152"/>
      <c r="T11025" s="152"/>
    </row>
    <row r="11026" spans="1:20" ht="15.75" customHeight="1">
      <c r="A11026" s="8">
        <v>2018</v>
      </c>
      <c r="B11026" s="9">
        <v>821</v>
      </c>
      <c r="C11026" s="10" t="s">
        <v>42925</v>
      </c>
      <c r="D11026" s="10" t="s">
        <v>42972</v>
      </c>
      <c r="E11026" s="11" t="s">
        <v>5645</v>
      </c>
      <c r="F11026" s="10" t="s">
        <v>8754</v>
      </c>
      <c r="G11026" s="10" t="s">
        <v>42973</v>
      </c>
      <c r="H11026" s="13" t="s">
        <v>213</v>
      </c>
      <c r="I11026" s="10" t="s">
        <v>24</v>
      </c>
      <c r="J11026" s="10" t="s">
        <v>24</v>
      </c>
      <c r="K11026" s="10" t="s">
        <v>693</v>
      </c>
      <c r="L11026" s="10" t="s">
        <v>42974</v>
      </c>
      <c r="M11026" s="27"/>
      <c r="N11026" s="27"/>
      <c r="O11026" s="27"/>
      <c r="P11026" s="27"/>
      <c r="Q11026" s="27"/>
      <c r="R11026" s="27"/>
      <c r="S11026" s="152"/>
      <c r="T11026" s="152"/>
    </row>
    <row r="11027" spans="1:20" ht="15.75" customHeight="1">
      <c r="A11027" s="8">
        <v>2018</v>
      </c>
      <c r="B11027" s="9">
        <v>821</v>
      </c>
      <c r="C11027" s="10" t="s">
        <v>42925</v>
      </c>
      <c r="D11027" s="10" t="s">
        <v>42975</v>
      </c>
      <c r="E11027" s="11" t="s">
        <v>42976</v>
      </c>
      <c r="F11027" s="10" t="s">
        <v>42977</v>
      </c>
      <c r="G11027" s="10" t="s">
        <v>42978</v>
      </c>
      <c r="H11027" s="13" t="s">
        <v>33</v>
      </c>
      <c r="I11027" s="10" t="s">
        <v>23</v>
      </c>
      <c r="J11027" s="10" t="s">
        <v>24</v>
      </c>
      <c r="K11027" s="10" t="s">
        <v>693</v>
      </c>
      <c r="L11027" s="10" t="s">
        <v>42937</v>
      </c>
      <c r="M11027" s="27"/>
      <c r="N11027" s="27"/>
      <c r="O11027" s="27"/>
      <c r="P11027" s="27"/>
      <c r="Q11027" s="27"/>
      <c r="R11027" s="27"/>
      <c r="S11027" s="152"/>
      <c r="T11027" s="152"/>
    </row>
    <row r="11028" spans="1:20" ht="15.75" customHeight="1">
      <c r="A11028" s="8">
        <v>2018</v>
      </c>
      <c r="B11028" s="9">
        <v>821</v>
      </c>
      <c r="C11028" s="10" t="s">
        <v>42925</v>
      </c>
      <c r="D11028" s="10" t="s">
        <v>42979</v>
      </c>
      <c r="E11028" s="11" t="s">
        <v>42980</v>
      </c>
      <c r="F11028" s="10" t="s">
        <v>5649</v>
      </c>
      <c r="G11028" s="10" t="s">
        <v>42981</v>
      </c>
      <c r="H11028" s="13" t="s">
        <v>33</v>
      </c>
      <c r="I11028" s="10" t="s">
        <v>24</v>
      </c>
      <c r="J11028" s="10" t="s">
        <v>24</v>
      </c>
      <c r="K11028" s="10" t="s">
        <v>693</v>
      </c>
      <c r="L11028" s="10" t="s">
        <v>42937</v>
      </c>
      <c r="M11028" s="27"/>
      <c r="N11028" s="27"/>
      <c r="O11028" s="27"/>
      <c r="P11028" s="27"/>
      <c r="Q11028" s="27"/>
      <c r="R11028" s="27"/>
      <c r="S11028" s="152"/>
      <c r="T11028" s="152"/>
    </row>
    <row r="11029" spans="1:20" ht="15.75" customHeight="1">
      <c r="A11029" s="8">
        <v>2018</v>
      </c>
      <c r="B11029" s="9">
        <v>821</v>
      </c>
      <c r="C11029" s="10" t="s">
        <v>42925</v>
      </c>
      <c r="D11029" s="10" t="s">
        <v>42982</v>
      </c>
      <c r="E11029" s="11" t="s">
        <v>42983</v>
      </c>
      <c r="F11029" s="27">
        <v>1887</v>
      </c>
      <c r="G11029" s="10" t="s">
        <v>42984</v>
      </c>
      <c r="H11029" s="13" t="s">
        <v>24957</v>
      </c>
      <c r="I11029" s="10" t="s">
        <v>23</v>
      </c>
      <c r="J11029" s="10" t="s">
        <v>24</v>
      </c>
      <c r="K11029" s="10" t="s">
        <v>693</v>
      </c>
      <c r="L11029" s="10" t="s">
        <v>11773</v>
      </c>
      <c r="M11029" s="27"/>
      <c r="N11029" s="27"/>
      <c r="O11029" s="27"/>
      <c r="P11029" s="27"/>
      <c r="Q11029" s="27"/>
      <c r="R11029" s="27"/>
      <c r="S11029" s="152"/>
      <c r="T11029" s="152"/>
    </row>
    <row r="11030" spans="1:20" ht="15.75" customHeight="1">
      <c r="A11030" s="8">
        <v>2018</v>
      </c>
      <c r="B11030" s="9">
        <v>821</v>
      </c>
      <c r="C11030" s="10" t="s">
        <v>42925</v>
      </c>
      <c r="D11030" s="10" t="s">
        <v>42985</v>
      </c>
      <c r="E11030" s="11" t="s">
        <v>42986</v>
      </c>
      <c r="F11030" s="10" t="s">
        <v>42987</v>
      </c>
      <c r="G11030" s="10" t="s">
        <v>42988</v>
      </c>
      <c r="H11030" s="13" t="s">
        <v>125</v>
      </c>
      <c r="I11030" s="10" t="s">
        <v>23</v>
      </c>
      <c r="J11030" s="10" t="s">
        <v>24</v>
      </c>
      <c r="K11030" s="10" t="s">
        <v>693</v>
      </c>
      <c r="L11030" s="10" t="s">
        <v>36668</v>
      </c>
      <c r="M11030" s="27"/>
      <c r="N11030" s="27"/>
      <c r="O11030" s="27"/>
      <c r="P11030" s="27"/>
      <c r="Q11030" s="27"/>
      <c r="R11030" s="27"/>
      <c r="S11030" s="152"/>
      <c r="T11030" s="152"/>
    </row>
    <row r="11031" spans="1:20" ht="15.75" customHeight="1">
      <c r="A11031" s="8">
        <v>2018</v>
      </c>
      <c r="B11031" s="9">
        <v>821</v>
      </c>
      <c r="C11031" s="10" t="s">
        <v>42925</v>
      </c>
      <c r="D11031" s="10" t="s">
        <v>42989</v>
      </c>
      <c r="E11031" s="11" t="s">
        <v>140</v>
      </c>
      <c r="F11031" s="10" t="s">
        <v>6137</v>
      </c>
      <c r="G11031" s="10" t="s">
        <v>42990</v>
      </c>
      <c r="H11031" s="13" t="s">
        <v>393</v>
      </c>
      <c r="I11031" s="10" t="s">
        <v>24</v>
      </c>
      <c r="J11031" s="10" t="s">
        <v>24</v>
      </c>
      <c r="K11031" s="10" t="s">
        <v>693</v>
      </c>
      <c r="L11031" s="10" t="s">
        <v>42974</v>
      </c>
      <c r="M11031" s="27"/>
      <c r="N11031" s="27"/>
      <c r="O11031" s="27"/>
      <c r="P11031" s="27"/>
      <c r="Q11031" s="27"/>
      <c r="R11031" s="27"/>
      <c r="S11031" s="152"/>
      <c r="T11031" s="152"/>
    </row>
    <row r="11032" spans="1:20" ht="15.75" customHeight="1">
      <c r="A11032" s="8">
        <v>2018</v>
      </c>
      <c r="B11032" s="9">
        <v>821</v>
      </c>
      <c r="C11032" s="10" t="s">
        <v>42925</v>
      </c>
      <c r="D11032" s="10" t="s">
        <v>42991</v>
      </c>
      <c r="E11032" s="11" t="s">
        <v>42992</v>
      </c>
      <c r="F11032" s="10" t="s">
        <v>42993</v>
      </c>
      <c r="G11032" s="10" t="s">
        <v>42994</v>
      </c>
      <c r="H11032" s="13" t="s">
        <v>393</v>
      </c>
      <c r="I11032" s="10" t="s">
        <v>24</v>
      </c>
      <c r="J11032" s="10" t="s">
        <v>23</v>
      </c>
      <c r="K11032" s="10" t="s">
        <v>693</v>
      </c>
      <c r="L11032" s="10" t="s">
        <v>42995</v>
      </c>
      <c r="M11032" s="27"/>
      <c r="N11032" s="27"/>
      <c r="O11032" s="27"/>
      <c r="P11032" s="27"/>
      <c r="Q11032" s="27"/>
      <c r="R11032" s="27" t="s">
        <v>72</v>
      </c>
      <c r="S11032" s="152"/>
      <c r="T11032" s="152"/>
    </row>
    <row r="11033" spans="1:20" ht="15.75" customHeight="1">
      <c r="A11033" s="8">
        <v>2018</v>
      </c>
      <c r="B11033" s="9">
        <v>821</v>
      </c>
      <c r="C11033" s="10" t="s">
        <v>42925</v>
      </c>
      <c r="D11033" s="10" t="s">
        <v>42996</v>
      </c>
      <c r="E11033" s="11" t="s">
        <v>42997</v>
      </c>
      <c r="F11033" s="27">
        <v>2018</v>
      </c>
      <c r="G11033" s="10" t="s">
        <v>42998</v>
      </c>
      <c r="H11033" s="13" t="s">
        <v>4167</v>
      </c>
      <c r="I11033" s="10" t="s">
        <v>23</v>
      </c>
      <c r="J11033" s="10" t="s">
        <v>24</v>
      </c>
      <c r="K11033" s="10" t="s">
        <v>693</v>
      </c>
      <c r="L11033" s="10" t="s">
        <v>42999</v>
      </c>
      <c r="M11033" s="27"/>
      <c r="N11033" s="27"/>
      <c r="O11033" s="27"/>
      <c r="P11033" s="27"/>
      <c r="Q11033" s="27"/>
      <c r="R11033" s="27"/>
      <c r="S11033" s="152"/>
      <c r="T11033" s="152"/>
    </row>
    <row r="11034" spans="1:20" ht="15.75" customHeight="1">
      <c r="A11034" s="8">
        <v>2018</v>
      </c>
      <c r="B11034" s="9">
        <v>821</v>
      </c>
      <c r="C11034" s="10" t="s">
        <v>42925</v>
      </c>
      <c r="D11034" s="10" t="s">
        <v>43000</v>
      </c>
      <c r="E11034" s="11" t="s">
        <v>43001</v>
      </c>
      <c r="F11034" s="27">
        <v>1869</v>
      </c>
      <c r="G11034" s="10" t="s">
        <v>43002</v>
      </c>
      <c r="H11034" s="13" t="s">
        <v>393</v>
      </c>
      <c r="I11034" s="10" t="s">
        <v>24</v>
      </c>
      <c r="J11034" s="10" t="s">
        <v>24</v>
      </c>
      <c r="K11034" s="10" t="s">
        <v>693</v>
      </c>
      <c r="L11034" s="10" t="s">
        <v>4805</v>
      </c>
      <c r="M11034" s="27"/>
      <c r="N11034" s="27"/>
      <c r="O11034" s="27"/>
      <c r="P11034" s="27"/>
      <c r="Q11034" s="27"/>
      <c r="R11034" s="27" t="s">
        <v>72</v>
      </c>
      <c r="S11034" s="152"/>
      <c r="T11034" s="152"/>
    </row>
    <row r="11035" spans="1:20" ht="15.75" customHeight="1">
      <c r="A11035" s="8">
        <v>2018</v>
      </c>
      <c r="B11035" s="9">
        <v>821</v>
      </c>
      <c r="C11035" s="10" t="s">
        <v>42925</v>
      </c>
      <c r="D11035" s="10" t="s">
        <v>42948</v>
      </c>
      <c r="E11035" s="11" t="s">
        <v>43003</v>
      </c>
      <c r="F11035" s="10" t="s">
        <v>11863</v>
      </c>
      <c r="G11035" s="10" t="s">
        <v>42951</v>
      </c>
      <c r="H11035" s="13" t="s">
        <v>393</v>
      </c>
      <c r="I11035" s="10" t="s">
        <v>23</v>
      </c>
      <c r="J11035" s="10" t="s">
        <v>24</v>
      </c>
      <c r="K11035" s="10" t="s">
        <v>693</v>
      </c>
      <c r="L11035" s="10" t="s">
        <v>12262</v>
      </c>
      <c r="M11035" s="27"/>
      <c r="N11035" s="27"/>
      <c r="O11035" s="27"/>
      <c r="P11035" s="27"/>
      <c r="Q11035" s="27"/>
      <c r="R11035" s="27"/>
      <c r="S11035" s="152"/>
      <c r="T11035" s="152"/>
    </row>
    <row r="11036" spans="1:20" ht="15.75" customHeight="1">
      <c r="A11036" s="8">
        <v>2018</v>
      </c>
      <c r="B11036" s="9">
        <v>821</v>
      </c>
      <c r="C11036" s="10" t="s">
        <v>42925</v>
      </c>
      <c r="D11036" s="10" t="s">
        <v>43004</v>
      </c>
      <c r="E11036" s="11" t="s">
        <v>140</v>
      </c>
      <c r="F11036" s="10" t="s">
        <v>25709</v>
      </c>
      <c r="G11036" s="10" t="s">
        <v>43005</v>
      </c>
      <c r="H11036" s="13" t="s">
        <v>393</v>
      </c>
      <c r="I11036" s="10" t="s">
        <v>23</v>
      </c>
      <c r="J11036" s="10" t="s">
        <v>24</v>
      </c>
      <c r="K11036" s="10" t="s">
        <v>693</v>
      </c>
      <c r="L11036" s="10" t="s">
        <v>42944</v>
      </c>
      <c r="M11036" s="27"/>
      <c r="N11036" s="27"/>
      <c r="O11036" s="27"/>
      <c r="P11036" s="27"/>
      <c r="Q11036" s="27"/>
      <c r="R11036" s="27"/>
      <c r="S11036" s="152"/>
      <c r="T11036" s="152"/>
    </row>
    <row r="11037" spans="1:20" ht="15.75" customHeight="1">
      <c r="A11037" s="8">
        <v>2018</v>
      </c>
      <c r="B11037" s="9">
        <v>821</v>
      </c>
      <c r="C11037" s="10" t="s">
        <v>42925</v>
      </c>
      <c r="D11037" s="10" t="s">
        <v>43006</v>
      </c>
      <c r="E11037" s="11" t="s">
        <v>140</v>
      </c>
      <c r="F11037" s="10" t="s">
        <v>6109</v>
      </c>
      <c r="G11037" s="10" t="s">
        <v>43007</v>
      </c>
      <c r="H11037" s="13" t="s">
        <v>393</v>
      </c>
      <c r="I11037" s="10" t="s">
        <v>23</v>
      </c>
      <c r="J11037" s="10" t="s">
        <v>24</v>
      </c>
      <c r="K11037" s="10" t="s">
        <v>693</v>
      </c>
      <c r="L11037" s="10" t="s">
        <v>42944</v>
      </c>
      <c r="M11037" s="27"/>
      <c r="N11037" s="27"/>
      <c r="O11037" s="27"/>
      <c r="P11037" s="27"/>
      <c r="Q11037" s="27"/>
      <c r="R11037" s="27"/>
      <c r="S11037" s="152"/>
      <c r="T11037" s="152"/>
    </row>
    <row r="11038" spans="1:20" ht="15.75" customHeight="1">
      <c r="A11038" s="8">
        <v>2018</v>
      </c>
      <c r="B11038" s="9">
        <v>821</v>
      </c>
      <c r="C11038" s="10" t="s">
        <v>42925</v>
      </c>
      <c r="D11038" s="10" t="s">
        <v>43008</v>
      </c>
      <c r="E11038" s="11" t="s">
        <v>140</v>
      </c>
      <c r="F11038" s="10" t="s">
        <v>4597</v>
      </c>
      <c r="G11038" s="10" t="s">
        <v>43009</v>
      </c>
      <c r="H11038" s="13" t="s">
        <v>393</v>
      </c>
      <c r="I11038" s="10" t="s">
        <v>23</v>
      </c>
      <c r="J11038" s="10" t="s">
        <v>24</v>
      </c>
      <c r="K11038" s="10" t="s">
        <v>693</v>
      </c>
      <c r="L11038" s="10" t="s">
        <v>42944</v>
      </c>
      <c r="M11038" s="27"/>
      <c r="N11038" s="27"/>
      <c r="O11038" s="27"/>
      <c r="P11038" s="27"/>
      <c r="Q11038" s="27"/>
      <c r="R11038" s="27"/>
      <c r="S11038" s="152"/>
      <c r="T11038" s="152"/>
    </row>
    <row r="11039" spans="1:20" ht="15.75" customHeight="1">
      <c r="A11039" s="8">
        <v>2018</v>
      </c>
      <c r="B11039" s="9">
        <v>821</v>
      </c>
      <c r="C11039" s="10" t="s">
        <v>42925</v>
      </c>
      <c r="D11039" s="10" t="s">
        <v>43010</v>
      </c>
      <c r="E11039" s="11" t="s">
        <v>140</v>
      </c>
      <c r="F11039" s="10" t="s">
        <v>31232</v>
      </c>
      <c r="G11039" s="10" t="s">
        <v>43011</v>
      </c>
      <c r="H11039" s="13" t="s">
        <v>393</v>
      </c>
      <c r="I11039" s="10" t="s">
        <v>23</v>
      </c>
      <c r="J11039" s="10" t="s">
        <v>24</v>
      </c>
      <c r="K11039" s="10" t="s">
        <v>693</v>
      </c>
      <c r="L11039" s="10" t="s">
        <v>42944</v>
      </c>
      <c r="M11039" s="27"/>
      <c r="N11039" s="27"/>
      <c r="O11039" s="27"/>
      <c r="P11039" s="27"/>
      <c r="Q11039" s="27"/>
      <c r="R11039" s="27"/>
      <c r="S11039" s="152"/>
      <c r="T11039" s="152"/>
    </row>
    <row r="11040" spans="1:20" ht="15.75" customHeight="1">
      <c r="A11040" s="8">
        <v>2018</v>
      </c>
      <c r="B11040" s="9">
        <v>821</v>
      </c>
      <c r="C11040" s="10" t="s">
        <v>42925</v>
      </c>
      <c r="D11040" s="10" t="s">
        <v>43012</v>
      </c>
      <c r="E11040" s="11" t="s">
        <v>43013</v>
      </c>
      <c r="F11040" s="10" t="s">
        <v>43014</v>
      </c>
      <c r="G11040" s="10" t="s">
        <v>43015</v>
      </c>
      <c r="H11040" s="13" t="s">
        <v>834</v>
      </c>
      <c r="I11040" s="10" t="s">
        <v>24</v>
      </c>
      <c r="J11040" s="10" t="s">
        <v>24</v>
      </c>
      <c r="K11040" s="10" t="s">
        <v>693</v>
      </c>
      <c r="L11040" s="10" t="s">
        <v>43016</v>
      </c>
      <c r="M11040" s="27"/>
      <c r="N11040" s="27"/>
      <c r="O11040" s="27"/>
      <c r="P11040" s="27"/>
      <c r="Q11040" s="27"/>
      <c r="R11040" s="27" t="s">
        <v>72</v>
      </c>
      <c r="S11040" s="152"/>
      <c r="T11040" s="152"/>
    </row>
    <row r="11041" spans="1:20" ht="15.75" customHeight="1">
      <c r="A11041" s="8">
        <v>2018</v>
      </c>
      <c r="B11041" s="9">
        <v>821</v>
      </c>
      <c r="C11041" s="10" t="s">
        <v>42925</v>
      </c>
      <c r="D11041" s="10" t="s">
        <v>43017</v>
      </c>
      <c r="E11041" s="11" t="s">
        <v>10849</v>
      </c>
      <c r="F11041" s="10" t="s">
        <v>12865</v>
      </c>
      <c r="G11041" s="10" t="s">
        <v>43018</v>
      </c>
      <c r="H11041" s="13" t="s">
        <v>131</v>
      </c>
      <c r="I11041" s="10" t="s">
        <v>24</v>
      </c>
      <c r="J11041" s="10" t="s">
        <v>24</v>
      </c>
      <c r="K11041" s="10" t="s">
        <v>693</v>
      </c>
      <c r="L11041" s="10" t="s">
        <v>43019</v>
      </c>
      <c r="M11041" s="27"/>
      <c r="N11041" s="27"/>
      <c r="O11041" s="27"/>
      <c r="P11041" s="27"/>
      <c r="Q11041" s="27"/>
      <c r="R11041" s="27"/>
      <c r="S11041" s="152"/>
      <c r="T11041" s="152"/>
    </row>
    <row r="11042" spans="1:20" ht="15.75" customHeight="1">
      <c r="A11042" s="8">
        <v>2018</v>
      </c>
      <c r="B11042" s="9">
        <v>821</v>
      </c>
      <c r="C11042" s="10" t="s">
        <v>42925</v>
      </c>
      <c r="D11042" s="10" t="s">
        <v>43020</v>
      </c>
      <c r="E11042" s="11" t="s">
        <v>43021</v>
      </c>
      <c r="F11042" s="10" t="s">
        <v>43022</v>
      </c>
      <c r="G11042" s="10" t="s">
        <v>43023</v>
      </c>
      <c r="H11042" s="13" t="s">
        <v>43024</v>
      </c>
      <c r="I11042" s="10" t="s">
        <v>23</v>
      </c>
      <c r="J11042" s="10" t="s">
        <v>24</v>
      </c>
      <c r="K11042" s="10" t="s">
        <v>693</v>
      </c>
      <c r="L11042" s="10" t="s">
        <v>43025</v>
      </c>
      <c r="M11042" s="27"/>
      <c r="N11042" s="27"/>
      <c r="O11042" s="27"/>
      <c r="P11042" s="27"/>
      <c r="Q11042" s="27"/>
      <c r="R11042" s="27"/>
      <c r="S11042" s="152"/>
      <c r="T11042" s="152"/>
    </row>
    <row r="11043" spans="1:20" ht="15.75" customHeight="1">
      <c r="A11043" s="8">
        <v>2018</v>
      </c>
      <c r="B11043" s="9">
        <v>821</v>
      </c>
      <c r="C11043" s="10" t="s">
        <v>42925</v>
      </c>
      <c r="D11043" s="10" t="s">
        <v>43026</v>
      </c>
      <c r="E11043" s="11" t="s">
        <v>43027</v>
      </c>
      <c r="F11043" s="10" t="s">
        <v>43028</v>
      </c>
      <c r="G11043" s="10" t="s">
        <v>43029</v>
      </c>
      <c r="H11043" s="13" t="s">
        <v>3614</v>
      </c>
      <c r="I11043" s="10" t="s">
        <v>24</v>
      </c>
      <c r="J11043" s="10" t="s">
        <v>24</v>
      </c>
      <c r="K11043" s="10" t="s">
        <v>693</v>
      </c>
      <c r="L11043" s="10" t="s">
        <v>43025</v>
      </c>
      <c r="M11043" s="27"/>
      <c r="N11043" s="27"/>
      <c r="O11043" s="27"/>
      <c r="P11043" s="27"/>
      <c r="Q11043" s="27"/>
      <c r="R11043" s="27" t="s">
        <v>72</v>
      </c>
      <c r="S11043" s="152"/>
      <c r="T11043" s="152"/>
    </row>
    <row r="11044" spans="1:20" ht="15.75" customHeight="1">
      <c r="A11044" s="8">
        <v>2018</v>
      </c>
      <c r="B11044" s="9">
        <v>821</v>
      </c>
      <c r="C11044" s="10" t="s">
        <v>42925</v>
      </c>
      <c r="D11044" s="10" t="s">
        <v>43030</v>
      </c>
      <c r="E11044" s="11" t="s">
        <v>43031</v>
      </c>
      <c r="F11044" s="10" t="s">
        <v>6048</v>
      </c>
      <c r="G11044" s="10" t="s">
        <v>43032</v>
      </c>
      <c r="H11044" s="13" t="s">
        <v>213</v>
      </c>
      <c r="I11044" s="10" t="s">
        <v>24</v>
      </c>
      <c r="J11044" s="10" t="s">
        <v>24</v>
      </c>
      <c r="K11044" s="10" t="s">
        <v>693</v>
      </c>
      <c r="L11044" s="10" t="s">
        <v>43025</v>
      </c>
      <c r="M11044" s="27"/>
      <c r="N11044" s="27"/>
      <c r="O11044" s="27"/>
      <c r="P11044" s="27"/>
      <c r="Q11044" s="27"/>
      <c r="R11044" s="27" t="s">
        <v>72</v>
      </c>
      <c r="S11044" s="152"/>
      <c r="T11044" s="152"/>
    </row>
    <row r="11045" spans="1:20" ht="15.75" customHeight="1">
      <c r="A11045" s="8">
        <v>2018</v>
      </c>
      <c r="B11045" s="9">
        <v>821</v>
      </c>
      <c r="C11045" s="10" t="s">
        <v>42925</v>
      </c>
      <c r="D11045" s="10" t="s">
        <v>43033</v>
      </c>
      <c r="E11045" s="11" t="s">
        <v>43034</v>
      </c>
      <c r="F11045" s="10" t="s">
        <v>43035</v>
      </c>
      <c r="G11045" s="10" t="s">
        <v>43036</v>
      </c>
      <c r="H11045" s="13" t="s">
        <v>3703</v>
      </c>
      <c r="I11045" s="10" t="s">
        <v>24</v>
      </c>
      <c r="J11045" s="10" t="s">
        <v>23</v>
      </c>
      <c r="K11045" s="10" t="s">
        <v>693</v>
      </c>
      <c r="L11045" s="10" t="s">
        <v>16956</v>
      </c>
      <c r="M11045" s="27"/>
      <c r="N11045" s="27"/>
      <c r="O11045" s="27"/>
      <c r="P11045" s="27"/>
      <c r="Q11045" s="27"/>
      <c r="R11045" s="27" t="s">
        <v>64</v>
      </c>
      <c r="S11045" s="152"/>
      <c r="T11045" s="152"/>
    </row>
    <row r="11046" spans="1:20" ht="15.75" customHeight="1">
      <c r="A11046" s="8">
        <v>2018</v>
      </c>
      <c r="B11046" s="9">
        <v>821</v>
      </c>
      <c r="C11046" s="10" t="s">
        <v>42925</v>
      </c>
      <c r="D11046" s="10" t="s">
        <v>7098</v>
      </c>
      <c r="E11046" s="11" t="s">
        <v>43037</v>
      </c>
      <c r="F11046" s="10" t="s">
        <v>43038</v>
      </c>
      <c r="G11046" s="10" t="s">
        <v>43039</v>
      </c>
      <c r="H11046" s="13" t="s">
        <v>43040</v>
      </c>
      <c r="I11046" s="10" t="s">
        <v>23</v>
      </c>
      <c r="J11046" s="10" t="s">
        <v>24</v>
      </c>
      <c r="K11046" s="10" t="s">
        <v>693</v>
      </c>
      <c r="L11046" s="10" t="s">
        <v>43041</v>
      </c>
      <c r="M11046" s="27"/>
      <c r="N11046" s="27"/>
      <c r="O11046" s="27"/>
      <c r="P11046" s="27"/>
      <c r="Q11046" s="27"/>
      <c r="R11046" s="27"/>
      <c r="S11046" s="152"/>
      <c r="T11046" s="152"/>
    </row>
    <row r="11047" spans="1:20" ht="15.75" customHeight="1">
      <c r="A11047" s="8">
        <v>2018</v>
      </c>
      <c r="B11047" s="9">
        <v>821</v>
      </c>
      <c r="C11047" s="10" t="s">
        <v>42925</v>
      </c>
      <c r="D11047" s="10" t="s">
        <v>43042</v>
      </c>
      <c r="E11047" s="11" t="s">
        <v>43043</v>
      </c>
      <c r="F11047" s="10" t="s">
        <v>14935</v>
      </c>
      <c r="G11047" s="10" t="s">
        <v>43044</v>
      </c>
      <c r="H11047" s="13" t="s">
        <v>125</v>
      </c>
      <c r="I11047" s="10" t="s">
        <v>24</v>
      </c>
      <c r="J11047" s="10" t="s">
        <v>24</v>
      </c>
      <c r="K11047" s="10" t="s">
        <v>693</v>
      </c>
      <c r="L11047" s="10" t="s">
        <v>42944</v>
      </c>
      <c r="M11047" s="27"/>
      <c r="N11047" s="27"/>
      <c r="O11047" s="27"/>
      <c r="P11047" s="27"/>
      <c r="Q11047" s="27"/>
      <c r="R11047" s="27"/>
      <c r="S11047" s="152"/>
      <c r="T11047" s="152"/>
    </row>
    <row r="11048" spans="1:20" ht="15.75" customHeight="1">
      <c r="A11048" s="8">
        <v>2018</v>
      </c>
      <c r="B11048" s="9">
        <v>821</v>
      </c>
      <c r="C11048" s="10" t="s">
        <v>42925</v>
      </c>
      <c r="D11048" s="10" t="s">
        <v>43017</v>
      </c>
      <c r="E11048" s="11" t="s">
        <v>43045</v>
      </c>
      <c r="F11048" s="10" t="s">
        <v>3370</v>
      </c>
      <c r="G11048" s="10" t="s">
        <v>43018</v>
      </c>
      <c r="H11048" s="13" t="s">
        <v>125</v>
      </c>
      <c r="I11048" s="10" t="s">
        <v>24</v>
      </c>
      <c r="J11048" s="10" t="s">
        <v>24</v>
      </c>
      <c r="K11048" s="10" t="s">
        <v>693</v>
      </c>
      <c r="L11048" s="10" t="s">
        <v>43019</v>
      </c>
      <c r="M11048" s="27"/>
      <c r="N11048" s="27"/>
      <c r="O11048" s="27"/>
      <c r="P11048" s="27"/>
      <c r="Q11048" s="27"/>
      <c r="R11048" s="27"/>
      <c r="S11048" s="152"/>
      <c r="T11048" s="152"/>
    </row>
    <row r="11049" spans="1:20" ht="15.75" customHeight="1">
      <c r="A11049" s="8">
        <v>2018</v>
      </c>
      <c r="B11049" s="9">
        <v>821</v>
      </c>
      <c r="C11049" s="10" t="s">
        <v>42925</v>
      </c>
      <c r="D11049" s="10" t="s">
        <v>43046</v>
      </c>
      <c r="E11049" s="11" t="s">
        <v>43047</v>
      </c>
      <c r="F11049" s="10" t="s">
        <v>43048</v>
      </c>
      <c r="G11049" s="10" t="s">
        <v>43049</v>
      </c>
      <c r="H11049" s="13" t="s">
        <v>33</v>
      </c>
      <c r="I11049" s="10" t="s">
        <v>24</v>
      </c>
      <c r="J11049" s="10" t="s">
        <v>24</v>
      </c>
      <c r="K11049" s="10" t="s">
        <v>693</v>
      </c>
      <c r="L11049" s="10" t="s">
        <v>43050</v>
      </c>
      <c r="M11049" s="27"/>
      <c r="N11049" s="27"/>
      <c r="O11049" s="27"/>
      <c r="P11049" s="27"/>
      <c r="Q11049" s="27"/>
      <c r="R11049" s="27"/>
      <c r="S11049" s="152"/>
      <c r="T11049" s="152"/>
    </row>
    <row r="11050" spans="1:20" ht="15.75" customHeight="1">
      <c r="A11050" s="8">
        <v>2018</v>
      </c>
      <c r="B11050" s="9">
        <v>821</v>
      </c>
      <c r="C11050" s="10" t="s">
        <v>42925</v>
      </c>
      <c r="D11050" s="10" t="s">
        <v>43051</v>
      </c>
      <c r="E11050" s="11" t="s">
        <v>43052</v>
      </c>
      <c r="F11050" s="10" t="s">
        <v>43053</v>
      </c>
      <c r="G11050" s="10" t="s">
        <v>43054</v>
      </c>
      <c r="H11050" s="13" t="s">
        <v>125</v>
      </c>
      <c r="I11050" s="10" t="s">
        <v>24</v>
      </c>
      <c r="J11050" s="10" t="s">
        <v>23</v>
      </c>
      <c r="K11050" s="10" t="s">
        <v>693</v>
      </c>
      <c r="L11050" s="10" t="s">
        <v>23512</v>
      </c>
      <c r="M11050" s="27"/>
      <c r="N11050" s="27"/>
      <c r="O11050" s="27"/>
      <c r="P11050" s="27"/>
      <c r="Q11050" s="27"/>
      <c r="R11050" s="27" t="s">
        <v>64</v>
      </c>
      <c r="S11050" s="152"/>
      <c r="T11050" s="152"/>
    </row>
    <row r="11051" spans="1:20" ht="15.75" customHeight="1">
      <c r="A11051" s="8">
        <v>2018</v>
      </c>
      <c r="B11051" s="9">
        <v>821</v>
      </c>
      <c r="C11051" s="10" t="s">
        <v>42925</v>
      </c>
      <c r="D11051" s="10" t="s">
        <v>43055</v>
      </c>
      <c r="E11051" s="11" t="s">
        <v>43056</v>
      </c>
      <c r="F11051" s="27">
        <v>1866</v>
      </c>
      <c r="G11051" s="10" t="s">
        <v>43057</v>
      </c>
      <c r="H11051" s="13" t="s">
        <v>24957</v>
      </c>
      <c r="I11051" s="10" t="s">
        <v>24</v>
      </c>
      <c r="J11051" s="10" t="s">
        <v>24</v>
      </c>
      <c r="K11051" s="10" t="s">
        <v>693</v>
      </c>
      <c r="L11051" s="10" t="s">
        <v>12171</v>
      </c>
      <c r="M11051" s="27"/>
      <c r="N11051" s="27"/>
      <c r="O11051" s="27"/>
      <c r="P11051" s="27"/>
      <c r="Q11051" s="27"/>
      <c r="R11051" s="27"/>
      <c r="S11051" s="152"/>
      <c r="T11051" s="152"/>
    </row>
    <row r="11052" spans="1:20" ht="15.75" customHeight="1">
      <c r="A11052" s="8">
        <v>2018</v>
      </c>
      <c r="B11052" s="9">
        <v>821</v>
      </c>
      <c r="C11052" s="10" t="s">
        <v>42925</v>
      </c>
      <c r="D11052" s="10" t="s">
        <v>38137</v>
      </c>
      <c r="E11052" s="11" t="s">
        <v>43058</v>
      </c>
      <c r="F11052" s="27">
        <v>1970</v>
      </c>
      <c r="G11052" s="10" t="s">
        <v>43059</v>
      </c>
      <c r="H11052" s="13" t="s">
        <v>4167</v>
      </c>
      <c r="I11052" s="10" t="s">
        <v>24</v>
      </c>
      <c r="J11052" s="10" t="s">
        <v>24</v>
      </c>
      <c r="K11052" s="10" t="s">
        <v>693</v>
      </c>
      <c r="L11052" s="10" t="s">
        <v>43060</v>
      </c>
      <c r="M11052" s="27"/>
      <c r="N11052" s="27"/>
      <c r="O11052" s="27"/>
      <c r="P11052" s="27"/>
      <c r="Q11052" s="27"/>
      <c r="R11052" s="27"/>
      <c r="S11052" s="152"/>
      <c r="T11052" s="152"/>
    </row>
    <row r="11053" spans="1:20" ht="15.75" customHeight="1">
      <c r="A11053" s="8">
        <v>2018</v>
      </c>
      <c r="B11053" s="9">
        <v>821</v>
      </c>
      <c r="C11053" s="10" t="s">
        <v>42925</v>
      </c>
      <c r="D11053" s="10" t="s">
        <v>43061</v>
      </c>
      <c r="E11053" s="11" t="s">
        <v>43062</v>
      </c>
      <c r="F11053" s="10" t="s">
        <v>43063</v>
      </c>
      <c r="G11053" s="10" t="s">
        <v>43064</v>
      </c>
      <c r="H11053" s="13" t="s">
        <v>12560</v>
      </c>
      <c r="I11053" s="10" t="s">
        <v>24</v>
      </c>
      <c r="J11053" s="10" t="s">
        <v>24</v>
      </c>
      <c r="K11053" s="10" t="s">
        <v>693</v>
      </c>
      <c r="L11053" s="10" t="s">
        <v>12234</v>
      </c>
      <c r="M11053" s="27"/>
      <c r="N11053" s="27"/>
      <c r="O11053" s="27"/>
      <c r="P11053" s="27"/>
      <c r="Q11053" s="27"/>
      <c r="R11053" s="27"/>
      <c r="S11053" s="152"/>
      <c r="T11053" s="152"/>
    </row>
    <row r="11054" spans="1:20" ht="15.75" customHeight="1">
      <c r="A11054" s="8">
        <v>2018</v>
      </c>
      <c r="B11054" s="9">
        <v>821</v>
      </c>
      <c r="C11054" s="10" t="s">
        <v>42925</v>
      </c>
      <c r="D11054" s="10" t="s">
        <v>43065</v>
      </c>
      <c r="E11054" s="11" t="s">
        <v>43066</v>
      </c>
      <c r="F11054" s="10" t="s">
        <v>4610</v>
      </c>
      <c r="G11054" s="10" t="s">
        <v>43067</v>
      </c>
      <c r="H11054" s="13" t="s">
        <v>125</v>
      </c>
      <c r="I11054" s="10" t="s">
        <v>24</v>
      </c>
      <c r="J11054" s="10" t="s">
        <v>24</v>
      </c>
      <c r="K11054" s="10" t="s">
        <v>693</v>
      </c>
      <c r="L11054" s="10" t="s">
        <v>23512</v>
      </c>
      <c r="M11054" s="27"/>
      <c r="N11054" s="27"/>
      <c r="O11054" s="27"/>
      <c r="P11054" s="27"/>
      <c r="Q11054" s="27"/>
      <c r="R11054" s="27"/>
      <c r="S11054" s="152"/>
      <c r="T11054" s="152"/>
    </row>
    <row r="11055" spans="1:20" ht="15.75" customHeight="1">
      <c r="A11055" s="8">
        <v>2018</v>
      </c>
      <c r="B11055" s="9">
        <v>821</v>
      </c>
      <c r="C11055" s="10" t="s">
        <v>42925</v>
      </c>
      <c r="D11055" s="10" t="s">
        <v>43068</v>
      </c>
      <c r="E11055" s="11" t="s">
        <v>43069</v>
      </c>
      <c r="F11055" s="27">
        <v>2009</v>
      </c>
      <c r="G11055" s="10" t="s">
        <v>43070</v>
      </c>
      <c r="H11055" s="13" t="s">
        <v>8850</v>
      </c>
      <c r="I11055" s="10" t="s">
        <v>24</v>
      </c>
      <c r="J11055" s="10" t="s">
        <v>24</v>
      </c>
      <c r="K11055" s="10" t="s">
        <v>693</v>
      </c>
      <c r="L11055" s="10" t="s">
        <v>43071</v>
      </c>
      <c r="M11055" s="27"/>
      <c r="N11055" s="27"/>
      <c r="O11055" s="27"/>
      <c r="P11055" s="27"/>
      <c r="Q11055" s="27"/>
      <c r="R11055" s="27"/>
      <c r="S11055" s="152"/>
      <c r="T11055" s="152"/>
    </row>
    <row r="11056" spans="1:20" ht="15.75" customHeight="1">
      <c r="A11056" s="8">
        <v>2018</v>
      </c>
      <c r="B11056" s="9">
        <v>821</v>
      </c>
      <c r="C11056" s="10" t="s">
        <v>42925</v>
      </c>
      <c r="D11056" s="10" t="s">
        <v>43072</v>
      </c>
      <c r="E11056" s="11" t="s">
        <v>6774</v>
      </c>
      <c r="F11056" s="27">
        <v>2018</v>
      </c>
      <c r="G11056" s="10" t="s">
        <v>43073</v>
      </c>
      <c r="H11056" s="13" t="s">
        <v>4167</v>
      </c>
      <c r="I11056" s="10" t="s">
        <v>23</v>
      </c>
      <c r="J11056" s="10" t="s">
        <v>24</v>
      </c>
      <c r="K11056" s="10" t="s">
        <v>693</v>
      </c>
      <c r="L11056" s="10" t="s">
        <v>27044</v>
      </c>
      <c r="M11056" s="27"/>
      <c r="N11056" s="27"/>
      <c r="O11056" s="27"/>
      <c r="P11056" s="27"/>
      <c r="Q11056" s="27"/>
      <c r="R11056" s="27"/>
      <c r="S11056" s="152"/>
      <c r="T11056" s="152"/>
    </row>
    <row r="11057" spans="1:20" ht="15.75" customHeight="1">
      <c r="A11057" s="8">
        <v>2018</v>
      </c>
      <c r="B11057" s="9">
        <v>821</v>
      </c>
      <c r="C11057" s="10" t="s">
        <v>42925</v>
      </c>
      <c r="D11057" s="10" t="s">
        <v>43074</v>
      </c>
      <c r="E11057" s="11" t="s">
        <v>12098</v>
      </c>
      <c r="F11057" s="27">
        <v>2017</v>
      </c>
      <c r="G11057" s="10" t="s">
        <v>43075</v>
      </c>
      <c r="H11057" s="13" t="s">
        <v>43076</v>
      </c>
      <c r="I11057" s="10" t="s">
        <v>23</v>
      </c>
      <c r="J11057" s="10" t="s">
        <v>24</v>
      </c>
      <c r="K11057" s="10" t="s">
        <v>693</v>
      </c>
      <c r="L11057" s="10" t="s">
        <v>22588</v>
      </c>
      <c r="M11057" s="27"/>
      <c r="N11057" s="27"/>
      <c r="O11057" s="27"/>
      <c r="P11057" s="27"/>
      <c r="Q11057" s="27"/>
      <c r="R11057" s="27"/>
      <c r="S11057" s="152"/>
      <c r="T11057" s="152"/>
    </row>
    <row r="11058" spans="1:20" ht="15.75" customHeight="1">
      <c r="A11058" s="8">
        <v>2018</v>
      </c>
      <c r="B11058" s="9">
        <v>821</v>
      </c>
      <c r="C11058" s="10" t="s">
        <v>42925</v>
      </c>
      <c r="D11058" s="10" t="s">
        <v>43077</v>
      </c>
      <c r="E11058" s="11" t="s">
        <v>43078</v>
      </c>
      <c r="F11058" s="10" t="s">
        <v>4968</v>
      </c>
      <c r="G11058" s="10" t="s">
        <v>43079</v>
      </c>
      <c r="H11058" s="13" t="s">
        <v>125</v>
      </c>
      <c r="I11058" s="10" t="s">
        <v>23</v>
      </c>
      <c r="J11058" s="10" t="s">
        <v>24</v>
      </c>
      <c r="K11058" s="10" t="s">
        <v>693</v>
      </c>
      <c r="L11058" s="10" t="s">
        <v>43080</v>
      </c>
      <c r="M11058" s="27"/>
      <c r="N11058" s="27"/>
      <c r="O11058" s="27"/>
      <c r="P11058" s="27"/>
      <c r="Q11058" s="27"/>
      <c r="R11058" s="27"/>
      <c r="S11058" s="152"/>
      <c r="T11058" s="152"/>
    </row>
    <row r="11059" spans="1:20" ht="15.75" customHeight="1">
      <c r="A11059" s="8">
        <v>2018</v>
      </c>
      <c r="B11059" s="9">
        <v>821</v>
      </c>
      <c r="C11059" s="10" t="s">
        <v>42925</v>
      </c>
      <c r="D11059" s="10" t="s">
        <v>43081</v>
      </c>
      <c r="E11059" s="11" t="s">
        <v>43082</v>
      </c>
      <c r="F11059" s="10" t="s">
        <v>32688</v>
      </c>
      <c r="G11059" s="10" t="s">
        <v>42978</v>
      </c>
      <c r="H11059" s="13" t="s">
        <v>125</v>
      </c>
      <c r="I11059" s="10" t="s">
        <v>23</v>
      </c>
      <c r="J11059" s="10" t="s">
        <v>24</v>
      </c>
      <c r="K11059" s="10" t="s">
        <v>693</v>
      </c>
      <c r="L11059" s="10" t="s">
        <v>42937</v>
      </c>
      <c r="M11059" s="27"/>
      <c r="N11059" s="27"/>
      <c r="O11059" s="27"/>
      <c r="P11059" s="27"/>
      <c r="Q11059" s="27"/>
      <c r="R11059" s="27"/>
      <c r="S11059" s="152"/>
      <c r="T11059" s="152"/>
    </row>
    <row r="11060" spans="1:20" ht="15.75" customHeight="1">
      <c r="A11060" s="8">
        <v>2018</v>
      </c>
      <c r="B11060" s="9">
        <v>821</v>
      </c>
      <c r="C11060" s="10" t="s">
        <v>42925</v>
      </c>
      <c r="D11060" s="10" t="s">
        <v>43083</v>
      </c>
      <c r="E11060" s="11" t="s">
        <v>8654</v>
      </c>
      <c r="F11060" s="10" t="s">
        <v>43084</v>
      </c>
      <c r="G11060" s="10" t="s">
        <v>43085</v>
      </c>
      <c r="H11060" s="13" t="s">
        <v>43086</v>
      </c>
      <c r="I11060" s="10" t="s">
        <v>24</v>
      </c>
      <c r="J11060" s="10" t="s">
        <v>23</v>
      </c>
      <c r="K11060" s="10" t="s">
        <v>693</v>
      </c>
      <c r="L11060" s="10" t="s">
        <v>43050</v>
      </c>
      <c r="M11060" s="27"/>
      <c r="N11060" s="27"/>
      <c r="O11060" s="27"/>
      <c r="P11060" s="27"/>
      <c r="Q11060" s="27"/>
      <c r="R11060" s="27" t="s">
        <v>72</v>
      </c>
      <c r="S11060" s="152"/>
      <c r="T11060" s="152"/>
    </row>
    <row r="11061" spans="1:20" ht="15.75" customHeight="1">
      <c r="A11061" s="8">
        <v>2018</v>
      </c>
      <c r="B11061" s="9">
        <v>821</v>
      </c>
      <c r="C11061" s="10" t="s">
        <v>42925</v>
      </c>
      <c r="D11061" s="10" t="s">
        <v>43087</v>
      </c>
      <c r="E11061" s="11" t="s">
        <v>43088</v>
      </c>
      <c r="F11061" s="10" t="s">
        <v>43089</v>
      </c>
      <c r="G11061" s="10" t="s">
        <v>43090</v>
      </c>
      <c r="H11061" s="13" t="s">
        <v>5902</v>
      </c>
      <c r="I11061" s="10" t="s">
        <v>24</v>
      </c>
      <c r="J11061" s="10" t="s">
        <v>23</v>
      </c>
      <c r="K11061" s="10" t="s">
        <v>693</v>
      </c>
      <c r="L11061" s="10" t="s">
        <v>43091</v>
      </c>
      <c r="M11061" s="27"/>
      <c r="N11061" s="27"/>
      <c r="O11061" s="27"/>
      <c r="P11061" s="27"/>
      <c r="Q11061" s="27"/>
      <c r="R11061" s="27" t="s">
        <v>72</v>
      </c>
      <c r="S11061" s="152"/>
      <c r="T11061" s="152"/>
    </row>
    <row r="11062" spans="1:20" ht="15.75" customHeight="1">
      <c r="A11062" s="8">
        <v>2018</v>
      </c>
      <c r="B11062" s="9">
        <v>821</v>
      </c>
      <c r="C11062" s="10" t="s">
        <v>42925</v>
      </c>
      <c r="D11062" s="10" t="s">
        <v>43092</v>
      </c>
      <c r="E11062" s="11" t="s">
        <v>43093</v>
      </c>
      <c r="F11062" s="10" t="s">
        <v>43094</v>
      </c>
      <c r="G11062" s="10" t="s">
        <v>43095</v>
      </c>
      <c r="H11062" s="13" t="s">
        <v>43096</v>
      </c>
      <c r="I11062" s="10" t="s">
        <v>23</v>
      </c>
      <c r="J11062" s="10" t="s">
        <v>24</v>
      </c>
      <c r="K11062" s="10" t="s">
        <v>693</v>
      </c>
      <c r="L11062" s="10" t="s">
        <v>42944</v>
      </c>
      <c r="M11062" s="27"/>
      <c r="N11062" s="27"/>
      <c r="O11062" s="27"/>
      <c r="P11062" s="27"/>
      <c r="Q11062" s="27"/>
      <c r="R11062" s="27"/>
      <c r="S11062" s="152"/>
      <c r="T11062" s="152"/>
    </row>
    <row r="11063" spans="1:20" ht="15.75" customHeight="1">
      <c r="A11063" s="8">
        <v>2018</v>
      </c>
      <c r="B11063" s="9">
        <v>821</v>
      </c>
      <c r="C11063" s="10" t="s">
        <v>42925</v>
      </c>
      <c r="D11063" s="10" t="s">
        <v>43092</v>
      </c>
      <c r="E11063" s="11" t="s">
        <v>43097</v>
      </c>
      <c r="F11063" s="10" t="s">
        <v>43098</v>
      </c>
      <c r="G11063" s="10" t="s">
        <v>43095</v>
      </c>
      <c r="H11063" s="13" t="s">
        <v>43099</v>
      </c>
      <c r="I11063" s="10" t="s">
        <v>23</v>
      </c>
      <c r="J11063" s="10" t="s">
        <v>24</v>
      </c>
      <c r="K11063" s="10" t="s">
        <v>693</v>
      </c>
      <c r="L11063" s="10" t="s">
        <v>42944</v>
      </c>
      <c r="M11063" s="27"/>
      <c r="N11063" s="27"/>
      <c r="O11063" s="27"/>
      <c r="P11063" s="27"/>
      <c r="Q11063" s="27"/>
      <c r="R11063" s="27"/>
      <c r="S11063" s="152"/>
      <c r="T11063" s="152"/>
    </row>
    <row r="11064" spans="1:20" ht="15.75" customHeight="1">
      <c r="A11064" s="8">
        <v>2018</v>
      </c>
      <c r="B11064" s="9">
        <v>821</v>
      </c>
      <c r="C11064" s="10" t="s">
        <v>42925</v>
      </c>
      <c r="D11064" s="10" t="s">
        <v>43100</v>
      </c>
      <c r="E11064" s="11" t="s">
        <v>43101</v>
      </c>
      <c r="F11064" s="10" t="s">
        <v>10590</v>
      </c>
      <c r="G11064" s="10" t="s">
        <v>43102</v>
      </c>
      <c r="H11064" s="13" t="s">
        <v>43103</v>
      </c>
      <c r="I11064" s="10" t="s">
        <v>24</v>
      </c>
      <c r="J11064" s="10" t="s">
        <v>24</v>
      </c>
      <c r="K11064" s="10" t="s">
        <v>693</v>
      </c>
      <c r="L11064" s="10" t="s">
        <v>43104</v>
      </c>
      <c r="M11064" s="27"/>
      <c r="N11064" s="27"/>
      <c r="O11064" s="27"/>
      <c r="P11064" s="27"/>
      <c r="Q11064" s="27"/>
      <c r="R11064" s="27" t="s">
        <v>72</v>
      </c>
      <c r="S11064" s="152"/>
      <c r="T11064" s="152"/>
    </row>
    <row r="11065" spans="1:20" ht="15.75" customHeight="1">
      <c r="A11065" s="8">
        <v>2018</v>
      </c>
      <c r="B11065" s="9">
        <v>821</v>
      </c>
      <c r="C11065" s="10" t="s">
        <v>42925</v>
      </c>
      <c r="D11065" s="10" t="s">
        <v>43081</v>
      </c>
      <c r="E11065" s="11" t="s">
        <v>43105</v>
      </c>
      <c r="F11065" s="10" t="s">
        <v>43106</v>
      </c>
      <c r="G11065" s="10" t="s">
        <v>42978</v>
      </c>
      <c r="H11065" s="13" t="s">
        <v>43107</v>
      </c>
      <c r="I11065" s="10" t="s">
        <v>23</v>
      </c>
      <c r="J11065" s="10" t="s">
        <v>24</v>
      </c>
      <c r="K11065" s="10" t="s">
        <v>693</v>
      </c>
      <c r="L11065" s="10" t="s">
        <v>42937</v>
      </c>
      <c r="M11065" s="27"/>
      <c r="N11065" s="27"/>
      <c r="O11065" s="27"/>
      <c r="P11065" s="27"/>
      <c r="Q11065" s="27"/>
      <c r="R11065" s="27"/>
      <c r="S11065" s="152"/>
      <c r="T11065" s="152"/>
    </row>
    <row r="11066" spans="1:20" ht="15.75" customHeight="1">
      <c r="A11066" s="8">
        <v>2018</v>
      </c>
      <c r="B11066" s="9">
        <v>821</v>
      </c>
      <c r="C11066" s="10" t="s">
        <v>42925</v>
      </c>
      <c r="D11066" s="10" t="s">
        <v>43108</v>
      </c>
      <c r="E11066" s="11" t="s">
        <v>43109</v>
      </c>
      <c r="F11066" s="10" t="s">
        <v>43110</v>
      </c>
      <c r="G11066" s="10" t="s">
        <v>42978</v>
      </c>
      <c r="H11066" s="13" t="s">
        <v>27621</v>
      </c>
      <c r="I11066" s="10" t="s">
        <v>23</v>
      </c>
      <c r="J11066" s="10" t="s">
        <v>24</v>
      </c>
      <c r="K11066" s="10" t="s">
        <v>693</v>
      </c>
      <c r="L11066" s="10" t="s">
        <v>42937</v>
      </c>
      <c r="M11066" s="27"/>
      <c r="N11066" s="27"/>
      <c r="O11066" s="27"/>
      <c r="P11066" s="27"/>
      <c r="Q11066" s="27"/>
      <c r="R11066" s="27"/>
      <c r="S11066" s="152"/>
      <c r="T11066" s="152"/>
    </row>
    <row r="11067" spans="1:20" ht="15.75" customHeight="1">
      <c r="A11067" s="8">
        <v>2018</v>
      </c>
      <c r="B11067" s="9">
        <v>821</v>
      </c>
      <c r="C11067" s="10" t="s">
        <v>42925</v>
      </c>
      <c r="D11067" s="10" t="s">
        <v>43111</v>
      </c>
      <c r="E11067" s="11" t="s">
        <v>43112</v>
      </c>
      <c r="F11067" s="10" t="s">
        <v>43113</v>
      </c>
      <c r="G11067" s="10" t="s">
        <v>43114</v>
      </c>
      <c r="H11067" s="13" t="s">
        <v>12560</v>
      </c>
      <c r="I11067" s="10" t="s">
        <v>23</v>
      </c>
      <c r="J11067" s="10" t="s">
        <v>24</v>
      </c>
      <c r="K11067" s="10" t="s">
        <v>693</v>
      </c>
      <c r="L11067" s="10" t="s">
        <v>12234</v>
      </c>
      <c r="M11067" s="27"/>
      <c r="N11067" s="27"/>
      <c r="O11067" s="27"/>
      <c r="P11067" s="27"/>
      <c r="Q11067" s="27"/>
      <c r="R11067" s="27"/>
      <c r="S11067" s="152"/>
      <c r="T11067" s="152"/>
    </row>
    <row r="11068" spans="1:20" ht="15.75" customHeight="1">
      <c r="A11068" s="8">
        <v>2018</v>
      </c>
      <c r="B11068" s="9">
        <v>821</v>
      </c>
      <c r="C11068" s="10" t="s">
        <v>42925</v>
      </c>
      <c r="D11068" s="10" t="s">
        <v>43115</v>
      </c>
      <c r="E11068" s="11" t="s">
        <v>43116</v>
      </c>
      <c r="F11068" s="10" t="s">
        <v>43117</v>
      </c>
      <c r="G11068" s="10" t="s">
        <v>43118</v>
      </c>
      <c r="H11068" s="13" t="s">
        <v>43119</v>
      </c>
      <c r="I11068" s="10" t="s">
        <v>24</v>
      </c>
      <c r="J11068" s="10" t="s">
        <v>23</v>
      </c>
      <c r="K11068" s="10" t="s">
        <v>693</v>
      </c>
      <c r="L11068" s="10" t="s">
        <v>43050</v>
      </c>
      <c r="M11068" s="27"/>
      <c r="N11068" s="27"/>
      <c r="O11068" s="27"/>
      <c r="P11068" s="27"/>
      <c r="Q11068" s="27"/>
      <c r="R11068" s="27" t="s">
        <v>64</v>
      </c>
      <c r="S11068" s="152"/>
      <c r="T11068" s="152"/>
    </row>
    <row r="11069" spans="1:20" ht="15.75" customHeight="1">
      <c r="A11069" s="8">
        <v>2018</v>
      </c>
      <c r="B11069" s="9">
        <v>821</v>
      </c>
      <c r="C11069" s="10" t="s">
        <v>42925</v>
      </c>
      <c r="D11069" s="10" t="s">
        <v>43120</v>
      </c>
      <c r="E11069" s="11" t="s">
        <v>43121</v>
      </c>
      <c r="F11069" s="10" t="s">
        <v>43122</v>
      </c>
      <c r="G11069" s="10" t="s">
        <v>43123</v>
      </c>
      <c r="H11069" s="13" t="s">
        <v>393</v>
      </c>
      <c r="I11069" s="10" t="s">
        <v>23</v>
      </c>
      <c r="J11069" s="10" t="s">
        <v>24</v>
      </c>
      <c r="K11069" s="10" t="s">
        <v>693</v>
      </c>
      <c r="L11069" s="10" t="s">
        <v>42944</v>
      </c>
      <c r="M11069" s="27"/>
      <c r="N11069" s="27"/>
      <c r="O11069" s="27"/>
      <c r="P11069" s="27"/>
      <c r="Q11069" s="27"/>
      <c r="R11069" s="27"/>
      <c r="S11069" s="152"/>
      <c r="T11069" s="152"/>
    </row>
    <row r="11070" spans="1:20" ht="15.75" customHeight="1">
      <c r="A11070" s="8">
        <v>2018</v>
      </c>
      <c r="B11070" s="9">
        <v>821</v>
      </c>
      <c r="C11070" s="10" t="s">
        <v>42925</v>
      </c>
      <c r="D11070" s="10" t="s">
        <v>43124</v>
      </c>
      <c r="E11070" s="11" t="s">
        <v>43125</v>
      </c>
      <c r="F11070" s="27">
        <v>1972</v>
      </c>
      <c r="G11070" s="10" t="s">
        <v>43126</v>
      </c>
      <c r="H11070" s="13" t="s">
        <v>43127</v>
      </c>
      <c r="I11070" s="10" t="s">
        <v>24</v>
      </c>
      <c r="J11070" s="10" t="s">
        <v>24</v>
      </c>
      <c r="K11070" s="10" t="s">
        <v>693</v>
      </c>
      <c r="L11070" s="10" t="s">
        <v>43019</v>
      </c>
      <c r="M11070" s="27"/>
      <c r="N11070" s="27"/>
      <c r="O11070" s="27"/>
      <c r="P11070" s="27"/>
      <c r="Q11070" s="27"/>
      <c r="R11070" s="27"/>
      <c r="S11070" s="152"/>
      <c r="T11070" s="152"/>
    </row>
    <row r="11071" spans="1:20" ht="15.75" customHeight="1">
      <c r="A11071" s="8">
        <v>2018</v>
      </c>
      <c r="B11071" s="9">
        <v>821</v>
      </c>
      <c r="C11071" s="10" t="s">
        <v>42925</v>
      </c>
      <c r="D11071" s="10" t="s">
        <v>43128</v>
      </c>
      <c r="E11071" s="11" t="s">
        <v>43129</v>
      </c>
      <c r="F11071" s="10" t="s">
        <v>43130</v>
      </c>
      <c r="G11071" s="10" t="s">
        <v>43131</v>
      </c>
      <c r="H11071" s="13" t="s">
        <v>393</v>
      </c>
      <c r="I11071" s="10" t="s">
        <v>23</v>
      </c>
      <c r="J11071" s="10" t="s">
        <v>23</v>
      </c>
      <c r="K11071" s="10" t="s">
        <v>693</v>
      </c>
      <c r="L11071" s="10" t="s">
        <v>43132</v>
      </c>
      <c r="M11071" s="27"/>
      <c r="N11071" s="27"/>
      <c r="O11071" s="27"/>
      <c r="P11071" s="27"/>
      <c r="Q11071" s="27"/>
      <c r="R11071" s="27"/>
      <c r="S11071" s="152"/>
      <c r="T11071" s="152"/>
    </row>
    <row r="11072" spans="1:20" ht="15.75" customHeight="1">
      <c r="A11072" s="8">
        <v>2018</v>
      </c>
      <c r="B11072" s="9">
        <v>821</v>
      </c>
      <c r="C11072" s="10" t="s">
        <v>42925</v>
      </c>
      <c r="D11072" s="10" t="s">
        <v>43092</v>
      </c>
      <c r="E11072" s="11" t="s">
        <v>43133</v>
      </c>
      <c r="F11072" s="10" t="s">
        <v>5131</v>
      </c>
      <c r="G11072" s="10" t="s">
        <v>43095</v>
      </c>
      <c r="H11072" s="13" t="s">
        <v>6715</v>
      </c>
      <c r="I11072" s="10" t="s">
        <v>23</v>
      </c>
      <c r="J11072" s="10" t="s">
        <v>24</v>
      </c>
      <c r="K11072" s="10" t="s">
        <v>693</v>
      </c>
      <c r="L11072" s="10" t="s">
        <v>42944</v>
      </c>
      <c r="M11072" s="27"/>
      <c r="N11072" s="27"/>
      <c r="O11072" s="27"/>
      <c r="P11072" s="27"/>
      <c r="Q11072" s="27"/>
      <c r="R11072" s="27"/>
      <c r="S11072" s="152"/>
      <c r="T11072" s="152"/>
    </row>
    <row r="11073" spans="1:20" ht="15.75" customHeight="1">
      <c r="A11073" s="8">
        <v>2018</v>
      </c>
      <c r="B11073" s="9">
        <v>821</v>
      </c>
      <c r="C11073" s="10" t="s">
        <v>42925</v>
      </c>
      <c r="D11073" s="10" t="s">
        <v>43134</v>
      </c>
      <c r="E11073" s="11" t="s">
        <v>43135</v>
      </c>
      <c r="F11073" s="10" t="s">
        <v>43136</v>
      </c>
      <c r="G11073" s="10" t="s">
        <v>43137</v>
      </c>
      <c r="H11073" s="13" t="s">
        <v>125</v>
      </c>
      <c r="I11073" s="10" t="s">
        <v>23</v>
      </c>
      <c r="J11073" s="10" t="s">
        <v>24</v>
      </c>
      <c r="K11073" s="10" t="s">
        <v>693</v>
      </c>
      <c r="L11073" s="10" t="s">
        <v>42944</v>
      </c>
      <c r="M11073" s="27"/>
      <c r="N11073" s="27"/>
      <c r="O11073" s="27"/>
      <c r="P11073" s="27"/>
      <c r="Q11073" s="27"/>
      <c r="R11073" s="27"/>
      <c r="S11073" s="152"/>
      <c r="T11073" s="152"/>
    </row>
    <row r="11074" spans="1:20" ht="15.75" customHeight="1">
      <c r="A11074" s="8">
        <v>2018</v>
      </c>
      <c r="B11074" s="9">
        <v>28</v>
      </c>
      <c r="C11074" s="11" t="s">
        <v>43138</v>
      </c>
      <c r="D11074" s="76" t="s">
        <v>43139</v>
      </c>
      <c r="E11074" s="11" t="s">
        <v>43140</v>
      </c>
      <c r="F11074" s="76" t="s">
        <v>1139</v>
      </c>
      <c r="G11074" s="76" t="s">
        <v>43141</v>
      </c>
      <c r="H11074" s="77" t="s">
        <v>125</v>
      </c>
      <c r="I11074" s="11" t="s">
        <v>24</v>
      </c>
      <c r="J11074" s="11"/>
      <c r="K11074" s="102" t="s">
        <v>43142</v>
      </c>
      <c r="L11074" s="11" t="s">
        <v>43143</v>
      </c>
      <c r="M11074" s="11"/>
      <c r="N11074" s="11"/>
      <c r="O11074" s="11"/>
      <c r="P11074" s="11"/>
      <c r="Q11074" s="11"/>
      <c r="R11074" s="11"/>
      <c r="S11074" s="104"/>
      <c r="T11074" s="104"/>
    </row>
    <row r="11075" spans="1:20" ht="15.75" customHeight="1">
      <c r="A11075" s="8">
        <v>2018</v>
      </c>
      <c r="B11075" s="9">
        <v>28</v>
      </c>
      <c r="C11075" s="11" t="s">
        <v>43138</v>
      </c>
      <c r="D11075" s="76" t="s">
        <v>43144</v>
      </c>
      <c r="E11075" s="11" t="s">
        <v>43145</v>
      </c>
      <c r="F11075" s="76" t="s">
        <v>43146</v>
      </c>
      <c r="G11075" s="76" t="s">
        <v>27242</v>
      </c>
      <c r="H11075" s="77" t="s">
        <v>43147</v>
      </c>
      <c r="I11075" s="11" t="s">
        <v>23</v>
      </c>
      <c r="J11075" s="11"/>
      <c r="K11075" s="102" t="s">
        <v>43148</v>
      </c>
      <c r="L11075" s="11" t="s">
        <v>43149</v>
      </c>
      <c r="M11075" s="11"/>
      <c r="N11075" s="11"/>
      <c r="O11075" s="11"/>
      <c r="P11075" s="11"/>
      <c r="Q11075" s="11"/>
      <c r="R11075" s="11"/>
      <c r="S11075" s="104"/>
      <c r="T11075" s="104"/>
    </row>
    <row r="11076" spans="1:20" ht="15.75" customHeight="1">
      <c r="A11076" s="8">
        <v>2018</v>
      </c>
      <c r="B11076" s="9">
        <v>28</v>
      </c>
      <c r="C11076" s="11" t="s">
        <v>43138</v>
      </c>
      <c r="D11076" s="76" t="s">
        <v>43150</v>
      </c>
      <c r="E11076" s="11" t="s">
        <v>43151</v>
      </c>
      <c r="F11076" s="76" t="s">
        <v>43152</v>
      </c>
      <c r="G11076" s="76" t="s">
        <v>27245</v>
      </c>
      <c r="H11076" s="77" t="s">
        <v>149</v>
      </c>
      <c r="I11076" s="11" t="s">
        <v>24</v>
      </c>
      <c r="J11076" s="11"/>
      <c r="K11076" s="102" t="s">
        <v>43153</v>
      </c>
      <c r="L11076" s="11" t="s">
        <v>43154</v>
      </c>
      <c r="M11076" s="11"/>
      <c r="N11076" s="11"/>
      <c r="O11076" s="11"/>
      <c r="P11076" s="11"/>
      <c r="Q11076" s="11"/>
      <c r="R11076" s="11"/>
      <c r="S11076" s="104"/>
      <c r="T11076" s="104"/>
    </row>
    <row r="11077" spans="1:20" ht="15.75" customHeight="1">
      <c r="A11077" s="8">
        <v>2018</v>
      </c>
      <c r="B11077" s="9">
        <v>28</v>
      </c>
      <c r="C11077" s="11" t="s">
        <v>43138</v>
      </c>
      <c r="D11077" s="76" t="s">
        <v>43155</v>
      </c>
      <c r="E11077" s="11" t="s">
        <v>43156</v>
      </c>
      <c r="F11077" s="76" t="s">
        <v>7289</v>
      </c>
      <c r="G11077" s="76" t="s">
        <v>43157</v>
      </c>
      <c r="H11077" s="77" t="s">
        <v>555</v>
      </c>
      <c r="I11077" s="11" t="s">
        <v>23</v>
      </c>
      <c r="J11077" s="11"/>
      <c r="K11077" s="102" t="s">
        <v>43158</v>
      </c>
      <c r="L11077" s="11" t="s">
        <v>43159</v>
      </c>
      <c r="M11077" s="11"/>
      <c r="N11077" s="11"/>
      <c r="O11077" s="11"/>
      <c r="P11077" s="11"/>
      <c r="Q11077" s="11"/>
      <c r="R11077" s="11"/>
      <c r="S11077" s="104"/>
      <c r="T11077" s="104"/>
    </row>
    <row r="11078" spans="1:20" ht="15.75" customHeight="1">
      <c r="A11078" s="8">
        <v>2018</v>
      </c>
      <c r="B11078" s="9">
        <v>28</v>
      </c>
      <c r="C11078" s="11" t="s">
        <v>43138</v>
      </c>
      <c r="D11078" s="76" t="s">
        <v>43160</v>
      </c>
      <c r="E11078" s="11" t="s">
        <v>43161</v>
      </c>
      <c r="F11078" s="76" t="s">
        <v>2859</v>
      </c>
      <c r="G11078" s="76" t="s">
        <v>43162</v>
      </c>
      <c r="H11078" s="77" t="s">
        <v>125</v>
      </c>
      <c r="I11078" s="11" t="s">
        <v>24</v>
      </c>
      <c r="J11078" s="11" t="s">
        <v>23</v>
      </c>
      <c r="K11078" s="102" t="s">
        <v>43163</v>
      </c>
      <c r="L11078" s="11" t="s">
        <v>43164</v>
      </c>
      <c r="M11078" s="11"/>
      <c r="N11078" s="11"/>
      <c r="O11078" s="11"/>
      <c r="P11078" s="11"/>
      <c r="Q11078" s="11"/>
      <c r="R11078" s="11" t="s">
        <v>72</v>
      </c>
      <c r="S11078" s="104"/>
      <c r="T11078" s="104"/>
    </row>
    <row r="11079" spans="1:20" ht="15.75" customHeight="1">
      <c r="A11079" s="8">
        <v>2018</v>
      </c>
      <c r="B11079" s="9">
        <v>28</v>
      </c>
      <c r="C11079" s="11" t="s">
        <v>43138</v>
      </c>
      <c r="D11079" s="76" t="s">
        <v>43165</v>
      </c>
      <c r="E11079" s="11" t="s">
        <v>43166</v>
      </c>
      <c r="F11079" s="76" t="s">
        <v>17821</v>
      </c>
      <c r="G11079" s="76" t="s">
        <v>43167</v>
      </c>
      <c r="H11079" s="77" t="s">
        <v>619</v>
      </c>
      <c r="I11079" s="11" t="s">
        <v>23</v>
      </c>
      <c r="J11079" s="11"/>
      <c r="K11079" s="102" t="s">
        <v>43168</v>
      </c>
      <c r="L11079" s="11" t="s">
        <v>43169</v>
      </c>
      <c r="M11079" s="11"/>
      <c r="N11079" s="11"/>
      <c r="O11079" s="11"/>
      <c r="P11079" s="11"/>
      <c r="Q11079" s="11"/>
      <c r="R11079" s="11"/>
      <c r="S11079" s="104"/>
      <c r="T11079" s="104"/>
    </row>
    <row r="11080" spans="1:20" ht="15.75" customHeight="1">
      <c r="A11080" s="8">
        <v>2018</v>
      </c>
      <c r="B11080" s="9">
        <v>28</v>
      </c>
      <c r="C11080" s="11" t="s">
        <v>43138</v>
      </c>
      <c r="D11080" s="76" t="s">
        <v>43170</v>
      </c>
      <c r="E11080" s="11" t="s">
        <v>43171</v>
      </c>
      <c r="F11080" s="76" t="s">
        <v>43172</v>
      </c>
      <c r="G11080" s="76" t="s">
        <v>27231</v>
      </c>
      <c r="H11080" s="77" t="s">
        <v>12223</v>
      </c>
      <c r="I11080" s="11" t="s">
        <v>23</v>
      </c>
      <c r="J11080" s="11"/>
      <c r="K11080" s="102" t="s">
        <v>43173</v>
      </c>
      <c r="L11080" s="11" t="s">
        <v>43174</v>
      </c>
      <c r="M11080" s="11"/>
      <c r="N11080" s="11"/>
      <c r="O11080" s="11"/>
      <c r="P11080" s="11"/>
      <c r="Q11080" s="11"/>
      <c r="R11080" s="11"/>
      <c r="S11080" s="104"/>
      <c r="T11080" s="104"/>
    </row>
    <row r="11081" spans="1:20" ht="15.75" customHeight="1">
      <c r="A11081" s="8">
        <v>2018</v>
      </c>
      <c r="B11081" s="9">
        <v>28</v>
      </c>
      <c r="C11081" s="11" t="s">
        <v>43138</v>
      </c>
      <c r="D11081" s="76" t="s">
        <v>43175</v>
      </c>
      <c r="E11081" s="11" t="s">
        <v>3089</v>
      </c>
      <c r="F11081" s="76" t="s">
        <v>43176</v>
      </c>
      <c r="G11081" s="76" t="s">
        <v>43177</v>
      </c>
      <c r="H11081" s="77" t="s">
        <v>149</v>
      </c>
      <c r="I11081" s="11" t="s">
        <v>23</v>
      </c>
      <c r="J11081" s="11"/>
      <c r="K11081" s="102" t="s">
        <v>43178</v>
      </c>
      <c r="L11081" s="11" t="s">
        <v>43179</v>
      </c>
      <c r="M11081" s="11"/>
      <c r="N11081" s="11"/>
      <c r="O11081" s="11"/>
      <c r="P11081" s="11"/>
      <c r="Q11081" s="11"/>
      <c r="R11081" s="11"/>
      <c r="S11081" s="104"/>
      <c r="T11081" s="104"/>
    </row>
    <row r="11082" spans="1:20" ht="15.75" customHeight="1">
      <c r="A11082" s="8">
        <v>2018</v>
      </c>
      <c r="B11082" s="9">
        <v>28</v>
      </c>
      <c r="C11082" s="11" t="s">
        <v>43138</v>
      </c>
      <c r="D11082" s="76" t="s">
        <v>43180</v>
      </c>
      <c r="E11082" s="11" t="s">
        <v>43181</v>
      </c>
      <c r="F11082" s="76" t="s">
        <v>892</v>
      </c>
      <c r="G11082" s="76" t="s">
        <v>43182</v>
      </c>
      <c r="H11082" s="77" t="s">
        <v>555</v>
      </c>
      <c r="I11082" s="11" t="s">
        <v>24</v>
      </c>
      <c r="J11082" s="11"/>
      <c r="K11082" s="102" t="s">
        <v>43183</v>
      </c>
      <c r="L11082" s="11" t="s">
        <v>43184</v>
      </c>
      <c r="M11082" s="11"/>
      <c r="N11082" s="11"/>
      <c r="O11082" s="11"/>
      <c r="P11082" s="11"/>
      <c r="Q11082" s="11"/>
      <c r="R11082" s="11"/>
      <c r="S11082" s="104"/>
      <c r="T11082" s="104"/>
    </row>
    <row r="11083" spans="1:20" ht="15.75" customHeight="1">
      <c r="A11083" s="8">
        <v>2018</v>
      </c>
      <c r="B11083" s="9">
        <v>28</v>
      </c>
      <c r="C11083" s="11" t="s">
        <v>43138</v>
      </c>
      <c r="D11083" s="76" t="s">
        <v>11512</v>
      </c>
      <c r="E11083" s="11" t="s">
        <v>43185</v>
      </c>
      <c r="F11083" s="76" t="s">
        <v>43186</v>
      </c>
      <c r="G11083" s="76" t="s">
        <v>27253</v>
      </c>
      <c r="H11083" s="77" t="s">
        <v>43187</v>
      </c>
      <c r="I11083" s="11" t="s">
        <v>23</v>
      </c>
      <c r="J11083" s="11"/>
      <c r="K11083" s="102" t="s">
        <v>43188</v>
      </c>
      <c r="L11083" s="11" t="s">
        <v>43189</v>
      </c>
      <c r="M11083" s="11"/>
      <c r="N11083" s="11"/>
      <c r="O11083" s="11"/>
      <c r="P11083" s="11"/>
      <c r="Q11083" s="11"/>
      <c r="R11083" s="11"/>
      <c r="S11083" s="104"/>
      <c r="T11083" s="104"/>
    </row>
    <row r="11084" spans="1:20" ht="15.75" customHeight="1">
      <c r="A11084" s="8">
        <v>2018</v>
      </c>
      <c r="B11084" s="9">
        <v>28</v>
      </c>
      <c r="C11084" s="11" t="s">
        <v>43138</v>
      </c>
      <c r="D11084" s="76" t="s">
        <v>819</v>
      </c>
      <c r="E11084" s="11" t="s">
        <v>43190</v>
      </c>
      <c r="F11084" s="76" t="s">
        <v>4448</v>
      </c>
      <c r="G11084" s="76" t="s">
        <v>27256</v>
      </c>
      <c r="H11084" s="77" t="s">
        <v>113</v>
      </c>
      <c r="I11084" s="11" t="s">
        <v>24</v>
      </c>
      <c r="J11084" s="11"/>
      <c r="K11084" s="102" t="s">
        <v>43191</v>
      </c>
      <c r="L11084" s="11" t="s">
        <v>43192</v>
      </c>
      <c r="M11084" s="11"/>
      <c r="N11084" s="11"/>
      <c r="O11084" s="11"/>
      <c r="P11084" s="11"/>
      <c r="Q11084" s="11"/>
      <c r="R11084" s="11"/>
      <c r="S11084" s="104"/>
      <c r="T11084" s="104"/>
    </row>
    <row r="11085" spans="1:20" ht="15.75" customHeight="1">
      <c r="A11085" s="8">
        <v>2018</v>
      </c>
      <c r="B11085" s="9">
        <v>28</v>
      </c>
      <c r="C11085" s="11" t="s">
        <v>43138</v>
      </c>
      <c r="D11085" s="76" t="s">
        <v>43193</v>
      </c>
      <c r="E11085" s="11" t="s">
        <v>43194</v>
      </c>
      <c r="F11085" s="76" t="s">
        <v>13571</v>
      </c>
      <c r="G11085" s="76" t="s">
        <v>27261</v>
      </c>
      <c r="H11085" s="77" t="s">
        <v>43195</v>
      </c>
      <c r="I11085" s="11" t="s">
        <v>23</v>
      </c>
      <c r="J11085" s="11"/>
      <c r="K11085" s="102" t="s">
        <v>43196</v>
      </c>
      <c r="L11085" s="11" t="s">
        <v>43197</v>
      </c>
      <c r="M11085" s="11"/>
      <c r="N11085" s="11"/>
      <c r="O11085" s="11"/>
      <c r="P11085" s="11"/>
      <c r="Q11085" s="11"/>
      <c r="R11085" s="11" t="s">
        <v>72</v>
      </c>
      <c r="S11085" s="104"/>
      <c r="T11085" s="104"/>
    </row>
    <row r="11086" spans="1:20" ht="15.75" customHeight="1">
      <c r="A11086" s="8">
        <v>2018</v>
      </c>
      <c r="B11086" s="9">
        <v>28</v>
      </c>
      <c r="C11086" s="11" t="s">
        <v>43138</v>
      </c>
      <c r="D11086" s="76" t="s">
        <v>43198</v>
      </c>
      <c r="E11086" s="11" t="s">
        <v>43199</v>
      </c>
      <c r="F11086" s="76" t="s">
        <v>43200</v>
      </c>
      <c r="G11086" s="76" t="s">
        <v>27266</v>
      </c>
      <c r="H11086" s="77" t="s">
        <v>43201</v>
      </c>
      <c r="I11086" s="11" t="s">
        <v>23</v>
      </c>
      <c r="J11086" s="11"/>
      <c r="K11086" s="102" t="s">
        <v>43202</v>
      </c>
      <c r="L11086" s="11" t="s">
        <v>43203</v>
      </c>
      <c r="M11086" s="11"/>
      <c r="N11086" s="11"/>
      <c r="O11086" s="11"/>
      <c r="P11086" s="11"/>
      <c r="Q11086" s="11"/>
      <c r="R11086" s="11"/>
      <c r="S11086" s="104"/>
      <c r="T11086" s="104"/>
    </row>
    <row r="11087" spans="1:20" ht="15.75" customHeight="1">
      <c r="A11087" s="8">
        <v>2018</v>
      </c>
      <c r="B11087" s="9">
        <v>28</v>
      </c>
      <c r="C11087" s="11" t="s">
        <v>43138</v>
      </c>
      <c r="D11087" s="76" t="s">
        <v>43204</v>
      </c>
      <c r="E11087" s="11" t="s">
        <v>43205</v>
      </c>
      <c r="F11087" s="76" t="s">
        <v>43206</v>
      </c>
      <c r="G11087" s="76" t="s">
        <v>27272</v>
      </c>
      <c r="H11087" s="77" t="s">
        <v>125</v>
      </c>
      <c r="I11087" s="11" t="s">
        <v>24</v>
      </c>
      <c r="J11087" s="11"/>
      <c r="K11087" s="102" t="s">
        <v>43207</v>
      </c>
      <c r="L11087" s="11" t="s">
        <v>43208</v>
      </c>
      <c r="M11087" s="11"/>
      <c r="N11087" s="11"/>
      <c r="O11087" s="11"/>
      <c r="P11087" s="11"/>
      <c r="Q11087" s="11"/>
      <c r="R11087" s="11"/>
      <c r="S11087" s="104"/>
      <c r="T11087" s="104"/>
    </row>
    <row r="11088" spans="1:20" ht="15.75" customHeight="1">
      <c r="A11088" s="8">
        <v>2018</v>
      </c>
      <c r="B11088" s="9">
        <v>28</v>
      </c>
      <c r="C11088" s="11" t="s">
        <v>43138</v>
      </c>
      <c r="D11088" s="76" t="s">
        <v>43209</v>
      </c>
      <c r="E11088" s="11" t="s">
        <v>43210</v>
      </c>
      <c r="F11088" s="76" t="s">
        <v>2542</v>
      </c>
      <c r="G11088" s="76" t="s">
        <v>27277</v>
      </c>
      <c r="H11088" s="77" t="s">
        <v>113</v>
      </c>
      <c r="I11088" s="11" t="s">
        <v>24</v>
      </c>
      <c r="J11088" s="11"/>
      <c r="K11088" s="102" t="s">
        <v>43211</v>
      </c>
      <c r="L11088" s="11" t="s">
        <v>43212</v>
      </c>
      <c r="M11088" s="11"/>
      <c r="N11088" s="11"/>
      <c r="O11088" s="11"/>
      <c r="P11088" s="11"/>
      <c r="Q11088" s="11"/>
      <c r="R11088" s="11"/>
      <c r="S11088" s="104"/>
      <c r="T11088" s="104"/>
    </row>
    <row r="11089" spans="1:20" ht="15.75" customHeight="1">
      <c r="A11089" s="8">
        <v>2018</v>
      </c>
      <c r="B11089" s="9">
        <v>28</v>
      </c>
      <c r="C11089" s="11" t="s">
        <v>43138</v>
      </c>
      <c r="D11089" s="76" t="s">
        <v>43170</v>
      </c>
      <c r="E11089" s="11" t="s">
        <v>43213</v>
      </c>
      <c r="F11089" s="76" t="s">
        <v>7011</v>
      </c>
      <c r="G11089" s="76" t="s">
        <v>43214</v>
      </c>
      <c r="H11089" s="77" t="s">
        <v>149</v>
      </c>
      <c r="I11089" s="11" t="s">
        <v>23</v>
      </c>
      <c r="J11089" s="11"/>
      <c r="K11089" s="102" t="s">
        <v>43215</v>
      </c>
      <c r="L11089" s="11" t="s">
        <v>43216</v>
      </c>
      <c r="M11089" s="11"/>
      <c r="N11089" s="11"/>
      <c r="O11089" s="11"/>
      <c r="P11089" s="11"/>
      <c r="Q11089" s="11"/>
      <c r="R11089" s="11"/>
      <c r="S11089" s="104"/>
      <c r="T11089" s="104"/>
    </row>
    <row r="11090" spans="1:20" ht="15.75" customHeight="1">
      <c r="A11090" s="8">
        <v>2018</v>
      </c>
      <c r="B11090" s="9">
        <v>28</v>
      </c>
      <c r="C11090" s="11" t="s">
        <v>43138</v>
      </c>
      <c r="D11090" s="76" t="s">
        <v>43217</v>
      </c>
      <c r="E11090" s="11" t="s">
        <v>43218</v>
      </c>
      <c r="F11090" s="76" t="s">
        <v>43219</v>
      </c>
      <c r="G11090" s="76" t="s">
        <v>43220</v>
      </c>
      <c r="H11090" s="77" t="s">
        <v>149</v>
      </c>
      <c r="I11090" s="11" t="s">
        <v>24</v>
      </c>
      <c r="J11090" s="11"/>
      <c r="K11090" s="102" t="s">
        <v>43221</v>
      </c>
      <c r="L11090" s="11" t="s">
        <v>41</v>
      </c>
      <c r="M11090" s="11"/>
      <c r="N11090" s="11"/>
      <c r="O11090" s="11"/>
      <c r="P11090" s="11"/>
      <c r="Q11090" s="11"/>
      <c r="R11090" s="11"/>
      <c r="S11090" s="104"/>
      <c r="T11090" s="104"/>
    </row>
    <row r="11091" spans="1:20" ht="15.75" customHeight="1">
      <c r="A11091" s="8">
        <v>2018</v>
      </c>
      <c r="B11091" s="9">
        <v>28</v>
      </c>
      <c r="C11091" s="11" t="s">
        <v>43138</v>
      </c>
      <c r="D11091" s="76" t="s">
        <v>43222</v>
      </c>
      <c r="E11091" s="11" t="s">
        <v>43223</v>
      </c>
      <c r="F11091" s="76" t="s">
        <v>43224</v>
      </c>
      <c r="G11091" s="76" t="s">
        <v>27282</v>
      </c>
      <c r="H11091" s="77" t="s">
        <v>6679</v>
      </c>
      <c r="I11091" s="11" t="s">
        <v>24</v>
      </c>
      <c r="J11091" s="11"/>
      <c r="K11091" s="102" t="s">
        <v>43225</v>
      </c>
      <c r="L11091" s="11" t="s">
        <v>43226</v>
      </c>
      <c r="M11091" s="11"/>
      <c r="N11091" s="11"/>
      <c r="O11091" s="11"/>
      <c r="P11091" s="11"/>
      <c r="Q11091" s="11"/>
      <c r="R11091" s="11"/>
      <c r="S11091" s="104"/>
      <c r="T11091" s="104"/>
    </row>
    <row r="11092" spans="1:20" ht="15.75" customHeight="1">
      <c r="A11092" s="8">
        <v>2018</v>
      </c>
      <c r="B11092" s="9">
        <v>28</v>
      </c>
      <c r="C11092" s="11" t="s">
        <v>43138</v>
      </c>
      <c r="D11092" s="76" t="s">
        <v>43170</v>
      </c>
      <c r="E11092" s="11" t="s">
        <v>43227</v>
      </c>
      <c r="F11092" s="76" t="s">
        <v>14132</v>
      </c>
      <c r="G11092" s="76" t="s">
        <v>43228</v>
      </c>
      <c r="H11092" s="77" t="s">
        <v>43229</v>
      </c>
      <c r="I11092" s="11" t="s">
        <v>23</v>
      </c>
      <c r="J11092" s="11"/>
      <c r="K11092" s="102" t="s">
        <v>43230</v>
      </c>
      <c r="L11092" s="11" t="s">
        <v>43231</v>
      </c>
      <c r="M11092" s="11"/>
      <c r="N11092" s="11"/>
      <c r="O11092" s="11"/>
      <c r="P11092" s="11"/>
      <c r="Q11092" s="11"/>
      <c r="R11092" s="11"/>
      <c r="S11092" s="104"/>
      <c r="T11092" s="104"/>
    </row>
    <row r="11093" spans="1:20" ht="15.75" customHeight="1">
      <c r="A11093" s="8">
        <v>2018</v>
      </c>
      <c r="B11093" s="9">
        <v>28</v>
      </c>
      <c r="C11093" s="11" t="s">
        <v>43138</v>
      </c>
      <c r="D11093" s="76" t="s">
        <v>43232</v>
      </c>
      <c r="E11093" s="11" t="s">
        <v>43233</v>
      </c>
      <c r="F11093" s="76" t="s">
        <v>43234</v>
      </c>
      <c r="G11093" s="76" t="s">
        <v>43235</v>
      </c>
      <c r="H11093" s="77" t="s">
        <v>555</v>
      </c>
      <c r="I11093" s="11" t="s">
        <v>24</v>
      </c>
      <c r="J11093" s="11"/>
      <c r="K11093" s="102" t="s">
        <v>43236</v>
      </c>
      <c r="L11093" s="11" t="s">
        <v>43237</v>
      </c>
      <c r="M11093" s="11"/>
      <c r="N11093" s="11"/>
      <c r="O11093" s="11"/>
      <c r="P11093" s="11"/>
      <c r="Q11093" s="11"/>
      <c r="R11093" s="11"/>
      <c r="S11093" s="104"/>
      <c r="T11093" s="104"/>
    </row>
    <row r="11094" spans="1:20" ht="15.75" customHeight="1">
      <c r="A11094" s="8">
        <v>2018</v>
      </c>
      <c r="B11094" s="9">
        <v>28</v>
      </c>
      <c r="C11094" s="11" t="s">
        <v>43138</v>
      </c>
      <c r="D11094" s="76" t="s">
        <v>43170</v>
      </c>
      <c r="E11094" s="11" t="s">
        <v>43238</v>
      </c>
      <c r="F11094" s="76" t="s">
        <v>43239</v>
      </c>
      <c r="G11094" s="76" t="s">
        <v>27288</v>
      </c>
      <c r="H11094" s="77" t="s">
        <v>555</v>
      </c>
      <c r="I11094" s="11" t="s">
        <v>23</v>
      </c>
      <c r="J11094" s="11"/>
      <c r="K11094" s="102" t="s">
        <v>43240</v>
      </c>
      <c r="L11094" s="11" t="s">
        <v>43241</v>
      </c>
      <c r="M11094" s="11"/>
      <c r="N11094" s="11"/>
      <c r="O11094" s="11"/>
      <c r="P11094" s="11"/>
      <c r="Q11094" s="11"/>
      <c r="R11094" s="11"/>
      <c r="S11094" s="104"/>
      <c r="T11094" s="104"/>
    </row>
    <row r="11095" spans="1:20" ht="15.75" customHeight="1">
      <c r="A11095" s="8">
        <v>2018</v>
      </c>
      <c r="B11095" s="9">
        <v>28</v>
      </c>
      <c r="C11095" s="11" t="s">
        <v>43138</v>
      </c>
      <c r="D11095" s="76" t="s">
        <v>43242</v>
      </c>
      <c r="E11095" s="11" t="s">
        <v>43243</v>
      </c>
      <c r="F11095" s="76" t="s">
        <v>43244</v>
      </c>
      <c r="G11095" s="76" t="s">
        <v>27293</v>
      </c>
      <c r="H11095" s="77" t="s">
        <v>7493</v>
      </c>
      <c r="I11095" s="11" t="s">
        <v>23</v>
      </c>
      <c r="J11095" s="11"/>
      <c r="K11095" s="102" t="s">
        <v>43245</v>
      </c>
      <c r="L11095" s="11" t="s">
        <v>43246</v>
      </c>
      <c r="M11095" s="11"/>
      <c r="N11095" s="11"/>
      <c r="O11095" s="11"/>
      <c r="P11095" s="11"/>
      <c r="Q11095" s="11"/>
      <c r="R11095" s="11"/>
      <c r="S11095" s="104"/>
      <c r="T11095" s="104"/>
    </row>
    <row r="11096" spans="1:20" ht="15.75" customHeight="1">
      <c r="A11096" s="8">
        <v>2018</v>
      </c>
      <c r="B11096" s="9">
        <v>28</v>
      </c>
      <c r="C11096" s="11" t="s">
        <v>43138</v>
      </c>
      <c r="D11096" s="76" t="s">
        <v>43247</v>
      </c>
      <c r="E11096" s="11" t="s">
        <v>43248</v>
      </c>
      <c r="F11096" s="76" t="s">
        <v>43249</v>
      </c>
      <c r="G11096" s="76" t="s">
        <v>27296</v>
      </c>
      <c r="H11096" s="77" t="s">
        <v>24700</v>
      </c>
      <c r="I11096" s="11" t="s">
        <v>23</v>
      </c>
      <c r="J11096" s="11"/>
      <c r="K11096" s="102" t="s">
        <v>43250</v>
      </c>
      <c r="L11096" s="11" t="s">
        <v>43251</v>
      </c>
      <c r="M11096" s="11"/>
      <c r="N11096" s="11"/>
      <c r="O11096" s="11"/>
      <c r="P11096" s="11"/>
      <c r="Q11096" s="11"/>
      <c r="R11096" s="11"/>
      <c r="S11096" s="104"/>
      <c r="T11096" s="104"/>
    </row>
    <row r="11097" spans="1:20" ht="15.75" customHeight="1">
      <c r="A11097" s="8">
        <v>2018</v>
      </c>
      <c r="B11097" s="9">
        <v>28</v>
      </c>
      <c r="C11097" s="11" t="s">
        <v>43138</v>
      </c>
      <c r="D11097" s="76" t="s">
        <v>43170</v>
      </c>
      <c r="E11097" s="11" t="s">
        <v>43252</v>
      </c>
      <c r="F11097" s="76" t="s">
        <v>43253</v>
      </c>
      <c r="G11097" s="76" t="s">
        <v>27302</v>
      </c>
      <c r="H11097" s="77" t="s">
        <v>834</v>
      </c>
      <c r="I11097" s="11" t="s">
        <v>23</v>
      </c>
      <c r="J11097" s="11"/>
      <c r="K11097" s="102" t="s">
        <v>43254</v>
      </c>
      <c r="L11097" s="11" t="s">
        <v>43255</v>
      </c>
      <c r="M11097" s="11"/>
      <c r="N11097" s="11"/>
      <c r="O11097" s="11"/>
      <c r="P11097" s="11"/>
      <c r="Q11097" s="11"/>
      <c r="R11097" s="11"/>
      <c r="S11097" s="104"/>
      <c r="T11097" s="104"/>
    </row>
    <row r="11098" spans="1:20" ht="15.75" customHeight="1">
      <c r="A11098" s="8">
        <v>2018</v>
      </c>
      <c r="B11098" s="9">
        <v>28</v>
      </c>
      <c r="C11098" s="11" t="s">
        <v>43138</v>
      </c>
      <c r="D11098" s="76" t="s">
        <v>43256</v>
      </c>
      <c r="E11098" s="11" t="s">
        <v>43257</v>
      </c>
      <c r="F11098" s="76" t="s">
        <v>43258</v>
      </c>
      <c r="G11098" s="76" t="s">
        <v>27306</v>
      </c>
      <c r="H11098" s="77" t="s">
        <v>24561</v>
      </c>
      <c r="I11098" s="11" t="s">
        <v>24</v>
      </c>
      <c r="J11098" s="11"/>
      <c r="K11098" s="102" t="s">
        <v>43259</v>
      </c>
      <c r="L11098" s="11" t="s">
        <v>43260</v>
      </c>
      <c r="M11098" s="11"/>
      <c r="N11098" s="11"/>
      <c r="O11098" s="11"/>
      <c r="P11098" s="11"/>
      <c r="Q11098" s="11"/>
      <c r="R11098" s="11"/>
      <c r="S11098" s="104"/>
      <c r="T11098" s="104"/>
    </row>
    <row r="11099" spans="1:20" ht="15.75" customHeight="1">
      <c r="A11099" s="8">
        <v>2018</v>
      </c>
      <c r="B11099" s="9">
        <v>28</v>
      </c>
      <c r="C11099" s="11" t="s">
        <v>43138</v>
      </c>
      <c r="D11099" s="76" t="s">
        <v>43261</v>
      </c>
      <c r="E11099" s="11" t="s">
        <v>43262</v>
      </c>
      <c r="F11099" s="76" t="s">
        <v>43263</v>
      </c>
      <c r="G11099" s="76" t="s">
        <v>43264</v>
      </c>
      <c r="H11099" s="77" t="s">
        <v>89</v>
      </c>
      <c r="I11099" s="11" t="s">
        <v>23</v>
      </c>
      <c r="J11099" s="11"/>
      <c r="K11099" s="102" t="s">
        <v>43265</v>
      </c>
      <c r="L11099" s="11" t="s">
        <v>43266</v>
      </c>
      <c r="M11099" s="11"/>
      <c r="N11099" s="11"/>
      <c r="O11099" s="11"/>
      <c r="P11099" s="11"/>
      <c r="Q11099" s="11"/>
      <c r="R11099" s="11"/>
      <c r="S11099" s="104"/>
      <c r="T11099" s="104"/>
    </row>
    <row r="11100" spans="1:20" ht="15.75" customHeight="1">
      <c r="A11100" s="8">
        <v>2018</v>
      </c>
      <c r="B11100" s="9">
        <v>28</v>
      </c>
      <c r="C11100" s="11" t="s">
        <v>43138</v>
      </c>
      <c r="D11100" s="76" t="s">
        <v>43267</v>
      </c>
      <c r="E11100" s="11" t="s">
        <v>43268</v>
      </c>
      <c r="F11100" s="76" t="s">
        <v>43269</v>
      </c>
      <c r="G11100" s="76" t="s">
        <v>43270</v>
      </c>
      <c r="H11100" s="77" t="s">
        <v>89</v>
      </c>
      <c r="I11100" s="11" t="s">
        <v>24</v>
      </c>
      <c r="J11100" s="11"/>
      <c r="K11100" s="102" t="s">
        <v>43271</v>
      </c>
      <c r="L11100" s="11" t="s">
        <v>43272</v>
      </c>
      <c r="M11100" s="11"/>
      <c r="N11100" s="11"/>
      <c r="O11100" s="11"/>
      <c r="P11100" s="11"/>
      <c r="Q11100" s="11"/>
      <c r="R11100" s="11"/>
      <c r="S11100" s="104"/>
      <c r="T11100" s="104"/>
    </row>
    <row r="11101" spans="1:20" ht="15.75" customHeight="1">
      <c r="A11101" s="8">
        <v>2018</v>
      </c>
      <c r="B11101" s="9">
        <v>28</v>
      </c>
      <c r="C11101" s="11" t="s">
        <v>43138</v>
      </c>
      <c r="D11101" s="76" t="s">
        <v>43273</v>
      </c>
      <c r="E11101" s="11" t="s">
        <v>43274</v>
      </c>
      <c r="F11101" s="76" t="s">
        <v>7348</v>
      </c>
      <c r="G11101" s="76" t="s">
        <v>27311</v>
      </c>
      <c r="H11101" s="77" t="s">
        <v>149</v>
      </c>
      <c r="I11101" s="11" t="s">
        <v>24</v>
      </c>
      <c r="J11101" s="11"/>
      <c r="K11101" s="102" t="s">
        <v>43275</v>
      </c>
      <c r="L11101" s="11" t="s">
        <v>43276</v>
      </c>
      <c r="M11101" s="11"/>
      <c r="N11101" s="11"/>
      <c r="O11101" s="11"/>
      <c r="P11101" s="11"/>
      <c r="Q11101" s="11"/>
      <c r="R11101" s="11"/>
      <c r="S11101" s="104"/>
      <c r="T11101" s="104"/>
    </row>
    <row r="11102" spans="1:20" ht="15.75" customHeight="1">
      <c r="A11102" s="8">
        <v>2018</v>
      </c>
      <c r="B11102" s="9">
        <v>28</v>
      </c>
      <c r="C11102" s="11" t="s">
        <v>43138</v>
      </c>
      <c r="D11102" s="76" t="s">
        <v>43217</v>
      </c>
      <c r="E11102" s="11" t="s">
        <v>43277</v>
      </c>
      <c r="F11102" s="76" t="s">
        <v>43278</v>
      </c>
      <c r="G11102" s="76" t="s">
        <v>27315</v>
      </c>
      <c r="H11102" s="77" t="s">
        <v>5586</v>
      </c>
      <c r="I11102" s="11" t="s">
        <v>23</v>
      </c>
      <c r="J11102" s="11"/>
      <c r="K11102" s="102" t="s">
        <v>43279</v>
      </c>
      <c r="L11102" s="11" t="s">
        <v>43280</v>
      </c>
      <c r="M11102" s="11"/>
      <c r="N11102" s="11"/>
      <c r="O11102" s="11"/>
      <c r="P11102" s="11"/>
      <c r="Q11102" s="11"/>
      <c r="R11102" s="11"/>
      <c r="S11102" s="104"/>
      <c r="T11102" s="104"/>
    </row>
    <row r="11103" spans="1:20" ht="15.75" customHeight="1">
      <c r="A11103" s="8">
        <v>2018</v>
      </c>
      <c r="B11103" s="9">
        <v>28</v>
      </c>
      <c r="C11103" s="11" t="s">
        <v>43138</v>
      </c>
      <c r="D11103" s="76" t="s">
        <v>43281</v>
      </c>
      <c r="E11103" s="11" t="s">
        <v>43282</v>
      </c>
      <c r="F11103" s="76" t="s">
        <v>43283</v>
      </c>
      <c r="G11103" s="76" t="s">
        <v>27320</v>
      </c>
      <c r="H11103" s="77" t="s">
        <v>149</v>
      </c>
      <c r="I11103" s="11" t="s">
        <v>23</v>
      </c>
      <c r="J11103" s="11"/>
      <c r="K11103" s="102" t="s">
        <v>43284</v>
      </c>
      <c r="L11103" s="11" t="s">
        <v>43285</v>
      </c>
      <c r="M11103" s="11"/>
      <c r="N11103" s="11"/>
      <c r="O11103" s="11"/>
      <c r="P11103" s="11"/>
      <c r="Q11103" s="11"/>
      <c r="R11103" s="11"/>
      <c r="S11103" s="104"/>
      <c r="T11103" s="104"/>
    </row>
    <row r="11104" spans="1:20" ht="15.75" customHeight="1">
      <c r="A11104" s="8">
        <v>2018</v>
      </c>
      <c r="B11104" s="9">
        <v>28</v>
      </c>
      <c r="C11104" s="11" t="s">
        <v>43138</v>
      </c>
      <c r="D11104" s="76" t="s">
        <v>43144</v>
      </c>
      <c r="E11104" s="11" t="s">
        <v>43286</v>
      </c>
      <c r="F11104" s="76" t="s">
        <v>1139</v>
      </c>
      <c r="G11104" s="76" t="s">
        <v>43287</v>
      </c>
      <c r="H11104" s="13" t="s">
        <v>275</v>
      </c>
      <c r="I11104" s="11" t="s">
        <v>23</v>
      </c>
      <c r="J11104" s="11"/>
      <c r="K11104" s="102" t="s">
        <v>43288</v>
      </c>
      <c r="L11104" s="11" t="s">
        <v>43289</v>
      </c>
      <c r="M11104" s="11"/>
      <c r="N11104" s="11"/>
      <c r="O11104" s="11"/>
      <c r="P11104" s="11"/>
      <c r="Q11104" s="11"/>
      <c r="R11104" s="11"/>
      <c r="S11104" s="104"/>
      <c r="T11104" s="104"/>
    </row>
    <row r="11105" spans="1:20" ht="15.75" customHeight="1">
      <c r="A11105" s="8">
        <v>2018</v>
      </c>
      <c r="B11105" s="9">
        <v>28</v>
      </c>
      <c r="C11105" s="11" t="s">
        <v>43138</v>
      </c>
      <c r="D11105" s="76" t="s">
        <v>43290</v>
      </c>
      <c r="E11105" s="11" t="s">
        <v>43291</v>
      </c>
      <c r="F11105" s="76" t="s">
        <v>43292</v>
      </c>
      <c r="G11105" s="76" t="s">
        <v>43293</v>
      </c>
      <c r="H11105" s="77" t="s">
        <v>2941</v>
      </c>
      <c r="I11105" s="11" t="s">
        <v>23</v>
      </c>
      <c r="J11105" s="11"/>
      <c r="K11105" s="102" t="s">
        <v>43294</v>
      </c>
      <c r="L11105" s="11" t="s">
        <v>43295</v>
      </c>
      <c r="M11105" s="11"/>
      <c r="N11105" s="11"/>
      <c r="O11105" s="11"/>
      <c r="P11105" s="11"/>
      <c r="Q11105" s="11"/>
      <c r="R11105" s="11"/>
      <c r="S11105" s="104"/>
      <c r="T11105" s="104"/>
    </row>
    <row r="11106" spans="1:20" ht="15.75" customHeight="1">
      <c r="A11106" s="8">
        <v>2018</v>
      </c>
      <c r="B11106" s="9">
        <v>69</v>
      </c>
      <c r="C11106" s="46" t="s">
        <v>43296</v>
      </c>
      <c r="D11106" s="10" t="s">
        <v>43297</v>
      </c>
      <c r="E11106" s="11" t="s">
        <v>43298</v>
      </c>
      <c r="F11106" s="10">
        <v>1942</v>
      </c>
      <c r="G11106" s="10" t="s">
        <v>43299</v>
      </c>
      <c r="H11106" s="13" t="s">
        <v>6679</v>
      </c>
      <c r="I11106" s="10" t="s">
        <v>24</v>
      </c>
      <c r="J11106" s="10" t="s">
        <v>24</v>
      </c>
      <c r="K11106" s="102" t="s">
        <v>43300</v>
      </c>
      <c r="L11106" s="10" t="s">
        <v>43301</v>
      </c>
      <c r="M11106" s="10" t="s">
        <v>24</v>
      </c>
      <c r="N11106" s="10"/>
      <c r="O11106" s="10"/>
      <c r="P11106" s="10"/>
      <c r="Q11106" s="10"/>
      <c r="R11106" s="11"/>
      <c r="S11106" s="104"/>
      <c r="T11106" s="104"/>
    </row>
    <row r="11107" spans="1:20" ht="15.75" customHeight="1">
      <c r="A11107" s="8">
        <v>2018</v>
      </c>
      <c r="B11107" s="9">
        <v>69</v>
      </c>
      <c r="C11107" s="46" t="s">
        <v>43296</v>
      </c>
      <c r="D11107" s="10" t="s">
        <v>43302</v>
      </c>
      <c r="E11107" s="11" t="s">
        <v>43303</v>
      </c>
      <c r="F11107" s="10" t="s">
        <v>43304</v>
      </c>
      <c r="G11107" s="10" t="s">
        <v>43305</v>
      </c>
      <c r="H11107" s="13" t="s">
        <v>43306</v>
      </c>
      <c r="I11107" s="10" t="s">
        <v>24</v>
      </c>
      <c r="J11107" s="10" t="s">
        <v>24</v>
      </c>
      <c r="K11107" s="102" t="s">
        <v>43307</v>
      </c>
      <c r="L11107" s="10" t="s">
        <v>43308</v>
      </c>
      <c r="M11107" s="10" t="s">
        <v>24</v>
      </c>
      <c r="N11107" s="10"/>
      <c r="O11107" s="10"/>
      <c r="P11107" s="10"/>
      <c r="Q11107" s="10"/>
      <c r="R11107" s="27" t="s">
        <v>72</v>
      </c>
      <c r="S11107" s="152"/>
      <c r="T11107" s="152"/>
    </row>
    <row r="11108" spans="1:20" ht="15.75" customHeight="1">
      <c r="A11108" s="8">
        <v>2018</v>
      </c>
      <c r="B11108" s="9">
        <v>69</v>
      </c>
      <c r="C11108" s="46" t="s">
        <v>43296</v>
      </c>
      <c r="D11108" s="10" t="s">
        <v>43309</v>
      </c>
      <c r="E11108" s="11" t="s">
        <v>43310</v>
      </c>
      <c r="F11108" s="10" t="s">
        <v>34490</v>
      </c>
      <c r="G11108" s="10" t="s">
        <v>43311</v>
      </c>
      <c r="H11108" s="13" t="s">
        <v>619</v>
      </c>
      <c r="I11108" s="10" t="s">
        <v>24</v>
      </c>
      <c r="J11108" s="10" t="s">
        <v>24</v>
      </c>
      <c r="K11108" s="102" t="s">
        <v>43312</v>
      </c>
      <c r="L11108" s="10" t="s">
        <v>43313</v>
      </c>
      <c r="M11108" s="10" t="s">
        <v>24</v>
      </c>
      <c r="N11108" s="10"/>
      <c r="O11108" s="10"/>
      <c r="P11108" s="10"/>
      <c r="Q11108" s="10"/>
      <c r="R11108" s="27" t="s">
        <v>72</v>
      </c>
      <c r="S11108" s="152"/>
      <c r="T11108" s="152"/>
    </row>
    <row r="11109" spans="1:20" ht="15.75" customHeight="1">
      <c r="A11109" s="8">
        <v>2018</v>
      </c>
      <c r="B11109" s="9">
        <v>69</v>
      </c>
      <c r="C11109" s="46" t="s">
        <v>43296</v>
      </c>
      <c r="D11109" s="10" t="s">
        <v>43314</v>
      </c>
      <c r="E11109" s="11" t="s">
        <v>43315</v>
      </c>
      <c r="F11109" s="10">
        <v>1922</v>
      </c>
      <c r="G11109" s="10" t="s">
        <v>43316</v>
      </c>
      <c r="H11109" s="13" t="s">
        <v>10822</v>
      </c>
      <c r="I11109" s="10" t="s">
        <v>24</v>
      </c>
      <c r="J11109" s="10" t="s">
        <v>24</v>
      </c>
      <c r="K11109" s="102" t="s">
        <v>43317</v>
      </c>
      <c r="L11109" s="10" t="s">
        <v>43318</v>
      </c>
      <c r="M11109" s="10" t="s">
        <v>24</v>
      </c>
      <c r="N11109" s="11"/>
      <c r="O11109" s="11"/>
      <c r="P11109" s="11"/>
      <c r="Q11109" s="11"/>
      <c r="R11109" s="27" t="s">
        <v>72</v>
      </c>
      <c r="S11109" s="152"/>
      <c r="T11109" s="152"/>
    </row>
    <row r="11110" spans="1:20" ht="15.75" customHeight="1">
      <c r="A11110" s="8">
        <v>2018</v>
      </c>
      <c r="B11110" s="9">
        <v>69</v>
      </c>
      <c r="C11110" s="46" t="s">
        <v>43296</v>
      </c>
      <c r="D11110" s="10" t="s">
        <v>43319</v>
      </c>
      <c r="E11110" s="11" t="s">
        <v>43320</v>
      </c>
      <c r="F11110" s="10" t="s">
        <v>43321</v>
      </c>
      <c r="G11110" s="10" t="s">
        <v>43322</v>
      </c>
      <c r="H11110" s="13" t="s">
        <v>43323</v>
      </c>
      <c r="I11110" s="10" t="s">
        <v>24</v>
      </c>
      <c r="J11110" s="10" t="s">
        <v>24</v>
      </c>
      <c r="K11110" s="102" t="s">
        <v>43324</v>
      </c>
      <c r="L11110" s="10" t="s">
        <v>43325</v>
      </c>
      <c r="M11110" s="10" t="s">
        <v>24</v>
      </c>
      <c r="N11110" s="10"/>
      <c r="O11110" s="10"/>
      <c r="P11110" s="10"/>
      <c r="Q11110" s="10"/>
      <c r="R11110" s="27" t="s">
        <v>72</v>
      </c>
      <c r="S11110" s="152"/>
      <c r="T11110" s="152"/>
    </row>
    <row r="11111" spans="1:20" ht="15.75" customHeight="1">
      <c r="A11111" s="8">
        <v>2018</v>
      </c>
      <c r="B11111" s="9">
        <v>69</v>
      </c>
      <c r="C11111" s="46" t="s">
        <v>43296</v>
      </c>
      <c r="D11111" s="10" t="s">
        <v>43326</v>
      </c>
      <c r="E11111" s="11" t="s">
        <v>43327</v>
      </c>
      <c r="F11111" s="10" t="s">
        <v>43328</v>
      </c>
      <c r="G11111" s="10" t="s">
        <v>43329</v>
      </c>
      <c r="H11111" s="13" t="s">
        <v>43330</v>
      </c>
      <c r="I11111" s="10" t="s">
        <v>24</v>
      </c>
      <c r="J11111" s="10" t="s">
        <v>24</v>
      </c>
      <c r="K11111" s="102" t="s">
        <v>43331</v>
      </c>
      <c r="L11111" s="10" t="s">
        <v>43332</v>
      </c>
      <c r="M11111" s="10" t="s">
        <v>24</v>
      </c>
      <c r="N11111" s="27"/>
      <c r="O11111" s="27"/>
      <c r="P11111" s="27"/>
      <c r="Q11111" s="27"/>
      <c r="R11111" s="27" t="s">
        <v>72</v>
      </c>
      <c r="S11111" s="152"/>
      <c r="T11111" s="152"/>
    </row>
    <row r="11112" spans="1:20" ht="15.75" customHeight="1">
      <c r="A11112" s="8">
        <v>2018</v>
      </c>
      <c r="B11112" s="9">
        <v>69</v>
      </c>
      <c r="C11112" s="46" t="s">
        <v>43296</v>
      </c>
      <c r="D11112" s="10" t="s">
        <v>12168</v>
      </c>
      <c r="E11112" s="11" t="s">
        <v>43333</v>
      </c>
      <c r="F11112" s="10" t="s">
        <v>43334</v>
      </c>
      <c r="G11112" s="10" t="s">
        <v>43335</v>
      </c>
      <c r="H11112" s="13" t="s">
        <v>33</v>
      </c>
      <c r="I11112" s="10" t="s">
        <v>24</v>
      </c>
      <c r="J11112" s="10" t="s">
        <v>24</v>
      </c>
      <c r="K11112" s="102" t="s">
        <v>43336</v>
      </c>
      <c r="L11112" s="10" t="s">
        <v>43337</v>
      </c>
      <c r="M11112" s="10" t="s">
        <v>24</v>
      </c>
      <c r="N11112" s="27"/>
      <c r="O11112" s="27"/>
      <c r="P11112" s="27"/>
      <c r="Q11112" s="27"/>
      <c r="R11112" s="27"/>
      <c r="S11112" s="152"/>
      <c r="T11112" s="152"/>
    </row>
    <row r="11113" spans="1:20" ht="15.75" customHeight="1">
      <c r="A11113" s="8">
        <v>2018</v>
      </c>
      <c r="B11113" s="9">
        <v>69</v>
      </c>
      <c r="C11113" s="46" t="s">
        <v>43296</v>
      </c>
      <c r="D11113" s="10" t="s">
        <v>43302</v>
      </c>
      <c r="E11113" s="11" t="s">
        <v>43338</v>
      </c>
      <c r="F11113" s="10" t="s">
        <v>2867</v>
      </c>
      <c r="G11113" s="10" t="s">
        <v>43339</v>
      </c>
      <c r="H11113" s="13" t="s">
        <v>275</v>
      </c>
      <c r="I11113" s="10" t="s">
        <v>24</v>
      </c>
      <c r="J11113" s="10" t="s">
        <v>24</v>
      </c>
      <c r="K11113" s="102" t="s">
        <v>43340</v>
      </c>
      <c r="L11113" s="10" t="s">
        <v>43341</v>
      </c>
      <c r="M11113" s="10" t="s">
        <v>24</v>
      </c>
      <c r="N11113" s="27"/>
      <c r="O11113" s="27"/>
      <c r="P11113" s="27"/>
      <c r="Q11113" s="27"/>
      <c r="R11113" s="27" t="s">
        <v>72</v>
      </c>
      <c r="S11113" s="152"/>
      <c r="T11113" s="152"/>
    </row>
    <row r="11114" spans="1:20" ht="15.75" customHeight="1">
      <c r="A11114" s="8">
        <v>2018</v>
      </c>
      <c r="B11114" s="9">
        <v>69</v>
      </c>
      <c r="C11114" s="46" t="s">
        <v>43296</v>
      </c>
      <c r="D11114" s="10" t="s">
        <v>43342</v>
      </c>
      <c r="E11114" s="11" t="s">
        <v>43343</v>
      </c>
      <c r="F11114" s="10" t="s">
        <v>43344</v>
      </c>
      <c r="G11114" s="10" t="s">
        <v>43345</v>
      </c>
      <c r="H11114" s="13" t="s">
        <v>2941</v>
      </c>
      <c r="I11114" s="10" t="s">
        <v>24</v>
      </c>
      <c r="J11114" s="10" t="s">
        <v>23</v>
      </c>
      <c r="K11114" s="102" t="s">
        <v>43346</v>
      </c>
      <c r="L11114" s="10" t="s">
        <v>43347</v>
      </c>
      <c r="M11114" s="10" t="s">
        <v>24</v>
      </c>
      <c r="N11114" s="27"/>
      <c r="O11114" s="27"/>
      <c r="P11114" s="27"/>
      <c r="Q11114" s="27"/>
      <c r="R11114" s="27" t="s">
        <v>72</v>
      </c>
      <c r="S11114" s="152"/>
      <c r="T11114" s="152"/>
    </row>
    <row r="11115" spans="1:20" ht="15.75" customHeight="1">
      <c r="A11115" s="8">
        <v>2018</v>
      </c>
      <c r="B11115" s="9">
        <v>69</v>
      </c>
      <c r="C11115" s="46" t="s">
        <v>43296</v>
      </c>
      <c r="D11115" s="10" t="s">
        <v>43348</v>
      </c>
      <c r="E11115" s="11" t="s">
        <v>43349</v>
      </c>
      <c r="F11115" s="10" t="s">
        <v>43350</v>
      </c>
      <c r="G11115" s="10" t="s">
        <v>43351</v>
      </c>
      <c r="H11115" s="13" t="s">
        <v>149</v>
      </c>
      <c r="I11115" s="10" t="s">
        <v>24</v>
      </c>
      <c r="J11115" s="10" t="s">
        <v>23</v>
      </c>
      <c r="K11115" s="102" t="s">
        <v>43352</v>
      </c>
      <c r="L11115" s="10" t="s">
        <v>43353</v>
      </c>
      <c r="M11115" s="10" t="s">
        <v>24</v>
      </c>
      <c r="N11115" s="27"/>
      <c r="O11115" s="27"/>
      <c r="P11115" s="27"/>
      <c r="Q11115" s="27"/>
      <c r="R11115" s="27" t="s">
        <v>72</v>
      </c>
      <c r="S11115" s="152"/>
      <c r="T11115" s="152"/>
    </row>
    <row r="11116" spans="1:20" ht="15.75" customHeight="1">
      <c r="A11116" s="8">
        <v>2018</v>
      </c>
      <c r="B11116" s="9">
        <v>168</v>
      </c>
      <c r="C11116" s="11" t="s">
        <v>43354</v>
      </c>
      <c r="D11116" s="11" t="s">
        <v>43355</v>
      </c>
      <c r="E11116" s="11" t="s">
        <v>43356</v>
      </c>
      <c r="F11116" s="11" t="s">
        <v>20816</v>
      </c>
      <c r="G11116" s="27" t="s">
        <v>43357</v>
      </c>
      <c r="H11116" s="93">
        <v>1.6999999999999999E-3</v>
      </c>
      <c r="I11116" s="27" t="s">
        <v>23</v>
      </c>
      <c r="J11116" s="27"/>
      <c r="K11116" s="102" t="s">
        <v>43358</v>
      </c>
      <c r="L11116" s="27"/>
      <c r="M11116" s="27" t="s">
        <v>24</v>
      </c>
      <c r="N11116" s="27"/>
      <c r="O11116" s="27"/>
      <c r="P11116" s="27"/>
      <c r="Q11116" s="27"/>
      <c r="R11116" s="27"/>
      <c r="S11116" s="152"/>
      <c r="T11116" s="152"/>
    </row>
    <row r="11117" spans="1:20" ht="15.75" customHeight="1">
      <c r="A11117" s="8">
        <v>2018</v>
      </c>
      <c r="B11117" s="135">
        <v>168</v>
      </c>
      <c r="C11117" s="11" t="s">
        <v>43354</v>
      </c>
      <c r="D11117" s="11" t="s">
        <v>43359</v>
      </c>
      <c r="E11117" s="11" t="s">
        <v>43360</v>
      </c>
      <c r="F11117" s="11" t="s">
        <v>43361</v>
      </c>
      <c r="G11117" s="27" t="s">
        <v>43362</v>
      </c>
      <c r="H11117" s="93">
        <v>7.8899999999999998E-2</v>
      </c>
      <c r="I11117" s="27" t="s">
        <v>23</v>
      </c>
      <c r="J11117" s="27" t="s">
        <v>23</v>
      </c>
      <c r="K11117" s="102" t="s">
        <v>43358</v>
      </c>
      <c r="L11117" s="27" t="s">
        <v>43363</v>
      </c>
      <c r="M11117" s="27" t="s">
        <v>24</v>
      </c>
      <c r="N11117" s="27"/>
      <c r="O11117" s="27"/>
      <c r="P11117" s="27"/>
      <c r="Q11117" s="27"/>
      <c r="R11117" s="27" t="s">
        <v>72</v>
      </c>
      <c r="S11117" s="152"/>
      <c r="T11117" s="152"/>
    </row>
    <row r="11118" spans="1:20" ht="15.75" customHeight="1">
      <c r="A11118" s="8">
        <v>2018</v>
      </c>
      <c r="B11118" s="9">
        <v>168</v>
      </c>
      <c r="C11118" s="11" t="s">
        <v>43354</v>
      </c>
      <c r="D11118" s="11" t="s">
        <v>43364</v>
      </c>
      <c r="E11118" s="11" t="s">
        <v>43365</v>
      </c>
      <c r="F11118" s="11" t="s">
        <v>4157</v>
      </c>
      <c r="G11118" s="27" t="s">
        <v>41752</v>
      </c>
      <c r="H11118" s="93">
        <v>0</v>
      </c>
      <c r="I11118" s="27" t="s">
        <v>23</v>
      </c>
      <c r="J11118" s="27"/>
      <c r="K11118" s="102" t="s">
        <v>43358</v>
      </c>
      <c r="L11118" s="27"/>
      <c r="M11118" s="27" t="s">
        <v>24</v>
      </c>
      <c r="N11118" s="27"/>
      <c r="O11118" s="27"/>
      <c r="P11118" s="27"/>
      <c r="Q11118" s="27"/>
      <c r="R11118" s="27"/>
      <c r="S11118" s="152"/>
      <c r="T11118" s="152"/>
    </row>
    <row r="11119" spans="1:20" ht="15.75" customHeight="1">
      <c r="A11119" s="8">
        <v>2018</v>
      </c>
      <c r="B11119" s="135">
        <v>168</v>
      </c>
      <c r="C11119" s="11" t="s">
        <v>43354</v>
      </c>
      <c r="D11119" s="11" t="s">
        <v>43366</v>
      </c>
      <c r="E11119" s="11" t="s">
        <v>43367</v>
      </c>
      <c r="F11119" s="11" t="s">
        <v>43368</v>
      </c>
      <c r="G11119" s="27" t="s">
        <v>43369</v>
      </c>
      <c r="H11119" s="93">
        <v>1.7500000000000002E-2</v>
      </c>
      <c r="I11119" s="27" t="s">
        <v>23</v>
      </c>
      <c r="J11119" s="27"/>
      <c r="K11119" s="102" t="s">
        <v>43358</v>
      </c>
      <c r="L11119" s="27"/>
      <c r="M11119" s="27" t="s">
        <v>24</v>
      </c>
      <c r="N11119" s="27"/>
      <c r="O11119" s="27"/>
      <c r="P11119" s="27"/>
      <c r="Q11119" s="27"/>
      <c r="R11119" s="27"/>
      <c r="S11119" s="152"/>
      <c r="T11119" s="152"/>
    </row>
    <row r="11120" spans="1:20" ht="15.75" customHeight="1">
      <c r="A11120" s="8">
        <v>2018</v>
      </c>
      <c r="B11120" s="9">
        <v>168</v>
      </c>
      <c r="C11120" s="11" t="s">
        <v>43354</v>
      </c>
      <c r="D11120" s="11" t="s">
        <v>43370</v>
      </c>
      <c r="E11120" s="11" t="s">
        <v>43371</v>
      </c>
      <c r="F11120" s="11" t="s">
        <v>43372</v>
      </c>
      <c r="G11120" s="27" t="s">
        <v>43373</v>
      </c>
      <c r="H11120" s="93">
        <v>1E-3</v>
      </c>
      <c r="I11120" s="27" t="s">
        <v>23</v>
      </c>
      <c r="J11120" s="27"/>
      <c r="K11120" s="102" t="s">
        <v>43358</v>
      </c>
      <c r="L11120" s="27" t="s">
        <v>4827</v>
      </c>
      <c r="M11120" s="27" t="s">
        <v>24</v>
      </c>
      <c r="N11120" s="27"/>
      <c r="O11120" s="27"/>
      <c r="P11120" s="27"/>
      <c r="Q11120" s="27"/>
      <c r="R11120" s="27"/>
      <c r="S11120" s="152"/>
      <c r="T11120" s="152"/>
    </row>
    <row r="11121" spans="1:20" ht="15.75" customHeight="1">
      <c r="A11121" s="8">
        <v>2018</v>
      </c>
      <c r="B11121" s="135">
        <v>168</v>
      </c>
      <c r="C11121" s="11" t="s">
        <v>43354</v>
      </c>
      <c r="D11121" s="11" t="s">
        <v>43374</v>
      </c>
      <c r="E11121" s="11" t="s">
        <v>43375</v>
      </c>
      <c r="F11121" s="11" t="s">
        <v>43376</v>
      </c>
      <c r="G11121" s="27" t="s">
        <v>43377</v>
      </c>
      <c r="H11121" s="93">
        <v>1.6999999999999999E-3</v>
      </c>
      <c r="I11121" s="27" t="s">
        <v>23</v>
      </c>
      <c r="J11121" s="27"/>
      <c r="K11121" s="102" t="s">
        <v>43358</v>
      </c>
      <c r="L11121" s="27"/>
      <c r="M11121" s="27" t="s">
        <v>24</v>
      </c>
      <c r="N11121" s="27"/>
      <c r="O11121" s="27"/>
      <c r="P11121" s="27"/>
      <c r="Q11121" s="27"/>
      <c r="R11121" s="27"/>
      <c r="S11121" s="152"/>
      <c r="T11121" s="152"/>
    </row>
    <row r="11122" spans="1:20" ht="15.75" customHeight="1">
      <c r="A11122" s="8">
        <v>2018</v>
      </c>
      <c r="B11122" s="9">
        <v>168</v>
      </c>
      <c r="C11122" s="11" t="s">
        <v>43354</v>
      </c>
      <c r="D11122" s="11" t="s">
        <v>43378</v>
      </c>
      <c r="E11122" s="11" t="s">
        <v>43379</v>
      </c>
      <c r="F11122" s="11" t="s">
        <v>43380</v>
      </c>
      <c r="G11122" s="27" t="s">
        <v>43381</v>
      </c>
      <c r="H11122" s="93">
        <v>1.4999999999999999E-2</v>
      </c>
      <c r="I11122" s="27" t="s">
        <v>23</v>
      </c>
      <c r="J11122" s="27"/>
      <c r="K11122" s="102" t="s">
        <v>43358</v>
      </c>
      <c r="L11122" s="27"/>
      <c r="M11122" s="27" t="s">
        <v>24</v>
      </c>
      <c r="N11122" s="27"/>
      <c r="O11122" s="27"/>
      <c r="P11122" s="27"/>
      <c r="Q11122" s="27"/>
      <c r="R11122" s="27"/>
      <c r="S11122" s="152"/>
      <c r="T11122" s="152"/>
    </row>
    <row r="11123" spans="1:20" ht="15.75" customHeight="1">
      <c r="A11123" s="8">
        <v>2018</v>
      </c>
      <c r="B11123" s="135">
        <v>168</v>
      </c>
      <c r="C11123" s="11" t="s">
        <v>43354</v>
      </c>
      <c r="D11123" s="11" t="s">
        <v>43378</v>
      </c>
      <c r="E11123" s="11" t="s">
        <v>43382</v>
      </c>
      <c r="F11123" s="11" t="s">
        <v>43383</v>
      </c>
      <c r="G11123" s="27" t="s">
        <v>43384</v>
      </c>
      <c r="H11123" s="93">
        <v>0</v>
      </c>
      <c r="I11123" s="27" t="s">
        <v>23</v>
      </c>
      <c r="J11123" s="27"/>
      <c r="K11123" s="102" t="s">
        <v>43358</v>
      </c>
      <c r="L11123" s="27"/>
      <c r="M11123" s="27" t="s">
        <v>24</v>
      </c>
      <c r="N11123" s="27"/>
      <c r="O11123" s="27"/>
      <c r="P11123" s="27"/>
      <c r="Q11123" s="27"/>
      <c r="R11123" s="27"/>
      <c r="S11123" s="152"/>
      <c r="T11123" s="152"/>
    </row>
    <row r="11124" spans="1:20" ht="15.75" customHeight="1">
      <c r="A11124" s="8">
        <v>2018</v>
      </c>
      <c r="B11124" s="9">
        <v>168</v>
      </c>
      <c r="C11124" s="11" t="s">
        <v>43354</v>
      </c>
      <c r="D11124" s="11" t="s">
        <v>43374</v>
      </c>
      <c r="E11124" s="11" t="s">
        <v>43385</v>
      </c>
      <c r="F11124" s="11" t="s">
        <v>43386</v>
      </c>
      <c r="G11124" s="27" t="s">
        <v>43387</v>
      </c>
      <c r="H11124" s="93">
        <v>1.6999999999999999E-3</v>
      </c>
      <c r="I11124" s="27" t="s">
        <v>23</v>
      </c>
      <c r="J11124" s="27" t="s">
        <v>23</v>
      </c>
      <c r="K11124" s="102" t="s">
        <v>43358</v>
      </c>
      <c r="L11124" s="27"/>
      <c r="M11124" s="27" t="s">
        <v>24</v>
      </c>
      <c r="N11124" s="27"/>
      <c r="O11124" s="27"/>
      <c r="P11124" s="27"/>
      <c r="Q11124" s="27"/>
      <c r="R11124" s="27" t="s">
        <v>494</v>
      </c>
      <c r="S11124" s="152"/>
      <c r="T11124" s="152"/>
    </row>
    <row r="11125" spans="1:20" ht="15.75" customHeight="1">
      <c r="A11125" s="8">
        <v>2018</v>
      </c>
      <c r="B11125" s="135">
        <v>168</v>
      </c>
      <c r="C11125" s="11" t="s">
        <v>43354</v>
      </c>
      <c r="D11125" s="11" t="s">
        <v>43378</v>
      </c>
      <c r="E11125" s="11" t="s">
        <v>43388</v>
      </c>
      <c r="F11125" s="11" t="s">
        <v>43389</v>
      </c>
      <c r="G11125" s="27" t="s">
        <v>43390</v>
      </c>
      <c r="H11125" s="93">
        <v>0</v>
      </c>
      <c r="I11125" s="27" t="s">
        <v>23</v>
      </c>
      <c r="J11125" s="27"/>
      <c r="K11125" s="102" t="s">
        <v>43358</v>
      </c>
      <c r="L11125" s="27" t="s">
        <v>43391</v>
      </c>
      <c r="M11125" s="27" t="s">
        <v>24</v>
      </c>
      <c r="N11125" s="27"/>
      <c r="O11125" s="27"/>
      <c r="P11125" s="27"/>
      <c r="Q11125" s="27"/>
      <c r="R11125" s="27"/>
      <c r="S11125" s="152"/>
      <c r="T11125" s="152"/>
    </row>
    <row r="11126" spans="1:20" ht="15.75" customHeight="1">
      <c r="A11126" s="8">
        <v>2018</v>
      </c>
      <c r="B11126" s="9">
        <v>168</v>
      </c>
      <c r="C11126" s="11" t="s">
        <v>43354</v>
      </c>
      <c r="D11126" s="11" t="s">
        <v>43378</v>
      </c>
      <c r="E11126" s="11" t="s">
        <v>43392</v>
      </c>
      <c r="F11126" s="11">
        <v>2000</v>
      </c>
      <c r="G11126" s="27" t="s">
        <v>43393</v>
      </c>
      <c r="H11126" s="93">
        <v>0</v>
      </c>
      <c r="I11126" s="27" t="s">
        <v>24</v>
      </c>
      <c r="J11126" s="27"/>
      <c r="K11126" s="102" t="s">
        <v>43358</v>
      </c>
      <c r="L11126" s="27"/>
      <c r="M11126" s="27" t="s">
        <v>24</v>
      </c>
      <c r="N11126" s="27"/>
      <c r="O11126" s="27"/>
      <c r="P11126" s="27"/>
      <c r="Q11126" s="27"/>
      <c r="R11126" s="27"/>
      <c r="S11126" s="152"/>
      <c r="T11126" s="152"/>
    </row>
    <row r="11127" spans="1:20" ht="15.75" customHeight="1">
      <c r="A11127" s="8">
        <v>2018</v>
      </c>
      <c r="B11127" s="135">
        <v>168</v>
      </c>
      <c r="C11127" s="11" t="s">
        <v>43354</v>
      </c>
      <c r="D11127" s="11" t="s">
        <v>43374</v>
      </c>
      <c r="E11127" s="11" t="s">
        <v>43394</v>
      </c>
      <c r="F11127" s="11" t="s">
        <v>43395</v>
      </c>
      <c r="G11127" s="27" t="s">
        <v>43396</v>
      </c>
      <c r="H11127" s="93">
        <v>0.18410000000000001</v>
      </c>
      <c r="I11127" s="27" t="s">
        <v>23</v>
      </c>
      <c r="J11127" s="27"/>
      <c r="K11127" s="102" t="s">
        <v>43358</v>
      </c>
      <c r="L11127" s="11" t="s">
        <v>43397</v>
      </c>
      <c r="M11127" s="27" t="s">
        <v>24</v>
      </c>
      <c r="N11127" s="27"/>
      <c r="O11127" s="27"/>
      <c r="P11127" s="27"/>
      <c r="Q11127" s="27"/>
      <c r="R11127" s="27"/>
      <c r="S11127" s="152"/>
      <c r="T11127" s="152"/>
    </row>
    <row r="11128" spans="1:20" ht="15.75" customHeight="1">
      <c r="A11128" s="8">
        <v>2018</v>
      </c>
      <c r="B11128" s="9">
        <v>168</v>
      </c>
      <c r="C11128" s="11" t="s">
        <v>43354</v>
      </c>
      <c r="D11128" s="11" t="s">
        <v>43374</v>
      </c>
      <c r="E11128" s="11" t="s">
        <v>43398</v>
      </c>
      <c r="F11128" s="81">
        <v>25354</v>
      </c>
      <c r="G11128" s="27" t="s">
        <v>43399</v>
      </c>
      <c r="H11128" s="93">
        <v>1.6999999999999999E-3</v>
      </c>
      <c r="I11128" s="27" t="s">
        <v>24</v>
      </c>
      <c r="J11128" s="27"/>
      <c r="K11128" s="102" t="s">
        <v>43358</v>
      </c>
      <c r="L11128" s="27"/>
      <c r="M11128" s="27" t="s">
        <v>24</v>
      </c>
      <c r="N11128" s="27"/>
      <c r="O11128" s="27"/>
      <c r="P11128" s="27"/>
      <c r="Q11128" s="27"/>
      <c r="R11128" s="27"/>
      <c r="S11128" s="152"/>
      <c r="T11128" s="152"/>
    </row>
    <row r="11129" spans="1:20" ht="15.75" customHeight="1">
      <c r="A11129" s="8">
        <v>2018</v>
      </c>
      <c r="B11129" s="135">
        <v>168</v>
      </c>
      <c r="C11129" s="11" t="s">
        <v>43354</v>
      </c>
      <c r="D11129" s="11" t="s">
        <v>29905</v>
      </c>
      <c r="E11129" s="11" t="s">
        <v>43400</v>
      </c>
      <c r="F11129" s="11" t="s">
        <v>43401</v>
      </c>
      <c r="G11129" s="27" t="s">
        <v>43402</v>
      </c>
      <c r="H11129" s="93" t="s">
        <v>43403</v>
      </c>
      <c r="I11129" s="27" t="s">
        <v>24</v>
      </c>
      <c r="J11129" s="27"/>
      <c r="K11129" s="102" t="s">
        <v>43358</v>
      </c>
      <c r="L11129" s="27" t="s">
        <v>4840</v>
      </c>
      <c r="M11129" s="27" t="s">
        <v>24</v>
      </c>
      <c r="N11129" s="27"/>
      <c r="O11129" s="27"/>
      <c r="P11129" s="27"/>
      <c r="Q11129" s="27"/>
      <c r="R11129" s="27"/>
      <c r="S11129" s="152"/>
      <c r="T11129" s="152"/>
    </row>
    <row r="11130" spans="1:20" ht="15.75" customHeight="1">
      <c r="A11130" s="8">
        <v>2018</v>
      </c>
      <c r="B11130" s="9">
        <v>168</v>
      </c>
      <c r="C11130" s="11" t="s">
        <v>43354</v>
      </c>
      <c r="D11130" s="11" t="s">
        <v>43404</v>
      </c>
      <c r="E11130" s="11" t="s">
        <v>43405</v>
      </c>
      <c r="F11130" s="11" t="s">
        <v>17236</v>
      </c>
      <c r="G11130" s="27" t="s">
        <v>43406</v>
      </c>
      <c r="H11130" s="93">
        <v>8.8000000000000005E-3</v>
      </c>
      <c r="I11130" s="27" t="s">
        <v>23</v>
      </c>
      <c r="J11130" s="27"/>
      <c r="K11130" s="102" t="s">
        <v>43358</v>
      </c>
      <c r="L11130" s="27" t="s">
        <v>7328</v>
      </c>
      <c r="M11130" s="27" t="s">
        <v>24</v>
      </c>
      <c r="N11130" s="27"/>
      <c r="O11130" s="27"/>
      <c r="P11130" s="27"/>
      <c r="Q11130" s="27"/>
      <c r="R11130" s="27"/>
      <c r="S11130" s="152"/>
      <c r="T11130" s="152"/>
    </row>
    <row r="11131" spans="1:20" ht="15.75" customHeight="1">
      <c r="A11131" s="8">
        <v>2018</v>
      </c>
      <c r="B11131" s="135">
        <v>168</v>
      </c>
      <c r="C11131" s="11" t="s">
        <v>43354</v>
      </c>
      <c r="D11131" s="11" t="s">
        <v>43407</v>
      </c>
      <c r="E11131" s="11" t="s">
        <v>43408</v>
      </c>
      <c r="F11131" s="11" t="s">
        <v>43409</v>
      </c>
      <c r="G11131" s="27" t="s">
        <v>43410</v>
      </c>
      <c r="H11131" s="93">
        <v>0.02</v>
      </c>
      <c r="I11131" s="27" t="s">
        <v>23</v>
      </c>
      <c r="J11131" s="27"/>
      <c r="K11131" s="102" t="s">
        <v>43358</v>
      </c>
      <c r="L11131" s="27" t="s">
        <v>19488</v>
      </c>
      <c r="M11131" s="27" t="s">
        <v>24</v>
      </c>
      <c r="N11131" s="27"/>
      <c r="O11131" s="27"/>
      <c r="P11131" s="27"/>
      <c r="Q11131" s="27"/>
      <c r="R11131" s="27"/>
      <c r="S11131" s="152"/>
      <c r="T11131" s="152"/>
    </row>
    <row r="11132" spans="1:20" ht="15.75" customHeight="1">
      <c r="A11132" s="8">
        <v>2018</v>
      </c>
      <c r="B11132" s="9">
        <v>168</v>
      </c>
      <c r="C11132" s="11" t="s">
        <v>43354</v>
      </c>
      <c r="D11132" s="11" t="s">
        <v>43411</v>
      </c>
      <c r="E11132" s="11" t="s">
        <v>43412</v>
      </c>
      <c r="F11132" s="11" t="s">
        <v>43413</v>
      </c>
      <c r="G11132" s="27" t="s">
        <v>43414</v>
      </c>
      <c r="H11132" s="93">
        <v>8.8000000000000005E-3</v>
      </c>
      <c r="I11132" s="27" t="s">
        <v>23</v>
      </c>
      <c r="J11132" s="27"/>
      <c r="K11132" s="102" t="s">
        <v>43358</v>
      </c>
      <c r="L11132" s="27" t="s">
        <v>19488</v>
      </c>
      <c r="M11132" s="27" t="s">
        <v>24</v>
      </c>
      <c r="N11132" s="27"/>
      <c r="O11132" s="27"/>
      <c r="P11132" s="27"/>
      <c r="Q11132" s="27"/>
      <c r="R11132" s="27"/>
      <c r="S11132" s="152"/>
      <c r="T11132" s="152"/>
    </row>
    <row r="11133" spans="1:20" ht="15.75" customHeight="1">
      <c r="A11133" s="8">
        <v>2018</v>
      </c>
      <c r="B11133" s="135">
        <v>168</v>
      </c>
      <c r="C11133" s="11" t="s">
        <v>43354</v>
      </c>
      <c r="D11133" s="11" t="s">
        <v>43415</v>
      </c>
      <c r="E11133" s="11" t="s">
        <v>43416</v>
      </c>
      <c r="F11133" s="11" t="s">
        <v>43417</v>
      </c>
      <c r="G11133" s="27" t="s">
        <v>43418</v>
      </c>
      <c r="H11133" s="93">
        <v>1.6E-2</v>
      </c>
      <c r="I11133" s="27" t="s">
        <v>23</v>
      </c>
      <c r="J11133" s="27"/>
      <c r="K11133" s="102" t="s">
        <v>43358</v>
      </c>
      <c r="L11133" s="27" t="s">
        <v>19488</v>
      </c>
      <c r="M11133" s="27" t="s">
        <v>24</v>
      </c>
      <c r="N11133" s="27"/>
      <c r="O11133" s="27"/>
      <c r="P11133" s="27"/>
      <c r="Q11133" s="27"/>
      <c r="R11133" s="27"/>
      <c r="S11133" s="152"/>
      <c r="T11133" s="152"/>
    </row>
    <row r="11134" spans="1:20" ht="15.75" customHeight="1">
      <c r="A11134" s="8">
        <v>2018</v>
      </c>
      <c r="B11134" s="9">
        <v>168</v>
      </c>
      <c r="C11134" s="11" t="s">
        <v>43354</v>
      </c>
      <c r="D11134" s="11" t="s">
        <v>43419</v>
      </c>
      <c r="E11134" s="11" t="s">
        <v>43420</v>
      </c>
      <c r="F11134" s="11" t="s">
        <v>1872</v>
      </c>
      <c r="G11134" s="27" t="s">
        <v>43421</v>
      </c>
      <c r="H11134" s="93">
        <v>2E-3</v>
      </c>
      <c r="I11134" s="27" t="s">
        <v>23</v>
      </c>
      <c r="J11134" s="27"/>
      <c r="K11134" s="102" t="s">
        <v>43358</v>
      </c>
      <c r="L11134" s="27" t="s">
        <v>7328</v>
      </c>
      <c r="M11134" s="27" t="s">
        <v>24</v>
      </c>
      <c r="N11134" s="27"/>
      <c r="O11134" s="27"/>
      <c r="P11134" s="27"/>
      <c r="Q11134" s="27"/>
      <c r="R11134" s="27"/>
      <c r="S11134" s="152"/>
      <c r="T11134" s="152"/>
    </row>
    <row r="11135" spans="1:20" ht="15.75" customHeight="1">
      <c r="A11135" s="8">
        <v>2018</v>
      </c>
      <c r="B11135" s="135">
        <v>168</v>
      </c>
      <c r="C11135" s="11" t="s">
        <v>43354</v>
      </c>
      <c r="D11135" s="11" t="s">
        <v>29905</v>
      </c>
      <c r="E11135" s="11" t="s">
        <v>43422</v>
      </c>
      <c r="F11135" s="11" t="s">
        <v>12520</v>
      </c>
      <c r="G11135" s="27" t="s">
        <v>43423</v>
      </c>
      <c r="H11135" s="93">
        <v>1.7500000000000002E-2</v>
      </c>
      <c r="I11135" s="27" t="s">
        <v>23</v>
      </c>
      <c r="J11135" s="27"/>
      <c r="K11135" s="102" t="s">
        <v>43358</v>
      </c>
      <c r="L11135" s="27" t="s">
        <v>36668</v>
      </c>
      <c r="M11135" s="27" t="s">
        <v>24</v>
      </c>
      <c r="N11135" s="27"/>
      <c r="O11135" s="27"/>
      <c r="P11135" s="27"/>
      <c r="Q11135" s="27"/>
      <c r="R11135" s="27"/>
      <c r="S11135" s="152"/>
      <c r="T11135" s="152"/>
    </row>
    <row r="11136" spans="1:20" ht="15.75" customHeight="1">
      <c r="A11136" s="8">
        <v>2018</v>
      </c>
      <c r="B11136" s="9">
        <v>168</v>
      </c>
      <c r="C11136" s="11" t="s">
        <v>43354</v>
      </c>
      <c r="D11136" s="11" t="s">
        <v>43424</v>
      </c>
      <c r="E11136" s="11" t="s">
        <v>43425</v>
      </c>
      <c r="F11136" s="11" t="s">
        <v>3963</v>
      </c>
      <c r="G11136" s="27" t="s">
        <v>43426</v>
      </c>
      <c r="H11136" s="93">
        <v>1.32E-2</v>
      </c>
      <c r="I11136" s="27" t="s">
        <v>23</v>
      </c>
      <c r="J11136" s="27"/>
      <c r="K11136" s="102" t="s">
        <v>43358</v>
      </c>
      <c r="L11136" s="27" t="s">
        <v>19488</v>
      </c>
      <c r="M11136" s="27" t="s">
        <v>24</v>
      </c>
      <c r="N11136" s="27"/>
      <c r="O11136" s="27"/>
      <c r="P11136" s="27"/>
      <c r="Q11136" s="27"/>
      <c r="R11136" s="27"/>
      <c r="S11136" s="152"/>
      <c r="T11136" s="152"/>
    </row>
    <row r="11137" spans="1:20" ht="15.75" customHeight="1">
      <c r="A11137" s="8">
        <v>2018</v>
      </c>
      <c r="B11137" s="135">
        <v>168</v>
      </c>
      <c r="C11137" s="11" t="s">
        <v>43354</v>
      </c>
      <c r="D11137" s="11" t="s">
        <v>43378</v>
      </c>
      <c r="E11137" s="11" t="s">
        <v>43427</v>
      </c>
      <c r="F11137" s="11" t="s">
        <v>43428</v>
      </c>
      <c r="G11137" s="27" t="s">
        <v>43429</v>
      </c>
      <c r="H11137" s="93">
        <v>0</v>
      </c>
      <c r="I11137" s="27" t="s">
        <v>23</v>
      </c>
      <c r="J11137" s="27"/>
      <c r="K11137" s="102" t="s">
        <v>43358</v>
      </c>
      <c r="L11137" s="27"/>
      <c r="M11137" s="27" t="s">
        <v>24</v>
      </c>
      <c r="N11137" s="27"/>
      <c r="O11137" s="27"/>
      <c r="P11137" s="27"/>
      <c r="Q11137" s="27"/>
      <c r="R11137" s="27"/>
      <c r="S11137" s="152"/>
      <c r="T11137" s="152"/>
    </row>
    <row r="11138" spans="1:20" ht="15.75" customHeight="1">
      <c r="A11138" s="8">
        <v>2018</v>
      </c>
      <c r="B11138" s="9">
        <v>168</v>
      </c>
      <c r="C11138" s="11" t="s">
        <v>43354</v>
      </c>
      <c r="D11138" s="11" t="s">
        <v>43430</v>
      </c>
      <c r="E11138" s="11" t="s">
        <v>43431</v>
      </c>
      <c r="F11138" s="11" t="s">
        <v>43432</v>
      </c>
      <c r="G11138" s="27" t="s">
        <v>43433</v>
      </c>
      <c r="H11138" s="93">
        <v>3.5000000000000003E-2</v>
      </c>
      <c r="I11138" s="27" t="s">
        <v>23</v>
      </c>
      <c r="J11138" s="27"/>
      <c r="K11138" s="102" t="s">
        <v>43358</v>
      </c>
      <c r="L11138" s="27" t="s">
        <v>30387</v>
      </c>
      <c r="M11138" s="27" t="s">
        <v>24</v>
      </c>
      <c r="N11138" s="27"/>
      <c r="O11138" s="27"/>
      <c r="P11138" s="27"/>
      <c r="Q11138" s="27"/>
      <c r="R11138" s="27"/>
      <c r="S11138" s="152"/>
      <c r="T11138" s="152"/>
    </row>
    <row r="11139" spans="1:20" ht="15.75" customHeight="1">
      <c r="A11139" s="8">
        <v>2018</v>
      </c>
      <c r="B11139" s="135">
        <v>168</v>
      </c>
      <c r="C11139" s="11" t="s">
        <v>43354</v>
      </c>
      <c r="D11139" s="11" t="s">
        <v>43434</v>
      </c>
      <c r="E11139" s="11" t="s">
        <v>43435</v>
      </c>
      <c r="F11139" s="11">
        <v>2010</v>
      </c>
      <c r="G11139" s="27" t="s">
        <v>43436</v>
      </c>
      <c r="H11139" s="93">
        <v>2E-3</v>
      </c>
      <c r="I11139" s="27" t="s">
        <v>23</v>
      </c>
      <c r="J11139" s="27"/>
      <c r="K11139" s="102" t="s">
        <v>43358</v>
      </c>
      <c r="L11139" s="27"/>
      <c r="M11139" s="27" t="s">
        <v>24</v>
      </c>
      <c r="N11139" s="27"/>
      <c r="O11139" s="27"/>
      <c r="P11139" s="27"/>
      <c r="Q11139" s="27"/>
      <c r="R11139" s="27"/>
      <c r="S11139" s="152"/>
      <c r="T11139" s="152"/>
    </row>
    <row r="11140" spans="1:20" ht="15.75" customHeight="1">
      <c r="A11140" s="8">
        <v>2018</v>
      </c>
      <c r="B11140" s="9">
        <v>168</v>
      </c>
      <c r="C11140" s="11" t="s">
        <v>43354</v>
      </c>
      <c r="D11140" s="11" t="s">
        <v>43437</v>
      </c>
      <c r="E11140" s="11" t="s">
        <v>43438</v>
      </c>
      <c r="F11140" s="11" t="s">
        <v>4643</v>
      </c>
      <c r="G11140" s="27" t="s">
        <v>43439</v>
      </c>
      <c r="H11140" s="93">
        <v>1.6999999999999999E-3</v>
      </c>
      <c r="I11140" s="27" t="s">
        <v>23</v>
      </c>
      <c r="J11140" s="27"/>
      <c r="K11140" s="102" t="s">
        <v>43358</v>
      </c>
      <c r="L11140" s="27" t="s">
        <v>19488</v>
      </c>
      <c r="M11140" s="27" t="s">
        <v>24</v>
      </c>
      <c r="N11140" s="27"/>
      <c r="O11140" s="27"/>
      <c r="P11140" s="27"/>
      <c r="Q11140" s="27"/>
      <c r="R11140" s="27"/>
      <c r="S11140" s="152"/>
      <c r="T11140" s="152"/>
    </row>
    <row r="11141" spans="1:20" ht="15.75" customHeight="1">
      <c r="A11141" s="8">
        <v>2018</v>
      </c>
      <c r="B11141" s="135">
        <v>168</v>
      </c>
      <c r="C11141" s="11" t="s">
        <v>43354</v>
      </c>
      <c r="D11141" s="11" t="s">
        <v>43440</v>
      </c>
      <c r="E11141" s="11" t="s">
        <v>43441</v>
      </c>
      <c r="F11141" s="11" t="s">
        <v>67</v>
      </c>
      <c r="G11141" s="27" t="s">
        <v>43442</v>
      </c>
      <c r="H11141" s="93">
        <v>1.7500000000000002E-2</v>
      </c>
      <c r="I11141" s="27" t="s">
        <v>23</v>
      </c>
      <c r="J11141" s="27"/>
      <c r="K11141" s="102" t="s">
        <v>43358</v>
      </c>
      <c r="L11141" s="27" t="s">
        <v>19488</v>
      </c>
      <c r="M11141" s="27" t="s">
        <v>24</v>
      </c>
      <c r="N11141" s="27"/>
      <c r="O11141" s="27"/>
      <c r="P11141" s="27"/>
      <c r="Q11141" s="27"/>
      <c r="R11141" s="27"/>
      <c r="S11141" s="152"/>
      <c r="T11141" s="152"/>
    </row>
    <row r="11142" spans="1:20" ht="15.75" customHeight="1">
      <c r="A11142" s="8">
        <v>2018</v>
      </c>
      <c r="B11142" s="9">
        <v>168</v>
      </c>
      <c r="C11142" s="11" t="s">
        <v>43354</v>
      </c>
      <c r="D11142" s="11" t="s">
        <v>43443</v>
      </c>
      <c r="E11142" s="11" t="s">
        <v>43444</v>
      </c>
      <c r="F11142" s="11" t="s">
        <v>43445</v>
      </c>
      <c r="G11142" s="27" t="s">
        <v>43446</v>
      </c>
      <c r="H11142" s="93">
        <v>1.7500000000000002E-2</v>
      </c>
      <c r="I11142" s="27" t="s">
        <v>23</v>
      </c>
      <c r="J11142" s="27"/>
      <c r="K11142" s="102" t="s">
        <v>43358</v>
      </c>
      <c r="L11142" s="27" t="s">
        <v>19488</v>
      </c>
      <c r="M11142" s="27" t="s">
        <v>24</v>
      </c>
      <c r="N11142" s="27"/>
      <c r="O11142" s="27"/>
      <c r="P11142" s="27"/>
      <c r="Q11142" s="27"/>
      <c r="R11142" s="27"/>
      <c r="S11142" s="152"/>
      <c r="T11142" s="152"/>
    </row>
    <row r="11143" spans="1:20" ht="15.75" customHeight="1">
      <c r="A11143" s="8">
        <v>2018</v>
      </c>
      <c r="B11143" s="135">
        <v>168</v>
      </c>
      <c r="C11143" s="11" t="s">
        <v>43354</v>
      </c>
      <c r="D11143" s="11" t="s">
        <v>43447</v>
      </c>
      <c r="E11143" s="11" t="s">
        <v>43448</v>
      </c>
      <c r="F11143" s="11" t="s">
        <v>43449</v>
      </c>
      <c r="G11143" s="27" t="s">
        <v>43450</v>
      </c>
      <c r="H11143" s="93">
        <v>1.7500000000000002E-2</v>
      </c>
      <c r="I11143" s="27" t="s">
        <v>23</v>
      </c>
      <c r="J11143" s="27"/>
      <c r="K11143" s="102" t="s">
        <v>43358</v>
      </c>
      <c r="L11143" s="27" t="s">
        <v>36668</v>
      </c>
      <c r="M11143" s="27" t="s">
        <v>24</v>
      </c>
      <c r="N11143" s="27"/>
      <c r="O11143" s="27"/>
      <c r="P11143" s="27"/>
      <c r="Q11143" s="27"/>
      <c r="R11143" s="27"/>
      <c r="S11143" s="152"/>
      <c r="T11143" s="152"/>
    </row>
    <row r="11144" spans="1:20" ht="15.75" customHeight="1">
      <c r="A11144" s="8">
        <v>2018</v>
      </c>
      <c r="B11144" s="9">
        <v>168</v>
      </c>
      <c r="C11144" s="11" t="s">
        <v>43354</v>
      </c>
      <c r="D11144" s="11" t="s">
        <v>43451</v>
      </c>
      <c r="E11144" s="11" t="s">
        <v>43452</v>
      </c>
      <c r="F11144" s="11" t="s">
        <v>12865</v>
      </c>
      <c r="G11144" s="27" t="s">
        <v>43453</v>
      </c>
      <c r="H11144" s="93">
        <v>2.63E-2</v>
      </c>
      <c r="I11144" s="27" t="s">
        <v>23</v>
      </c>
      <c r="J11144" s="27"/>
      <c r="K11144" s="102" t="s">
        <v>43358</v>
      </c>
      <c r="L11144" s="27" t="s">
        <v>19488</v>
      </c>
      <c r="M11144" s="27" t="s">
        <v>24</v>
      </c>
      <c r="N11144" s="27"/>
      <c r="O11144" s="27"/>
      <c r="P11144" s="27"/>
      <c r="Q11144" s="27"/>
      <c r="R11144" s="27"/>
      <c r="S11144" s="152"/>
      <c r="T11144" s="152"/>
    </row>
    <row r="11145" spans="1:20" ht="15.75" customHeight="1">
      <c r="A11145" s="8">
        <v>2018</v>
      </c>
      <c r="B11145" s="135">
        <v>168</v>
      </c>
      <c r="C11145" s="11" t="s">
        <v>43354</v>
      </c>
      <c r="D11145" s="11" t="s">
        <v>43454</v>
      </c>
      <c r="E11145" s="11" t="s">
        <v>43455</v>
      </c>
      <c r="F11145" s="11" t="s">
        <v>43456</v>
      </c>
      <c r="G11145" s="27" t="s">
        <v>43457</v>
      </c>
      <c r="H11145" s="93">
        <v>6.0000000000000001E-3</v>
      </c>
      <c r="I11145" s="27" t="s">
        <v>23</v>
      </c>
      <c r="J11145" s="27"/>
      <c r="K11145" s="102" t="s">
        <v>43358</v>
      </c>
      <c r="L11145" s="27" t="s">
        <v>19488</v>
      </c>
      <c r="M11145" s="27" t="s">
        <v>24</v>
      </c>
      <c r="N11145" s="27"/>
      <c r="O11145" s="27"/>
      <c r="P11145" s="27"/>
      <c r="Q11145" s="27"/>
      <c r="R11145" s="27"/>
      <c r="S11145" s="152"/>
      <c r="T11145" s="152"/>
    </row>
    <row r="11146" spans="1:20" ht="15.75" customHeight="1">
      <c r="A11146" s="8">
        <v>2018</v>
      </c>
      <c r="B11146" s="9">
        <v>168</v>
      </c>
      <c r="C11146" s="11" t="s">
        <v>43354</v>
      </c>
      <c r="D11146" s="11" t="s">
        <v>43458</v>
      </c>
      <c r="E11146" s="11" t="s">
        <v>43459</v>
      </c>
      <c r="F11146" s="11" t="s">
        <v>12865</v>
      </c>
      <c r="G11146" s="27" t="s">
        <v>43460</v>
      </c>
      <c r="H11146" s="93">
        <v>5.0000000000000001E-3</v>
      </c>
      <c r="I11146" s="27" t="s">
        <v>24</v>
      </c>
      <c r="J11146" s="27"/>
      <c r="K11146" s="102" t="s">
        <v>43358</v>
      </c>
      <c r="L11146" s="27" t="s">
        <v>43461</v>
      </c>
      <c r="M11146" s="27" t="s">
        <v>24</v>
      </c>
      <c r="N11146" s="27"/>
      <c r="O11146" s="27"/>
      <c r="P11146" s="27"/>
      <c r="Q11146" s="27"/>
      <c r="R11146" s="27"/>
      <c r="S11146" s="152"/>
      <c r="T11146" s="152"/>
    </row>
    <row r="11147" spans="1:20" ht="15.75" customHeight="1">
      <c r="A11147" s="8">
        <v>2018</v>
      </c>
      <c r="B11147" s="135">
        <v>168</v>
      </c>
      <c r="C11147" s="11" t="s">
        <v>43354</v>
      </c>
      <c r="D11147" s="11" t="s">
        <v>43374</v>
      </c>
      <c r="E11147" s="11" t="s">
        <v>43462</v>
      </c>
      <c r="F11147" s="11" t="s">
        <v>43463</v>
      </c>
      <c r="G11147" s="27" t="s">
        <v>43464</v>
      </c>
      <c r="H11147" s="93">
        <v>1.6999999999999999E-3</v>
      </c>
      <c r="I11147" s="27" t="s">
        <v>24</v>
      </c>
      <c r="J11147" s="27"/>
      <c r="K11147" s="102" t="s">
        <v>43358</v>
      </c>
      <c r="L11147" s="27"/>
      <c r="M11147" s="27" t="s">
        <v>24</v>
      </c>
      <c r="N11147" s="27"/>
      <c r="O11147" s="27"/>
      <c r="P11147" s="27"/>
      <c r="Q11147" s="27"/>
      <c r="R11147" s="27" t="s">
        <v>64</v>
      </c>
      <c r="S11147" s="152"/>
      <c r="T11147" s="152"/>
    </row>
    <row r="11148" spans="1:20" ht="15.75" customHeight="1">
      <c r="A11148" s="8">
        <v>2018</v>
      </c>
      <c r="B11148" s="9">
        <v>168</v>
      </c>
      <c r="C11148" s="11" t="s">
        <v>43354</v>
      </c>
      <c r="D11148" s="11" t="s">
        <v>43374</v>
      </c>
      <c r="E11148" s="11" t="s">
        <v>43465</v>
      </c>
      <c r="F11148" s="11" t="s">
        <v>43466</v>
      </c>
      <c r="G11148" s="27" t="s">
        <v>43467</v>
      </c>
      <c r="H11148" s="93">
        <v>1.6999999999999999E-3</v>
      </c>
      <c r="I11148" s="27" t="s">
        <v>24</v>
      </c>
      <c r="J11148" s="27"/>
      <c r="K11148" s="102" t="s">
        <v>43358</v>
      </c>
      <c r="L11148" s="27"/>
      <c r="M11148" s="27" t="s">
        <v>24</v>
      </c>
      <c r="N11148" s="27"/>
      <c r="O11148" s="27"/>
      <c r="P11148" s="27"/>
      <c r="Q11148" s="27"/>
      <c r="R11148" s="27" t="s">
        <v>64</v>
      </c>
      <c r="S11148" s="152"/>
      <c r="T11148" s="152"/>
    </row>
    <row r="11149" spans="1:20" ht="15.75" customHeight="1">
      <c r="A11149" s="8">
        <v>2018</v>
      </c>
      <c r="B11149" s="135">
        <v>168</v>
      </c>
      <c r="C11149" s="11" t="s">
        <v>43354</v>
      </c>
      <c r="D11149" s="11" t="s">
        <v>29905</v>
      </c>
      <c r="E11149" s="11" t="s">
        <v>43468</v>
      </c>
      <c r="F11149" s="11">
        <v>1629</v>
      </c>
      <c r="G11149" s="27" t="s">
        <v>43469</v>
      </c>
      <c r="H11149" s="93">
        <v>1.6999999999999999E-3</v>
      </c>
      <c r="I11149" s="27" t="s">
        <v>23</v>
      </c>
      <c r="J11149" s="27"/>
      <c r="K11149" s="102" t="s">
        <v>43358</v>
      </c>
      <c r="L11149" s="27"/>
      <c r="M11149" s="27" t="s">
        <v>24</v>
      </c>
      <c r="N11149" s="27"/>
      <c r="O11149" s="27"/>
      <c r="P11149" s="27"/>
      <c r="Q11149" s="27"/>
      <c r="R11149" s="27" t="s">
        <v>72</v>
      </c>
      <c r="S11149" s="152"/>
      <c r="T11149" s="152"/>
    </row>
    <row r="11150" spans="1:20" ht="15.75" customHeight="1">
      <c r="A11150" s="8">
        <v>2018</v>
      </c>
      <c r="B11150" s="9">
        <v>168</v>
      </c>
      <c r="C11150" s="11" t="s">
        <v>43354</v>
      </c>
      <c r="D11150" s="11" t="s">
        <v>43470</v>
      </c>
      <c r="E11150" s="11" t="s">
        <v>43471</v>
      </c>
      <c r="F11150" s="11" t="s">
        <v>43472</v>
      </c>
      <c r="G11150" s="27" t="s">
        <v>43473</v>
      </c>
      <c r="H11150" s="93">
        <v>1.6999999999999999E-3</v>
      </c>
      <c r="I11150" s="27" t="s">
        <v>23</v>
      </c>
      <c r="J11150" s="27"/>
      <c r="K11150" s="102" t="s">
        <v>43358</v>
      </c>
      <c r="L11150" s="27" t="s">
        <v>7045</v>
      </c>
      <c r="M11150" s="27" t="s">
        <v>24</v>
      </c>
      <c r="N11150" s="27"/>
      <c r="O11150" s="27"/>
      <c r="P11150" s="27"/>
      <c r="Q11150" s="27"/>
      <c r="R11150" s="27"/>
      <c r="S11150" s="152"/>
      <c r="T11150" s="152"/>
    </row>
    <row r="11151" spans="1:20" ht="15.75" customHeight="1">
      <c r="A11151" s="8">
        <v>2018</v>
      </c>
      <c r="B11151" s="135">
        <v>168</v>
      </c>
      <c r="C11151" s="11" t="s">
        <v>43354</v>
      </c>
      <c r="D11151" s="11" t="s">
        <v>29905</v>
      </c>
      <c r="E11151" s="11" t="s">
        <v>43474</v>
      </c>
      <c r="F11151" s="11" t="s">
        <v>43475</v>
      </c>
      <c r="G11151" s="27" t="s">
        <v>43476</v>
      </c>
      <c r="H11151" s="93">
        <v>1.7500000000000002E-2</v>
      </c>
      <c r="I11151" s="27" t="s">
        <v>24</v>
      </c>
      <c r="J11151" s="27" t="s">
        <v>23</v>
      </c>
      <c r="K11151" s="102" t="s">
        <v>43358</v>
      </c>
      <c r="L11151" s="27" t="s">
        <v>43477</v>
      </c>
      <c r="M11151" s="27" t="s">
        <v>24</v>
      </c>
      <c r="N11151" s="27"/>
      <c r="O11151" s="27"/>
      <c r="P11151" s="27"/>
      <c r="Q11151" s="27"/>
      <c r="R11151" s="27" t="s">
        <v>72</v>
      </c>
      <c r="S11151" s="152"/>
      <c r="T11151" s="152"/>
    </row>
    <row r="11152" spans="1:20" ht="15.75" customHeight="1">
      <c r="A11152" s="8">
        <v>2018</v>
      </c>
      <c r="B11152" s="9">
        <v>168</v>
      </c>
      <c r="C11152" s="11" t="s">
        <v>43354</v>
      </c>
      <c r="D11152" s="11" t="s">
        <v>29905</v>
      </c>
      <c r="E11152" s="11" t="s">
        <v>43478</v>
      </c>
      <c r="F11152" s="11" t="s">
        <v>43479</v>
      </c>
      <c r="G11152" s="27" t="s">
        <v>43373</v>
      </c>
      <c r="H11152" s="93">
        <v>3.5000000000000001E-3</v>
      </c>
      <c r="I11152" s="27" t="s">
        <v>23</v>
      </c>
      <c r="J11152" s="27"/>
      <c r="K11152" s="102" t="s">
        <v>43358</v>
      </c>
      <c r="L11152" s="27" t="s">
        <v>16972</v>
      </c>
      <c r="M11152" s="27" t="s">
        <v>24</v>
      </c>
      <c r="N11152" s="27"/>
      <c r="O11152" s="27"/>
      <c r="P11152" s="27"/>
      <c r="Q11152" s="27"/>
      <c r="R11152" s="27" t="s">
        <v>494</v>
      </c>
      <c r="S11152" s="152"/>
      <c r="T11152" s="152"/>
    </row>
    <row r="11153" spans="1:20" ht="15.75" customHeight="1">
      <c r="A11153" s="8">
        <v>2018</v>
      </c>
      <c r="B11153" s="135">
        <v>168</v>
      </c>
      <c r="C11153" s="11" t="s">
        <v>43354</v>
      </c>
      <c r="D11153" s="11" t="s">
        <v>43370</v>
      </c>
      <c r="E11153" s="11" t="s">
        <v>43480</v>
      </c>
      <c r="F11153" s="11">
        <v>1914</v>
      </c>
      <c r="G11153" s="27" t="s">
        <v>43373</v>
      </c>
      <c r="H11153" s="93">
        <v>1.6999999999999999E-3</v>
      </c>
      <c r="I11153" s="27" t="s">
        <v>23</v>
      </c>
      <c r="J11153" s="27"/>
      <c r="K11153" s="102" t="s">
        <v>43358</v>
      </c>
      <c r="L11153" s="27"/>
      <c r="M11153" s="27" t="s">
        <v>24</v>
      </c>
      <c r="N11153" s="27"/>
      <c r="O11153" s="27"/>
      <c r="P11153" s="27"/>
      <c r="Q11153" s="27"/>
      <c r="R11153" s="27"/>
      <c r="S11153" s="152"/>
      <c r="T11153" s="152"/>
    </row>
    <row r="11154" spans="1:20" ht="15.75" customHeight="1">
      <c r="A11154" s="8">
        <v>2018</v>
      </c>
      <c r="B11154" s="9">
        <v>168</v>
      </c>
      <c r="C11154" s="11" t="s">
        <v>43354</v>
      </c>
      <c r="D11154" s="11" t="s">
        <v>43481</v>
      </c>
      <c r="E11154" s="11" t="s">
        <v>43482</v>
      </c>
      <c r="F11154" s="11" t="s">
        <v>43483</v>
      </c>
      <c r="G11154" s="27" t="s">
        <v>43484</v>
      </c>
      <c r="H11154" s="93">
        <v>6.13E-2</v>
      </c>
      <c r="I11154" s="27" t="s">
        <v>24</v>
      </c>
      <c r="J11154" s="27"/>
      <c r="K11154" s="102" t="s">
        <v>43358</v>
      </c>
      <c r="L11154" s="11" t="s">
        <v>43485</v>
      </c>
      <c r="M11154" s="27" t="s">
        <v>24</v>
      </c>
      <c r="N11154" s="27"/>
      <c r="O11154" s="27"/>
      <c r="P11154" s="27"/>
      <c r="Q11154" s="27"/>
      <c r="R11154" s="27" t="s">
        <v>72</v>
      </c>
      <c r="S11154" s="152"/>
      <c r="T11154" s="152"/>
    </row>
    <row r="11155" spans="1:20" ht="15.75" customHeight="1">
      <c r="A11155" s="8">
        <v>2018</v>
      </c>
      <c r="B11155" s="135">
        <v>168</v>
      </c>
      <c r="C11155" s="11" t="s">
        <v>43354</v>
      </c>
      <c r="D11155" s="11" t="s">
        <v>43486</v>
      </c>
      <c r="E11155" s="11" t="s">
        <v>43487</v>
      </c>
      <c r="F11155" s="11" t="s">
        <v>43488</v>
      </c>
      <c r="G11155" s="27" t="s">
        <v>43489</v>
      </c>
      <c r="H11155" s="93">
        <v>4.4000000000000003E-3</v>
      </c>
      <c r="I11155" s="27" t="s">
        <v>23</v>
      </c>
      <c r="J11155" s="27"/>
      <c r="K11155" s="102" t="s">
        <v>43358</v>
      </c>
      <c r="L11155" s="27" t="s">
        <v>19488</v>
      </c>
      <c r="M11155" s="27" t="s">
        <v>24</v>
      </c>
      <c r="N11155" s="27"/>
      <c r="O11155" s="27"/>
      <c r="P11155" s="27"/>
      <c r="Q11155" s="27"/>
      <c r="R11155" s="27"/>
      <c r="S11155" s="152"/>
      <c r="T11155" s="152"/>
    </row>
    <row r="11156" spans="1:20" ht="15.75" customHeight="1">
      <c r="A11156" s="8">
        <v>2018</v>
      </c>
      <c r="B11156" s="9">
        <v>168</v>
      </c>
      <c r="C11156" s="11" t="s">
        <v>43354</v>
      </c>
      <c r="D11156" s="11" t="s">
        <v>43490</v>
      </c>
      <c r="E11156" s="11" t="s">
        <v>43491</v>
      </c>
      <c r="F11156" s="11" t="s">
        <v>1524</v>
      </c>
      <c r="G11156" s="27" t="s">
        <v>43492</v>
      </c>
      <c r="H11156" s="93">
        <v>0</v>
      </c>
      <c r="I11156" s="27" t="s">
        <v>23</v>
      </c>
      <c r="J11156" s="27"/>
      <c r="K11156" s="102" t="s">
        <v>43358</v>
      </c>
      <c r="L11156" s="27"/>
      <c r="M11156" s="27" t="s">
        <v>24</v>
      </c>
      <c r="N11156" s="27"/>
      <c r="O11156" s="27"/>
      <c r="P11156" s="27"/>
      <c r="Q11156" s="27"/>
      <c r="R11156" s="27"/>
      <c r="S11156" s="152"/>
      <c r="T11156" s="152"/>
    </row>
    <row r="11157" spans="1:20" ht="15.75" customHeight="1">
      <c r="A11157" s="8">
        <v>2018</v>
      </c>
      <c r="B11157" s="135">
        <v>168</v>
      </c>
      <c r="C11157" s="11" t="s">
        <v>43354</v>
      </c>
      <c r="D11157" s="11" t="s">
        <v>29905</v>
      </c>
      <c r="E11157" s="11" t="s">
        <v>43493</v>
      </c>
      <c r="F11157" s="11" t="s">
        <v>43494</v>
      </c>
      <c r="G11157" s="27" t="s">
        <v>43495</v>
      </c>
      <c r="H11157" s="93">
        <v>2E-3</v>
      </c>
      <c r="I11157" s="27" t="s">
        <v>24</v>
      </c>
      <c r="J11157" s="27"/>
      <c r="K11157" s="102" t="s">
        <v>43358</v>
      </c>
      <c r="L11157" s="27"/>
      <c r="M11157" s="27" t="s">
        <v>24</v>
      </c>
      <c r="N11157" s="27"/>
      <c r="O11157" s="27"/>
      <c r="P11157" s="27"/>
      <c r="Q11157" s="27"/>
      <c r="R11157" s="27"/>
      <c r="S11157" s="152"/>
      <c r="T11157" s="152"/>
    </row>
    <row r="11158" spans="1:20" ht="15.75" customHeight="1">
      <c r="A11158" s="8">
        <v>2018</v>
      </c>
      <c r="B11158" s="9">
        <v>168</v>
      </c>
      <c r="C11158" s="11" t="s">
        <v>43354</v>
      </c>
      <c r="D11158" s="11" t="s">
        <v>29905</v>
      </c>
      <c r="E11158" s="11" t="s">
        <v>43496</v>
      </c>
      <c r="F11158" s="11" t="s">
        <v>19002</v>
      </c>
      <c r="G11158" s="27" t="s">
        <v>43497</v>
      </c>
      <c r="H11158" s="93">
        <v>1.6999999999999999E-3</v>
      </c>
      <c r="I11158" s="27" t="s">
        <v>24</v>
      </c>
      <c r="J11158" s="27"/>
      <c r="K11158" s="102" t="s">
        <v>43358</v>
      </c>
      <c r="L11158" s="27"/>
      <c r="M11158" s="27" t="s">
        <v>24</v>
      </c>
      <c r="N11158" s="27"/>
      <c r="O11158" s="27"/>
      <c r="P11158" s="27"/>
      <c r="Q11158" s="27"/>
      <c r="R11158" s="27"/>
      <c r="S11158" s="152"/>
      <c r="T11158" s="152"/>
    </row>
    <row r="11159" spans="1:20" ht="15.75" customHeight="1">
      <c r="A11159" s="8">
        <v>2018</v>
      </c>
      <c r="B11159" s="135">
        <v>168</v>
      </c>
      <c r="C11159" s="11" t="s">
        <v>43354</v>
      </c>
      <c r="D11159" s="11" t="s">
        <v>43498</v>
      </c>
      <c r="E11159" s="11" t="s">
        <v>43499</v>
      </c>
      <c r="F11159" s="11" t="s">
        <v>43500</v>
      </c>
      <c r="G11159" s="27" t="s">
        <v>43501</v>
      </c>
      <c r="H11159" s="93">
        <v>3.4000000000000002E-2</v>
      </c>
      <c r="I11159" s="27" t="s">
        <v>23</v>
      </c>
      <c r="J11159" s="27"/>
      <c r="K11159" s="102" t="s">
        <v>43358</v>
      </c>
      <c r="L11159" s="27" t="s">
        <v>43502</v>
      </c>
      <c r="M11159" s="27" t="s">
        <v>24</v>
      </c>
      <c r="N11159" s="27"/>
      <c r="O11159" s="27"/>
      <c r="P11159" s="27"/>
      <c r="Q11159" s="27"/>
      <c r="R11159" s="27"/>
      <c r="S11159" s="152"/>
      <c r="T11159" s="152"/>
    </row>
    <row r="11160" spans="1:20" ht="15.75" customHeight="1">
      <c r="A11160" s="8">
        <v>2018</v>
      </c>
      <c r="B11160" s="9">
        <v>168</v>
      </c>
      <c r="C11160" s="11" t="s">
        <v>43354</v>
      </c>
      <c r="D11160" s="11" t="s">
        <v>43503</v>
      </c>
      <c r="E11160" s="11" t="s">
        <v>43504</v>
      </c>
      <c r="F11160" s="11" t="s">
        <v>4718</v>
      </c>
      <c r="G11160" s="27" t="s">
        <v>43505</v>
      </c>
      <c r="H11160" s="93">
        <v>2.63E-2</v>
      </c>
      <c r="I11160" s="27" t="s">
        <v>23</v>
      </c>
      <c r="J11160" s="27"/>
      <c r="K11160" s="102" t="s">
        <v>43358</v>
      </c>
      <c r="L11160" s="27" t="s">
        <v>19488</v>
      </c>
      <c r="M11160" s="27" t="s">
        <v>24</v>
      </c>
      <c r="N11160" s="27"/>
      <c r="O11160" s="27"/>
      <c r="P11160" s="27"/>
      <c r="Q11160" s="27"/>
      <c r="R11160" s="27"/>
      <c r="S11160" s="152"/>
      <c r="T11160" s="152"/>
    </row>
    <row r="11161" spans="1:20" ht="15.75" customHeight="1">
      <c r="A11161" s="8">
        <v>2018</v>
      </c>
      <c r="B11161" s="135">
        <v>168</v>
      </c>
      <c r="C11161" s="11" t="s">
        <v>43354</v>
      </c>
      <c r="D11161" s="11" t="s">
        <v>29905</v>
      </c>
      <c r="E11161" s="11" t="s">
        <v>43506</v>
      </c>
      <c r="F11161" s="11" t="s">
        <v>43507</v>
      </c>
      <c r="G11161" s="27" t="s">
        <v>43508</v>
      </c>
      <c r="H11161" s="93">
        <v>3.5000000000000003E-2</v>
      </c>
      <c r="I11161" s="27" t="s">
        <v>24</v>
      </c>
      <c r="J11161" s="27"/>
      <c r="K11161" s="102" t="s">
        <v>43358</v>
      </c>
      <c r="L11161" s="27"/>
      <c r="M11161" s="27" t="s">
        <v>24</v>
      </c>
      <c r="N11161" s="27"/>
      <c r="O11161" s="27"/>
      <c r="P11161" s="27"/>
      <c r="Q11161" s="27"/>
      <c r="R11161" s="27" t="s">
        <v>72</v>
      </c>
      <c r="S11161" s="152"/>
      <c r="T11161" s="152"/>
    </row>
    <row r="11162" spans="1:20" ht="15.75" customHeight="1">
      <c r="A11162" s="8">
        <v>2018</v>
      </c>
      <c r="B11162" s="9">
        <v>168</v>
      </c>
      <c r="C11162" s="11" t="s">
        <v>43354</v>
      </c>
      <c r="D11162" s="11" t="s">
        <v>43374</v>
      </c>
      <c r="E11162" s="11" t="s">
        <v>43509</v>
      </c>
      <c r="F11162" s="11" t="s">
        <v>43510</v>
      </c>
      <c r="G11162" s="27" t="s">
        <v>43511</v>
      </c>
      <c r="H11162" s="93">
        <v>4.4000000000000003E-3</v>
      </c>
      <c r="I11162" s="27" t="s">
        <v>23</v>
      </c>
      <c r="J11162" s="27"/>
      <c r="K11162" s="102" t="s">
        <v>43358</v>
      </c>
      <c r="L11162" s="27"/>
      <c r="M11162" s="27" t="s">
        <v>24</v>
      </c>
      <c r="N11162" s="27"/>
      <c r="O11162" s="27"/>
      <c r="P11162" s="27"/>
      <c r="Q11162" s="27"/>
      <c r="R11162" s="27"/>
      <c r="S11162" s="152"/>
      <c r="T11162" s="152"/>
    </row>
    <row r="11163" spans="1:20" ht="15.75" customHeight="1">
      <c r="A11163" s="8">
        <v>2018</v>
      </c>
      <c r="B11163" s="135">
        <v>168</v>
      </c>
      <c r="C11163" s="11" t="s">
        <v>43354</v>
      </c>
      <c r="D11163" s="11" t="s">
        <v>43374</v>
      </c>
      <c r="E11163" s="11" t="s">
        <v>43512</v>
      </c>
      <c r="F11163" s="11" t="s">
        <v>43513</v>
      </c>
      <c r="G11163" s="27" t="s">
        <v>43514</v>
      </c>
      <c r="H11163" s="93">
        <v>8.8000000000000005E-3</v>
      </c>
      <c r="I11163" s="27" t="s">
        <v>24</v>
      </c>
      <c r="J11163" s="27"/>
      <c r="K11163" s="102" t="s">
        <v>43358</v>
      </c>
      <c r="L11163" s="27"/>
      <c r="M11163" s="27" t="s">
        <v>24</v>
      </c>
      <c r="N11163" s="27"/>
      <c r="O11163" s="27"/>
      <c r="P11163" s="27"/>
      <c r="Q11163" s="27"/>
      <c r="R11163" s="27"/>
      <c r="S11163" s="152"/>
      <c r="T11163" s="152"/>
    </row>
    <row r="11164" spans="1:20" ht="15.75" customHeight="1">
      <c r="A11164" s="8">
        <v>2018</v>
      </c>
      <c r="B11164" s="9">
        <v>168</v>
      </c>
      <c r="C11164" s="11" t="s">
        <v>43354</v>
      </c>
      <c r="D11164" s="11" t="s">
        <v>43374</v>
      </c>
      <c r="E11164" s="11" t="s">
        <v>43515</v>
      </c>
      <c r="F11164" s="11" t="s">
        <v>5123</v>
      </c>
      <c r="G11164" s="27" t="s">
        <v>43516</v>
      </c>
      <c r="H11164" s="93" t="s">
        <v>43517</v>
      </c>
      <c r="I11164" s="27" t="s">
        <v>23</v>
      </c>
      <c r="J11164" s="27"/>
      <c r="K11164" s="102" t="s">
        <v>43358</v>
      </c>
      <c r="L11164" s="27" t="s">
        <v>43518</v>
      </c>
      <c r="M11164" s="27" t="s">
        <v>24</v>
      </c>
      <c r="N11164" s="27"/>
      <c r="O11164" s="27"/>
      <c r="P11164" s="27"/>
      <c r="Q11164" s="27"/>
      <c r="R11164" s="27"/>
      <c r="S11164" s="152"/>
      <c r="T11164" s="152"/>
    </row>
    <row r="11165" spans="1:20" ht="15.75" customHeight="1">
      <c r="A11165" s="8">
        <v>2018</v>
      </c>
      <c r="B11165" s="135">
        <v>168</v>
      </c>
      <c r="C11165" s="11" t="s">
        <v>43354</v>
      </c>
      <c r="D11165" s="11" t="s">
        <v>43519</v>
      </c>
      <c r="E11165" s="11" t="s">
        <v>43520</v>
      </c>
      <c r="F11165" s="11" t="s">
        <v>43521</v>
      </c>
      <c r="G11165" s="27" t="s">
        <v>43522</v>
      </c>
      <c r="H11165" s="93">
        <v>5.2600000000000001E-2</v>
      </c>
      <c r="I11165" s="27" t="s">
        <v>23</v>
      </c>
      <c r="J11165" s="27"/>
      <c r="K11165" s="102" t="s">
        <v>43358</v>
      </c>
      <c r="L11165" s="27" t="s">
        <v>26482</v>
      </c>
      <c r="M11165" s="27" t="s">
        <v>24</v>
      </c>
      <c r="N11165" s="27"/>
      <c r="O11165" s="27"/>
      <c r="P11165" s="27"/>
      <c r="Q11165" s="27"/>
      <c r="R11165" s="27"/>
      <c r="S11165" s="152"/>
      <c r="T11165" s="152"/>
    </row>
    <row r="11166" spans="1:20" ht="15.75" customHeight="1">
      <c r="A11166" s="8">
        <v>2018</v>
      </c>
      <c r="B11166" s="9">
        <v>168</v>
      </c>
      <c r="C11166" s="11" t="s">
        <v>43354</v>
      </c>
      <c r="D11166" s="11" t="s">
        <v>43523</v>
      </c>
      <c r="E11166" s="11" t="s">
        <v>43524</v>
      </c>
      <c r="F11166" s="11" t="s">
        <v>397</v>
      </c>
      <c r="G11166" s="27" t="s">
        <v>43525</v>
      </c>
      <c r="H11166" s="93">
        <v>8.0000000000000002E-3</v>
      </c>
      <c r="I11166" s="27" t="s">
        <v>23</v>
      </c>
      <c r="J11166" s="27"/>
      <c r="K11166" s="102" t="s">
        <v>43358</v>
      </c>
      <c r="L11166" s="27" t="s">
        <v>36668</v>
      </c>
      <c r="M11166" s="27" t="s">
        <v>24</v>
      </c>
      <c r="N11166" s="27"/>
      <c r="O11166" s="27"/>
      <c r="P11166" s="27"/>
      <c r="Q11166" s="27"/>
      <c r="R11166" s="27"/>
      <c r="S11166" s="152"/>
      <c r="T11166" s="152"/>
    </row>
    <row r="11167" spans="1:20" ht="15.75" customHeight="1">
      <c r="A11167" s="8">
        <v>2018</v>
      </c>
      <c r="B11167" s="135">
        <v>168</v>
      </c>
      <c r="C11167" s="11" t="s">
        <v>43354</v>
      </c>
      <c r="D11167" s="11" t="s">
        <v>43526</v>
      </c>
      <c r="E11167" s="11" t="s">
        <v>43527</v>
      </c>
      <c r="F11167" s="11" t="s">
        <v>43528</v>
      </c>
      <c r="G11167" s="27" t="s">
        <v>43529</v>
      </c>
      <c r="H11167" s="93">
        <v>1.6999999999999999E-3</v>
      </c>
      <c r="I11167" s="27" t="s">
        <v>23</v>
      </c>
      <c r="J11167" s="27"/>
      <c r="K11167" s="102" t="s">
        <v>43358</v>
      </c>
      <c r="L11167" s="27"/>
      <c r="M11167" s="27" t="s">
        <v>24</v>
      </c>
      <c r="N11167" s="27"/>
      <c r="O11167" s="27"/>
      <c r="P11167" s="27"/>
      <c r="Q11167" s="27"/>
      <c r="R11167" s="27"/>
      <c r="S11167" s="152"/>
      <c r="T11167" s="152"/>
    </row>
    <row r="11168" spans="1:20" ht="15.75" customHeight="1">
      <c r="A11168" s="8">
        <v>2018</v>
      </c>
      <c r="B11168" s="9">
        <v>168</v>
      </c>
      <c r="C11168" s="11" t="s">
        <v>43354</v>
      </c>
      <c r="D11168" s="11" t="s">
        <v>43530</v>
      </c>
      <c r="E11168" s="11" t="s">
        <v>43531</v>
      </c>
      <c r="F11168" s="11" t="s">
        <v>43532</v>
      </c>
      <c r="G11168" s="27" t="s">
        <v>43533</v>
      </c>
      <c r="H11168" s="93">
        <v>1.6999999999999999E-3</v>
      </c>
      <c r="I11168" s="27" t="s">
        <v>24</v>
      </c>
      <c r="J11168" s="27"/>
      <c r="K11168" s="102" t="s">
        <v>43358</v>
      </c>
      <c r="L11168" s="27" t="s">
        <v>19488</v>
      </c>
      <c r="M11168" s="27" t="s">
        <v>24</v>
      </c>
      <c r="N11168" s="27"/>
      <c r="O11168" s="27"/>
      <c r="P11168" s="27"/>
      <c r="Q11168" s="27"/>
      <c r="R11168" s="27" t="s">
        <v>72</v>
      </c>
      <c r="S11168" s="152"/>
      <c r="T11168" s="152"/>
    </row>
    <row r="11169" spans="1:20" ht="15.75" customHeight="1">
      <c r="A11169" s="8">
        <v>2018</v>
      </c>
      <c r="B11169" s="135">
        <v>168</v>
      </c>
      <c r="C11169" s="11" t="s">
        <v>43354</v>
      </c>
      <c r="D11169" s="11" t="s">
        <v>43534</v>
      </c>
      <c r="E11169" s="11" t="s">
        <v>43535</v>
      </c>
      <c r="F11169" s="11" t="s">
        <v>17039</v>
      </c>
      <c r="G11169" s="27" t="s">
        <v>43536</v>
      </c>
      <c r="H11169" s="93">
        <v>0.03</v>
      </c>
      <c r="I11169" s="27" t="s">
        <v>23</v>
      </c>
      <c r="J11169" s="27"/>
      <c r="K11169" s="102" t="s">
        <v>43358</v>
      </c>
      <c r="L11169" s="27"/>
      <c r="M11169" s="27" t="s">
        <v>24</v>
      </c>
      <c r="N11169" s="27"/>
      <c r="O11169" s="27"/>
      <c r="P11169" s="27"/>
      <c r="Q11169" s="27"/>
      <c r="R11169" s="27"/>
      <c r="S11169" s="152"/>
      <c r="T11169" s="152"/>
    </row>
    <row r="11170" spans="1:20" ht="15.75" customHeight="1">
      <c r="A11170" s="8">
        <v>2018</v>
      </c>
      <c r="B11170" s="9">
        <v>168</v>
      </c>
      <c r="C11170" s="11" t="s">
        <v>43354</v>
      </c>
      <c r="D11170" s="11" t="s">
        <v>29905</v>
      </c>
      <c r="E11170" s="11" t="s">
        <v>43537</v>
      </c>
      <c r="F11170" s="11" t="s">
        <v>37848</v>
      </c>
      <c r="G11170" s="27" t="s">
        <v>43538</v>
      </c>
      <c r="H11170" s="93">
        <v>1.6999999999999999E-3</v>
      </c>
      <c r="I11170" s="27" t="s">
        <v>24</v>
      </c>
      <c r="J11170" s="27"/>
      <c r="K11170" s="102" t="s">
        <v>43358</v>
      </c>
      <c r="L11170" s="27" t="s">
        <v>7913</v>
      </c>
      <c r="M11170" s="27" t="s">
        <v>24</v>
      </c>
      <c r="N11170" s="27"/>
      <c r="O11170" s="27"/>
      <c r="P11170" s="27"/>
      <c r="Q11170" s="27"/>
      <c r="R11170" s="27"/>
      <c r="S11170" s="152"/>
      <c r="T11170" s="152"/>
    </row>
    <row r="11171" spans="1:20" ht="15.75" customHeight="1">
      <c r="A11171" s="8">
        <v>2018</v>
      </c>
      <c r="B11171" s="135">
        <v>168</v>
      </c>
      <c r="C11171" s="11" t="s">
        <v>43354</v>
      </c>
      <c r="D11171" s="11" t="s">
        <v>43539</v>
      </c>
      <c r="E11171" s="11" t="s">
        <v>43540</v>
      </c>
      <c r="F11171" s="11" t="s">
        <v>18073</v>
      </c>
      <c r="G11171" s="27" t="s">
        <v>43541</v>
      </c>
      <c r="H11171" s="93">
        <v>2.63E-2</v>
      </c>
      <c r="I11171" s="27" t="s">
        <v>23</v>
      </c>
      <c r="J11171" s="27"/>
      <c r="K11171" s="102" t="s">
        <v>43358</v>
      </c>
      <c r="L11171" s="27" t="s">
        <v>38409</v>
      </c>
      <c r="M11171" s="27" t="s">
        <v>24</v>
      </c>
      <c r="N11171" s="27"/>
      <c r="O11171" s="27"/>
      <c r="P11171" s="27"/>
      <c r="Q11171" s="27"/>
      <c r="R11171" s="27"/>
      <c r="S11171" s="152"/>
      <c r="T11171" s="152"/>
    </row>
    <row r="11172" spans="1:20" ht="15.75" customHeight="1">
      <c r="A11172" s="8">
        <v>2018</v>
      </c>
      <c r="B11172" s="9">
        <v>168</v>
      </c>
      <c r="C11172" s="11" t="s">
        <v>43354</v>
      </c>
      <c r="D11172" s="11" t="s">
        <v>43374</v>
      </c>
      <c r="E11172" s="11" t="s">
        <v>43542</v>
      </c>
      <c r="F11172" s="11" t="s">
        <v>43543</v>
      </c>
      <c r="G11172" s="27" t="s">
        <v>43544</v>
      </c>
      <c r="H11172" s="93">
        <v>1.6999999999999999E-3</v>
      </c>
      <c r="I11172" s="27" t="s">
        <v>24</v>
      </c>
      <c r="J11172" s="27"/>
      <c r="K11172" s="102" t="s">
        <v>43358</v>
      </c>
      <c r="L11172" s="27"/>
      <c r="M11172" s="27" t="s">
        <v>24</v>
      </c>
      <c r="N11172" s="27"/>
      <c r="O11172" s="27"/>
      <c r="P11172" s="27"/>
      <c r="Q11172" s="27"/>
      <c r="R11172" s="27" t="s">
        <v>72</v>
      </c>
      <c r="S11172" s="152"/>
      <c r="T11172" s="152"/>
    </row>
    <row r="11173" spans="1:20" ht="15.75" customHeight="1">
      <c r="A11173" s="8">
        <v>2018</v>
      </c>
      <c r="B11173" s="135">
        <v>168</v>
      </c>
      <c r="C11173" s="11" t="s">
        <v>43354</v>
      </c>
      <c r="D11173" s="11" t="s">
        <v>43374</v>
      </c>
      <c r="E11173" s="11" t="s">
        <v>43545</v>
      </c>
      <c r="F11173" s="11" t="s">
        <v>12865</v>
      </c>
      <c r="G11173" s="27" t="s">
        <v>43546</v>
      </c>
      <c r="H11173" s="93">
        <v>3.5000000000000003E-2</v>
      </c>
      <c r="I11173" s="27" t="s">
        <v>24</v>
      </c>
      <c r="J11173" s="27"/>
      <c r="K11173" s="102" t="s">
        <v>43358</v>
      </c>
      <c r="L11173" s="27"/>
      <c r="M11173" s="27" t="s">
        <v>24</v>
      </c>
      <c r="N11173" s="27"/>
      <c r="O11173" s="27"/>
      <c r="P11173" s="27"/>
      <c r="Q11173" s="27"/>
      <c r="R11173" s="27" t="s">
        <v>72</v>
      </c>
      <c r="S11173" s="152"/>
      <c r="T11173" s="152"/>
    </row>
    <row r="11174" spans="1:20" ht="15.75" customHeight="1">
      <c r="A11174" s="8">
        <v>2018</v>
      </c>
      <c r="B11174" s="9">
        <v>168</v>
      </c>
      <c r="C11174" s="11" t="s">
        <v>43354</v>
      </c>
      <c r="D11174" s="11" t="s">
        <v>43547</v>
      </c>
      <c r="E11174" s="11" t="s">
        <v>43548</v>
      </c>
      <c r="F11174" s="11" t="s">
        <v>43549</v>
      </c>
      <c r="G11174" s="27" t="s">
        <v>43550</v>
      </c>
      <c r="H11174" s="93">
        <v>0.02</v>
      </c>
      <c r="I11174" s="27" t="s">
        <v>23</v>
      </c>
      <c r="J11174" s="27"/>
      <c r="K11174" s="102" t="s">
        <v>43358</v>
      </c>
      <c r="L11174" s="27" t="s">
        <v>29891</v>
      </c>
      <c r="M11174" s="27" t="s">
        <v>24</v>
      </c>
      <c r="N11174" s="27"/>
      <c r="O11174" s="27"/>
      <c r="P11174" s="27"/>
      <c r="Q11174" s="27"/>
      <c r="R11174" s="27"/>
      <c r="S11174" s="152"/>
      <c r="T11174" s="152"/>
    </row>
    <row r="11175" spans="1:20" ht="15.75" customHeight="1">
      <c r="A11175" s="8">
        <v>2018</v>
      </c>
      <c r="B11175" s="135">
        <v>168</v>
      </c>
      <c r="C11175" s="11" t="s">
        <v>43354</v>
      </c>
      <c r="D11175" s="11" t="s">
        <v>43374</v>
      </c>
      <c r="E11175" s="11" t="s">
        <v>43551</v>
      </c>
      <c r="F11175" s="11" t="s">
        <v>43552</v>
      </c>
      <c r="G11175" s="27" t="s">
        <v>43553</v>
      </c>
      <c r="H11175" s="93">
        <v>8.8000000000000005E-3</v>
      </c>
      <c r="I11175" s="27" t="s">
        <v>24</v>
      </c>
      <c r="J11175" s="27"/>
      <c r="K11175" s="102" t="s">
        <v>43358</v>
      </c>
      <c r="L11175" s="27"/>
      <c r="M11175" s="27" t="s">
        <v>24</v>
      </c>
      <c r="N11175" s="27"/>
      <c r="O11175" s="27"/>
      <c r="P11175" s="27"/>
      <c r="Q11175" s="27"/>
      <c r="R11175" s="27" t="s">
        <v>72</v>
      </c>
      <c r="S11175" s="152"/>
      <c r="T11175" s="152"/>
    </row>
    <row r="11176" spans="1:20" ht="15.75" customHeight="1">
      <c r="A11176" s="8">
        <v>2018</v>
      </c>
      <c r="B11176" s="9">
        <v>168</v>
      </c>
      <c r="C11176" s="11" t="s">
        <v>43354</v>
      </c>
      <c r="D11176" s="11" t="s">
        <v>43554</v>
      </c>
      <c r="E11176" s="11" t="s">
        <v>43555</v>
      </c>
      <c r="F11176" s="11" t="s">
        <v>19580</v>
      </c>
      <c r="G11176" s="27" t="s">
        <v>43556</v>
      </c>
      <c r="H11176" s="93">
        <v>2.63E-2</v>
      </c>
      <c r="I11176" s="27" t="s">
        <v>23</v>
      </c>
      <c r="J11176" s="27"/>
      <c r="K11176" s="102" t="s">
        <v>43358</v>
      </c>
      <c r="L11176" s="27" t="s">
        <v>7328</v>
      </c>
      <c r="M11176" s="27" t="s">
        <v>24</v>
      </c>
      <c r="N11176" s="27"/>
      <c r="O11176" s="27"/>
      <c r="P11176" s="27"/>
      <c r="Q11176" s="27"/>
      <c r="R11176" s="27"/>
      <c r="S11176" s="152"/>
      <c r="T11176" s="152"/>
    </row>
    <row r="11177" spans="1:20" ht="15.75" customHeight="1">
      <c r="A11177" s="8">
        <v>2018</v>
      </c>
      <c r="B11177" s="135">
        <v>168</v>
      </c>
      <c r="C11177" s="11" t="s">
        <v>43354</v>
      </c>
      <c r="D11177" s="11" t="s">
        <v>43557</v>
      </c>
      <c r="E11177" s="11" t="s">
        <v>43558</v>
      </c>
      <c r="F11177" s="11" t="s">
        <v>18238</v>
      </c>
      <c r="G11177" s="27" t="s">
        <v>43559</v>
      </c>
      <c r="H11177" s="93">
        <v>2.63E-2</v>
      </c>
      <c r="I11177" s="27" t="s">
        <v>23</v>
      </c>
      <c r="J11177" s="27"/>
      <c r="K11177" s="102" t="s">
        <v>43358</v>
      </c>
      <c r="L11177" s="27" t="s">
        <v>7328</v>
      </c>
      <c r="M11177" s="27" t="s">
        <v>24</v>
      </c>
      <c r="N11177" s="27"/>
      <c r="O11177" s="27"/>
      <c r="P11177" s="27"/>
      <c r="Q11177" s="27"/>
      <c r="R11177" s="27"/>
      <c r="S11177" s="152"/>
      <c r="T11177" s="152"/>
    </row>
    <row r="11178" spans="1:20" ht="15.75" customHeight="1">
      <c r="A11178" s="8">
        <v>2018</v>
      </c>
      <c r="B11178" s="9">
        <v>168</v>
      </c>
      <c r="C11178" s="11" t="s">
        <v>43354</v>
      </c>
      <c r="D11178" s="11" t="s">
        <v>43560</v>
      </c>
      <c r="E11178" s="11" t="s">
        <v>43561</v>
      </c>
      <c r="F11178" s="11" t="s">
        <v>43562</v>
      </c>
      <c r="G11178" s="27" t="s">
        <v>43362</v>
      </c>
      <c r="H11178" s="93">
        <v>4.4000000000000003E-3</v>
      </c>
      <c r="I11178" s="27" t="s">
        <v>23</v>
      </c>
      <c r="J11178" s="27"/>
      <c r="K11178" s="102" t="s">
        <v>43358</v>
      </c>
      <c r="L11178" s="27"/>
      <c r="M11178" s="27" t="s">
        <v>24</v>
      </c>
      <c r="N11178" s="27"/>
      <c r="O11178" s="27"/>
      <c r="P11178" s="27"/>
      <c r="Q11178" s="27"/>
      <c r="R11178" s="27"/>
      <c r="S11178" s="152"/>
      <c r="T11178" s="152"/>
    </row>
    <row r="11179" spans="1:20" ht="15.75" customHeight="1">
      <c r="A11179" s="8">
        <v>2018</v>
      </c>
      <c r="B11179" s="135">
        <v>168</v>
      </c>
      <c r="C11179" s="11" t="s">
        <v>43354</v>
      </c>
      <c r="D11179" s="11" t="s">
        <v>43374</v>
      </c>
      <c r="E11179" s="11" t="s">
        <v>43563</v>
      </c>
      <c r="F11179" s="11">
        <v>1918</v>
      </c>
      <c r="G11179" s="27" t="s">
        <v>43564</v>
      </c>
      <c r="H11179" s="93">
        <v>1.6999999999999999E-3</v>
      </c>
      <c r="I11179" s="27" t="s">
        <v>23</v>
      </c>
      <c r="J11179" s="27"/>
      <c r="K11179" s="102" t="s">
        <v>43358</v>
      </c>
      <c r="L11179" s="27" t="s">
        <v>43565</v>
      </c>
      <c r="M11179" s="27" t="s">
        <v>24</v>
      </c>
      <c r="N11179" s="27"/>
      <c r="O11179" s="27"/>
      <c r="P11179" s="27"/>
      <c r="Q11179" s="27"/>
      <c r="R11179" s="27"/>
      <c r="S11179" s="152"/>
      <c r="T11179" s="152"/>
    </row>
    <row r="11180" spans="1:20" ht="15.75" customHeight="1">
      <c r="A11180" s="8">
        <v>2018</v>
      </c>
      <c r="B11180" s="9">
        <v>168</v>
      </c>
      <c r="C11180" s="11" t="s">
        <v>43354</v>
      </c>
      <c r="D11180" s="11" t="s">
        <v>43374</v>
      </c>
      <c r="E11180" s="11" t="s">
        <v>43566</v>
      </c>
      <c r="F11180" s="11" t="s">
        <v>23621</v>
      </c>
      <c r="G11180" s="27" t="s">
        <v>43567</v>
      </c>
      <c r="H11180" s="93">
        <v>0.315</v>
      </c>
      <c r="I11180" s="27" t="s">
        <v>24</v>
      </c>
      <c r="J11180" s="27"/>
      <c r="K11180" s="102" t="s">
        <v>43358</v>
      </c>
      <c r="L11180" s="27" t="s">
        <v>43568</v>
      </c>
      <c r="M11180" s="27" t="s">
        <v>24</v>
      </c>
      <c r="N11180" s="27"/>
      <c r="O11180" s="27"/>
      <c r="P11180" s="27"/>
      <c r="Q11180" s="27"/>
      <c r="R11180" s="27" t="s">
        <v>72</v>
      </c>
      <c r="S11180" s="152"/>
      <c r="T11180" s="152"/>
    </row>
    <row r="11181" spans="1:20" ht="15.75" customHeight="1">
      <c r="A11181" s="8">
        <v>2018</v>
      </c>
      <c r="B11181" s="135">
        <v>168</v>
      </c>
      <c r="C11181" s="11" t="s">
        <v>43354</v>
      </c>
      <c r="D11181" s="11" t="s">
        <v>43569</v>
      </c>
      <c r="E11181" s="11" t="s">
        <v>43570</v>
      </c>
      <c r="F11181" s="11" t="s">
        <v>26119</v>
      </c>
      <c r="G11181" s="27" t="s">
        <v>43571</v>
      </c>
      <c r="H11181" s="93">
        <v>1.7500000000000002E-2</v>
      </c>
      <c r="I11181" s="27" t="s">
        <v>23</v>
      </c>
      <c r="J11181" s="27"/>
      <c r="K11181" s="102" t="s">
        <v>43358</v>
      </c>
      <c r="L11181" s="11" t="s">
        <v>11004</v>
      </c>
      <c r="M11181" s="27" t="s">
        <v>24</v>
      </c>
      <c r="N11181" s="27"/>
      <c r="O11181" s="27"/>
      <c r="P11181" s="27"/>
      <c r="Q11181" s="27"/>
      <c r="R11181" s="27"/>
      <c r="S11181" s="152"/>
      <c r="T11181" s="152"/>
    </row>
    <row r="11182" spans="1:20" ht="15.75" customHeight="1">
      <c r="A11182" s="8">
        <v>2018</v>
      </c>
      <c r="B11182" s="9">
        <v>168</v>
      </c>
      <c r="C11182" s="11" t="s">
        <v>43354</v>
      </c>
      <c r="D11182" s="11" t="s">
        <v>43572</v>
      </c>
      <c r="E11182" s="11" t="s">
        <v>43573</v>
      </c>
      <c r="F11182" s="11" t="s">
        <v>43574</v>
      </c>
      <c r="G11182" s="27" t="s">
        <v>43575</v>
      </c>
      <c r="H11182" s="93">
        <v>7.8899999999999998E-2</v>
      </c>
      <c r="I11182" s="27" t="s">
        <v>23</v>
      </c>
      <c r="J11182" s="27"/>
      <c r="K11182" s="102" t="s">
        <v>43358</v>
      </c>
      <c r="L11182" s="27" t="s">
        <v>19488</v>
      </c>
      <c r="M11182" s="27" t="s">
        <v>24</v>
      </c>
      <c r="N11182" s="27"/>
      <c r="O11182" s="27"/>
      <c r="P11182" s="27"/>
      <c r="Q11182" s="27"/>
      <c r="R11182" s="27"/>
      <c r="S11182" s="152"/>
      <c r="T11182" s="152"/>
    </row>
    <row r="11183" spans="1:20" ht="15.75" customHeight="1">
      <c r="A11183" s="8">
        <v>2018</v>
      </c>
      <c r="B11183" s="135">
        <v>168</v>
      </c>
      <c r="C11183" s="11" t="s">
        <v>43354</v>
      </c>
      <c r="D11183" s="11" t="s">
        <v>43576</v>
      </c>
      <c r="E11183" s="11" t="s">
        <v>43577</v>
      </c>
      <c r="F11183" s="11" t="s">
        <v>43578</v>
      </c>
      <c r="G11183" s="27" t="s">
        <v>43579</v>
      </c>
      <c r="H11183" s="93">
        <v>3.5000000000000003E-2</v>
      </c>
      <c r="I11183" s="27" t="s">
        <v>23</v>
      </c>
      <c r="J11183" s="27"/>
      <c r="K11183" s="102" t="s">
        <v>43358</v>
      </c>
      <c r="L11183" s="27" t="s">
        <v>7328</v>
      </c>
      <c r="M11183" s="27" t="s">
        <v>24</v>
      </c>
      <c r="N11183" s="27"/>
      <c r="O11183" s="27"/>
      <c r="P11183" s="27"/>
      <c r="Q11183" s="27"/>
      <c r="R11183" s="27"/>
      <c r="S11183" s="152"/>
      <c r="T11183" s="152"/>
    </row>
    <row r="11184" spans="1:20" ht="15.75" customHeight="1">
      <c r="A11184" s="8">
        <v>2018</v>
      </c>
      <c r="B11184" s="9">
        <v>168</v>
      </c>
      <c r="C11184" s="11" t="s">
        <v>43354</v>
      </c>
      <c r="D11184" s="11" t="s">
        <v>43580</v>
      </c>
      <c r="E11184" s="11" t="s">
        <v>43581</v>
      </c>
      <c r="F11184" s="11" t="s">
        <v>43582</v>
      </c>
      <c r="G11184" s="27" t="s">
        <v>43583</v>
      </c>
      <c r="H11184" s="93">
        <v>2.63E-2</v>
      </c>
      <c r="I11184" s="27" t="s">
        <v>23</v>
      </c>
      <c r="J11184" s="27"/>
      <c r="K11184" s="102" t="s">
        <v>43358</v>
      </c>
      <c r="L11184" s="27" t="s">
        <v>19488</v>
      </c>
      <c r="M11184" s="27" t="s">
        <v>24</v>
      </c>
      <c r="N11184" s="27"/>
      <c r="O11184" s="27"/>
      <c r="P11184" s="27"/>
      <c r="Q11184" s="27"/>
      <c r="R11184" s="27"/>
      <c r="S11184" s="152"/>
      <c r="T11184" s="152"/>
    </row>
    <row r="11185" spans="1:20" ht="15.75" customHeight="1">
      <c r="A11185" s="8">
        <v>2018</v>
      </c>
      <c r="B11185" s="135">
        <v>168</v>
      </c>
      <c r="C11185" s="11" t="s">
        <v>43354</v>
      </c>
      <c r="D11185" s="11" t="s">
        <v>43584</v>
      </c>
      <c r="E11185" s="11" t="s">
        <v>43585</v>
      </c>
      <c r="F11185" s="11" t="s">
        <v>12865</v>
      </c>
      <c r="G11185" s="27" t="s">
        <v>43586</v>
      </c>
      <c r="H11185" s="93">
        <v>1.6999999999999999E-3</v>
      </c>
      <c r="I11185" s="27" t="s">
        <v>23</v>
      </c>
      <c r="J11185" s="27"/>
      <c r="K11185" s="102" t="s">
        <v>43358</v>
      </c>
      <c r="L11185" s="27"/>
      <c r="M11185" s="27" t="s">
        <v>24</v>
      </c>
      <c r="N11185" s="27"/>
      <c r="O11185" s="27"/>
      <c r="P11185" s="27"/>
      <c r="Q11185" s="27"/>
      <c r="R11185" s="27"/>
      <c r="S11185" s="152"/>
      <c r="T11185" s="152"/>
    </row>
    <row r="11186" spans="1:20" ht="15.75" customHeight="1">
      <c r="A11186" s="8">
        <v>2018</v>
      </c>
      <c r="B11186" s="9">
        <v>168</v>
      </c>
      <c r="C11186" s="11" t="s">
        <v>43354</v>
      </c>
      <c r="D11186" s="11" t="s">
        <v>43374</v>
      </c>
      <c r="E11186" s="11" t="s">
        <v>43587</v>
      </c>
      <c r="F11186" s="11" t="s">
        <v>43588</v>
      </c>
      <c r="G11186" s="27" t="s">
        <v>43589</v>
      </c>
      <c r="H11186" s="93">
        <v>1.6999999999999999E-3</v>
      </c>
      <c r="I11186" s="27" t="s">
        <v>24</v>
      </c>
      <c r="J11186" s="27"/>
      <c r="K11186" s="102" t="s">
        <v>43358</v>
      </c>
      <c r="L11186" s="27"/>
      <c r="M11186" s="27" t="s">
        <v>24</v>
      </c>
      <c r="N11186" s="27"/>
      <c r="O11186" s="27"/>
      <c r="P11186" s="27"/>
      <c r="Q11186" s="27"/>
      <c r="R11186" s="27"/>
      <c r="S11186" s="152"/>
      <c r="T11186" s="152"/>
    </row>
    <row r="11187" spans="1:20" ht="15.75" customHeight="1">
      <c r="A11187" s="8">
        <v>2018</v>
      </c>
      <c r="B11187" s="135">
        <v>168</v>
      </c>
      <c r="C11187" s="11" t="s">
        <v>43354</v>
      </c>
      <c r="D11187" s="11" t="s">
        <v>43374</v>
      </c>
      <c r="E11187" s="11" t="s">
        <v>43590</v>
      </c>
      <c r="F11187" s="11" t="s">
        <v>43591</v>
      </c>
      <c r="G11187" s="27" t="s">
        <v>43592</v>
      </c>
      <c r="H11187" s="93">
        <v>4.4000000000000003E-3</v>
      </c>
      <c r="I11187" s="27" t="s">
        <v>24</v>
      </c>
      <c r="J11187" s="27"/>
      <c r="K11187" s="102" t="s">
        <v>43358</v>
      </c>
      <c r="L11187" s="27"/>
      <c r="M11187" s="27" t="s">
        <v>24</v>
      </c>
      <c r="N11187" s="27"/>
      <c r="O11187" s="27"/>
      <c r="P11187" s="27"/>
      <c r="Q11187" s="27"/>
      <c r="R11187" s="27"/>
      <c r="S11187" s="152"/>
      <c r="T11187" s="152"/>
    </row>
    <row r="11188" spans="1:20" ht="15.75" customHeight="1">
      <c r="A11188" s="8">
        <v>2018</v>
      </c>
      <c r="B11188" s="9">
        <v>168</v>
      </c>
      <c r="C11188" s="11" t="s">
        <v>43354</v>
      </c>
      <c r="D11188" s="11" t="s">
        <v>43593</v>
      </c>
      <c r="E11188" s="11" t="s">
        <v>43594</v>
      </c>
      <c r="F11188" s="11">
        <v>2017</v>
      </c>
      <c r="G11188" s="27" t="s">
        <v>43595</v>
      </c>
      <c r="H11188" s="93" t="s">
        <v>43596</v>
      </c>
      <c r="I11188" s="27" t="s">
        <v>23</v>
      </c>
      <c r="J11188" s="27"/>
      <c r="K11188" s="102" t="s">
        <v>43358</v>
      </c>
      <c r="L11188" s="27"/>
      <c r="M11188" s="27" t="s">
        <v>24</v>
      </c>
      <c r="N11188" s="27"/>
      <c r="O11188" s="27"/>
      <c r="P11188" s="27"/>
      <c r="Q11188" s="27"/>
      <c r="R11188" s="27"/>
      <c r="S11188" s="152"/>
      <c r="T11188" s="152"/>
    </row>
    <row r="11189" spans="1:20" ht="15.75" customHeight="1">
      <c r="A11189" s="8">
        <v>2018</v>
      </c>
      <c r="B11189" s="135">
        <v>168</v>
      </c>
      <c r="C11189" s="11" t="s">
        <v>43354</v>
      </c>
      <c r="D11189" s="11" t="s">
        <v>43470</v>
      </c>
      <c r="E11189" s="11" t="s">
        <v>43597</v>
      </c>
      <c r="F11189" s="11" t="s">
        <v>43598</v>
      </c>
      <c r="G11189" s="27" t="s">
        <v>43473</v>
      </c>
      <c r="H11189" s="93">
        <v>6.6E-3</v>
      </c>
      <c r="I11189" s="27" t="s">
        <v>23</v>
      </c>
      <c r="J11189" s="27"/>
      <c r="K11189" s="102" t="s">
        <v>43358</v>
      </c>
      <c r="L11189" s="27" t="s">
        <v>7045</v>
      </c>
      <c r="M11189" s="27" t="s">
        <v>24</v>
      </c>
      <c r="N11189" s="27"/>
      <c r="O11189" s="27"/>
      <c r="P11189" s="27"/>
      <c r="Q11189" s="27"/>
      <c r="R11189" s="27"/>
      <c r="S11189" s="152"/>
      <c r="T11189" s="152"/>
    </row>
    <row r="11190" spans="1:20" ht="15.75" customHeight="1">
      <c r="A11190" s="8">
        <v>2018</v>
      </c>
      <c r="B11190" s="9">
        <v>168</v>
      </c>
      <c r="C11190" s="11" t="s">
        <v>43354</v>
      </c>
      <c r="D11190" s="11" t="s">
        <v>43599</v>
      </c>
      <c r="E11190" s="11" t="s">
        <v>43600</v>
      </c>
      <c r="F11190" s="11" t="s">
        <v>18873</v>
      </c>
      <c r="G11190" s="27" t="s">
        <v>43601</v>
      </c>
      <c r="H11190" s="93">
        <v>2E-3</v>
      </c>
      <c r="I11190" s="27" t="s">
        <v>23</v>
      </c>
      <c r="J11190" s="27"/>
      <c r="K11190" s="102" t="s">
        <v>43358</v>
      </c>
      <c r="L11190" s="27" t="s">
        <v>19488</v>
      </c>
      <c r="M11190" s="27" t="s">
        <v>24</v>
      </c>
      <c r="N11190" s="27"/>
      <c r="O11190" s="27"/>
      <c r="P11190" s="27"/>
      <c r="Q11190" s="27"/>
      <c r="R11190" s="27"/>
      <c r="S11190" s="152"/>
      <c r="T11190" s="152"/>
    </row>
    <row r="11191" spans="1:20" ht="15.75" customHeight="1">
      <c r="A11191" s="8">
        <v>2018</v>
      </c>
      <c r="B11191" s="135">
        <v>168</v>
      </c>
      <c r="C11191" s="11" t="s">
        <v>43354</v>
      </c>
      <c r="D11191" s="11" t="s">
        <v>43374</v>
      </c>
      <c r="E11191" s="11" t="s">
        <v>43602</v>
      </c>
      <c r="F11191" s="11" t="s">
        <v>43603</v>
      </c>
      <c r="G11191" s="27" t="s">
        <v>43604</v>
      </c>
      <c r="H11191" s="93">
        <v>2.63E-2</v>
      </c>
      <c r="I11191" s="27" t="s">
        <v>23</v>
      </c>
      <c r="J11191" s="27"/>
      <c r="K11191" s="102" t="s">
        <v>43358</v>
      </c>
      <c r="L11191" s="27"/>
      <c r="M11191" s="27" t="s">
        <v>24</v>
      </c>
      <c r="N11191" s="27"/>
      <c r="O11191" s="27"/>
      <c r="P11191" s="27"/>
      <c r="Q11191" s="27"/>
      <c r="R11191" s="27"/>
      <c r="S11191" s="152"/>
      <c r="T11191" s="152"/>
    </row>
    <row r="11192" spans="1:20" ht="15.75" customHeight="1">
      <c r="A11192" s="8">
        <v>2018</v>
      </c>
      <c r="B11192" s="9">
        <v>168</v>
      </c>
      <c r="C11192" s="11" t="s">
        <v>43354</v>
      </c>
      <c r="D11192" s="11" t="s">
        <v>43374</v>
      </c>
      <c r="E11192" s="11" t="s">
        <v>43605</v>
      </c>
      <c r="F11192" s="11">
        <v>1917</v>
      </c>
      <c r="G11192" s="27" t="s">
        <v>43373</v>
      </c>
      <c r="H11192" s="93">
        <v>1.6999999999999999E-3</v>
      </c>
      <c r="I11192" s="27" t="s">
        <v>23</v>
      </c>
      <c r="J11192" s="27"/>
      <c r="K11192" s="102" t="s">
        <v>43358</v>
      </c>
      <c r="L11192" s="27" t="s">
        <v>4827</v>
      </c>
      <c r="M11192" s="27" t="s">
        <v>24</v>
      </c>
      <c r="N11192" s="27"/>
      <c r="O11192" s="27"/>
      <c r="P11192" s="27"/>
      <c r="Q11192" s="27"/>
      <c r="R11192" s="27"/>
      <c r="S11192" s="152"/>
      <c r="T11192" s="152"/>
    </row>
    <row r="11193" spans="1:20" ht="15.75" customHeight="1">
      <c r="A11193" s="8">
        <v>2018</v>
      </c>
      <c r="B11193" s="135">
        <v>168</v>
      </c>
      <c r="C11193" s="11" t="s">
        <v>43354</v>
      </c>
      <c r="D11193" s="11" t="s">
        <v>43374</v>
      </c>
      <c r="E11193" s="11" t="s">
        <v>43606</v>
      </c>
      <c r="F11193" s="11" t="s">
        <v>43607</v>
      </c>
      <c r="G11193" s="27" t="s">
        <v>43373</v>
      </c>
      <c r="H11193" s="93">
        <v>4.4000000000000003E-3</v>
      </c>
      <c r="I11193" s="27" t="s">
        <v>23</v>
      </c>
      <c r="J11193" s="27"/>
      <c r="K11193" s="102" t="s">
        <v>43358</v>
      </c>
      <c r="L11193" s="27"/>
      <c r="M11193" s="27" t="s">
        <v>24</v>
      </c>
      <c r="N11193" s="27"/>
      <c r="O11193" s="27"/>
      <c r="P11193" s="27"/>
      <c r="Q11193" s="27"/>
      <c r="R11193" s="27"/>
      <c r="S11193" s="152"/>
      <c r="T11193" s="152"/>
    </row>
    <row r="11194" spans="1:20" ht="15.75" customHeight="1">
      <c r="A11194" s="8">
        <v>2018</v>
      </c>
      <c r="B11194" s="9">
        <v>168</v>
      </c>
      <c r="C11194" s="11" t="s">
        <v>43354</v>
      </c>
      <c r="D11194" s="11" t="s">
        <v>29905</v>
      </c>
      <c r="E11194" s="11" t="s">
        <v>43608</v>
      </c>
      <c r="F11194" s="11" t="s">
        <v>43609</v>
      </c>
      <c r="G11194" s="27" t="s">
        <v>43610</v>
      </c>
      <c r="H11194" s="93">
        <v>2.5999999999999999E-3</v>
      </c>
      <c r="I11194" s="27" t="s">
        <v>23</v>
      </c>
      <c r="J11194" s="27"/>
      <c r="K11194" s="102" t="s">
        <v>43358</v>
      </c>
      <c r="L11194" s="27"/>
      <c r="M11194" s="27" t="s">
        <v>24</v>
      </c>
      <c r="N11194" s="27"/>
      <c r="O11194" s="27"/>
      <c r="P11194" s="27"/>
      <c r="Q11194" s="27"/>
      <c r="R11194" s="27"/>
      <c r="S11194" s="152"/>
      <c r="T11194" s="152"/>
    </row>
    <row r="11195" spans="1:20" ht="15.75" customHeight="1">
      <c r="A11195" s="8">
        <v>2018</v>
      </c>
      <c r="B11195" s="135">
        <v>168</v>
      </c>
      <c r="C11195" s="11" t="s">
        <v>43354</v>
      </c>
      <c r="D11195" s="11" t="s">
        <v>43374</v>
      </c>
      <c r="E11195" s="11" t="s">
        <v>43611</v>
      </c>
      <c r="F11195" s="11" t="s">
        <v>43612</v>
      </c>
      <c r="G11195" s="27" t="s">
        <v>43613</v>
      </c>
      <c r="H11195" s="93">
        <v>1.6999999999999999E-3</v>
      </c>
      <c r="I11195" s="27" t="s">
        <v>24</v>
      </c>
      <c r="J11195" s="27"/>
      <c r="K11195" s="102" t="s">
        <v>43358</v>
      </c>
      <c r="L11195" s="27"/>
      <c r="M11195" s="27" t="s">
        <v>24</v>
      </c>
      <c r="N11195" s="27"/>
      <c r="O11195" s="27"/>
      <c r="P11195" s="27"/>
      <c r="Q11195" s="27"/>
      <c r="R11195" s="27" t="s">
        <v>72</v>
      </c>
      <c r="S11195" s="152"/>
      <c r="T11195" s="152"/>
    </row>
    <row r="11196" spans="1:20" ht="15.75" customHeight="1">
      <c r="A11196" s="8">
        <v>2018</v>
      </c>
      <c r="B11196" s="9">
        <v>168</v>
      </c>
      <c r="C11196" s="11" t="s">
        <v>43354</v>
      </c>
      <c r="D11196" s="11" t="s">
        <v>29905</v>
      </c>
      <c r="E11196" s="11" t="s">
        <v>43614</v>
      </c>
      <c r="F11196" s="11" t="s">
        <v>43615</v>
      </c>
      <c r="G11196" s="27" t="s">
        <v>43616</v>
      </c>
      <c r="H11196" s="93">
        <v>3.5000000000000003E-2</v>
      </c>
      <c r="I11196" s="27" t="s">
        <v>24</v>
      </c>
      <c r="J11196" s="27"/>
      <c r="K11196" s="102" t="s">
        <v>43358</v>
      </c>
      <c r="L11196" s="27"/>
      <c r="M11196" s="27" t="s">
        <v>24</v>
      </c>
      <c r="N11196" s="27"/>
      <c r="O11196" s="27"/>
      <c r="P11196" s="27"/>
      <c r="Q11196" s="27"/>
      <c r="R11196" s="27"/>
      <c r="S11196" s="152"/>
      <c r="T11196" s="152"/>
    </row>
    <row r="11197" spans="1:20" ht="15.75" customHeight="1">
      <c r="A11197" s="8">
        <v>2018</v>
      </c>
      <c r="B11197" s="135">
        <v>168</v>
      </c>
      <c r="C11197" s="11" t="s">
        <v>43354</v>
      </c>
      <c r="D11197" s="11" t="s">
        <v>43617</v>
      </c>
      <c r="E11197" s="11" t="s">
        <v>43618</v>
      </c>
      <c r="F11197" s="11" t="s">
        <v>15071</v>
      </c>
      <c r="G11197" s="27" t="s">
        <v>43619</v>
      </c>
      <c r="H11197" s="93">
        <v>0.26250000000000001</v>
      </c>
      <c r="I11197" s="27" t="s">
        <v>23</v>
      </c>
      <c r="J11197" s="27"/>
      <c r="K11197" s="102" t="s">
        <v>43358</v>
      </c>
      <c r="L11197" s="27" t="s">
        <v>43620</v>
      </c>
      <c r="M11197" s="27" t="s">
        <v>24</v>
      </c>
      <c r="N11197" s="27"/>
      <c r="O11197" s="27"/>
      <c r="P11197" s="27"/>
      <c r="Q11197" s="27"/>
      <c r="R11197" s="27"/>
      <c r="S11197" s="152"/>
      <c r="T11197" s="152"/>
    </row>
    <row r="11198" spans="1:20" ht="15.75" customHeight="1">
      <c r="A11198" s="8">
        <v>2018</v>
      </c>
      <c r="B11198" s="9">
        <v>168</v>
      </c>
      <c r="C11198" s="11" t="s">
        <v>43354</v>
      </c>
      <c r="D11198" s="11" t="s">
        <v>43621</v>
      </c>
      <c r="E11198" s="11" t="s">
        <v>43622</v>
      </c>
      <c r="F11198" s="11" t="s">
        <v>43623</v>
      </c>
      <c r="G11198" s="27" t="s">
        <v>43624</v>
      </c>
      <c r="H11198" s="93">
        <v>0.2016</v>
      </c>
      <c r="I11198" s="27" t="s">
        <v>24</v>
      </c>
      <c r="J11198" s="27"/>
      <c r="K11198" s="102" t="s">
        <v>43358</v>
      </c>
      <c r="L11198" s="27" t="s">
        <v>7328</v>
      </c>
      <c r="M11198" s="27" t="s">
        <v>24</v>
      </c>
      <c r="N11198" s="27"/>
      <c r="O11198" s="27"/>
      <c r="P11198" s="27"/>
      <c r="Q11198" s="27"/>
      <c r="R11198" s="27"/>
      <c r="S11198" s="152"/>
      <c r="T11198" s="152"/>
    </row>
    <row r="11199" spans="1:20" ht="15.75" customHeight="1">
      <c r="A11199" s="8">
        <v>2018</v>
      </c>
      <c r="B11199" s="135">
        <v>168</v>
      </c>
      <c r="C11199" s="11" t="s">
        <v>43354</v>
      </c>
      <c r="D11199" s="11" t="s">
        <v>29905</v>
      </c>
      <c r="E11199" s="11" t="s">
        <v>43625</v>
      </c>
      <c r="F11199" s="11" t="s">
        <v>43626</v>
      </c>
      <c r="G11199" s="27" t="s">
        <v>43627</v>
      </c>
      <c r="H11199" s="93">
        <v>7.8799999999999995E-2</v>
      </c>
      <c r="I11199" s="27" t="s">
        <v>24</v>
      </c>
      <c r="J11199" s="27"/>
      <c r="K11199" s="102" t="s">
        <v>43358</v>
      </c>
      <c r="L11199" s="27"/>
      <c r="M11199" s="27" t="s">
        <v>24</v>
      </c>
      <c r="N11199" s="27"/>
      <c r="O11199" s="27"/>
      <c r="P11199" s="27"/>
      <c r="Q11199" s="27"/>
      <c r="R11199" s="27"/>
      <c r="S11199" s="152"/>
      <c r="T11199" s="152"/>
    </row>
    <row r="11200" spans="1:20" ht="15.75" customHeight="1">
      <c r="A11200" s="8">
        <v>2018</v>
      </c>
      <c r="B11200" s="9">
        <v>168</v>
      </c>
      <c r="C11200" s="11" t="s">
        <v>43354</v>
      </c>
      <c r="D11200" s="11" t="s">
        <v>34608</v>
      </c>
      <c r="E11200" s="11" t="s">
        <v>43628</v>
      </c>
      <c r="F11200" s="11">
        <v>1874</v>
      </c>
      <c r="G11200" s="27" t="s">
        <v>43629</v>
      </c>
      <c r="H11200" s="93">
        <v>4.4000000000000003E-3</v>
      </c>
      <c r="I11200" s="27" t="s">
        <v>23</v>
      </c>
      <c r="J11200" s="27"/>
      <c r="K11200" s="102" t="s">
        <v>43358</v>
      </c>
      <c r="L11200" s="27"/>
      <c r="M11200" s="27" t="s">
        <v>24</v>
      </c>
      <c r="N11200" s="27"/>
      <c r="O11200" s="27"/>
      <c r="P11200" s="27"/>
      <c r="Q11200" s="27"/>
      <c r="R11200" s="27"/>
      <c r="S11200" s="152"/>
      <c r="T11200" s="152"/>
    </row>
    <row r="11201" spans="1:20" ht="15.75" customHeight="1">
      <c r="A11201" s="8">
        <v>2018</v>
      </c>
      <c r="B11201" s="135">
        <v>168</v>
      </c>
      <c r="C11201" s="11" t="s">
        <v>43354</v>
      </c>
      <c r="D11201" s="11" t="s">
        <v>43374</v>
      </c>
      <c r="E11201" s="11" t="s">
        <v>43630</v>
      </c>
      <c r="F11201" s="11">
        <v>1987</v>
      </c>
      <c r="G11201" s="27" t="s">
        <v>43631</v>
      </c>
      <c r="H11201" s="93">
        <v>1.75E-3</v>
      </c>
      <c r="I11201" s="27" t="s">
        <v>24</v>
      </c>
      <c r="J11201" s="27"/>
      <c r="K11201" s="102" t="s">
        <v>43358</v>
      </c>
      <c r="L11201" s="27" t="s">
        <v>43632</v>
      </c>
      <c r="M11201" s="27" t="s">
        <v>24</v>
      </c>
      <c r="N11201" s="27"/>
      <c r="O11201" s="27"/>
      <c r="P11201" s="27"/>
      <c r="Q11201" s="27"/>
      <c r="R11201" s="27"/>
      <c r="S11201" s="152"/>
      <c r="T11201" s="152"/>
    </row>
    <row r="11202" spans="1:20" ht="15.75" customHeight="1">
      <c r="A11202" s="8">
        <v>2018</v>
      </c>
      <c r="B11202" s="9">
        <v>168</v>
      </c>
      <c r="C11202" s="11" t="s">
        <v>43354</v>
      </c>
      <c r="D11202" s="11" t="s">
        <v>43633</v>
      </c>
      <c r="E11202" s="11" t="s">
        <v>43634</v>
      </c>
      <c r="F11202" s="11" t="s">
        <v>43635</v>
      </c>
      <c r="G11202" s="27" t="s">
        <v>43636</v>
      </c>
      <c r="H11202" s="93">
        <v>1.6999999999999999E-3</v>
      </c>
      <c r="I11202" s="27" t="s">
        <v>23</v>
      </c>
      <c r="J11202" s="27" t="s">
        <v>23</v>
      </c>
      <c r="K11202" s="102" t="s">
        <v>43358</v>
      </c>
      <c r="L11202" s="27" t="s">
        <v>19488</v>
      </c>
      <c r="M11202" s="27" t="s">
        <v>24</v>
      </c>
      <c r="N11202" s="27"/>
      <c r="O11202" s="27"/>
      <c r="P11202" s="27"/>
      <c r="Q11202" s="27"/>
      <c r="R11202" s="27" t="s">
        <v>64</v>
      </c>
      <c r="S11202" s="152"/>
      <c r="T11202" s="152"/>
    </row>
    <row r="11203" spans="1:20" ht="15.75" customHeight="1">
      <c r="A11203" s="8">
        <v>2018</v>
      </c>
      <c r="B11203" s="135">
        <v>168</v>
      </c>
      <c r="C11203" s="11" t="s">
        <v>43354</v>
      </c>
      <c r="D11203" s="11" t="s">
        <v>43637</v>
      </c>
      <c r="E11203" s="11" t="s">
        <v>43638</v>
      </c>
      <c r="F11203" s="11" t="s">
        <v>43639</v>
      </c>
      <c r="G11203" s="27" t="s">
        <v>43640</v>
      </c>
      <c r="H11203" s="93">
        <v>8.8000000000000005E-3</v>
      </c>
      <c r="I11203" s="27" t="s">
        <v>23</v>
      </c>
      <c r="J11203" s="27"/>
      <c r="K11203" s="102" t="s">
        <v>43358</v>
      </c>
      <c r="L11203" s="27" t="s">
        <v>19488</v>
      </c>
      <c r="M11203" s="27" t="s">
        <v>24</v>
      </c>
      <c r="N11203" s="27"/>
      <c r="O11203" s="27"/>
      <c r="P11203" s="27"/>
      <c r="Q11203" s="27"/>
      <c r="R11203" s="27"/>
      <c r="S11203" s="152"/>
      <c r="T11203" s="152"/>
    </row>
    <row r="11204" spans="1:20" ht="15.75" customHeight="1">
      <c r="A11204" s="8">
        <v>2018</v>
      </c>
      <c r="B11204" s="9">
        <v>168</v>
      </c>
      <c r="C11204" s="11" t="s">
        <v>43354</v>
      </c>
      <c r="D11204" s="11" t="s">
        <v>43374</v>
      </c>
      <c r="E11204" s="11" t="s">
        <v>43641</v>
      </c>
      <c r="F11204" s="11" t="s">
        <v>43642</v>
      </c>
      <c r="G11204" s="27" t="s">
        <v>43387</v>
      </c>
      <c r="H11204" s="93">
        <v>4.4000000000000003E-3</v>
      </c>
      <c r="I11204" s="27" t="s">
        <v>23</v>
      </c>
      <c r="J11204" s="27"/>
      <c r="K11204" s="102" t="s">
        <v>43358</v>
      </c>
      <c r="L11204" s="27"/>
      <c r="M11204" s="27" t="s">
        <v>24</v>
      </c>
      <c r="N11204" s="27"/>
      <c r="O11204" s="27"/>
      <c r="P11204" s="27"/>
      <c r="Q11204" s="27"/>
      <c r="R11204" s="27"/>
      <c r="S11204" s="152"/>
      <c r="T11204" s="152"/>
    </row>
    <row r="11205" spans="1:20" ht="15.75" customHeight="1">
      <c r="A11205" s="8">
        <v>2018</v>
      </c>
      <c r="B11205" s="135">
        <v>168</v>
      </c>
      <c r="C11205" s="11" t="s">
        <v>43354</v>
      </c>
      <c r="D11205" s="11" t="s">
        <v>43374</v>
      </c>
      <c r="E11205" s="11" t="s">
        <v>43643</v>
      </c>
      <c r="F11205" s="11" t="s">
        <v>17730</v>
      </c>
      <c r="G11205" s="27" t="s">
        <v>43644</v>
      </c>
      <c r="H11205" s="93">
        <v>5.2600000000000001E-2</v>
      </c>
      <c r="I11205" s="27" t="s">
        <v>23</v>
      </c>
      <c r="J11205" s="27"/>
      <c r="K11205" s="102" t="s">
        <v>43358</v>
      </c>
      <c r="L11205" s="27" t="s">
        <v>43645</v>
      </c>
      <c r="M11205" s="27" t="s">
        <v>24</v>
      </c>
      <c r="N11205" s="27"/>
      <c r="O11205" s="27"/>
      <c r="P11205" s="27"/>
      <c r="Q11205" s="27"/>
      <c r="R11205" s="27"/>
      <c r="S11205" s="152"/>
      <c r="T11205" s="152"/>
    </row>
    <row r="11206" spans="1:20" ht="15.75" customHeight="1">
      <c r="A11206" s="8">
        <v>2018</v>
      </c>
      <c r="B11206" s="9">
        <v>168</v>
      </c>
      <c r="C11206" s="11" t="s">
        <v>43354</v>
      </c>
      <c r="D11206" s="11" t="s">
        <v>43646</v>
      </c>
      <c r="E11206" s="11" t="s">
        <v>43647</v>
      </c>
      <c r="F11206" s="11" t="s">
        <v>5983</v>
      </c>
      <c r="G11206" s="27" t="s">
        <v>43648</v>
      </c>
      <c r="H11206" s="93">
        <v>1.6999999999999999E-3</v>
      </c>
      <c r="I11206" s="27" t="s">
        <v>23</v>
      </c>
      <c r="J11206" s="27"/>
      <c r="K11206" s="102" t="s">
        <v>43358</v>
      </c>
      <c r="L11206" s="11" t="s">
        <v>43649</v>
      </c>
      <c r="M11206" s="27" t="s">
        <v>24</v>
      </c>
      <c r="N11206" s="27"/>
      <c r="O11206" s="27"/>
      <c r="P11206" s="27"/>
      <c r="Q11206" s="27"/>
      <c r="R11206" s="27"/>
      <c r="S11206" s="152"/>
      <c r="T11206" s="152"/>
    </row>
    <row r="11207" spans="1:20" ht="15.75" customHeight="1">
      <c r="A11207" s="8">
        <v>2018</v>
      </c>
      <c r="B11207" s="135">
        <v>168</v>
      </c>
      <c r="C11207" s="11" t="s">
        <v>43354</v>
      </c>
      <c r="D11207" s="11" t="s">
        <v>43650</v>
      </c>
      <c r="E11207" s="11" t="s">
        <v>43651</v>
      </c>
      <c r="F11207" s="11" t="s">
        <v>43395</v>
      </c>
      <c r="G11207" s="27" t="s">
        <v>43652</v>
      </c>
      <c r="H11207" s="93">
        <v>2.6250000000000002E-3</v>
      </c>
      <c r="I11207" s="27" t="s">
        <v>24</v>
      </c>
      <c r="J11207" s="27"/>
      <c r="K11207" s="102" t="s">
        <v>43358</v>
      </c>
      <c r="L11207" s="27" t="s">
        <v>36668</v>
      </c>
      <c r="M11207" s="27" t="s">
        <v>24</v>
      </c>
      <c r="N11207" s="27"/>
      <c r="O11207" s="27"/>
      <c r="P11207" s="27"/>
      <c r="Q11207" s="27"/>
      <c r="R11207" s="27" t="s">
        <v>72</v>
      </c>
      <c r="S11207" s="152"/>
      <c r="T11207" s="152"/>
    </row>
    <row r="11208" spans="1:20" ht="15.75" customHeight="1">
      <c r="A11208" s="8">
        <v>2018</v>
      </c>
      <c r="B11208" s="9">
        <v>168</v>
      </c>
      <c r="C11208" s="11" t="s">
        <v>43354</v>
      </c>
      <c r="D11208" s="11" t="s">
        <v>43374</v>
      </c>
      <c r="E11208" s="11" t="s">
        <v>43653</v>
      </c>
      <c r="F11208" s="11" t="s">
        <v>36724</v>
      </c>
      <c r="G11208" s="27" t="s">
        <v>43473</v>
      </c>
      <c r="H11208" s="93">
        <v>1.6999999999999999E-3</v>
      </c>
      <c r="I11208" s="27" t="s">
        <v>23</v>
      </c>
      <c r="J11208" s="27"/>
      <c r="K11208" s="102" t="s">
        <v>43358</v>
      </c>
      <c r="L11208" s="27" t="s">
        <v>43654</v>
      </c>
      <c r="M11208" s="27" t="s">
        <v>24</v>
      </c>
      <c r="N11208" s="27"/>
      <c r="O11208" s="27"/>
      <c r="P11208" s="27"/>
      <c r="Q11208" s="27"/>
      <c r="R11208" s="27"/>
      <c r="S11208" s="152"/>
      <c r="T11208" s="152"/>
    </row>
    <row r="11209" spans="1:20" ht="15.75" customHeight="1">
      <c r="A11209" s="8">
        <v>2018</v>
      </c>
      <c r="B11209" s="135">
        <v>168</v>
      </c>
      <c r="C11209" s="11" t="s">
        <v>43354</v>
      </c>
      <c r="D11209" s="11" t="s">
        <v>29905</v>
      </c>
      <c r="E11209" s="11" t="s">
        <v>43655</v>
      </c>
      <c r="F11209" s="11" t="s">
        <v>43656</v>
      </c>
      <c r="G11209" s="27" t="s">
        <v>43473</v>
      </c>
      <c r="H11209" s="93">
        <v>0</v>
      </c>
      <c r="I11209" s="27" t="s">
        <v>23</v>
      </c>
      <c r="J11209" s="27"/>
      <c r="K11209" s="102" t="s">
        <v>43358</v>
      </c>
      <c r="L11209" s="27" t="s">
        <v>43657</v>
      </c>
      <c r="M11209" s="27" t="s">
        <v>24</v>
      </c>
      <c r="N11209" s="27"/>
      <c r="O11209" s="27"/>
      <c r="P11209" s="27"/>
      <c r="Q11209" s="27"/>
      <c r="R11209" s="27"/>
      <c r="S11209" s="152"/>
      <c r="T11209" s="152"/>
    </row>
    <row r="11210" spans="1:20" ht="15.75" customHeight="1">
      <c r="A11210" s="8">
        <v>2018</v>
      </c>
      <c r="B11210" s="9">
        <v>168</v>
      </c>
      <c r="C11210" s="11" t="s">
        <v>43354</v>
      </c>
      <c r="D11210" s="11" t="s">
        <v>29905</v>
      </c>
      <c r="E11210" s="11" t="s">
        <v>43658</v>
      </c>
      <c r="F11210" s="11" t="s">
        <v>43659</v>
      </c>
      <c r="G11210" s="27" t="s">
        <v>43660</v>
      </c>
      <c r="H11210" s="93" t="s">
        <v>14966</v>
      </c>
      <c r="I11210" s="27" t="s">
        <v>23</v>
      </c>
      <c r="J11210" s="27"/>
      <c r="K11210" s="102" t="s">
        <v>43358</v>
      </c>
      <c r="L11210" s="27"/>
      <c r="M11210" s="27" t="s">
        <v>24</v>
      </c>
      <c r="N11210" s="27"/>
      <c r="O11210" s="27"/>
      <c r="P11210" s="27"/>
      <c r="Q11210" s="27"/>
      <c r="R11210" s="27"/>
      <c r="S11210" s="152"/>
      <c r="T11210" s="152"/>
    </row>
    <row r="11211" spans="1:20" ht="15.75" customHeight="1">
      <c r="A11211" s="8">
        <v>2018</v>
      </c>
      <c r="B11211" s="135">
        <v>168</v>
      </c>
      <c r="C11211" s="11" t="s">
        <v>43354</v>
      </c>
      <c r="D11211" s="11" t="s">
        <v>26839</v>
      </c>
      <c r="E11211" s="11" t="s">
        <v>43661</v>
      </c>
      <c r="F11211" s="11">
        <v>1932</v>
      </c>
      <c r="G11211" s="27" t="s">
        <v>43662</v>
      </c>
      <c r="H11211" s="93">
        <v>1.6999999999999999E-3</v>
      </c>
      <c r="I11211" s="27" t="s">
        <v>24</v>
      </c>
      <c r="J11211" s="27"/>
      <c r="K11211" s="102" t="s">
        <v>43358</v>
      </c>
      <c r="L11211" s="27"/>
      <c r="M11211" s="27" t="s">
        <v>24</v>
      </c>
      <c r="N11211" s="27"/>
      <c r="O11211" s="27"/>
      <c r="P11211" s="27"/>
      <c r="Q11211" s="27"/>
      <c r="R11211" s="27"/>
      <c r="S11211" s="152"/>
      <c r="T11211" s="152"/>
    </row>
    <row r="11212" spans="1:20" ht="15.75" customHeight="1">
      <c r="A11212" s="8">
        <v>2018</v>
      </c>
      <c r="B11212" s="9">
        <v>168</v>
      </c>
      <c r="C11212" s="11" t="s">
        <v>43354</v>
      </c>
      <c r="D11212" s="11" t="s">
        <v>43663</v>
      </c>
      <c r="E11212" s="11" t="s">
        <v>43664</v>
      </c>
      <c r="F11212" s="11">
        <v>2017</v>
      </c>
      <c r="G11212" s="27" t="s">
        <v>43665</v>
      </c>
      <c r="H11212" s="93">
        <v>2E-3</v>
      </c>
      <c r="I11212" s="27" t="s">
        <v>23</v>
      </c>
      <c r="J11212" s="27"/>
      <c r="K11212" s="102" t="s">
        <v>43358</v>
      </c>
      <c r="L11212" s="27"/>
      <c r="M11212" s="27" t="s">
        <v>24</v>
      </c>
      <c r="N11212" s="27"/>
      <c r="O11212" s="27"/>
      <c r="P11212" s="27"/>
      <c r="Q11212" s="27"/>
      <c r="R11212" s="27"/>
      <c r="S11212" s="152"/>
      <c r="T11212" s="152"/>
    </row>
    <row r="11213" spans="1:20" ht="15.75" customHeight="1">
      <c r="A11213" s="8">
        <v>2018</v>
      </c>
      <c r="B11213" s="135">
        <v>168</v>
      </c>
      <c r="C11213" s="11" t="s">
        <v>43354</v>
      </c>
      <c r="D11213" s="11" t="s">
        <v>43374</v>
      </c>
      <c r="E11213" s="11" t="s">
        <v>43666</v>
      </c>
      <c r="F11213" s="11" t="s">
        <v>43667</v>
      </c>
      <c r="G11213" s="27" t="s">
        <v>43668</v>
      </c>
      <c r="H11213" s="93">
        <v>1.6999999999999999E-3</v>
      </c>
      <c r="I11213" s="27" t="s">
        <v>24</v>
      </c>
      <c r="J11213" s="27"/>
      <c r="K11213" s="102" t="s">
        <v>43358</v>
      </c>
      <c r="L11213" s="27"/>
      <c r="M11213" s="27" t="s">
        <v>24</v>
      </c>
      <c r="N11213" s="27"/>
      <c r="O11213" s="27"/>
      <c r="P11213" s="27"/>
      <c r="Q11213" s="27"/>
      <c r="R11213" s="27"/>
      <c r="S11213" s="152"/>
      <c r="T11213" s="152"/>
    </row>
    <row r="11214" spans="1:20" ht="15.75" customHeight="1">
      <c r="A11214" s="8">
        <v>2018</v>
      </c>
      <c r="B11214" s="9">
        <v>168</v>
      </c>
      <c r="C11214" s="11" t="s">
        <v>43354</v>
      </c>
      <c r="D11214" s="11" t="s">
        <v>43669</v>
      </c>
      <c r="E11214" s="11" t="s">
        <v>43670</v>
      </c>
      <c r="F11214" s="11" t="s">
        <v>43671</v>
      </c>
      <c r="G11214" s="27" t="s">
        <v>43672</v>
      </c>
      <c r="H11214" s="93">
        <v>1.7500000000000002E-2</v>
      </c>
      <c r="I11214" s="27" t="s">
        <v>23</v>
      </c>
      <c r="J11214" s="27"/>
      <c r="K11214" s="102" t="s">
        <v>43358</v>
      </c>
      <c r="L11214" s="27" t="s">
        <v>43673</v>
      </c>
      <c r="M11214" s="27" t="s">
        <v>24</v>
      </c>
      <c r="N11214" s="27"/>
      <c r="O11214" s="27"/>
      <c r="P11214" s="27"/>
      <c r="Q11214" s="27"/>
      <c r="R11214" s="27"/>
      <c r="S11214" s="152"/>
      <c r="T11214" s="152"/>
    </row>
    <row r="11215" spans="1:20" ht="15.75" customHeight="1">
      <c r="A11215" s="8">
        <v>2018</v>
      </c>
      <c r="B11215" s="135">
        <v>168</v>
      </c>
      <c r="C11215" s="11" t="s">
        <v>43354</v>
      </c>
      <c r="D11215" s="11" t="s">
        <v>43674</v>
      </c>
      <c r="E11215" s="11" t="s">
        <v>43675</v>
      </c>
      <c r="F11215" s="11" t="s">
        <v>20829</v>
      </c>
      <c r="G11215" s="27" t="s">
        <v>43541</v>
      </c>
      <c r="H11215" s="93">
        <v>8.8000000000000005E-3</v>
      </c>
      <c r="I11215" s="27" t="s">
        <v>23</v>
      </c>
      <c r="J11215" s="27"/>
      <c r="K11215" s="102" t="s">
        <v>43358</v>
      </c>
      <c r="L11215" s="27" t="s">
        <v>38409</v>
      </c>
      <c r="M11215" s="27" t="s">
        <v>24</v>
      </c>
      <c r="N11215" s="27"/>
      <c r="O11215" s="27"/>
      <c r="P11215" s="27"/>
      <c r="Q11215" s="27"/>
      <c r="R11215" s="27"/>
      <c r="S11215" s="152"/>
      <c r="T11215" s="152"/>
    </row>
    <row r="11216" spans="1:20" ht="15.75" customHeight="1">
      <c r="A11216" s="8">
        <v>2018</v>
      </c>
      <c r="B11216" s="9">
        <v>168</v>
      </c>
      <c r="C11216" s="11" t="s">
        <v>43354</v>
      </c>
      <c r="D11216" s="11" t="s">
        <v>43490</v>
      </c>
      <c r="E11216" s="11" t="s">
        <v>43676</v>
      </c>
      <c r="F11216" s="11">
        <v>2018</v>
      </c>
      <c r="G11216" s="27" t="s">
        <v>43677</v>
      </c>
      <c r="H11216" s="93">
        <v>5.2600000000000001E-2</v>
      </c>
      <c r="I11216" s="27" t="s">
        <v>23</v>
      </c>
      <c r="J11216" s="27"/>
      <c r="K11216" s="102" t="s">
        <v>43358</v>
      </c>
      <c r="L11216" s="27" t="s">
        <v>43620</v>
      </c>
      <c r="M11216" s="27" t="s">
        <v>24</v>
      </c>
      <c r="N11216" s="27"/>
      <c r="O11216" s="27"/>
      <c r="P11216" s="27"/>
      <c r="Q11216" s="27"/>
      <c r="R11216" s="27"/>
      <c r="S11216" s="152"/>
      <c r="T11216" s="152"/>
    </row>
    <row r="11217" spans="1:20" ht="15.75" customHeight="1">
      <c r="A11217" s="8">
        <v>2018</v>
      </c>
      <c r="B11217" s="135">
        <v>168</v>
      </c>
      <c r="C11217" s="11" t="s">
        <v>43354</v>
      </c>
      <c r="D11217" s="11" t="s">
        <v>43678</v>
      </c>
      <c r="E11217" s="11" t="s">
        <v>43679</v>
      </c>
      <c r="F11217" s="11" t="s">
        <v>43680</v>
      </c>
      <c r="G11217" s="27" t="s">
        <v>43373</v>
      </c>
      <c r="H11217" s="93">
        <v>1.6999999999999999E-3</v>
      </c>
      <c r="I11217" s="27" t="s">
        <v>23</v>
      </c>
      <c r="J11217" s="27"/>
      <c r="K11217" s="102" t="s">
        <v>43358</v>
      </c>
      <c r="L11217" s="27"/>
      <c r="M11217" s="27" t="s">
        <v>24</v>
      </c>
      <c r="N11217" s="27"/>
      <c r="O11217" s="27"/>
      <c r="P11217" s="27"/>
      <c r="Q11217" s="27"/>
      <c r="R11217" s="27" t="s">
        <v>3715</v>
      </c>
      <c r="S11217" s="152"/>
      <c r="T11217" s="152"/>
    </row>
    <row r="11218" spans="1:20" ht="15.75" customHeight="1">
      <c r="A11218" s="8">
        <v>2018</v>
      </c>
      <c r="B11218" s="9">
        <v>168</v>
      </c>
      <c r="C11218" s="11" t="s">
        <v>43354</v>
      </c>
      <c r="D11218" s="11" t="s">
        <v>29905</v>
      </c>
      <c r="E11218" s="11" t="s">
        <v>43681</v>
      </c>
      <c r="F11218" s="11" t="s">
        <v>43682</v>
      </c>
      <c r="G11218" s="27" t="s">
        <v>43683</v>
      </c>
      <c r="H11218" s="93">
        <v>0.18410000000000001</v>
      </c>
      <c r="I11218" s="27" t="s">
        <v>24</v>
      </c>
      <c r="J11218" s="27"/>
      <c r="K11218" s="102" t="s">
        <v>43358</v>
      </c>
      <c r="L11218" s="27" t="s">
        <v>16991</v>
      </c>
      <c r="M11218" s="27" t="s">
        <v>24</v>
      </c>
      <c r="N11218" s="27"/>
      <c r="O11218" s="27"/>
      <c r="P11218" s="27"/>
      <c r="Q11218" s="27"/>
      <c r="R11218" s="27" t="s">
        <v>72</v>
      </c>
      <c r="S11218" s="152"/>
      <c r="T11218" s="152"/>
    </row>
    <row r="11219" spans="1:20" ht="15.75" customHeight="1">
      <c r="A11219" s="8">
        <v>2018</v>
      </c>
      <c r="B11219" s="135">
        <v>168</v>
      </c>
      <c r="C11219" s="11" t="s">
        <v>43354</v>
      </c>
      <c r="D11219" s="11" t="s">
        <v>43378</v>
      </c>
      <c r="E11219" s="11" t="s">
        <v>43684</v>
      </c>
      <c r="F11219" s="11" t="s">
        <v>6533</v>
      </c>
      <c r="G11219" s="27" t="s">
        <v>43685</v>
      </c>
      <c r="H11219" s="93">
        <v>1.6999999999999999E-3</v>
      </c>
      <c r="I11219" s="27" t="s">
        <v>23</v>
      </c>
      <c r="J11219" s="27"/>
      <c r="K11219" s="102" t="s">
        <v>43358</v>
      </c>
      <c r="L11219" s="27"/>
      <c r="M11219" s="27" t="s">
        <v>24</v>
      </c>
      <c r="N11219" s="27"/>
      <c r="O11219" s="27"/>
      <c r="P11219" s="27"/>
      <c r="Q11219" s="27"/>
      <c r="R11219" s="27"/>
      <c r="S11219" s="152"/>
      <c r="T11219" s="152"/>
    </row>
    <row r="11220" spans="1:20" ht="15.75" customHeight="1">
      <c r="A11220" s="8">
        <v>2018</v>
      </c>
      <c r="B11220" s="9">
        <v>168</v>
      </c>
      <c r="C11220" s="11" t="s">
        <v>43354</v>
      </c>
      <c r="D11220" s="11" t="s">
        <v>43686</v>
      </c>
      <c r="E11220" s="11" t="s">
        <v>43687</v>
      </c>
      <c r="F11220" s="11" t="s">
        <v>397</v>
      </c>
      <c r="G11220" s="27" t="s">
        <v>43688</v>
      </c>
      <c r="H11220" s="93">
        <v>1.7500000000000002E-2</v>
      </c>
      <c r="I11220" s="27" t="s">
        <v>23</v>
      </c>
      <c r="J11220" s="27"/>
      <c r="K11220" s="102" t="s">
        <v>43358</v>
      </c>
      <c r="L11220" s="27" t="s">
        <v>7328</v>
      </c>
      <c r="M11220" s="27" t="s">
        <v>24</v>
      </c>
      <c r="N11220" s="27"/>
      <c r="O11220" s="27"/>
      <c r="P11220" s="27"/>
      <c r="Q11220" s="27"/>
      <c r="R11220" s="27"/>
      <c r="S11220" s="152"/>
      <c r="T11220" s="152"/>
    </row>
    <row r="11221" spans="1:20" ht="15.75" customHeight="1">
      <c r="A11221" s="8">
        <v>2018</v>
      </c>
      <c r="B11221" s="135">
        <v>168</v>
      </c>
      <c r="C11221" s="11" t="s">
        <v>43354</v>
      </c>
      <c r="D11221" s="11" t="s">
        <v>43557</v>
      </c>
      <c r="E11221" s="11" t="s">
        <v>43558</v>
      </c>
      <c r="F11221" s="11" t="s">
        <v>3116</v>
      </c>
      <c r="G11221" s="27" t="s">
        <v>43559</v>
      </c>
      <c r="H11221" s="93">
        <v>2E-3</v>
      </c>
      <c r="I11221" s="27" t="s">
        <v>23</v>
      </c>
      <c r="J11221" s="27"/>
      <c r="K11221" s="102" t="s">
        <v>43358</v>
      </c>
      <c r="L11221" s="27" t="s">
        <v>7328</v>
      </c>
      <c r="M11221" s="27" t="s">
        <v>24</v>
      </c>
      <c r="N11221" s="27"/>
      <c r="O11221" s="27"/>
      <c r="P11221" s="27"/>
      <c r="Q11221" s="27"/>
      <c r="R11221" s="27"/>
      <c r="S11221" s="152"/>
      <c r="T11221" s="152"/>
    </row>
    <row r="11222" spans="1:20" ht="15.75" customHeight="1">
      <c r="A11222" s="8">
        <v>2018</v>
      </c>
      <c r="B11222" s="9">
        <v>168</v>
      </c>
      <c r="C11222" s="11" t="s">
        <v>43354</v>
      </c>
      <c r="D11222" s="11" t="s">
        <v>29905</v>
      </c>
      <c r="E11222" s="11" t="s">
        <v>43689</v>
      </c>
      <c r="F11222" s="11" t="s">
        <v>2029</v>
      </c>
      <c r="G11222" s="27" t="s">
        <v>43690</v>
      </c>
      <c r="H11222" s="93">
        <v>2E-3</v>
      </c>
      <c r="I11222" s="27" t="s">
        <v>23</v>
      </c>
      <c r="J11222" s="27"/>
      <c r="K11222" s="102" t="s">
        <v>43358</v>
      </c>
      <c r="L11222" s="27"/>
      <c r="M11222" s="27" t="s">
        <v>24</v>
      </c>
      <c r="N11222" s="27"/>
      <c r="O11222" s="27"/>
      <c r="P11222" s="27"/>
      <c r="Q11222" s="27"/>
      <c r="R11222" s="27"/>
      <c r="S11222" s="152"/>
      <c r="T11222" s="152"/>
    </row>
    <row r="11223" spans="1:20" ht="15.75" customHeight="1">
      <c r="A11223" s="8">
        <v>2018</v>
      </c>
      <c r="B11223" s="135">
        <v>168</v>
      </c>
      <c r="C11223" s="11" t="s">
        <v>43354</v>
      </c>
      <c r="D11223" s="11" t="s">
        <v>43374</v>
      </c>
      <c r="E11223" s="11" t="s">
        <v>43691</v>
      </c>
      <c r="F11223" s="11" t="s">
        <v>43692</v>
      </c>
      <c r="G11223" s="27" t="s">
        <v>43693</v>
      </c>
      <c r="H11223" s="93">
        <v>1.6999999999999999E-3</v>
      </c>
      <c r="I11223" s="27" t="s">
        <v>23</v>
      </c>
      <c r="J11223" s="27"/>
      <c r="K11223" s="102" t="s">
        <v>43358</v>
      </c>
      <c r="L11223" s="27"/>
      <c r="M11223" s="27" t="s">
        <v>24</v>
      </c>
      <c r="N11223" s="27"/>
      <c r="O11223" s="27"/>
      <c r="P11223" s="27"/>
      <c r="Q11223" s="27"/>
      <c r="R11223" s="27"/>
      <c r="S11223" s="152"/>
      <c r="T11223" s="152"/>
    </row>
    <row r="11224" spans="1:20" ht="15.75" customHeight="1">
      <c r="A11224" s="8">
        <v>2018</v>
      </c>
      <c r="B11224" s="9">
        <v>168</v>
      </c>
      <c r="C11224" s="11" t="s">
        <v>43354</v>
      </c>
      <c r="D11224" s="11" t="s">
        <v>43374</v>
      </c>
      <c r="E11224" s="11" t="s">
        <v>43694</v>
      </c>
      <c r="F11224" s="11" t="s">
        <v>11258</v>
      </c>
      <c r="G11224" s="27" t="s">
        <v>43695</v>
      </c>
      <c r="H11224" s="93">
        <v>4.4000000000000003E-3</v>
      </c>
      <c r="I11224" s="27" t="s">
        <v>24</v>
      </c>
      <c r="J11224" s="27"/>
      <c r="K11224" s="102" t="s">
        <v>43358</v>
      </c>
      <c r="L11224" s="27"/>
      <c r="M11224" s="27" t="s">
        <v>24</v>
      </c>
      <c r="N11224" s="27"/>
      <c r="O11224" s="27"/>
      <c r="P11224" s="27"/>
      <c r="Q11224" s="27"/>
      <c r="R11224" s="27" t="s">
        <v>64</v>
      </c>
      <c r="S11224" s="152"/>
      <c r="T11224" s="152"/>
    </row>
    <row r="11225" spans="1:20" ht="15.75" customHeight="1">
      <c r="A11225" s="8">
        <v>2018</v>
      </c>
      <c r="B11225" s="135">
        <v>168</v>
      </c>
      <c r="C11225" s="11" t="s">
        <v>43354</v>
      </c>
      <c r="D11225" s="11" t="s">
        <v>29905</v>
      </c>
      <c r="E11225" s="11" t="s">
        <v>43696</v>
      </c>
      <c r="F11225" s="11" t="s">
        <v>43697</v>
      </c>
      <c r="G11225" s="27" t="s">
        <v>43698</v>
      </c>
      <c r="H11225" s="93">
        <v>6.6E-3</v>
      </c>
      <c r="I11225" s="27" t="s">
        <v>24</v>
      </c>
      <c r="J11225" s="27"/>
      <c r="K11225" s="102" t="s">
        <v>43358</v>
      </c>
      <c r="L11225" s="27"/>
      <c r="M11225" s="27" t="s">
        <v>24</v>
      </c>
      <c r="N11225" s="27"/>
      <c r="O11225" s="27"/>
      <c r="P11225" s="27"/>
      <c r="Q11225" s="27"/>
      <c r="R11225" s="27" t="s">
        <v>64</v>
      </c>
      <c r="S11225" s="152"/>
      <c r="T11225" s="152"/>
    </row>
    <row r="11226" spans="1:20" ht="15.75" customHeight="1">
      <c r="A11226" s="8">
        <v>2018</v>
      </c>
      <c r="B11226" s="9">
        <v>168</v>
      </c>
      <c r="C11226" s="11" t="s">
        <v>43354</v>
      </c>
      <c r="D11226" s="11" t="s">
        <v>43699</v>
      </c>
      <c r="E11226" s="11" t="s">
        <v>43700</v>
      </c>
      <c r="F11226" s="11">
        <v>2017</v>
      </c>
      <c r="G11226" s="27" t="s">
        <v>43701</v>
      </c>
      <c r="H11226" s="93">
        <v>3.5000000000000003E-2</v>
      </c>
      <c r="I11226" s="27" t="s">
        <v>23</v>
      </c>
      <c r="J11226" s="27"/>
      <c r="K11226" s="102" t="s">
        <v>43358</v>
      </c>
      <c r="L11226" s="27"/>
      <c r="M11226" s="27" t="s">
        <v>24</v>
      </c>
      <c r="N11226" s="27"/>
      <c r="O11226" s="27"/>
      <c r="P11226" s="27"/>
      <c r="Q11226" s="27"/>
      <c r="R11226" s="27" t="s">
        <v>64</v>
      </c>
      <c r="S11226" s="152"/>
      <c r="T11226" s="152"/>
    </row>
    <row r="11227" spans="1:20" ht="15.75" customHeight="1">
      <c r="A11227" s="8">
        <v>2018</v>
      </c>
      <c r="B11227" s="135">
        <v>168</v>
      </c>
      <c r="C11227" s="11" t="s">
        <v>43354</v>
      </c>
      <c r="D11227" s="11" t="s">
        <v>43374</v>
      </c>
      <c r="E11227" s="11" t="s">
        <v>43702</v>
      </c>
      <c r="F11227" s="11" t="s">
        <v>43703</v>
      </c>
      <c r="G11227" s="27" t="s">
        <v>43704</v>
      </c>
      <c r="H11227" s="93">
        <v>1.3899999999999999E-2</v>
      </c>
      <c r="I11227" s="27" t="s">
        <v>24</v>
      </c>
      <c r="J11227" s="27"/>
      <c r="K11227" s="102" t="s">
        <v>43358</v>
      </c>
      <c r="L11227" s="27"/>
      <c r="M11227" s="27" t="s">
        <v>24</v>
      </c>
      <c r="N11227" s="27"/>
      <c r="O11227" s="27"/>
      <c r="P11227" s="27"/>
      <c r="Q11227" s="27"/>
      <c r="R11227" s="27"/>
      <c r="S11227" s="152"/>
      <c r="T11227" s="152"/>
    </row>
    <row r="11228" spans="1:20" ht="15.75" customHeight="1">
      <c r="A11228" s="8">
        <v>2018</v>
      </c>
      <c r="B11228" s="9">
        <v>168</v>
      </c>
      <c r="C11228" s="11" t="s">
        <v>43354</v>
      </c>
      <c r="D11228" s="11" t="s">
        <v>43374</v>
      </c>
      <c r="E11228" s="11" t="s">
        <v>43705</v>
      </c>
      <c r="F11228" s="11" t="s">
        <v>43706</v>
      </c>
      <c r="G11228" s="27" t="s">
        <v>43707</v>
      </c>
      <c r="H11228" s="93">
        <v>3.5000000000000003E-2</v>
      </c>
      <c r="I11228" s="27" t="s">
        <v>23</v>
      </c>
      <c r="J11228" s="27"/>
      <c r="K11228" s="102" t="s">
        <v>43358</v>
      </c>
      <c r="L11228" s="27"/>
      <c r="M11228" s="27" t="s">
        <v>24</v>
      </c>
      <c r="N11228" s="27"/>
      <c r="O11228" s="27"/>
      <c r="P11228" s="27"/>
      <c r="Q11228" s="27"/>
      <c r="R11228" s="27"/>
      <c r="S11228" s="152"/>
      <c r="T11228" s="152"/>
    </row>
    <row r="11229" spans="1:20" ht="15.75" customHeight="1">
      <c r="A11229" s="8">
        <v>2018</v>
      </c>
      <c r="B11229" s="135">
        <v>168</v>
      </c>
      <c r="C11229" s="11" t="s">
        <v>43354</v>
      </c>
      <c r="D11229" s="11" t="s">
        <v>43708</v>
      </c>
      <c r="E11229" s="11" t="s">
        <v>43709</v>
      </c>
      <c r="F11229" s="11" t="s">
        <v>11882</v>
      </c>
      <c r="G11229" s="27" t="s">
        <v>43710</v>
      </c>
      <c r="H11229" s="93">
        <v>4.4000000000000003E-3</v>
      </c>
      <c r="I11229" s="27" t="s">
        <v>23</v>
      </c>
      <c r="J11229" s="27"/>
      <c r="K11229" s="102" t="s">
        <v>43358</v>
      </c>
      <c r="L11229" s="27" t="s">
        <v>4853</v>
      </c>
      <c r="M11229" s="27" t="s">
        <v>24</v>
      </c>
      <c r="N11229" s="27"/>
      <c r="O11229" s="27"/>
      <c r="P11229" s="27"/>
      <c r="Q11229" s="27"/>
      <c r="R11229" s="27"/>
      <c r="S11229" s="152"/>
      <c r="T11229" s="152"/>
    </row>
    <row r="11230" spans="1:20" ht="15.75" customHeight="1">
      <c r="A11230" s="8">
        <v>2018</v>
      </c>
      <c r="B11230" s="9">
        <v>168</v>
      </c>
      <c r="C11230" s="11" t="s">
        <v>43354</v>
      </c>
      <c r="D11230" s="11" t="s">
        <v>43708</v>
      </c>
      <c r="E11230" s="11" t="s">
        <v>43711</v>
      </c>
      <c r="F11230" s="11" t="s">
        <v>43712</v>
      </c>
      <c r="G11230" s="27" t="s">
        <v>43710</v>
      </c>
      <c r="H11230" s="93">
        <v>7.8899999999999998E-2</v>
      </c>
      <c r="I11230" s="27" t="s">
        <v>23</v>
      </c>
      <c r="J11230" s="27"/>
      <c r="K11230" s="102" t="s">
        <v>43358</v>
      </c>
      <c r="L11230" s="27" t="s">
        <v>4853</v>
      </c>
      <c r="M11230" s="27" t="s">
        <v>24</v>
      </c>
      <c r="N11230" s="27"/>
      <c r="O11230" s="27"/>
      <c r="P11230" s="27"/>
      <c r="Q11230" s="27"/>
      <c r="R11230" s="27"/>
      <c r="S11230" s="152"/>
      <c r="T11230" s="152"/>
    </row>
    <row r="11231" spans="1:20" ht="15.75" customHeight="1">
      <c r="A11231" s="8">
        <v>2018</v>
      </c>
      <c r="B11231" s="135">
        <v>168</v>
      </c>
      <c r="C11231" s="11" t="s">
        <v>43354</v>
      </c>
      <c r="D11231" s="11" t="s">
        <v>43713</v>
      </c>
      <c r="E11231" s="11" t="s">
        <v>43714</v>
      </c>
      <c r="F11231" s="11" t="s">
        <v>5316</v>
      </c>
      <c r="G11231" s="27" t="s">
        <v>43715</v>
      </c>
      <c r="H11231" s="93">
        <v>0.75660000000000005</v>
      </c>
      <c r="I11231" s="27" t="s">
        <v>24</v>
      </c>
      <c r="J11231" s="27"/>
      <c r="K11231" s="102" t="s">
        <v>43358</v>
      </c>
      <c r="L11231" s="27" t="s">
        <v>43716</v>
      </c>
      <c r="M11231" s="27" t="s">
        <v>24</v>
      </c>
      <c r="N11231" s="27"/>
      <c r="O11231" s="27"/>
      <c r="P11231" s="27"/>
      <c r="Q11231" s="27"/>
      <c r="R11231" s="27" t="s">
        <v>72</v>
      </c>
      <c r="S11231" s="152"/>
      <c r="T11231" s="152"/>
    </row>
    <row r="11232" spans="1:20" ht="15.75" customHeight="1">
      <c r="A11232" s="8">
        <v>2018</v>
      </c>
      <c r="B11232" s="9">
        <v>168</v>
      </c>
      <c r="C11232" s="11" t="s">
        <v>43354</v>
      </c>
      <c r="D11232" s="11" t="s">
        <v>43717</v>
      </c>
      <c r="E11232" s="11" t="s">
        <v>43718</v>
      </c>
      <c r="F11232" s="11" t="s">
        <v>43719</v>
      </c>
      <c r="G11232" s="27" t="s">
        <v>43720</v>
      </c>
      <c r="H11232" s="93">
        <v>4.4000000000000003E-3</v>
      </c>
      <c r="I11232" s="27" t="s">
        <v>23</v>
      </c>
      <c r="J11232" s="27"/>
      <c r="K11232" s="102" t="s">
        <v>43358</v>
      </c>
      <c r="L11232" s="27"/>
      <c r="M11232" s="27" t="s">
        <v>24</v>
      </c>
      <c r="N11232" s="27"/>
      <c r="O11232" s="27"/>
      <c r="P11232" s="27"/>
      <c r="Q11232" s="27"/>
      <c r="R11232" s="27"/>
      <c r="S11232" s="152"/>
      <c r="T11232" s="152"/>
    </row>
    <row r="11233" spans="1:20" ht="15.75" customHeight="1">
      <c r="A11233" s="8">
        <v>2018</v>
      </c>
      <c r="B11233" s="135">
        <v>168</v>
      </c>
      <c r="C11233" s="11" t="s">
        <v>43354</v>
      </c>
      <c r="D11233" s="11" t="s">
        <v>43721</v>
      </c>
      <c r="E11233" s="11" t="s">
        <v>43722</v>
      </c>
      <c r="F11233" s="11" t="s">
        <v>35095</v>
      </c>
      <c r="G11233" s="27" t="s">
        <v>43723</v>
      </c>
      <c r="H11233" s="93">
        <v>8.8000000000000005E-3</v>
      </c>
      <c r="I11233" s="27" t="s">
        <v>23</v>
      </c>
      <c r="J11233" s="27"/>
      <c r="K11233" s="102" t="s">
        <v>43358</v>
      </c>
      <c r="L11233" s="27" t="s">
        <v>43724</v>
      </c>
      <c r="M11233" s="27" t="s">
        <v>24</v>
      </c>
      <c r="N11233" s="27"/>
      <c r="O11233" s="27"/>
      <c r="P11233" s="27"/>
      <c r="Q11233" s="27"/>
      <c r="R11233" s="27"/>
      <c r="S11233" s="152"/>
      <c r="T11233" s="152"/>
    </row>
    <row r="11234" spans="1:20" ht="15.75" customHeight="1">
      <c r="A11234" s="8">
        <v>2018</v>
      </c>
      <c r="B11234" s="9">
        <v>168</v>
      </c>
      <c r="C11234" s="11" t="s">
        <v>43354</v>
      </c>
      <c r="D11234" s="11" t="s">
        <v>29905</v>
      </c>
      <c r="E11234" s="11" t="s">
        <v>43725</v>
      </c>
      <c r="F11234" s="11" t="s">
        <v>43726</v>
      </c>
      <c r="G11234" s="27" t="s">
        <v>43727</v>
      </c>
      <c r="H11234" s="93">
        <v>8.8000000000000005E-3</v>
      </c>
      <c r="I11234" s="27" t="s">
        <v>24</v>
      </c>
      <c r="J11234" s="27"/>
      <c r="K11234" s="102" t="s">
        <v>43358</v>
      </c>
      <c r="L11234" s="27"/>
      <c r="M11234" s="27" t="s">
        <v>24</v>
      </c>
      <c r="N11234" s="27"/>
      <c r="O11234" s="27"/>
      <c r="P11234" s="27"/>
      <c r="Q11234" s="27"/>
      <c r="R11234" s="27"/>
      <c r="S11234" s="152"/>
      <c r="T11234" s="152"/>
    </row>
    <row r="11235" spans="1:20" ht="15.75" customHeight="1">
      <c r="A11235" s="8">
        <v>2018</v>
      </c>
      <c r="B11235" s="135">
        <v>168</v>
      </c>
      <c r="C11235" s="11" t="s">
        <v>43354</v>
      </c>
      <c r="D11235" s="11" t="s">
        <v>43728</v>
      </c>
      <c r="E11235" s="11" t="s">
        <v>43729</v>
      </c>
      <c r="F11235" s="11" t="s">
        <v>3906</v>
      </c>
      <c r="G11235" s="27" t="s">
        <v>43730</v>
      </c>
      <c r="H11235" s="93">
        <v>0.1578</v>
      </c>
      <c r="I11235" s="27" t="s">
        <v>24</v>
      </c>
      <c r="J11235" s="27"/>
      <c r="K11235" s="102" t="s">
        <v>43358</v>
      </c>
      <c r="L11235" s="27" t="s">
        <v>29891</v>
      </c>
      <c r="M11235" s="27" t="s">
        <v>24</v>
      </c>
      <c r="N11235" s="27"/>
      <c r="O11235" s="27"/>
      <c r="P11235" s="27"/>
      <c r="Q11235" s="27"/>
      <c r="R11235" s="27"/>
      <c r="S11235" s="152"/>
      <c r="T11235" s="152"/>
    </row>
    <row r="11236" spans="1:20" ht="15.75" customHeight="1">
      <c r="A11236" s="8">
        <v>2018</v>
      </c>
      <c r="B11236" s="9">
        <v>168</v>
      </c>
      <c r="C11236" s="11" t="s">
        <v>43354</v>
      </c>
      <c r="D11236" s="11" t="s">
        <v>29905</v>
      </c>
      <c r="E11236" s="11" t="s">
        <v>43731</v>
      </c>
      <c r="F11236" s="11">
        <v>1954</v>
      </c>
      <c r="G11236" s="27" t="s">
        <v>43732</v>
      </c>
      <c r="H11236" s="93">
        <v>1.32E-2</v>
      </c>
      <c r="I11236" s="27" t="s">
        <v>24</v>
      </c>
      <c r="J11236" s="27"/>
      <c r="K11236" s="102" t="s">
        <v>43358</v>
      </c>
      <c r="L11236" s="27"/>
      <c r="M11236" s="27" t="s">
        <v>24</v>
      </c>
      <c r="N11236" s="27"/>
      <c r="O11236" s="27"/>
      <c r="P11236" s="27"/>
      <c r="Q11236" s="27"/>
      <c r="R11236" s="27"/>
      <c r="S11236" s="152"/>
      <c r="T11236" s="152"/>
    </row>
    <row r="11237" spans="1:20" ht="15.75" customHeight="1">
      <c r="A11237" s="8">
        <v>2018</v>
      </c>
      <c r="B11237" s="135">
        <v>168</v>
      </c>
      <c r="C11237" s="11" t="s">
        <v>43354</v>
      </c>
      <c r="D11237" s="11" t="s">
        <v>43717</v>
      </c>
      <c r="E11237" s="11" t="s">
        <v>43733</v>
      </c>
      <c r="F11237" s="11" t="s">
        <v>2075</v>
      </c>
      <c r="G11237" s="27" t="s">
        <v>43720</v>
      </c>
      <c r="H11237" s="93">
        <v>1.32E-2</v>
      </c>
      <c r="I11237" s="27" t="s">
        <v>23</v>
      </c>
      <c r="J11237" s="27"/>
      <c r="K11237" s="102" t="s">
        <v>43358</v>
      </c>
      <c r="L11237" s="27"/>
      <c r="M11237" s="27" t="s">
        <v>24</v>
      </c>
      <c r="N11237" s="27"/>
      <c r="O11237" s="27"/>
      <c r="P11237" s="27"/>
      <c r="Q11237" s="27"/>
      <c r="R11237" s="27"/>
      <c r="S11237" s="152"/>
      <c r="T11237" s="152"/>
    </row>
    <row r="11238" spans="1:20" ht="15.75" customHeight="1">
      <c r="A11238" s="8">
        <v>2018</v>
      </c>
      <c r="B11238" s="9">
        <v>168</v>
      </c>
      <c r="C11238" s="11" t="s">
        <v>43354</v>
      </c>
      <c r="D11238" s="11" t="s">
        <v>43378</v>
      </c>
      <c r="E11238" s="11" t="s">
        <v>43734</v>
      </c>
      <c r="F11238" s="11" t="s">
        <v>43735</v>
      </c>
      <c r="G11238" s="27" t="s">
        <v>43736</v>
      </c>
      <c r="H11238" s="93">
        <v>3.4000000000000002E-2</v>
      </c>
      <c r="I11238" s="27" t="s">
        <v>24</v>
      </c>
      <c r="J11238" s="27"/>
      <c r="K11238" s="102" t="s">
        <v>43358</v>
      </c>
      <c r="L11238" s="27" t="s">
        <v>43737</v>
      </c>
      <c r="M11238" s="27" t="s">
        <v>24</v>
      </c>
      <c r="N11238" s="27"/>
      <c r="O11238" s="27"/>
      <c r="P11238" s="27"/>
      <c r="Q11238" s="27"/>
      <c r="R11238" s="27" t="s">
        <v>72</v>
      </c>
      <c r="S11238" s="152"/>
      <c r="T11238" s="152"/>
    </row>
    <row r="11239" spans="1:20" ht="15.75" customHeight="1">
      <c r="A11239" s="8">
        <v>2018</v>
      </c>
      <c r="B11239" s="135">
        <v>168</v>
      </c>
      <c r="C11239" s="11" t="s">
        <v>43354</v>
      </c>
      <c r="D11239" s="11" t="s">
        <v>29905</v>
      </c>
      <c r="E11239" s="11" t="s">
        <v>43738</v>
      </c>
      <c r="F11239" s="11" t="s">
        <v>43739</v>
      </c>
      <c r="G11239" s="27" t="s">
        <v>43740</v>
      </c>
      <c r="H11239" s="93">
        <v>2.5999999999999999E-3</v>
      </c>
      <c r="I11239" s="27" t="s">
        <v>23</v>
      </c>
      <c r="J11239" s="27"/>
      <c r="K11239" s="102" t="s">
        <v>43358</v>
      </c>
      <c r="L11239" s="27"/>
      <c r="M11239" s="27" t="s">
        <v>24</v>
      </c>
      <c r="N11239" s="27"/>
      <c r="O11239" s="27"/>
      <c r="P11239" s="27"/>
      <c r="Q11239" s="27"/>
      <c r="R11239" s="27"/>
      <c r="S11239" s="152"/>
      <c r="T11239" s="152"/>
    </row>
    <row r="11240" spans="1:20" ht="15.75" customHeight="1">
      <c r="A11240" s="8">
        <v>2018</v>
      </c>
      <c r="B11240" s="9">
        <v>168</v>
      </c>
      <c r="C11240" s="11" t="s">
        <v>43354</v>
      </c>
      <c r="D11240" s="11" t="s">
        <v>29905</v>
      </c>
      <c r="E11240" s="11" t="s">
        <v>43741</v>
      </c>
      <c r="F11240" s="11" t="s">
        <v>34173</v>
      </c>
      <c r="G11240" s="27" t="s">
        <v>43742</v>
      </c>
      <c r="H11240" s="93">
        <v>2.63E-2</v>
      </c>
      <c r="I11240" s="27" t="s">
        <v>24</v>
      </c>
      <c r="J11240" s="27"/>
      <c r="K11240" s="102" t="s">
        <v>43358</v>
      </c>
      <c r="L11240" s="27" t="s">
        <v>27741</v>
      </c>
      <c r="M11240" s="27" t="s">
        <v>24</v>
      </c>
      <c r="N11240" s="27"/>
      <c r="O11240" s="27"/>
      <c r="P11240" s="27"/>
      <c r="Q11240" s="27"/>
      <c r="R11240" s="27" t="s">
        <v>64</v>
      </c>
      <c r="S11240" s="152"/>
      <c r="T11240" s="152"/>
    </row>
    <row r="11241" spans="1:20" ht="15.75" customHeight="1">
      <c r="A11241" s="8">
        <v>2018</v>
      </c>
      <c r="B11241" s="135">
        <v>168</v>
      </c>
      <c r="C11241" s="11" t="s">
        <v>43354</v>
      </c>
      <c r="D11241" s="11" t="s">
        <v>43743</v>
      </c>
      <c r="E11241" s="11" t="s">
        <v>43744</v>
      </c>
      <c r="F11241" s="11" t="s">
        <v>43745</v>
      </c>
      <c r="G11241" s="27" t="s">
        <v>43746</v>
      </c>
      <c r="H11241" s="93">
        <v>1.32E-2</v>
      </c>
      <c r="I11241" s="27" t="s">
        <v>23</v>
      </c>
      <c r="J11241" s="27"/>
      <c r="K11241" s="102" t="s">
        <v>43358</v>
      </c>
      <c r="L11241" s="27" t="s">
        <v>19488</v>
      </c>
      <c r="M11241" s="27" t="s">
        <v>24</v>
      </c>
      <c r="N11241" s="27"/>
      <c r="O11241" s="27"/>
      <c r="P11241" s="27"/>
      <c r="Q11241" s="27"/>
      <c r="R11241" s="27" t="s">
        <v>43747</v>
      </c>
      <c r="S11241" s="152"/>
      <c r="T11241" s="152"/>
    </row>
    <row r="11242" spans="1:20" ht="15.75" customHeight="1">
      <c r="A11242" s="8">
        <v>2018</v>
      </c>
      <c r="B11242" s="9">
        <v>168</v>
      </c>
      <c r="C11242" s="11" t="s">
        <v>43354</v>
      </c>
      <c r="D11242" s="11" t="s">
        <v>43486</v>
      </c>
      <c r="E11242" s="11" t="s">
        <v>43748</v>
      </c>
      <c r="F11242" s="11">
        <v>2016</v>
      </c>
      <c r="G11242" s="27" t="s">
        <v>43489</v>
      </c>
      <c r="H11242" s="93">
        <v>2.5999999999999999E-3</v>
      </c>
      <c r="I11242" s="27" t="s">
        <v>23</v>
      </c>
      <c r="J11242" s="27"/>
      <c r="K11242" s="102" t="s">
        <v>43358</v>
      </c>
      <c r="L11242" s="27" t="s">
        <v>19488</v>
      </c>
      <c r="M11242" s="27" t="s">
        <v>24</v>
      </c>
      <c r="N11242" s="27"/>
      <c r="O11242" s="27"/>
      <c r="P11242" s="27"/>
      <c r="Q11242" s="27"/>
      <c r="R11242" s="27"/>
      <c r="S11242" s="152"/>
      <c r="T11242" s="152"/>
    </row>
    <row r="11243" spans="1:20" ht="15.75" customHeight="1">
      <c r="A11243" s="8">
        <v>2018</v>
      </c>
      <c r="B11243" s="135">
        <v>168</v>
      </c>
      <c r="C11243" s="11" t="s">
        <v>43354</v>
      </c>
      <c r="D11243" s="11" t="s">
        <v>29905</v>
      </c>
      <c r="E11243" s="11" t="s">
        <v>43749</v>
      </c>
      <c r="F11243" s="11">
        <v>2018</v>
      </c>
      <c r="G11243" s="27" t="s">
        <v>43750</v>
      </c>
      <c r="H11243" s="93">
        <v>1.6999999999999999E-3</v>
      </c>
      <c r="I11243" s="27" t="s">
        <v>24</v>
      </c>
      <c r="J11243" s="27"/>
      <c r="K11243" s="102" t="s">
        <v>43358</v>
      </c>
      <c r="L11243" s="27"/>
      <c r="M11243" s="27" t="s">
        <v>24</v>
      </c>
      <c r="N11243" s="27"/>
      <c r="O11243" s="27"/>
      <c r="P11243" s="27"/>
      <c r="Q11243" s="27"/>
      <c r="R11243" s="27" t="s">
        <v>72</v>
      </c>
      <c r="S11243" s="152"/>
      <c r="T11243" s="152"/>
    </row>
    <row r="11244" spans="1:20" ht="15.75" customHeight="1">
      <c r="A11244" s="8">
        <v>2018</v>
      </c>
      <c r="B11244" s="9">
        <v>168</v>
      </c>
      <c r="C11244" s="11" t="s">
        <v>43354</v>
      </c>
      <c r="D11244" s="11" t="s">
        <v>43751</v>
      </c>
      <c r="E11244" s="11" t="s">
        <v>43752</v>
      </c>
      <c r="F11244" s="11" t="s">
        <v>43753</v>
      </c>
      <c r="G11244" s="27" t="s">
        <v>43754</v>
      </c>
      <c r="H11244" s="93">
        <v>2.63E-2</v>
      </c>
      <c r="I11244" s="27" t="s">
        <v>23</v>
      </c>
      <c r="J11244" s="27"/>
      <c r="K11244" s="102" t="s">
        <v>43358</v>
      </c>
      <c r="L11244" s="27" t="s">
        <v>19488</v>
      </c>
      <c r="M11244" s="27" t="s">
        <v>24</v>
      </c>
      <c r="N11244" s="27"/>
      <c r="O11244" s="27"/>
      <c r="P11244" s="27"/>
      <c r="Q11244" s="27"/>
      <c r="R11244" s="27"/>
      <c r="S11244" s="152"/>
      <c r="T11244" s="152"/>
    </row>
    <row r="11245" spans="1:20" ht="15.75" customHeight="1">
      <c r="A11245" s="8">
        <v>2018</v>
      </c>
      <c r="B11245" s="135">
        <v>168</v>
      </c>
      <c r="C11245" s="11" t="s">
        <v>43354</v>
      </c>
      <c r="D11245" s="11" t="s">
        <v>43755</v>
      </c>
      <c r="E11245" s="11" t="s">
        <v>43756</v>
      </c>
      <c r="F11245" s="11" t="s">
        <v>43757</v>
      </c>
      <c r="G11245" s="27" t="s">
        <v>43758</v>
      </c>
      <c r="H11245" s="93">
        <v>2E-3</v>
      </c>
      <c r="I11245" s="27" t="s">
        <v>24</v>
      </c>
      <c r="J11245" s="27"/>
      <c r="K11245" s="102" t="s">
        <v>43358</v>
      </c>
      <c r="L11245" s="27" t="s">
        <v>36668</v>
      </c>
      <c r="M11245" s="27" t="s">
        <v>24</v>
      </c>
      <c r="N11245" s="27"/>
      <c r="O11245" s="27"/>
      <c r="P11245" s="27"/>
      <c r="Q11245" s="27"/>
      <c r="R11245" s="27" t="s">
        <v>72</v>
      </c>
      <c r="S11245" s="152"/>
      <c r="T11245" s="152"/>
    </row>
    <row r="11246" spans="1:20" ht="15.75" customHeight="1">
      <c r="A11246" s="8">
        <v>2018</v>
      </c>
      <c r="B11246" s="9">
        <v>168</v>
      </c>
      <c r="C11246" s="11" t="s">
        <v>43354</v>
      </c>
      <c r="D11246" s="11" t="s">
        <v>29905</v>
      </c>
      <c r="E11246" s="11" t="s">
        <v>43759</v>
      </c>
      <c r="F11246" s="11" t="s">
        <v>6642</v>
      </c>
      <c r="G11246" s="27" t="s">
        <v>43522</v>
      </c>
      <c r="H11246" s="93">
        <v>5.2499999999999998E-2</v>
      </c>
      <c r="I11246" s="27" t="s">
        <v>23</v>
      </c>
      <c r="J11246" s="27"/>
      <c r="K11246" s="102" t="s">
        <v>43358</v>
      </c>
      <c r="L11246" s="27" t="s">
        <v>26482</v>
      </c>
      <c r="M11246" s="27" t="s">
        <v>24</v>
      </c>
      <c r="N11246" s="27"/>
      <c r="O11246" s="27"/>
      <c r="P11246" s="27"/>
      <c r="Q11246" s="27"/>
      <c r="R11246" s="27"/>
      <c r="S11246" s="152"/>
      <c r="T11246" s="152"/>
    </row>
    <row r="11247" spans="1:20" ht="15.75" customHeight="1">
      <c r="A11247" s="8">
        <v>2018</v>
      </c>
      <c r="B11247" s="135">
        <v>168</v>
      </c>
      <c r="C11247" s="11" t="s">
        <v>43354</v>
      </c>
      <c r="D11247" s="11" t="s">
        <v>43374</v>
      </c>
      <c r="E11247" s="11" t="s">
        <v>43760</v>
      </c>
      <c r="F11247" s="11" t="s">
        <v>43761</v>
      </c>
      <c r="G11247" s="27" t="s">
        <v>43762</v>
      </c>
      <c r="H11247" s="93">
        <v>2.63E-2</v>
      </c>
      <c r="I11247" s="27" t="s">
        <v>24</v>
      </c>
      <c r="J11247" s="27"/>
      <c r="K11247" s="102" t="s">
        <v>43358</v>
      </c>
      <c r="L11247" s="27" t="s">
        <v>16991</v>
      </c>
      <c r="M11247" s="27" t="s">
        <v>24</v>
      </c>
      <c r="N11247" s="27"/>
      <c r="O11247" s="27"/>
      <c r="P11247" s="27"/>
      <c r="Q11247" s="27"/>
      <c r="R11247" s="27" t="s">
        <v>72</v>
      </c>
      <c r="S11247" s="152"/>
      <c r="T11247" s="152"/>
    </row>
    <row r="11248" spans="1:20" ht="15.75" customHeight="1">
      <c r="A11248" s="8">
        <v>2018</v>
      </c>
      <c r="B11248" s="9">
        <v>168</v>
      </c>
      <c r="C11248" s="11" t="s">
        <v>43354</v>
      </c>
      <c r="D11248" s="11" t="s">
        <v>43763</v>
      </c>
      <c r="E11248" s="11" t="s">
        <v>43764</v>
      </c>
      <c r="F11248" s="11" t="s">
        <v>21618</v>
      </c>
      <c r="G11248" s="27" t="s">
        <v>43765</v>
      </c>
      <c r="H11248" s="93">
        <v>1.6999999999999999E-3</v>
      </c>
      <c r="I11248" s="27" t="s">
        <v>23</v>
      </c>
      <c r="J11248" s="27"/>
      <c r="K11248" s="102" t="s">
        <v>43358</v>
      </c>
      <c r="L11248" s="27" t="s">
        <v>36668</v>
      </c>
      <c r="M11248" s="27" t="s">
        <v>24</v>
      </c>
      <c r="N11248" s="27"/>
      <c r="O11248" s="27"/>
      <c r="P11248" s="27"/>
      <c r="Q11248" s="27"/>
      <c r="R11248" s="27"/>
      <c r="S11248" s="152"/>
      <c r="T11248" s="152"/>
    </row>
    <row r="11249" spans="1:20" ht="15.75" customHeight="1">
      <c r="A11249" s="8">
        <v>2018</v>
      </c>
      <c r="B11249" s="135">
        <v>168</v>
      </c>
      <c r="C11249" s="11" t="s">
        <v>43354</v>
      </c>
      <c r="D11249" s="11" t="s">
        <v>29905</v>
      </c>
      <c r="E11249" s="11" t="s">
        <v>43766</v>
      </c>
      <c r="F11249" s="11" t="s">
        <v>43767</v>
      </c>
      <c r="G11249" s="27" t="s">
        <v>43768</v>
      </c>
      <c r="H11249" s="93">
        <v>2.5999999999999999E-3</v>
      </c>
      <c r="I11249" s="27" t="s">
        <v>24</v>
      </c>
      <c r="J11249" s="27"/>
      <c r="K11249" s="102" t="s">
        <v>43358</v>
      </c>
      <c r="L11249" s="27"/>
      <c r="M11249" s="27" t="s">
        <v>24</v>
      </c>
      <c r="N11249" s="27"/>
      <c r="O11249" s="27"/>
      <c r="P11249" s="27"/>
      <c r="Q11249" s="27"/>
      <c r="R11249" s="27" t="s">
        <v>64</v>
      </c>
      <c r="S11249" s="152"/>
      <c r="T11249" s="152"/>
    </row>
    <row r="11250" spans="1:20" ht="15.75" customHeight="1">
      <c r="A11250" s="8">
        <v>2018</v>
      </c>
      <c r="B11250" s="9">
        <v>168</v>
      </c>
      <c r="C11250" s="11" t="s">
        <v>43354</v>
      </c>
      <c r="D11250" s="11" t="s">
        <v>29905</v>
      </c>
      <c r="E11250" s="11" t="s">
        <v>43769</v>
      </c>
      <c r="F11250" s="81">
        <v>11803</v>
      </c>
      <c r="G11250" s="27" t="s">
        <v>43770</v>
      </c>
      <c r="H11250" s="93">
        <v>0</v>
      </c>
      <c r="I11250" s="27" t="s">
        <v>24</v>
      </c>
      <c r="J11250" s="27"/>
      <c r="K11250" s="102" t="s">
        <v>43358</v>
      </c>
      <c r="L11250" s="27"/>
      <c r="M11250" s="27" t="s">
        <v>24</v>
      </c>
      <c r="N11250" s="27"/>
      <c r="O11250" s="27"/>
      <c r="P11250" s="27"/>
      <c r="Q11250" s="27"/>
      <c r="R11250" s="27"/>
      <c r="S11250" s="152"/>
      <c r="T11250" s="152"/>
    </row>
    <row r="11251" spans="1:20" ht="15.75" customHeight="1">
      <c r="A11251" s="8">
        <v>2018</v>
      </c>
      <c r="B11251" s="135">
        <v>168</v>
      </c>
      <c r="C11251" s="11" t="s">
        <v>43354</v>
      </c>
      <c r="D11251" s="11" t="s">
        <v>31130</v>
      </c>
      <c r="E11251" s="11" t="s">
        <v>43771</v>
      </c>
      <c r="F11251" s="11" t="s">
        <v>30679</v>
      </c>
      <c r="G11251" s="27" t="s">
        <v>43772</v>
      </c>
      <c r="H11251" s="93">
        <v>0</v>
      </c>
      <c r="I11251" s="27" t="s">
        <v>23</v>
      </c>
      <c r="J11251" s="27"/>
      <c r="K11251" s="102" t="s">
        <v>43358</v>
      </c>
      <c r="L11251" s="27"/>
      <c r="M11251" s="27" t="s">
        <v>24</v>
      </c>
      <c r="N11251" s="27"/>
      <c r="O11251" s="27"/>
      <c r="P11251" s="27"/>
      <c r="Q11251" s="27"/>
      <c r="R11251" s="27"/>
      <c r="S11251" s="152"/>
      <c r="T11251" s="152"/>
    </row>
    <row r="11252" spans="1:20" ht="15.75" customHeight="1">
      <c r="A11252" s="8">
        <v>2018</v>
      </c>
      <c r="B11252" s="9">
        <v>168</v>
      </c>
      <c r="C11252" s="11" t="s">
        <v>43354</v>
      </c>
      <c r="D11252" s="11" t="s">
        <v>43378</v>
      </c>
      <c r="E11252" s="11" t="s">
        <v>43773</v>
      </c>
      <c r="F11252" s="11" t="s">
        <v>6766</v>
      </c>
      <c r="G11252" s="27" t="s">
        <v>43586</v>
      </c>
      <c r="H11252" s="93">
        <v>0</v>
      </c>
      <c r="I11252" s="27" t="s">
        <v>23</v>
      </c>
      <c r="J11252" s="27"/>
      <c r="K11252" s="102" t="s">
        <v>43358</v>
      </c>
      <c r="L11252" s="27"/>
      <c r="M11252" s="27" t="s">
        <v>24</v>
      </c>
      <c r="N11252" s="27"/>
      <c r="O11252" s="27"/>
      <c r="P11252" s="27"/>
      <c r="Q11252" s="27"/>
      <c r="R11252" s="27"/>
      <c r="S11252" s="152"/>
      <c r="T11252" s="152"/>
    </row>
    <row r="11253" spans="1:20" ht="15.75" customHeight="1">
      <c r="A11253" s="8">
        <v>2018</v>
      </c>
      <c r="B11253" s="135">
        <v>168</v>
      </c>
      <c r="C11253" s="11" t="s">
        <v>43354</v>
      </c>
      <c r="D11253" s="11" t="s">
        <v>43774</v>
      </c>
      <c r="E11253" s="11" t="s">
        <v>43775</v>
      </c>
      <c r="F11253" s="11" t="s">
        <v>6084</v>
      </c>
      <c r="G11253" s="27" t="s">
        <v>43776</v>
      </c>
      <c r="H11253" s="93">
        <v>5.1999999999999998E-2</v>
      </c>
      <c r="I11253" s="27" t="s">
        <v>23</v>
      </c>
      <c r="J11253" s="27"/>
      <c r="K11253" s="102" t="s">
        <v>43358</v>
      </c>
      <c r="L11253" s="27" t="s">
        <v>36668</v>
      </c>
      <c r="M11253" s="27" t="s">
        <v>24</v>
      </c>
      <c r="N11253" s="27"/>
      <c r="O11253" s="27"/>
      <c r="P11253" s="27"/>
      <c r="Q11253" s="27"/>
      <c r="R11253" s="27"/>
      <c r="S11253" s="152"/>
      <c r="T11253" s="152"/>
    </row>
    <row r="11254" spans="1:20" ht="15.75" customHeight="1">
      <c r="A11254" s="8">
        <v>2018</v>
      </c>
      <c r="B11254" s="9">
        <v>168</v>
      </c>
      <c r="C11254" s="11" t="s">
        <v>43354</v>
      </c>
      <c r="D11254" s="11" t="s">
        <v>29905</v>
      </c>
      <c r="E11254" s="11" t="s">
        <v>43777</v>
      </c>
      <c r="F11254" s="11" t="s">
        <v>43778</v>
      </c>
      <c r="G11254" s="27" t="s">
        <v>43779</v>
      </c>
      <c r="H11254" s="93">
        <v>5.2600000000000001E-2</v>
      </c>
      <c r="I11254" s="27" t="s">
        <v>24</v>
      </c>
      <c r="J11254" s="27"/>
      <c r="K11254" s="102" t="s">
        <v>43358</v>
      </c>
      <c r="L11254" s="27"/>
      <c r="M11254" s="27" t="s">
        <v>24</v>
      </c>
      <c r="N11254" s="27"/>
      <c r="O11254" s="27"/>
      <c r="P11254" s="27"/>
      <c r="Q11254" s="27"/>
      <c r="R11254" s="27"/>
      <c r="S11254" s="152"/>
      <c r="T11254" s="152"/>
    </row>
    <row r="11255" spans="1:20" ht="15.75" customHeight="1">
      <c r="A11255" s="8">
        <v>2018</v>
      </c>
      <c r="B11255" s="135">
        <v>168</v>
      </c>
      <c r="C11255" s="11" t="s">
        <v>43354</v>
      </c>
      <c r="D11255" s="11" t="s">
        <v>43374</v>
      </c>
      <c r="E11255" s="11" t="s">
        <v>43780</v>
      </c>
      <c r="F11255" s="11" t="s">
        <v>12865</v>
      </c>
      <c r="G11255" s="27" t="s">
        <v>43781</v>
      </c>
      <c r="H11255" s="93">
        <v>4.4000000000000003E-3</v>
      </c>
      <c r="I11255" s="27" t="s">
        <v>23</v>
      </c>
      <c r="J11255" s="27"/>
      <c r="K11255" s="102" t="s">
        <v>43358</v>
      </c>
      <c r="L11255" s="27" t="s">
        <v>4835</v>
      </c>
      <c r="M11255" s="27" t="s">
        <v>24</v>
      </c>
      <c r="N11255" s="27"/>
      <c r="O11255" s="27"/>
      <c r="P11255" s="27"/>
      <c r="Q11255" s="27"/>
      <c r="R11255" s="27"/>
      <c r="S11255" s="152"/>
      <c r="T11255" s="152"/>
    </row>
    <row r="11256" spans="1:20" ht="15.75" customHeight="1">
      <c r="A11256" s="8">
        <v>2018</v>
      </c>
      <c r="B11256" s="9">
        <v>168</v>
      </c>
      <c r="C11256" s="11" t="s">
        <v>43354</v>
      </c>
      <c r="D11256" s="11" t="s">
        <v>43782</v>
      </c>
      <c r="E11256" s="11" t="s">
        <v>43783</v>
      </c>
      <c r="F11256" s="11" t="s">
        <v>43784</v>
      </c>
      <c r="G11256" s="27" t="s">
        <v>43785</v>
      </c>
      <c r="H11256" s="93">
        <v>1.6999999999999999E-3</v>
      </c>
      <c r="I11256" s="27" t="s">
        <v>23</v>
      </c>
      <c r="J11256" s="27"/>
      <c r="K11256" s="102" t="s">
        <v>43358</v>
      </c>
      <c r="L11256" s="27" t="s">
        <v>19488</v>
      </c>
      <c r="M11256" s="27" t="s">
        <v>24</v>
      </c>
      <c r="N11256" s="27"/>
      <c r="O11256" s="27"/>
      <c r="P11256" s="27"/>
      <c r="Q11256" s="27"/>
      <c r="R11256" s="27"/>
      <c r="S11256" s="152"/>
      <c r="T11256" s="152"/>
    </row>
    <row r="11257" spans="1:20" ht="15.75" customHeight="1">
      <c r="A11257" s="8">
        <v>2018</v>
      </c>
      <c r="B11257" s="135">
        <v>168</v>
      </c>
      <c r="C11257" s="11" t="s">
        <v>43354</v>
      </c>
      <c r="D11257" s="11" t="s">
        <v>43786</v>
      </c>
      <c r="E11257" s="11" t="s">
        <v>43787</v>
      </c>
      <c r="F11257" s="11" t="s">
        <v>12865</v>
      </c>
      <c r="G11257" s="27" t="s">
        <v>43788</v>
      </c>
      <c r="H11257" s="93">
        <v>1.7500000000000002E-2</v>
      </c>
      <c r="I11257" s="27" t="s">
        <v>23</v>
      </c>
      <c r="J11257" s="27"/>
      <c r="K11257" s="102" t="s">
        <v>43358</v>
      </c>
      <c r="L11257" s="27" t="s">
        <v>43789</v>
      </c>
      <c r="M11257" s="27" t="s">
        <v>24</v>
      </c>
      <c r="N11257" s="27"/>
      <c r="O11257" s="27"/>
      <c r="P11257" s="27"/>
      <c r="Q11257" s="27"/>
      <c r="R11257" s="27"/>
      <c r="S11257" s="152"/>
      <c r="T11257" s="152"/>
    </row>
    <row r="11258" spans="1:20" ht="15.75" customHeight="1">
      <c r="A11258" s="8">
        <v>2018</v>
      </c>
      <c r="B11258" s="9">
        <v>168</v>
      </c>
      <c r="C11258" s="11" t="s">
        <v>43354</v>
      </c>
      <c r="D11258" s="11" t="s">
        <v>43790</v>
      </c>
      <c r="E11258" s="11" t="s">
        <v>43791</v>
      </c>
      <c r="F11258" s="11" t="s">
        <v>43792</v>
      </c>
      <c r="G11258" s="27" t="s">
        <v>43793</v>
      </c>
      <c r="H11258" s="93">
        <v>3.3999999999999998E-3</v>
      </c>
      <c r="I11258" s="27" t="s">
        <v>23</v>
      </c>
      <c r="J11258" s="27"/>
      <c r="K11258" s="102" t="s">
        <v>43358</v>
      </c>
      <c r="L11258" s="27" t="s">
        <v>43794</v>
      </c>
      <c r="M11258" s="27" t="s">
        <v>24</v>
      </c>
      <c r="N11258" s="27"/>
      <c r="O11258" s="27"/>
      <c r="P11258" s="27"/>
      <c r="Q11258" s="27"/>
      <c r="R11258" s="27"/>
      <c r="S11258" s="152"/>
      <c r="T11258" s="152"/>
    </row>
    <row r="11259" spans="1:20" ht="15.75" customHeight="1">
      <c r="A11259" s="8">
        <v>2018</v>
      </c>
      <c r="B11259" s="135">
        <v>168</v>
      </c>
      <c r="C11259" s="11" t="s">
        <v>43354</v>
      </c>
      <c r="D11259" s="11" t="s">
        <v>43378</v>
      </c>
      <c r="E11259" s="11" t="s">
        <v>43795</v>
      </c>
      <c r="F11259" s="11" t="s">
        <v>42194</v>
      </c>
      <c r="G11259" s="27" t="s">
        <v>43796</v>
      </c>
      <c r="H11259" s="93">
        <v>0</v>
      </c>
      <c r="I11259" s="27" t="s">
        <v>24</v>
      </c>
      <c r="J11259" s="27"/>
      <c r="K11259" s="102" t="s">
        <v>43358</v>
      </c>
      <c r="L11259" s="27"/>
      <c r="M11259" s="27" t="s">
        <v>24</v>
      </c>
      <c r="N11259" s="27"/>
      <c r="O11259" s="27"/>
      <c r="P11259" s="27"/>
      <c r="Q11259" s="27"/>
      <c r="R11259" s="27"/>
      <c r="S11259" s="152"/>
      <c r="T11259" s="152"/>
    </row>
    <row r="11260" spans="1:20" ht="15.75" customHeight="1">
      <c r="A11260" s="8">
        <v>2018</v>
      </c>
      <c r="B11260" s="9">
        <v>168</v>
      </c>
      <c r="C11260" s="11" t="s">
        <v>43354</v>
      </c>
      <c r="D11260" s="11" t="s">
        <v>43374</v>
      </c>
      <c r="E11260" s="11" t="s">
        <v>43797</v>
      </c>
      <c r="F11260" s="11" t="s">
        <v>43798</v>
      </c>
      <c r="G11260" s="27" t="s">
        <v>43799</v>
      </c>
      <c r="H11260" s="93">
        <v>8.8000000000000005E-3</v>
      </c>
      <c r="I11260" s="27" t="s">
        <v>24</v>
      </c>
      <c r="J11260" s="27"/>
      <c r="K11260" s="102" t="s">
        <v>43358</v>
      </c>
      <c r="L11260" s="27"/>
      <c r="M11260" s="27" t="s">
        <v>24</v>
      </c>
      <c r="N11260" s="27"/>
      <c r="O11260" s="27"/>
      <c r="P11260" s="27"/>
      <c r="Q11260" s="27"/>
      <c r="R11260" s="27"/>
      <c r="S11260" s="152"/>
      <c r="T11260" s="152"/>
    </row>
    <row r="11261" spans="1:20" ht="15.75" customHeight="1">
      <c r="A11261" s="8">
        <v>2018</v>
      </c>
      <c r="B11261" s="135">
        <v>168</v>
      </c>
      <c r="C11261" s="11" t="s">
        <v>43354</v>
      </c>
      <c r="D11261" s="11" t="s">
        <v>29905</v>
      </c>
      <c r="E11261" s="11" t="s">
        <v>43800</v>
      </c>
      <c r="F11261" s="127">
        <v>33298</v>
      </c>
      <c r="G11261" s="27" t="s">
        <v>43801</v>
      </c>
      <c r="H11261" s="93">
        <v>2E-3</v>
      </c>
      <c r="I11261" s="27" t="s">
        <v>24</v>
      </c>
      <c r="J11261" s="27"/>
      <c r="K11261" s="102" t="s">
        <v>43358</v>
      </c>
      <c r="L11261" s="27"/>
      <c r="M11261" s="27" t="s">
        <v>24</v>
      </c>
      <c r="N11261" s="27"/>
      <c r="O11261" s="27"/>
      <c r="P11261" s="27"/>
      <c r="Q11261" s="27"/>
      <c r="R11261" s="27"/>
      <c r="S11261" s="152"/>
      <c r="T11261" s="152"/>
    </row>
    <row r="11262" spans="1:20" ht="15.75" customHeight="1">
      <c r="A11262" s="8">
        <v>2018</v>
      </c>
      <c r="B11262" s="9">
        <v>168</v>
      </c>
      <c r="C11262" s="11" t="s">
        <v>43354</v>
      </c>
      <c r="D11262" s="11" t="s">
        <v>43728</v>
      </c>
      <c r="E11262" s="11" t="s">
        <v>43802</v>
      </c>
      <c r="F11262" s="11" t="s">
        <v>43803</v>
      </c>
      <c r="G11262" s="27" t="s">
        <v>43730</v>
      </c>
      <c r="H11262" s="93">
        <v>1.6999999999999999E-3</v>
      </c>
      <c r="I11262" s="27" t="s">
        <v>23</v>
      </c>
      <c r="J11262" s="27"/>
      <c r="K11262" s="102" t="s">
        <v>43358</v>
      </c>
      <c r="L11262" s="27" t="s">
        <v>29891</v>
      </c>
      <c r="M11262" s="27" t="s">
        <v>24</v>
      </c>
      <c r="N11262" s="27"/>
      <c r="O11262" s="27"/>
      <c r="P11262" s="27"/>
      <c r="Q11262" s="27"/>
      <c r="R11262" s="27"/>
      <c r="S11262" s="152"/>
      <c r="T11262" s="152"/>
    </row>
    <row r="11263" spans="1:20" ht="15.75" customHeight="1">
      <c r="A11263" s="8">
        <v>2018</v>
      </c>
      <c r="B11263" s="135">
        <v>168</v>
      </c>
      <c r="C11263" s="11" t="s">
        <v>43354</v>
      </c>
      <c r="D11263" s="11" t="s">
        <v>29905</v>
      </c>
      <c r="E11263" s="11" t="s">
        <v>43804</v>
      </c>
      <c r="F11263" s="11" t="s">
        <v>7042</v>
      </c>
      <c r="G11263" s="27" t="s">
        <v>43805</v>
      </c>
      <c r="H11263" s="93">
        <v>1.6999999999999999E-3</v>
      </c>
      <c r="I11263" s="27" t="s">
        <v>24</v>
      </c>
      <c r="J11263" s="27"/>
      <c r="K11263" s="102" t="s">
        <v>43358</v>
      </c>
      <c r="L11263" s="27"/>
      <c r="M11263" s="27" t="s">
        <v>24</v>
      </c>
      <c r="N11263" s="27"/>
      <c r="O11263" s="27"/>
      <c r="P11263" s="27"/>
      <c r="Q11263" s="27"/>
      <c r="R11263" s="27"/>
      <c r="S11263" s="152"/>
      <c r="T11263" s="152"/>
    </row>
    <row r="11264" spans="1:20" ht="15.75" customHeight="1">
      <c r="A11264" s="8">
        <v>2018</v>
      </c>
      <c r="B11264" s="9">
        <v>168</v>
      </c>
      <c r="C11264" s="11" t="s">
        <v>43354</v>
      </c>
      <c r="D11264" s="11" t="s">
        <v>29905</v>
      </c>
      <c r="E11264" s="11" t="s">
        <v>43806</v>
      </c>
      <c r="F11264" s="11" t="s">
        <v>5414</v>
      </c>
      <c r="G11264" s="27" t="s">
        <v>43807</v>
      </c>
      <c r="H11264" s="93">
        <v>2E-3</v>
      </c>
      <c r="I11264" s="27" t="s">
        <v>24</v>
      </c>
      <c r="J11264" s="27"/>
      <c r="K11264" s="102" t="s">
        <v>43358</v>
      </c>
      <c r="L11264" s="27"/>
      <c r="M11264" s="27" t="s">
        <v>24</v>
      </c>
      <c r="N11264" s="27"/>
      <c r="O11264" s="27"/>
      <c r="P11264" s="27"/>
      <c r="Q11264" s="27"/>
      <c r="R11264" s="27"/>
      <c r="S11264" s="152"/>
      <c r="T11264" s="152"/>
    </row>
    <row r="11265" spans="1:20" ht="15.75" customHeight="1">
      <c r="A11265" s="8">
        <v>2018</v>
      </c>
      <c r="B11265" s="135">
        <v>168</v>
      </c>
      <c r="C11265" s="11" t="s">
        <v>43354</v>
      </c>
      <c r="D11265" s="11" t="s">
        <v>29905</v>
      </c>
      <c r="E11265" s="11" t="s">
        <v>43808</v>
      </c>
      <c r="F11265" s="11">
        <v>1908</v>
      </c>
      <c r="G11265" s="27" t="s">
        <v>43809</v>
      </c>
      <c r="H11265" s="93">
        <v>2.5999999999999999E-3</v>
      </c>
      <c r="I11265" s="27" t="s">
        <v>24</v>
      </c>
      <c r="J11265" s="27"/>
      <c r="K11265" s="102" t="s">
        <v>43358</v>
      </c>
      <c r="L11265" s="27"/>
      <c r="M11265" s="27" t="s">
        <v>24</v>
      </c>
      <c r="N11265" s="27"/>
      <c r="O11265" s="27"/>
      <c r="P11265" s="27"/>
      <c r="Q11265" s="27"/>
      <c r="R11265" s="27"/>
      <c r="S11265" s="152"/>
      <c r="T11265" s="152"/>
    </row>
    <row r="11266" spans="1:20" ht="15.75" customHeight="1">
      <c r="A11266" s="8">
        <v>2018</v>
      </c>
      <c r="B11266" s="9">
        <v>168</v>
      </c>
      <c r="C11266" s="11" t="s">
        <v>43354</v>
      </c>
      <c r="D11266" s="102" t="s">
        <v>43810</v>
      </c>
      <c r="E11266" s="11" t="s">
        <v>43811</v>
      </c>
      <c r="F11266" s="11" t="s">
        <v>43812</v>
      </c>
      <c r="G11266" s="27" t="s">
        <v>43813</v>
      </c>
      <c r="H11266" s="93">
        <v>3.5000000000000003E-2</v>
      </c>
      <c r="I11266" s="27" t="s">
        <v>24</v>
      </c>
      <c r="J11266" s="27"/>
      <c r="K11266" s="102" t="s">
        <v>43358</v>
      </c>
      <c r="L11266" s="27"/>
      <c r="M11266" s="27" t="s">
        <v>24</v>
      </c>
      <c r="N11266" s="27"/>
      <c r="O11266" s="27"/>
      <c r="P11266" s="27"/>
      <c r="Q11266" s="27"/>
      <c r="R11266" s="27" t="s">
        <v>72</v>
      </c>
      <c r="S11266" s="152"/>
      <c r="T11266" s="152"/>
    </row>
    <row r="11267" spans="1:20" ht="15.75" customHeight="1">
      <c r="A11267" s="8">
        <v>2018</v>
      </c>
      <c r="B11267" s="135">
        <v>168</v>
      </c>
      <c r="C11267" s="11" t="s">
        <v>43354</v>
      </c>
      <c r="D11267" s="11" t="s">
        <v>43814</v>
      </c>
      <c r="E11267" s="11" t="s">
        <v>43815</v>
      </c>
      <c r="F11267" s="11" t="s">
        <v>43816</v>
      </c>
      <c r="G11267" s="27" t="s">
        <v>43817</v>
      </c>
      <c r="H11267" s="93">
        <v>1.6999999999999999E-3</v>
      </c>
      <c r="I11267" s="27" t="s">
        <v>24</v>
      </c>
      <c r="J11267" s="27"/>
      <c r="K11267" s="102" t="s">
        <v>43358</v>
      </c>
      <c r="L11267" s="27"/>
      <c r="M11267" s="27" t="s">
        <v>24</v>
      </c>
      <c r="N11267" s="27"/>
      <c r="O11267" s="27"/>
      <c r="P11267" s="27"/>
      <c r="Q11267" s="27"/>
      <c r="R11267" s="27" t="s">
        <v>72</v>
      </c>
      <c r="S11267" s="152"/>
      <c r="T11267" s="152"/>
    </row>
    <row r="11268" spans="1:20" ht="15.75" customHeight="1">
      <c r="A11268" s="8">
        <v>2018</v>
      </c>
      <c r="B11268" s="9">
        <v>168</v>
      </c>
      <c r="C11268" s="11" t="s">
        <v>43354</v>
      </c>
      <c r="D11268" s="11" t="s">
        <v>43818</v>
      </c>
      <c r="E11268" s="11" t="s">
        <v>43819</v>
      </c>
      <c r="F11268" s="11" t="s">
        <v>19282</v>
      </c>
      <c r="G11268" s="27" t="s">
        <v>43820</v>
      </c>
      <c r="H11268" s="93">
        <v>0.1052</v>
      </c>
      <c r="I11268" s="27" t="s">
        <v>24</v>
      </c>
      <c r="J11268" s="27"/>
      <c r="K11268" s="102" t="s">
        <v>43358</v>
      </c>
      <c r="L11268" s="27" t="s">
        <v>43724</v>
      </c>
      <c r="M11268" s="27" t="s">
        <v>24</v>
      </c>
      <c r="N11268" s="27"/>
      <c r="O11268" s="27"/>
      <c r="P11268" s="27"/>
      <c r="Q11268" s="27"/>
      <c r="R11268" s="27" t="s">
        <v>72</v>
      </c>
      <c r="S11268" s="152"/>
      <c r="T11268" s="152"/>
    </row>
    <row r="11269" spans="1:20" ht="15.75" customHeight="1">
      <c r="A11269" s="8">
        <v>2018</v>
      </c>
      <c r="B11269" s="135">
        <v>168</v>
      </c>
      <c r="C11269" s="11" t="s">
        <v>43354</v>
      </c>
      <c r="D11269" s="11" t="s">
        <v>29905</v>
      </c>
      <c r="E11269" s="11" t="s">
        <v>43821</v>
      </c>
      <c r="F11269" s="11" t="s">
        <v>43822</v>
      </c>
      <c r="G11269" s="27" t="s">
        <v>43823</v>
      </c>
      <c r="H11269" s="93">
        <v>6.6E-3</v>
      </c>
      <c r="I11269" s="27" t="s">
        <v>24</v>
      </c>
      <c r="J11269" s="27"/>
      <c r="K11269" s="102" t="s">
        <v>43358</v>
      </c>
      <c r="L11269" s="27" t="s">
        <v>43824</v>
      </c>
      <c r="M11269" s="27" t="s">
        <v>24</v>
      </c>
      <c r="N11269" s="27"/>
      <c r="O11269" s="27"/>
      <c r="P11269" s="27"/>
      <c r="Q11269" s="27"/>
      <c r="R11269" s="27" t="s">
        <v>72</v>
      </c>
      <c r="S11269" s="152"/>
      <c r="T11269" s="152"/>
    </row>
    <row r="11270" spans="1:20" ht="15.75" customHeight="1">
      <c r="A11270" s="8">
        <v>2018</v>
      </c>
      <c r="B11270" s="9">
        <v>168</v>
      </c>
      <c r="C11270" s="11" t="s">
        <v>43354</v>
      </c>
      <c r="D11270" s="11" t="s">
        <v>43825</v>
      </c>
      <c r="E11270" s="11" t="s">
        <v>43826</v>
      </c>
      <c r="F11270" s="11" t="s">
        <v>35143</v>
      </c>
      <c r="G11270" s="27" t="s">
        <v>43827</v>
      </c>
      <c r="H11270" s="93">
        <v>6.6E-3</v>
      </c>
      <c r="I11270" s="27" t="s">
        <v>23</v>
      </c>
      <c r="J11270" s="27"/>
      <c r="K11270" s="102" t="s">
        <v>43358</v>
      </c>
      <c r="L11270" s="27" t="s">
        <v>4840</v>
      </c>
      <c r="M11270" s="27" t="s">
        <v>24</v>
      </c>
      <c r="N11270" s="27"/>
      <c r="O11270" s="27"/>
      <c r="P11270" s="27"/>
      <c r="Q11270" s="27"/>
      <c r="R11270" s="27"/>
      <c r="S11270" s="152"/>
      <c r="T11270" s="152"/>
    </row>
    <row r="11271" spans="1:20" ht="15.75" customHeight="1">
      <c r="A11271" s="8">
        <v>2018</v>
      </c>
      <c r="B11271" s="135">
        <v>168</v>
      </c>
      <c r="C11271" s="11" t="s">
        <v>43354</v>
      </c>
      <c r="D11271" s="11" t="s">
        <v>43370</v>
      </c>
      <c r="E11271" s="11" t="s">
        <v>43828</v>
      </c>
      <c r="F11271" s="11" t="s">
        <v>43829</v>
      </c>
      <c r="G11271" s="27" t="s">
        <v>43373</v>
      </c>
      <c r="H11271" s="93">
        <v>1.6999999999999999E-3</v>
      </c>
      <c r="I11271" s="27" t="s">
        <v>23</v>
      </c>
      <c r="J11271" s="27"/>
      <c r="K11271" s="102" t="s">
        <v>43358</v>
      </c>
      <c r="L11271" s="27"/>
      <c r="M11271" s="27" t="s">
        <v>24</v>
      </c>
      <c r="N11271" s="27"/>
      <c r="O11271" s="27"/>
      <c r="P11271" s="27"/>
      <c r="Q11271" s="27"/>
      <c r="R11271" s="27" t="s">
        <v>494</v>
      </c>
      <c r="S11271" s="152"/>
      <c r="T11271" s="152"/>
    </row>
    <row r="11272" spans="1:20" ht="15.75" customHeight="1">
      <c r="A11272" s="8">
        <v>2018</v>
      </c>
      <c r="B11272" s="9">
        <v>168</v>
      </c>
      <c r="C11272" s="11" t="s">
        <v>43354</v>
      </c>
      <c r="D11272" s="11" t="s">
        <v>43830</v>
      </c>
      <c r="E11272" s="11" t="s">
        <v>43831</v>
      </c>
      <c r="F11272" s="11" t="s">
        <v>19243</v>
      </c>
      <c r="G11272" s="27" t="s">
        <v>43832</v>
      </c>
      <c r="H11272" s="93">
        <v>1.7500000000000002E-2</v>
      </c>
      <c r="I11272" s="27" t="s">
        <v>23</v>
      </c>
      <c r="J11272" s="27"/>
      <c r="K11272" s="102" t="s">
        <v>43358</v>
      </c>
      <c r="L11272" s="27" t="s">
        <v>36668</v>
      </c>
      <c r="M11272" s="27" t="s">
        <v>24</v>
      </c>
      <c r="N11272" s="27"/>
      <c r="O11272" s="27"/>
      <c r="P11272" s="27"/>
      <c r="Q11272" s="27"/>
      <c r="R11272" s="27"/>
      <c r="S11272" s="152"/>
      <c r="T11272" s="152"/>
    </row>
    <row r="11273" spans="1:20" ht="15.75" customHeight="1">
      <c r="A11273" s="8">
        <v>2018</v>
      </c>
      <c r="B11273" s="135">
        <v>168</v>
      </c>
      <c r="C11273" s="11" t="s">
        <v>43354</v>
      </c>
      <c r="D11273" s="11" t="s">
        <v>43833</v>
      </c>
      <c r="E11273" s="11" t="s">
        <v>43834</v>
      </c>
      <c r="F11273" s="11" t="s">
        <v>8690</v>
      </c>
      <c r="G11273" s="27" t="s">
        <v>43835</v>
      </c>
      <c r="H11273" s="93">
        <v>2.63E-2</v>
      </c>
      <c r="I11273" s="27" t="s">
        <v>23</v>
      </c>
      <c r="J11273" s="27"/>
      <c r="K11273" s="102" t="s">
        <v>43358</v>
      </c>
      <c r="L11273" s="27" t="s">
        <v>7328</v>
      </c>
      <c r="M11273" s="27" t="s">
        <v>24</v>
      </c>
      <c r="N11273" s="27"/>
      <c r="O11273" s="27"/>
      <c r="P11273" s="27"/>
      <c r="Q11273" s="27"/>
      <c r="R11273" s="27"/>
      <c r="S11273" s="152"/>
      <c r="T11273" s="152"/>
    </row>
    <row r="11274" spans="1:20" ht="15.75" customHeight="1">
      <c r="A11274" s="8">
        <v>2018</v>
      </c>
      <c r="B11274" s="9">
        <v>168</v>
      </c>
      <c r="C11274" s="11" t="s">
        <v>43354</v>
      </c>
      <c r="D11274" s="11" t="s">
        <v>43836</v>
      </c>
      <c r="E11274" s="11" t="s">
        <v>43837</v>
      </c>
      <c r="F11274" s="11" t="s">
        <v>43838</v>
      </c>
      <c r="G11274" s="27" t="s">
        <v>43839</v>
      </c>
      <c r="H11274" s="93">
        <v>2.63E-2</v>
      </c>
      <c r="I11274" s="27" t="s">
        <v>23</v>
      </c>
      <c r="J11274" s="27"/>
      <c r="K11274" s="102" t="s">
        <v>43358</v>
      </c>
      <c r="L11274" s="27" t="s">
        <v>4840</v>
      </c>
      <c r="M11274" s="27" t="s">
        <v>24</v>
      </c>
      <c r="N11274" s="27"/>
      <c r="O11274" s="27"/>
      <c r="P11274" s="27"/>
      <c r="Q11274" s="27"/>
      <c r="R11274" s="27"/>
      <c r="S11274" s="152"/>
      <c r="T11274" s="152"/>
    </row>
    <row r="11275" spans="1:20" ht="15.75" customHeight="1">
      <c r="A11275" s="8">
        <v>2018</v>
      </c>
      <c r="B11275" s="135">
        <v>168</v>
      </c>
      <c r="C11275" s="11" t="s">
        <v>43354</v>
      </c>
      <c r="D11275" s="11" t="s">
        <v>43374</v>
      </c>
      <c r="E11275" s="11" t="s">
        <v>43840</v>
      </c>
      <c r="F11275" s="11" t="s">
        <v>5547</v>
      </c>
      <c r="G11275" s="27" t="s">
        <v>43841</v>
      </c>
      <c r="H11275" s="93">
        <v>4.4000000000000003E-3</v>
      </c>
      <c r="I11275" s="27" t="s">
        <v>23</v>
      </c>
      <c r="J11275" s="27"/>
      <c r="K11275" s="102" t="s">
        <v>43358</v>
      </c>
      <c r="L11275" s="27" t="s">
        <v>16991</v>
      </c>
      <c r="M11275" s="27" t="s">
        <v>24</v>
      </c>
      <c r="N11275" s="27"/>
      <c r="O11275" s="27"/>
      <c r="P11275" s="27"/>
      <c r="Q11275" s="27"/>
      <c r="R11275" s="27"/>
      <c r="S11275" s="152"/>
      <c r="T11275" s="152"/>
    </row>
    <row r="11276" spans="1:20" ht="15.75" customHeight="1">
      <c r="A11276" s="8">
        <v>2018</v>
      </c>
      <c r="B11276" s="9">
        <v>168</v>
      </c>
      <c r="C11276" s="11" t="s">
        <v>43354</v>
      </c>
      <c r="D11276" s="11" t="s">
        <v>29905</v>
      </c>
      <c r="E11276" s="11" t="s">
        <v>43842</v>
      </c>
      <c r="F11276" s="11">
        <v>1908</v>
      </c>
      <c r="G11276" s="27" t="s">
        <v>43843</v>
      </c>
      <c r="H11276" s="93">
        <v>1.6999999999999999E-3</v>
      </c>
      <c r="I11276" s="27" t="s">
        <v>24</v>
      </c>
      <c r="J11276" s="27"/>
      <c r="K11276" s="102" t="s">
        <v>43358</v>
      </c>
      <c r="L11276" s="27"/>
      <c r="M11276" s="27" t="s">
        <v>24</v>
      </c>
      <c r="N11276" s="27"/>
      <c r="O11276" s="27"/>
      <c r="P11276" s="27"/>
      <c r="Q11276" s="27"/>
      <c r="R11276" s="27"/>
      <c r="S11276" s="152"/>
      <c r="T11276" s="152"/>
    </row>
    <row r="11277" spans="1:20" ht="15.75" customHeight="1">
      <c r="A11277" s="8">
        <v>2018</v>
      </c>
      <c r="B11277" s="135">
        <v>168</v>
      </c>
      <c r="C11277" s="11" t="s">
        <v>43354</v>
      </c>
      <c r="D11277" s="11" t="s">
        <v>29905</v>
      </c>
      <c r="E11277" s="11" t="s">
        <v>43844</v>
      </c>
      <c r="F11277" s="11" t="s">
        <v>4332</v>
      </c>
      <c r="G11277" s="27" t="s">
        <v>43845</v>
      </c>
      <c r="H11277" s="93">
        <v>2.63E-2</v>
      </c>
      <c r="I11277" s="27" t="s">
        <v>24</v>
      </c>
      <c r="J11277" s="27"/>
      <c r="K11277" s="102" t="s">
        <v>43358</v>
      </c>
      <c r="L11277" s="27" t="s">
        <v>36668</v>
      </c>
      <c r="M11277" s="27" t="s">
        <v>24</v>
      </c>
      <c r="N11277" s="27"/>
      <c r="O11277" s="27"/>
      <c r="P11277" s="27"/>
      <c r="Q11277" s="27"/>
      <c r="R11277" s="27" t="s">
        <v>72</v>
      </c>
      <c r="S11277" s="152"/>
      <c r="T11277" s="152"/>
    </row>
    <row r="11278" spans="1:20" ht="15.75" customHeight="1">
      <c r="A11278" s="8">
        <v>2018</v>
      </c>
      <c r="B11278" s="9">
        <v>168</v>
      </c>
      <c r="C11278" s="11" t="s">
        <v>43354</v>
      </c>
      <c r="D11278" s="11" t="s">
        <v>29905</v>
      </c>
      <c r="E11278" s="11" t="s">
        <v>43846</v>
      </c>
      <c r="F11278" s="11" t="s">
        <v>43847</v>
      </c>
      <c r="G11278" s="27" t="s">
        <v>43848</v>
      </c>
      <c r="H11278" s="93">
        <v>1.6999999999999999E-3</v>
      </c>
      <c r="I11278" s="27" t="s">
        <v>24</v>
      </c>
      <c r="J11278" s="27"/>
      <c r="K11278" s="102" t="s">
        <v>43358</v>
      </c>
      <c r="L11278" s="27"/>
      <c r="M11278" s="27" t="s">
        <v>24</v>
      </c>
      <c r="N11278" s="27"/>
      <c r="O11278" s="27"/>
      <c r="P11278" s="27"/>
      <c r="Q11278" s="27"/>
      <c r="R11278" s="27"/>
      <c r="S11278" s="152"/>
      <c r="T11278" s="152"/>
    </row>
    <row r="11279" spans="1:20" ht="15.75" customHeight="1">
      <c r="A11279" s="8">
        <v>2018</v>
      </c>
      <c r="B11279" s="135">
        <v>168</v>
      </c>
      <c r="C11279" s="11" t="s">
        <v>43354</v>
      </c>
      <c r="D11279" s="11" t="s">
        <v>43849</v>
      </c>
      <c r="E11279" s="11" t="s">
        <v>43850</v>
      </c>
      <c r="F11279" s="11" t="s">
        <v>43851</v>
      </c>
      <c r="G11279" s="27" t="s">
        <v>43852</v>
      </c>
      <c r="H11279" s="93">
        <v>2.63E-2</v>
      </c>
      <c r="I11279" s="27" t="s">
        <v>23</v>
      </c>
      <c r="J11279" s="27"/>
      <c r="K11279" s="102" t="s">
        <v>43358</v>
      </c>
      <c r="L11279" s="27" t="s">
        <v>19488</v>
      </c>
      <c r="M11279" s="27" t="s">
        <v>24</v>
      </c>
      <c r="N11279" s="27"/>
      <c r="O11279" s="27"/>
      <c r="P11279" s="27"/>
      <c r="Q11279" s="27"/>
      <c r="R11279" s="27"/>
      <c r="S11279" s="152"/>
      <c r="T11279" s="152"/>
    </row>
    <row r="11280" spans="1:20" ht="15.75" customHeight="1">
      <c r="A11280" s="8">
        <v>2018</v>
      </c>
      <c r="B11280" s="9">
        <v>168</v>
      </c>
      <c r="C11280" s="11" t="s">
        <v>43354</v>
      </c>
      <c r="D11280" s="11" t="s">
        <v>43378</v>
      </c>
      <c r="E11280" s="11" t="s">
        <v>43853</v>
      </c>
      <c r="F11280" s="11" t="s">
        <v>5230</v>
      </c>
      <c r="G11280" s="27" t="s">
        <v>43854</v>
      </c>
      <c r="H11280" s="93">
        <v>1.6999999999999999E-3</v>
      </c>
      <c r="I11280" s="27" t="s">
        <v>23</v>
      </c>
      <c r="J11280" s="27"/>
      <c r="K11280" s="102" t="s">
        <v>43358</v>
      </c>
      <c r="L11280" s="27"/>
      <c r="M11280" s="27" t="s">
        <v>24</v>
      </c>
      <c r="N11280" s="27"/>
      <c r="O11280" s="27"/>
      <c r="P11280" s="27"/>
      <c r="Q11280" s="27"/>
      <c r="R11280" s="27"/>
      <c r="S11280" s="152"/>
      <c r="T11280" s="152"/>
    </row>
    <row r="11281" spans="1:20" ht="15.75" customHeight="1">
      <c r="A11281" s="8">
        <v>2018</v>
      </c>
      <c r="B11281" s="135">
        <v>168</v>
      </c>
      <c r="C11281" s="11" t="s">
        <v>43354</v>
      </c>
      <c r="D11281" s="11" t="s">
        <v>43855</v>
      </c>
      <c r="E11281" s="11" t="s">
        <v>43856</v>
      </c>
      <c r="F11281" s="11" t="s">
        <v>14720</v>
      </c>
      <c r="G11281" s="27" t="s">
        <v>43619</v>
      </c>
      <c r="H11281" s="93">
        <v>3.3999999999999998E-3</v>
      </c>
      <c r="I11281" s="27" t="s">
        <v>23</v>
      </c>
      <c r="J11281" s="27"/>
      <c r="K11281" s="102" t="s">
        <v>43358</v>
      </c>
      <c r="L11281" s="27"/>
      <c r="M11281" s="27" t="s">
        <v>24</v>
      </c>
      <c r="N11281" s="27"/>
      <c r="O11281" s="27"/>
      <c r="P11281" s="27"/>
      <c r="Q11281" s="27"/>
      <c r="R11281" s="27"/>
      <c r="S11281" s="152"/>
      <c r="T11281" s="152"/>
    </row>
    <row r="11282" spans="1:20" ht="15.75" customHeight="1">
      <c r="A11282" s="8">
        <v>2018</v>
      </c>
      <c r="B11282" s="9">
        <v>168</v>
      </c>
      <c r="C11282" s="11" t="s">
        <v>43354</v>
      </c>
      <c r="D11282" s="11" t="s">
        <v>43857</v>
      </c>
      <c r="E11282" s="11" t="s">
        <v>43858</v>
      </c>
      <c r="F11282" s="11" t="s">
        <v>5186</v>
      </c>
      <c r="G11282" s="27" t="s">
        <v>43619</v>
      </c>
      <c r="H11282" s="93">
        <v>0.28000000000000003</v>
      </c>
      <c r="I11282" s="27" t="s">
        <v>23</v>
      </c>
      <c r="J11282" s="27"/>
      <c r="K11282" s="102" t="s">
        <v>43358</v>
      </c>
      <c r="L11282" s="27" t="s">
        <v>43620</v>
      </c>
      <c r="M11282" s="27" t="s">
        <v>24</v>
      </c>
      <c r="N11282" s="27"/>
      <c r="O11282" s="27"/>
      <c r="P11282" s="27"/>
      <c r="Q11282" s="27"/>
      <c r="R11282" s="27"/>
      <c r="S11282" s="152"/>
      <c r="T11282" s="152"/>
    </row>
    <row r="11283" spans="1:20" ht="15.75" customHeight="1">
      <c r="A11283" s="8">
        <v>2018</v>
      </c>
      <c r="B11283" s="135">
        <v>168</v>
      </c>
      <c r="C11283" s="11" t="s">
        <v>43354</v>
      </c>
      <c r="D11283" s="11" t="s">
        <v>43374</v>
      </c>
      <c r="E11283" s="11" t="s">
        <v>43859</v>
      </c>
      <c r="F11283" s="11">
        <v>1949</v>
      </c>
      <c r="G11283" s="27" t="s">
        <v>43860</v>
      </c>
      <c r="H11283" s="93">
        <v>1.6999999999999999E-3</v>
      </c>
      <c r="I11283" s="27" t="s">
        <v>24</v>
      </c>
      <c r="J11283" s="27"/>
      <c r="K11283" s="102" t="s">
        <v>43358</v>
      </c>
      <c r="L11283" s="27" t="s">
        <v>4835</v>
      </c>
      <c r="M11283" s="27" t="s">
        <v>24</v>
      </c>
      <c r="N11283" s="27"/>
      <c r="O11283" s="27"/>
      <c r="P11283" s="27"/>
      <c r="Q11283" s="27"/>
      <c r="R11283" s="27"/>
      <c r="S11283" s="152"/>
      <c r="T11283" s="152"/>
    </row>
    <row r="11284" spans="1:20" ht="15.75" customHeight="1">
      <c r="A11284" s="8">
        <v>2018</v>
      </c>
      <c r="B11284" s="9">
        <v>168</v>
      </c>
      <c r="C11284" s="11" t="s">
        <v>43354</v>
      </c>
      <c r="D11284" s="11" t="s">
        <v>43378</v>
      </c>
      <c r="E11284" s="11" t="s">
        <v>43861</v>
      </c>
      <c r="F11284" s="11" t="s">
        <v>43862</v>
      </c>
      <c r="G11284" s="27" t="s">
        <v>43473</v>
      </c>
      <c r="H11284" s="93">
        <v>0</v>
      </c>
      <c r="I11284" s="27" t="s">
        <v>23</v>
      </c>
      <c r="J11284" s="27"/>
      <c r="K11284" s="102" t="s">
        <v>43358</v>
      </c>
      <c r="L11284" s="27" t="s">
        <v>4827</v>
      </c>
      <c r="M11284" s="27" t="s">
        <v>24</v>
      </c>
      <c r="N11284" s="27"/>
      <c r="O11284" s="27"/>
      <c r="P11284" s="27"/>
      <c r="Q11284" s="27"/>
      <c r="R11284" s="27"/>
      <c r="S11284" s="152"/>
      <c r="T11284" s="152"/>
    </row>
    <row r="11285" spans="1:20" ht="15.75" customHeight="1">
      <c r="A11285" s="8">
        <v>2018</v>
      </c>
      <c r="B11285" s="135">
        <v>168</v>
      </c>
      <c r="C11285" s="11" t="s">
        <v>43354</v>
      </c>
      <c r="D11285" s="11" t="s">
        <v>29905</v>
      </c>
      <c r="E11285" s="11" t="s">
        <v>43863</v>
      </c>
      <c r="F11285" s="11" t="s">
        <v>43864</v>
      </c>
      <c r="G11285" s="27" t="s">
        <v>43865</v>
      </c>
      <c r="H11285" s="93">
        <v>2E-3</v>
      </c>
      <c r="I11285" s="27" t="s">
        <v>23</v>
      </c>
      <c r="J11285" s="27"/>
      <c r="K11285" s="102" t="s">
        <v>43358</v>
      </c>
      <c r="L11285" s="27" t="s">
        <v>43866</v>
      </c>
      <c r="M11285" s="27" t="s">
        <v>24</v>
      </c>
      <c r="N11285" s="27"/>
      <c r="O11285" s="27"/>
      <c r="P11285" s="27"/>
      <c r="Q11285" s="27"/>
      <c r="R11285" s="27"/>
      <c r="S11285" s="152"/>
      <c r="T11285" s="152"/>
    </row>
    <row r="11286" spans="1:20" ht="15.75" customHeight="1">
      <c r="A11286" s="8">
        <v>2018</v>
      </c>
      <c r="B11286" s="9">
        <v>168</v>
      </c>
      <c r="C11286" s="11" t="s">
        <v>43354</v>
      </c>
      <c r="D11286" s="11" t="s">
        <v>43867</v>
      </c>
      <c r="E11286" s="11" t="s">
        <v>43868</v>
      </c>
      <c r="F11286" s="11" t="s">
        <v>43869</v>
      </c>
      <c r="G11286" s="27" t="s">
        <v>43870</v>
      </c>
      <c r="H11286" s="93">
        <v>5.2600000000000001E-2</v>
      </c>
      <c r="I11286" s="27" t="s">
        <v>23</v>
      </c>
      <c r="J11286" s="27"/>
      <c r="K11286" s="102" t="s">
        <v>43358</v>
      </c>
      <c r="L11286" s="27"/>
      <c r="M11286" s="27" t="s">
        <v>24</v>
      </c>
      <c r="N11286" s="27"/>
      <c r="O11286" s="27"/>
      <c r="P11286" s="27"/>
      <c r="Q11286" s="27"/>
      <c r="R11286" s="27"/>
      <c r="S11286" s="152"/>
      <c r="T11286" s="152"/>
    </row>
    <row r="11287" spans="1:20" ht="15.75" customHeight="1">
      <c r="A11287" s="8">
        <v>2018</v>
      </c>
      <c r="B11287" s="135">
        <v>168</v>
      </c>
      <c r="C11287" s="11" t="s">
        <v>43354</v>
      </c>
      <c r="D11287" s="11" t="s">
        <v>43871</v>
      </c>
      <c r="E11287" s="11" t="s">
        <v>43872</v>
      </c>
      <c r="F11287" s="11" t="s">
        <v>5983</v>
      </c>
      <c r="G11287" s="27" t="s">
        <v>43736</v>
      </c>
      <c r="H11287" s="93">
        <v>3.5000000000000001E-3</v>
      </c>
      <c r="I11287" s="27" t="s">
        <v>23</v>
      </c>
      <c r="J11287" s="27"/>
      <c r="K11287" s="102" t="s">
        <v>43358</v>
      </c>
      <c r="L11287" s="27" t="s">
        <v>43737</v>
      </c>
      <c r="M11287" s="27" t="s">
        <v>24</v>
      </c>
      <c r="N11287" s="27"/>
      <c r="O11287" s="27"/>
      <c r="P11287" s="27"/>
      <c r="Q11287" s="27"/>
      <c r="R11287" s="27"/>
      <c r="S11287" s="152"/>
      <c r="T11287" s="152"/>
    </row>
    <row r="11288" spans="1:20" ht="15.75" customHeight="1">
      <c r="A11288" s="8">
        <v>2018</v>
      </c>
      <c r="B11288" s="9">
        <v>168</v>
      </c>
      <c r="C11288" s="11" t="s">
        <v>43354</v>
      </c>
      <c r="D11288" s="11" t="s">
        <v>43873</v>
      </c>
      <c r="E11288" s="11" t="s">
        <v>43874</v>
      </c>
      <c r="F11288" s="11" t="s">
        <v>43875</v>
      </c>
      <c r="G11288" s="27" t="s">
        <v>43876</v>
      </c>
      <c r="H11288" s="93">
        <v>6.0000000000000001E-3</v>
      </c>
      <c r="I11288" s="27" t="s">
        <v>23</v>
      </c>
      <c r="J11288" s="27"/>
      <c r="K11288" s="102" t="s">
        <v>43358</v>
      </c>
      <c r="L11288" s="27"/>
      <c r="M11288" s="27" t="s">
        <v>24</v>
      </c>
      <c r="N11288" s="27"/>
      <c r="O11288" s="27"/>
      <c r="P11288" s="27"/>
      <c r="Q11288" s="27"/>
      <c r="R11288" s="27"/>
      <c r="S11288" s="152"/>
      <c r="T11288" s="152"/>
    </row>
    <row r="11289" spans="1:20" ht="15.75" customHeight="1">
      <c r="A11289" s="8">
        <v>2018</v>
      </c>
      <c r="B11289" s="135">
        <v>168</v>
      </c>
      <c r="C11289" s="11" t="s">
        <v>43354</v>
      </c>
      <c r="D11289" s="11" t="s">
        <v>43877</v>
      </c>
      <c r="E11289" s="11" t="s">
        <v>43878</v>
      </c>
      <c r="F11289" s="11" t="s">
        <v>18726</v>
      </c>
      <c r="G11289" s="27" t="s">
        <v>43541</v>
      </c>
      <c r="H11289" s="93">
        <v>1.6999999999999999E-3</v>
      </c>
      <c r="I11289" s="27" t="s">
        <v>23</v>
      </c>
      <c r="J11289" s="27"/>
      <c r="K11289" s="102" t="s">
        <v>43358</v>
      </c>
      <c r="L11289" s="27" t="s">
        <v>38409</v>
      </c>
      <c r="M11289" s="27" t="s">
        <v>24</v>
      </c>
      <c r="N11289" s="27"/>
      <c r="O11289" s="27"/>
      <c r="P11289" s="27"/>
      <c r="Q11289" s="27"/>
      <c r="R11289" s="27"/>
      <c r="S11289" s="152"/>
      <c r="T11289" s="152"/>
    </row>
    <row r="11290" spans="1:20" ht="15.75" customHeight="1">
      <c r="A11290" s="8">
        <v>2018</v>
      </c>
      <c r="B11290" s="9">
        <v>168</v>
      </c>
      <c r="C11290" s="11" t="s">
        <v>43354</v>
      </c>
      <c r="D11290" s="11" t="s">
        <v>43879</v>
      </c>
      <c r="E11290" s="11" t="s">
        <v>43880</v>
      </c>
      <c r="F11290" s="11" t="s">
        <v>43881</v>
      </c>
      <c r="G11290" s="27" t="s">
        <v>43882</v>
      </c>
      <c r="H11290" s="93">
        <v>2.5600000000000001E-2</v>
      </c>
      <c r="I11290" s="27" t="s">
        <v>23</v>
      </c>
      <c r="J11290" s="27"/>
      <c r="K11290" s="102" t="s">
        <v>43358</v>
      </c>
      <c r="L11290" s="27" t="s">
        <v>19488</v>
      </c>
      <c r="M11290" s="27" t="s">
        <v>24</v>
      </c>
      <c r="N11290" s="27"/>
      <c r="O11290" s="27"/>
      <c r="P11290" s="27"/>
      <c r="Q11290" s="27"/>
      <c r="R11290" s="27"/>
      <c r="S11290" s="152"/>
      <c r="T11290" s="152"/>
    </row>
    <row r="11291" spans="1:20" ht="15.75" customHeight="1">
      <c r="A11291" s="8">
        <v>2018</v>
      </c>
      <c r="B11291" s="135">
        <v>168</v>
      </c>
      <c r="C11291" s="11" t="s">
        <v>43354</v>
      </c>
      <c r="D11291" s="11" t="s">
        <v>43708</v>
      </c>
      <c r="E11291" s="11" t="s">
        <v>43883</v>
      </c>
      <c r="F11291" s="11" t="s">
        <v>43884</v>
      </c>
      <c r="G11291" s="27" t="s">
        <v>43710</v>
      </c>
      <c r="H11291" s="93">
        <v>1.5779999999999999E-2</v>
      </c>
      <c r="I11291" s="27" t="s">
        <v>23</v>
      </c>
      <c r="J11291" s="27"/>
      <c r="K11291" s="102" t="s">
        <v>43358</v>
      </c>
      <c r="L11291" s="27" t="s">
        <v>4853</v>
      </c>
      <c r="M11291" s="27" t="s">
        <v>24</v>
      </c>
      <c r="N11291" s="27"/>
      <c r="O11291" s="27"/>
      <c r="P11291" s="27"/>
      <c r="Q11291" s="27"/>
      <c r="R11291" s="27"/>
      <c r="S11291" s="152"/>
      <c r="T11291" s="152"/>
    </row>
    <row r="11292" spans="1:20" ht="15.75" customHeight="1">
      <c r="A11292" s="8">
        <v>2018</v>
      </c>
      <c r="B11292" s="9">
        <v>168</v>
      </c>
      <c r="C11292" s="11" t="s">
        <v>43354</v>
      </c>
      <c r="D11292" s="11" t="s">
        <v>43885</v>
      </c>
      <c r="E11292" s="11" t="s">
        <v>43886</v>
      </c>
      <c r="F11292" s="11">
        <v>1939</v>
      </c>
      <c r="G11292" s="27" t="s">
        <v>43887</v>
      </c>
      <c r="H11292" s="93">
        <v>0</v>
      </c>
      <c r="I11292" s="27" t="s">
        <v>24</v>
      </c>
      <c r="J11292" s="27"/>
      <c r="K11292" s="102" t="s">
        <v>43358</v>
      </c>
      <c r="L11292" s="27"/>
      <c r="M11292" s="27" t="s">
        <v>24</v>
      </c>
      <c r="N11292" s="27"/>
      <c r="O11292" s="27"/>
      <c r="P11292" s="27"/>
      <c r="Q11292" s="27"/>
      <c r="R11292" s="27"/>
      <c r="S11292" s="152"/>
      <c r="T11292" s="152"/>
    </row>
    <row r="11293" spans="1:20" ht="15.75" customHeight="1">
      <c r="A11293" s="8">
        <v>2018</v>
      </c>
      <c r="B11293" s="135">
        <v>168</v>
      </c>
      <c r="C11293" s="11" t="s">
        <v>43354</v>
      </c>
      <c r="D11293" s="11" t="s">
        <v>29905</v>
      </c>
      <c r="E11293" s="11" t="s">
        <v>43888</v>
      </c>
      <c r="F11293" s="11" t="s">
        <v>43889</v>
      </c>
      <c r="G11293" s="27" t="s">
        <v>43890</v>
      </c>
      <c r="H11293" s="93">
        <v>6.6E-3</v>
      </c>
      <c r="I11293" s="27" t="s">
        <v>23</v>
      </c>
      <c r="J11293" s="27"/>
      <c r="K11293" s="102" t="s">
        <v>43358</v>
      </c>
      <c r="L11293" s="27"/>
      <c r="M11293" s="27" t="s">
        <v>24</v>
      </c>
      <c r="N11293" s="27"/>
      <c r="O11293" s="27"/>
      <c r="P11293" s="27"/>
      <c r="Q11293" s="27"/>
      <c r="R11293" s="27"/>
      <c r="S11293" s="152"/>
      <c r="T11293" s="152"/>
    </row>
    <row r="11294" spans="1:20" ht="15.75" customHeight="1">
      <c r="A11294" s="8">
        <v>2018</v>
      </c>
      <c r="B11294" s="9">
        <v>168</v>
      </c>
      <c r="C11294" s="11" t="s">
        <v>43354</v>
      </c>
      <c r="D11294" s="11" t="s">
        <v>43891</v>
      </c>
      <c r="E11294" s="11" t="s">
        <v>43892</v>
      </c>
      <c r="F11294" s="11" t="s">
        <v>43893</v>
      </c>
      <c r="G11294" s="27" t="s">
        <v>43894</v>
      </c>
      <c r="H11294" s="93">
        <v>2.63E-2</v>
      </c>
      <c r="I11294" s="27" t="s">
        <v>23</v>
      </c>
      <c r="J11294" s="27"/>
      <c r="K11294" s="102" t="s">
        <v>43358</v>
      </c>
      <c r="L11294" s="27" t="s">
        <v>43502</v>
      </c>
      <c r="M11294" s="27" t="s">
        <v>24</v>
      </c>
      <c r="N11294" s="27"/>
      <c r="O11294" s="27"/>
      <c r="P11294" s="27"/>
      <c r="Q11294" s="27"/>
      <c r="R11294" s="27"/>
      <c r="S11294" s="152"/>
      <c r="T11294" s="152"/>
    </row>
    <row r="11295" spans="1:20" ht="15.75" customHeight="1">
      <c r="A11295" s="8">
        <v>2018</v>
      </c>
      <c r="B11295" s="135">
        <v>168</v>
      </c>
      <c r="C11295" s="11" t="s">
        <v>43354</v>
      </c>
      <c r="D11295" s="11" t="s">
        <v>43895</v>
      </c>
      <c r="E11295" s="11" t="s">
        <v>43896</v>
      </c>
      <c r="F11295" s="11" t="s">
        <v>43897</v>
      </c>
      <c r="G11295" s="27" t="s">
        <v>43898</v>
      </c>
      <c r="H11295" s="93">
        <v>2.63E-3</v>
      </c>
      <c r="I11295" s="27" t="s">
        <v>23</v>
      </c>
      <c r="J11295" s="27"/>
      <c r="K11295" s="102" t="s">
        <v>43358</v>
      </c>
      <c r="L11295" s="27" t="s">
        <v>19488</v>
      </c>
      <c r="M11295" s="27" t="s">
        <v>24</v>
      </c>
      <c r="N11295" s="27"/>
      <c r="O11295" s="27"/>
      <c r="P11295" s="27"/>
      <c r="Q11295" s="27"/>
      <c r="R11295" s="27"/>
      <c r="S11295" s="152"/>
      <c r="T11295" s="152"/>
    </row>
    <row r="11296" spans="1:20" ht="15.75" customHeight="1">
      <c r="A11296" s="8">
        <v>2018</v>
      </c>
      <c r="B11296" s="9">
        <v>168</v>
      </c>
      <c r="C11296" s="11" t="s">
        <v>43354</v>
      </c>
      <c r="D11296" s="11" t="s">
        <v>43867</v>
      </c>
      <c r="E11296" s="11" t="s">
        <v>43899</v>
      </c>
      <c r="F11296" s="11" t="s">
        <v>1139</v>
      </c>
      <c r="G11296" s="27" t="s">
        <v>43870</v>
      </c>
      <c r="H11296" s="93">
        <v>1.6999999999999999E-3</v>
      </c>
      <c r="I11296" s="27" t="s">
        <v>23</v>
      </c>
      <c r="J11296" s="27"/>
      <c r="K11296" s="102" t="s">
        <v>43358</v>
      </c>
      <c r="L11296" s="27"/>
      <c r="M11296" s="27" t="s">
        <v>24</v>
      </c>
      <c r="N11296" s="27"/>
      <c r="O11296" s="27"/>
      <c r="P11296" s="27"/>
      <c r="Q11296" s="27"/>
      <c r="R11296" s="27"/>
      <c r="S11296" s="152"/>
      <c r="T11296" s="152"/>
    </row>
    <row r="11297" spans="1:20" ht="15.75" customHeight="1">
      <c r="A11297" s="8">
        <v>2018</v>
      </c>
      <c r="B11297" s="135">
        <v>168</v>
      </c>
      <c r="C11297" s="11" t="s">
        <v>43354</v>
      </c>
      <c r="D11297" s="11" t="s">
        <v>43359</v>
      </c>
      <c r="E11297" s="11" t="s">
        <v>43900</v>
      </c>
      <c r="F11297" s="11" t="s">
        <v>43901</v>
      </c>
      <c r="G11297" s="27" t="s">
        <v>43362</v>
      </c>
      <c r="H11297" s="93">
        <v>1.6999999999999999E-3</v>
      </c>
      <c r="I11297" s="27" t="s">
        <v>23</v>
      </c>
      <c r="J11297" s="27"/>
      <c r="K11297" s="102" t="s">
        <v>43358</v>
      </c>
      <c r="L11297" s="27"/>
      <c r="M11297" s="27" t="s">
        <v>24</v>
      </c>
      <c r="N11297" s="27"/>
      <c r="O11297" s="27"/>
      <c r="P11297" s="27"/>
      <c r="Q11297" s="27"/>
      <c r="R11297" s="27"/>
      <c r="S11297" s="152"/>
      <c r="T11297" s="152"/>
    </row>
    <row r="11298" spans="1:20" ht="15.75" customHeight="1">
      <c r="A11298" s="8">
        <v>2018</v>
      </c>
      <c r="B11298" s="9">
        <v>168</v>
      </c>
      <c r="C11298" s="11" t="s">
        <v>43354</v>
      </c>
      <c r="D11298" s="11" t="s">
        <v>43902</v>
      </c>
      <c r="E11298" s="11" t="s">
        <v>43903</v>
      </c>
      <c r="F11298" s="11" t="s">
        <v>43904</v>
      </c>
      <c r="G11298" s="27" t="s">
        <v>43905</v>
      </c>
      <c r="H11298" s="93">
        <v>1.7500000000000002E-2</v>
      </c>
      <c r="I11298" s="27" t="s">
        <v>23</v>
      </c>
      <c r="J11298" s="27"/>
      <c r="K11298" s="102" t="s">
        <v>43358</v>
      </c>
      <c r="L11298" s="27" t="s">
        <v>19488</v>
      </c>
      <c r="M11298" s="27" t="s">
        <v>24</v>
      </c>
      <c r="N11298" s="27"/>
      <c r="O11298" s="27"/>
      <c r="P11298" s="27"/>
      <c r="Q11298" s="27"/>
      <c r="R11298" s="27"/>
      <c r="S11298" s="152"/>
      <c r="T11298" s="152"/>
    </row>
    <row r="11299" spans="1:20" ht="15.75" customHeight="1">
      <c r="A11299" s="8">
        <v>2018</v>
      </c>
      <c r="B11299" s="135">
        <v>168</v>
      </c>
      <c r="C11299" s="11" t="s">
        <v>43354</v>
      </c>
      <c r="D11299" s="11" t="s">
        <v>43906</v>
      </c>
      <c r="E11299" s="11" t="s">
        <v>43907</v>
      </c>
      <c r="F11299" s="11" t="s">
        <v>3653</v>
      </c>
      <c r="G11299" s="27" t="s">
        <v>43908</v>
      </c>
      <c r="H11299" s="93">
        <v>1.6999999999999999E-3</v>
      </c>
      <c r="I11299" s="27" t="s">
        <v>23</v>
      </c>
      <c r="J11299" s="27"/>
      <c r="K11299" s="102" t="s">
        <v>43358</v>
      </c>
      <c r="L11299" s="27" t="s">
        <v>19488</v>
      </c>
      <c r="M11299" s="27" t="s">
        <v>24</v>
      </c>
      <c r="N11299" s="27"/>
      <c r="O11299" s="27"/>
      <c r="P11299" s="27"/>
      <c r="Q11299" s="27"/>
      <c r="R11299" s="27"/>
      <c r="S11299" s="152"/>
      <c r="T11299" s="152"/>
    </row>
    <row r="11300" spans="1:20" ht="15.75" customHeight="1">
      <c r="A11300" s="8">
        <v>2018</v>
      </c>
      <c r="B11300" s="9">
        <v>168</v>
      </c>
      <c r="C11300" s="11" t="s">
        <v>43354</v>
      </c>
      <c r="D11300" s="11" t="s">
        <v>29905</v>
      </c>
      <c r="E11300" s="11" t="s">
        <v>43909</v>
      </c>
      <c r="F11300" s="11" t="s">
        <v>43910</v>
      </c>
      <c r="G11300" s="27" t="s">
        <v>43911</v>
      </c>
      <c r="H11300" s="93">
        <v>1.6999999999999999E-3</v>
      </c>
      <c r="I11300" s="27" t="s">
        <v>24</v>
      </c>
      <c r="J11300" s="27"/>
      <c r="K11300" s="102" t="s">
        <v>43358</v>
      </c>
      <c r="L11300" s="27" t="s">
        <v>4835</v>
      </c>
      <c r="M11300" s="27" t="s">
        <v>24</v>
      </c>
      <c r="N11300" s="27"/>
      <c r="O11300" s="27"/>
      <c r="P11300" s="27"/>
      <c r="Q11300" s="27"/>
      <c r="R11300" s="27"/>
      <c r="S11300" s="152"/>
      <c r="T11300" s="152"/>
    </row>
    <row r="11301" spans="1:20" ht="15.75" customHeight="1">
      <c r="A11301" s="8">
        <v>2018</v>
      </c>
      <c r="B11301" s="135">
        <v>168</v>
      </c>
      <c r="C11301" s="11" t="s">
        <v>43354</v>
      </c>
      <c r="D11301" s="11" t="s">
        <v>43470</v>
      </c>
      <c r="E11301" s="11" t="s">
        <v>43912</v>
      </c>
      <c r="F11301" s="11" t="s">
        <v>43913</v>
      </c>
      <c r="G11301" s="27" t="s">
        <v>43473</v>
      </c>
      <c r="H11301" s="93">
        <v>8.8000000000000005E-3</v>
      </c>
      <c r="I11301" s="27" t="s">
        <v>23</v>
      </c>
      <c r="J11301" s="27"/>
      <c r="K11301" s="102" t="s">
        <v>43358</v>
      </c>
      <c r="L11301" s="27" t="s">
        <v>7045</v>
      </c>
      <c r="M11301" s="27" t="s">
        <v>24</v>
      </c>
      <c r="N11301" s="27"/>
      <c r="O11301" s="27"/>
      <c r="P11301" s="27"/>
      <c r="Q11301" s="27"/>
      <c r="R11301" s="27"/>
      <c r="S11301" s="152"/>
      <c r="T11301" s="152"/>
    </row>
    <row r="11302" spans="1:20" ht="15.75" customHeight="1">
      <c r="A11302" s="8">
        <v>2018</v>
      </c>
      <c r="B11302" s="9">
        <v>168</v>
      </c>
      <c r="C11302" s="11" t="s">
        <v>43354</v>
      </c>
      <c r="D11302" s="11" t="s">
        <v>43717</v>
      </c>
      <c r="E11302" s="11" t="s">
        <v>43914</v>
      </c>
      <c r="F11302" s="11" t="s">
        <v>5530</v>
      </c>
      <c r="G11302" s="27" t="s">
        <v>43720</v>
      </c>
      <c r="H11302" s="93">
        <v>2.63E-2</v>
      </c>
      <c r="I11302" s="27" t="s">
        <v>23</v>
      </c>
      <c r="J11302" s="27"/>
      <c r="K11302" s="102" t="s">
        <v>43358</v>
      </c>
      <c r="L11302" s="27"/>
      <c r="M11302" s="27" t="s">
        <v>24</v>
      </c>
      <c r="N11302" s="27"/>
      <c r="O11302" s="27"/>
      <c r="P11302" s="27"/>
      <c r="Q11302" s="27"/>
      <c r="R11302" s="27"/>
      <c r="S11302" s="152"/>
      <c r="T11302" s="152"/>
    </row>
    <row r="11303" spans="1:20" ht="15.75" customHeight="1">
      <c r="A11303" s="8">
        <v>2018</v>
      </c>
      <c r="B11303" s="135">
        <v>168</v>
      </c>
      <c r="C11303" s="11" t="s">
        <v>43354</v>
      </c>
      <c r="D11303" s="11" t="s">
        <v>43378</v>
      </c>
      <c r="E11303" s="11" t="s">
        <v>43915</v>
      </c>
      <c r="F11303" s="11" t="s">
        <v>1139</v>
      </c>
      <c r="G11303" s="27" t="s">
        <v>43916</v>
      </c>
      <c r="H11303" s="93">
        <v>1.6999999999999999E-3</v>
      </c>
      <c r="I11303" s="27" t="s">
        <v>24</v>
      </c>
      <c r="J11303" s="27"/>
      <c r="K11303" s="102" t="s">
        <v>43358</v>
      </c>
      <c r="L11303" s="27"/>
      <c r="M11303" s="27" t="s">
        <v>24</v>
      </c>
      <c r="N11303" s="27"/>
      <c r="O11303" s="27"/>
      <c r="P11303" s="27"/>
      <c r="Q11303" s="27"/>
      <c r="R11303" s="27" t="s">
        <v>64</v>
      </c>
      <c r="S11303" s="152"/>
      <c r="T11303" s="152"/>
    </row>
    <row r="11304" spans="1:20" ht="15.75" customHeight="1">
      <c r="A11304" s="8">
        <v>2018</v>
      </c>
      <c r="B11304" s="9">
        <v>168</v>
      </c>
      <c r="C11304" s="11" t="s">
        <v>43354</v>
      </c>
      <c r="D11304" s="11" t="s">
        <v>43470</v>
      </c>
      <c r="E11304" s="11" t="s">
        <v>43917</v>
      </c>
      <c r="F11304" s="11" t="s">
        <v>29139</v>
      </c>
      <c r="G11304" s="27" t="s">
        <v>43473</v>
      </c>
      <c r="H11304" s="93">
        <v>0</v>
      </c>
      <c r="I11304" s="27" t="s">
        <v>23</v>
      </c>
      <c r="J11304" s="27"/>
      <c r="K11304" s="102" t="s">
        <v>43358</v>
      </c>
      <c r="L11304" s="27" t="s">
        <v>7045</v>
      </c>
      <c r="M11304" s="27" t="s">
        <v>24</v>
      </c>
      <c r="N11304" s="27"/>
      <c r="O11304" s="27"/>
      <c r="P11304" s="27"/>
      <c r="Q11304" s="27"/>
      <c r="R11304" s="27"/>
      <c r="S11304" s="152"/>
      <c r="T11304" s="152"/>
    </row>
    <row r="11305" spans="1:20" ht="15.75" customHeight="1">
      <c r="A11305" s="8">
        <v>2018</v>
      </c>
      <c r="B11305" s="135">
        <v>168</v>
      </c>
      <c r="C11305" s="11" t="s">
        <v>43354</v>
      </c>
      <c r="D11305" s="11" t="s">
        <v>29905</v>
      </c>
      <c r="E11305" s="11" t="s">
        <v>43918</v>
      </c>
      <c r="F11305" s="11" t="s">
        <v>43919</v>
      </c>
      <c r="G11305" s="27" t="s">
        <v>43920</v>
      </c>
      <c r="H11305" s="93">
        <v>1.6999999999999999E-3</v>
      </c>
      <c r="I11305" s="27" t="s">
        <v>24</v>
      </c>
      <c r="J11305" s="27"/>
      <c r="K11305" s="102" t="s">
        <v>43358</v>
      </c>
      <c r="L11305" s="27" t="s">
        <v>4840</v>
      </c>
      <c r="M11305" s="27" t="s">
        <v>24</v>
      </c>
      <c r="N11305" s="27"/>
      <c r="O11305" s="27"/>
      <c r="P11305" s="27"/>
      <c r="Q11305" s="27"/>
      <c r="R11305" s="27" t="s">
        <v>64</v>
      </c>
      <c r="S11305" s="152"/>
      <c r="T11305" s="152"/>
    </row>
    <row r="11306" spans="1:20" ht="15.75" customHeight="1">
      <c r="A11306" s="8">
        <v>2018</v>
      </c>
      <c r="B11306" s="9">
        <v>168</v>
      </c>
      <c r="C11306" s="11" t="s">
        <v>43354</v>
      </c>
      <c r="D11306" s="11" t="s">
        <v>29905</v>
      </c>
      <c r="E11306" s="11" t="s">
        <v>43921</v>
      </c>
      <c r="F11306" s="11" t="s">
        <v>29846</v>
      </c>
      <c r="G11306" s="27" t="s">
        <v>43922</v>
      </c>
      <c r="H11306" s="93">
        <v>0.18410000000000001</v>
      </c>
      <c r="I11306" s="27" t="s">
        <v>24</v>
      </c>
      <c r="J11306" s="27"/>
      <c r="K11306" s="102" t="s">
        <v>43358</v>
      </c>
      <c r="L11306" s="27"/>
      <c r="M11306" s="27" t="s">
        <v>24</v>
      </c>
      <c r="N11306" s="27"/>
      <c r="O11306" s="27"/>
      <c r="P11306" s="27"/>
      <c r="Q11306" s="27"/>
      <c r="R11306" s="27"/>
      <c r="S11306" s="152"/>
      <c r="T11306" s="152"/>
    </row>
    <row r="11307" spans="1:20" ht="15.75" customHeight="1">
      <c r="A11307" s="8">
        <v>2018</v>
      </c>
      <c r="B11307" s="135">
        <v>168</v>
      </c>
      <c r="C11307" s="11" t="s">
        <v>43354</v>
      </c>
      <c r="D11307" s="11" t="s">
        <v>43378</v>
      </c>
      <c r="E11307" s="11" t="s">
        <v>43923</v>
      </c>
      <c r="F11307" s="11">
        <v>1973</v>
      </c>
      <c r="G11307" s="27" t="s">
        <v>43924</v>
      </c>
      <c r="H11307" s="93">
        <v>0</v>
      </c>
      <c r="I11307" s="27" t="s">
        <v>24</v>
      </c>
      <c r="J11307" s="27"/>
      <c r="K11307" s="102" t="s">
        <v>43358</v>
      </c>
      <c r="L11307" s="27"/>
      <c r="M11307" s="27" t="s">
        <v>24</v>
      </c>
      <c r="N11307" s="27"/>
      <c r="O11307" s="27"/>
      <c r="P11307" s="27"/>
      <c r="Q11307" s="27"/>
      <c r="R11307" s="27"/>
      <c r="S11307" s="152"/>
      <c r="T11307" s="152"/>
    </row>
    <row r="11308" spans="1:20" ht="15.75" customHeight="1">
      <c r="A11308" s="8">
        <v>2018</v>
      </c>
      <c r="B11308" s="9">
        <v>168</v>
      </c>
      <c r="C11308" s="11" t="s">
        <v>43354</v>
      </c>
      <c r="D11308" s="11" t="s">
        <v>43925</v>
      </c>
      <c r="E11308" s="11" t="s">
        <v>43926</v>
      </c>
      <c r="F11308" s="11">
        <v>1978</v>
      </c>
      <c r="G11308" s="27" t="s">
        <v>43927</v>
      </c>
      <c r="H11308" s="93">
        <v>3.3999999999999998E-3</v>
      </c>
      <c r="I11308" s="27" t="s">
        <v>23</v>
      </c>
      <c r="J11308" s="27"/>
      <c r="K11308" s="102" t="s">
        <v>43358</v>
      </c>
      <c r="L11308" s="27"/>
      <c r="M11308" s="27" t="s">
        <v>24</v>
      </c>
      <c r="N11308" s="27"/>
      <c r="O11308" s="27"/>
      <c r="P11308" s="27"/>
      <c r="Q11308" s="27"/>
      <c r="R11308" s="27"/>
      <c r="S11308" s="152"/>
      <c r="T11308" s="152"/>
    </row>
    <row r="11309" spans="1:20" ht="15.75" customHeight="1">
      <c r="A11309" s="8">
        <v>2018</v>
      </c>
      <c r="B11309" s="135">
        <v>168</v>
      </c>
      <c r="C11309" s="11" t="s">
        <v>43354</v>
      </c>
      <c r="D11309" s="11" t="s">
        <v>43374</v>
      </c>
      <c r="E11309" s="11" t="s">
        <v>43928</v>
      </c>
      <c r="F11309" s="11" t="s">
        <v>12865</v>
      </c>
      <c r="G11309" s="27" t="s">
        <v>43781</v>
      </c>
      <c r="H11309" s="93">
        <v>4.4000000000000003E-3</v>
      </c>
      <c r="I11309" s="27" t="s">
        <v>23</v>
      </c>
      <c r="J11309" s="27"/>
      <c r="K11309" s="102" t="s">
        <v>43358</v>
      </c>
      <c r="L11309" s="27"/>
      <c r="M11309" s="27" t="s">
        <v>24</v>
      </c>
      <c r="N11309" s="27"/>
      <c r="O11309" s="27"/>
      <c r="P11309" s="27"/>
      <c r="Q11309" s="27"/>
      <c r="R11309" s="27"/>
      <c r="S11309" s="152"/>
      <c r="T11309" s="152"/>
    </row>
    <row r="11310" spans="1:20" ht="15.75" customHeight="1">
      <c r="A11310" s="8">
        <v>2018</v>
      </c>
      <c r="B11310" s="9">
        <v>168</v>
      </c>
      <c r="C11310" s="11" t="s">
        <v>43354</v>
      </c>
      <c r="D11310" s="11" t="s">
        <v>43929</v>
      </c>
      <c r="E11310" s="11" t="s">
        <v>43930</v>
      </c>
      <c r="F11310" s="11" t="s">
        <v>43931</v>
      </c>
      <c r="G11310" s="27" t="s">
        <v>43932</v>
      </c>
      <c r="H11310" s="93">
        <v>1.6999999999999999E-3</v>
      </c>
      <c r="I11310" s="27" t="s">
        <v>23</v>
      </c>
      <c r="J11310" s="27"/>
      <c r="K11310" s="102" t="s">
        <v>43358</v>
      </c>
      <c r="L11310" s="27"/>
      <c r="M11310" s="27" t="s">
        <v>24</v>
      </c>
      <c r="N11310" s="27"/>
      <c r="O11310" s="27"/>
      <c r="P11310" s="27"/>
      <c r="Q11310" s="27"/>
      <c r="R11310" s="27"/>
      <c r="S11310" s="152"/>
      <c r="T11310" s="152"/>
    </row>
    <row r="11311" spans="1:20" ht="15.75" customHeight="1">
      <c r="A11311" s="8">
        <v>2018</v>
      </c>
      <c r="B11311" s="135">
        <v>168</v>
      </c>
      <c r="C11311" s="11" t="s">
        <v>43354</v>
      </c>
      <c r="D11311" s="11" t="s">
        <v>43933</v>
      </c>
      <c r="E11311" s="11" t="s">
        <v>43934</v>
      </c>
      <c r="F11311" s="11" t="s">
        <v>43935</v>
      </c>
      <c r="G11311" s="27" t="s">
        <v>43936</v>
      </c>
      <c r="H11311" s="93">
        <v>1.7500000000000002E-2</v>
      </c>
      <c r="I11311" s="27" t="s">
        <v>23</v>
      </c>
      <c r="J11311" s="27"/>
      <c r="K11311" s="102" t="s">
        <v>43358</v>
      </c>
      <c r="L11311" s="27"/>
      <c r="M11311" s="27" t="s">
        <v>24</v>
      </c>
      <c r="N11311" s="27"/>
      <c r="O11311" s="27"/>
      <c r="P11311" s="27"/>
      <c r="Q11311" s="27"/>
      <c r="R11311" s="27"/>
      <c r="S11311" s="152"/>
      <c r="T11311" s="152"/>
    </row>
    <row r="11312" spans="1:20" ht="15.75" customHeight="1">
      <c r="A11312" s="8">
        <v>2018</v>
      </c>
      <c r="B11312" s="9">
        <v>168</v>
      </c>
      <c r="C11312" s="11" t="s">
        <v>43354</v>
      </c>
      <c r="D11312" s="11" t="s">
        <v>29905</v>
      </c>
      <c r="E11312" s="11" t="s">
        <v>43937</v>
      </c>
      <c r="F11312" s="11" t="s">
        <v>43938</v>
      </c>
      <c r="G11312" s="27" t="s">
        <v>43939</v>
      </c>
      <c r="H11312" s="93">
        <v>8.8000000000000005E-3</v>
      </c>
      <c r="I11312" s="27" t="s">
        <v>24</v>
      </c>
      <c r="J11312" s="27"/>
      <c r="K11312" s="102" t="s">
        <v>43358</v>
      </c>
      <c r="L11312" s="27"/>
      <c r="M11312" s="27" t="s">
        <v>24</v>
      </c>
      <c r="N11312" s="27"/>
      <c r="O11312" s="27"/>
      <c r="P11312" s="27"/>
      <c r="Q11312" s="27"/>
      <c r="R11312" s="27" t="s">
        <v>72</v>
      </c>
      <c r="S11312" s="152"/>
      <c r="T11312" s="152"/>
    </row>
    <row r="11313" spans="1:20" ht="15.75" customHeight="1">
      <c r="A11313" s="8">
        <v>2018</v>
      </c>
      <c r="B11313" s="135">
        <v>168</v>
      </c>
      <c r="C11313" s="11" t="s">
        <v>43354</v>
      </c>
      <c r="D11313" s="11" t="s">
        <v>29905</v>
      </c>
      <c r="E11313" s="11" t="s">
        <v>43940</v>
      </c>
      <c r="F11313" s="11" t="s">
        <v>949</v>
      </c>
      <c r="G11313" s="27" t="s">
        <v>43941</v>
      </c>
      <c r="H11313" s="93">
        <v>8.8000000000000005E-3</v>
      </c>
      <c r="I11313" s="27" t="s">
        <v>23</v>
      </c>
      <c r="J11313" s="27"/>
      <c r="K11313" s="102" t="s">
        <v>43358</v>
      </c>
      <c r="L11313" s="27" t="s">
        <v>43942</v>
      </c>
      <c r="M11313" s="27" t="s">
        <v>24</v>
      </c>
      <c r="N11313" s="27"/>
      <c r="O11313" s="27"/>
      <c r="P11313" s="27"/>
      <c r="Q11313" s="27"/>
      <c r="R11313" s="27"/>
      <c r="S11313" s="152"/>
      <c r="T11313" s="152"/>
    </row>
    <row r="11314" spans="1:20" ht="15.75" customHeight="1">
      <c r="A11314" s="8">
        <v>2018</v>
      </c>
      <c r="B11314" s="9">
        <v>168</v>
      </c>
      <c r="C11314" s="11" t="s">
        <v>43354</v>
      </c>
      <c r="D11314" s="11" t="s">
        <v>29905</v>
      </c>
      <c r="E11314" s="11" t="s">
        <v>43943</v>
      </c>
      <c r="F11314" s="11" t="s">
        <v>43944</v>
      </c>
      <c r="G11314" s="27" t="s">
        <v>43945</v>
      </c>
      <c r="H11314" s="93">
        <v>8.8000000000000005E-3</v>
      </c>
      <c r="I11314" s="27" t="s">
        <v>24</v>
      </c>
      <c r="J11314" s="27"/>
      <c r="K11314" s="102" t="s">
        <v>43358</v>
      </c>
      <c r="L11314" s="27"/>
      <c r="M11314" s="27" t="s">
        <v>24</v>
      </c>
      <c r="N11314" s="27"/>
      <c r="O11314" s="27"/>
      <c r="P11314" s="27"/>
      <c r="Q11314" s="27"/>
      <c r="R11314" s="27" t="s">
        <v>72</v>
      </c>
      <c r="S11314" s="152"/>
      <c r="T11314" s="152"/>
    </row>
    <row r="11315" spans="1:20" ht="15.75" customHeight="1">
      <c r="A11315" s="8">
        <v>2018</v>
      </c>
      <c r="B11315" s="135">
        <v>168</v>
      </c>
      <c r="C11315" s="11" t="s">
        <v>43354</v>
      </c>
      <c r="D11315" s="11" t="s">
        <v>43946</v>
      </c>
      <c r="E11315" s="11" t="s">
        <v>43947</v>
      </c>
      <c r="F11315" s="11" t="s">
        <v>30086</v>
      </c>
      <c r="G11315" s="27" t="s">
        <v>43948</v>
      </c>
      <c r="H11315" s="93">
        <v>2.63E-2</v>
      </c>
      <c r="I11315" s="27" t="s">
        <v>24</v>
      </c>
      <c r="J11315" s="27"/>
      <c r="K11315" s="102" t="s">
        <v>43358</v>
      </c>
      <c r="L11315" s="27" t="s">
        <v>4840</v>
      </c>
      <c r="M11315" s="27" t="s">
        <v>24</v>
      </c>
      <c r="N11315" s="27"/>
      <c r="O11315" s="27"/>
      <c r="P11315" s="27"/>
      <c r="Q11315" s="27"/>
      <c r="R11315" s="27" t="s">
        <v>72</v>
      </c>
      <c r="S11315" s="152"/>
      <c r="T11315" s="152"/>
    </row>
    <row r="11316" spans="1:20" ht="15.75" customHeight="1">
      <c r="A11316" s="8">
        <v>2018</v>
      </c>
      <c r="B11316" s="9">
        <v>168</v>
      </c>
      <c r="C11316" s="11" t="s">
        <v>43354</v>
      </c>
      <c r="D11316" s="11" t="s">
        <v>43949</v>
      </c>
      <c r="E11316" s="11" t="s">
        <v>43950</v>
      </c>
      <c r="F11316" s="11" t="s">
        <v>43951</v>
      </c>
      <c r="G11316" s="27" t="s">
        <v>43839</v>
      </c>
      <c r="H11316" s="93">
        <v>2.63E-2</v>
      </c>
      <c r="I11316" s="27" t="s">
        <v>23</v>
      </c>
      <c r="J11316" s="27"/>
      <c r="K11316" s="102" t="s">
        <v>43358</v>
      </c>
      <c r="L11316" s="27" t="s">
        <v>4840</v>
      </c>
      <c r="M11316" s="27" t="s">
        <v>24</v>
      </c>
      <c r="N11316" s="27"/>
      <c r="O11316" s="27"/>
      <c r="P11316" s="27"/>
      <c r="Q11316" s="27"/>
      <c r="R11316" s="27"/>
      <c r="S11316" s="152"/>
      <c r="T11316" s="152"/>
    </row>
    <row r="11317" spans="1:20" ht="15.75" customHeight="1">
      <c r="A11317" s="8">
        <v>2018</v>
      </c>
      <c r="B11317" s="135">
        <v>168</v>
      </c>
      <c r="C11317" s="11" t="s">
        <v>43354</v>
      </c>
      <c r="D11317" s="11" t="s">
        <v>43708</v>
      </c>
      <c r="E11317" s="11" t="s">
        <v>43952</v>
      </c>
      <c r="F11317" s="11" t="s">
        <v>43953</v>
      </c>
      <c r="G11317" s="27" t="s">
        <v>43710</v>
      </c>
      <c r="H11317" s="93">
        <v>0.1052</v>
      </c>
      <c r="I11317" s="27" t="s">
        <v>23</v>
      </c>
      <c r="J11317" s="27"/>
      <c r="K11317" s="102" t="s">
        <v>43358</v>
      </c>
      <c r="L11317" s="27" t="s">
        <v>4853</v>
      </c>
      <c r="M11317" s="27" t="s">
        <v>24</v>
      </c>
      <c r="N11317" s="27"/>
      <c r="O11317" s="27"/>
      <c r="P11317" s="27"/>
      <c r="Q11317" s="27"/>
      <c r="R11317" s="27"/>
      <c r="S11317" s="152"/>
      <c r="T11317" s="152"/>
    </row>
    <row r="11318" spans="1:20" ht="15.75" customHeight="1">
      <c r="A11318" s="8">
        <v>2018</v>
      </c>
      <c r="B11318" s="9">
        <v>168</v>
      </c>
      <c r="C11318" s="11" t="s">
        <v>43354</v>
      </c>
      <c r="D11318" s="11" t="s">
        <v>43378</v>
      </c>
      <c r="E11318" s="11" t="s">
        <v>43954</v>
      </c>
      <c r="F11318" s="11" t="s">
        <v>35422</v>
      </c>
      <c r="G11318" s="27" t="s">
        <v>43381</v>
      </c>
      <c r="H11318" s="93">
        <v>1.7000000000000001E-2</v>
      </c>
      <c r="I11318" s="27" t="s">
        <v>23</v>
      </c>
      <c r="J11318" s="27"/>
      <c r="K11318" s="102" t="s">
        <v>43358</v>
      </c>
      <c r="L11318" s="27"/>
      <c r="M11318" s="27" t="s">
        <v>24</v>
      </c>
      <c r="N11318" s="27"/>
      <c r="O11318" s="27"/>
      <c r="P11318" s="27"/>
      <c r="Q11318" s="27"/>
      <c r="R11318" s="27"/>
      <c r="S11318" s="152"/>
      <c r="T11318" s="152"/>
    </row>
    <row r="11319" spans="1:20" ht="15.75" customHeight="1">
      <c r="A11319" s="8">
        <v>2018</v>
      </c>
      <c r="B11319" s="135">
        <v>168</v>
      </c>
      <c r="C11319" s="11" t="s">
        <v>43354</v>
      </c>
      <c r="D11319" s="11" t="s">
        <v>43378</v>
      </c>
      <c r="E11319" s="11" t="s">
        <v>43955</v>
      </c>
      <c r="F11319" s="11" t="s">
        <v>5230</v>
      </c>
      <c r="G11319" s="27" t="s">
        <v>43956</v>
      </c>
      <c r="H11319" s="93">
        <v>1.7000000000000001E-2</v>
      </c>
      <c r="I11319" s="27" t="s">
        <v>24</v>
      </c>
      <c r="J11319" s="27"/>
      <c r="K11319" s="102" t="s">
        <v>43358</v>
      </c>
      <c r="L11319" s="27"/>
      <c r="M11319" s="27" t="s">
        <v>24</v>
      </c>
      <c r="N11319" s="27"/>
      <c r="O11319" s="27"/>
      <c r="P11319" s="27"/>
      <c r="Q11319" s="27"/>
      <c r="R11319" s="27" t="s">
        <v>64</v>
      </c>
      <c r="S11319" s="152"/>
      <c r="T11319" s="152"/>
    </row>
    <row r="11320" spans="1:20" ht="15.75" customHeight="1">
      <c r="A11320" s="8">
        <v>2018</v>
      </c>
      <c r="B11320" s="9">
        <v>168</v>
      </c>
      <c r="C11320" s="11" t="s">
        <v>43354</v>
      </c>
      <c r="D11320" s="11" t="s">
        <v>43957</v>
      </c>
      <c r="E11320" s="11" t="s">
        <v>43958</v>
      </c>
      <c r="F11320" s="11">
        <v>2000</v>
      </c>
      <c r="G11320" s="27" t="s">
        <v>43541</v>
      </c>
      <c r="H11320" s="93">
        <v>1.6999999999999999E-3</v>
      </c>
      <c r="I11320" s="27" t="s">
        <v>23</v>
      </c>
      <c r="J11320" s="27"/>
      <c r="K11320" s="102" t="s">
        <v>43358</v>
      </c>
      <c r="L11320" s="27" t="s">
        <v>38409</v>
      </c>
      <c r="M11320" s="27" t="s">
        <v>24</v>
      </c>
      <c r="N11320" s="27"/>
      <c r="O11320" s="27"/>
      <c r="P11320" s="27"/>
      <c r="Q11320" s="27"/>
      <c r="R11320" s="27"/>
      <c r="S11320" s="152"/>
      <c r="T11320" s="152"/>
    </row>
    <row r="11321" spans="1:20" ht="15.75" customHeight="1">
      <c r="A11321" s="8">
        <v>2018</v>
      </c>
      <c r="B11321" s="135">
        <v>168</v>
      </c>
      <c r="C11321" s="11" t="s">
        <v>43354</v>
      </c>
      <c r="D11321" s="11" t="s">
        <v>43374</v>
      </c>
      <c r="E11321" s="11" t="s">
        <v>43959</v>
      </c>
      <c r="F11321" s="11" t="s">
        <v>43960</v>
      </c>
      <c r="G11321" s="27" t="s">
        <v>43961</v>
      </c>
      <c r="H11321" s="93">
        <v>4.4000000000000003E-3</v>
      </c>
      <c r="I11321" s="27" t="s">
        <v>23</v>
      </c>
      <c r="J11321" s="27"/>
      <c r="K11321" s="102" t="s">
        <v>43358</v>
      </c>
      <c r="L11321" s="27"/>
      <c r="M11321" s="27" t="s">
        <v>24</v>
      </c>
      <c r="N11321" s="27"/>
      <c r="O11321" s="27"/>
      <c r="P11321" s="27"/>
      <c r="Q11321" s="27"/>
      <c r="R11321" s="27"/>
      <c r="S11321" s="152"/>
      <c r="T11321" s="152"/>
    </row>
    <row r="11322" spans="1:20" ht="15.75" customHeight="1">
      <c r="A11322" s="8">
        <v>2018</v>
      </c>
      <c r="B11322" s="9">
        <v>168</v>
      </c>
      <c r="C11322" s="11" t="s">
        <v>43354</v>
      </c>
      <c r="D11322" s="11" t="s">
        <v>43962</v>
      </c>
      <c r="E11322" s="11" t="s">
        <v>43963</v>
      </c>
      <c r="F11322" s="11">
        <v>2002</v>
      </c>
      <c r="G11322" s="27" t="s">
        <v>43964</v>
      </c>
      <c r="H11322" s="93">
        <v>4.4000000000000003E-3</v>
      </c>
      <c r="I11322" s="27" t="s">
        <v>23</v>
      </c>
      <c r="J11322" s="27"/>
      <c r="K11322" s="102" t="s">
        <v>43358</v>
      </c>
      <c r="L11322" s="27" t="s">
        <v>7328</v>
      </c>
      <c r="M11322" s="27" t="s">
        <v>24</v>
      </c>
      <c r="N11322" s="27"/>
      <c r="O11322" s="27"/>
      <c r="P11322" s="27"/>
      <c r="Q11322" s="27"/>
      <c r="R11322" s="27"/>
      <c r="S11322" s="152"/>
      <c r="T11322" s="152"/>
    </row>
    <row r="11323" spans="1:20" ht="15.75" customHeight="1">
      <c r="A11323" s="8">
        <v>2018</v>
      </c>
      <c r="B11323" s="135">
        <v>168</v>
      </c>
      <c r="C11323" s="11" t="s">
        <v>43354</v>
      </c>
      <c r="D11323" s="11" t="s">
        <v>43374</v>
      </c>
      <c r="E11323" s="11" t="s">
        <v>43965</v>
      </c>
      <c r="F11323" s="11" t="s">
        <v>6262</v>
      </c>
      <c r="G11323" s="27" t="s">
        <v>43966</v>
      </c>
      <c r="H11323" s="93">
        <v>5.2600000000000001E-2</v>
      </c>
      <c r="I11323" s="27" t="s">
        <v>23</v>
      </c>
      <c r="J11323" s="27"/>
      <c r="K11323" s="102" t="s">
        <v>43358</v>
      </c>
      <c r="L11323" s="27"/>
      <c r="M11323" s="27" t="s">
        <v>24</v>
      </c>
      <c r="N11323" s="27"/>
      <c r="O11323" s="27"/>
      <c r="P11323" s="27"/>
      <c r="Q11323" s="27"/>
      <c r="R11323" s="27"/>
      <c r="S11323" s="152"/>
      <c r="T11323" s="152"/>
    </row>
    <row r="11324" spans="1:20" ht="15.75" customHeight="1">
      <c r="A11324" s="8">
        <v>2018</v>
      </c>
      <c r="B11324" s="9">
        <v>168</v>
      </c>
      <c r="C11324" s="11" t="s">
        <v>43354</v>
      </c>
      <c r="D11324" s="11" t="s">
        <v>43374</v>
      </c>
      <c r="E11324" s="11" t="s">
        <v>43967</v>
      </c>
      <c r="F11324" s="11" t="s">
        <v>43968</v>
      </c>
      <c r="G11324" s="27" t="s">
        <v>43969</v>
      </c>
      <c r="H11324" s="93">
        <v>2.63E-2</v>
      </c>
      <c r="I11324" s="27" t="s">
        <v>24</v>
      </c>
      <c r="J11324" s="27"/>
      <c r="K11324" s="102" t="s">
        <v>43358</v>
      </c>
      <c r="L11324" s="27" t="s">
        <v>19342</v>
      </c>
      <c r="M11324" s="27" t="s">
        <v>24</v>
      </c>
      <c r="N11324" s="27"/>
      <c r="O11324" s="27"/>
      <c r="P11324" s="27"/>
      <c r="Q11324" s="27"/>
      <c r="R11324" s="27" t="s">
        <v>72</v>
      </c>
      <c r="S11324" s="152"/>
      <c r="T11324" s="152"/>
    </row>
    <row r="11325" spans="1:20" ht="15.75" customHeight="1">
      <c r="A11325" s="8">
        <v>2018</v>
      </c>
      <c r="B11325" s="135">
        <v>168</v>
      </c>
      <c r="C11325" s="11" t="s">
        <v>43354</v>
      </c>
      <c r="D11325" s="11" t="s">
        <v>43374</v>
      </c>
      <c r="E11325" s="11" t="s">
        <v>43970</v>
      </c>
      <c r="F11325" s="11">
        <v>1953</v>
      </c>
      <c r="G11325" s="27" t="s">
        <v>43971</v>
      </c>
      <c r="H11325" s="93">
        <v>1.6999999999999999E-3</v>
      </c>
      <c r="I11325" s="27" t="s">
        <v>24</v>
      </c>
      <c r="J11325" s="27"/>
      <c r="K11325" s="102" t="s">
        <v>43358</v>
      </c>
      <c r="L11325" s="27"/>
      <c r="M11325" s="27" t="s">
        <v>24</v>
      </c>
      <c r="N11325" s="27"/>
      <c r="O11325" s="27"/>
      <c r="P11325" s="27"/>
      <c r="Q11325" s="27"/>
      <c r="R11325" s="27"/>
      <c r="S11325" s="152"/>
      <c r="T11325" s="152"/>
    </row>
    <row r="11326" spans="1:20" ht="15.75" customHeight="1">
      <c r="A11326" s="8">
        <v>2018</v>
      </c>
      <c r="B11326" s="9">
        <v>168</v>
      </c>
      <c r="C11326" s="11" t="s">
        <v>43354</v>
      </c>
      <c r="D11326" s="11" t="s">
        <v>43972</v>
      </c>
      <c r="E11326" s="11" t="s">
        <v>43973</v>
      </c>
      <c r="F11326" s="11" t="s">
        <v>43974</v>
      </c>
      <c r="G11326" s="27" t="s">
        <v>43975</v>
      </c>
      <c r="H11326" s="93">
        <v>1.6999999999999999E-3</v>
      </c>
      <c r="I11326" s="27" t="s">
        <v>23</v>
      </c>
      <c r="J11326" s="27"/>
      <c r="K11326" s="102" t="s">
        <v>43358</v>
      </c>
      <c r="L11326" s="27"/>
      <c r="M11326" s="27" t="s">
        <v>24</v>
      </c>
      <c r="N11326" s="27"/>
      <c r="O11326" s="27"/>
      <c r="P11326" s="27"/>
      <c r="Q11326" s="27"/>
      <c r="R11326" s="27"/>
      <c r="S11326" s="152"/>
      <c r="T11326" s="152"/>
    </row>
    <row r="11327" spans="1:20" ht="15.75" customHeight="1">
      <c r="A11327" s="8">
        <v>2018</v>
      </c>
      <c r="B11327" s="135">
        <v>168</v>
      </c>
      <c r="C11327" s="11" t="s">
        <v>43354</v>
      </c>
      <c r="D11327" s="11" t="s">
        <v>29905</v>
      </c>
      <c r="E11327" s="11" t="s">
        <v>43976</v>
      </c>
      <c r="F11327" s="11" t="s">
        <v>21409</v>
      </c>
      <c r="G11327" s="27" t="s">
        <v>43977</v>
      </c>
      <c r="H11327" s="93">
        <v>0.1575</v>
      </c>
      <c r="I11327" s="27" t="s">
        <v>24</v>
      </c>
      <c r="J11327" s="27"/>
      <c r="K11327" s="102" t="s">
        <v>43358</v>
      </c>
      <c r="L11327" s="27"/>
      <c r="M11327" s="27" t="s">
        <v>24</v>
      </c>
      <c r="N11327" s="27"/>
      <c r="O11327" s="27"/>
      <c r="P11327" s="27"/>
      <c r="Q11327" s="27"/>
      <c r="R11327" s="27" t="s">
        <v>72</v>
      </c>
      <c r="S11327" s="152"/>
      <c r="T11327" s="152"/>
    </row>
    <row r="11328" spans="1:20" ht="15.75" customHeight="1">
      <c r="A11328" s="8">
        <v>2018</v>
      </c>
      <c r="B11328" s="9">
        <v>168</v>
      </c>
      <c r="C11328" s="11" t="s">
        <v>43354</v>
      </c>
      <c r="D11328" s="11" t="s">
        <v>29905</v>
      </c>
      <c r="E11328" s="11" t="s">
        <v>43978</v>
      </c>
      <c r="F11328" s="11" t="s">
        <v>43979</v>
      </c>
      <c r="G11328" s="27" t="s">
        <v>43980</v>
      </c>
      <c r="H11328" s="93">
        <v>8.8000000000000005E-3</v>
      </c>
      <c r="I11328" s="27" t="s">
        <v>24</v>
      </c>
      <c r="J11328" s="27"/>
      <c r="K11328" s="102" t="s">
        <v>43358</v>
      </c>
      <c r="L11328" s="27"/>
      <c r="M11328" s="27" t="s">
        <v>24</v>
      </c>
      <c r="N11328" s="27"/>
      <c r="O11328" s="27"/>
      <c r="P11328" s="27"/>
      <c r="Q11328" s="27"/>
      <c r="R11328" s="27"/>
      <c r="S11328" s="152"/>
      <c r="T11328" s="152"/>
    </row>
    <row r="11329" spans="1:20" ht="15.75" customHeight="1">
      <c r="A11329" s="8">
        <v>2018</v>
      </c>
      <c r="B11329" s="135">
        <v>168</v>
      </c>
      <c r="C11329" s="11" t="s">
        <v>43354</v>
      </c>
      <c r="D11329" s="11" t="s">
        <v>43981</v>
      </c>
      <c r="E11329" s="11" t="s">
        <v>43982</v>
      </c>
      <c r="F11329" s="11" t="s">
        <v>303</v>
      </c>
      <c r="G11329" s="27" t="s">
        <v>43983</v>
      </c>
      <c r="H11329" s="93">
        <v>5.2600000000000001E-2</v>
      </c>
      <c r="I11329" s="27" t="s">
        <v>24</v>
      </c>
      <c r="J11329" s="27"/>
      <c r="K11329" s="102" t="s">
        <v>43358</v>
      </c>
      <c r="L11329" s="27" t="s">
        <v>36668</v>
      </c>
      <c r="M11329" s="27" t="s">
        <v>24</v>
      </c>
      <c r="N11329" s="27"/>
      <c r="O11329" s="27"/>
      <c r="P11329" s="27"/>
      <c r="Q11329" s="27"/>
      <c r="R11329" s="27" t="s">
        <v>72</v>
      </c>
      <c r="S11329" s="152"/>
      <c r="T11329" s="152"/>
    </row>
    <row r="11330" spans="1:20" ht="15.75" customHeight="1">
      <c r="A11330" s="8">
        <v>2018</v>
      </c>
      <c r="B11330" s="9">
        <v>168</v>
      </c>
      <c r="C11330" s="11" t="s">
        <v>43354</v>
      </c>
      <c r="D11330" s="11" t="s">
        <v>43984</v>
      </c>
      <c r="E11330" s="11" t="s">
        <v>43985</v>
      </c>
      <c r="F11330" s="11" t="s">
        <v>2924</v>
      </c>
      <c r="G11330" s="27" t="s">
        <v>43986</v>
      </c>
      <c r="H11330" s="93">
        <v>3.7000000000000002E-3</v>
      </c>
      <c r="I11330" s="27" t="s">
        <v>23</v>
      </c>
      <c r="J11330" s="27"/>
      <c r="K11330" s="102" t="s">
        <v>43358</v>
      </c>
      <c r="L11330" s="27" t="s">
        <v>19488</v>
      </c>
      <c r="M11330" s="27" t="s">
        <v>24</v>
      </c>
      <c r="N11330" s="27"/>
      <c r="O11330" s="27"/>
      <c r="P11330" s="27"/>
      <c r="Q11330" s="27"/>
      <c r="R11330" s="27"/>
      <c r="S11330" s="152"/>
      <c r="T11330" s="152"/>
    </row>
    <row r="11331" spans="1:20" ht="15.75" customHeight="1">
      <c r="A11331" s="8">
        <v>2018</v>
      </c>
      <c r="B11331" s="135">
        <v>168</v>
      </c>
      <c r="C11331" s="11" t="s">
        <v>43354</v>
      </c>
      <c r="D11331" s="11" t="s">
        <v>43987</v>
      </c>
      <c r="E11331" s="11" t="s">
        <v>43988</v>
      </c>
      <c r="F11331" s="11" t="s">
        <v>26842</v>
      </c>
      <c r="G11331" s="27" t="s">
        <v>43989</v>
      </c>
      <c r="H11331" s="93">
        <v>7.0000000000000007E-2</v>
      </c>
      <c r="I11331" s="27" t="s">
        <v>23</v>
      </c>
      <c r="J11331" s="27"/>
      <c r="K11331" s="102" t="s">
        <v>43358</v>
      </c>
      <c r="L11331" s="27" t="s">
        <v>7328</v>
      </c>
      <c r="M11331" s="27" t="s">
        <v>24</v>
      </c>
      <c r="N11331" s="27"/>
      <c r="O11331" s="27"/>
      <c r="P11331" s="27"/>
      <c r="Q11331" s="27"/>
      <c r="R11331" s="27"/>
      <c r="S11331" s="152"/>
      <c r="T11331" s="152"/>
    </row>
    <row r="11332" spans="1:20" ht="15.75" customHeight="1">
      <c r="A11332" s="8">
        <v>2018</v>
      </c>
      <c r="B11332" s="9">
        <v>168</v>
      </c>
      <c r="C11332" s="11" t="s">
        <v>43354</v>
      </c>
      <c r="D11332" s="11" t="s">
        <v>43990</v>
      </c>
      <c r="E11332" s="11" t="s">
        <v>43991</v>
      </c>
      <c r="F11332" s="11" t="s">
        <v>43992</v>
      </c>
      <c r="G11332" s="27" t="s">
        <v>43993</v>
      </c>
      <c r="H11332" s="93">
        <v>4.4000000000000003E-3</v>
      </c>
      <c r="I11332" s="27" t="s">
        <v>24</v>
      </c>
      <c r="J11332" s="27"/>
      <c r="K11332" s="102" t="s">
        <v>43358</v>
      </c>
      <c r="L11332" s="27" t="s">
        <v>43649</v>
      </c>
      <c r="M11332" s="27" t="s">
        <v>24</v>
      </c>
      <c r="N11332" s="27"/>
      <c r="O11332" s="27"/>
      <c r="P11332" s="27"/>
      <c r="Q11332" s="27"/>
      <c r="R11332" s="27" t="s">
        <v>72</v>
      </c>
      <c r="S11332" s="152"/>
      <c r="T11332" s="152"/>
    </row>
    <row r="11333" spans="1:20" ht="15.75" customHeight="1">
      <c r="A11333" s="8">
        <v>2018</v>
      </c>
      <c r="B11333" s="135">
        <v>168</v>
      </c>
      <c r="C11333" s="11" t="s">
        <v>43354</v>
      </c>
      <c r="D11333" s="11" t="s">
        <v>43994</v>
      </c>
      <c r="E11333" s="11" t="s">
        <v>43995</v>
      </c>
      <c r="F11333" s="11" t="s">
        <v>43996</v>
      </c>
      <c r="G11333" s="27" t="s">
        <v>43997</v>
      </c>
      <c r="H11333" s="93">
        <v>6.13E-2</v>
      </c>
      <c r="I11333" s="27" t="s">
        <v>23</v>
      </c>
      <c r="J11333" s="27"/>
      <c r="K11333" s="102" t="s">
        <v>43358</v>
      </c>
      <c r="L11333" s="27" t="s">
        <v>29891</v>
      </c>
      <c r="M11333" s="27" t="s">
        <v>24</v>
      </c>
      <c r="N11333" s="27"/>
      <c r="O11333" s="27"/>
      <c r="P11333" s="27"/>
      <c r="Q11333" s="27"/>
      <c r="R11333" s="27"/>
      <c r="S11333" s="152"/>
      <c r="T11333" s="152"/>
    </row>
    <row r="11334" spans="1:20" ht="15.75" customHeight="1">
      <c r="A11334" s="8">
        <v>2018</v>
      </c>
      <c r="B11334" s="9">
        <v>168</v>
      </c>
      <c r="C11334" s="11" t="s">
        <v>43354</v>
      </c>
      <c r="D11334" s="11" t="s">
        <v>43998</v>
      </c>
      <c r="E11334" s="11" t="s">
        <v>43999</v>
      </c>
      <c r="F11334" s="11" t="s">
        <v>44000</v>
      </c>
      <c r="G11334" s="27" t="s">
        <v>44001</v>
      </c>
      <c r="H11334" s="93" t="s">
        <v>44002</v>
      </c>
      <c r="I11334" s="27" t="s">
        <v>23</v>
      </c>
      <c r="J11334" s="27"/>
      <c r="K11334" s="102" t="s">
        <v>43358</v>
      </c>
      <c r="L11334" s="27"/>
      <c r="M11334" s="27" t="s">
        <v>24</v>
      </c>
      <c r="N11334" s="27"/>
      <c r="O11334" s="27"/>
      <c r="P11334" s="27"/>
      <c r="Q11334" s="27"/>
      <c r="R11334" s="27"/>
      <c r="S11334" s="152"/>
      <c r="T11334" s="152"/>
    </row>
    <row r="11335" spans="1:20" ht="15.75" customHeight="1">
      <c r="A11335" s="8">
        <v>2018</v>
      </c>
      <c r="B11335" s="135">
        <v>168</v>
      </c>
      <c r="C11335" s="11" t="s">
        <v>43354</v>
      </c>
      <c r="D11335" s="11" t="s">
        <v>43378</v>
      </c>
      <c r="E11335" s="11" t="s">
        <v>44003</v>
      </c>
      <c r="F11335" s="11" t="s">
        <v>31285</v>
      </c>
      <c r="G11335" s="27" t="s">
        <v>44004</v>
      </c>
      <c r="H11335" s="93">
        <v>3.3999999999999998E-3</v>
      </c>
      <c r="I11335" s="27" t="s">
        <v>24</v>
      </c>
      <c r="J11335" s="27"/>
      <c r="K11335" s="102" t="s">
        <v>43358</v>
      </c>
      <c r="L11335" s="27"/>
      <c r="M11335" s="27" t="s">
        <v>24</v>
      </c>
      <c r="N11335" s="27"/>
      <c r="O11335" s="27"/>
      <c r="P11335" s="27"/>
      <c r="Q11335" s="27"/>
      <c r="R11335" s="27" t="s">
        <v>72</v>
      </c>
      <c r="S11335" s="152"/>
      <c r="T11335" s="152"/>
    </row>
    <row r="11336" spans="1:20" ht="15.75" customHeight="1">
      <c r="A11336" s="8">
        <v>2018</v>
      </c>
      <c r="B11336" s="9">
        <v>168</v>
      </c>
      <c r="C11336" s="11" t="s">
        <v>43354</v>
      </c>
      <c r="D11336" s="11" t="s">
        <v>44005</v>
      </c>
      <c r="E11336" s="11" t="s">
        <v>44006</v>
      </c>
      <c r="F11336" s="11" t="s">
        <v>44007</v>
      </c>
      <c r="G11336" s="27" t="s">
        <v>43473</v>
      </c>
      <c r="H11336" s="93">
        <v>0</v>
      </c>
      <c r="I11336" s="27" t="s">
        <v>23</v>
      </c>
      <c r="J11336" s="27"/>
      <c r="K11336" s="102" t="s">
        <v>43358</v>
      </c>
      <c r="L11336" s="27" t="s">
        <v>7045</v>
      </c>
      <c r="M11336" s="27" t="s">
        <v>24</v>
      </c>
      <c r="N11336" s="27"/>
      <c r="O11336" s="27"/>
      <c r="P11336" s="27"/>
      <c r="Q11336" s="27"/>
      <c r="R11336" s="27"/>
      <c r="S11336" s="152"/>
      <c r="T11336" s="152"/>
    </row>
    <row r="11337" spans="1:20" ht="15.75" customHeight="1">
      <c r="A11337" s="8">
        <v>2018</v>
      </c>
      <c r="B11337" s="135">
        <v>168</v>
      </c>
      <c r="C11337" s="11" t="s">
        <v>43354</v>
      </c>
      <c r="D11337" s="11" t="s">
        <v>43374</v>
      </c>
      <c r="E11337" s="11" t="s">
        <v>44008</v>
      </c>
      <c r="F11337" s="11" t="s">
        <v>23621</v>
      </c>
      <c r="G11337" s="27" t="s">
        <v>44009</v>
      </c>
      <c r="H11337" s="93">
        <v>2.63E-2</v>
      </c>
      <c r="I11337" s="27" t="s">
        <v>23</v>
      </c>
      <c r="J11337" s="27"/>
      <c r="K11337" s="102" t="s">
        <v>43358</v>
      </c>
      <c r="L11337" s="27"/>
      <c r="M11337" s="27" t="s">
        <v>24</v>
      </c>
      <c r="N11337" s="27"/>
      <c r="O11337" s="27"/>
      <c r="P11337" s="27"/>
      <c r="Q11337" s="27"/>
      <c r="R11337" s="27"/>
      <c r="S11337" s="152"/>
      <c r="T11337" s="152"/>
    </row>
    <row r="11338" spans="1:20" ht="15.75" customHeight="1">
      <c r="A11338" s="8">
        <v>2018</v>
      </c>
      <c r="B11338" s="9">
        <v>168</v>
      </c>
      <c r="C11338" s="11" t="s">
        <v>43354</v>
      </c>
      <c r="D11338" s="11" t="s">
        <v>44010</v>
      </c>
      <c r="E11338" s="11" t="s">
        <v>44011</v>
      </c>
      <c r="F11338" s="11" t="s">
        <v>44012</v>
      </c>
      <c r="G11338" s="27" t="s">
        <v>44013</v>
      </c>
      <c r="H11338" s="93">
        <v>0.14019999999999999</v>
      </c>
      <c r="I11338" s="27" t="s">
        <v>23</v>
      </c>
      <c r="J11338" s="27"/>
      <c r="K11338" s="102" t="s">
        <v>43358</v>
      </c>
      <c r="L11338" s="27" t="s">
        <v>43502</v>
      </c>
      <c r="M11338" s="27" t="s">
        <v>24</v>
      </c>
      <c r="N11338" s="27"/>
      <c r="O11338" s="27"/>
      <c r="P11338" s="27"/>
      <c r="Q11338" s="27"/>
      <c r="R11338" s="27"/>
      <c r="S11338" s="152"/>
      <c r="T11338" s="152"/>
    </row>
    <row r="11339" spans="1:20" ht="15.75" customHeight="1">
      <c r="A11339" s="8">
        <v>2018</v>
      </c>
      <c r="B11339" s="135">
        <v>168</v>
      </c>
      <c r="C11339" s="11" t="s">
        <v>43354</v>
      </c>
      <c r="D11339" s="11" t="s">
        <v>29905</v>
      </c>
      <c r="E11339" s="11" t="s">
        <v>44014</v>
      </c>
      <c r="F11339" s="11" t="s">
        <v>44015</v>
      </c>
      <c r="G11339" s="27" t="s">
        <v>44016</v>
      </c>
      <c r="H11339" s="93">
        <v>4.4000000000000003E-3</v>
      </c>
      <c r="I11339" s="27" t="s">
        <v>24</v>
      </c>
      <c r="J11339" s="27"/>
      <c r="K11339" s="102" t="s">
        <v>43358</v>
      </c>
      <c r="L11339" s="27"/>
      <c r="M11339" s="27" t="s">
        <v>24</v>
      </c>
      <c r="N11339" s="27"/>
      <c r="O11339" s="27"/>
      <c r="P11339" s="27"/>
      <c r="Q11339" s="27"/>
      <c r="R11339" s="27" t="s">
        <v>64</v>
      </c>
      <c r="S11339" s="152"/>
      <c r="T11339" s="152"/>
    </row>
    <row r="11340" spans="1:20" ht="15.75" customHeight="1">
      <c r="A11340" s="8">
        <v>2018</v>
      </c>
      <c r="B11340" s="9">
        <v>168</v>
      </c>
      <c r="C11340" s="11" t="s">
        <v>43354</v>
      </c>
      <c r="D11340" s="11" t="s">
        <v>44017</v>
      </c>
      <c r="E11340" s="11" t="s">
        <v>44018</v>
      </c>
      <c r="F11340" s="11" t="s">
        <v>44019</v>
      </c>
      <c r="G11340" s="27" t="s">
        <v>44020</v>
      </c>
      <c r="H11340" s="93">
        <v>1.6999999999999999E-3</v>
      </c>
      <c r="I11340" s="27" t="s">
        <v>23</v>
      </c>
      <c r="J11340" s="27"/>
      <c r="K11340" s="102" t="s">
        <v>43358</v>
      </c>
      <c r="L11340" s="27" t="s">
        <v>19488</v>
      </c>
      <c r="M11340" s="27" t="s">
        <v>24</v>
      </c>
      <c r="N11340" s="27"/>
      <c r="O11340" s="27"/>
      <c r="P11340" s="27"/>
      <c r="Q11340" s="27"/>
      <c r="R11340" s="27"/>
      <c r="S11340" s="152"/>
      <c r="T11340" s="152"/>
    </row>
    <row r="11341" spans="1:20" ht="15.75" customHeight="1">
      <c r="A11341" s="8">
        <v>2018</v>
      </c>
      <c r="B11341" s="135">
        <v>168</v>
      </c>
      <c r="C11341" s="11" t="s">
        <v>43354</v>
      </c>
      <c r="D11341" s="11" t="s">
        <v>29905</v>
      </c>
      <c r="E11341" s="11" t="s">
        <v>44021</v>
      </c>
      <c r="F11341" s="11" t="s">
        <v>44022</v>
      </c>
      <c r="G11341" s="27" t="s">
        <v>44023</v>
      </c>
      <c r="H11341" s="93">
        <v>1.6999999999999999E-3</v>
      </c>
      <c r="I11341" s="27" t="s">
        <v>24</v>
      </c>
      <c r="J11341" s="27"/>
      <c r="K11341" s="102" t="s">
        <v>43358</v>
      </c>
      <c r="L11341" s="27"/>
      <c r="M11341" s="27" t="s">
        <v>24</v>
      </c>
      <c r="N11341" s="27"/>
      <c r="O11341" s="27"/>
      <c r="P11341" s="27"/>
      <c r="Q11341" s="27"/>
      <c r="R11341" s="27"/>
      <c r="S11341" s="152"/>
      <c r="T11341" s="152"/>
    </row>
    <row r="11342" spans="1:20" ht="15.75" customHeight="1">
      <c r="A11342" s="8">
        <v>2018</v>
      </c>
      <c r="B11342" s="9">
        <v>168</v>
      </c>
      <c r="C11342" s="11" t="s">
        <v>43354</v>
      </c>
      <c r="D11342" s="11" t="s">
        <v>44024</v>
      </c>
      <c r="E11342" s="11" t="s">
        <v>44025</v>
      </c>
      <c r="F11342" s="11" t="s">
        <v>7517</v>
      </c>
      <c r="G11342" s="27" t="s">
        <v>44026</v>
      </c>
      <c r="H11342" s="93">
        <v>1.6999999999999999E-3</v>
      </c>
      <c r="I11342" s="27" t="s">
        <v>23</v>
      </c>
      <c r="J11342" s="27"/>
      <c r="K11342" s="102" t="s">
        <v>43358</v>
      </c>
      <c r="L11342" s="27" t="s">
        <v>19488</v>
      </c>
      <c r="M11342" s="27" t="s">
        <v>24</v>
      </c>
      <c r="N11342" s="27"/>
      <c r="O11342" s="27"/>
      <c r="P11342" s="27"/>
      <c r="Q11342" s="27"/>
      <c r="R11342" s="27"/>
      <c r="S11342" s="152"/>
      <c r="T11342" s="152"/>
    </row>
    <row r="11343" spans="1:20" ht="15.75" customHeight="1">
      <c r="A11343" s="8">
        <v>2018</v>
      </c>
      <c r="B11343" s="135">
        <v>168</v>
      </c>
      <c r="C11343" s="11" t="s">
        <v>43354</v>
      </c>
      <c r="D11343" s="11" t="s">
        <v>44027</v>
      </c>
      <c r="E11343" s="11" t="s">
        <v>44028</v>
      </c>
      <c r="F11343" s="11" t="s">
        <v>5649</v>
      </c>
      <c r="G11343" s="27" t="s">
        <v>44029</v>
      </c>
      <c r="H11343" s="93">
        <v>4.4000000000000003E-3</v>
      </c>
      <c r="I11343" s="27" t="s">
        <v>23</v>
      </c>
      <c r="J11343" s="27"/>
      <c r="K11343" s="102" t="s">
        <v>43358</v>
      </c>
      <c r="L11343" s="27" t="s">
        <v>19488</v>
      </c>
      <c r="M11343" s="27" t="s">
        <v>24</v>
      </c>
      <c r="N11343" s="27"/>
      <c r="O11343" s="27"/>
      <c r="P11343" s="27"/>
      <c r="Q11343" s="27"/>
      <c r="R11343" s="27"/>
      <c r="S11343" s="152"/>
      <c r="T11343" s="152"/>
    </row>
    <row r="11344" spans="1:20" ht="15.75" customHeight="1">
      <c r="A11344" s="8">
        <v>2018</v>
      </c>
      <c r="B11344" s="9">
        <v>168</v>
      </c>
      <c r="C11344" s="11" t="s">
        <v>43354</v>
      </c>
      <c r="D11344" s="11" t="s">
        <v>44030</v>
      </c>
      <c r="E11344" s="11" t="s">
        <v>44031</v>
      </c>
      <c r="F11344" s="11" t="s">
        <v>43974</v>
      </c>
      <c r="G11344" s="27" t="s">
        <v>44032</v>
      </c>
      <c r="H11344" s="93">
        <v>4.4000000000000003E-3</v>
      </c>
      <c r="I11344" s="27" t="s">
        <v>23</v>
      </c>
      <c r="J11344" s="27"/>
      <c r="K11344" s="102" t="s">
        <v>43358</v>
      </c>
      <c r="L11344" s="27"/>
      <c r="M11344" s="27" t="s">
        <v>24</v>
      </c>
      <c r="N11344" s="27"/>
      <c r="O11344" s="27"/>
      <c r="P11344" s="27"/>
      <c r="Q11344" s="27"/>
      <c r="R11344" s="27"/>
      <c r="S11344" s="152"/>
      <c r="T11344" s="152"/>
    </row>
    <row r="11345" spans="1:20" ht="15.75" customHeight="1">
      <c r="A11345" s="8">
        <v>2018</v>
      </c>
      <c r="B11345" s="135">
        <v>168</v>
      </c>
      <c r="C11345" s="11" t="s">
        <v>43354</v>
      </c>
      <c r="D11345" s="11" t="s">
        <v>44033</v>
      </c>
      <c r="E11345" s="11" t="s">
        <v>44034</v>
      </c>
      <c r="F11345" s="11" t="s">
        <v>1139</v>
      </c>
      <c r="G11345" s="27" t="s">
        <v>44035</v>
      </c>
      <c r="H11345" s="93">
        <v>5.0999999999999997E-2</v>
      </c>
      <c r="I11345" s="27" t="s">
        <v>23</v>
      </c>
      <c r="J11345" s="27"/>
      <c r="K11345" s="102" t="s">
        <v>43358</v>
      </c>
      <c r="L11345" s="27"/>
      <c r="M11345" s="27" t="s">
        <v>24</v>
      </c>
      <c r="N11345" s="27"/>
      <c r="O11345" s="27"/>
      <c r="P11345" s="27"/>
      <c r="Q11345" s="27"/>
      <c r="R11345" s="27"/>
      <c r="S11345" s="152"/>
      <c r="T11345" s="152"/>
    </row>
    <row r="11346" spans="1:20" ht="15.75" customHeight="1">
      <c r="A11346" s="8">
        <v>2018</v>
      </c>
      <c r="B11346" s="9">
        <v>168</v>
      </c>
      <c r="C11346" s="11" t="s">
        <v>43354</v>
      </c>
      <c r="D11346" s="11" t="s">
        <v>44036</v>
      </c>
      <c r="E11346" s="11" t="s">
        <v>44037</v>
      </c>
      <c r="F11346" s="11" t="s">
        <v>26655</v>
      </c>
      <c r="G11346" s="27" t="s">
        <v>43473</v>
      </c>
      <c r="H11346" s="93">
        <v>0</v>
      </c>
      <c r="I11346" s="27" t="s">
        <v>23</v>
      </c>
      <c r="J11346" s="27"/>
      <c r="K11346" s="102" t="s">
        <v>43358</v>
      </c>
      <c r="L11346" s="27" t="s">
        <v>7045</v>
      </c>
      <c r="M11346" s="27" t="s">
        <v>24</v>
      </c>
      <c r="N11346" s="27"/>
      <c r="O11346" s="27"/>
      <c r="P11346" s="27"/>
      <c r="Q11346" s="27"/>
      <c r="R11346" s="27"/>
      <c r="S11346" s="152"/>
      <c r="T11346" s="152"/>
    </row>
    <row r="11347" spans="1:20" ht="15.75" customHeight="1">
      <c r="A11347" s="8">
        <v>2018</v>
      </c>
      <c r="B11347" s="135">
        <v>168</v>
      </c>
      <c r="C11347" s="11" t="s">
        <v>43354</v>
      </c>
      <c r="D11347" s="11" t="s">
        <v>43857</v>
      </c>
      <c r="E11347" s="11" t="s">
        <v>44038</v>
      </c>
      <c r="F11347" s="11" t="s">
        <v>8242</v>
      </c>
      <c r="G11347" s="27" t="s">
        <v>43619</v>
      </c>
      <c r="H11347" s="93">
        <v>0.26</v>
      </c>
      <c r="I11347" s="27" t="s">
        <v>23</v>
      </c>
      <c r="J11347" s="27"/>
      <c r="K11347" s="102" t="s">
        <v>43358</v>
      </c>
      <c r="L11347" s="27" t="s">
        <v>43620</v>
      </c>
      <c r="M11347" s="27" t="s">
        <v>24</v>
      </c>
      <c r="N11347" s="27"/>
      <c r="O11347" s="27"/>
      <c r="P11347" s="27"/>
      <c r="Q11347" s="27"/>
      <c r="R11347" s="27"/>
      <c r="S11347" s="152"/>
      <c r="T11347" s="152"/>
    </row>
    <row r="11348" spans="1:20" ht="15.75" customHeight="1">
      <c r="A11348" s="8">
        <v>2018</v>
      </c>
      <c r="B11348" s="9">
        <v>168</v>
      </c>
      <c r="C11348" s="11" t="s">
        <v>43354</v>
      </c>
      <c r="D11348" s="11" t="s">
        <v>44039</v>
      </c>
      <c r="E11348" s="11" t="s">
        <v>44040</v>
      </c>
      <c r="F11348" s="11" t="s">
        <v>44041</v>
      </c>
      <c r="G11348" s="27" t="s">
        <v>44042</v>
      </c>
      <c r="H11348" s="93">
        <v>7.8899999999999998E-2</v>
      </c>
      <c r="I11348" s="27" t="s">
        <v>24</v>
      </c>
      <c r="J11348" s="27"/>
      <c r="K11348" s="102" t="s">
        <v>43358</v>
      </c>
      <c r="L11348" s="27" t="s">
        <v>5533</v>
      </c>
      <c r="M11348" s="27" t="s">
        <v>24</v>
      </c>
      <c r="N11348" s="27"/>
      <c r="O11348" s="27"/>
      <c r="P11348" s="27"/>
      <c r="Q11348" s="27"/>
      <c r="R11348" s="27"/>
      <c r="S11348" s="152"/>
      <c r="T11348" s="152"/>
    </row>
    <row r="11349" spans="1:20" ht="15.75" customHeight="1">
      <c r="A11349" s="8">
        <v>2018</v>
      </c>
      <c r="B11349" s="135">
        <v>168</v>
      </c>
      <c r="C11349" s="11" t="s">
        <v>43354</v>
      </c>
      <c r="D11349" s="11" t="s">
        <v>43374</v>
      </c>
      <c r="E11349" s="11" t="s">
        <v>44043</v>
      </c>
      <c r="F11349" s="11" t="s">
        <v>44044</v>
      </c>
      <c r="G11349" s="27" t="s">
        <v>43961</v>
      </c>
      <c r="H11349" s="93">
        <v>4.4000000000000003E-3</v>
      </c>
      <c r="I11349" s="27" t="s">
        <v>23</v>
      </c>
      <c r="J11349" s="27"/>
      <c r="K11349" s="102" t="s">
        <v>43358</v>
      </c>
      <c r="L11349" s="27"/>
      <c r="M11349" s="27" t="s">
        <v>24</v>
      </c>
      <c r="N11349" s="27"/>
      <c r="O11349" s="27"/>
      <c r="P11349" s="27"/>
      <c r="Q11349" s="27"/>
      <c r="R11349" s="27"/>
      <c r="S11349" s="152"/>
      <c r="T11349" s="152"/>
    </row>
    <row r="11350" spans="1:20" ht="15.75" customHeight="1">
      <c r="A11350" s="8">
        <v>2018</v>
      </c>
      <c r="B11350" s="9">
        <v>168</v>
      </c>
      <c r="C11350" s="11" t="s">
        <v>43354</v>
      </c>
      <c r="D11350" s="11" t="s">
        <v>43374</v>
      </c>
      <c r="E11350" s="11" t="s">
        <v>44045</v>
      </c>
      <c r="F11350" s="11" t="s">
        <v>44046</v>
      </c>
      <c r="G11350" s="27" t="s">
        <v>44047</v>
      </c>
      <c r="H11350" s="93">
        <v>4.4000000000000003E-3</v>
      </c>
      <c r="I11350" s="27" t="s">
        <v>24</v>
      </c>
      <c r="J11350" s="27"/>
      <c r="K11350" s="102" t="s">
        <v>43358</v>
      </c>
      <c r="L11350" s="27"/>
      <c r="M11350" s="27" t="s">
        <v>24</v>
      </c>
      <c r="N11350" s="27"/>
      <c r="O11350" s="27"/>
      <c r="P11350" s="27"/>
      <c r="Q11350" s="27"/>
      <c r="R11350" s="27"/>
      <c r="S11350" s="152"/>
      <c r="T11350" s="152"/>
    </row>
    <row r="11351" spans="1:20" ht="15.75" customHeight="1">
      <c r="A11351" s="8">
        <v>2018</v>
      </c>
      <c r="B11351" s="135">
        <v>168</v>
      </c>
      <c r="C11351" s="11" t="s">
        <v>43354</v>
      </c>
      <c r="D11351" s="11" t="s">
        <v>44048</v>
      </c>
      <c r="E11351" s="11" t="s">
        <v>44049</v>
      </c>
      <c r="F11351" s="11" t="s">
        <v>44050</v>
      </c>
      <c r="G11351" s="27" t="s">
        <v>44051</v>
      </c>
      <c r="H11351" s="93">
        <v>5.2600000000000001E-2</v>
      </c>
      <c r="I11351" s="27" t="s">
        <v>23</v>
      </c>
      <c r="J11351" s="27"/>
      <c r="K11351" s="102" t="s">
        <v>43358</v>
      </c>
      <c r="L11351" s="27"/>
      <c r="M11351" s="27" t="s">
        <v>24</v>
      </c>
      <c r="N11351" s="27"/>
      <c r="O11351" s="27"/>
      <c r="P11351" s="27"/>
      <c r="Q11351" s="27"/>
      <c r="R11351" s="27"/>
      <c r="S11351" s="152"/>
      <c r="T11351" s="152"/>
    </row>
    <row r="11352" spans="1:20" ht="15.75" customHeight="1">
      <c r="A11352" s="8">
        <v>2018</v>
      </c>
      <c r="B11352" s="9">
        <v>168</v>
      </c>
      <c r="C11352" s="11" t="s">
        <v>43354</v>
      </c>
      <c r="D11352" s="11" t="s">
        <v>43569</v>
      </c>
      <c r="E11352" s="11" t="s">
        <v>44052</v>
      </c>
      <c r="F11352" s="11" t="s">
        <v>3662</v>
      </c>
      <c r="G11352" s="27" t="s">
        <v>43571</v>
      </c>
      <c r="H11352" s="93">
        <v>5.2600000000000001E-2</v>
      </c>
      <c r="I11352" s="27" t="s">
        <v>23</v>
      </c>
      <c r="J11352" s="27"/>
      <c r="K11352" s="102" t="s">
        <v>43358</v>
      </c>
      <c r="L11352" s="27" t="s">
        <v>11004</v>
      </c>
      <c r="M11352" s="27" t="s">
        <v>24</v>
      </c>
      <c r="N11352" s="27"/>
      <c r="O11352" s="27"/>
      <c r="P11352" s="27"/>
      <c r="Q11352" s="27"/>
      <c r="R11352" s="27"/>
      <c r="S11352" s="152"/>
      <c r="T11352" s="152"/>
    </row>
    <row r="11353" spans="1:20" ht="15.75" customHeight="1">
      <c r="A11353" s="8">
        <v>2018</v>
      </c>
      <c r="B11353" s="135">
        <v>168</v>
      </c>
      <c r="C11353" s="11" t="s">
        <v>43354</v>
      </c>
      <c r="D11353" s="11" t="s">
        <v>44036</v>
      </c>
      <c r="E11353" s="11" t="s">
        <v>44053</v>
      </c>
      <c r="F11353" s="11" t="s">
        <v>44054</v>
      </c>
      <c r="G11353" s="27" t="s">
        <v>43473</v>
      </c>
      <c r="H11353" s="93">
        <v>3.3E-3</v>
      </c>
      <c r="I11353" s="27" t="s">
        <v>23</v>
      </c>
      <c r="J11353" s="27"/>
      <c r="K11353" s="102" t="s">
        <v>43358</v>
      </c>
      <c r="L11353" s="27" t="s">
        <v>7045</v>
      </c>
      <c r="M11353" s="27" t="s">
        <v>24</v>
      </c>
      <c r="N11353" s="27"/>
      <c r="O11353" s="27"/>
      <c r="P11353" s="27"/>
      <c r="Q11353" s="27"/>
      <c r="R11353" s="27"/>
      <c r="S11353" s="152"/>
      <c r="T11353" s="152"/>
    </row>
    <row r="11354" spans="1:20" ht="15.75" customHeight="1">
      <c r="A11354" s="8">
        <v>2018</v>
      </c>
      <c r="B11354" s="9">
        <v>168</v>
      </c>
      <c r="C11354" s="11" t="s">
        <v>43354</v>
      </c>
      <c r="D11354" s="11" t="s">
        <v>29905</v>
      </c>
      <c r="E11354" s="11" t="s">
        <v>44055</v>
      </c>
      <c r="F11354" s="11" t="s">
        <v>44056</v>
      </c>
      <c r="G11354" s="27" t="s">
        <v>44057</v>
      </c>
      <c r="H11354" s="93">
        <v>0</v>
      </c>
      <c r="I11354" s="27" t="s">
        <v>23</v>
      </c>
      <c r="J11354" s="27"/>
      <c r="K11354" s="102" t="s">
        <v>43358</v>
      </c>
      <c r="L11354" s="27"/>
      <c r="M11354" s="27" t="s">
        <v>24</v>
      </c>
      <c r="N11354" s="27"/>
      <c r="O11354" s="27"/>
      <c r="P11354" s="27"/>
      <c r="Q11354" s="27"/>
      <c r="R11354" s="27"/>
      <c r="S11354" s="152"/>
      <c r="T11354" s="152"/>
    </row>
    <row r="11355" spans="1:20" ht="15.75" customHeight="1">
      <c r="A11355" s="8">
        <v>2018</v>
      </c>
      <c r="B11355" s="135">
        <v>168</v>
      </c>
      <c r="C11355" s="11" t="s">
        <v>43354</v>
      </c>
      <c r="D11355" s="11" t="s">
        <v>29905</v>
      </c>
      <c r="E11355" s="11" t="s">
        <v>44058</v>
      </c>
      <c r="F11355" s="11" t="s">
        <v>34248</v>
      </c>
      <c r="G11355" s="27" t="s">
        <v>44059</v>
      </c>
      <c r="H11355" s="93">
        <v>0.1052</v>
      </c>
      <c r="I11355" s="27" t="s">
        <v>23</v>
      </c>
      <c r="J11355" s="27"/>
      <c r="K11355" s="102" t="s">
        <v>43358</v>
      </c>
      <c r="L11355" s="27" t="s">
        <v>43477</v>
      </c>
      <c r="M11355" s="27" t="s">
        <v>24</v>
      </c>
      <c r="N11355" s="27"/>
      <c r="O11355" s="27"/>
      <c r="P11355" s="27"/>
      <c r="Q11355" s="27"/>
      <c r="R11355" s="27"/>
      <c r="S11355" s="152"/>
      <c r="T11355" s="152"/>
    </row>
    <row r="11356" spans="1:20" ht="15.75" customHeight="1">
      <c r="A11356" s="8">
        <v>2018</v>
      </c>
      <c r="B11356" s="9">
        <v>168</v>
      </c>
      <c r="C11356" s="11" t="s">
        <v>43354</v>
      </c>
      <c r="D11356" s="11" t="s">
        <v>43374</v>
      </c>
      <c r="E11356" s="11" t="s">
        <v>44060</v>
      </c>
      <c r="F11356" s="11" t="s">
        <v>44061</v>
      </c>
      <c r="G11356" s="27" t="s">
        <v>43693</v>
      </c>
      <c r="H11356" s="93">
        <v>4.4000000000000003E-3</v>
      </c>
      <c r="I11356" s="27" t="s">
        <v>23</v>
      </c>
      <c r="J11356" s="27"/>
      <c r="K11356" s="102" t="s">
        <v>43358</v>
      </c>
      <c r="L11356" s="27"/>
      <c r="M11356" s="27" t="s">
        <v>24</v>
      </c>
      <c r="N11356" s="27"/>
      <c r="O11356" s="27"/>
      <c r="P11356" s="27"/>
      <c r="Q11356" s="27"/>
      <c r="R11356" s="27"/>
      <c r="S11356" s="152"/>
      <c r="T11356" s="152"/>
    </row>
    <row r="11357" spans="1:20" ht="15.75" customHeight="1">
      <c r="A11357" s="8">
        <v>2018</v>
      </c>
      <c r="B11357" s="135">
        <v>168</v>
      </c>
      <c r="C11357" s="11" t="s">
        <v>43354</v>
      </c>
      <c r="D11357" s="11" t="s">
        <v>43374</v>
      </c>
      <c r="E11357" s="11" t="s">
        <v>44062</v>
      </c>
      <c r="F11357" s="11" t="s">
        <v>44063</v>
      </c>
      <c r="G11357" s="27" t="s">
        <v>44064</v>
      </c>
      <c r="H11357" s="93">
        <v>4.4000000000000003E-3</v>
      </c>
      <c r="I11357" s="27" t="s">
        <v>23</v>
      </c>
      <c r="J11357" s="27"/>
      <c r="K11357" s="102" t="s">
        <v>43358</v>
      </c>
      <c r="L11357" s="27"/>
      <c r="M11357" s="27" t="s">
        <v>24</v>
      </c>
      <c r="N11357" s="27"/>
      <c r="O11357" s="27"/>
      <c r="P11357" s="27"/>
      <c r="Q11357" s="27"/>
      <c r="R11357" s="27"/>
      <c r="S11357" s="152"/>
      <c r="T11357" s="152"/>
    </row>
    <row r="11358" spans="1:20" ht="15.75" customHeight="1">
      <c r="A11358" s="8">
        <v>2018</v>
      </c>
      <c r="B11358" s="9">
        <v>168</v>
      </c>
      <c r="C11358" s="11" t="s">
        <v>43354</v>
      </c>
      <c r="D11358" s="11" t="s">
        <v>43374</v>
      </c>
      <c r="E11358" s="11" t="s">
        <v>44065</v>
      </c>
      <c r="F11358" s="11" t="s">
        <v>44066</v>
      </c>
      <c r="G11358" s="27" t="s">
        <v>44067</v>
      </c>
      <c r="H11358" s="93">
        <v>4.4000000000000003E-3</v>
      </c>
      <c r="I11358" s="27" t="s">
        <v>24</v>
      </c>
      <c r="J11358" s="27"/>
      <c r="K11358" s="102" t="s">
        <v>43358</v>
      </c>
      <c r="L11358" s="27"/>
      <c r="M11358" s="27" t="s">
        <v>24</v>
      </c>
      <c r="N11358" s="27"/>
      <c r="O11358" s="27"/>
      <c r="P11358" s="27"/>
      <c r="Q11358" s="27"/>
      <c r="R11358" s="27"/>
      <c r="S11358" s="152"/>
      <c r="T11358" s="152"/>
    </row>
    <row r="11359" spans="1:20" ht="15.75" customHeight="1">
      <c r="A11359" s="8">
        <v>2018</v>
      </c>
      <c r="B11359" s="135">
        <v>168</v>
      </c>
      <c r="C11359" s="11" t="s">
        <v>43354</v>
      </c>
      <c r="D11359" s="11" t="s">
        <v>43374</v>
      </c>
      <c r="E11359" s="11" t="s">
        <v>44068</v>
      </c>
      <c r="F11359" s="11" t="s">
        <v>12865</v>
      </c>
      <c r="G11359" s="27" t="s">
        <v>44069</v>
      </c>
      <c r="H11359" s="93">
        <v>1.7500000000000002E-2</v>
      </c>
      <c r="I11359" s="27" t="s">
        <v>23</v>
      </c>
      <c r="J11359" s="27"/>
      <c r="K11359" s="102" t="s">
        <v>43358</v>
      </c>
      <c r="L11359" s="27" t="s">
        <v>16991</v>
      </c>
      <c r="M11359" s="27" t="s">
        <v>24</v>
      </c>
      <c r="N11359" s="27"/>
      <c r="O11359" s="27"/>
      <c r="P11359" s="27"/>
      <c r="Q11359" s="27"/>
      <c r="R11359" s="27"/>
      <c r="S11359" s="152"/>
      <c r="T11359" s="152"/>
    </row>
    <row r="11360" spans="1:20" ht="15.75" customHeight="1">
      <c r="A11360" s="8">
        <v>2018</v>
      </c>
      <c r="B11360" s="9">
        <v>168</v>
      </c>
      <c r="C11360" s="11" t="s">
        <v>43354</v>
      </c>
      <c r="D11360" s="11" t="s">
        <v>43374</v>
      </c>
      <c r="E11360" s="11" t="s">
        <v>44070</v>
      </c>
      <c r="F11360" s="11" t="s">
        <v>44071</v>
      </c>
      <c r="G11360" s="27" t="s">
        <v>44072</v>
      </c>
      <c r="H11360" s="93">
        <v>4.4000000000000003E-3</v>
      </c>
      <c r="I11360" s="27" t="s">
        <v>24</v>
      </c>
      <c r="J11360" s="27" t="s">
        <v>23</v>
      </c>
      <c r="K11360" s="102" t="s">
        <v>43358</v>
      </c>
      <c r="L11360" s="27" t="s">
        <v>43477</v>
      </c>
      <c r="M11360" s="27" t="s">
        <v>24</v>
      </c>
      <c r="N11360" s="27"/>
      <c r="O11360" s="27"/>
      <c r="P11360" s="27"/>
      <c r="Q11360" s="27"/>
      <c r="R11360" s="27" t="s">
        <v>494</v>
      </c>
      <c r="S11360" s="152"/>
      <c r="T11360" s="152"/>
    </row>
    <row r="11361" spans="1:20" ht="15.75" customHeight="1">
      <c r="A11361" s="8">
        <v>2018</v>
      </c>
      <c r="B11361" s="135">
        <v>168</v>
      </c>
      <c r="C11361" s="11" t="s">
        <v>43354</v>
      </c>
      <c r="D11361" s="11" t="s">
        <v>44036</v>
      </c>
      <c r="E11361" s="11" t="s">
        <v>44073</v>
      </c>
      <c r="F11361" s="11" t="s">
        <v>44074</v>
      </c>
      <c r="G11361" s="27" t="s">
        <v>43473</v>
      </c>
      <c r="H11361" s="93">
        <v>2.63E-2</v>
      </c>
      <c r="I11361" s="27" t="s">
        <v>23</v>
      </c>
      <c r="J11361" s="27"/>
      <c r="K11361" s="102" t="s">
        <v>43358</v>
      </c>
      <c r="L11361" s="27" t="s">
        <v>7045</v>
      </c>
      <c r="M11361" s="27" t="s">
        <v>24</v>
      </c>
      <c r="N11361" s="27"/>
      <c r="O11361" s="27"/>
      <c r="P11361" s="27"/>
      <c r="Q11361" s="27"/>
      <c r="R11361" s="27"/>
      <c r="S11361" s="152"/>
      <c r="T11361" s="152"/>
    </row>
    <row r="11362" spans="1:20" ht="15.75" customHeight="1">
      <c r="A11362" s="8">
        <v>2018</v>
      </c>
      <c r="B11362" s="9">
        <v>168</v>
      </c>
      <c r="C11362" s="11" t="s">
        <v>43354</v>
      </c>
      <c r="D11362" s="11" t="s">
        <v>44075</v>
      </c>
      <c r="E11362" s="11" t="s">
        <v>44076</v>
      </c>
      <c r="F11362" s="11" t="s">
        <v>44077</v>
      </c>
      <c r="G11362" s="27" t="s">
        <v>44078</v>
      </c>
      <c r="H11362" s="93">
        <v>1.7500000000000002E-2</v>
      </c>
      <c r="I11362" s="27" t="s">
        <v>23</v>
      </c>
      <c r="J11362" s="27"/>
      <c r="K11362" s="102" t="s">
        <v>43358</v>
      </c>
      <c r="L11362" s="27" t="s">
        <v>7328</v>
      </c>
      <c r="M11362" s="27" t="s">
        <v>24</v>
      </c>
      <c r="N11362" s="27"/>
      <c r="O11362" s="27"/>
      <c r="P11362" s="27"/>
      <c r="Q11362" s="27"/>
      <c r="R11362" s="27"/>
      <c r="S11362" s="152"/>
      <c r="T11362" s="152"/>
    </row>
    <row r="11363" spans="1:20" ht="15.75" customHeight="1">
      <c r="A11363" s="8">
        <v>2018</v>
      </c>
      <c r="B11363" s="135">
        <v>168</v>
      </c>
      <c r="C11363" s="11" t="s">
        <v>43354</v>
      </c>
      <c r="D11363" s="11" t="s">
        <v>44079</v>
      </c>
      <c r="E11363" s="11" t="s">
        <v>44080</v>
      </c>
      <c r="F11363" s="11" t="s">
        <v>44081</v>
      </c>
      <c r="G11363" s="27" t="s">
        <v>44082</v>
      </c>
      <c r="H11363" s="93">
        <v>4.4000000000000003E-3</v>
      </c>
      <c r="I11363" s="27" t="s">
        <v>23</v>
      </c>
      <c r="J11363" s="27"/>
      <c r="K11363" s="102" t="s">
        <v>43358</v>
      </c>
      <c r="L11363" s="27" t="s">
        <v>19488</v>
      </c>
      <c r="M11363" s="27" t="s">
        <v>24</v>
      </c>
      <c r="N11363" s="27"/>
      <c r="O11363" s="27"/>
      <c r="P11363" s="27"/>
      <c r="Q11363" s="27"/>
      <c r="R11363" s="27"/>
      <c r="S11363" s="152"/>
      <c r="T11363" s="152"/>
    </row>
    <row r="11364" spans="1:20" ht="15.75" customHeight="1">
      <c r="A11364" s="8">
        <v>2018</v>
      </c>
      <c r="B11364" s="9">
        <v>168</v>
      </c>
      <c r="C11364" s="11" t="s">
        <v>43354</v>
      </c>
      <c r="D11364" s="11" t="s">
        <v>44083</v>
      </c>
      <c r="E11364" s="11" t="s">
        <v>44084</v>
      </c>
      <c r="F11364" s="11" t="s">
        <v>44085</v>
      </c>
      <c r="G11364" s="27" t="s">
        <v>44086</v>
      </c>
      <c r="H11364" s="93">
        <v>5.0000000000000001E-3</v>
      </c>
      <c r="I11364" s="27" t="s">
        <v>23</v>
      </c>
      <c r="J11364" s="27"/>
      <c r="K11364" s="102" t="s">
        <v>43358</v>
      </c>
      <c r="L11364" s="27"/>
      <c r="M11364" s="27" t="s">
        <v>24</v>
      </c>
      <c r="N11364" s="27"/>
      <c r="O11364" s="27"/>
      <c r="P11364" s="27"/>
      <c r="Q11364" s="27"/>
      <c r="R11364" s="27"/>
      <c r="S11364" s="152"/>
      <c r="T11364" s="152"/>
    </row>
    <row r="11365" spans="1:20" ht="15.75" customHeight="1">
      <c r="A11365" s="8">
        <v>2018</v>
      </c>
      <c r="B11365" s="135">
        <v>168</v>
      </c>
      <c r="C11365" s="11" t="s">
        <v>43354</v>
      </c>
      <c r="D11365" s="11" t="s">
        <v>44036</v>
      </c>
      <c r="E11365" s="11" t="s">
        <v>44087</v>
      </c>
      <c r="F11365" s="11" t="s">
        <v>44088</v>
      </c>
      <c r="G11365" s="27" t="s">
        <v>43473</v>
      </c>
      <c r="H11365" s="93">
        <v>1.6999999999999999E-3</v>
      </c>
      <c r="I11365" s="27" t="s">
        <v>23</v>
      </c>
      <c r="J11365" s="27"/>
      <c r="K11365" s="102" t="s">
        <v>43358</v>
      </c>
      <c r="L11365" s="27" t="s">
        <v>7045</v>
      </c>
      <c r="M11365" s="27" t="s">
        <v>24</v>
      </c>
      <c r="N11365" s="27"/>
      <c r="O11365" s="27"/>
      <c r="P11365" s="27"/>
      <c r="Q11365" s="27"/>
      <c r="R11365" s="27"/>
      <c r="S11365" s="152"/>
      <c r="T11365" s="152"/>
    </row>
    <row r="11366" spans="1:20" ht="15.75" customHeight="1">
      <c r="A11366" s="8">
        <v>2018</v>
      </c>
      <c r="B11366" s="9">
        <v>168</v>
      </c>
      <c r="C11366" s="11" t="s">
        <v>43354</v>
      </c>
      <c r="D11366" s="11" t="s">
        <v>29905</v>
      </c>
      <c r="E11366" s="11" t="s">
        <v>44089</v>
      </c>
      <c r="F11366" s="11" t="s">
        <v>44090</v>
      </c>
      <c r="G11366" s="27" t="s">
        <v>44091</v>
      </c>
      <c r="H11366" s="93">
        <v>6.6E-3</v>
      </c>
      <c r="I11366" s="27" t="s">
        <v>23</v>
      </c>
      <c r="J11366" s="27"/>
      <c r="K11366" s="102" t="s">
        <v>43358</v>
      </c>
      <c r="L11366" s="11" t="s">
        <v>44092</v>
      </c>
      <c r="M11366" s="27" t="s">
        <v>24</v>
      </c>
      <c r="N11366" s="27"/>
      <c r="O11366" s="27"/>
      <c r="P11366" s="27"/>
      <c r="Q11366" s="27"/>
      <c r="R11366" s="27"/>
      <c r="S11366" s="152"/>
      <c r="T11366" s="152"/>
    </row>
    <row r="11367" spans="1:20" ht="15.75" customHeight="1">
      <c r="A11367" s="8">
        <v>2018</v>
      </c>
      <c r="B11367" s="135">
        <v>168</v>
      </c>
      <c r="C11367" s="11" t="s">
        <v>43354</v>
      </c>
      <c r="D11367" s="11" t="s">
        <v>43374</v>
      </c>
      <c r="E11367" s="11" t="s">
        <v>44093</v>
      </c>
      <c r="F11367" s="11" t="s">
        <v>44094</v>
      </c>
      <c r="G11367" s="27" t="s">
        <v>44095</v>
      </c>
      <c r="H11367" s="93">
        <v>4.4000000000000003E-3</v>
      </c>
      <c r="I11367" s="27" t="s">
        <v>23</v>
      </c>
      <c r="J11367" s="27"/>
      <c r="K11367" s="102" t="s">
        <v>43358</v>
      </c>
      <c r="L11367" s="27"/>
      <c r="M11367" s="27" t="s">
        <v>24</v>
      </c>
      <c r="N11367" s="27"/>
      <c r="O11367" s="27"/>
      <c r="P11367" s="27"/>
      <c r="Q11367" s="27"/>
      <c r="R11367" s="27"/>
      <c r="S11367" s="152"/>
      <c r="T11367" s="152"/>
    </row>
    <row r="11368" spans="1:20" ht="15.75" customHeight="1">
      <c r="A11368" s="8">
        <v>2018</v>
      </c>
      <c r="B11368" s="9">
        <v>168</v>
      </c>
      <c r="C11368" s="11" t="s">
        <v>43354</v>
      </c>
      <c r="D11368" s="11" t="s">
        <v>43490</v>
      </c>
      <c r="E11368" s="11" t="s">
        <v>44096</v>
      </c>
      <c r="F11368" s="11" t="s">
        <v>12865</v>
      </c>
      <c r="G11368" s="27" t="s">
        <v>44097</v>
      </c>
      <c r="H11368" s="93">
        <v>2.63E-2</v>
      </c>
      <c r="I11368" s="27" t="s">
        <v>23</v>
      </c>
      <c r="J11368" s="27"/>
      <c r="K11368" s="102" t="s">
        <v>43358</v>
      </c>
      <c r="L11368" s="27"/>
      <c r="M11368" s="27" t="s">
        <v>24</v>
      </c>
      <c r="N11368" s="27"/>
      <c r="O11368" s="27"/>
      <c r="P11368" s="27"/>
      <c r="Q11368" s="27"/>
      <c r="R11368" s="27"/>
      <c r="S11368" s="152"/>
      <c r="T11368" s="152"/>
    </row>
    <row r="11369" spans="1:20" ht="15.75" customHeight="1">
      <c r="A11369" s="8">
        <v>2018</v>
      </c>
      <c r="B11369" s="135">
        <v>168</v>
      </c>
      <c r="C11369" s="11" t="s">
        <v>43354</v>
      </c>
      <c r="D11369" s="11" t="s">
        <v>44098</v>
      </c>
      <c r="E11369" s="11" t="s">
        <v>44099</v>
      </c>
      <c r="F11369" s="11" t="s">
        <v>44100</v>
      </c>
      <c r="G11369" s="27" t="s">
        <v>44101</v>
      </c>
      <c r="H11369" s="93">
        <v>4.4000000000000003E-3</v>
      </c>
      <c r="I11369" s="27" t="s">
        <v>23</v>
      </c>
      <c r="J11369" s="27"/>
      <c r="K11369" s="102" t="s">
        <v>43358</v>
      </c>
      <c r="L11369" s="27" t="s">
        <v>5599</v>
      </c>
      <c r="M11369" s="27" t="s">
        <v>24</v>
      </c>
      <c r="N11369" s="27"/>
      <c r="O11369" s="27"/>
      <c r="P11369" s="27"/>
      <c r="Q11369" s="27"/>
      <c r="R11369" s="27"/>
      <c r="S11369" s="152"/>
      <c r="T11369" s="152"/>
    </row>
    <row r="11370" spans="1:20" ht="15.75" customHeight="1">
      <c r="A11370" s="8">
        <v>2018</v>
      </c>
      <c r="B11370" s="9">
        <v>168</v>
      </c>
      <c r="C11370" s="11" t="s">
        <v>43354</v>
      </c>
      <c r="D11370" s="11" t="s">
        <v>44102</v>
      </c>
      <c r="E11370" s="11" t="s">
        <v>44103</v>
      </c>
      <c r="F11370" s="11" t="s">
        <v>44104</v>
      </c>
      <c r="G11370" s="27" t="s">
        <v>44105</v>
      </c>
      <c r="H11370" s="93">
        <v>0</v>
      </c>
      <c r="I11370" s="27" t="s">
        <v>23</v>
      </c>
      <c r="J11370" s="27"/>
      <c r="K11370" s="102" t="s">
        <v>43358</v>
      </c>
      <c r="L11370" s="27" t="s">
        <v>19488</v>
      </c>
      <c r="M11370" s="27" t="s">
        <v>24</v>
      </c>
      <c r="N11370" s="27"/>
      <c r="O11370" s="27"/>
      <c r="P11370" s="27"/>
      <c r="Q11370" s="27"/>
      <c r="R11370" s="27"/>
      <c r="S11370" s="152"/>
      <c r="T11370" s="152"/>
    </row>
    <row r="11371" spans="1:20" ht="15.75" customHeight="1">
      <c r="A11371" s="8">
        <v>2018</v>
      </c>
      <c r="B11371" s="135">
        <v>168</v>
      </c>
      <c r="C11371" s="11" t="s">
        <v>43354</v>
      </c>
      <c r="D11371" s="11" t="s">
        <v>29905</v>
      </c>
      <c r="E11371" s="11" t="s">
        <v>44106</v>
      </c>
      <c r="F11371" s="11">
        <v>1813</v>
      </c>
      <c r="G11371" s="27" t="s">
        <v>44107</v>
      </c>
      <c r="H11371" s="93">
        <v>0</v>
      </c>
      <c r="I11371" s="27" t="s">
        <v>24</v>
      </c>
      <c r="J11371" s="27"/>
      <c r="K11371" s="102" t="s">
        <v>43358</v>
      </c>
      <c r="L11371" s="27" t="s">
        <v>7045</v>
      </c>
      <c r="M11371" s="27" t="s">
        <v>24</v>
      </c>
      <c r="N11371" s="27"/>
      <c r="O11371" s="27"/>
      <c r="P11371" s="27"/>
      <c r="Q11371" s="27"/>
      <c r="R11371" s="27" t="s">
        <v>64</v>
      </c>
      <c r="S11371" s="152"/>
      <c r="T11371" s="152"/>
    </row>
    <row r="11372" spans="1:20" ht="15.75" customHeight="1">
      <c r="A11372" s="8">
        <v>2018</v>
      </c>
      <c r="B11372" s="9">
        <v>168</v>
      </c>
      <c r="C11372" s="11" t="s">
        <v>43354</v>
      </c>
      <c r="D11372" s="11" t="s">
        <v>44108</v>
      </c>
      <c r="E11372" s="11" t="s">
        <v>44109</v>
      </c>
      <c r="F11372" s="11" t="s">
        <v>8061</v>
      </c>
      <c r="G11372" s="27" t="s">
        <v>43525</v>
      </c>
      <c r="H11372" s="93">
        <v>4.4000000000000003E-3</v>
      </c>
      <c r="I11372" s="27" t="s">
        <v>23</v>
      </c>
      <c r="J11372" s="27"/>
      <c r="K11372" s="102" t="s">
        <v>43358</v>
      </c>
      <c r="L11372" s="27" t="s">
        <v>36668</v>
      </c>
      <c r="M11372" s="27" t="s">
        <v>24</v>
      </c>
      <c r="N11372" s="27"/>
      <c r="O11372" s="27"/>
      <c r="P11372" s="27"/>
      <c r="Q11372" s="27"/>
      <c r="R11372" s="27"/>
      <c r="S11372" s="152"/>
      <c r="T11372" s="152"/>
    </row>
    <row r="11373" spans="1:20" ht="15.75" customHeight="1">
      <c r="A11373" s="8">
        <v>2018</v>
      </c>
      <c r="B11373" s="135">
        <v>168</v>
      </c>
      <c r="C11373" s="11" t="s">
        <v>43354</v>
      </c>
      <c r="D11373" s="11" t="s">
        <v>43378</v>
      </c>
      <c r="E11373" s="11" t="s">
        <v>44110</v>
      </c>
      <c r="F11373" s="11" t="s">
        <v>44111</v>
      </c>
      <c r="G11373" s="27" t="s">
        <v>44112</v>
      </c>
      <c r="H11373" s="93">
        <v>3.4000000000000002E-2</v>
      </c>
      <c r="I11373" s="27" t="s">
        <v>23</v>
      </c>
      <c r="J11373" s="27"/>
      <c r="K11373" s="102" t="s">
        <v>43358</v>
      </c>
      <c r="L11373" s="27"/>
      <c r="M11373" s="27" t="s">
        <v>24</v>
      </c>
      <c r="N11373" s="27"/>
      <c r="O11373" s="27"/>
      <c r="P11373" s="27"/>
      <c r="Q11373" s="27"/>
      <c r="R11373" s="27"/>
      <c r="S11373" s="152"/>
      <c r="T11373" s="152"/>
    </row>
    <row r="11374" spans="1:20" ht="15.75" customHeight="1">
      <c r="A11374" s="8">
        <v>2018</v>
      </c>
      <c r="B11374" s="9">
        <v>168</v>
      </c>
      <c r="C11374" s="11" t="s">
        <v>43354</v>
      </c>
      <c r="D11374" s="11" t="s">
        <v>44113</v>
      </c>
      <c r="E11374" s="11" t="s">
        <v>44114</v>
      </c>
      <c r="F11374" s="11" t="s">
        <v>16307</v>
      </c>
      <c r="G11374" s="27" t="s">
        <v>44105</v>
      </c>
      <c r="H11374" s="93">
        <v>1.6999999999999999E-3</v>
      </c>
      <c r="I11374" s="27" t="s">
        <v>23</v>
      </c>
      <c r="J11374" s="27"/>
      <c r="K11374" s="102" t="s">
        <v>43358</v>
      </c>
      <c r="L11374" s="27" t="s">
        <v>19488</v>
      </c>
      <c r="M11374" s="27" t="s">
        <v>24</v>
      </c>
      <c r="N11374" s="27"/>
      <c r="O11374" s="27"/>
      <c r="P11374" s="27"/>
      <c r="Q11374" s="27"/>
      <c r="R11374" s="27"/>
      <c r="S11374" s="152"/>
      <c r="T11374" s="152"/>
    </row>
    <row r="11375" spans="1:20" ht="15.75" customHeight="1">
      <c r="A11375" s="8">
        <v>2018</v>
      </c>
      <c r="B11375" s="135">
        <v>168</v>
      </c>
      <c r="C11375" s="11" t="s">
        <v>43354</v>
      </c>
      <c r="D11375" s="11" t="s">
        <v>43490</v>
      </c>
      <c r="E11375" s="11" t="s">
        <v>44115</v>
      </c>
      <c r="F11375" s="11" t="s">
        <v>23112</v>
      </c>
      <c r="G11375" s="27" t="s">
        <v>44116</v>
      </c>
      <c r="H11375" s="93">
        <v>1.32E-2</v>
      </c>
      <c r="I11375" s="27" t="s">
        <v>23</v>
      </c>
      <c r="J11375" s="27"/>
      <c r="K11375" s="102" t="s">
        <v>43358</v>
      </c>
      <c r="L11375" s="27"/>
      <c r="M11375" s="27" t="s">
        <v>24</v>
      </c>
      <c r="N11375" s="27"/>
      <c r="O11375" s="27"/>
      <c r="P11375" s="27"/>
      <c r="Q11375" s="27"/>
      <c r="R11375" s="27"/>
      <c r="S11375" s="152"/>
      <c r="T11375" s="152"/>
    </row>
    <row r="11376" spans="1:20" ht="15.75" customHeight="1">
      <c r="A11376" s="8">
        <v>2018</v>
      </c>
      <c r="B11376" s="9">
        <v>168</v>
      </c>
      <c r="C11376" s="11" t="s">
        <v>43354</v>
      </c>
      <c r="D11376" s="11" t="s">
        <v>44117</v>
      </c>
      <c r="E11376" s="11" t="s">
        <v>44118</v>
      </c>
      <c r="F11376" s="11">
        <v>2018</v>
      </c>
      <c r="G11376" s="27" t="s">
        <v>44119</v>
      </c>
      <c r="H11376" s="93">
        <v>1.6999999999999999E-3</v>
      </c>
      <c r="I11376" s="27" t="s">
        <v>24</v>
      </c>
      <c r="J11376" s="27"/>
      <c r="K11376" s="102" t="s">
        <v>43358</v>
      </c>
      <c r="L11376" s="27"/>
      <c r="M11376" s="27" t="s">
        <v>24</v>
      </c>
      <c r="N11376" s="27"/>
      <c r="O11376" s="27"/>
      <c r="P11376" s="27"/>
      <c r="Q11376" s="27"/>
      <c r="R11376" s="27" t="s">
        <v>64</v>
      </c>
      <c r="S11376" s="152"/>
      <c r="T11376" s="152"/>
    </row>
    <row r="11377" spans="1:20" ht="15.75" customHeight="1">
      <c r="A11377" s="8">
        <v>2018</v>
      </c>
      <c r="B11377" s="135">
        <v>168</v>
      </c>
      <c r="C11377" s="11" t="s">
        <v>43354</v>
      </c>
      <c r="D11377" s="11" t="s">
        <v>44120</v>
      </c>
      <c r="E11377" s="11" t="s">
        <v>44121</v>
      </c>
      <c r="F11377" s="11" t="s">
        <v>43038</v>
      </c>
      <c r="G11377" s="27" t="s">
        <v>44122</v>
      </c>
      <c r="H11377" s="93">
        <v>4.3799999999999999E-2</v>
      </c>
      <c r="I11377" s="27" t="s">
        <v>23</v>
      </c>
      <c r="J11377" s="27"/>
      <c r="K11377" s="102" t="s">
        <v>43358</v>
      </c>
      <c r="L11377" s="27" t="s">
        <v>19488</v>
      </c>
      <c r="M11377" s="27" t="s">
        <v>24</v>
      </c>
      <c r="N11377" s="27"/>
      <c r="O11377" s="27"/>
      <c r="P11377" s="27"/>
      <c r="Q11377" s="27"/>
      <c r="R11377" s="27"/>
      <c r="S11377" s="152"/>
      <c r="T11377" s="152"/>
    </row>
    <row r="11378" spans="1:20" ht="15.75" customHeight="1">
      <c r="A11378" s="8">
        <v>2018</v>
      </c>
      <c r="B11378" s="9">
        <v>168</v>
      </c>
      <c r="C11378" s="11" t="s">
        <v>43354</v>
      </c>
      <c r="D11378" s="11" t="s">
        <v>43374</v>
      </c>
      <c r="E11378" s="11" t="s">
        <v>44123</v>
      </c>
      <c r="F11378" s="11" t="s">
        <v>44124</v>
      </c>
      <c r="G11378" s="27" t="s">
        <v>44125</v>
      </c>
      <c r="H11378" s="93">
        <v>1.6999999999999999E-3</v>
      </c>
      <c r="I11378" s="27" t="s">
        <v>24</v>
      </c>
      <c r="J11378" s="27"/>
      <c r="K11378" s="102" t="s">
        <v>43358</v>
      </c>
      <c r="L11378" s="27" t="s">
        <v>36668</v>
      </c>
      <c r="M11378" s="27" t="s">
        <v>24</v>
      </c>
      <c r="N11378" s="27"/>
      <c r="O11378" s="27"/>
      <c r="P11378" s="27"/>
      <c r="Q11378" s="27"/>
      <c r="R11378" s="27" t="s">
        <v>72</v>
      </c>
      <c r="S11378" s="152"/>
      <c r="T11378" s="152"/>
    </row>
    <row r="11379" spans="1:20" ht="15.75" customHeight="1">
      <c r="A11379" s="8">
        <v>2018</v>
      </c>
      <c r="B11379" s="135">
        <v>168</v>
      </c>
      <c r="C11379" s="11" t="s">
        <v>43354</v>
      </c>
      <c r="D11379" s="11" t="s">
        <v>44126</v>
      </c>
      <c r="E11379" s="11" t="s">
        <v>44127</v>
      </c>
      <c r="F11379" s="11" t="s">
        <v>44128</v>
      </c>
      <c r="G11379" s="27" t="s">
        <v>44129</v>
      </c>
      <c r="H11379" s="93">
        <v>4.4000000000000003E-3</v>
      </c>
      <c r="I11379" s="27" t="s">
        <v>23</v>
      </c>
      <c r="J11379" s="27"/>
      <c r="K11379" s="102" t="s">
        <v>43358</v>
      </c>
      <c r="L11379" s="27" t="s">
        <v>19488</v>
      </c>
      <c r="M11379" s="27" t="s">
        <v>24</v>
      </c>
      <c r="N11379" s="27"/>
      <c r="O11379" s="27"/>
      <c r="P11379" s="27"/>
      <c r="Q11379" s="27"/>
      <c r="R11379" s="27"/>
      <c r="S11379" s="152"/>
      <c r="T11379" s="152"/>
    </row>
    <row r="11380" spans="1:20" ht="15.75" customHeight="1">
      <c r="A11380" s="8">
        <v>2018</v>
      </c>
      <c r="B11380" s="9">
        <v>168</v>
      </c>
      <c r="C11380" s="11" t="s">
        <v>43354</v>
      </c>
      <c r="D11380" s="11" t="s">
        <v>44130</v>
      </c>
      <c r="E11380" s="11" t="s">
        <v>44131</v>
      </c>
      <c r="F11380" s="11" t="s">
        <v>44132</v>
      </c>
      <c r="G11380" s="27" t="s">
        <v>44133</v>
      </c>
      <c r="H11380" s="93">
        <v>5.5599999999999997E-2</v>
      </c>
      <c r="I11380" s="27" t="s">
        <v>23</v>
      </c>
      <c r="J11380" s="27"/>
      <c r="K11380" s="102" t="s">
        <v>43358</v>
      </c>
      <c r="L11380" s="27" t="s">
        <v>19488</v>
      </c>
      <c r="M11380" s="27" t="s">
        <v>24</v>
      </c>
      <c r="N11380" s="27"/>
      <c r="O11380" s="27"/>
      <c r="P11380" s="27"/>
      <c r="Q11380" s="27"/>
      <c r="R11380" s="27"/>
      <c r="S11380" s="152"/>
      <c r="T11380" s="152"/>
    </row>
    <row r="11381" spans="1:20" ht="15.75" customHeight="1">
      <c r="A11381" s="8">
        <v>2018</v>
      </c>
      <c r="B11381" s="135">
        <v>168</v>
      </c>
      <c r="C11381" s="11" t="s">
        <v>43354</v>
      </c>
      <c r="D11381" s="11" t="s">
        <v>44134</v>
      </c>
      <c r="E11381" s="11" t="s">
        <v>44135</v>
      </c>
      <c r="F11381" s="11" t="s">
        <v>2148</v>
      </c>
      <c r="G11381" s="27" t="s">
        <v>44136</v>
      </c>
      <c r="H11381" s="93">
        <v>1.6999999999999999E-3</v>
      </c>
      <c r="I11381" s="27" t="s">
        <v>23</v>
      </c>
      <c r="J11381" s="27"/>
      <c r="K11381" s="102" t="s">
        <v>43358</v>
      </c>
      <c r="L11381" s="27" t="s">
        <v>36668</v>
      </c>
      <c r="M11381" s="27" t="s">
        <v>24</v>
      </c>
      <c r="N11381" s="27"/>
      <c r="O11381" s="27"/>
      <c r="P11381" s="27"/>
      <c r="Q11381" s="27"/>
      <c r="R11381" s="27"/>
      <c r="S11381" s="152"/>
      <c r="T11381" s="152"/>
    </row>
    <row r="11382" spans="1:20" ht="15.75" customHeight="1">
      <c r="A11382" s="8">
        <v>2018</v>
      </c>
      <c r="B11382" s="9">
        <v>168</v>
      </c>
      <c r="C11382" s="11" t="s">
        <v>43354</v>
      </c>
      <c r="D11382" s="11" t="s">
        <v>44137</v>
      </c>
      <c r="E11382" s="11" t="s">
        <v>44138</v>
      </c>
      <c r="F11382" s="11" t="s">
        <v>44139</v>
      </c>
      <c r="G11382" s="27" t="s">
        <v>44105</v>
      </c>
      <c r="H11382" s="93">
        <v>2.5999999999999999E-3</v>
      </c>
      <c r="I11382" s="27" t="s">
        <v>23</v>
      </c>
      <c r="J11382" s="27"/>
      <c r="K11382" s="102" t="s">
        <v>43358</v>
      </c>
      <c r="L11382" s="27" t="s">
        <v>19488</v>
      </c>
      <c r="M11382" s="27" t="s">
        <v>24</v>
      </c>
      <c r="N11382" s="27"/>
      <c r="O11382" s="27"/>
      <c r="P11382" s="27"/>
      <c r="Q11382" s="27"/>
      <c r="R11382" s="27"/>
      <c r="S11382" s="152"/>
      <c r="T11382" s="152"/>
    </row>
    <row r="11383" spans="1:20" ht="15.75" customHeight="1">
      <c r="A11383" s="8">
        <v>2018</v>
      </c>
      <c r="B11383" s="135">
        <v>168</v>
      </c>
      <c r="C11383" s="11" t="s">
        <v>43354</v>
      </c>
      <c r="D11383" s="11" t="s">
        <v>29905</v>
      </c>
      <c r="E11383" s="11" t="s">
        <v>44140</v>
      </c>
      <c r="F11383" s="11"/>
      <c r="G11383" s="27" t="s">
        <v>44141</v>
      </c>
      <c r="H11383" s="93">
        <v>8.8000000000000005E-3</v>
      </c>
      <c r="I11383" s="27" t="s">
        <v>24</v>
      </c>
      <c r="J11383" s="27"/>
      <c r="K11383" s="102" t="s">
        <v>43358</v>
      </c>
      <c r="L11383" s="27" t="s">
        <v>4840</v>
      </c>
      <c r="M11383" s="27" t="s">
        <v>24</v>
      </c>
      <c r="N11383" s="27"/>
      <c r="O11383" s="27"/>
      <c r="P11383" s="27"/>
      <c r="Q11383" s="27"/>
      <c r="R11383" s="27"/>
      <c r="S11383" s="152"/>
      <c r="T11383" s="152"/>
    </row>
    <row r="11384" spans="1:20" ht="15.75" customHeight="1">
      <c r="A11384" s="8">
        <v>2018</v>
      </c>
      <c r="B11384" s="9">
        <v>168</v>
      </c>
      <c r="C11384" s="11" t="s">
        <v>43354</v>
      </c>
      <c r="D11384" s="11" t="s">
        <v>43374</v>
      </c>
      <c r="E11384" s="11" t="s">
        <v>44142</v>
      </c>
      <c r="F11384" s="11" t="s">
        <v>44143</v>
      </c>
      <c r="G11384" s="27" t="s">
        <v>44144</v>
      </c>
      <c r="H11384" s="93" t="s">
        <v>44145</v>
      </c>
      <c r="I11384" s="27" t="s">
        <v>24</v>
      </c>
      <c r="J11384" s="27" t="s">
        <v>23</v>
      </c>
      <c r="K11384" s="102" t="s">
        <v>43358</v>
      </c>
      <c r="L11384" s="27" t="s">
        <v>44146</v>
      </c>
      <c r="M11384" s="27" t="s">
        <v>24</v>
      </c>
      <c r="N11384" s="27"/>
      <c r="O11384" s="27"/>
      <c r="P11384" s="27"/>
      <c r="Q11384" s="27"/>
      <c r="R11384" s="27" t="s">
        <v>72</v>
      </c>
      <c r="S11384" s="152"/>
      <c r="T11384" s="152"/>
    </row>
    <row r="11385" spans="1:20" ht="15.75" customHeight="1">
      <c r="A11385" s="8">
        <v>2018</v>
      </c>
      <c r="B11385" s="135">
        <v>168</v>
      </c>
      <c r="C11385" s="11" t="s">
        <v>43354</v>
      </c>
      <c r="D11385" s="11" t="s">
        <v>44147</v>
      </c>
      <c r="E11385" s="11" t="s">
        <v>44148</v>
      </c>
      <c r="F11385" s="11" t="s">
        <v>18352</v>
      </c>
      <c r="G11385" s="27" t="s">
        <v>44149</v>
      </c>
      <c r="H11385" s="93">
        <v>1.6999999999999999E-3</v>
      </c>
      <c r="I11385" s="27" t="s">
        <v>23</v>
      </c>
      <c r="J11385" s="27"/>
      <c r="K11385" s="102" t="s">
        <v>43358</v>
      </c>
      <c r="L11385" s="27" t="s">
        <v>19488</v>
      </c>
      <c r="M11385" s="27" t="s">
        <v>24</v>
      </c>
      <c r="N11385" s="27"/>
      <c r="O11385" s="27"/>
      <c r="P11385" s="27"/>
      <c r="Q11385" s="27"/>
      <c r="R11385" s="27"/>
      <c r="S11385" s="152"/>
      <c r="T11385" s="152"/>
    </row>
    <row r="11386" spans="1:20" ht="15.75" customHeight="1">
      <c r="A11386" s="8">
        <v>2018</v>
      </c>
      <c r="B11386" s="9">
        <v>168</v>
      </c>
      <c r="C11386" s="11" t="s">
        <v>43354</v>
      </c>
      <c r="D11386" s="11" t="s">
        <v>44150</v>
      </c>
      <c r="E11386" s="11" t="s">
        <v>44151</v>
      </c>
      <c r="F11386" s="11" t="s">
        <v>5096</v>
      </c>
      <c r="G11386" s="27" t="s">
        <v>44152</v>
      </c>
      <c r="H11386" s="93">
        <v>1.6999999999999999E-3</v>
      </c>
      <c r="I11386" s="27" t="s">
        <v>23</v>
      </c>
      <c r="J11386" s="27"/>
      <c r="K11386" s="102" t="s">
        <v>43358</v>
      </c>
      <c r="L11386" s="27" t="s">
        <v>19488</v>
      </c>
      <c r="M11386" s="27" t="s">
        <v>24</v>
      </c>
      <c r="N11386" s="27"/>
      <c r="O11386" s="27"/>
      <c r="P11386" s="27"/>
      <c r="Q11386" s="27"/>
      <c r="R11386" s="27"/>
      <c r="S11386" s="152"/>
      <c r="T11386" s="152"/>
    </row>
    <row r="11387" spans="1:20" ht="15.75" customHeight="1">
      <c r="A11387" s="8">
        <v>2018</v>
      </c>
      <c r="B11387" s="135">
        <v>168</v>
      </c>
      <c r="C11387" s="11" t="s">
        <v>43354</v>
      </c>
      <c r="D11387" s="11" t="s">
        <v>44153</v>
      </c>
      <c r="E11387" s="11" t="s">
        <v>44154</v>
      </c>
      <c r="F11387" s="11" t="s">
        <v>44155</v>
      </c>
      <c r="G11387" s="27" t="s">
        <v>44156</v>
      </c>
      <c r="H11387" s="93">
        <v>1.6999999999999999E-3</v>
      </c>
      <c r="I11387" s="27" t="s">
        <v>23</v>
      </c>
      <c r="J11387" s="27"/>
      <c r="K11387" s="102" t="s">
        <v>43358</v>
      </c>
      <c r="L11387" s="27" t="s">
        <v>19488</v>
      </c>
      <c r="M11387" s="27" t="s">
        <v>24</v>
      </c>
      <c r="N11387" s="27"/>
      <c r="O11387" s="27"/>
      <c r="P11387" s="27"/>
      <c r="Q11387" s="27"/>
      <c r="R11387" s="27"/>
      <c r="S11387" s="152"/>
      <c r="T11387" s="152"/>
    </row>
    <row r="11388" spans="1:20" ht="15.75" customHeight="1">
      <c r="A11388" s="8">
        <v>2018</v>
      </c>
      <c r="B11388" s="9">
        <v>168</v>
      </c>
      <c r="C11388" s="11" t="s">
        <v>43354</v>
      </c>
      <c r="D11388" s="11" t="s">
        <v>43370</v>
      </c>
      <c r="E11388" s="11" t="s">
        <v>44157</v>
      </c>
      <c r="F11388" s="81">
        <v>5580</v>
      </c>
      <c r="G11388" s="27" t="s">
        <v>43373</v>
      </c>
      <c r="H11388" s="93">
        <v>1.6999999999999999E-3</v>
      </c>
      <c r="I11388" s="27" t="s">
        <v>23</v>
      </c>
      <c r="J11388" s="27"/>
      <c r="K11388" s="102" t="s">
        <v>43358</v>
      </c>
      <c r="L11388" s="27"/>
      <c r="M11388" s="27" t="s">
        <v>24</v>
      </c>
      <c r="N11388" s="27"/>
      <c r="O11388" s="27"/>
      <c r="P11388" s="27"/>
      <c r="Q11388" s="27"/>
      <c r="R11388" s="27"/>
      <c r="S11388" s="152"/>
      <c r="T11388" s="152"/>
    </row>
    <row r="11389" spans="1:20" ht="15.75" customHeight="1">
      <c r="A11389" s="8">
        <v>2018</v>
      </c>
      <c r="B11389" s="135">
        <v>168</v>
      </c>
      <c r="C11389" s="11" t="s">
        <v>43354</v>
      </c>
      <c r="D11389" s="11" t="s">
        <v>29905</v>
      </c>
      <c r="E11389" s="11" t="s">
        <v>44158</v>
      </c>
      <c r="F11389" s="11" t="s">
        <v>44159</v>
      </c>
      <c r="G11389" s="27" t="s">
        <v>43373</v>
      </c>
      <c r="H11389" s="93">
        <v>1.6999999999999999E-3</v>
      </c>
      <c r="I11389" s="27" t="s">
        <v>23</v>
      </c>
      <c r="J11389" s="27"/>
      <c r="K11389" s="102" t="s">
        <v>43358</v>
      </c>
      <c r="L11389" s="27"/>
      <c r="M11389" s="27" t="s">
        <v>24</v>
      </c>
      <c r="N11389" s="27"/>
      <c r="O11389" s="27"/>
      <c r="P11389" s="27"/>
      <c r="Q11389" s="27"/>
      <c r="R11389" s="27"/>
      <c r="S11389" s="152"/>
      <c r="T11389" s="152"/>
    </row>
    <row r="11390" spans="1:20" ht="15.75" customHeight="1">
      <c r="A11390" s="8">
        <v>2018</v>
      </c>
      <c r="B11390" s="9">
        <v>168</v>
      </c>
      <c r="C11390" s="11" t="s">
        <v>43354</v>
      </c>
      <c r="D11390" s="11" t="s">
        <v>29905</v>
      </c>
      <c r="E11390" s="11" t="s">
        <v>44160</v>
      </c>
      <c r="F11390" s="11" t="s">
        <v>1998</v>
      </c>
      <c r="G11390" s="27" t="s">
        <v>44057</v>
      </c>
      <c r="H11390" s="93">
        <v>0</v>
      </c>
      <c r="I11390" s="27" t="s">
        <v>23</v>
      </c>
      <c r="J11390" s="27"/>
      <c r="K11390" s="102" t="s">
        <v>43358</v>
      </c>
      <c r="L11390" s="27"/>
      <c r="M11390" s="27" t="s">
        <v>24</v>
      </c>
      <c r="N11390" s="27"/>
      <c r="O11390" s="27"/>
      <c r="P11390" s="27"/>
      <c r="Q11390" s="27"/>
      <c r="R11390" s="27"/>
      <c r="S11390" s="152"/>
      <c r="T11390" s="152"/>
    </row>
    <row r="11391" spans="1:20" ht="15.75" customHeight="1">
      <c r="A11391" s="8">
        <v>2018</v>
      </c>
      <c r="B11391" s="135">
        <v>168</v>
      </c>
      <c r="C11391" s="11" t="s">
        <v>43354</v>
      </c>
      <c r="D11391" s="102" t="s">
        <v>43569</v>
      </c>
      <c r="E11391" s="11" t="s">
        <v>44161</v>
      </c>
      <c r="F11391" s="11" t="s">
        <v>44162</v>
      </c>
      <c r="G11391" s="27" t="s">
        <v>43571</v>
      </c>
      <c r="H11391" s="93">
        <v>1.7000000000000001E-2</v>
      </c>
      <c r="I11391" s="27" t="s">
        <v>23</v>
      </c>
      <c r="J11391" s="27"/>
      <c r="K11391" s="102" t="s">
        <v>43358</v>
      </c>
      <c r="L11391" s="27" t="s">
        <v>11004</v>
      </c>
      <c r="M11391" s="27" t="s">
        <v>24</v>
      </c>
      <c r="N11391" s="27"/>
      <c r="O11391" s="27"/>
      <c r="P11391" s="27"/>
      <c r="Q11391" s="27"/>
      <c r="R11391" s="27"/>
      <c r="S11391" s="152"/>
      <c r="T11391" s="152"/>
    </row>
    <row r="11392" spans="1:20" ht="15.75" customHeight="1">
      <c r="A11392" s="8">
        <v>2018</v>
      </c>
      <c r="B11392" s="9">
        <v>168</v>
      </c>
      <c r="C11392" s="11" t="s">
        <v>43354</v>
      </c>
      <c r="D11392" s="11" t="s">
        <v>29905</v>
      </c>
      <c r="E11392" s="11" t="s">
        <v>44163</v>
      </c>
      <c r="F11392" s="11" t="s">
        <v>44164</v>
      </c>
      <c r="G11392" s="27" t="s">
        <v>43373</v>
      </c>
      <c r="H11392" s="93">
        <v>1E-3</v>
      </c>
      <c r="I11392" s="27" t="s">
        <v>23</v>
      </c>
      <c r="J11392" s="27"/>
      <c r="K11392" s="102" t="s">
        <v>43358</v>
      </c>
      <c r="L11392" s="27" t="s">
        <v>7045</v>
      </c>
      <c r="M11392" s="27" t="s">
        <v>24</v>
      </c>
      <c r="N11392" s="27"/>
      <c r="O11392" s="27"/>
      <c r="P11392" s="27"/>
      <c r="Q11392" s="27"/>
      <c r="R11392" s="27"/>
      <c r="S11392" s="152"/>
      <c r="T11392" s="152"/>
    </row>
    <row r="11393" spans="1:20" ht="15.75" customHeight="1">
      <c r="A11393" s="8">
        <v>2018</v>
      </c>
      <c r="B11393" s="135">
        <v>168</v>
      </c>
      <c r="C11393" s="11" t="s">
        <v>43354</v>
      </c>
      <c r="D11393" s="11" t="s">
        <v>43470</v>
      </c>
      <c r="E11393" s="11" t="s">
        <v>44165</v>
      </c>
      <c r="F11393" s="11" t="s">
        <v>44166</v>
      </c>
      <c r="G11393" s="27" t="s">
        <v>43473</v>
      </c>
      <c r="H11393" s="93">
        <v>1.6999999999999999E-3</v>
      </c>
      <c r="I11393" s="27" t="s">
        <v>23</v>
      </c>
      <c r="J11393" s="27"/>
      <c r="K11393" s="102" t="s">
        <v>43358</v>
      </c>
      <c r="L11393" s="27" t="s">
        <v>7045</v>
      </c>
      <c r="M11393" s="27" t="s">
        <v>24</v>
      </c>
      <c r="N11393" s="27"/>
      <c r="O11393" s="27"/>
      <c r="P11393" s="27"/>
      <c r="Q11393" s="27"/>
      <c r="R11393" s="27"/>
      <c r="S11393" s="152"/>
      <c r="T11393" s="152"/>
    </row>
    <row r="11394" spans="1:20" ht="15.75" customHeight="1">
      <c r="A11394" s="8">
        <v>2018</v>
      </c>
      <c r="B11394" s="9">
        <v>168</v>
      </c>
      <c r="C11394" s="11" t="s">
        <v>43354</v>
      </c>
      <c r="D11394" s="11" t="s">
        <v>29905</v>
      </c>
      <c r="E11394" s="11" t="s">
        <v>44167</v>
      </c>
      <c r="F11394" s="11">
        <v>2018</v>
      </c>
      <c r="G11394" s="27" t="s">
        <v>44168</v>
      </c>
      <c r="H11394" s="93">
        <v>1.6999999999999999E-3</v>
      </c>
      <c r="I11394" s="27" t="s">
        <v>23</v>
      </c>
      <c r="J11394" s="27"/>
      <c r="K11394" s="102" t="s">
        <v>43358</v>
      </c>
      <c r="L11394" s="27"/>
      <c r="M11394" s="27" t="s">
        <v>24</v>
      </c>
      <c r="N11394" s="27"/>
      <c r="O11394" s="27"/>
      <c r="P11394" s="27"/>
      <c r="Q11394" s="27"/>
      <c r="R11394" s="27"/>
      <c r="S11394" s="152"/>
      <c r="T11394" s="152"/>
    </row>
    <row r="11395" spans="1:20" ht="15.75" customHeight="1">
      <c r="A11395" s="8">
        <v>2018</v>
      </c>
      <c r="B11395" s="135">
        <v>168</v>
      </c>
      <c r="C11395" s="11" t="s">
        <v>43354</v>
      </c>
      <c r="D11395" s="11" t="s">
        <v>44169</v>
      </c>
      <c r="E11395" s="11" t="s">
        <v>44170</v>
      </c>
      <c r="F11395" s="11" t="s">
        <v>31570</v>
      </c>
      <c r="G11395" s="27" t="s">
        <v>44171</v>
      </c>
      <c r="H11395" s="93">
        <v>1E-3</v>
      </c>
      <c r="I11395" s="27" t="s">
        <v>24</v>
      </c>
      <c r="J11395" s="27"/>
      <c r="K11395" s="102" t="s">
        <v>43358</v>
      </c>
      <c r="L11395" s="27"/>
      <c r="M11395" s="27" t="s">
        <v>24</v>
      </c>
      <c r="N11395" s="27"/>
      <c r="O11395" s="27"/>
      <c r="P11395" s="27"/>
      <c r="Q11395" s="27"/>
      <c r="R11395" s="27"/>
      <c r="S11395" s="152"/>
      <c r="T11395" s="152"/>
    </row>
    <row r="11396" spans="1:20" ht="15.75" customHeight="1">
      <c r="A11396" s="8">
        <v>2018</v>
      </c>
      <c r="B11396" s="9">
        <v>168</v>
      </c>
      <c r="C11396" s="11" t="s">
        <v>43354</v>
      </c>
      <c r="D11396" s="11" t="s">
        <v>29905</v>
      </c>
      <c r="E11396" s="11" t="s">
        <v>44172</v>
      </c>
      <c r="F11396" s="11" t="s">
        <v>44173</v>
      </c>
      <c r="G11396" s="27" t="s">
        <v>44174</v>
      </c>
      <c r="H11396" s="93">
        <v>1.6999999999999999E-3</v>
      </c>
      <c r="I11396" s="27" t="s">
        <v>23</v>
      </c>
      <c r="J11396" s="27"/>
      <c r="K11396" s="102" t="s">
        <v>43358</v>
      </c>
      <c r="L11396" s="27"/>
      <c r="M11396" s="27" t="s">
        <v>24</v>
      </c>
      <c r="N11396" s="27"/>
      <c r="O11396" s="27"/>
      <c r="P11396" s="27"/>
      <c r="Q11396" s="27"/>
      <c r="R11396" s="27"/>
      <c r="S11396" s="152"/>
      <c r="T11396" s="152"/>
    </row>
    <row r="11397" spans="1:20" ht="15.75" customHeight="1">
      <c r="A11397" s="8">
        <v>2018</v>
      </c>
      <c r="B11397" s="135">
        <v>168</v>
      </c>
      <c r="C11397" s="11" t="s">
        <v>43354</v>
      </c>
      <c r="D11397" s="11" t="s">
        <v>29905</v>
      </c>
      <c r="E11397" s="11" t="s">
        <v>44175</v>
      </c>
      <c r="F11397" s="11" t="s">
        <v>6212</v>
      </c>
      <c r="G11397" s="27" t="s">
        <v>44176</v>
      </c>
      <c r="H11397" s="93">
        <v>1.7000000000000001E-2</v>
      </c>
      <c r="I11397" s="27" t="s">
        <v>23</v>
      </c>
      <c r="J11397" s="27"/>
      <c r="K11397" s="102" t="s">
        <v>43358</v>
      </c>
      <c r="L11397" s="27"/>
      <c r="M11397" s="27" t="s">
        <v>24</v>
      </c>
      <c r="N11397" s="27"/>
      <c r="O11397" s="27"/>
      <c r="P11397" s="27"/>
      <c r="Q11397" s="27"/>
      <c r="R11397" s="27"/>
      <c r="S11397" s="152"/>
      <c r="T11397" s="152"/>
    </row>
    <row r="11398" spans="1:20" ht="15.75" customHeight="1">
      <c r="A11398" s="8">
        <v>2018</v>
      </c>
      <c r="B11398" s="9">
        <v>168</v>
      </c>
      <c r="C11398" s="11" t="s">
        <v>43354</v>
      </c>
      <c r="D11398" s="11" t="s">
        <v>29905</v>
      </c>
      <c r="E11398" s="11" t="s">
        <v>44177</v>
      </c>
      <c r="F11398" s="11" t="s">
        <v>43372</v>
      </c>
      <c r="G11398" s="27" t="s">
        <v>43373</v>
      </c>
      <c r="H11398" s="93">
        <v>1E-3</v>
      </c>
      <c r="I11398" s="27" t="s">
        <v>23</v>
      </c>
      <c r="J11398" s="27"/>
      <c r="K11398" s="102" t="s">
        <v>43358</v>
      </c>
      <c r="L11398" s="27"/>
      <c r="M11398" s="27" t="s">
        <v>24</v>
      </c>
      <c r="N11398" s="27"/>
      <c r="O11398" s="27"/>
      <c r="P11398" s="27"/>
      <c r="Q11398" s="27"/>
      <c r="R11398" s="27"/>
      <c r="S11398" s="152"/>
      <c r="T11398" s="152"/>
    </row>
    <row r="11399" spans="1:20" ht="15.75" customHeight="1">
      <c r="A11399" s="8">
        <v>2018</v>
      </c>
      <c r="B11399" s="135">
        <v>168</v>
      </c>
      <c r="C11399" s="11" t="s">
        <v>43354</v>
      </c>
      <c r="D11399" s="11" t="s">
        <v>43470</v>
      </c>
      <c r="E11399" s="11" t="s">
        <v>44178</v>
      </c>
      <c r="F11399" s="11">
        <v>1825</v>
      </c>
      <c r="G11399" s="27" t="s">
        <v>43473</v>
      </c>
      <c r="H11399" s="93">
        <v>1.6999999999999999E-3</v>
      </c>
      <c r="I11399" s="27" t="s">
        <v>23</v>
      </c>
      <c r="J11399" s="27"/>
      <c r="K11399" s="102" t="s">
        <v>43358</v>
      </c>
      <c r="L11399" s="27" t="s">
        <v>7045</v>
      </c>
      <c r="M11399" s="27" t="s">
        <v>24</v>
      </c>
      <c r="N11399" s="27"/>
      <c r="O11399" s="27"/>
      <c r="P11399" s="27"/>
      <c r="Q11399" s="27"/>
      <c r="R11399" s="27"/>
      <c r="S11399" s="152"/>
      <c r="T11399" s="152"/>
    </row>
    <row r="11400" spans="1:20" ht="15.75" customHeight="1">
      <c r="A11400" s="8">
        <v>2018</v>
      </c>
      <c r="B11400" s="9">
        <v>168</v>
      </c>
      <c r="C11400" s="11" t="s">
        <v>43354</v>
      </c>
      <c r="D11400" s="11" t="s">
        <v>44179</v>
      </c>
      <c r="E11400" s="11" t="s">
        <v>44180</v>
      </c>
      <c r="F11400" s="11" t="s">
        <v>44181</v>
      </c>
      <c r="G11400" s="27" t="s">
        <v>43473</v>
      </c>
      <c r="H11400" s="93">
        <v>1.32E-2</v>
      </c>
      <c r="I11400" s="27" t="s">
        <v>23</v>
      </c>
      <c r="J11400" s="27"/>
      <c r="K11400" s="102" t="s">
        <v>43358</v>
      </c>
      <c r="L11400" s="27" t="s">
        <v>7045</v>
      </c>
      <c r="M11400" s="27" t="s">
        <v>24</v>
      </c>
      <c r="N11400" s="27"/>
      <c r="O11400" s="27"/>
      <c r="P11400" s="27"/>
      <c r="Q11400" s="27"/>
      <c r="R11400" s="27"/>
      <c r="S11400" s="152"/>
      <c r="T11400" s="152"/>
    </row>
    <row r="11401" spans="1:20" ht="15.75" customHeight="1">
      <c r="A11401" s="8">
        <v>2018</v>
      </c>
      <c r="B11401" s="135">
        <v>168</v>
      </c>
      <c r="C11401" s="11" t="s">
        <v>43354</v>
      </c>
      <c r="D11401" s="11" t="s">
        <v>43374</v>
      </c>
      <c r="E11401" s="11" t="s">
        <v>44182</v>
      </c>
      <c r="F11401" s="11" t="s">
        <v>44183</v>
      </c>
      <c r="G11401" s="27" t="s">
        <v>44184</v>
      </c>
      <c r="H11401" s="93">
        <v>1.6999999999999999E-3</v>
      </c>
      <c r="I11401" s="27" t="s">
        <v>24</v>
      </c>
      <c r="J11401" s="27"/>
      <c r="K11401" s="102" t="s">
        <v>43358</v>
      </c>
      <c r="L11401" s="27" t="s">
        <v>16972</v>
      </c>
      <c r="M11401" s="27" t="s">
        <v>24</v>
      </c>
      <c r="N11401" s="27"/>
      <c r="O11401" s="27"/>
      <c r="P11401" s="27"/>
      <c r="Q11401" s="27"/>
      <c r="R11401" s="27" t="s">
        <v>72</v>
      </c>
      <c r="S11401" s="152"/>
      <c r="T11401" s="152"/>
    </row>
    <row r="11402" spans="1:20" ht="15.75" customHeight="1">
      <c r="A11402" s="8">
        <v>2018</v>
      </c>
      <c r="B11402" s="9">
        <v>168</v>
      </c>
      <c r="C11402" s="11" t="s">
        <v>43354</v>
      </c>
      <c r="D11402" s="11" t="s">
        <v>44185</v>
      </c>
      <c r="E11402" s="11" t="s">
        <v>44186</v>
      </c>
      <c r="F11402" s="11" t="s">
        <v>2075</v>
      </c>
      <c r="G11402" s="27" t="s">
        <v>44187</v>
      </c>
      <c r="H11402" s="93">
        <v>6.6E-3</v>
      </c>
      <c r="I11402" s="27" t="s">
        <v>23</v>
      </c>
      <c r="J11402" s="27"/>
      <c r="K11402" s="102" t="s">
        <v>43358</v>
      </c>
      <c r="L11402" s="27" t="s">
        <v>7328</v>
      </c>
      <c r="M11402" s="27" t="s">
        <v>24</v>
      </c>
      <c r="N11402" s="27"/>
      <c r="O11402" s="27"/>
      <c r="P11402" s="27"/>
      <c r="Q11402" s="27"/>
      <c r="R11402" s="27"/>
      <c r="S11402" s="152"/>
      <c r="T11402" s="152"/>
    </row>
    <row r="11403" spans="1:20" ht="15.75" customHeight="1">
      <c r="A11403" s="8">
        <v>2018</v>
      </c>
      <c r="B11403" s="135">
        <v>168</v>
      </c>
      <c r="C11403" s="11" t="s">
        <v>43354</v>
      </c>
      <c r="D11403" s="11" t="s">
        <v>44188</v>
      </c>
      <c r="E11403" s="11" t="s">
        <v>44189</v>
      </c>
      <c r="F11403" s="11" t="s">
        <v>3241</v>
      </c>
      <c r="G11403" s="27" t="s">
        <v>44190</v>
      </c>
      <c r="H11403" s="93">
        <v>2.63E-2</v>
      </c>
      <c r="I11403" s="27" t="s">
        <v>23</v>
      </c>
      <c r="J11403" s="27"/>
      <c r="K11403" s="102" t="s">
        <v>43358</v>
      </c>
      <c r="L11403" s="27" t="s">
        <v>7328</v>
      </c>
      <c r="M11403" s="27" t="s">
        <v>24</v>
      </c>
      <c r="N11403" s="27"/>
      <c r="O11403" s="27"/>
      <c r="P11403" s="27"/>
      <c r="Q11403" s="27"/>
      <c r="R11403" s="27"/>
      <c r="S11403" s="152"/>
      <c r="T11403" s="152"/>
    </row>
    <row r="11404" spans="1:20" ht="15.75" customHeight="1">
      <c r="A11404" s="8">
        <v>2018</v>
      </c>
      <c r="B11404" s="9">
        <v>168</v>
      </c>
      <c r="C11404" s="11" t="s">
        <v>43354</v>
      </c>
      <c r="D11404" s="11" t="s">
        <v>44191</v>
      </c>
      <c r="E11404" s="11" t="s">
        <v>44192</v>
      </c>
      <c r="F11404" s="11" t="s">
        <v>44193</v>
      </c>
      <c r="G11404" s="27" t="s">
        <v>43852</v>
      </c>
      <c r="H11404" s="93">
        <v>2.63E-2</v>
      </c>
      <c r="I11404" s="27" t="s">
        <v>23</v>
      </c>
      <c r="J11404" s="27"/>
      <c r="K11404" s="102" t="s">
        <v>43358</v>
      </c>
      <c r="L11404" s="27" t="s">
        <v>19488</v>
      </c>
      <c r="M11404" s="27" t="s">
        <v>24</v>
      </c>
      <c r="N11404" s="27"/>
      <c r="O11404" s="27"/>
      <c r="P11404" s="27"/>
      <c r="Q11404" s="27"/>
      <c r="R11404" s="27"/>
      <c r="S11404" s="152"/>
      <c r="T11404" s="152"/>
    </row>
    <row r="11405" spans="1:20" ht="15.75" customHeight="1">
      <c r="A11405" s="8">
        <v>2018</v>
      </c>
      <c r="B11405" s="135">
        <v>168</v>
      </c>
      <c r="C11405" s="11" t="s">
        <v>43354</v>
      </c>
      <c r="D11405" s="102" t="s">
        <v>44194</v>
      </c>
      <c r="E11405" s="11" t="s">
        <v>44195</v>
      </c>
      <c r="F11405" s="11" t="s">
        <v>44196</v>
      </c>
      <c r="G11405" s="27" t="s">
        <v>44197</v>
      </c>
      <c r="H11405" s="93">
        <v>1.6999999999999999E-3</v>
      </c>
      <c r="I11405" s="27" t="s">
        <v>23</v>
      </c>
      <c r="J11405" s="27"/>
      <c r="K11405" s="102" t="s">
        <v>43358</v>
      </c>
      <c r="L11405" s="27" t="s">
        <v>44198</v>
      </c>
      <c r="M11405" s="27" t="s">
        <v>24</v>
      </c>
      <c r="N11405" s="27"/>
      <c r="O11405" s="27"/>
      <c r="P11405" s="27"/>
      <c r="Q11405" s="27"/>
      <c r="R11405" s="27"/>
      <c r="S11405" s="152"/>
      <c r="T11405" s="152"/>
    </row>
    <row r="11406" spans="1:20" ht="15.75" customHeight="1">
      <c r="A11406" s="8">
        <v>2018</v>
      </c>
      <c r="B11406" s="9">
        <v>168</v>
      </c>
      <c r="C11406" s="11" t="s">
        <v>43354</v>
      </c>
      <c r="D11406" s="11" t="s">
        <v>44199</v>
      </c>
      <c r="E11406" s="11" t="s">
        <v>44200</v>
      </c>
      <c r="F11406" s="11" t="s">
        <v>44201</v>
      </c>
      <c r="G11406" s="27" t="s">
        <v>44202</v>
      </c>
      <c r="H11406" s="93">
        <v>7.0099999999999996E-2</v>
      </c>
      <c r="I11406" s="27" t="s">
        <v>23</v>
      </c>
      <c r="J11406" s="27"/>
      <c r="K11406" s="102" t="s">
        <v>43358</v>
      </c>
      <c r="L11406" s="27"/>
      <c r="M11406" s="27" t="s">
        <v>24</v>
      </c>
      <c r="N11406" s="27"/>
      <c r="O11406" s="27"/>
      <c r="P11406" s="27"/>
      <c r="Q11406" s="27"/>
      <c r="R11406" s="27"/>
      <c r="S11406" s="152"/>
      <c r="T11406" s="152"/>
    </row>
    <row r="11407" spans="1:20" ht="15.75" customHeight="1">
      <c r="A11407" s="8">
        <v>2018</v>
      </c>
      <c r="B11407" s="135">
        <v>168</v>
      </c>
      <c r="C11407" s="11" t="s">
        <v>43354</v>
      </c>
      <c r="D11407" s="11" t="s">
        <v>29905</v>
      </c>
      <c r="E11407" s="11" t="s">
        <v>44203</v>
      </c>
      <c r="F11407" s="11" t="s">
        <v>44204</v>
      </c>
      <c r="G11407" s="27" t="s">
        <v>44205</v>
      </c>
      <c r="H11407" s="93">
        <v>5.2600000000000001E-2</v>
      </c>
      <c r="I11407" s="27" t="s">
        <v>24</v>
      </c>
      <c r="J11407" s="27"/>
      <c r="K11407" s="102" t="s">
        <v>43358</v>
      </c>
      <c r="L11407" s="27"/>
      <c r="M11407" s="27" t="s">
        <v>24</v>
      </c>
      <c r="N11407" s="27"/>
      <c r="O11407" s="27"/>
      <c r="P11407" s="27"/>
      <c r="Q11407" s="27"/>
      <c r="R11407" s="27" t="s">
        <v>64</v>
      </c>
      <c r="S11407" s="152"/>
      <c r="T11407" s="152"/>
    </row>
    <row r="11408" spans="1:20" ht="15.75" customHeight="1">
      <c r="A11408" s="8">
        <v>2018</v>
      </c>
      <c r="B11408" s="9">
        <v>168</v>
      </c>
      <c r="C11408" s="11" t="s">
        <v>43354</v>
      </c>
      <c r="D11408" s="11" t="s">
        <v>44206</v>
      </c>
      <c r="E11408" s="11" t="s">
        <v>44207</v>
      </c>
      <c r="F11408" s="11" t="s">
        <v>32397</v>
      </c>
      <c r="G11408" s="27" t="s">
        <v>44208</v>
      </c>
      <c r="H11408" s="93">
        <v>8.8000000000000005E-3</v>
      </c>
      <c r="I11408" s="27" t="s">
        <v>23</v>
      </c>
      <c r="J11408" s="27"/>
      <c r="K11408" s="102" t="s">
        <v>43358</v>
      </c>
      <c r="L11408" s="27" t="s">
        <v>7328</v>
      </c>
      <c r="M11408" s="27" t="s">
        <v>24</v>
      </c>
      <c r="N11408" s="27"/>
      <c r="O11408" s="27"/>
      <c r="P11408" s="27"/>
      <c r="Q11408" s="27"/>
      <c r="R11408" s="27"/>
      <c r="S11408" s="152"/>
      <c r="T11408" s="152"/>
    </row>
    <row r="11409" spans="1:20" ht="15.75" customHeight="1">
      <c r="A11409" s="8">
        <v>2018</v>
      </c>
      <c r="B11409" s="135">
        <v>168</v>
      </c>
      <c r="C11409" s="11" t="s">
        <v>43354</v>
      </c>
      <c r="D11409" s="11" t="s">
        <v>44209</v>
      </c>
      <c r="E11409" s="11" t="s">
        <v>44210</v>
      </c>
      <c r="F11409" s="11" t="s">
        <v>44211</v>
      </c>
      <c r="G11409" s="27" t="s">
        <v>44212</v>
      </c>
      <c r="H11409" s="93">
        <v>5.0000000000000001E-3</v>
      </c>
      <c r="I11409" s="27" t="s">
        <v>23</v>
      </c>
      <c r="J11409" s="27"/>
      <c r="K11409" s="102" t="s">
        <v>43358</v>
      </c>
      <c r="L11409" s="27" t="s">
        <v>19488</v>
      </c>
      <c r="M11409" s="27" t="s">
        <v>24</v>
      </c>
      <c r="N11409" s="27"/>
      <c r="O11409" s="27"/>
      <c r="P11409" s="27"/>
      <c r="Q11409" s="27"/>
      <c r="R11409" s="27"/>
      <c r="S11409" s="152"/>
      <c r="T11409" s="152"/>
    </row>
    <row r="11410" spans="1:20" ht="15.75" customHeight="1">
      <c r="A11410" s="8">
        <v>2018</v>
      </c>
      <c r="B11410" s="9">
        <v>168</v>
      </c>
      <c r="C11410" s="11" t="s">
        <v>43354</v>
      </c>
      <c r="D11410" s="11" t="s">
        <v>29905</v>
      </c>
      <c r="E11410" s="11" t="s">
        <v>44213</v>
      </c>
      <c r="F11410" s="11" t="s">
        <v>44214</v>
      </c>
      <c r="G11410" s="27" t="s">
        <v>44215</v>
      </c>
      <c r="H11410" s="93">
        <v>4.4000000000000003E-3</v>
      </c>
      <c r="I11410" s="27" t="s">
        <v>23</v>
      </c>
      <c r="J11410" s="27"/>
      <c r="K11410" s="102" t="s">
        <v>43358</v>
      </c>
      <c r="L11410" s="11" t="s">
        <v>44216</v>
      </c>
      <c r="M11410" s="27" t="s">
        <v>24</v>
      </c>
      <c r="N11410" s="27"/>
      <c r="O11410" s="27"/>
      <c r="P11410" s="27"/>
      <c r="Q11410" s="27"/>
      <c r="R11410" s="27" t="s">
        <v>3715</v>
      </c>
      <c r="S11410" s="152"/>
      <c r="T11410" s="152"/>
    </row>
    <row r="11411" spans="1:20" ht="15.75" customHeight="1">
      <c r="A11411" s="8">
        <v>2018</v>
      </c>
      <c r="B11411" s="135">
        <v>168</v>
      </c>
      <c r="C11411" s="11" t="s">
        <v>43354</v>
      </c>
      <c r="D11411" s="11" t="s">
        <v>44217</v>
      </c>
      <c r="E11411" s="11" t="s">
        <v>44218</v>
      </c>
      <c r="F11411" s="11" t="s">
        <v>44219</v>
      </c>
      <c r="G11411" s="27" t="s">
        <v>44220</v>
      </c>
      <c r="H11411" s="93">
        <v>1.6999999999999999E-3</v>
      </c>
      <c r="I11411" s="27" t="s">
        <v>23</v>
      </c>
      <c r="J11411" s="27"/>
      <c r="K11411" s="102" t="s">
        <v>43358</v>
      </c>
      <c r="L11411" s="27" t="s">
        <v>7328</v>
      </c>
      <c r="M11411" s="27" t="s">
        <v>24</v>
      </c>
      <c r="N11411" s="27"/>
      <c r="O11411" s="27"/>
      <c r="P11411" s="27"/>
      <c r="Q11411" s="27"/>
      <c r="R11411" s="27"/>
      <c r="S11411" s="152"/>
      <c r="T11411" s="152"/>
    </row>
    <row r="11412" spans="1:20" ht="15.75" customHeight="1">
      <c r="A11412" s="8">
        <v>2018</v>
      </c>
      <c r="B11412" s="9">
        <v>168</v>
      </c>
      <c r="C11412" s="11" t="s">
        <v>43354</v>
      </c>
      <c r="D11412" s="11" t="s">
        <v>29905</v>
      </c>
      <c r="E11412" s="11" t="s">
        <v>44221</v>
      </c>
      <c r="F11412" s="11" t="s">
        <v>44222</v>
      </c>
      <c r="G11412" s="27" t="s">
        <v>44223</v>
      </c>
      <c r="H11412" s="93">
        <v>1.6999999999999999E-3</v>
      </c>
      <c r="I11412" s="27" t="s">
        <v>24</v>
      </c>
      <c r="J11412" s="27"/>
      <c r="K11412" s="102" t="s">
        <v>43358</v>
      </c>
      <c r="L11412" s="27"/>
      <c r="M11412" s="27" t="s">
        <v>24</v>
      </c>
      <c r="N11412" s="27"/>
      <c r="O11412" s="27"/>
      <c r="P11412" s="27"/>
      <c r="Q11412" s="27"/>
      <c r="R11412" s="27" t="s">
        <v>72</v>
      </c>
      <c r="S11412" s="152"/>
      <c r="T11412" s="152"/>
    </row>
    <row r="11413" spans="1:20" ht="15.75" customHeight="1">
      <c r="A11413" s="8">
        <v>2018</v>
      </c>
      <c r="B11413" s="135">
        <v>168</v>
      </c>
      <c r="C11413" s="11" t="s">
        <v>43354</v>
      </c>
      <c r="D11413" s="11" t="s">
        <v>44224</v>
      </c>
      <c r="E11413" s="11" t="s">
        <v>44225</v>
      </c>
      <c r="F11413" s="11" t="s">
        <v>32388</v>
      </c>
      <c r="G11413" s="27" t="s">
        <v>44226</v>
      </c>
      <c r="H11413" s="93">
        <v>3.7000000000000002E-3</v>
      </c>
      <c r="I11413" s="27" t="s">
        <v>23</v>
      </c>
      <c r="J11413" s="27"/>
      <c r="K11413" s="102" t="s">
        <v>43358</v>
      </c>
      <c r="L11413" s="27" t="s">
        <v>44227</v>
      </c>
      <c r="M11413" s="27" t="s">
        <v>24</v>
      </c>
      <c r="N11413" s="27"/>
      <c r="O11413" s="27"/>
      <c r="P11413" s="27"/>
      <c r="Q11413" s="27"/>
      <c r="R11413" s="27"/>
      <c r="S11413" s="152"/>
      <c r="T11413" s="152"/>
    </row>
    <row r="11414" spans="1:20" ht="15.75" customHeight="1">
      <c r="A11414" s="8">
        <v>2018</v>
      </c>
      <c r="B11414" s="9">
        <v>168</v>
      </c>
      <c r="C11414" s="11" t="s">
        <v>43354</v>
      </c>
      <c r="D11414" s="11" t="s">
        <v>44228</v>
      </c>
      <c r="E11414" s="11" t="s">
        <v>44229</v>
      </c>
      <c r="F11414" s="11" t="s">
        <v>14798</v>
      </c>
      <c r="G11414" s="27" t="s">
        <v>44230</v>
      </c>
      <c r="H11414" s="93">
        <v>3.7000000000000002E-3</v>
      </c>
      <c r="I11414" s="27" t="s">
        <v>24</v>
      </c>
      <c r="J11414" s="27"/>
      <c r="K11414" s="102" t="s">
        <v>43358</v>
      </c>
      <c r="L11414" s="27"/>
      <c r="M11414" s="27" t="s">
        <v>24</v>
      </c>
      <c r="N11414" s="27"/>
      <c r="O11414" s="27"/>
      <c r="P11414" s="27"/>
      <c r="Q11414" s="27"/>
      <c r="R11414" s="27"/>
      <c r="S11414" s="152"/>
      <c r="T11414" s="152"/>
    </row>
    <row r="11415" spans="1:20" ht="15.75" customHeight="1">
      <c r="A11415" s="8">
        <v>2018</v>
      </c>
      <c r="B11415" s="135">
        <v>168</v>
      </c>
      <c r="C11415" s="11" t="s">
        <v>43354</v>
      </c>
      <c r="D11415" s="11" t="s">
        <v>44231</v>
      </c>
      <c r="E11415" s="11" t="s">
        <v>44232</v>
      </c>
      <c r="F11415" s="11" t="s">
        <v>2046</v>
      </c>
      <c r="G11415" s="27" t="s">
        <v>44233</v>
      </c>
      <c r="H11415" s="93">
        <v>3.7000000000000002E-3</v>
      </c>
      <c r="I11415" s="27" t="s">
        <v>23</v>
      </c>
      <c r="J11415" s="27"/>
      <c r="K11415" s="102" t="s">
        <v>43358</v>
      </c>
      <c r="L11415" s="27" t="s">
        <v>19488</v>
      </c>
      <c r="M11415" s="27" t="s">
        <v>24</v>
      </c>
      <c r="N11415" s="27"/>
      <c r="O11415" s="27"/>
      <c r="P11415" s="27"/>
      <c r="Q11415" s="27"/>
      <c r="R11415" s="27"/>
      <c r="S11415" s="152"/>
      <c r="T11415" s="152"/>
    </row>
    <row r="11416" spans="1:20" ht="15.75" customHeight="1">
      <c r="A11416" s="8">
        <v>2018</v>
      </c>
      <c r="B11416" s="9">
        <v>168</v>
      </c>
      <c r="C11416" s="11" t="s">
        <v>43354</v>
      </c>
      <c r="D11416" s="11" t="s">
        <v>44036</v>
      </c>
      <c r="E11416" s="11" t="s">
        <v>44234</v>
      </c>
      <c r="F11416" s="11" t="s">
        <v>44235</v>
      </c>
      <c r="G11416" s="27" t="s">
        <v>43473</v>
      </c>
      <c r="H11416" s="93">
        <v>4.4000000000000003E-3</v>
      </c>
      <c r="I11416" s="27" t="s">
        <v>23</v>
      </c>
      <c r="J11416" s="27"/>
      <c r="K11416" s="102" t="s">
        <v>43358</v>
      </c>
      <c r="L11416" s="27" t="s">
        <v>7045</v>
      </c>
      <c r="M11416" s="27" t="s">
        <v>24</v>
      </c>
      <c r="N11416" s="27"/>
      <c r="O11416" s="27"/>
      <c r="P11416" s="27"/>
      <c r="Q11416" s="27"/>
      <c r="R11416" s="27"/>
      <c r="S11416" s="152"/>
      <c r="T11416" s="152"/>
    </row>
    <row r="11417" spans="1:20" ht="15.75" customHeight="1">
      <c r="A11417" s="8">
        <v>2018</v>
      </c>
      <c r="B11417" s="135">
        <v>168</v>
      </c>
      <c r="C11417" s="11" t="s">
        <v>43354</v>
      </c>
      <c r="D11417" s="11" t="s">
        <v>44236</v>
      </c>
      <c r="E11417" s="11" t="s">
        <v>44237</v>
      </c>
      <c r="F11417" s="11" t="s">
        <v>624</v>
      </c>
      <c r="G11417" s="27" t="s">
        <v>44238</v>
      </c>
      <c r="H11417" s="93">
        <v>5.2499999999999998E-2</v>
      </c>
      <c r="I11417" s="27" t="s">
        <v>24</v>
      </c>
      <c r="J11417" s="27"/>
      <c r="K11417" s="102" t="s">
        <v>43358</v>
      </c>
      <c r="L11417" s="27" t="s">
        <v>44239</v>
      </c>
      <c r="M11417" s="27" t="s">
        <v>24</v>
      </c>
      <c r="N11417" s="27"/>
      <c r="O11417" s="27"/>
      <c r="P11417" s="27"/>
      <c r="Q11417" s="27"/>
      <c r="R11417" s="27" t="s">
        <v>72</v>
      </c>
      <c r="S11417" s="152"/>
      <c r="T11417" s="152"/>
    </row>
    <row r="11418" spans="1:20" ht="15.75" customHeight="1">
      <c r="A11418" s="8">
        <v>2018</v>
      </c>
      <c r="B11418" s="9">
        <v>168</v>
      </c>
      <c r="C11418" s="11" t="s">
        <v>43354</v>
      </c>
      <c r="D11418" s="11" t="s">
        <v>29905</v>
      </c>
      <c r="E11418" s="11" t="s">
        <v>44240</v>
      </c>
      <c r="F11418" s="11" t="s">
        <v>25126</v>
      </c>
      <c r="G11418" s="27" t="s">
        <v>44241</v>
      </c>
      <c r="H11418" s="93">
        <v>4.4000000000000003E-3</v>
      </c>
      <c r="I11418" s="27" t="s">
        <v>24</v>
      </c>
      <c r="J11418" s="27"/>
      <c r="K11418" s="102" t="s">
        <v>43358</v>
      </c>
      <c r="L11418" s="27"/>
      <c r="M11418" s="27" t="s">
        <v>24</v>
      </c>
      <c r="N11418" s="27"/>
      <c r="O11418" s="27"/>
      <c r="P11418" s="27"/>
      <c r="Q11418" s="27"/>
      <c r="R11418" s="27" t="s">
        <v>72</v>
      </c>
      <c r="S11418" s="152"/>
      <c r="T11418" s="152"/>
    </row>
    <row r="11419" spans="1:20" ht="15.75" customHeight="1">
      <c r="A11419" s="8">
        <v>2018</v>
      </c>
      <c r="B11419" s="135">
        <v>168</v>
      </c>
      <c r="C11419" s="11" t="s">
        <v>43354</v>
      </c>
      <c r="D11419" s="11" t="s">
        <v>29905</v>
      </c>
      <c r="E11419" s="11" t="s">
        <v>44242</v>
      </c>
      <c r="F11419" s="11" t="s">
        <v>34173</v>
      </c>
      <c r="G11419" s="27" t="s">
        <v>44243</v>
      </c>
      <c r="H11419" s="93">
        <v>4.4000000000000003E-3</v>
      </c>
      <c r="I11419" s="27" t="s">
        <v>24</v>
      </c>
      <c r="J11419" s="27"/>
      <c r="K11419" s="102" t="s">
        <v>43358</v>
      </c>
      <c r="L11419" s="27" t="s">
        <v>16972</v>
      </c>
      <c r="M11419" s="27" t="s">
        <v>24</v>
      </c>
      <c r="N11419" s="27"/>
      <c r="O11419" s="27"/>
      <c r="P11419" s="27"/>
      <c r="Q11419" s="27"/>
      <c r="R11419" s="27" t="s">
        <v>72</v>
      </c>
      <c r="S11419" s="152"/>
      <c r="T11419" s="152"/>
    </row>
    <row r="11420" spans="1:20" ht="15.75" customHeight="1">
      <c r="A11420" s="8">
        <v>2018</v>
      </c>
      <c r="B11420" s="9">
        <v>168</v>
      </c>
      <c r="C11420" s="11" t="s">
        <v>43354</v>
      </c>
      <c r="D11420" s="11" t="s">
        <v>44244</v>
      </c>
      <c r="E11420" s="11" t="s">
        <v>44245</v>
      </c>
      <c r="F11420" s="11" t="s">
        <v>3090</v>
      </c>
      <c r="G11420" s="27" t="s">
        <v>44246</v>
      </c>
      <c r="H11420" s="93">
        <v>8.8000000000000005E-3</v>
      </c>
      <c r="I11420" s="27" t="s">
        <v>23</v>
      </c>
      <c r="J11420" s="27"/>
      <c r="K11420" s="102" t="s">
        <v>43358</v>
      </c>
      <c r="L11420" s="27" t="s">
        <v>44247</v>
      </c>
      <c r="M11420" s="27" t="s">
        <v>24</v>
      </c>
      <c r="N11420" s="27"/>
      <c r="O11420" s="27"/>
      <c r="P11420" s="27"/>
      <c r="Q11420" s="27"/>
      <c r="R11420" s="27"/>
      <c r="S11420" s="152"/>
      <c r="T11420" s="152"/>
    </row>
    <row r="11421" spans="1:20" ht="15.75" customHeight="1">
      <c r="A11421" s="8">
        <v>2018</v>
      </c>
      <c r="B11421" s="135">
        <v>168</v>
      </c>
      <c r="C11421" s="11" t="s">
        <v>43354</v>
      </c>
      <c r="D11421" s="11" t="s">
        <v>44248</v>
      </c>
      <c r="E11421" s="11" t="s">
        <v>44249</v>
      </c>
      <c r="F11421" s="11" t="s">
        <v>44250</v>
      </c>
      <c r="G11421" s="27" t="s">
        <v>43522</v>
      </c>
      <c r="H11421" s="93">
        <v>8.8000000000000005E-3</v>
      </c>
      <c r="I11421" s="27" t="s">
        <v>23</v>
      </c>
      <c r="J11421" s="27"/>
      <c r="K11421" s="102" t="s">
        <v>43358</v>
      </c>
      <c r="L11421" s="27" t="s">
        <v>26482</v>
      </c>
      <c r="M11421" s="27" t="s">
        <v>24</v>
      </c>
      <c r="N11421" s="27"/>
      <c r="O11421" s="27"/>
      <c r="P11421" s="27"/>
      <c r="Q11421" s="27"/>
      <c r="R11421" s="27"/>
      <c r="S11421" s="152"/>
      <c r="T11421" s="152"/>
    </row>
    <row r="11422" spans="1:20" ht="15.75" customHeight="1">
      <c r="A11422" s="8">
        <v>2018</v>
      </c>
      <c r="B11422" s="9">
        <v>168</v>
      </c>
      <c r="C11422" s="11" t="s">
        <v>43354</v>
      </c>
      <c r="D11422" s="11" t="s">
        <v>44251</v>
      </c>
      <c r="E11422" s="11" t="s">
        <v>44252</v>
      </c>
      <c r="F11422" s="11" t="s">
        <v>17236</v>
      </c>
      <c r="G11422" s="27" t="s">
        <v>44253</v>
      </c>
      <c r="H11422" s="93">
        <v>1.32E-2</v>
      </c>
      <c r="I11422" s="27" t="s">
        <v>23</v>
      </c>
      <c r="J11422" s="27"/>
      <c r="K11422" s="102" t="s">
        <v>43358</v>
      </c>
      <c r="L11422" s="27" t="s">
        <v>7328</v>
      </c>
      <c r="M11422" s="27" t="s">
        <v>24</v>
      </c>
      <c r="N11422" s="27"/>
      <c r="O11422" s="27"/>
      <c r="P11422" s="27"/>
      <c r="Q11422" s="27"/>
      <c r="R11422" s="27"/>
      <c r="S11422" s="152"/>
      <c r="T11422" s="152"/>
    </row>
    <row r="11423" spans="1:20" ht="15.75" customHeight="1">
      <c r="A11423" s="8">
        <v>2018</v>
      </c>
      <c r="B11423" s="135">
        <v>168</v>
      </c>
      <c r="C11423" s="11" t="s">
        <v>43354</v>
      </c>
      <c r="D11423" s="11" t="s">
        <v>29905</v>
      </c>
      <c r="E11423" s="11" t="s">
        <v>44254</v>
      </c>
      <c r="F11423" s="11" t="s">
        <v>44255</v>
      </c>
      <c r="G11423" s="27" t="s">
        <v>44256</v>
      </c>
      <c r="H11423" s="93">
        <v>4.4000000000000003E-3</v>
      </c>
      <c r="I11423" s="27" t="s">
        <v>24</v>
      </c>
      <c r="J11423" s="27" t="s">
        <v>23</v>
      </c>
      <c r="K11423" s="102" t="s">
        <v>43358</v>
      </c>
      <c r="L11423" s="27" t="s">
        <v>5536</v>
      </c>
      <c r="M11423" s="27" t="s">
        <v>24</v>
      </c>
      <c r="N11423" s="27"/>
      <c r="O11423" s="27"/>
      <c r="P11423" s="27"/>
      <c r="Q11423" s="27"/>
      <c r="R11423" s="27" t="s">
        <v>72</v>
      </c>
      <c r="S11423" s="152"/>
      <c r="T11423" s="152"/>
    </row>
    <row r="11424" spans="1:20" ht="15.75" customHeight="1">
      <c r="A11424" s="8">
        <v>2018</v>
      </c>
      <c r="B11424" s="9">
        <v>168</v>
      </c>
      <c r="C11424" s="11" t="s">
        <v>43354</v>
      </c>
      <c r="D11424" s="11" t="s">
        <v>43523</v>
      </c>
      <c r="E11424" s="11" t="s">
        <v>44257</v>
      </c>
      <c r="F11424" s="11" t="s">
        <v>44258</v>
      </c>
      <c r="G11424" s="27" t="s">
        <v>43525</v>
      </c>
      <c r="H11424" s="93">
        <v>0.1578</v>
      </c>
      <c r="I11424" s="27" t="s">
        <v>23</v>
      </c>
      <c r="J11424" s="27"/>
      <c r="K11424" s="102" t="s">
        <v>43358</v>
      </c>
      <c r="L11424" s="27" t="s">
        <v>36668</v>
      </c>
      <c r="M11424" s="27" t="s">
        <v>24</v>
      </c>
      <c r="N11424" s="27"/>
      <c r="O11424" s="27"/>
      <c r="P11424" s="27"/>
      <c r="Q11424" s="27"/>
      <c r="R11424" s="27"/>
      <c r="S11424" s="152"/>
      <c r="T11424" s="152"/>
    </row>
    <row r="11425" spans="1:20" ht="15.75" customHeight="1">
      <c r="A11425" s="8">
        <v>2018</v>
      </c>
      <c r="B11425" s="135">
        <v>168</v>
      </c>
      <c r="C11425" s="11" t="s">
        <v>43354</v>
      </c>
      <c r="D11425" s="11" t="s">
        <v>44259</v>
      </c>
      <c r="E11425" s="11" t="s">
        <v>44260</v>
      </c>
      <c r="F11425" s="11" t="s">
        <v>12005</v>
      </c>
      <c r="G11425" s="27" t="s">
        <v>44261</v>
      </c>
      <c r="H11425" s="93">
        <v>1.6999999999999999E-3</v>
      </c>
      <c r="I11425" s="27" t="s">
        <v>23</v>
      </c>
      <c r="J11425" s="27"/>
      <c r="K11425" s="102" t="s">
        <v>43358</v>
      </c>
      <c r="L11425" s="27" t="s">
        <v>19488</v>
      </c>
      <c r="M11425" s="27" t="s">
        <v>24</v>
      </c>
      <c r="N11425" s="27"/>
      <c r="O11425" s="27"/>
      <c r="P11425" s="27"/>
      <c r="Q11425" s="27"/>
      <c r="R11425" s="27"/>
      <c r="S11425" s="152"/>
      <c r="T11425" s="152"/>
    </row>
    <row r="11426" spans="1:20" ht="15.75" customHeight="1">
      <c r="A11426" s="8">
        <v>2018</v>
      </c>
      <c r="B11426" s="9">
        <v>168</v>
      </c>
      <c r="C11426" s="11" t="s">
        <v>43354</v>
      </c>
      <c r="D11426" s="11" t="s">
        <v>44262</v>
      </c>
      <c r="E11426" s="11" t="s">
        <v>44263</v>
      </c>
      <c r="F11426" s="11" t="s">
        <v>44264</v>
      </c>
      <c r="G11426" s="27" t="s">
        <v>44265</v>
      </c>
      <c r="H11426" s="93">
        <v>0.105</v>
      </c>
      <c r="I11426" s="27" t="s">
        <v>23</v>
      </c>
      <c r="J11426" s="27"/>
      <c r="K11426" s="102" t="s">
        <v>43358</v>
      </c>
      <c r="L11426" s="27" t="s">
        <v>7328</v>
      </c>
      <c r="M11426" s="27" t="s">
        <v>24</v>
      </c>
      <c r="N11426" s="27"/>
      <c r="O11426" s="27"/>
      <c r="P11426" s="27"/>
      <c r="Q11426" s="27"/>
      <c r="R11426" s="27"/>
      <c r="S11426" s="152"/>
      <c r="T11426" s="152"/>
    </row>
    <row r="11427" spans="1:20" ht="15.75" customHeight="1">
      <c r="A11427" s="8">
        <v>2018</v>
      </c>
      <c r="B11427" s="135">
        <v>168</v>
      </c>
      <c r="C11427" s="11" t="s">
        <v>43354</v>
      </c>
      <c r="D11427" s="11" t="s">
        <v>43857</v>
      </c>
      <c r="E11427" s="11" t="s">
        <v>44266</v>
      </c>
      <c r="F11427" s="11" t="s">
        <v>4213</v>
      </c>
      <c r="G11427" s="27" t="s">
        <v>43619</v>
      </c>
      <c r="H11427" s="93">
        <v>0.26300000000000001</v>
      </c>
      <c r="I11427" s="27" t="s">
        <v>23</v>
      </c>
      <c r="J11427" s="27"/>
      <c r="K11427" s="102" t="s">
        <v>43358</v>
      </c>
      <c r="L11427" s="27" t="s">
        <v>43620</v>
      </c>
      <c r="M11427" s="27" t="s">
        <v>24</v>
      </c>
      <c r="N11427" s="27"/>
      <c r="O11427" s="27"/>
      <c r="P11427" s="27"/>
      <c r="Q11427" s="27"/>
      <c r="R11427" s="27"/>
      <c r="S11427" s="152"/>
      <c r="T11427" s="152"/>
    </row>
    <row r="11428" spans="1:20" ht="15.75" customHeight="1">
      <c r="A11428" s="8">
        <v>2018</v>
      </c>
      <c r="B11428" s="9">
        <v>168</v>
      </c>
      <c r="C11428" s="11" t="s">
        <v>43354</v>
      </c>
      <c r="D11428" s="11" t="s">
        <v>29905</v>
      </c>
      <c r="E11428" s="11" t="s">
        <v>44267</v>
      </c>
      <c r="F11428" s="11" t="s">
        <v>5195</v>
      </c>
      <c r="G11428" s="27" t="s">
        <v>44268</v>
      </c>
      <c r="H11428" s="93">
        <v>1.7000000000000001E-2</v>
      </c>
      <c r="I11428" s="27" t="s">
        <v>23</v>
      </c>
      <c r="J11428" s="27"/>
      <c r="K11428" s="102" t="s">
        <v>43358</v>
      </c>
      <c r="L11428" s="27"/>
      <c r="M11428" s="27" t="s">
        <v>24</v>
      </c>
      <c r="N11428" s="27"/>
      <c r="O11428" s="27"/>
      <c r="P11428" s="27"/>
      <c r="Q11428" s="27"/>
      <c r="R11428" s="27"/>
      <c r="S11428" s="152"/>
      <c r="T11428" s="152"/>
    </row>
    <row r="11429" spans="1:20" ht="15.75" customHeight="1">
      <c r="A11429" s="8">
        <v>2018</v>
      </c>
      <c r="B11429" s="135">
        <v>168</v>
      </c>
      <c r="C11429" s="11" t="s">
        <v>43354</v>
      </c>
      <c r="D11429" s="11" t="s">
        <v>29905</v>
      </c>
      <c r="E11429" s="11" t="s">
        <v>44269</v>
      </c>
      <c r="F11429" s="11" t="s">
        <v>44270</v>
      </c>
      <c r="G11429" s="27" t="s">
        <v>44271</v>
      </c>
      <c r="H11429" s="93">
        <v>1.6999999999999999E-3</v>
      </c>
      <c r="I11429" s="27" t="s">
        <v>24</v>
      </c>
      <c r="J11429" s="27"/>
      <c r="K11429" s="102" t="s">
        <v>43358</v>
      </c>
      <c r="L11429" s="27"/>
      <c r="M11429" s="27" t="s">
        <v>24</v>
      </c>
      <c r="N11429" s="27"/>
      <c r="O11429" s="27"/>
      <c r="P11429" s="27"/>
      <c r="Q11429" s="27"/>
      <c r="R11429" s="27"/>
      <c r="S11429" s="152"/>
      <c r="T11429" s="152"/>
    </row>
    <row r="11430" spans="1:20" ht="15.75" customHeight="1">
      <c r="A11430" s="8">
        <v>2018</v>
      </c>
      <c r="B11430" s="9">
        <v>168</v>
      </c>
      <c r="C11430" s="11" t="s">
        <v>43354</v>
      </c>
      <c r="D11430" s="11" t="s">
        <v>44272</v>
      </c>
      <c r="E11430" s="11" t="s">
        <v>44273</v>
      </c>
      <c r="F11430" s="11" t="s">
        <v>1430</v>
      </c>
      <c r="G11430" s="27" t="s">
        <v>44274</v>
      </c>
      <c r="H11430" s="93">
        <v>1.7500000000000002E-2</v>
      </c>
      <c r="I11430" s="27" t="s">
        <v>23</v>
      </c>
      <c r="J11430" s="27"/>
      <c r="K11430" s="102" t="s">
        <v>43358</v>
      </c>
      <c r="L11430" s="27" t="s">
        <v>19488</v>
      </c>
      <c r="M11430" s="27" t="s">
        <v>24</v>
      </c>
      <c r="N11430" s="27"/>
      <c r="O11430" s="27"/>
      <c r="P11430" s="27"/>
      <c r="Q11430" s="27"/>
      <c r="R11430" s="27"/>
      <c r="S11430" s="152"/>
      <c r="T11430" s="152"/>
    </row>
    <row r="11431" spans="1:20" ht="15.75" customHeight="1">
      <c r="A11431" s="8">
        <v>2018</v>
      </c>
      <c r="B11431" s="135">
        <v>168</v>
      </c>
      <c r="C11431" s="11" t="s">
        <v>43354</v>
      </c>
      <c r="D11431" s="11" t="s">
        <v>29905</v>
      </c>
      <c r="E11431" s="11" t="s">
        <v>44275</v>
      </c>
      <c r="F11431" s="11" t="s">
        <v>44276</v>
      </c>
      <c r="G11431" s="27" t="s">
        <v>44277</v>
      </c>
      <c r="H11431" s="93">
        <v>1.6999999999999999E-3</v>
      </c>
      <c r="I11431" s="27" t="s">
        <v>24</v>
      </c>
      <c r="J11431" s="27"/>
      <c r="K11431" s="102" t="s">
        <v>43358</v>
      </c>
      <c r="L11431" s="27"/>
      <c r="M11431" s="27" t="s">
        <v>24</v>
      </c>
      <c r="N11431" s="27"/>
      <c r="O11431" s="27"/>
      <c r="P11431" s="27"/>
      <c r="Q11431" s="27"/>
      <c r="R11431" s="27"/>
      <c r="S11431" s="152"/>
      <c r="T11431" s="152"/>
    </row>
    <row r="11432" spans="1:20" ht="15.75" customHeight="1">
      <c r="A11432" s="8">
        <v>2018</v>
      </c>
      <c r="B11432" s="9">
        <v>168</v>
      </c>
      <c r="C11432" s="11" t="s">
        <v>43354</v>
      </c>
      <c r="D11432" s="11" t="s">
        <v>44278</v>
      </c>
      <c r="E11432" s="11" t="s">
        <v>44279</v>
      </c>
      <c r="F11432" s="11" t="s">
        <v>4511</v>
      </c>
      <c r="G11432" s="27" t="s">
        <v>44280</v>
      </c>
      <c r="H11432" s="93">
        <v>9.6299999999999997E-2</v>
      </c>
      <c r="I11432" s="27" t="s">
        <v>23</v>
      </c>
      <c r="J11432" s="27"/>
      <c r="K11432" s="102" t="s">
        <v>43358</v>
      </c>
      <c r="L11432" s="27" t="s">
        <v>19488</v>
      </c>
      <c r="M11432" s="27" t="s">
        <v>24</v>
      </c>
      <c r="N11432" s="27"/>
      <c r="O11432" s="27"/>
      <c r="P11432" s="27"/>
      <c r="Q11432" s="27"/>
      <c r="R11432" s="27"/>
      <c r="S11432" s="152"/>
      <c r="T11432" s="152"/>
    </row>
    <row r="11433" spans="1:20" ht="15.75" customHeight="1">
      <c r="A11433" s="8">
        <v>2018</v>
      </c>
      <c r="B11433" s="135">
        <v>168</v>
      </c>
      <c r="C11433" s="11" t="s">
        <v>43354</v>
      </c>
      <c r="D11433" s="11" t="s">
        <v>44281</v>
      </c>
      <c r="E11433" s="11" t="s">
        <v>44282</v>
      </c>
      <c r="F11433" s="11" t="s">
        <v>22218</v>
      </c>
      <c r="G11433" s="27" t="s">
        <v>44283</v>
      </c>
      <c r="H11433" s="93">
        <v>1.8499999999999999E-2</v>
      </c>
      <c r="I11433" s="27" t="s">
        <v>23</v>
      </c>
      <c r="J11433" s="27"/>
      <c r="K11433" s="102" t="s">
        <v>43358</v>
      </c>
      <c r="L11433" s="27" t="s">
        <v>19488</v>
      </c>
      <c r="M11433" s="27" t="s">
        <v>24</v>
      </c>
      <c r="N11433" s="27"/>
      <c r="O11433" s="27"/>
      <c r="P11433" s="27"/>
      <c r="Q11433" s="27"/>
      <c r="R11433" s="27"/>
      <c r="S11433" s="152"/>
      <c r="T11433" s="152"/>
    </row>
    <row r="11434" spans="1:20" ht="15.75" customHeight="1">
      <c r="A11434" s="8">
        <v>2018</v>
      </c>
      <c r="B11434" s="9">
        <v>168</v>
      </c>
      <c r="C11434" s="11" t="s">
        <v>43354</v>
      </c>
      <c r="D11434" s="11" t="s">
        <v>44284</v>
      </c>
      <c r="E11434" s="11" t="s">
        <v>44285</v>
      </c>
      <c r="F11434" s="11" t="s">
        <v>44286</v>
      </c>
      <c r="G11434" s="27" t="s">
        <v>43541</v>
      </c>
      <c r="H11434" s="93">
        <v>4.4000000000000003E-3</v>
      </c>
      <c r="I11434" s="27" t="s">
        <v>23</v>
      </c>
      <c r="J11434" s="27"/>
      <c r="K11434" s="102" t="s">
        <v>43358</v>
      </c>
      <c r="L11434" s="27" t="s">
        <v>38409</v>
      </c>
      <c r="M11434" s="27" t="s">
        <v>24</v>
      </c>
      <c r="N11434" s="27"/>
      <c r="O11434" s="27"/>
      <c r="P11434" s="27"/>
      <c r="Q11434" s="27"/>
      <c r="R11434" s="27"/>
      <c r="S11434" s="152"/>
      <c r="T11434" s="152"/>
    </row>
    <row r="11435" spans="1:20" ht="15.75" customHeight="1">
      <c r="A11435" s="8">
        <v>2018</v>
      </c>
      <c r="B11435" s="135">
        <v>168</v>
      </c>
      <c r="C11435" s="11" t="s">
        <v>43354</v>
      </c>
      <c r="D11435" s="11" t="s">
        <v>43374</v>
      </c>
      <c r="E11435" s="11" t="s">
        <v>44287</v>
      </c>
      <c r="F11435" s="11" t="s">
        <v>44288</v>
      </c>
      <c r="G11435" s="27" t="s">
        <v>44289</v>
      </c>
      <c r="H11435" s="93">
        <v>2.63E-2</v>
      </c>
      <c r="I11435" s="27" t="s">
        <v>24</v>
      </c>
      <c r="J11435" s="27"/>
      <c r="K11435" s="102" t="s">
        <v>43358</v>
      </c>
      <c r="L11435" s="27" t="s">
        <v>44290</v>
      </c>
      <c r="M11435" s="27" t="s">
        <v>24</v>
      </c>
      <c r="N11435" s="27"/>
      <c r="O11435" s="27"/>
      <c r="P11435" s="27"/>
      <c r="Q11435" s="27"/>
      <c r="R11435" s="27" t="s">
        <v>72</v>
      </c>
      <c r="S11435" s="152"/>
      <c r="T11435" s="152"/>
    </row>
    <row r="11436" spans="1:20" ht="15.75" customHeight="1">
      <c r="A11436" s="8">
        <v>2018</v>
      </c>
      <c r="B11436" s="9">
        <v>168</v>
      </c>
      <c r="C11436" s="11" t="s">
        <v>43354</v>
      </c>
      <c r="D11436" s="11" t="s">
        <v>44291</v>
      </c>
      <c r="E11436" s="11" t="s">
        <v>44292</v>
      </c>
      <c r="F11436" s="11" t="s">
        <v>44293</v>
      </c>
      <c r="G11436" s="27" t="s">
        <v>44294</v>
      </c>
      <c r="H11436" s="93">
        <v>1.6999999999999999E-3</v>
      </c>
      <c r="I11436" s="27" t="s">
        <v>23</v>
      </c>
      <c r="J11436" s="27"/>
      <c r="K11436" s="102" t="s">
        <v>43358</v>
      </c>
      <c r="L11436" s="27" t="s">
        <v>4840</v>
      </c>
      <c r="M11436" s="27" t="s">
        <v>24</v>
      </c>
      <c r="N11436" s="27"/>
      <c r="O11436" s="27"/>
      <c r="P11436" s="27"/>
      <c r="Q11436" s="27"/>
      <c r="R11436" s="27"/>
      <c r="S11436" s="152"/>
      <c r="T11436" s="152"/>
    </row>
    <row r="11437" spans="1:20" ht="15.75" customHeight="1">
      <c r="A11437" s="8">
        <v>2018</v>
      </c>
      <c r="B11437" s="135">
        <v>168</v>
      </c>
      <c r="C11437" s="11" t="s">
        <v>43354</v>
      </c>
      <c r="D11437" s="11" t="s">
        <v>43374</v>
      </c>
      <c r="E11437" s="11" t="s">
        <v>44295</v>
      </c>
      <c r="F11437" s="11" t="s">
        <v>8212</v>
      </c>
      <c r="G11437" s="27" t="s">
        <v>44296</v>
      </c>
      <c r="H11437" s="93">
        <v>2E-3</v>
      </c>
      <c r="I11437" s="27" t="s">
        <v>24</v>
      </c>
      <c r="J11437" s="27"/>
      <c r="K11437" s="102" t="s">
        <v>43358</v>
      </c>
      <c r="L11437" s="27" t="s">
        <v>44297</v>
      </c>
      <c r="M11437" s="27" t="s">
        <v>24</v>
      </c>
      <c r="N11437" s="27"/>
      <c r="O11437" s="27"/>
      <c r="P11437" s="27"/>
      <c r="Q11437" s="27"/>
      <c r="R11437" s="27"/>
      <c r="S11437" s="152"/>
      <c r="T11437" s="152"/>
    </row>
    <row r="11438" spans="1:20" ht="15.75" customHeight="1">
      <c r="A11438" s="8">
        <v>2018</v>
      </c>
      <c r="B11438" s="9">
        <v>168</v>
      </c>
      <c r="C11438" s="11" t="s">
        <v>43354</v>
      </c>
      <c r="D11438" s="11" t="s">
        <v>43374</v>
      </c>
      <c r="E11438" s="11" t="s">
        <v>44298</v>
      </c>
      <c r="F11438" s="27" t="s">
        <v>44299</v>
      </c>
      <c r="G11438" s="27" t="s">
        <v>44057</v>
      </c>
      <c r="H11438" s="93">
        <v>4.4000000000000003E-3</v>
      </c>
      <c r="I11438" s="27" t="s">
        <v>24</v>
      </c>
      <c r="J11438" s="27"/>
      <c r="K11438" s="102" t="s">
        <v>43358</v>
      </c>
      <c r="L11438" s="27"/>
      <c r="M11438" s="27" t="s">
        <v>24</v>
      </c>
      <c r="N11438" s="27"/>
      <c r="O11438" s="27"/>
      <c r="P11438" s="27"/>
      <c r="Q11438" s="27"/>
      <c r="R11438" s="27" t="s">
        <v>64</v>
      </c>
      <c r="S11438" s="152"/>
      <c r="T11438" s="152"/>
    </row>
    <row r="11439" spans="1:20" ht="15.75" customHeight="1">
      <c r="A11439" s="8">
        <v>2018</v>
      </c>
      <c r="B11439" s="135">
        <v>168</v>
      </c>
      <c r="C11439" s="11" t="s">
        <v>43354</v>
      </c>
      <c r="D11439" s="11" t="s">
        <v>43569</v>
      </c>
      <c r="E11439" s="11" t="s">
        <v>44300</v>
      </c>
      <c r="F11439" s="11" t="s">
        <v>44301</v>
      </c>
      <c r="G11439" s="27" t="s">
        <v>43571</v>
      </c>
      <c r="H11439" s="93">
        <v>2.63E-2</v>
      </c>
      <c r="I11439" s="27" t="s">
        <v>23</v>
      </c>
      <c r="J11439" s="27"/>
      <c r="K11439" s="102" t="s">
        <v>43358</v>
      </c>
      <c r="L11439" s="27" t="s">
        <v>11004</v>
      </c>
      <c r="M11439" s="27" t="s">
        <v>24</v>
      </c>
      <c r="N11439" s="27"/>
      <c r="O11439" s="27"/>
      <c r="P11439" s="27"/>
      <c r="Q11439" s="27"/>
      <c r="R11439" s="27"/>
      <c r="S11439" s="152"/>
      <c r="T11439" s="152"/>
    </row>
    <row r="11440" spans="1:20" ht="15.75" customHeight="1">
      <c r="A11440" s="8">
        <v>2018</v>
      </c>
      <c r="B11440" s="9">
        <v>811</v>
      </c>
      <c r="C11440" s="11" t="s">
        <v>44302</v>
      </c>
      <c r="D11440" s="11" t="s">
        <v>44303</v>
      </c>
      <c r="E11440" s="11" t="s">
        <v>44304</v>
      </c>
      <c r="F11440" s="11" t="s">
        <v>7223</v>
      </c>
      <c r="G11440" s="11" t="s">
        <v>11052</v>
      </c>
      <c r="H11440" s="13" t="s">
        <v>834</v>
      </c>
      <c r="I11440" s="11" t="s">
        <v>23</v>
      </c>
      <c r="J11440" s="11" t="s">
        <v>24</v>
      </c>
      <c r="K11440" s="11"/>
      <c r="L11440" s="11"/>
      <c r="M11440" s="11"/>
      <c r="N11440" s="11"/>
      <c r="O11440" s="11"/>
      <c r="P11440" s="11"/>
      <c r="Q11440" s="11"/>
      <c r="R11440" s="11"/>
      <c r="S11440" s="104"/>
      <c r="T11440" s="104"/>
    </row>
    <row r="11441" spans="1:20" ht="15.75" customHeight="1">
      <c r="A11441" s="8">
        <v>2018</v>
      </c>
      <c r="B11441" s="9">
        <v>811</v>
      </c>
      <c r="C11441" s="11" t="s">
        <v>44302</v>
      </c>
      <c r="D11441" s="11" t="s">
        <v>44305</v>
      </c>
      <c r="E11441" s="11" t="s">
        <v>44306</v>
      </c>
      <c r="F11441" s="11" t="s">
        <v>1139</v>
      </c>
      <c r="G11441" s="11" t="s">
        <v>11056</v>
      </c>
      <c r="H11441" s="13" t="s">
        <v>789</v>
      </c>
      <c r="I11441" s="11" t="s">
        <v>24</v>
      </c>
      <c r="J11441" s="11" t="s">
        <v>24</v>
      </c>
      <c r="K11441" s="11"/>
      <c r="L11441" s="11"/>
      <c r="M11441" s="11"/>
      <c r="N11441" s="11"/>
      <c r="O11441" s="11"/>
      <c r="P11441" s="11"/>
      <c r="Q11441" s="11"/>
      <c r="R11441" s="11" t="s">
        <v>64</v>
      </c>
      <c r="S11441" s="104"/>
      <c r="T11441" s="104"/>
    </row>
    <row r="11442" spans="1:20" ht="15.75" customHeight="1">
      <c r="A11442" s="8">
        <v>2018</v>
      </c>
      <c r="B11442" s="9">
        <v>811</v>
      </c>
      <c r="C11442" s="11" t="s">
        <v>44302</v>
      </c>
      <c r="D11442" s="11" t="s">
        <v>44307</v>
      </c>
      <c r="E11442" s="11" t="s">
        <v>44308</v>
      </c>
      <c r="F11442" s="11" t="s">
        <v>2029</v>
      </c>
      <c r="G11442" s="11" t="s">
        <v>11061</v>
      </c>
      <c r="H11442" s="13" t="s">
        <v>907</v>
      </c>
      <c r="I11442" s="11"/>
      <c r="J11442" s="11"/>
      <c r="K11442" s="11"/>
      <c r="L11442" s="11"/>
      <c r="M11442" s="11"/>
      <c r="N11442" s="11"/>
      <c r="O11442" s="11"/>
      <c r="P11442" s="11"/>
      <c r="Q11442" s="11"/>
      <c r="R11442" s="11" t="s">
        <v>72</v>
      </c>
      <c r="S11442" s="104"/>
      <c r="T11442" s="104"/>
    </row>
    <row r="11443" spans="1:20" ht="15.75" customHeight="1">
      <c r="A11443" s="8">
        <v>2018</v>
      </c>
      <c r="B11443" s="9">
        <v>811</v>
      </c>
      <c r="C11443" s="11" t="s">
        <v>44302</v>
      </c>
      <c r="D11443" s="11" t="s">
        <v>44305</v>
      </c>
      <c r="E11443" s="11" t="s">
        <v>44309</v>
      </c>
      <c r="F11443" s="11" t="s">
        <v>44310</v>
      </c>
      <c r="G11443" s="11" t="s">
        <v>11067</v>
      </c>
      <c r="H11443" s="13" t="s">
        <v>168</v>
      </c>
      <c r="I11443" s="11" t="s">
        <v>23</v>
      </c>
      <c r="J11443" s="11" t="s">
        <v>24</v>
      </c>
      <c r="K11443" s="11"/>
      <c r="L11443" s="11"/>
      <c r="M11443" s="11"/>
      <c r="N11443" s="11"/>
      <c r="O11443" s="11"/>
      <c r="P11443" s="11"/>
      <c r="Q11443" s="11"/>
      <c r="R11443" s="11"/>
      <c r="S11443" s="104"/>
      <c r="T11443" s="104"/>
    </row>
    <row r="11444" spans="1:20" ht="15.75" customHeight="1">
      <c r="A11444" s="8">
        <v>2018</v>
      </c>
      <c r="B11444" s="9">
        <v>811</v>
      </c>
      <c r="C11444" s="11" t="s">
        <v>44302</v>
      </c>
      <c r="D11444" s="11" t="s">
        <v>44305</v>
      </c>
      <c r="E11444" s="11" t="s">
        <v>44311</v>
      </c>
      <c r="F11444" s="11" t="s">
        <v>1263</v>
      </c>
      <c r="G11444" s="11" t="s">
        <v>11074</v>
      </c>
      <c r="H11444" s="13" t="s">
        <v>914</v>
      </c>
      <c r="I11444" s="11" t="s">
        <v>23</v>
      </c>
      <c r="J11444" s="11" t="s">
        <v>24</v>
      </c>
      <c r="K11444" s="11"/>
      <c r="L11444" s="11"/>
      <c r="M11444" s="11"/>
      <c r="N11444" s="11"/>
      <c r="O11444" s="11"/>
      <c r="P11444" s="11"/>
      <c r="Q11444" s="11"/>
      <c r="R11444" s="11"/>
      <c r="S11444" s="104"/>
      <c r="T11444" s="104"/>
    </row>
    <row r="11445" spans="1:20" ht="15.75" customHeight="1">
      <c r="A11445" s="8">
        <v>2018</v>
      </c>
      <c r="B11445" s="9">
        <v>811</v>
      </c>
      <c r="C11445" s="11" t="s">
        <v>44302</v>
      </c>
      <c r="D11445" s="11" t="s">
        <v>44305</v>
      </c>
      <c r="E11445" s="11" t="s">
        <v>44312</v>
      </c>
      <c r="F11445" s="11" t="s">
        <v>1139</v>
      </c>
      <c r="G11445" s="11" t="s">
        <v>11080</v>
      </c>
      <c r="H11445" s="13" t="s">
        <v>168</v>
      </c>
      <c r="I11445" s="11" t="s">
        <v>23</v>
      </c>
      <c r="J11445" s="11" t="s">
        <v>24</v>
      </c>
      <c r="K11445" s="11"/>
      <c r="L11445" s="11"/>
      <c r="M11445" s="11"/>
      <c r="N11445" s="11"/>
      <c r="O11445" s="11"/>
      <c r="P11445" s="11"/>
      <c r="Q11445" s="11"/>
      <c r="R11445" s="11"/>
      <c r="S11445" s="104"/>
      <c r="T11445" s="104"/>
    </row>
    <row r="11446" spans="1:20" ht="15.75" customHeight="1">
      <c r="A11446" s="8">
        <v>2018</v>
      </c>
      <c r="B11446" s="9">
        <v>811</v>
      </c>
      <c r="C11446" s="11" t="s">
        <v>44302</v>
      </c>
      <c r="D11446" s="11" t="s">
        <v>44313</v>
      </c>
      <c r="E11446" s="11" t="s">
        <v>44314</v>
      </c>
      <c r="F11446" s="11" t="s">
        <v>2378</v>
      </c>
      <c r="G11446" s="11" t="s">
        <v>11084</v>
      </c>
      <c r="H11446" s="13" t="s">
        <v>168</v>
      </c>
      <c r="I11446" s="11" t="s">
        <v>23</v>
      </c>
      <c r="J11446" s="11" t="s">
        <v>24</v>
      </c>
      <c r="K11446" s="11"/>
      <c r="L11446" s="11"/>
      <c r="M11446" s="11"/>
      <c r="N11446" s="11"/>
      <c r="O11446" s="11"/>
      <c r="P11446" s="11"/>
      <c r="Q11446" s="11"/>
      <c r="R11446" s="11"/>
      <c r="S11446" s="104"/>
      <c r="T11446" s="104"/>
    </row>
    <row r="11447" spans="1:20" ht="15.75" customHeight="1">
      <c r="A11447" s="8">
        <v>2018</v>
      </c>
      <c r="B11447" s="9">
        <v>811</v>
      </c>
      <c r="C11447" s="11" t="s">
        <v>44302</v>
      </c>
      <c r="D11447" s="11" t="s">
        <v>44315</v>
      </c>
      <c r="E11447" s="11" t="s">
        <v>44316</v>
      </c>
      <c r="F11447" s="11" t="s">
        <v>44317</v>
      </c>
      <c r="G11447" s="11" t="s">
        <v>11088</v>
      </c>
      <c r="H11447" s="13" t="s">
        <v>149</v>
      </c>
      <c r="I11447" s="11" t="s">
        <v>24</v>
      </c>
      <c r="J11447" s="11" t="s">
        <v>24</v>
      </c>
      <c r="K11447" s="11"/>
      <c r="L11447" s="11"/>
      <c r="M11447" s="11"/>
      <c r="N11447" s="11"/>
      <c r="O11447" s="11"/>
      <c r="P11447" s="11"/>
      <c r="Q11447" s="11"/>
      <c r="R11447" s="11" t="s">
        <v>64</v>
      </c>
      <c r="S11447" s="104"/>
      <c r="T11447" s="104"/>
    </row>
    <row r="11448" spans="1:20" ht="15.75" customHeight="1">
      <c r="A11448" s="8">
        <v>2018</v>
      </c>
      <c r="B11448" s="9">
        <v>811</v>
      </c>
      <c r="C11448" s="11" t="s">
        <v>44302</v>
      </c>
      <c r="D11448" s="11" t="s">
        <v>44305</v>
      </c>
      <c r="E11448" s="11" t="s">
        <v>44318</v>
      </c>
      <c r="F11448" s="11" t="s">
        <v>5230</v>
      </c>
      <c r="G11448" s="11" t="s">
        <v>11092</v>
      </c>
      <c r="H11448" s="13" t="s">
        <v>10058</v>
      </c>
      <c r="I11448" s="11" t="s">
        <v>24</v>
      </c>
      <c r="J11448" s="11" t="s">
        <v>23</v>
      </c>
      <c r="K11448" s="11"/>
      <c r="L11448" s="11"/>
      <c r="M11448" s="11"/>
      <c r="N11448" s="11"/>
      <c r="O11448" s="11"/>
      <c r="P11448" s="11"/>
      <c r="Q11448" s="11"/>
      <c r="R11448" s="11" t="s">
        <v>72</v>
      </c>
      <c r="S11448" s="104"/>
      <c r="T11448" s="104"/>
    </row>
    <row r="11449" spans="1:20" ht="15.75" customHeight="1">
      <c r="A11449" s="8">
        <v>2018</v>
      </c>
      <c r="B11449" s="9">
        <v>811</v>
      </c>
      <c r="C11449" s="11" t="s">
        <v>44302</v>
      </c>
      <c r="D11449" s="11" t="s">
        <v>36523</v>
      </c>
      <c r="E11449" s="11" t="s">
        <v>44319</v>
      </c>
      <c r="F11449" s="11">
        <v>2017</v>
      </c>
      <c r="G11449" s="11" t="s">
        <v>11097</v>
      </c>
      <c r="H11449" s="13" t="s">
        <v>44320</v>
      </c>
      <c r="I11449" s="11" t="s">
        <v>23</v>
      </c>
      <c r="J11449" s="11" t="s">
        <v>24</v>
      </c>
      <c r="K11449" s="11"/>
      <c r="L11449" s="11"/>
      <c r="M11449" s="11"/>
      <c r="N11449" s="11"/>
      <c r="O11449" s="11"/>
      <c r="P11449" s="11"/>
      <c r="Q11449" s="11"/>
      <c r="R11449" s="11"/>
      <c r="S11449" s="104"/>
      <c r="T11449" s="104"/>
    </row>
    <row r="11450" spans="1:20" ht="15.75" customHeight="1">
      <c r="A11450" s="8">
        <v>2018</v>
      </c>
      <c r="B11450" s="9">
        <v>811</v>
      </c>
      <c r="C11450" s="11" t="s">
        <v>44302</v>
      </c>
      <c r="D11450" s="11" t="s">
        <v>44321</v>
      </c>
      <c r="E11450" s="11" t="s">
        <v>44322</v>
      </c>
      <c r="F11450" s="11">
        <v>2017</v>
      </c>
      <c r="G11450" s="11" t="s">
        <v>11100</v>
      </c>
      <c r="H11450" s="13" t="s">
        <v>33</v>
      </c>
      <c r="I11450" s="11" t="s">
        <v>23</v>
      </c>
      <c r="J11450" s="11" t="s">
        <v>24</v>
      </c>
      <c r="K11450" s="11"/>
      <c r="L11450" s="11"/>
      <c r="M11450" s="11"/>
      <c r="N11450" s="11"/>
      <c r="O11450" s="11"/>
      <c r="P11450" s="11"/>
      <c r="Q11450" s="11"/>
      <c r="R11450" s="11"/>
      <c r="S11450" s="104"/>
      <c r="T11450" s="104"/>
    </row>
    <row r="11451" spans="1:20" ht="15.75" customHeight="1">
      <c r="A11451" s="8">
        <v>2018</v>
      </c>
      <c r="B11451" s="9">
        <v>811</v>
      </c>
      <c r="C11451" s="11" t="s">
        <v>44302</v>
      </c>
      <c r="D11451" s="11" t="s">
        <v>44321</v>
      </c>
      <c r="E11451" s="11" t="s">
        <v>44323</v>
      </c>
      <c r="F11451" s="11" t="s">
        <v>14798</v>
      </c>
      <c r="G11451" s="11" t="s">
        <v>11104</v>
      </c>
      <c r="H11451" s="13" t="s">
        <v>168</v>
      </c>
      <c r="I11451" s="11" t="s">
        <v>23</v>
      </c>
      <c r="J11451" s="11" t="s">
        <v>24</v>
      </c>
      <c r="K11451" s="11"/>
      <c r="L11451" s="11"/>
      <c r="M11451" s="11"/>
      <c r="N11451" s="11"/>
      <c r="O11451" s="11"/>
      <c r="P11451" s="11"/>
      <c r="Q11451" s="11"/>
      <c r="R11451" s="11"/>
      <c r="S11451" s="104"/>
      <c r="T11451" s="104"/>
    </row>
    <row r="11452" spans="1:20" ht="15.75" customHeight="1">
      <c r="A11452" s="8">
        <v>2018</v>
      </c>
      <c r="B11452" s="9">
        <v>811</v>
      </c>
      <c r="C11452" s="11" t="s">
        <v>44302</v>
      </c>
      <c r="D11452" s="11" t="s">
        <v>44324</v>
      </c>
      <c r="E11452" s="11" t="s">
        <v>44325</v>
      </c>
      <c r="F11452" s="11" t="s">
        <v>5230</v>
      </c>
      <c r="G11452" s="11" t="s">
        <v>11108</v>
      </c>
      <c r="H11452" s="13" t="s">
        <v>44326</v>
      </c>
      <c r="I11452" s="11" t="s">
        <v>23</v>
      </c>
      <c r="J11452" s="11" t="s">
        <v>24</v>
      </c>
      <c r="K11452" s="11"/>
      <c r="L11452" s="11"/>
      <c r="M11452" s="11"/>
      <c r="N11452" s="11"/>
      <c r="O11452" s="11"/>
      <c r="P11452" s="11"/>
      <c r="Q11452" s="11"/>
      <c r="R11452" s="11"/>
      <c r="S11452" s="104"/>
      <c r="T11452" s="104"/>
    </row>
    <row r="11453" spans="1:20" ht="15.75" customHeight="1">
      <c r="A11453" s="8">
        <v>2018</v>
      </c>
      <c r="B11453" s="9">
        <v>811</v>
      </c>
      <c r="C11453" s="11" t="s">
        <v>44302</v>
      </c>
      <c r="D11453" s="11" t="s">
        <v>44327</v>
      </c>
      <c r="E11453" s="11" t="s">
        <v>44328</v>
      </c>
      <c r="F11453" s="11" t="s">
        <v>2745</v>
      </c>
      <c r="G11453" s="11" t="s">
        <v>11114</v>
      </c>
      <c r="H11453" s="13" t="s">
        <v>44329</v>
      </c>
      <c r="I11453" s="11" t="s">
        <v>23</v>
      </c>
      <c r="J11453" s="11" t="s">
        <v>24</v>
      </c>
      <c r="K11453" s="11"/>
      <c r="L11453" s="11"/>
      <c r="M11453" s="11"/>
      <c r="N11453" s="11"/>
      <c r="O11453" s="11"/>
      <c r="P11453" s="11"/>
      <c r="Q11453" s="11"/>
      <c r="R11453" s="11"/>
      <c r="S11453" s="104"/>
      <c r="T11453" s="104"/>
    </row>
    <row r="11454" spans="1:20" ht="15.75" customHeight="1">
      <c r="A11454" s="8">
        <v>2018</v>
      </c>
      <c r="B11454" s="9">
        <v>811</v>
      </c>
      <c r="C11454" s="11" t="s">
        <v>44302</v>
      </c>
      <c r="D11454" s="11" t="s">
        <v>44321</v>
      </c>
      <c r="E11454" s="11" t="s">
        <v>44330</v>
      </c>
      <c r="F11454" s="11" t="s">
        <v>44331</v>
      </c>
      <c r="G11454" s="11" t="s">
        <v>44332</v>
      </c>
      <c r="H11454" s="13" t="s">
        <v>15403</v>
      </c>
      <c r="I11454" s="11" t="s">
        <v>23</v>
      </c>
      <c r="J11454" s="11" t="s">
        <v>24</v>
      </c>
      <c r="K11454" s="11"/>
      <c r="L11454" s="11"/>
      <c r="M11454" s="11"/>
      <c r="N11454" s="11"/>
      <c r="O11454" s="11"/>
      <c r="P11454" s="11"/>
      <c r="Q11454" s="11"/>
      <c r="R11454" s="11"/>
      <c r="S11454" s="104"/>
      <c r="T11454" s="104"/>
    </row>
    <row r="11455" spans="1:20" ht="15.75" customHeight="1">
      <c r="A11455" s="8">
        <v>2018</v>
      </c>
      <c r="B11455" s="9">
        <v>811</v>
      </c>
      <c r="C11455" s="11" t="s">
        <v>44302</v>
      </c>
      <c r="D11455" s="11" t="s">
        <v>44305</v>
      </c>
      <c r="E11455" s="11" t="s">
        <v>44333</v>
      </c>
      <c r="F11455" s="11" t="s">
        <v>7223</v>
      </c>
      <c r="G11455" s="11" t="s">
        <v>21967</v>
      </c>
      <c r="H11455" s="13" t="s">
        <v>168</v>
      </c>
      <c r="I11455" s="11" t="s">
        <v>23</v>
      </c>
      <c r="J11455" s="11" t="s">
        <v>24</v>
      </c>
      <c r="K11455" s="11"/>
      <c r="L11455" s="11"/>
      <c r="M11455" s="11"/>
      <c r="N11455" s="11"/>
      <c r="O11455" s="11"/>
      <c r="P11455" s="11"/>
      <c r="Q11455" s="11"/>
      <c r="R11455" s="11"/>
      <c r="S11455" s="104"/>
      <c r="T11455" s="104"/>
    </row>
    <row r="11456" spans="1:20" ht="15.75" customHeight="1">
      <c r="A11456" s="8">
        <v>2018</v>
      </c>
      <c r="B11456" s="9">
        <v>811</v>
      </c>
      <c r="C11456" s="11" t="s">
        <v>44302</v>
      </c>
      <c r="D11456" s="11" t="s">
        <v>819</v>
      </c>
      <c r="E11456" s="11" t="s">
        <v>44334</v>
      </c>
      <c r="F11456" s="11" t="s">
        <v>27197</v>
      </c>
      <c r="G11456" s="11" t="s">
        <v>44335</v>
      </c>
      <c r="H11456" s="13" t="s">
        <v>168</v>
      </c>
      <c r="I11456" s="11" t="s">
        <v>24</v>
      </c>
      <c r="J11456" s="11" t="s">
        <v>24</v>
      </c>
      <c r="K11456" s="11"/>
      <c r="L11456" s="11"/>
      <c r="M11456" s="11"/>
      <c r="N11456" s="11"/>
      <c r="O11456" s="11"/>
      <c r="P11456" s="11"/>
      <c r="Q11456" s="11"/>
      <c r="R11456" s="11"/>
      <c r="S11456" s="104"/>
      <c r="T11456" s="104"/>
    </row>
    <row r="11457" spans="1:20" ht="15.75" customHeight="1">
      <c r="A11457" s="8">
        <v>2018</v>
      </c>
      <c r="B11457" s="9">
        <v>811</v>
      </c>
      <c r="C11457" s="11" t="s">
        <v>44302</v>
      </c>
      <c r="D11457" s="11" t="s">
        <v>44336</v>
      </c>
      <c r="E11457" s="11" t="s">
        <v>44337</v>
      </c>
      <c r="F11457" s="11" t="s">
        <v>44338</v>
      </c>
      <c r="G11457" s="11" t="s">
        <v>44339</v>
      </c>
      <c r="H11457" s="13" t="s">
        <v>168</v>
      </c>
      <c r="I11457" s="11" t="s">
        <v>23</v>
      </c>
      <c r="J11457" s="11" t="s">
        <v>24</v>
      </c>
      <c r="K11457" s="11"/>
      <c r="L11457" s="11"/>
      <c r="M11457" s="11"/>
      <c r="N11457" s="11"/>
      <c r="O11457" s="11"/>
      <c r="P11457" s="11"/>
      <c r="Q11457" s="11"/>
      <c r="R11457" s="11"/>
      <c r="S11457" s="104"/>
      <c r="T11457" s="104"/>
    </row>
    <row r="11458" spans="1:20" ht="15.75" customHeight="1">
      <c r="A11458" s="8">
        <v>2018</v>
      </c>
      <c r="B11458" s="9">
        <v>811</v>
      </c>
      <c r="C11458" s="11" t="s">
        <v>44302</v>
      </c>
      <c r="D11458" s="11" t="s">
        <v>44340</v>
      </c>
      <c r="E11458" s="11" t="s">
        <v>44341</v>
      </c>
      <c r="F11458" s="11" t="s">
        <v>15574</v>
      </c>
      <c r="G11458" s="11" t="s">
        <v>44342</v>
      </c>
      <c r="H11458" s="13" t="s">
        <v>33</v>
      </c>
      <c r="I11458" s="11" t="s">
        <v>23</v>
      </c>
      <c r="J11458" s="11" t="s">
        <v>24</v>
      </c>
      <c r="K11458" s="11"/>
      <c r="L11458" s="11"/>
      <c r="M11458" s="11"/>
      <c r="N11458" s="11"/>
      <c r="O11458" s="11"/>
      <c r="P11458" s="11"/>
      <c r="Q11458" s="11"/>
      <c r="R11458" s="11"/>
      <c r="S11458" s="104"/>
      <c r="T11458" s="104"/>
    </row>
    <row r="11459" spans="1:20" ht="15.75" customHeight="1">
      <c r="A11459" s="8">
        <v>2018</v>
      </c>
      <c r="B11459" s="9">
        <v>811</v>
      </c>
      <c r="C11459" s="11" t="s">
        <v>44302</v>
      </c>
      <c r="D11459" s="11" t="s">
        <v>44343</v>
      </c>
      <c r="E11459" s="11" t="s">
        <v>44344</v>
      </c>
      <c r="F11459" s="11" t="s">
        <v>4157</v>
      </c>
      <c r="G11459" s="11" t="s">
        <v>44345</v>
      </c>
      <c r="H11459" s="13" t="s">
        <v>33</v>
      </c>
      <c r="I11459" s="11" t="s">
        <v>23</v>
      </c>
      <c r="J11459" s="11" t="s">
        <v>24</v>
      </c>
      <c r="K11459" s="11"/>
      <c r="L11459" s="11"/>
      <c r="M11459" s="11"/>
      <c r="N11459" s="11"/>
      <c r="O11459" s="11"/>
      <c r="P11459" s="11"/>
      <c r="Q11459" s="11"/>
      <c r="R11459" s="11"/>
      <c r="S11459" s="104"/>
      <c r="T11459" s="104"/>
    </row>
    <row r="11460" spans="1:20" ht="15.75" customHeight="1">
      <c r="A11460" s="8">
        <v>2018</v>
      </c>
      <c r="B11460" s="9">
        <v>811</v>
      </c>
      <c r="C11460" s="11" t="s">
        <v>44302</v>
      </c>
      <c r="D11460" s="11" t="s">
        <v>44346</v>
      </c>
      <c r="E11460" s="11" t="s">
        <v>44347</v>
      </c>
      <c r="F11460" s="11" t="s">
        <v>2378</v>
      </c>
      <c r="G11460" s="11" t="s">
        <v>44348</v>
      </c>
      <c r="H11460" s="13" t="s">
        <v>168</v>
      </c>
      <c r="I11460" s="11" t="s">
        <v>23</v>
      </c>
      <c r="J11460" s="11" t="s">
        <v>24</v>
      </c>
      <c r="K11460" s="11"/>
      <c r="L11460" s="11"/>
      <c r="M11460" s="11"/>
      <c r="N11460" s="11"/>
      <c r="O11460" s="11"/>
      <c r="P11460" s="11"/>
      <c r="Q11460" s="11"/>
      <c r="R11460" s="11"/>
      <c r="S11460" s="104"/>
      <c r="T11460" s="104"/>
    </row>
    <row r="11461" spans="1:20" ht="15.75" customHeight="1">
      <c r="A11461" s="8">
        <v>2018</v>
      </c>
      <c r="B11461" s="9">
        <v>811</v>
      </c>
      <c r="C11461" s="11" t="s">
        <v>44302</v>
      </c>
      <c r="D11461" s="11" t="s">
        <v>44349</v>
      </c>
      <c r="E11461" s="11" t="s">
        <v>44350</v>
      </c>
      <c r="F11461" s="11">
        <v>1968</v>
      </c>
      <c r="G11461" s="11" t="s">
        <v>44351</v>
      </c>
      <c r="H11461" s="13" t="s">
        <v>168</v>
      </c>
      <c r="I11461" s="11" t="s">
        <v>24</v>
      </c>
      <c r="J11461" s="11" t="s">
        <v>24</v>
      </c>
      <c r="K11461" s="11"/>
      <c r="L11461" s="11"/>
      <c r="M11461" s="11"/>
      <c r="N11461" s="11"/>
      <c r="O11461" s="11"/>
      <c r="P11461" s="11"/>
      <c r="Q11461" s="11"/>
      <c r="R11461" s="11"/>
      <c r="S11461" s="104"/>
      <c r="T11461" s="104"/>
    </row>
    <row r="11462" spans="1:20" ht="15.75" customHeight="1">
      <c r="A11462" s="8">
        <v>2018</v>
      </c>
      <c r="B11462" s="9">
        <v>811</v>
      </c>
      <c r="C11462" s="11" t="s">
        <v>44302</v>
      </c>
      <c r="D11462" s="11" t="s">
        <v>44352</v>
      </c>
      <c r="E11462" s="11" t="s">
        <v>44353</v>
      </c>
      <c r="F11462" s="11" t="s">
        <v>2378</v>
      </c>
      <c r="G11462" s="11" t="s">
        <v>44354</v>
      </c>
      <c r="H11462" s="13" t="s">
        <v>168</v>
      </c>
      <c r="I11462" s="11" t="s">
        <v>23</v>
      </c>
      <c r="J11462" s="11" t="s">
        <v>24</v>
      </c>
      <c r="K11462" s="11"/>
      <c r="L11462" s="11"/>
      <c r="M11462" s="11"/>
      <c r="N11462" s="11"/>
      <c r="O11462" s="11"/>
      <c r="P11462" s="11"/>
      <c r="Q11462" s="11"/>
      <c r="R11462" s="11"/>
      <c r="S11462" s="104"/>
      <c r="T11462" s="104"/>
    </row>
    <row r="11463" spans="1:20" ht="15.75" customHeight="1">
      <c r="A11463" s="8">
        <v>2018</v>
      </c>
      <c r="B11463" s="9">
        <v>811</v>
      </c>
      <c r="C11463" s="11" t="s">
        <v>44302</v>
      </c>
      <c r="D11463" s="11" t="s">
        <v>44355</v>
      </c>
      <c r="E11463" s="11" t="s">
        <v>44356</v>
      </c>
      <c r="F11463" s="11">
        <v>1808</v>
      </c>
      <c r="G11463" s="11" t="s">
        <v>44357</v>
      </c>
      <c r="H11463" s="13" t="s">
        <v>168</v>
      </c>
      <c r="I11463" s="11" t="s">
        <v>24</v>
      </c>
      <c r="J11463" s="11" t="s">
        <v>23</v>
      </c>
      <c r="K11463" s="11"/>
      <c r="L11463" s="11"/>
      <c r="M11463" s="11"/>
      <c r="N11463" s="11"/>
      <c r="O11463" s="11"/>
      <c r="P11463" s="11"/>
      <c r="Q11463" s="11"/>
      <c r="R11463" s="11" t="s">
        <v>72</v>
      </c>
      <c r="S11463" s="104"/>
      <c r="T11463" s="104"/>
    </row>
    <row r="11464" spans="1:20" ht="15.75" customHeight="1">
      <c r="A11464" s="8">
        <v>2018</v>
      </c>
      <c r="B11464" s="9">
        <v>811</v>
      </c>
      <c r="C11464" s="11" t="s">
        <v>44302</v>
      </c>
      <c r="D11464" s="11" t="s">
        <v>44358</v>
      </c>
      <c r="E11464" s="11" t="s">
        <v>44359</v>
      </c>
      <c r="F11464" s="11">
        <v>1963</v>
      </c>
      <c r="G11464" s="11" t="s">
        <v>21953</v>
      </c>
      <c r="H11464" s="13" t="s">
        <v>28198</v>
      </c>
      <c r="I11464" s="11" t="s">
        <v>24</v>
      </c>
      <c r="J11464" s="11" t="s">
        <v>24</v>
      </c>
      <c r="K11464" s="11"/>
      <c r="L11464" s="11"/>
      <c r="M11464" s="11"/>
      <c r="N11464" s="11"/>
      <c r="O11464" s="11"/>
      <c r="P11464" s="11"/>
      <c r="Q11464" s="11"/>
      <c r="R11464" s="11"/>
      <c r="S11464" s="104"/>
      <c r="T11464" s="104"/>
    </row>
    <row r="11465" spans="1:20" ht="15.75" customHeight="1">
      <c r="A11465" s="8">
        <v>2018</v>
      </c>
      <c r="B11465" s="9">
        <v>811</v>
      </c>
      <c r="C11465" s="11" t="s">
        <v>44302</v>
      </c>
      <c r="D11465" s="30" t="s">
        <v>44360</v>
      </c>
      <c r="E11465" s="11" t="s">
        <v>10849</v>
      </c>
      <c r="F11465" s="11" t="s">
        <v>35515</v>
      </c>
      <c r="G11465" s="11" t="s">
        <v>21957</v>
      </c>
      <c r="H11465" s="13" t="s">
        <v>168</v>
      </c>
      <c r="I11465" s="11" t="s">
        <v>24</v>
      </c>
      <c r="J11465" s="11" t="s">
        <v>24</v>
      </c>
      <c r="K11465" s="11"/>
      <c r="L11465" s="11"/>
      <c r="M11465" s="11"/>
      <c r="N11465" s="11"/>
      <c r="O11465" s="11"/>
      <c r="P11465" s="11"/>
      <c r="Q11465" s="11"/>
      <c r="R11465" s="11"/>
      <c r="S11465" s="104"/>
      <c r="T11465" s="104"/>
    </row>
    <row r="11466" spans="1:20" ht="15.75" customHeight="1">
      <c r="A11466" s="8">
        <v>2018</v>
      </c>
      <c r="B11466" s="9">
        <v>811</v>
      </c>
      <c r="C11466" s="11" t="s">
        <v>44302</v>
      </c>
      <c r="D11466" s="11" t="s">
        <v>44361</v>
      </c>
      <c r="E11466" s="11" t="s">
        <v>44362</v>
      </c>
      <c r="F11466" s="11" t="s">
        <v>37193</v>
      </c>
      <c r="G11466" s="11" t="s">
        <v>44363</v>
      </c>
      <c r="H11466" s="13" t="s">
        <v>33</v>
      </c>
      <c r="I11466" s="11" t="s">
        <v>24</v>
      </c>
      <c r="J11466" s="11" t="s">
        <v>24</v>
      </c>
      <c r="K11466" s="11"/>
      <c r="L11466" s="11"/>
      <c r="M11466" s="11"/>
      <c r="N11466" s="11"/>
      <c r="O11466" s="11"/>
      <c r="P11466" s="11"/>
      <c r="Q11466" s="11"/>
      <c r="R11466" s="11" t="s">
        <v>72</v>
      </c>
      <c r="S11466" s="104"/>
      <c r="T11466" s="104"/>
    </row>
    <row r="11467" spans="1:20" ht="15.75" customHeight="1">
      <c r="A11467" s="8">
        <v>2018</v>
      </c>
      <c r="B11467" s="9">
        <v>811</v>
      </c>
      <c r="C11467" s="11" t="s">
        <v>44302</v>
      </c>
      <c r="D11467" s="11" t="s">
        <v>44364</v>
      </c>
      <c r="E11467" s="11" t="s">
        <v>44365</v>
      </c>
      <c r="F11467" s="11">
        <v>1958</v>
      </c>
      <c r="G11467" s="11" t="s">
        <v>21962</v>
      </c>
      <c r="H11467" s="13" t="s">
        <v>168</v>
      </c>
      <c r="I11467" s="11" t="s">
        <v>24</v>
      </c>
      <c r="J11467" s="11" t="s">
        <v>24</v>
      </c>
      <c r="K11467" s="11"/>
      <c r="L11467" s="11"/>
      <c r="M11467" s="11"/>
      <c r="N11467" s="11"/>
      <c r="O11467" s="11"/>
      <c r="P11467" s="11"/>
      <c r="Q11467" s="11"/>
      <c r="R11467" s="11"/>
      <c r="S11467" s="104"/>
      <c r="T11467" s="104"/>
    </row>
    <row r="11468" spans="1:20" ht="15.75" customHeight="1">
      <c r="A11468" s="8">
        <v>2018</v>
      </c>
      <c r="B11468" s="9">
        <v>811</v>
      </c>
      <c r="C11468" s="11" t="s">
        <v>44302</v>
      </c>
      <c r="D11468" s="11" t="s">
        <v>44366</v>
      </c>
      <c r="E11468" s="11" t="s">
        <v>44367</v>
      </c>
      <c r="F11468" s="11" t="s">
        <v>9957</v>
      </c>
      <c r="G11468" s="11" t="s">
        <v>32807</v>
      </c>
      <c r="H11468" s="13" t="s">
        <v>168</v>
      </c>
      <c r="I11468" s="11" t="s">
        <v>24</v>
      </c>
      <c r="J11468" s="11" t="s">
        <v>24</v>
      </c>
      <c r="K11468" s="11"/>
      <c r="L11468" s="11"/>
      <c r="M11468" s="11"/>
      <c r="N11468" s="11"/>
      <c r="O11468" s="11"/>
      <c r="P11468" s="11"/>
      <c r="Q11468" s="11"/>
      <c r="R11468" s="11" t="s">
        <v>72</v>
      </c>
      <c r="S11468" s="104"/>
      <c r="T11468" s="104"/>
    </row>
    <row r="11469" spans="1:20" ht="15.75" customHeight="1">
      <c r="A11469" s="8">
        <v>2018</v>
      </c>
      <c r="B11469" s="9">
        <v>811</v>
      </c>
      <c r="C11469" s="11" t="s">
        <v>44302</v>
      </c>
      <c r="D11469" s="11" t="s">
        <v>44321</v>
      </c>
      <c r="E11469" s="11" t="s">
        <v>44368</v>
      </c>
      <c r="F11469" s="11">
        <v>1954</v>
      </c>
      <c r="G11469" s="11" t="s">
        <v>44369</v>
      </c>
      <c r="H11469" s="13" t="s">
        <v>168</v>
      </c>
      <c r="I11469" s="11" t="s">
        <v>23</v>
      </c>
      <c r="J11469" s="11" t="s">
        <v>24</v>
      </c>
      <c r="K11469" s="11"/>
      <c r="L11469" s="11"/>
      <c r="M11469" s="11"/>
      <c r="N11469" s="11"/>
      <c r="O11469" s="11"/>
      <c r="P11469" s="11"/>
      <c r="Q11469" s="11"/>
      <c r="R11469" s="11"/>
      <c r="S11469" s="104"/>
      <c r="T11469" s="104"/>
    </row>
    <row r="11470" spans="1:20" ht="15.75" customHeight="1">
      <c r="A11470" s="8">
        <v>2018</v>
      </c>
      <c r="B11470" s="9">
        <v>811</v>
      </c>
      <c r="C11470" s="11" t="s">
        <v>44302</v>
      </c>
      <c r="D11470" s="11" t="s">
        <v>44370</v>
      </c>
      <c r="E11470" s="11" t="s">
        <v>44371</v>
      </c>
      <c r="F11470" s="11" t="s">
        <v>44372</v>
      </c>
      <c r="G11470" s="11" t="s">
        <v>15849</v>
      </c>
      <c r="H11470" s="13" t="s">
        <v>46</v>
      </c>
      <c r="I11470" s="11" t="s">
        <v>23</v>
      </c>
      <c r="J11470" s="11" t="s">
        <v>24</v>
      </c>
      <c r="K11470" s="11"/>
      <c r="L11470" s="11"/>
      <c r="M11470" s="11"/>
      <c r="N11470" s="11"/>
      <c r="O11470" s="11"/>
      <c r="P11470" s="11"/>
      <c r="Q11470" s="11"/>
      <c r="R11470" s="11"/>
      <c r="S11470" s="104"/>
      <c r="T11470" s="104"/>
    </row>
    <row r="11471" spans="1:20" ht="15.75" customHeight="1">
      <c r="A11471" s="8">
        <v>2018</v>
      </c>
      <c r="B11471" s="9">
        <v>811</v>
      </c>
      <c r="C11471" s="11" t="s">
        <v>44302</v>
      </c>
      <c r="D11471" s="11" t="s">
        <v>44373</v>
      </c>
      <c r="E11471" s="11" t="s">
        <v>10849</v>
      </c>
      <c r="F11471" s="11" t="s">
        <v>809</v>
      </c>
      <c r="G11471" s="11" t="s">
        <v>32815</v>
      </c>
      <c r="H11471" s="13" t="s">
        <v>33</v>
      </c>
      <c r="I11471" s="11" t="s">
        <v>23</v>
      </c>
      <c r="J11471" s="11" t="s">
        <v>24</v>
      </c>
      <c r="K11471" s="11"/>
      <c r="L11471" s="11"/>
      <c r="M11471" s="11"/>
      <c r="N11471" s="11"/>
      <c r="O11471" s="11"/>
      <c r="P11471" s="11"/>
      <c r="Q11471" s="11"/>
      <c r="R11471" s="11"/>
      <c r="S11471" s="104"/>
      <c r="T11471" s="104"/>
    </row>
    <row r="11472" spans="1:20" ht="15.75" customHeight="1">
      <c r="A11472" s="8">
        <v>2018</v>
      </c>
      <c r="B11472" s="9">
        <v>811</v>
      </c>
      <c r="C11472" s="11" t="s">
        <v>44302</v>
      </c>
      <c r="D11472" s="11" t="s">
        <v>44374</v>
      </c>
      <c r="E11472" s="11" t="s">
        <v>44375</v>
      </c>
      <c r="F11472" s="11">
        <v>1972</v>
      </c>
      <c r="G11472" s="11" t="s">
        <v>44376</v>
      </c>
      <c r="H11472" s="13" t="s">
        <v>168</v>
      </c>
      <c r="I11472" s="11" t="s">
        <v>24</v>
      </c>
      <c r="J11472" s="11" t="s">
        <v>24</v>
      </c>
      <c r="K11472" s="11"/>
      <c r="L11472" s="11"/>
      <c r="M11472" s="11"/>
      <c r="N11472" s="11"/>
      <c r="O11472" s="11"/>
      <c r="P11472" s="11"/>
      <c r="Q11472" s="11"/>
      <c r="R11472" s="11" t="s">
        <v>64</v>
      </c>
      <c r="S11472" s="104"/>
      <c r="T11472" s="104"/>
    </row>
    <row r="11473" spans="1:20" ht="15.75" customHeight="1">
      <c r="A11473" s="8">
        <v>2018</v>
      </c>
      <c r="B11473" s="9">
        <v>811</v>
      </c>
      <c r="C11473" s="11" t="s">
        <v>44302</v>
      </c>
      <c r="D11473" s="11" t="s">
        <v>44377</v>
      </c>
      <c r="E11473" s="11" t="s">
        <v>44378</v>
      </c>
      <c r="F11473" s="11" t="s">
        <v>2626</v>
      </c>
      <c r="G11473" s="11" t="s">
        <v>32819</v>
      </c>
      <c r="H11473" s="13" t="s">
        <v>168</v>
      </c>
      <c r="I11473" s="11" t="s">
        <v>23</v>
      </c>
      <c r="J11473" s="11" t="s">
        <v>24</v>
      </c>
      <c r="K11473" s="11"/>
      <c r="L11473" s="11"/>
      <c r="M11473" s="11"/>
      <c r="N11473" s="11"/>
      <c r="O11473" s="11"/>
      <c r="P11473" s="11"/>
      <c r="Q11473" s="11"/>
      <c r="R11473" s="11"/>
      <c r="S11473" s="104"/>
      <c r="T11473" s="104"/>
    </row>
    <row r="11474" spans="1:20" ht="15.75" customHeight="1">
      <c r="A11474" s="8">
        <v>2018</v>
      </c>
      <c r="B11474" s="9">
        <v>811</v>
      </c>
      <c r="C11474" s="11" t="s">
        <v>44302</v>
      </c>
      <c r="D11474" s="11" t="s">
        <v>44343</v>
      </c>
      <c r="E11474" s="11" t="s">
        <v>44379</v>
      </c>
      <c r="F11474" s="11" t="s">
        <v>44380</v>
      </c>
      <c r="G11474" s="11" t="s">
        <v>44381</v>
      </c>
      <c r="H11474" s="13" t="s">
        <v>33</v>
      </c>
      <c r="I11474" s="11" t="s">
        <v>23</v>
      </c>
      <c r="J11474" s="11" t="s">
        <v>24</v>
      </c>
      <c r="K11474" s="11"/>
      <c r="L11474" s="11"/>
      <c r="M11474" s="11"/>
      <c r="N11474" s="11"/>
      <c r="O11474" s="11"/>
      <c r="P11474" s="11"/>
      <c r="Q11474" s="11"/>
      <c r="R11474" s="11"/>
      <c r="S11474" s="104"/>
      <c r="T11474" s="104"/>
    </row>
    <row r="11475" spans="1:20" ht="15.75" customHeight="1">
      <c r="A11475" s="8">
        <v>2018</v>
      </c>
      <c r="B11475" s="9">
        <v>811</v>
      </c>
      <c r="C11475" s="11" t="s">
        <v>44302</v>
      </c>
      <c r="D11475" s="11" t="s">
        <v>44303</v>
      </c>
      <c r="E11475" s="11" t="s">
        <v>44382</v>
      </c>
      <c r="F11475" s="11" t="s">
        <v>1057</v>
      </c>
      <c r="G11475" s="11" t="s">
        <v>44383</v>
      </c>
      <c r="H11475" s="13" t="s">
        <v>619</v>
      </c>
      <c r="I11475" s="11" t="s">
        <v>23</v>
      </c>
      <c r="J11475" s="11" t="s">
        <v>24</v>
      </c>
      <c r="K11475" s="11"/>
      <c r="L11475" s="11"/>
      <c r="M11475" s="11"/>
      <c r="N11475" s="11"/>
      <c r="O11475" s="11"/>
      <c r="P11475" s="11"/>
      <c r="Q11475" s="11"/>
      <c r="R11475" s="11"/>
      <c r="S11475" s="104"/>
      <c r="T11475" s="104"/>
    </row>
    <row r="11476" spans="1:20" ht="15.75" customHeight="1">
      <c r="A11476" s="8">
        <v>2018</v>
      </c>
      <c r="B11476" s="9">
        <v>811</v>
      </c>
      <c r="C11476" s="11" t="s">
        <v>44302</v>
      </c>
      <c r="D11476" s="11" t="s">
        <v>44305</v>
      </c>
      <c r="E11476" s="11" t="s">
        <v>44384</v>
      </c>
      <c r="F11476" s="11" t="s">
        <v>44385</v>
      </c>
      <c r="G11476" s="11" t="s">
        <v>44386</v>
      </c>
      <c r="H11476" s="13" t="s">
        <v>33</v>
      </c>
      <c r="I11476" s="11" t="s">
        <v>23</v>
      </c>
      <c r="J11476" s="11" t="s">
        <v>24</v>
      </c>
      <c r="K11476" s="11"/>
      <c r="L11476" s="11"/>
      <c r="M11476" s="11"/>
      <c r="N11476" s="11"/>
      <c r="O11476" s="11"/>
      <c r="P11476" s="11"/>
      <c r="Q11476" s="11"/>
      <c r="R11476" s="11"/>
      <c r="S11476" s="104"/>
      <c r="T11476" s="104"/>
    </row>
    <row r="11477" spans="1:20" ht="15.75" customHeight="1">
      <c r="A11477" s="8">
        <v>2018</v>
      </c>
      <c r="B11477" s="9">
        <v>811</v>
      </c>
      <c r="C11477" s="11" t="s">
        <v>44302</v>
      </c>
      <c r="D11477" s="11" t="s">
        <v>44305</v>
      </c>
      <c r="E11477" s="11" t="s">
        <v>44387</v>
      </c>
      <c r="F11477" s="11" t="s">
        <v>44385</v>
      </c>
      <c r="G11477" s="11" t="s">
        <v>44388</v>
      </c>
      <c r="H11477" s="13" t="s">
        <v>33</v>
      </c>
      <c r="I11477" s="11" t="s">
        <v>23</v>
      </c>
      <c r="J11477" s="11" t="s">
        <v>24</v>
      </c>
      <c r="K11477" s="11"/>
      <c r="L11477" s="11"/>
      <c r="M11477" s="11"/>
      <c r="N11477" s="11"/>
      <c r="O11477" s="11"/>
      <c r="P11477" s="11"/>
      <c r="Q11477" s="11"/>
      <c r="R11477" s="11"/>
      <c r="S11477" s="104"/>
      <c r="T11477" s="104"/>
    </row>
    <row r="11478" spans="1:20" ht="15.75" customHeight="1">
      <c r="A11478" s="8">
        <v>2018</v>
      </c>
      <c r="B11478" s="9">
        <v>811</v>
      </c>
      <c r="C11478" s="11" t="s">
        <v>44302</v>
      </c>
      <c r="D11478" s="11" t="s">
        <v>44389</v>
      </c>
      <c r="E11478" s="11" t="s">
        <v>44390</v>
      </c>
      <c r="F11478" s="11" t="s">
        <v>10739</v>
      </c>
      <c r="G11478" s="11" t="s">
        <v>32823</v>
      </c>
      <c r="H11478" s="13" t="s">
        <v>44391</v>
      </c>
      <c r="I11478" s="11" t="s">
        <v>24</v>
      </c>
      <c r="J11478" s="11" t="s">
        <v>23</v>
      </c>
      <c r="K11478" s="11"/>
      <c r="L11478" s="11"/>
      <c r="M11478" s="11"/>
      <c r="N11478" s="11"/>
      <c r="O11478" s="11"/>
      <c r="P11478" s="11"/>
      <c r="Q11478" s="11"/>
      <c r="R11478" s="11" t="s">
        <v>72</v>
      </c>
      <c r="S11478" s="104"/>
      <c r="T11478" s="104"/>
    </row>
    <row r="11479" spans="1:20" ht="15.75" customHeight="1">
      <c r="A11479" s="8">
        <v>2018</v>
      </c>
      <c r="B11479" s="9">
        <v>811</v>
      </c>
      <c r="C11479" s="11" t="s">
        <v>44302</v>
      </c>
      <c r="D11479" s="11" t="s">
        <v>44305</v>
      </c>
      <c r="E11479" s="11" t="s">
        <v>44392</v>
      </c>
      <c r="F11479" s="11" t="s">
        <v>44393</v>
      </c>
      <c r="G11479" s="11" t="s">
        <v>44394</v>
      </c>
      <c r="H11479" s="13" t="s">
        <v>168</v>
      </c>
      <c r="I11479" s="11" t="s">
        <v>24</v>
      </c>
      <c r="J11479" s="11" t="s">
        <v>24</v>
      </c>
      <c r="K11479" s="11"/>
      <c r="L11479" s="11"/>
      <c r="M11479" s="11"/>
      <c r="N11479" s="11"/>
      <c r="O11479" s="11"/>
      <c r="P11479" s="11"/>
      <c r="Q11479" s="11"/>
      <c r="R11479" s="11"/>
      <c r="S11479" s="104"/>
      <c r="T11479" s="104"/>
    </row>
    <row r="11480" spans="1:20" ht="15.75" customHeight="1">
      <c r="A11480" s="8">
        <v>2018</v>
      </c>
      <c r="B11480" s="9">
        <v>811</v>
      </c>
      <c r="C11480" s="11" t="s">
        <v>44302</v>
      </c>
      <c r="D11480" s="11" t="s">
        <v>44395</v>
      </c>
      <c r="E11480" s="11" t="s">
        <v>44396</v>
      </c>
      <c r="F11480" s="11" t="s">
        <v>42401</v>
      </c>
      <c r="G11480" s="11" t="s">
        <v>44397</v>
      </c>
      <c r="H11480" s="13" t="s">
        <v>168</v>
      </c>
      <c r="I11480" s="11" t="s">
        <v>23</v>
      </c>
      <c r="J11480" s="11" t="s">
        <v>24</v>
      </c>
      <c r="K11480" s="11"/>
      <c r="L11480" s="11"/>
      <c r="M11480" s="11"/>
      <c r="N11480" s="11"/>
      <c r="O11480" s="11"/>
      <c r="P11480" s="11"/>
      <c r="Q11480" s="11"/>
      <c r="R11480" s="11"/>
      <c r="S11480" s="104"/>
      <c r="T11480" s="104"/>
    </row>
    <row r="11481" spans="1:20" ht="15.75" customHeight="1">
      <c r="A11481" s="8">
        <v>2018</v>
      </c>
      <c r="B11481" s="9">
        <v>811</v>
      </c>
      <c r="C11481" s="11" t="s">
        <v>44302</v>
      </c>
      <c r="D11481" s="11" t="s">
        <v>44303</v>
      </c>
      <c r="E11481" s="11" t="s">
        <v>44398</v>
      </c>
      <c r="F11481" s="11" t="s">
        <v>7223</v>
      </c>
      <c r="G11481" s="11" t="s">
        <v>44399</v>
      </c>
      <c r="H11481" s="13" t="s">
        <v>46</v>
      </c>
      <c r="I11481" s="11" t="s">
        <v>23</v>
      </c>
      <c r="J11481" s="11" t="s">
        <v>24</v>
      </c>
      <c r="K11481" s="11"/>
      <c r="L11481" s="11"/>
      <c r="M11481" s="11"/>
      <c r="N11481" s="11"/>
      <c r="O11481" s="11"/>
      <c r="P11481" s="11"/>
      <c r="Q11481" s="11"/>
      <c r="R11481" s="11"/>
      <c r="S11481" s="104"/>
      <c r="T11481" s="104"/>
    </row>
    <row r="11482" spans="1:20" ht="15.75" customHeight="1">
      <c r="A11482" s="8">
        <v>2018</v>
      </c>
      <c r="B11482" s="9">
        <v>29</v>
      </c>
      <c r="C11482" s="11" t="s">
        <v>44400</v>
      </c>
      <c r="D11482" s="11" t="s">
        <v>44401</v>
      </c>
      <c r="E11482" s="11" t="s">
        <v>44402</v>
      </c>
      <c r="F11482" s="11" t="s">
        <v>44403</v>
      </c>
      <c r="G11482" s="11" t="s">
        <v>44404</v>
      </c>
      <c r="H11482" s="13" t="s">
        <v>44405</v>
      </c>
      <c r="I11482" s="11" t="s">
        <v>24</v>
      </c>
      <c r="J11482" s="11" t="s">
        <v>23</v>
      </c>
      <c r="K11482" s="11" t="s">
        <v>44406</v>
      </c>
      <c r="L11482" s="11" t="s">
        <v>44407</v>
      </c>
      <c r="M11482" s="11" t="s">
        <v>24</v>
      </c>
      <c r="N11482" s="27"/>
      <c r="O11482" s="27"/>
      <c r="P11482" s="27"/>
      <c r="Q11482" s="27"/>
      <c r="R11482" s="27" t="s">
        <v>72</v>
      </c>
      <c r="S11482" s="152"/>
      <c r="T11482" s="152"/>
    </row>
    <row r="11483" spans="1:20" ht="15.75" customHeight="1">
      <c r="A11483" s="8">
        <v>2018</v>
      </c>
      <c r="B11483" s="9">
        <v>29</v>
      </c>
      <c r="C11483" s="11" t="s">
        <v>44400</v>
      </c>
      <c r="D11483" s="11" t="s">
        <v>44408</v>
      </c>
      <c r="E11483" s="11" t="s">
        <v>44409</v>
      </c>
      <c r="F11483" s="11" t="s">
        <v>2270</v>
      </c>
      <c r="G11483" s="11" t="s">
        <v>44410</v>
      </c>
      <c r="H11483" s="13" t="s">
        <v>275</v>
      </c>
      <c r="I11483" s="11" t="s">
        <v>23</v>
      </c>
      <c r="J11483" s="11" t="s">
        <v>24</v>
      </c>
      <c r="K11483" s="11" t="s">
        <v>44411</v>
      </c>
      <c r="L11483" s="11" t="s">
        <v>44412</v>
      </c>
      <c r="M11483" s="11" t="s">
        <v>24</v>
      </c>
      <c r="N11483" s="27"/>
      <c r="O11483" s="27"/>
      <c r="P11483" s="27"/>
      <c r="Q11483" s="27"/>
      <c r="R11483" s="27"/>
      <c r="S11483" s="152"/>
      <c r="T11483" s="152"/>
    </row>
    <row r="11484" spans="1:20" ht="15.75" customHeight="1">
      <c r="A11484" s="8">
        <v>2018</v>
      </c>
      <c r="B11484" s="9">
        <v>29</v>
      </c>
      <c r="C11484" s="11" t="s">
        <v>44400</v>
      </c>
      <c r="D11484" s="11" t="s">
        <v>44413</v>
      </c>
      <c r="E11484" s="11" t="s">
        <v>44414</v>
      </c>
      <c r="F11484" s="11" t="s">
        <v>24865</v>
      </c>
      <c r="G11484" s="11" t="s">
        <v>44415</v>
      </c>
      <c r="H11484" s="13" t="s">
        <v>44416</v>
      </c>
      <c r="I11484" s="11" t="s">
        <v>23</v>
      </c>
      <c r="J11484" s="11" t="s">
        <v>24</v>
      </c>
      <c r="K11484" s="11" t="s">
        <v>44417</v>
      </c>
      <c r="L11484" s="11" t="s">
        <v>44418</v>
      </c>
      <c r="M11484" s="11" t="s">
        <v>24</v>
      </c>
      <c r="N11484" s="27"/>
      <c r="O11484" s="27"/>
      <c r="P11484" s="27"/>
      <c r="Q11484" s="27"/>
      <c r="R11484" s="27"/>
      <c r="S11484" s="152"/>
      <c r="T11484" s="152"/>
    </row>
    <row r="11485" spans="1:20" ht="15.75" customHeight="1">
      <c r="A11485" s="8">
        <v>2018</v>
      </c>
      <c r="B11485" s="9">
        <v>29</v>
      </c>
      <c r="C11485" s="11" t="s">
        <v>44400</v>
      </c>
      <c r="D11485" s="11" t="s">
        <v>44419</v>
      </c>
      <c r="E11485" s="11" t="s">
        <v>44420</v>
      </c>
      <c r="F11485" s="11" t="s">
        <v>7200</v>
      </c>
      <c r="G11485" s="11" t="s">
        <v>44421</v>
      </c>
      <c r="H11485" s="13" t="s">
        <v>33</v>
      </c>
      <c r="I11485" s="27" t="s">
        <v>23</v>
      </c>
      <c r="J11485" s="11" t="s">
        <v>24</v>
      </c>
      <c r="K11485" s="11" t="s">
        <v>44422</v>
      </c>
      <c r="L11485" s="11" t="s">
        <v>25893</v>
      </c>
      <c r="M11485" s="11" t="s">
        <v>24</v>
      </c>
      <c r="N11485" s="27"/>
      <c r="O11485" s="27"/>
      <c r="P11485" s="27"/>
      <c r="Q11485" s="27"/>
      <c r="R11485" s="27"/>
      <c r="S11485" s="152"/>
      <c r="T11485" s="152"/>
    </row>
    <row r="11486" spans="1:20" ht="15.75" customHeight="1">
      <c r="A11486" s="8">
        <v>2018</v>
      </c>
      <c r="B11486" s="9">
        <v>29</v>
      </c>
      <c r="C11486" s="11" t="s">
        <v>44400</v>
      </c>
      <c r="D11486" s="11" t="s">
        <v>44423</v>
      </c>
      <c r="E11486" s="11" t="s">
        <v>44424</v>
      </c>
      <c r="F11486" s="11" t="s">
        <v>6454</v>
      </c>
      <c r="G11486" s="11" t="s">
        <v>44425</v>
      </c>
      <c r="H11486" s="13" t="s">
        <v>33</v>
      </c>
      <c r="I11486" s="11" t="s">
        <v>23</v>
      </c>
      <c r="J11486" s="11" t="s">
        <v>24</v>
      </c>
      <c r="K11486" s="11"/>
      <c r="L11486" s="11" t="s">
        <v>25893</v>
      </c>
      <c r="M11486" s="11" t="s">
        <v>24</v>
      </c>
      <c r="N11486" s="27"/>
      <c r="O11486" s="27"/>
      <c r="P11486" s="27"/>
      <c r="Q11486" s="27"/>
      <c r="R11486" s="27"/>
      <c r="S11486" s="152"/>
      <c r="T11486" s="152"/>
    </row>
    <row r="11487" spans="1:20" ht="15.75" customHeight="1">
      <c r="A11487" s="8">
        <v>2018</v>
      </c>
      <c r="B11487" s="9">
        <v>29</v>
      </c>
      <c r="C11487" s="11" t="s">
        <v>44400</v>
      </c>
      <c r="D11487" s="27" t="s">
        <v>44426</v>
      </c>
      <c r="E11487" s="11" t="s">
        <v>44427</v>
      </c>
      <c r="F11487" s="11" t="s">
        <v>2270</v>
      </c>
      <c r="G11487" s="11" t="s">
        <v>44428</v>
      </c>
      <c r="H11487" s="13" t="s">
        <v>46</v>
      </c>
      <c r="I11487" s="11" t="s">
        <v>23</v>
      </c>
      <c r="J11487" s="11" t="s">
        <v>24</v>
      </c>
      <c r="K11487" s="11" t="s">
        <v>44429</v>
      </c>
      <c r="L11487" s="11" t="s">
        <v>44430</v>
      </c>
      <c r="M11487" s="11" t="s">
        <v>24</v>
      </c>
      <c r="N11487" s="27"/>
      <c r="O11487" s="27"/>
      <c r="P11487" s="27"/>
      <c r="Q11487" s="27"/>
      <c r="R11487" s="27"/>
      <c r="S11487" s="152"/>
      <c r="T11487" s="152"/>
    </row>
    <row r="11488" spans="1:20" ht="15.75" customHeight="1">
      <c r="A11488" s="8">
        <v>2018</v>
      </c>
      <c r="B11488" s="135">
        <v>1962</v>
      </c>
      <c r="C11488" s="10" t="s">
        <v>44431</v>
      </c>
      <c r="D11488" s="10" t="s">
        <v>44432</v>
      </c>
      <c r="E11488" s="11" t="s">
        <v>44433</v>
      </c>
      <c r="F11488" s="10" t="s">
        <v>44434</v>
      </c>
      <c r="G11488" s="10" t="s">
        <v>44435</v>
      </c>
      <c r="H11488" s="13" t="s">
        <v>44436</v>
      </c>
      <c r="I11488" s="10" t="s">
        <v>24</v>
      </c>
      <c r="J11488" s="10" t="s">
        <v>24</v>
      </c>
      <c r="K11488" s="102" t="s">
        <v>44437</v>
      </c>
      <c r="L11488" s="10" t="s">
        <v>9632</v>
      </c>
      <c r="M11488" s="27"/>
      <c r="N11488" s="27"/>
      <c r="O11488" s="27"/>
      <c r="P11488" s="27"/>
      <c r="Q11488" s="27"/>
      <c r="R11488" s="27"/>
      <c r="S11488" s="152"/>
      <c r="T11488" s="152"/>
    </row>
    <row r="11489" spans="1:20" ht="15.75" customHeight="1">
      <c r="A11489" s="8">
        <v>2018</v>
      </c>
      <c r="B11489" s="135">
        <v>1962</v>
      </c>
      <c r="C11489" s="10" t="s">
        <v>44431</v>
      </c>
      <c r="D11489" s="10" t="s">
        <v>44438</v>
      </c>
      <c r="E11489" s="11" t="s">
        <v>44439</v>
      </c>
      <c r="F11489" s="10" t="s">
        <v>44440</v>
      </c>
      <c r="G11489" s="27" t="s">
        <v>44441</v>
      </c>
      <c r="H11489" s="13" t="s">
        <v>32951</v>
      </c>
      <c r="I11489" s="10" t="s">
        <v>24</v>
      </c>
      <c r="J11489" s="10" t="s">
        <v>24</v>
      </c>
      <c r="K11489" s="102" t="s">
        <v>44442</v>
      </c>
      <c r="L11489" s="10" t="s">
        <v>44443</v>
      </c>
      <c r="M11489" s="27"/>
      <c r="N11489" s="27"/>
      <c r="O11489" s="27"/>
      <c r="P11489" s="27"/>
      <c r="Q11489" s="27"/>
      <c r="R11489" s="27"/>
      <c r="S11489" s="152"/>
      <c r="T11489" s="152"/>
    </row>
    <row r="11490" spans="1:20" ht="15.75" customHeight="1">
      <c r="A11490" s="8">
        <v>2018</v>
      </c>
      <c r="B11490" s="135">
        <v>1962</v>
      </c>
      <c r="C11490" s="10" t="s">
        <v>44431</v>
      </c>
      <c r="D11490" s="10" t="s">
        <v>44444</v>
      </c>
      <c r="E11490" s="11" t="s">
        <v>44445</v>
      </c>
      <c r="F11490" s="10" t="s">
        <v>44446</v>
      </c>
      <c r="G11490" s="10" t="s">
        <v>44447</v>
      </c>
      <c r="H11490" s="13" t="s">
        <v>44448</v>
      </c>
      <c r="I11490" s="10" t="s">
        <v>24</v>
      </c>
      <c r="J11490" s="10" t="s">
        <v>24</v>
      </c>
      <c r="K11490" s="102" t="s">
        <v>44449</v>
      </c>
      <c r="L11490" s="27"/>
      <c r="M11490" s="27"/>
      <c r="N11490" s="27"/>
      <c r="O11490" s="27"/>
      <c r="P11490" s="27"/>
      <c r="Q11490" s="27"/>
      <c r="R11490" s="27"/>
      <c r="S11490" s="152"/>
      <c r="T11490" s="152"/>
    </row>
    <row r="11491" spans="1:20" ht="15.75" customHeight="1">
      <c r="A11491" s="8">
        <v>2018</v>
      </c>
      <c r="B11491" s="135">
        <v>1962</v>
      </c>
      <c r="C11491" s="10" t="s">
        <v>44431</v>
      </c>
      <c r="D11491" s="10" t="s">
        <v>44450</v>
      </c>
      <c r="E11491" s="11" t="s">
        <v>44451</v>
      </c>
      <c r="F11491" s="10" t="s">
        <v>44452</v>
      </c>
      <c r="G11491" s="10" t="s">
        <v>44453</v>
      </c>
      <c r="H11491" s="13" t="s">
        <v>225</v>
      </c>
      <c r="I11491" s="10" t="s">
        <v>24</v>
      </c>
      <c r="J11491" s="10" t="s">
        <v>24</v>
      </c>
      <c r="K11491" s="102" t="s">
        <v>44454</v>
      </c>
      <c r="L11491" s="10" t="s">
        <v>44455</v>
      </c>
      <c r="M11491" s="27"/>
      <c r="N11491" s="27"/>
      <c r="O11491" s="27"/>
      <c r="P11491" s="27"/>
      <c r="Q11491" s="27"/>
      <c r="R11491" s="27"/>
      <c r="S11491" s="152"/>
      <c r="T11491" s="152"/>
    </row>
    <row r="11492" spans="1:20" ht="15.75" customHeight="1">
      <c r="A11492" s="8">
        <v>2018</v>
      </c>
      <c r="B11492" s="135">
        <v>1962</v>
      </c>
      <c r="C11492" s="10" t="s">
        <v>44431</v>
      </c>
      <c r="D11492" s="10" t="s">
        <v>44456</v>
      </c>
      <c r="E11492" s="11" t="s">
        <v>44457</v>
      </c>
      <c r="F11492" s="10" t="s">
        <v>44458</v>
      </c>
      <c r="G11492" s="10" t="s">
        <v>44459</v>
      </c>
      <c r="H11492" s="13" t="s">
        <v>27854</v>
      </c>
      <c r="I11492" s="10" t="s">
        <v>23</v>
      </c>
      <c r="J11492" s="10" t="s">
        <v>24</v>
      </c>
      <c r="K11492" s="102" t="s">
        <v>44460</v>
      </c>
      <c r="L11492" s="10" t="s">
        <v>44455</v>
      </c>
      <c r="M11492" s="27"/>
      <c r="N11492" s="27"/>
      <c r="O11492" s="27"/>
      <c r="P11492" s="27"/>
      <c r="Q11492" s="27"/>
      <c r="R11492" s="27"/>
      <c r="S11492" s="152"/>
      <c r="T11492" s="152"/>
    </row>
    <row r="11493" spans="1:20" ht="15.75" customHeight="1">
      <c r="A11493" s="8">
        <v>2018</v>
      </c>
      <c r="B11493" s="135">
        <v>1962</v>
      </c>
      <c r="C11493" s="10" t="s">
        <v>44431</v>
      </c>
      <c r="D11493" s="10" t="s">
        <v>44461</v>
      </c>
      <c r="E11493" s="11" t="s">
        <v>44462</v>
      </c>
      <c r="F11493" s="10" t="s">
        <v>15211</v>
      </c>
      <c r="G11493" s="27" t="s">
        <v>44463</v>
      </c>
      <c r="H11493" s="13" t="s">
        <v>149</v>
      </c>
      <c r="I11493" s="10" t="s">
        <v>23</v>
      </c>
      <c r="J11493" s="10" t="s">
        <v>24</v>
      </c>
      <c r="K11493" s="11"/>
      <c r="L11493" s="27"/>
      <c r="M11493" s="27"/>
      <c r="N11493" s="27"/>
      <c r="O11493" s="27"/>
      <c r="P11493" s="27"/>
      <c r="Q11493" s="27"/>
      <c r="R11493" s="27"/>
      <c r="S11493" s="152"/>
      <c r="T11493" s="152"/>
    </row>
    <row r="11494" spans="1:20" ht="15.75" customHeight="1">
      <c r="A11494" s="8">
        <v>2018</v>
      </c>
      <c r="B11494" s="135">
        <v>1962</v>
      </c>
      <c r="C11494" s="10" t="s">
        <v>44431</v>
      </c>
      <c r="D11494" s="10" t="s">
        <v>44464</v>
      </c>
      <c r="E11494" s="11" t="s">
        <v>44465</v>
      </c>
      <c r="F11494" s="10" t="s">
        <v>44466</v>
      </c>
      <c r="G11494" s="10" t="s">
        <v>44467</v>
      </c>
      <c r="H11494" s="13" t="s">
        <v>44468</v>
      </c>
      <c r="I11494" s="10" t="s">
        <v>24</v>
      </c>
      <c r="J11494" s="10" t="s">
        <v>24</v>
      </c>
      <c r="K11494" s="11"/>
      <c r="L11494" s="10" t="s">
        <v>9632</v>
      </c>
      <c r="M11494" s="27"/>
      <c r="N11494" s="27"/>
      <c r="O11494" s="27"/>
      <c r="P11494" s="27"/>
      <c r="Q11494" s="27"/>
      <c r="R11494" s="27"/>
      <c r="S11494" s="152"/>
      <c r="T11494" s="152"/>
    </row>
    <row r="11495" spans="1:20" ht="15.75" customHeight="1">
      <c r="A11495" s="8">
        <v>2018</v>
      </c>
      <c r="B11495" s="135">
        <v>1962</v>
      </c>
      <c r="C11495" s="10" t="s">
        <v>44431</v>
      </c>
      <c r="D11495" s="10" t="s">
        <v>44469</v>
      </c>
      <c r="E11495" s="11" t="s">
        <v>44470</v>
      </c>
      <c r="F11495" s="11">
        <v>1914</v>
      </c>
      <c r="G11495" s="27" t="s">
        <v>44471</v>
      </c>
      <c r="H11495" s="13" t="s">
        <v>168</v>
      </c>
      <c r="I11495" s="10" t="s">
        <v>24</v>
      </c>
      <c r="J11495" s="10" t="s">
        <v>23</v>
      </c>
      <c r="K11495" s="102" t="s">
        <v>44472</v>
      </c>
      <c r="L11495" s="10" t="s">
        <v>9632</v>
      </c>
      <c r="M11495" s="27"/>
      <c r="N11495" s="27"/>
      <c r="O11495" s="27"/>
      <c r="P11495" s="27"/>
      <c r="Q11495" s="27"/>
      <c r="R11495" s="27" t="s">
        <v>31018</v>
      </c>
      <c r="S11495" s="152"/>
      <c r="T11495" s="152"/>
    </row>
    <row r="11496" spans="1:20" ht="15.75" customHeight="1">
      <c r="A11496" s="8">
        <v>2018</v>
      </c>
      <c r="B11496" s="135">
        <v>1962</v>
      </c>
      <c r="C11496" s="10" t="s">
        <v>44431</v>
      </c>
      <c r="D11496" s="10" t="s">
        <v>44473</v>
      </c>
      <c r="E11496" s="11" t="s">
        <v>44474</v>
      </c>
      <c r="F11496" s="10" t="s">
        <v>44475</v>
      </c>
      <c r="G11496" s="10" t="s">
        <v>44476</v>
      </c>
      <c r="H11496" s="13" t="s">
        <v>46</v>
      </c>
      <c r="I11496" s="10" t="s">
        <v>24</v>
      </c>
      <c r="J11496" s="10" t="s">
        <v>23</v>
      </c>
      <c r="K11496" s="11"/>
      <c r="L11496" s="10" t="s">
        <v>44477</v>
      </c>
      <c r="M11496" s="27"/>
      <c r="N11496" s="27"/>
      <c r="O11496" s="27"/>
      <c r="P11496" s="27"/>
      <c r="Q11496" s="27"/>
      <c r="R11496" s="27"/>
      <c r="S11496" s="152"/>
      <c r="T11496" s="152"/>
    </row>
    <row r="11497" spans="1:20" ht="15.75" customHeight="1">
      <c r="A11497" s="8">
        <v>2018</v>
      </c>
      <c r="B11497" s="135">
        <v>1962</v>
      </c>
      <c r="C11497" s="10" t="s">
        <v>44431</v>
      </c>
      <c r="D11497" s="10" t="s">
        <v>44478</v>
      </c>
      <c r="E11497" s="11" t="s">
        <v>44479</v>
      </c>
      <c r="F11497" s="10" t="s">
        <v>44480</v>
      </c>
      <c r="G11497" s="27" t="s">
        <v>44481</v>
      </c>
      <c r="H11497" s="13" t="s">
        <v>15403</v>
      </c>
      <c r="I11497" s="10" t="s">
        <v>23</v>
      </c>
      <c r="J11497" s="10" t="s">
        <v>23</v>
      </c>
      <c r="K11497" s="11"/>
      <c r="L11497" s="10" t="s">
        <v>44482</v>
      </c>
      <c r="M11497" s="27"/>
      <c r="N11497" s="27"/>
      <c r="O11497" s="27"/>
      <c r="P11497" s="27"/>
      <c r="Q11497" s="27"/>
      <c r="R11497" s="27"/>
      <c r="S11497" s="152"/>
      <c r="T11497" s="152"/>
    </row>
    <row r="11498" spans="1:20" ht="15.75" customHeight="1">
      <c r="A11498" s="8">
        <v>2018</v>
      </c>
      <c r="B11498" s="135">
        <v>1962</v>
      </c>
      <c r="C11498" s="10" t="s">
        <v>44431</v>
      </c>
      <c r="D11498" s="10" t="s">
        <v>44483</v>
      </c>
      <c r="E11498" s="11" t="s">
        <v>44484</v>
      </c>
      <c r="F11498" s="11">
        <v>1982</v>
      </c>
      <c r="G11498" s="10" t="s">
        <v>44485</v>
      </c>
      <c r="H11498" s="13" t="s">
        <v>23995</v>
      </c>
      <c r="I11498" s="10" t="s">
        <v>23</v>
      </c>
      <c r="J11498" s="10" t="s">
        <v>24</v>
      </c>
      <c r="K11498" s="11"/>
      <c r="L11498" s="27"/>
      <c r="M11498" s="27"/>
      <c r="N11498" s="27"/>
      <c r="O11498" s="27"/>
      <c r="P11498" s="27"/>
      <c r="Q11498" s="27"/>
      <c r="R11498" s="27"/>
      <c r="S11498" s="152"/>
      <c r="T11498" s="152"/>
    </row>
    <row r="11499" spans="1:20" ht="15.75" customHeight="1">
      <c r="A11499" s="8">
        <v>2018</v>
      </c>
      <c r="B11499" s="135">
        <v>1962</v>
      </c>
      <c r="C11499" s="10" t="s">
        <v>44431</v>
      </c>
      <c r="D11499" s="11" t="s">
        <v>44486</v>
      </c>
      <c r="E11499" s="11" t="s">
        <v>44487</v>
      </c>
      <c r="F11499" s="11">
        <v>2018</v>
      </c>
      <c r="G11499" s="27" t="s">
        <v>44488</v>
      </c>
      <c r="H11499" s="13" t="s">
        <v>32951</v>
      </c>
      <c r="I11499" s="10" t="s">
        <v>23</v>
      </c>
      <c r="J11499" s="10" t="s">
        <v>24</v>
      </c>
      <c r="K11499" s="102" t="s">
        <v>44489</v>
      </c>
      <c r="L11499" s="10" t="s">
        <v>44490</v>
      </c>
      <c r="M11499" s="27"/>
      <c r="N11499" s="27"/>
      <c r="O11499" s="27"/>
      <c r="P11499" s="27"/>
      <c r="Q11499" s="27"/>
      <c r="R11499" s="27"/>
      <c r="S11499" s="152"/>
      <c r="T11499" s="152"/>
    </row>
    <row r="11500" spans="1:20" ht="15.75" customHeight="1">
      <c r="A11500" s="8">
        <v>2018</v>
      </c>
      <c r="B11500" s="135">
        <v>1962</v>
      </c>
      <c r="C11500" s="10" t="s">
        <v>44431</v>
      </c>
      <c r="D11500" s="11" t="s">
        <v>44491</v>
      </c>
      <c r="E11500" s="11" t="s">
        <v>44492</v>
      </c>
      <c r="F11500" s="11" t="s">
        <v>2626</v>
      </c>
      <c r="G11500" s="10" t="s">
        <v>44493</v>
      </c>
      <c r="H11500" s="13" t="s">
        <v>44494</v>
      </c>
      <c r="I11500" s="10" t="s">
        <v>23</v>
      </c>
      <c r="J11500" s="10" t="s">
        <v>24</v>
      </c>
      <c r="K11500" s="11"/>
      <c r="L11500" s="27"/>
      <c r="M11500" s="27"/>
      <c r="N11500" s="27"/>
      <c r="O11500" s="27"/>
      <c r="P11500" s="27"/>
      <c r="Q11500" s="27"/>
      <c r="R11500" s="27"/>
      <c r="S11500" s="152"/>
      <c r="T11500" s="152"/>
    </row>
    <row r="11501" spans="1:20" ht="15.75" customHeight="1">
      <c r="A11501" s="8">
        <v>2018</v>
      </c>
      <c r="B11501" s="135">
        <v>1962</v>
      </c>
      <c r="C11501" s="10" t="s">
        <v>44431</v>
      </c>
      <c r="D11501" s="11" t="s">
        <v>44495</v>
      </c>
      <c r="E11501" s="11" t="s">
        <v>44496</v>
      </c>
      <c r="F11501" s="11">
        <v>2009</v>
      </c>
      <c r="G11501" s="27" t="s">
        <v>44497</v>
      </c>
      <c r="H11501" s="13" t="s">
        <v>12560</v>
      </c>
      <c r="I11501" s="10" t="s">
        <v>23</v>
      </c>
      <c r="J11501" s="10" t="s">
        <v>24</v>
      </c>
      <c r="K11501" s="11"/>
      <c r="L11501" s="27"/>
      <c r="M11501" s="27"/>
      <c r="N11501" s="27"/>
      <c r="O11501" s="27"/>
      <c r="P11501" s="27"/>
      <c r="Q11501" s="27"/>
      <c r="R11501" s="27"/>
      <c r="S11501" s="152"/>
      <c r="T11501" s="152"/>
    </row>
    <row r="11502" spans="1:20" ht="15.75" customHeight="1">
      <c r="A11502" s="8">
        <v>2018</v>
      </c>
      <c r="B11502" s="135">
        <v>1962</v>
      </c>
      <c r="C11502" s="10" t="s">
        <v>44431</v>
      </c>
      <c r="D11502" s="11" t="s">
        <v>44491</v>
      </c>
      <c r="E11502" s="11" t="s">
        <v>44492</v>
      </c>
      <c r="F11502" s="11" t="s">
        <v>9314</v>
      </c>
      <c r="G11502" s="27" t="s">
        <v>44498</v>
      </c>
      <c r="H11502" s="13" t="s">
        <v>44499</v>
      </c>
      <c r="I11502" s="10" t="s">
        <v>23</v>
      </c>
      <c r="J11502" s="10" t="s">
        <v>24</v>
      </c>
      <c r="K11502" s="11"/>
      <c r="L11502" s="27"/>
      <c r="M11502" s="27"/>
      <c r="N11502" s="27"/>
      <c r="O11502" s="27"/>
      <c r="P11502" s="27"/>
      <c r="Q11502" s="27"/>
      <c r="R11502" s="27"/>
      <c r="S11502" s="152"/>
      <c r="T11502" s="152"/>
    </row>
    <row r="11503" spans="1:20" ht="15.75" customHeight="1">
      <c r="A11503" s="8">
        <v>2018</v>
      </c>
      <c r="B11503" s="135">
        <v>1962</v>
      </c>
      <c r="C11503" s="10" t="s">
        <v>44431</v>
      </c>
      <c r="D11503" s="11" t="s">
        <v>44491</v>
      </c>
      <c r="E11503" s="11" t="s">
        <v>44500</v>
      </c>
      <c r="F11503" s="11">
        <v>2018</v>
      </c>
      <c r="G11503" s="27" t="s">
        <v>44501</v>
      </c>
      <c r="H11503" s="13" t="s">
        <v>11463</v>
      </c>
      <c r="I11503" s="10" t="s">
        <v>23</v>
      </c>
      <c r="J11503" s="10" t="s">
        <v>24</v>
      </c>
      <c r="K11503" s="11"/>
      <c r="L11503" s="27"/>
      <c r="M11503" s="27"/>
      <c r="N11503" s="27"/>
      <c r="O11503" s="27"/>
      <c r="P11503" s="27"/>
      <c r="Q11503" s="27"/>
      <c r="R11503" s="27"/>
      <c r="S11503" s="152"/>
      <c r="T11503" s="152"/>
    </row>
    <row r="11504" spans="1:20" ht="15.75" customHeight="1">
      <c r="A11504" s="8">
        <v>2018</v>
      </c>
      <c r="B11504" s="135">
        <v>1962</v>
      </c>
      <c r="C11504" s="10" t="s">
        <v>44431</v>
      </c>
      <c r="D11504" s="11" t="s">
        <v>44491</v>
      </c>
      <c r="E11504" s="11" t="s">
        <v>44502</v>
      </c>
      <c r="F11504" s="11" t="s">
        <v>44503</v>
      </c>
      <c r="G11504" s="27" t="s">
        <v>44504</v>
      </c>
      <c r="H11504" s="13" t="s">
        <v>46</v>
      </c>
      <c r="I11504" s="10" t="s">
        <v>23</v>
      </c>
      <c r="J11504" s="10" t="s">
        <v>24</v>
      </c>
      <c r="K11504" s="11"/>
      <c r="L11504" s="27"/>
      <c r="M11504" s="27"/>
      <c r="N11504" s="27"/>
      <c r="O11504" s="27"/>
      <c r="P11504" s="27"/>
      <c r="Q11504" s="27"/>
      <c r="R11504" s="27"/>
      <c r="S11504" s="152"/>
      <c r="T11504" s="152"/>
    </row>
    <row r="11505" spans="1:20" ht="15.75" customHeight="1">
      <c r="A11505" s="8">
        <v>2018</v>
      </c>
      <c r="B11505" s="135">
        <v>1962</v>
      </c>
      <c r="C11505" s="10" t="s">
        <v>44431</v>
      </c>
      <c r="D11505" s="11" t="s">
        <v>44491</v>
      </c>
      <c r="E11505" s="11" t="s">
        <v>44505</v>
      </c>
      <c r="F11505" s="11" t="s">
        <v>29410</v>
      </c>
      <c r="G11505" s="27" t="s">
        <v>44506</v>
      </c>
      <c r="H11505" s="13" t="s">
        <v>5566</v>
      </c>
      <c r="I11505" s="10" t="s">
        <v>23</v>
      </c>
      <c r="J11505" s="10" t="s">
        <v>24</v>
      </c>
      <c r="K11505" s="11"/>
      <c r="L11505" s="27"/>
      <c r="M11505" s="27"/>
      <c r="N11505" s="27"/>
      <c r="O11505" s="27"/>
      <c r="P11505" s="27"/>
      <c r="Q11505" s="27"/>
      <c r="R11505" s="27"/>
      <c r="S11505" s="152"/>
      <c r="T11505" s="152"/>
    </row>
    <row r="11506" spans="1:20" ht="15.75" customHeight="1">
      <c r="A11506" s="8">
        <v>2018</v>
      </c>
      <c r="B11506" s="135">
        <v>1962</v>
      </c>
      <c r="C11506" s="10" t="s">
        <v>44431</v>
      </c>
      <c r="D11506" s="11" t="s">
        <v>44491</v>
      </c>
      <c r="E11506" s="11" t="s">
        <v>44507</v>
      </c>
      <c r="F11506" s="11" t="s">
        <v>2626</v>
      </c>
      <c r="G11506" s="27" t="s">
        <v>44508</v>
      </c>
      <c r="H11506" s="13" t="s">
        <v>44509</v>
      </c>
      <c r="I11506" s="10" t="s">
        <v>23</v>
      </c>
      <c r="J11506" s="10" t="s">
        <v>24</v>
      </c>
      <c r="K11506" s="11"/>
      <c r="L11506" s="27"/>
      <c r="M11506" s="27"/>
      <c r="N11506" s="27"/>
      <c r="O11506" s="27"/>
      <c r="P11506" s="27"/>
      <c r="Q11506" s="27"/>
      <c r="R11506" s="27"/>
      <c r="S11506" s="152"/>
      <c r="T11506" s="152"/>
    </row>
    <row r="11507" spans="1:20" ht="15.75" customHeight="1">
      <c r="A11507" s="8">
        <v>2018</v>
      </c>
      <c r="B11507" s="135">
        <v>1962</v>
      </c>
      <c r="C11507" s="10" t="s">
        <v>44431</v>
      </c>
      <c r="D11507" s="11" t="s">
        <v>44473</v>
      </c>
      <c r="E11507" s="11" t="s">
        <v>44474</v>
      </c>
      <c r="F11507" s="11" t="s">
        <v>44510</v>
      </c>
      <c r="G11507" s="27" t="s">
        <v>44511</v>
      </c>
      <c r="H11507" s="13" t="s">
        <v>46</v>
      </c>
      <c r="I11507" s="10" t="s">
        <v>23</v>
      </c>
      <c r="J11507" s="10" t="s">
        <v>23</v>
      </c>
      <c r="K11507" s="11"/>
      <c r="L11507" s="11" t="s">
        <v>44477</v>
      </c>
      <c r="M11507" s="27"/>
      <c r="N11507" s="27"/>
      <c r="O11507" s="27"/>
      <c r="P11507" s="27"/>
      <c r="Q11507" s="27"/>
      <c r="R11507" s="27"/>
      <c r="S11507" s="152"/>
      <c r="T11507" s="152"/>
    </row>
    <row r="11508" spans="1:20" ht="15.75" customHeight="1">
      <c r="A11508" s="8">
        <v>2018</v>
      </c>
      <c r="B11508" s="135">
        <v>1962</v>
      </c>
      <c r="C11508" s="10" t="s">
        <v>44431</v>
      </c>
      <c r="D11508" s="11" t="s">
        <v>44512</v>
      </c>
      <c r="E11508" s="11" t="s">
        <v>44513</v>
      </c>
      <c r="F11508" s="11" t="s">
        <v>44514</v>
      </c>
      <c r="G11508" s="27" t="s">
        <v>44515</v>
      </c>
      <c r="H11508" s="13" t="s">
        <v>113</v>
      </c>
      <c r="I11508" s="10" t="s">
        <v>24</v>
      </c>
      <c r="J11508" s="10" t="s">
        <v>24</v>
      </c>
      <c r="K11508" s="102" t="s">
        <v>44516</v>
      </c>
      <c r="L11508" s="27" t="s">
        <v>44455</v>
      </c>
      <c r="M11508" s="27"/>
      <c r="N11508" s="27"/>
      <c r="O11508" s="27"/>
      <c r="P11508" s="27"/>
      <c r="Q11508" s="27"/>
      <c r="R11508" s="27"/>
      <c r="S11508" s="152"/>
      <c r="T11508" s="152"/>
    </row>
    <row r="11509" spans="1:20" ht="15.75" customHeight="1">
      <c r="A11509" s="8">
        <v>2018</v>
      </c>
      <c r="B11509" s="135">
        <v>190</v>
      </c>
      <c r="C11509" s="10" t="s">
        <v>44517</v>
      </c>
      <c r="D11509" s="163" t="s">
        <v>44518</v>
      </c>
      <c r="E11509" s="11" t="s">
        <v>140</v>
      </c>
      <c r="F11509" s="163" t="s">
        <v>2791</v>
      </c>
      <c r="G11509" s="163" t="s">
        <v>44519</v>
      </c>
      <c r="H11509" s="13" t="s">
        <v>44520</v>
      </c>
      <c r="I11509" s="10" t="s">
        <v>23</v>
      </c>
      <c r="J11509" s="10" t="s">
        <v>24</v>
      </c>
      <c r="K11509" s="27" t="s">
        <v>44521</v>
      </c>
      <c r="L11509" s="10" t="s">
        <v>19488</v>
      </c>
      <c r="M11509" s="10" t="s">
        <v>24</v>
      </c>
      <c r="N11509" s="27"/>
      <c r="O11509" s="27"/>
      <c r="P11509" s="27"/>
      <c r="Q11509" s="27"/>
      <c r="R11509" s="27"/>
      <c r="S11509" s="152"/>
      <c r="T11509" s="152"/>
    </row>
    <row r="11510" spans="1:20" ht="15.75" customHeight="1">
      <c r="A11510" s="8">
        <v>2018</v>
      </c>
      <c r="B11510" s="135">
        <v>190</v>
      </c>
      <c r="C11510" s="10" t="s">
        <v>44517</v>
      </c>
      <c r="D11510" s="163" t="s">
        <v>44522</v>
      </c>
      <c r="E11510" s="11" t="s">
        <v>44523</v>
      </c>
      <c r="F11510" s="163" t="s">
        <v>1524</v>
      </c>
      <c r="G11510" s="163" t="s">
        <v>44524</v>
      </c>
      <c r="H11510" s="212" t="s">
        <v>44520</v>
      </c>
      <c r="I11510" s="10" t="s">
        <v>23</v>
      </c>
      <c r="J11510" s="10" t="s">
        <v>24</v>
      </c>
      <c r="K11510" s="27" t="s">
        <v>44521</v>
      </c>
      <c r="L11510" s="10" t="s">
        <v>4607</v>
      </c>
      <c r="M11510" s="10" t="s">
        <v>24</v>
      </c>
      <c r="N11510" s="27"/>
      <c r="O11510" s="27"/>
      <c r="P11510" s="27"/>
      <c r="Q11510" s="27"/>
      <c r="R11510" s="27"/>
      <c r="S11510" s="152"/>
      <c r="T11510" s="152"/>
    </row>
    <row r="11511" spans="1:20" ht="15.75" customHeight="1">
      <c r="A11511" s="8">
        <v>2018</v>
      </c>
      <c r="B11511" s="135">
        <v>190</v>
      </c>
      <c r="C11511" s="10" t="s">
        <v>44517</v>
      </c>
      <c r="D11511" s="163" t="s">
        <v>44525</v>
      </c>
      <c r="E11511" s="11" t="s">
        <v>44526</v>
      </c>
      <c r="F11511" s="163" t="s">
        <v>27310</v>
      </c>
      <c r="G11511" s="163" t="s">
        <v>44527</v>
      </c>
      <c r="H11511" s="212" t="s">
        <v>31828</v>
      </c>
      <c r="I11511" s="10" t="s">
        <v>23</v>
      </c>
      <c r="J11511" s="10" t="s">
        <v>24</v>
      </c>
      <c r="K11511" s="27" t="s">
        <v>44521</v>
      </c>
      <c r="L11511" s="10" t="s">
        <v>19488</v>
      </c>
      <c r="M11511" s="10" t="s">
        <v>24</v>
      </c>
      <c r="N11511" s="27"/>
      <c r="O11511" s="27"/>
      <c r="P11511" s="27"/>
      <c r="Q11511" s="27"/>
      <c r="R11511" s="27"/>
      <c r="S11511" s="152"/>
      <c r="T11511" s="152"/>
    </row>
    <row r="11512" spans="1:20" ht="15.75" customHeight="1">
      <c r="A11512" s="8">
        <v>2018</v>
      </c>
      <c r="B11512" s="135">
        <v>190</v>
      </c>
      <c r="C11512" s="10" t="s">
        <v>44517</v>
      </c>
      <c r="D11512" s="163" t="s">
        <v>44528</v>
      </c>
      <c r="E11512" s="11" t="s">
        <v>44529</v>
      </c>
      <c r="F11512" s="163" t="s">
        <v>6034</v>
      </c>
      <c r="G11512" s="163" t="s">
        <v>44530</v>
      </c>
      <c r="H11512" s="212" t="s">
        <v>44520</v>
      </c>
      <c r="I11512" s="10" t="s">
        <v>23</v>
      </c>
      <c r="J11512" s="10" t="s">
        <v>24</v>
      </c>
      <c r="K11512" s="27" t="s">
        <v>44521</v>
      </c>
      <c r="L11512" s="10" t="s">
        <v>19488</v>
      </c>
      <c r="M11512" s="10" t="s">
        <v>24</v>
      </c>
      <c r="N11512" s="27"/>
      <c r="O11512" s="27"/>
      <c r="P11512" s="27"/>
      <c r="Q11512" s="27"/>
      <c r="R11512" s="27"/>
      <c r="S11512" s="152"/>
      <c r="T11512" s="152"/>
    </row>
    <row r="11513" spans="1:20" ht="15.75" customHeight="1">
      <c r="A11513" s="8">
        <v>2018</v>
      </c>
      <c r="B11513" s="135">
        <v>190</v>
      </c>
      <c r="C11513" s="10" t="s">
        <v>44517</v>
      </c>
      <c r="D11513" s="163" t="s">
        <v>44531</v>
      </c>
      <c r="E11513" s="11" t="s">
        <v>44532</v>
      </c>
      <c r="F11513" s="163" t="s">
        <v>44533</v>
      </c>
      <c r="G11513" s="163" t="s">
        <v>44534</v>
      </c>
      <c r="H11513" s="212" t="s">
        <v>33</v>
      </c>
      <c r="I11513" s="10" t="s">
        <v>24</v>
      </c>
      <c r="J11513" s="10" t="s">
        <v>24</v>
      </c>
      <c r="K11513" s="27" t="s">
        <v>44521</v>
      </c>
      <c r="L11513" s="10" t="s">
        <v>44535</v>
      </c>
      <c r="M11513" s="10" t="s">
        <v>24</v>
      </c>
      <c r="N11513" s="27"/>
      <c r="O11513" s="27"/>
      <c r="P11513" s="27"/>
      <c r="Q11513" s="27"/>
      <c r="R11513" s="27" t="s">
        <v>72</v>
      </c>
      <c r="S11513" s="152"/>
      <c r="T11513" s="152"/>
    </row>
    <row r="11514" spans="1:20" ht="15.75" customHeight="1">
      <c r="A11514" s="8">
        <v>2018</v>
      </c>
      <c r="B11514" s="135">
        <v>190</v>
      </c>
      <c r="C11514" s="10" t="s">
        <v>44517</v>
      </c>
      <c r="D11514" s="163" t="s">
        <v>44536</v>
      </c>
      <c r="E11514" s="11" t="s">
        <v>44537</v>
      </c>
      <c r="F11514" s="163" t="s">
        <v>41780</v>
      </c>
      <c r="G11514" s="163" t="s">
        <v>44538</v>
      </c>
      <c r="H11514" s="212" t="s">
        <v>44539</v>
      </c>
      <c r="I11514" s="10" t="s">
        <v>23</v>
      </c>
      <c r="J11514" s="10" t="s">
        <v>24</v>
      </c>
      <c r="K11514" s="27" t="s">
        <v>44521</v>
      </c>
      <c r="L11514" s="10" t="s">
        <v>19488</v>
      </c>
      <c r="M11514" s="10" t="s">
        <v>24</v>
      </c>
      <c r="N11514" s="27"/>
      <c r="O11514" s="27"/>
      <c r="P11514" s="27"/>
      <c r="Q11514" s="27"/>
      <c r="R11514" s="27"/>
      <c r="S11514" s="152"/>
      <c r="T11514" s="152"/>
    </row>
    <row r="11515" spans="1:20" ht="15.75" customHeight="1">
      <c r="A11515" s="8">
        <v>2018</v>
      </c>
      <c r="B11515" s="135">
        <v>190</v>
      </c>
      <c r="C11515" s="10" t="s">
        <v>44517</v>
      </c>
      <c r="D11515" s="163" t="s">
        <v>44540</v>
      </c>
      <c r="E11515" s="11" t="s">
        <v>44541</v>
      </c>
      <c r="F11515" s="163" t="s">
        <v>44542</v>
      </c>
      <c r="G11515" s="163" t="s">
        <v>44543</v>
      </c>
      <c r="H11515" s="212" t="s">
        <v>44520</v>
      </c>
      <c r="I11515" s="10" t="s">
        <v>23</v>
      </c>
      <c r="J11515" s="10" t="s">
        <v>24</v>
      </c>
      <c r="K11515" s="27" t="s">
        <v>44521</v>
      </c>
      <c r="L11515" s="10" t="s">
        <v>11561</v>
      </c>
      <c r="M11515" s="10" t="s">
        <v>24</v>
      </c>
      <c r="N11515" s="27"/>
      <c r="O11515" s="27"/>
      <c r="P11515" s="27"/>
      <c r="Q11515" s="27"/>
      <c r="R11515" s="27"/>
      <c r="S11515" s="152"/>
      <c r="T11515" s="152"/>
    </row>
    <row r="11516" spans="1:20" ht="15.75" customHeight="1">
      <c r="A11516" s="8">
        <v>2018</v>
      </c>
      <c r="B11516" s="135">
        <v>190</v>
      </c>
      <c r="C11516" s="10" t="s">
        <v>44517</v>
      </c>
      <c r="D11516" s="163" t="s">
        <v>44544</v>
      </c>
      <c r="E11516" s="11" t="s">
        <v>44545</v>
      </c>
      <c r="F11516" s="163" t="s">
        <v>44546</v>
      </c>
      <c r="G11516" s="163" t="s">
        <v>44547</v>
      </c>
      <c r="H11516" s="212" t="s">
        <v>44548</v>
      </c>
      <c r="I11516" s="10" t="s">
        <v>24</v>
      </c>
      <c r="J11516" s="10" t="s">
        <v>23</v>
      </c>
      <c r="K11516" s="27" t="s">
        <v>44521</v>
      </c>
      <c r="L11516" s="10" t="s">
        <v>10212</v>
      </c>
      <c r="M11516" s="10" t="s">
        <v>24</v>
      </c>
      <c r="N11516" s="27"/>
      <c r="O11516" s="27"/>
      <c r="P11516" s="27"/>
      <c r="Q11516" s="27"/>
      <c r="R11516" s="27" t="s">
        <v>72</v>
      </c>
      <c r="S11516" s="152"/>
      <c r="T11516" s="152"/>
    </row>
    <row r="11517" spans="1:20" ht="15.75" customHeight="1">
      <c r="A11517" s="8">
        <v>2018</v>
      </c>
      <c r="B11517" s="135">
        <v>190</v>
      </c>
      <c r="C11517" s="10" t="s">
        <v>44517</v>
      </c>
      <c r="D11517" s="163" t="s">
        <v>44549</v>
      </c>
      <c r="E11517" s="11" t="s">
        <v>44550</v>
      </c>
      <c r="F11517" s="163" t="s">
        <v>23885</v>
      </c>
      <c r="G11517" s="163" t="s">
        <v>44551</v>
      </c>
      <c r="H11517" s="212" t="s">
        <v>44520</v>
      </c>
      <c r="I11517" s="10" t="s">
        <v>23</v>
      </c>
      <c r="J11517" s="10" t="s">
        <v>24</v>
      </c>
      <c r="K11517" s="27" t="s">
        <v>44521</v>
      </c>
      <c r="L11517" s="10" t="s">
        <v>4827</v>
      </c>
      <c r="M11517" s="10" t="s">
        <v>24</v>
      </c>
      <c r="N11517" s="27"/>
      <c r="O11517" s="27"/>
      <c r="P11517" s="27"/>
      <c r="Q11517" s="27"/>
      <c r="R11517" s="27"/>
      <c r="S11517" s="152"/>
      <c r="T11517" s="152"/>
    </row>
    <row r="11518" spans="1:20" ht="15.75" customHeight="1">
      <c r="A11518" s="8">
        <v>2018</v>
      </c>
      <c r="B11518" s="135">
        <v>190</v>
      </c>
      <c r="C11518" s="10" t="s">
        <v>44517</v>
      </c>
      <c r="D11518" s="163" t="s">
        <v>44552</v>
      </c>
      <c r="E11518" s="11" t="s">
        <v>44553</v>
      </c>
      <c r="F11518" s="163" t="s">
        <v>44554</v>
      </c>
      <c r="G11518" s="163" t="s">
        <v>44555</v>
      </c>
      <c r="H11518" s="212" t="s">
        <v>44556</v>
      </c>
      <c r="I11518" s="10" t="s">
        <v>24</v>
      </c>
      <c r="J11518" s="10" t="s">
        <v>24</v>
      </c>
      <c r="K11518" s="27" t="s">
        <v>44521</v>
      </c>
      <c r="L11518" s="10" t="s">
        <v>4805</v>
      </c>
      <c r="M11518" s="10" t="s">
        <v>24</v>
      </c>
      <c r="N11518" s="27"/>
      <c r="O11518" s="27"/>
      <c r="P11518" s="27"/>
      <c r="Q11518" s="27"/>
      <c r="R11518" s="27" t="s">
        <v>72</v>
      </c>
      <c r="S11518" s="152"/>
      <c r="T11518" s="152"/>
    </row>
    <row r="11519" spans="1:20" ht="15.75" customHeight="1">
      <c r="A11519" s="8">
        <v>2018</v>
      </c>
      <c r="B11519" s="135">
        <v>190</v>
      </c>
      <c r="C11519" s="10" t="s">
        <v>44517</v>
      </c>
      <c r="D11519" s="163" t="s">
        <v>44557</v>
      </c>
      <c r="E11519" s="11" t="s">
        <v>44558</v>
      </c>
      <c r="F11519" s="163" t="s">
        <v>44559</v>
      </c>
      <c r="G11519" s="163" t="s">
        <v>44560</v>
      </c>
      <c r="H11519" s="212" t="s">
        <v>44561</v>
      </c>
      <c r="I11519" s="10" t="s">
        <v>24</v>
      </c>
      <c r="J11519" s="10" t="s">
        <v>24</v>
      </c>
      <c r="K11519" s="27" t="s">
        <v>44521</v>
      </c>
      <c r="L11519" s="10" t="s">
        <v>44562</v>
      </c>
      <c r="M11519" s="10" t="s">
        <v>24</v>
      </c>
      <c r="N11519" s="27"/>
      <c r="O11519" s="27"/>
      <c r="P11519" s="27"/>
      <c r="Q11519" s="27"/>
      <c r="R11519" s="27" t="s">
        <v>72</v>
      </c>
      <c r="S11519" s="152"/>
      <c r="T11519" s="152"/>
    </row>
    <row r="11520" spans="1:20" ht="15.75" customHeight="1">
      <c r="A11520" s="8">
        <v>2018</v>
      </c>
      <c r="B11520" s="135">
        <v>190</v>
      </c>
      <c r="C11520" s="10" t="s">
        <v>44517</v>
      </c>
      <c r="D11520" s="163" t="s">
        <v>44563</v>
      </c>
      <c r="E11520" s="11" t="s">
        <v>44564</v>
      </c>
      <c r="F11520" s="163" t="s">
        <v>44565</v>
      </c>
      <c r="G11520" s="163" t="s">
        <v>44566</v>
      </c>
      <c r="H11520" s="212" t="s">
        <v>44520</v>
      </c>
      <c r="I11520" s="10" t="s">
        <v>24</v>
      </c>
      <c r="J11520" s="10" t="s">
        <v>24</v>
      </c>
      <c r="K11520" s="27" t="s">
        <v>44521</v>
      </c>
      <c r="L11520" s="10" t="s">
        <v>44535</v>
      </c>
      <c r="M11520" s="10" t="s">
        <v>24</v>
      </c>
      <c r="N11520" s="27"/>
      <c r="O11520" s="27"/>
      <c r="P11520" s="27"/>
      <c r="Q11520" s="27"/>
      <c r="R11520" s="27"/>
      <c r="S11520" s="152"/>
      <c r="T11520" s="152"/>
    </row>
    <row r="11521" spans="1:20" ht="15.75" customHeight="1">
      <c r="A11521" s="8">
        <v>2018</v>
      </c>
      <c r="B11521" s="135">
        <v>190</v>
      </c>
      <c r="C11521" s="10" t="s">
        <v>44517</v>
      </c>
      <c r="D11521" s="163" t="s">
        <v>44567</v>
      </c>
      <c r="E11521" s="11" t="s">
        <v>44568</v>
      </c>
      <c r="F11521" s="163" t="s">
        <v>44569</v>
      </c>
      <c r="G11521" s="163" t="s">
        <v>44570</v>
      </c>
      <c r="H11521" s="212" t="s">
        <v>44571</v>
      </c>
      <c r="I11521" s="10" t="s">
        <v>23</v>
      </c>
      <c r="J11521" s="10" t="s">
        <v>24</v>
      </c>
      <c r="K11521" s="27" t="s">
        <v>44521</v>
      </c>
      <c r="L11521" s="10" t="s">
        <v>19488</v>
      </c>
      <c r="M11521" s="10" t="s">
        <v>24</v>
      </c>
      <c r="N11521" s="27"/>
      <c r="O11521" s="27"/>
      <c r="P11521" s="27"/>
      <c r="Q11521" s="27"/>
      <c r="R11521" s="27"/>
      <c r="S11521" s="152"/>
      <c r="T11521" s="152"/>
    </row>
    <row r="11522" spans="1:20" ht="15.75" customHeight="1">
      <c r="A11522" s="8">
        <v>2018</v>
      </c>
      <c r="B11522" s="135">
        <v>190</v>
      </c>
      <c r="C11522" s="10" t="s">
        <v>44517</v>
      </c>
      <c r="D11522" s="163" t="s">
        <v>44572</v>
      </c>
      <c r="E11522" s="11" t="s">
        <v>44573</v>
      </c>
      <c r="F11522" s="163" t="s">
        <v>12711</v>
      </c>
      <c r="G11522" s="163" t="s">
        <v>44574</v>
      </c>
      <c r="H11522" s="212" t="s">
        <v>44571</v>
      </c>
      <c r="I11522" s="10" t="s">
        <v>23</v>
      </c>
      <c r="J11522" s="10" t="s">
        <v>24</v>
      </c>
      <c r="K11522" s="27" t="s">
        <v>44521</v>
      </c>
      <c r="L11522" s="10" t="s">
        <v>19488</v>
      </c>
      <c r="M11522" s="10" t="s">
        <v>24</v>
      </c>
      <c r="N11522" s="27"/>
      <c r="O11522" s="27"/>
      <c r="P11522" s="27"/>
      <c r="Q11522" s="27"/>
      <c r="R11522" s="27"/>
      <c r="S11522" s="152"/>
      <c r="T11522" s="152"/>
    </row>
    <row r="11523" spans="1:20" ht="15.75" customHeight="1">
      <c r="A11523" s="8">
        <v>2018</v>
      </c>
      <c r="B11523" s="135">
        <v>190</v>
      </c>
      <c r="C11523" s="10" t="s">
        <v>44517</v>
      </c>
      <c r="D11523" s="163" t="s">
        <v>44575</v>
      </c>
      <c r="E11523" s="11" t="s">
        <v>44576</v>
      </c>
      <c r="F11523" s="163" t="s">
        <v>44577</v>
      </c>
      <c r="G11523" s="163" t="s">
        <v>44578</v>
      </c>
      <c r="H11523" s="212" t="s">
        <v>44579</v>
      </c>
      <c r="I11523" s="10" t="s">
        <v>23</v>
      </c>
      <c r="J11523" s="10" t="s">
        <v>24</v>
      </c>
      <c r="K11523" s="27" t="s">
        <v>44521</v>
      </c>
      <c r="L11523" s="10" t="s">
        <v>19488</v>
      </c>
      <c r="M11523" s="10" t="s">
        <v>24</v>
      </c>
      <c r="N11523" s="27"/>
      <c r="O11523" s="27"/>
      <c r="P11523" s="27"/>
      <c r="Q11523" s="27"/>
      <c r="R11523" s="27"/>
      <c r="S11523" s="152"/>
      <c r="T11523" s="152"/>
    </row>
    <row r="11524" spans="1:20" ht="15.75" customHeight="1">
      <c r="A11524" s="8">
        <v>2018</v>
      </c>
      <c r="B11524" s="135">
        <v>190</v>
      </c>
      <c r="C11524" s="10" t="s">
        <v>44517</v>
      </c>
      <c r="D11524" s="163" t="s">
        <v>44575</v>
      </c>
      <c r="E11524" s="11" t="s">
        <v>44580</v>
      </c>
      <c r="F11524" s="163" t="s">
        <v>14055</v>
      </c>
      <c r="G11524" s="163" t="s">
        <v>44578</v>
      </c>
      <c r="H11524" s="212" t="s">
        <v>44520</v>
      </c>
      <c r="I11524" s="10" t="s">
        <v>23</v>
      </c>
      <c r="J11524" s="10" t="s">
        <v>24</v>
      </c>
      <c r="K11524" s="27" t="s">
        <v>44521</v>
      </c>
      <c r="L11524" s="10" t="s">
        <v>19488</v>
      </c>
      <c r="M11524" s="10" t="s">
        <v>24</v>
      </c>
      <c r="N11524" s="27"/>
      <c r="O11524" s="27"/>
      <c r="P11524" s="27"/>
      <c r="Q11524" s="27"/>
      <c r="R11524" s="27"/>
      <c r="S11524" s="152"/>
      <c r="T11524" s="152"/>
    </row>
    <row r="11525" spans="1:20" ht="15.75" customHeight="1">
      <c r="A11525" s="8">
        <v>2018</v>
      </c>
      <c r="B11525" s="135">
        <v>190</v>
      </c>
      <c r="C11525" s="10" t="s">
        <v>44517</v>
      </c>
      <c r="D11525" s="163" t="s">
        <v>44581</v>
      </c>
      <c r="E11525" s="11" t="s">
        <v>44582</v>
      </c>
      <c r="F11525" s="163" t="s">
        <v>44583</v>
      </c>
      <c r="G11525" s="163" t="s">
        <v>44584</v>
      </c>
      <c r="H11525" s="212" t="s">
        <v>44520</v>
      </c>
      <c r="I11525" s="10" t="s">
        <v>23</v>
      </c>
      <c r="J11525" s="10" t="s">
        <v>24</v>
      </c>
      <c r="K11525" s="27" t="s">
        <v>44521</v>
      </c>
      <c r="L11525" s="10" t="s">
        <v>44535</v>
      </c>
      <c r="M11525" s="10" t="s">
        <v>24</v>
      </c>
      <c r="N11525" s="27"/>
      <c r="O11525" s="27"/>
      <c r="P11525" s="27"/>
      <c r="Q11525" s="27"/>
      <c r="R11525" s="27"/>
      <c r="S11525" s="152"/>
      <c r="T11525" s="152"/>
    </row>
    <row r="11526" spans="1:20" ht="15.75" customHeight="1">
      <c r="A11526" s="8">
        <v>2018</v>
      </c>
      <c r="B11526" s="135">
        <v>190</v>
      </c>
      <c r="C11526" s="10" t="s">
        <v>44517</v>
      </c>
      <c r="D11526" s="163" t="s">
        <v>44585</v>
      </c>
      <c r="E11526" s="11" t="s">
        <v>252</v>
      </c>
      <c r="F11526" s="163" t="s">
        <v>21871</v>
      </c>
      <c r="G11526" s="163" t="s">
        <v>44586</v>
      </c>
      <c r="H11526" s="212" t="s">
        <v>44520</v>
      </c>
      <c r="I11526" s="10" t="s">
        <v>24</v>
      </c>
      <c r="J11526" s="10" t="s">
        <v>24</v>
      </c>
      <c r="K11526" s="27" t="s">
        <v>44521</v>
      </c>
      <c r="L11526" s="10" t="s">
        <v>43724</v>
      </c>
      <c r="M11526" s="10" t="s">
        <v>24</v>
      </c>
      <c r="N11526" s="27"/>
      <c r="O11526" s="27"/>
      <c r="P11526" s="27"/>
      <c r="Q11526" s="27"/>
      <c r="R11526" s="27" t="s">
        <v>72</v>
      </c>
      <c r="S11526" s="152"/>
      <c r="T11526" s="152"/>
    </row>
    <row r="11527" spans="1:20" ht="15.75" customHeight="1">
      <c r="A11527" s="8">
        <v>2018</v>
      </c>
      <c r="B11527" s="135">
        <v>190</v>
      </c>
      <c r="C11527" s="10" t="s">
        <v>44517</v>
      </c>
      <c r="D11527" s="163" t="s">
        <v>44587</v>
      </c>
      <c r="E11527" s="11" t="s">
        <v>44588</v>
      </c>
      <c r="F11527" s="163" t="s">
        <v>44589</v>
      </c>
      <c r="G11527" s="163" t="s">
        <v>44590</v>
      </c>
      <c r="H11527" s="212" t="s">
        <v>44520</v>
      </c>
      <c r="I11527" s="10" t="s">
        <v>24</v>
      </c>
      <c r="J11527" s="10" t="s">
        <v>24</v>
      </c>
      <c r="K11527" s="27" t="s">
        <v>44521</v>
      </c>
      <c r="L11527" s="10" t="s">
        <v>44535</v>
      </c>
      <c r="M11527" s="10" t="s">
        <v>24</v>
      </c>
      <c r="N11527" s="27"/>
      <c r="O11527" s="27"/>
      <c r="P11527" s="27"/>
      <c r="Q11527" s="27"/>
      <c r="R11527" s="27"/>
      <c r="S11527" s="152"/>
      <c r="T11527" s="152"/>
    </row>
    <row r="11528" spans="1:20" ht="15.75" customHeight="1">
      <c r="A11528" s="8">
        <v>2018</v>
      </c>
      <c r="B11528" s="135">
        <v>190</v>
      </c>
      <c r="C11528" s="10" t="s">
        <v>44517</v>
      </c>
      <c r="D11528" s="163" t="s">
        <v>44591</v>
      </c>
      <c r="E11528" s="11" t="s">
        <v>44592</v>
      </c>
      <c r="F11528" s="163" t="s">
        <v>44593</v>
      </c>
      <c r="G11528" s="163" t="s">
        <v>44594</v>
      </c>
      <c r="H11528" s="212" t="s">
        <v>5684</v>
      </c>
      <c r="I11528" s="10" t="s">
        <v>23</v>
      </c>
      <c r="J11528" s="10" t="s">
        <v>24</v>
      </c>
      <c r="K11528" s="27" t="s">
        <v>44521</v>
      </c>
      <c r="L11528" s="10" t="s">
        <v>19488</v>
      </c>
      <c r="M11528" s="10" t="s">
        <v>24</v>
      </c>
      <c r="N11528" s="27"/>
      <c r="O11528" s="27"/>
      <c r="P11528" s="27"/>
      <c r="Q11528" s="27"/>
      <c r="R11528" s="27"/>
      <c r="S11528" s="152"/>
      <c r="T11528" s="152"/>
    </row>
    <row r="11529" spans="1:20" ht="15.75" customHeight="1">
      <c r="A11529" s="8">
        <v>2018</v>
      </c>
      <c r="B11529" s="135">
        <v>190</v>
      </c>
      <c r="C11529" s="10" t="s">
        <v>44517</v>
      </c>
      <c r="D11529" s="163" t="s">
        <v>44595</v>
      </c>
      <c r="E11529" s="11" t="s">
        <v>44596</v>
      </c>
      <c r="F11529" s="163" t="s">
        <v>30807</v>
      </c>
      <c r="G11529" s="163" t="s">
        <v>44597</v>
      </c>
      <c r="H11529" s="212" t="s">
        <v>44520</v>
      </c>
      <c r="I11529" s="10" t="s">
        <v>23</v>
      </c>
      <c r="J11529" s="10" t="s">
        <v>24</v>
      </c>
      <c r="K11529" s="27" t="s">
        <v>44521</v>
      </c>
      <c r="L11529" s="10" t="s">
        <v>36515</v>
      </c>
      <c r="M11529" s="10" t="s">
        <v>24</v>
      </c>
      <c r="N11529" s="27"/>
      <c r="O11529" s="27"/>
      <c r="P11529" s="27"/>
      <c r="Q11529" s="27"/>
      <c r="R11529" s="27"/>
      <c r="S11529" s="152"/>
      <c r="T11529" s="152"/>
    </row>
    <row r="11530" spans="1:20" ht="15.75" customHeight="1">
      <c r="A11530" s="8">
        <v>2018</v>
      </c>
      <c r="B11530" s="135">
        <v>190</v>
      </c>
      <c r="C11530" s="10" t="s">
        <v>44517</v>
      </c>
      <c r="D11530" s="163" t="s">
        <v>44598</v>
      </c>
      <c r="E11530" s="11" t="s">
        <v>44599</v>
      </c>
      <c r="F11530" s="163" t="s">
        <v>44600</v>
      </c>
      <c r="G11530" s="163" t="s">
        <v>44601</v>
      </c>
      <c r="H11530" s="212" t="s">
        <v>89</v>
      </c>
      <c r="I11530" s="10" t="s">
        <v>23</v>
      </c>
      <c r="J11530" s="10" t="s">
        <v>24</v>
      </c>
      <c r="K11530" s="27" t="s">
        <v>44521</v>
      </c>
      <c r="L11530" s="10" t="s">
        <v>19488</v>
      </c>
      <c r="M11530" s="10" t="s">
        <v>24</v>
      </c>
      <c r="N11530" s="27"/>
      <c r="O11530" s="27"/>
      <c r="P11530" s="27"/>
      <c r="Q11530" s="27"/>
      <c r="R11530" s="27"/>
      <c r="S11530" s="152"/>
      <c r="T11530" s="152"/>
    </row>
    <row r="11531" spans="1:20" ht="15.75" customHeight="1">
      <c r="A11531" s="8">
        <v>2018</v>
      </c>
      <c r="B11531" s="135">
        <v>190</v>
      </c>
      <c r="C11531" s="10" t="s">
        <v>44517</v>
      </c>
      <c r="D11531" s="163" t="s">
        <v>44602</v>
      </c>
      <c r="E11531" s="11" t="s">
        <v>44603</v>
      </c>
      <c r="F11531" s="163" t="s">
        <v>6229</v>
      </c>
      <c r="G11531" s="163" t="s">
        <v>44604</v>
      </c>
      <c r="H11531" s="212" t="s">
        <v>6025</v>
      </c>
      <c r="I11531" s="10" t="s">
        <v>23</v>
      </c>
      <c r="J11531" s="10" t="s">
        <v>24</v>
      </c>
      <c r="K11531" s="27" t="s">
        <v>44521</v>
      </c>
      <c r="L11531" s="10" t="s">
        <v>36668</v>
      </c>
      <c r="M11531" s="10" t="s">
        <v>24</v>
      </c>
      <c r="N11531" s="27"/>
      <c r="O11531" s="27"/>
      <c r="P11531" s="27"/>
      <c r="Q11531" s="27"/>
      <c r="R11531" s="27"/>
      <c r="S11531" s="152"/>
      <c r="T11531" s="152"/>
    </row>
    <row r="11532" spans="1:20" ht="15.75" customHeight="1">
      <c r="A11532" s="8">
        <v>2018</v>
      </c>
      <c r="B11532" s="135">
        <v>190</v>
      </c>
      <c r="C11532" s="10" t="s">
        <v>44517</v>
      </c>
      <c r="D11532" s="163" t="s">
        <v>44605</v>
      </c>
      <c r="E11532" s="11" t="s">
        <v>44606</v>
      </c>
      <c r="F11532" s="163" t="s">
        <v>44607</v>
      </c>
      <c r="G11532" s="163" t="s">
        <v>44608</v>
      </c>
      <c r="H11532" s="212" t="s">
        <v>33</v>
      </c>
      <c r="I11532" s="10" t="s">
        <v>24</v>
      </c>
      <c r="J11532" s="10" t="s">
        <v>24</v>
      </c>
      <c r="K11532" s="27" t="s">
        <v>44521</v>
      </c>
      <c r="L11532" s="10" t="s">
        <v>36668</v>
      </c>
      <c r="M11532" s="10" t="s">
        <v>24</v>
      </c>
      <c r="N11532" s="27"/>
      <c r="O11532" s="27"/>
      <c r="P11532" s="27"/>
      <c r="Q11532" s="27"/>
      <c r="R11532" s="27" t="s">
        <v>72</v>
      </c>
      <c r="S11532" s="152"/>
      <c r="T11532" s="152"/>
    </row>
    <row r="11533" spans="1:20" ht="15.75" customHeight="1">
      <c r="A11533" s="8">
        <v>2018</v>
      </c>
      <c r="B11533" s="135">
        <v>190</v>
      </c>
      <c r="C11533" s="10" t="s">
        <v>44517</v>
      </c>
      <c r="D11533" s="163" t="s">
        <v>44609</v>
      </c>
      <c r="E11533" s="11" t="s">
        <v>44610</v>
      </c>
      <c r="F11533" s="163" t="s">
        <v>41556</v>
      </c>
      <c r="G11533" s="163" t="s">
        <v>44611</v>
      </c>
      <c r="H11533" s="212" t="s">
        <v>89</v>
      </c>
      <c r="I11533" s="10" t="s">
        <v>24</v>
      </c>
      <c r="J11533" s="10" t="s">
        <v>24</v>
      </c>
      <c r="K11533" s="27" t="s">
        <v>44521</v>
      </c>
      <c r="L11533" s="10" t="s">
        <v>44535</v>
      </c>
      <c r="M11533" s="10" t="s">
        <v>24</v>
      </c>
      <c r="N11533" s="27"/>
      <c r="O11533" s="27"/>
      <c r="P11533" s="27"/>
      <c r="Q11533" s="27"/>
      <c r="R11533" s="27"/>
      <c r="S11533" s="152"/>
      <c r="T11533" s="152"/>
    </row>
    <row r="11534" spans="1:20" ht="15.75" customHeight="1">
      <c r="A11534" s="8">
        <v>2018</v>
      </c>
      <c r="B11534" s="135">
        <v>190</v>
      </c>
      <c r="C11534" s="10" t="s">
        <v>44517</v>
      </c>
      <c r="D11534" s="163" t="s">
        <v>44612</v>
      </c>
      <c r="E11534" s="11" t="s">
        <v>44613</v>
      </c>
      <c r="F11534" s="163" t="s">
        <v>44614</v>
      </c>
      <c r="G11534" s="163" t="s">
        <v>44615</v>
      </c>
      <c r="H11534" s="212" t="s">
        <v>89</v>
      </c>
      <c r="I11534" s="10" t="s">
        <v>24</v>
      </c>
      <c r="J11534" s="10" t="s">
        <v>23</v>
      </c>
      <c r="K11534" s="27" t="s">
        <v>44521</v>
      </c>
      <c r="L11534" s="10" t="s">
        <v>4607</v>
      </c>
      <c r="M11534" s="10" t="s">
        <v>24</v>
      </c>
      <c r="N11534" s="27"/>
      <c r="O11534" s="27"/>
      <c r="P11534" s="27"/>
      <c r="Q11534" s="27"/>
      <c r="R11534" s="27" t="s">
        <v>72</v>
      </c>
      <c r="S11534" s="152"/>
      <c r="T11534" s="152"/>
    </row>
    <row r="11535" spans="1:20" ht="15.75" customHeight="1">
      <c r="A11535" s="8">
        <v>2018</v>
      </c>
      <c r="B11535" s="135">
        <v>190</v>
      </c>
      <c r="C11535" s="10" t="s">
        <v>44517</v>
      </c>
      <c r="D11535" s="163" t="s">
        <v>44616</v>
      </c>
      <c r="E11535" s="11" t="s">
        <v>44617</v>
      </c>
      <c r="F11535" s="163" t="s">
        <v>44618</v>
      </c>
      <c r="G11535" s="163" t="s">
        <v>44619</v>
      </c>
      <c r="H11535" s="212" t="s">
        <v>5684</v>
      </c>
      <c r="I11535" s="10" t="s">
        <v>23</v>
      </c>
      <c r="J11535" s="10" t="s">
        <v>24</v>
      </c>
      <c r="K11535" s="27" t="s">
        <v>44521</v>
      </c>
      <c r="L11535" s="10" t="s">
        <v>44535</v>
      </c>
      <c r="M11535" s="10" t="s">
        <v>24</v>
      </c>
      <c r="N11535" s="27"/>
      <c r="O11535" s="27"/>
      <c r="P11535" s="27"/>
      <c r="Q11535" s="27"/>
      <c r="R11535" s="27" t="s">
        <v>72</v>
      </c>
      <c r="S11535" s="152"/>
      <c r="T11535" s="152"/>
    </row>
    <row r="11536" spans="1:20" ht="15.75" customHeight="1">
      <c r="A11536" s="8">
        <v>2018</v>
      </c>
      <c r="B11536" s="135">
        <v>190</v>
      </c>
      <c r="C11536" s="10" t="s">
        <v>44517</v>
      </c>
      <c r="D11536" s="163" t="s">
        <v>44620</v>
      </c>
      <c r="E11536" s="11" t="s">
        <v>44621</v>
      </c>
      <c r="F11536" s="163" t="s">
        <v>7289</v>
      </c>
      <c r="G11536" s="163" t="s">
        <v>44622</v>
      </c>
      <c r="H11536" s="212" t="s">
        <v>44520</v>
      </c>
      <c r="I11536" s="10" t="s">
        <v>24</v>
      </c>
      <c r="J11536" s="10" t="s">
        <v>24</v>
      </c>
      <c r="K11536" s="27" t="s">
        <v>44521</v>
      </c>
      <c r="L11536" s="10" t="s">
        <v>44535</v>
      </c>
      <c r="M11536" s="10" t="s">
        <v>24</v>
      </c>
      <c r="N11536" s="27"/>
      <c r="O11536" s="27"/>
      <c r="P11536" s="27"/>
      <c r="Q11536" s="27"/>
      <c r="R11536" s="27"/>
      <c r="S11536" s="152"/>
      <c r="T11536" s="152"/>
    </row>
    <row r="11537" spans="1:20" ht="15.75" customHeight="1">
      <c r="A11537" s="8">
        <v>2018</v>
      </c>
      <c r="B11537" s="135">
        <v>190</v>
      </c>
      <c r="C11537" s="10" t="s">
        <v>44517</v>
      </c>
      <c r="D11537" s="163" t="s">
        <v>44623</v>
      </c>
      <c r="E11537" s="11" t="s">
        <v>44624</v>
      </c>
      <c r="F11537" s="163" t="s">
        <v>397</v>
      </c>
      <c r="G11537" s="163" t="s">
        <v>44625</v>
      </c>
      <c r="H11537" s="212" t="s">
        <v>33</v>
      </c>
      <c r="I11537" s="10" t="s">
        <v>24</v>
      </c>
      <c r="J11537" s="10" t="s">
        <v>24</v>
      </c>
      <c r="K11537" s="27" t="s">
        <v>44521</v>
      </c>
      <c r="L11537" s="10" t="s">
        <v>44626</v>
      </c>
      <c r="M11537" s="10" t="s">
        <v>24</v>
      </c>
      <c r="N11537" s="27"/>
      <c r="O11537" s="27"/>
      <c r="P11537" s="27"/>
      <c r="Q11537" s="27"/>
      <c r="R11537" s="27"/>
      <c r="S11537" s="152"/>
      <c r="T11537" s="152"/>
    </row>
    <row r="11538" spans="1:20" ht="15.75" customHeight="1">
      <c r="A11538" s="8">
        <v>2018</v>
      </c>
      <c r="B11538" s="135">
        <v>190</v>
      </c>
      <c r="C11538" s="10" t="s">
        <v>44517</v>
      </c>
      <c r="D11538" s="163" t="s">
        <v>44627</v>
      </c>
      <c r="E11538" s="11" t="s">
        <v>44628</v>
      </c>
      <c r="F11538" s="163" t="s">
        <v>44629</v>
      </c>
      <c r="G11538" s="163" t="s">
        <v>44630</v>
      </c>
      <c r="H11538" s="212" t="s">
        <v>44631</v>
      </c>
      <c r="I11538" s="10" t="s">
        <v>24</v>
      </c>
      <c r="J11538" s="10" t="s">
        <v>24</v>
      </c>
      <c r="K11538" s="27" t="s">
        <v>44521</v>
      </c>
      <c r="L11538" s="10" t="s">
        <v>44632</v>
      </c>
      <c r="M11538" s="10" t="s">
        <v>24</v>
      </c>
      <c r="N11538" s="27"/>
      <c r="O11538" s="27"/>
      <c r="P11538" s="27"/>
      <c r="Q11538" s="27"/>
      <c r="R11538" s="27" t="s">
        <v>72</v>
      </c>
      <c r="S11538" s="152"/>
      <c r="T11538" s="152"/>
    </row>
    <row r="11539" spans="1:20" ht="15.75" customHeight="1">
      <c r="A11539" s="8">
        <v>2018</v>
      </c>
      <c r="B11539" s="135">
        <v>190</v>
      </c>
      <c r="C11539" s="10" t="s">
        <v>44517</v>
      </c>
      <c r="D11539" s="163" t="s">
        <v>44633</v>
      </c>
      <c r="E11539" s="11" t="s">
        <v>44634</v>
      </c>
      <c r="F11539" s="163" t="s">
        <v>44635</v>
      </c>
      <c r="G11539" s="163" t="s">
        <v>44636</v>
      </c>
      <c r="H11539" s="212" t="s">
        <v>44637</v>
      </c>
      <c r="I11539" s="10" t="s">
        <v>24</v>
      </c>
      <c r="J11539" s="10" t="s">
        <v>23</v>
      </c>
      <c r="K11539" s="27" t="s">
        <v>44521</v>
      </c>
      <c r="L11539" s="10" t="s">
        <v>10212</v>
      </c>
      <c r="M11539" s="10" t="s">
        <v>24</v>
      </c>
      <c r="N11539" s="27"/>
      <c r="O11539" s="27"/>
      <c r="P11539" s="27"/>
      <c r="Q11539" s="27"/>
      <c r="R11539" s="27" t="s">
        <v>72</v>
      </c>
      <c r="S11539" s="152"/>
      <c r="T11539" s="152"/>
    </row>
    <row r="11540" spans="1:20" ht="15.75" customHeight="1">
      <c r="A11540" s="8">
        <v>2018</v>
      </c>
      <c r="B11540" s="135">
        <v>190</v>
      </c>
      <c r="C11540" s="10" t="s">
        <v>44517</v>
      </c>
      <c r="D11540" s="163" t="s">
        <v>44638</v>
      </c>
      <c r="E11540" s="11" t="s">
        <v>44639</v>
      </c>
      <c r="F11540" s="163" t="s">
        <v>7744</v>
      </c>
      <c r="G11540" s="163" t="s">
        <v>44640</v>
      </c>
      <c r="H11540" s="212" t="s">
        <v>31828</v>
      </c>
      <c r="I11540" s="10" t="s">
        <v>24</v>
      </c>
      <c r="J11540" s="10" t="s">
        <v>24</v>
      </c>
      <c r="K11540" s="27" t="s">
        <v>44521</v>
      </c>
      <c r="L11540" s="10" t="s">
        <v>10212</v>
      </c>
      <c r="M11540" s="10" t="s">
        <v>24</v>
      </c>
      <c r="N11540" s="27"/>
      <c r="O11540" s="27"/>
      <c r="P11540" s="27"/>
      <c r="Q11540" s="27"/>
      <c r="R11540" s="27" t="s">
        <v>64</v>
      </c>
      <c r="S11540" s="152"/>
      <c r="T11540" s="152"/>
    </row>
    <row r="11541" spans="1:20" ht="15.75" customHeight="1">
      <c r="A11541" s="8">
        <v>2018</v>
      </c>
      <c r="B11541" s="135">
        <v>190</v>
      </c>
      <c r="C11541" s="10" t="s">
        <v>44517</v>
      </c>
      <c r="D11541" s="163" t="s">
        <v>44641</v>
      </c>
      <c r="E11541" s="11" t="s">
        <v>44642</v>
      </c>
      <c r="F11541" s="163" t="s">
        <v>6627</v>
      </c>
      <c r="G11541" s="163" t="s">
        <v>44643</v>
      </c>
      <c r="H11541" s="212" t="s">
        <v>5684</v>
      </c>
      <c r="I11541" s="10" t="s">
        <v>23</v>
      </c>
      <c r="J11541" s="10" t="s">
        <v>24</v>
      </c>
      <c r="K11541" s="27" t="s">
        <v>44521</v>
      </c>
      <c r="L11541" s="10" t="s">
        <v>36668</v>
      </c>
      <c r="M11541" s="10" t="s">
        <v>24</v>
      </c>
      <c r="N11541" s="27"/>
      <c r="O11541" s="27"/>
      <c r="P11541" s="27"/>
      <c r="Q11541" s="27"/>
      <c r="R11541" s="27"/>
      <c r="S11541" s="152"/>
      <c r="T11541" s="152"/>
    </row>
    <row r="11542" spans="1:20" ht="15.75" customHeight="1">
      <c r="A11542" s="8">
        <v>2018</v>
      </c>
      <c r="B11542" s="135">
        <v>190</v>
      </c>
      <c r="C11542" s="10" t="s">
        <v>44517</v>
      </c>
      <c r="D11542" s="163" t="s">
        <v>44644</v>
      </c>
      <c r="E11542" s="11" t="s">
        <v>44645</v>
      </c>
      <c r="F11542" s="163" t="s">
        <v>44646</v>
      </c>
      <c r="G11542" s="163" t="s">
        <v>44647</v>
      </c>
      <c r="H11542" s="212" t="s">
        <v>914</v>
      </c>
      <c r="I11542" s="10" t="s">
        <v>23</v>
      </c>
      <c r="J11542" s="10" t="s">
        <v>24</v>
      </c>
      <c r="K11542" s="27" t="s">
        <v>44521</v>
      </c>
      <c r="L11542" s="10" t="s">
        <v>19488</v>
      </c>
      <c r="M11542" s="10" t="s">
        <v>24</v>
      </c>
      <c r="N11542" s="27"/>
      <c r="O11542" s="27"/>
      <c r="P11542" s="27"/>
      <c r="Q11542" s="27"/>
      <c r="R11542" s="27"/>
      <c r="S11542" s="152"/>
      <c r="T11542" s="152"/>
    </row>
    <row r="11543" spans="1:20" ht="15.75" customHeight="1">
      <c r="A11543" s="8">
        <v>2018</v>
      </c>
      <c r="B11543" s="135">
        <v>190</v>
      </c>
      <c r="C11543" s="10" t="s">
        <v>44517</v>
      </c>
      <c r="D11543" s="163" t="s">
        <v>44648</v>
      </c>
      <c r="E11543" s="11" t="s">
        <v>44649</v>
      </c>
      <c r="F11543" s="163" t="s">
        <v>8833</v>
      </c>
      <c r="G11543" s="163" t="s">
        <v>44650</v>
      </c>
      <c r="H11543" s="212" t="s">
        <v>44520</v>
      </c>
      <c r="I11543" s="10" t="s">
        <v>23</v>
      </c>
      <c r="J11543" s="10" t="s">
        <v>24</v>
      </c>
      <c r="K11543" s="27" t="s">
        <v>44521</v>
      </c>
      <c r="L11543" s="10" t="s">
        <v>19488</v>
      </c>
      <c r="M11543" s="10" t="s">
        <v>24</v>
      </c>
      <c r="N11543" s="27"/>
      <c r="O11543" s="27"/>
      <c r="P11543" s="27"/>
      <c r="Q11543" s="27"/>
      <c r="R11543" s="27"/>
      <c r="S11543" s="152"/>
      <c r="T11543" s="152"/>
    </row>
    <row r="11544" spans="1:20" ht="15.75" customHeight="1">
      <c r="A11544" s="8">
        <v>2018</v>
      </c>
      <c r="B11544" s="135">
        <v>190</v>
      </c>
      <c r="C11544" s="10" t="s">
        <v>44517</v>
      </c>
      <c r="D11544" s="163" t="s">
        <v>44651</v>
      </c>
      <c r="E11544" s="11" t="s">
        <v>44652</v>
      </c>
      <c r="F11544" s="163" t="s">
        <v>44653</v>
      </c>
      <c r="G11544" s="163" t="s">
        <v>44654</v>
      </c>
      <c r="H11544" s="212" t="s">
        <v>44655</v>
      </c>
      <c r="I11544" s="10" t="s">
        <v>24</v>
      </c>
      <c r="J11544" s="10" t="s">
        <v>24</v>
      </c>
      <c r="K11544" s="27" t="s">
        <v>44521</v>
      </c>
      <c r="L11544" s="10" t="s">
        <v>44626</v>
      </c>
      <c r="M11544" s="10" t="s">
        <v>24</v>
      </c>
      <c r="N11544" s="27"/>
      <c r="O11544" s="27"/>
      <c r="P11544" s="27"/>
      <c r="Q11544" s="27"/>
      <c r="R11544" s="27" t="s">
        <v>72</v>
      </c>
      <c r="S11544" s="152"/>
      <c r="T11544" s="152"/>
    </row>
    <row r="11545" spans="1:20" ht="15.75" customHeight="1">
      <c r="A11545" s="8">
        <v>2018</v>
      </c>
      <c r="B11545" s="135">
        <v>190</v>
      </c>
      <c r="C11545" s="10" t="s">
        <v>44517</v>
      </c>
      <c r="D11545" s="163" t="s">
        <v>44656</v>
      </c>
      <c r="E11545" s="11" t="s">
        <v>44657</v>
      </c>
      <c r="F11545" s="163" t="s">
        <v>581</v>
      </c>
      <c r="G11545" s="163" t="s">
        <v>44658</v>
      </c>
      <c r="H11545" s="212" t="s">
        <v>89</v>
      </c>
      <c r="I11545" s="10" t="s">
        <v>23</v>
      </c>
      <c r="J11545" s="10" t="s">
        <v>24</v>
      </c>
      <c r="K11545" s="27" t="s">
        <v>44521</v>
      </c>
      <c r="L11545" s="10" t="s">
        <v>44659</v>
      </c>
      <c r="M11545" s="10" t="s">
        <v>24</v>
      </c>
      <c r="N11545" s="27"/>
      <c r="O11545" s="27"/>
      <c r="P11545" s="27"/>
      <c r="Q11545" s="27"/>
      <c r="R11545" s="27"/>
      <c r="S11545" s="152"/>
      <c r="T11545" s="152"/>
    </row>
    <row r="11546" spans="1:20" ht="15.75" customHeight="1">
      <c r="A11546" s="8">
        <v>2018</v>
      </c>
      <c r="B11546" s="135">
        <v>190</v>
      </c>
      <c r="C11546" s="10" t="s">
        <v>44517</v>
      </c>
      <c r="D11546" s="163" t="s">
        <v>44660</v>
      </c>
      <c r="E11546" s="11" t="s">
        <v>44661</v>
      </c>
      <c r="F11546" s="163" t="s">
        <v>44662</v>
      </c>
      <c r="G11546" s="163" t="s">
        <v>44663</v>
      </c>
      <c r="H11546" s="212" t="s">
        <v>14580</v>
      </c>
      <c r="I11546" s="10" t="s">
        <v>23</v>
      </c>
      <c r="J11546" s="10" t="s">
        <v>24</v>
      </c>
      <c r="K11546" s="27" t="s">
        <v>44521</v>
      </c>
      <c r="L11546" s="10" t="s">
        <v>11561</v>
      </c>
      <c r="M11546" s="10" t="s">
        <v>24</v>
      </c>
      <c r="N11546" s="27"/>
      <c r="O11546" s="27"/>
      <c r="P11546" s="27"/>
      <c r="Q11546" s="27"/>
      <c r="R11546" s="27"/>
      <c r="S11546" s="152"/>
      <c r="T11546" s="152"/>
    </row>
    <row r="11547" spans="1:20" ht="15.75" customHeight="1">
      <c r="A11547" s="8">
        <v>2018</v>
      </c>
      <c r="B11547" s="135">
        <v>190</v>
      </c>
      <c r="C11547" s="10" t="s">
        <v>44517</v>
      </c>
      <c r="D11547" s="163" t="s">
        <v>44664</v>
      </c>
      <c r="E11547" s="11" t="s">
        <v>44665</v>
      </c>
      <c r="F11547" s="163" t="s">
        <v>31176</v>
      </c>
      <c r="G11547" s="163" t="s">
        <v>44666</v>
      </c>
      <c r="H11547" s="212" t="s">
        <v>44667</v>
      </c>
      <c r="I11547" s="10" t="s">
        <v>23</v>
      </c>
      <c r="J11547" s="10" t="s">
        <v>23</v>
      </c>
      <c r="K11547" s="163" t="s">
        <v>15752</v>
      </c>
      <c r="L11547" s="10" t="s">
        <v>44535</v>
      </c>
      <c r="M11547" s="10" t="s">
        <v>24</v>
      </c>
      <c r="N11547" s="27"/>
      <c r="O11547" s="27"/>
      <c r="P11547" s="27"/>
      <c r="Q11547" s="27"/>
      <c r="R11547" s="27" t="s">
        <v>72</v>
      </c>
      <c r="S11547" s="152"/>
      <c r="T11547" s="152"/>
    </row>
    <row r="11548" spans="1:20" ht="15.75" customHeight="1">
      <c r="A11548" s="8">
        <v>2018</v>
      </c>
      <c r="B11548" s="135">
        <v>190</v>
      </c>
      <c r="C11548" s="10" t="s">
        <v>44517</v>
      </c>
      <c r="D11548" s="163" t="s">
        <v>44668</v>
      </c>
      <c r="E11548" s="11" t="s">
        <v>44669</v>
      </c>
      <c r="F11548" s="163" t="s">
        <v>27447</v>
      </c>
      <c r="G11548" s="163" t="s">
        <v>44670</v>
      </c>
      <c r="H11548" s="212" t="s">
        <v>6025</v>
      </c>
      <c r="I11548" s="10" t="s">
        <v>23</v>
      </c>
      <c r="J11548" s="10" t="s">
        <v>24</v>
      </c>
      <c r="K11548" s="27" t="s">
        <v>44521</v>
      </c>
      <c r="L11548" s="10" t="s">
        <v>19488</v>
      </c>
      <c r="M11548" s="10" t="s">
        <v>24</v>
      </c>
      <c r="N11548" s="27"/>
      <c r="O11548" s="27"/>
      <c r="P11548" s="27"/>
      <c r="Q11548" s="27"/>
      <c r="R11548" s="27"/>
      <c r="S11548" s="152"/>
      <c r="T11548" s="152"/>
    </row>
    <row r="11549" spans="1:20" ht="15.75" customHeight="1">
      <c r="A11549" s="8">
        <v>2018</v>
      </c>
      <c r="B11549" s="135">
        <v>190</v>
      </c>
      <c r="C11549" s="10" t="s">
        <v>44517</v>
      </c>
      <c r="D11549" s="163" t="s">
        <v>44671</v>
      </c>
      <c r="E11549" s="11" t="s">
        <v>44672</v>
      </c>
      <c r="F11549" s="163" t="s">
        <v>2824</v>
      </c>
      <c r="G11549" s="163" t="s">
        <v>44673</v>
      </c>
      <c r="H11549" s="212" t="s">
        <v>44520</v>
      </c>
      <c r="I11549" s="10" t="s">
        <v>23</v>
      </c>
      <c r="J11549" s="10" t="s">
        <v>24</v>
      </c>
      <c r="K11549" s="27" t="s">
        <v>44521</v>
      </c>
      <c r="L11549" s="10" t="s">
        <v>19488</v>
      </c>
      <c r="M11549" s="10" t="s">
        <v>24</v>
      </c>
      <c r="N11549" s="27"/>
      <c r="O11549" s="27"/>
      <c r="P11549" s="27"/>
      <c r="Q11549" s="27"/>
      <c r="R11549" s="27"/>
      <c r="S11549" s="152"/>
      <c r="T11549" s="152"/>
    </row>
    <row r="11550" spans="1:20" ht="15.75" customHeight="1">
      <c r="A11550" s="8">
        <v>2018</v>
      </c>
      <c r="B11550" s="135">
        <v>190</v>
      </c>
      <c r="C11550" s="10" t="s">
        <v>44517</v>
      </c>
      <c r="D11550" s="163" t="s">
        <v>44674</v>
      </c>
      <c r="E11550" s="11" t="s">
        <v>44675</v>
      </c>
      <c r="F11550" s="163" t="s">
        <v>601</v>
      </c>
      <c r="G11550" s="163" t="s">
        <v>44676</v>
      </c>
      <c r="H11550" s="212" t="s">
        <v>44520</v>
      </c>
      <c r="I11550" s="10" t="s">
        <v>23</v>
      </c>
      <c r="J11550" s="10" t="s">
        <v>24</v>
      </c>
      <c r="K11550" s="27" t="s">
        <v>44521</v>
      </c>
      <c r="L11550" s="10" t="s">
        <v>19488</v>
      </c>
      <c r="M11550" s="10" t="s">
        <v>24</v>
      </c>
      <c r="N11550" s="27"/>
      <c r="O11550" s="27"/>
      <c r="P11550" s="27"/>
      <c r="Q11550" s="27"/>
      <c r="R11550" s="27"/>
      <c r="S11550" s="152"/>
      <c r="T11550" s="152"/>
    </row>
    <row r="11551" spans="1:20" ht="15.75" customHeight="1">
      <c r="A11551" s="8">
        <v>2018</v>
      </c>
      <c r="B11551" s="135">
        <v>190</v>
      </c>
      <c r="C11551" s="10" t="s">
        <v>44517</v>
      </c>
      <c r="D11551" s="163" t="s">
        <v>44677</v>
      </c>
      <c r="E11551" s="11" t="s">
        <v>44678</v>
      </c>
      <c r="F11551" s="163" t="s">
        <v>40052</v>
      </c>
      <c r="G11551" s="163" t="s">
        <v>44679</v>
      </c>
      <c r="H11551" s="212" t="s">
        <v>31828</v>
      </c>
      <c r="I11551" s="10" t="s">
        <v>23</v>
      </c>
      <c r="J11551" s="10" t="s">
        <v>24</v>
      </c>
      <c r="K11551" s="27" t="s">
        <v>44521</v>
      </c>
      <c r="L11551" s="10" t="s">
        <v>36515</v>
      </c>
      <c r="M11551" s="10" t="s">
        <v>24</v>
      </c>
      <c r="N11551" s="27"/>
      <c r="O11551" s="27"/>
      <c r="P11551" s="27"/>
      <c r="Q11551" s="27"/>
      <c r="R11551" s="27"/>
      <c r="S11551" s="152"/>
      <c r="T11551" s="152"/>
    </row>
    <row r="11552" spans="1:20" ht="15.75" customHeight="1">
      <c r="A11552" s="8">
        <v>2018</v>
      </c>
      <c r="B11552" s="135">
        <v>190</v>
      </c>
      <c r="C11552" s="10" t="s">
        <v>44517</v>
      </c>
      <c r="D11552" s="163" t="s">
        <v>44671</v>
      </c>
      <c r="E11552" s="11" t="s">
        <v>3294</v>
      </c>
      <c r="F11552" s="163" t="s">
        <v>44680</v>
      </c>
      <c r="G11552" s="163" t="s">
        <v>44681</v>
      </c>
      <c r="H11552" s="212" t="s">
        <v>44520</v>
      </c>
      <c r="I11552" s="10" t="s">
        <v>23</v>
      </c>
      <c r="J11552" s="10" t="s">
        <v>24</v>
      </c>
      <c r="K11552" s="27" t="s">
        <v>44521</v>
      </c>
      <c r="L11552" s="10" t="s">
        <v>19488</v>
      </c>
      <c r="M11552" s="10" t="s">
        <v>24</v>
      </c>
      <c r="N11552" s="27"/>
      <c r="O11552" s="27"/>
      <c r="P11552" s="27"/>
      <c r="Q11552" s="27"/>
      <c r="R11552" s="27"/>
      <c r="S11552" s="152"/>
      <c r="T11552" s="152"/>
    </row>
    <row r="11553" spans="1:20" ht="15.75" customHeight="1">
      <c r="A11553" s="8">
        <v>2018</v>
      </c>
      <c r="B11553" s="135">
        <v>190</v>
      </c>
      <c r="C11553" s="10" t="s">
        <v>44517</v>
      </c>
      <c r="D11553" s="163" t="s">
        <v>44682</v>
      </c>
      <c r="E11553" s="11" t="s">
        <v>44683</v>
      </c>
      <c r="F11553" s="163" t="s">
        <v>44684</v>
      </c>
      <c r="G11553" s="163" t="s">
        <v>44685</v>
      </c>
      <c r="H11553" s="212" t="s">
        <v>46</v>
      </c>
      <c r="I11553" s="10" t="s">
        <v>23</v>
      </c>
      <c r="J11553" s="10" t="s">
        <v>24</v>
      </c>
      <c r="K11553" s="27" t="s">
        <v>44521</v>
      </c>
      <c r="L11553" s="10" t="s">
        <v>11561</v>
      </c>
      <c r="M11553" s="10" t="s">
        <v>24</v>
      </c>
      <c r="N11553" s="27"/>
      <c r="O11553" s="27"/>
      <c r="P11553" s="27"/>
      <c r="Q11553" s="27"/>
      <c r="R11553" s="27"/>
      <c r="S11553" s="152"/>
      <c r="T11553" s="152"/>
    </row>
    <row r="11554" spans="1:20" ht="15.75" customHeight="1">
      <c r="A11554" s="8">
        <v>2018</v>
      </c>
      <c r="B11554" s="135">
        <v>190</v>
      </c>
      <c r="C11554" s="10" t="s">
        <v>44517</v>
      </c>
      <c r="D11554" s="163" t="s">
        <v>44686</v>
      </c>
      <c r="E11554" s="11" t="s">
        <v>44687</v>
      </c>
      <c r="F11554" s="163" t="s">
        <v>44688</v>
      </c>
      <c r="G11554" s="163" t="s">
        <v>44689</v>
      </c>
      <c r="H11554" s="212" t="s">
        <v>46</v>
      </c>
      <c r="I11554" s="10" t="s">
        <v>23</v>
      </c>
      <c r="J11554" s="10" t="s">
        <v>24</v>
      </c>
      <c r="K11554" s="27" t="s">
        <v>44521</v>
      </c>
      <c r="L11554" s="10" t="s">
        <v>36668</v>
      </c>
      <c r="M11554" s="10" t="s">
        <v>24</v>
      </c>
      <c r="N11554" s="27"/>
      <c r="O11554" s="27"/>
      <c r="P11554" s="27"/>
      <c r="Q11554" s="27"/>
      <c r="R11554" s="27"/>
      <c r="S11554" s="152"/>
      <c r="T11554" s="152"/>
    </row>
    <row r="11555" spans="1:20" ht="15.75" customHeight="1">
      <c r="A11555" s="8">
        <v>2018</v>
      </c>
      <c r="B11555" s="135">
        <v>190</v>
      </c>
      <c r="C11555" s="10" t="s">
        <v>44517</v>
      </c>
      <c r="D11555" s="163" t="s">
        <v>44690</v>
      </c>
      <c r="E11555" s="11" t="s">
        <v>44691</v>
      </c>
      <c r="F11555" s="163" t="s">
        <v>1459</v>
      </c>
      <c r="G11555" s="163" t="s">
        <v>44692</v>
      </c>
      <c r="H11555" s="212" t="s">
        <v>33</v>
      </c>
      <c r="I11555" s="10" t="s">
        <v>23</v>
      </c>
      <c r="J11555" s="10" t="s">
        <v>24</v>
      </c>
      <c r="K11555" s="27" t="s">
        <v>44521</v>
      </c>
      <c r="L11555" s="10" t="s">
        <v>11561</v>
      </c>
      <c r="M11555" s="10" t="s">
        <v>24</v>
      </c>
      <c r="N11555" s="27"/>
      <c r="O11555" s="27"/>
      <c r="P11555" s="27"/>
      <c r="Q11555" s="27"/>
      <c r="R11555" s="27"/>
      <c r="S11555" s="152"/>
      <c r="T11555" s="152"/>
    </row>
    <row r="11556" spans="1:20" ht="15.75" customHeight="1">
      <c r="A11556" s="8">
        <v>2018</v>
      </c>
      <c r="B11556" s="135">
        <v>190</v>
      </c>
      <c r="C11556" s="10" t="s">
        <v>44517</v>
      </c>
      <c r="D11556" s="163" t="s">
        <v>44693</v>
      </c>
      <c r="E11556" s="11" t="s">
        <v>44694</v>
      </c>
      <c r="F11556" s="163" t="s">
        <v>44695</v>
      </c>
      <c r="G11556" s="163" t="s">
        <v>44696</v>
      </c>
      <c r="H11556" s="212" t="s">
        <v>44697</v>
      </c>
      <c r="I11556" s="10" t="s">
        <v>23</v>
      </c>
      <c r="J11556" s="10" t="s">
        <v>24</v>
      </c>
      <c r="K11556" s="27"/>
      <c r="L11556" s="10" t="s">
        <v>4607</v>
      </c>
      <c r="M11556" s="10" t="s">
        <v>24</v>
      </c>
      <c r="N11556" s="27"/>
      <c r="O11556" s="27"/>
      <c r="P11556" s="27"/>
      <c r="Q11556" s="27"/>
      <c r="R11556" s="27"/>
      <c r="S11556" s="152"/>
      <c r="T11556" s="152"/>
    </row>
    <row r="11557" spans="1:20" ht="15.75" customHeight="1">
      <c r="A11557" s="8">
        <v>2018</v>
      </c>
      <c r="B11557" s="135">
        <v>190</v>
      </c>
      <c r="C11557" s="10" t="s">
        <v>44517</v>
      </c>
      <c r="D11557" s="163" t="s">
        <v>44698</v>
      </c>
      <c r="E11557" s="11" t="s">
        <v>44699</v>
      </c>
      <c r="F11557" s="163" t="s">
        <v>44700</v>
      </c>
      <c r="G11557" s="163" t="s">
        <v>44701</v>
      </c>
      <c r="H11557" s="212" t="s">
        <v>33</v>
      </c>
      <c r="I11557" s="10" t="s">
        <v>23</v>
      </c>
      <c r="J11557" s="10" t="s">
        <v>23</v>
      </c>
      <c r="K11557" s="27" t="s">
        <v>44521</v>
      </c>
      <c r="L11557" s="10" t="s">
        <v>36515</v>
      </c>
      <c r="M11557" s="10" t="s">
        <v>24</v>
      </c>
      <c r="N11557" s="27"/>
      <c r="O11557" s="27"/>
      <c r="P11557" s="27"/>
      <c r="Q11557" s="27"/>
      <c r="R11557" s="27" t="s">
        <v>72</v>
      </c>
      <c r="S11557" s="152"/>
      <c r="T11557" s="152"/>
    </row>
    <row r="11558" spans="1:20" ht="15.75" customHeight="1">
      <c r="A11558" s="8">
        <v>2018</v>
      </c>
      <c r="B11558" s="135">
        <v>190</v>
      </c>
      <c r="C11558" s="10" t="s">
        <v>44517</v>
      </c>
      <c r="D11558" s="163" t="s">
        <v>44702</v>
      </c>
      <c r="E11558" s="11" t="s">
        <v>44703</v>
      </c>
      <c r="F11558" s="163" t="s">
        <v>44704</v>
      </c>
      <c r="G11558" s="163" t="s">
        <v>44705</v>
      </c>
      <c r="H11558" s="212" t="s">
        <v>44571</v>
      </c>
      <c r="I11558" s="10" t="s">
        <v>24</v>
      </c>
      <c r="J11558" s="10" t="s">
        <v>24</v>
      </c>
      <c r="K11558" s="27" t="s">
        <v>44521</v>
      </c>
      <c r="L11558" s="10" t="s">
        <v>36668</v>
      </c>
      <c r="M11558" s="10" t="s">
        <v>24</v>
      </c>
      <c r="N11558" s="27"/>
      <c r="O11558" s="27"/>
      <c r="P11558" s="27"/>
      <c r="Q11558" s="27"/>
      <c r="R11558" s="27" t="s">
        <v>72</v>
      </c>
      <c r="S11558" s="152"/>
      <c r="T11558" s="152"/>
    </row>
    <row r="11559" spans="1:20" ht="15.75" customHeight="1">
      <c r="A11559" s="8">
        <v>2018</v>
      </c>
      <c r="B11559" s="135">
        <v>190</v>
      </c>
      <c r="C11559" s="10" t="s">
        <v>44517</v>
      </c>
      <c r="D11559" s="163" t="s">
        <v>44706</v>
      </c>
      <c r="E11559" s="11" t="s">
        <v>44707</v>
      </c>
      <c r="F11559" s="163" t="s">
        <v>33558</v>
      </c>
      <c r="G11559" s="163" t="s">
        <v>44705</v>
      </c>
      <c r="H11559" s="212" t="s">
        <v>33</v>
      </c>
      <c r="I11559" s="10" t="s">
        <v>23</v>
      </c>
      <c r="J11559" s="10" t="s">
        <v>24</v>
      </c>
      <c r="K11559" s="27" t="s">
        <v>44521</v>
      </c>
      <c r="L11559" s="10" t="s">
        <v>36668</v>
      </c>
      <c r="M11559" s="10" t="s">
        <v>24</v>
      </c>
      <c r="N11559" s="27"/>
      <c r="O11559" s="27"/>
      <c r="P11559" s="27"/>
      <c r="Q11559" s="27"/>
      <c r="R11559" s="27"/>
      <c r="S11559" s="152"/>
      <c r="T11559" s="152"/>
    </row>
    <row r="11560" spans="1:20" ht="15.75" customHeight="1">
      <c r="A11560" s="8">
        <v>2018</v>
      </c>
      <c r="B11560" s="135">
        <v>190</v>
      </c>
      <c r="C11560" s="10" t="s">
        <v>44517</v>
      </c>
      <c r="D11560" s="163" t="s">
        <v>44708</v>
      </c>
      <c r="E11560" s="11" t="s">
        <v>44709</v>
      </c>
      <c r="F11560" s="163" t="s">
        <v>1599</v>
      </c>
      <c r="G11560" s="163" t="s">
        <v>44710</v>
      </c>
      <c r="H11560" s="212" t="s">
        <v>44520</v>
      </c>
      <c r="I11560" s="10" t="s">
        <v>23</v>
      </c>
      <c r="J11560" s="10" t="s">
        <v>24</v>
      </c>
      <c r="K11560" s="27" t="s">
        <v>44521</v>
      </c>
      <c r="L11560" s="10" t="s">
        <v>19488</v>
      </c>
      <c r="M11560" s="10" t="s">
        <v>24</v>
      </c>
      <c r="N11560" s="27"/>
      <c r="O11560" s="27"/>
      <c r="P11560" s="27"/>
      <c r="Q11560" s="27"/>
      <c r="R11560" s="27"/>
      <c r="S11560" s="152"/>
      <c r="T11560" s="152"/>
    </row>
    <row r="11561" spans="1:20" ht="15.75" customHeight="1">
      <c r="A11561" s="8">
        <v>2018</v>
      </c>
      <c r="B11561" s="135">
        <v>190</v>
      </c>
      <c r="C11561" s="10" t="s">
        <v>44517</v>
      </c>
      <c r="D11561" s="163" t="s">
        <v>44711</v>
      </c>
      <c r="E11561" s="11" t="s">
        <v>44712</v>
      </c>
      <c r="F11561" s="163" t="s">
        <v>7289</v>
      </c>
      <c r="G11561" s="163" t="s">
        <v>44713</v>
      </c>
      <c r="H11561" s="212" t="s">
        <v>44520</v>
      </c>
      <c r="I11561" s="10" t="s">
        <v>23</v>
      </c>
      <c r="J11561" s="10" t="s">
        <v>24</v>
      </c>
      <c r="K11561" s="27" t="s">
        <v>44521</v>
      </c>
      <c r="L11561" s="10" t="s">
        <v>44535</v>
      </c>
      <c r="M11561" s="10" t="s">
        <v>24</v>
      </c>
      <c r="N11561" s="27"/>
      <c r="O11561" s="27"/>
      <c r="P11561" s="27"/>
      <c r="Q11561" s="27"/>
      <c r="R11561" s="27"/>
      <c r="S11561" s="152"/>
      <c r="T11561" s="152"/>
    </row>
    <row r="11562" spans="1:20" ht="15.75" customHeight="1">
      <c r="A11562" s="8">
        <v>2018</v>
      </c>
      <c r="B11562" s="135">
        <v>190</v>
      </c>
      <c r="C11562" s="10" t="s">
        <v>44517</v>
      </c>
      <c r="D11562" s="163" t="s">
        <v>44714</v>
      </c>
      <c r="E11562" s="11" t="s">
        <v>44715</v>
      </c>
      <c r="F11562" s="163" t="s">
        <v>44716</v>
      </c>
      <c r="G11562" s="163" t="s">
        <v>44717</v>
      </c>
      <c r="H11562" s="212" t="s">
        <v>89</v>
      </c>
      <c r="I11562" s="10" t="s">
        <v>24</v>
      </c>
      <c r="J11562" s="10" t="s">
        <v>24</v>
      </c>
      <c r="K11562" s="27" t="s">
        <v>44521</v>
      </c>
      <c r="L11562" s="10" t="s">
        <v>44535</v>
      </c>
      <c r="M11562" s="10" t="s">
        <v>24</v>
      </c>
      <c r="N11562" s="27"/>
      <c r="O11562" s="27"/>
      <c r="P11562" s="27"/>
      <c r="Q11562" s="27"/>
      <c r="R11562" s="27"/>
      <c r="S11562" s="152"/>
      <c r="T11562" s="152"/>
    </row>
    <row r="11563" spans="1:20" ht="15.75" customHeight="1">
      <c r="A11563" s="8">
        <v>2018</v>
      </c>
      <c r="B11563" s="135">
        <v>190</v>
      </c>
      <c r="C11563" s="10" t="s">
        <v>44517</v>
      </c>
      <c r="D11563" s="163" t="s">
        <v>44718</v>
      </c>
      <c r="E11563" s="11" t="s">
        <v>44719</v>
      </c>
      <c r="F11563" s="163" t="s">
        <v>15288</v>
      </c>
      <c r="G11563" s="163" t="s">
        <v>44720</v>
      </c>
      <c r="H11563" s="212" t="s">
        <v>44520</v>
      </c>
      <c r="I11563" s="10" t="s">
        <v>23</v>
      </c>
      <c r="J11563" s="10" t="s">
        <v>24</v>
      </c>
      <c r="K11563" s="27" t="s">
        <v>44521</v>
      </c>
      <c r="L11563" s="10" t="s">
        <v>19488</v>
      </c>
      <c r="M11563" s="10" t="s">
        <v>24</v>
      </c>
      <c r="N11563" s="27"/>
      <c r="O11563" s="27"/>
      <c r="P11563" s="27"/>
      <c r="Q11563" s="27"/>
      <c r="R11563" s="27"/>
      <c r="S11563" s="152"/>
      <c r="T11563" s="152"/>
    </row>
    <row r="11564" spans="1:20" ht="15.75" customHeight="1">
      <c r="A11564" s="8">
        <v>2018</v>
      </c>
      <c r="B11564" s="135">
        <v>190</v>
      </c>
      <c r="C11564" s="10" t="s">
        <v>44517</v>
      </c>
      <c r="D11564" s="163" t="s">
        <v>44721</v>
      </c>
      <c r="E11564" s="11" t="s">
        <v>44722</v>
      </c>
      <c r="F11564" s="163" t="s">
        <v>44723</v>
      </c>
      <c r="G11564" s="163" t="s">
        <v>44724</v>
      </c>
      <c r="H11564" s="212" t="s">
        <v>46</v>
      </c>
      <c r="I11564" s="10" t="s">
        <v>24</v>
      </c>
      <c r="J11564" s="10" t="s">
        <v>24</v>
      </c>
      <c r="K11564" s="27" t="s">
        <v>44521</v>
      </c>
      <c r="L11564" s="10" t="s">
        <v>11561</v>
      </c>
      <c r="M11564" s="10" t="s">
        <v>24</v>
      </c>
      <c r="N11564" s="27"/>
      <c r="O11564" s="27"/>
      <c r="P11564" s="27"/>
      <c r="Q11564" s="27"/>
      <c r="R11564" s="27" t="s">
        <v>72</v>
      </c>
      <c r="S11564" s="152"/>
      <c r="T11564" s="152"/>
    </row>
    <row r="11565" spans="1:20" ht="15.75" customHeight="1">
      <c r="A11565" s="8">
        <v>2018</v>
      </c>
      <c r="B11565" s="135">
        <v>190</v>
      </c>
      <c r="C11565" s="10" t="s">
        <v>44517</v>
      </c>
      <c r="D11565" s="163" t="s">
        <v>44725</v>
      </c>
      <c r="E11565" s="11" t="s">
        <v>44726</v>
      </c>
      <c r="F11565" s="163" t="s">
        <v>44727</v>
      </c>
      <c r="G11565" s="163" t="s">
        <v>44728</v>
      </c>
      <c r="H11565" s="212" t="s">
        <v>89</v>
      </c>
      <c r="I11565" s="10" t="s">
        <v>23</v>
      </c>
      <c r="J11565" s="10" t="s">
        <v>24</v>
      </c>
      <c r="K11565" s="27" t="s">
        <v>44521</v>
      </c>
      <c r="L11565" s="10" t="s">
        <v>44535</v>
      </c>
      <c r="M11565" s="10" t="s">
        <v>24</v>
      </c>
      <c r="N11565" s="27"/>
      <c r="O11565" s="27"/>
      <c r="P11565" s="27"/>
      <c r="Q11565" s="27"/>
      <c r="R11565" s="27"/>
      <c r="S11565" s="152"/>
      <c r="T11565" s="152"/>
    </row>
    <row r="11566" spans="1:20" ht="15.75" customHeight="1">
      <c r="A11566" s="8">
        <v>2018</v>
      </c>
      <c r="B11566" s="135">
        <v>190</v>
      </c>
      <c r="C11566" s="10" t="s">
        <v>44517</v>
      </c>
      <c r="D11566" s="163" t="s">
        <v>44729</v>
      </c>
      <c r="E11566" s="11" t="s">
        <v>44730</v>
      </c>
      <c r="F11566" s="163" t="s">
        <v>5530</v>
      </c>
      <c r="G11566" s="163" t="s">
        <v>44731</v>
      </c>
      <c r="H11566" s="212" t="s">
        <v>5684</v>
      </c>
      <c r="I11566" s="10" t="s">
        <v>23</v>
      </c>
      <c r="J11566" s="10" t="s">
        <v>24</v>
      </c>
      <c r="K11566" s="27" t="s">
        <v>44521</v>
      </c>
      <c r="L11566" s="10" t="s">
        <v>36668</v>
      </c>
      <c r="M11566" s="10" t="s">
        <v>24</v>
      </c>
      <c r="N11566" s="27"/>
      <c r="O11566" s="27"/>
      <c r="P11566" s="27"/>
      <c r="Q11566" s="27"/>
      <c r="R11566" s="27"/>
      <c r="S11566" s="152"/>
      <c r="T11566" s="152"/>
    </row>
    <row r="11567" spans="1:20" ht="15.75" customHeight="1">
      <c r="A11567" s="8">
        <v>2018</v>
      </c>
      <c r="B11567" s="135">
        <v>190</v>
      </c>
      <c r="C11567" s="10" t="s">
        <v>44517</v>
      </c>
      <c r="D11567" s="163" t="s">
        <v>44729</v>
      </c>
      <c r="E11567" s="11" t="s">
        <v>44732</v>
      </c>
      <c r="F11567" s="163" t="s">
        <v>14030</v>
      </c>
      <c r="G11567" s="163" t="s">
        <v>44731</v>
      </c>
      <c r="H11567" s="212" t="s">
        <v>185</v>
      </c>
      <c r="I11567" s="10" t="s">
        <v>23</v>
      </c>
      <c r="J11567" s="10" t="s">
        <v>24</v>
      </c>
      <c r="K11567" s="27" t="s">
        <v>44521</v>
      </c>
      <c r="L11567" s="10" t="s">
        <v>36668</v>
      </c>
      <c r="M11567" s="10" t="s">
        <v>24</v>
      </c>
      <c r="N11567" s="27"/>
      <c r="O11567" s="27"/>
      <c r="P11567" s="27"/>
      <c r="Q11567" s="27"/>
      <c r="R11567" s="27"/>
      <c r="S11567" s="152"/>
      <c r="T11567" s="152"/>
    </row>
    <row r="11568" spans="1:20" ht="15.75" customHeight="1">
      <c r="A11568" s="8">
        <v>2018</v>
      </c>
      <c r="B11568" s="135">
        <v>190</v>
      </c>
      <c r="C11568" s="10" t="s">
        <v>44517</v>
      </c>
      <c r="D11568" s="163" t="s">
        <v>44733</v>
      </c>
      <c r="E11568" s="11" t="s">
        <v>44734</v>
      </c>
      <c r="F11568" s="163" t="s">
        <v>44735</v>
      </c>
      <c r="G11568" s="163" t="s">
        <v>44736</v>
      </c>
      <c r="H11568" s="212" t="s">
        <v>89</v>
      </c>
      <c r="I11568" s="10" t="s">
        <v>24</v>
      </c>
      <c r="J11568" s="10" t="s">
        <v>24</v>
      </c>
      <c r="K11568" s="27" t="s">
        <v>44521</v>
      </c>
      <c r="L11568" s="10" t="s">
        <v>44535</v>
      </c>
      <c r="M11568" s="10" t="s">
        <v>24</v>
      </c>
      <c r="N11568" s="27"/>
      <c r="O11568" s="27"/>
      <c r="P11568" s="27"/>
      <c r="Q11568" s="27"/>
      <c r="R11568" s="27"/>
      <c r="S11568" s="152"/>
      <c r="T11568" s="152"/>
    </row>
    <row r="11569" spans="1:20" ht="15.75" customHeight="1">
      <c r="A11569" s="8">
        <v>2018</v>
      </c>
      <c r="B11569" s="135">
        <v>190</v>
      </c>
      <c r="C11569" s="10" t="s">
        <v>44517</v>
      </c>
      <c r="D11569" s="163" t="s">
        <v>44737</v>
      </c>
      <c r="E11569" s="11" t="s">
        <v>44738</v>
      </c>
      <c r="F11569" s="163" t="s">
        <v>44739</v>
      </c>
      <c r="G11569" s="163" t="s">
        <v>44740</v>
      </c>
      <c r="H11569" s="212" t="s">
        <v>89</v>
      </c>
      <c r="I11569" s="10" t="s">
        <v>23</v>
      </c>
      <c r="J11569" s="10" t="s">
        <v>24</v>
      </c>
      <c r="K11569" s="27" t="s">
        <v>44521</v>
      </c>
      <c r="L11569" s="10" t="s">
        <v>44741</v>
      </c>
      <c r="M11569" s="10" t="s">
        <v>24</v>
      </c>
      <c r="N11569" s="27"/>
      <c r="O11569" s="27"/>
      <c r="P11569" s="27"/>
      <c r="Q11569" s="27"/>
      <c r="R11569" s="27" t="s">
        <v>1193</v>
      </c>
      <c r="S11569" s="152"/>
      <c r="T11569" s="152"/>
    </row>
    <row r="11570" spans="1:20" ht="15.75" customHeight="1">
      <c r="A11570" s="8">
        <v>2018</v>
      </c>
      <c r="B11570" s="135">
        <v>190</v>
      </c>
      <c r="C11570" s="10" t="s">
        <v>44517</v>
      </c>
      <c r="D11570" s="163" t="s">
        <v>44742</v>
      </c>
      <c r="E11570" s="11" t="s">
        <v>44743</v>
      </c>
      <c r="F11570" s="163" t="s">
        <v>7579</v>
      </c>
      <c r="G11570" s="163" t="s">
        <v>44744</v>
      </c>
      <c r="H11570" s="212" t="s">
        <v>14580</v>
      </c>
      <c r="I11570" s="10" t="s">
        <v>24</v>
      </c>
      <c r="J11570" s="10" t="s">
        <v>24</v>
      </c>
      <c r="K11570" s="27" t="s">
        <v>44521</v>
      </c>
      <c r="L11570" s="10" t="s">
        <v>36668</v>
      </c>
      <c r="M11570" s="10" t="s">
        <v>24</v>
      </c>
      <c r="N11570" s="27"/>
      <c r="O11570" s="27"/>
      <c r="P11570" s="27"/>
      <c r="Q11570" s="27"/>
      <c r="R11570" s="27" t="s">
        <v>72</v>
      </c>
      <c r="S11570" s="152"/>
      <c r="T11570" s="152"/>
    </row>
    <row r="11571" spans="1:20" ht="15.75" customHeight="1">
      <c r="A11571" s="8">
        <v>2018</v>
      </c>
      <c r="B11571" s="135">
        <v>190</v>
      </c>
      <c r="C11571" s="10" t="s">
        <v>44517</v>
      </c>
      <c r="D11571" s="163" t="s">
        <v>44745</v>
      </c>
      <c r="E11571" s="11" t="s">
        <v>44746</v>
      </c>
      <c r="F11571" s="163" t="s">
        <v>6147</v>
      </c>
      <c r="G11571" s="163" t="s">
        <v>44747</v>
      </c>
      <c r="H11571" s="212" t="s">
        <v>44655</v>
      </c>
      <c r="I11571" s="10" t="s">
        <v>24</v>
      </c>
      <c r="J11571" s="10" t="s">
        <v>24</v>
      </c>
      <c r="K11571" s="27" t="s">
        <v>44521</v>
      </c>
      <c r="L11571" s="10" t="s">
        <v>36668</v>
      </c>
      <c r="M11571" s="10" t="s">
        <v>24</v>
      </c>
      <c r="N11571" s="27"/>
      <c r="O11571" s="27"/>
      <c r="P11571" s="27"/>
      <c r="Q11571" s="27"/>
      <c r="R11571" s="27" t="s">
        <v>72</v>
      </c>
      <c r="S11571" s="152"/>
      <c r="T11571" s="152"/>
    </row>
    <row r="11572" spans="1:20" ht="15.75" customHeight="1">
      <c r="A11572" s="8">
        <v>2018</v>
      </c>
      <c r="B11572" s="135">
        <v>190</v>
      </c>
      <c r="C11572" s="10" t="s">
        <v>44517</v>
      </c>
      <c r="D11572" s="163" t="s">
        <v>44748</v>
      </c>
      <c r="E11572" s="11" t="s">
        <v>44749</v>
      </c>
      <c r="F11572" s="163" t="s">
        <v>44750</v>
      </c>
      <c r="G11572" s="163" t="s">
        <v>44751</v>
      </c>
      <c r="H11572" s="212" t="s">
        <v>275</v>
      </c>
      <c r="I11572" s="10" t="s">
        <v>23</v>
      </c>
      <c r="J11572" s="10" t="s">
        <v>23</v>
      </c>
      <c r="K11572" s="27" t="s">
        <v>44752</v>
      </c>
      <c r="L11572" s="10" t="s">
        <v>44753</v>
      </c>
      <c r="M11572" s="10" t="s">
        <v>24</v>
      </c>
      <c r="N11572" s="27"/>
      <c r="O11572" s="27"/>
      <c r="P11572" s="27"/>
      <c r="Q11572" s="27"/>
      <c r="R11572" s="27" t="s">
        <v>72</v>
      </c>
      <c r="S11572" s="152"/>
      <c r="T11572" s="152"/>
    </row>
    <row r="11573" spans="1:20" ht="15.75" customHeight="1">
      <c r="A11573" s="8">
        <v>2018</v>
      </c>
      <c r="B11573" s="135">
        <v>190</v>
      </c>
      <c r="C11573" s="10" t="s">
        <v>44517</v>
      </c>
      <c r="D11573" s="163" t="s">
        <v>44754</v>
      </c>
      <c r="E11573" s="11" t="s">
        <v>44755</v>
      </c>
      <c r="F11573" s="163" t="s">
        <v>44756</v>
      </c>
      <c r="G11573" s="163" t="s">
        <v>44757</v>
      </c>
      <c r="H11573" s="212" t="s">
        <v>44758</v>
      </c>
      <c r="I11573" s="10" t="s">
        <v>24</v>
      </c>
      <c r="J11573" s="10" t="s">
        <v>24</v>
      </c>
      <c r="K11573" s="27" t="s">
        <v>44521</v>
      </c>
      <c r="L11573" s="10" t="s">
        <v>10212</v>
      </c>
      <c r="M11573" s="10" t="s">
        <v>24</v>
      </c>
      <c r="N11573" s="27"/>
      <c r="O11573" s="27"/>
      <c r="P11573" s="27"/>
      <c r="Q11573" s="27"/>
      <c r="R11573" s="27"/>
      <c r="S11573" s="152"/>
      <c r="T11573" s="152"/>
    </row>
    <row r="11574" spans="1:20" ht="15.75" customHeight="1">
      <c r="A11574" s="8">
        <v>2018</v>
      </c>
      <c r="B11574" s="135">
        <v>190</v>
      </c>
      <c r="C11574" s="10" t="s">
        <v>44517</v>
      </c>
      <c r="D11574" s="163" t="s">
        <v>44759</v>
      </c>
      <c r="E11574" s="11" t="s">
        <v>44760</v>
      </c>
      <c r="F11574" s="163" t="s">
        <v>2814</v>
      </c>
      <c r="G11574" s="163" t="s">
        <v>44761</v>
      </c>
      <c r="H11574" s="212" t="s">
        <v>44762</v>
      </c>
      <c r="I11574" s="10" t="s">
        <v>23</v>
      </c>
      <c r="J11574" s="10" t="s">
        <v>24</v>
      </c>
      <c r="K11574" s="27" t="s">
        <v>44521</v>
      </c>
      <c r="L11574" s="10" t="s">
        <v>11561</v>
      </c>
      <c r="M11574" s="10" t="s">
        <v>24</v>
      </c>
      <c r="N11574" s="27"/>
      <c r="O11574" s="27"/>
      <c r="P11574" s="27"/>
      <c r="Q11574" s="27"/>
      <c r="R11574" s="27"/>
      <c r="S11574" s="152"/>
      <c r="T11574" s="152"/>
    </row>
    <row r="11575" spans="1:20" ht="15.75" customHeight="1">
      <c r="A11575" s="8">
        <v>2018</v>
      </c>
      <c r="B11575" s="135">
        <v>190</v>
      </c>
      <c r="C11575" s="10" t="s">
        <v>44517</v>
      </c>
      <c r="D11575" s="163" t="s">
        <v>44763</v>
      </c>
      <c r="E11575" s="11" t="s">
        <v>44764</v>
      </c>
      <c r="F11575" s="163" t="s">
        <v>3337</v>
      </c>
      <c r="G11575" s="163" t="s">
        <v>44765</v>
      </c>
      <c r="H11575" s="212" t="s">
        <v>89</v>
      </c>
      <c r="I11575" s="10" t="s">
        <v>23</v>
      </c>
      <c r="J11575" s="10" t="s">
        <v>24</v>
      </c>
      <c r="K11575" s="27" t="s">
        <v>44521</v>
      </c>
      <c r="L11575" s="10" t="s">
        <v>36668</v>
      </c>
      <c r="M11575" s="10" t="s">
        <v>24</v>
      </c>
      <c r="N11575" s="27"/>
      <c r="O11575" s="27"/>
      <c r="P11575" s="27"/>
      <c r="Q11575" s="27"/>
      <c r="R11575" s="27"/>
      <c r="S11575" s="152"/>
      <c r="T11575" s="152"/>
    </row>
    <row r="11576" spans="1:20" ht="15.75" customHeight="1">
      <c r="A11576" s="8">
        <v>2018</v>
      </c>
      <c r="B11576" s="135">
        <v>190</v>
      </c>
      <c r="C11576" s="10" t="s">
        <v>44517</v>
      </c>
      <c r="D11576" s="163" t="s">
        <v>44766</v>
      </c>
      <c r="E11576" s="11" t="s">
        <v>44767</v>
      </c>
      <c r="F11576" s="163" t="s">
        <v>2072</v>
      </c>
      <c r="G11576" s="163" t="s">
        <v>44768</v>
      </c>
      <c r="H11576" s="212" t="s">
        <v>31828</v>
      </c>
      <c r="I11576" s="10" t="s">
        <v>23</v>
      </c>
      <c r="J11576" s="10" t="s">
        <v>24</v>
      </c>
      <c r="K11576" s="27" t="s">
        <v>44521</v>
      </c>
      <c r="L11576" s="10" t="s">
        <v>19488</v>
      </c>
      <c r="M11576" s="10" t="s">
        <v>24</v>
      </c>
      <c r="N11576" s="27"/>
      <c r="O11576" s="27"/>
      <c r="P11576" s="27"/>
      <c r="Q11576" s="27"/>
      <c r="R11576" s="27"/>
      <c r="S11576" s="152"/>
      <c r="T11576" s="152"/>
    </row>
    <row r="11577" spans="1:20" ht="15.75" customHeight="1">
      <c r="A11577" s="8">
        <v>2018</v>
      </c>
      <c r="B11577" s="135">
        <v>190</v>
      </c>
      <c r="C11577" s="10" t="s">
        <v>44517</v>
      </c>
      <c r="D11577" s="163" t="s">
        <v>44769</v>
      </c>
      <c r="E11577" s="11" t="s">
        <v>44770</v>
      </c>
      <c r="F11577" s="163" t="s">
        <v>44771</v>
      </c>
      <c r="G11577" s="163" t="s">
        <v>44772</v>
      </c>
      <c r="H11577" s="212" t="s">
        <v>89</v>
      </c>
      <c r="I11577" s="10" t="s">
        <v>23</v>
      </c>
      <c r="J11577" s="10" t="s">
        <v>24</v>
      </c>
      <c r="K11577" s="27" t="s">
        <v>44521</v>
      </c>
      <c r="L11577" s="10" t="s">
        <v>4607</v>
      </c>
      <c r="M11577" s="10" t="s">
        <v>24</v>
      </c>
      <c r="N11577" s="27"/>
      <c r="O11577" s="27"/>
      <c r="P11577" s="27"/>
      <c r="Q11577" s="27"/>
      <c r="R11577" s="27"/>
      <c r="S11577" s="152"/>
      <c r="T11577" s="152"/>
    </row>
    <row r="11578" spans="1:20" ht="15.75" customHeight="1">
      <c r="A11578" s="8">
        <v>2018</v>
      </c>
      <c r="B11578" s="135">
        <v>190</v>
      </c>
      <c r="C11578" s="10" t="s">
        <v>44517</v>
      </c>
      <c r="D11578" s="163" t="s">
        <v>44773</v>
      </c>
      <c r="E11578" s="11" t="s">
        <v>44774</v>
      </c>
      <c r="F11578" s="163" t="s">
        <v>40803</v>
      </c>
      <c r="G11578" s="163" t="s">
        <v>44775</v>
      </c>
      <c r="H11578" s="212" t="s">
        <v>14580</v>
      </c>
      <c r="I11578" s="10" t="s">
        <v>23</v>
      </c>
      <c r="J11578" s="10" t="s">
        <v>24</v>
      </c>
      <c r="K11578" s="27" t="s">
        <v>44521</v>
      </c>
      <c r="L11578" s="10" t="s">
        <v>4607</v>
      </c>
      <c r="M11578" s="10" t="s">
        <v>24</v>
      </c>
      <c r="N11578" s="27"/>
      <c r="O11578" s="27"/>
      <c r="P11578" s="27"/>
      <c r="Q11578" s="27"/>
      <c r="R11578" s="27"/>
      <c r="S11578" s="152"/>
      <c r="T11578" s="152"/>
    </row>
    <row r="11579" spans="1:20" ht="15.75" customHeight="1">
      <c r="A11579" s="8">
        <v>2018</v>
      </c>
      <c r="B11579" s="135">
        <v>190</v>
      </c>
      <c r="C11579" s="10" t="s">
        <v>44517</v>
      </c>
      <c r="D11579" s="163" t="s">
        <v>44776</v>
      </c>
      <c r="E11579" s="11" t="s">
        <v>44777</v>
      </c>
      <c r="F11579" s="163" t="s">
        <v>5494</v>
      </c>
      <c r="G11579" s="163" t="s">
        <v>44778</v>
      </c>
      <c r="H11579" s="212" t="s">
        <v>5684</v>
      </c>
      <c r="I11579" s="10" t="s">
        <v>23</v>
      </c>
      <c r="J11579" s="10" t="s">
        <v>24</v>
      </c>
      <c r="K11579" s="27" t="s">
        <v>44521</v>
      </c>
      <c r="L11579" s="10" t="s">
        <v>11561</v>
      </c>
      <c r="M11579" s="10" t="s">
        <v>24</v>
      </c>
      <c r="N11579" s="27"/>
      <c r="O11579" s="27"/>
      <c r="P11579" s="27"/>
      <c r="Q11579" s="27"/>
      <c r="R11579" s="27"/>
      <c r="S11579" s="152"/>
      <c r="T11579" s="152"/>
    </row>
    <row r="11580" spans="1:20" ht="15.75" customHeight="1">
      <c r="A11580" s="8">
        <v>2018</v>
      </c>
      <c r="B11580" s="135">
        <v>190</v>
      </c>
      <c r="C11580" s="10" t="s">
        <v>44517</v>
      </c>
      <c r="D11580" s="163" t="s">
        <v>44779</v>
      </c>
      <c r="E11580" s="11" t="s">
        <v>44780</v>
      </c>
      <c r="F11580" s="163" t="s">
        <v>3309</v>
      </c>
      <c r="G11580" s="163" t="s">
        <v>44781</v>
      </c>
      <c r="H11580" s="212" t="s">
        <v>914</v>
      </c>
      <c r="I11580" s="10" t="s">
        <v>23</v>
      </c>
      <c r="J11580" s="10" t="s">
        <v>24</v>
      </c>
      <c r="K11580" s="27" t="s">
        <v>44521</v>
      </c>
      <c r="L11580" s="10" t="s">
        <v>11561</v>
      </c>
      <c r="M11580" s="10" t="s">
        <v>24</v>
      </c>
      <c r="N11580" s="27"/>
      <c r="O11580" s="27"/>
      <c r="P11580" s="27"/>
      <c r="Q11580" s="27"/>
      <c r="R11580" s="27"/>
      <c r="S11580" s="152"/>
      <c r="T11580" s="152"/>
    </row>
    <row r="11581" spans="1:20" ht="15.75" customHeight="1">
      <c r="A11581" s="8">
        <v>2018</v>
      </c>
      <c r="B11581" s="135">
        <v>190</v>
      </c>
      <c r="C11581" s="10" t="s">
        <v>44517</v>
      </c>
      <c r="D11581" s="163" t="s">
        <v>44782</v>
      </c>
      <c r="E11581" s="11" t="s">
        <v>44783</v>
      </c>
      <c r="F11581" s="163" t="s">
        <v>44784</v>
      </c>
      <c r="G11581" s="163" t="s">
        <v>44785</v>
      </c>
      <c r="H11581" s="93">
        <v>0.5</v>
      </c>
      <c r="I11581" s="10" t="s">
        <v>23</v>
      </c>
      <c r="J11581" s="10" t="s">
        <v>24</v>
      </c>
      <c r="K11581" s="27" t="s">
        <v>44521</v>
      </c>
      <c r="L11581" s="10" t="s">
        <v>11773</v>
      </c>
      <c r="M11581" s="10" t="s">
        <v>24</v>
      </c>
      <c r="N11581" s="27"/>
      <c r="O11581" s="27"/>
      <c r="P11581" s="27"/>
      <c r="Q11581" s="27"/>
      <c r="R11581" s="27"/>
      <c r="S11581" s="152"/>
      <c r="T11581" s="152"/>
    </row>
    <row r="11582" spans="1:20" ht="15.75" customHeight="1">
      <c r="A11582" s="8">
        <v>2018</v>
      </c>
      <c r="B11582" s="135">
        <v>190</v>
      </c>
      <c r="C11582" s="10" t="s">
        <v>44517</v>
      </c>
      <c r="D11582" s="163" t="s">
        <v>44786</v>
      </c>
      <c r="E11582" s="11" t="s">
        <v>44541</v>
      </c>
      <c r="F11582" s="163" t="s">
        <v>44784</v>
      </c>
      <c r="G11582" s="163" t="s">
        <v>44787</v>
      </c>
      <c r="H11582" s="212" t="s">
        <v>44520</v>
      </c>
      <c r="I11582" s="10" t="s">
        <v>23</v>
      </c>
      <c r="J11582" s="10" t="s">
        <v>24</v>
      </c>
      <c r="K11582" s="27" t="s">
        <v>44521</v>
      </c>
      <c r="L11582" s="10" t="s">
        <v>11561</v>
      </c>
      <c r="M11582" s="10" t="s">
        <v>24</v>
      </c>
      <c r="N11582" s="27"/>
      <c r="O11582" s="27"/>
      <c r="P11582" s="27"/>
      <c r="Q11582" s="27"/>
      <c r="R11582" s="27"/>
      <c r="S11582" s="152"/>
      <c r="T11582" s="152"/>
    </row>
    <row r="11583" spans="1:20" ht="15.75" customHeight="1">
      <c r="A11583" s="8">
        <v>2018</v>
      </c>
      <c r="B11583" s="135">
        <v>190</v>
      </c>
      <c r="C11583" s="10" t="s">
        <v>44517</v>
      </c>
      <c r="D11583" s="163" t="s">
        <v>44788</v>
      </c>
      <c r="E11583" s="11" t="s">
        <v>44789</v>
      </c>
      <c r="F11583" s="163" t="s">
        <v>44790</v>
      </c>
      <c r="G11583" s="163" t="s">
        <v>44791</v>
      </c>
      <c r="H11583" s="212" t="s">
        <v>907</v>
      </c>
      <c r="I11583" s="10" t="s">
        <v>23</v>
      </c>
      <c r="J11583" s="10" t="s">
        <v>24</v>
      </c>
      <c r="K11583" s="27"/>
      <c r="L11583" s="10" t="s">
        <v>11561</v>
      </c>
      <c r="M11583" s="10" t="s">
        <v>24</v>
      </c>
      <c r="N11583" s="27"/>
      <c r="O11583" s="27"/>
      <c r="P11583" s="27"/>
      <c r="Q11583" s="27"/>
      <c r="R11583" s="27"/>
      <c r="S11583" s="152"/>
      <c r="T11583" s="152"/>
    </row>
    <row r="11584" spans="1:20" ht="15.75" customHeight="1">
      <c r="A11584" s="8">
        <v>2018</v>
      </c>
      <c r="B11584" s="135">
        <v>190</v>
      </c>
      <c r="C11584" s="10" t="s">
        <v>44517</v>
      </c>
      <c r="D11584" s="163" t="s">
        <v>44792</v>
      </c>
      <c r="E11584" s="11" t="s">
        <v>44793</v>
      </c>
      <c r="F11584" s="163" t="s">
        <v>42987</v>
      </c>
      <c r="G11584" s="163" t="s">
        <v>44794</v>
      </c>
      <c r="H11584" s="212" t="s">
        <v>44795</v>
      </c>
      <c r="I11584" s="10" t="s">
        <v>23</v>
      </c>
      <c r="J11584" s="10" t="s">
        <v>24</v>
      </c>
      <c r="K11584" s="27" t="s">
        <v>44521</v>
      </c>
      <c r="L11584" s="10" t="s">
        <v>44796</v>
      </c>
      <c r="M11584" s="10" t="s">
        <v>24</v>
      </c>
      <c r="N11584" s="27"/>
      <c r="O11584" s="27"/>
      <c r="P11584" s="27"/>
      <c r="Q11584" s="27"/>
      <c r="R11584" s="27"/>
      <c r="S11584" s="152"/>
      <c r="T11584" s="152"/>
    </row>
    <row r="11585" spans="1:20" ht="15.75" customHeight="1">
      <c r="A11585" s="8">
        <v>2018</v>
      </c>
      <c r="B11585" s="135">
        <v>190</v>
      </c>
      <c r="C11585" s="10" t="s">
        <v>44517</v>
      </c>
      <c r="D11585" s="163" t="s">
        <v>44797</v>
      </c>
      <c r="E11585" s="11" t="s">
        <v>44798</v>
      </c>
      <c r="F11585" s="163" t="s">
        <v>13533</v>
      </c>
      <c r="G11585" s="163" t="s">
        <v>44799</v>
      </c>
      <c r="H11585" s="212" t="s">
        <v>46</v>
      </c>
      <c r="I11585" s="10" t="s">
        <v>24</v>
      </c>
      <c r="J11585" s="10" t="s">
        <v>24</v>
      </c>
      <c r="K11585" s="27" t="s">
        <v>44521</v>
      </c>
      <c r="L11585" s="10" t="s">
        <v>44800</v>
      </c>
      <c r="M11585" s="10" t="s">
        <v>24</v>
      </c>
      <c r="N11585" s="27"/>
      <c r="O11585" s="27"/>
      <c r="P11585" s="27"/>
      <c r="Q11585" s="27"/>
      <c r="R11585" s="27" t="s">
        <v>64</v>
      </c>
      <c r="S11585" s="152"/>
      <c r="T11585" s="152"/>
    </row>
    <row r="11586" spans="1:20" ht="15.75" customHeight="1">
      <c r="A11586" s="8">
        <v>2018</v>
      </c>
      <c r="B11586" s="135">
        <v>190</v>
      </c>
      <c r="C11586" s="10" t="s">
        <v>44517</v>
      </c>
      <c r="D11586" s="163" t="s">
        <v>44801</v>
      </c>
      <c r="E11586" s="11" t="s">
        <v>44802</v>
      </c>
      <c r="F11586" s="163" t="s">
        <v>44803</v>
      </c>
      <c r="G11586" s="163" t="s">
        <v>44804</v>
      </c>
      <c r="H11586" s="212" t="s">
        <v>44520</v>
      </c>
      <c r="I11586" s="10" t="s">
        <v>23</v>
      </c>
      <c r="J11586" s="10" t="s">
        <v>24</v>
      </c>
      <c r="K11586" s="163" t="s">
        <v>15752</v>
      </c>
      <c r="L11586" s="10" t="s">
        <v>44805</v>
      </c>
      <c r="M11586" s="10" t="s">
        <v>24</v>
      </c>
      <c r="N11586" s="27"/>
      <c r="O11586" s="27"/>
      <c r="P11586" s="27"/>
      <c r="Q11586" s="27"/>
      <c r="R11586" s="27"/>
      <c r="S11586" s="152"/>
      <c r="T11586" s="152"/>
    </row>
    <row r="11587" spans="1:20" ht="15.75" customHeight="1">
      <c r="A11587" s="8">
        <v>2018</v>
      </c>
      <c r="B11587" s="135">
        <v>190</v>
      </c>
      <c r="C11587" s="10" t="s">
        <v>44517</v>
      </c>
      <c r="D11587" s="163" t="s">
        <v>44806</v>
      </c>
      <c r="E11587" s="11" t="s">
        <v>44807</v>
      </c>
      <c r="F11587" s="163" t="s">
        <v>17510</v>
      </c>
      <c r="G11587" s="163" t="s">
        <v>44808</v>
      </c>
      <c r="H11587" s="212" t="s">
        <v>9124</v>
      </c>
      <c r="I11587" s="10" t="s">
        <v>23</v>
      </c>
      <c r="J11587" s="10" t="s">
        <v>24</v>
      </c>
      <c r="K11587" s="27" t="s">
        <v>44521</v>
      </c>
      <c r="L11587" s="10" t="s">
        <v>19488</v>
      </c>
      <c r="M11587" s="10" t="s">
        <v>24</v>
      </c>
      <c r="N11587" s="27"/>
      <c r="O11587" s="27"/>
      <c r="P11587" s="27"/>
      <c r="Q11587" s="27"/>
      <c r="R11587" s="27"/>
      <c r="S11587" s="152"/>
      <c r="T11587" s="152"/>
    </row>
    <row r="11588" spans="1:20" ht="15.75" customHeight="1">
      <c r="A11588" s="8">
        <v>2018</v>
      </c>
      <c r="B11588" s="135">
        <v>190</v>
      </c>
      <c r="C11588" s="10" t="s">
        <v>44517</v>
      </c>
      <c r="D11588" s="163" t="s">
        <v>44809</v>
      </c>
      <c r="E11588" s="11" t="s">
        <v>44810</v>
      </c>
      <c r="F11588" s="163" t="s">
        <v>21172</v>
      </c>
      <c r="G11588" s="163" t="s">
        <v>44811</v>
      </c>
      <c r="H11588" s="212" t="s">
        <v>44579</v>
      </c>
      <c r="I11588" s="10" t="s">
        <v>23</v>
      </c>
      <c r="J11588" s="10" t="s">
        <v>24</v>
      </c>
      <c r="K11588" s="27" t="s">
        <v>44521</v>
      </c>
      <c r="L11588" s="10" t="s">
        <v>11561</v>
      </c>
      <c r="M11588" s="10" t="s">
        <v>24</v>
      </c>
      <c r="N11588" s="27"/>
      <c r="O11588" s="27"/>
      <c r="P11588" s="27"/>
      <c r="Q11588" s="27"/>
      <c r="R11588" s="27"/>
      <c r="S11588" s="152"/>
      <c r="T11588" s="152"/>
    </row>
    <row r="11589" spans="1:20" ht="15.75" customHeight="1">
      <c r="A11589" s="8">
        <v>2018</v>
      </c>
      <c r="B11589" s="135">
        <v>190</v>
      </c>
      <c r="C11589" s="10" t="s">
        <v>44517</v>
      </c>
      <c r="D11589" s="163" t="s">
        <v>44812</v>
      </c>
      <c r="E11589" s="11" t="s">
        <v>44813</v>
      </c>
      <c r="F11589" s="163" t="s">
        <v>35820</v>
      </c>
      <c r="G11589" s="163" t="s">
        <v>44814</v>
      </c>
      <c r="H11589" s="212" t="s">
        <v>14580</v>
      </c>
      <c r="I11589" s="10" t="s">
        <v>23</v>
      </c>
      <c r="J11589" s="10" t="s">
        <v>24</v>
      </c>
      <c r="K11589" s="27" t="s">
        <v>44521</v>
      </c>
      <c r="L11589" s="10" t="s">
        <v>19488</v>
      </c>
      <c r="M11589" s="10" t="s">
        <v>24</v>
      </c>
      <c r="N11589" s="27"/>
      <c r="O11589" s="27"/>
      <c r="P11589" s="27"/>
      <c r="Q11589" s="27"/>
      <c r="R11589" s="27"/>
      <c r="S11589" s="152"/>
      <c r="T11589" s="152"/>
    </row>
    <row r="11590" spans="1:20" ht="15.75" customHeight="1">
      <c r="A11590" s="8">
        <v>2018</v>
      </c>
      <c r="B11590" s="135">
        <v>190</v>
      </c>
      <c r="C11590" s="10" t="s">
        <v>44517</v>
      </c>
      <c r="D11590" s="163" t="s">
        <v>44815</v>
      </c>
      <c r="E11590" s="11" t="s">
        <v>44816</v>
      </c>
      <c r="F11590" s="163" t="s">
        <v>20299</v>
      </c>
      <c r="G11590" s="163" t="s">
        <v>44817</v>
      </c>
      <c r="H11590" s="212" t="s">
        <v>914</v>
      </c>
      <c r="I11590" s="10" t="s">
        <v>24</v>
      </c>
      <c r="J11590" s="10" t="s">
        <v>24</v>
      </c>
      <c r="K11590" s="27" t="s">
        <v>44521</v>
      </c>
      <c r="L11590" s="10" t="s">
        <v>36668</v>
      </c>
      <c r="M11590" s="10" t="s">
        <v>24</v>
      </c>
      <c r="N11590" s="27"/>
      <c r="O11590" s="27"/>
      <c r="P11590" s="27"/>
      <c r="Q11590" s="27"/>
      <c r="R11590" s="27" t="s">
        <v>72</v>
      </c>
      <c r="S11590" s="152"/>
      <c r="T11590" s="152"/>
    </row>
    <row r="11591" spans="1:20" ht="15.75" customHeight="1">
      <c r="A11591" s="8">
        <v>2018</v>
      </c>
      <c r="B11591" s="135">
        <v>190</v>
      </c>
      <c r="C11591" s="10" t="s">
        <v>44517</v>
      </c>
      <c r="D11591" s="163" t="s">
        <v>44818</v>
      </c>
      <c r="E11591" s="11" t="s">
        <v>44819</v>
      </c>
      <c r="F11591" s="163" t="s">
        <v>25544</v>
      </c>
      <c r="G11591" s="163" t="s">
        <v>44820</v>
      </c>
      <c r="H11591" s="212" t="s">
        <v>44571</v>
      </c>
      <c r="I11591" s="10" t="s">
        <v>23</v>
      </c>
      <c r="J11591" s="10" t="s">
        <v>24</v>
      </c>
      <c r="K11591" s="27" t="s">
        <v>44521</v>
      </c>
      <c r="L11591" s="10" t="s">
        <v>19488</v>
      </c>
      <c r="M11591" s="10" t="s">
        <v>24</v>
      </c>
      <c r="N11591" s="27"/>
      <c r="O11591" s="27"/>
      <c r="P11591" s="27"/>
      <c r="Q11591" s="27"/>
      <c r="R11591" s="27"/>
      <c r="S11591" s="152"/>
      <c r="T11591" s="152"/>
    </row>
    <row r="11592" spans="1:20" ht="15.75" customHeight="1">
      <c r="A11592" s="8">
        <v>2018</v>
      </c>
      <c r="B11592" s="135">
        <v>190</v>
      </c>
      <c r="C11592" s="10" t="s">
        <v>44517</v>
      </c>
      <c r="D11592" s="163" t="s">
        <v>44821</v>
      </c>
      <c r="E11592" s="11" t="s">
        <v>44822</v>
      </c>
      <c r="F11592" s="163" t="s">
        <v>6109</v>
      </c>
      <c r="G11592" s="163" t="s">
        <v>44823</v>
      </c>
      <c r="H11592" s="212" t="s">
        <v>44520</v>
      </c>
      <c r="I11592" s="10" t="s">
        <v>23</v>
      </c>
      <c r="J11592" s="10" t="s">
        <v>24</v>
      </c>
      <c r="K11592" s="27" t="s">
        <v>44521</v>
      </c>
      <c r="L11592" s="10" t="s">
        <v>19488</v>
      </c>
      <c r="M11592" s="10" t="s">
        <v>24</v>
      </c>
      <c r="N11592" s="27"/>
      <c r="O11592" s="27"/>
      <c r="P11592" s="27"/>
      <c r="Q11592" s="27"/>
      <c r="R11592" s="27"/>
      <c r="S11592" s="152"/>
      <c r="T11592" s="152"/>
    </row>
    <row r="11593" spans="1:20" ht="15.75" customHeight="1">
      <c r="A11593" s="8">
        <v>2018</v>
      </c>
      <c r="B11593" s="135">
        <v>190</v>
      </c>
      <c r="C11593" s="10" t="s">
        <v>44517</v>
      </c>
      <c r="D11593" s="163" t="s">
        <v>44824</v>
      </c>
      <c r="E11593" s="11" t="s">
        <v>44825</v>
      </c>
      <c r="F11593" s="163" t="s">
        <v>44826</v>
      </c>
      <c r="G11593" s="163" t="s">
        <v>44827</v>
      </c>
      <c r="H11593" s="212" t="s">
        <v>44520</v>
      </c>
      <c r="I11593" s="10" t="s">
        <v>24</v>
      </c>
      <c r="J11593" s="10" t="s">
        <v>24</v>
      </c>
      <c r="K11593" s="27" t="s">
        <v>44521</v>
      </c>
      <c r="L11593" s="10" t="s">
        <v>36515</v>
      </c>
      <c r="M11593" s="10" t="s">
        <v>24</v>
      </c>
      <c r="N11593" s="27"/>
      <c r="O11593" s="27"/>
      <c r="P11593" s="27"/>
      <c r="Q11593" s="27"/>
      <c r="R11593" s="27" t="s">
        <v>64</v>
      </c>
      <c r="S11593" s="152"/>
      <c r="T11593" s="152"/>
    </row>
    <row r="11594" spans="1:20" ht="15.75" customHeight="1">
      <c r="A11594" s="8">
        <v>2018</v>
      </c>
      <c r="B11594" s="135">
        <v>190</v>
      </c>
      <c r="C11594" s="10" t="s">
        <v>44517</v>
      </c>
      <c r="D11594" s="163" t="s">
        <v>44828</v>
      </c>
      <c r="E11594" s="11" t="s">
        <v>44829</v>
      </c>
      <c r="F11594" s="163" t="s">
        <v>6009</v>
      </c>
      <c r="G11594" s="163" t="s">
        <v>44830</v>
      </c>
      <c r="H11594" s="212" t="s">
        <v>44762</v>
      </c>
      <c r="I11594" s="10" t="s">
        <v>23</v>
      </c>
      <c r="J11594" s="10" t="s">
        <v>24</v>
      </c>
      <c r="K11594" s="27" t="s">
        <v>44521</v>
      </c>
      <c r="L11594" s="10" t="s">
        <v>11773</v>
      </c>
      <c r="M11594" s="10" t="s">
        <v>24</v>
      </c>
      <c r="N11594" s="27"/>
      <c r="O11594" s="27"/>
      <c r="P11594" s="27"/>
      <c r="Q11594" s="27"/>
      <c r="R11594" s="27"/>
      <c r="S11594" s="152"/>
      <c r="T11594" s="152"/>
    </row>
    <row r="11595" spans="1:20" ht="15.75" customHeight="1">
      <c r="A11595" s="8">
        <v>2018</v>
      </c>
      <c r="B11595" s="135">
        <v>190</v>
      </c>
      <c r="C11595" s="10" t="s">
        <v>44517</v>
      </c>
      <c r="D11595" s="163" t="s">
        <v>44831</v>
      </c>
      <c r="E11595" s="11" t="s">
        <v>252</v>
      </c>
      <c r="F11595" s="163" t="s">
        <v>1263</v>
      </c>
      <c r="G11595" s="163" t="s">
        <v>44832</v>
      </c>
      <c r="H11595" s="212" t="s">
        <v>44520</v>
      </c>
      <c r="I11595" s="10" t="s">
        <v>23</v>
      </c>
      <c r="J11595" s="10" t="s">
        <v>24</v>
      </c>
      <c r="K11595" s="27" t="s">
        <v>44521</v>
      </c>
      <c r="L11595" s="10" t="s">
        <v>11561</v>
      </c>
      <c r="M11595" s="10" t="s">
        <v>24</v>
      </c>
      <c r="N11595" s="27"/>
      <c r="O11595" s="27"/>
      <c r="P11595" s="27"/>
      <c r="Q11595" s="27"/>
      <c r="R11595" s="27"/>
      <c r="S11595" s="152"/>
      <c r="T11595" s="152"/>
    </row>
    <row r="11596" spans="1:20" ht="15.75" customHeight="1">
      <c r="A11596" s="8">
        <v>2018</v>
      </c>
      <c r="B11596" s="135">
        <v>190</v>
      </c>
      <c r="C11596" s="10" t="s">
        <v>44517</v>
      </c>
      <c r="D11596" s="163" t="s">
        <v>44833</v>
      </c>
      <c r="E11596" s="11" t="s">
        <v>252</v>
      </c>
      <c r="F11596" s="163" t="s">
        <v>3116</v>
      </c>
      <c r="G11596" s="163" t="s">
        <v>44834</v>
      </c>
      <c r="H11596" s="212" t="s">
        <v>44520</v>
      </c>
      <c r="I11596" s="10" t="s">
        <v>23</v>
      </c>
      <c r="J11596" s="10" t="s">
        <v>24</v>
      </c>
      <c r="K11596" s="27" t="s">
        <v>44521</v>
      </c>
      <c r="L11596" s="10" t="s">
        <v>11561</v>
      </c>
      <c r="M11596" s="10" t="s">
        <v>24</v>
      </c>
      <c r="N11596" s="27"/>
      <c r="O11596" s="27"/>
      <c r="P11596" s="27"/>
      <c r="Q11596" s="27"/>
      <c r="R11596" s="27"/>
      <c r="S11596" s="152"/>
      <c r="T11596" s="152"/>
    </row>
    <row r="11597" spans="1:20" ht="15.75" customHeight="1">
      <c r="A11597" s="8">
        <v>2018</v>
      </c>
      <c r="B11597" s="135">
        <v>190</v>
      </c>
      <c r="C11597" s="10" t="s">
        <v>44517</v>
      </c>
      <c r="D11597" s="163" t="s">
        <v>44835</v>
      </c>
      <c r="E11597" s="11" t="s">
        <v>252</v>
      </c>
      <c r="F11597" s="163" t="s">
        <v>1263</v>
      </c>
      <c r="G11597" s="163" t="s">
        <v>44836</v>
      </c>
      <c r="H11597" s="212" t="s">
        <v>44520</v>
      </c>
      <c r="I11597" s="10" t="s">
        <v>23</v>
      </c>
      <c r="J11597" s="10" t="s">
        <v>24</v>
      </c>
      <c r="K11597" s="27" t="s">
        <v>44521</v>
      </c>
      <c r="L11597" s="10" t="s">
        <v>11561</v>
      </c>
      <c r="M11597" s="10" t="s">
        <v>24</v>
      </c>
      <c r="N11597" s="27"/>
      <c r="O11597" s="27"/>
      <c r="P11597" s="27"/>
      <c r="Q11597" s="27"/>
      <c r="R11597" s="27"/>
      <c r="S11597" s="152"/>
      <c r="T11597" s="152"/>
    </row>
    <row r="11598" spans="1:20" ht="15.75" customHeight="1">
      <c r="A11598" s="8">
        <v>2018</v>
      </c>
      <c r="B11598" s="135">
        <v>190</v>
      </c>
      <c r="C11598" s="10" t="s">
        <v>44517</v>
      </c>
      <c r="D11598" s="163" t="s">
        <v>44837</v>
      </c>
      <c r="E11598" s="11" t="s">
        <v>44838</v>
      </c>
      <c r="F11598" s="163" t="s">
        <v>42918</v>
      </c>
      <c r="G11598" s="163" t="s">
        <v>44839</v>
      </c>
      <c r="H11598" s="212" t="s">
        <v>44520</v>
      </c>
      <c r="I11598" s="10" t="s">
        <v>24</v>
      </c>
      <c r="J11598" s="10" t="s">
        <v>23</v>
      </c>
      <c r="K11598" s="27" t="s">
        <v>44521</v>
      </c>
      <c r="L11598" s="10" t="s">
        <v>44535</v>
      </c>
      <c r="M11598" s="10" t="s">
        <v>24</v>
      </c>
      <c r="N11598" s="27"/>
      <c r="O11598" s="27"/>
      <c r="P11598" s="27"/>
      <c r="Q11598" s="27"/>
      <c r="R11598" s="27" t="s">
        <v>494</v>
      </c>
      <c r="S11598" s="152"/>
      <c r="T11598" s="152"/>
    </row>
    <row r="11599" spans="1:20" ht="15.75" customHeight="1">
      <c r="A11599" s="8">
        <v>2018</v>
      </c>
      <c r="B11599" s="135">
        <v>190</v>
      </c>
      <c r="C11599" s="10" t="s">
        <v>44517</v>
      </c>
      <c r="D11599" s="163" t="s">
        <v>44840</v>
      </c>
      <c r="E11599" s="11" t="s">
        <v>44841</v>
      </c>
      <c r="F11599" s="163" t="s">
        <v>44842</v>
      </c>
      <c r="G11599" s="163" t="s">
        <v>44843</v>
      </c>
      <c r="H11599" s="212" t="s">
        <v>44520</v>
      </c>
      <c r="I11599" s="10" t="s">
        <v>23</v>
      </c>
      <c r="J11599" s="10" t="s">
        <v>24</v>
      </c>
      <c r="K11599" s="27" t="s">
        <v>44521</v>
      </c>
      <c r="L11599" s="10" t="s">
        <v>36668</v>
      </c>
      <c r="M11599" s="10" t="s">
        <v>24</v>
      </c>
      <c r="N11599" s="27"/>
      <c r="O11599" s="27"/>
      <c r="P11599" s="27"/>
      <c r="Q11599" s="27"/>
      <c r="R11599" s="27"/>
      <c r="S11599" s="152"/>
      <c r="T11599" s="152"/>
    </row>
    <row r="11600" spans="1:20" ht="15.75" customHeight="1">
      <c r="A11600" s="8">
        <v>2018</v>
      </c>
      <c r="B11600" s="135">
        <v>190</v>
      </c>
      <c r="C11600" s="10" t="s">
        <v>44517</v>
      </c>
      <c r="D11600" s="163" t="s">
        <v>44844</v>
      </c>
      <c r="E11600" s="11" t="s">
        <v>44845</v>
      </c>
      <c r="F11600" s="163" t="s">
        <v>4192</v>
      </c>
      <c r="G11600" s="163" t="s">
        <v>44846</v>
      </c>
      <c r="H11600" s="212" t="s">
        <v>44520</v>
      </c>
      <c r="I11600" s="10" t="s">
        <v>23</v>
      </c>
      <c r="J11600" s="10" t="s">
        <v>24</v>
      </c>
      <c r="K11600" s="27" t="s">
        <v>44521</v>
      </c>
      <c r="L11600" s="10" t="s">
        <v>19488</v>
      </c>
      <c r="M11600" s="10" t="s">
        <v>24</v>
      </c>
      <c r="N11600" s="27"/>
      <c r="O11600" s="27"/>
      <c r="P11600" s="27"/>
      <c r="Q11600" s="27"/>
      <c r="R11600" s="27"/>
      <c r="S11600" s="152"/>
      <c r="T11600" s="152"/>
    </row>
    <row r="11601" spans="1:20" ht="15.75" customHeight="1">
      <c r="A11601" s="8">
        <v>2018</v>
      </c>
      <c r="B11601" s="135">
        <v>190</v>
      </c>
      <c r="C11601" s="10" t="s">
        <v>44517</v>
      </c>
      <c r="D11601" s="163" t="s">
        <v>44847</v>
      </c>
      <c r="E11601" s="11" t="s">
        <v>44848</v>
      </c>
      <c r="F11601" s="163" t="s">
        <v>35705</v>
      </c>
      <c r="G11601" s="163" t="s">
        <v>44849</v>
      </c>
      <c r="H11601" s="212" t="s">
        <v>44520</v>
      </c>
      <c r="I11601" s="10" t="s">
        <v>23</v>
      </c>
      <c r="J11601" s="10" t="s">
        <v>24</v>
      </c>
      <c r="K11601" s="27" t="s">
        <v>44521</v>
      </c>
      <c r="L11601" s="10" t="s">
        <v>19488</v>
      </c>
      <c r="M11601" s="10" t="s">
        <v>24</v>
      </c>
      <c r="N11601" s="27"/>
      <c r="O11601" s="27"/>
      <c r="P11601" s="27"/>
      <c r="Q11601" s="27"/>
      <c r="R11601" s="27"/>
      <c r="S11601" s="152"/>
      <c r="T11601" s="152"/>
    </row>
    <row r="11602" spans="1:20" ht="15.75" customHeight="1">
      <c r="A11602" s="8">
        <v>2018</v>
      </c>
      <c r="B11602" s="135">
        <v>190</v>
      </c>
      <c r="C11602" s="10" t="s">
        <v>44517</v>
      </c>
      <c r="D11602" s="163" t="s">
        <v>44850</v>
      </c>
      <c r="E11602" s="11" t="s">
        <v>44851</v>
      </c>
      <c r="F11602" s="163" t="s">
        <v>44852</v>
      </c>
      <c r="G11602" s="163" t="s">
        <v>44853</v>
      </c>
      <c r="H11602" s="212" t="s">
        <v>31828</v>
      </c>
      <c r="I11602" s="10" t="s">
        <v>23</v>
      </c>
      <c r="J11602" s="10" t="s">
        <v>24</v>
      </c>
      <c r="K11602" s="27" t="s">
        <v>44521</v>
      </c>
      <c r="L11602" s="10" t="s">
        <v>36668</v>
      </c>
      <c r="M11602" s="10" t="s">
        <v>24</v>
      </c>
      <c r="N11602" s="27"/>
      <c r="O11602" s="27"/>
      <c r="P11602" s="27"/>
      <c r="Q11602" s="27"/>
      <c r="R11602" s="27"/>
      <c r="S11602" s="152"/>
      <c r="T11602" s="152"/>
    </row>
    <row r="11603" spans="1:20" ht="15.75" customHeight="1">
      <c r="A11603" s="8">
        <v>2018</v>
      </c>
      <c r="B11603" s="135">
        <v>190</v>
      </c>
      <c r="C11603" s="10" t="s">
        <v>44517</v>
      </c>
      <c r="D11603" s="163" t="s">
        <v>44854</v>
      </c>
      <c r="E11603" s="11" t="s">
        <v>44855</v>
      </c>
      <c r="F11603" s="163" t="s">
        <v>5742</v>
      </c>
      <c r="G11603" s="163" t="s">
        <v>44856</v>
      </c>
      <c r="H11603" s="212" t="s">
        <v>44579</v>
      </c>
      <c r="I11603" s="10" t="s">
        <v>23</v>
      </c>
      <c r="J11603" s="10" t="s">
        <v>24</v>
      </c>
      <c r="K11603" s="27" t="s">
        <v>44521</v>
      </c>
      <c r="L11603" s="10" t="s">
        <v>11561</v>
      </c>
      <c r="M11603" s="10" t="s">
        <v>24</v>
      </c>
      <c r="N11603" s="27"/>
      <c r="O11603" s="27"/>
      <c r="P11603" s="27"/>
      <c r="Q11603" s="27"/>
      <c r="R11603" s="27"/>
      <c r="S11603" s="152"/>
      <c r="T11603" s="152"/>
    </row>
    <row r="11604" spans="1:20" ht="15.75" customHeight="1">
      <c r="A11604" s="8">
        <v>2018</v>
      </c>
      <c r="B11604" s="135">
        <v>190</v>
      </c>
      <c r="C11604" s="10" t="s">
        <v>44517</v>
      </c>
      <c r="D11604" s="163" t="s">
        <v>44857</v>
      </c>
      <c r="E11604" s="11" t="s">
        <v>44858</v>
      </c>
      <c r="F11604" s="163" t="s">
        <v>7289</v>
      </c>
      <c r="G11604" s="163" t="s">
        <v>44859</v>
      </c>
      <c r="H11604" s="212" t="s">
        <v>44520</v>
      </c>
      <c r="I11604" s="10" t="s">
        <v>23</v>
      </c>
      <c r="J11604" s="10" t="s">
        <v>24</v>
      </c>
      <c r="K11604" s="27" t="s">
        <v>44521</v>
      </c>
      <c r="L11604" s="10" t="s">
        <v>44800</v>
      </c>
      <c r="M11604" s="10" t="s">
        <v>24</v>
      </c>
      <c r="N11604" s="27"/>
      <c r="O11604" s="27"/>
      <c r="P11604" s="27"/>
      <c r="Q11604" s="27"/>
      <c r="R11604" s="27"/>
      <c r="S11604" s="152"/>
      <c r="T11604" s="152"/>
    </row>
    <row r="11605" spans="1:20" ht="15.75" customHeight="1">
      <c r="A11605" s="8">
        <v>2018</v>
      </c>
      <c r="B11605" s="135">
        <v>190</v>
      </c>
      <c r="C11605" s="10" t="s">
        <v>44517</v>
      </c>
      <c r="D11605" s="163" t="s">
        <v>44860</v>
      </c>
      <c r="E11605" s="11" t="s">
        <v>44861</v>
      </c>
      <c r="F11605" s="163" t="s">
        <v>44862</v>
      </c>
      <c r="G11605" s="163" t="s">
        <v>44863</v>
      </c>
      <c r="H11605" s="212" t="s">
        <v>44864</v>
      </c>
      <c r="I11605" s="10" t="s">
        <v>23</v>
      </c>
      <c r="J11605" s="10" t="s">
        <v>24</v>
      </c>
      <c r="K11605" s="27" t="s">
        <v>44521</v>
      </c>
      <c r="L11605" s="10" t="s">
        <v>36668</v>
      </c>
      <c r="M11605" s="10" t="s">
        <v>24</v>
      </c>
      <c r="N11605" s="27"/>
      <c r="O11605" s="27"/>
      <c r="P11605" s="27"/>
      <c r="Q11605" s="27"/>
      <c r="R11605" s="27"/>
      <c r="S11605" s="152"/>
      <c r="T11605" s="152"/>
    </row>
    <row r="11606" spans="1:20" ht="15.75" customHeight="1">
      <c r="A11606" s="8">
        <v>2018</v>
      </c>
      <c r="B11606" s="135">
        <v>190</v>
      </c>
      <c r="C11606" s="10" t="s">
        <v>44517</v>
      </c>
      <c r="D11606" s="163" t="s">
        <v>44865</v>
      </c>
      <c r="E11606" s="11" t="s">
        <v>44866</v>
      </c>
      <c r="F11606" s="163" t="s">
        <v>6262</v>
      </c>
      <c r="G11606" s="163" t="s">
        <v>44867</v>
      </c>
      <c r="H11606" s="212" t="s">
        <v>44655</v>
      </c>
      <c r="I11606" s="10" t="s">
        <v>23</v>
      </c>
      <c r="J11606" s="10" t="s">
        <v>24</v>
      </c>
      <c r="K11606" s="27" t="s">
        <v>44521</v>
      </c>
      <c r="L11606" s="10" t="s">
        <v>11561</v>
      </c>
      <c r="M11606" s="10" t="s">
        <v>24</v>
      </c>
      <c r="N11606" s="27"/>
      <c r="O11606" s="27"/>
      <c r="P11606" s="27"/>
      <c r="Q11606" s="27"/>
      <c r="R11606" s="27"/>
      <c r="S11606" s="152"/>
      <c r="T11606" s="152"/>
    </row>
    <row r="11607" spans="1:20" ht="15.75" customHeight="1">
      <c r="A11607" s="8">
        <v>2018</v>
      </c>
      <c r="B11607" s="135">
        <v>190</v>
      </c>
      <c r="C11607" s="10" t="s">
        <v>44517</v>
      </c>
      <c r="D11607" s="163" t="s">
        <v>44868</v>
      </c>
      <c r="E11607" s="11" t="s">
        <v>44869</v>
      </c>
      <c r="F11607" s="163" t="s">
        <v>8385</v>
      </c>
      <c r="G11607" s="163" t="s">
        <v>44870</v>
      </c>
      <c r="H11607" s="212" t="s">
        <v>44864</v>
      </c>
      <c r="I11607" s="10" t="s">
        <v>23</v>
      </c>
      <c r="J11607" s="10" t="s">
        <v>24</v>
      </c>
      <c r="K11607" s="27" t="s">
        <v>44521</v>
      </c>
      <c r="L11607" s="10" t="s">
        <v>19488</v>
      </c>
      <c r="M11607" s="10" t="s">
        <v>24</v>
      </c>
      <c r="N11607" s="27"/>
      <c r="O11607" s="27"/>
      <c r="P11607" s="27"/>
      <c r="Q11607" s="27"/>
      <c r="R11607" s="27"/>
      <c r="S11607" s="152"/>
      <c r="T11607" s="152"/>
    </row>
    <row r="11608" spans="1:20" ht="15.75" customHeight="1">
      <c r="A11608" s="8">
        <v>2018</v>
      </c>
      <c r="B11608" s="135">
        <v>190</v>
      </c>
      <c r="C11608" s="10" t="s">
        <v>44517</v>
      </c>
      <c r="D11608" s="163" t="s">
        <v>44871</v>
      </c>
      <c r="E11608" s="11" t="s">
        <v>44872</v>
      </c>
      <c r="F11608" s="163" t="s">
        <v>8236</v>
      </c>
      <c r="G11608" s="163" t="s">
        <v>44873</v>
      </c>
      <c r="H11608" s="212" t="s">
        <v>44631</v>
      </c>
      <c r="I11608" s="10" t="s">
        <v>23</v>
      </c>
      <c r="J11608" s="10" t="s">
        <v>24</v>
      </c>
      <c r="K11608" s="27" t="s">
        <v>44521</v>
      </c>
      <c r="L11608" s="10" t="s">
        <v>19488</v>
      </c>
      <c r="M11608" s="10" t="s">
        <v>24</v>
      </c>
      <c r="N11608" s="27"/>
      <c r="O11608" s="27"/>
      <c r="P11608" s="27"/>
      <c r="Q11608" s="27"/>
      <c r="R11608" s="27"/>
      <c r="S11608" s="152"/>
      <c r="T11608" s="152"/>
    </row>
    <row r="11609" spans="1:20" ht="15.75" customHeight="1">
      <c r="A11609" s="8">
        <v>2018</v>
      </c>
      <c r="B11609" s="135">
        <v>190</v>
      </c>
      <c r="C11609" s="10" t="s">
        <v>44517</v>
      </c>
      <c r="D11609" s="163" t="s">
        <v>44874</v>
      </c>
      <c r="E11609" s="11" t="s">
        <v>44875</v>
      </c>
      <c r="F11609" s="163" t="s">
        <v>44077</v>
      </c>
      <c r="G11609" s="163" t="s">
        <v>44876</v>
      </c>
      <c r="H11609" s="212" t="s">
        <v>44561</v>
      </c>
      <c r="I11609" s="10" t="s">
        <v>23</v>
      </c>
      <c r="J11609" s="10" t="s">
        <v>24</v>
      </c>
      <c r="K11609" s="27" t="s">
        <v>44521</v>
      </c>
      <c r="L11609" s="10" t="s">
        <v>36668</v>
      </c>
      <c r="M11609" s="10" t="s">
        <v>24</v>
      </c>
      <c r="N11609" s="27"/>
      <c r="O11609" s="27"/>
      <c r="P11609" s="27"/>
      <c r="Q11609" s="27"/>
      <c r="R11609" s="27"/>
      <c r="S11609" s="152"/>
      <c r="T11609" s="152"/>
    </row>
    <row r="11610" spans="1:20" ht="15.75" customHeight="1">
      <c r="A11610" s="8">
        <v>2018</v>
      </c>
      <c r="B11610" s="135">
        <v>190</v>
      </c>
      <c r="C11610" s="10" t="s">
        <v>44517</v>
      </c>
      <c r="D11610" s="163" t="s">
        <v>44847</v>
      </c>
      <c r="E11610" s="11" t="s">
        <v>44877</v>
      </c>
      <c r="F11610" s="163" t="s">
        <v>4157</v>
      </c>
      <c r="G11610" s="163" t="s">
        <v>44878</v>
      </c>
      <c r="H11610" s="212" t="s">
        <v>89</v>
      </c>
      <c r="I11610" s="10" t="s">
        <v>23</v>
      </c>
      <c r="J11610" s="10" t="s">
        <v>24</v>
      </c>
      <c r="K11610" s="27" t="s">
        <v>44521</v>
      </c>
      <c r="L11610" s="10" t="s">
        <v>19488</v>
      </c>
      <c r="M11610" s="10" t="s">
        <v>24</v>
      </c>
      <c r="N11610" s="27"/>
      <c r="O11610" s="27"/>
      <c r="P11610" s="27"/>
      <c r="Q11610" s="27"/>
      <c r="R11610" s="27"/>
      <c r="S11610" s="152"/>
      <c r="T11610" s="152"/>
    </row>
    <row r="11611" spans="1:20" ht="15.75" customHeight="1">
      <c r="A11611" s="8">
        <v>2018</v>
      </c>
      <c r="B11611" s="135">
        <v>190</v>
      </c>
      <c r="C11611" s="10" t="s">
        <v>44517</v>
      </c>
      <c r="D11611" s="163" t="s">
        <v>44879</v>
      </c>
      <c r="E11611" s="11" t="s">
        <v>44880</v>
      </c>
      <c r="F11611" s="163" t="s">
        <v>44881</v>
      </c>
      <c r="G11611" s="163" t="s">
        <v>44882</v>
      </c>
      <c r="H11611" s="212" t="s">
        <v>44561</v>
      </c>
      <c r="I11611" s="10" t="s">
        <v>23</v>
      </c>
      <c r="J11611" s="10" t="s">
        <v>24</v>
      </c>
      <c r="K11611" s="27" t="s">
        <v>44521</v>
      </c>
      <c r="L11611" s="10" t="s">
        <v>10212</v>
      </c>
      <c r="M11611" s="10" t="s">
        <v>24</v>
      </c>
      <c r="N11611" s="27"/>
      <c r="O11611" s="27"/>
      <c r="P11611" s="27"/>
      <c r="Q11611" s="27"/>
      <c r="R11611" s="27"/>
      <c r="S11611" s="152"/>
      <c r="T11611" s="152"/>
    </row>
    <row r="11612" spans="1:20" ht="15.75" customHeight="1">
      <c r="A11612" s="8">
        <v>2018</v>
      </c>
      <c r="B11612" s="135">
        <v>190</v>
      </c>
      <c r="C11612" s="10" t="s">
        <v>44517</v>
      </c>
      <c r="D11612" s="163" t="s">
        <v>44883</v>
      </c>
      <c r="E11612" s="11" t="s">
        <v>44884</v>
      </c>
      <c r="F11612" s="163" t="s">
        <v>44885</v>
      </c>
      <c r="G11612" s="163" t="s">
        <v>44886</v>
      </c>
      <c r="H11612" s="212" t="s">
        <v>44561</v>
      </c>
      <c r="I11612" s="10" t="s">
        <v>23</v>
      </c>
      <c r="J11612" s="10" t="s">
        <v>24</v>
      </c>
      <c r="K11612" s="27" t="s">
        <v>44521</v>
      </c>
      <c r="L11612" s="10" t="s">
        <v>12262</v>
      </c>
      <c r="M11612" s="10" t="s">
        <v>24</v>
      </c>
      <c r="N11612" s="27"/>
      <c r="O11612" s="27"/>
      <c r="P11612" s="27"/>
      <c r="Q11612" s="27"/>
      <c r="R11612" s="27"/>
      <c r="S11612" s="152"/>
      <c r="T11612" s="152"/>
    </row>
    <row r="11613" spans="1:20" ht="15.75" customHeight="1">
      <c r="A11613" s="8">
        <v>2018</v>
      </c>
      <c r="B11613" s="135">
        <v>190</v>
      </c>
      <c r="C11613" s="10" t="s">
        <v>44517</v>
      </c>
      <c r="D11613" s="163" t="s">
        <v>44883</v>
      </c>
      <c r="E11613" s="11" t="s">
        <v>44887</v>
      </c>
      <c r="F11613" s="163" t="s">
        <v>44888</v>
      </c>
      <c r="G11613" s="163" t="s">
        <v>44886</v>
      </c>
      <c r="H11613" s="212" t="s">
        <v>44579</v>
      </c>
      <c r="I11613" s="10" t="s">
        <v>23</v>
      </c>
      <c r="J11613" s="10" t="s">
        <v>24</v>
      </c>
      <c r="K11613" s="27" t="s">
        <v>44521</v>
      </c>
      <c r="L11613" s="10" t="s">
        <v>12262</v>
      </c>
      <c r="M11613" s="10" t="s">
        <v>24</v>
      </c>
      <c r="N11613" s="27"/>
      <c r="O11613" s="27"/>
      <c r="P11613" s="27"/>
      <c r="Q11613" s="27"/>
      <c r="R11613" s="27"/>
      <c r="S11613" s="152"/>
      <c r="T11613" s="152"/>
    </row>
    <row r="11614" spans="1:20" ht="15.75" customHeight="1">
      <c r="A11614" s="8">
        <v>2018</v>
      </c>
      <c r="B11614" s="135">
        <v>190</v>
      </c>
      <c r="C11614" s="10" t="s">
        <v>44517</v>
      </c>
      <c r="D11614" s="163" t="s">
        <v>44889</v>
      </c>
      <c r="E11614" s="11" t="s">
        <v>44890</v>
      </c>
      <c r="F11614" s="163" t="s">
        <v>34991</v>
      </c>
      <c r="G11614" s="163" t="s">
        <v>44891</v>
      </c>
      <c r="H11614" s="212" t="s">
        <v>89</v>
      </c>
      <c r="I11614" s="10" t="s">
        <v>23</v>
      </c>
      <c r="J11614" s="10" t="s">
        <v>24</v>
      </c>
      <c r="K11614" s="27" t="s">
        <v>44521</v>
      </c>
      <c r="L11614" s="10" t="s">
        <v>44626</v>
      </c>
      <c r="M11614" s="10" t="s">
        <v>24</v>
      </c>
      <c r="N11614" s="27"/>
      <c r="O11614" s="27"/>
      <c r="P11614" s="27"/>
      <c r="Q11614" s="27"/>
      <c r="R11614" s="27"/>
      <c r="S11614" s="152"/>
      <c r="T11614" s="152"/>
    </row>
    <row r="11615" spans="1:20" ht="15.75" customHeight="1">
      <c r="A11615" s="8">
        <v>2018</v>
      </c>
      <c r="B11615" s="135">
        <v>190</v>
      </c>
      <c r="C11615" s="10" t="s">
        <v>44517</v>
      </c>
      <c r="D11615" s="163" t="s">
        <v>44892</v>
      </c>
      <c r="E11615" s="11" t="s">
        <v>44893</v>
      </c>
      <c r="F11615" s="163" t="s">
        <v>13915</v>
      </c>
      <c r="G11615" s="163" t="s">
        <v>44894</v>
      </c>
      <c r="H11615" s="212" t="s">
        <v>44561</v>
      </c>
      <c r="I11615" s="10" t="s">
        <v>23</v>
      </c>
      <c r="J11615" s="10" t="s">
        <v>24</v>
      </c>
      <c r="K11615" s="27" t="s">
        <v>44521</v>
      </c>
      <c r="L11615" s="10" t="s">
        <v>19488</v>
      </c>
      <c r="M11615" s="10" t="s">
        <v>24</v>
      </c>
      <c r="N11615" s="27"/>
      <c r="O11615" s="27"/>
      <c r="P11615" s="27"/>
      <c r="Q11615" s="27"/>
      <c r="R11615" s="27"/>
      <c r="S11615" s="152"/>
      <c r="T11615" s="152"/>
    </row>
    <row r="11616" spans="1:20" ht="15.75" customHeight="1">
      <c r="A11616" s="8">
        <v>2018</v>
      </c>
      <c r="B11616" s="135">
        <v>190</v>
      </c>
      <c r="C11616" s="10" t="s">
        <v>44517</v>
      </c>
      <c r="D11616" s="163" t="s">
        <v>44895</v>
      </c>
      <c r="E11616" s="11" t="s">
        <v>44896</v>
      </c>
      <c r="F11616" s="163" t="s">
        <v>44897</v>
      </c>
      <c r="G11616" s="163" t="s">
        <v>44898</v>
      </c>
      <c r="H11616" s="212" t="s">
        <v>44561</v>
      </c>
      <c r="I11616" s="10" t="s">
        <v>23</v>
      </c>
      <c r="J11616" s="10" t="s">
        <v>24</v>
      </c>
      <c r="K11616" s="27" t="s">
        <v>44521</v>
      </c>
      <c r="L11616" s="10" t="s">
        <v>36515</v>
      </c>
      <c r="M11616" s="10" t="s">
        <v>24</v>
      </c>
      <c r="N11616" s="27"/>
      <c r="O11616" s="27"/>
      <c r="P11616" s="27"/>
      <c r="Q11616" s="27"/>
      <c r="R11616" s="27"/>
      <c r="S11616" s="152"/>
      <c r="T11616" s="152"/>
    </row>
    <row r="11617" spans="1:20" ht="15.75" customHeight="1">
      <c r="A11617" s="8">
        <v>2018</v>
      </c>
      <c r="B11617" s="135">
        <v>190</v>
      </c>
      <c r="C11617" s="10" t="s">
        <v>44517</v>
      </c>
      <c r="D11617" s="163" t="s">
        <v>44899</v>
      </c>
      <c r="E11617" s="11" t="s">
        <v>44900</v>
      </c>
      <c r="F11617" s="163" t="s">
        <v>17217</v>
      </c>
      <c r="G11617" s="163" t="s">
        <v>44901</v>
      </c>
      <c r="H11617" s="212" t="s">
        <v>46</v>
      </c>
      <c r="I11617" s="10" t="s">
        <v>23</v>
      </c>
      <c r="J11617" s="10" t="s">
        <v>24</v>
      </c>
      <c r="K11617" s="27" t="s">
        <v>44521</v>
      </c>
      <c r="L11617" s="10" t="s">
        <v>11561</v>
      </c>
      <c r="M11617" s="10" t="s">
        <v>24</v>
      </c>
      <c r="N11617" s="27"/>
      <c r="O11617" s="27"/>
      <c r="P11617" s="27"/>
      <c r="Q11617" s="27"/>
      <c r="R11617" s="27"/>
      <c r="S11617" s="152"/>
      <c r="T11617" s="152"/>
    </row>
    <row r="11618" spans="1:20" ht="15.75" customHeight="1">
      <c r="A11618" s="8">
        <v>2018</v>
      </c>
      <c r="B11618" s="135">
        <v>190</v>
      </c>
      <c r="C11618" s="10" t="s">
        <v>44517</v>
      </c>
      <c r="D11618" s="163" t="s">
        <v>44902</v>
      </c>
      <c r="E11618" s="11" t="s">
        <v>44903</v>
      </c>
      <c r="F11618" s="163" t="s">
        <v>44904</v>
      </c>
      <c r="G11618" s="163" t="s">
        <v>44905</v>
      </c>
      <c r="H11618" s="212" t="s">
        <v>5684</v>
      </c>
      <c r="I11618" s="10" t="s">
        <v>24</v>
      </c>
      <c r="J11618" s="10" t="s">
        <v>24</v>
      </c>
      <c r="K11618" s="27" t="s">
        <v>44521</v>
      </c>
      <c r="L11618" s="10" t="s">
        <v>44796</v>
      </c>
      <c r="M11618" s="10" t="s">
        <v>24</v>
      </c>
      <c r="N11618" s="27"/>
      <c r="O11618" s="27"/>
      <c r="P11618" s="27"/>
      <c r="Q11618" s="27"/>
      <c r="R11618" s="27" t="s">
        <v>72</v>
      </c>
      <c r="S11618" s="152"/>
      <c r="T11618" s="152"/>
    </row>
    <row r="11619" spans="1:20" ht="15.75" customHeight="1">
      <c r="A11619" s="8">
        <v>2018</v>
      </c>
      <c r="B11619" s="135">
        <v>190</v>
      </c>
      <c r="C11619" s="10" t="s">
        <v>44517</v>
      </c>
      <c r="D11619" s="163" t="s">
        <v>44906</v>
      </c>
      <c r="E11619" s="11" t="s">
        <v>44907</v>
      </c>
      <c r="F11619" s="163" t="s">
        <v>44908</v>
      </c>
      <c r="G11619" s="163" t="s">
        <v>44909</v>
      </c>
      <c r="H11619" s="212" t="s">
        <v>44910</v>
      </c>
      <c r="I11619" s="10" t="s">
        <v>24</v>
      </c>
      <c r="J11619" s="10" t="s">
        <v>24</v>
      </c>
      <c r="K11619" s="27" t="s">
        <v>44521</v>
      </c>
      <c r="L11619" s="10" t="s">
        <v>4835</v>
      </c>
      <c r="M11619" s="10" t="s">
        <v>24</v>
      </c>
      <c r="N11619" s="27"/>
      <c r="O11619" s="27"/>
      <c r="P11619" s="27"/>
      <c r="Q11619" s="27"/>
      <c r="R11619" s="27" t="s">
        <v>72</v>
      </c>
      <c r="S11619" s="152"/>
      <c r="T11619" s="152"/>
    </row>
    <row r="11620" spans="1:20" ht="15.75" customHeight="1">
      <c r="A11620" s="8">
        <v>2018</v>
      </c>
      <c r="B11620" s="135">
        <v>190</v>
      </c>
      <c r="C11620" s="10" t="s">
        <v>44517</v>
      </c>
      <c r="D11620" s="163" t="s">
        <v>44911</v>
      </c>
      <c r="E11620" s="11" t="s">
        <v>44912</v>
      </c>
      <c r="F11620" s="163" t="s">
        <v>21409</v>
      </c>
      <c r="G11620" s="163" t="s">
        <v>44913</v>
      </c>
      <c r="H11620" s="212" t="s">
        <v>914</v>
      </c>
      <c r="I11620" s="10" t="s">
        <v>24</v>
      </c>
      <c r="J11620" s="10" t="s">
        <v>24</v>
      </c>
      <c r="K11620" s="27" t="s">
        <v>44521</v>
      </c>
      <c r="L11620" s="10" t="s">
        <v>11561</v>
      </c>
      <c r="M11620" s="10" t="s">
        <v>24</v>
      </c>
      <c r="N11620" s="27"/>
      <c r="O11620" s="27"/>
      <c r="P11620" s="27"/>
      <c r="Q11620" s="27"/>
      <c r="R11620" s="27" t="s">
        <v>72</v>
      </c>
      <c r="S11620" s="152"/>
      <c r="T11620" s="152"/>
    </row>
    <row r="11621" spans="1:20" ht="15.75" customHeight="1">
      <c r="A11621" s="8">
        <v>2018</v>
      </c>
      <c r="B11621" s="135">
        <v>190</v>
      </c>
      <c r="C11621" s="10" t="s">
        <v>44517</v>
      </c>
      <c r="D11621" s="163" t="s">
        <v>44914</v>
      </c>
      <c r="E11621" s="11" t="s">
        <v>44915</v>
      </c>
      <c r="F11621" s="163" t="s">
        <v>44132</v>
      </c>
      <c r="G11621" s="163" t="s">
        <v>44916</v>
      </c>
      <c r="H11621" s="212" t="s">
        <v>33</v>
      </c>
      <c r="I11621" s="10" t="s">
        <v>24</v>
      </c>
      <c r="J11621" s="10" t="s">
        <v>24</v>
      </c>
      <c r="K11621" s="27" t="s">
        <v>44521</v>
      </c>
      <c r="L11621" s="10" t="s">
        <v>19488</v>
      </c>
      <c r="M11621" s="10" t="s">
        <v>24</v>
      </c>
      <c r="N11621" s="27"/>
      <c r="O11621" s="27"/>
      <c r="P11621" s="27"/>
      <c r="Q11621" s="27"/>
      <c r="R11621" s="27" t="s">
        <v>72</v>
      </c>
      <c r="S11621" s="152"/>
      <c r="T11621" s="152"/>
    </row>
    <row r="11622" spans="1:20" ht="15.75" customHeight="1">
      <c r="A11622" s="8">
        <v>2018</v>
      </c>
      <c r="B11622" s="135">
        <v>190</v>
      </c>
      <c r="C11622" s="10" t="s">
        <v>44517</v>
      </c>
      <c r="D11622" s="163" t="s">
        <v>44917</v>
      </c>
      <c r="E11622" s="11" t="s">
        <v>44918</v>
      </c>
      <c r="F11622" s="163" t="s">
        <v>44919</v>
      </c>
      <c r="G11622" s="163" t="s">
        <v>44920</v>
      </c>
      <c r="H11622" s="212" t="s">
        <v>907</v>
      </c>
      <c r="I11622" s="10" t="s">
        <v>24</v>
      </c>
      <c r="J11622" s="10" t="s">
        <v>23</v>
      </c>
      <c r="K11622" s="163" t="s">
        <v>15752</v>
      </c>
      <c r="L11622" s="10" t="s">
        <v>36515</v>
      </c>
      <c r="M11622" s="10" t="s">
        <v>24</v>
      </c>
      <c r="N11622" s="27"/>
      <c r="O11622" s="27"/>
      <c r="P11622" s="27"/>
      <c r="Q11622" s="27"/>
      <c r="R11622" s="27" t="s">
        <v>72</v>
      </c>
      <c r="S11622" s="152"/>
      <c r="T11622" s="152"/>
    </row>
    <row r="11623" spans="1:20" ht="15.75" customHeight="1">
      <c r="A11623" s="8">
        <v>2018</v>
      </c>
      <c r="B11623" s="135">
        <v>190</v>
      </c>
      <c r="C11623" s="10" t="s">
        <v>44517</v>
      </c>
      <c r="D11623" s="163" t="s">
        <v>44917</v>
      </c>
      <c r="E11623" s="11" t="s">
        <v>44921</v>
      </c>
      <c r="F11623" s="163" t="s">
        <v>44922</v>
      </c>
      <c r="G11623" s="163" t="s">
        <v>44920</v>
      </c>
      <c r="H11623" s="212" t="s">
        <v>914</v>
      </c>
      <c r="I11623" s="10" t="s">
        <v>23</v>
      </c>
      <c r="J11623" s="10" t="s">
        <v>24</v>
      </c>
      <c r="K11623" s="163" t="s">
        <v>15752</v>
      </c>
      <c r="L11623" s="10" t="s">
        <v>36515</v>
      </c>
      <c r="M11623" s="10" t="s">
        <v>24</v>
      </c>
      <c r="N11623" s="27"/>
      <c r="O11623" s="27"/>
      <c r="P11623" s="27"/>
      <c r="Q11623" s="27"/>
      <c r="R11623" s="27"/>
      <c r="S11623" s="152"/>
      <c r="T11623" s="152"/>
    </row>
    <row r="11624" spans="1:20" ht="15.75" customHeight="1">
      <c r="A11624" s="8">
        <v>2018</v>
      </c>
      <c r="B11624" s="135">
        <v>190</v>
      </c>
      <c r="C11624" s="10" t="s">
        <v>44517</v>
      </c>
      <c r="D11624" s="163" t="s">
        <v>44917</v>
      </c>
      <c r="E11624" s="11" t="s">
        <v>44923</v>
      </c>
      <c r="F11624" s="163" t="s">
        <v>44924</v>
      </c>
      <c r="G11624" s="163" t="s">
        <v>44920</v>
      </c>
      <c r="H11624" s="212" t="s">
        <v>33</v>
      </c>
      <c r="I11624" s="10" t="s">
        <v>23</v>
      </c>
      <c r="J11624" s="10" t="s">
        <v>24</v>
      </c>
      <c r="K11624" s="163" t="s">
        <v>15752</v>
      </c>
      <c r="L11624" s="10" t="s">
        <v>36515</v>
      </c>
      <c r="M11624" s="10" t="s">
        <v>24</v>
      </c>
      <c r="N11624" s="27"/>
      <c r="O11624" s="27"/>
      <c r="P11624" s="27"/>
      <c r="Q11624" s="27"/>
      <c r="R11624" s="27"/>
      <c r="S11624" s="152"/>
      <c r="T11624" s="152"/>
    </row>
    <row r="11625" spans="1:20" ht="15.75" customHeight="1">
      <c r="A11625" s="8">
        <v>2018</v>
      </c>
      <c r="B11625" s="135">
        <v>190</v>
      </c>
      <c r="C11625" s="10" t="s">
        <v>44517</v>
      </c>
      <c r="D11625" s="163" t="s">
        <v>44925</v>
      </c>
      <c r="E11625" s="11" t="s">
        <v>19724</v>
      </c>
      <c r="F11625" s="163" t="s">
        <v>44926</v>
      </c>
      <c r="G11625" s="163" t="s">
        <v>44927</v>
      </c>
      <c r="H11625" s="212" t="s">
        <v>44520</v>
      </c>
      <c r="I11625" s="10" t="s">
        <v>23</v>
      </c>
      <c r="J11625" s="10" t="s">
        <v>24</v>
      </c>
      <c r="K11625" s="27" t="s">
        <v>44521</v>
      </c>
      <c r="L11625" s="10" t="s">
        <v>19488</v>
      </c>
      <c r="M11625" s="10" t="s">
        <v>24</v>
      </c>
      <c r="N11625" s="27"/>
      <c r="O11625" s="27"/>
      <c r="P11625" s="27"/>
      <c r="Q11625" s="27"/>
      <c r="R11625" s="27"/>
      <c r="S11625" s="152"/>
      <c r="T11625" s="152"/>
    </row>
    <row r="11626" spans="1:20" ht="15.75" customHeight="1">
      <c r="A11626" s="8">
        <v>2018</v>
      </c>
      <c r="B11626" s="135">
        <v>190</v>
      </c>
      <c r="C11626" s="10" t="s">
        <v>44517</v>
      </c>
      <c r="D11626" s="163" t="s">
        <v>44928</v>
      </c>
      <c r="E11626" s="11" t="s">
        <v>44929</v>
      </c>
      <c r="F11626" s="163" t="s">
        <v>35729</v>
      </c>
      <c r="G11626" s="163" t="s">
        <v>44930</v>
      </c>
      <c r="H11626" s="212" t="s">
        <v>44520</v>
      </c>
      <c r="I11626" s="10" t="s">
        <v>24</v>
      </c>
      <c r="J11626" s="10" t="s">
        <v>24</v>
      </c>
      <c r="K11626" s="27" t="s">
        <v>44521</v>
      </c>
      <c r="L11626" s="10" t="s">
        <v>44535</v>
      </c>
      <c r="M11626" s="10" t="s">
        <v>24</v>
      </c>
      <c r="N11626" s="27"/>
      <c r="O11626" s="27"/>
      <c r="P11626" s="27"/>
      <c r="Q11626" s="27"/>
      <c r="R11626" s="27" t="s">
        <v>64</v>
      </c>
      <c r="S11626" s="152"/>
      <c r="T11626" s="152"/>
    </row>
    <row r="11627" spans="1:20" ht="15.75" customHeight="1">
      <c r="A11627" s="8">
        <v>2018</v>
      </c>
      <c r="B11627" s="135">
        <v>190</v>
      </c>
      <c r="C11627" s="10" t="s">
        <v>44517</v>
      </c>
      <c r="D11627" s="163" t="s">
        <v>44931</v>
      </c>
      <c r="E11627" s="11" t="s">
        <v>44932</v>
      </c>
      <c r="F11627" s="163" t="s">
        <v>601</v>
      </c>
      <c r="G11627" s="163" t="s">
        <v>44933</v>
      </c>
      <c r="H11627" s="212" t="s">
        <v>44520</v>
      </c>
      <c r="I11627" s="10" t="s">
        <v>23</v>
      </c>
      <c r="J11627" s="10" t="s">
        <v>24</v>
      </c>
      <c r="K11627" s="27" t="s">
        <v>44521</v>
      </c>
      <c r="L11627" s="10" t="s">
        <v>19488</v>
      </c>
      <c r="M11627" s="10" t="s">
        <v>24</v>
      </c>
      <c r="N11627" s="27"/>
      <c r="O11627" s="27"/>
      <c r="P11627" s="27"/>
      <c r="Q11627" s="27"/>
      <c r="R11627" s="27"/>
      <c r="S11627" s="152"/>
      <c r="T11627" s="152"/>
    </row>
    <row r="11628" spans="1:20" ht="15.75" customHeight="1">
      <c r="A11628" s="8">
        <v>2018</v>
      </c>
      <c r="B11628" s="135">
        <v>190</v>
      </c>
      <c r="C11628" s="10" t="s">
        <v>44517</v>
      </c>
      <c r="D11628" s="163" t="s">
        <v>44934</v>
      </c>
      <c r="E11628" s="11" t="s">
        <v>44935</v>
      </c>
      <c r="F11628" s="163" t="s">
        <v>44936</v>
      </c>
      <c r="G11628" s="163" t="s">
        <v>44937</v>
      </c>
      <c r="H11628" s="212" t="s">
        <v>6001</v>
      </c>
      <c r="I11628" s="10" t="s">
        <v>24</v>
      </c>
      <c r="J11628" s="10" t="s">
        <v>24</v>
      </c>
      <c r="K11628" s="27" t="s">
        <v>44521</v>
      </c>
      <c r="L11628" s="10" t="s">
        <v>11561</v>
      </c>
      <c r="M11628" s="10" t="s">
        <v>24</v>
      </c>
      <c r="N11628" s="27"/>
      <c r="O11628" s="27"/>
      <c r="P11628" s="27"/>
      <c r="Q11628" s="27"/>
      <c r="R11628" s="27" t="s">
        <v>72</v>
      </c>
      <c r="S11628" s="152"/>
      <c r="T11628" s="152"/>
    </row>
    <row r="11629" spans="1:20" ht="15.75" customHeight="1">
      <c r="A11629" s="8">
        <v>2018</v>
      </c>
      <c r="B11629" s="135">
        <v>190</v>
      </c>
      <c r="C11629" s="10" t="s">
        <v>44517</v>
      </c>
      <c r="D11629" s="163" t="s">
        <v>44938</v>
      </c>
      <c r="E11629" s="11" t="s">
        <v>44939</v>
      </c>
      <c r="F11629" s="163" t="s">
        <v>44940</v>
      </c>
      <c r="G11629" s="163" t="s">
        <v>44941</v>
      </c>
      <c r="H11629" s="212" t="s">
        <v>44942</v>
      </c>
      <c r="I11629" s="10" t="s">
        <v>23</v>
      </c>
      <c r="J11629" s="10" t="s">
        <v>24</v>
      </c>
      <c r="K11629" s="27" t="s">
        <v>44521</v>
      </c>
      <c r="L11629" s="10" t="s">
        <v>11561</v>
      </c>
      <c r="M11629" s="10" t="s">
        <v>24</v>
      </c>
      <c r="N11629" s="27"/>
      <c r="O11629" s="27"/>
      <c r="P11629" s="27"/>
      <c r="Q11629" s="27"/>
      <c r="R11629" s="27"/>
      <c r="S11629" s="152"/>
      <c r="T11629" s="152"/>
    </row>
    <row r="11630" spans="1:20" ht="15.75" customHeight="1">
      <c r="A11630" s="8">
        <v>2018</v>
      </c>
      <c r="B11630" s="135">
        <v>190</v>
      </c>
      <c r="C11630" s="10" t="s">
        <v>44517</v>
      </c>
      <c r="D11630" s="163" t="s">
        <v>44943</v>
      </c>
      <c r="E11630" s="11" t="s">
        <v>44944</v>
      </c>
      <c r="F11630" s="163" t="s">
        <v>6137</v>
      </c>
      <c r="G11630" s="163" t="s">
        <v>44945</v>
      </c>
      <c r="H11630" s="212" t="s">
        <v>44520</v>
      </c>
      <c r="I11630" s="10" t="s">
        <v>23</v>
      </c>
      <c r="J11630" s="10" t="s">
        <v>24</v>
      </c>
      <c r="K11630" s="27" t="s">
        <v>44521</v>
      </c>
      <c r="L11630" s="10" t="s">
        <v>4607</v>
      </c>
      <c r="M11630" s="10" t="s">
        <v>24</v>
      </c>
      <c r="N11630" s="27"/>
      <c r="O11630" s="27"/>
      <c r="P11630" s="27"/>
      <c r="Q11630" s="27"/>
      <c r="R11630" s="27"/>
      <c r="S11630" s="152"/>
      <c r="T11630" s="152"/>
    </row>
    <row r="11631" spans="1:20" ht="15.75" customHeight="1">
      <c r="A11631" s="8">
        <v>2018</v>
      </c>
      <c r="B11631" s="135">
        <v>190</v>
      </c>
      <c r="C11631" s="10" t="s">
        <v>44517</v>
      </c>
      <c r="D11631" s="163" t="s">
        <v>44946</v>
      </c>
      <c r="E11631" s="11" t="s">
        <v>44947</v>
      </c>
      <c r="F11631" s="163" t="s">
        <v>403</v>
      </c>
      <c r="G11631" s="163" t="s">
        <v>44948</v>
      </c>
      <c r="H11631" s="212" t="s">
        <v>6001</v>
      </c>
      <c r="I11631" s="10" t="s">
        <v>23</v>
      </c>
      <c r="J11631" s="10" t="s">
        <v>24</v>
      </c>
      <c r="K11631" s="27" t="s">
        <v>44521</v>
      </c>
      <c r="L11631" s="10" t="s">
        <v>11561</v>
      </c>
      <c r="M11631" s="10" t="s">
        <v>24</v>
      </c>
      <c r="N11631" s="27"/>
      <c r="O11631" s="27"/>
      <c r="P11631" s="27"/>
      <c r="Q11631" s="27"/>
      <c r="R11631" s="27"/>
      <c r="S11631" s="152"/>
      <c r="T11631" s="152"/>
    </row>
    <row r="11632" spans="1:20" ht="15.75" customHeight="1">
      <c r="A11632" s="8">
        <v>2018</v>
      </c>
      <c r="B11632" s="135">
        <v>190</v>
      </c>
      <c r="C11632" s="10" t="s">
        <v>44517</v>
      </c>
      <c r="D11632" s="163" t="s">
        <v>44949</v>
      </c>
      <c r="E11632" s="11" t="s">
        <v>146</v>
      </c>
      <c r="F11632" s="163" t="s">
        <v>21905</v>
      </c>
      <c r="G11632" s="163" t="s">
        <v>44950</v>
      </c>
      <c r="H11632" s="212" t="s">
        <v>44571</v>
      </c>
      <c r="I11632" s="10" t="s">
        <v>24</v>
      </c>
      <c r="J11632" s="10" t="s">
        <v>24</v>
      </c>
      <c r="K11632" s="27" t="s">
        <v>44521</v>
      </c>
      <c r="L11632" s="10" t="s">
        <v>11773</v>
      </c>
      <c r="M11632" s="10" t="s">
        <v>24</v>
      </c>
      <c r="N11632" s="27"/>
      <c r="O11632" s="27"/>
      <c r="P11632" s="27"/>
      <c r="Q11632" s="27"/>
      <c r="R11632" s="27" t="s">
        <v>72</v>
      </c>
      <c r="S11632" s="152"/>
      <c r="T11632" s="152"/>
    </row>
    <row r="11633" spans="1:20" ht="15.75" customHeight="1">
      <c r="A11633" s="8">
        <v>2018</v>
      </c>
      <c r="B11633" s="135">
        <v>190</v>
      </c>
      <c r="C11633" s="10" t="s">
        <v>44517</v>
      </c>
      <c r="D11633" s="163" t="s">
        <v>44951</v>
      </c>
      <c r="E11633" s="11" t="s">
        <v>44952</v>
      </c>
      <c r="F11633" s="163" t="s">
        <v>44953</v>
      </c>
      <c r="G11633" s="163" t="s">
        <v>44954</v>
      </c>
      <c r="H11633" s="212" t="s">
        <v>44579</v>
      </c>
      <c r="I11633" s="10" t="s">
        <v>24</v>
      </c>
      <c r="J11633" s="10" t="s">
        <v>24</v>
      </c>
      <c r="K11633" s="27" t="s">
        <v>44521</v>
      </c>
      <c r="L11633" s="10" t="s">
        <v>44955</v>
      </c>
      <c r="M11633" s="10" t="s">
        <v>24</v>
      </c>
      <c r="N11633" s="27"/>
      <c r="O11633" s="27"/>
      <c r="P11633" s="27"/>
      <c r="Q11633" s="27"/>
      <c r="R11633" s="27" t="s">
        <v>72</v>
      </c>
      <c r="S11633" s="152"/>
      <c r="T11633" s="152"/>
    </row>
    <row r="11634" spans="1:20" ht="15.75" customHeight="1">
      <c r="A11634" s="8">
        <v>2018</v>
      </c>
      <c r="B11634" s="135">
        <v>190</v>
      </c>
      <c r="C11634" s="10" t="s">
        <v>44517</v>
      </c>
      <c r="D11634" s="163" t="s">
        <v>44956</v>
      </c>
      <c r="E11634" s="11" t="s">
        <v>44957</v>
      </c>
      <c r="F11634" s="163" t="s">
        <v>44958</v>
      </c>
      <c r="G11634" s="163" t="s">
        <v>44959</v>
      </c>
      <c r="H11634" s="212" t="s">
        <v>31828</v>
      </c>
      <c r="I11634" s="10" t="s">
        <v>24</v>
      </c>
      <c r="J11634" s="10" t="s">
        <v>24</v>
      </c>
      <c r="K11634" s="27" t="s">
        <v>44521</v>
      </c>
      <c r="L11634" s="10" t="s">
        <v>43724</v>
      </c>
      <c r="M11634" s="10" t="s">
        <v>24</v>
      </c>
      <c r="N11634" s="27"/>
      <c r="O11634" s="27"/>
      <c r="P11634" s="27"/>
      <c r="Q11634" s="27"/>
      <c r="R11634" s="27" t="s">
        <v>72</v>
      </c>
      <c r="S11634" s="152"/>
      <c r="T11634" s="152"/>
    </row>
    <row r="11635" spans="1:20" ht="15.75" customHeight="1">
      <c r="A11635" s="8">
        <v>2018</v>
      </c>
      <c r="B11635" s="135">
        <v>190</v>
      </c>
      <c r="C11635" s="10" t="s">
        <v>44517</v>
      </c>
      <c r="D11635" s="163" t="s">
        <v>44960</v>
      </c>
      <c r="E11635" s="11" t="s">
        <v>44961</v>
      </c>
      <c r="F11635" s="163" t="s">
        <v>8212</v>
      </c>
      <c r="G11635" s="163" t="s">
        <v>44962</v>
      </c>
      <c r="H11635" s="212" t="s">
        <v>7493</v>
      </c>
      <c r="I11635" s="10" t="s">
        <v>23</v>
      </c>
      <c r="J11635" s="10" t="s">
        <v>24</v>
      </c>
      <c r="K11635" s="163" t="s">
        <v>15752</v>
      </c>
      <c r="L11635" s="10" t="s">
        <v>36515</v>
      </c>
      <c r="M11635" s="10" t="s">
        <v>24</v>
      </c>
      <c r="N11635" s="27"/>
      <c r="O11635" s="27"/>
      <c r="P11635" s="27"/>
      <c r="Q11635" s="27"/>
      <c r="R11635" s="27"/>
      <c r="S11635" s="152"/>
      <c r="T11635" s="152"/>
    </row>
    <row r="11636" spans="1:20" ht="15.75" customHeight="1">
      <c r="A11636" s="8">
        <v>2018</v>
      </c>
      <c r="B11636" s="135">
        <v>190</v>
      </c>
      <c r="C11636" s="10" t="s">
        <v>44517</v>
      </c>
      <c r="D11636" s="163" t="s">
        <v>44963</v>
      </c>
      <c r="E11636" s="11" t="s">
        <v>44964</v>
      </c>
      <c r="F11636" s="163" t="s">
        <v>44965</v>
      </c>
      <c r="G11636" s="163" t="s">
        <v>44966</v>
      </c>
      <c r="H11636" s="212" t="s">
        <v>44520</v>
      </c>
      <c r="I11636" s="10" t="s">
        <v>24</v>
      </c>
      <c r="J11636" s="10" t="s">
        <v>24</v>
      </c>
      <c r="K11636" s="27" t="s">
        <v>44521</v>
      </c>
      <c r="L11636" s="10" t="s">
        <v>44535</v>
      </c>
      <c r="M11636" s="10" t="s">
        <v>24</v>
      </c>
      <c r="N11636" s="27"/>
      <c r="O11636" s="27"/>
      <c r="P11636" s="27"/>
      <c r="Q11636" s="27"/>
      <c r="R11636" s="27"/>
      <c r="S11636" s="152"/>
      <c r="T11636" s="152"/>
    </row>
    <row r="11637" spans="1:20" ht="15.75" customHeight="1">
      <c r="A11637" s="8">
        <v>2018</v>
      </c>
      <c r="B11637" s="135">
        <v>190</v>
      </c>
      <c r="C11637" s="10" t="s">
        <v>44517</v>
      </c>
      <c r="D11637" s="163" t="s">
        <v>44967</v>
      </c>
      <c r="E11637" s="11" t="s">
        <v>44968</v>
      </c>
      <c r="F11637" s="163" t="s">
        <v>44969</v>
      </c>
      <c r="G11637" s="163" t="s">
        <v>44970</v>
      </c>
      <c r="H11637" s="212" t="s">
        <v>44520</v>
      </c>
      <c r="I11637" s="10" t="s">
        <v>24</v>
      </c>
      <c r="J11637" s="10" t="s">
        <v>24</v>
      </c>
      <c r="K11637" s="27" t="s">
        <v>44521</v>
      </c>
      <c r="L11637" s="10" t="s">
        <v>44535</v>
      </c>
      <c r="M11637" s="10" t="s">
        <v>24</v>
      </c>
      <c r="N11637" s="27"/>
      <c r="O11637" s="27"/>
      <c r="P11637" s="27"/>
      <c r="Q11637" s="27"/>
      <c r="R11637" s="27"/>
      <c r="S11637" s="152"/>
      <c r="T11637" s="152"/>
    </row>
    <row r="11638" spans="1:20" ht="15.75" customHeight="1">
      <c r="A11638" s="8">
        <v>2018</v>
      </c>
      <c r="B11638" s="135">
        <v>190</v>
      </c>
      <c r="C11638" s="10" t="s">
        <v>44517</v>
      </c>
      <c r="D11638" s="163" t="s">
        <v>44971</v>
      </c>
      <c r="E11638" s="11" t="s">
        <v>44972</v>
      </c>
      <c r="F11638" s="163" t="s">
        <v>44973</v>
      </c>
      <c r="G11638" s="163" t="s">
        <v>44974</v>
      </c>
      <c r="H11638" s="212" t="s">
        <v>6001</v>
      </c>
      <c r="I11638" s="10" t="s">
        <v>24</v>
      </c>
      <c r="J11638" s="10" t="s">
        <v>24</v>
      </c>
      <c r="K11638" s="27" t="s">
        <v>44521</v>
      </c>
      <c r="L11638" s="10" t="s">
        <v>4607</v>
      </c>
      <c r="M11638" s="10" t="s">
        <v>24</v>
      </c>
      <c r="N11638" s="27"/>
      <c r="O11638" s="27"/>
      <c r="P11638" s="27"/>
      <c r="Q11638" s="27"/>
      <c r="R11638" s="27" t="s">
        <v>72</v>
      </c>
      <c r="S11638" s="152"/>
      <c r="T11638" s="152"/>
    </row>
    <row r="11639" spans="1:20" ht="15.75" customHeight="1">
      <c r="A11639" s="8">
        <v>2018</v>
      </c>
      <c r="B11639" s="135">
        <v>190</v>
      </c>
      <c r="C11639" s="10" t="s">
        <v>44517</v>
      </c>
      <c r="D11639" s="163" t="s">
        <v>44975</v>
      </c>
      <c r="E11639" s="11" t="s">
        <v>44976</v>
      </c>
      <c r="F11639" s="163" t="s">
        <v>44977</v>
      </c>
      <c r="G11639" s="163" t="s">
        <v>44978</v>
      </c>
      <c r="H11639" s="212" t="s">
        <v>33</v>
      </c>
      <c r="I11639" s="10" t="s">
        <v>23</v>
      </c>
      <c r="J11639" s="10" t="s">
        <v>24</v>
      </c>
      <c r="K11639" s="27" t="s">
        <v>44521</v>
      </c>
      <c r="L11639" s="10" t="s">
        <v>19488</v>
      </c>
      <c r="M11639" s="10" t="s">
        <v>24</v>
      </c>
      <c r="N11639" s="27"/>
      <c r="O11639" s="27"/>
      <c r="P11639" s="27"/>
      <c r="Q11639" s="27"/>
      <c r="R11639" s="27"/>
      <c r="S11639" s="152"/>
      <c r="T11639" s="152"/>
    </row>
    <row r="11640" spans="1:20" ht="15.75" customHeight="1">
      <c r="A11640" s="8">
        <v>2018</v>
      </c>
      <c r="B11640" s="135">
        <v>190</v>
      </c>
      <c r="C11640" s="10" t="s">
        <v>44517</v>
      </c>
      <c r="D11640" s="163" t="s">
        <v>44979</v>
      </c>
      <c r="E11640" s="11" t="s">
        <v>44980</v>
      </c>
      <c r="F11640" s="163" t="s">
        <v>44981</v>
      </c>
      <c r="G11640" s="163" t="s">
        <v>44982</v>
      </c>
      <c r="H11640" s="212" t="s">
        <v>44983</v>
      </c>
      <c r="I11640" s="10" t="s">
        <v>23</v>
      </c>
      <c r="J11640" s="10" t="s">
        <v>23</v>
      </c>
      <c r="K11640" s="163" t="s">
        <v>15752</v>
      </c>
      <c r="L11640" s="10" t="s">
        <v>44984</v>
      </c>
      <c r="M11640" s="10" t="s">
        <v>24</v>
      </c>
      <c r="N11640" s="27"/>
      <c r="O11640" s="27"/>
      <c r="P11640" s="27"/>
      <c r="Q11640" s="27"/>
      <c r="R11640" s="27" t="s">
        <v>72</v>
      </c>
      <c r="S11640" s="152"/>
      <c r="T11640" s="152"/>
    </row>
    <row r="11641" spans="1:20" ht="15.75" customHeight="1">
      <c r="A11641" s="8">
        <v>2018</v>
      </c>
      <c r="B11641" s="135">
        <v>190</v>
      </c>
      <c r="C11641" s="10" t="s">
        <v>44517</v>
      </c>
      <c r="D11641" s="163" t="s">
        <v>44985</v>
      </c>
      <c r="E11641" s="11" t="s">
        <v>44986</v>
      </c>
      <c r="F11641" s="163" t="s">
        <v>44987</v>
      </c>
      <c r="G11641" s="163" t="s">
        <v>44988</v>
      </c>
      <c r="H11641" s="212" t="s">
        <v>789</v>
      </c>
      <c r="I11641" s="10" t="s">
        <v>24</v>
      </c>
      <c r="J11641" s="10" t="s">
        <v>24</v>
      </c>
      <c r="K11641" s="27" t="s">
        <v>15752</v>
      </c>
      <c r="L11641" s="10" t="s">
        <v>16956</v>
      </c>
      <c r="M11641" s="10" t="s">
        <v>24</v>
      </c>
      <c r="N11641" s="27"/>
      <c r="O11641" s="27"/>
      <c r="P11641" s="27"/>
      <c r="Q11641" s="27"/>
      <c r="R11641" s="27"/>
      <c r="S11641" s="152"/>
      <c r="T11641" s="152"/>
    </row>
    <row r="11642" spans="1:20" ht="15.75" customHeight="1">
      <c r="A11642" s="8">
        <v>2018</v>
      </c>
      <c r="B11642" s="135">
        <v>190</v>
      </c>
      <c r="C11642" s="10" t="s">
        <v>44517</v>
      </c>
      <c r="D11642" s="163" t="s">
        <v>44989</v>
      </c>
      <c r="E11642" s="11" t="s">
        <v>44990</v>
      </c>
      <c r="F11642" s="163" t="s">
        <v>1294</v>
      </c>
      <c r="G11642" s="163" t="s">
        <v>44991</v>
      </c>
      <c r="H11642" s="212" t="s">
        <v>914</v>
      </c>
      <c r="I11642" s="10" t="s">
        <v>23</v>
      </c>
      <c r="J11642" s="10" t="s">
        <v>24</v>
      </c>
      <c r="K11642" s="27" t="s">
        <v>44521</v>
      </c>
      <c r="L11642" s="10" t="s">
        <v>19488</v>
      </c>
      <c r="M11642" s="10" t="s">
        <v>24</v>
      </c>
      <c r="N11642" s="27"/>
      <c r="O11642" s="27"/>
      <c r="P11642" s="27"/>
      <c r="Q11642" s="27"/>
      <c r="R11642" s="27"/>
      <c r="S11642" s="152"/>
      <c r="T11642" s="152"/>
    </row>
    <row r="11643" spans="1:20" ht="15.75" customHeight="1">
      <c r="A11643" s="8">
        <v>2018</v>
      </c>
      <c r="B11643" s="135">
        <v>190</v>
      </c>
      <c r="C11643" s="10" t="s">
        <v>44517</v>
      </c>
      <c r="D11643" s="163" t="s">
        <v>44992</v>
      </c>
      <c r="E11643" s="11" t="s">
        <v>44993</v>
      </c>
      <c r="F11643" s="163" t="s">
        <v>341</v>
      </c>
      <c r="G11643" s="163" t="s">
        <v>44994</v>
      </c>
      <c r="H11643" s="212" t="s">
        <v>89</v>
      </c>
      <c r="I11643" s="10" t="s">
        <v>23</v>
      </c>
      <c r="J11643" s="10" t="s">
        <v>24</v>
      </c>
      <c r="K11643" s="27" t="s">
        <v>44521</v>
      </c>
      <c r="L11643" s="10" t="s">
        <v>19488</v>
      </c>
      <c r="M11643" s="10" t="s">
        <v>24</v>
      </c>
      <c r="N11643" s="27"/>
      <c r="O11643" s="27"/>
      <c r="P11643" s="27"/>
      <c r="Q11643" s="27"/>
      <c r="R11643" s="27"/>
      <c r="S11643" s="152"/>
      <c r="T11643" s="152"/>
    </row>
    <row r="11644" spans="1:20" ht="15.75" customHeight="1">
      <c r="A11644" s="8">
        <v>2018</v>
      </c>
      <c r="B11644" s="135">
        <v>190</v>
      </c>
      <c r="C11644" s="10" t="s">
        <v>44517</v>
      </c>
      <c r="D11644" s="163" t="s">
        <v>44995</v>
      </c>
      <c r="E11644" s="11" t="s">
        <v>44996</v>
      </c>
      <c r="F11644" s="163" t="s">
        <v>44997</v>
      </c>
      <c r="G11644" s="163" t="s">
        <v>44998</v>
      </c>
      <c r="H11644" s="212" t="s">
        <v>44561</v>
      </c>
      <c r="I11644" s="10" t="s">
        <v>24</v>
      </c>
      <c r="J11644" s="10" t="s">
        <v>24</v>
      </c>
      <c r="K11644" s="27" t="s">
        <v>44521</v>
      </c>
      <c r="L11644" s="10" t="s">
        <v>44535</v>
      </c>
      <c r="M11644" s="10" t="s">
        <v>24</v>
      </c>
      <c r="N11644" s="27"/>
      <c r="O11644" s="27"/>
      <c r="P11644" s="27"/>
      <c r="Q11644" s="27"/>
      <c r="R11644" s="27"/>
      <c r="S11644" s="152"/>
      <c r="T11644" s="152"/>
    </row>
    <row r="11645" spans="1:20" ht="15.75" customHeight="1">
      <c r="A11645" s="8">
        <v>2018</v>
      </c>
      <c r="B11645" s="135">
        <v>190</v>
      </c>
      <c r="C11645" s="10" t="s">
        <v>44517</v>
      </c>
      <c r="D11645" s="163" t="s">
        <v>2906</v>
      </c>
      <c r="E11645" s="11" t="s">
        <v>44999</v>
      </c>
      <c r="F11645" s="163" t="s">
        <v>45000</v>
      </c>
      <c r="G11645" s="163" t="s">
        <v>45001</v>
      </c>
      <c r="H11645" s="212" t="s">
        <v>914</v>
      </c>
      <c r="I11645" s="10" t="s">
        <v>23</v>
      </c>
      <c r="J11645" s="10" t="s">
        <v>24</v>
      </c>
      <c r="K11645" s="27" t="s">
        <v>44521</v>
      </c>
      <c r="L11645" s="10" t="s">
        <v>45002</v>
      </c>
      <c r="M11645" s="10" t="s">
        <v>23</v>
      </c>
      <c r="N11645" s="27" t="s">
        <v>2906</v>
      </c>
      <c r="O11645" s="27">
        <v>1.2</v>
      </c>
      <c r="P11645" s="27"/>
      <c r="Q11645" s="27"/>
      <c r="R11645" s="27" t="s">
        <v>28</v>
      </c>
      <c r="S11645" s="152"/>
      <c r="T11645" s="152"/>
    </row>
    <row r="11646" spans="1:20" ht="15.75" customHeight="1">
      <c r="A11646" s="8">
        <v>2018</v>
      </c>
      <c r="B11646" s="135">
        <v>190</v>
      </c>
      <c r="C11646" s="10" t="s">
        <v>44517</v>
      </c>
      <c r="D11646" s="163" t="s">
        <v>45003</v>
      </c>
      <c r="E11646" s="11" t="s">
        <v>45004</v>
      </c>
      <c r="F11646" s="163" t="s">
        <v>6988</v>
      </c>
      <c r="G11646" s="163" t="s">
        <v>45005</v>
      </c>
      <c r="H11646" s="212" t="s">
        <v>907</v>
      </c>
      <c r="I11646" s="10" t="s">
        <v>23</v>
      </c>
      <c r="J11646" s="10" t="s">
        <v>24</v>
      </c>
      <c r="K11646" s="27" t="s">
        <v>44521</v>
      </c>
      <c r="L11646" s="10" t="s">
        <v>45006</v>
      </c>
      <c r="M11646" s="10" t="s">
        <v>24</v>
      </c>
      <c r="N11646" s="27"/>
      <c r="O11646" s="27"/>
      <c r="P11646" s="27"/>
      <c r="Q11646" s="27"/>
      <c r="R11646" s="27"/>
      <c r="S11646" s="152"/>
      <c r="T11646" s="152"/>
    </row>
    <row r="11647" spans="1:20" ht="15.75" customHeight="1">
      <c r="A11647" s="8">
        <v>2018</v>
      </c>
      <c r="B11647" s="135">
        <v>190</v>
      </c>
      <c r="C11647" s="10" t="s">
        <v>44517</v>
      </c>
      <c r="D11647" s="163" t="s">
        <v>45007</v>
      </c>
      <c r="E11647" s="11" t="s">
        <v>45008</v>
      </c>
      <c r="F11647" s="163" t="s">
        <v>45009</v>
      </c>
      <c r="G11647" s="163" t="s">
        <v>45005</v>
      </c>
      <c r="H11647" s="93">
        <v>2.5</v>
      </c>
      <c r="I11647" s="10" t="s">
        <v>23</v>
      </c>
      <c r="J11647" s="10" t="s">
        <v>24</v>
      </c>
      <c r="K11647" s="27" t="s">
        <v>44521</v>
      </c>
      <c r="L11647" s="10" t="s">
        <v>45006</v>
      </c>
      <c r="M11647" s="10" t="s">
        <v>24</v>
      </c>
      <c r="N11647" s="27"/>
      <c r="O11647" s="27"/>
      <c r="P11647" s="27"/>
      <c r="Q11647" s="27"/>
      <c r="R11647" s="27"/>
      <c r="S11647" s="152"/>
      <c r="T11647" s="152"/>
    </row>
    <row r="11648" spans="1:20" ht="15.75" customHeight="1">
      <c r="A11648" s="8">
        <v>2018</v>
      </c>
      <c r="B11648" s="135">
        <v>190</v>
      </c>
      <c r="C11648" s="10" t="s">
        <v>44517</v>
      </c>
      <c r="D11648" s="163" t="s">
        <v>45010</v>
      </c>
      <c r="E11648" s="11" t="s">
        <v>45011</v>
      </c>
      <c r="F11648" s="163"/>
      <c r="G11648" s="163" t="s">
        <v>45005</v>
      </c>
      <c r="H11648" s="93">
        <v>12.5</v>
      </c>
      <c r="I11648" s="10" t="s">
        <v>23</v>
      </c>
      <c r="J11648" s="10" t="s">
        <v>24</v>
      </c>
      <c r="K11648" s="27" t="s">
        <v>15752</v>
      </c>
      <c r="L11648" s="10" t="s">
        <v>45006</v>
      </c>
      <c r="M11648" s="10" t="s">
        <v>24</v>
      </c>
      <c r="N11648" s="27"/>
      <c r="O11648" s="27"/>
      <c r="P11648" s="27"/>
      <c r="Q11648" s="27"/>
      <c r="R11648" s="27"/>
      <c r="S11648" s="152"/>
      <c r="T11648" s="152"/>
    </row>
    <row r="11649" spans="1:20" ht="15.75" customHeight="1">
      <c r="A11649" s="8">
        <v>2018</v>
      </c>
      <c r="B11649" s="135">
        <v>190</v>
      </c>
      <c r="C11649" s="10" t="s">
        <v>44517</v>
      </c>
      <c r="D11649" s="163" t="s">
        <v>45012</v>
      </c>
      <c r="E11649" s="11" t="s">
        <v>45013</v>
      </c>
      <c r="F11649" s="163" t="s">
        <v>32924</v>
      </c>
      <c r="G11649" s="163" t="s">
        <v>45014</v>
      </c>
      <c r="H11649" s="212" t="s">
        <v>44864</v>
      </c>
      <c r="I11649" s="10" t="s">
        <v>23</v>
      </c>
      <c r="J11649" s="10" t="s">
        <v>24</v>
      </c>
      <c r="K11649" s="27" t="s">
        <v>44521</v>
      </c>
      <c r="L11649" s="10" t="s">
        <v>45015</v>
      </c>
      <c r="M11649" s="10" t="s">
        <v>24</v>
      </c>
      <c r="N11649" s="27"/>
      <c r="O11649" s="27"/>
      <c r="P11649" s="27"/>
      <c r="Q11649" s="27"/>
      <c r="R11649" s="27"/>
      <c r="S11649" s="152"/>
      <c r="T11649" s="152"/>
    </row>
    <row r="11650" spans="1:20" ht="15.75" customHeight="1">
      <c r="A11650" s="8">
        <v>2018</v>
      </c>
      <c r="B11650" s="135">
        <v>190</v>
      </c>
      <c r="C11650" s="10" t="s">
        <v>44517</v>
      </c>
      <c r="D11650" s="163" t="s">
        <v>45016</v>
      </c>
      <c r="E11650" s="11" t="s">
        <v>45017</v>
      </c>
      <c r="F11650" s="163" t="s">
        <v>42406</v>
      </c>
      <c r="G11650" s="163" t="s">
        <v>45018</v>
      </c>
      <c r="H11650" s="212" t="s">
        <v>44864</v>
      </c>
      <c r="I11650" s="10" t="s">
        <v>23</v>
      </c>
      <c r="J11650" s="10" t="s">
        <v>24</v>
      </c>
      <c r="K11650" s="27" t="s">
        <v>44521</v>
      </c>
      <c r="L11650" s="10" t="s">
        <v>11561</v>
      </c>
      <c r="M11650" s="10" t="s">
        <v>24</v>
      </c>
      <c r="N11650" s="27"/>
      <c r="O11650" s="27"/>
      <c r="P11650" s="27"/>
      <c r="Q11650" s="27"/>
      <c r="R11650" s="27"/>
      <c r="S11650" s="152"/>
      <c r="T11650" s="152"/>
    </row>
    <row r="11651" spans="1:20" ht="15.75" customHeight="1">
      <c r="A11651" s="8">
        <v>2018</v>
      </c>
      <c r="B11651" s="135">
        <v>190</v>
      </c>
      <c r="C11651" s="10" t="s">
        <v>44517</v>
      </c>
      <c r="D11651" s="163" t="s">
        <v>45016</v>
      </c>
      <c r="E11651" s="11" t="s">
        <v>45019</v>
      </c>
      <c r="F11651" s="163" t="s">
        <v>7434</v>
      </c>
      <c r="G11651" s="163" t="s">
        <v>45018</v>
      </c>
      <c r="H11651" s="212" t="s">
        <v>44631</v>
      </c>
      <c r="I11651" s="10" t="s">
        <v>23</v>
      </c>
      <c r="J11651" s="10" t="s">
        <v>24</v>
      </c>
      <c r="K11651" s="27" t="s">
        <v>44521</v>
      </c>
      <c r="L11651" s="10" t="s">
        <v>11561</v>
      </c>
      <c r="M11651" s="10" t="s">
        <v>24</v>
      </c>
      <c r="N11651" s="27"/>
      <c r="O11651" s="27"/>
      <c r="P11651" s="27"/>
      <c r="Q11651" s="27"/>
      <c r="R11651" s="27"/>
      <c r="S11651" s="152"/>
      <c r="T11651" s="152"/>
    </row>
    <row r="11652" spans="1:20" ht="15.75" customHeight="1">
      <c r="A11652" s="8">
        <v>2018</v>
      </c>
      <c r="B11652" s="135">
        <v>190</v>
      </c>
      <c r="C11652" s="10" t="s">
        <v>44517</v>
      </c>
      <c r="D11652" s="163" t="s">
        <v>45016</v>
      </c>
      <c r="E11652" s="11" t="s">
        <v>45020</v>
      </c>
      <c r="F11652" s="163" t="s">
        <v>45021</v>
      </c>
      <c r="G11652" s="163" t="s">
        <v>45022</v>
      </c>
      <c r="H11652" s="93">
        <v>0.05</v>
      </c>
      <c r="I11652" s="10" t="s">
        <v>23</v>
      </c>
      <c r="J11652" s="10" t="s">
        <v>24</v>
      </c>
      <c r="K11652" s="27" t="s">
        <v>44521</v>
      </c>
      <c r="L11652" s="10" t="s">
        <v>11561</v>
      </c>
      <c r="M11652" s="10" t="s">
        <v>24</v>
      </c>
      <c r="N11652" s="27"/>
      <c r="O11652" s="27"/>
      <c r="P11652" s="27"/>
      <c r="Q11652" s="27"/>
      <c r="R11652" s="27"/>
      <c r="S11652" s="152"/>
      <c r="T11652" s="152"/>
    </row>
    <row r="11653" spans="1:20" ht="15.75" customHeight="1">
      <c r="A11653" s="8">
        <v>2018</v>
      </c>
      <c r="B11653" s="135">
        <v>190</v>
      </c>
      <c r="C11653" s="10" t="s">
        <v>44517</v>
      </c>
      <c r="D11653" s="163" t="s">
        <v>45023</v>
      </c>
      <c r="E11653" s="11" t="s">
        <v>45024</v>
      </c>
      <c r="F11653" s="163" t="s">
        <v>45025</v>
      </c>
      <c r="G11653" s="163" t="s">
        <v>45026</v>
      </c>
      <c r="H11653" s="212" t="s">
        <v>44864</v>
      </c>
      <c r="I11653" s="10" t="s">
        <v>23</v>
      </c>
      <c r="J11653" s="10" t="s">
        <v>24</v>
      </c>
      <c r="K11653" s="27" t="s">
        <v>44521</v>
      </c>
      <c r="L11653" s="10" t="s">
        <v>12262</v>
      </c>
      <c r="M11653" s="10" t="s">
        <v>24</v>
      </c>
      <c r="N11653" s="27"/>
      <c r="O11653" s="27"/>
      <c r="P11653" s="27"/>
      <c r="Q11653" s="27"/>
      <c r="R11653" s="27"/>
      <c r="S11653" s="152"/>
      <c r="T11653" s="152"/>
    </row>
    <row r="11654" spans="1:20" ht="15.75" customHeight="1">
      <c r="A11654" s="8">
        <v>2018</v>
      </c>
      <c r="B11654" s="135">
        <v>190</v>
      </c>
      <c r="C11654" s="10" t="s">
        <v>44517</v>
      </c>
      <c r="D11654" s="163" t="s">
        <v>45027</v>
      </c>
      <c r="E11654" s="11" t="s">
        <v>45028</v>
      </c>
      <c r="F11654" s="163" t="s">
        <v>45029</v>
      </c>
      <c r="G11654" s="163" t="s">
        <v>45030</v>
      </c>
      <c r="H11654" s="212" t="s">
        <v>44556</v>
      </c>
      <c r="I11654" s="10" t="s">
        <v>23</v>
      </c>
      <c r="J11654" s="10" t="s">
        <v>24</v>
      </c>
      <c r="K11654" s="27" t="s">
        <v>44521</v>
      </c>
      <c r="L11654" s="10" t="s">
        <v>12262</v>
      </c>
      <c r="M11654" s="10" t="s">
        <v>24</v>
      </c>
      <c r="N11654" s="27"/>
      <c r="O11654" s="27"/>
      <c r="P11654" s="27"/>
      <c r="Q11654" s="27"/>
      <c r="R11654" s="27"/>
      <c r="S11654" s="152"/>
      <c r="T11654" s="152"/>
    </row>
    <row r="11655" spans="1:20" ht="15.75" customHeight="1">
      <c r="A11655" s="8">
        <v>2018</v>
      </c>
      <c r="B11655" s="135">
        <v>190</v>
      </c>
      <c r="C11655" s="10" t="s">
        <v>44517</v>
      </c>
      <c r="D11655" s="163" t="s">
        <v>45031</v>
      </c>
      <c r="E11655" s="11" t="s">
        <v>45032</v>
      </c>
      <c r="F11655" s="163" t="s">
        <v>18190</v>
      </c>
      <c r="G11655" s="163" t="s">
        <v>45033</v>
      </c>
      <c r="H11655" s="212" t="s">
        <v>89</v>
      </c>
      <c r="I11655" s="10" t="s">
        <v>23</v>
      </c>
      <c r="J11655" s="10" t="s">
        <v>24</v>
      </c>
      <c r="K11655" s="27" t="s">
        <v>44521</v>
      </c>
      <c r="L11655" s="10" t="s">
        <v>12262</v>
      </c>
      <c r="M11655" s="10" t="s">
        <v>24</v>
      </c>
      <c r="N11655" s="27"/>
      <c r="O11655" s="27"/>
      <c r="P11655" s="27"/>
      <c r="Q11655" s="27"/>
      <c r="R11655" s="27"/>
      <c r="S11655" s="152"/>
      <c r="T11655" s="152"/>
    </row>
    <row r="11656" spans="1:20" ht="15.75" customHeight="1">
      <c r="A11656" s="8">
        <v>2018</v>
      </c>
      <c r="B11656" s="135">
        <v>190</v>
      </c>
      <c r="C11656" s="10" t="s">
        <v>44517</v>
      </c>
      <c r="D11656" s="163" t="s">
        <v>45034</v>
      </c>
      <c r="E11656" s="11" t="s">
        <v>12108</v>
      </c>
      <c r="F11656" s="163" t="s">
        <v>10282</v>
      </c>
      <c r="G11656" s="163" t="s">
        <v>45035</v>
      </c>
      <c r="H11656" s="212" t="s">
        <v>45036</v>
      </c>
      <c r="I11656" s="10" t="s">
        <v>23</v>
      </c>
      <c r="J11656" s="10" t="s">
        <v>24</v>
      </c>
      <c r="K11656" s="163" t="s">
        <v>15752</v>
      </c>
      <c r="L11656" s="10" t="s">
        <v>11498</v>
      </c>
      <c r="M11656" s="10" t="s">
        <v>23</v>
      </c>
      <c r="N11656" s="27" t="s">
        <v>45037</v>
      </c>
      <c r="O11656" s="27"/>
      <c r="P11656" s="27"/>
      <c r="Q11656" s="27">
        <v>52.26</v>
      </c>
      <c r="R11656" s="27" t="s">
        <v>28</v>
      </c>
      <c r="S11656" s="152"/>
      <c r="T11656" s="152"/>
    </row>
    <row r="11657" spans="1:20" ht="15.75" customHeight="1">
      <c r="A11657" s="8">
        <v>2018</v>
      </c>
      <c r="B11657" s="135">
        <v>190</v>
      </c>
      <c r="C11657" s="10" t="s">
        <v>44517</v>
      </c>
      <c r="D11657" s="163" t="s">
        <v>45038</v>
      </c>
      <c r="E11657" s="11" t="s">
        <v>45039</v>
      </c>
      <c r="F11657" s="163" t="s">
        <v>45040</v>
      </c>
      <c r="G11657" s="163" t="s">
        <v>45041</v>
      </c>
      <c r="H11657" s="93">
        <v>0.1</v>
      </c>
      <c r="I11657" s="10" t="s">
        <v>23</v>
      </c>
      <c r="J11657" s="10" t="s">
        <v>24</v>
      </c>
      <c r="K11657" s="27" t="s">
        <v>44521</v>
      </c>
      <c r="L11657" s="10" t="s">
        <v>11561</v>
      </c>
      <c r="M11657" s="10" t="s">
        <v>24</v>
      </c>
      <c r="N11657" s="27"/>
      <c r="O11657" s="27"/>
      <c r="P11657" s="27"/>
      <c r="Q11657" s="27"/>
      <c r="R11657" s="27"/>
      <c r="S11657" s="152"/>
      <c r="T11657" s="152"/>
    </row>
    <row r="11658" spans="1:20" ht="15.75" customHeight="1">
      <c r="A11658" s="8">
        <v>2018</v>
      </c>
      <c r="B11658" s="135">
        <v>190</v>
      </c>
      <c r="C11658" s="10" t="s">
        <v>44517</v>
      </c>
      <c r="D11658" s="163" t="s">
        <v>45042</v>
      </c>
      <c r="E11658" s="11" t="s">
        <v>45043</v>
      </c>
      <c r="F11658" s="163" t="s">
        <v>45044</v>
      </c>
      <c r="G11658" s="163" t="s">
        <v>45045</v>
      </c>
      <c r="H11658" s="212" t="s">
        <v>7493</v>
      </c>
      <c r="I11658" s="10" t="s">
        <v>23</v>
      </c>
      <c r="J11658" s="10" t="s">
        <v>23</v>
      </c>
      <c r="K11658" s="27" t="s">
        <v>44521</v>
      </c>
      <c r="L11658" s="10" t="s">
        <v>11561</v>
      </c>
      <c r="M11658" s="10" t="s">
        <v>24</v>
      </c>
      <c r="N11658" s="27"/>
      <c r="O11658" s="27"/>
      <c r="P11658" s="27"/>
      <c r="Q11658" s="27"/>
      <c r="R11658" s="27" t="s">
        <v>72</v>
      </c>
      <c r="S11658" s="152"/>
      <c r="T11658" s="152"/>
    </row>
    <row r="11659" spans="1:20" ht="15.75" customHeight="1">
      <c r="A11659" s="8">
        <v>2018</v>
      </c>
      <c r="B11659" s="135">
        <v>190</v>
      </c>
      <c r="C11659" s="10" t="s">
        <v>44517</v>
      </c>
      <c r="D11659" s="163" t="s">
        <v>45046</v>
      </c>
      <c r="E11659" s="11" t="s">
        <v>45047</v>
      </c>
      <c r="F11659" s="163" t="s">
        <v>45048</v>
      </c>
      <c r="G11659" s="163" t="s">
        <v>45049</v>
      </c>
      <c r="H11659" s="212" t="s">
        <v>834</v>
      </c>
      <c r="I11659" s="10" t="s">
        <v>23</v>
      </c>
      <c r="J11659" s="10" t="s">
        <v>24</v>
      </c>
      <c r="K11659" s="163" t="s">
        <v>15752</v>
      </c>
      <c r="L11659" s="10" t="s">
        <v>11561</v>
      </c>
      <c r="M11659" s="10" t="s">
        <v>24</v>
      </c>
      <c r="N11659" s="27"/>
      <c r="O11659" s="27"/>
      <c r="P11659" s="27"/>
      <c r="Q11659" s="27"/>
      <c r="R11659" s="27"/>
      <c r="S11659" s="152"/>
      <c r="T11659" s="152"/>
    </row>
    <row r="11660" spans="1:20" ht="15.75" customHeight="1">
      <c r="A11660" s="8">
        <v>2018</v>
      </c>
      <c r="B11660" s="135">
        <v>190</v>
      </c>
      <c r="C11660" s="10" t="s">
        <v>44517</v>
      </c>
      <c r="D11660" s="163" t="s">
        <v>45050</v>
      </c>
      <c r="E11660" s="11" t="s">
        <v>45051</v>
      </c>
      <c r="F11660" s="163" t="s">
        <v>34490</v>
      </c>
      <c r="G11660" s="163" t="s">
        <v>45052</v>
      </c>
      <c r="H11660" s="212" t="s">
        <v>44561</v>
      </c>
      <c r="I11660" s="10" t="s">
        <v>23</v>
      </c>
      <c r="J11660" s="10" t="s">
        <v>24</v>
      </c>
      <c r="K11660" s="27" t="s">
        <v>44521</v>
      </c>
      <c r="L11660" s="10" t="s">
        <v>11561</v>
      </c>
      <c r="M11660" s="10" t="s">
        <v>24</v>
      </c>
      <c r="N11660" s="27"/>
      <c r="O11660" s="27"/>
      <c r="P11660" s="27"/>
      <c r="Q11660" s="27"/>
      <c r="R11660" s="27"/>
      <c r="S11660" s="152"/>
      <c r="T11660" s="152"/>
    </row>
    <row r="11661" spans="1:20" ht="15.75" customHeight="1">
      <c r="A11661" s="8">
        <v>2018</v>
      </c>
      <c r="B11661" s="135">
        <v>190</v>
      </c>
      <c r="C11661" s="10" t="s">
        <v>44517</v>
      </c>
      <c r="D11661" s="163" t="s">
        <v>45053</v>
      </c>
      <c r="E11661" s="11" t="s">
        <v>45054</v>
      </c>
      <c r="F11661" s="163" t="s">
        <v>45055</v>
      </c>
      <c r="G11661" s="163" t="s">
        <v>45056</v>
      </c>
      <c r="H11661" s="212" t="s">
        <v>89</v>
      </c>
      <c r="I11661" s="10" t="s">
        <v>23</v>
      </c>
      <c r="J11661" s="10" t="s">
        <v>24</v>
      </c>
      <c r="K11661" s="27" t="s">
        <v>44521</v>
      </c>
      <c r="L11661" s="10" t="s">
        <v>11511</v>
      </c>
      <c r="M11661" s="10" t="s">
        <v>23</v>
      </c>
      <c r="N11661" s="27" t="s">
        <v>45057</v>
      </c>
      <c r="O11661" s="27">
        <v>0.19</v>
      </c>
      <c r="P11661" s="27"/>
      <c r="Q11661" s="27"/>
      <c r="R11661" s="27" t="s">
        <v>28</v>
      </c>
      <c r="S11661" s="152"/>
      <c r="T11661" s="152"/>
    </row>
    <row r="11662" spans="1:20" ht="15.75" customHeight="1">
      <c r="A11662" s="8">
        <v>2018</v>
      </c>
      <c r="B11662" s="135">
        <v>221</v>
      </c>
      <c r="C11662" s="10" t="s">
        <v>45058</v>
      </c>
      <c r="D11662" s="11" t="s">
        <v>45059</v>
      </c>
      <c r="E11662" s="11" t="s">
        <v>45060</v>
      </c>
      <c r="F11662" s="11" t="s">
        <v>45061</v>
      </c>
      <c r="G11662" s="11" t="s">
        <v>45062</v>
      </c>
      <c r="H11662" s="13" t="s">
        <v>113</v>
      </c>
      <c r="I11662" s="11" t="s">
        <v>23</v>
      </c>
      <c r="J11662" s="11" t="s">
        <v>24</v>
      </c>
      <c r="K11662" s="10"/>
      <c r="L11662" s="11" t="s">
        <v>43025</v>
      </c>
      <c r="M11662" s="11" t="s">
        <v>24</v>
      </c>
      <c r="N11662" s="11"/>
      <c r="O11662" s="11"/>
      <c r="P11662" s="11"/>
      <c r="Q11662" s="12"/>
      <c r="R11662" s="130"/>
      <c r="S11662" s="213"/>
      <c r="T11662" s="104"/>
    </row>
    <row r="11663" spans="1:20" ht="15.75" customHeight="1">
      <c r="A11663" s="8">
        <v>2018</v>
      </c>
      <c r="B11663" s="135">
        <v>221</v>
      </c>
      <c r="C11663" s="10" t="s">
        <v>45058</v>
      </c>
      <c r="D11663" s="11" t="s">
        <v>45063</v>
      </c>
      <c r="E11663" s="11" t="s">
        <v>45064</v>
      </c>
      <c r="F11663" s="11">
        <v>1825</v>
      </c>
      <c r="G11663" s="11" t="s">
        <v>45065</v>
      </c>
      <c r="H11663" s="13" t="s">
        <v>818</v>
      </c>
      <c r="I11663" s="11" t="s">
        <v>24</v>
      </c>
      <c r="J11663" s="11" t="s">
        <v>24</v>
      </c>
      <c r="K11663" s="102" t="s">
        <v>45066</v>
      </c>
      <c r="L11663" s="11" t="s">
        <v>45067</v>
      </c>
      <c r="M11663" s="11" t="s">
        <v>24</v>
      </c>
      <c r="N11663" s="11"/>
      <c r="O11663" s="11"/>
      <c r="P11663" s="11"/>
      <c r="Q11663" s="12"/>
      <c r="R11663" s="130"/>
      <c r="S11663" s="213"/>
      <c r="T11663" s="104"/>
    </row>
    <row r="11664" spans="1:20" ht="15.75" customHeight="1">
      <c r="A11664" s="8">
        <v>2018</v>
      </c>
      <c r="B11664" s="135">
        <v>221</v>
      </c>
      <c r="C11664" s="10" t="s">
        <v>45058</v>
      </c>
      <c r="D11664" s="11" t="s">
        <v>20123</v>
      </c>
      <c r="E11664" s="11" t="s">
        <v>45068</v>
      </c>
      <c r="F11664" s="11">
        <v>1940</v>
      </c>
      <c r="G11664" s="11" t="s">
        <v>45069</v>
      </c>
      <c r="H11664" s="13" t="s">
        <v>149</v>
      </c>
      <c r="I11664" s="11" t="s">
        <v>24</v>
      </c>
      <c r="J11664" s="11" t="s">
        <v>24</v>
      </c>
      <c r="K11664" s="10"/>
      <c r="L11664" s="11" t="s">
        <v>45070</v>
      </c>
      <c r="M11664" s="11" t="s">
        <v>24</v>
      </c>
      <c r="N11664" s="11"/>
      <c r="O11664" s="11"/>
      <c r="P11664" s="11"/>
      <c r="Q11664" s="12"/>
      <c r="R11664" s="130" t="s">
        <v>28</v>
      </c>
      <c r="S11664" s="213"/>
      <c r="T11664" s="104"/>
    </row>
    <row r="11665" spans="1:20" ht="15.75" customHeight="1">
      <c r="A11665" s="8">
        <v>2018</v>
      </c>
      <c r="B11665" s="135">
        <v>221</v>
      </c>
      <c r="C11665" s="10" t="s">
        <v>45058</v>
      </c>
      <c r="D11665" s="11" t="s">
        <v>45071</v>
      </c>
      <c r="E11665" s="11" t="s">
        <v>45072</v>
      </c>
      <c r="F11665" s="11" t="s">
        <v>45073</v>
      </c>
      <c r="G11665" s="11" t="s">
        <v>45074</v>
      </c>
      <c r="H11665" s="13" t="s">
        <v>619</v>
      </c>
      <c r="I11665" s="11" t="s">
        <v>23</v>
      </c>
      <c r="J11665" s="11" t="s">
        <v>24</v>
      </c>
      <c r="K11665" s="10"/>
      <c r="L11665" s="11" t="s">
        <v>45075</v>
      </c>
      <c r="M11665" s="11" t="s">
        <v>24</v>
      </c>
      <c r="N11665" s="11"/>
      <c r="O11665" s="11"/>
      <c r="P11665" s="11"/>
      <c r="Q11665" s="12"/>
      <c r="R11665" s="130"/>
      <c r="S11665" s="213"/>
      <c r="T11665" s="104"/>
    </row>
    <row r="11666" spans="1:20" ht="15.75" customHeight="1">
      <c r="A11666" s="8">
        <v>2018</v>
      </c>
      <c r="B11666" s="135">
        <v>221</v>
      </c>
      <c r="C11666" s="10" t="s">
        <v>45058</v>
      </c>
      <c r="D11666" s="11" t="s">
        <v>45076</v>
      </c>
      <c r="E11666" s="11" t="s">
        <v>45077</v>
      </c>
      <c r="F11666" s="11" t="s">
        <v>45078</v>
      </c>
      <c r="G11666" s="11" t="s">
        <v>45079</v>
      </c>
      <c r="H11666" s="13" t="s">
        <v>555</v>
      </c>
      <c r="I11666" s="11" t="s">
        <v>24</v>
      </c>
      <c r="J11666" s="11" t="s">
        <v>24</v>
      </c>
      <c r="K11666" s="10"/>
      <c r="L11666" s="11" t="s">
        <v>45080</v>
      </c>
      <c r="M11666" s="11" t="s">
        <v>24</v>
      </c>
      <c r="N11666" s="11"/>
      <c r="O11666" s="11"/>
      <c r="P11666" s="11"/>
      <c r="Q11666" s="12"/>
      <c r="R11666" s="130"/>
      <c r="S11666" s="213"/>
      <c r="T11666" s="104"/>
    </row>
    <row r="11667" spans="1:20" ht="15.75" customHeight="1">
      <c r="A11667" s="8">
        <v>2018</v>
      </c>
      <c r="B11667" s="135">
        <v>221</v>
      </c>
      <c r="C11667" s="10" t="s">
        <v>45058</v>
      </c>
      <c r="D11667" s="11" t="s">
        <v>45081</v>
      </c>
      <c r="E11667" s="11" t="s">
        <v>45082</v>
      </c>
      <c r="F11667" s="11" t="s">
        <v>45083</v>
      </c>
      <c r="G11667" s="11" t="s">
        <v>45084</v>
      </c>
      <c r="H11667" s="13" t="s">
        <v>113</v>
      </c>
      <c r="I11667" s="11" t="s">
        <v>24</v>
      </c>
      <c r="J11667" s="11" t="s">
        <v>24</v>
      </c>
      <c r="K11667" s="10"/>
      <c r="L11667" s="11" t="s">
        <v>45085</v>
      </c>
      <c r="M11667" s="11" t="s">
        <v>24</v>
      </c>
      <c r="N11667" s="11"/>
      <c r="O11667" s="11"/>
      <c r="P11667" s="11"/>
      <c r="Q11667" s="12"/>
      <c r="R11667" s="130" t="s">
        <v>72</v>
      </c>
      <c r="S11667" s="213"/>
      <c r="T11667" s="104"/>
    </row>
    <row r="11668" spans="1:20" ht="15.75" customHeight="1">
      <c r="A11668" s="8">
        <v>2018</v>
      </c>
      <c r="B11668" s="135">
        <v>221</v>
      </c>
      <c r="C11668" s="10" t="s">
        <v>45058</v>
      </c>
      <c r="D11668" s="11" t="s">
        <v>45086</v>
      </c>
      <c r="E11668" s="11" t="s">
        <v>45087</v>
      </c>
      <c r="F11668" s="11" t="s">
        <v>45088</v>
      </c>
      <c r="G11668" s="11" t="s">
        <v>45089</v>
      </c>
      <c r="H11668" s="13" t="s">
        <v>5566</v>
      </c>
      <c r="I11668" s="11" t="s">
        <v>24</v>
      </c>
      <c r="J11668" s="11" t="s">
        <v>24</v>
      </c>
      <c r="K11668" s="10"/>
      <c r="L11668" s="11" t="s">
        <v>45090</v>
      </c>
      <c r="M11668" s="11" t="s">
        <v>24</v>
      </c>
      <c r="N11668" s="11"/>
      <c r="O11668" s="11"/>
      <c r="P11668" s="11"/>
      <c r="Q11668" s="12"/>
      <c r="R11668" s="130"/>
      <c r="S11668" s="213"/>
      <c r="T11668" s="104"/>
    </row>
    <row r="11669" spans="1:20" ht="15.75" customHeight="1">
      <c r="A11669" s="8">
        <v>2018</v>
      </c>
      <c r="B11669" s="135">
        <v>221</v>
      </c>
      <c r="C11669" s="10" t="s">
        <v>45058</v>
      </c>
      <c r="D11669" s="11" t="s">
        <v>45091</v>
      </c>
      <c r="E11669" s="11" t="s">
        <v>45092</v>
      </c>
      <c r="F11669" s="11">
        <v>2001</v>
      </c>
      <c r="G11669" s="11" t="s">
        <v>45093</v>
      </c>
      <c r="H11669" s="13" t="s">
        <v>45094</v>
      </c>
      <c r="I11669" s="11" t="s">
        <v>23</v>
      </c>
      <c r="J11669" s="11" t="s">
        <v>24</v>
      </c>
      <c r="K11669" s="10"/>
      <c r="L11669" s="11" t="s">
        <v>45095</v>
      </c>
      <c r="M11669" s="11" t="s">
        <v>24</v>
      </c>
      <c r="N11669" s="11"/>
      <c r="O11669" s="11"/>
      <c r="P11669" s="11"/>
      <c r="Q11669" s="12"/>
      <c r="R11669" s="130"/>
      <c r="S11669" s="213"/>
      <c r="T11669" s="104"/>
    </row>
    <row r="11670" spans="1:20" ht="15.75" customHeight="1">
      <c r="A11670" s="8">
        <v>2018</v>
      </c>
      <c r="B11670" s="135">
        <v>221</v>
      </c>
      <c r="C11670" s="10" t="s">
        <v>45058</v>
      </c>
      <c r="D11670" s="11" t="s">
        <v>45096</v>
      </c>
      <c r="E11670" s="11" t="s">
        <v>45097</v>
      </c>
      <c r="F11670" s="11" t="s">
        <v>45098</v>
      </c>
      <c r="G11670" s="11" t="s">
        <v>45099</v>
      </c>
      <c r="H11670" s="13" t="s">
        <v>8332</v>
      </c>
      <c r="I11670" s="11" t="s">
        <v>24</v>
      </c>
      <c r="J11670" s="11" t="s">
        <v>24</v>
      </c>
      <c r="K11670" s="10"/>
      <c r="L11670" s="11" t="s">
        <v>45100</v>
      </c>
      <c r="M11670" s="11" t="s">
        <v>24</v>
      </c>
      <c r="N11670" s="11"/>
      <c r="O11670" s="11"/>
      <c r="P11670" s="11"/>
      <c r="Q11670" s="12"/>
      <c r="R11670" s="130"/>
      <c r="S11670" s="213"/>
      <c r="T11670" s="104"/>
    </row>
    <row r="11671" spans="1:20" ht="15.75" customHeight="1">
      <c r="A11671" s="8">
        <v>2018</v>
      </c>
      <c r="B11671" s="135">
        <v>221</v>
      </c>
      <c r="C11671" s="10" t="s">
        <v>45058</v>
      </c>
      <c r="D11671" s="11" t="s">
        <v>45101</v>
      </c>
      <c r="E11671" s="11" t="s">
        <v>45102</v>
      </c>
      <c r="F11671" s="11" t="s">
        <v>45103</v>
      </c>
      <c r="G11671" s="11" t="s">
        <v>45104</v>
      </c>
      <c r="H11671" s="13" t="s">
        <v>24134</v>
      </c>
      <c r="I11671" s="11" t="s">
        <v>24</v>
      </c>
      <c r="J11671" s="11" t="s">
        <v>24</v>
      </c>
      <c r="K11671" s="10"/>
      <c r="L11671" s="11" t="s">
        <v>45105</v>
      </c>
      <c r="M11671" s="11" t="s">
        <v>24</v>
      </c>
      <c r="N11671" s="11"/>
      <c r="O11671" s="11"/>
      <c r="P11671" s="11"/>
      <c r="Q11671" s="12"/>
      <c r="R11671" s="130" t="s">
        <v>72</v>
      </c>
      <c r="S11671" s="213"/>
      <c r="T11671" s="104"/>
    </row>
    <row r="11672" spans="1:20" ht="15.75" customHeight="1">
      <c r="A11672" s="8">
        <v>2018</v>
      </c>
      <c r="B11672" s="135">
        <v>221</v>
      </c>
      <c r="C11672" s="10" t="s">
        <v>45058</v>
      </c>
      <c r="D11672" s="11" t="s">
        <v>45106</v>
      </c>
      <c r="E11672" s="11" t="s">
        <v>45107</v>
      </c>
      <c r="F11672" s="11" t="s">
        <v>45108</v>
      </c>
      <c r="G11672" s="11" t="s">
        <v>45109</v>
      </c>
      <c r="H11672" s="13" t="s">
        <v>33</v>
      </c>
      <c r="I11672" s="11" t="s">
        <v>24</v>
      </c>
      <c r="J11672" s="11" t="s">
        <v>24</v>
      </c>
      <c r="K11672" s="10"/>
      <c r="L11672" s="11" t="s">
        <v>45110</v>
      </c>
      <c r="M11672" s="11" t="s">
        <v>24</v>
      </c>
      <c r="N11672" s="11"/>
      <c r="O11672" s="11"/>
      <c r="P11672" s="11"/>
      <c r="Q11672" s="12"/>
      <c r="R11672" s="130" t="s">
        <v>72</v>
      </c>
      <c r="S11672" s="213"/>
      <c r="T11672" s="104"/>
    </row>
    <row r="11673" spans="1:20" ht="15.75" customHeight="1">
      <c r="A11673" s="8">
        <v>2018</v>
      </c>
      <c r="B11673" s="135">
        <v>221</v>
      </c>
      <c r="C11673" s="10" t="s">
        <v>45058</v>
      </c>
      <c r="D11673" s="11" t="s">
        <v>45111</v>
      </c>
      <c r="E11673" s="11" t="s">
        <v>45112</v>
      </c>
      <c r="F11673" s="11" t="s">
        <v>45113</v>
      </c>
      <c r="G11673" s="11" t="s">
        <v>45114</v>
      </c>
      <c r="H11673" s="13" t="s">
        <v>168</v>
      </c>
      <c r="I11673" s="11" t="s">
        <v>24</v>
      </c>
      <c r="J11673" s="11" t="s">
        <v>24</v>
      </c>
      <c r="K11673" s="10"/>
      <c r="L11673" s="11" t="s">
        <v>12054</v>
      </c>
      <c r="M11673" s="11" t="s">
        <v>24</v>
      </c>
      <c r="N11673" s="11"/>
      <c r="O11673" s="11"/>
      <c r="P11673" s="11"/>
      <c r="Q11673" s="12"/>
      <c r="R11673" s="130" t="s">
        <v>72</v>
      </c>
      <c r="S11673" s="213"/>
      <c r="T11673" s="104"/>
    </row>
    <row r="11674" spans="1:20" ht="15.75" customHeight="1">
      <c r="A11674" s="8">
        <v>2018</v>
      </c>
      <c r="B11674" s="135">
        <v>221</v>
      </c>
      <c r="C11674" s="10" t="s">
        <v>45058</v>
      </c>
      <c r="D11674" s="11" t="s">
        <v>45115</v>
      </c>
      <c r="E11674" s="11" t="s">
        <v>45116</v>
      </c>
      <c r="F11674" s="27">
        <v>2018</v>
      </c>
      <c r="G11674" s="11" t="s">
        <v>45117</v>
      </c>
      <c r="H11674" s="13" t="s">
        <v>113</v>
      </c>
      <c r="I11674" s="11" t="s">
        <v>24</v>
      </c>
      <c r="J11674" s="11" t="s">
        <v>24</v>
      </c>
      <c r="K11674" s="10"/>
      <c r="L11674" s="11" t="s">
        <v>45118</v>
      </c>
      <c r="M11674" s="11" t="s">
        <v>24</v>
      </c>
      <c r="N11674" s="11"/>
      <c r="O11674" s="11"/>
      <c r="P11674" s="11"/>
      <c r="Q11674" s="12"/>
      <c r="R11674" s="130"/>
      <c r="S11674" s="213"/>
      <c r="T11674" s="104"/>
    </row>
    <row r="11675" spans="1:20" ht="15.75" customHeight="1">
      <c r="A11675" s="8">
        <v>2018</v>
      </c>
      <c r="B11675" s="135">
        <v>221</v>
      </c>
      <c r="C11675" s="10" t="s">
        <v>45058</v>
      </c>
      <c r="D11675" s="11" t="s">
        <v>45119</v>
      </c>
      <c r="E11675" s="11" t="s">
        <v>45120</v>
      </c>
      <c r="F11675" s="11" t="s">
        <v>45121</v>
      </c>
      <c r="G11675" s="27" t="s">
        <v>45122</v>
      </c>
      <c r="H11675" s="13" t="s">
        <v>6679</v>
      </c>
      <c r="I11675" s="11" t="s">
        <v>24</v>
      </c>
      <c r="J11675" s="11" t="s">
        <v>24</v>
      </c>
      <c r="K11675" s="10"/>
      <c r="L11675" s="11" t="s">
        <v>45075</v>
      </c>
      <c r="M11675" s="11" t="s">
        <v>24</v>
      </c>
      <c r="N11675" s="11"/>
      <c r="O11675" s="11"/>
      <c r="P11675" s="11"/>
      <c r="Q11675" s="12"/>
      <c r="R11675" s="130" t="s">
        <v>72</v>
      </c>
      <c r="S11675" s="213"/>
      <c r="T11675" s="104"/>
    </row>
    <row r="11676" spans="1:20" ht="15.75" customHeight="1">
      <c r="A11676" s="8">
        <v>2018</v>
      </c>
      <c r="B11676" s="135">
        <v>221</v>
      </c>
      <c r="C11676" s="10" t="s">
        <v>45058</v>
      </c>
      <c r="D11676" s="11" t="s">
        <v>45123</v>
      </c>
      <c r="E11676" s="11" t="s">
        <v>45124</v>
      </c>
      <c r="F11676" s="11">
        <v>1994</v>
      </c>
      <c r="G11676" s="27" t="s">
        <v>45125</v>
      </c>
      <c r="H11676" s="13" t="s">
        <v>149</v>
      </c>
      <c r="I11676" s="11" t="s">
        <v>24</v>
      </c>
      <c r="J11676" s="11" t="s">
        <v>24</v>
      </c>
      <c r="K11676" s="10"/>
      <c r="L11676" s="11" t="s">
        <v>45126</v>
      </c>
      <c r="M11676" s="11" t="s">
        <v>24</v>
      </c>
      <c r="N11676" s="11"/>
      <c r="O11676" s="11"/>
      <c r="P11676" s="11"/>
      <c r="Q11676" s="12"/>
      <c r="R11676" s="130"/>
      <c r="S11676" s="213"/>
      <c r="T11676" s="104"/>
    </row>
    <row r="11677" spans="1:20" ht="15.75" customHeight="1">
      <c r="A11677" s="8">
        <v>2018</v>
      </c>
      <c r="B11677" s="135">
        <v>221</v>
      </c>
      <c r="C11677" s="10" t="s">
        <v>45058</v>
      </c>
      <c r="D11677" s="11" t="s">
        <v>20123</v>
      </c>
      <c r="E11677" s="11" t="s">
        <v>45127</v>
      </c>
      <c r="F11677" s="27">
        <v>1932</v>
      </c>
      <c r="G11677" s="11" t="s">
        <v>45128</v>
      </c>
      <c r="H11677" s="13" t="s">
        <v>149</v>
      </c>
      <c r="I11677" s="11" t="s">
        <v>24</v>
      </c>
      <c r="J11677" s="11" t="s">
        <v>24</v>
      </c>
      <c r="K11677" s="10"/>
      <c r="L11677" s="11" t="s">
        <v>12171</v>
      </c>
      <c r="M11677" s="11" t="s">
        <v>24</v>
      </c>
      <c r="N11677" s="11"/>
      <c r="O11677" s="11"/>
      <c r="P11677" s="11"/>
      <c r="Q11677" s="12"/>
      <c r="R11677" s="130"/>
      <c r="S11677" s="213"/>
      <c r="T11677" s="104"/>
    </row>
    <row r="11678" spans="1:20" ht="15.75" customHeight="1">
      <c r="A11678" s="8">
        <v>2018</v>
      </c>
      <c r="B11678" s="135">
        <v>221</v>
      </c>
      <c r="C11678" s="10" t="s">
        <v>45058</v>
      </c>
      <c r="D11678" s="11" t="s">
        <v>45129</v>
      </c>
      <c r="E11678" s="11" t="s">
        <v>45130</v>
      </c>
      <c r="F11678" s="27" t="s">
        <v>45131</v>
      </c>
      <c r="G11678" s="27" t="s">
        <v>45132</v>
      </c>
      <c r="H11678" s="13" t="s">
        <v>113</v>
      </c>
      <c r="I11678" s="11" t="s">
        <v>24</v>
      </c>
      <c r="J11678" s="11" t="s">
        <v>24</v>
      </c>
      <c r="K11678" s="10"/>
      <c r="L11678" s="11" t="s">
        <v>45133</v>
      </c>
      <c r="M11678" s="11" t="s">
        <v>24</v>
      </c>
      <c r="N11678" s="11"/>
      <c r="O11678" s="11"/>
      <c r="P11678" s="11"/>
      <c r="Q11678" s="12"/>
      <c r="R11678" s="130"/>
      <c r="S11678" s="213"/>
      <c r="T11678" s="104"/>
    </row>
    <row r="11679" spans="1:20" ht="15.75" customHeight="1">
      <c r="A11679" s="8">
        <v>2018</v>
      </c>
      <c r="B11679" s="135">
        <v>221</v>
      </c>
      <c r="C11679" s="10" t="s">
        <v>45058</v>
      </c>
      <c r="D11679" s="11" t="s">
        <v>45134</v>
      </c>
      <c r="E11679" s="11" t="s">
        <v>45135</v>
      </c>
      <c r="F11679" s="27" t="s">
        <v>45136</v>
      </c>
      <c r="G11679" s="27" t="s">
        <v>45137</v>
      </c>
      <c r="H11679" s="13" t="s">
        <v>3559</v>
      </c>
      <c r="I11679" s="11" t="s">
        <v>23</v>
      </c>
      <c r="J11679" s="11" t="s">
        <v>24</v>
      </c>
      <c r="K11679" s="10"/>
      <c r="L11679" s="11" t="s">
        <v>38409</v>
      </c>
      <c r="M11679" s="11" t="s">
        <v>24</v>
      </c>
      <c r="N11679" s="11"/>
      <c r="O11679" s="11"/>
      <c r="P11679" s="11"/>
      <c r="Q11679" s="12"/>
      <c r="R11679" s="130"/>
      <c r="S11679" s="213"/>
      <c r="T11679" s="104"/>
    </row>
    <row r="11680" spans="1:20" ht="15.75" customHeight="1">
      <c r="A11680" s="8">
        <v>2018</v>
      </c>
      <c r="B11680" s="135">
        <v>221</v>
      </c>
      <c r="C11680" s="10" t="s">
        <v>45058</v>
      </c>
      <c r="D11680" s="11" t="s">
        <v>45138</v>
      </c>
      <c r="E11680" s="11" t="s">
        <v>45139</v>
      </c>
      <c r="F11680" s="27" t="s">
        <v>45140</v>
      </c>
      <c r="G11680" s="11" t="s">
        <v>45141</v>
      </c>
      <c r="H11680" s="13" t="s">
        <v>149</v>
      </c>
      <c r="I11680" s="11" t="s">
        <v>24</v>
      </c>
      <c r="J11680" s="11" t="s">
        <v>24</v>
      </c>
      <c r="K11680" s="10"/>
      <c r="L11680" s="11" t="s">
        <v>45142</v>
      </c>
      <c r="M11680" s="11" t="s">
        <v>24</v>
      </c>
      <c r="N11680" s="11"/>
      <c r="O11680" s="11"/>
      <c r="P11680" s="11"/>
      <c r="Q11680" s="12"/>
      <c r="R11680" s="130"/>
      <c r="S11680" s="213"/>
      <c r="T11680" s="104"/>
    </row>
    <row r="11681" spans="1:20" ht="15.75" customHeight="1">
      <c r="A11681" s="8">
        <v>2018</v>
      </c>
      <c r="B11681" s="135">
        <v>221</v>
      </c>
      <c r="C11681" s="10" t="s">
        <v>45058</v>
      </c>
      <c r="D11681" s="11" t="s">
        <v>45143</v>
      </c>
      <c r="E11681" s="11" t="s">
        <v>45144</v>
      </c>
      <c r="F11681" s="27">
        <v>1981</v>
      </c>
      <c r="G11681" s="11" t="s">
        <v>45145</v>
      </c>
      <c r="H11681" s="13" t="s">
        <v>225</v>
      </c>
      <c r="I11681" s="11" t="s">
        <v>24</v>
      </c>
      <c r="J11681" s="11" t="s">
        <v>24</v>
      </c>
      <c r="K11681" s="10"/>
      <c r="L11681" s="11" t="s">
        <v>45146</v>
      </c>
      <c r="M11681" s="11" t="s">
        <v>24</v>
      </c>
      <c r="N11681" s="11"/>
      <c r="O11681" s="11"/>
      <c r="P11681" s="11"/>
      <c r="Q11681" s="12"/>
      <c r="R11681" s="130"/>
      <c r="S11681" s="213"/>
      <c r="T11681" s="104"/>
    </row>
    <row r="11682" spans="1:20" ht="15.75" customHeight="1">
      <c r="A11682" s="8">
        <v>2018</v>
      </c>
      <c r="B11682" s="135">
        <v>221</v>
      </c>
      <c r="C11682" s="10" t="s">
        <v>45058</v>
      </c>
      <c r="D11682" s="11" t="s">
        <v>45147</v>
      </c>
      <c r="E11682" s="11" t="s">
        <v>45148</v>
      </c>
      <c r="F11682" s="27" t="s">
        <v>45149</v>
      </c>
      <c r="G11682" s="11" t="s">
        <v>45150</v>
      </c>
      <c r="H11682" s="13" t="s">
        <v>13286</v>
      </c>
      <c r="I11682" s="11" t="s">
        <v>24</v>
      </c>
      <c r="J11682" s="11" t="s">
        <v>24</v>
      </c>
      <c r="K11682" s="10"/>
      <c r="L11682" s="11" t="s">
        <v>45151</v>
      </c>
      <c r="M11682" s="11" t="s">
        <v>24</v>
      </c>
      <c r="N11682" s="11"/>
      <c r="O11682" s="11"/>
      <c r="P11682" s="11"/>
      <c r="Q11682" s="12"/>
      <c r="R11682" s="130"/>
      <c r="S11682" s="213"/>
      <c r="T11682" s="104"/>
    </row>
    <row r="11683" spans="1:20" ht="15.75" customHeight="1">
      <c r="A11683" s="8">
        <v>2018</v>
      </c>
      <c r="B11683" s="135">
        <v>221</v>
      </c>
      <c r="C11683" s="10" t="s">
        <v>45058</v>
      </c>
      <c r="D11683" s="11" t="s">
        <v>45152</v>
      </c>
      <c r="E11683" s="11" t="s">
        <v>45153</v>
      </c>
      <c r="F11683" s="27" t="s">
        <v>45154</v>
      </c>
      <c r="G11683" s="11" t="s">
        <v>45155</v>
      </c>
      <c r="H11683" s="13" t="s">
        <v>619</v>
      </c>
      <c r="I11683" s="11" t="s">
        <v>24</v>
      </c>
      <c r="J11683" s="11" t="s">
        <v>24</v>
      </c>
      <c r="K11683" s="10"/>
      <c r="L11683" s="11" t="s">
        <v>45156</v>
      </c>
      <c r="M11683" s="11" t="s">
        <v>24</v>
      </c>
      <c r="N11683" s="11"/>
      <c r="O11683" s="11"/>
      <c r="P11683" s="11"/>
      <c r="Q11683" s="12"/>
      <c r="R11683" s="130"/>
      <c r="S11683" s="213"/>
      <c r="T11683" s="104"/>
    </row>
    <row r="11684" spans="1:20" ht="15.75" customHeight="1">
      <c r="A11684" s="8">
        <v>2018</v>
      </c>
      <c r="B11684" s="135">
        <v>221</v>
      </c>
      <c r="C11684" s="10" t="s">
        <v>45058</v>
      </c>
      <c r="D11684" s="11" t="s">
        <v>45157</v>
      </c>
      <c r="E11684" s="11" t="s">
        <v>45158</v>
      </c>
      <c r="F11684" s="11" t="s">
        <v>45159</v>
      </c>
      <c r="G11684" s="11" t="s">
        <v>45160</v>
      </c>
      <c r="H11684" s="13" t="s">
        <v>225</v>
      </c>
      <c r="I11684" s="11" t="s">
        <v>24</v>
      </c>
      <c r="J11684" s="11" t="s">
        <v>24</v>
      </c>
      <c r="K11684" s="10"/>
      <c r="L11684" s="11" t="s">
        <v>45161</v>
      </c>
      <c r="M11684" s="11" t="s">
        <v>24</v>
      </c>
      <c r="N11684" s="11"/>
      <c r="O11684" s="11"/>
      <c r="P11684" s="11"/>
      <c r="Q11684" s="12"/>
      <c r="R11684" s="130"/>
      <c r="S11684" s="213"/>
      <c r="T11684" s="104"/>
    </row>
    <row r="11685" spans="1:20" ht="15.75" customHeight="1">
      <c r="A11685" s="8">
        <v>2018</v>
      </c>
      <c r="B11685" s="135">
        <v>221</v>
      </c>
      <c r="C11685" s="10" t="s">
        <v>45058</v>
      </c>
      <c r="D11685" s="11" t="s">
        <v>45162</v>
      </c>
      <c r="E11685" s="11" t="s">
        <v>45163</v>
      </c>
      <c r="F11685" s="27" t="s">
        <v>45164</v>
      </c>
      <c r="G11685" s="11" t="s">
        <v>45165</v>
      </c>
      <c r="H11685" s="13" t="s">
        <v>5581</v>
      </c>
      <c r="I11685" s="11" t="s">
        <v>24</v>
      </c>
      <c r="J11685" s="11" t="s">
        <v>24</v>
      </c>
      <c r="K11685" s="10"/>
      <c r="L11685" s="11" t="s">
        <v>45166</v>
      </c>
      <c r="M11685" s="11" t="s">
        <v>24</v>
      </c>
      <c r="N11685" s="11"/>
      <c r="O11685" s="11"/>
      <c r="P11685" s="11"/>
      <c r="Q11685" s="12"/>
      <c r="R11685" s="130"/>
      <c r="S11685" s="213"/>
      <c r="T11685" s="104"/>
    </row>
    <row r="11686" spans="1:20" ht="15.75" customHeight="1">
      <c r="A11686" s="8">
        <v>2018</v>
      </c>
      <c r="B11686" s="135">
        <v>221</v>
      </c>
      <c r="C11686" s="10" t="s">
        <v>45058</v>
      </c>
      <c r="D11686" s="11" t="s">
        <v>45167</v>
      </c>
      <c r="E11686" s="11" t="s">
        <v>45168</v>
      </c>
      <c r="F11686" s="11" t="s">
        <v>45169</v>
      </c>
      <c r="G11686" s="27" t="s">
        <v>45170</v>
      </c>
      <c r="H11686" s="13" t="s">
        <v>113</v>
      </c>
      <c r="I11686" s="11" t="s">
        <v>24</v>
      </c>
      <c r="J11686" s="11" t="s">
        <v>24</v>
      </c>
      <c r="K11686" s="10"/>
      <c r="L11686" s="11" t="s">
        <v>45171</v>
      </c>
      <c r="M11686" s="11" t="s">
        <v>24</v>
      </c>
      <c r="N11686" s="11"/>
      <c r="O11686" s="11"/>
      <c r="P11686" s="11"/>
      <c r="Q11686" s="12"/>
      <c r="R11686" s="130"/>
      <c r="S11686" s="213"/>
      <c r="T11686" s="104"/>
    </row>
    <row r="11687" spans="1:20" ht="15.75" customHeight="1">
      <c r="A11687" s="8">
        <v>2018</v>
      </c>
      <c r="B11687" s="135">
        <v>221</v>
      </c>
      <c r="C11687" s="10" t="s">
        <v>45058</v>
      </c>
      <c r="D11687" s="11" t="s">
        <v>45172</v>
      </c>
      <c r="E11687" s="11" t="s">
        <v>45173</v>
      </c>
      <c r="F11687" s="11">
        <v>2018</v>
      </c>
      <c r="G11687" s="27" t="s">
        <v>45174</v>
      </c>
      <c r="H11687" s="13" t="s">
        <v>4200</v>
      </c>
      <c r="I11687" s="11" t="s">
        <v>24</v>
      </c>
      <c r="J11687" s="11" t="s">
        <v>24</v>
      </c>
      <c r="K11687" s="10"/>
      <c r="L11687" s="11" t="s">
        <v>45175</v>
      </c>
      <c r="M11687" s="11" t="s">
        <v>24</v>
      </c>
      <c r="N11687" s="11"/>
      <c r="O11687" s="11"/>
      <c r="P11687" s="11"/>
      <c r="Q11687" s="12"/>
      <c r="R11687" s="130" t="s">
        <v>72</v>
      </c>
      <c r="S11687" s="213"/>
      <c r="T11687" s="104"/>
    </row>
    <row r="11688" spans="1:20" ht="15.75" customHeight="1">
      <c r="A11688" s="8">
        <v>2018</v>
      </c>
      <c r="B11688" s="135">
        <v>221</v>
      </c>
      <c r="C11688" s="10" t="s">
        <v>45058</v>
      </c>
      <c r="D11688" s="11" t="s">
        <v>45176</v>
      </c>
      <c r="E11688" s="11" t="s">
        <v>45177</v>
      </c>
      <c r="F11688" s="27" t="s">
        <v>45178</v>
      </c>
      <c r="G11688" s="27" t="s">
        <v>45179</v>
      </c>
      <c r="H11688" s="13" t="s">
        <v>914</v>
      </c>
      <c r="I11688" s="11" t="s">
        <v>24</v>
      </c>
      <c r="J11688" s="11" t="s">
        <v>24</v>
      </c>
      <c r="K11688" s="10"/>
      <c r="L11688" s="11" t="s">
        <v>45180</v>
      </c>
      <c r="M11688" s="11" t="s">
        <v>24</v>
      </c>
      <c r="N11688" s="11"/>
      <c r="O11688" s="11"/>
      <c r="P11688" s="11"/>
      <c r="Q11688" s="12"/>
      <c r="R11688" s="130" t="s">
        <v>72</v>
      </c>
      <c r="S11688" s="213"/>
      <c r="T11688" s="104"/>
    </row>
    <row r="11689" spans="1:20" ht="15.75" customHeight="1">
      <c r="A11689" s="8">
        <v>2018</v>
      </c>
      <c r="B11689" s="135">
        <v>221</v>
      </c>
      <c r="C11689" s="10" t="s">
        <v>45058</v>
      </c>
      <c r="D11689" s="11" t="s">
        <v>45181</v>
      </c>
      <c r="E11689" s="11" t="s">
        <v>45182</v>
      </c>
      <c r="F11689" s="11" t="s">
        <v>45183</v>
      </c>
      <c r="G11689" s="11" t="s">
        <v>45184</v>
      </c>
      <c r="H11689" s="13" t="s">
        <v>45185</v>
      </c>
      <c r="I11689" s="11" t="s">
        <v>24</v>
      </c>
      <c r="J11689" s="11" t="s">
        <v>23</v>
      </c>
      <c r="K11689" s="10"/>
      <c r="L11689" s="11" t="s">
        <v>45186</v>
      </c>
      <c r="M11689" s="11" t="s">
        <v>24</v>
      </c>
      <c r="N11689" s="11"/>
      <c r="O11689" s="11"/>
      <c r="P11689" s="11"/>
      <c r="Q11689" s="12"/>
      <c r="R11689" s="130" t="s">
        <v>72</v>
      </c>
      <c r="S11689" s="213"/>
      <c r="T11689" s="104"/>
    </row>
    <row r="11690" spans="1:20" ht="15.75" customHeight="1">
      <c r="A11690" s="8">
        <v>2018</v>
      </c>
      <c r="B11690" s="135">
        <v>221</v>
      </c>
      <c r="C11690" s="10" t="s">
        <v>45058</v>
      </c>
      <c r="D11690" s="11" t="s">
        <v>45187</v>
      </c>
      <c r="E11690" s="11" t="s">
        <v>45188</v>
      </c>
      <c r="F11690" s="27" t="s">
        <v>45189</v>
      </c>
      <c r="G11690" s="11" t="s">
        <v>45190</v>
      </c>
      <c r="H11690" s="13" t="s">
        <v>149</v>
      </c>
      <c r="I11690" s="11" t="s">
        <v>24</v>
      </c>
      <c r="J11690" s="11" t="s">
        <v>24</v>
      </c>
      <c r="K11690" s="10"/>
      <c r="L11690" s="11" t="s">
        <v>45191</v>
      </c>
      <c r="M11690" s="11" t="s">
        <v>24</v>
      </c>
      <c r="N11690" s="11"/>
      <c r="O11690" s="11"/>
      <c r="P11690" s="11"/>
      <c r="Q11690" s="12"/>
      <c r="R11690" s="130"/>
      <c r="S11690" s="213"/>
      <c r="T11690" s="104"/>
    </row>
    <row r="11691" spans="1:20" ht="15.75" customHeight="1">
      <c r="A11691" s="8">
        <v>2018</v>
      </c>
      <c r="B11691" s="135">
        <v>221</v>
      </c>
      <c r="C11691" s="10" t="s">
        <v>45058</v>
      </c>
      <c r="D11691" s="11" t="s">
        <v>45192</v>
      </c>
      <c r="E11691" s="11" t="s">
        <v>45193</v>
      </c>
      <c r="F11691" s="27" t="s">
        <v>45194</v>
      </c>
      <c r="G11691" s="27" t="s">
        <v>45195</v>
      </c>
      <c r="H11691" s="13" t="s">
        <v>149</v>
      </c>
      <c r="I11691" s="11" t="s">
        <v>23</v>
      </c>
      <c r="J11691" s="11" t="s">
        <v>24</v>
      </c>
      <c r="K11691" s="10"/>
      <c r="L11691" s="11" t="s">
        <v>4805</v>
      </c>
      <c r="M11691" s="11" t="s">
        <v>24</v>
      </c>
      <c r="N11691" s="11"/>
      <c r="O11691" s="11"/>
      <c r="P11691" s="11"/>
      <c r="Q11691" s="12"/>
      <c r="R11691" s="130"/>
      <c r="S11691" s="213"/>
      <c r="T11691" s="104"/>
    </row>
    <row r="11692" spans="1:20" ht="15.75" customHeight="1">
      <c r="A11692" s="8">
        <v>2018</v>
      </c>
      <c r="B11692" s="135">
        <v>221</v>
      </c>
      <c r="C11692" s="10" t="s">
        <v>45058</v>
      </c>
      <c r="D11692" s="11" t="s">
        <v>45196</v>
      </c>
      <c r="E11692" s="11" t="s">
        <v>45197</v>
      </c>
      <c r="F11692" s="11" t="s">
        <v>45198</v>
      </c>
      <c r="G11692" s="11" t="s">
        <v>45199</v>
      </c>
      <c r="H11692" s="13" t="s">
        <v>225</v>
      </c>
      <c r="I11692" s="11" t="s">
        <v>24</v>
      </c>
      <c r="J11692" s="11" t="s">
        <v>24</v>
      </c>
      <c r="K11692" s="10"/>
      <c r="L11692" s="11" t="s">
        <v>45200</v>
      </c>
      <c r="M11692" s="11" t="s">
        <v>24</v>
      </c>
      <c r="N11692" s="11"/>
      <c r="O11692" s="11"/>
      <c r="P11692" s="11"/>
      <c r="Q11692" s="12"/>
      <c r="R11692" s="130"/>
      <c r="S11692" s="213"/>
      <c r="T11692" s="104"/>
    </row>
    <row r="11693" spans="1:20" ht="15.75" customHeight="1">
      <c r="A11693" s="8">
        <v>2018</v>
      </c>
      <c r="B11693" s="135">
        <v>221</v>
      </c>
      <c r="C11693" s="10" t="s">
        <v>45058</v>
      </c>
      <c r="D11693" s="11" t="s">
        <v>45201</v>
      </c>
      <c r="E11693" s="11" t="s">
        <v>45202</v>
      </c>
      <c r="F11693" s="27">
        <v>2017</v>
      </c>
      <c r="G11693" s="11" t="s">
        <v>45203</v>
      </c>
      <c r="H11693" s="13" t="s">
        <v>149</v>
      </c>
      <c r="I11693" s="11" t="s">
        <v>24</v>
      </c>
      <c r="J11693" s="11" t="s">
        <v>24</v>
      </c>
      <c r="K11693" s="10"/>
      <c r="L11693" s="11" t="s">
        <v>45204</v>
      </c>
      <c r="M11693" s="11" t="s">
        <v>24</v>
      </c>
      <c r="N11693" s="11"/>
      <c r="O11693" s="11"/>
      <c r="P11693" s="11"/>
      <c r="Q11693" s="12"/>
      <c r="R11693" s="130"/>
      <c r="S11693" s="213"/>
      <c r="T11693" s="104"/>
    </row>
    <row r="11694" spans="1:20" ht="15.75" customHeight="1">
      <c r="A11694" s="8">
        <v>2018</v>
      </c>
      <c r="B11694" s="135">
        <v>221</v>
      </c>
      <c r="C11694" s="10" t="s">
        <v>45058</v>
      </c>
      <c r="D11694" s="11" t="s">
        <v>45205</v>
      </c>
      <c r="E11694" s="11" t="s">
        <v>45206</v>
      </c>
      <c r="F11694" s="27" t="s">
        <v>45207</v>
      </c>
      <c r="G11694" s="11" t="s">
        <v>45208</v>
      </c>
      <c r="H11694" s="13" t="s">
        <v>168</v>
      </c>
      <c r="I11694" s="11" t="s">
        <v>24</v>
      </c>
      <c r="J11694" s="11" t="s">
        <v>24</v>
      </c>
      <c r="K11694" s="10"/>
      <c r="L11694" s="11" t="s">
        <v>29273</v>
      </c>
      <c r="M11694" s="11" t="s">
        <v>24</v>
      </c>
      <c r="N11694" s="11"/>
      <c r="O11694" s="11"/>
      <c r="P11694" s="11"/>
      <c r="Q11694" s="12"/>
      <c r="R11694" s="130"/>
      <c r="S11694" s="213"/>
      <c r="T11694" s="104"/>
    </row>
    <row r="11695" spans="1:20" ht="15.75" customHeight="1">
      <c r="A11695" s="8">
        <v>2018</v>
      </c>
      <c r="B11695" s="135">
        <v>221</v>
      </c>
      <c r="C11695" s="10" t="s">
        <v>45058</v>
      </c>
      <c r="D11695" s="11" t="s">
        <v>45209</v>
      </c>
      <c r="E11695" s="11" t="s">
        <v>45210</v>
      </c>
      <c r="F11695" s="27">
        <v>2018</v>
      </c>
      <c r="G11695" s="27" t="s">
        <v>45211</v>
      </c>
      <c r="H11695" s="13" t="s">
        <v>33</v>
      </c>
      <c r="I11695" s="11" t="s">
        <v>24</v>
      </c>
      <c r="J11695" s="11" t="s">
        <v>24</v>
      </c>
      <c r="K11695" s="10"/>
      <c r="L11695" s="11" t="s">
        <v>4465</v>
      </c>
      <c r="M11695" s="11" t="s">
        <v>24</v>
      </c>
      <c r="N11695" s="11"/>
      <c r="O11695" s="11"/>
      <c r="P11695" s="11"/>
      <c r="Q11695" s="12"/>
      <c r="R11695" s="130"/>
      <c r="S11695" s="213"/>
      <c r="T11695" s="104"/>
    </row>
    <row r="11696" spans="1:20" ht="15.75" customHeight="1">
      <c r="A11696" s="8">
        <v>2018</v>
      </c>
      <c r="B11696" s="135">
        <v>221</v>
      </c>
      <c r="C11696" s="10" t="s">
        <v>45058</v>
      </c>
      <c r="D11696" s="11" t="s">
        <v>45212</v>
      </c>
      <c r="E11696" s="11" t="s">
        <v>45213</v>
      </c>
      <c r="F11696" s="11" t="s">
        <v>45214</v>
      </c>
      <c r="G11696" s="11" t="s">
        <v>45215</v>
      </c>
      <c r="H11696" s="13" t="s">
        <v>275</v>
      </c>
      <c r="I11696" s="11" t="s">
        <v>24</v>
      </c>
      <c r="J11696" s="11" t="s">
        <v>23</v>
      </c>
      <c r="K11696" s="97" t="s">
        <v>45216</v>
      </c>
      <c r="L11696" s="11" t="s">
        <v>45217</v>
      </c>
      <c r="M11696" s="11" t="s">
        <v>24</v>
      </c>
      <c r="N11696" s="11"/>
      <c r="O11696" s="11"/>
      <c r="P11696" s="11"/>
      <c r="Q11696" s="12"/>
      <c r="R11696" s="130" t="s">
        <v>72</v>
      </c>
      <c r="S11696" s="213"/>
      <c r="T11696" s="104"/>
    </row>
    <row r="11697" spans="1:20" ht="15.75" customHeight="1">
      <c r="A11697" s="8">
        <v>2018</v>
      </c>
      <c r="B11697" s="135">
        <v>221</v>
      </c>
      <c r="C11697" s="10" t="s">
        <v>45058</v>
      </c>
      <c r="D11697" s="11" t="s">
        <v>43309</v>
      </c>
      <c r="E11697" s="11" t="s">
        <v>45218</v>
      </c>
      <c r="F11697" s="27">
        <v>1976</v>
      </c>
      <c r="G11697" s="11" t="s">
        <v>45219</v>
      </c>
      <c r="H11697" s="13" t="s">
        <v>555</v>
      </c>
      <c r="I11697" s="11" t="s">
        <v>24</v>
      </c>
      <c r="J11697" s="11" t="s">
        <v>24</v>
      </c>
      <c r="K11697" s="10"/>
      <c r="L11697" s="11" t="s">
        <v>43309</v>
      </c>
      <c r="M11697" s="11" t="s">
        <v>24</v>
      </c>
      <c r="N11697" s="11"/>
      <c r="O11697" s="11"/>
      <c r="P11697" s="11"/>
      <c r="Q11697" s="12"/>
      <c r="R11697" s="130"/>
      <c r="S11697" s="213"/>
      <c r="T11697" s="104"/>
    </row>
    <row r="11698" spans="1:20" ht="15.75" customHeight="1">
      <c r="A11698" s="8">
        <v>2018</v>
      </c>
      <c r="B11698" s="135">
        <v>221</v>
      </c>
      <c r="C11698" s="10" t="s">
        <v>45058</v>
      </c>
      <c r="D11698" s="11" t="s">
        <v>45220</v>
      </c>
      <c r="E11698" s="11" t="s">
        <v>45221</v>
      </c>
      <c r="F11698" s="27" t="s">
        <v>45222</v>
      </c>
      <c r="G11698" s="11" t="s">
        <v>45223</v>
      </c>
      <c r="H11698" s="13" t="s">
        <v>24700</v>
      </c>
      <c r="I11698" s="11" t="s">
        <v>24</v>
      </c>
      <c r="J11698" s="11" t="s">
        <v>23</v>
      </c>
      <c r="K11698" s="10"/>
      <c r="L11698" s="11" t="s">
        <v>45224</v>
      </c>
      <c r="M11698" s="11" t="s">
        <v>24</v>
      </c>
      <c r="N11698" s="11"/>
      <c r="O11698" s="11"/>
      <c r="P11698" s="11"/>
      <c r="Q11698" s="12"/>
      <c r="R11698" s="130" t="s">
        <v>72</v>
      </c>
      <c r="S11698" s="213"/>
      <c r="T11698" s="104"/>
    </row>
    <row r="11699" spans="1:20" ht="15.75" customHeight="1">
      <c r="A11699" s="8">
        <v>2018</v>
      </c>
      <c r="B11699" s="135">
        <v>221</v>
      </c>
      <c r="C11699" s="10" t="s">
        <v>45058</v>
      </c>
      <c r="D11699" s="11" t="s">
        <v>45225</v>
      </c>
      <c r="E11699" s="11" t="s">
        <v>45226</v>
      </c>
      <c r="F11699" s="27" t="s">
        <v>45227</v>
      </c>
      <c r="G11699" s="11" t="s">
        <v>45228</v>
      </c>
      <c r="H11699" s="13" t="s">
        <v>113</v>
      </c>
      <c r="I11699" s="11" t="s">
        <v>24</v>
      </c>
      <c r="J11699" s="11" t="s">
        <v>24</v>
      </c>
      <c r="K11699" s="10"/>
      <c r="L11699" s="11" t="s">
        <v>10252</v>
      </c>
      <c r="M11699" s="11" t="s">
        <v>24</v>
      </c>
      <c r="N11699" s="11"/>
      <c r="O11699" s="11"/>
      <c r="P11699" s="11"/>
      <c r="Q11699" s="12"/>
      <c r="R11699" s="130"/>
      <c r="S11699" s="213"/>
      <c r="T11699" s="104"/>
    </row>
    <row r="11700" spans="1:20" ht="15.75" customHeight="1">
      <c r="A11700" s="8">
        <v>2018</v>
      </c>
      <c r="B11700" s="135">
        <v>221</v>
      </c>
      <c r="C11700" s="10" t="s">
        <v>45058</v>
      </c>
      <c r="D11700" s="11" t="s">
        <v>45229</v>
      </c>
      <c r="E11700" s="11" t="s">
        <v>45230</v>
      </c>
      <c r="F11700" s="27">
        <v>2018</v>
      </c>
      <c r="G11700" s="11" t="s">
        <v>45231</v>
      </c>
      <c r="H11700" s="13" t="s">
        <v>149</v>
      </c>
      <c r="I11700" s="11" t="s">
        <v>24</v>
      </c>
      <c r="J11700" s="11" t="s">
        <v>24</v>
      </c>
      <c r="K11700" s="10"/>
      <c r="L11700" s="11" t="s">
        <v>45232</v>
      </c>
      <c r="M11700" s="11" t="s">
        <v>24</v>
      </c>
      <c r="N11700" s="11"/>
      <c r="O11700" s="11"/>
      <c r="P11700" s="11"/>
      <c r="Q11700" s="12"/>
      <c r="R11700" s="130"/>
      <c r="S11700" s="213"/>
      <c r="T11700" s="104"/>
    </row>
    <row r="11701" spans="1:20" ht="15.75" customHeight="1">
      <c r="A11701" s="8">
        <v>2018</v>
      </c>
      <c r="B11701" s="135">
        <v>221</v>
      </c>
      <c r="C11701" s="10" t="s">
        <v>45058</v>
      </c>
      <c r="D11701" s="11" t="s">
        <v>45233</v>
      </c>
      <c r="E11701" s="11" t="s">
        <v>45234</v>
      </c>
      <c r="F11701" s="11" t="s">
        <v>45235</v>
      </c>
      <c r="G11701" s="11" t="s">
        <v>45236</v>
      </c>
      <c r="H11701" s="13" t="s">
        <v>45237</v>
      </c>
      <c r="I11701" s="11" t="s">
        <v>24</v>
      </c>
      <c r="J11701" s="11" t="s">
        <v>24</v>
      </c>
      <c r="K11701" s="10"/>
      <c r="L11701" s="11" t="s">
        <v>45238</v>
      </c>
      <c r="M11701" s="11" t="s">
        <v>24</v>
      </c>
      <c r="N11701" s="11"/>
      <c r="O11701" s="11"/>
      <c r="P11701" s="11"/>
      <c r="Q11701" s="12"/>
      <c r="R11701" s="130"/>
      <c r="S11701" s="213"/>
      <c r="T11701" s="104"/>
    </row>
    <row r="11702" spans="1:20" ht="15.75" customHeight="1">
      <c r="A11702" s="8">
        <v>2018</v>
      </c>
      <c r="B11702" s="135">
        <v>221</v>
      </c>
      <c r="C11702" s="10" t="s">
        <v>45058</v>
      </c>
      <c r="D11702" s="11" t="s">
        <v>45059</v>
      </c>
      <c r="E11702" s="11" t="s">
        <v>45239</v>
      </c>
      <c r="F11702" s="27" t="s">
        <v>45240</v>
      </c>
      <c r="G11702" s="11" t="s">
        <v>45241</v>
      </c>
      <c r="H11702" s="13" t="s">
        <v>399</v>
      </c>
      <c r="I11702" s="11" t="s">
        <v>23</v>
      </c>
      <c r="J11702" s="11" t="s">
        <v>24</v>
      </c>
      <c r="K11702" s="10"/>
      <c r="L11702" s="11" t="s">
        <v>38409</v>
      </c>
      <c r="M11702" s="11" t="s">
        <v>24</v>
      </c>
      <c r="N11702" s="11"/>
      <c r="O11702" s="11"/>
      <c r="P11702" s="11"/>
      <c r="Q11702" s="12"/>
      <c r="R11702" s="130"/>
      <c r="S11702" s="213"/>
      <c r="T11702" s="104"/>
    </row>
    <row r="11703" spans="1:20" ht="15.75" customHeight="1">
      <c r="A11703" s="8">
        <v>2018</v>
      </c>
      <c r="B11703" s="135">
        <v>221</v>
      </c>
      <c r="C11703" s="10" t="s">
        <v>45058</v>
      </c>
      <c r="D11703" s="11" t="s">
        <v>45242</v>
      </c>
      <c r="E11703" s="11" t="s">
        <v>45243</v>
      </c>
      <c r="F11703" s="27" t="s">
        <v>45244</v>
      </c>
      <c r="G11703" s="27" t="s">
        <v>45245</v>
      </c>
      <c r="H11703" s="13" t="s">
        <v>113</v>
      </c>
      <c r="I11703" s="11" t="s">
        <v>23</v>
      </c>
      <c r="J11703" s="11" t="s">
        <v>24</v>
      </c>
      <c r="K11703" s="10"/>
      <c r="L11703" s="11" t="s">
        <v>4840</v>
      </c>
      <c r="M11703" s="11" t="s">
        <v>24</v>
      </c>
      <c r="N11703" s="11"/>
      <c r="O11703" s="11"/>
      <c r="P11703" s="11"/>
      <c r="Q11703" s="12"/>
      <c r="R11703" s="130"/>
      <c r="S11703" s="213"/>
      <c r="T11703" s="104"/>
    </row>
    <row r="11704" spans="1:20" ht="15.75" customHeight="1">
      <c r="A11704" s="8">
        <v>2018</v>
      </c>
      <c r="B11704" s="135">
        <v>221</v>
      </c>
      <c r="C11704" s="10" t="s">
        <v>45058</v>
      </c>
      <c r="D11704" s="11" t="s">
        <v>45246</v>
      </c>
      <c r="E11704" s="11" t="s">
        <v>45247</v>
      </c>
      <c r="F11704" s="27" t="s">
        <v>45248</v>
      </c>
      <c r="G11704" s="11" t="s">
        <v>45249</v>
      </c>
      <c r="H11704" s="13" t="s">
        <v>45250</v>
      </c>
      <c r="I11704" s="11" t="s">
        <v>24</v>
      </c>
      <c r="J11704" s="11" t="s">
        <v>23</v>
      </c>
      <c r="K11704" s="10"/>
      <c r="L11704" s="11" t="s">
        <v>45251</v>
      </c>
      <c r="M11704" s="11" t="s">
        <v>24</v>
      </c>
      <c r="N11704" s="11"/>
      <c r="O11704" s="11"/>
      <c r="P11704" s="11"/>
      <c r="Q11704" s="12"/>
      <c r="R11704" s="130" t="s">
        <v>72</v>
      </c>
      <c r="S11704" s="213"/>
      <c r="T11704" s="104"/>
    </row>
    <row r="11705" spans="1:20" ht="15.75" customHeight="1">
      <c r="A11705" s="8">
        <v>2018</v>
      </c>
      <c r="B11705" s="135">
        <v>221</v>
      </c>
      <c r="C11705" s="10" t="s">
        <v>45058</v>
      </c>
      <c r="D11705" s="11" t="s">
        <v>45252</v>
      </c>
      <c r="E11705" s="11" t="s">
        <v>45253</v>
      </c>
      <c r="F11705" s="11" t="s">
        <v>45254</v>
      </c>
      <c r="G11705" s="11" t="s">
        <v>45255</v>
      </c>
      <c r="H11705" s="13" t="s">
        <v>5566</v>
      </c>
      <c r="I11705" s="11" t="s">
        <v>23</v>
      </c>
      <c r="J11705" s="11" t="s">
        <v>24</v>
      </c>
      <c r="K11705" s="10"/>
      <c r="L11705" s="11" t="s">
        <v>20258</v>
      </c>
      <c r="M11705" s="11" t="s">
        <v>24</v>
      </c>
      <c r="N11705" s="11"/>
      <c r="O11705" s="11"/>
      <c r="P11705" s="11"/>
      <c r="Q11705" s="12"/>
      <c r="R11705" s="130"/>
      <c r="S11705" s="213"/>
      <c r="T11705" s="104"/>
    </row>
    <row r="11706" spans="1:20" ht="15.75" customHeight="1">
      <c r="A11706" s="8">
        <v>2018</v>
      </c>
      <c r="B11706" s="135">
        <v>221</v>
      </c>
      <c r="C11706" s="10" t="s">
        <v>45058</v>
      </c>
      <c r="D11706" s="11" t="s">
        <v>45256</v>
      </c>
      <c r="E11706" s="11" t="s">
        <v>45257</v>
      </c>
      <c r="F11706" s="27" t="s">
        <v>45258</v>
      </c>
      <c r="G11706" s="27" t="s">
        <v>45259</v>
      </c>
      <c r="H11706" s="13" t="s">
        <v>914</v>
      </c>
      <c r="I11706" s="11" t="s">
        <v>23</v>
      </c>
      <c r="J11706" s="11" t="s">
        <v>24</v>
      </c>
      <c r="K11706" s="10"/>
      <c r="L11706" s="11" t="s">
        <v>45260</v>
      </c>
      <c r="M11706" s="11" t="s">
        <v>24</v>
      </c>
      <c r="N11706" s="11"/>
      <c r="O11706" s="11"/>
      <c r="P11706" s="11"/>
      <c r="Q11706" s="12"/>
      <c r="R11706" s="130"/>
      <c r="S11706" s="213"/>
      <c r="T11706" s="104"/>
    </row>
    <row r="11707" spans="1:20" ht="15.75" customHeight="1">
      <c r="A11707" s="8">
        <v>2018</v>
      </c>
      <c r="B11707" s="135">
        <v>221</v>
      </c>
      <c r="C11707" s="10" t="s">
        <v>45058</v>
      </c>
      <c r="D11707" s="11" t="s">
        <v>45261</v>
      </c>
      <c r="E11707" s="11" t="s">
        <v>45262</v>
      </c>
      <c r="F11707" s="11" t="s">
        <v>45263</v>
      </c>
      <c r="G11707" s="27" t="s">
        <v>45264</v>
      </c>
      <c r="H11707" s="13" t="s">
        <v>113</v>
      </c>
      <c r="I11707" s="11" t="s">
        <v>24</v>
      </c>
      <c r="J11707" s="11" t="s">
        <v>24</v>
      </c>
      <c r="K11707" s="10"/>
      <c r="L11707" s="11" t="s">
        <v>45265</v>
      </c>
      <c r="M11707" s="11" t="s">
        <v>24</v>
      </c>
      <c r="N11707" s="11"/>
      <c r="O11707" s="11"/>
      <c r="P11707" s="11"/>
      <c r="Q11707" s="12"/>
      <c r="R11707" s="130"/>
      <c r="S11707" s="213"/>
      <c r="T11707" s="104"/>
    </row>
    <row r="11708" spans="1:20" ht="15.75" customHeight="1">
      <c r="A11708" s="8">
        <v>2018</v>
      </c>
      <c r="B11708" s="135">
        <v>221</v>
      </c>
      <c r="C11708" s="10" t="s">
        <v>45058</v>
      </c>
      <c r="D11708" s="11" t="s">
        <v>45266</v>
      </c>
      <c r="E11708" s="11" t="s">
        <v>45267</v>
      </c>
      <c r="F11708" s="27">
        <v>2018</v>
      </c>
      <c r="G11708" s="27" t="s">
        <v>45268</v>
      </c>
      <c r="H11708" s="13" t="s">
        <v>149</v>
      </c>
      <c r="I11708" s="11" t="s">
        <v>23</v>
      </c>
      <c r="J11708" s="11" t="s">
        <v>24</v>
      </c>
      <c r="K11708" s="10"/>
      <c r="L11708" s="11" t="s">
        <v>23564</v>
      </c>
      <c r="M11708" s="11" t="s">
        <v>24</v>
      </c>
      <c r="N11708" s="11"/>
      <c r="O11708" s="11"/>
      <c r="P11708" s="11"/>
      <c r="Q11708" s="12"/>
      <c r="R11708" s="130"/>
      <c r="S11708" s="213"/>
      <c r="T11708" s="104"/>
    </row>
    <row r="11709" spans="1:20" ht="15.75" customHeight="1">
      <c r="A11709" s="8">
        <v>2018</v>
      </c>
      <c r="B11709" s="135">
        <v>221</v>
      </c>
      <c r="C11709" s="10" t="s">
        <v>45058</v>
      </c>
      <c r="D11709" s="11" t="s">
        <v>45134</v>
      </c>
      <c r="E11709" s="11" t="s">
        <v>45269</v>
      </c>
      <c r="F11709" s="11" t="s">
        <v>45270</v>
      </c>
      <c r="G11709" s="11" t="s">
        <v>45271</v>
      </c>
      <c r="H11709" s="13" t="s">
        <v>555</v>
      </c>
      <c r="I11709" s="11" t="s">
        <v>23</v>
      </c>
      <c r="J11709" s="11" t="s">
        <v>24</v>
      </c>
      <c r="K11709" s="10"/>
      <c r="L11709" s="11" t="s">
        <v>38409</v>
      </c>
      <c r="M11709" s="11" t="s">
        <v>24</v>
      </c>
      <c r="N11709" s="11"/>
      <c r="O11709" s="11"/>
      <c r="P11709" s="11"/>
      <c r="Q11709" s="12"/>
      <c r="R11709" s="130"/>
      <c r="S11709" s="213"/>
      <c r="T11709" s="104"/>
    </row>
    <row r="11710" spans="1:20" ht="15.75" customHeight="1">
      <c r="A11710" s="8">
        <v>2018</v>
      </c>
      <c r="B11710" s="135">
        <v>221</v>
      </c>
      <c r="C11710" s="10" t="s">
        <v>45058</v>
      </c>
      <c r="D11710" s="11" t="s">
        <v>45272</v>
      </c>
      <c r="E11710" s="11" t="s">
        <v>45273</v>
      </c>
      <c r="F11710" s="11" t="s">
        <v>45274</v>
      </c>
      <c r="G11710" s="11" t="s">
        <v>45275</v>
      </c>
      <c r="H11710" s="13" t="s">
        <v>113</v>
      </c>
      <c r="I11710" s="11" t="s">
        <v>24</v>
      </c>
      <c r="J11710" s="11" t="s">
        <v>23</v>
      </c>
      <c r="K11710" s="10"/>
      <c r="L11710" s="11" t="s">
        <v>45276</v>
      </c>
      <c r="M11710" s="11" t="s">
        <v>24</v>
      </c>
      <c r="N11710" s="11"/>
      <c r="O11710" s="11"/>
      <c r="P11710" s="11"/>
      <c r="Q11710" s="12"/>
      <c r="R11710" s="130"/>
      <c r="S11710" s="213"/>
      <c r="T11710" s="104"/>
    </row>
    <row r="11711" spans="1:20" ht="15.75" customHeight="1">
      <c r="A11711" s="8">
        <v>2018</v>
      </c>
      <c r="B11711" s="135">
        <v>221</v>
      </c>
      <c r="C11711" s="10" t="s">
        <v>45058</v>
      </c>
      <c r="D11711" s="11" t="s">
        <v>45277</v>
      </c>
      <c r="E11711" s="11" t="s">
        <v>45278</v>
      </c>
      <c r="F11711" s="27" t="s">
        <v>45279</v>
      </c>
      <c r="G11711" s="27" t="s">
        <v>45280</v>
      </c>
      <c r="H11711" s="13" t="s">
        <v>555</v>
      </c>
      <c r="I11711" s="11" t="s">
        <v>24</v>
      </c>
      <c r="J11711" s="11" t="s">
        <v>24</v>
      </c>
      <c r="K11711" s="10"/>
      <c r="L11711" s="11" t="s">
        <v>29273</v>
      </c>
      <c r="M11711" s="11" t="s">
        <v>24</v>
      </c>
      <c r="N11711" s="11"/>
      <c r="O11711" s="11"/>
      <c r="P11711" s="11"/>
      <c r="Q11711" s="12"/>
      <c r="R11711" s="130"/>
      <c r="S11711" s="213"/>
      <c r="T11711" s="104"/>
    </row>
    <row r="11712" spans="1:20" ht="15.75" customHeight="1">
      <c r="A11712" s="8">
        <v>2018</v>
      </c>
      <c r="B11712" s="135">
        <v>221</v>
      </c>
      <c r="C11712" s="10" t="s">
        <v>45058</v>
      </c>
      <c r="D11712" s="11" t="s">
        <v>45281</v>
      </c>
      <c r="E11712" s="11" t="s">
        <v>45282</v>
      </c>
      <c r="F11712" s="27" t="s">
        <v>45283</v>
      </c>
      <c r="G11712" s="11" t="s">
        <v>45284</v>
      </c>
      <c r="H11712" s="13" t="s">
        <v>168</v>
      </c>
      <c r="I11712" s="11" t="s">
        <v>23</v>
      </c>
      <c r="J11712" s="11" t="s">
        <v>24</v>
      </c>
      <c r="K11712" s="10"/>
      <c r="L11712" s="11" t="s">
        <v>45285</v>
      </c>
      <c r="M11712" s="11" t="s">
        <v>24</v>
      </c>
      <c r="N11712" s="11"/>
      <c r="O11712" s="11"/>
      <c r="P11712" s="11"/>
      <c r="Q11712" s="12"/>
      <c r="R11712" s="130"/>
      <c r="S11712" s="213"/>
      <c r="T11712" s="104"/>
    </row>
    <row r="11713" spans="1:20" ht="15.75" customHeight="1">
      <c r="A11713" s="8">
        <v>2018</v>
      </c>
      <c r="B11713" s="135">
        <v>221</v>
      </c>
      <c r="C11713" s="10" t="s">
        <v>45058</v>
      </c>
      <c r="D11713" s="11" t="s">
        <v>20123</v>
      </c>
      <c r="E11713" s="11" t="s">
        <v>45286</v>
      </c>
      <c r="F11713" s="11" t="s">
        <v>45287</v>
      </c>
      <c r="G11713" s="11" t="s">
        <v>45288</v>
      </c>
      <c r="H11713" s="13" t="s">
        <v>149</v>
      </c>
      <c r="I11713" s="11" t="s">
        <v>24</v>
      </c>
      <c r="J11713" s="11" t="s">
        <v>24</v>
      </c>
      <c r="K11713" s="10"/>
      <c r="L11713" s="11" t="s">
        <v>45289</v>
      </c>
      <c r="M11713" s="11" t="s">
        <v>24</v>
      </c>
      <c r="N11713" s="11"/>
      <c r="O11713" s="11"/>
      <c r="P11713" s="11"/>
      <c r="Q11713" s="12"/>
      <c r="R11713" s="130"/>
      <c r="S11713" s="213"/>
      <c r="T11713" s="104"/>
    </row>
    <row r="11714" spans="1:20" ht="15.75" customHeight="1">
      <c r="A11714" s="8">
        <v>2018</v>
      </c>
      <c r="B11714" s="135">
        <v>221</v>
      </c>
      <c r="C11714" s="10" t="s">
        <v>45058</v>
      </c>
      <c r="D11714" s="11" t="s">
        <v>45290</v>
      </c>
      <c r="E11714" s="11" t="s">
        <v>45291</v>
      </c>
      <c r="F11714" s="11" t="s">
        <v>45292</v>
      </c>
      <c r="G11714" s="11" t="s">
        <v>45293</v>
      </c>
      <c r="H11714" s="13" t="s">
        <v>6679</v>
      </c>
      <c r="I11714" s="11" t="s">
        <v>24</v>
      </c>
      <c r="J11714" s="11" t="s">
        <v>23</v>
      </c>
      <c r="K11714" s="10"/>
      <c r="L11714" s="11" t="s">
        <v>45294</v>
      </c>
      <c r="M11714" s="11" t="s">
        <v>24</v>
      </c>
      <c r="N11714" s="11"/>
      <c r="O11714" s="11"/>
      <c r="P11714" s="11"/>
      <c r="Q11714" s="12"/>
      <c r="R11714" s="130" t="s">
        <v>64</v>
      </c>
      <c r="S11714" s="213"/>
      <c r="T11714" s="104"/>
    </row>
    <row r="11715" spans="1:20" ht="15.75" customHeight="1">
      <c r="A11715" s="8">
        <v>2018</v>
      </c>
      <c r="B11715" s="135">
        <v>221</v>
      </c>
      <c r="C11715" s="10" t="s">
        <v>45058</v>
      </c>
      <c r="D11715" s="11" t="s">
        <v>45209</v>
      </c>
      <c r="E11715" s="11" t="s">
        <v>45295</v>
      </c>
      <c r="F11715" s="11">
        <v>1989</v>
      </c>
      <c r="G11715" s="11" t="s">
        <v>45296</v>
      </c>
      <c r="H11715" s="13" t="s">
        <v>168</v>
      </c>
      <c r="I11715" s="11" t="s">
        <v>23</v>
      </c>
      <c r="J11715" s="11" t="s">
        <v>24</v>
      </c>
      <c r="K11715" s="10"/>
      <c r="L11715" s="11" t="s">
        <v>45297</v>
      </c>
      <c r="M11715" s="11" t="s">
        <v>24</v>
      </c>
      <c r="N11715" s="11"/>
      <c r="O11715" s="11"/>
      <c r="P11715" s="11"/>
      <c r="Q11715" s="12"/>
      <c r="R11715" s="130"/>
      <c r="S11715" s="213"/>
      <c r="T11715" s="104"/>
    </row>
    <row r="11716" spans="1:20" ht="15.75" customHeight="1">
      <c r="A11716" s="8">
        <v>2018</v>
      </c>
      <c r="B11716" s="135">
        <v>221</v>
      </c>
      <c r="C11716" s="10" t="s">
        <v>45058</v>
      </c>
      <c r="D11716" s="11" t="s">
        <v>45209</v>
      </c>
      <c r="E11716" s="11" t="s">
        <v>45298</v>
      </c>
      <c r="F11716" s="11">
        <v>1999</v>
      </c>
      <c r="G11716" s="11" t="s">
        <v>45299</v>
      </c>
      <c r="H11716" s="13" t="s">
        <v>3286</v>
      </c>
      <c r="I11716" s="11" t="s">
        <v>23</v>
      </c>
      <c r="J11716" s="11" t="s">
        <v>24</v>
      </c>
      <c r="K11716" s="10"/>
      <c r="L11716" s="11" t="s">
        <v>4465</v>
      </c>
      <c r="M11716" s="11" t="s">
        <v>24</v>
      </c>
      <c r="N11716" s="11"/>
      <c r="O11716" s="11"/>
      <c r="P11716" s="11"/>
      <c r="Q11716" s="12"/>
      <c r="R11716" s="130"/>
      <c r="S11716" s="213"/>
      <c r="T11716" s="104"/>
    </row>
    <row r="11717" spans="1:20" ht="15.75" customHeight="1">
      <c r="A11717" s="8">
        <v>2018</v>
      </c>
      <c r="B11717" s="135">
        <v>221</v>
      </c>
      <c r="C11717" s="10" t="s">
        <v>45058</v>
      </c>
      <c r="D11717" s="11" t="s">
        <v>20123</v>
      </c>
      <c r="E11717" s="11" t="s">
        <v>45300</v>
      </c>
      <c r="F11717" s="11" t="s">
        <v>45301</v>
      </c>
      <c r="G11717" s="11" t="s">
        <v>45302</v>
      </c>
      <c r="H11717" s="13" t="s">
        <v>149</v>
      </c>
      <c r="I11717" s="11" t="s">
        <v>24</v>
      </c>
      <c r="J11717" s="11" t="s">
        <v>24</v>
      </c>
      <c r="K11717" s="10"/>
      <c r="L11717" s="11" t="s">
        <v>12171</v>
      </c>
      <c r="M11717" s="11" t="s">
        <v>24</v>
      </c>
      <c r="N11717" s="11"/>
      <c r="O11717" s="11"/>
      <c r="P11717" s="11"/>
      <c r="Q11717" s="12"/>
      <c r="R11717" s="130"/>
      <c r="S11717" s="213"/>
      <c r="T11717" s="104"/>
    </row>
    <row r="11718" spans="1:20" ht="15.75" customHeight="1">
      <c r="A11718" s="8">
        <v>2018</v>
      </c>
      <c r="B11718" s="135">
        <v>221</v>
      </c>
      <c r="C11718" s="10" t="s">
        <v>45058</v>
      </c>
      <c r="D11718" s="11" t="s">
        <v>45303</v>
      </c>
      <c r="E11718" s="11" t="s">
        <v>45304</v>
      </c>
      <c r="F11718" s="11" t="s">
        <v>45305</v>
      </c>
      <c r="G11718" s="11" t="s">
        <v>45306</v>
      </c>
      <c r="H11718" s="13" t="s">
        <v>149</v>
      </c>
      <c r="I11718" s="11" t="s">
        <v>24</v>
      </c>
      <c r="J11718" s="11" t="s">
        <v>24</v>
      </c>
      <c r="K11718" s="10"/>
      <c r="L11718" s="11" t="s">
        <v>45307</v>
      </c>
      <c r="M11718" s="11" t="s">
        <v>24</v>
      </c>
      <c r="N11718" s="11"/>
      <c r="O11718" s="11"/>
      <c r="P11718" s="11"/>
      <c r="Q11718" s="12"/>
      <c r="R11718" s="130"/>
      <c r="S11718" s="213"/>
      <c r="T11718" s="104"/>
    </row>
    <row r="11719" spans="1:20" ht="15.75" customHeight="1">
      <c r="A11719" s="8">
        <v>2018</v>
      </c>
      <c r="B11719" s="135">
        <v>221</v>
      </c>
      <c r="C11719" s="10" t="s">
        <v>45058</v>
      </c>
      <c r="D11719" s="11" t="s">
        <v>45134</v>
      </c>
      <c r="E11719" s="11" t="s">
        <v>45308</v>
      </c>
      <c r="F11719" s="27" t="s">
        <v>45309</v>
      </c>
      <c r="G11719" s="27" t="s">
        <v>45310</v>
      </c>
      <c r="H11719" s="13" t="s">
        <v>45311</v>
      </c>
      <c r="I11719" s="11" t="s">
        <v>23</v>
      </c>
      <c r="J11719" s="11" t="s">
        <v>24</v>
      </c>
      <c r="K11719" s="10"/>
      <c r="L11719" s="11" t="s">
        <v>38409</v>
      </c>
      <c r="M11719" s="11" t="s">
        <v>24</v>
      </c>
      <c r="N11719" s="11"/>
      <c r="O11719" s="11"/>
      <c r="P11719" s="11"/>
      <c r="Q11719" s="12"/>
      <c r="R11719" s="130"/>
      <c r="S11719" s="213"/>
      <c r="T11719" s="104"/>
    </row>
    <row r="11720" spans="1:20" ht="15.75" customHeight="1">
      <c r="A11720" s="8">
        <v>2018</v>
      </c>
      <c r="B11720" s="135">
        <v>221</v>
      </c>
      <c r="C11720" s="10" t="s">
        <v>45058</v>
      </c>
      <c r="D11720" s="11" t="s">
        <v>45312</v>
      </c>
      <c r="E11720" s="11" t="s">
        <v>45313</v>
      </c>
      <c r="F11720" s="27" t="s">
        <v>45314</v>
      </c>
      <c r="G11720" s="27" t="s">
        <v>45315</v>
      </c>
      <c r="H11720" s="13" t="s">
        <v>45316</v>
      </c>
      <c r="I11720" s="11" t="s">
        <v>24</v>
      </c>
      <c r="J11720" s="11" t="s">
        <v>23</v>
      </c>
      <c r="K11720" s="10"/>
      <c r="L11720" s="11" t="s">
        <v>45317</v>
      </c>
      <c r="M11720" s="11" t="s">
        <v>24</v>
      </c>
      <c r="N11720" s="11"/>
      <c r="O11720" s="11"/>
      <c r="P11720" s="11"/>
      <c r="Q11720" s="12"/>
      <c r="R11720" s="130" t="s">
        <v>72</v>
      </c>
      <c r="S11720" s="213"/>
      <c r="T11720" s="104"/>
    </row>
    <row r="11721" spans="1:20" ht="15.75" customHeight="1">
      <c r="A11721" s="8">
        <v>2018</v>
      </c>
      <c r="B11721" s="135">
        <v>221</v>
      </c>
      <c r="C11721" s="10" t="s">
        <v>45058</v>
      </c>
      <c r="D11721" s="11" t="s">
        <v>45318</v>
      </c>
      <c r="E11721" s="11" t="s">
        <v>45319</v>
      </c>
      <c r="F11721" s="27">
        <v>1996</v>
      </c>
      <c r="G11721" s="27" t="s">
        <v>45320</v>
      </c>
      <c r="H11721" s="13" t="s">
        <v>149</v>
      </c>
      <c r="I11721" s="11" t="s">
        <v>24</v>
      </c>
      <c r="J11721" s="11" t="s">
        <v>24</v>
      </c>
      <c r="K11721" s="10"/>
      <c r="L11721" s="11" t="s">
        <v>45321</v>
      </c>
      <c r="M11721" s="11" t="s">
        <v>24</v>
      </c>
      <c r="N11721" s="11"/>
      <c r="O11721" s="11"/>
      <c r="P11721" s="11"/>
      <c r="Q11721" s="12"/>
      <c r="R11721" s="130"/>
      <c r="S11721" s="213"/>
      <c r="T11721" s="104"/>
    </row>
    <row r="11722" spans="1:20" ht="15.75" customHeight="1">
      <c r="A11722" s="8">
        <v>2018</v>
      </c>
      <c r="B11722" s="135">
        <v>221</v>
      </c>
      <c r="C11722" s="10" t="s">
        <v>45058</v>
      </c>
      <c r="D11722" s="11" t="s">
        <v>45322</v>
      </c>
      <c r="E11722" s="11" t="s">
        <v>45323</v>
      </c>
      <c r="F11722" s="11" t="s">
        <v>45324</v>
      </c>
      <c r="G11722" s="27" t="s">
        <v>45325</v>
      </c>
      <c r="H11722" s="13" t="s">
        <v>46</v>
      </c>
      <c r="I11722" s="11" t="s">
        <v>24</v>
      </c>
      <c r="J11722" s="11" t="s">
        <v>24</v>
      </c>
      <c r="K11722" s="10"/>
      <c r="L11722" s="11" t="s">
        <v>45326</v>
      </c>
      <c r="M11722" s="11" t="s">
        <v>24</v>
      </c>
      <c r="N11722" s="11"/>
      <c r="O11722" s="11"/>
      <c r="P11722" s="11"/>
      <c r="Q11722" s="12"/>
      <c r="R11722" s="130" t="s">
        <v>72</v>
      </c>
      <c r="S11722" s="213"/>
      <c r="T11722" s="104"/>
    </row>
    <row r="11723" spans="1:20" ht="15.75" customHeight="1">
      <c r="A11723" s="8">
        <v>2018</v>
      </c>
      <c r="B11723" s="135">
        <v>221</v>
      </c>
      <c r="C11723" s="10" t="s">
        <v>45058</v>
      </c>
      <c r="D11723" s="11" t="s">
        <v>45327</v>
      </c>
      <c r="E11723" s="11" t="s">
        <v>45328</v>
      </c>
      <c r="F11723" s="11">
        <v>1975</v>
      </c>
      <c r="G11723" s="27" t="s">
        <v>45329</v>
      </c>
      <c r="H11723" s="13" t="s">
        <v>149</v>
      </c>
      <c r="I11723" s="11" t="s">
        <v>24</v>
      </c>
      <c r="J11723" s="11" t="s">
        <v>24</v>
      </c>
      <c r="K11723" s="10"/>
      <c r="L11723" s="11" t="s">
        <v>45191</v>
      </c>
      <c r="M11723" s="11" t="s">
        <v>24</v>
      </c>
      <c r="N11723" s="11"/>
      <c r="O11723" s="11"/>
      <c r="P11723" s="11"/>
      <c r="Q11723" s="12"/>
      <c r="R11723" s="130"/>
      <c r="S11723" s="213"/>
      <c r="T11723" s="104"/>
    </row>
    <row r="11724" spans="1:20" ht="15.75" customHeight="1">
      <c r="A11724" s="8">
        <v>2018</v>
      </c>
      <c r="B11724" s="135">
        <v>221</v>
      </c>
      <c r="C11724" s="10" t="s">
        <v>45058</v>
      </c>
      <c r="D11724" s="11" t="s">
        <v>45330</v>
      </c>
      <c r="E11724" s="11" t="s">
        <v>45331</v>
      </c>
      <c r="F11724" s="11">
        <v>1979</v>
      </c>
      <c r="G11724" s="27" t="s">
        <v>45332</v>
      </c>
      <c r="H11724" s="13" t="s">
        <v>149</v>
      </c>
      <c r="I11724" s="11" t="s">
        <v>24</v>
      </c>
      <c r="J11724" s="11" t="s">
        <v>24</v>
      </c>
      <c r="K11724" s="10"/>
      <c r="L11724" s="11" t="s">
        <v>45191</v>
      </c>
      <c r="M11724" s="11" t="s">
        <v>24</v>
      </c>
      <c r="N11724" s="11"/>
      <c r="O11724" s="11"/>
      <c r="P11724" s="11"/>
      <c r="Q11724" s="12"/>
      <c r="R11724" s="130"/>
      <c r="S11724" s="213"/>
      <c r="T11724" s="104"/>
    </row>
    <row r="11725" spans="1:20" ht="15.75" customHeight="1">
      <c r="A11725" s="8">
        <v>2018</v>
      </c>
      <c r="B11725" s="135">
        <v>221</v>
      </c>
      <c r="C11725" s="10" t="s">
        <v>45058</v>
      </c>
      <c r="D11725" s="11" t="s">
        <v>45333</v>
      </c>
      <c r="E11725" s="11" t="s">
        <v>45334</v>
      </c>
      <c r="F11725" s="11">
        <v>1981</v>
      </c>
      <c r="G11725" s="27" t="s">
        <v>45335</v>
      </c>
      <c r="H11725" s="13" t="s">
        <v>149</v>
      </c>
      <c r="I11725" s="11" t="s">
        <v>24</v>
      </c>
      <c r="J11725" s="11" t="s">
        <v>24</v>
      </c>
      <c r="K11725" s="10"/>
      <c r="L11725" s="11" t="s">
        <v>45336</v>
      </c>
      <c r="M11725" s="11" t="s">
        <v>24</v>
      </c>
      <c r="N11725" s="11"/>
      <c r="O11725" s="11"/>
      <c r="P11725" s="11"/>
      <c r="Q11725" s="12"/>
      <c r="R11725" s="130"/>
      <c r="S11725" s="213"/>
      <c r="T11725" s="104"/>
    </row>
    <row r="11726" spans="1:20" ht="15.75" customHeight="1">
      <c r="A11726" s="8">
        <v>2018</v>
      </c>
      <c r="B11726" s="135">
        <v>221</v>
      </c>
      <c r="C11726" s="10" t="s">
        <v>45058</v>
      </c>
      <c r="D11726" s="11" t="s">
        <v>45337</v>
      </c>
      <c r="E11726" s="11" t="s">
        <v>45338</v>
      </c>
      <c r="F11726" s="27" t="s">
        <v>45339</v>
      </c>
      <c r="G11726" s="27" t="s">
        <v>45340</v>
      </c>
      <c r="H11726" s="13" t="s">
        <v>149</v>
      </c>
      <c r="I11726" s="11" t="s">
        <v>24</v>
      </c>
      <c r="J11726" s="11" t="s">
        <v>24</v>
      </c>
      <c r="K11726" s="10"/>
      <c r="L11726" s="11" t="s">
        <v>45341</v>
      </c>
      <c r="M11726" s="11" t="s">
        <v>24</v>
      </c>
      <c r="N11726" s="11"/>
      <c r="O11726" s="11"/>
      <c r="P11726" s="11"/>
      <c r="Q11726" s="12"/>
      <c r="R11726" s="130"/>
      <c r="S11726" s="213"/>
      <c r="T11726" s="104"/>
    </row>
    <row r="11727" spans="1:20" ht="15.75" customHeight="1">
      <c r="A11727" s="8">
        <v>2018</v>
      </c>
      <c r="B11727" s="135">
        <v>221</v>
      </c>
      <c r="C11727" s="10" t="s">
        <v>45058</v>
      </c>
      <c r="D11727" s="11" t="s">
        <v>45091</v>
      </c>
      <c r="E11727" s="11" t="s">
        <v>45342</v>
      </c>
      <c r="F11727" s="27">
        <v>2006</v>
      </c>
      <c r="G11727" s="27" t="s">
        <v>45343</v>
      </c>
      <c r="H11727" s="13" t="s">
        <v>113</v>
      </c>
      <c r="I11727" s="11" t="s">
        <v>23</v>
      </c>
      <c r="J11727" s="11" t="s">
        <v>24</v>
      </c>
      <c r="K11727" s="10"/>
      <c r="L11727" s="11" t="s">
        <v>45344</v>
      </c>
      <c r="M11727" s="11" t="s">
        <v>24</v>
      </c>
      <c r="N11727" s="11"/>
      <c r="O11727" s="11"/>
      <c r="P11727" s="11"/>
      <c r="Q11727" s="12"/>
      <c r="R11727" s="130"/>
      <c r="S11727" s="213"/>
      <c r="T11727" s="104"/>
    </row>
    <row r="11728" spans="1:20" ht="15.75" customHeight="1">
      <c r="A11728" s="8">
        <v>2018</v>
      </c>
      <c r="B11728" s="135">
        <v>221</v>
      </c>
      <c r="C11728" s="10" t="s">
        <v>45058</v>
      </c>
      <c r="D11728" s="11" t="s">
        <v>45091</v>
      </c>
      <c r="E11728" s="11" t="s">
        <v>45345</v>
      </c>
      <c r="F11728" s="11" t="s">
        <v>45346</v>
      </c>
      <c r="G11728" s="11" t="s">
        <v>45347</v>
      </c>
      <c r="H11728" s="13" t="s">
        <v>113</v>
      </c>
      <c r="I11728" s="11" t="s">
        <v>23</v>
      </c>
      <c r="J11728" s="11" t="s">
        <v>24</v>
      </c>
      <c r="K11728" s="10"/>
      <c r="L11728" s="11" t="s">
        <v>45348</v>
      </c>
      <c r="M11728" s="11" t="s">
        <v>24</v>
      </c>
      <c r="N11728" s="11"/>
      <c r="O11728" s="11"/>
      <c r="P11728" s="11"/>
      <c r="Q11728" s="12"/>
      <c r="R11728" s="130"/>
      <c r="S11728" s="213"/>
      <c r="T11728" s="104"/>
    </row>
    <row r="11729" spans="1:20" ht="15.75" customHeight="1">
      <c r="A11729" s="8">
        <v>2018</v>
      </c>
      <c r="B11729" s="135">
        <v>221</v>
      </c>
      <c r="C11729" s="10" t="s">
        <v>45058</v>
      </c>
      <c r="D11729" s="11" t="s">
        <v>45349</v>
      </c>
      <c r="E11729" s="11" t="s">
        <v>45350</v>
      </c>
      <c r="F11729" s="27" t="s">
        <v>45351</v>
      </c>
      <c r="G11729" s="27" t="s">
        <v>45352</v>
      </c>
      <c r="H11729" s="13" t="s">
        <v>225</v>
      </c>
      <c r="I11729" s="11" t="s">
        <v>23</v>
      </c>
      <c r="J11729" s="11" t="s">
        <v>24</v>
      </c>
      <c r="K11729" s="10"/>
      <c r="L11729" s="11" t="s">
        <v>45353</v>
      </c>
      <c r="M11729" s="11" t="s">
        <v>24</v>
      </c>
      <c r="N11729" s="11"/>
      <c r="O11729" s="11"/>
      <c r="P11729" s="11"/>
      <c r="Q11729" s="12"/>
      <c r="R11729" s="130"/>
      <c r="S11729" s="213"/>
      <c r="T11729" s="104"/>
    </row>
    <row r="11730" spans="1:20" ht="15.75" customHeight="1">
      <c r="A11730" s="8">
        <v>2018</v>
      </c>
      <c r="B11730" s="135">
        <v>221</v>
      </c>
      <c r="C11730" s="10" t="s">
        <v>45058</v>
      </c>
      <c r="D11730" s="11" t="s">
        <v>45354</v>
      </c>
      <c r="E11730" s="11" t="s">
        <v>45355</v>
      </c>
      <c r="F11730" s="27" t="s">
        <v>45356</v>
      </c>
      <c r="G11730" s="11" t="s">
        <v>45357</v>
      </c>
      <c r="H11730" s="13" t="s">
        <v>45358</v>
      </c>
      <c r="I11730" s="11" t="s">
        <v>24</v>
      </c>
      <c r="J11730" s="11" t="s">
        <v>23</v>
      </c>
      <c r="K11730" s="10"/>
      <c r="L11730" s="11" t="s">
        <v>45359</v>
      </c>
      <c r="M11730" s="11" t="s">
        <v>24</v>
      </c>
      <c r="N11730" s="11"/>
      <c r="O11730" s="11"/>
      <c r="P11730" s="11"/>
      <c r="Q11730" s="12"/>
      <c r="R11730" s="130" t="s">
        <v>72</v>
      </c>
      <c r="S11730" s="213"/>
      <c r="T11730" s="104"/>
    </row>
    <row r="11731" spans="1:20" ht="15.75" customHeight="1">
      <c r="A11731" s="8">
        <v>2018</v>
      </c>
      <c r="B11731" s="135">
        <v>221</v>
      </c>
      <c r="C11731" s="10" t="s">
        <v>45058</v>
      </c>
      <c r="D11731" s="11" t="s">
        <v>45360</v>
      </c>
      <c r="E11731" s="11" t="s">
        <v>45361</v>
      </c>
      <c r="F11731" s="27" t="s">
        <v>45362</v>
      </c>
      <c r="G11731" s="27" t="s">
        <v>45363</v>
      </c>
      <c r="H11731" s="13" t="s">
        <v>275</v>
      </c>
      <c r="I11731" s="11" t="s">
        <v>23</v>
      </c>
      <c r="J11731" s="11" t="s">
        <v>24</v>
      </c>
      <c r="K11731" s="10"/>
      <c r="L11731" s="11" t="s">
        <v>45364</v>
      </c>
      <c r="M11731" s="11" t="s">
        <v>24</v>
      </c>
      <c r="N11731" s="11"/>
      <c r="O11731" s="11"/>
      <c r="P11731" s="11"/>
      <c r="Q11731" s="12"/>
      <c r="R11731" s="130"/>
      <c r="S11731" s="213"/>
      <c r="T11731" s="104"/>
    </row>
    <row r="11732" spans="1:20" ht="15.75" customHeight="1">
      <c r="A11732" s="8">
        <v>2018</v>
      </c>
      <c r="B11732" s="135">
        <v>221</v>
      </c>
      <c r="C11732" s="10" t="s">
        <v>45058</v>
      </c>
      <c r="D11732" s="11" t="s">
        <v>45365</v>
      </c>
      <c r="E11732" s="11" t="s">
        <v>45366</v>
      </c>
      <c r="F11732" s="27" t="s">
        <v>45367</v>
      </c>
      <c r="G11732" s="27" t="s">
        <v>45368</v>
      </c>
      <c r="H11732" s="13" t="s">
        <v>149</v>
      </c>
      <c r="I11732" s="11" t="s">
        <v>24</v>
      </c>
      <c r="J11732" s="11" t="s">
        <v>24</v>
      </c>
      <c r="K11732" s="10"/>
      <c r="L11732" s="11" t="s">
        <v>45369</v>
      </c>
      <c r="M11732" s="11" t="s">
        <v>24</v>
      </c>
      <c r="N11732" s="11"/>
      <c r="O11732" s="11"/>
      <c r="P11732" s="11"/>
      <c r="Q11732" s="12"/>
      <c r="R11732" s="130"/>
      <c r="S11732" s="213"/>
      <c r="T11732" s="104"/>
    </row>
    <row r="11733" spans="1:20" ht="15.75" customHeight="1">
      <c r="A11733" s="8">
        <v>2018</v>
      </c>
      <c r="B11733" s="135">
        <v>221</v>
      </c>
      <c r="C11733" s="10" t="s">
        <v>45058</v>
      </c>
      <c r="D11733" s="11" t="s">
        <v>45370</v>
      </c>
      <c r="E11733" s="11" t="s">
        <v>45371</v>
      </c>
      <c r="F11733" s="27" t="s">
        <v>41326</v>
      </c>
      <c r="G11733" s="27" t="s">
        <v>45372</v>
      </c>
      <c r="H11733" s="13" t="s">
        <v>149</v>
      </c>
      <c r="I11733" s="11" t="s">
        <v>23</v>
      </c>
      <c r="J11733" s="11" t="s">
        <v>24</v>
      </c>
      <c r="K11733" s="10"/>
      <c r="L11733" s="11" t="s">
        <v>45373</v>
      </c>
      <c r="M11733" s="11" t="s">
        <v>24</v>
      </c>
      <c r="N11733" s="11"/>
      <c r="O11733" s="11"/>
      <c r="P11733" s="11"/>
      <c r="Q11733" s="12"/>
      <c r="R11733" s="130"/>
      <c r="S11733" s="213"/>
      <c r="T11733" s="104"/>
    </row>
    <row r="11734" spans="1:20" ht="15.75" customHeight="1">
      <c r="A11734" s="8">
        <v>2018</v>
      </c>
      <c r="B11734" s="135">
        <v>221</v>
      </c>
      <c r="C11734" s="10" t="s">
        <v>45058</v>
      </c>
      <c r="D11734" s="11" t="s">
        <v>45370</v>
      </c>
      <c r="E11734" s="11" t="s">
        <v>45374</v>
      </c>
      <c r="F11734" s="27" t="s">
        <v>2465</v>
      </c>
      <c r="G11734" s="27" t="s">
        <v>45375</v>
      </c>
      <c r="H11734" s="13" t="s">
        <v>149</v>
      </c>
      <c r="I11734" s="11" t="s">
        <v>23</v>
      </c>
      <c r="J11734" s="11" t="s">
        <v>24</v>
      </c>
      <c r="K11734" s="10"/>
      <c r="L11734" s="11" t="s">
        <v>45373</v>
      </c>
      <c r="M11734" s="11" t="s">
        <v>24</v>
      </c>
      <c r="N11734" s="11"/>
      <c r="O11734" s="11"/>
      <c r="P11734" s="11"/>
      <c r="Q11734" s="12"/>
      <c r="R11734" s="130"/>
      <c r="S11734" s="213"/>
      <c r="T11734" s="104"/>
    </row>
    <row r="11735" spans="1:20" ht="15.75" customHeight="1">
      <c r="A11735" s="8">
        <v>2018</v>
      </c>
      <c r="B11735" s="135">
        <v>221</v>
      </c>
      <c r="C11735" s="10" t="s">
        <v>45058</v>
      </c>
      <c r="D11735" s="11" t="s">
        <v>45376</v>
      </c>
      <c r="E11735" s="11" t="s">
        <v>45377</v>
      </c>
      <c r="F11735" s="27" t="s">
        <v>45378</v>
      </c>
      <c r="G11735" s="27" t="s">
        <v>45379</v>
      </c>
      <c r="H11735" s="13" t="s">
        <v>555</v>
      </c>
      <c r="I11735" s="11" t="s">
        <v>24</v>
      </c>
      <c r="J11735" s="11" t="s">
        <v>24</v>
      </c>
      <c r="K11735" s="10"/>
      <c r="L11735" s="11" t="s">
        <v>45380</v>
      </c>
      <c r="M11735" s="11" t="s">
        <v>24</v>
      </c>
      <c r="N11735" s="11"/>
      <c r="O11735" s="11"/>
      <c r="P11735" s="11"/>
      <c r="Q11735" s="12"/>
      <c r="R11735" s="130"/>
      <c r="S11735" s="213"/>
      <c r="T11735" s="104"/>
    </row>
    <row r="11736" spans="1:20" ht="15.75" customHeight="1">
      <c r="A11736" s="8">
        <v>2018</v>
      </c>
      <c r="B11736" s="135">
        <v>221</v>
      </c>
      <c r="C11736" s="10" t="s">
        <v>45058</v>
      </c>
      <c r="D11736" s="11" t="s">
        <v>45381</v>
      </c>
      <c r="E11736" s="11" t="s">
        <v>45382</v>
      </c>
      <c r="F11736" s="27" t="s">
        <v>9737</v>
      </c>
      <c r="G11736" s="27" t="s">
        <v>45383</v>
      </c>
      <c r="H11736" s="13" t="s">
        <v>8607</v>
      </c>
      <c r="I11736" s="11" t="s">
        <v>23</v>
      </c>
      <c r="J11736" s="11" t="s">
        <v>24</v>
      </c>
      <c r="K11736" s="10"/>
      <c r="L11736" s="11" t="s">
        <v>45384</v>
      </c>
      <c r="M11736" s="11" t="s">
        <v>24</v>
      </c>
      <c r="N11736" s="11"/>
      <c r="O11736" s="11"/>
      <c r="P11736" s="11"/>
      <c r="Q11736" s="12"/>
      <c r="R11736" s="130"/>
      <c r="S11736" s="213"/>
      <c r="T11736" s="104"/>
    </row>
    <row r="11737" spans="1:20" ht="15.75" customHeight="1">
      <c r="A11737" s="8">
        <v>2018</v>
      </c>
      <c r="B11737" s="135">
        <v>221</v>
      </c>
      <c r="C11737" s="10" t="s">
        <v>45058</v>
      </c>
      <c r="D11737" s="11" t="s">
        <v>45385</v>
      </c>
      <c r="E11737" s="11" t="s">
        <v>45386</v>
      </c>
      <c r="F11737" s="11" t="s">
        <v>45387</v>
      </c>
      <c r="G11737" s="11" t="s">
        <v>45388</v>
      </c>
      <c r="H11737" s="13" t="s">
        <v>5586</v>
      </c>
      <c r="I11737" s="11" t="s">
        <v>23</v>
      </c>
      <c r="J11737" s="11" t="s">
        <v>24</v>
      </c>
      <c r="K11737" s="10"/>
      <c r="L11737" s="11" t="s">
        <v>45389</v>
      </c>
      <c r="M11737" s="11" t="s">
        <v>24</v>
      </c>
      <c r="N11737" s="11"/>
      <c r="O11737" s="11"/>
      <c r="P11737" s="11"/>
      <c r="Q11737" s="12"/>
      <c r="R11737" s="130"/>
      <c r="S11737" s="213"/>
      <c r="T11737" s="104"/>
    </row>
    <row r="11738" spans="1:20" ht="15.75" customHeight="1">
      <c r="A11738" s="8">
        <v>2018</v>
      </c>
      <c r="B11738" s="135">
        <v>221</v>
      </c>
      <c r="C11738" s="10" t="s">
        <v>45058</v>
      </c>
      <c r="D11738" s="11" t="s">
        <v>45390</v>
      </c>
      <c r="E11738" s="11" t="s">
        <v>45391</v>
      </c>
      <c r="F11738" s="27" t="s">
        <v>45392</v>
      </c>
      <c r="G11738" s="27" t="s">
        <v>45393</v>
      </c>
      <c r="H11738" s="13" t="s">
        <v>619</v>
      </c>
      <c r="I11738" s="11" t="s">
        <v>23</v>
      </c>
      <c r="J11738" s="11" t="s">
        <v>24</v>
      </c>
      <c r="K11738" s="10"/>
      <c r="L11738" s="11" t="s">
        <v>45394</v>
      </c>
      <c r="M11738" s="11" t="s">
        <v>24</v>
      </c>
      <c r="N11738" s="11"/>
      <c r="O11738" s="11"/>
      <c r="P11738" s="11"/>
      <c r="Q11738" s="12"/>
      <c r="R11738" s="130"/>
      <c r="S11738" s="213"/>
      <c r="T11738" s="104"/>
    </row>
    <row r="11739" spans="1:20" ht="15.75" customHeight="1">
      <c r="A11739" s="8">
        <v>2018</v>
      </c>
      <c r="B11739" s="135">
        <v>221</v>
      </c>
      <c r="C11739" s="10" t="s">
        <v>45058</v>
      </c>
      <c r="D11739" s="11" t="s">
        <v>45395</v>
      </c>
      <c r="E11739" s="11" t="s">
        <v>45396</v>
      </c>
      <c r="F11739" s="27" t="s">
        <v>45397</v>
      </c>
      <c r="G11739" s="27" t="s">
        <v>45398</v>
      </c>
      <c r="H11739" s="13" t="s">
        <v>149</v>
      </c>
      <c r="I11739" s="11" t="s">
        <v>24</v>
      </c>
      <c r="J11739" s="11" t="s">
        <v>24</v>
      </c>
      <c r="K11739" s="10"/>
      <c r="L11739" s="11" t="s">
        <v>45399</v>
      </c>
      <c r="M11739" s="11" t="s">
        <v>24</v>
      </c>
      <c r="N11739" s="11"/>
      <c r="O11739" s="11"/>
      <c r="P11739" s="11"/>
      <c r="Q11739" s="12"/>
      <c r="R11739" s="130"/>
      <c r="S11739" s="213"/>
      <c r="T11739" s="104"/>
    </row>
    <row r="11740" spans="1:20" ht="15.75" customHeight="1">
      <c r="A11740" s="8">
        <v>2018</v>
      </c>
      <c r="B11740" s="135">
        <v>221</v>
      </c>
      <c r="C11740" s="10" t="s">
        <v>45058</v>
      </c>
      <c r="D11740" s="11" t="s">
        <v>45400</v>
      </c>
      <c r="E11740" s="11" t="s">
        <v>45401</v>
      </c>
      <c r="F11740" s="27" t="s">
        <v>45402</v>
      </c>
      <c r="G11740" s="27" t="s">
        <v>45403</v>
      </c>
      <c r="H11740" s="13" t="s">
        <v>45404</v>
      </c>
      <c r="I11740" s="11" t="s">
        <v>24</v>
      </c>
      <c r="J11740" s="11" t="s">
        <v>24</v>
      </c>
      <c r="K11740" s="10"/>
      <c r="L11740" s="11" t="s">
        <v>45405</v>
      </c>
      <c r="M11740" s="11" t="s">
        <v>24</v>
      </c>
      <c r="N11740" s="11"/>
      <c r="O11740" s="11"/>
      <c r="P11740" s="11"/>
      <c r="Q11740" s="12"/>
      <c r="R11740" s="130"/>
      <c r="S11740" s="213"/>
      <c r="T11740" s="104"/>
    </row>
    <row r="11741" spans="1:20" ht="15.75" customHeight="1">
      <c r="A11741" s="8">
        <v>2018</v>
      </c>
      <c r="B11741" s="135">
        <v>221</v>
      </c>
      <c r="C11741" s="10" t="s">
        <v>45058</v>
      </c>
      <c r="D11741" s="11" t="s">
        <v>45370</v>
      </c>
      <c r="E11741" s="11" t="s">
        <v>45406</v>
      </c>
      <c r="F11741" s="27" t="s">
        <v>45407</v>
      </c>
      <c r="G11741" s="27" t="s">
        <v>45408</v>
      </c>
      <c r="H11741" s="13" t="s">
        <v>149</v>
      </c>
      <c r="I11741" s="11" t="s">
        <v>23</v>
      </c>
      <c r="J11741" s="11" t="s">
        <v>24</v>
      </c>
      <c r="K11741" s="10"/>
      <c r="L11741" s="11" t="s">
        <v>45409</v>
      </c>
      <c r="M11741" s="11" t="s">
        <v>24</v>
      </c>
      <c r="N11741" s="11"/>
      <c r="O11741" s="11"/>
      <c r="P11741" s="11"/>
      <c r="Q11741" s="12"/>
      <c r="R11741" s="130"/>
      <c r="S11741" s="213"/>
      <c r="T11741" s="104"/>
    </row>
    <row r="11742" spans="1:20" ht="15.75" customHeight="1">
      <c r="A11742" s="8">
        <v>2018</v>
      </c>
      <c r="B11742" s="135">
        <v>221</v>
      </c>
      <c r="C11742" s="10" t="s">
        <v>45058</v>
      </c>
      <c r="D11742" s="11" t="s">
        <v>45410</v>
      </c>
      <c r="E11742" s="11" t="s">
        <v>45411</v>
      </c>
      <c r="F11742" s="27">
        <v>1841</v>
      </c>
      <c r="G11742" s="27" t="s">
        <v>45412</v>
      </c>
      <c r="H11742" s="13" t="s">
        <v>149</v>
      </c>
      <c r="I11742" s="11" t="s">
        <v>24</v>
      </c>
      <c r="J11742" s="11" t="s">
        <v>23</v>
      </c>
      <c r="K11742" s="10"/>
      <c r="L11742" s="11" t="s">
        <v>38126</v>
      </c>
      <c r="M11742" s="11" t="s">
        <v>24</v>
      </c>
      <c r="N11742" s="11"/>
      <c r="O11742" s="11"/>
      <c r="P11742" s="11"/>
      <c r="Q11742" s="12"/>
      <c r="R11742" s="130" t="s">
        <v>72</v>
      </c>
      <c r="S11742" s="213"/>
      <c r="T11742" s="104"/>
    </row>
    <row r="11743" spans="1:20" ht="15.75" customHeight="1">
      <c r="A11743" s="8">
        <v>2018</v>
      </c>
      <c r="B11743" s="135">
        <v>221</v>
      </c>
      <c r="C11743" s="10" t="s">
        <v>45058</v>
      </c>
      <c r="D11743" s="11" t="s">
        <v>45413</v>
      </c>
      <c r="E11743" s="11" t="s">
        <v>45414</v>
      </c>
      <c r="F11743" s="27" t="s">
        <v>45415</v>
      </c>
      <c r="G11743" s="27" t="s">
        <v>45416</v>
      </c>
      <c r="H11743" s="13" t="s">
        <v>6679</v>
      </c>
      <c r="I11743" s="11" t="s">
        <v>24</v>
      </c>
      <c r="J11743" s="11" t="s">
        <v>24</v>
      </c>
      <c r="K11743" s="10"/>
      <c r="L11743" s="11" t="s">
        <v>45417</v>
      </c>
      <c r="M11743" s="11" t="s">
        <v>24</v>
      </c>
      <c r="N11743" s="11"/>
      <c r="O11743" s="11"/>
      <c r="P11743" s="11"/>
      <c r="Q11743" s="12"/>
      <c r="R11743" s="130"/>
      <c r="S11743" s="213"/>
      <c r="T11743" s="104"/>
    </row>
    <row r="11744" spans="1:20" ht="15.75" customHeight="1">
      <c r="A11744" s="8">
        <v>2018</v>
      </c>
      <c r="B11744" s="135">
        <v>221</v>
      </c>
      <c r="C11744" s="10" t="s">
        <v>45058</v>
      </c>
      <c r="D11744" s="11" t="s">
        <v>45418</v>
      </c>
      <c r="E11744" s="11" t="s">
        <v>45419</v>
      </c>
      <c r="F11744" s="27" t="s">
        <v>45420</v>
      </c>
      <c r="G11744" s="27" t="s">
        <v>45421</v>
      </c>
      <c r="H11744" s="13" t="s">
        <v>275</v>
      </c>
      <c r="I11744" s="11" t="s">
        <v>23</v>
      </c>
      <c r="J11744" s="11" t="s">
        <v>24</v>
      </c>
      <c r="K11744" s="10"/>
      <c r="L11744" s="11" t="s">
        <v>45422</v>
      </c>
      <c r="M11744" s="11" t="s">
        <v>24</v>
      </c>
      <c r="N11744" s="11"/>
      <c r="O11744" s="11"/>
      <c r="P11744" s="11"/>
      <c r="Q11744" s="12"/>
      <c r="R11744" s="130"/>
      <c r="S11744" s="213"/>
      <c r="T11744" s="104"/>
    </row>
    <row r="11745" spans="1:20" ht="15.75" customHeight="1">
      <c r="A11745" s="8">
        <v>2018</v>
      </c>
      <c r="B11745" s="135">
        <v>221</v>
      </c>
      <c r="C11745" s="10" t="s">
        <v>45058</v>
      </c>
      <c r="D11745" s="11" t="s">
        <v>45423</v>
      </c>
      <c r="E11745" s="11" t="s">
        <v>45424</v>
      </c>
      <c r="F11745" s="11" t="s">
        <v>45425</v>
      </c>
      <c r="G11745" s="11" t="s">
        <v>45421</v>
      </c>
      <c r="H11745" s="13" t="s">
        <v>33</v>
      </c>
      <c r="I11745" s="11" t="s">
        <v>23</v>
      </c>
      <c r="J11745" s="11" t="s">
        <v>24</v>
      </c>
      <c r="K11745" s="10"/>
      <c r="L11745" s="11" t="s">
        <v>45422</v>
      </c>
      <c r="M11745" s="11" t="s">
        <v>24</v>
      </c>
      <c r="N11745" s="11"/>
      <c r="O11745" s="11"/>
      <c r="P11745" s="11"/>
      <c r="Q11745" s="12"/>
      <c r="R11745" s="130"/>
      <c r="S11745" s="213"/>
      <c r="T11745" s="104"/>
    </row>
    <row r="11746" spans="1:20" ht="15.75" customHeight="1">
      <c r="A11746" s="8">
        <v>2018</v>
      </c>
      <c r="B11746" s="135">
        <v>221</v>
      </c>
      <c r="C11746" s="10" t="s">
        <v>45058</v>
      </c>
      <c r="D11746" s="11" t="s">
        <v>45091</v>
      </c>
      <c r="E11746" s="11" t="s">
        <v>45426</v>
      </c>
      <c r="F11746" s="11" t="s">
        <v>45427</v>
      </c>
      <c r="G11746" s="11" t="s">
        <v>45428</v>
      </c>
      <c r="H11746" s="13" t="s">
        <v>149</v>
      </c>
      <c r="I11746" s="11" t="s">
        <v>23</v>
      </c>
      <c r="J11746" s="15" t="s">
        <v>24</v>
      </c>
      <c r="K11746" s="10"/>
      <c r="L11746" s="11" t="s">
        <v>45429</v>
      </c>
      <c r="M11746" s="11" t="s">
        <v>24</v>
      </c>
      <c r="N11746" s="12"/>
      <c r="O11746" s="12"/>
      <c r="P11746" s="12"/>
      <c r="Q11746" s="12"/>
      <c r="R11746" s="130"/>
      <c r="S11746" s="213"/>
      <c r="T11746" s="104"/>
    </row>
    <row r="11747" spans="1:20" ht="15.75" customHeight="1">
      <c r="A11747" s="8">
        <v>2018</v>
      </c>
      <c r="B11747" s="135">
        <v>221</v>
      </c>
      <c r="C11747" s="10" t="s">
        <v>45058</v>
      </c>
      <c r="D11747" s="11" t="s">
        <v>45430</v>
      </c>
      <c r="E11747" s="11" t="s">
        <v>45431</v>
      </c>
      <c r="F11747" s="11" t="s">
        <v>45432</v>
      </c>
      <c r="G11747" s="11" t="s">
        <v>45433</v>
      </c>
      <c r="H11747" s="13" t="s">
        <v>113</v>
      </c>
      <c r="I11747" s="11" t="s">
        <v>24</v>
      </c>
      <c r="J11747" s="15" t="s">
        <v>24</v>
      </c>
      <c r="K11747" s="10"/>
      <c r="L11747" s="11" t="s">
        <v>45434</v>
      </c>
      <c r="M11747" s="11" t="s">
        <v>24</v>
      </c>
      <c r="N11747" s="12"/>
      <c r="O11747" s="12"/>
      <c r="P11747" s="12"/>
      <c r="Q11747" s="12"/>
      <c r="R11747" s="130"/>
      <c r="S11747" s="213"/>
      <c r="T11747" s="104"/>
    </row>
    <row r="11748" spans="1:20" ht="15.75" customHeight="1">
      <c r="A11748" s="8">
        <v>2018</v>
      </c>
      <c r="B11748" s="95">
        <v>222</v>
      </c>
      <c r="C11748" s="10" t="s">
        <v>45435</v>
      </c>
      <c r="D11748" s="10" t="s">
        <v>45436</v>
      </c>
      <c r="E11748" s="11" t="s">
        <v>45437</v>
      </c>
      <c r="F11748" s="10" t="s">
        <v>45438</v>
      </c>
      <c r="G11748" s="10" t="s">
        <v>12320</v>
      </c>
      <c r="H11748" s="13" t="s">
        <v>4464</v>
      </c>
      <c r="I11748" s="10" t="s">
        <v>23</v>
      </c>
      <c r="J11748" s="10" t="s">
        <v>24</v>
      </c>
      <c r="K11748" s="10" t="s">
        <v>693</v>
      </c>
      <c r="L11748" s="29" t="s">
        <v>21187</v>
      </c>
      <c r="M11748" s="14"/>
      <c r="N11748" s="14"/>
      <c r="O11748" s="14"/>
      <c r="P11748" s="14"/>
      <c r="Q11748" s="14"/>
      <c r="R11748" s="14" t="s">
        <v>72</v>
      </c>
      <c r="S11748" s="8"/>
      <c r="T11748" s="8"/>
    </row>
    <row r="11749" spans="1:20" ht="15.75" customHeight="1">
      <c r="A11749" s="8">
        <v>2018</v>
      </c>
      <c r="B11749" s="95">
        <v>222</v>
      </c>
      <c r="C11749" s="10" t="s">
        <v>45435</v>
      </c>
      <c r="D11749" s="10" t="s">
        <v>45439</v>
      </c>
      <c r="E11749" s="11" t="s">
        <v>45440</v>
      </c>
      <c r="F11749" s="10" t="s">
        <v>26313</v>
      </c>
      <c r="G11749" s="10" t="s">
        <v>4417</v>
      </c>
      <c r="H11749" s="13" t="s">
        <v>4491</v>
      </c>
      <c r="I11749" s="10" t="s">
        <v>23</v>
      </c>
      <c r="J11749" s="10" t="s">
        <v>24</v>
      </c>
      <c r="K11749" s="10" t="s">
        <v>693</v>
      </c>
      <c r="L11749" s="29" t="s">
        <v>45441</v>
      </c>
      <c r="M11749" s="14"/>
      <c r="N11749" s="14"/>
      <c r="O11749" s="14"/>
      <c r="P11749" s="14"/>
      <c r="Q11749" s="14"/>
      <c r="R11749" s="14"/>
      <c r="S11749" s="8"/>
      <c r="T11749" s="8"/>
    </row>
    <row r="11750" spans="1:20" ht="15.75" customHeight="1">
      <c r="A11750" s="8">
        <v>2018</v>
      </c>
      <c r="B11750" s="95">
        <v>222</v>
      </c>
      <c r="C11750" s="10" t="s">
        <v>45435</v>
      </c>
      <c r="D11750" s="10" t="s">
        <v>45442</v>
      </c>
      <c r="E11750" s="11" t="s">
        <v>891</v>
      </c>
      <c r="F11750" s="10" t="s">
        <v>45443</v>
      </c>
      <c r="G11750" s="10" t="s">
        <v>45444</v>
      </c>
      <c r="H11750" s="13" t="s">
        <v>45445</v>
      </c>
      <c r="I11750" s="10" t="s">
        <v>23</v>
      </c>
      <c r="J11750" s="10" t="s">
        <v>24</v>
      </c>
      <c r="K11750" s="10" t="s">
        <v>45446</v>
      </c>
      <c r="L11750" s="14"/>
      <c r="M11750" s="14"/>
      <c r="N11750" s="14"/>
      <c r="O11750" s="14"/>
      <c r="P11750" s="14"/>
      <c r="Q11750" s="14"/>
      <c r="R11750" s="14" t="s">
        <v>72</v>
      </c>
      <c r="S11750" s="8"/>
      <c r="T11750" s="8"/>
    </row>
    <row r="11751" spans="1:20" ht="15.75" customHeight="1">
      <c r="A11751" s="8">
        <v>2018</v>
      </c>
      <c r="B11751" s="95">
        <v>222</v>
      </c>
      <c r="C11751" s="10" t="s">
        <v>45435</v>
      </c>
      <c r="D11751" s="10" t="s">
        <v>45447</v>
      </c>
      <c r="E11751" s="11" t="s">
        <v>45448</v>
      </c>
      <c r="F11751" s="10" t="s">
        <v>45449</v>
      </c>
      <c r="G11751" s="10" t="s">
        <v>4458</v>
      </c>
      <c r="H11751" s="13" t="s">
        <v>4439</v>
      </c>
      <c r="I11751" s="10" t="s">
        <v>23</v>
      </c>
      <c r="J11751" s="10" t="s">
        <v>24</v>
      </c>
      <c r="K11751" s="10" t="s">
        <v>693</v>
      </c>
      <c r="L11751" s="29" t="s">
        <v>45450</v>
      </c>
      <c r="M11751" s="14"/>
      <c r="N11751" s="14"/>
      <c r="O11751" s="14"/>
      <c r="P11751" s="14"/>
      <c r="Q11751" s="14"/>
      <c r="R11751" s="14"/>
      <c r="S11751" s="8"/>
      <c r="T11751" s="8"/>
    </row>
    <row r="11752" spans="1:20" ht="15.75" customHeight="1">
      <c r="A11752" s="8">
        <v>2018</v>
      </c>
      <c r="B11752" s="95">
        <v>222</v>
      </c>
      <c r="C11752" s="10" t="s">
        <v>45435</v>
      </c>
      <c r="D11752" s="10" t="s">
        <v>45451</v>
      </c>
      <c r="E11752" s="11" t="s">
        <v>45452</v>
      </c>
      <c r="F11752" s="10" t="s">
        <v>45453</v>
      </c>
      <c r="G11752" s="10" t="s">
        <v>4472</v>
      </c>
      <c r="H11752" s="13" t="s">
        <v>12023</v>
      </c>
      <c r="I11752" s="10" t="s">
        <v>23</v>
      </c>
      <c r="J11752" s="10" t="s">
        <v>24</v>
      </c>
      <c r="K11752" s="10" t="s">
        <v>693</v>
      </c>
      <c r="L11752" s="29" t="s">
        <v>45454</v>
      </c>
      <c r="M11752" s="14"/>
      <c r="N11752" s="14"/>
      <c r="O11752" s="14"/>
      <c r="P11752" s="14"/>
      <c r="Q11752" s="14"/>
      <c r="R11752" s="14"/>
      <c r="S11752" s="8"/>
      <c r="T11752" s="8"/>
    </row>
    <row r="11753" spans="1:20" ht="15.75" customHeight="1">
      <c r="A11753" s="8">
        <v>2018</v>
      </c>
      <c r="B11753" s="95">
        <v>222</v>
      </c>
      <c r="C11753" s="10" t="s">
        <v>45435</v>
      </c>
      <c r="D11753" s="10" t="s">
        <v>45455</v>
      </c>
      <c r="E11753" s="11" t="s">
        <v>45456</v>
      </c>
      <c r="F11753" s="10" t="s">
        <v>45457</v>
      </c>
      <c r="G11753" s="10" t="s">
        <v>4480</v>
      </c>
      <c r="H11753" s="13" t="s">
        <v>4491</v>
      </c>
      <c r="I11753" s="10" t="s">
        <v>24</v>
      </c>
      <c r="J11753" s="10" t="s">
        <v>24</v>
      </c>
      <c r="K11753" s="10" t="s">
        <v>693</v>
      </c>
      <c r="L11753" s="29" t="s">
        <v>45458</v>
      </c>
      <c r="M11753" s="14"/>
      <c r="N11753" s="14"/>
      <c r="O11753" s="14"/>
      <c r="P11753" s="14"/>
      <c r="Q11753" s="14"/>
      <c r="R11753" s="14"/>
      <c r="S11753" s="8"/>
      <c r="T11753" s="8"/>
    </row>
    <row r="11754" spans="1:20" ht="15.75" customHeight="1">
      <c r="A11754" s="8">
        <v>2018</v>
      </c>
      <c r="B11754" s="95">
        <v>222</v>
      </c>
      <c r="C11754" s="10" t="s">
        <v>45435</v>
      </c>
      <c r="D11754" s="10" t="s">
        <v>45459</v>
      </c>
      <c r="E11754" s="11" t="s">
        <v>45460</v>
      </c>
      <c r="F11754" s="14"/>
      <c r="G11754" s="10" t="s">
        <v>4490</v>
      </c>
      <c r="H11754" s="13" t="s">
        <v>5636</v>
      </c>
      <c r="I11754" s="10" t="s">
        <v>23</v>
      </c>
      <c r="J11754" s="10" t="s">
        <v>24</v>
      </c>
      <c r="K11754" s="10" t="s">
        <v>693</v>
      </c>
      <c r="L11754" s="29" t="s">
        <v>45461</v>
      </c>
      <c r="M11754" s="14"/>
      <c r="N11754" s="14"/>
      <c r="O11754" s="14"/>
      <c r="P11754" s="14"/>
      <c r="Q11754" s="14"/>
      <c r="R11754" s="14"/>
      <c r="S11754" s="8"/>
      <c r="T11754" s="8"/>
    </row>
    <row r="11755" spans="1:20" ht="15.75" customHeight="1">
      <c r="A11755" s="8">
        <v>2018</v>
      </c>
      <c r="B11755" s="9">
        <v>1239</v>
      </c>
      <c r="C11755" s="46" t="s">
        <v>45462</v>
      </c>
      <c r="D11755" s="10" t="s">
        <v>45463</v>
      </c>
      <c r="E11755" s="11" t="s">
        <v>45464</v>
      </c>
      <c r="F11755" s="10" t="s">
        <v>17916</v>
      </c>
      <c r="G11755" s="10">
        <v>108</v>
      </c>
      <c r="H11755" s="13" t="s">
        <v>4491</v>
      </c>
      <c r="I11755" s="10" t="s">
        <v>24</v>
      </c>
      <c r="J11755" s="10" t="s">
        <v>24</v>
      </c>
      <c r="K11755" s="29" t="s">
        <v>45465</v>
      </c>
      <c r="L11755" s="29" t="s">
        <v>45466</v>
      </c>
      <c r="M11755" s="29"/>
      <c r="N11755" s="29"/>
      <c r="O11755" s="47"/>
      <c r="P11755" s="47"/>
      <c r="Q11755" s="47"/>
      <c r="R11755" s="14"/>
      <c r="S11755" s="8"/>
      <c r="T11755" s="8"/>
    </row>
    <row r="11756" spans="1:20" ht="15.75" customHeight="1">
      <c r="A11756" s="8">
        <v>2018</v>
      </c>
      <c r="B11756" s="214">
        <v>212</v>
      </c>
      <c r="C11756" s="215" t="s">
        <v>45467</v>
      </c>
      <c r="D11756" s="215" t="s">
        <v>45468</v>
      </c>
      <c r="E11756" s="11" t="s">
        <v>45469</v>
      </c>
      <c r="F11756" s="215" t="s">
        <v>45470</v>
      </c>
      <c r="G11756" s="215" t="s">
        <v>45471</v>
      </c>
      <c r="H11756" s="216" t="s">
        <v>149</v>
      </c>
      <c r="I11756" s="217" t="s">
        <v>23</v>
      </c>
      <c r="J11756" s="217" t="s">
        <v>24</v>
      </c>
      <c r="K11756" s="215" t="s">
        <v>20</v>
      </c>
      <c r="L11756" s="217" t="s">
        <v>45472</v>
      </c>
      <c r="M11756" s="217" t="s">
        <v>24</v>
      </c>
      <c r="N11756" s="217"/>
      <c r="O11756" s="217"/>
      <c r="P11756" s="217"/>
      <c r="Q11756" s="217"/>
      <c r="R11756" s="218"/>
      <c r="S11756" s="215"/>
      <c r="T11756" s="215"/>
    </row>
    <row r="11757" spans="1:20" ht="15.75" customHeight="1">
      <c r="A11757" s="8">
        <v>2018</v>
      </c>
      <c r="B11757" s="214">
        <v>212</v>
      </c>
      <c r="C11757" s="215" t="s">
        <v>45467</v>
      </c>
      <c r="D11757" s="215" t="s">
        <v>45473</v>
      </c>
      <c r="E11757" s="11" t="s">
        <v>45474</v>
      </c>
      <c r="F11757" s="215" t="s">
        <v>12186</v>
      </c>
      <c r="G11757" s="215" t="s">
        <v>45475</v>
      </c>
      <c r="H11757" s="216" t="s">
        <v>8962</v>
      </c>
      <c r="I11757" s="217" t="s">
        <v>23</v>
      </c>
      <c r="J11757" s="217" t="s">
        <v>24</v>
      </c>
      <c r="K11757" s="215" t="s">
        <v>20</v>
      </c>
      <c r="L11757" s="217" t="s">
        <v>45476</v>
      </c>
      <c r="M11757" s="217" t="s">
        <v>24</v>
      </c>
      <c r="N11757" s="217"/>
      <c r="O11757" s="217"/>
      <c r="P11757" s="217"/>
      <c r="Q11757" s="217"/>
      <c r="R11757" s="218"/>
      <c r="S11757" s="215"/>
      <c r="T11757" s="215"/>
    </row>
    <row r="11758" spans="1:20" ht="15.75" customHeight="1">
      <c r="A11758" s="8">
        <v>2018</v>
      </c>
      <c r="B11758" s="214">
        <v>212</v>
      </c>
      <c r="C11758" s="215" t="s">
        <v>45467</v>
      </c>
      <c r="D11758" s="215" t="s">
        <v>45477</v>
      </c>
      <c r="E11758" s="11" t="s">
        <v>45478</v>
      </c>
      <c r="F11758" s="215" t="s">
        <v>21400</v>
      </c>
      <c r="G11758" s="215" t="s">
        <v>45479</v>
      </c>
      <c r="H11758" s="216" t="s">
        <v>149</v>
      </c>
      <c r="I11758" s="217" t="s">
        <v>24</v>
      </c>
      <c r="J11758" s="217" t="s">
        <v>24</v>
      </c>
      <c r="K11758" s="102" t="s">
        <v>45480</v>
      </c>
      <c r="L11758" s="217" t="s">
        <v>45481</v>
      </c>
      <c r="M11758" s="217" t="s">
        <v>24</v>
      </c>
      <c r="N11758" s="215"/>
      <c r="O11758" s="215"/>
      <c r="P11758" s="215"/>
      <c r="Q11758" s="215"/>
      <c r="R11758" s="218"/>
      <c r="S11758" s="215"/>
      <c r="T11758" s="215"/>
    </row>
    <row r="11759" spans="1:20" ht="15.75" customHeight="1">
      <c r="A11759" s="8">
        <v>2018</v>
      </c>
      <c r="B11759" s="214">
        <v>212</v>
      </c>
      <c r="C11759" s="215" t="s">
        <v>45467</v>
      </c>
      <c r="D11759" s="215" t="s">
        <v>45482</v>
      </c>
      <c r="E11759" s="11" t="s">
        <v>45483</v>
      </c>
      <c r="F11759" s="215" t="s">
        <v>7289</v>
      </c>
      <c r="G11759" s="215" t="s">
        <v>45484</v>
      </c>
      <c r="H11759" s="216" t="s">
        <v>149</v>
      </c>
      <c r="I11759" s="217" t="s">
        <v>24</v>
      </c>
      <c r="J11759" s="217" t="s">
        <v>24</v>
      </c>
      <c r="K11759" s="102" t="s">
        <v>45485</v>
      </c>
      <c r="L11759" s="217" t="s">
        <v>45486</v>
      </c>
      <c r="M11759" s="217" t="s">
        <v>24</v>
      </c>
      <c r="N11759" s="217"/>
      <c r="O11759" s="217"/>
      <c r="P11759" s="217"/>
      <c r="Q11759" s="217"/>
      <c r="R11759" s="218"/>
      <c r="S11759" s="215"/>
      <c r="T11759" s="215"/>
    </row>
    <row r="11760" spans="1:20" ht="15.75" customHeight="1">
      <c r="A11760" s="8">
        <v>2018</v>
      </c>
      <c r="B11760" s="214">
        <v>212</v>
      </c>
      <c r="C11760" s="215" t="s">
        <v>45467</v>
      </c>
      <c r="D11760" s="215" t="s">
        <v>894</v>
      </c>
      <c r="E11760" s="11" t="s">
        <v>45487</v>
      </c>
      <c r="F11760" s="215" t="s">
        <v>45488</v>
      </c>
      <c r="G11760" s="215" t="s">
        <v>45489</v>
      </c>
      <c r="H11760" s="216" t="s">
        <v>168</v>
      </c>
      <c r="I11760" s="215" t="s">
        <v>24</v>
      </c>
      <c r="J11760" s="215" t="s">
        <v>24</v>
      </c>
      <c r="K11760" s="215" t="s">
        <v>20</v>
      </c>
      <c r="L11760" s="215" t="s">
        <v>45490</v>
      </c>
      <c r="M11760" s="215" t="s">
        <v>24</v>
      </c>
      <c r="N11760" s="215"/>
      <c r="O11760" s="215"/>
      <c r="P11760" s="215"/>
      <c r="Q11760" s="215"/>
      <c r="R11760" s="218"/>
      <c r="S11760" s="215"/>
      <c r="T11760" s="215"/>
    </row>
    <row r="11761" spans="1:20" ht="15.75" customHeight="1">
      <c r="A11761" s="8">
        <v>2018</v>
      </c>
      <c r="B11761" s="214">
        <v>212</v>
      </c>
      <c r="C11761" s="215" t="s">
        <v>45467</v>
      </c>
      <c r="D11761" s="215" t="s">
        <v>45491</v>
      </c>
      <c r="E11761" s="11" t="s">
        <v>45492</v>
      </c>
      <c r="F11761" s="215">
        <v>1999</v>
      </c>
      <c r="G11761" s="215" t="s">
        <v>45493</v>
      </c>
      <c r="H11761" s="216" t="s">
        <v>113</v>
      </c>
      <c r="I11761" s="215" t="s">
        <v>24</v>
      </c>
      <c r="J11761" s="215" t="s">
        <v>24</v>
      </c>
      <c r="K11761" s="102" t="s">
        <v>45494</v>
      </c>
      <c r="L11761" s="215" t="s">
        <v>45495</v>
      </c>
      <c r="M11761" s="215" t="s">
        <v>24</v>
      </c>
      <c r="N11761" s="215"/>
      <c r="O11761" s="215"/>
      <c r="P11761" s="215"/>
      <c r="Q11761" s="215"/>
      <c r="R11761" s="218"/>
      <c r="S11761" s="215"/>
      <c r="T11761" s="215"/>
    </row>
    <row r="11762" spans="1:20" ht="15.75" customHeight="1">
      <c r="A11762" s="8">
        <v>2018</v>
      </c>
      <c r="B11762" s="214">
        <v>212</v>
      </c>
      <c r="C11762" s="215" t="s">
        <v>45467</v>
      </c>
      <c r="D11762" s="215" t="s">
        <v>45496</v>
      </c>
      <c r="E11762" s="11" t="s">
        <v>45497</v>
      </c>
      <c r="F11762" s="215" t="s">
        <v>45498</v>
      </c>
      <c r="G11762" s="215" t="s">
        <v>45499</v>
      </c>
      <c r="H11762" s="216" t="s">
        <v>149</v>
      </c>
      <c r="I11762" s="215" t="s">
        <v>24</v>
      </c>
      <c r="J11762" s="215" t="s">
        <v>24</v>
      </c>
      <c r="K11762" s="102" t="s">
        <v>45500</v>
      </c>
      <c r="L11762" s="215"/>
      <c r="M11762" s="215" t="s">
        <v>24</v>
      </c>
      <c r="N11762" s="215"/>
      <c r="O11762" s="215"/>
      <c r="P11762" s="215"/>
      <c r="Q11762" s="215"/>
      <c r="R11762" s="218"/>
      <c r="S11762" s="215"/>
      <c r="T11762" s="215"/>
    </row>
    <row r="11763" spans="1:20" ht="15.75" customHeight="1">
      <c r="A11763" s="8">
        <v>2018</v>
      </c>
      <c r="B11763" s="214">
        <v>212</v>
      </c>
      <c r="C11763" s="215" t="s">
        <v>45467</v>
      </c>
      <c r="D11763" s="215" t="s">
        <v>894</v>
      </c>
      <c r="E11763" s="11" t="s">
        <v>45501</v>
      </c>
      <c r="F11763" s="215" t="s">
        <v>45502</v>
      </c>
      <c r="G11763" s="215" t="s">
        <v>45503</v>
      </c>
      <c r="H11763" s="216" t="s">
        <v>20</v>
      </c>
      <c r="I11763" s="215" t="s">
        <v>24</v>
      </c>
      <c r="J11763" s="215" t="s">
        <v>24</v>
      </c>
      <c r="K11763" s="215" t="s">
        <v>20</v>
      </c>
      <c r="L11763" s="215"/>
      <c r="M11763" s="215" t="s">
        <v>24</v>
      </c>
      <c r="N11763" s="215"/>
      <c r="O11763" s="215"/>
      <c r="P11763" s="215"/>
      <c r="Q11763" s="215"/>
      <c r="R11763" s="218" t="s">
        <v>72</v>
      </c>
      <c r="S11763" s="215"/>
      <c r="T11763" s="215"/>
    </row>
    <row r="11764" spans="1:20" ht="15.75" customHeight="1">
      <c r="A11764" s="8">
        <v>2018</v>
      </c>
      <c r="B11764" s="214">
        <v>212</v>
      </c>
      <c r="C11764" s="215" t="s">
        <v>45467</v>
      </c>
      <c r="D11764" s="215" t="s">
        <v>45504</v>
      </c>
      <c r="E11764" s="11" t="s">
        <v>45505</v>
      </c>
      <c r="F11764" s="215" t="s">
        <v>45506</v>
      </c>
      <c r="G11764" s="215" t="s">
        <v>45507</v>
      </c>
      <c r="H11764" s="216" t="s">
        <v>33</v>
      </c>
      <c r="I11764" s="215" t="s">
        <v>24</v>
      </c>
      <c r="J11764" s="215" t="s">
        <v>24</v>
      </c>
      <c r="K11764" s="102" t="s">
        <v>45508</v>
      </c>
      <c r="L11764" s="215"/>
      <c r="M11764" s="215" t="s">
        <v>24</v>
      </c>
      <c r="N11764" s="215"/>
      <c r="O11764" s="215"/>
      <c r="P11764" s="215"/>
      <c r="Q11764" s="215"/>
      <c r="R11764" s="218" t="s">
        <v>72</v>
      </c>
      <c r="S11764" s="215"/>
      <c r="T11764" s="215"/>
    </row>
    <row r="11765" spans="1:20" ht="15.75" customHeight="1">
      <c r="A11765" s="8">
        <v>2018</v>
      </c>
      <c r="B11765" s="214">
        <v>212</v>
      </c>
      <c r="C11765" s="215" t="s">
        <v>45467</v>
      </c>
      <c r="D11765" s="215" t="s">
        <v>45509</v>
      </c>
      <c r="E11765" s="11" t="s">
        <v>45510</v>
      </c>
      <c r="F11765" s="215" t="s">
        <v>45511</v>
      </c>
      <c r="G11765" s="215" t="s">
        <v>45512</v>
      </c>
      <c r="H11765" s="216" t="s">
        <v>149</v>
      </c>
      <c r="I11765" s="215"/>
      <c r="J11765" s="215"/>
      <c r="K11765" s="102" t="s">
        <v>45513</v>
      </c>
      <c r="L11765" s="215" t="s">
        <v>45514</v>
      </c>
      <c r="M11765" s="215" t="s">
        <v>24</v>
      </c>
      <c r="N11765" s="215"/>
      <c r="O11765" s="215"/>
      <c r="P11765" s="215"/>
      <c r="Q11765" s="215"/>
      <c r="R11765" s="218"/>
      <c r="S11765" s="215"/>
      <c r="T11765" s="215"/>
    </row>
    <row r="11766" spans="1:20" ht="15.75" customHeight="1">
      <c r="A11766" s="8">
        <v>2018</v>
      </c>
      <c r="B11766" s="214">
        <v>212</v>
      </c>
      <c r="C11766" s="215" t="s">
        <v>45467</v>
      </c>
      <c r="D11766" s="215" t="s">
        <v>894</v>
      </c>
      <c r="E11766" s="11" t="s">
        <v>45515</v>
      </c>
      <c r="F11766" s="215" t="s">
        <v>45516</v>
      </c>
      <c r="G11766" s="215" t="s">
        <v>45517</v>
      </c>
      <c r="H11766" s="216" t="s">
        <v>237</v>
      </c>
      <c r="I11766" s="215" t="s">
        <v>24</v>
      </c>
      <c r="J11766" s="215" t="s">
        <v>24</v>
      </c>
      <c r="K11766" s="215" t="s">
        <v>20</v>
      </c>
      <c r="L11766" s="215" t="s">
        <v>45518</v>
      </c>
      <c r="M11766" s="215" t="s">
        <v>24</v>
      </c>
      <c r="N11766" s="215"/>
      <c r="O11766" s="215"/>
      <c r="P11766" s="215"/>
      <c r="Q11766" s="215"/>
      <c r="R11766" s="218"/>
      <c r="S11766" s="215"/>
      <c r="T11766" s="215"/>
    </row>
    <row r="11767" spans="1:20" ht="15.75" customHeight="1">
      <c r="A11767" s="8">
        <v>2018</v>
      </c>
      <c r="B11767" s="214">
        <v>212</v>
      </c>
      <c r="C11767" s="215" t="s">
        <v>45467</v>
      </c>
      <c r="D11767" s="215" t="s">
        <v>45519</v>
      </c>
      <c r="E11767" s="11" t="s">
        <v>45520</v>
      </c>
      <c r="F11767" s="215" t="s">
        <v>743</v>
      </c>
      <c r="G11767" s="215" t="s">
        <v>45521</v>
      </c>
      <c r="H11767" s="216" t="s">
        <v>45522</v>
      </c>
      <c r="I11767" s="215" t="s">
        <v>24</v>
      </c>
      <c r="J11767" s="215" t="s">
        <v>24</v>
      </c>
      <c r="K11767" s="102" t="s">
        <v>45523</v>
      </c>
      <c r="L11767" s="215" t="s">
        <v>45524</v>
      </c>
      <c r="M11767" s="215" t="s">
        <v>24</v>
      </c>
      <c r="N11767" s="215"/>
      <c r="O11767" s="215"/>
      <c r="P11767" s="215"/>
      <c r="Q11767" s="215"/>
      <c r="R11767" s="218"/>
      <c r="S11767" s="215"/>
      <c r="T11767" s="215"/>
    </row>
    <row r="11768" spans="1:20" ht="15.75" customHeight="1">
      <c r="A11768" s="8">
        <v>2018</v>
      </c>
      <c r="B11768" s="214">
        <v>212</v>
      </c>
      <c r="C11768" s="215" t="s">
        <v>45467</v>
      </c>
      <c r="D11768" s="215" t="s">
        <v>45525</v>
      </c>
      <c r="E11768" s="11" t="s">
        <v>45526</v>
      </c>
      <c r="F11768" s="215" t="s">
        <v>45527</v>
      </c>
      <c r="G11768" s="215" t="s">
        <v>45528</v>
      </c>
      <c r="H11768" s="216" t="s">
        <v>33</v>
      </c>
      <c r="I11768" s="215" t="s">
        <v>24</v>
      </c>
      <c r="J11768" s="215" t="s">
        <v>24</v>
      </c>
      <c r="K11768" s="215"/>
      <c r="L11768" s="215" t="s">
        <v>45529</v>
      </c>
      <c r="M11768" s="215" t="s">
        <v>24</v>
      </c>
      <c r="N11768" s="215"/>
      <c r="O11768" s="215"/>
      <c r="P11768" s="215"/>
      <c r="Q11768" s="215"/>
      <c r="R11768" s="218"/>
      <c r="S11768" s="215"/>
      <c r="T11768" s="215"/>
    </row>
    <row r="11769" spans="1:20" ht="15.75" customHeight="1">
      <c r="A11769" s="8">
        <v>2018</v>
      </c>
      <c r="B11769" s="214">
        <v>212</v>
      </c>
      <c r="C11769" s="215" t="s">
        <v>45467</v>
      </c>
      <c r="D11769" s="215" t="s">
        <v>11459</v>
      </c>
      <c r="E11769" s="11" t="s">
        <v>45530</v>
      </c>
      <c r="F11769" s="215">
        <v>1992</v>
      </c>
      <c r="G11769" s="215" t="s">
        <v>45531</v>
      </c>
      <c r="H11769" s="216" t="s">
        <v>113</v>
      </c>
      <c r="I11769" s="215" t="s">
        <v>24</v>
      </c>
      <c r="J11769" s="215" t="s">
        <v>24</v>
      </c>
      <c r="K11769" s="102" t="s">
        <v>45532</v>
      </c>
      <c r="L11769" s="215" t="s">
        <v>45533</v>
      </c>
      <c r="M11769" s="215" t="s">
        <v>24</v>
      </c>
      <c r="N11769" s="215"/>
      <c r="O11769" s="215"/>
      <c r="P11769" s="215"/>
      <c r="Q11769" s="215"/>
      <c r="R11769" s="218"/>
      <c r="S11769" s="215"/>
      <c r="T11769" s="215"/>
    </row>
    <row r="11770" spans="1:20" ht="15.75" customHeight="1">
      <c r="A11770" s="8">
        <v>2018</v>
      </c>
      <c r="B11770" s="214">
        <v>212</v>
      </c>
      <c r="C11770" s="215" t="s">
        <v>45467</v>
      </c>
      <c r="D11770" s="215" t="s">
        <v>894</v>
      </c>
      <c r="E11770" s="11" t="s">
        <v>45534</v>
      </c>
      <c r="F11770" s="215">
        <v>1954</v>
      </c>
      <c r="G11770" s="215" t="s">
        <v>45535</v>
      </c>
      <c r="H11770" s="216" t="s">
        <v>8218</v>
      </c>
      <c r="I11770" s="215" t="s">
        <v>24</v>
      </c>
      <c r="J11770" s="215" t="s">
        <v>24</v>
      </c>
      <c r="K11770" s="215"/>
      <c r="L11770" s="215" t="s">
        <v>45536</v>
      </c>
      <c r="M11770" s="215" t="s">
        <v>24</v>
      </c>
      <c r="N11770" s="215"/>
      <c r="O11770" s="215"/>
      <c r="P11770" s="215"/>
      <c r="Q11770" s="215"/>
      <c r="R11770" s="218"/>
      <c r="S11770" s="215"/>
      <c r="T11770" s="215"/>
    </row>
    <row r="11771" spans="1:20" ht="15.75" customHeight="1">
      <c r="A11771" s="8">
        <v>2018</v>
      </c>
      <c r="B11771" s="214">
        <v>212</v>
      </c>
      <c r="C11771" s="215" t="s">
        <v>45467</v>
      </c>
      <c r="D11771" s="215" t="s">
        <v>45537</v>
      </c>
      <c r="E11771" s="11" t="s">
        <v>45538</v>
      </c>
      <c r="F11771" s="215">
        <v>1994</v>
      </c>
      <c r="G11771" s="215" t="s">
        <v>45539</v>
      </c>
      <c r="H11771" s="216" t="s">
        <v>149</v>
      </c>
      <c r="I11771" s="215" t="s">
        <v>24</v>
      </c>
      <c r="J11771" s="215" t="s">
        <v>24</v>
      </c>
      <c r="K11771" s="102" t="s">
        <v>45540</v>
      </c>
      <c r="L11771" s="215" t="s">
        <v>45541</v>
      </c>
      <c r="M11771" s="215" t="s">
        <v>24</v>
      </c>
      <c r="N11771" s="215"/>
      <c r="O11771" s="215"/>
      <c r="P11771" s="215"/>
      <c r="Q11771" s="215"/>
      <c r="R11771" s="218"/>
      <c r="S11771" s="215"/>
      <c r="T11771" s="215"/>
    </row>
    <row r="11772" spans="1:20" ht="15.75" customHeight="1">
      <c r="A11772" s="8">
        <v>2018</v>
      </c>
      <c r="B11772" s="214">
        <v>212</v>
      </c>
      <c r="C11772" s="215" t="s">
        <v>45467</v>
      </c>
      <c r="D11772" s="215" t="s">
        <v>45542</v>
      </c>
      <c r="E11772" s="11" t="s">
        <v>45543</v>
      </c>
      <c r="F11772" s="215">
        <v>1992</v>
      </c>
      <c r="G11772" s="215" t="s">
        <v>45544</v>
      </c>
      <c r="H11772" s="216" t="s">
        <v>149</v>
      </c>
      <c r="I11772" s="215" t="s">
        <v>24</v>
      </c>
      <c r="J11772" s="215" t="s">
        <v>24</v>
      </c>
      <c r="K11772" s="215"/>
      <c r="L11772" s="215" t="s">
        <v>45545</v>
      </c>
      <c r="M11772" s="215" t="s">
        <v>24</v>
      </c>
      <c r="N11772" s="215"/>
      <c r="O11772" s="215"/>
      <c r="P11772" s="215"/>
      <c r="Q11772" s="215"/>
      <c r="R11772" s="218"/>
      <c r="S11772" s="215"/>
      <c r="T11772" s="215"/>
    </row>
    <row r="11773" spans="1:20" ht="15.75" customHeight="1">
      <c r="A11773" s="8">
        <v>2018</v>
      </c>
      <c r="B11773" s="214">
        <v>212</v>
      </c>
      <c r="C11773" s="215" t="s">
        <v>45467</v>
      </c>
      <c r="D11773" s="215" t="s">
        <v>894</v>
      </c>
      <c r="E11773" s="11" t="s">
        <v>45546</v>
      </c>
      <c r="F11773" s="215" t="s">
        <v>34341</v>
      </c>
      <c r="G11773" s="215" t="s">
        <v>45547</v>
      </c>
      <c r="H11773" s="216"/>
      <c r="I11773" s="215" t="s">
        <v>23</v>
      </c>
      <c r="J11773" s="215" t="s">
        <v>24</v>
      </c>
      <c r="K11773" s="215"/>
      <c r="L11773" s="215" t="s">
        <v>45548</v>
      </c>
      <c r="M11773" s="215" t="s">
        <v>24</v>
      </c>
      <c r="N11773" s="215"/>
      <c r="O11773" s="215"/>
      <c r="P11773" s="215"/>
      <c r="Q11773" s="215"/>
      <c r="R11773" s="218"/>
      <c r="S11773" s="215"/>
      <c r="T11773" s="215"/>
    </row>
    <row r="11774" spans="1:20" ht="15.75" customHeight="1">
      <c r="A11774" s="8">
        <v>2018</v>
      </c>
      <c r="B11774" s="214">
        <v>212</v>
      </c>
      <c r="C11774" s="215" t="s">
        <v>45467</v>
      </c>
      <c r="D11774" s="215" t="s">
        <v>894</v>
      </c>
      <c r="E11774" s="11" t="s">
        <v>45549</v>
      </c>
      <c r="F11774" s="215" t="s">
        <v>45550</v>
      </c>
      <c r="G11774" s="215" t="s">
        <v>45551</v>
      </c>
      <c r="H11774" s="216" t="s">
        <v>560</v>
      </c>
      <c r="I11774" s="215" t="s">
        <v>24</v>
      </c>
      <c r="J11774" s="215" t="s">
        <v>24</v>
      </c>
      <c r="K11774" s="215"/>
      <c r="L11774" s="215" t="s">
        <v>45552</v>
      </c>
      <c r="M11774" s="215" t="s">
        <v>24</v>
      </c>
      <c r="N11774" s="215"/>
      <c r="O11774" s="215"/>
      <c r="P11774" s="215"/>
      <c r="Q11774" s="215"/>
      <c r="R11774" s="218" t="s">
        <v>72</v>
      </c>
      <c r="S11774" s="215" t="s">
        <v>45553</v>
      </c>
      <c r="T11774" s="215"/>
    </row>
    <row r="11775" spans="1:20" ht="15.75" customHeight="1">
      <c r="A11775" s="8">
        <v>2018</v>
      </c>
      <c r="B11775" s="214">
        <v>212</v>
      </c>
      <c r="C11775" s="215" t="s">
        <v>45467</v>
      </c>
      <c r="D11775" s="215" t="s">
        <v>819</v>
      </c>
      <c r="E11775" s="11" t="s">
        <v>45554</v>
      </c>
      <c r="F11775" s="215">
        <v>1997</v>
      </c>
      <c r="G11775" s="215" t="s">
        <v>45555</v>
      </c>
      <c r="H11775" s="216" t="s">
        <v>8332</v>
      </c>
      <c r="I11775" s="215" t="s">
        <v>24</v>
      </c>
      <c r="J11775" s="215" t="s">
        <v>24</v>
      </c>
      <c r="K11775" s="215"/>
      <c r="L11775" s="215" t="s">
        <v>45556</v>
      </c>
      <c r="M11775" s="215" t="s">
        <v>24</v>
      </c>
      <c r="N11775" s="215"/>
      <c r="O11775" s="215"/>
      <c r="P11775" s="215"/>
      <c r="Q11775" s="215"/>
      <c r="R11775" s="218"/>
      <c r="S11775" s="215"/>
      <c r="T11775" s="215"/>
    </row>
    <row r="11776" spans="1:20" ht="15.75" customHeight="1">
      <c r="A11776" s="8">
        <v>2018</v>
      </c>
      <c r="B11776" s="214">
        <v>212</v>
      </c>
      <c r="C11776" s="215" t="s">
        <v>45467</v>
      </c>
      <c r="D11776" s="215" t="s">
        <v>45557</v>
      </c>
      <c r="E11776" s="11" t="s">
        <v>45558</v>
      </c>
      <c r="F11776" s="215" t="s">
        <v>8242</v>
      </c>
      <c r="G11776" s="215" t="s">
        <v>45559</v>
      </c>
      <c r="H11776" s="216" t="s">
        <v>5586</v>
      </c>
      <c r="I11776" s="215" t="s">
        <v>24</v>
      </c>
      <c r="J11776" s="215" t="s">
        <v>24</v>
      </c>
      <c r="K11776" s="215"/>
      <c r="L11776" s="215" t="s">
        <v>45560</v>
      </c>
      <c r="M11776" s="215" t="s">
        <v>24</v>
      </c>
      <c r="N11776" s="215"/>
      <c r="O11776" s="215"/>
      <c r="P11776" s="215"/>
      <c r="Q11776" s="215"/>
      <c r="R11776" s="218" t="s">
        <v>1076</v>
      </c>
      <c r="S11776" s="215"/>
      <c r="T11776" s="215"/>
    </row>
    <row r="11777" spans="1:20" ht="15.75" customHeight="1">
      <c r="A11777" s="8">
        <v>2018</v>
      </c>
      <c r="B11777" s="214">
        <v>212</v>
      </c>
      <c r="C11777" s="215" t="s">
        <v>45467</v>
      </c>
      <c r="D11777" s="215" t="s">
        <v>45561</v>
      </c>
      <c r="E11777" s="11" t="s">
        <v>45562</v>
      </c>
      <c r="F11777" s="215">
        <v>1917</v>
      </c>
      <c r="G11777" s="215" t="s">
        <v>45563</v>
      </c>
      <c r="H11777" s="216" t="s">
        <v>149</v>
      </c>
      <c r="I11777" s="215" t="s">
        <v>24</v>
      </c>
      <c r="J11777" s="215" t="s">
        <v>24</v>
      </c>
      <c r="K11777" s="215"/>
      <c r="L11777" s="215" t="s">
        <v>45561</v>
      </c>
      <c r="M11777" s="215" t="s">
        <v>24</v>
      </c>
      <c r="N11777" s="215"/>
      <c r="O11777" s="215"/>
      <c r="P11777" s="215"/>
      <c r="Q11777" s="215"/>
      <c r="R11777" s="218"/>
      <c r="S11777" s="215"/>
      <c r="T11777" s="215"/>
    </row>
    <row r="11778" spans="1:20" ht="15.75" customHeight="1">
      <c r="A11778" s="8">
        <v>2018</v>
      </c>
      <c r="B11778" s="214">
        <v>212</v>
      </c>
      <c r="C11778" s="215" t="s">
        <v>45467</v>
      </c>
      <c r="D11778" s="215" t="s">
        <v>45564</v>
      </c>
      <c r="E11778" s="11" t="s">
        <v>45565</v>
      </c>
      <c r="F11778" s="215" t="s">
        <v>45566</v>
      </c>
      <c r="G11778" s="215" t="s">
        <v>45567</v>
      </c>
      <c r="H11778" s="216" t="s">
        <v>45568</v>
      </c>
      <c r="I11778" s="215" t="s">
        <v>24</v>
      </c>
      <c r="J11778" s="215" t="s">
        <v>24</v>
      </c>
      <c r="K11778" s="215"/>
      <c r="L11778" s="215" t="s">
        <v>45569</v>
      </c>
      <c r="M11778" s="215" t="s">
        <v>24</v>
      </c>
      <c r="N11778" s="215"/>
      <c r="O11778" s="215"/>
      <c r="P11778" s="215"/>
      <c r="Q11778" s="215"/>
      <c r="R11778" s="218"/>
      <c r="S11778" s="215"/>
      <c r="T11778" s="215"/>
    </row>
    <row r="11779" spans="1:20" ht="15.75" customHeight="1">
      <c r="A11779" s="8">
        <v>2018</v>
      </c>
      <c r="B11779" s="214">
        <v>212</v>
      </c>
      <c r="C11779" s="215" t="s">
        <v>45467</v>
      </c>
      <c r="D11779" s="215" t="s">
        <v>45570</v>
      </c>
      <c r="E11779" s="11" t="s">
        <v>45571</v>
      </c>
      <c r="F11779" s="215">
        <v>1895</v>
      </c>
      <c r="G11779" s="215" t="s">
        <v>45572</v>
      </c>
      <c r="H11779" s="216" t="s">
        <v>7268</v>
      </c>
      <c r="I11779" s="215" t="s">
        <v>24</v>
      </c>
      <c r="J11779" s="215" t="s">
        <v>24</v>
      </c>
      <c r="K11779" s="215"/>
      <c r="L11779" s="215" t="s">
        <v>45573</v>
      </c>
      <c r="M11779" s="215" t="s">
        <v>24</v>
      </c>
      <c r="N11779" s="215"/>
      <c r="O11779" s="215"/>
      <c r="P11779" s="215"/>
      <c r="Q11779" s="215"/>
      <c r="R11779" s="218" t="s">
        <v>72</v>
      </c>
      <c r="S11779" s="215"/>
      <c r="T11779" s="215"/>
    </row>
    <row r="11780" spans="1:20" ht="15.75" customHeight="1">
      <c r="A11780" s="8">
        <v>2018</v>
      </c>
      <c r="B11780" s="214">
        <v>212</v>
      </c>
      <c r="C11780" s="215" t="s">
        <v>45467</v>
      </c>
      <c r="D11780" s="215" t="s">
        <v>45574</v>
      </c>
      <c r="E11780" s="11" t="s">
        <v>45575</v>
      </c>
      <c r="F11780" s="215" t="s">
        <v>45576</v>
      </c>
      <c r="G11780" s="215" t="s">
        <v>45577</v>
      </c>
      <c r="H11780" s="216" t="s">
        <v>555</v>
      </c>
      <c r="I11780" s="215" t="s">
        <v>23</v>
      </c>
      <c r="J11780" s="215" t="s">
        <v>24</v>
      </c>
      <c r="K11780" s="215"/>
      <c r="L11780" s="215" t="s">
        <v>45578</v>
      </c>
      <c r="M11780" s="215" t="s">
        <v>24</v>
      </c>
      <c r="N11780" s="215"/>
      <c r="O11780" s="215"/>
      <c r="P11780" s="215"/>
      <c r="Q11780" s="215"/>
      <c r="R11780" s="218"/>
      <c r="S11780" s="215"/>
      <c r="T11780" s="215"/>
    </row>
    <row r="11781" spans="1:20" ht="15.75" customHeight="1">
      <c r="A11781" s="8">
        <v>2018</v>
      </c>
      <c r="B11781" s="214">
        <v>212</v>
      </c>
      <c r="C11781" s="215" t="s">
        <v>45467</v>
      </c>
      <c r="D11781" s="215" t="s">
        <v>45579</v>
      </c>
      <c r="E11781" s="11" t="s">
        <v>45580</v>
      </c>
      <c r="F11781" s="215" t="s">
        <v>17946</v>
      </c>
      <c r="G11781" s="215" t="s">
        <v>45581</v>
      </c>
      <c r="H11781" s="216" t="s">
        <v>46</v>
      </c>
      <c r="I11781" s="215" t="s">
        <v>23</v>
      </c>
      <c r="J11781" s="215" t="s">
        <v>24</v>
      </c>
      <c r="K11781" s="215"/>
      <c r="L11781" s="215" t="s">
        <v>45582</v>
      </c>
      <c r="M11781" s="215" t="s">
        <v>24</v>
      </c>
      <c r="N11781" s="215"/>
      <c r="O11781" s="215"/>
      <c r="P11781" s="215"/>
      <c r="Q11781" s="215"/>
      <c r="R11781" s="218"/>
      <c r="S11781" s="215"/>
      <c r="T11781" s="215"/>
    </row>
    <row r="11782" spans="1:20" ht="15.75" customHeight="1">
      <c r="A11782" s="8">
        <v>2018</v>
      </c>
      <c r="B11782" s="214">
        <v>212</v>
      </c>
      <c r="C11782" s="215" t="s">
        <v>45467</v>
      </c>
      <c r="D11782" s="215" t="s">
        <v>45583</v>
      </c>
      <c r="E11782" s="11" t="s">
        <v>45584</v>
      </c>
      <c r="F11782" s="215" t="s">
        <v>45585</v>
      </c>
      <c r="G11782" s="215" t="s">
        <v>45586</v>
      </c>
      <c r="H11782" s="216" t="s">
        <v>113</v>
      </c>
      <c r="I11782" s="215" t="s">
        <v>24</v>
      </c>
      <c r="J11782" s="215" t="s">
        <v>24</v>
      </c>
      <c r="K11782" s="215"/>
      <c r="L11782" s="215" t="s">
        <v>45587</v>
      </c>
      <c r="M11782" s="215" t="s">
        <v>24</v>
      </c>
      <c r="N11782" s="215"/>
      <c r="O11782" s="215"/>
      <c r="P11782" s="215"/>
      <c r="Q11782" s="215"/>
      <c r="R11782" s="218" t="s">
        <v>72</v>
      </c>
      <c r="S11782" s="215"/>
      <c r="T11782" s="215"/>
    </row>
    <row r="11783" spans="1:20" ht="15.75" customHeight="1">
      <c r="A11783" s="8">
        <v>2018</v>
      </c>
      <c r="B11783" s="214">
        <v>212</v>
      </c>
      <c r="C11783" s="215" t="s">
        <v>45467</v>
      </c>
      <c r="D11783" s="215" t="s">
        <v>45588</v>
      </c>
      <c r="E11783" s="11" t="s">
        <v>45589</v>
      </c>
      <c r="F11783" s="215">
        <v>2004</v>
      </c>
      <c r="G11783" s="215" t="s">
        <v>45590</v>
      </c>
      <c r="H11783" s="216" t="s">
        <v>113</v>
      </c>
      <c r="I11783" s="215" t="s">
        <v>24</v>
      </c>
      <c r="J11783" s="215" t="s">
        <v>24</v>
      </c>
      <c r="K11783" s="215"/>
      <c r="L11783" s="215" t="s">
        <v>45591</v>
      </c>
      <c r="M11783" s="215" t="s">
        <v>24</v>
      </c>
      <c r="N11783" s="215"/>
      <c r="O11783" s="215"/>
      <c r="P11783" s="215"/>
      <c r="Q11783" s="215"/>
      <c r="R11783" s="218"/>
      <c r="S11783" s="215"/>
      <c r="T11783" s="215"/>
    </row>
    <row r="11784" spans="1:20" ht="15.75" customHeight="1">
      <c r="A11784" s="8">
        <v>2018</v>
      </c>
      <c r="B11784" s="214">
        <v>212</v>
      </c>
      <c r="C11784" s="215" t="s">
        <v>45467</v>
      </c>
      <c r="D11784" s="215" t="s">
        <v>45592</v>
      </c>
      <c r="E11784" s="11" t="s">
        <v>45593</v>
      </c>
      <c r="F11784" s="215" t="s">
        <v>45594</v>
      </c>
      <c r="G11784" s="215" t="s">
        <v>45595</v>
      </c>
      <c r="H11784" s="216" t="s">
        <v>113</v>
      </c>
      <c r="I11784" s="215" t="s">
        <v>45596</v>
      </c>
      <c r="J11784" s="215" t="s">
        <v>24</v>
      </c>
      <c r="K11784" s="215"/>
      <c r="L11784" s="215" t="s">
        <v>45597</v>
      </c>
      <c r="M11784" s="215" t="s">
        <v>24</v>
      </c>
      <c r="N11784" s="215"/>
      <c r="O11784" s="215"/>
      <c r="P11784" s="215"/>
      <c r="Q11784" s="215"/>
      <c r="R11784" s="218"/>
      <c r="S11784" s="215"/>
      <c r="T11784" s="215"/>
    </row>
    <row r="11785" spans="1:20" ht="15.75" customHeight="1">
      <c r="A11785" s="8">
        <v>2018</v>
      </c>
      <c r="B11785" s="214">
        <v>212</v>
      </c>
      <c r="C11785" s="215" t="s">
        <v>45467</v>
      </c>
      <c r="D11785" s="215" t="s">
        <v>894</v>
      </c>
      <c r="E11785" s="11" t="s">
        <v>45598</v>
      </c>
      <c r="F11785" s="215" t="s">
        <v>45599</v>
      </c>
      <c r="G11785" s="215" t="s">
        <v>45600</v>
      </c>
      <c r="H11785" s="216" t="s">
        <v>45601</v>
      </c>
      <c r="I11785" s="215" t="s">
        <v>24</v>
      </c>
      <c r="J11785" s="215" t="s">
        <v>24</v>
      </c>
      <c r="K11785" s="215"/>
      <c r="L11785" s="215" t="s">
        <v>45602</v>
      </c>
      <c r="M11785" s="215" t="s">
        <v>24</v>
      </c>
      <c r="N11785" s="215"/>
      <c r="O11785" s="215"/>
      <c r="P11785" s="215"/>
      <c r="Q11785" s="215"/>
      <c r="R11785" s="218"/>
      <c r="S11785" s="215"/>
      <c r="T11785" s="215"/>
    </row>
    <row r="11786" spans="1:20" ht="15.75" customHeight="1">
      <c r="A11786" s="8">
        <v>2018</v>
      </c>
      <c r="B11786" s="214">
        <v>212</v>
      </c>
      <c r="C11786" s="215" t="s">
        <v>45467</v>
      </c>
      <c r="D11786" s="215" t="s">
        <v>45603</v>
      </c>
      <c r="E11786" s="11" t="s">
        <v>45604</v>
      </c>
      <c r="F11786" s="215" t="s">
        <v>45605</v>
      </c>
      <c r="G11786" s="215" t="s">
        <v>45606</v>
      </c>
      <c r="H11786" s="216" t="s">
        <v>45607</v>
      </c>
      <c r="I11786" s="215" t="s">
        <v>24</v>
      </c>
      <c r="J11786" s="215" t="s">
        <v>24</v>
      </c>
      <c r="K11786" s="102" t="s">
        <v>45608</v>
      </c>
      <c r="L11786" s="215" t="s">
        <v>45609</v>
      </c>
      <c r="M11786" s="215" t="s">
        <v>24</v>
      </c>
      <c r="N11786" s="215"/>
      <c r="O11786" s="215"/>
      <c r="P11786" s="215"/>
      <c r="Q11786" s="215"/>
      <c r="R11786" s="218" t="s">
        <v>72</v>
      </c>
      <c r="S11786" s="215"/>
      <c r="T11786" s="215"/>
    </row>
    <row r="11787" spans="1:20" ht="15.75" customHeight="1">
      <c r="A11787" s="8">
        <v>2018</v>
      </c>
      <c r="B11787" s="214">
        <v>212</v>
      </c>
      <c r="C11787" s="215" t="s">
        <v>45467</v>
      </c>
      <c r="D11787" s="215" t="s">
        <v>45610</v>
      </c>
      <c r="E11787" s="11" t="s">
        <v>45611</v>
      </c>
      <c r="F11787" s="215" t="s">
        <v>45612</v>
      </c>
      <c r="G11787" s="215" t="s">
        <v>45613</v>
      </c>
      <c r="H11787" s="216" t="s">
        <v>237</v>
      </c>
      <c r="I11787" s="215" t="s">
        <v>24</v>
      </c>
      <c r="J11787" s="215" t="s">
        <v>24</v>
      </c>
      <c r="K11787" s="215" t="s">
        <v>20</v>
      </c>
      <c r="L11787" s="215" t="s">
        <v>45614</v>
      </c>
      <c r="M11787" s="215" t="s">
        <v>24</v>
      </c>
      <c r="N11787" s="215"/>
      <c r="O11787" s="215"/>
      <c r="P11787" s="215"/>
      <c r="Q11787" s="215"/>
      <c r="R11787" s="218" t="s">
        <v>72</v>
      </c>
      <c r="S11787" s="215"/>
      <c r="T11787" s="215"/>
    </row>
    <row r="11788" spans="1:20" ht="15.75" customHeight="1">
      <c r="A11788" s="8">
        <v>2018</v>
      </c>
      <c r="B11788" s="214">
        <v>212</v>
      </c>
      <c r="C11788" s="215" t="s">
        <v>45467</v>
      </c>
      <c r="D11788" s="215" t="s">
        <v>894</v>
      </c>
      <c r="E11788" s="11" t="s">
        <v>45615</v>
      </c>
      <c r="F11788" s="215" t="s">
        <v>45616</v>
      </c>
      <c r="G11788" s="215" t="s">
        <v>45617</v>
      </c>
      <c r="H11788" s="216" t="s">
        <v>29337</v>
      </c>
      <c r="I11788" s="215" t="s">
        <v>24</v>
      </c>
      <c r="J11788" s="215" t="s">
        <v>24</v>
      </c>
      <c r="K11788" s="102" t="s">
        <v>45618</v>
      </c>
      <c r="L11788" s="215"/>
      <c r="M11788" s="215" t="s">
        <v>24</v>
      </c>
      <c r="N11788" s="215"/>
      <c r="O11788" s="215"/>
      <c r="P11788" s="215"/>
      <c r="Q11788" s="215"/>
      <c r="R11788" s="218"/>
      <c r="S11788" s="215"/>
      <c r="T11788" s="215"/>
    </row>
    <row r="11789" spans="1:20" ht="15.75" customHeight="1">
      <c r="A11789" s="8">
        <v>2018</v>
      </c>
      <c r="B11789" s="214">
        <v>212</v>
      </c>
      <c r="C11789" s="215" t="s">
        <v>45467</v>
      </c>
      <c r="D11789" s="215" t="s">
        <v>894</v>
      </c>
      <c r="E11789" s="11" t="s">
        <v>45619</v>
      </c>
      <c r="F11789" s="215" t="s">
        <v>22646</v>
      </c>
      <c r="G11789" s="215" t="s">
        <v>45620</v>
      </c>
      <c r="H11789" s="216" t="s">
        <v>5566</v>
      </c>
      <c r="I11789" s="215"/>
      <c r="J11789" s="215"/>
      <c r="K11789" s="215" t="s">
        <v>20</v>
      </c>
      <c r="L11789" s="215"/>
      <c r="M11789" s="215" t="s">
        <v>24</v>
      </c>
      <c r="N11789" s="215"/>
      <c r="O11789" s="215"/>
      <c r="P11789" s="215"/>
      <c r="Q11789" s="215"/>
      <c r="R11789" s="218"/>
      <c r="S11789" s="215"/>
      <c r="T11789" s="215"/>
    </row>
    <row r="11790" spans="1:20" ht="15.75" customHeight="1">
      <c r="A11790" s="8">
        <v>2018</v>
      </c>
      <c r="B11790" s="214">
        <v>212</v>
      </c>
      <c r="C11790" s="215" t="s">
        <v>45467</v>
      </c>
      <c r="D11790" s="215" t="s">
        <v>894</v>
      </c>
      <c r="E11790" s="11" t="s">
        <v>45621</v>
      </c>
      <c r="F11790" s="215" t="s">
        <v>14583</v>
      </c>
      <c r="G11790" s="215" t="s">
        <v>45622</v>
      </c>
      <c r="H11790" s="216" t="s">
        <v>33</v>
      </c>
      <c r="I11790" s="215" t="s">
        <v>24</v>
      </c>
      <c r="J11790" s="215" t="s">
        <v>24</v>
      </c>
      <c r="K11790" s="215" t="s">
        <v>20</v>
      </c>
      <c r="L11790" s="215"/>
      <c r="M11790" s="215" t="s">
        <v>24</v>
      </c>
      <c r="N11790" s="215"/>
      <c r="O11790" s="215"/>
      <c r="P11790" s="215"/>
      <c r="Q11790" s="215"/>
      <c r="R11790" s="218"/>
      <c r="S11790" s="215"/>
      <c r="T11790" s="215"/>
    </row>
    <row r="11791" spans="1:20" ht="15.75" customHeight="1">
      <c r="A11791" s="8">
        <v>2018</v>
      </c>
      <c r="B11791" s="214">
        <v>212</v>
      </c>
      <c r="C11791" s="215" t="s">
        <v>45467</v>
      </c>
      <c r="D11791" s="215" t="s">
        <v>45623</v>
      </c>
      <c r="E11791" s="11" t="s">
        <v>45624</v>
      </c>
      <c r="F11791" s="215" t="s">
        <v>601</v>
      </c>
      <c r="G11791" s="215" t="s">
        <v>45625</v>
      </c>
      <c r="H11791" s="216" t="s">
        <v>33</v>
      </c>
      <c r="I11791" s="215" t="s">
        <v>24</v>
      </c>
      <c r="J11791" s="215" t="s">
        <v>24</v>
      </c>
      <c r="K11791" s="102" t="s">
        <v>45626</v>
      </c>
      <c r="L11791" s="215"/>
      <c r="M11791" s="215" t="s">
        <v>24</v>
      </c>
      <c r="N11791" s="215"/>
      <c r="O11791" s="215"/>
      <c r="P11791" s="215"/>
      <c r="Q11791" s="215"/>
      <c r="R11791" s="218"/>
      <c r="S11791" s="215"/>
      <c r="T11791" s="215"/>
    </row>
    <row r="11792" spans="1:20" ht="15.75" customHeight="1">
      <c r="A11792" s="8">
        <v>2018</v>
      </c>
      <c r="B11792" s="214">
        <v>212</v>
      </c>
      <c r="C11792" s="215" t="s">
        <v>45467</v>
      </c>
      <c r="D11792" s="215" t="s">
        <v>45627</v>
      </c>
      <c r="E11792" s="11" t="s">
        <v>45628</v>
      </c>
      <c r="F11792" s="215" t="s">
        <v>45629</v>
      </c>
      <c r="G11792" s="215" t="s">
        <v>45630</v>
      </c>
      <c r="H11792" s="216" t="s">
        <v>149</v>
      </c>
      <c r="I11792" s="215" t="s">
        <v>24</v>
      </c>
      <c r="J11792" s="215" t="s">
        <v>24</v>
      </c>
      <c r="K11792" s="215" t="s">
        <v>20</v>
      </c>
      <c r="L11792" s="215"/>
      <c r="M11792" s="215" t="s">
        <v>24</v>
      </c>
      <c r="N11792" s="215"/>
      <c r="O11792" s="215"/>
      <c r="P11792" s="215"/>
      <c r="Q11792" s="215"/>
      <c r="R11792" s="218"/>
      <c r="S11792" s="215"/>
      <c r="T11792" s="215"/>
    </row>
    <row r="11793" spans="1:20" ht="15.75" customHeight="1">
      <c r="A11793" s="8">
        <v>2018</v>
      </c>
      <c r="B11793" s="214">
        <v>212</v>
      </c>
      <c r="C11793" s="215" t="s">
        <v>45467</v>
      </c>
      <c r="D11793" s="215" t="s">
        <v>45631</v>
      </c>
      <c r="E11793" s="11" t="s">
        <v>45632</v>
      </c>
      <c r="F11793" s="215" t="s">
        <v>10512</v>
      </c>
      <c r="G11793" s="215" t="s">
        <v>45633</v>
      </c>
      <c r="H11793" s="216" t="s">
        <v>20</v>
      </c>
      <c r="I11793" s="215" t="s">
        <v>45634</v>
      </c>
      <c r="J11793" s="215" t="s">
        <v>24</v>
      </c>
      <c r="K11793" s="215" t="s">
        <v>20</v>
      </c>
      <c r="L11793" s="215"/>
      <c r="M11793" s="215" t="s">
        <v>24</v>
      </c>
      <c r="N11793" s="215"/>
      <c r="O11793" s="215"/>
      <c r="P11793" s="215"/>
      <c r="Q11793" s="215"/>
      <c r="R11793" s="218"/>
      <c r="S11793" s="215"/>
      <c r="T11793" s="215"/>
    </row>
    <row r="11794" spans="1:20" ht="15.75" customHeight="1">
      <c r="A11794" s="8">
        <v>2018</v>
      </c>
      <c r="B11794" s="214">
        <v>212</v>
      </c>
      <c r="C11794" s="215" t="s">
        <v>45467</v>
      </c>
      <c r="D11794" s="215" t="s">
        <v>894</v>
      </c>
      <c r="E11794" s="11" t="s">
        <v>45635</v>
      </c>
      <c r="F11794" s="215" t="s">
        <v>45636</v>
      </c>
      <c r="G11794" s="215" t="s">
        <v>45637</v>
      </c>
      <c r="H11794" s="216" t="s">
        <v>45638</v>
      </c>
      <c r="I11794" s="215" t="s">
        <v>24</v>
      </c>
      <c r="J11794" s="215" t="s">
        <v>24</v>
      </c>
      <c r="K11794" s="102" t="s">
        <v>45639</v>
      </c>
      <c r="L11794" s="215"/>
      <c r="M11794" s="215" t="s">
        <v>24</v>
      </c>
      <c r="N11794" s="215"/>
      <c r="O11794" s="215"/>
      <c r="P11794" s="215"/>
      <c r="Q11794" s="215"/>
      <c r="R11794" s="218" t="s">
        <v>45640</v>
      </c>
      <c r="S11794" s="215"/>
      <c r="T11794" s="215"/>
    </row>
    <row r="11795" spans="1:20" ht="15.75" customHeight="1">
      <c r="A11795" s="8">
        <v>2018</v>
      </c>
      <c r="B11795" s="214">
        <v>212</v>
      </c>
      <c r="C11795" s="215" t="s">
        <v>45467</v>
      </c>
      <c r="D11795" s="215" t="s">
        <v>45641</v>
      </c>
      <c r="E11795" s="11" t="s">
        <v>45642</v>
      </c>
      <c r="F11795" s="215" t="s">
        <v>42644</v>
      </c>
      <c r="G11795" s="215" t="s">
        <v>45643</v>
      </c>
      <c r="H11795" s="216" t="s">
        <v>149</v>
      </c>
      <c r="I11795" s="215" t="s">
        <v>24</v>
      </c>
      <c r="J11795" s="215" t="s">
        <v>24</v>
      </c>
      <c r="K11795" s="102" t="s">
        <v>45644</v>
      </c>
      <c r="L11795" s="215"/>
      <c r="M11795" s="215" t="s">
        <v>24</v>
      </c>
      <c r="N11795" s="215"/>
      <c r="O11795" s="215"/>
      <c r="P11795" s="215"/>
      <c r="Q11795" s="215"/>
      <c r="R11795" s="218"/>
      <c r="S11795" s="215"/>
      <c r="T11795" s="215"/>
    </row>
    <row r="11796" spans="1:20" ht="15.75" customHeight="1">
      <c r="A11796" s="8">
        <v>2018</v>
      </c>
      <c r="B11796" s="214">
        <v>212</v>
      </c>
      <c r="C11796" s="215" t="s">
        <v>45467</v>
      </c>
      <c r="D11796" s="215" t="s">
        <v>45645</v>
      </c>
      <c r="E11796" s="11" t="s">
        <v>45646</v>
      </c>
      <c r="F11796" s="215" t="s">
        <v>45647</v>
      </c>
      <c r="G11796" s="215" t="s">
        <v>45648</v>
      </c>
      <c r="H11796" s="216" t="s">
        <v>555</v>
      </c>
      <c r="I11796" s="215"/>
      <c r="J11796" s="215"/>
      <c r="K11796" s="102" t="s">
        <v>45649</v>
      </c>
      <c r="L11796" s="215"/>
      <c r="M11796" s="215" t="s">
        <v>24</v>
      </c>
      <c r="N11796" s="215"/>
      <c r="O11796" s="215"/>
      <c r="P11796" s="215"/>
      <c r="Q11796" s="215"/>
      <c r="R11796" s="218"/>
      <c r="S11796" s="215"/>
      <c r="T11796" s="215"/>
    </row>
    <row r="11797" spans="1:20" ht="15.75" customHeight="1">
      <c r="A11797" s="8">
        <v>2018</v>
      </c>
      <c r="B11797" s="214">
        <v>212</v>
      </c>
      <c r="C11797" s="215" t="s">
        <v>45467</v>
      </c>
      <c r="D11797" s="215" t="s">
        <v>45650</v>
      </c>
      <c r="E11797" s="11" t="s">
        <v>45651</v>
      </c>
      <c r="F11797" s="215" t="s">
        <v>23442</v>
      </c>
      <c r="G11797" s="215" t="s">
        <v>45652</v>
      </c>
      <c r="H11797" s="216" t="s">
        <v>7173</v>
      </c>
      <c r="I11797" s="215" t="s">
        <v>24</v>
      </c>
      <c r="J11797" s="215" t="s">
        <v>24</v>
      </c>
      <c r="K11797" s="215" t="s">
        <v>20</v>
      </c>
      <c r="L11797" s="215"/>
      <c r="M11797" s="215" t="s">
        <v>24</v>
      </c>
      <c r="N11797" s="215"/>
      <c r="O11797" s="215"/>
      <c r="P11797" s="215"/>
      <c r="Q11797" s="215"/>
      <c r="R11797" s="218" t="s">
        <v>72</v>
      </c>
      <c r="S11797" s="215"/>
      <c r="T11797" s="215"/>
    </row>
    <row r="11798" spans="1:20" ht="15.75" customHeight="1">
      <c r="A11798" s="8">
        <v>2018</v>
      </c>
      <c r="B11798" s="214">
        <v>212</v>
      </c>
      <c r="C11798" s="215" t="s">
        <v>45467</v>
      </c>
      <c r="D11798" s="215" t="s">
        <v>45653</v>
      </c>
      <c r="E11798" s="11" t="s">
        <v>45654</v>
      </c>
      <c r="F11798" s="215" t="s">
        <v>5834</v>
      </c>
      <c r="G11798" s="215" t="s">
        <v>45655</v>
      </c>
      <c r="H11798" s="216" t="s">
        <v>7268</v>
      </c>
      <c r="I11798" s="215" t="s">
        <v>24</v>
      </c>
      <c r="J11798" s="215" t="s">
        <v>24</v>
      </c>
      <c r="K11798" s="215" t="s">
        <v>20</v>
      </c>
      <c r="L11798" s="215"/>
      <c r="M11798" s="215" t="s">
        <v>24</v>
      </c>
      <c r="N11798" s="215"/>
      <c r="O11798" s="215"/>
      <c r="P11798" s="215"/>
      <c r="Q11798" s="215"/>
      <c r="R11798" s="218" t="s">
        <v>72</v>
      </c>
      <c r="S11798" s="215"/>
      <c r="T11798" s="215"/>
    </row>
    <row r="11799" spans="1:20" ht="15.75" customHeight="1">
      <c r="A11799" s="8">
        <v>2018</v>
      </c>
      <c r="B11799" s="214">
        <v>212</v>
      </c>
      <c r="C11799" s="215" t="s">
        <v>45467</v>
      </c>
      <c r="D11799" s="215" t="s">
        <v>45656</v>
      </c>
      <c r="E11799" s="11" t="s">
        <v>45657</v>
      </c>
      <c r="F11799" s="215" t="s">
        <v>8720</v>
      </c>
      <c r="G11799" s="215" t="s">
        <v>45658</v>
      </c>
      <c r="H11799" s="216" t="s">
        <v>7173</v>
      </c>
      <c r="I11799" s="215" t="s">
        <v>23</v>
      </c>
      <c r="J11799" s="215" t="s">
        <v>24</v>
      </c>
      <c r="K11799" s="215" t="s">
        <v>20</v>
      </c>
      <c r="L11799" s="215"/>
      <c r="M11799" s="215" t="s">
        <v>24</v>
      </c>
      <c r="N11799" s="215"/>
      <c r="O11799" s="215"/>
      <c r="P11799" s="215"/>
      <c r="Q11799" s="215"/>
      <c r="R11799" s="218"/>
      <c r="S11799" s="215"/>
      <c r="T11799" s="215"/>
    </row>
    <row r="11800" spans="1:20" ht="15.75" customHeight="1">
      <c r="A11800" s="8">
        <v>2018</v>
      </c>
      <c r="B11800" s="214">
        <v>212</v>
      </c>
      <c r="C11800" s="215" t="s">
        <v>45467</v>
      </c>
      <c r="D11800" s="215" t="s">
        <v>45659</v>
      </c>
      <c r="E11800" s="11" t="s">
        <v>45660</v>
      </c>
      <c r="F11800" s="215" t="s">
        <v>7095</v>
      </c>
      <c r="G11800" s="215" t="s">
        <v>45661</v>
      </c>
      <c r="H11800" s="216" t="s">
        <v>666</v>
      </c>
      <c r="I11800" s="215" t="s">
        <v>24</v>
      </c>
      <c r="J11800" s="215" t="s">
        <v>24</v>
      </c>
      <c r="K11800" s="215" t="s">
        <v>20</v>
      </c>
      <c r="L11800" s="215"/>
      <c r="M11800" s="215" t="s">
        <v>24</v>
      </c>
      <c r="N11800" s="215"/>
      <c r="O11800" s="215"/>
      <c r="P11800" s="215"/>
      <c r="Q11800" s="215"/>
      <c r="R11800" s="218"/>
      <c r="S11800" s="215"/>
      <c r="T11800" s="215"/>
    </row>
    <row r="11801" spans="1:20" ht="15.75" customHeight="1">
      <c r="A11801" s="8">
        <v>2018</v>
      </c>
      <c r="B11801" s="214">
        <v>212</v>
      </c>
      <c r="C11801" s="215" t="s">
        <v>45467</v>
      </c>
      <c r="D11801" s="215"/>
      <c r="E11801" s="11" t="s">
        <v>45662</v>
      </c>
      <c r="F11801" s="215" t="s">
        <v>42716</v>
      </c>
      <c r="G11801" s="215" t="s">
        <v>45663</v>
      </c>
      <c r="H11801" s="216" t="s">
        <v>149</v>
      </c>
      <c r="I11801" s="215" t="s">
        <v>24</v>
      </c>
      <c r="J11801" s="215" t="s">
        <v>24</v>
      </c>
      <c r="K11801" s="215" t="s">
        <v>20</v>
      </c>
      <c r="L11801" s="215"/>
      <c r="M11801" s="215" t="s">
        <v>24</v>
      </c>
      <c r="N11801" s="215"/>
      <c r="O11801" s="215"/>
      <c r="P11801" s="215"/>
      <c r="Q11801" s="215"/>
      <c r="R11801" s="218"/>
      <c r="S11801" s="215"/>
      <c r="T11801" s="215"/>
    </row>
    <row r="11802" spans="1:20" ht="15.75" customHeight="1">
      <c r="A11802" s="8">
        <v>2018</v>
      </c>
      <c r="B11802" s="214">
        <v>212</v>
      </c>
      <c r="C11802" s="215" t="s">
        <v>45467</v>
      </c>
      <c r="D11802" s="215" t="s">
        <v>45664</v>
      </c>
      <c r="E11802" s="11" t="s">
        <v>45665</v>
      </c>
      <c r="F11802" s="215" t="s">
        <v>2804</v>
      </c>
      <c r="G11802" s="215" t="s">
        <v>45666</v>
      </c>
      <c r="H11802" s="216" t="s">
        <v>33</v>
      </c>
      <c r="I11802" s="215" t="s">
        <v>23</v>
      </c>
      <c r="J11802" s="215" t="s">
        <v>24</v>
      </c>
      <c r="K11802" s="215" t="s">
        <v>20</v>
      </c>
      <c r="L11802" s="215"/>
      <c r="M11802" s="215" t="s">
        <v>24</v>
      </c>
      <c r="N11802" s="215"/>
      <c r="O11802" s="215"/>
      <c r="P11802" s="215"/>
      <c r="Q11802" s="215"/>
      <c r="R11802" s="218"/>
      <c r="S11802" s="215"/>
      <c r="T11802" s="215"/>
    </row>
    <row r="11803" spans="1:20" ht="15.75" customHeight="1">
      <c r="A11803" s="8">
        <v>2018</v>
      </c>
      <c r="B11803" s="214">
        <v>212</v>
      </c>
      <c r="C11803" s="215" t="s">
        <v>45467</v>
      </c>
      <c r="D11803" s="215" t="s">
        <v>894</v>
      </c>
      <c r="E11803" s="11" t="s">
        <v>45667</v>
      </c>
      <c r="F11803" s="215" t="s">
        <v>45668</v>
      </c>
      <c r="G11803" s="215" t="s">
        <v>45669</v>
      </c>
      <c r="H11803" s="216" t="s">
        <v>914</v>
      </c>
      <c r="I11803" s="215" t="s">
        <v>24</v>
      </c>
      <c r="J11803" s="215" t="s">
        <v>24</v>
      </c>
      <c r="K11803" s="215" t="s">
        <v>20</v>
      </c>
      <c r="L11803" s="215"/>
      <c r="M11803" s="215" t="s">
        <v>24</v>
      </c>
      <c r="N11803" s="215"/>
      <c r="O11803" s="215"/>
      <c r="P11803" s="215"/>
      <c r="Q11803" s="215"/>
      <c r="R11803" s="218"/>
      <c r="S11803" s="215"/>
      <c r="T11803" s="215"/>
    </row>
    <row r="11804" spans="1:20" ht="15.75" customHeight="1">
      <c r="A11804" s="8">
        <v>2018</v>
      </c>
      <c r="B11804" s="214">
        <v>212</v>
      </c>
      <c r="C11804" s="215" t="s">
        <v>45467</v>
      </c>
      <c r="D11804" s="215" t="s">
        <v>45670</v>
      </c>
      <c r="E11804" s="11" t="s">
        <v>45671</v>
      </c>
      <c r="F11804" s="215" t="s">
        <v>20</v>
      </c>
      <c r="G11804" s="215" t="s">
        <v>45672</v>
      </c>
      <c r="H11804" s="216" t="s">
        <v>20</v>
      </c>
      <c r="I11804" s="215" t="s">
        <v>23</v>
      </c>
      <c r="J11804" s="215" t="s">
        <v>24</v>
      </c>
      <c r="K11804" s="102" t="s">
        <v>45508</v>
      </c>
      <c r="L11804" s="215"/>
      <c r="M11804" s="215" t="s">
        <v>24</v>
      </c>
      <c r="N11804" s="215"/>
      <c r="O11804" s="215"/>
      <c r="P11804" s="215"/>
      <c r="Q11804" s="215"/>
      <c r="R11804" s="218"/>
      <c r="S11804" s="215"/>
      <c r="T11804" s="215"/>
    </row>
    <row r="11805" spans="1:20" ht="15.75" customHeight="1">
      <c r="A11805" s="8">
        <v>2018</v>
      </c>
      <c r="B11805" s="214">
        <v>212</v>
      </c>
      <c r="C11805" s="215" t="s">
        <v>45467</v>
      </c>
      <c r="D11805" s="215" t="s">
        <v>45673</v>
      </c>
      <c r="E11805" s="11" t="s">
        <v>45674</v>
      </c>
      <c r="F11805" s="215" t="s">
        <v>2224</v>
      </c>
      <c r="G11805" s="215" t="s">
        <v>45675</v>
      </c>
      <c r="H11805" s="216" t="s">
        <v>149</v>
      </c>
      <c r="I11805" s="215" t="s">
        <v>24</v>
      </c>
      <c r="J11805" s="215" t="s">
        <v>24</v>
      </c>
      <c r="K11805" s="215" t="s">
        <v>20</v>
      </c>
      <c r="L11805" s="215"/>
      <c r="M11805" s="215" t="s">
        <v>24</v>
      </c>
      <c r="N11805" s="215"/>
      <c r="O11805" s="215"/>
      <c r="P11805" s="215"/>
      <c r="Q11805" s="215"/>
      <c r="R11805" s="218" t="s">
        <v>72</v>
      </c>
      <c r="S11805" s="215"/>
      <c r="T11805" s="215"/>
    </row>
    <row r="11806" spans="1:20" ht="15.75" customHeight="1">
      <c r="A11806" s="8">
        <v>2018</v>
      </c>
      <c r="B11806" s="214">
        <v>212</v>
      </c>
      <c r="C11806" s="215" t="s">
        <v>45467</v>
      </c>
      <c r="D11806" s="215" t="s">
        <v>45676</v>
      </c>
      <c r="E11806" s="11" t="s">
        <v>45677</v>
      </c>
      <c r="F11806" s="215" t="s">
        <v>45678</v>
      </c>
      <c r="G11806" s="215" t="s">
        <v>45679</v>
      </c>
      <c r="H11806" s="216" t="s">
        <v>3204</v>
      </c>
      <c r="I11806" s="215" t="s">
        <v>23</v>
      </c>
      <c r="J11806" s="215" t="s">
        <v>24</v>
      </c>
      <c r="K11806" s="215" t="s">
        <v>20</v>
      </c>
      <c r="L11806" s="215"/>
      <c r="M11806" s="215" t="s">
        <v>24</v>
      </c>
      <c r="N11806" s="215"/>
      <c r="O11806" s="215"/>
      <c r="P11806" s="215"/>
      <c r="Q11806" s="215"/>
      <c r="R11806" s="218"/>
      <c r="S11806" s="215"/>
      <c r="T11806" s="215"/>
    </row>
    <row r="11807" spans="1:20" ht="15.75" customHeight="1">
      <c r="A11807" s="8">
        <v>2018</v>
      </c>
      <c r="B11807" s="214">
        <v>212</v>
      </c>
      <c r="C11807" s="215" t="s">
        <v>45467</v>
      </c>
      <c r="D11807" s="215" t="s">
        <v>45680</v>
      </c>
      <c r="E11807" s="11" t="s">
        <v>45681</v>
      </c>
      <c r="F11807" s="215" t="s">
        <v>35796</v>
      </c>
      <c r="G11807" s="215" t="s">
        <v>45682</v>
      </c>
      <c r="H11807" s="216" t="s">
        <v>7268</v>
      </c>
      <c r="I11807" s="215" t="s">
        <v>23</v>
      </c>
      <c r="J11807" s="215" t="s">
        <v>24</v>
      </c>
      <c r="K11807" s="215" t="s">
        <v>20</v>
      </c>
      <c r="L11807" s="215"/>
      <c r="M11807" s="215" t="s">
        <v>24</v>
      </c>
      <c r="N11807" s="215"/>
      <c r="O11807" s="215"/>
      <c r="P11807" s="215"/>
      <c r="Q11807" s="215"/>
      <c r="R11807" s="218"/>
      <c r="S11807" s="215"/>
      <c r="T11807" s="215"/>
    </row>
    <row r="11808" spans="1:20" ht="15.75" customHeight="1">
      <c r="A11808" s="8">
        <v>2018</v>
      </c>
      <c r="B11808" s="214">
        <v>212</v>
      </c>
      <c r="C11808" s="215" t="s">
        <v>45467</v>
      </c>
      <c r="D11808" s="219" t="s">
        <v>43025</v>
      </c>
      <c r="E11808" s="11" t="s">
        <v>45683</v>
      </c>
      <c r="F11808" s="219" t="s">
        <v>45684</v>
      </c>
      <c r="G11808" s="219" t="s">
        <v>45685</v>
      </c>
      <c r="H11808" s="220" t="s">
        <v>45686</v>
      </c>
      <c r="I11808" s="219" t="s">
        <v>23</v>
      </c>
      <c r="J11808" s="219" t="s">
        <v>24</v>
      </c>
      <c r="K11808" s="219" t="s">
        <v>20</v>
      </c>
      <c r="L11808" s="219"/>
      <c r="M11808" s="219" t="s">
        <v>24</v>
      </c>
      <c r="N11808" s="219"/>
      <c r="O11808" s="219"/>
      <c r="P11808" s="219"/>
      <c r="Q11808" s="219"/>
      <c r="R11808" s="221"/>
      <c r="S11808" s="219"/>
      <c r="T11808" s="219"/>
    </row>
    <row r="11809" spans="1:20" ht="15.75" customHeight="1">
      <c r="A11809" s="8">
        <v>2018</v>
      </c>
      <c r="B11809" s="214">
        <v>212</v>
      </c>
      <c r="C11809" s="215" t="s">
        <v>45467</v>
      </c>
      <c r="D11809" s="215"/>
      <c r="E11809" s="11" t="s">
        <v>45687</v>
      </c>
      <c r="F11809" s="215" t="s">
        <v>45688</v>
      </c>
      <c r="G11809" s="215" t="s">
        <v>45689</v>
      </c>
      <c r="H11809" s="216" t="s">
        <v>33</v>
      </c>
      <c r="I11809" s="215" t="s">
        <v>24</v>
      </c>
      <c r="J11809" s="215" t="s">
        <v>24</v>
      </c>
      <c r="K11809" s="102" t="s">
        <v>45690</v>
      </c>
      <c r="L11809" s="215"/>
      <c r="M11809" s="215" t="s">
        <v>24</v>
      </c>
      <c r="N11809" s="215"/>
      <c r="O11809" s="215"/>
      <c r="P11809" s="215"/>
      <c r="Q11809" s="215"/>
      <c r="R11809" s="218" t="s">
        <v>72</v>
      </c>
      <c r="S11809" s="215"/>
      <c r="T11809" s="215"/>
    </row>
    <row r="11810" spans="1:20" ht="15.75" customHeight="1">
      <c r="A11810" s="8">
        <v>2018</v>
      </c>
      <c r="B11810" s="214">
        <v>212</v>
      </c>
      <c r="C11810" s="215" t="s">
        <v>45467</v>
      </c>
      <c r="D11810" s="215"/>
      <c r="E11810" s="11" t="s">
        <v>45691</v>
      </c>
      <c r="F11810" s="215" t="s">
        <v>45692</v>
      </c>
      <c r="G11810" s="215" t="s">
        <v>45693</v>
      </c>
      <c r="H11810" s="216" t="s">
        <v>555</v>
      </c>
      <c r="I11810" s="215" t="s">
        <v>24</v>
      </c>
      <c r="J11810" s="215" t="s">
        <v>24</v>
      </c>
      <c r="K11810" s="215" t="s">
        <v>20</v>
      </c>
      <c r="L11810" s="215"/>
      <c r="M11810" s="215" t="s">
        <v>24</v>
      </c>
      <c r="N11810" s="215"/>
      <c r="O11810" s="215"/>
      <c r="P11810" s="215"/>
      <c r="Q11810" s="215"/>
      <c r="R11810" s="218"/>
      <c r="S11810" s="215"/>
      <c r="T11810" s="215"/>
    </row>
    <row r="11811" spans="1:20" ht="15.75" customHeight="1">
      <c r="A11811" s="8">
        <v>2018</v>
      </c>
      <c r="B11811" s="214">
        <v>212</v>
      </c>
      <c r="C11811" s="215" t="s">
        <v>45467</v>
      </c>
      <c r="D11811" s="215"/>
      <c r="E11811" s="11" t="s">
        <v>45694</v>
      </c>
      <c r="F11811" s="215" t="s">
        <v>2378</v>
      </c>
      <c r="G11811" s="215" t="s">
        <v>45695</v>
      </c>
      <c r="H11811" s="216" t="s">
        <v>225</v>
      </c>
      <c r="I11811" s="215" t="s">
        <v>24</v>
      </c>
      <c r="J11811" s="215" t="s">
        <v>24</v>
      </c>
      <c r="K11811" s="215" t="s">
        <v>20</v>
      </c>
      <c r="L11811" s="215"/>
      <c r="M11811" s="215" t="s">
        <v>24</v>
      </c>
      <c r="N11811" s="215"/>
      <c r="O11811" s="215"/>
      <c r="P11811" s="215"/>
      <c r="Q11811" s="215"/>
      <c r="R11811" s="218"/>
      <c r="S11811" s="215"/>
      <c r="T11811" s="215"/>
    </row>
    <row r="11812" spans="1:20" ht="15.75" customHeight="1">
      <c r="A11812" s="8">
        <v>2018</v>
      </c>
      <c r="B11812" s="214">
        <v>212</v>
      </c>
      <c r="C11812" s="215" t="s">
        <v>45467</v>
      </c>
      <c r="D11812" s="215" t="s">
        <v>45696</v>
      </c>
      <c r="E11812" s="11" t="s">
        <v>45697</v>
      </c>
      <c r="F11812" s="215" t="s">
        <v>601</v>
      </c>
      <c r="G11812" s="215" t="s">
        <v>45698</v>
      </c>
      <c r="H11812" s="216" t="s">
        <v>7268</v>
      </c>
      <c r="I11812" s="215" t="s">
        <v>24</v>
      </c>
      <c r="J11812" s="215" t="s">
        <v>24</v>
      </c>
      <c r="K11812" s="215" t="s">
        <v>20</v>
      </c>
      <c r="L11812" s="215"/>
      <c r="M11812" s="215" t="s">
        <v>24</v>
      </c>
      <c r="N11812" s="215"/>
      <c r="O11812" s="215"/>
      <c r="P11812" s="215"/>
      <c r="Q11812" s="215"/>
      <c r="R11812" s="218"/>
      <c r="S11812" s="215"/>
      <c r="T11812" s="215"/>
    </row>
    <row r="11813" spans="1:20" ht="15.75" customHeight="1">
      <c r="A11813" s="8">
        <v>2018</v>
      </c>
      <c r="B11813" s="214">
        <v>212</v>
      </c>
      <c r="C11813" s="215" t="s">
        <v>45467</v>
      </c>
      <c r="D11813" s="215" t="s">
        <v>45699</v>
      </c>
      <c r="E11813" s="11" t="s">
        <v>45700</v>
      </c>
      <c r="F11813" s="215" t="s">
        <v>601</v>
      </c>
      <c r="G11813" s="215" t="s">
        <v>45701</v>
      </c>
      <c r="H11813" s="216" t="s">
        <v>149</v>
      </c>
      <c r="I11813" s="215" t="s">
        <v>24</v>
      </c>
      <c r="J11813" s="215" t="s">
        <v>24</v>
      </c>
      <c r="K11813" s="215" t="s">
        <v>20</v>
      </c>
      <c r="L11813" s="215"/>
      <c r="M11813" s="215" t="s">
        <v>24</v>
      </c>
      <c r="N11813" s="215"/>
      <c r="O11813" s="215"/>
      <c r="P11813" s="215"/>
      <c r="Q11813" s="215"/>
      <c r="R11813" s="218"/>
      <c r="S11813" s="215"/>
      <c r="T11813" s="215"/>
    </row>
    <row r="11814" spans="1:20" ht="15.75" customHeight="1">
      <c r="A11814" s="8">
        <v>2018</v>
      </c>
      <c r="B11814" s="214">
        <v>212</v>
      </c>
      <c r="C11814" s="215" t="s">
        <v>45467</v>
      </c>
      <c r="D11814" s="215" t="s">
        <v>45702</v>
      </c>
      <c r="E11814" s="11" t="s">
        <v>45703</v>
      </c>
      <c r="F11814" s="215" t="s">
        <v>7289</v>
      </c>
      <c r="G11814" s="215" t="s">
        <v>45704</v>
      </c>
      <c r="H11814" s="216" t="s">
        <v>20</v>
      </c>
      <c r="I11814" s="215" t="s">
        <v>24</v>
      </c>
      <c r="J11814" s="215" t="s">
        <v>24</v>
      </c>
      <c r="K11814" s="215" t="s">
        <v>20</v>
      </c>
      <c r="L11814" s="215"/>
      <c r="M11814" s="215" t="s">
        <v>24</v>
      </c>
      <c r="N11814" s="215"/>
      <c r="O11814" s="215"/>
      <c r="P11814" s="215"/>
      <c r="Q11814" s="215"/>
      <c r="R11814" s="218"/>
      <c r="S11814" s="215"/>
      <c r="T11814" s="215"/>
    </row>
    <row r="11815" spans="1:20" ht="15.75" customHeight="1">
      <c r="A11815" s="8">
        <v>2018</v>
      </c>
      <c r="B11815" s="214">
        <v>212</v>
      </c>
      <c r="C11815" s="215" t="s">
        <v>45467</v>
      </c>
      <c r="D11815" s="215" t="s">
        <v>45705</v>
      </c>
      <c r="E11815" s="11" t="s">
        <v>45706</v>
      </c>
      <c r="F11815" s="215" t="s">
        <v>30130</v>
      </c>
      <c r="G11815" s="215" t="s">
        <v>45707</v>
      </c>
      <c r="H11815" s="216" t="s">
        <v>168</v>
      </c>
      <c r="I11815" s="215" t="s">
        <v>24</v>
      </c>
      <c r="J11815" s="215" t="s">
        <v>24</v>
      </c>
      <c r="K11815" s="215" t="s">
        <v>20</v>
      </c>
      <c r="L11815" s="215"/>
      <c r="M11815" s="215" t="s">
        <v>24</v>
      </c>
      <c r="N11815" s="215"/>
      <c r="O11815" s="215"/>
      <c r="P11815" s="215"/>
      <c r="Q11815" s="215"/>
      <c r="R11815" s="218"/>
      <c r="S11815" s="215"/>
      <c r="T11815" s="215"/>
    </row>
    <row r="11816" spans="1:20" ht="15.75" customHeight="1">
      <c r="A11816" s="8">
        <v>2018</v>
      </c>
      <c r="B11816" s="214">
        <v>212</v>
      </c>
      <c r="C11816" s="215" t="s">
        <v>45467</v>
      </c>
      <c r="D11816" s="215"/>
      <c r="E11816" s="11" t="s">
        <v>45708</v>
      </c>
      <c r="F11816" s="215" t="s">
        <v>31065</v>
      </c>
      <c r="G11816" s="215" t="s">
        <v>45709</v>
      </c>
      <c r="H11816" s="216" t="s">
        <v>149</v>
      </c>
      <c r="I11816" s="215" t="s">
        <v>24</v>
      </c>
      <c r="J11816" s="215" t="s">
        <v>24</v>
      </c>
      <c r="K11816" s="215" t="s">
        <v>20</v>
      </c>
      <c r="L11816" s="215"/>
      <c r="M11816" s="215" t="s">
        <v>24</v>
      </c>
      <c r="N11816" s="215"/>
      <c r="O11816" s="215"/>
      <c r="P11816" s="215"/>
      <c r="Q11816" s="215"/>
      <c r="R11816" s="218"/>
      <c r="S11816" s="215"/>
      <c r="T11816" s="215"/>
    </row>
    <row r="11817" spans="1:20" ht="15.75" customHeight="1">
      <c r="A11817" s="8">
        <v>2018</v>
      </c>
      <c r="B11817" s="214">
        <v>212</v>
      </c>
      <c r="C11817" s="215" t="s">
        <v>45467</v>
      </c>
      <c r="D11817" s="215" t="s">
        <v>894</v>
      </c>
      <c r="E11817" s="11" t="s">
        <v>45710</v>
      </c>
      <c r="F11817" s="215" t="s">
        <v>20</v>
      </c>
      <c r="G11817" s="215" t="s">
        <v>45711</v>
      </c>
      <c r="H11817" s="216" t="s">
        <v>20</v>
      </c>
      <c r="I11817" s="215" t="s">
        <v>24</v>
      </c>
      <c r="J11817" s="215" t="s">
        <v>24</v>
      </c>
      <c r="K11817" s="215" t="s">
        <v>20</v>
      </c>
      <c r="L11817" s="215"/>
      <c r="M11817" s="215" t="s">
        <v>24</v>
      </c>
      <c r="N11817" s="215"/>
      <c r="O11817" s="215"/>
      <c r="P11817" s="215"/>
      <c r="Q11817" s="215"/>
      <c r="R11817" s="218"/>
      <c r="S11817" s="215"/>
      <c r="T11817" s="215"/>
    </row>
    <row r="11818" spans="1:20" ht="15.75" customHeight="1">
      <c r="A11818" s="8">
        <v>2018</v>
      </c>
      <c r="B11818" s="214">
        <v>212</v>
      </c>
      <c r="C11818" s="215" t="s">
        <v>45467</v>
      </c>
      <c r="D11818" s="215" t="s">
        <v>894</v>
      </c>
      <c r="E11818" s="11" t="s">
        <v>45712</v>
      </c>
      <c r="F11818" s="215" t="s">
        <v>20</v>
      </c>
      <c r="G11818" s="215" t="s">
        <v>45713</v>
      </c>
      <c r="H11818" s="216" t="s">
        <v>20</v>
      </c>
      <c r="I11818" s="215" t="s">
        <v>24</v>
      </c>
      <c r="J11818" s="215" t="s">
        <v>24</v>
      </c>
      <c r="K11818" s="215" t="s">
        <v>20</v>
      </c>
      <c r="L11818" s="215"/>
      <c r="M11818" s="215" t="s">
        <v>24</v>
      </c>
      <c r="N11818" s="215"/>
      <c r="O11818" s="215"/>
      <c r="P11818" s="215"/>
      <c r="Q11818" s="215"/>
      <c r="R11818" s="218"/>
      <c r="S11818" s="215"/>
      <c r="T11818" s="215"/>
    </row>
    <row r="11819" spans="1:20" ht="15.75" customHeight="1">
      <c r="A11819" s="8">
        <v>2018</v>
      </c>
      <c r="B11819" s="214">
        <v>212</v>
      </c>
      <c r="C11819" s="215" t="s">
        <v>45467</v>
      </c>
      <c r="D11819" s="215" t="s">
        <v>45714</v>
      </c>
      <c r="E11819" s="11" t="s">
        <v>45715</v>
      </c>
      <c r="F11819" s="215" t="s">
        <v>20</v>
      </c>
      <c r="G11819" s="215" t="s">
        <v>45716</v>
      </c>
      <c r="H11819" s="216" t="s">
        <v>555</v>
      </c>
      <c r="I11819" s="215" t="s">
        <v>24</v>
      </c>
      <c r="J11819" s="215" t="s">
        <v>24</v>
      </c>
      <c r="K11819" s="215" t="s">
        <v>20</v>
      </c>
      <c r="L11819" s="215"/>
      <c r="M11819" s="215" t="s">
        <v>24</v>
      </c>
      <c r="N11819" s="215"/>
      <c r="O11819" s="215"/>
      <c r="P11819" s="215"/>
      <c r="Q11819" s="215"/>
      <c r="R11819" s="218"/>
      <c r="S11819" s="215"/>
      <c r="T11819" s="215"/>
    </row>
    <row r="11820" spans="1:20" ht="15.75" customHeight="1">
      <c r="A11820" s="8">
        <v>2018</v>
      </c>
      <c r="B11820" s="214">
        <v>212</v>
      </c>
      <c r="C11820" s="215" t="s">
        <v>45467</v>
      </c>
      <c r="D11820" s="215" t="s">
        <v>894</v>
      </c>
      <c r="E11820" s="11" t="s">
        <v>45717</v>
      </c>
      <c r="F11820" s="215" t="s">
        <v>20</v>
      </c>
      <c r="G11820" s="215" t="s">
        <v>45718</v>
      </c>
      <c r="H11820" s="216" t="s">
        <v>20</v>
      </c>
      <c r="I11820" s="215" t="s">
        <v>24</v>
      </c>
      <c r="J11820" s="215" t="s">
        <v>24</v>
      </c>
      <c r="K11820" s="215" t="s">
        <v>20</v>
      </c>
      <c r="L11820" s="215"/>
      <c r="M11820" s="215" t="s">
        <v>24</v>
      </c>
      <c r="N11820" s="215"/>
      <c r="O11820" s="215"/>
      <c r="P11820" s="215"/>
      <c r="Q11820" s="215"/>
      <c r="R11820" s="218"/>
      <c r="S11820" s="215"/>
      <c r="T11820" s="215"/>
    </row>
    <row r="11821" spans="1:20" ht="15.75" customHeight="1">
      <c r="A11821" s="8">
        <v>2018</v>
      </c>
      <c r="B11821" s="214">
        <v>212</v>
      </c>
      <c r="C11821" s="215" t="s">
        <v>45467</v>
      </c>
      <c r="D11821" s="215" t="s">
        <v>13625</v>
      </c>
      <c r="E11821" s="11" t="s">
        <v>45719</v>
      </c>
      <c r="F11821" s="215" t="s">
        <v>20</v>
      </c>
      <c r="G11821" s="215" t="s">
        <v>45720</v>
      </c>
      <c r="H11821" s="216" t="s">
        <v>20</v>
      </c>
      <c r="I11821" s="215" t="s">
        <v>24</v>
      </c>
      <c r="J11821" s="215" t="s">
        <v>24</v>
      </c>
      <c r="K11821" s="215" t="s">
        <v>20</v>
      </c>
      <c r="L11821" s="215"/>
      <c r="M11821" s="215" t="s">
        <v>24</v>
      </c>
      <c r="N11821" s="215"/>
      <c r="O11821" s="215"/>
      <c r="P11821" s="215"/>
      <c r="Q11821" s="215"/>
      <c r="R11821" s="218"/>
      <c r="S11821" s="215"/>
      <c r="T11821" s="215"/>
    </row>
    <row r="11822" spans="1:20" ht="15.75" customHeight="1">
      <c r="A11822" s="8">
        <v>2018</v>
      </c>
      <c r="B11822" s="214">
        <v>212</v>
      </c>
      <c r="C11822" s="215" t="s">
        <v>45467</v>
      </c>
      <c r="D11822" s="215" t="s">
        <v>45721</v>
      </c>
      <c r="E11822" s="11" t="s">
        <v>45722</v>
      </c>
      <c r="F11822" s="215" t="s">
        <v>20668</v>
      </c>
      <c r="G11822" s="215" t="s">
        <v>45723</v>
      </c>
      <c r="H11822" s="216" t="s">
        <v>149</v>
      </c>
      <c r="I11822" s="215" t="s">
        <v>24</v>
      </c>
      <c r="J11822" s="215" t="s">
        <v>24</v>
      </c>
      <c r="K11822" s="215" t="s">
        <v>20</v>
      </c>
      <c r="L11822" s="215"/>
      <c r="M11822" s="215" t="s">
        <v>24</v>
      </c>
      <c r="N11822" s="215"/>
      <c r="O11822" s="215"/>
      <c r="P11822" s="215"/>
      <c r="Q11822" s="215"/>
      <c r="R11822" s="218"/>
      <c r="S11822" s="215"/>
      <c r="T11822" s="215"/>
    </row>
    <row r="11823" spans="1:20" ht="15.75" customHeight="1">
      <c r="A11823" s="8">
        <v>2018</v>
      </c>
      <c r="B11823" s="214">
        <v>212</v>
      </c>
      <c r="C11823" s="215" t="s">
        <v>45467</v>
      </c>
      <c r="D11823" s="215" t="s">
        <v>45724</v>
      </c>
      <c r="E11823" s="11" t="s">
        <v>45725</v>
      </c>
      <c r="F11823" s="215" t="s">
        <v>20</v>
      </c>
      <c r="G11823" s="215" t="s">
        <v>45726</v>
      </c>
      <c r="H11823" s="216" t="s">
        <v>149</v>
      </c>
      <c r="I11823" s="215" t="s">
        <v>24</v>
      </c>
      <c r="J11823" s="215" t="s">
        <v>24</v>
      </c>
      <c r="K11823" s="215" t="s">
        <v>20</v>
      </c>
      <c r="L11823" s="215"/>
      <c r="M11823" s="215" t="s">
        <v>24</v>
      </c>
      <c r="N11823" s="215"/>
      <c r="O11823" s="215"/>
      <c r="P11823" s="215"/>
      <c r="Q11823" s="215"/>
      <c r="R11823" s="218"/>
      <c r="S11823" s="215"/>
      <c r="T11823" s="215"/>
    </row>
    <row r="11824" spans="1:20" ht="15.75" customHeight="1">
      <c r="A11824" s="8">
        <v>2018</v>
      </c>
      <c r="B11824" s="214">
        <v>212</v>
      </c>
      <c r="C11824" s="215" t="s">
        <v>45467</v>
      </c>
      <c r="D11824" s="215" t="s">
        <v>45727</v>
      </c>
      <c r="E11824" s="11" t="s">
        <v>45728</v>
      </c>
      <c r="F11824" s="215" t="s">
        <v>23394</v>
      </c>
      <c r="G11824" s="215" t="s">
        <v>45729</v>
      </c>
      <c r="H11824" s="216" t="s">
        <v>149</v>
      </c>
      <c r="I11824" s="215" t="s">
        <v>24</v>
      </c>
      <c r="J11824" s="215" t="s">
        <v>24</v>
      </c>
      <c r="K11824" s="215" t="s">
        <v>20</v>
      </c>
      <c r="L11824" s="215"/>
      <c r="M11824" s="215" t="s">
        <v>24</v>
      </c>
      <c r="N11824" s="215"/>
      <c r="O11824" s="215"/>
      <c r="P11824" s="215"/>
      <c r="Q11824" s="215"/>
      <c r="R11824" s="218"/>
      <c r="S11824" s="215"/>
      <c r="T11824" s="215"/>
    </row>
    <row r="11825" spans="1:20" ht="15.75" customHeight="1">
      <c r="A11825" s="8">
        <v>2018</v>
      </c>
      <c r="B11825" s="214">
        <v>212</v>
      </c>
      <c r="C11825" s="215" t="s">
        <v>45467</v>
      </c>
      <c r="D11825" s="215"/>
      <c r="E11825" s="11" t="s">
        <v>45730</v>
      </c>
      <c r="F11825" s="215" t="s">
        <v>20</v>
      </c>
      <c r="G11825" s="215" t="s">
        <v>45731</v>
      </c>
      <c r="H11825" s="216" t="s">
        <v>149</v>
      </c>
      <c r="I11825" s="215" t="s">
        <v>24</v>
      </c>
      <c r="J11825" s="215" t="s">
        <v>24</v>
      </c>
      <c r="K11825" s="215" t="s">
        <v>20</v>
      </c>
      <c r="L11825" s="215"/>
      <c r="M11825" s="215" t="s">
        <v>24</v>
      </c>
      <c r="N11825" s="215"/>
      <c r="O11825" s="215"/>
      <c r="P11825" s="215"/>
      <c r="Q11825" s="215"/>
      <c r="R11825" s="218"/>
      <c r="S11825" s="215"/>
      <c r="T11825" s="215"/>
    </row>
    <row r="11826" spans="1:20" ht="15.75" customHeight="1">
      <c r="A11826" s="8">
        <v>2018</v>
      </c>
      <c r="B11826" s="214">
        <v>212</v>
      </c>
      <c r="C11826" s="215" t="s">
        <v>45467</v>
      </c>
      <c r="D11826" s="215" t="s">
        <v>45732</v>
      </c>
      <c r="E11826" s="11" t="s">
        <v>45733</v>
      </c>
      <c r="F11826" s="215" t="s">
        <v>13228</v>
      </c>
      <c r="G11826" s="215" t="s">
        <v>45734</v>
      </c>
      <c r="H11826" s="216" t="s">
        <v>7268</v>
      </c>
      <c r="I11826" s="215" t="s">
        <v>24</v>
      </c>
      <c r="J11826" s="215" t="s">
        <v>24</v>
      </c>
      <c r="K11826" s="215" t="s">
        <v>20</v>
      </c>
      <c r="L11826" s="215"/>
      <c r="M11826" s="215" t="s">
        <v>24</v>
      </c>
      <c r="N11826" s="215"/>
      <c r="O11826" s="215"/>
      <c r="P11826" s="215"/>
      <c r="Q11826" s="215"/>
      <c r="R11826" s="218"/>
      <c r="S11826" s="215"/>
      <c r="T11826" s="215"/>
    </row>
    <row r="11827" spans="1:20" ht="15.75" customHeight="1">
      <c r="A11827" s="8">
        <v>2018</v>
      </c>
      <c r="B11827" s="214">
        <v>212</v>
      </c>
      <c r="C11827" s="215" t="s">
        <v>45467</v>
      </c>
      <c r="D11827" s="215" t="s">
        <v>45735</v>
      </c>
      <c r="E11827" s="11" t="s">
        <v>45736</v>
      </c>
      <c r="F11827" s="215" t="s">
        <v>601</v>
      </c>
      <c r="G11827" s="215" t="s">
        <v>45737</v>
      </c>
      <c r="H11827" s="216" t="s">
        <v>149</v>
      </c>
      <c r="I11827" s="215" t="s">
        <v>24</v>
      </c>
      <c r="J11827" s="215" t="s">
        <v>24</v>
      </c>
      <c r="K11827" s="215" t="s">
        <v>20</v>
      </c>
      <c r="L11827" s="215"/>
      <c r="M11827" s="215" t="s">
        <v>24</v>
      </c>
      <c r="N11827" s="215"/>
      <c r="O11827" s="215"/>
      <c r="P11827" s="215"/>
      <c r="Q11827" s="215"/>
      <c r="R11827" s="218"/>
      <c r="S11827" s="215"/>
      <c r="T11827" s="215"/>
    </row>
    <row r="11828" spans="1:20" ht="15.75" customHeight="1">
      <c r="A11828" s="8">
        <v>2018</v>
      </c>
      <c r="B11828" s="214">
        <v>212</v>
      </c>
      <c r="C11828" s="215" t="s">
        <v>45467</v>
      </c>
      <c r="D11828" s="215"/>
      <c r="E11828" s="11" t="s">
        <v>45738</v>
      </c>
      <c r="F11828" s="215" t="s">
        <v>20</v>
      </c>
      <c r="G11828" s="215" t="s">
        <v>45739</v>
      </c>
      <c r="H11828" s="216" t="s">
        <v>149</v>
      </c>
      <c r="I11828" s="215" t="s">
        <v>24</v>
      </c>
      <c r="J11828" s="215" t="s">
        <v>24</v>
      </c>
      <c r="K11828" s="215" t="s">
        <v>20</v>
      </c>
      <c r="L11828" s="215"/>
      <c r="M11828" s="215" t="s">
        <v>24</v>
      </c>
      <c r="N11828" s="215"/>
      <c r="O11828" s="215"/>
      <c r="P11828" s="215"/>
      <c r="Q11828" s="215"/>
      <c r="R11828" s="218"/>
      <c r="S11828" s="215"/>
      <c r="T11828" s="215"/>
    </row>
    <row r="11829" spans="1:20" ht="15.75" customHeight="1">
      <c r="A11829" s="8">
        <v>2018</v>
      </c>
      <c r="B11829" s="214">
        <v>212</v>
      </c>
      <c r="C11829" s="215" t="s">
        <v>45467</v>
      </c>
      <c r="D11829" s="215" t="s">
        <v>894</v>
      </c>
      <c r="E11829" s="11" t="s">
        <v>45740</v>
      </c>
      <c r="F11829" s="215" t="s">
        <v>45741</v>
      </c>
      <c r="G11829" s="215" t="s">
        <v>45742</v>
      </c>
      <c r="H11829" s="216" t="s">
        <v>33</v>
      </c>
      <c r="I11829" s="215" t="s">
        <v>24</v>
      </c>
      <c r="J11829" s="215" t="s">
        <v>24</v>
      </c>
      <c r="K11829" s="215" t="s">
        <v>20</v>
      </c>
      <c r="L11829" s="215"/>
      <c r="M11829" s="215" t="s">
        <v>24</v>
      </c>
      <c r="N11829" s="215"/>
      <c r="O11829" s="215"/>
      <c r="P11829" s="215"/>
      <c r="Q11829" s="215"/>
      <c r="R11829" s="218"/>
      <c r="S11829" s="215"/>
      <c r="T11829" s="215"/>
    </row>
    <row r="11830" spans="1:20" ht="15.75" customHeight="1">
      <c r="A11830" s="8">
        <v>2018</v>
      </c>
      <c r="B11830" s="214">
        <v>212</v>
      </c>
      <c r="C11830" s="215" t="s">
        <v>45467</v>
      </c>
      <c r="D11830" s="215" t="s">
        <v>45743</v>
      </c>
      <c r="E11830" s="11" t="s">
        <v>45744</v>
      </c>
      <c r="F11830" s="215" t="s">
        <v>23175</v>
      </c>
      <c r="G11830" s="215" t="s">
        <v>45745</v>
      </c>
      <c r="H11830" s="216" t="s">
        <v>33785</v>
      </c>
      <c r="I11830" s="215" t="s">
        <v>24</v>
      </c>
      <c r="J11830" s="215" t="s">
        <v>24</v>
      </c>
      <c r="K11830" s="215" t="s">
        <v>20</v>
      </c>
      <c r="L11830" s="215"/>
      <c r="M11830" s="215" t="s">
        <v>24</v>
      </c>
      <c r="N11830" s="215"/>
      <c r="O11830" s="215"/>
      <c r="P11830" s="215"/>
      <c r="Q11830" s="215"/>
      <c r="R11830" s="218"/>
      <c r="S11830" s="215"/>
      <c r="T11830" s="215"/>
    </row>
    <row r="11831" spans="1:20" ht="15.75" customHeight="1">
      <c r="A11831" s="8">
        <v>2018</v>
      </c>
      <c r="B11831" s="214">
        <v>212</v>
      </c>
      <c r="C11831" s="215" t="s">
        <v>45467</v>
      </c>
      <c r="D11831" s="215" t="s">
        <v>45746</v>
      </c>
      <c r="E11831" s="11" t="s">
        <v>45747</v>
      </c>
      <c r="F11831" s="215" t="s">
        <v>45748</v>
      </c>
      <c r="G11831" s="215" t="s">
        <v>45749</v>
      </c>
      <c r="H11831" s="216" t="s">
        <v>168</v>
      </c>
      <c r="I11831" s="215" t="s">
        <v>24</v>
      </c>
      <c r="J11831" s="215" t="s">
        <v>24</v>
      </c>
      <c r="K11831" s="215" t="s">
        <v>20</v>
      </c>
      <c r="L11831" s="215"/>
      <c r="M11831" s="215" t="s">
        <v>24</v>
      </c>
      <c r="N11831" s="215"/>
      <c r="O11831" s="215"/>
      <c r="P11831" s="215"/>
      <c r="Q11831" s="215"/>
      <c r="R11831" s="218"/>
      <c r="S11831" s="215"/>
      <c r="T11831" s="215"/>
    </row>
    <row r="11832" spans="1:20" ht="15.75" customHeight="1">
      <c r="A11832" s="8">
        <v>2018</v>
      </c>
      <c r="B11832" s="214">
        <v>212</v>
      </c>
      <c r="C11832" s="215" t="s">
        <v>45467</v>
      </c>
      <c r="D11832" s="215" t="s">
        <v>45750</v>
      </c>
      <c r="E11832" s="11" t="s">
        <v>45751</v>
      </c>
      <c r="F11832" s="215" t="s">
        <v>45752</v>
      </c>
      <c r="G11832" s="215" t="s">
        <v>45753</v>
      </c>
      <c r="H11832" s="216" t="s">
        <v>45754</v>
      </c>
      <c r="I11832" s="215" t="s">
        <v>24</v>
      </c>
      <c r="J11832" s="215" t="s">
        <v>24</v>
      </c>
      <c r="K11832" s="215" t="s">
        <v>20</v>
      </c>
      <c r="L11832" s="215"/>
      <c r="M11832" s="215" t="s">
        <v>24</v>
      </c>
      <c r="N11832" s="215"/>
      <c r="O11832" s="215"/>
      <c r="P11832" s="215"/>
      <c r="Q11832" s="215"/>
      <c r="R11832" s="218" t="s">
        <v>64</v>
      </c>
      <c r="S11832" s="215"/>
      <c r="T11832" s="215"/>
    </row>
    <row r="11833" spans="1:20" ht="15.75" customHeight="1">
      <c r="A11833" s="8">
        <v>2018</v>
      </c>
      <c r="B11833" s="214">
        <v>212</v>
      </c>
      <c r="C11833" s="215" t="s">
        <v>45467</v>
      </c>
      <c r="D11833" s="215" t="s">
        <v>45755</v>
      </c>
      <c r="E11833" s="11" t="s">
        <v>45756</v>
      </c>
      <c r="F11833" s="215" t="s">
        <v>13813</v>
      </c>
      <c r="G11833" s="215" t="s">
        <v>45757</v>
      </c>
      <c r="H11833" s="216" t="s">
        <v>393</v>
      </c>
      <c r="I11833" s="215" t="s">
        <v>24</v>
      </c>
      <c r="J11833" s="215" t="s">
        <v>24</v>
      </c>
      <c r="K11833" s="215" t="s">
        <v>20</v>
      </c>
      <c r="L11833" s="215"/>
      <c r="M11833" s="215" t="s">
        <v>24</v>
      </c>
      <c r="N11833" s="215"/>
      <c r="O11833" s="215"/>
      <c r="P11833" s="215"/>
      <c r="Q11833" s="215"/>
      <c r="R11833" s="218" t="s">
        <v>64</v>
      </c>
      <c r="S11833" s="215"/>
      <c r="T11833" s="215"/>
    </row>
    <row r="11834" spans="1:20" ht="15.75" customHeight="1">
      <c r="A11834" s="8">
        <v>2018</v>
      </c>
      <c r="B11834" s="214">
        <v>212</v>
      </c>
      <c r="C11834" s="215" t="s">
        <v>45467</v>
      </c>
      <c r="D11834" s="215" t="s">
        <v>45758</v>
      </c>
      <c r="E11834" s="11" t="s">
        <v>45759</v>
      </c>
      <c r="F11834" s="215" t="s">
        <v>45760</v>
      </c>
      <c r="G11834" s="215" t="s">
        <v>45761</v>
      </c>
      <c r="H11834" s="216" t="s">
        <v>113</v>
      </c>
      <c r="I11834" s="215" t="s">
        <v>24</v>
      </c>
      <c r="J11834" s="215" t="s">
        <v>24</v>
      </c>
      <c r="K11834" s="215" t="s">
        <v>20</v>
      </c>
      <c r="L11834" s="215"/>
      <c r="M11834" s="215" t="s">
        <v>24</v>
      </c>
      <c r="N11834" s="215"/>
      <c r="O11834" s="215"/>
      <c r="P11834" s="215"/>
      <c r="Q11834" s="215"/>
      <c r="R11834" s="218"/>
      <c r="S11834" s="215"/>
      <c r="T11834" s="215"/>
    </row>
    <row r="11835" spans="1:20" ht="15.75" customHeight="1">
      <c r="A11835" s="8">
        <v>2018</v>
      </c>
      <c r="B11835" s="214">
        <v>212</v>
      </c>
      <c r="C11835" s="215" t="s">
        <v>45467</v>
      </c>
      <c r="D11835" s="215" t="s">
        <v>43025</v>
      </c>
      <c r="E11835" s="11" t="s">
        <v>45762</v>
      </c>
      <c r="F11835" s="215" t="s">
        <v>20</v>
      </c>
      <c r="G11835" s="215" t="s">
        <v>45763</v>
      </c>
      <c r="H11835" s="216" t="s">
        <v>20</v>
      </c>
      <c r="I11835" s="215" t="s">
        <v>23</v>
      </c>
      <c r="J11835" s="215" t="s">
        <v>24</v>
      </c>
      <c r="K11835" s="215" t="s">
        <v>20</v>
      </c>
      <c r="L11835" s="215"/>
      <c r="M11835" s="215" t="s">
        <v>24</v>
      </c>
      <c r="N11835" s="215"/>
      <c r="O11835" s="215"/>
      <c r="P11835" s="215"/>
      <c r="Q11835" s="215"/>
      <c r="R11835" s="218"/>
      <c r="S11835" s="215"/>
      <c r="T11835" s="215"/>
    </row>
    <row r="11836" spans="1:20" ht="15.75" customHeight="1">
      <c r="A11836" s="8">
        <v>2018</v>
      </c>
      <c r="B11836" s="214">
        <v>212</v>
      </c>
      <c r="C11836" s="215" t="s">
        <v>45467</v>
      </c>
      <c r="D11836" s="215" t="s">
        <v>45764</v>
      </c>
      <c r="E11836" s="11" t="s">
        <v>45765</v>
      </c>
      <c r="F11836" s="215" t="s">
        <v>20</v>
      </c>
      <c r="G11836" s="215" t="s">
        <v>45766</v>
      </c>
      <c r="H11836" s="216" t="s">
        <v>3286</v>
      </c>
      <c r="I11836" s="215" t="s">
        <v>23</v>
      </c>
      <c r="J11836" s="215" t="s">
        <v>24</v>
      </c>
      <c r="K11836" s="215" t="s">
        <v>20</v>
      </c>
      <c r="L11836" s="215"/>
      <c r="M11836" s="215" t="s">
        <v>24</v>
      </c>
      <c r="N11836" s="215"/>
      <c r="O11836" s="215"/>
      <c r="P11836" s="215"/>
      <c r="Q11836" s="215"/>
      <c r="R11836" s="218"/>
      <c r="S11836" s="215"/>
      <c r="T11836" s="215"/>
    </row>
    <row r="11837" spans="1:20" ht="15.75" customHeight="1">
      <c r="A11837" s="8">
        <v>2018</v>
      </c>
      <c r="B11837" s="214">
        <v>212</v>
      </c>
      <c r="C11837" s="215" t="s">
        <v>45467</v>
      </c>
      <c r="D11837" s="215" t="s">
        <v>45767</v>
      </c>
      <c r="E11837" s="11" t="s">
        <v>45768</v>
      </c>
      <c r="F11837" s="215" t="s">
        <v>4695</v>
      </c>
      <c r="G11837" s="215" t="s">
        <v>45769</v>
      </c>
      <c r="H11837" s="216" t="s">
        <v>5566</v>
      </c>
      <c r="I11837" s="215" t="s">
        <v>23</v>
      </c>
      <c r="J11837" s="215" t="s">
        <v>24</v>
      </c>
      <c r="K11837" s="215" t="s">
        <v>20</v>
      </c>
      <c r="L11837" s="215"/>
      <c r="M11837" s="215" t="s">
        <v>24</v>
      </c>
      <c r="N11837" s="215"/>
      <c r="O11837" s="215"/>
      <c r="P11837" s="215"/>
      <c r="Q11837" s="215"/>
      <c r="R11837" s="218"/>
      <c r="S11837" s="215"/>
      <c r="T11837" s="215"/>
    </row>
    <row r="11838" spans="1:20" ht="15.75" customHeight="1">
      <c r="A11838" s="8">
        <v>2018</v>
      </c>
      <c r="B11838" s="214">
        <v>212</v>
      </c>
      <c r="C11838" s="215" t="s">
        <v>45467</v>
      </c>
      <c r="D11838" s="215" t="s">
        <v>894</v>
      </c>
      <c r="E11838" s="11" t="s">
        <v>45770</v>
      </c>
      <c r="F11838" s="215" t="s">
        <v>45771</v>
      </c>
      <c r="G11838" s="215" t="s">
        <v>45772</v>
      </c>
      <c r="H11838" s="216" t="s">
        <v>20</v>
      </c>
      <c r="I11838" s="215"/>
      <c r="J11838" s="215"/>
      <c r="K11838" s="215" t="s">
        <v>20</v>
      </c>
      <c r="L11838" s="215"/>
      <c r="M11838" s="215" t="s">
        <v>24</v>
      </c>
      <c r="N11838" s="215"/>
      <c r="O11838" s="215"/>
      <c r="P11838" s="215"/>
      <c r="Q11838" s="215"/>
      <c r="R11838" s="218"/>
      <c r="S11838" s="215"/>
      <c r="T11838" s="215"/>
    </row>
    <row r="11839" spans="1:20" ht="15.75" customHeight="1">
      <c r="A11839" s="8">
        <v>2018</v>
      </c>
      <c r="B11839" s="214">
        <v>212</v>
      </c>
      <c r="C11839" s="215" t="s">
        <v>45467</v>
      </c>
      <c r="D11839" s="215" t="s">
        <v>45773</v>
      </c>
      <c r="E11839" s="11" t="s">
        <v>45774</v>
      </c>
      <c r="F11839" s="215" t="s">
        <v>45775</v>
      </c>
      <c r="G11839" s="215" t="s">
        <v>45776</v>
      </c>
      <c r="H11839" s="216" t="s">
        <v>149</v>
      </c>
      <c r="I11839" s="215" t="s">
        <v>24</v>
      </c>
      <c r="J11839" s="215" t="s">
        <v>24</v>
      </c>
      <c r="K11839" s="215" t="s">
        <v>20</v>
      </c>
      <c r="L11839" s="215"/>
      <c r="M11839" s="215" t="s">
        <v>24</v>
      </c>
      <c r="N11839" s="215"/>
      <c r="O11839" s="215"/>
      <c r="P11839" s="215"/>
      <c r="Q11839" s="215"/>
      <c r="R11839" s="218"/>
      <c r="S11839" s="215"/>
      <c r="T11839" s="215"/>
    </row>
    <row r="11840" spans="1:20" ht="15.75" customHeight="1">
      <c r="A11840" s="8">
        <v>2018</v>
      </c>
      <c r="B11840" s="214">
        <v>212</v>
      </c>
      <c r="C11840" s="215" t="s">
        <v>45467</v>
      </c>
      <c r="D11840" s="215" t="s">
        <v>894</v>
      </c>
      <c r="E11840" s="11" t="s">
        <v>45777</v>
      </c>
      <c r="F11840" s="215" t="s">
        <v>20</v>
      </c>
      <c r="G11840" s="215" t="s">
        <v>45778</v>
      </c>
      <c r="H11840" s="216" t="s">
        <v>168</v>
      </c>
      <c r="I11840" s="215" t="s">
        <v>24</v>
      </c>
      <c r="J11840" s="215" t="s">
        <v>24</v>
      </c>
      <c r="K11840" s="215" t="s">
        <v>20</v>
      </c>
      <c r="L11840" s="215"/>
      <c r="M11840" s="215" t="s">
        <v>24</v>
      </c>
      <c r="N11840" s="215"/>
      <c r="O11840" s="215"/>
      <c r="P11840" s="215"/>
      <c r="Q11840" s="215"/>
      <c r="R11840" s="218"/>
      <c r="S11840" s="215"/>
      <c r="T11840" s="215"/>
    </row>
    <row r="11841" spans="1:20" ht="15.75" customHeight="1">
      <c r="A11841" s="8">
        <v>2018</v>
      </c>
      <c r="B11841" s="214">
        <v>212</v>
      </c>
      <c r="C11841" s="215" t="s">
        <v>45467</v>
      </c>
      <c r="D11841" s="215" t="s">
        <v>45779</v>
      </c>
      <c r="E11841" s="11" t="s">
        <v>45780</v>
      </c>
      <c r="F11841" s="215" t="s">
        <v>20</v>
      </c>
      <c r="G11841" s="215" t="s">
        <v>45781</v>
      </c>
      <c r="H11841" s="216" t="s">
        <v>20</v>
      </c>
      <c r="I11841" s="215" t="s">
        <v>23</v>
      </c>
      <c r="J11841" s="215" t="s">
        <v>24</v>
      </c>
      <c r="K11841" s="215" t="s">
        <v>20</v>
      </c>
      <c r="L11841" s="215"/>
      <c r="M11841" s="215" t="s">
        <v>24</v>
      </c>
      <c r="N11841" s="215"/>
      <c r="O11841" s="215"/>
      <c r="P11841" s="215"/>
      <c r="Q11841" s="215"/>
      <c r="R11841" s="218"/>
      <c r="S11841" s="215"/>
      <c r="T11841" s="215"/>
    </row>
    <row r="11842" spans="1:20" ht="15.75" customHeight="1">
      <c r="A11842" s="8">
        <v>2018</v>
      </c>
      <c r="B11842" s="214">
        <v>212</v>
      </c>
      <c r="C11842" s="215" t="s">
        <v>45467</v>
      </c>
      <c r="D11842" s="215" t="s">
        <v>894</v>
      </c>
      <c r="E11842" s="11" t="s">
        <v>45782</v>
      </c>
      <c r="F11842" s="215" t="s">
        <v>45783</v>
      </c>
      <c r="G11842" s="215" t="s">
        <v>45784</v>
      </c>
      <c r="H11842" s="216" t="s">
        <v>20</v>
      </c>
      <c r="I11842" s="215" t="s">
        <v>24</v>
      </c>
      <c r="J11842" s="215" t="s">
        <v>24</v>
      </c>
      <c r="K11842" s="215" t="s">
        <v>20</v>
      </c>
      <c r="L11842" s="215"/>
      <c r="M11842" s="215" t="s">
        <v>24</v>
      </c>
      <c r="N11842" s="215"/>
      <c r="O11842" s="215"/>
      <c r="P11842" s="215"/>
      <c r="Q11842" s="215"/>
      <c r="R11842" s="218"/>
      <c r="S11842" s="215"/>
      <c r="T11842" s="215"/>
    </row>
    <row r="11843" spans="1:20" ht="15.75" customHeight="1">
      <c r="A11843" s="8">
        <v>2018</v>
      </c>
      <c r="B11843" s="214">
        <v>212</v>
      </c>
      <c r="C11843" s="215" t="s">
        <v>45467</v>
      </c>
      <c r="D11843" s="215"/>
      <c r="E11843" s="11" t="s">
        <v>45785</v>
      </c>
      <c r="F11843" s="215" t="s">
        <v>45786</v>
      </c>
      <c r="G11843" s="215" t="s">
        <v>45787</v>
      </c>
      <c r="H11843" s="216" t="s">
        <v>149</v>
      </c>
      <c r="I11843" s="215" t="s">
        <v>23</v>
      </c>
      <c r="J11843" s="215" t="s">
        <v>24</v>
      </c>
      <c r="K11843" s="215" t="s">
        <v>20</v>
      </c>
      <c r="L11843" s="215"/>
      <c r="M11843" s="215" t="s">
        <v>24</v>
      </c>
      <c r="N11843" s="215"/>
      <c r="O11843" s="215"/>
      <c r="P11843" s="215"/>
      <c r="Q11843" s="215"/>
      <c r="R11843" s="218"/>
      <c r="S11843" s="215"/>
      <c r="T11843" s="215"/>
    </row>
    <row r="11844" spans="1:20" ht="15.75" customHeight="1">
      <c r="A11844" s="8">
        <v>2018</v>
      </c>
      <c r="B11844" s="214">
        <v>212</v>
      </c>
      <c r="C11844" s="215" t="s">
        <v>45467</v>
      </c>
      <c r="D11844" s="215" t="s">
        <v>45788</v>
      </c>
      <c r="E11844" s="11" t="s">
        <v>45789</v>
      </c>
      <c r="F11844" s="215" t="s">
        <v>20</v>
      </c>
      <c r="G11844" s="215" t="s">
        <v>45790</v>
      </c>
      <c r="H11844" s="216" t="s">
        <v>20</v>
      </c>
      <c r="I11844" s="215" t="s">
        <v>24</v>
      </c>
      <c r="J11844" s="215" t="s">
        <v>24</v>
      </c>
      <c r="K11844" s="215" t="s">
        <v>20</v>
      </c>
      <c r="L11844" s="215"/>
      <c r="M11844" s="215" t="s">
        <v>24</v>
      </c>
      <c r="N11844" s="215"/>
      <c r="O11844" s="215"/>
      <c r="P11844" s="215"/>
      <c r="Q11844" s="215"/>
      <c r="R11844" s="218"/>
      <c r="S11844" s="215"/>
      <c r="T11844" s="215"/>
    </row>
    <row r="11845" spans="1:20" ht="15.75" customHeight="1">
      <c r="A11845" s="8">
        <v>2018</v>
      </c>
      <c r="B11845" s="214">
        <v>212</v>
      </c>
      <c r="C11845" s="215" t="s">
        <v>45467</v>
      </c>
      <c r="D11845" s="215"/>
      <c r="E11845" s="11" t="s">
        <v>45791</v>
      </c>
      <c r="F11845" s="215" t="s">
        <v>45792</v>
      </c>
      <c r="G11845" s="215" t="s">
        <v>45793</v>
      </c>
      <c r="H11845" s="216" t="s">
        <v>555</v>
      </c>
      <c r="I11845" s="215" t="s">
        <v>24</v>
      </c>
      <c r="J11845" s="215" t="s">
        <v>24</v>
      </c>
      <c r="K11845" s="215" t="s">
        <v>20</v>
      </c>
      <c r="L11845" s="215"/>
      <c r="M11845" s="215" t="s">
        <v>24</v>
      </c>
      <c r="N11845" s="215"/>
      <c r="O11845" s="215"/>
      <c r="P11845" s="215"/>
      <c r="Q11845" s="215"/>
      <c r="R11845" s="218"/>
      <c r="S11845" s="215"/>
      <c r="T11845" s="215"/>
    </row>
    <row r="11846" spans="1:20" ht="15.75" customHeight="1">
      <c r="A11846" s="8">
        <v>2018</v>
      </c>
      <c r="B11846" s="214">
        <v>212</v>
      </c>
      <c r="C11846" s="215" t="s">
        <v>45467</v>
      </c>
      <c r="D11846" s="215" t="s">
        <v>45794</v>
      </c>
      <c r="E11846" s="11" t="s">
        <v>45795</v>
      </c>
      <c r="F11846" s="215" t="s">
        <v>5230</v>
      </c>
      <c r="G11846" s="215" t="s">
        <v>45796</v>
      </c>
      <c r="H11846" s="216" t="s">
        <v>45797</v>
      </c>
      <c r="I11846" s="215" t="s">
        <v>24</v>
      </c>
      <c r="J11846" s="215" t="s">
        <v>24</v>
      </c>
      <c r="K11846" s="215" t="s">
        <v>20</v>
      </c>
      <c r="L11846" s="215"/>
      <c r="M11846" s="215" t="s">
        <v>24</v>
      </c>
      <c r="N11846" s="215"/>
      <c r="O11846" s="215"/>
      <c r="P11846" s="215"/>
      <c r="Q11846" s="215"/>
      <c r="R11846" s="218"/>
      <c r="S11846" s="215"/>
      <c r="T11846" s="215"/>
    </row>
    <row r="11847" spans="1:20" ht="15.75" customHeight="1">
      <c r="A11847" s="8">
        <v>2018</v>
      </c>
      <c r="B11847" s="214">
        <v>212</v>
      </c>
      <c r="C11847" s="215" t="s">
        <v>45467</v>
      </c>
      <c r="D11847" s="215" t="s">
        <v>894</v>
      </c>
      <c r="E11847" s="11" t="s">
        <v>45798</v>
      </c>
      <c r="F11847" s="215" t="s">
        <v>45799</v>
      </c>
      <c r="G11847" s="215" t="s">
        <v>45800</v>
      </c>
      <c r="H11847" s="216" t="s">
        <v>914</v>
      </c>
      <c r="I11847" s="215" t="s">
        <v>24</v>
      </c>
      <c r="J11847" s="215" t="s">
        <v>24</v>
      </c>
      <c r="K11847" s="215" t="s">
        <v>20</v>
      </c>
      <c r="L11847" s="215"/>
      <c r="M11847" s="215" t="s">
        <v>24</v>
      </c>
      <c r="N11847" s="215"/>
      <c r="O11847" s="215"/>
      <c r="P11847" s="215"/>
      <c r="Q11847" s="215"/>
      <c r="R11847" s="218"/>
      <c r="S11847" s="215"/>
      <c r="T11847" s="215"/>
    </row>
    <row r="11848" spans="1:20" ht="15.75" customHeight="1">
      <c r="A11848" s="8">
        <v>2018</v>
      </c>
      <c r="B11848" s="214">
        <v>212</v>
      </c>
      <c r="C11848" s="215" t="s">
        <v>45467</v>
      </c>
      <c r="D11848" s="215" t="s">
        <v>894</v>
      </c>
      <c r="E11848" s="11" t="s">
        <v>45801</v>
      </c>
      <c r="F11848" s="215" t="s">
        <v>45802</v>
      </c>
      <c r="G11848" s="215" t="s">
        <v>45803</v>
      </c>
      <c r="H11848" s="216" t="s">
        <v>46</v>
      </c>
      <c r="I11848" s="215" t="s">
        <v>24</v>
      </c>
      <c r="J11848" s="215" t="s">
        <v>24</v>
      </c>
      <c r="K11848" s="215" t="s">
        <v>20</v>
      </c>
      <c r="L11848" s="215"/>
      <c r="M11848" s="215" t="s">
        <v>24</v>
      </c>
      <c r="N11848" s="215"/>
      <c r="O11848" s="215"/>
      <c r="P11848" s="215"/>
      <c r="Q11848" s="215"/>
      <c r="R11848" s="218"/>
      <c r="S11848" s="215"/>
      <c r="T11848" s="215"/>
    </row>
    <row r="11849" spans="1:20" ht="15.75" customHeight="1">
      <c r="A11849" s="8">
        <v>2018</v>
      </c>
      <c r="B11849" s="214">
        <v>212</v>
      </c>
      <c r="C11849" s="215" t="s">
        <v>45467</v>
      </c>
      <c r="D11849" s="215" t="s">
        <v>894</v>
      </c>
      <c r="E11849" s="11" t="s">
        <v>45804</v>
      </c>
      <c r="F11849" s="215" t="s">
        <v>45805</v>
      </c>
      <c r="G11849" s="215" t="s">
        <v>45806</v>
      </c>
      <c r="H11849" s="216" t="s">
        <v>20</v>
      </c>
      <c r="I11849" s="215" t="s">
        <v>24</v>
      </c>
      <c r="J11849" s="215" t="s">
        <v>24</v>
      </c>
      <c r="K11849" s="215" t="s">
        <v>20</v>
      </c>
      <c r="L11849" s="215"/>
      <c r="M11849" s="215" t="s">
        <v>24</v>
      </c>
      <c r="N11849" s="215"/>
      <c r="O11849" s="215"/>
      <c r="P11849" s="215"/>
      <c r="Q11849" s="215"/>
      <c r="R11849" s="218"/>
      <c r="S11849" s="215"/>
      <c r="T11849" s="215"/>
    </row>
    <row r="11850" spans="1:20" ht="15.75" customHeight="1">
      <c r="A11850" s="8">
        <v>2018</v>
      </c>
      <c r="B11850" s="214">
        <v>212</v>
      </c>
      <c r="C11850" s="215" t="s">
        <v>45467</v>
      </c>
      <c r="D11850" s="215" t="s">
        <v>894</v>
      </c>
      <c r="E11850" s="11" t="s">
        <v>45807</v>
      </c>
      <c r="F11850" s="215" t="s">
        <v>45808</v>
      </c>
      <c r="G11850" s="215" t="s">
        <v>45809</v>
      </c>
      <c r="H11850" s="216" t="s">
        <v>149</v>
      </c>
      <c r="I11850" s="215" t="s">
        <v>24</v>
      </c>
      <c r="J11850" s="215" t="s">
        <v>24</v>
      </c>
      <c r="K11850" s="215" t="s">
        <v>20</v>
      </c>
      <c r="L11850" s="215"/>
      <c r="M11850" s="215" t="s">
        <v>24</v>
      </c>
      <c r="N11850" s="215"/>
      <c r="O11850" s="215"/>
      <c r="P11850" s="215"/>
      <c r="Q11850" s="215"/>
      <c r="R11850" s="218"/>
      <c r="S11850" s="215"/>
      <c r="T11850" s="215"/>
    </row>
    <row r="11851" spans="1:20" ht="15.75" customHeight="1">
      <c r="A11851" s="8">
        <v>2018</v>
      </c>
      <c r="B11851" s="214">
        <v>212</v>
      </c>
      <c r="C11851" s="215" t="s">
        <v>45467</v>
      </c>
      <c r="D11851" s="215"/>
      <c r="E11851" s="11" t="s">
        <v>45810</v>
      </c>
      <c r="F11851" s="215" t="s">
        <v>45811</v>
      </c>
      <c r="G11851" s="215" t="s">
        <v>45812</v>
      </c>
      <c r="H11851" s="216" t="s">
        <v>20</v>
      </c>
      <c r="I11851" s="215" t="s">
        <v>24</v>
      </c>
      <c r="J11851" s="215" t="s">
        <v>24</v>
      </c>
      <c r="K11851" s="215" t="s">
        <v>20</v>
      </c>
      <c r="L11851" s="215"/>
      <c r="M11851" s="215" t="s">
        <v>24</v>
      </c>
      <c r="N11851" s="215"/>
      <c r="O11851" s="215"/>
      <c r="P11851" s="215"/>
      <c r="Q11851" s="215"/>
      <c r="R11851" s="218" t="s">
        <v>72</v>
      </c>
      <c r="S11851" s="215"/>
      <c r="T11851" s="215"/>
    </row>
    <row r="11852" spans="1:20" ht="15.75" customHeight="1">
      <c r="A11852" s="8">
        <v>2018</v>
      </c>
      <c r="B11852" s="214">
        <v>212</v>
      </c>
      <c r="C11852" s="215" t="s">
        <v>45467</v>
      </c>
      <c r="D11852" s="215"/>
      <c r="E11852" s="11" t="s">
        <v>45813</v>
      </c>
      <c r="F11852" s="215" t="s">
        <v>45814</v>
      </c>
      <c r="G11852" s="215" t="s">
        <v>45815</v>
      </c>
      <c r="H11852" s="216" t="s">
        <v>6679</v>
      </c>
      <c r="I11852" s="215" t="s">
        <v>23</v>
      </c>
      <c r="J11852" s="215" t="s">
        <v>24</v>
      </c>
      <c r="K11852" s="215" t="s">
        <v>20</v>
      </c>
      <c r="L11852" s="215"/>
      <c r="M11852" s="215" t="s">
        <v>24</v>
      </c>
      <c r="N11852" s="215"/>
      <c r="O11852" s="215"/>
      <c r="P11852" s="215"/>
      <c r="Q11852" s="215"/>
      <c r="R11852" s="218"/>
      <c r="S11852" s="215"/>
      <c r="T11852" s="215"/>
    </row>
    <row r="11853" spans="1:20" ht="15.75" customHeight="1">
      <c r="A11853" s="8">
        <v>2018</v>
      </c>
      <c r="B11853" s="214">
        <v>212</v>
      </c>
      <c r="C11853" s="215" t="s">
        <v>45467</v>
      </c>
      <c r="D11853" s="215"/>
      <c r="E11853" s="11" t="s">
        <v>45816</v>
      </c>
      <c r="F11853" s="215" t="s">
        <v>16673</v>
      </c>
      <c r="G11853" s="215" t="s">
        <v>45817</v>
      </c>
      <c r="H11853" s="216" t="s">
        <v>7268</v>
      </c>
      <c r="I11853" s="215" t="s">
        <v>24</v>
      </c>
      <c r="J11853" s="215" t="s">
        <v>24</v>
      </c>
      <c r="K11853" s="215" t="s">
        <v>20</v>
      </c>
      <c r="L11853" s="215"/>
      <c r="M11853" s="215" t="s">
        <v>24</v>
      </c>
      <c r="N11853" s="215"/>
      <c r="O11853" s="215"/>
      <c r="P11853" s="215"/>
      <c r="Q11853" s="215"/>
      <c r="R11853" s="218"/>
      <c r="S11853" s="215"/>
      <c r="T11853" s="215"/>
    </row>
    <row r="11854" spans="1:20" ht="15.75" customHeight="1">
      <c r="A11854" s="8">
        <v>2018</v>
      </c>
      <c r="B11854" s="214">
        <v>212</v>
      </c>
      <c r="C11854" s="215" t="s">
        <v>45467</v>
      </c>
      <c r="D11854" s="215" t="s">
        <v>45818</v>
      </c>
      <c r="E11854" s="11" t="s">
        <v>45819</v>
      </c>
      <c r="F11854" s="215" t="s">
        <v>20</v>
      </c>
      <c r="G11854" s="215" t="s">
        <v>45820</v>
      </c>
      <c r="H11854" s="216" t="s">
        <v>20</v>
      </c>
      <c r="I11854" s="215" t="s">
        <v>24</v>
      </c>
      <c r="J11854" s="215" t="s">
        <v>24</v>
      </c>
      <c r="K11854" s="215" t="s">
        <v>20</v>
      </c>
      <c r="L11854" s="215"/>
      <c r="M11854" s="215" t="s">
        <v>24</v>
      </c>
      <c r="N11854" s="215"/>
      <c r="O11854" s="215"/>
      <c r="P11854" s="215"/>
      <c r="Q11854" s="215"/>
      <c r="R11854" s="218" t="s">
        <v>64</v>
      </c>
      <c r="S11854" s="215"/>
      <c r="T11854" s="215"/>
    </row>
    <row r="11855" spans="1:20" ht="15.75" customHeight="1">
      <c r="A11855" s="8">
        <v>2018</v>
      </c>
      <c r="B11855" s="214">
        <v>212</v>
      </c>
      <c r="C11855" s="215" t="s">
        <v>45467</v>
      </c>
      <c r="D11855" s="215" t="s">
        <v>45821</v>
      </c>
      <c r="E11855" s="11" t="s">
        <v>45822</v>
      </c>
      <c r="F11855" s="215" t="s">
        <v>20</v>
      </c>
      <c r="G11855" s="215" t="s">
        <v>45823</v>
      </c>
      <c r="H11855" s="216" t="s">
        <v>20</v>
      </c>
      <c r="I11855" s="215" t="s">
        <v>23</v>
      </c>
      <c r="J11855" s="215" t="s">
        <v>24</v>
      </c>
      <c r="K11855" s="215" t="s">
        <v>20</v>
      </c>
      <c r="L11855" s="215"/>
      <c r="M11855" s="215" t="s">
        <v>24</v>
      </c>
      <c r="N11855" s="215"/>
      <c r="O11855" s="215"/>
      <c r="P11855" s="215"/>
      <c r="Q11855" s="215"/>
      <c r="R11855" s="218"/>
      <c r="S11855" s="215"/>
      <c r="T11855" s="215"/>
    </row>
    <row r="11856" spans="1:20" ht="15.75" customHeight="1">
      <c r="A11856" s="8">
        <v>2018</v>
      </c>
      <c r="B11856" s="214">
        <v>212</v>
      </c>
      <c r="C11856" s="215" t="s">
        <v>45467</v>
      </c>
      <c r="D11856" s="215" t="s">
        <v>45750</v>
      </c>
      <c r="E11856" s="11" t="s">
        <v>45824</v>
      </c>
      <c r="F11856" s="215" t="s">
        <v>42810</v>
      </c>
      <c r="G11856" s="215" t="s">
        <v>45825</v>
      </c>
      <c r="H11856" s="216" t="s">
        <v>45826</v>
      </c>
      <c r="I11856" s="215" t="s">
        <v>23</v>
      </c>
      <c r="J11856" s="215" t="s">
        <v>24</v>
      </c>
      <c r="K11856" s="215" t="s">
        <v>20</v>
      </c>
      <c r="L11856" s="215"/>
      <c r="M11856" s="215" t="s">
        <v>24</v>
      </c>
      <c r="N11856" s="215"/>
      <c r="O11856" s="215"/>
      <c r="P11856" s="215"/>
      <c r="Q11856" s="215"/>
      <c r="R11856" s="218"/>
      <c r="S11856" s="215"/>
      <c r="T11856" s="215"/>
    </row>
    <row r="11857" spans="1:20" ht="15.75" customHeight="1">
      <c r="A11857" s="8">
        <v>2018</v>
      </c>
      <c r="B11857" s="214">
        <v>212</v>
      </c>
      <c r="C11857" s="215" t="s">
        <v>45467</v>
      </c>
      <c r="D11857" s="215" t="s">
        <v>894</v>
      </c>
      <c r="E11857" s="11" t="s">
        <v>45827</v>
      </c>
      <c r="F11857" s="215" t="s">
        <v>45828</v>
      </c>
      <c r="G11857" s="215" t="s">
        <v>45829</v>
      </c>
      <c r="H11857" s="216" t="s">
        <v>113</v>
      </c>
      <c r="I11857" s="215" t="s">
        <v>24</v>
      </c>
      <c r="J11857" s="215" t="s">
        <v>24</v>
      </c>
      <c r="K11857" s="215" t="s">
        <v>20</v>
      </c>
      <c r="L11857" s="215"/>
      <c r="M11857" s="215" t="s">
        <v>24</v>
      </c>
      <c r="N11857" s="215"/>
      <c r="O11857" s="215"/>
      <c r="P11857" s="215"/>
      <c r="Q11857" s="215"/>
      <c r="R11857" s="218"/>
      <c r="S11857" s="215"/>
      <c r="T11857" s="215"/>
    </row>
    <row r="11858" spans="1:20" ht="15.75" customHeight="1">
      <c r="A11858" s="8">
        <v>2018</v>
      </c>
      <c r="B11858" s="214">
        <v>212</v>
      </c>
      <c r="C11858" s="215" t="s">
        <v>45467</v>
      </c>
      <c r="D11858" s="215"/>
      <c r="E11858" s="11" t="s">
        <v>45830</v>
      </c>
      <c r="F11858" s="215" t="s">
        <v>45831</v>
      </c>
      <c r="G11858" s="215" t="s">
        <v>45832</v>
      </c>
      <c r="H11858" s="216" t="s">
        <v>149</v>
      </c>
      <c r="I11858" s="215" t="s">
        <v>23</v>
      </c>
      <c r="J11858" s="215" t="s">
        <v>24</v>
      </c>
      <c r="K11858" s="215" t="s">
        <v>20</v>
      </c>
      <c r="L11858" s="215"/>
      <c r="M11858" s="215" t="s">
        <v>24</v>
      </c>
      <c r="N11858" s="215"/>
      <c r="O11858" s="215"/>
      <c r="P11858" s="215"/>
      <c r="Q11858" s="215"/>
      <c r="R11858" s="218"/>
      <c r="S11858" s="215"/>
      <c r="T11858" s="215"/>
    </row>
    <row r="11859" spans="1:20" ht="15.75" customHeight="1">
      <c r="A11859" s="8">
        <v>2018</v>
      </c>
      <c r="B11859" s="214">
        <v>212</v>
      </c>
      <c r="C11859" s="215" t="s">
        <v>45467</v>
      </c>
      <c r="D11859" s="215" t="s">
        <v>894</v>
      </c>
      <c r="E11859" s="11" t="s">
        <v>45833</v>
      </c>
      <c r="F11859" s="215" t="s">
        <v>20</v>
      </c>
      <c r="G11859" s="215" t="s">
        <v>45834</v>
      </c>
      <c r="H11859" s="216" t="s">
        <v>20</v>
      </c>
      <c r="I11859" s="215" t="s">
        <v>24</v>
      </c>
      <c r="J11859" s="215" t="s">
        <v>24</v>
      </c>
      <c r="K11859" s="215" t="s">
        <v>20</v>
      </c>
      <c r="L11859" s="215"/>
      <c r="M11859" s="215" t="s">
        <v>24</v>
      </c>
      <c r="N11859" s="215"/>
      <c r="O11859" s="215"/>
      <c r="P11859" s="215"/>
      <c r="Q11859" s="215"/>
      <c r="R11859" s="218"/>
      <c r="S11859" s="215"/>
      <c r="T11859" s="215"/>
    </row>
    <row r="11860" spans="1:20" ht="15.75" customHeight="1">
      <c r="A11860" s="8">
        <v>2018</v>
      </c>
      <c r="B11860" s="214">
        <v>212</v>
      </c>
      <c r="C11860" s="215" t="s">
        <v>45467</v>
      </c>
      <c r="D11860" s="215" t="s">
        <v>45835</v>
      </c>
      <c r="E11860" s="11" t="s">
        <v>45836</v>
      </c>
      <c r="F11860" s="215" t="s">
        <v>20</v>
      </c>
      <c r="G11860" s="215" t="s">
        <v>45837</v>
      </c>
      <c r="H11860" s="216" t="s">
        <v>20</v>
      </c>
      <c r="I11860" s="215" t="s">
        <v>24</v>
      </c>
      <c r="J11860" s="215" t="s">
        <v>24</v>
      </c>
      <c r="K11860" s="215" t="s">
        <v>20</v>
      </c>
      <c r="L11860" s="215"/>
      <c r="M11860" s="215" t="s">
        <v>24</v>
      </c>
      <c r="N11860" s="215"/>
      <c r="O11860" s="215"/>
      <c r="P11860" s="215"/>
      <c r="Q11860" s="215"/>
      <c r="R11860" s="218"/>
      <c r="S11860" s="215"/>
      <c r="T11860" s="215"/>
    </row>
    <row r="11861" spans="1:20" ht="15.75" customHeight="1">
      <c r="A11861" s="8">
        <v>2018</v>
      </c>
      <c r="B11861" s="214">
        <v>212</v>
      </c>
      <c r="C11861" s="215" t="s">
        <v>45467</v>
      </c>
      <c r="D11861" s="215" t="s">
        <v>43025</v>
      </c>
      <c r="E11861" s="11" t="s">
        <v>45838</v>
      </c>
      <c r="F11861" s="215" t="s">
        <v>20</v>
      </c>
      <c r="G11861" s="215" t="s">
        <v>17448</v>
      </c>
      <c r="H11861" s="216" t="s">
        <v>20</v>
      </c>
      <c r="I11861" s="215" t="s">
        <v>23</v>
      </c>
      <c r="J11861" s="215" t="s">
        <v>24</v>
      </c>
      <c r="K11861" s="215" t="s">
        <v>20</v>
      </c>
      <c r="L11861" s="215"/>
      <c r="M11861" s="215" t="s">
        <v>24</v>
      </c>
      <c r="N11861" s="215"/>
      <c r="O11861" s="215"/>
      <c r="P11861" s="215"/>
      <c r="Q11861" s="215"/>
      <c r="R11861" s="218"/>
      <c r="S11861" s="215"/>
      <c r="T11861" s="215"/>
    </row>
    <row r="11862" spans="1:20" ht="15.75" customHeight="1">
      <c r="A11862" s="8">
        <v>2018</v>
      </c>
      <c r="B11862" s="214">
        <v>212</v>
      </c>
      <c r="C11862" s="215" t="s">
        <v>45467</v>
      </c>
      <c r="D11862" s="215" t="s">
        <v>45839</v>
      </c>
      <c r="E11862" s="11" t="s">
        <v>45840</v>
      </c>
      <c r="F11862" s="215" t="s">
        <v>17934</v>
      </c>
      <c r="G11862" s="215" t="s">
        <v>45841</v>
      </c>
      <c r="H11862" s="216" t="s">
        <v>33</v>
      </c>
      <c r="I11862" s="215" t="s">
        <v>24</v>
      </c>
      <c r="J11862" s="215" t="s">
        <v>24</v>
      </c>
      <c r="K11862" s="215" t="s">
        <v>20</v>
      </c>
      <c r="L11862" s="215"/>
      <c r="M11862" s="215" t="s">
        <v>24</v>
      </c>
      <c r="N11862" s="215"/>
      <c r="O11862" s="215"/>
      <c r="P11862" s="215"/>
      <c r="Q11862" s="215"/>
      <c r="R11862" s="218" t="s">
        <v>72</v>
      </c>
      <c r="S11862" s="215"/>
      <c r="T11862" s="215"/>
    </row>
    <row r="11863" spans="1:20" ht="15.75" customHeight="1">
      <c r="A11863" s="8">
        <v>2018</v>
      </c>
      <c r="B11863" s="214">
        <v>212</v>
      </c>
      <c r="C11863" s="215" t="s">
        <v>45467</v>
      </c>
      <c r="D11863" s="215" t="s">
        <v>894</v>
      </c>
      <c r="E11863" s="11" t="s">
        <v>45842</v>
      </c>
      <c r="F11863" s="215" t="s">
        <v>20</v>
      </c>
      <c r="G11863" s="215" t="s">
        <v>45843</v>
      </c>
      <c r="H11863" s="216" t="s">
        <v>20</v>
      </c>
      <c r="I11863" s="215" t="s">
        <v>23</v>
      </c>
      <c r="J11863" s="215" t="s">
        <v>24</v>
      </c>
      <c r="K11863" s="215" t="s">
        <v>20</v>
      </c>
      <c r="L11863" s="215"/>
      <c r="M11863" s="215" t="s">
        <v>24</v>
      </c>
      <c r="N11863" s="215"/>
      <c r="O11863" s="215"/>
      <c r="P11863" s="215"/>
      <c r="Q11863" s="215"/>
      <c r="R11863" s="218"/>
      <c r="S11863" s="215"/>
      <c r="T11863" s="215"/>
    </row>
    <row r="11864" spans="1:20" ht="15.75" customHeight="1">
      <c r="A11864" s="8">
        <v>2018</v>
      </c>
      <c r="B11864" s="214">
        <v>212</v>
      </c>
      <c r="C11864" s="215" t="s">
        <v>45467</v>
      </c>
      <c r="D11864" s="215" t="s">
        <v>45844</v>
      </c>
      <c r="E11864" s="11" t="s">
        <v>45845</v>
      </c>
      <c r="F11864" s="215" t="s">
        <v>45846</v>
      </c>
      <c r="G11864" s="215" t="s">
        <v>45847</v>
      </c>
      <c r="H11864" s="216" t="s">
        <v>555</v>
      </c>
      <c r="I11864" s="215" t="s">
        <v>23</v>
      </c>
      <c r="J11864" s="215" t="s">
        <v>24</v>
      </c>
      <c r="K11864" s="215" t="s">
        <v>20</v>
      </c>
      <c r="L11864" s="215"/>
      <c r="M11864" s="215" t="s">
        <v>24</v>
      </c>
      <c r="N11864" s="215"/>
      <c r="O11864" s="215"/>
      <c r="P11864" s="215"/>
      <c r="Q11864" s="215"/>
      <c r="R11864" s="218"/>
      <c r="S11864" s="215"/>
      <c r="T11864" s="215"/>
    </row>
    <row r="11865" spans="1:20" ht="15.75" customHeight="1">
      <c r="A11865" s="8">
        <v>2018</v>
      </c>
      <c r="B11865" s="214">
        <v>212</v>
      </c>
      <c r="C11865" s="215" t="s">
        <v>45467</v>
      </c>
      <c r="D11865" s="215" t="s">
        <v>894</v>
      </c>
      <c r="E11865" s="11" t="s">
        <v>45848</v>
      </c>
      <c r="F11865" s="215" t="s">
        <v>45849</v>
      </c>
      <c r="G11865" s="215" t="s">
        <v>45850</v>
      </c>
      <c r="H11865" s="216" t="s">
        <v>7268</v>
      </c>
      <c r="I11865" s="215" t="s">
        <v>24</v>
      </c>
      <c r="J11865" s="215" t="s">
        <v>24</v>
      </c>
      <c r="K11865" s="215" t="s">
        <v>20</v>
      </c>
      <c r="L11865" s="215"/>
      <c r="M11865" s="215" t="s">
        <v>24</v>
      </c>
      <c r="N11865" s="215"/>
      <c r="O11865" s="215"/>
      <c r="P11865" s="215"/>
      <c r="Q11865" s="215"/>
      <c r="R11865" s="218" t="s">
        <v>64</v>
      </c>
      <c r="S11865" s="215"/>
      <c r="T11865" s="215"/>
    </row>
    <row r="11866" spans="1:20" ht="15.75" customHeight="1">
      <c r="A11866" s="8">
        <v>2018</v>
      </c>
      <c r="B11866" s="214">
        <v>212</v>
      </c>
      <c r="C11866" s="215" t="s">
        <v>45467</v>
      </c>
      <c r="D11866" s="215" t="s">
        <v>45851</v>
      </c>
      <c r="E11866" s="11" t="s">
        <v>45852</v>
      </c>
      <c r="F11866" s="215" t="s">
        <v>45853</v>
      </c>
      <c r="G11866" s="215" t="s">
        <v>45854</v>
      </c>
      <c r="H11866" s="216" t="s">
        <v>7268</v>
      </c>
      <c r="I11866" s="215" t="s">
        <v>24</v>
      </c>
      <c r="J11866" s="215" t="s">
        <v>24</v>
      </c>
      <c r="K11866" s="215" t="s">
        <v>20</v>
      </c>
      <c r="L11866" s="215"/>
      <c r="M11866" s="215" t="s">
        <v>24</v>
      </c>
      <c r="N11866" s="215"/>
      <c r="O11866" s="215"/>
      <c r="P11866" s="215"/>
      <c r="Q11866" s="215"/>
      <c r="R11866" s="218"/>
      <c r="S11866" s="215"/>
      <c r="T11866" s="215"/>
    </row>
    <row r="11867" spans="1:20" ht="15.75" customHeight="1">
      <c r="A11867" s="8">
        <v>2018</v>
      </c>
      <c r="B11867" s="214">
        <v>212</v>
      </c>
      <c r="C11867" s="215" t="s">
        <v>45467</v>
      </c>
      <c r="D11867" s="215" t="s">
        <v>45855</v>
      </c>
      <c r="E11867" s="11" t="s">
        <v>45856</v>
      </c>
      <c r="F11867" s="215" t="s">
        <v>20</v>
      </c>
      <c r="G11867" s="215" t="s">
        <v>45857</v>
      </c>
      <c r="H11867" s="216" t="s">
        <v>834</v>
      </c>
      <c r="I11867" s="215" t="s">
        <v>24</v>
      </c>
      <c r="J11867" s="215" t="s">
        <v>24</v>
      </c>
      <c r="K11867" s="215" t="s">
        <v>20</v>
      </c>
      <c r="L11867" s="215"/>
      <c r="M11867" s="215" t="s">
        <v>24</v>
      </c>
      <c r="N11867" s="215"/>
      <c r="O11867" s="215"/>
      <c r="P11867" s="215"/>
      <c r="Q11867" s="215"/>
      <c r="R11867" s="218" t="s">
        <v>72</v>
      </c>
      <c r="S11867" s="215"/>
      <c r="T11867" s="215"/>
    </row>
    <row r="11868" spans="1:20" ht="15.75" customHeight="1">
      <c r="A11868" s="8">
        <v>2018</v>
      </c>
      <c r="B11868" s="214">
        <v>212</v>
      </c>
      <c r="C11868" s="215" t="s">
        <v>45467</v>
      </c>
      <c r="D11868" s="215" t="s">
        <v>45858</v>
      </c>
      <c r="E11868" s="11" t="s">
        <v>45859</v>
      </c>
      <c r="F11868" s="215" t="s">
        <v>45860</v>
      </c>
      <c r="G11868" s="215" t="s">
        <v>45861</v>
      </c>
      <c r="H11868" s="216" t="s">
        <v>20</v>
      </c>
      <c r="I11868" s="215" t="s">
        <v>24</v>
      </c>
      <c r="J11868" s="215" t="s">
        <v>24</v>
      </c>
      <c r="K11868" s="215" t="s">
        <v>20</v>
      </c>
      <c r="L11868" s="215"/>
      <c r="M11868" s="215" t="s">
        <v>24</v>
      </c>
      <c r="N11868" s="215"/>
      <c r="O11868" s="215"/>
      <c r="P11868" s="215"/>
      <c r="Q11868" s="215"/>
      <c r="R11868" s="218"/>
      <c r="S11868" s="215"/>
      <c r="T11868" s="215"/>
    </row>
    <row r="11869" spans="1:20" ht="15.75" customHeight="1">
      <c r="A11869" s="8">
        <v>2018</v>
      </c>
      <c r="B11869" s="214">
        <v>212</v>
      </c>
      <c r="C11869" s="215" t="s">
        <v>45467</v>
      </c>
      <c r="D11869" s="215" t="s">
        <v>45858</v>
      </c>
      <c r="E11869" s="11" t="s">
        <v>45862</v>
      </c>
      <c r="F11869" s="215" t="s">
        <v>45863</v>
      </c>
      <c r="G11869" s="215" t="s">
        <v>45864</v>
      </c>
      <c r="H11869" s="216" t="s">
        <v>20</v>
      </c>
      <c r="I11869" s="215" t="s">
        <v>23</v>
      </c>
      <c r="J11869" s="215" t="s">
        <v>24</v>
      </c>
      <c r="K11869" s="215" t="s">
        <v>20</v>
      </c>
      <c r="L11869" s="215"/>
      <c r="M11869" s="215" t="s">
        <v>24</v>
      </c>
      <c r="N11869" s="215"/>
      <c r="O11869" s="215"/>
      <c r="P11869" s="215"/>
      <c r="Q11869" s="215"/>
      <c r="R11869" s="218"/>
      <c r="S11869" s="215"/>
      <c r="T11869" s="215"/>
    </row>
    <row r="11870" spans="1:20" ht="15.75" customHeight="1">
      <c r="A11870" s="8">
        <v>2018</v>
      </c>
      <c r="B11870" s="214">
        <v>212</v>
      </c>
      <c r="C11870" s="215" t="s">
        <v>45467</v>
      </c>
      <c r="D11870" s="215" t="s">
        <v>45865</v>
      </c>
      <c r="E11870" s="11" t="s">
        <v>45866</v>
      </c>
      <c r="F11870" s="215" t="s">
        <v>45867</v>
      </c>
      <c r="G11870" s="215" t="s">
        <v>45868</v>
      </c>
      <c r="H11870" s="216" t="s">
        <v>20</v>
      </c>
      <c r="I11870" s="215" t="s">
        <v>24</v>
      </c>
      <c r="J11870" s="215" t="s">
        <v>24</v>
      </c>
      <c r="K11870" s="215" t="s">
        <v>20</v>
      </c>
      <c r="L11870" s="215"/>
      <c r="M11870" s="215" t="s">
        <v>24</v>
      </c>
      <c r="N11870" s="215"/>
      <c r="O11870" s="215"/>
      <c r="P11870" s="215"/>
      <c r="Q11870" s="215"/>
      <c r="R11870" s="218"/>
      <c r="S11870" s="215"/>
      <c r="T11870" s="215"/>
    </row>
    <row r="11871" spans="1:20" ht="15.75" customHeight="1">
      <c r="A11871" s="8">
        <v>2018</v>
      </c>
      <c r="B11871" s="214">
        <v>212</v>
      </c>
      <c r="C11871" s="215" t="s">
        <v>45467</v>
      </c>
      <c r="D11871" s="215" t="s">
        <v>45610</v>
      </c>
      <c r="E11871" s="11" t="s">
        <v>45869</v>
      </c>
      <c r="F11871" s="215" t="s">
        <v>45870</v>
      </c>
      <c r="G11871" s="215" t="s">
        <v>45871</v>
      </c>
      <c r="H11871" s="216" t="s">
        <v>393</v>
      </c>
      <c r="I11871" s="215" t="s">
        <v>24</v>
      </c>
      <c r="J11871" s="215" t="s">
        <v>24</v>
      </c>
      <c r="K11871" s="215" t="s">
        <v>20</v>
      </c>
      <c r="L11871" s="215"/>
      <c r="M11871" s="215" t="s">
        <v>24</v>
      </c>
      <c r="N11871" s="215"/>
      <c r="O11871" s="215"/>
      <c r="P11871" s="215"/>
      <c r="Q11871" s="215"/>
      <c r="R11871" s="218" t="s">
        <v>72</v>
      </c>
      <c r="S11871" s="215"/>
      <c r="T11871" s="215"/>
    </row>
    <row r="11872" spans="1:20" ht="15.75" customHeight="1">
      <c r="A11872" s="8">
        <v>2018</v>
      </c>
      <c r="B11872" s="214">
        <v>212</v>
      </c>
      <c r="C11872" s="215" t="s">
        <v>45467</v>
      </c>
      <c r="D11872" s="215" t="s">
        <v>45603</v>
      </c>
      <c r="E11872" s="11" t="s">
        <v>45872</v>
      </c>
      <c r="F11872" s="215" t="s">
        <v>27782</v>
      </c>
      <c r="G11872" s="215" t="s">
        <v>45873</v>
      </c>
      <c r="H11872" s="216" t="s">
        <v>149</v>
      </c>
      <c r="I11872" s="215" t="s">
        <v>24</v>
      </c>
      <c r="J11872" s="215" t="s">
        <v>24</v>
      </c>
      <c r="K11872" s="215" t="s">
        <v>20</v>
      </c>
      <c r="L11872" s="215"/>
      <c r="M11872" s="215" t="s">
        <v>24</v>
      </c>
      <c r="N11872" s="215"/>
      <c r="O11872" s="215"/>
      <c r="P11872" s="215"/>
      <c r="Q11872" s="215"/>
      <c r="R11872" s="218" t="s">
        <v>2226</v>
      </c>
      <c r="S11872" s="215"/>
      <c r="T11872" s="215"/>
    </row>
    <row r="11873" spans="1:20" ht="15.75" customHeight="1">
      <c r="A11873" s="8">
        <v>2018</v>
      </c>
      <c r="B11873" s="214">
        <v>212</v>
      </c>
      <c r="C11873" s="215" t="s">
        <v>45467</v>
      </c>
      <c r="D11873" s="215" t="s">
        <v>45874</v>
      </c>
      <c r="E11873" s="11" t="s">
        <v>45875</v>
      </c>
      <c r="F11873" s="215" t="s">
        <v>14855</v>
      </c>
      <c r="G11873" s="215" t="s">
        <v>45876</v>
      </c>
      <c r="H11873" s="216" t="s">
        <v>7268</v>
      </c>
      <c r="I11873" s="215" t="s">
        <v>23</v>
      </c>
      <c r="J11873" s="215" t="s">
        <v>24</v>
      </c>
      <c r="K11873" s="215" t="s">
        <v>20</v>
      </c>
      <c r="L11873" s="215"/>
      <c r="M11873" s="215" t="s">
        <v>24</v>
      </c>
      <c r="N11873" s="215"/>
      <c r="O11873" s="215"/>
      <c r="P11873" s="215"/>
      <c r="Q11873" s="215"/>
      <c r="R11873" s="218"/>
      <c r="S11873" s="215"/>
      <c r="T11873" s="215"/>
    </row>
    <row r="11874" spans="1:20" ht="15.75" customHeight="1">
      <c r="A11874" s="8">
        <v>2018</v>
      </c>
      <c r="B11874" s="214">
        <v>212</v>
      </c>
      <c r="C11874" s="215" t="s">
        <v>45467</v>
      </c>
      <c r="D11874" s="215" t="s">
        <v>45877</v>
      </c>
      <c r="E11874" s="11" t="s">
        <v>45878</v>
      </c>
      <c r="F11874" s="215" t="s">
        <v>13979</v>
      </c>
      <c r="G11874" s="215" t="s">
        <v>45879</v>
      </c>
      <c r="H11874" s="216" t="s">
        <v>45826</v>
      </c>
      <c r="I11874" s="215" t="s">
        <v>24</v>
      </c>
      <c r="J11874" s="215" t="s">
        <v>24</v>
      </c>
      <c r="K11874" s="215" t="s">
        <v>20</v>
      </c>
      <c r="L11874" s="215"/>
      <c r="M11874" s="215" t="s">
        <v>24</v>
      </c>
      <c r="N11874" s="215"/>
      <c r="O11874" s="215"/>
      <c r="P11874" s="215"/>
      <c r="Q11874" s="215"/>
      <c r="R11874" s="218"/>
      <c r="S11874" s="215"/>
      <c r="T11874" s="215"/>
    </row>
    <row r="11875" spans="1:20" ht="15.75" customHeight="1">
      <c r="A11875" s="8">
        <v>2018</v>
      </c>
      <c r="B11875" s="214">
        <v>212</v>
      </c>
      <c r="C11875" s="215" t="s">
        <v>45467</v>
      </c>
      <c r="D11875" s="215" t="s">
        <v>45880</v>
      </c>
      <c r="E11875" s="11" t="s">
        <v>45881</v>
      </c>
      <c r="F11875" s="215" t="s">
        <v>601</v>
      </c>
      <c r="G11875" s="215" t="s">
        <v>45882</v>
      </c>
      <c r="H11875" s="216" t="s">
        <v>666</v>
      </c>
      <c r="I11875" s="215" t="s">
        <v>24</v>
      </c>
      <c r="J11875" s="215" t="s">
        <v>24</v>
      </c>
      <c r="K11875" s="215" t="s">
        <v>20</v>
      </c>
      <c r="L11875" s="215"/>
      <c r="M11875" s="215" t="s">
        <v>24</v>
      </c>
      <c r="N11875" s="215"/>
      <c r="O11875" s="215"/>
      <c r="P11875" s="215"/>
      <c r="Q11875" s="215"/>
      <c r="R11875" s="218"/>
      <c r="S11875" s="215"/>
      <c r="T11875" s="215"/>
    </row>
    <row r="11876" spans="1:20" ht="15.75" customHeight="1">
      <c r="A11876" s="8">
        <v>2018</v>
      </c>
      <c r="B11876" s="214">
        <v>212</v>
      </c>
      <c r="C11876" s="215" t="s">
        <v>45467</v>
      </c>
      <c r="D11876" s="215" t="s">
        <v>45883</v>
      </c>
      <c r="E11876" s="11" t="s">
        <v>45884</v>
      </c>
      <c r="F11876" s="215" t="s">
        <v>45885</v>
      </c>
      <c r="G11876" s="215" t="s">
        <v>45886</v>
      </c>
      <c r="H11876" s="216" t="s">
        <v>666</v>
      </c>
      <c r="I11876" s="215" t="s">
        <v>24</v>
      </c>
      <c r="J11876" s="215" t="s">
        <v>24</v>
      </c>
      <c r="K11876" s="215" t="s">
        <v>20</v>
      </c>
      <c r="L11876" s="215"/>
      <c r="M11876" s="215" t="s">
        <v>24</v>
      </c>
      <c r="N11876" s="215"/>
      <c r="O11876" s="215"/>
      <c r="P11876" s="215"/>
      <c r="Q11876" s="215"/>
      <c r="R11876" s="218" t="s">
        <v>72</v>
      </c>
      <c r="S11876" s="215"/>
      <c r="T11876" s="215"/>
    </row>
    <row r="11877" spans="1:20" ht="15.75" customHeight="1">
      <c r="A11877" s="8">
        <v>2018</v>
      </c>
      <c r="B11877" s="214">
        <v>212</v>
      </c>
      <c r="C11877" s="215" t="s">
        <v>45467</v>
      </c>
      <c r="D11877" s="215" t="s">
        <v>45887</v>
      </c>
      <c r="E11877" s="11" t="s">
        <v>45888</v>
      </c>
      <c r="F11877" s="215" t="s">
        <v>20</v>
      </c>
      <c r="G11877" s="215" t="s">
        <v>45889</v>
      </c>
      <c r="H11877" s="216" t="s">
        <v>7173</v>
      </c>
      <c r="I11877" s="215" t="s">
        <v>24</v>
      </c>
      <c r="J11877" s="215" t="s">
        <v>24</v>
      </c>
      <c r="K11877" s="215" t="s">
        <v>20</v>
      </c>
      <c r="L11877" s="215"/>
      <c r="M11877" s="215" t="s">
        <v>24</v>
      </c>
      <c r="N11877" s="215"/>
      <c r="O11877" s="215"/>
      <c r="P11877" s="215"/>
      <c r="Q11877" s="215"/>
      <c r="R11877" s="218" t="s">
        <v>72</v>
      </c>
      <c r="S11877" s="215"/>
      <c r="T11877" s="215"/>
    </row>
    <row r="11878" spans="1:20" ht="15.75" customHeight="1">
      <c r="A11878" s="8">
        <v>2018</v>
      </c>
      <c r="B11878" s="214">
        <v>212</v>
      </c>
      <c r="C11878" s="215" t="s">
        <v>45467</v>
      </c>
      <c r="D11878" s="215" t="s">
        <v>45890</v>
      </c>
      <c r="E11878" s="11" t="s">
        <v>45891</v>
      </c>
      <c r="F11878" s="215" t="s">
        <v>601</v>
      </c>
      <c r="G11878" s="215" t="s">
        <v>45892</v>
      </c>
      <c r="H11878" s="216" t="s">
        <v>149</v>
      </c>
      <c r="I11878" s="215" t="s">
        <v>24</v>
      </c>
      <c r="J11878" s="215" t="s">
        <v>24</v>
      </c>
      <c r="K11878" s="215" t="s">
        <v>20</v>
      </c>
      <c r="L11878" s="215"/>
      <c r="M11878" s="215" t="s">
        <v>24</v>
      </c>
      <c r="N11878" s="215"/>
      <c r="O11878" s="215"/>
      <c r="P11878" s="215"/>
      <c r="Q11878" s="215"/>
      <c r="R11878" s="218"/>
      <c r="S11878" s="215"/>
      <c r="T11878" s="215"/>
    </row>
    <row r="11879" spans="1:20" ht="15.75" customHeight="1">
      <c r="A11879" s="8">
        <v>2018</v>
      </c>
      <c r="B11879" s="214">
        <v>212</v>
      </c>
      <c r="C11879" s="215" t="s">
        <v>45467</v>
      </c>
      <c r="D11879" s="215" t="s">
        <v>45893</v>
      </c>
      <c r="E11879" s="11" t="s">
        <v>45894</v>
      </c>
      <c r="F11879" s="215" t="s">
        <v>601</v>
      </c>
      <c r="G11879" s="215" t="s">
        <v>45895</v>
      </c>
      <c r="H11879" s="216" t="s">
        <v>7268</v>
      </c>
      <c r="I11879" s="215" t="s">
        <v>24</v>
      </c>
      <c r="J11879" s="215" t="s">
        <v>24</v>
      </c>
      <c r="K11879" s="215" t="s">
        <v>20</v>
      </c>
      <c r="L11879" s="215"/>
      <c r="M11879" s="215" t="s">
        <v>24</v>
      </c>
      <c r="N11879" s="215"/>
      <c r="O11879" s="215"/>
      <c r="P11879" s="215"/>
      <c r="Q11879" s="215"/>
      <c r="R11879" s="218"/>
      <c r="S11879" s="215"/>
      <c r="T11879" s="215"/>
    </row>
    <row r="11880" spans="1:20" ht="15.75" customHeight="1">
      <c r="A11880" s="8">
        <v>2018</v>
      </c>
      <c r="B11880" s="214">
        <v>212</v>
      </c>
      <c r="C11880" s="215" t="s">
        <v>45467</v>
      </c>
      <c r="D11880" s="215" t="s">
        <v>894</v>
      </c>
      <c r="E11880" s="11" t="s">
        <v>45896</v>
      </c>
      <c r="F11880" s="215" t="s">
        <v>45897</v>
      </c>
      <c r="G11880" s="215" t="s">
        <v>45898</v>
      </c>
      <c r="H11880" s="216" t="s">
        <v>20</v>
      </c>
      <c r="I11880" s="215" t="s">
        <v>24</v>
      </c>
      <c r="J11880" s="215" t="s">
        <v>24</v>
      </c>
      <c r="K11880" s="215" t="s">
        <v>20</v>
      </c>
      <c r="L11880" s="215"/>
      <c r="M11880" s="215" t="s">
        <v>24</v>
      </c>
      <c r="N11880" s="215"/>
      <c r="O11880" s="215"/>
      <c r="P11880" s="215"/>
      <c r="Q11880" s="215"/>
      <c r="R11880" s="218"/>
      <c r="S11880" s="215"/>
      <c r="T11880" s="215"/>
    </row>
    <row r="11881" spans="1:20" ht="15.75" customHeight="1">
      <c r="A11881" s="8">
        <v>2018</v>
      </c>
      <c r="B11881" s="214">
        <v>212</v>
      </c>
      <c r="C11881" s="215" t="s">
        <v>45467</v>
      </c>
      <c r="D11881" s="215" t="s">
        <v>45603</v>
      </c>
      <c r="E11881" s="11" t="s">
        <v>45899</v>
      </c>
      <c r="F11881" s="215" t="s">
        <v>45900</v>
      </c>
      <c r="G11881" s="215" t="s">
        <v>45901</v>
      </c>
      <c r="H11881" s="216" t="s">
        <v>149</v>
      </c>
      <c r="I11881" s="215" t="s">
        <v>24</v>
      </c>
      <c r="J11881" s="215" t="s">
        <v>24</v>
      </c>
      <c r="K11881" s="215" t="s">
        <v>20</v>
      </c>
      <c r="L11881" s="215"/>
      <c r="M11881" s="215" t="s">
        <v>24</v>
      </c>
      <c r="N11881" s="215"/>
      <c r="O11881" s="215"/>
      <c r="P11881" s="215"/>
      <c r="Q11881" s="215"/>
      <c r="R11881" s="218"/>
      <c r="S11881" s="215"/>
      <c r="T11881" s="215"/>
    </row>
    <row r="11882" spans="1:20" ht="15.75" customHeight="1">
      <c r="A11882" s="8">
        <v>2018</v>
      </c>
      <c r="B11882" s="9">
        <v>2008</v>
      </c>
      <c r="C11882" s="10" t="s">
        <v>45902</v>
      </c>
      <c r="D11882" s="12" t="s">
        <v>45903</v>
      </c>
      <c r="E11882" s="11" t="s">
        <v>45904</v>
      </c>
      <c r="F11882" s="63">
        <v>1978</v>
      </c>
      <c r="G11882" s="12" t="s">
        <v>45905</v>
      </c>
      <c r="H11882" s="21" t="s">
        <v>2982</v>
      </c>
      <c r="I11882" s="10" t="s">
        <v>24</v>
      </c>
      <c r="J11882" s="10" t="s">
        <v>23</v>
      </c>
      <c r="K11882" s="97" t="s">
        <v>45906</v>
      </c>
      <c r="L11882" s="29" t="s">
        <v>45907</v>
      </c>
      <c r="M11882" s="14"/>
      <c r="N11882" s="14"/>
      <c r="O11882" s="14"/>
      <c r="P11882" s="14"/>
      <c r="Q11882" s="14"/>
      <c r="R11882" s="130"/>
      <c r="S11882" s="8"/>
      <c r="T11882" s="8"/>
    </row>
    <row r="11883" spans="1:20" ht="15.75" customHeight="1">
      <c r="A11883" s="8">
        <v>2018</v>
      </c>
      <c r="B11883" s="9">
        <v>2008</v>
      </c>
      <c r="C11883" s="10" t="s">
        <v>45902</v>
      </c>
      <c r="D11883" s="12" t="s">
        <v>45908</v>
      </c>
      <c r="E11883" s="11" t="s">
        <v>45909</v>
      </c>
      <c r="F11883" s="63" t="s">
        <v>5824</v>
      </c>
      <c r="G11883" s="12" t="s">
        <v>45910</v>
      </c>
      <c r="H11883" s="21" t="s">
        <v>45911</v>
      </c>
      <c r="I11883" s="10" t="s">
        <v>23</v>
      </c>
      <c r="J11883" s="10" t="s">
        <v>24</v>
      </c>
      <c r="K11883" s="97" t="s">
        <v>45912</v>
      </c>
      <c r="L11883" s="29" t="s">
        <v>151</v>
      </c>
      <c r="M11883" s="14"/>
      <c r="N11883" s="14"/>
      <c r="O11883" s="14"/>
      <c r="P11883" s="14"/>
      <c r="Q11883" s="14"/>
      <c r="R11883" s="130"/>
      <c r="S11883" s="8"/>
      <c r="T11883" s="8"/>
    </row>
    <row r="11884" spans="1:20" ht="15.75" customHeight="1">
      <c r="A11884" s="8">
        <v>2018</v>
      </c>
      <c r="B11884" s="9">
        <v>2008</v>
      </c>
      <c r="C11884" s="10" t="s">
        <v>45902</v>
      </c>
      <c r="D11884" s="12" t="s">
        <v>45913</v>
      </c>
      <c r="E11884" s="11" t="s">
        <v>45914</v>
      </c>
      <c r="F11884" s="63" t="s">
        <v>21986</v>
      </c>
      <c r="G11884" s="12" t="s">
        <v>45915</v>
      </c>
      <c r="H11884" s="21" t="s">
        <v>555</v>
      </c>
      <c r="I11884" s="10" t="s">
        <v>24</v>
      </c>
      <c r="J11884" s="10" t="s">
        <v>24</v>
      </c>
      <c r="K11884" s="97" t="s">
        <v>45916</v>
      </c>
      <c r="L11884" s="29" t="s">
        <v>48</v>
      </c>
      <c r="M11884" s="14"/>
      <c r="N11884" s="14"/>
      <c r="O11884" s="14"/>
      <c r="P11884" s="14"/>
      <c r="Q11884" s="14"/>
      <c r="R11884" s="130"/>
      <c r="S11884" s="8"/>
      <c r="T11884" s="8"/>
    </row>
    <row r="11885" spans="1:20" ht="15.75" customHeight="1">
      <c r="A11885" s="8">
        <v>2018</v>
      </c>
      <c r="B11885" s="9">
        <v>2008</v>
      </c>
      <c r="C11885" s="10" t="s">
        <v>45902</v>
      </c>
      <c r="D11885" s="12" t="s">
        <v>45917</v>
      </c>
      <c r="E11885" s="11" t="s">
        <v>45918</v>
      </c>
      <c r="F11885" s="63" t="s">
        <v>17423</v>
      </c>
      <c r="G11885" s="12" t="s">
        <v>45919</v>
      </c>
      <c r="H11885" s="21" t="s">
        <v>902</v>
      </c>
      <c r="I11885" s="10" t="s">
        <v>24</v>
      </c>
      <c r="J11885" s="10" t="s">
        <v>24</v>
      </c>
      <c r="K11885" s="97" t="s">
        <v>45920</v>
      </c>
      <c r="L11885" s="29" t="s">
        <v>41197</v>
      </c>
      <c r="M11885" s="14"/>
      <c r="N11885" s="14"/>
      <c r="O11885" s="14"/>
      <c r="P11885" s="14"/>
      <c r="Q11885" s="14"/>
      <c r="R11885" s="130"/>
      <c r="S11885" s="8"/>
      <c r="T11885" s="8"/>
    </row>
    <row r="11886" spans="1:20" ht="15.75" customHeight="1">
      <c r="A11886" s="8">
        <v>2018</v>
      </c>
      <c r="B11886" s="9">
        <v>2008</v>
      </c>
      <c r="C11886" s="10" t="s">
        <v>45902</v>
      </c>
      <c r="D11886" s="12" t="s">
        <v>45921</v>
      </c>
      <c r="E11886" s="11" t="s">
        <v>45922</v>
      </c>
      <c r="F11886" s="63">
        <v>1926</v>
      </c>
      <c r="G11886" s="12" t="s">
        <v>45923</v>
      </c>
      <c r="H11886" s="21" t="s">
        <v>149</v>
      </c>
      <c r="I11886" s="10" t="s">
        <v>24</v>
      </c>
      <c r="J11886" s="10" t="s">
        <v>24</v>
      </c>
      <c r="K11886" s="97" t="s">
        <v>45924</v>
      </c>
      <c r="L11886" s="29" t="s">
        <v>45925</v>
      </c>
      <c r="M11886" s="14"/>
      <c r="N11886" s="14"/>
      <c r="O11886" s="14"/>
      <c r="P11886" s="14"/>
      <c r="Q11886" s="14"/>
      <c r="R11886" s="130"/>
      <c r="S11886" s="8"/>
      <c r="T11886" s="8"/>
    </row>
    <row r="11887" spans="1:20" ht="15.75" customHeight="1">
      <c r="A11887" s="8">
        <v>2018</v>
      </c>
      <c r="B11887" s="9">
        <v>2008</v>
      </c>
      <c r="C11887" s="10" t="s">
        <v>45902</v>
      </c>
      <c r="D11887" s="12" t="s">
        <v>45926</v>
      </c>
      <c r="E11887" s="11" t="s">
        <v>45927</v>
      </c>
      <c r="F11887" s="63" t="s">
        <v>45928</v>
      </c>
      <c r="G11887" s="12" t="s">
        <v>45929</v>
      </c>
      <c r="H11887" s="21" t="s">
        <v>45930</v>
      </c>
      <c r="I11887" s="10" t="s">
        <v>24</v>
      </c>
      <c r="J11887" s="10" t="s">
        <v>24</v>
      </c>
      <c r="K11887" s="97" t="s">
        <v>45931</v>
      </c>
      <c r="L11887" s="29" t="s">
        <v>45932</v>
      </c>
      <c r="M11887" s="14"/>
      <c r="N11887" s="14"/>
      <c r="O11887" s="14"/>
      <c r="P11887" s="14"/>
      <c r="Q11887" s="14"/>
      <c r="R11887" s="130"/>
      <c r="S11887" s="8"/>
      <c r="T11887" s="8"/>
    </row>
    <row r="11888" spans="1:20" ht="15.75" customHeight="1">
      <c r="A11888" s="8">
        <v>2018</v>
      </c>
      <c r="B11888" s="9">
        <v>2008</v>
      </c>
      <c r="C11888" s="10" t="s">
        <v>45902</v>
      </c>
      <c r="D11888" s="12" t="s">
        <v>45908</v>
      </c>
      <c r="E11888" s="11" t="s">
        <v>45933</v>
      </c>
      <c r="F11888" s="63" t="s">
        <v>1139</v>
      </c>
      <c r="G11888" s="12" t="s">
        <v>45934</v>
      </c>
      <c r="H11888" s="21" t="s">
        <v>24331</v>
      </c>
      <c r="I11888" s="10" t="s">
        <v>24</v>
      </c>
      <c r="J11888" s="10" t="s">
        <v>24</v>
      </c>
      <c r="K11888" s="97" t="s">
        <v>45935</v>
      </c>
      <c r="L11888" s="29" t="s">
        <v>151</v>
      </c>
      <c r="M11888" s="14"/>
      <c r="N11888" s="14"/>
      <c r="O11888" s="14"/>
      <c r="P11888" s="14"/>
      <c r="Q11888" s="14"/>
      <c r="R11888" s="130"/>
      <c r="S11888" s="8"/>
      <c r="T11888" s="8"/>
    </row>
    <row r="11889" spans="1:20" ht="15.75" customHeight="1">
      <c r="A11889" s="8">
        <v>2018</v>
      </c>
      <c r="B11889" s="9">
        <v>2008</v>
      </c>
      <c r="C11889" s="10" t="s">
        <v>45902</v>
      </c>
      <c r="D11889" s="12" t="s">
        <v>45936</v>
      </c>
      <c r="E11889" s="11" t="s">
        <v>45937</v>
      </c>
      <c r="F11889" s="63" t="s">
        <v>45938</v>
      </c>
      <c r="G11889" s="12" t="s">
        <v>45939</v>
      </c>
      <c r="H11889" s="21" t="s">
        <v>5697</v>
      </c>
      <c r="I11889" s="10" t="s">
        <v>24</v>
      </c>
      <c r="J11889" s="10" t="s">
        <v>24</v>
      </c>
      <c r="K11889" s="97" t="s">
        <v>45940</v>
      </c>
      <c r="L11889" s="29" t="s">
        <v>45941</v>
      </c>
      <c r="M11889" s="14"/>
      <c r="N11889" s="14"/>
      <c r="O11889" s="14"/>
      <c r="P11889" s="14"/>
      <c r="Q11889" s="14"/>
      <c r="R11889" s="130"/>
      <c r="S11889" s="8"/>
      <c r="T11889" s="8"/>
    </row>
    <row r="11890" spans="1:20" ht="15.75" customHeight="1">
      <c r="A11890" s="8">
        <v>2018</v>
      </c>
      <c r="B11890" s="9">
        <v>2008</v>
      </c>
      <c r="C11890" s="10" t="s">
        <v>45902</v>
      </c>
      <c r="D11890" s="12" t="s">
        <v>45942</v>
      </c>
      <c r="E11890" s="11" t="s">
        <v>45943</v>
      </c>
      <c r="F11890" s="63" t="s">
        <v>8300</v>
      </c>
      <c r="G11890" s="12" t="s">
        <v>45944</v>
      </c>
      <c r="H11890" s="21" t="s">
        <v>19104</v>
      </c>
      <c r="I11890" s="10" t="s">
        <v>24</v>
      </c>
      <c r="J11890" s="10" t="s">
        <v>24</v>
      </c>
      <c r="K11890" s="97" t="s">
        <v>45945</v>
      </c>
      <c r="L11890" s="29" t="s">
        <v>48</v>
      </c>
      <c r="M11890" s="14"/>
      <c r="N11890" s="14"/>
      <c r="O11890" s="14"/>
      <c r="P11890" s="14"/>
      <c r="Q11890" s="14"/>
      <c r="R11890" s="130"/>
      <c r="S11890" s="8"/>
      <c r="T11890" s="8"/>
    </row>
    <row r="11891" spans="1:20" ht="15.75" customHeight="1">
      <c r="A11891" s="8">
        <v>2018</v>
      </c>
      <c r="B11891" s="9">
        <v>2008</v>
      </c>
      <c r="C11891" s="10" t="s">
        <v>45902</v>
      </c>
      <c r="D11891" s="12" t="s">
        <v>2326</v>
      </c>
      <c r="E11891" s="11" t="s">
        <v>45946</v>
      </c>
      <c r="F11891" s="63">
        <v>1945</v>
      </c>
      <c r="G11891" s="12" t="s">
        <v>45947</v>
      </c>
      <c r="H11891" s="21" t="s">
        <v>45948</v>
      </c>
      <c r="I11891" s="10" t="s">
        <v>24</v>
      </c>
      <c r="J11891" s="10" t="s">
        <v>24</v>
      </c>
      <c r="K11891" s="97" t="s">
        <v>45949</v>
      </c>
      <c r="L11891" s="14"/>
      <c r="M11891" s="14"/>
      <c r="N11891" s="14"/>
      <c r="O11891" s="14"/>
      <c r="P11891" s="14"/>
      <c r="Q11891" s="14"/>
      <c r="R11891" s="130"/>
      <c r="S11891" s="8"/>
      <c r="T11891" s="8"/>
    </row>
    <row r="11892" spans="1:20" ht="15.75" customHeight="1">
      <c r="A11892" s="8">
        <v>2018</v>
      </c>
      <c r="B11892" s="9">
        <v>2008</v>
      </c>
      <c r="C11892" s="10" t="s">
        <v>45902</v>
      </c>
      <c r="D11892" s="12" t="s">
        <v>45950</v>
      </c>
      <c r="E11892" s="11" t="s">
        <v>45951</v>
      </c>
      <c r="F11892" s="63" t="s">
        <v>45952</v>
      </c>
      <c r="G11892" s="12" t="s">
        <v>45953</v>
      </c>
      <c r="H11892" s="21" t="s">
        <v>45954</v>
      </c>
      <c r="I11892" s="10" t="s">
        <v>24</v>
      </c>
      <c r="J11892" s="10" t="s">
        <v>24</v>
      </c>
      <c r="K11892" s="97" t="s">
        <v>45955</v>
      </c>
      <c r="L11892" s="29" t="s">
        <v>45956</v>
      </c>
      <c r="M11892" s="14"/>
      <c r="N11892" s="14"/>
      <c r="O11892" s="14"/>
      <c r="P11892" s="14"/>
      <c r="Q11892" s="14"/>
      <c r="R11892" s="130"/>
      <c r="S11892" s="8"/>
      <c r="T11892" s="8"/>
    </row>
    <row r="11893" spans="1:20" ht="15.75" customHeight="1">
      <c r="A11893" s="8">
        <v>2018</v>
      </c>
      <c r="B11893" s="9">
        <v>2008</v>
      </c>
      <c r="C11893" s="10" t="s">
        <v>45902</v>
      </c>
      <c r="D11893" s="12" t="s">
        <v>45908</v>
      </c>
      <c r="E11893" s="11" t="s">
        <v>45957</v>
      </c>
      <c r="F11893" s="63" t="s">
        <v>28240</v>
      </c>
      <c r="G11893" s="12" t="s">
        <v>45958</v>
      </c>
      <c r="H11893" s="21" t="s">
        <v>45959</v>
      </c>
      <c r="I11893" s="10" t="s">
        <v>24</v>
      </c>
      <c r="J11893" s="10" t="s">
        <v>24</v>
      </c>
      <c r="K11893" s="97" t="s">
        <v>45960</v>
      </c>
      <c r="L11893" s="14"/>
      <c r="M11893" s="14"/>
      <c r="N11893" s="14"/>
      <c r="O11893" s="14"/>
      <c r="P11893" s="14"/>
      <c r="Q11893" s="14"/>
      <c r="R11893" s="130"/>
      <c r="S11893" s="8"/>
      <c r="T11893" s="8"/>
    </row>
    <row r="11894" spans="1:20" ht="15.75" customHeight="1">
      <c r="A11894" s="8">
        <v>2018</v>
      </c>
      <c r="B11894" s="9">
        <v>2008</v>
      </c>
      <c r="C11894" s="10" t="s">
        <v>45902</v>
      </c>
      <c r="D11894" s="12" t="s">
        <v>45961</v>
      </c>
      <c r="E11894" s="11" t="s">
        <v>45962</v>
      </c>
      <c r="F11894" s="63" t="s">
        <v>45963</v>
      </c>
      <c r="G11894" s="12" t="s">
        <v>45964</v>
      </c>
      <c r="H11894" s="21" t="s">
        <v>45965</v>
      </c>
      <c r="I11894" s="10" t="s">
        <v>24</v>
      </c>
      <c r="J11894" s="10" t="s">
        <v>24</v>
      </c>
      <c r="K11894" s="97" t="s">
        <v>45966</v>
      </c>
      <c r="L11894" s="29" t="s">
        <v>45967</v>
      </c>
      <c r="M11894" s="14"/>
      <c r="N11894" s="14"/>
      <c r="O11894" s="14"/>
      <c r="P11894" s="14"/>
      <c r="Q11894" s="14"/>
      <c r="R11894" s="130"/>
      <c r="S11894" s="8"/>
      <c r="T11894" s="8"/>
    </row>
    <row r="11895" spans="1:20" ht="15.75" customHeight="1">
      <c r="A11895" s="8">
        <v>2018</v>
      </c>
      <c r="B11895" s="9">
        <v>2008</v>
      </c>
      <c r="C11895" s="10" t="s">
        <v>45902</v>
      </c>
      <c r="D11895" s="12" t="s">
        <v>2326</v>
      </c>
      <c r="E11895" s="11" t="s">
        <v>45968</v>
      </c>
      <c r="F11895" s="63" t="s">
        <v>6533</v>
      </c>
      <c r="G11895" s="12" t="s">
        <v>45969</v>
      </c>
      <c r="H11895" s="21" t="s">
        <v>45970</v>
      </c>
      <c r="I11895" s="10" t="s">
        <v>24</v>
      </c>
      <c r="J11895" s="10" t="s">
        <v>24</v>
      </c>
      <c r="K11895" s="97" t="s">
        <v>45971</v>
      </c>
      <c r="L11895" s="12" t="s">
        <v>45972</v>
      </c>
      <c r="M11895" s="14"/>
      <c r="N11895" s="14"/>
      <c r="O11895" s="14"/>
      <c r="P11895" s="14"/>
      <c r="Q11895" s="14"/>
      <c r="R11895" s="130"/>
      <c r="S11895" s="8"/>
      <c r="T11895" s="8"/>
    </row>
    <row r="11896" spans="1:20" ht="15.75" customHeight="1">
      <c r="A11896" s="8">
        <v>2018</v>
      </c>
      <c r="B11896" s="9">
        <v>2008</v>
      </c>
      <c r="C11896" s="10" t="s">
        <v>45902</v>
      </c>
      <c r="D11896" s="12" t="s">
        <v>45908</v>
      </c>
      <c r="E11896" s="11" t="s">
        <v>45973</v>
      </c>
      <c r="F11896" s="63">
        <v>1958</v>
      </c>
      <c r="G11896" s="12" t="s">
        <v>45974</v>
      </c>
      <c r="H11896" s="21" t="s">
        <v>149</v>
      </c>
      <c r="I11896" s="10" t="s">
        <v>23</v>
      </c>
      <c r="J11896" s="10" t="s">
        <v>24</v>
      </c>
      <c r="K11896" s="97" t="s">
        <v>45975</v>
      </c>
      <c r="L11896" s="12" t="s">
        <v>45976</v>
      </c>
      <c r="M11896" s="14"/>
      <c r="N11896" s="14"/>
      <c r="O11896" s="14"/>
      <c r="P11896" s="14"/>
      <c r="Q11896" s="14"/>
      <c r="R11896" s="130"/>
      <c r="S11896" s="8"/>
      <c r="T11896" s="8"/>
    </row>
    <row r="11897" spans="1:20" ht="15.75" customHeight="1">
      <c r="A11897" s="8">
        <v>2018</v>
      </c>
      <c r="B11897" s="9">
        <v>2008</v>
      </c>
      <c r="C11897" s="10" t="s">
        <v>45902</v>
      </c>
      <c r="D11897" s="12" t="s">
        <v>45977</v>
      </c>
      <c r="E11897" s="11" t="s">
        <v>45978</v>
      </c>
      <c r="F11897" s="63" t="s">
        <v>45979</v>
      </c>
      <c r="G11897" s="12" t="s">
        <v>45980</v>
      </c>
      <c r="H11897" s="21" t="s">
        <v>902</v>
      </c>
      <c r="I11897" s="10" t="s">
        <v>24</v>
      </c>
      <c r="J11897" s="10" t="s">
        <v>24</v>
      </c>
      <c r="K11897" s="97" t="s">
        <v>45981</v>
      </c>
      <c r="L11897" s="12" t="s">
        <v>45982</v>
      </c>
      <c r="M11897" s="14"/>
      <c r="N11897" s="14"/>
      <c r="O11897" s="14"/>
      <c r="P11897" s="14"/>
      <c r="Q11897" s="14"/>
      <c r="R11897" s="130"/>
      <c r="S11897" s="8"/>
      <c r="T11897" s="8"/>
    </row>
    <row r="11898" spans="1:20" ht="15.75" customHeight="1">
      <c r="A11898" s="8">
        <v>2018</v>
      </c>
      <c r="B11898" s="9">
        <v>2008</v>
      </c>
      <c r="C11898" s="10" t="s">
        <v>45902</v>
      </c>
      <c r="D11898" s="12" t="s">
        <v>45983</v>
      </c>
      <c r="E11898" s="11" t="s">
        <v>45984</v>
      </c>
      <c r="F11898" s="63" t="s">
        <v>1776</v>
      </c>
      <c r="G11898" s="12" t="s">
        <v>45985</v>
      </c>
      <c r="H11898" s="21" t="s">
        <v>45986</v>
      </c>
      <c r="I11898" s="10" t="s">
        <v>24</v>
      </c>
      <c r="J11898" s="10" t="s">
        <v>24</v>
      </c>
      <c r="K11898" s="97" t="s">
        <v>45987</v>
      </c>
      <c r="L11898" s="12" t="s">
        <v>45988</v>
      </c>
      <c r="M11898" s="14"/>
      <c r="N11898" s="14"/>
      <c r="O11898" s="14"/>
      <c r="P11898" s="14"/>
      <c r="Q11898" s="14"/>
      <c r="R11898" s="130"/>
      <c r="S11898" s="8"/>
      <c r="T11898" s="8"/>
    </row>
    <row r="11899" spans="1:20" ht="15.75" customHeight="1">
      <c r="A11899" s="8">
        <v>2018</v>
      </c>
      <c r="B11899" s="9">
        <v>2008</v>
      </c>
      <c r="C11899" s="10" t="s">
        <v>45902</v>
      </c>
      <c r="D11899" s="12" t="s">
        <v>45989</v>
      </c>
      <c r="E11899" s="11" t="s">
        <v>45990</v>
      </c>
      <c r="F11899" s="222">
        <v>43177</v>
      </c>
      <c r="G11899" s="12" t="s">
        <v>45991</v>
      </c>
      <c r="H11899" s="21" t="s">
        <v>45992</v>
      </c>
      <c r="I11899" s="10" t="s">
        <v>24</v>
      </c>
      <c r="J11899" s="10" t="s">
        <v>24</v>
      </c>
      <c r="K11899" s="97" t="s">
        <v>45993</v>
      </c>
      <c r="L11899" s="14"/>
      <c r="M11899" s="14"/>
      <c r="N11899" s="14"/>
      <c r="O11899" s="14"/>
      <c r="P11899" s="14"/>
      <c r="Q11899" s="14"/>
      <c r="R11899" s="130"/>
      <c r="S11899" s="8"/>
      <c r="T11899" s="8"/>
    </row>
    <row r="11900" spans="1:20" ht="15.75" customHeight="1">
      <c r="A11900" s="8">
        <v>2018</v>
      </c>
      <c r="B11900" s="9">
        <v>2008</v>
      </c>
      <c r="C11900" s="10" t="s">
        <v>45902</v>
      </c>
      <c r="D11900" s="12" t="s">
        <v>45994</v>
      </c>
      <c r="E11900" s="11" t="s">
        <v>45995</v>
      </c>
      <c r="F11900" s="63" t="s">
        <v>45996</v>
      </c>
      <c r="G11900" s="12" t="s">
        <v>45997</v>
      </c>
      <c r="H11900" s="21" t="s">
        <v>125</v>
      </c>
      <c r="I11900" s="10" t="s">
        <v>24</v>
      </c>
      <c r="J11900" s="10" t="s">
        <v>24</v>
      </c>
      <c r="K11900" s="97" t="s">
        <v>45998</v>
      </c>
      <c r="L11900" s="12" t="s">
        <v>41197</v>
      </c>
      <c r="M11900" s="14"/>
      <c r="N11900" s="14"/>
      <c r="O11900" s="14"/>
      <c r="P11900" s="14"/>
      <c r="Q11900" s="14"/>
      <c r="R11900" s="130"/>
      <c r="S11900" s="8"/>
      <c r="T11900" s="8"/>
    </row>
    <row r="11901" spans="1:20" ht="15.75" customHeight="1">
      <c r="A11901" s="8">
        <v>2018</v>
      </c>
      <c r="B11901" s="9">
        <v>2008</v>
      </c>
      <c r="C11901" s="10" t="s">
        <v>45902</v>
      </c>
      <c r="D11901" s="12" t="s">
        <v>45999</v>
      </c>
      <c r="E11901" s="11" t="s">
        <v>46000</v>
      </c>
      <c r="F11901" s="63" t="s">
        <v>46001</v>
      </c>
      <c r="G11901" s="12" t="s">
        <v>46002</v>
      </c>
      <c r="H11901" s="21" t="s">
        <v>149</v>
      </c>
      <c r="I11901" s="10" t="s">
        <v>24</v>
      </c>
      <c r="J11901" s="10" t="s">
        <v>24</v>
      </c>
      <c r="K11901" s="97" t="s">
        <v>46003</v>
      </c>
      <c r="L11901" s="12" t="s">
        <v>45925</v>
      </c>
      <c r="M11901" s="14"/>
      <c r="N11901" s="14"/>
      <c r="O11901" s="14"/>
      <c r="P11901" s="14"/>
      <c r="Q11901" s="14"/>
      <c r="R11901" s="130"/>
      <c r="S11901" s="8"/>
      <c r="T11901" s="8"/>
    </row>
    <row r="11902" spans="1:20" ht="15.75" customHeight="1">
      <c r="A11902" s="8">
        <v>2018</v>
      </c>
      <c r="B11902" s="9">
        <v>2008</v>
      </c>
      <c r="C11902" s="10" t="s">
        <v>45902</v>
      </c>
      <c r="D11902" s="12" t="s">
        <v>46004</v>
      </c>
      <c r="E11902" s="11" t="s">
        <v>46005</v>
      </c>
      <c r="F11902" s="63" t="s">
        <v>46006</v>
      </c>
      <c r="G11902" s="12" t="s">
        <v>45939</v>
      </c>
      <c r="H11902" s="21" t="s">
        <v>46007</v>
      </c>
      <c r="I11902" s="10" t="s">
        <v>24</v>
      </c>
      <c r="J11902" s="10" t="s">
        <v>24</v>
      </c>
      <c r="K11902" s="97" t="s">
        <v>45940</v>
      </c>
      <c r="L11902" s="12" t="s">
        <v>46008</v>
      </c>
      <c r="M11902" s="14"/>
      <c r="N11902" s="14"/>
      <c r="O11902" s="14"/>
      <c r="P11902" s="14"/>
      <c r="Q11902" s="14"/>
      <c r="R11902" s="130"/>
      <c r="S11902" s="8"/>
      <c r="T11902" s="8"/>
    </row>
    <row r="11903" spans="1:20" ht="15.75" customHeight="1">
      <c r="A11903" s="8">
        <v>2018</v>
      </c>
      <c r="B11903" s="9">
        <v>2008</v>
      </c>
      <c r="C11903" s="10" t="s">
        <v>45902</v>
      </c>
      <c r="D11903" s="12" t="s">
        <v>46009</v>
      </c>
      <c r="E11903" s="11" t="s">
        <v>46010</v>
      </c>
      <c r="F11903" s="63" t="s">
        <v>46011</v>
      </c>
      <c r="G11903" s="12" t="s">
        <v>45939</v>
      </c>
      <c r="H11903" s="21" t="s">
        <v>46012</v>
      </c>
      <c r="I11903" s="10" t="s">
        <v>24</v>
      </c>
      <c r="J11903" s="10" t="s">
        <v>24</v>
      </c>
      <c r="K11903" s="97" t="s">
        <v>45940</v>
      </c>
      <c r="L11903" s="12" t="s">
        <v>46013</v>
      </c>
      <c r="M11903" s="14"/>
      <c r="N11903" s="14"/>
      <c r="O11903" s="14"/>
      <c r="P11903" s="14"/>
      <c r="Q11903" s="14"/>
      <c r="R11903" s="130"/>
      <c r="S11903" s="8"/>
      <c r="T11903" s="8"/>
    </row>
    <row r="11904" spans="1:20" ht="15.75" customHeight="1">
      <c r="A11904" s="8">
        <v>2018</v>
      </c>
      <c r="B11904" s="9">
        <v>2008</v>
      </c>
      <c r="C11904" s="10" t="s">
        <v>45902</v>
      </c>
      <c r="D11904" s="12" t="s">
        <v>46014</v>
      </c>
      <c r="E11904" s="11" t="s">
        <v>46015</v>
      </c>
      <c r="F11904" s="63" t="s">
        <v>11258</v>
      </c>
      <c r="G11904" s="12" t="s">
        <v>46016</v>
      </c>
      <c r="H11904" s="21" t="s">
        <v>5697</v>
      </c>
      <c r="I11904" s="10" t="s">
        <v>24</v>
      </c>
      <c r="J11904" s="10" t="s">
        <v>23</v>
      </c>
      <c r="K11904" s="97" t="s">
        <v>46017</v>
      </c>
      <c r="L11904" s="12" t="s">
        <v>45972</v>
      </c>
      <c r="M11904" s="14"/>
      <c r="N11904" s="14"/>
      <c r="O11904" s="14"/>
      <c r="P11904" s="14"/>
      <c r="Q11904" s="14"/>
      <c r="R11904" s="130"/>
      <c r="S11904" s="8"/>
      <c r="T11904" s="8"/>
    </row>
    <row r="11905" spans="1:20" ht="15.75" customHeight="1">
      <c r="A11905" s="8">
        <v>2018</v>
      </c>
      <c r="B11905" s="9">
        <v>2008</v>
      </c>
      <c r="C11905" s="10" t="s">
        <v>45902</v>
      </c>
      <c r="D11905" s="12" t="s">
        <v>46018</v>
      </c>
      <c r="E11905" s="11" t="s">
        <v>46019</v>
      </c>
      <c r="F11905" s="63" t="s">
        <v>44607</v>
      </c>
      <c r="G11905" s="12" t="s">
        <v>46020</v>
      </c>
      <c r="H11905" s="21" t="s">
        <v>33</v>
      </c>
      <c r="I11905" s="10" t="s">
        <v>23</v>
      </c>
      <c r="J11905" s="10" t="s">
        <v>24</v>
      </c>
      <c r="K11905" s="97" t="s">
        <v>46021</v>
      </c>
      <c r="L11905" s="12" t="s">
        <v>48</v>
      </c>
      <c r="M11905" s="14"/>
      <c r="N11905" s="14"/>
      <c r="O11905" s="14"/>
      <c r="P11905" s="14"/>
      <c r="Q11905" s="14"/>
      <c r="R11905" s="130"/>
      <c r="S11905" s="8"/>
      <c r="T11905" s="8"/>
    </row>
    <row r="11906" spans="1:20" ht="15.75" customHeight="1">
      <c r="A11906" s="8">
        <v>2018</v>
      </c>
      <c r="B11906" s="9">
        <v>2008</v>
      </c>
      <c r="C11906" s="10" t="s">
        <v>45902</v>
      </c>
      <c r="D11906" s="12" t="s">
        <v>46022</v>
      </c>
      <c r="E11906" s="11" t="s">
        <v>46023</v>
      </c>
      <c r="F11906" s="63">
        <v>2016</v>
      </c>
      <c r="G11906" s="12" t="s">
        <v>46024</v>
      </c>
      <c r="H11906" s="21" t="s">
        <v>46025</v>
      </c>
      <c r="I11906" s="10" t="s">
        <v>24</v>
      </c>
      <c r="J11906" s="10" t="s">
        <v>24</v>
      </c>
      <c r="K11906" s="97" t="s">
        <v>46026</v>
      </c>
      <c r="L11906" s="14"/>
      <c r="M11906" s="14"/>
      <c r="N11906" s="14"/>
      <c r="O11906" s="14"/>
      <c r="P11906" s="14"/>
      <c r="Q11906" s="14"/>
      <c r="R11906" s="130"/>
      <c r="S11906" s="8"/>
      <c r="T11906" s="8"/>
    </row>
    <row r="11907" spans="1:20" ht="15.75" customHeight="1">
      <c r="A11907" s="8">
        <v>2018</v>
      </c>
      <c r="B11907" s="9">
        <v>2008</v>
      </c>
      <c r="C11907" s="10" t="s">
        <v>45902</v>
      </c>
      <c r="D11907" s="12" t="s">
        <v>46027</v>
      </c>
      <c r="E11907" s="11" t="s">
        <v>46028</v>
      </c>
      <c r="F11907" s="63" t="s">
        <v>46029</v>
      </c>
      <c r="G11907" s="12" t="s">
        <v>46030</v>
      </c>
      <c r="H11907" s="21" t="s">
        <v>914</v>
      </c>
      <c r="I11907" s="10" t="s">
        <v>23</v>
      </c>
      <c r="J11907" s="10" t="s">
        <v>24</v>
      </c>
      <c r="K11907" s="97" t="s">
        <v>46031</v>
      </c>
      <c r="L11907" s="12" t="s">
        <v>48</v>
      </c>
      <c r="M11907" s="14"/>
      <c r="N11907" s="14"/>
      <c r="O11907" s="14"/>
      <c r="P11907" s="14"/>
      <c r="Q11907" s="14"/>
      <c r="R11907" s="130"/>
      <c r="S11907" s="8"/>
      <c r="T11907" s="8"/>
    </row>
    <row r="11908" spans="1:20" ht="15.75" customHeight="1">
      <c r="A11908" s="8">
        <v>2018</v>
      </c>
      <c r="B11908" s="9">
        <v>2008</v>
      </c>
      <c r="C11908" s="10" t="s">
        <v>45902</v>
      </c>
      <c r="D11908" s="12" t="s">
        <v>46032</v>
      </c>
      <c r="E11908" s="11" t="s">
        <v>46033</v>
      </c>
      <c r="F11908" s="63" t="s">
        <v>6674</v>
      </c>
      <c r="G11908" s="12" t="s">
        <v>46034</v>
      </c>
      <c r="H11908" s="21" t="s">
        <v>125</v>
      </c>
      <c r="I11908" s="10" t="s">
        <v>24</v>
      </c>
      <c r="J11908" s="10" t="s">
        <v>24</v>
      </c>
      <c r="K11908" s="97" t="s">
        <v>46035</v>
      </c>
      <c r="L11908" s="14"/>
      <c r="M11908" s="14"/>
      <c r="N11908" s="14"/>
      <c r="O11908" s="14"/>
      <c r="P11908" s="14"/>
      <c r="Q11908" s="14"/>
      <c r="R11908" s="130"/>
      <c r="S11908" s="8"/>
      <c r="T11908" s="8"/>
    </row>
    <row r="11909" spans="1:20" ht="15.75" customHeight="1">
      <c r="A11909" s="8">
        <v>2018</v>
      </c>
      <c r="B11909" s="9">
        <v>2008</v>
      </c>
      <c r="C11909" s="10" t="s">
        <v>45902</v>
      </c>
      <c r="D11909" s="12" t="s">
        <v>46036</v>
      </c>
      <c r="E11909" s="11" t="s">
        <v>46037</v>
      </c>
      <c r="F11909" s="63" t="s">
        <v>728</v>
      </c>
      <c r="G11909" s="12" t="s">
        <v>46038</v>
      </c>
      <c r="H11909" s="21" t="s">
        <v>393</v>
      </c>
      <c r="I11909" s="10" t="s">
        <v>24</v>
      </c>
      <c r="J11909" s="10" t="s">
        <v>24</v>
      </c>
      <c r="K11909" s="97" t="s">
        <v>46039</v>
      </c>
      <c r="L11909" s="12" t="s">
        <v>34321</v>
      </c>
      <c r="M11909" s="14"/>
      <c r="N11909" s="14"/>
      <c r="O11909" s="14"/>
      <c r="P11909" s="14"/>
      <c r="Q11909" s="14"/>
      <c r="R11909" s="130"/>
      <c r="S11909" s="8"/>
      <c r="T11909" s="8"/>
    </row>
    <row r="11910" spans="1:20" ht="15.75" customHeight="1">
      <c r="A11910" s="8">
        <v>2018</v>
      </c>
      <c r="B11910" s="9">
        <v>2008</v>
      </c>
      <c r="C11910" s="10" t="s">
        <v>45902</v>
      </c>
      <c r="D11910" s="12" t="s">
        <v>46040</v>
      </c>
      <c r="E11910" s="11" t="s">
        <v>46041</v>
      </c>
      <c r="F11910" s="63">
        <v>1939</v>
      </c>
      <c r="G11910" s="12" t="s">
        <v>46042</v>
      </c>
      <c r="H11910" s="21" t="s">
        <v>46043</v>
      </c>
      <c r="I11910" s="10" t="s">
        <v>24</v>
      </c>
      <c r="J11910" s="10" t="s">
        <v>24</v>
      </c>
      <c r="K11910" s="97" t="s">
        <v>46044</v>
      </c>
      <c r="L11910" s="14" t="s">
        <v>41197</v>
      </c>
      <c r="M11910" s="14"/>
      <c r="N11910" s="14"/>
      <c r="O11910" s="14"/>
      <c r="P11910" s="14"/>
      <c r="Q11910" s="14"/>
      <c r="R11910" s="130"/>
      <c r="S11910" s="8"/>
      <c r="T11910" s="8"/>
    </row>
    <row r="11911" spans="1:20" ht="15.75" customHeight="1">
      <c r="A11911" s="8">
        <v>2018</v>
      </c>
      <c r="B11911" s="9">
        <v>2008</v>
      </c>
      <c r="C11911" s="10" t="s">
        <v>45902</v>
      </c>
      <c r="D11911" s="12" t="s">
        <v>46045</v>
      </c>
      <c r="E11911" s="11" t="s">
        <v>46046</v>
      </c>
      <c r="F11911" s="63" t="s">
        <v>43113</v>
      </c>
      <c r="G11911" s="12" t="s">
        <v>46047</v>
      </c>
      <c r="H11911" s="21" t="s">
        <v>149</v>
      </c>
      <c r="I11911" s="10" t="s">
        <v>24</v>
      </c>
      <c r="J11911" s="10" t="s">
        <v>24</v>
      </c>
      <c r="K11911" s="97" t="s">
        <v>46048</v>
      </c>
      <c r="L11911" s="12" t="s">
        <v>46049</v>
      </c>
      <c r="M11911" s="14"/>
      <c r="N11911" s="14"/>
      <c r="O11911" s="14"/>
      <c r="P11911" s="14"/>
      <c r="Q11911" s="14"/>
      <c r="R11911" s="130"/>
      <c r="S11911" s="8"/>
      <c r="T11911" s="8"/>
    </row>
    <row r="11912" spans="1:20" ht="15.75" customHeight="1">
      <c r="A11912" s="8">
        <v>2018</v>
      </c>
      <c r="B11912" s="9">
        <v>2008</v>
      </c>
      <c r="C11912" s="10" t="s">
        <v>45902</v>
      </c>
      <c r="D11912" s="12" t="s">
        <v>46050</v>
      </c>
      <c r="E11912" s="11" t="s">
        <v>46051</v>
      </c>
      <c r="F11912" s="63" t="s">
        <v>46052</v>
      </c>
      <c r="G11912" s="12" t="s">
        <v>46053</v>
      </c>
      <c r="H11912" s="21" t="s">
        <v>902</v>
      </c>
      <c r="I11912" s="10" t="s">
        <v>24</v>
      </c>
      <c r="J11912" s="10" t="s">
        <v>24</v>
      </c>
      <c r="K11912" s="97" t="s">
        <v>46054</v>
      </c>
      <c r="L11912" s="12" t="s">
        <v>46055</v>
      </c>
      <c r="M11912" s="14"/>
      <c r="N11912" s="14"/>
      <c r="O11912" s="14"/>
      <c r="P11912" s="14"/>
      <c r="Q11912" s="14"/>
      <c r="R11912" s="130"/>
      <c r="S11912" s="8"/>
      <c r="T11912" s="8"/>
    </row>
    <row r="11913" spans="1:20" ht="15.75" customHeight="1">
      <c r="A11913" s="8">
        <v>2018</v>
      </c>
      <c r="B11913" s="9">
        <v>2008</v>
      </c>
      <c r="C11913" s="10" t="s">
        <v>45902</v>
      </c>
      <c r="D11913" s="12" t="s">
        <v>46056</v>
      </c>
      <c r="E11913" s="11" t="s">
        <v>46057</v>
      </c>
      <c r="F11913" s="12" t="s">
        <v>12297</v>
      </c>
      <c r="G11913" s="12" t="s">
        <v>46058</v>
      </c>
      <c r="H11913" s="21" t="s">
        <v>46</v>
      </c>
      <c r="I11913" s="10" t="s">
        <v>23</v>
      </c>
      <c r="J11913" s="10" t="s">
        <v>24</v>
      </c>
      <c r="K11913" s="97" t="s">
        <v>46059</v>
      </c>
      <c r="L11913" s="12" t="s">
        <v>48</v>
      </c>
      <c r="M11913" s="14"/>
      <c r="N11913" s="14"/>
      <c r="O11913" s="14"/>
      <c r="P11913" s="14"/>
      <c r="Q11913" s="14"/>
      <c r="R11913" s="130"/>
      <c r="S11913" s="8"/>
      <c r="T11913" s="8"/>
    </row>
    <row r="11914" spans="1:20" ht="15.75" customHeight="1">
      <c r="A11914" s="8">
        <v>2018</v>
      </c>
      <c r="B11914" s="9">
        <v>2008</v>
      </c>
      <c r="C11914" s="10" t="s">
        <v>45902</v>
      </c>
      <c r="D11914" s="12" t="s">
        <v>2326</v>
      </c>
      <c r="E11914" s="11" t="s">
        <v>46060</v>
      </c>
      <c r="F11914" s="63">
        <v>1977</v>
      </c>
      <c r="G11914" s="12" t="s">
        <v>46061</v>
      </c>
      <c r="H11914" s="21" t="s">
        <v>46062</v>
      </c>
      <c r="I11914" s="10" t="s">
        <v>24</v>
      </c>
      <c r="J11914" s="10" t="s">
        <v>24</v>
      </c>
      <c r="K11914" s="97" t="s">
        <v>46063</v>
      </c>
      <c r="L11914" s="12" t="s">
        <v>48</v>
      </c>
      <c r="M11914" s="14"/>
      <c r="N11914" s="14"/>
      <c r="O11914" s="14"/>
      <c r="P11914" s="14"/>
      <c r="Q11914" s="14"/>
      <c r="R11914" s="130"/>
      <c r="S11914" s="8"/>
      <c r="T11914" s="8"/>
    </row>
    <row r="11915" spans="1:20" ht="15.75" customHeight="1">
      <c r="A11915" s="8">
        <v>2018</v>
      </c>
      <c r="B11915" s="9">
        <v>2008</v>
      </c>
      <c r="C11915" s="10" t="s">
        <v>45902</v>
      </c>
      <c r="D11915" s="12" t="s">
        <v>46064</v>
      </c>
      <c r="E11915" s="11" t="s">
        <v>46065</v>
      </c>
      <c r="F11915" s="63" t="s">
        <v>2378</v>
      </c>
      <c r="G11915" s="12" t="s">
        <v>46066</v>
      </c>
      <c r="H11915" s="21" t="s">
        <v>46067</v>
      </c>
      <c r="I11915" s="10" t="s">
        <v>24</v>
      </c>
      <c r="J11915" s="10" t="s">
        <v>24</v>
      </c>
      <c r="K11915" s="97" t="s">
        <v>46068</v>
      </c>
      <c r="L11915" s="12" t="s">
        <v>46069</v>
      </c>
      <c r="M11915" s="14"/>
      <c r="N11915" s="14"/>
      <c r="O11915" s="14"/>
      <c r="P11915" s="14"/>
      <c r="Q11915" s="14"/>
      <c r="R11915" s="130"/>
      <c r="S11915" s="8"/>
      <c r="T11915" s="8"/>
    </row>
    <row r="11916" spans="1:20" ht="15.75" customHeight="1">
      <c r="A11916" s="8">
        <v>2018</v>
      </c>
      <c r="B11916" s="9">
        <v>2008</v>
      </c>
      <c r="C11916" s="10" t="s">
        <v>45902</v>
      </c>
      <c r="D11916" s="12" t="s">
        <v>46009</v>
      </c>
      <c r="E11916" s="11" t="s">
        <v>46070</v>
      </c>
      <c r="F11916" s="63" t="s">
        <v>46071</v>
      </c>
      <c r="G11916" s="12" t="s">
        <v>45939</v>
      </c>
      <c r="H11916" s="21" t="s">
        <v>46</v>
      </c>
      <c r="I11916" s="10" t="s">
        <v>24</v>
      </c>
      <c r="J11916" s="10" t="s">
        <v>24</v>
      </c>
      <c r="K11916" s="97" t="s">
        <v>45940</v>
      </c>
      <c r="L11916" s="12" t="s">
        <v>46013</v>
      </c>
      <c r="M11916" s="14"/>
      <c r="N11916" s="14"/>
      <c r="O11916" s="14"/>
      <c r="P11916" s="14"/>
      <c r="Q11916" s="14"/>
      <c r="R11916" s="130"/>
      <c r="S11916" s="8"/>
      <c r="T11916" s="8"/>
    </row>
    <row r="11917" spans="1:20" ht="15.75" customHeight="1">
      <c r="A11917" s="8">
        <v>2018</v>
      </c>
      <c r="B11917" s="9">
        <v>2008</v>
      </c>
      <c r="C11917" s="10" t="s">
        <v>45902</v>
      </c>
      <c r="D11917" s="12" t="s">
        <v>46072</v>
      </c>
      <c r="E11917" s="11" t="s">
        <v>46073</v>
      </c>
      <c r="F11917" s="12" t="s">
        <v>46074</v>
      </c>
      <c r="G11917" s="12" t="s">
        <v>46075</v>
      </c>
      <c r="H11917" s="21" t="s">
        <v>46076</v>
      </c>
      <c r="I11917" s="10" t="s">
        <v>23</v>
      </c>
      <c r="J11917" s="10" t="s">
        <v>24</v>
      </c>
      <c r="K11917" s="97" t="s">
        <v>46077</v>
      </c>
      <c r="L11917" s="14"/>
      <c r="M11917" s="14"/>
      <c r="N11917" s="14"/>
      <c r="O11917" s="14"/>
      <c r="P11917" s="14"/>
      <c r="Q11917" s="14"/>
      <c r="R11917" s="130"/>
      <c r="S11917" s="8"/>
      <c r="T11917" s="8"/>
    </row>
    <row r="11918" spans="1:20" ht="15.75" customHeight="1">
      <c r="A11918" s="8">
        <v>2018</v>
      </c>
      <c r="B11918" s="9">
        <v>2008</v>
      </c>
      <c r="C11918" s="10" t="s">
        <v>45902</v>
      </c>
      <c r="D11918" s="12" t="s">
        <v>46078</v>
      </c>
      <c r="E11918" s="11" t="s">
        <v>46079</v>
      </c>
      <c r="F11918" s="63" t="s">
        <v>46080</v>
      </c>
      <c r="G11918" s="12" t="s">
        <v>46081</v>
      </c>
      <c r="H11918" s="21" t="s">
        <v>902</v>
      </c>
      <c r="I11918" s="10" t="s">
        <v>24</v>
      </c>
      <c r="J11918" s="10" t="s">
        <v>24</v>
      </c>
      <c r="K11918" s="97" t="s">
        <v>46082</v>
      </c>
      <c r="L11918" s="12" t="s">
        <v>46083</v>
      </c>
      <c r="M11918" s="14"/>
      <c r="N11918" s="14"/>
      <c r="O11918" s="14"/>
      <c r="P11918" s="14"/>
      <c r="Q11918" s="14"/>
      <c r="R11918" s="130"/>
      <c r="S11918" s="8"/>
      <c r="T11918" s="8"/>
    </row>
    <row r="11919" spans="1:20" ht="15.75" customHeight="1">
      <c r="A11919" s="8">
        <v>2018</v>
      </c>
      <c r="B11919" s="9">
        <v>2008</v>
      </c>
      <c r="C11919" s="10" t="s">
        <v>45902</v>
      </c>
      <c r="D11919" s="12" t="s">
        <v>46084</v>
      </c>
      <c r="E11919" s="11" t="s">
        <v>46085</v>
      </c>
      <c r="F11919" s="12" t="s">
        <v>46086</v>
      </c>
      <c r="G11919" s="12" t="s">
        <v>46087</v>
      </c>
      <c r="H11919" s="21" t="s">
        <v>46088</v>
      </c>
      <c r="I11919" s="10" t="s">
        <v>23</v>
      </c>
      <c r="J11919" s="10" t="s">
        <v>24</v>
      </c>
      <c r="K11919" s="97" t="s">
        <v>46089</v>
      </c>
      <c r="L11919" s="12" t="s">
        <v>46090</v>
      </c>
      <c r="M11919" s="14"/>
      <c r="N11919" s="14"/>
      <c r="O11919" s="14"/>
      <c r="P11919" s="14"/>
      <c r="Q11919" s="14"/>
      <c r="R11919" s="130"/>
      <c r="S11919" s="8"/>
      <c r="T11919" s="8"/>
    </row>
    <row r="11920" spans="1:20" ht="15.75" customHeight="1">
      <c r="A11920" s="8">
        <v>2018</v>
      </c>
      <c r="B11920" s="9">
        <v>2008</v>
      </c>
      <c r="C11920" s="10" t="s">
        <v>45902</v>
      </c>
      <c r="D11920" s="12" t="s">
        <v>46091</v>
      </c>
      <c r="E11920" s="11" t="s">
        <v>46092</v>
      </c>
      <c r="F11920" s="63">
        <v>1920</v>
      </c>
      <c r="G11920" s="12" t="s">
        <v>46093</v>
      </c>
      <c r="H11920" s="21" t="s">
        <v>46094</v>
      </c>
      <c r="I11920" s="10" t="s">
        <v>24</v>
      </c>
      <c r="J11920" s="10" t="s">
        <v>24</v>
      </c>
      <c r="K11920" s="97" t="s">
        <v>46095</v>
      </c>
      <c r="L11920" s="12" t="s">
        <v>45967</v>
      </c>
      <c r="M11920" s="14"/>
      <c r="N11920" s="14"/>
      <c r="O11920" s="14"/>
      <c r="P11920" s="14"/>
      <c r="Q11920" s="14"/>
      <c r="R11920" s="130"/>
      <c r="S11920" s="8"/>
      <c r="T11920" s="8"/>
    </row>
    <row r="11921" spans="1:20" ht="15.75" customHeight="1">
      <c r="A11921" s="8">
        <v>2018</v>
      </c>
      <c r="B11921" s="9">
        <v>2008</v>
      </c>
      <c r="C11921" s="10" t="s">
        <v>45902</v>
      </c>
      <c r="D11921" s="12" t="s">
        <v>46096</v>
      </c>
      <c r="E11921" s="11" t="s">
        <v>46097</v>
      </c>
      <c r="F11921" s="63" t="s">
        <v>35243</v>
      </c>
      <c r="G11921" s="12" t="s">
        <v>46098</v>
      </c>
      <c r="H11921" s="21" t="s">
        <v>46099</v>
      </c>
      <c r="I11921" s="10" t="s">
        <v>24</v>
      </c>
      <c r="J11921" s="10" t="s">
        <v>24</v>
      </c>
      <c r="K11921" s="97" t="s">
        <v>46100</v>
      </c>
      <c r="L11921" s="12" t="s">
        <v>45967</v>
      </c>
      <c r="M11921" s="14"/>
      <c r="N11921" s="14"/>
      <c r="O11921" s="14"/>
      <c r="P11921" s="14"/>
      <c r="Q11921" s="14"/>
      <c r="R11921" s="130"/>
      <c r="S11921" s="8"/>
      <c r="T11921" s="8"/>
    </row>
    <row r="11922" spans="1:20" ht="15.75" customHeight="1">
      <c r="A11922" s="8">
        <v>2018</v>
      </c>
      <c r="B11922" s="9">
        <v>2008</v>
      </c>
      <c r="C11922" s="10" t="s">
        <v>45902</v>
      </c>
      <c r="D11922" s="12" t="s">
        <v>46101</v>
      </c>
      <c r="E11922" s="11" t="s">
        <v>46102</v>
      </c>
      <c r="F11922" s="63">
        <v>1975</v>
      </c>
      <c r="G11922" s="12" t="s">
        <v>46103</v>
      </c>
      <c r="H11922" s="21" t="s">
        <v>149</v>
      </c>
      <c r="I11922" s="10" t="s">
        <v>24</v>
      </c>
      <c r="J11922" s="10" t="s">
        <v>24</v>
      </c>
      <c r="K11922" s="97" t="s">
        <v>46104</v>
      </c>
      <c r="L11922" s="14"/>
      <c r="M11922" s="14"/>
      <c r="N11922" s="14"/>
      <c r="O11922" s="14"/>
      <c r="P11922" s="14"/>
      <c r="Q11922" s="14"/>
      <c r="R11922" s="130"/>
      <c r="S11922" s="8"/>
      <c r="T11922" s="8"/>
    </row>
    <row r="11923" spans="1:20" ht="15.75" customHeight="1">
      <c r="A11923" s="8">
        <v>2018</v>
      </c>
      <c r="B11923" s="9">
        <v>2008</v>
      </c>
      <c r="C11923" s="10" t="s">
        <v>45902</v>
      </c>
      <c r="D11923" s="12" t="s">
        <v>46105</v>
      </c>
      <c r="E11923" s="11" t="s">
        <v>46106</v>
      </c>
      <c r="F11923" s="63" t="s">
        <v>46107</v>
      </c>
      <c r="G11923" s="12" t="s">
        <v>46108</v>
      </c>
      <c r="H11923" s="21" t="s">
        <v>149</v>
      </c>
      <c r="I11923" s="10" t="s">
        <v>24</v>
      </c>
      <c r="J11923" s="10" t="s">
        <v>24</v>
      </c>
      <c r="K11923" s="97" t="s">
        <v>46109</v>
      </c>
      <c r="L11923" s="14"/>
      <c r="M11923" s="14"/>
      <c r="N11923" s="14"/>
      <c r="O11923" s="14"/>
      <c r="P11923" s="14"/>
      <c r="Q11923" s="14"/>
      <c r="R11923" s="130" t="s">
        <v>1076</v>
      </c>
      <c r="S11923" s="8"/>
      <c r="T11923" s="8"/>
    </row>
    <row r="11924" spans="1:20" ht="15.75" customHeight="1">
      <c r="A11924" s="8">
        <v>2018</v>
      </c>
      <c r="B11924" s="9">
        <v>2008</v>
      </c>
      <c r="C11924" s="10" t="s">
        <v>45902</v>
      </c>
      <c r="D11924" s="14" t="s">
        <v>46110</v>
      </c>
      <c r="E11924" s="11" t="s">
        <v>46111</v>
      </c>
      <c r="F11924" s="12" t="s">
        <v>28483</v>
      </c>
      <c r="G11924" s="12" t="s">
        <v>46112</v>
      </c>
      <c r="H11924" s="21" t="s">
        <v>914</v>
      </c>
      <c r="I11924" s="10" t="s">
        <v>24</v>
      </c>
      <c r="J11924" s="10" t="s">
        <v>24</v>
      </c>
      <c r="K11924" s="14"/>
      <c r="L11924" s="14"/>
      <c r="M11924" s="14"/>
      <c r="N11924" s="14"/>
      <c r="O11924" s="14"/>
      <c r="P11924" s="14"/>
      <c r="Q11924" s="14"/>
      <c r="R11924" s="130"/>
      <c r="S11924" s="8"/>
      <c r="T11924" s="8"/>
    </row>
    <row r="11925" spans="1:20" ht="15.75" customHeight="1">
      <c r="A11925" s="8">
        <v>2018</v>
      </c>
      <c r="B11925" s="9">
        <v>2008</v>
      </c>
      <c r="C11925" s="10" t="s">
        <v>45902</v>
      </c>
      <c r="D11925" s="12" t="s">
        <v>46009</v>
      </c>
      <c r="E11925" s="11" t="s">
        <v>46113</v>
      </c>
      <c r="F11925" s="63" t="s">
        <v>46114</v>
      </c>
      <c r="G11925" s="12" t="s">
        <v>45939</v>
      </c>
      <c r="H11925" s="21" t="s">
        <v>33</v>
      </c>
      <c r="I11925" s="10" t="s">
        <v>24</v>
      </c>
      <c r="J11925" s="10" t="s">
        <v>24</v>
      </c>
      <c r="K11925" s="97" t="s">
        <v>45940</v>
      </c>
      <c r="L11925" s="14"/>
      <c r="M11925" s="14"/>
      <c r="N11925" s="14"/>
      <c r="O11925" s="14"/>
      <c r="P11925" s="14"/>
      <c r="Q11925" s="14"/>
      <c r="R11925" s="130"/>
      <c r="S11925" s="8"/>
      <c r="T11925" s="8"/>
    </row>
    <row r="11926" spans="1:20" ht="15.75" customHeight="1">
      <c r="A11926" s="8">
        <v>2018</v>
      </c>
      <c r="B11926" s="9">
        <v>2008</v>
      </c>
      <c r="C11926" s="10" t="s">
        <v>45902</v>
      </c>
      <c r="D11926" s="12" t="s">
        <v>46115</v>
      </c>
      <c r="E11926" s="11" t="s">
        <v>46116</v>
      </c>
      <c r="F11926" s="63" t="s">
        <v>46117</v>
      </c>
      <c r="G11926" s="12" t="s">
        <v>46118</v>
      </c>
      <c r="H11926" s="21" t="s">
        <v>44667</v>
      </c>
      <c r="I11926" s="10" t="s">
        <v>23</v>
      </c>
      <c r="J11926" s="10" t="s">
        <v>24</v>
      </c>
      <c r="K11926" s="97" t="s">
        <v>46119</v>
      </c>
      <c r="L11926" s="12" t="s">
        <v>46120</v>
      </c>
      <c r="M11926" s="14"/>
      <c r="N11926" s="14"/>
      <c r="O11926" s="14"/>
      <c r="P11926" s="14"/>
      <c r="Q11926" s="14"/>
      <c r="R11926" s="130"/>
      <c r="S11926" s="8"/>
      <c r="T11926" s="8"/>
    </row>
    <row r="11927" spans="1:20" ht="15.75" customHeight="1">
      <c r="A11927" s="8">
        <v>2018</v>
      </c>
      <c r="B11927" s="9">
        <v>2008</v>
      </c>
      <c r="C11927" s="10" t="s">
        <v>45902</v>
      </c>
      <c r="D11927" s="12" t="s">
        <v>46121</v>
      </c>
      <c r="E11927" s="11" t="s">
        <v>46122</v>
      </c>
      <c r="F11927" s="63">
        <v>1923</v>
      </c>
      <c r="G11927" s="12" t="s">
        <v>46123</v>
      </c>
      <c r="H11927" s="21" t="s">
        <v>902</v>
      </c>
      <c r="I11927" s="10" t="s">
        <v>23</v>
      </c>
      <c r="J11927" s="10" t="s">
        <v>24</v>
      </c>
      <c r="K11927" s="97" t="s">
        <v>46124</v>
      </c>
      <c r="L11927" s="12" t="s">
        <v>46125</v>
      </c>
      <c r="M11927" s="14"/>
      <c r="N11927" s="14"/>
      <c r="O11927" s="14"/>
      <c r="P11927" s="14"/>
      <c r="Q11927" s="14"/>
      <c r="R11927" s="130"/>
      <c r="S11927" s="8"/>
      <c r="T11927" s="8"/>
    </row>
    <row r="11928" spans="1:20" ht="15.75" customHeight="1">
      <c r="A11928" s="8">
        <v>2018</v>
      </c>
      <c r="B11928" s="9">
        <v>2008</v>
      </c>
      <c r="C11928" s="10" t="s">
        <v>45902</v>
      </c>
      <c r="D11928" s="12" t="s">
        <v>45936</v>
      </c>
      <c r="E11928" s="11" t="s">
        <v>46126</v>
      </c>
      <c r="F11928" s="63" t="s">
        <v>46127</v>
      </c>
      <c r="G11928" s="12" t="s">
        <v>46128</v>
      </c>
      <c r="H11928" s="21" t="s">
        <v>46</v>
      </c>
      <c r="I11928" s="10" t="s">
        <v>23</v>
      </c>
      <c r="J11928" s="10" t="s">
        <v>24</v>
      </c>
      <c r="K11928" s="97" t="s">
        <v>45940</v>
      </c>
      <c r="L11928" s="14"/>
      <c r="M11928" s="14"/>
      <c r="N11928" s="14"/>
      <c r="O11928" s="14"/>
      <c r="P11928" s="14"/>
      <c r="Q11928" s="14"/>
      <c r="R11928" s="130"/>
      <c r="S11928" s="8"/>
      <c r="T11928" s="8"/>
    </row>
    <row r="11929" spans="1:20" ht="15.75" customHeight="1">
      <c r="A11929" s="8">
        <v>2018</v>
      </c>
      <c r="B11929" s="9">
        <v>2008</v>
      </c>
      <c r="C11929" s="10" t="s">
        <v>45902</v>
      </c>
      <c r="D11929" s="12" t="s">
        <v>46129</v>
      </c>
      <c r="E11929" s="11" t="s">
        <v>46130</v>
      </c>
      <c r="F11929" s="223">
        <v>24959</v>
      </c>
      <c r="G11929" s="12" t="s">
        <v>46131</v>
      </c>
      <c r="H11929" s="21" t="s">
        <v>149</v>
      </c>
      <c r="I11929" s="10" t="s">
        <v>24</v>
      </c>
      <c r="J11929" s="10" t="s">
        <v>24</v>
      </c>
      <c r="K11929" s="97" t="s">
        <v>46132</v>
      </c>
      <c r="L11929" s="14" t="s">
        <v>46069</v>
      </c>
      <c r="M11929" s="14"/>
      <c r="N11929" s="14"/>
      <c r="O11929" s="14"/>
      <c r="P11929" s="14"/>
      <c r="Q11929" s="14"/>
      <c r="R11929" s="130"/>
      <c r="S11929" s="8"/>
      <c r="T11929" s="8"/>
    </row>
    <row r="11930" spans="1:20" ht="15.75" customHeight="1">
      <c r="A11930" s="8">
        <v>2018</v>
      </c>
      <c r="B11930" s="9">
        <v>2008</v>
      </c>
      <c r="C11930" s="10" t="s">
        <v>45902</v>
      </c>
      <c r="D11930" s="12" t="s">
        <v>46133</v>
      </c>
      <c r="E11930" s="11" t="s">
        <v>46134</v>
      </c>
      <c r="F11930" s="63" t="s">
        <v>46135</v>
      </c>
      <c r="G11930" s="12" t="s">
        <v>46136</v>
      </c>
      <c r="H11930" s="21" t="s">
        <v>902</v>
      </c>
      <c r="I11930" s="10" t="s">
        <v>23</v>
      </c>
      <c r="J11930" s="10" t="s">
        <v>24</v>
      </c>
      <c r="K11930" s="97" t="s">
        <v>46137</v>
      </c>
      <c r="L11930" s="14" t="s">
        <v>46138</v>
      </c>
      <c r="M11930" s="14"/>
      <c r="N11930" s="14"/>
      <c r="O11930" s="14"/>
      <c r="P11930" s="14"/>
      <c r="Q11930" s="14"/>
      <c r="R11930" s="130"/>
      <c r="S11930" s="8"/>
      <c r="T11930" s="8"/>
    </row>
    <row r="11931" spans="1:20" ht="15.75" customHeight="1">
      <c r="A11931" s="8">
        <v>2018</v>
      </c>
      <c r="B11931" s="9">
        <v>2008</v>
      </c>
      <c r="C11931" s="10" t="s">
        <v>45902</v>
      </c>
      <c r="D11931" s="12" t="s">
        <v>46139</v>
      </c>
      <c r="E11931" s="11" t="s">
        <v>46140</v>
      </c>
      <c r="F11931" s="63" t="s">
        <v>46141</v>
      </c>
      <c r="G11931" s="12" t="s">
        <v>46142</v>
      </c>
      <c r="H11931" s="21" t="s">
        <v>46</v>
      </c>
      <c r="I11931" s="10" t="s">
        <v>24</v>
      </c>
      <c r="J11931" s="10" t="s">
        <v>24</v>
      </c>
      <c r="K11931" s="14"/>
      <c r="L11931" s="14" t="s">
        <v>46143</v>
      </c>
      <c r="M11931" s="14"/>
      <c r="N11931" s="14"/>
      <c r="O11931" s="14"/>
      <c r="P11931" s="14"/>
      <c r="Q11931" s="14"/>
      <c r="R11931" s="130"/>
      <c r="S11931" s="8"/>
      <c r="T11931" s="8"/>
    </row>
    <row r="11932" spans="1:20" ht="15.75" customHeight="1">
      <c r="A11932" s="8">
        <v>2018</v>
      </c>
      <c r="B11932" s="9">
        <v>2008</v>
      </c>
      <c r="C11932" s="10" t="s">
        <v>45902</v>
      </c>
      <c r="D11932" s="12" t="s">
        <v>45936</v>
      </c>
      <c r="E11932" s="11" t="s">
        <v>46144</v>
      </c>
      <c r="F11932" s="63" t="s">
        <v>1524</v>
      </c>
      <c r="G11932" s="12" t="s">
        <v>46128</v>
      </c>
      <c r="H11932" s="21" t="s">
        <v>914</v>
      </c>
      <c r="I11932" s="10" t="s">
        <v>23</v>
      </c>
      <c r="J11932" s="10" t="s">
        <v>24</v>
      </c>
      <c r="K11932" s="97" t="s">
        <v>45940</v>
      </c>
      <c r="L11932" s="14"/>
      <c r="M11932" s="14"/>
      <c r="N11932" s="14"/>
      <c r="O11932" s="14"/>
      <c r="P11932" s="14"/>
      <c r="Q11932" s="14"/>
      <c r="R11932" s="130"/>
      <c r="S11932" s="8"/>
      <c r="T11932" s="8"/>
    </row>
    <row r="11933" spans="1:20" ht="15.75" customHeight="1">
      <c r="A11933" s="8">
        <v>2018</v>
      </c>
      <c r="B11933" s="9">
        <v>2008</v>
      </c>
      <c r="C11933" s="10" t="s">
        <v>45902</v>
      </c>
      <c r="D11933" s="12" t="s">
        <v>46145</v>
      </c>
      <c r="E11933" s="11" t="s">
        <v>46146</v>
      </c>
      <c r="F11933" s="63" t="s">
        <v>46147</v>
      </c>
      <c r="G11933" s="12" t="s">
        <v>46148</v>
      </c>
      <c r="H11933" s="21" t="s">
        <v>149</v>
      </c>
      <c r="I11933" s="10" t="s">
        <v>24</v>
      </c>
      <c r="J11933" s="10" t="s">
        <v>24</v>
      </c>
      <c r="K11933" s="97" t="s">
        <v>46149</v>
      </c>
      <c r="L11933" s="14" t="s">
        <v>482</v>
      </c>
      <c r="M11933" s="14"/>
      <c r="N11933" s="14"/>
      <c r="O11933" s="14"/>
      <c r="P11933" s="14"/>
      <c r="Q11933" s="14"/>
      <c r="R11933" s="130"/>
      <c r="S11933" s="8"/>
      <c r="T11933" s="8"/>
    </row>
    <row r="11934" spans="1:20" ht="15.75" customHeight="1">
      <c r="A11934" s="8">
        <v>2018</v>
      </c>
      <c r="B11934" s="9">
        <v>2008</v>
      </c>
      <c r="C11934" s="10" t="s">
        <v>45902</v>
      </c>
      <c r="D11934" s="12" t="s">
        <v>46150</v>
      </c>
      <c r="E11934" s="11" t="s">
        <v>46151</v>
      </c>
      <c r="F11934" s="63" t="s">
        <v>46152</v>
      </c>
      <c r="G11934" s="12" t="s">
        <v>46153</v>
      </c>
      <c r="H11934" s="21" t="s">
        <v>168</v>
      </c>
      <c r="I11934" s="10" t="s">
        <v>24</v>
      </c>
      <c r="J11934" s="10" t="s">
        <v>24</v>
      </c>
      <c r="K11934" s="97" t="s">
        <v>46154</v>
      </c>
      <c r="L11934" s="12" t="s">
        <v>46155</v>
      </c>
      <c r="M11934" s="14" t="s">
        <v>23</v>
      </c>
      <c r="N11934" s="12" t="s">
        <v>46156</v>
      </c>
      <c r="O11934" s="14"/>
      <c r="P11934" s="14"/>
      <c r="Q11934" s="14"/>
      <c r="R11934" s="130" t="s">
        <v>28</v>
      </c>
      <c r="S11934" s="8"/>
      <c r="T11934" s="8"/>
    </row>
    <row r="11935" spans="1:20" ht="15.75" customHeight="1">
      <c r="A11935" s="8">
        <v>2018</v>
      </c>
      <c r="B11935" s="9">
        <v>2008</v>
      </c>
      <c r="C11935" s="10" t="s">
        <v>45902</v>
      </c>
      <c r="D11935" s="12" t="s">
        <v>46157</v>
      </c>
      <c r="E11935" s="11" t="s">
        <v>46158</v>
      </c>
      <c r="F11935" s="63" t="s">
        <v>11737</v>
      </c>
      <c r="G11935" s="12" t="s">
        <v>46159</v>
      </c>
      <c r="H11935" s="21" t="s">
        <v>349</v>
      </c>
      <c r="I11935" s="10" t="s">
        <v>24</v>
      </c>
      <c r="J11935" s="10" t="s">
        <v>24</v>
      </c>
      <c r="K11935" s="97" t="s">
        <v>46160</v>
      </c>
      <c r="L11935" s="12" t="s">
        <v>46161</v>
      </c>
      <c r="M11935" s="14"/>
      <c r="N11935" s="14"/>
      <c r="O11935" s="14"/>
      <c r="P11935" s="14"/>
      <c r="Q11935" s="14"/>
      <c r="R11935" s="130"/>
      <c r="S11935" s="8"/>
      <c r="T11935" s="8"/>
    </row>
    <row r="11936" spans="1:20" ht="15.75" customHeight="1">
      <c r="A11936" s="8">
        <v>2018</v>
      </c>
      <c r="B11936" s="9">
        <v>2008</v>
      </c>
      <c r="C11936" s="10" t="s">
        <v>45902</v>
      </c>
      <c r="D11936" s="12" t="s">
        <v>46162</v>
      </c>
      <c r="E11936" s="11" t="s">
        <v>46163</v>
      </c>
      <c r="F11936" s="63" t="s">
        <v>46164</v>
      </c>
      <c r="G11936" s="12" t="s">
        <v>46165</v>
      </c>
      <c r="H11936" s="21" t="s">
        <v>46166</v>
      </c>
      <c r="I11936" s="10" t="s">
        <v>24</v>
      </c>
      <c r="J11936" s="10" t="s">
        <v>24</v>
      </c>
      <c r="K11936" s="14" t="s">
        <v>46167</v>
      </c>
      <c r="L11936" s="12" t="s">
        <v>46168</v>
      </c>
      <c r="M11936" s="14"/>
      <c r="N11936" s="14"/>
      <c r="O11936" s="14"/>
      <c r="P11936" s="14"/>
      <c r="Q11936" s="14"/>
      <c r="R11936" s="130"/>
      <c r="S11936" s="8"/>
      <c r="T11936" s="8"/>
    </row>
    <row r="11937" spans="1:20" ht="15.75" customHeight="1">
      <c r="A11937" s="8">
        <v>2018</v>
      </c>
      <c r="B11937" s="9">
        <v>2008</v>
      </c>
      <c r="C11937" s="10" t="s">
        <v>45902</v>
      </c>
      <c r="D11937" s="12" t="s">
        <v>46169</v>
      </c>
      <c r="E11937" s="11" t="s">
        <v>46170</v>
      </c>
      <c r="F11937" s="63">
        <v>1990</v>
      </c>
      <c r="G11937" s="12" t="s">
        <v>46171</v>
      </c>
      <c r="H11937" s="21" t="s">
        <v>46062</v>
      </c>
      <c r="I11937" s="10" t="s">
        <v>24</v>
      </c>
      <c r="J11937" s="10" t="s">
        <v>24</v>
      </c>
      <c r="K11937" s="97" t="s">
        <v>46172</v>
      </c>
      <c r="L11937" s="12" t="s">
        <v>46173</v>
      </c>
      <c r="M11937" s="14"/>
      <c r="N11937" s="14"/>
      <c r="O11937" s="14"/>
      <c r="P11937" s="14"/>
      <c r="Q11937" s="14"/>
      <c r="R11937" s="130"/>
      <c r="S11937" s="8"/>
      <c r="T11937" s="8"/>
    </row>
    <row r="11938" spans="1:20" ht="15.75" customHeight="1">
      <c r="A11938" s="8">
        <v>2018</v>
      </c>
      <c r="B11938" s="9">
        <v>2008</v>
      </c>
      <c r="C11938" s="10" t="s">
        <v>45902</v>
      </c>
      <c r="D11938" s="12" t="s">
        <v>46174</v>
      </c>
      <c r="E11938" s="11" t="s">
        <v>46175</v>
      </c>
      <c r="F11938" s="63" t="s">
        <v>46176</v>
      </c>
      <c r="G11938" s="12" t="s">
        <v>46177</v>
      </c>
      <c r="H11938" s="21" t="s">
        <v>7268</v>
      </c>
      <c r="I11938" s="10" t="s">
        <v>24</v>
      </c>
      <c r="J11938" s="10" t="s">
        <v>24</v>
      </c>
      <c r="K11938" s="97" t="s">
        <v>46178</v>
      </c>
      <c r="L11938" s="12" t="s">
        <v>34321</v>
      </c>
      <c r="M11938" s="14"/>
      <c r="N11938" s="14"/>
      <c r="O11938" s="14"/>
      <c r="P11938" s="14"/>
      <c r="Q11938" s="14"/>
      <c r="R11938" s="130"/>
      <c r="S11938" s="8"/>
      <c r="T11938" s="8"/>
    </row>
    <row r="11939" spans="1:20" ht="15.75" customHeight="1">
      <c r="A11939" s="8">
        <v>2018</v>
      </c>
      <c r="B11939" s="9">
        <v>2008</v>
      </c>
      <c r="C11939" s="10" t="s">
        <v>45902</v>
      </c>
      <c r="D11939" s="12" t="s">
        <v>46179</v>
      </c>
      <c r="E11939" s="11" t="s">
        <v>46180</v>
      </c>
      <c r="F11939" s="63" t="s">
        <v>46181</v>
      </c>
      <c r="G11939" s="12" t="s">
        <v>46182</v>
      </c>
      <c r="H11939" s="21" t="s">
        <v>46076</v>
      </c>
      <c r="I11939" s="10" t="s">
        <v>24</v>
      </c>
      <c r="J11939" s="10" t="s">
        <v>24</v>
      </c>
      <c r="K11939" s="97" t="s">
        <v>46183</v>
      </c>
      <c r="L11939" s="12" t="s">
        <v>48</v>
      </c>
      <c r="M11939" s="14"/>
      <c r="N11939" s="14"/>
      <c r="O11939" s="14"/>
      <c r="P11939" s="14"/>
      <c r="Q11939" s="14"/>
      <c r="R11939" s="130"/>
      <c r="S11939" s="8"/>
      <c r="T11939" s="8"/>
    </row>
    <row r="11940" spans="1:20" ht="15.75" customHeight="1">
      <c r="A11940" s="8">
        <v>2018</v>
      </c>
      <c r="B11940" s="9">
        <v>2008</v>
      </c>
      <c r="C11940" s="10" t="s">
        <v>45902</v>
      </c>
      <c r="D11940" s="12" t="s">
        <v>46184</v>
      </c>
      <c r="E11940" s="11" t="s">
        <v>46185</v>
      </c>
      <c r="F11940" s="63" t="s">
        <v>46186</v>
      </c>
      <c r="G11940" s="12" t="s">
        <v>46187</v>
      </c>
      <c r="H11940" s="21" t="s">
        <v>12243</v>
      </c>
      <c r="I11940" s="10" t="s">
        <v>24</v>
      </c>
      <c r="J11940" s="10" t="s">
        <v>24</v>
      </c>
      <c r="K11940" s="97" t="s">
        <v>46188</v>
      </c>
      <c r="L11940" s="12" t="s">
        <v>46189</v>
      </c>
      <c r="M11940" s="14"/>
      <c r="N11940" s="14"/>
      <c r="O11940" s="14"/>
      <c r="P11940" s="14"/>
      <c r="Q11940" s="14"/>
      <c r="R11940" s="130"/>
      <c r="S11940" s="8"/>
      <c r="T11940" s="8"/>
    </row>
    <row r="11941" spans="1:20" ht="15.75" customHeight="1">
      <c r="A11941" s="8">
        <v>2018</v>
      </c>
      <c r="B11941" s="9">
        <v>2008</v>
      </c>
      <c r="C11941" s="10" t="s">
        <v>45902</v>
      </c>
      <c r="D11941" s="12" t="s">
        <v>46190</v>
      </c>
      <c r="E11941" s="11" t="s">
        <v>46191</v>
      </c>
      <c r="F11941" s="63" t="s">
        <v>46192</v>
      </c>
      <c r="G11941" s="12" t="s">
        <v>46193</v>
      </c>
      <c r="H11941" s="21" t="s">
        <v>125</v>
      </c>
      <c r="I11941" s="10" t="s">
        <v>24</v>
      </c>
      <c r="J11941" s="10" t="s">
        <v>24</v>
      </c>
      <c r="K11941" s="97" t="s">
        <v>46194</v>
      </c>
      <c r="L11941" s="12" t="s">
        <v>46195</v>
      </c>
      <c r="M11941" s="14"/>
      <c r="N11941" s="14"/>
      <c r="O11941" s="14"/>
      <c r="P11941" s="14"/>
      <c r="Q11941" s="14"/>
      <c r="R11941" s="130"/>
      <c r="S11941" s="8"/>
      <c r="T11941" s="8"/>
    </row>
    <row r="11942" spans="1:20" ht="15.75" customHeight="1">
      <c r="A11942" s="8">
        <v>2018</v>
      </c>
      <c r="B11942" s="9">
        <v>209</v>
      </c>
      <c r="C11942" s="22" t="s">
        <v>46196</v>
      </c>
      <c r="D11942" s="11" t="s">
        <v>46197</v>
      </c>
      <c r="E11942" s="11" t="s">
        <v>31683</v>
      </c>
      <c r="F11942" s="11" t="s">
        <v>46198</v>
      </c>
      <c r="G11942" s="11" t="s">
        <v>46199</v>
      </c>
      <c r="H11942" s="13" t="s">
        <v>6679</v>
      </c>
      <c r="I11942" s="11" t="s">
        <v>23</v>
      </c>
      <c r="J11942" s="11" t="s">
        <v>24</v>
      </c>
      <c r="K11942" s="15" t="s">
        <v>693</v>
      </c>
      <c r="L11942" s="11" t="s">
        <v>46200</v>
      </c>
      <c r="M11942" s="15" t="s">
        <v>24</v>
      </c>
      <c r="N11942" s="15"/>
      <c r="O11942" s="13"/>
      <c r="P11942" s="13"/>
      <c r="Q11942" s="13"/>
      <c r="R11942" s="14"/>
      <c r="S11942" s="8"/>
      <c r="T11942" s="8"/>
    </row>
    <row r="11943" spans="1:20" ht="15.75" customHeight="1">
      <c r="A11943" s="8">
        <v>2018</v>
      </c>
      <c r="B11943" s="9">
        <v>209</v>
      </c>
      <c r="C11943" s="22" t="s">
        <v>46196</v>
      </c>
      <c r="D11943" s="11" t="s">
        <v>43378</v>
      </c>
      <c r="E11943" s="11" t="s">
        <v>46201</v>
      </c>
      <c r="F11943" s="11">
        <v>2018</v>
      </c>
      <c r="G11943" s="11" t="s">
        <v>46202</v>
      </c>
      <c r="H11943" s="13"/>
      <c r="I11943" s="11" t="s">
        <v>24</v>
      </c>
      <c r="J11943" s="11" t="s">
        <v>24</v>
      </c>
      <c r="K11943" s="99" t="s">
        <v>46203</v>
      </c>
      <c r="L11943" s="15" t="s">
        <v>46204</v>
      </c>
      <c r="M11943" s="15" t="s">
        <v>24</v>
      </c>
      <c r="N11943" s="15"/>
      <c r="O11943" s="13"/>
      <c r="P11943" s="13"/>
      <c r="Q11943" s="13"/>
      <c r="R11943" s="14"/>
      <c r="S11943" s="8"/>
      <c r="T11943" s="8"/>
    </row>
    <row r="11944" spans="1:20" ht="15.75" customHeight="1">
      <c r="A11944" s="8">
        <v>2018</v>
      </c>
      <c r="B11944" s="9">
        <v>209</v>
      </c>
      <c r="C11944" s="22" t="s">
        <v>46196</v>
      </c>
      <c r="D11944" s="11" t="s">
        <v>46205</v>
      </c>
      <c r="E11944" s="11" t="s">
        <v>46206</v>
      </c>
      <c r="F11944" s="11" t="s">
        <v>46207</v>
      </c>
      <c r="G11944" s="11" t="s">
        <v>46208</v>
      </c>
      <c r="H11944" s="13" t="s">
        <v>4015</v>
      </c>
      <c r="I11944" s="11" t="s">
        <v>24</v>
      </c>
      <c r="J11944" s="11" t="s">
        <v>24</v>
      </c>
      <c r="K11944" s="97" t="s">
        <v>46209</v>
      </c>
      <c r="L11944" s="15" t="s">
        <v>26731</v>
      </c>
      <c r="M11944" s="12" t="s">
        <v>24</v>
      </c>
      <c r="N11944" s="12"/>
      <c r="O11944" s="13"/>
      <c r="P11944" s="13"/>
      <c r="Q11944" s="13"/>
      <c r="R11944" s="14" t="s">
        <v>72</v>
      </c>
      <c r="S11944" s="8"/>
      <c r="T11944" s="8"/>
    </row>
    <row r="11945" spans="1:20" ht="15.75" customHeight="1">
      <c r="A11945" s="8">
        <v>2018</v>
      </c>
      <c r="B11945" s="9">
        <v>209</v>
      </c>
      <c r="C11945" s="22" t="s">
        <v>46196</v>
      </c>
      <c r="D11945" s="11" t="s">
        <v>46210</v>
      </c>
      <c r="E11945" s="11" t="s">
        <v>46211</v>
      </c>
      <c r="F11945" s="11">
        <v>2016</v>
      </c>
      <c r="G11945" s="11" t="s">
        <v>46212</v>
      </c>
      <c r="H11945" s="13" t="s">
        <v>555</v>
      </c>
      <c r="I11945" s="11" t="s">
        <v>23</v>
      </c>
      <c r="J11945" s="11" t="s">
        <v>23</v>
      </c>
      <c r="K11945" s="99" t="s">
        <v>46213</v>
      </c>
      <c r="L11945" s="11" t="s">
        <v>46214</v>
      </c>
      <c r="M11945" s="12" t="s">
        <v>24</v>
      </c>
      <c r="N11945" s="12"/>
      <c r="O11945" s="13"/>
      <c r="P11945" s="13"/>
      <c r="Q11945" s="13"/>
      <c r="R11945" s="14"/>
      <c r="S11945" s="8"/>
      <c r="T11945" s="8"/>
    </row>
    <row r="11946" spans="1:20" ht="15.75" customHeight="1">
      <c r="A11946" s="8">
        <v>2018</v>
      </c>
      <c r="B11946" s="9">
        <v>209</v>
      </c>
      <c r="C11946" s="22" t="s">
        <v>46196</v>
      </c>
      <c r="D11946" s="15" t="s">
        <v>43378</v>
      </c>
      <c r="E11946" s="11" t="s">
        <v>46215</v>
      </c>
      <c r="F11946" s="11" t="s">
        <v>46216</v>
      </c>
      <c r="G11946" s="15" t="s">
        <v>46217</v>
      </c>
      <c r="H11946" s="13" t="s">
        <v>149</v>
      </c>
      <c r="I11946" s="15" t="s">
        <v>24</v>
      </c>
      <c r="J11946" s="15" t="s">
        <v>24</v>
      </c>
      <c r="K11946" s="99" t="s">
        <v>46218</v>
      </c>
      <c r="L11946" s="15" t="s">
        <v>46219</v>
      </c>
      <c r="M11946" s="15" t="s">
        <v>24</v>
      </c>
      <c r="N11946" s="12"/>
      <c r="O11946" s="13"/>
      <c r="P11946" s="13"/>
      <c r="Q11946" s="13"/>
      <c r="R11946" s="14"/>
      <c r="S11946" s="8"/>
      <c r="T11946" s="8"/>
    </row>
    <row r="11947" spans="1:20" ht="15.75" customHeight="1">
      <c r="A11947" s="8">
        <v>2018</v>
      </c>
      <c r="B11947" s="9">
        <v>209</v>
      </c>
      <c r="C11947" s="22" t="s">
        <v>46196</v>
      </c>
      <c r="D11947" s="15" t="s">
        <v>46220</v>
      </c>
      <c r="E11947" s="11" t="s">
        <v>10849</v>
      </c>
      <c r="F11947" s="11" t="s">
        <v>46216</v>
      </c>
      <c r="G11947" s="15" t="s">
        <v>46221</v>
      </c>
      <c r="H11947" s="13" t="s">
        <v>9918</v>
      </c>
      <c r="I11947" s="15" t="s">
        <v>24</v>
      </c>
      <c r="J11947" s="15" t="s">
        <v>24</v>
      </c>
      <c r="K11947" s="99" t="s">
        <v>46222</v>
      </c>
      <c r="L11947" s="15" t="s">
        <v>120</v>
      </c>
      <c r="M11947" s="15" t="s">
        <v>24</v>
      </c>
      <c r="N11947" s="14"/>
      <c r="O11947" s="14"/>
      <c r="P11947" s="14"/>
      <c r="Q11947" s="14"/>
      <c r="R11947" s="14" t="s">
        <v>64</v>
      </c>
      <c r="S11947" s="8"/>
      <c r="T11947" s="8"/>
    </row>
    <row r="11948" spans="1:20" ht="15.75" customHeight="1">
      <c r="A11948" s="8">
        <v>2018</v>
      </c>
      <c r="B11948" s="9">
        <v>209</v>
      </c>
      <c r="C11948" s="22" t="s">
        <v>46196</v>
      </c>
      <c r="D11948" s="15" t="s">
        <v>46223</v>
      </c>
      <c r="E11948" s="11" t="s">
        <v>46224</v>
      </c>
      <c r="F11948" s="11">
        <v>1885</v>
      </c>
      <c r="G11948" s="15" t="s">
        <v>46225</v>
      </c>
      <c r="H11948" s="13" t="s">
        <v>149</v>
      </c>
      <c r="I11948" s="15" t="s">
        <v>24</v>
      </c>
      <c r="J11948" s="15" t="s">
        <v>23</v>
      </c>
      <c r="K11948" s="99" t="s">
        <v>46226</v>
      </c>
      <c r="L11948" s="15"/>
      <c r="M11948" s="15" t="s">
        <v>24</v>
      </c>
      <c r="N11948" s="14"/>
      <c r="O11948" s="14"/>
      <c r="P11948" s="14"/>
      <c r="Q11948" s="14"/>
      <c r="R11948" s="14"/>
      <c r="S11948" s="8"/>
      <c r="T11948" s="8"/>
    </row>
    <row r="11949" spans="1:20" ht="15.75" customHeight="1">
      <c r="A11949" s="8">
        <v>2018</v>
      </c>
      <c r="B11949" s="9">
        <v>209</v>
      </c>
      <c r="C11949" s="22" t="s">
        <v>46196</v>
      </c>
      <c r="D11949" s="15" t="s">
        <v>43378</v>
      </c>
      <c r="E11949" s="11" t="s">
        <v>46227</v>
      </c>
      <c r="F11949" s="11" t="s">
        <v>46228</v>
      </c>
      <c r="G11949" s="15" t="s">
        <v>46229</v>
      </c>
      <c r="H11949" s="13" t="s">
        <v>8618</v>
      </c>
      <c r="I11949" s="15" t="s">
        <v>24</v>
      </c>
      <c r="J11949" s="15" t="s">
        <v>24</v>
      </c>
      <c r="K11949" s="99" t="s">
        <v>46230</v>
      </c>
      <c r="L11949" s="15" t="s">
        <v>12234</v>
      </c>
      <c r="M11949" s="15" t="s">
        <v>24</v>
      </c>
      <c r="N11949" s="14"/>
      <c r="O11949" s="14"/>
      <c r="P11949" s="14"/>
      <c r="Q11949" s="14"/>
      <c r="R11949" s="14" t="s">
        <v>64</v>
      </c>
      <c r="S11949" s="8"/>
      <c r="T11949" s="8"/>
    </row>
    <row r="11950" spans="1:20" ht="15.75" customHeight="1">
      <c r="A11950" s="8">
        <v>2018</v>
      </c>
      <c r="B11950" s="9">
        <v>209</v>
      </c>
      <c r="C11950" s="22" t="s">
        <v>46196</v>
      </c>
      <c r="D11950" s="15" t="s">
        <v>46231</v>
      </c>
      <c r="E11950" s="11" t="s">
        <v>46232</v>
      </c>
      <c r="F11950" s="11" t="s">
        <v>46233</v>
      </c>
      <c r="G11950" s="15" t="s">
        <v>46234</v>
      </c>
      <c r="H11950" s="13" t="s">
        <v>46235</v>
      </c>
      <c r="I11950" s="15" t="s">
        <v>24</v>
      </c>
      <c r="J11950" s="15" t="s">
        <v>24</v>
      </c>
      <c r="K11950" s="15" t="s">
        <v>693</v>
      </c>
      <c r="L11950" s="15" t="s">
        <v>120</v>
      </c>
      <c r="M11950" s="15" t="s">
        <v>24</v>
      </c>
      <c r="N11950" s="14"/>
      <c r="O11950" s="14"/>
      <c r="P11950" s="14"/>
      <c r="Q11950" s="14"/>
      <c r="R11950" s="14" t="s">
        <v>64</v>
      </c>
      <c r="S11950" s="8"/>
      <c r="T11950" s="8"/>
    </row>
    <row r="11951" spans="1:20" ht="15.75" customHeight="1">
      <c r="A11951" s="8">
        <v>2018</v>
      </c>
      <c r="B11951" s="9">
        <v>209</v>
      </c>
      <c r="C11951" s="22" t="s">
        <v>46196</v>
      </c>
      <c r="D11951" s="15" t="s">
        <v>46236</v>
      </c>
      <c r="E11951" s="11" t="s">
        <v>46237</v>
      </c>
      <c r="F11951" s="11" t="s">
        <v>46238</v>
      </c>
      <c r="G11951" s="15" t="s">
        <v>46239</v>
      </c>
      <c r="H11951" s="13" t="s">
        <v>560</v>
      </c>
      <c r="I11951" s="15" t="s">
        <v>24</v>
      </c>
      <c r="J11951" s="15" t="s">
        <v>24</v>
      </c>
      <c r="K11951" s="15" t="s">
        <v>693</v>
      </c>
      <c r="L11951" s="15" t="s">
        <v>151</v>
      </c>
      <c r="M11951" s="15" t="s">
        <v>24</v>
      </c>
      <c r="N11951" s="14"/>
      <c r="O11951" s="14"/>
      <c r="P11951" s="14"/>
      <c r="Q11951" s="14"/>
      <c r="R11951" s="14"/>
      <c r="S11951" s="8"/>
      <c r="T11951" s="8"/>
    </row>
    <row r="11952" spans="1:20" ht="15.75" customHeight="1">
      <c r="A11952" s="8">
        <v>2018</v>
      </c>
      <c r="B11952" s="9">
        <v>209</v>
      </c>
      <c r="C11952" s="22" t="s">
        <v>46196</v>
      </c>
      <c r="D11952" s="15" t="s">
        <v>46240</v>
      </c>
      <c r="E11952" s="11" t="s">
        <v>46241</v>
      </c>
      <c r="F11952" s="11"/>
      <c r="G11952" s="15" t="s">
        <v>46242</v>
      </c>
      <c r="H11952" s="13">
        <v>8.16</v>
      </c>
      <c r="I11952" s="15" t="s">
        <v>23</v>
      </c>
      <c r="J11952" s="15" t="s">
        <v>23</v>
      </c>
      <c r="K11952" s="15" t="s">
        <v>693</v>
      </c>
      <c r="L11952" s="15" t="s">
        <v>46243</v>
      </c>
      <c r="M11952" s="15" t="s">
        <v>24</v>
      </c>
      <c r="N11952" s="14"/>
      <c r="O11952" s="14"/>
      <c r="P11952" s="14"/>
      <c r="Q11952" s="14"/>
      <c r="R11952" s="14" t="s">
        <v>72</v>
      </c>
      <c r="S11952" s="8"/>
      <c r="T11952" s="8"/>
    </row>
    <row r="11953" spans="1:20" ht="15.75" customHeight="1">
      <c r="A11953" s="8">
        <v>2018</v>
      </c>
      <c r="B11953" s="9">
        <v>209</v>
      </c>
      <c r="C11953" s="22" t="s">
        <v>46196</v>
      </c>
      <c r="D11953" s="15" t="s">
        <v>46244</v>
      </c>
      <c r="E11953" s="11" t="s">
        <v>46245</v>
      </c>
      <c r="F11953" s="11">
        <v>2018</v>
      </c>
      <c r="G11953" s="15" t="s">
        <v>46246</v>
      </c>
      <c r="H11953" s="13" t="s">
        <v>149</v>
      </c>
      <c r="I11953" s="15" t="s">
        <v>24</v>
      </c>
      <c r="J11953" s="15" t="s">
        <v>24</v>
      </c>
      <c r="K11953" s="15" t="s">
        <v>693</v>
      </c>
      <c r="L11953" s="15" t="s">
        <v>4876</v>
      </c>
      <c r="M11953" s="15" t="s">
        <v>24</v>
      </c>
      <c r="N11953" s="14"/>
      <c r="O11953" s="14"/>
      <c r="P11953" s="14"/>
      <c r="Q11953" s="14"/>
      <c r="R11953" s="14"/>
      <c r="S11953" s="8"/>
      <c r="T11953" s="8"/>
    </row>
    <row r="11954" spans="1:20" ht="15.75" customHeight="1">
      <c r="A11954" s="8">
        <v>2018</v>
      </c>
      <c r="B11954" s="9">
        <v>209</v>
      </c>
      <c r="C11954" s="22" t="s">
        <v>46196</v>
      </c>
      <c r="D11954" s="15" t="s">
        <v>46247</v>
      </c>
      <c r="E11954" s="11" t="s">
        <v>46248</v>
      </c>
      <c r="F11954" s="11" t="s">
        <v>46249</v>
      </c>
      <c r="G11954" s="15" t="s">
        <v>46250</v>
      </c>
      <c r="H11954" s="13" t="s">
        <v>555</v>
      </c>
      <c r="I11954" s="15" t="s">
        <v>24</v>
      </c>
      <c r="J11954" s="15" t="s">
        <v>24</v>
      </c>
      <c r="K11954" s="15" t="s">
        <v>693</v>
      </c>
      <c r="L11954" s="15" t="s">
        <v>4876</v>
      </c>
      <c r="M11954" s="15"/>
      <c r="N11954" s="14"/>
      <c r="O11954" s="14"/>
      <c r="P11954" s="14"/>
      <c r="Q11954" s="14"/>
      <c r="R11954" s="14" t="s">
        <v>72</v>
      </c>
      <c r="S11954" s="8"/>
      <c r="T11954" s="8"/>
    </row>
    <row r="11955" spans="1:20" ht="15.75" customHeight="1">
      <c r="A11955" s="8">
        <v>2018</v>
      </c>
      <c r="B11955" s="9">
        <v>209</v>
      </c>
      <c r="C11955" s="22" t="s">
        <v>46196</v>
      </c>
      <c r="D11955" s="15" t="s">
        <v>46251</v>
      </c>
      <c r="E11955" s="11" t="s">
        <v>29304</v>
      </c>
      <c r="F11955" s="11" t="s">
        <v>4375</v>
      </c>
      <c r="G11955" s="15" t="s">
        <v>46252</v>
      </c>
      <c r="H11955" s="13" t="s">
        <v>9820</v>
      </c>
      <c r="I11955" s="15" t="s">
        <v>23</v>
      </c>
      <c r="J11955" s="15" t="s">
        <v>24</v>
      </c>
      <c r="K11955" s="15" t="s">
        <v>693</v>
      </c>
      <c r="L11955" s="15" t="s">
        <v>151</v>
      </c>
      <c r="M11955" s="15" t="s">
        <v>24</v>
      </c>
      <c r="N11955" s="14"/>
      <c r="O11955" s="14"/>
      <c r="P11955" s="14"/>
      <c r="Q11955" s="14"/>
      <c r="R11955" s="14"/>
      <c r="S11955" s="8"/>
      <c r="T11955" s="8"/>
    </row>
    <row r="11956" spans="1:20" ht="15.75" customHeight="1">
      <c r="A11956" s="8">
        <v>2018</v>
      </c>
      <c r="B11956" s="9">
        <v>209</v>
      </c>
      <c r="C11956" s="22" t="s">
        <v>46196</v>
      </c>
      <c r="D11956" s="15" t="s">
        <v>46210</v>
      </c>
      <c r="E11956" s="11" t="s">
        <v>46253</v>
      </c>
      <c r="F11956" s="11">
        <v>2018</v>
      </c>
      <c r="G11956" s="15" t="s">
        <v>46212</v>
      </c>
      <c r="H11956" s="13" t="s">
        <v>5566</v>
      </c>
      <c r="I11956" s="15" t="s">
        <v>23</v>
      </c>
      <c r="J11956" s="15" t="s">
        <v>24</v>
      </c>
      <c r="K11956" s="99" t="s">
        <v>46254</v>
      </c>
      <c r="L11956" s="15" t="s">
        <v>46214</v>
      </c>
      <c r="M11956" s="15" t="s">
        <v>24</v>
      </c>
      <c r="N11956" s="14"/>
      <c r="O11956" s="14"/>
      <c r="P11956" s="14"/>
      <c r="Q11956" s="14"/>
      <c r="R11956" s="14"/>
      <c r="S11956" s="8"/>
      <c r="T11956" s="8"/>
    </row>
    <row r="11957" spans="1:20" ht="15.75" customHeight="1">
      <c r="A11957" s="8">
        <v>2018</v>
      </c>
      <c r="B11957" s="9">
        <v>209</v>
      </c>
      <c r="C11957" s="22" t="s">
        <v>46196</v>
      </c>
      <c r="D11957" s="15" t="s">
        <v>46255</v>
      </c>
      <c r="E11957" s="11" t="s">
        <v>46256</v>
      </c>
      <c r="F11957" s="11" t="s">
        <v>46257</v>
      </c>
      <c r="G11957" s="15" t="s">
        <v>46258</v>
      </c>
      <c r="H11957" s="13" t="s">
        <v>7333</v>
      </c>
      <c r="I11957" s="15" t="s">
        <v>24</v>
      </c>
      <c r="J11957" s="15" t="s">
        <v>24</v>
      </c>
      <c r="K11957" s="15" t="s">
        <v>693</v>
      </c>
      <c r="L11957" s="15" t="s">
        <v>46259</v>
      </c>
      <c r="M11957" s="15" t="s">
        <v>24</v>
      </c>
      <c r="N11957" s="14"/>
      <c r="O11957" s="14"/>
      <c r="P11957" s="14"/>
      <c r="Q11957" s="14"/>
      <c r="R11957" s="14" t="s">
        <v>72</v>
      </c>
      <c r="S11957" s="8"/>
      <c r="T11957" s="8"/>
    </row>
    <row r="11958" spans="1:20" ht="15.75" customHeight="1">
      <c r="A11958" s="8">
        <v>2018</v>
      </c>
      <c r="B11958" s="9">
        <v>209</v>
      </c>
      <c r="C11958" s="22" t="s">
        <v>46196</v>
      </c>
      <c r="D11958" s="15" t="s">
        <v>43378</v>
      </c>
      <c r="E11958" s="11" t="s">
        <v>46260</v>
      </c>
      <c r="F11958" s="11" t="s">
        <v>840</v>
      </c>
      <c r="G11958" s="15" t="s">
        <v>46261</v>
      </c>
      <c r="H11958" s="13" t="s">
        <v>113</v>
      </c>
      <c r="I11958" s="15" t="s">
        <v>23</v>
      </c>
      <c r="J11958" s="15" t="s">
        <v>24</v>
      </c>
      <c r="K11958" s="15" t="s">
        <v>693</v>
      </c>
      <c r="L11958" s="15" t="s">
        <v>46262</v>
      </c>
      <c r="M11958" s="15" t="s">
        <v>24</v>
      </c>
      <c r="N11958" s="14"/>
      <c r="O11958" s="14"/>
      <c r="P11958" s="14"/>
      <c r="Q11958" s="14"/>
      <c r="R11958" s="14"/>
      <c r="S11958" s="8"/>
      <c r="T11958" s="8"/>
    </row>
    <row r="11959" spans="1:20" ht="15.75" customHeight="1">
      <c r="A11959" s="8">
        <v>2018</v>
      </c>
      <c r="B11959" s="9">
        <v>209</v>
      </c>
      <c r="C11959" s="22" t="s">
        <v>46196</v>
      </c>
      <c r="D11959" s="15" t="s">
        <v>46263</v>
      </c>
      <c r="E11959" s="11" t="s">
        <v>46264</v>
      </c>
      <c r="F11959" s="11" t="s">
        <v>6415</v>
      </c>
      <c r="G11959" s="15" t="s">
        <v>46265</v>
      </c>
      <c r="H11959" s="13">
        <v>0.20399999999999999</v>
      </c>
      <c r="I11959" s="15" t="s">
        <v>24</v>
      </c>
      <c r="J11959" s="15" t="s">
        <v>24</v>
      </c>
      <c r="K11959" s="15" t="s">
        <v>693</v>
      </c>
      <c r="L11959" s="15" t="s">
        <v>26731</v>
      </c>
      <c r="M11959" s="15" t="s">
        <v>24</v>
      </c>
      <c r="N11959" s="14"/>
      <c r="O11959" s="14"/>
      <c r="P11959" s="14"/>
      <c r="Q11959" s="14"/>
      <c r="R11959" s="14" t="s">
        <v>72</v>
      </c>
      <c r="S11959" s="8"/>
      <c r="T11959" s="8"/>
    </row>
    <row r="11960" spans="1:20" ht="15.75" customHeight="1">
      <c r="A11960" s="8">
        <v>2018</v>
      </c>
      <c r="B11960" s="9">
        <v>209</v>
      </c>
      <c r="C11960" s="22" t="s">
        <v>46196</v>
      </c>
      <c r="D11960" s="15" t="s">
        <v>46266</v>
      </c>
      <c r="E11960" s="11" t="s">
        <v>46267</v>
      </c>
      <c r="F11960" s="11" t="s">
        <v>32849</v>
      </c>
      <c r="G11960" s="15" t="s">
        <v>46268</v>
      </c>
      <c r="H11960" s="13">
        <v>0.40799999999999997</v>
      </c>
      <c r="I11960" s="15" t="s">
        <v>24</v>
      </c>
      <c r="J11960" s="15" t="s">
        <v>23</v>
      </c>
      <c r="K11960" s="15" t="s">
        <v>693</v>
      </c>
      <c r="L11960" s="15" t="s">
        <v>26731</v>
      </c>
      <c r="M11960" s="15" t="s">
        <v>24</v>
      </c>
      <c r="N11960" s="14"/>
      <c r="O11960" s="14"/>
      <c r="P11960" s="14"/>
      <c r="Q11960" s="14"/>
      <c r="R11960" s="14" t="s">
        <v>72</v>
      </c>
      <c r="S11960" s="8"/>
      <c r="T11960" s="8"/>
    </row>
    <row r="11961" spans="1:20" ht="15.75" customHeight="1">
      <c r="A11961" s="8">
        <v>2018</v>
      </c>
      <c r="B11961" s="9">
        <v>209</v>
      </c>
      <c r="C11961" s="22" t="s">
        <v>46196</v>
      </c>
      <c r="D11961" s="11" t="s">
        <v>46269</v>
      </c>
      <c r="E11961" s="11" t="s">
        <v>46270</v>
      </c>
      <c r="F11961" s="41" t="s">
        <v>46271</v>
      </c>
      <c r="G11961" s="12" t="s">
        <v>46272</v>
      </c>
      <c r="H11961" s="21" t="s">
        <v>619</v>
      </c>
      <c r="I11961" s="12" t="s">
        <v>24</v>
      </c>
      <c r="J11961" s="12" t="s">
        <v>24</v>
      </c>
      <c r="K11961" s="12" t="s">
        <v>693</v>
      </c>
      <c r="L11961" s="12" t="s">
        <v>46273</v>
      </c>
      <c r="M11961" s="12" t="s">
        <v>24</v>
      </c>
      <c r="N11961" s="14"/>
      <c r="O11961" s="14"/>
      <c r="P11961" s="14"/>
      <c r="Q11961" s="14"/>
      <c r="R11961" s="14"/>
      <c r="S11961" s="8"/>
      <c r="T11961" s="8"/>
    </row>
    <row r="11962" spans="1:20" ht="15.75" customHeight="1">
      <c r="A11962" s="8">
        <v>2018</v>
      </c>
      <c r="B11962" s="9">
        <v>209</v>
      </c>
      <c r="C11962" s="22" t="s">
        <v>46196</v>
      </c>
      <c r="D11962" s="12" t="s">
        <v>46274</v>
      </c>
      <c r="E11962" s="11" t="s">
        <v>46275</v>
      </c>
      <c r="F11962" s="41" t="s">
        <v>840</v>
      </c>
      <c r="G11962" s="12" t="s">
        <v>46276</v>
      </c>
      <c r="H11962" s="21" t="s">
        <v>9858</v>
      </c>
      <c r="I11962" s="12" t="s">
        <v>24</v>
      </c>
      <c r="J11962" s="12" t="s">
        <v>24</v>
      </c>
      <c r="K11962" s="12" t="s">
        <v>693</v>
      </c>
      <c r="L11962" s="132" t="s">
        <v>46277</v>
      </c>
      <c r="M11962" s="12" t="s">
        <v>24</v>
      </c>
      <c r="N11962" s="14"/>
      <c r="O11962" s="14"/>
      <c r="P11962" s="14"/>
      <c r="Q11962" s="14"/>
      <c r="R11962" s="14" t="s">
        <v>72</v>
      </c>
      <c r="S11962" s="8"/>
      <c r="T11962" s="8"/>
    </row>
    <row r="11963" spans="1:20" ht="15.75" customHeight="1">
      <c r="A11963" s="8">
        <v>2018</v>
      </c>
      <c r="B11963" s="9">
        <v>209</v>
      </c>
      <c r="C11963" s="22" t="s">
        <v>46196</v>
      </c>
      <c r="D11963" s="12" t="s">
        <v>46278</v>
      </c>
      <c r="E11963" s="11" t="s">
        <v>46279</v>
      </c>
      <c r="F11963" s="41">
        <v>1835</v>
      </c>
      <c r="G11963" s="12" t="s">
        <v>46280</v>
      </c>
      <c r="H11963" s="21" t="s">
        <v>149</v>
      </c>
      <c r="I11963" s="12" t="s">
        <v>23</v>
      </c>
      <c r="J11963" s="12" t="s">
        <v>24</v>
      </c>
      <c r="K11963" s="12" t="s">
        <v>693</v>
      </c>
      <c r="L11963" s="12"/>
      <c r="M11963" s="12" t="s">
        <v>24</v>
      </c>
      <c r="N11963" s="14"/>
      <c r="O11963" s="14"/>
      <c r="P11963" s="14"/>
      <c r="Q11963" s="14"/>
      <c r="R11963" s="14"/>
      <c r="S11963" s="8"/>
      <c r="T11963" s="8"/>
    </row>
    <row r="11964" spans="1:20" ht="15.75" customHeight="1">
      <c r="A11964" s="8">
        <v>2018</v>
      </c>
      <c r="B11964" s="9">
        <v>209</v>
      </c>
      <c r="C11964" s="22" t="s">
        <v>46196</v>
      </c>
      <c r="D11964" s="12" t="s">
        <v>46281</v>
      </c>
      <c r="E11964" s="11" t="s">
        <v>46282</v>
      </c>
      <c r="F11964" s="41" t="s">
        <v>46216</v>
      </c>
      <c r="G11964" s="12" t="s">
        <v>46283</v>
      </c>
      <c r="H11964" s="21">
        <v>2.04</v>
      </c>
      <c r="I11964" s="12" t="s">
        <v>24</v>
      </c>
      <c r="J11964" s="12" t="s">
        <v>24</v>
      </c>
      <c r="K11964" s="12" t="s">
        <v>693</v>
      </c>
      <c r="L11964" s="12" t="s">
        <v>10212</v>
      </c>
      <c r="M11964" s="12" t="s">
        <v>24</v>
      </c>
      <c r="N11964" s="14"/>
      <c r="O11964" s="14"/>
      <c r="P11964" s="14"/>
      <c r="Q11964" s="14"/>
      <c r="R11964" s="14" t="s">
        <v>72</v>
      </c>
      <c r="S11964" s="8"/>
      <c r="T11964" s="8"/>
    </row>
    <row r="11965" spans="1:20" ht="15.75" customHeight="1">
      <c r="A11965" s="8">
        <v>2018</v>
      </c>
      <c r="B11965" s="9">
        <v>209</v>
      </c>
      <c r="C11965" s="22" t="s">
        <v>46196</v>
      </c>
      <c r="D11965" s="12" t="s">
        <v>46284</v>
      </c>
      <c r="E11965" s="11" t="s">
        <v>46285</v>
      </c>
      <c r="F11965" s="41" t="s">
        <v>46286</v>
      </c>
      <c r="G11965" s="12" t="s">
        <v>46287</v>
      </c>
      <c r="H11965" s="21" t="s">
        <v>149</v>
      </c>
      <c r="I11965" s="12" t="s">
        <v>23</v>
      </c>
      <c r="J11965" s="12" t="s">
        <v>23</v>
      </c>
      <c r="K11965" s="12" t="s">
        <v>46288</v>
      </c>
      <c r="L11965" s="12" t="s">
        <v>46289</v>
      </c>
      <c r="M11965" s="12" t="s">
        <v>24</v>
      </c>
      <c r="N11965" s="14"/>
      <c r="O11965" s="14"/>
      <c r="P11965" s="14"/>
      <c r="Q11965" s="14"/>
      <c r="R11965" s="14" t="s">
        <v>72</v>
      </c>
      <c r="S11965" s="8"/>
      <c r="T11965" s="8"/>
    </row>
    <row r="11966" spans="1:20" ht="15.75" customHeight="1">
      <c r="A11966" s="8">
        <v>2018</v>
      </c>
      <c r="B11966" s="9">
        <v>209</v>
      </c>
      <c r="C11966" s="22" t="s">
        <v>46196</v>
      </c>
      <c r="D11966" s="12" t="s">
        <v>46269</v>
      </c>
      <c r="E11966" s="11" t="s">
        <v>46290</v>
      </c>
      <c r="F11966" s="41" t="s">
        <v>46291</v>
      </c>
      <c r="G11966" s="12" t="s">
        <v>46292</v>
      </c>
      <c r="H11966" s="21" t="s">
        <v>619</v>
      </c>
      <c r="I11966" s="12" t="s">
        <v>23</v>
      </c>
      <c r="J11966" s="12" t="s">
        <v>24</v>
      </c>
      <c r="K11966" s="12" t="s">
        <v>46293</v>
      </c>
      <c r="L11966" s="12" t="s">
        <v>120</v>
      </c>
      <c r="M11966" s="12" t="s">
        <v>24</v>
      </c>
      <c r="N11966" s="14"/>
      <c r="O11966" s="14"/>
      <c r="P11966" s="14"/>
      <c r="Q11966" s="14"/>
      <c r="R11966" s="14"/>
      <c r="S11966" s="8"/>
      <c r="T11966" s="8"/>
    </row>
    <row r="11967" spans="1:20" ht="15.75" customHeight="1">
      <c r="A11967" s="8">
        <v>2018</v>
      </c>
      <c r="B11967" s="9">
        <v>209</v>
      </c>
      <c r="C11967" s="22" t="s">
        <v>46196</v>
      </c>
      <c r="D11967" s="12" t="s">
        <v>46294</v>
      </c>
      <c r="E11967" s="11" t="s">
        <v>46295</v>
      </c>
      <c r="F11967" s="41" t="s">
        <v>17520</v>
      </c>
      <c r="G11967" s="12" t="s">
        <v>46296</v>
      </c>
      <c r="H11967" s="21">
        <v>1.224</v>
      </c>
      <c r="I11967" s="12" t="s">
        <v>24</v>
      </c>
      <c r="J11967" s="12" t="s">
        <v>23</v>
      </c>
      <c r="K11967" s="12" t="s">
        <v>693</v>
      </c>
      <c r="L11967" s="12" t="s">
        <v>46297</v>
      </c>
      <c r="M11967" s="12" t="s">
        <v>24</v>
      </c>
      <c r="N11967" s="14"/>
      <c r="O11967" s="14"/>
      <c r="P11967" s="14"/>
      <c r="Q11967" s="14"/>
      <c r="R11967" s="14" t="s">
        <v>72</v>
      </c>
      <c r="S11967" s="8"/>
      <c r="T11967" s="8"/>
    </row>
    <row r="11968" spans="1:20" ht="15.75" customHeight="1">
      <c r="A11968" s="8">
        <v>2018</v>
      </c>
      <c r="B11968" s="9">
        <v>209</v>
      </c>
      <c r="C11968" s="22" t="s">
        <v>46196</v>
      </c>
      <c r="D11968" s="12" t="s">
        <v>46298</v>
      </c>
      <c r="E11968" s="11" t="s">
        <v>46299</v>
      </c>
      <c r="F11968" s="41" t="s">
        <v>46300</v>
      </c>
      <c r="G11968" s="12" t="s">
        <v>46301</v>
      </c>
      <c r="H11968" s="21">
        <v>0.40799999999999997</v>
      </c>
      <c r="I11968" s="12" t="s">
        <v>23</v>
      </c>
      <c r="J11968" s="12" t="s">
        <v>23</v>
      </c>
      <c r="K11968" s="12" t="s">
        <v>46302</v>
      </c>
      <c r="L11968" s="12" t="s">
        <v>46303</v>
      </c>
      <c r="M11968" s="12" t="s">
        <v>24</v>
      </c>
      <c r="N11968" s="14"/>
      <c r="O11968" s="14"/>
      <c r="P11968" s="14"/>
      <c r="Q11968" s="14"/>
      <c r="R11968" s="14" t="s">
        <v>72</v>
      </c>
      <c r="S11968" s="8"/>
      <c r="T11968" s="8"/>
    </row>
    <row r="11969" spans="1:20" ht="15.75" customHeight="1">
      <c r="A11969" s="8">
        <v>2018</v>
      </c>
      <c r="B11969" s="9">
        <v>209</v>
      </c>
      <c r="C11969" s="22" t="s">
        <v>46196</v>
      </c>
      <c r="D11969" s="12" t="s">
        <v>46304</v>
      </c>
      <c r="E11969" s="11" t="s">
        <v>46305</v>
      </c>
      <c r="F11969" s="63" t="s">
        <v>596</v>
      </c>
      <c r="G11969" s="12" t="s">
        <v>46306</v>
      </c>
      <c r="H11969" s="21">
        <v>0.20399999999999999</v>
      </c>
      <c r="I11969" s="12" t="s">
        <v>23</v>
      </c>
      <c r="J11969" s="12" t="s">
        <v>23</v>
      </c>
      <c r="K11969" s="12" t="s">
        <v>46254</v>
      </c>
      <c r="L11969" s="15" t="s">
        <v>46214</v>
      </c>
      <c r="M11969" s="12" t="s">
        <v>24</v>
      </c>
      <c r="N11969" s="14"/>
      <c r="O11969" s="14"/>
      <c r="P11969" s="14"/>
      <c r="Q11969" s="14"/>
      <c r="R11969" s="14" t="s">
        <v>72</v>
      </c>
      <c r="S11969" s="8"/>
      <c r="T11969" s="8"/>
    </row>
    <row r="11970" spans="1:20" ht="15.75" customHeight="1">
      <c r="A11970" s="8">
        <v>2018</v>
      </c>
      <c r="B11970" s="9">
        <v>208</v>
      </c>
      <c r="C11970" s="10" t="s">
        <v>46307</v>
      </c>
      <c r="D11970" s="10" t="s">
        <v>819</v>
      </c>
      <c r="E11970" s="11" t="s">
        <v>46308</v>
      </c>
      <c r="F11970" s="10" t="s">
        <v>46309</v>
      </c>
      <c r="G11970" s="10" t="s">
        <v>46310</v>
      </c>
      <c r="H11970" s="13" t="s">
        <v>46311</v>
      </c>
      <c r="I11970" s="10" t="s">
        <v>24</v>
      </c>
      <c r="J11970" s="10" t="s">
        <v>24</v>
      </c>
      <c r="K11970" s="10" t="s">
        <v>693</v>
      </c>
      <c r="L11970" s="29"/>
      <c r="M11970" s="14"/>
      <c r="N11970" s="14"/>
      <c r="O11970" s="14"/>
      <c r="P11970" s="14"/>
      <c r="Q11970" s="14"/>
      <c r="R11970" s="14"/>
      <c r="S11970" s="8"/>
      <c r="T11970" s="8"/>
    </row>
    <row r="11971" spans="1:20" ht="15.75" customHeight="1">
      <c r="A11971" s="8">
        <v>2018</v>
      </c>
      <c r="B11971" s="9">
        <v>208</v>
      </c>
      <c r="C11971" s="10" t="s">
        <v>46307</v>
      </c>
      <c r="D11971" s="10" t="s">
        <v>46312</v>
      </c>
      <c r="E11971" s="11" t="s">
        <v>46313</v>
      </c>
      <c r="F11971" s="10" t="s">
        <v>46314</v>
      </c>
      <c r="G11971" s="10" t="s">
        <v>46315</v>
      </c>
      <c r="H11971" s="13" t="s">
        <v>46</v>
      </c>
      <c r="I11971" s="10" t="s">
        <v>23</v>
      </c>
      <c r="J11971" s="10" t="s">
        <v>24</v>
      </c>
      <c r="K11971" s="10" t="s">
        <v>12714</v>
      </c>
      <c r="L11971" s="14"/>
      <c r="M11971" s="14"/>
      <c r="N11971" s="14"/>
      <c r="O11971" s="14"/>
      <c r="P11971" s="14"/>
      <c r="Q11971" s="14"/>
      <c r="R11971" s="14"/>
      <c r="S11971" s="8"/>
      <c r="T11971" s="8"/>
    </row>
    <row r="11972" spans="1:20" ht="15.75" customHeight="1">
      <c r="A11972" s="8">
        <v>2018</v>
      </c>
      <c r="B11972" s="9">
        <v>208</v>
      </c>
      <c r="C11972" s="10" t="s">
        <v>46307</v>
      </c>
      <c r="D11972" s="10" t="s">
        <v>819</v>
      </c>
      <c r="E11972" s="11" t="s">
        <v>46316</v>
      </c>
      <c r="F11972" s="10" t="s">
        <v>46317</v>
      </c>
      <c r="G11972" s="10" t="s">
        <v>46318</v>
      </c>
      <c r="H11972" s="13" t="s">
        <v>12243</v>
      </c>
      <c r="I11972" s="10" t="s">
        <v>23</v>
      </c>
      <c r="J11972" s="10" t="s">
        <v>24</v>
      </c>
      <c r="K11972" s="10" t="s">
        <v>693</v>
      </c>
      <c r="L11972" s="14"/>
      <c r="M11972" s="14"/>
      <c r="N11972" s="14"/>
      <c r="O11972" s="14"/>
      <c r="P11972" s="14"/>
      <c r="Q11972" s="14"/>
      <c r="R11972" s="14"/>
      <c r="S11972" s="8"/>
      <c r="T11972" s="8"/>
    </row>
    <row r="11973" spans="1:20" ht="15.75" customHeight="1">
      <c r="A11973" s="8">
        <v>2018</v>
      </c>
      <c r="B11973" s="9">
        <v>208</v>
      </c>
      <c r="C11973" s="10" t="s">
        <v>46307</v>
      </c>
      <c r="D11973" s="10" t="s">
        <v>46319</v>
      </c>
      <c r="E11973" s="11" t="s">
        <v>46320</v>
      </c>
      <c r="F11973" s="10" t="s">
        <v>46321</v>
      </c>
      <c r="G11973" s="10" t="s">
        <v>46322</v>
      </c>
      <c r="H11973" s="13" t="s">
        <v>555</v>
      </c>
      <c r="I11973" s="10" t="s">
        <v>23</v>
      </c>
      <c r="J11973" s="10" t="s">
        <v>24</v>
      </c>
      <c r="K11973" s="10" t="s">
        <v>46323</v>
      </c>
      <c r="L11973" s="14"/>
      <c r="M11973" s="14"/>
      <c r="N11973" s="14"/>
      <c r="O11973" s="14"/>
      <c r="P11973" s="14"/>
      <c r="Q11973" s="14"/>
      <c r="R11973" s="14"/>
      <c r="S11973" s="8"/>
      <c r="T11973" s="8"/>
    </row>
    <row r="11974" spans="1:20" ht="15.75" customHeight="1">
      <c r="A11974" s="8">
        <v>2018</v>
      </c>
      <c r="B11974" s="9">
        <v>208</v>
      </c>
      <c r="C11974" s="10" t="s">
        <v>46307</v>
      </c>
      <c r="D11974" s="10" t="s">
        <v>46324</v>
      </c>
      <c r="E11974" s="11" t="s">
        <v>46325</v>
      </c>
      <c r="F11974" s="14">
        <v>2018</v>
      </c>
      <c r="G11974" s="10" t="s">
        <v>46326</v>
      </c>
      <c r="H11974" s="13" t="s">
        <v>149</v>
      </c>
      <c r="I11974" s="10" t="s">
        <v>24</v>
      </c>
      <c r="J11974" s="10" t="s">
        <v>24</v>
      </c>
      <c r="K11974" s="10" t="s">
        <v>693</v>
      </c>
      <c r="L11974" s="14"/>
      <c r="M11974" s="14"/>
      <c r="N11974" s="14"/>
      <c r="O11974" s="14"/>
      <c r="P11974" s="14"/>
      <c r="Q11974" s="14"/>
      <c r="R11974" s="14"/>
      <c r="S11974" s="8"/>
      <c r="T11974" s="8"/>
    </row>
    <row r="11975" spans="1:20" ht="15.75" customHeight="1">
      <c r="A11975" s="8">
        <v>2018</v>
      </c>
      <c r="B11975" s="9">
        <v>208</v>
      </c>
      <c r="C11975" s="10" t="s">
        <v>46307</v>
      </c>
      <c r="D11975" s="10" t="s">
        <v>46327</v>
      </c>
      <c r="E11975" s="11" t="s">
        <v>46328</v>
      </c>
      <c r="F11975" s="14">
        <v>2016</v>
      </c>
      <c r="G11975" s="10" t="s">
        <v>46329</v>
      </c>
      <c r="H11975" s="13" t="s">
        <v>168</v>
      </c>
      <c r="I11975" s="10" t="s">
        <v>23</v>
      </c>
      <c r="J11975" s="10" t="s">
        <v>24</v>
      </c>
      <c r="K11975" s="97" t="s">
        <v>46330</v>
      </c>
      <c r="L11975" s="14"/>
      <c r="M11975" s="14"/>
      <c r="N11975" s="14"/>
      <c r="O11975" s="14"/>
      <c r="P11975" s="14"/>
      <c r="Q11975" s="14"/>
      <c r="R11975" s="14"/>
      <c r="S11975" s="8"/>
      <c r="T11975" s="8"/>
    </row>
    <row r="11976" spans="1:20" ht="15.75" customHeight="1">
      <c r="A11976" s="8">
        <v>2018</v>
      </c>
      <c r="B11976" s="9">
        <v>208</v>
      </c>
      <c r="C11976" s="10" t="s">
        <v>46307</v>
      </c>
      <c r="D11976" s="10" t="s">
        <v>46331</v>
      </c>
      <c r="E11976" s="11" t="s">
        <v>46332</v>
      </c>
      <c r="F11976" s="10" t="s">
        <v>45979</v>
      </c>
      <c r="G11976" s="10" t="s">
        <v>46333</v>
      </c>
      <c r="H11976" s="13" t="s">
        <v>149</v>
      </c>
      <c r="I11976" s="10" t="s">
        <v>24</v>
      </c>
      <c r="J11976" s="10" t="s">
        <v>24</v>
      </c>
      <c r="K11976" s="10" t="s">
        <v>1553</v>
      </c>
      <c r="L11976" s="14"/>
      <c r="M11976" s="14"/>
      <c r="N11976" s="14"/>
      <c r="O11976" s="14"/>
      <c r="P11976" s="14"/>
      <c r="Q11976" s="14"/>
      <c r="R11976" s="14"/>
      <c r="S11976" s="8"/>
      <c r="T11976" s="8"/>
    </row>
    <row r="11977" spans="1:20" ht="15.75" customHeight="1">
      <c r="A11977" s="8">
        <v>2018</v>
      </c>
      <c r="B11977" s="9">
        <v>208</v>
      </c>
      <c r="C11977" s="10" t="s">
        <v>46307</v>
      </c>
      <c r="D11977" s="10" t="s">
        <v>46334</v>
      </c>
      <c r="E11977" s="11" t="s">
        <v>46335</v>
      </c>
      <c r="F11977" s="14" t="s">
        <v>46336</v>
      </c>
      <c r="G11977" s="10" t="s">
        <v>46337</v>
      </c>
      <c r="H11977" s="13" t="s">
        <v>555</v>
      </c>
      <c r="I11977" s="10" t="s">
        <v>23</v>
      </c>
      <c r="J11977" s="10" t="s">
        <v>24</v>
      </c>
      <c r="K11977" s="10" t="s">
        <v>1553</v>
      </c>
      <c r="L11977" s="14"/>
      <c r="M11977" s="14"/>
      <c r="N11977" s="14"/>
      <c r="O11977" s="14"/>
      <c r="P11977" s="14"/>
      <c r="Q11977" s="14"/>
      <c r="R11977" s="14"/>
      <c r="S11977" s="8"/>
      <c r="T11977" s="8"/>
    </row>
    <row r="11978" spans="1:20" ht="15.75" customHeight="1">
      <c r="A11978" s="8">
        <v>2018</v>
      </c>
      <c r="B11978" s="9">
        <v>208</v>
      </c>
      <c r="C11978" s="10" t="s">
        <v>46307</v>
      </c>
      <c r="D11978" s="10" t="s">
        <v>46338</v>
      </c>
      <c r="E11978" s="11" t="s">
        <v>46339</v>
      </c>
      <c r="F11978" s="14" t="s">
        <v>46340</v>
      </c>
      <c r="G11978" s="10" t="s">
        <v>46341</v>
      </c>
      <c r="H11978" s="13" t="s">
        <v>46342</v>
      </c>
      <c r="I11978" s="10" t="s">
        <v>24</v>
      </c>
      <c r="J11978" s="10" t="s">
        <v>24</v>
      </c>
      <c r="K11978" s="10" t="s">
        <v>1553</v>
      </c>
      <c r="L11978" s="14"/>
      <c r="M11978" s="14"/>
      <c r="N11978" s="14"/>
      <c r="O11978" s="14"/>
      <c r="P11978" s="14"/>
      <c r="Q11978" s="14"/>
      <c r="R11978" s="14" t="s">
        <v>64</v>
      </c>
      <c r="S11978" s="8"/>
      <c r="T11978" s="8"/>
    </row>
    <row r="11979" spans="1:20" ht="15.75" customHeight="1">
      <c r="A11979" s="8">
        <v>2018</v>
      </c>
      <c r="B11979" s="9">
        <v>208</v>
      </c>
      <c r="C11979" s="10" t="s">
        <v>46307</v>
      </c>
      <c r="D11979" s="10" t="s">
        <v>46343</v>
      </c>
      <c r="E11979" s="11" t="s">
        <v>46344</v>
      </c>
      <c r="F11979" s="14">
        <v>2018</v>
      </c>
      <c r="G11979" s="10" t="s">
        <v>46345</v>
      </c>
      <c r="H11979" s="13" t="s">
        <v>8607</v>
      </c>
      <c r="I11979" s="10" t="s">
        <v>23</v>
      </c>
      <c r="J11979" s="10" t="s">
        <v>24</v>
      </c>
      <c r="K11979" s="12" t="s">
        <v>46346</v>
      </c>
      <c r="L11979" s="14"/>
      <c r="M11979" s="14"/>
      <c r="N11979" s="14"/>
      <c r="O11979" s="14"/>
      <c r="P11979" s="14"/>
      <c r="Q11979" s="14"/>
      <c r="R11979" s="14"/>
      <c r="S11979" s="8"/>
      <c r="T11979" s="8"/>
    </row>
    <row r="11980" spans="1:20" ht="15.75" customHeight="1">
      <c r="A11980" s="8">
        <v>2018</v>
      </c>
      <c r="B11980" s="9">
        <v>208</v>
      </c>
      <c r="C11980" s="10" t="s">
        <v>46307</v>
      </c>
      <c r="D11980" s="10" t="s">
        <v>46347</v>
      </c>
      <c r="E11980" s="11" t="s">
        <v>46348</v>
      </c>
      <c r="F11980" s="14" t="s">
        <v>8557</v>
      </c>
      <c r="G11980" s="10" t="s">
        <v>46349</v>
      </c>
      <c r="H11980" s="13" t="s">
        <v>560</v>
      </c>
      <c r="I11980" s="10" t="s">
        <v>23</v>
      </c>
      <c r="J11980" s="10" t="s">
        <v>24</v>
      </c>
      <c r="K11980" s="97" t="s">
        <v>46350</v>
      </c>
      <c r="L11980" s="14"/>
      <c r="M11980" s="14"/>
      <c r="N11980" s="14"/>
      <c r="O11980" s="14"/>
      <c r="P11980" s="14"/>
      <c r="Q11980" s="14"/>
      <c r="R11980" s="14"/>
      <c r="S11980" s="8"/>
      <c r="T11980" s="8"/>
    </row>
    <row r="11981" spans="1:20" ht="15.75" customHeight="1">
      <c r="A11981" s="8">
        <v>2018</v>
      </c>
      <c r="B11981" s="9">
        <v>208</v>
      </c>
      <c r="C11981" s="10" t="s">
        <v>46307</v>
      </c>
      <c r="D11981" s="10" t="s">
        <v>46351</v>
      </c>
      <c r="E11981" s="11" t="s">
        <v>46352</v>
      </c>
      <c r="F11981" s="14">
        <v>2013</v>
      </c>
      <c r="G11981" s="10" t="s">
        <v>46353</v>
      </c>
      <c r="H11981" s="13" t="s">
        <v>46354</v>
      </c>
      <c r="I11981" s="10" t="s">
        <v>24</v>
      </c>
      <c r="J11981" s="10" t="s">
        <v>24</v>
      </c>
      <c r="K11981" s="10" t="s">
        <v>1553</v>
      </c>
      <c r="L11981" s="14"/>
      <c r="M11981" s="14"/>
      <c r="N11981" s="14"/>
      <c r="O11981" s="14"/>
      <c r="P11981" s="14"/>
      <c r="Q11981" s="14"/>
      <c r="R11981" s="14"/>
      <c r="S11981" s="8"/>
      <c r="T11981" s="8"/>
    </row>
    <row r="11982" spans="1:20" ht="15.75" customHeight="1">
      <c r="A11982" s="8">
        <v>2018</v>
      </c>
      <c r="B11982" s="9">
        <v>208</v>
      </c>
      <c r="C11982" s="10" t="s">
        <v>46307</v>
      </c>
      <c r="D11982" s="10" t="s">
        <v>46355</v>
      </c>
      <c r="E11982" s="11" t="s">
        <v>16895</v>
      </c>
      <c r="F11982" s="14" t="s">
        <v>4968</v>
      </c>
      <c r="G11982" s="10" t="s">
        <v>46356</v>
      </c>
      <c r="H11982" s="13" t="s">
        <v>393</v>
      </c>
      <c r="I11982" s="10" t="s">
        <v>24</v>
      </c>
      <c r="J11982" s="10" t="s">
        <v>24</v>
      </c>
      <c r="K11982" s="10" t="s">
        <v>1553</v>
      </c>
      <c r="L11982" s="14"/>
      <c r="M11982" s="14"/>
      <c r="N11982" s="14"/>
      <c r="O11982" s="14"/>
      <c r="P11982" s="14"/>
      <c r="Q11982" s="14"/>
      <c r="R11982" s="14"/>
      <c r="S11982" s="8"/>
      <c r="T11982" s="8"/>
    </row>
    <row r="11983" spans="1:20" ht="15.75" customHeight="1">
      <c r="A11983" s="8">
        <v>2018</v>
      </c>
      <c r="B11983" s="9">
        <v>208</v>
      </c>
      <c r="C11983" s="10" t="s">
        <v>46307</v>
      </c>
      <c r="D11983" s="10" t="s">
        <v>46357</v>
      </c>
      <c r="E11983" s="11" t="s">
        <v>46358</v>
      </c>
      <c r="F11983" s="14" t="s">
        <v>45048</v>
      </c>
      <c r="G11983" s="10" t="s">
        <v>46359</v>
      </c>
      <c r="H11983" s="13" t="s">
        <v>46360</v>
      </c>
      <c r="I11983" s="10" t="s">
        <v>23</v>
      </c>
      <c r="J11983" s="10" t="s">
        <v>24</v>
      </c>
      <c r="K11983" s="10" t="s">
        <v>1553</v>
      </c>
      <c r="L11983" s="14"/>
      <c r="M11983" s="14"/>
      <c r="N11983" s="14"/>
      <c r="O11983" s="14"/>
      <c r="P11983" s="14"/>
      <c r="Q11983" s="14"/>
      <c r="R11983" s="14"/>
      <c r="S11983" s="8"/>
      <c r="T11983" s="8"/>
    </row>
    <row r="11984" spans="1:20" ht="15.75" customHeight="1">
      <c r="A11984" s="8">
        <v>2018</v>
      </c>
      <c r="B11984" s="9">
        <v>208</v>
      </c>
      <c r="C11984" s="10" t="s">
        <v>46307</v>
      </c>
      <c r="D11984" s="10" t="s">
        <v>46361</v>
      </c>
      <c r="E11984" s="11" t="s">
        <v>46362</v>
      </c>
      <c r="F11984" s="14" t="s">
        <v>46363</v>
      </c>
      <c r="G11984" s="10" t="s">
        <v>46364</v>
      </c>
      <c r="H11984" s="13" t="s">
        <v>27642</v>
      </c>
      <c r="I11984" s="10" t="s">
        <v>23</v>
      </c>
      <c r="J11984" s="10" t="s">
        <v>24</v>
      </c>
      <c r="K11984" s="10" t="s">
        <v>1553</v>
      </c>
      <c r="L11984" s="14"/>
      <c r="M11984" s="14"/>
      <c r="N11984" s="14"/>
      <c r="O11984" s="14"/>
      <c r="P11984" s="14"/>
      <c r="Q11984" s="14"/>
      <c r="R11984" s="14" t="s">
        <v>64</v>
      </c>
      <c r="S11984" s="8"/>
      <c r="T11984" s="8"/>
    </row>
    <row r="11985" spans="1:20" ht="15.75" customHeight="1">
      <c r="A11985" s="8">
        <v>2018</v>
      </c>
      <c r="B11985" s="9">
        <v>208</v>
      </c>
      <c r="C11985" s="10" t="s">
        <v>46307</v>
      </c>
      <c r="D11985" s="10" t="s">
        <v>46365</v>
      </c>
      <c r="E11985" s="11" t="s">
        <v>46366</v>
      </c>
      <c r="F11985" s="14">
        <v>1931</v>
      </c>
      <c r="G11985" s="10" t="s">
        <v>46367</v>
      </c>
      <c r="H11985" s="13" t="s">
        <v>149</v>
      </c>
      <c r="I11985" s="10" t="s">
        <v>23</v>
      </c>
      <c r="J11985" s="10" t="s">
        <v>24</v>
      </c>
      <c r="K11985" s="97" t="s">
        <v>46368</v>
      </c>
      <c r="L11985" s="14"/>
      <c r="M11985" s="14"/>
      <c r="N11985" s="14"/>
      <c r="O11985" s="14"/>
      <c r="P11985" s="14"/>
      <c r="Q11985" s="14"/>
      <c r="R11985" s="14"/>
      <c r="S11985" s="8"/>
      <c r="T11985" s="8"/>
    </row>
    <row r="11986" spans="1:20" ht="15.75" customHeight="1">
      <c r="A11986" s="8">
        <v>2018</v>
      </c>
      <c r="B11986" s="9">
        <v>208</v>
      </c>
      <c r="C11986" s="10" t="s">
        <v>46307</v>
      </c>
      <c r="D11986" s="10" t="s">
        <v>46369</v>
      </c>
      <c r="E11986" s="11" t="s">
        <v>46370</v>
      </c>
      <c r="F11986" s="14">
        <v>2017</v>
      </c>
      <c r="G11986" s="10" t="s">
        <v>46371</v>
      </c>
      <c r="H11986" s="13" t="s">
        <v>149</v>
      </c>
      <c r="I11986" s="10" t="s">
        <v>24</v>
      </c>
      <c r="J11986" s="10" t="s">
        <v>24</v>
      </c>
      <c r="K11986" s="97" t="s">
        <v>46372</v>
      </c>
      <c r="L11986" s="14"/>
      <c r="M11986" s="14"/>
      <c r="N11986" s="14"/>
      <c r="O11986" s="14"/>
      <c r="P11986" s="14"/>
      <c r="Q11986" s="14"/>
      <c r="R11986" s="14"/>
      <c r="S11986" s="8"/>
      <c r="T11986" s="8"/>
    </row>
    <row r="11987" spans="1:20" ht="15.75" customHeight="1">
      <c r="A11987" s="8">
        <v>2018</v>
      </c>
      <c r="B11987" s="9">
        <v>208</v>
      </c>
      <c r="C11987" s="10" t="s">
        <v>46307</v>
      </c>
      <c r="D11987" s="10" t="s">
        <v>46357</v>
      </c>
      <c r="E11987" s="11" t="s">
        <v>31408</v>
      </c>
      <c r="F11987" s="14" t="s">
        <v>1772</v>
      </c>
      <c r="G11987" s="10" t="s">
        <v>46373</v>
      </c>
      <c r="H11987" s="13" t="s">
        <v>9124</v>
      </c>
      <c r="I11987" s="10" t="s">
        <v>23</v>
      </c>
      <c r="J11987" s="10" t="s">
        <v>24</v>
      </c>
      <c r="K11987" s="12" t="s">
        <v>46374</v>
      </c>
      <c r="L11987" s="14"/>
      <c r="M11987" s="14"/>
      <c r="N11987" s="14"/>
      <c r="O11987" s="14"/>
      <c r="P11987" s="14"/>
      <c r="Q11987" s="14"/>
      <c r="R11987" s="14"/>
      <c r="S11987" s="8"/>
      <c r="T11987" s="8"/>
    </row>
    <row r="11988" spans="1:20" ht="15.75" customHeight="1">
      <c r="A11988" s="8">
        <v>2018</v>
      </c>
      <c r="B11988" s="9">
        <v>208</v>
      </c>
      <c r="C11988" s="10" t="s">
        <v>46307</v>
      </c>
      <c r="D11988" s="10" t="s">
        <v>46375</v>
      </c>
      <c r="E11988" s="11" t="s">
        <v>32932</v>
      </c>
      <c r="F11988" s="14" t="s">
        <v>46376</v>
      </c>
      <c r="G11988" s="10" t="s">
        <v>46377</v>
      </c>
      <c r="H11988" s="13" t="s">
        <v>32357</v>
      </c>
      <c r="I11988" s="10" t="s">
        <v>23</v>
      </c>
      <c r="J11988" s="10" t="s">
        <v>24</v>
      </c>
      <c r="K11988" s="14" t="s">
        <v>1553</v>
      </c>
      <c r="L11988" s="14"/>
      <c r="M11988" s="14"/>
      <c r="N11988" s="14"/>
      <c r="O11988" s="14"/>
      <c r="P11988" s="14"/>
      <c r="Q11988" s="14"/>
      <c r="R11988" s="14"/>
      <c r="S11988" s="8"/>
      <c r="T11988" s="8"/>
    </row>
    <row r="11989" spans="1:20" ht="15.75" customHeight="1">
      <c r="A11989" s="8">
        <v>2018</v>
      </c>
      <c r="B11989" s="9">
        <v>208</v>
      </c>
      <c r="C11989" s="10" t="s">
        <v>46307</v>
      </c>
      <c r="D11989" s="10" t="s">
        <v>46378</v>
      </c>
      <c r="E11989" s="11" t="s">
        <v>35111</v>
      </c>
      <c r="F11989" s="224" t="s">
        <v>46379</v>
      </c>
      <c r="G11989" s="10" t="s">
        <v>46380</v>
      </c>
      <c r="H11989" s="13" t="s">
        <v>113</v>
      </c>
      <c r="I11989" s="10" t="s">
        <v>23</v>
      </c>
      <c r="J11989" s="10" t="s">
        <v>24</v>
      </c>
      <c r="K11989" s="12" t="s">
        <v>46381</v>
      </c>
      <c r="L11989" s="14"/>
      <c r="M11989" s="14"/>
      <c r="N11989" s="14"/>
      <c r="O11989" s="14"/>
      <c r="P11989" s="14"/>
      <c r="Q11989" s="14"/>
      <c r="R11989" s="14"/>
      <c r="S11989" s="8"/>
      <c r="T11989" s="8"/>
    </row>
    <row r="11990" spans="1:20" ht="15.75" customHeight="1">
      <c r="A11990" s="8">
        <v>2018</v>
      </c>
      <c r="B11990" s="9">
        <v>208</v>
      </c>
      <c r="C11990" s="10" t="s">
        <v>46307</v>
      </c>
      <c r="D11990" s="10" t="s">
        <v>12382</v>
      </c>
      <c r="E11990" s="11" t="s">
        <v>46382</v>
      </c>
      <c r="F11990" s="14" t="s">
        <v>46383</v>
      </c>
      <c r="G11990" s="10" t="s">
        <v>46384</v>
      </c>
      <c r="H11990" s="13" t="s">
        <v>125</v>
      </c>
      <c r="I11990" s="10" t="s">
        <v>23</v>
      </c>
      <c r="J11990" s="10" t="s">
        <v>24</v>
      </c>
      <c r="K11990" s="97" t="s">
        <v>46385</v>
      </c>
      <c r="L11990" s="14"/>
      <c r="M11990" s="14"/>
      <c r="N11990" s="14"/>
      <c r="O11990" s="14"/>
      <c r="P11990" s="14"/>
      <c r="Q11990" s="14"/>
      <c r="R11990" s="14"/>
      <c r="S11990" s="8"/>
      <c r="T11990" s="8"/>
    </row>
    <row r="11991" spans="1:20" ht="15.75" customHeight="1">
      <c r="A11991" s="8">
        <v>2018</v>
      </c>
      <c r="B11991" s="9">
        <v>208</v>
      </c>
      <c r="C11991" s="10" t="s">
        <v>46307</v>
      </c>
      <c r="D11991" s="10" t="s">
        <v>46386</v>
      </c>
      <c r="E11991" s="11" t="s">
        <v>46387</v>
      </c>
      <c r="F11991" s="14">
        <v>2017</v>
      </c>
      <c r="G11991" s="10" t="s">
        <v>46388</v>
      </c>
      <c r="H11991" s="13" t="s">
        <v>149</v>
      </c>
      <c r="I11991" s="10" t="s">
        <v>24</v>
      </c>
      <c r="J11991" s="10" t="s">
        <v>24</v>
      </c>
      <c r="K11991" s="97" t="s">
        <v>46389</v>
      </c>
      <c r="L11991" s="14"/>
      <c r="M11991" s="14"/>
      <c r="N11991" s="14"/>
      <c r="O11991" s="14"/>
      <c r="P11991" s="14"/>
      <c r="Q11991" s="14"/>
      <c r="R11991" s="14"/>
      <c r="S11991" s="8"/>
      <c r="T11991" s="8"/>
    </row>
    <row r="11992" spans="1:20" ht="15.75" customHeight="1">
      <c r="A11992" s="8">
        <v>2018</v>
      </c>
      <c r="B11992" s="9">
        <v>208</v>
      </c>
      <c r="C11992" s="10" t="s">
        <v>46307</v>
      </c>
      <c r="D11992" s="10" t="s">
        <v>46390</v>
      </c>
      <c r="E11992" s="11" t="s">
        <v>32932</v>
      </c>
      <c r="F11992" s="14" t="s">
        <v>46391</v>
      </c>
      <c r="G11992" s="10" t="s">
        <v>46392</v>
      </c>
      <c r="H11992" s="13" t="s">
        <v>46393</v>
      </c>
      <c r="I11992" s="10" t="s">
        <v>23</v>
      </c>
      <c r="J11992" s="10" t="s">
        <v>24</v>
      </c>
      <c r="K11992" s="10" t="s">
        <v>1553</v>
      </c>
      <c r="L11992" s="14"/>
      <c r="M11992" s="14"/>
      <c r="N11992" s="14"/>
      <c r="O11992" s="14"/>
      <c r="P11992" s="14"/>
      <c r="Q11992" s="14"/>
      <c r="R11992" s="14"/>
      <c r="S11992" s="8"/>
      <c r="T11992" s="8"/>
    </row>
    <row r="11993" spans="1:20" ht="15.75" customHeight="1">
      <c r="A11993" s="8">
        <v>2018</v>
      </c>
      <c r="B11993" s="9">
        <v>208</v>
      </c>
      <c r="C11993" s="10" t="s">
        <v>46307</v>
      </c>
      <c r="D11993" s="10" t="s">
        <v>46394</v>
      </c>
      <c r="E11993" s="11" t="s">
        <v>46395</v>
      </c>
      <c r="F11993" s="14">
        <v>2018</v>
      </c>
      <c r="G11993" s="10" t="s">
        <v>46396</v>
      </c>
      <c r="H11993" s="13" t="s">
        <v>149</v>
      </c>
      <c r="I11993" s="10" t="s">
        <v>24</v>
      </c>
      <c r="J11993" s="10" t="s">
        <v>24</v>
      </c>
      <c r="K11993" s="97" t="s">
        <v>46397</v>
      </c>
      <c r="L11993" s="14"/>
      <c r="M11993" s="14"/>
      <c r="N11993" s="14"/>
      <c r="O11993" s="14"/>
      <c r="P11993" s="14"/>
      <c r="Q11993" s="14"/>
      <c r="R11993" s="14"/>
      <c r="S11993" s="8"/>
      <c r="T11993" s="8"/>
    </row>
    <row r="11994" spans="1:20" ht="15.75" customHeight="1">
      <c r="A11994" s="8">
        <v>2018</v>
      </c>
      <c r="B11994" s="9">
        <v>208</v>
      </c>
      <c r="C11994" s="10" t="s">
        <v>46307</v>
      </c>
      <c r="D11994" s="10" t="s">
        <v>46398</v>
      </c>
      <c r="E11994" s="11" t="s">
        <v>46399</v>
      </c>
      <c r="F11994" s="14">
        <v>2018</v>
      </c>
      <c r="G11994" s="10" t="s">
        <v>46400</v>
      </c>
      <c r="H11994" s="13" t="s">
        <v>149</v>
      </c>
      <c r="I11994" s="10" t="s">
        <v>24</v>
      </c>
      <c r="J11994" s="10" t="s">
        <v>24</v>
      </c>
      <c r="K11994" s="97" t="s">
        <v>46401</v>
      </c>
      <c r="L11994" s="14"/>
      <c r="M11994" s="14"/>
      <c r="N11994" s="14"/>
      <c r="O11994" s="14"/>
      <c r="P11994" s="14"/>
      <c r="Q11994" s="14"/>
      <c r="R11994" s="14"/>
      <c r="S11994" s="8"/>
      <c r="T11994" s="8"/>
    </row>
    <row r="11995" spans="1:20" ht="15.75" customHeight="1">
      <c r="A11995" s="8">
        <v>2018</v>
      </c>
      <c r="B11995" s="9">
        <v>208</v>
      </c>
      <c r="C11995" s="10" t="s">
        <v>46307</v>
      </c>
      <c r="D11995" s="10" t="s">
        <v>46402</v>
      </c>
      <c r="E11995" s="11" t="s">
        <v>46403</v>
      </c>
      <c r="F11995" s="14">
        <v>2017</v>
      </c>
      <c r="G11995" s="10" t="s">
        <v>46404</v>
      </c>
      <c r="H11995" s="13" t="s">
        <v>46405</v>
      </c>
      <c r="I11995" s="10" t="s">
        <v>24</v>
      </c>
      <c r="J11995" s="10" t="s">
        <v>24</v>
      </c>
      <c r="K11995" s="10" t="s">
        <v>1553</v>
      </c>
      <c r="L11995" s="14"/>
      <c r="M11995" s="14"/>
      <c r="N11995" s="14"/>
      <c r="O11995" s="14"/>
      <c r="P11995" s="14"/>
      <c r="Q11995" s="14"/>
      <c r="R11995" s="14"/>
      <c r="S11995" s="8"/>
      <c r="T11995" s="8"/>
    </row>
    <row r="11996" spans="1:20" ht="15.75" customHeight="1">
      <c r="A11996" s="8">
        <v>2018</v>
      </c>
      <c r="B11996" s="9">
        <v>208</v>
      </c>
      <c r="C11996" s="10" t="s">
        <v>46307</v>
      </c>
      <c r="D11996" s="10" t="s">
        <v>46406</v>
      </c>
      <c r="E11996" s="11" t="s">
        <v>46407</v>
      </c>
      <c r="F11996" s="14" t="s">
        <v>46408</v>
      </c>
      <c r="G11996" s="10" t="s">
        <v>46409</v>
      </c>
      <c r="H11996" s="13" t="s">
        <v>125</v>
      </c>
      <c r="I11996" s="10" t="s">
        <v>24</v>
      </c>
      <c r="J11996" s="10" t="s">
        <v>24</v>
      </c>
      <c r="K11996" s="10" t="s">
        <v>1553</v>
      </c>
      <c r="L11996" s="14"/>
      <c r="M11996" s="14"/>
      <c r="N11996" s="14"/>
      <c r="O11996" s="14"/>
      <c r="P11996" s="14"/>
      <c r="Q11996" s="14"/>
      <c r="R11996" s="14"/>
      <c r="S11996" s="8"/>
      <c r="T11996" s="8"/>
    </row>
    <row r="11997" spans="1:20" ht="15.75" customHeight="1">
      <c r="A11997" s="8">
        <v>2018</v>
      </c>
      <c r="B11997" s="9">
        <v>208</v>
      </c>
      <c r="C11997" s="10" t="s">
        <v>46307</v>
      </c>
      <c r="D11997" s="10" t="s">
        <v>46410</v>
      </c>
      <c r="E11997" s="11" t="s">
        <v>46411</v>
      </c>
      <c r="F11997" s="14" t="s">
        <v>4082</v>
      </c>
      <c r="G11997" s="10" t="s">
        <v>46412</v>
      </c>
      <c r="H11997" s="13" t="s">
        <v>168</v>
      </c>
      <c r="I11997" s="10" t="s">
        <v>23</v>
      </c>
      <c r="J11997" s="10" t="s">
        <v>24</v>
      </c>
      <c r="K11997" s="10" t="s">
        <v>1553</v>
      </c>
      <c r="L11997" s="14"/>
      <c r="M11997" s="14"/>
      <c r="N11997" s="14"/>
      <c r="O11997" s="14"/>
      <c r="P11997" s="14"/>
      <c r="Q11997" s="14"/>
      <c r="R11997" s="14"/>
      <c r="S11997" s="8"/>
      <c r="T11997" s="8"/>
    </row>
    <row r="11998" spans="1:20" ht="15.75" customHeight="1">
      <c r="A11998" s="8">
        <v>2018</v>
      </c>
      <c r="B11998" s="9">
        <v>208</v>
      </c>
      <c r="C11998" s="10" t="s">
        <v>46307</v>
      </c>
      <c r="D11998" s="10" t="s">
        <v>20123</v>
      </c>
      <c r="E11998" s="11" t="s">
        <v>46413</v>
      </c>
      <c r="F11998" s="14">
        <v>1870</v>
      </c>
      <c r="G11998" s="10" t="s">
        <v>46414</v>
      </c>
      <c r="H11998" s="13" t="s">
        <v>4123</v>
      </c>
      <c r="I11998" s="10" t="s">
        <v>24</v>
      </c>
      <c r="J11998" s="10" t="s">
        <v>24</v>
      </c>
      <c r="K11998" s="10" t="s">
        <v>1553</v>
      </c>
      <c r="L11998" s="14"/>
      <c r="M11998" s="14"/>
      <c r="N11998" s="14"/>
      <c r="O11998" s="14"/>
      <c r="P11998" s="14"/>
      <c r="Q11998" s="14"/>
      <c r="R11998" s="14"/>
      <c r="S11998" s="8"/>
      <c r="T11998" s="8"/>
    </row>
    <row r="11999" spans="1:20" ht="15.75" customHeight="1">
      <c r="A11999" s="8">
        <v>2018</v>
      </c>
      <c r="B11999" s="9">
        <v>208</v>
      </c>
      <c r="C11999" s="10" t="s">
        <v>46307</v>
      </c>
      <c r="D11999" s="10" t="s">
        <v>46415</v>
      </c>
      <c r="E11999" s="11" t="s">
        <v>46416</v>
      </c>
      <c r="F11999" s="14" t="s">
        <v>46417</v>
      </c>
      <c r="G11999" s="10" t="s">
        <v>46418</v>
      </c>
      <c r="H11999" s="13" t="s">
        <v>33</v>
      </c>
      <c r="I11999" s="14"/>
      <c r="J11999" s="10" t="s">
        <v>24</v>
      </c>
      <c r="K11999" s="10" t="s">
        <v>1553</v>
      </c>
      <c r="L11999" s="14"/>
      <c r="M11999" s="14"/>
      <c r="N11999" s="14"/>
      <c r="O11999" s="14"/>
      <c r="P11999" s="14"/>
      <c r="Q11999" s="14"/>
      <c r="R11999" s="14" t="s">
        <v>64</v>
      </c>
      <c r="S11999" s="8"/>
      <c r="T11999" s="8"/>
    </row>
    <row r="12000" spans="1:20" ht="15.75" customHeight="1">
      <c r="A12000" s="8">
        <v>2018</v>
      </c>
      <c r="B12000" s="9">
        <v>208</v>
      </c>
      <c r="C12000" s="10" t="s">
        <v>46307</v>
      </c>
      <c r="D12000" s="10" t="s">
        <v>46419</v>
      </c>
      <c r="E12000" s="11" t="s">
        <v>11339</v>
      </c>
      <c r="F12000" s="14" t="s">
        <v>20816</v>
      </c>
      <c r="G12000" s="10" t="s">
        <v>46420</v>
      </c>
      <c r="H12000" s="13" t="s">
        <v>46421</v>
      </c>
      <c r="I12000" s="10" t="s">
        <v>24</v>
      </c>
      <c r="J12000" s="10" t="s">
        <v>24</v>
      </c>
      <c r="K12000" s="10" t="s">
        <v>1553</v>
      </c>
      <c r="L12000" s="14"/>
      <c r="M12000" s="14"/>
      <c r="N12000" s="14"/>
      <c r="O12000" s="14"/>
      <c r="P12000" s="14"/>
      <c r="Q12000" s="14"/>
      <c r="R12000" s="14" t="s">
        <v>64</v>
      </c>
      <c r="S12000" s="8"/>
      <c r="T12000" s="8"/>
    </row>
    <row r="12001" spans="1:20" ht="15.75" customHeight="1">
      <c r="A12001" s="8">
        <v>2018</v>
      </c>
      <c r="B12001" s="9">
        <v>208</v>
      </c>
      <c r="C12001" s="10" t="s">
        <v>46307</v>
      </c>
      <c r="D12001" s="10" t="s">
        <v>46422</v>
      </c>
      <c r="E12001" s="11" t="s">
        <v>46423</v>
      </c>
      <c r="F12001" s="14" t="s">
        <v>46424</v>
      </c>
      <c r="G12001" s="10" t="s">
        <v>46425</v>
      </c>
      <c r="H12001" s="13" t="s">
        <v>8618</v>
      </c>
      <c r="I12001" s="10" t="s">
        <v>23</v>
      </c>
      <c r="J12001" s="10" t="s">
        <v>24</v>
      </c>
      <c r="K12001" s="10" t="s">
        <v>1553</v>
      </c>
      <c r="L12001" s="14"/>
      <c r="M12001" s="14"/>
      <c r="N12001" s="14"/>
      <c r="O12001" s="14"/>
      <c r="P12001" s="14"/>
      <c r="Q12001" s="14"/>
      <c r="R12001" s="14"/>
      <c r="S12001" s="8"/>
      <c r="T12001" s="8"/>
    </row>
    <row r="12002" spans="1:20" ht="15.75" customHeight="1">
      <c r="A12002" s="8">
        <v>2018</v>
      </c>
      <c r="B12002" s="9">
        <v>208</v>
      </c>
      <c r="C12002" s="10" t="s">
        <v>46307</v>
      </c>
      <c r="D12002" s="10" t="s">
        <v>46426</v>
      </c>
      <c r="E12002" s="11" t="s">
        <v>46427</v>
      </c>
      <c r="F12002" s="14">
        <v>2018</v>
      </c>
      <c r="G12002" s="10" t="s">
        <v>46428</v>
      </c>
      <c r="H12002" s="13" t="s">
        <v>149</v>
      </c>
      <c r="I12002" s="10" t="s">
        <v>24</v>
      </c>
      <c r="J12002" s="10" t="s">
        <v>24</v>
      </c>
      <c r="K12002" s="97" t="s">
        <v>46429</v>
      </c>
      <c r="L12002" s="14"/>
      <c r="M12002" s="14"/>
      <c r="N12002" s="14"/>
      <c r="O12002" s="14"/>
      <c r="P12002" s="14"/>
      <c r="Q12002" s="14"/>
      <c r="R12002" s="14"/>
      <c r="S12002" s="8"/>
      <c r="T12002" s="8"/>
    </row>
    <row r="12003" spans="1:20" ht="15.75" customHeight="1">
      <c r="A12003" s="8">
        <v>2018</v>
      </c>
      <c r="B12003" s="9">
        <v>208</v>
      </c>
      <c r="C12003" s="10" t="s">
        <v>46307</v>
      </c>
      <c r="D12003" s="10" t="s">
        <v>46430</v>
      </c>
      <c r="E12003" s="11" t="s">
        <v>46431</v>
      </c>
      <c r="F12003" s="14" t="s">
        <v>46432</v>
      </c>
      <c r="G12003" s="10" t="s">
        <v>46433</v>
      </c>
      <c r="H12003" s="13" t="s">
        <v>560</v>
      </c>
      <c r="I12003" s="10" t="s">
        <v>24</v>
      </c>
      <c r="J12003" s="10" t="s">
        <v>24</v>
      </c>
      <c r="K12003" s="10" t="s">
        <v>1553</v>
      </c>
      <c r="L12003" s="14"/>
      <c r="M12003" s="14"/>
      <c r="N12003" s="14"/>
      <c r="O12003" s="14"/>
      <c r="P12003" s="14"/>
      <c r="Q12003" s="14"/>
      <c r="R12003" s="14"/>
      <c r="S12003" s="8"/>
      <c r="T12003" s="8"/>
    </row>
    <row r="12004" spans="1:20" ht="15.75" customHeight="1">
      <c r="A12004" s="8">
        <v>2018</v>
      </c>
      <c r="B12004" s="9">
        <v>208</v>
      </c>
      <c r="C12004" s="10" t="s">
        <v>46307</v>
      </c>
      <c r="D12004" s="10" t="s">
        <v>46434</v>
      </c>
      <c r="E12004" s="11" t="s">
        <v>46435</v>
      </c>
      <c r="F12004" s="14" t="s">
        <v>4358</v>
      </c>
      <c r="G12004" s="10" t="s">
        <v>46436</v>
      </c>
      <c r="H12004" s="13" t="s">
        <v>225</v>
      </c>
      <c r="I12004" s="10" t="s">
        <v>24</v>
      </c>
      <c r="J12004" s="10" t="s">
        <v>24</v>
      </c>
      <c r="K12004" s="10" t="s">
        <v>1553</v>
      </c>
      <c r="L12004" s="14"/>
      <c r="M12004" s="14"/>
      <c r="N12004" s="14"/>
      <c r="O12004" s="14"/>
      <c r="P12004" s="14"/>
      <c r="Q12004" s="14"/>
      <c r="R12004" s="14"/>
      <c r="S12004" s="8"/>
      <c r="T12004" s="8"/>
    </row>
    <row r="12005" spans="1:20" ht="15.75" customHeight="1">
      <c r="A12005" s="8">
        <v>2018</v>
      </c>
      <c r="B12005" s="9">
        <v>208</v>
      </c>
      <c r="C12005" s="10" t="s">
        <v>46307</v>
      </c>
      <c r="D12005" s="10" t="s">
        <v>46437</v>
      </c>
      <c r="E12005" s="11" t="s">
        <v>16895</v>
      </c>
      <c r="F12005" s="14" t="s">
        <v>46438</v>
      </c>
      <c r="G12005" s="10" t="s">
        <v>46439</v>
      </c>
      <c r="H12005" s="13" t="s">
        <v>9124</v>
      </c>
      <c r="I12005" s="10" t="s">
        <v>23</v>
      </c>
      <c r="J12005" s="10" t="s">
        <v>24</v>
      </c>
      <c r="K12005" s="10" t="s">
        <v>1553</v>
      </c>
      <c r="L12005" s="14"/>
      <c r="M12005" s="14"/>
      <c r="N12005" s="14"/>
      <c r="O12005" s="14"/>
      <c r="P12005" s="14"/>
      <c r="Q12005" s="14"/>
      <c r="R12005" s="14"/>
      <c r="S12005" s="8"/>
      <c r="T12005" s="8"/>
    </row>
    <row r="12006" spans="1:20" ht="15.75" customHeight="1">
      <c r="A12006" s="8">
        <v>2018</v>
      </c>
      <c r="B12006" s="9">
        <v>208</v>
      </c>
      <c r="C12006" s="10" t="s">
        <v>46307</v>
      </c>
      <c r="D12006" s="10" t="s">
        <v>46440</v>
      </c>
      <c r="E12006" s="11" t="s">
        <v>17882</v>
      </c>
      <c r="F12006" s="14" t="s">
        <v>46441</v>
      </c>
      <c r="G12006" s="10" t="s">
        <v>46442</v>
      </c>
      <c r="H12006" s="13" t="s">
        <v>2941</v>
      </c>
      <c r="I12006" s="10" t="s">
        <v>24</v>
      </c>
      <c r="J12006" s="10" t="s">
        <v>24</v>
      </c>
      <c r="K12006" s="10" t="s">
        <v>1553</v>
      </c>
      <c r="L12006" s="14"/>
      <c r="M12006" s="14"/>
      <c r="N12006" s="14"/>
      <c r="O12006" s="14"/>
      <c r="P12006" s="14"/>
      <c r="Q12006" s="14"/>
      <c r="R12006" s="14" t="s">
        <v>72</v>
      </c>
      <c r="S12006" s="8"/>
      <c r="T12006" s="8"/>
    </row>
    <row r="12007" spans="1:20" ht="15.75" customHeight="1">
      <c r="A12007" s="8">
        <v>2018</v>
      </c>
      <c r="B12007" s="9">
        <v>208</v>
      </c>
      <c r="C12007" s="10" t="s">
        <v>46307</v>
      </c>
      <c r="D12007" s="10" t="s">
        <v>46443</v>
      </c>
      <c r="E12007" s="11" t="s">
        <v>46444</v>
      </c>
      <c r="F12007" s="14">
        <v>2018</v>
      </c>
      <c r="G12007" s="10" t="s">
        <v>46445</v>
      </c>
      <c r="H12007" s="13" t="s">
        <v>46446</v>
      </c>
      <c r="I12007" s="10" t="s">
        <v>24</v>
      </c>
      <c r="J12007" s="10" t="s">
        <v>24</v>
      </c>
      <c r="K12007" s="10" t="s">
        <v>1553</v>
      </c>
      <c r="L12007" s="14"/>
      <c r="M12007" s="14"/>
      <c r="N12007" s="14"/>
      <c r="O12007" s="14"/>
      <c r="P12007" s="14"/>
      <c r="Q12007" s="14"/>
      <c r="R12007" s="14"/>
      <c r="S12007" s="8"/>
      <c r="T12007" s="8"/>
    </row>
    <row r="12008" spans="1:20" ht="15.75" customHeight="1">
      <c r="A12008" s="8">
        <v>2018</v>
      </c>
      <c r="B12008" s="9">
        <v>208</v>
      </c>
      <c r="C12008" s="10" t="s">
        <v>46307</v>
      </c>
      <c r="D12008" s="10" t="s">
        <v>46447</v>
      </c>
      <c r="E12008" s="11" t="s">
        <v>46448</v>
      </c>
      <c r="F12008" s="14">
        <v>1962</v>
      </c>
      <c r="G12008" s="10" t="s">
        <v>46449</v>
      </c>
      <c r="H12008" s="13" t="s">
        <v>666</v>
      </c>
      <c r="I12008" s="10" t="s">
        <v>23</v>
      </c>
      <c r="J12008" s="10" t="s">
        <v>24</v>
      </c>
      <c r="K12008" s="10" t="s">
        <v>1553</v>
      </c>
      <c r="L12008" s="14"/>
      <c r="M12008" s="14"/>
      <c r="N12008" s="14"/>
      <c r="O12008" s="14"/>
      <c r="P12008" s="14"/>
      <c r="Q12008" s="14"/>
      <c r="R12008" s="14"/>
      <c r="S12008" s="8"/>
      <c r="T12008" s="8"/>
    </row>
    <row r="12009" spans="1:20" ht="15.75" customHeight="1">
      <c r="A12009" s="8">
        <v>2018</v>
      </c>
      <c r="B12009" s="9">
        <v>208</v>
      </c>
      <c r="C12009" s="10" t="s">
        <v>46307</v>
      </c>
      <c r="D12009" s="10" t="s">
        <v>46450</v>
      </c>
      <c r="E12009" s="11" t="s">
        <v>46451</v>
      </c>
      <c r="F12009" s="14">
        <v>2017</v>
      </c>
      <c r="G12009" s="10" t="s">
        <v>46452</v>
      </c>
      <c r="H12009" s="13" t="s">
        <v>149</v>
      </c>
      <c r="I12009" s="10" t="s">
        <v>24</v>
      </c>
      <c r="J12009" s="10" t="s">
        <v>24</v>
      </c>
      <c r="K12009" s="10" t="s">
        <v>1553</v>
      </c>
      <c r="L12009" s="14"/>
      <c r="M12009" s="14"/>
      <c r="N12009" s="14"/>
      <c r="O12009" s="14"/>
      <c r="P12009" s="14"/>
      <c r="Q12009" s="14"/>
      <c r="R12009" s="14"/>
      <c r="S12009" s="8"/>
      <c r="T12009" s="8"/>
    </row>
    <row r="12010" spans="1:20" ht="15.75" customHeight="1">
      <c r="A12010" s="8">
        <v>2018</v>
      </c>
      <c r="B12010" s="9">
        <v>208</v>
      </c>
      <c r="C12010" s="10" t="s">
        <v>46307</v>
      </c>
      <c r="D12010" s="10" t="s">
        <v>46453</v>
      </c>
      <c r="E12010" s="11" t="s">
        <v>46454</v>
      </c>
      <c r="F12010" s="14" t="s">
        <v>46455</v>
      </c>
      <c r="G12010" s="10" t="s">
        <v>46456</v>
      </c>
      <c r="H12010" s="13" t="s">
        <v>33</v>
      </c>
      <c r="I12010" s="10" t="s">
        <v>24</v>
      </c>
      <c r="J12010" s="10" t="s">
        <v>24</v>
      </c>
      <c r="K12010" s="97" t="s">
        <v>46457</v>
      </c>
      <c r="L12010" s="14"/>
      <c r="M12010" s="14"/>
      <c r="N12010" s="14"/>
      <c r="O12010" s="14"/>
      <c r="P12010" s="14"/>
      <c r="Q12010" s="14"/>
      <c r="R12010" s="14"/>
      <c r="S12010" s="8"/>
      <c r="T12010" s="8"/>
    </row>
    <row r="12011" spans="1:20" ht="15.75" customHeight="1">
      <c r="A12011" s="8">
        <v>2018</v>
      </c>
      <c r="B12011" s="9">
        <v>208</v>
      </c>
      <c r="C12011" s="10" t="s">
        <v>46307</v>
      </c>
      <c r="D12011" s="10" t="s">
        <v>46458</v>
      </c>
      <c r="E12011" s="11" t="s">
        <v>32932</v>
      </c>
      <c r="F12011" s="14" t="s">
        <v>46459</v>
      </c>
      <c r="G12011" s="10" t="s">
        <v>46460</v>
      </c>
      <c r="H12011" s="13" t="s">
        <v>46461</v>
      </c>
      <c r="I12011" s="10" t="s">
        <v>24</v>
      </c>
      <c r="J12011" s="10" t="s">
        <v>24</v>
      </c>
      <c r="K12011" s="10" t="s">
        <v>1553</v>
      </c>
      <c r="L12011" s="14"/>
      <c r="M12011" s="14"/>
      <c r="N12011" s="14"/>
      <c r="O12011" s="14"/>
      <c r="P12011" s="14"/>
      <c r="Q12011" s="14"/>
      <c r="R12011" s="14" t="s">
        <v>72</v>
      </c>
      <c r="S12011" s="8"/>
      <c r="T12011" s="8"/>
    </row>
    <row r="12012" spans="1:20" ht="15.75" customHeight="1">
      <c r="A12012" s="8">
        <v>2018</v>
      </c>
      <c r="B12012" s="9">
        <v>208</v>
      </c>
      <c r="C12012" s="10" t="s">
        <v>46307</v>
      </c>
      <c r="D12012" s="10" t="s">
        <v>46462</v>
      </c>
      <c r="E12012" s="11" t="s">
        <v>46463</v>
      </c>
      <c r="F12012" s="14" t="s">
        <v>46464</v>
      </c>
      <c r="G12012" s="10" t="s">
        <v>46465</v>
      </c>
      <c r="H12012" s="13" t="s">
        <v>349</v>
      </c>
      <c r="I12012" s="10" t="s">
        <v>24</v>
      </c>
      <c r="J12012" s="10" t="s">
        <v>24</v>
      </c>
      <c r="K12012" s="10" t="s">
        <v>1553</v>
      </c>
      <c r="L12012" s="14"/>
      <c r="M12012" s="14"/>
      <c r="N12012" s="14"/>
      <c r="O12012" s="14"/>
      <c r="P12012" s="14"/>
      <c r="Q12012" s="14"/>
      <c r="R12012" s="14"/>
      <c r="S12012" s="8"/>
      <c r="T12012" s="8"/>
    </row>
    <row r="12013" spans="1:20" ht="15.75" customHeight="1">
      <c r="A12013" s="8">
        <v>2018</v>
      </c>
      <c r="B12013" s="9">
        <v>208</v>
      </c>
      <c r="C12013" s="10" t="s">
        <v>46307</v>
      </c>
      <c r="D12013" s="10" t="s">
        <v>46357</v>
      </c>
      <c r="E12013" s="11" t="s">
        <v>46466</v>
      </c>
      <c r="F12013" s="14" t="s">
        <v>2740</v>
      </c>
      <c r="G12013" s="10" t="s">
        <v>46467</v>
      </c>
      <c r="H12013" s="13" t="s">
        <v>46468</v>
      </c>
      <c r="I12013" s="10" t="s">
        <v>23</v>
      </c>
      <c r="J12013" s="10" t="s">
        <v>24</v>
      </c>
      <c r="K12013" s="10" t="s">
        <v>1553</v>
      </c>
      <c r="L12013" s="14"/>
      <c r="M12013" s="14"/>
      <c r="N12013" s="14"/>
      <c r="O12013" s="14"/>
      <c r="P12013" s="14"/>
      <c r="Q12013" s="14"/>
      <c r="R12013" s="14"/>
      <c r="S12013" s="8"/>
      <c r="T12013" s="8"/>
    </row>
    <row r="12014" spans="1:20" ht="15.75" customHeight="1">
      <c r="A12014" s="8">
        <v>2018</v>
      </c>
      <c r="B12014" s="9">
        <v>208</v>
      </c>
      <c r="C12014" s="10" t="s">
        <v>46307</v>
      </c>
      <c r="D12014" s="10" t="s">
        <v>46469</v>
      </c>
      <c r="E12014" s="11" t="s">
        <v>46470</v>
      </c>
      <c r="F12014" s="14" t="s">
        <v>1782</v>
      </c>
      <c r="G12014" s="10" t="s">
        <v>46471</v>
      </c>
      <c r="H12014" s="13" t="s">
        <v>33</v>
      </c>
      <c r="I12014" s="10" t="s">
        <v>23</v>
      </c>
      <c r="J12014" s="10" t="s">
        <v>24</v>
      </c>
      <c r="K12014" s="10" t="s">
        <v>1553</v>
      </c>
      <c r="L12014" s="14"/>
      <c r="M12014" s="14"/>
      <c r="N12014" s="14"/>
      <c r="O12014" s="14"/>
      <c r="P12014" s="14"/>
      <c r="Q12014" s="14"/>
      <c r="R12014" s="14"/>
      <c r="S12014" s="8"/>
      <c r="T12014" s="8"/>
    </row>
    <row r="12015" spans="1:20" ht="15.75" customHeight="1">
      <c r="A12015" s="8">
        <v>2018</v>
      </c>
      <c r="B12015" s="9">
        <v>208</v>
      </c>
      <c r="C12015" s="10" t="s">
        <v>46307</v>
      </c>
      <c r="D12015" s="10" t="s">
        <v>46472</v>
      </c>
      <c r="E12015" s="11" t="s">
        <v>17019</v>
      </c>
      <c r="F12015" s="14" t="s">
        <v>46473</v>
      </c>
      <c r="G12015" s="10" t="s">
        <v>46474</v>
      </c>
      <c r="H12015" s="13" t="s">
        <v>46475</v>
      </c>
      <c r="I12015" s="10" t="s">
        <v>24</v>
      </c>
      <c r="J12015" s="10" t="s">
        <v>24</v>
      </c>
      <c r="K12015" s="10" t="s">
        <v>1553</v>
      </c>
      <c r="L12015" s="14"/>
      <c r="M12015" s="14"/>
      <c r="N12015" s="14"/>
      <c r="O12015" s="14"/>
      <c r="P12015" s="14"/>
      <c r="Q12015" s="14"/>
      <c r="R12015" s="14" t="s">
        <v>72</v>
      </c>
      <c r="S12015" s="8"/>
      <c r="T12015" s="8"/>
    </row>
    <row r="12016" spans="1:20" ht="15.75" customHeight="1">
      <c r="A12016" s="8">
        <v>2018</v>
      </c>
      <c r="B12016" s="9">
        <v>208</v>
      </c>
      <c r="C12016" s="10" t="s">
        <v>46307</v>
      </c>
      <c r="D12016" s="10" t="s">
        <v>46476</v>
      </c>
      <c r="E12016" s="11" t="s">
        <v>46477</v>
      </c>
      <c r="F12016" s="14">
        <v>2018</v>
      </c>
      <c r="G12016" s="10" t="s">
        <v>46478</v>
      </c>
      <c r="H12016" s="13" t="s">
        <v>149</v>
      </c>
      <c r="I12016" s="10" t="s">
        <v>24</v>
      </c>
      <c r="J12016" s="10" t="s">
        <v>24</v>
      </c>
      <c r="K12016" s="97" t="s">
        <v>46479</v>
      </c>
      <c r="L12016" s="14"/>
      <c r="M12016" s="14"/>
      <c r="N12016" s="14"/>
      <c r="O12016" s="14"/>
      <c r="P12016" s="14"/>
      <c r="Q12016" s="14"/>
      <c r="R12016" s="14"/>
      <c r="S12016" s="8"/>
      <c r="T12016" s="8"/>
    </row>
    <row r="12017" spans="1:20" ht="15.75" customHeight="1">
      <c r="A12017" s="8">
        <v>2018</v>
      </c>
      <c r="B12017" s="9">
        <v>208</v>
      </c>
      <c r="C12017" s="10" t="s">
        <v>46307</v>
      </c>
      <c r="D12017" s="10" t="s">
        <v>46480</v>
      </c>
      <c r="E12017" s="11" t="s">
        <v>46481</v>
      </c>
      <c r="F12017" s="14" t="s">
        <v>46482</v>
      </c>
      <c r="G12017" s="10" t="s">
        <v>46483</v>
      </c>
      <c r="H12017" s="13" t="s">
        <v>5566</v>
      </c>
      <c r="I12017" s="10" t="s">
        <v>24</v>
      </c>
      <c r="J12017" s="10" t="s">
        <v>24</v>
      </c>
      <c r="K12017" s="97" t="s">
        <v>46457</v>
      </c>
      <c r="L12017" s="14"/>
      <c r="M12017" s="14"/>
      <c r="N12017" s="14"/>
      <c r="O12017" s="14"/>
      <c r="P12017" s="14"/>
      <c r="Q12017" s="14"/>
      <c r="R12017" s="14"/>
      <c r="S12017" s="8"/>
      <c r="T12017" s="8"/>
    </row>
    <row r="12018" spans="1:20" ht="15.75" customHeight="1">
      <c r="A12018" s="8">
        <v>2018</v>
      </c>
      <c r="B12018" s="9">
        <v>208</v>
      </c>
      <c r="C12018" s="10" t="s">
        <v>46307</v>
      </c>
      <c r="D12018" s="10" t="s">
        <v>46334</v>
      </c>
      <c r="E12018" s="11" t="s">
        <v>46484</v>
      </c>
      <c r="F12018" s="14" t="s">
        <v>46485</v>
      </c>
      <c r="G12018" s="10" t="s">
        <v>46486</v>
      </c>
      <c r="H12018" s="13" t="s">
        <v>46487</v>
      </c>
      <c r="I12018" s="10" t="s">
        <v>24</v>
      </c>
      <c r="J12018" s="10" t="s">
        <v>24</v>
      </c>
      <c r="K12018" s="10" t="s">
        <v>1553</v>
      </c>
      <c r="L12018" s="14"/>
      <c r="M12018" s="14"/>
      <c r="N12018" s="14"/>
      <c r="O12018" s="14"/>
      <c r="P12018" s="14"/>
      <c r="Q12018" s="14"/>
      <c r="R12018" s="14"/>
      <c r="S12018" s="8"/>
      <c r="T12018" s="8"/>
    </row>
    <row r="12019" spans="1:20" ht="15.75" customHeight="1">
      <c r="A12019" s="8">
        <v>2018</v>
      </c>
      <c r="B12019" s="9">
        <v>208</v>
      </c>
      <c r="C12019" s="10" t="s">
        <v>46307</v>
      </c>
      <c r="D12019" s="10" t="s">
        <v>46488</v>
      </c>
      <c r="E12019" s="11" t="s">
        <v>46489</v>
      </c>
      <c r="F12019" s="14" t="s">
        <v>2542</v>
      </c>
      <c r="G12019" s="10" t="s">
        <v>46490</v>
      </c>
      <c r="H12019" s="13" t="s">
        <v>125</v>
      </c>
      <c r="I12019" s="10" t="s">
        <v>24</v>
      </c>
      <c r="J12019" s="10" t="s">
        <v>24</v>
      </c>
      <c r="K12019" s="10" t="s">
        <v>1553</v>
      </c>
      <c r="L12019" s="14"/>
      <c r="M12019" s="14"/>
      <c r="N12019" s="14"/>
      <c r="O12019" s="14"/>
      <c r="P12019" s="14"/>
      <c r="Q12019" s="14"/>
      <c r="R12019" s="14"/>
      <c r="S12019" s="8"/>
      <c r="T12019" s="8"/>
    </row>
    <row r="12020" spans="1:20" ht="15.75" customHeight="1">
      <c r="A12020" s="8">
        <v>2018</v>
      </c>
      <c r="B12020" s="9">
        <v>208</v>
      </c>
      <c r="C12020" s="10" t="s">
        <v>46307</v>
      </c>
      <c r="D12020" s="10" t="s">
        <v>46491</v>
      </c>
      <c r="E12020" s="11" t="s">
        <v>16895</v>
      </c>
      <c r="F12020" s="14" t="s">
        <v>6034</v>
      </c>
      <c r="G12020" s="10" t="s">
        <v>46492</v>
      </c>
      <c r="H12020" s="13" t="s">
        <v>666</v>
      </c>
      <c r="I12020" s="10" t="s">
        <v>23</v>
      </c>
      <c r="J12020" s="10" t="s">
        <v>24</v>
      </c>
      <c r="K12020" s="10" t="s">
        <v>1553</v>
      </c>
      <c r="L12020" s="14"/>
      <c r="M12020" s="14"/>
      <c r="N12020" s="14"/>
      <c r="O12020" s="14"/>
      <c r="P12020" s="14"/>
      <c r="Q12020" s="14"/>
      <c r="R12020" s="14"/>
      <c r="S12020" s="8"/>
      <c r="T12020" s="8"/>
    </row>
    <row r="12021" spans="1:20" ht="15.75" customHeight="1">
      <c r="A12021" s="8">
        <v>2018</v>
      </c>
      <c r="B12021" s="9">
        <v>208</v>
      </c>
      <c r="C12021" s="10" t="s">
        <v>46307</v>
      </c>
      <c r="D12021" s="10" t="s">
        <v>46493</v>
      </c>
      <c r="E12021" s="11" t="s">
        <v>17866</v>
      </c>
      <c r="F12021" s="14" t="s">
        <v>46494</v>
      </c>
      <c r="G12021" s="10" t="s">
        <v>46495</v>
      </c>
      <c r="H12021" s="13" t="s">
        <v>125</v>
      </c>
      <c r="I12021" s="10" t="s">
        <v>24</v>
      </c>
      <c r="J12021" s="10" t="s">
        <v>24</v>
      </c>
      <c r="K12021" s="10" t="s">
        <v>1553</v>
      </c>
      <c r="L12021" s="14"/>
      <c r="M12021" s="14"/>
      <c r="N12021" s="14"/>
      <c r="O12021" s="14"/>
      <c r="P12021" s="14"/>
      <c r="Q12021" s="14"/>
      <c r="R12021" s="14"/>
      <c r="S12021" s="8"/>
      <c r="T12021" s="8"/>
    </row>
    <row r="12022" spans="1:20" ht="15.75" customHeight="1">
      <c r="A12022" s="8">
        <v>2018</v>
      </c>
      <c r="B12022" s="9">
        <v>208</v>
      </c>
      <c r="C12022" s="10" t="s">
        <v>46307</v>
      </c>
      <c r="D12022" s="10" t="s">
        <v>46496</v>
      </c>
      <c r="E12022" s="11" t="s">
        <v>46497</v>
      </c>
      <c r="F12022" s="14" t="s">
        <v>46498</v>
      </c>
      <c r="G12022" s="10" t="s">
        <v>46499</v>
      </c>
      <c r="H12022" s="13" t="s">
        <v>275</v>
      </c>
      <c r="I12022" s="10" t="s">
        <v>23</v>
      </c>
      <c r="J12022" s="10" t="s">
        <v>24</v>
      </c>
      <c r="K12022" s="10" t="s">
        <v>1553</v>
      </c>
      <c r="L12022" s="14"/>
      <c r="M12022" s="14"/>
      <c r="N12022" s="14"/>
      <c r="O12022" s="14"/>
      <c r="P12022" s="14"/>
      <c r="Q12022" s="14"/>
      <c r="R12022" s="14"/>
      <c r="S12022" s="8"/>
      <c r="T12022" s="8"/>
    </row>
    <row r="12023" spans="1:20" ht="15.75" customHeight="1">
      <c r="A12023" s="8">
        <v>2018</v>
      </c>
      <c r="B12023" s="9">
        <v>208</v>
      </c>
      <c r="C12023" s="10" t="s">
        <v>46307</v>
      </c>
      <c r="D12023" s="10" t="s">
        <v>46500</v>
      </c>
      <c r="E12023" s="11" t="s">
        <v>46501</v>
      </c>
      <c r="F12023" s="14" t="s">
        <v>46502</v>
      </c>
      <c r="G12023" s="10" t="s">
        <v>46503</v>
      </c>
      <c r="H12023" s="13" t="s">
        <v>33</v>
      </c>
      <c r="I12023" s="10" t="s">
        <v>24</v>
      </c>
      <c r="J12023" s="10" t="s">
        <v>24</v>
      </c>
      <c r="K12023" s="10" t="s">
        <v>1553</v>
      </c>
      <c r="L12023" s="14"/>
      <c r="M12023" s="14"/>
      <c r="N12023" s="14"/>
      <c r="O12023" s="14"/>
      <c r="P12023" s="14"/>
      <c r="Q12023" s="14"/>
      <c r="R12023" s="14" t="s">
        <v>72</v>
      </c>
      <c r="S12023" s="8"/>
      <c r="T12023" s="8"/>
    </row>
    <row r="12024" spans="1:20" ht="15.75" customHeight="1">
      <c r="A12024" s="8">
        <v>2018</v>
      </c>
      <c r="B12024" s="9">
        <v>208</v>
      </c>
      <c r="C12024" s="10" t="s">
        <v>46307</v>
      </c>
      <c r="D12024" s="10" t="s">
        <v>46504</v>
      </c>
      <c r="E12024" s="11" t="s">
        <v>46505</v>
      </c>
      <c r="F12024" s="14" t="s">
        <v>46506</v>
      </c>
      <c r="G12024" s="10" t="s">
        <v>46507</v>
      </c>
      <c r="H12024" s="13" t="s">
        <v>185</v>
      </c>
      <c r="I12024" s="10" t="s">
        <v>24</v>
      </c>
      <c r="J12024" s="10" t="s">
        <v>24</v>
      </c>
      <c r="K12024" s="10" t="s">
        <v>1553</v>
      </c>
      <c r="L12024" s="14"/>
      <c r="M12024" s="14"/>
      <c r="N12024" s="14"/>
      <c r="O12024" s="14"/>
      <c r="P12024" s="14"/>
      <c r="Q12024" s="14"/>
      <c r="R12024" s="14" t="s">
        <v>72</v>
      </c>
      <c r="S12024" s="8"/>
      <c r="T12024" s="8"/>
    </row>
    <row r="12025" spans="1:20" ht="15.75" customHeight="1">
      <c r="A12025" s="8">
        <v>2018</v>
      </c>
      <c r="B12025" s="9">
        <v>208</v>
      </c>
      <c r="C12025" s="10" t="s">
        <v>46307</v>
      </c>
      <c r="D12025" s="10" t="s">
        <v>46508</v>
      </c>
      <c r="E12025" s="11" t="s">
        <v>46509</v>
      </c>
      <c r="F12025" s="14">
        <v>1946</v>
      </c>
      <c r="G12025" s="10" t="s">
        <v>46510</v>
      </c>
      <c r="H12025" s="13" t="s">
        <v>149</v>
      </c>
      <c r="I12025" s="10" t="s">
        <v>24</v>
      </c>
      <c r="J12025" s="10" t="s">
        <v>24</v>
      </c>
      <c r="K12025" s="10" t="s">
        <v>1553</v>
      </c>
      <c r="L12025" s="14"/>
      <c r="M12025" s="14"/>
      <c r="N12025" s="14"/>
      <c r="O12025" s="14"/>
      <c r="P12025" s="14"/>
      <c r="Q12025" s="14"/>
      <c r="R12025" s="14"/>
      <c r="S12025" s="8"/>
      <c r="T12025" s="8"/>
    </row>
    <row r="12026" spans="1:20" ht="15.75" customHeight="1">
      <c r="A12026" s="8">
        <v>2018</v>
      </c>
      <c r="B12026" s="9">
        <v>208</v>
      </c>
      <c r="C12026" s="10" t="s">
        <v>46307</v>
      </c>
      <c r="D12026" s="10" t="s">
        <v>46511</v>
      </c>
      <c r="E12026" s="11" t="s">
        <v>46512</v>
      </c>
      <c r="F12026" s="14" t="s">
        <v>5809</v>
      </c>
      <c r="G12026" s="10" t="s">
        <v>46513</v>
      </c>
      <c r="H12026" s="13" t="s">
        <v>33</v>
      </c>
      <c r="I12026" s="10" t="s">
        <v>24</v>
      </c>
      <c r="J12026" s="10" t="s">
        <v>24</v>
      </c>
      <c r="K12026" s="10" t="s">
        <v>1553</v>
      </c>
      <c r="L12026" s="14"/>
      <c r="M12026" s="14"/>
      <c r="N12026" s="14"/>
      <c r="O12026" s="14"/>
      <c r="P12026" s="14"/>
      <c r="Q12026" s="14"/>
      <c r="R12026" s="14" t="s">
        <v>72</v>
      </c>
      <c r="S12026" s="8"/>
      <c r="T12026" s="8"/>
    </row>
    <row r="12027" spans="1:20" ht="15.75" customHeight="1">
      <c r="A12027" s="8">
        <v>2018</v>
      </c>
      <c r="B12027" s="9">
        <v>208</v>
      </c>
      <c r="C12027" s="10" t="s">
        <v>46307</v>
      </c>
      <c r="D12027" s="10" t="s">
        <v>46514</v>
      </c>
      <c r="E12027" s="11" t="s">
        <v>46515</v>
      </c>
      <c r="F12027" s="14" t="s">
        <v>46516</v>
      </c>
      <c r="G12027" s="10" t="s">
        <v>46517</v>
      </c>
      <c r="H12027" s="13" t="s">
        <v>33</v>
      </c>
      <c r="I12027" s="10" t="s">
        <v>24</v>
      </c>
      <c r="J12027" s="10" t="s">
        <v>24</v>
      </c>
      <c r="K12027" s="10" t="s">
        <v>1553</v>
      </c>
      <c r="L12027" s="14"/>
      <c r="M12027" s="14"/>
      <c r="N12027" s="14"/>
      <c r="O12027" s="14"/>
      <c r="P12027" s="14"/>
      <c r="Q12027" s="14"/>
      <c r="R12027" s="14"/>
      <c r="S12027" s="8"/>
      <c r="T12027" s="8"/>
    </row>
    <row r="12028" spans="1:20" ht="15.75" customHeight="1">
      <c r="A12028" s="8">
        <v>2018</v>
      </c>
      <c r="B12028" s="9">
        <v>208</v>
      </c>
      <c r="C12028" s="10" t="s">
        <v>46307</v>
      </c>
      <c r="D12028" s="10" t="s">
        <v>46518</v>
      </c>
      <c r="E12028" s="11" t="s">
        <v>46519</v>
      </c>
      <c r="F12028" s="14" t="s">
        <v>8557</v>
      </c>
      <c r="G12028" s="10" t="s">
        <v>46520</v>
      </c>
      <c r="H12028" s="13" t="s">
        <v>46521</v>
      </c>
      <c r="I12028" s="10" t="s">
        <v>24</v>
      </c>
      <c r="J12028" s="10" t="s">
        <v>24</v>
      </c>
      <c r="K12028" s="10" t="s">
        <v>1553</v>
      </c>
      <c r="L12028" s="14"/>
      <c r="M12028" s="14"/>
      <c r="N12028" s="14"/>
      <c r="O12028" s="14"/>
      <c r="P12028" s="14"/>
      <c r="Q12028" s="14"/>
      <c r="R12028" s="14"/>
      <c r="S12028" s="8"/>
      <c r="T12028" s="8"/>
    </row>
    <row r="12029" spans="1:20" ht="15.75" customHeight="1">
      <c r="A12029" s="8">
        <v>2018</v>
      </c>
      <c r="B12029" s="9">
        <v>208</v>
      </c>
      <c r="C12029" s="10" t="s">
        <v>46307</v>
      </c>
      <c r="D12029" s="10" t="s">
        <v>46522</v>
      </c>
      <c r="E12029" s="11" t="s">
        <v>32932</v>
      </c>
      <c r="F12029" s="14" t="s">
        <v>46523</v>
      </c>
      <c r="G12029" s="10" t="s">
        <v>46524</v>
      </c>
      <c r="H12029" s="13" t="s">
        <v>46</v>
      </c>
      <c r="I12029" s="10" t="s">
        <v>23</v>
      </c>
      <c r="J12029" s="10" t="s">
        <v>24</v>
      </c>
      <c r="K12029" s="10" t="s">
        <v>1553</v>
      </c>
      <c r="L12029" s="14"/>
      <c r="M12029" s="14"/>
      <c r="N12029" s="14"/>
      <c r="O12029" s="14"/>
      <c r="P12029" s="14"/>
      <c r="Q12029" s="14"/>
      <c r="R12029" s="14" t="s">
        <v>72</v>
      </c>
      <c r="S12029" s="8"/>
      <c r="T12029" s="8"/>
    </row>
    <row r="12030" spans="1:20" ht="15.75" customHeight="1">
      <c r="A12030" s="8">
        <v>2018</v>
      </c>
      <c r="B12030" s="9">
        <v>208</v>
      </c>
      <c r="C12030" s="10" t="s">
        <v>46307</v>
      </c>
      <c r="D12030" s="10" t="s">
        <v>46525</v>
      </c>
      <c r="E12030" s="11" t="s">
        <v>46526</v>
      </c>
      <c r="F12030" s="14" t="s">
        <v>2736</v>
      </c>
      <c r="G12030" s="10" t="s">
        <v>46527</v>
      </c>
      <c r="H12030" s="13" t="s">
        <v>46528</v>
      </c>
      <c r="I12030" s="10" t="s">
        <v>24</v>
      </c>
      <c r="J12030" s="10" t="s">
        <v>24</v>
      </c>
      <c r="K12030" s="10" t="s">
        <v>1553</v>
      </c>
      <c r="L12030" s="14"/>
      <c r="M12030" s="14"/>
      <c r="N12030" s="14"/>
      <c r="O12030" s="14"/>
      <c r="P12030" s="14"/>
      <c r="Q12030" s="14"/>
      <c r="R12030" s="14" t="s">
        <v>72</v>
      </c>
      <c r="S12030" s="8"/>
      <c r="T12030" s="8"/>
    </row>
    <row r="12031" spans="1:20" ht="15.75" customHeight="1">
      <c r="A12031" s="8">
        <v>2018</v>
      </c>
      <c r="B12031" s="9">
        <v>208</v>
      </c>
      <c r="C12031" s="10" t="s">
        <v>46307</v>
      </c>
      <c r="D12031" s="10" t="s">
        <v>46529</v>
      </c>
      <c r="E12031" s="11" t="s">
        <v>46530</v>
      </c>
      <c r="F12031" s="14" t="s">
        <v>46531</v>
      </c>
      <c r="G12031" s="10" t="s">
        <v>46532</v>
      </c>
      <c r="H12031" s="13" t="s">
        <v>834</v>
      </c>
      <c r="I12031" s="10" t="s">
        <v>23</v>
      </c>
      <c r="J12031" s="10" t="s">
        <v>24</v>
      </c>
      <c r="K12031" s="10" t="s">
        <v>1553</v>
      </c>
      <c r="L12031" s="14"/>
      <c r="M12031" s="14"/>
      <c r="N12031" s="14"/>
      <c r="O12031" s="14"/>
      <c r="P12031" s="14"/>
      <c r="Q12031" s="14"/>
      <c r="R12031" s="14"/>
      <c r="S12031" s="8"/>
      <c r="T12031" s="8"/>
    </row>
    <row r="12032" spans="1:20" ht="15.75" customHeight="1">
      <c r="A12032" s="8">
        <v>2018</v>
      </c>
      <c r="B12032" s="9">
        <v>208</v>
      </c>
      <c r="C12032" s="10" t="s">
        <v>46307</v>
      </c>
      <c r="D12032" s="10" t="s">
        <v>46319</v>
      </c>
      <c r="E12032" s="11" t="s">
        <v>46533</v>
      </c>
      <c r="F12032" s="14" t="s">
        <v>4318</v>
      </c>
      <c r="G12032" s="10" t="s">
        <v>46534</v>
      </c>
      <c r="H12032" s="13" t="s">
        <v>185</v>
      </c>
      <c r="I12032" s="10" t="s">
        <v>23</v>
      </c>
      <c r="J12032" s="10" t="s">
        <v>24</v>
      </c>
      <c r="K12032" s="10" t="s">
        <v>1553</v>
      </c>
      <c r="L12032" s="14"/>
      <c r="M12032" s="14"/>
      <c r="N12032" s="14"/>
      <c r="O12032" s="14"/>
      <c r="P12032" s="14"/>
      <c r="Q12032" s="14"/>
      <c r="R12032" s="14"/>
      <c r="S12032" s="8"/>
      <c r="T12032" s="8"/>
    </row>
    <row r="12033" spans="1:20" ht="15.75" customHeight="1">
      <c r="A12033" s="8">
        <v>2018</v>
      </c>
      <c r="B12033" s="9">
        <v>208</v>
      </c>
      <c r="C12033" s="10" t="s">
        <v>46307</v>
      </c>
      <c r="D12033" s="10" t="s">
        <v>46357</v>
      </c>
      <c r="E12033" s="11" t="s">
        <v>46535</v>
      </c>
      <c r="F12033" s="14">
        <v>2001</v>
      </c>
      <c r="G12033" s="10" t="s">
        <v>46536</v>
      </c>
      <c r="H12033" s="13" t="s">
        <v>666</v>
      </c>
      <c r="I12033" s="10" t="s">
        <v>23</v>
      </c>
      <c r="J12033" s="10" t="s">
        <v>24</v>
      </c>
      <c r="K12033" s="10" t="s">
        <v>1553</v>
      </c>
      <c r="L12033" s="14"/>
      <c r="M12033" s="14"/>
      <c r="N12033" s="14"/>
      <c r="O12033" s="14"/>
      <c r="P12033" s="14"/>
      <c r="Q12033" s="14"/>
      <c r="R12033" s="14"/>
      <c r="S12033" s="8"/>
      <c r="T12033" s="8"/>
    </row>
    <row r="12034" spans="1:20" ht="15.75" customHeight="1">
      <c r="A12034" s="8">
        <v>2018</v>
      </c>
      <c r="B12034" s="9">
        <v>208</v>
      </c>
      <c r="C12034" s="10" t="s">
        <v>46307</v>
      </c>
      <c r="D12034" s="10" t="s">
        <v>46537</v>
      </c>
      <c r="E12034" s="11" t="s">
        <v>46538</v>
      </c>
      <c r="F12034" s="14">
        <v>1989</v>
      </c>
      <c r="G12034" s="10" t="s">
        <v>46539</v>
      </c>
      <c r="H12034" s="13" t="s">
        <v>666</v>
      </c>
      <c r="I12034" s="10" t="s">
        <v>23</v>
      </c>
      <c r="J12034" s="10" t="s">
        <v>24</v>
      </c>
      <c r="K12034" s="10" t="s">
        <v>1553</v>
      </c>
      <c r="L12034" s="14"/>
      <c r="M12034" s="14"/>
      <c r="N12034" s="14"/>
      <c r="O12034" s="14"/>
      <c r="P12034" s="14"/>
      <c r="Q12034" s="14"/>
      <c r="R12034" s="14"/>
      <c r="S12034" s="8"/>
      <c r="T12034" s="8"/>
    </row>
    <row r="12035" spans="1:20" ht="15.75" customHeight="1">
      <c r="A12035" s="8">
        <v>2018</v>
      </c>
      <c r="B12035" s="9">
        <v>208</v>
      </c>
      <c r="C12035" s="10" t="s">
        <v>46307</v>
      </c>
      <c r="D12035" s="10" t="s">
        <v>46319</v>
      </c>
      <c r="E12035" s="11" t="s">
        <v>46540</v>
      </c>
      <c r="F12035" s="14" t="s">
        <v>4339</v>
      </c>
      <c r="G12035" s="10" t="s">
        <v>46541</v>
      </c>
      <c r="H12035" s="13" t="s">
        <v>125</v>
      </c>
      <c r="I12035" s="10" t="s">
        <v>23</v>
      </c>
      <c r="J12035" s="10" t="s">
        <v>24</v>
      </c>
      <c r="K12035" s="10" t="s">
        <v>1553</v>
      </c>
      <c r="L12035" s="14"/>
      <c r="M12035" s="14"/>
      <c r="N12035" s="14"/>
      <c r="O12035" s="14"/>
      <c r="P12035" s="14"/>
      <c r="Q12035" s="14"/>
      <c r="R12035" s="14"/>
      <c r="S12035" s="8"/>
      <c r="T12035" s="8"/>
    </row>
    <row r="12036" spans="1:20" ht="15.75" customHeight="1">
      <c r="A12036" s="8">
        <v>2018</v>
      </c>
      <c r="B12036" s="9">
        <v>208</v>
      </c>
      <c r="C12036" s="10" t="s">
        <v>46307</v>
      </c>
      <c r="D12036" s="10" t="s">
        <v>46542</v>
      </c>
      <c r="E12036" s="11" t="s">
        <v>252</v>
      </c>
      <c r="F12036" s="14" t="s">
        <v>13680</v>
      </c>
      <c r="G12036" s="10" t="s">
        <v>46543</v>
      </c>
      <c r="H12036" s="13" t="s">
        <v>393</v>
      </c>
      <c r="I12036" s="10" t="s">
        <v>23</v>
      </c>
      <c r="J12036" s="10" t="s">
        <v>24</v>
      </c>
      <c r="K12036" s="10" t="s">
        <v>1553</v>
      </c>
      <c r="L12036" s="14"/>
      <c r="M12036" s="14"/>
      <c r="N12036" s="14"/>
      <c r="O12036" s="14"/>
      <c r="P12036" s="14"/>
      <c r="Q12036" s="14"/>
      <c r="R12036" s="14"/>
      <c r="S12036" s="8"/>
      <c r="T12036" s="8"/>
    </row>
    <row r="12037" spans="1:20" ht="15.75" customHeight="1">
      <c r="A12037" s="8">
        <v>2018</v>
      </c>
      <c r="B12037" s="9">
        <v>208</v>
      </c>
      <c r="C12037" s="10" t="s">
        <v>46307</v>
      </c>
      <c r="D12037" s="10" t="s">
        <v>46544</v>
      </c>
      <c r="E12037" s="11" t="s">
        <v>46545</v>
      </c>
      <c r="F12037" s="14" t="s">
        <v>46546</v>
      </c>
      <c r="G12037" s="10" t="s">
        <v>46547</v>
      </c>
      <c r="H12037" s="13" t="s">
        <v>46548</v>
      </c>
      <c r="I12037" s="10" t="s">
        <v>23</v>
      </c>
      <c r="J12037" s="10" t="s">
        <v>24</v>
      </c>
      <c r="K12037" s="10" t="s">
        <v>1553</v>
      </c>
      <c r="L12037" s="14"/>
      <c r="M12037" s="14"/>
      <c r="N12037" s="14"/>
      <c r="O12037" s="14"/>
      <c r="P12037" s="14"/>
      <c r="Q12037" s="14"/>
      <c r="R12037" s="14"/>
      <c r="S12037" s="8"/>
      <c r="T12037" s="8"/>
    </row>
    <row r="12038" spans="1:20" ht="15.75" customHeight="1">
      <c r="A12038" s="8">
        <v>2018</v>
      </c>
      <c r="B12038" s="9">
        <v>208</v>
      </c>
      <c r="C12038" s="10" t="s">
        <v>46307</v>
      </c>
      <c r="D12038" s="10" t="s">
        <v>819</v>
      </c>
      <c r="E12038" s="11" t="s">
        <v>46549</v>
      </c>
      <c r="F12038" s="14" t="s">
        <v>6034</v>
      </c>
      <c r="G12038" s="10" t="s">
        <v>46550</v>
      </c>
      <c r="H12038" s="13" t="s">
        <v>46551</v>
      </c>
      <c r="I12038" s="10" t="s">
        <v>24</v>
      </c>
      <c r="J12038" s="10" t="s">
        <v>24</v>
      </c>
      <c r="K12038" s="10" t="s">
        <v>1553</v>
      </c>
      <c r="L12038" s="14"/>
      <c r="M12038" s="14"/>
      <c r="N12038" s="14"/>
      <c r="O12038" s="14"/>
      <c r="P12038" s="14"/>
      <c r="Q12038" s="14"/>
      <c r="R12038" s="14"/>
      <c r="S12038" s="8"/>
      <c r="T12038" s="8"/>
    </row>
    <row r="12039" spans="1:20" ht="15.75" customHeight="1">
      <c r="A12039" s="8">
        <v>2018</v>
      </c>
      <c r="B12039" s="95">
        <v>214</v>
      </c>
      <c r="C12039" s="14" t="s">
        <v>46552</v>
      </c>
      <c r="D12039" s="12" t="s">
        <v>46553</v>
      </c>
      <c r="E12039" s="11" t="s">
        <v>46554</v>
      </c>
      <c r="F12039" s="12" t="s">
        <v>46555</v>
      </c>
      <c r="G12039" s="12" t="s">
        <v>46556</v>
      </c>
      <c r="H12039" s="21" t="s">
        <v>46557</v>
      </c>
      <c r="I12039" s="12" t="s">
        <v>23</v>
      </c>
      <c r="J12039" s="12" t="s">
        <v>24</v>
      </c>
      <c r="K12039" s="97" t="s">
        <v>46558</v>
      </c>
      <c r="L12039" s="12" t="s">
        <v>46559</v>
      </c>
      <c r="M12039" s="12" t="s">
        <v>24</v>
      </c>
      <c r="N12039" s="14"/>
      <c r="O12039" s="14"/>
      <c r="P12039" s="14"/>
      <c r="Q12039" s="14"/>
      <c r="R12039" s="130"/>
      <c r="S12039" s="8"/>
      <c r="T12039" s="8"/>
    </row>
    <row r="12040" spans="1:20" ht="15.75" customHeight="1">
      <c r="A12040" s="8">
        <v>2018</v>
      </c>
      <c r="B12040" s="95">
        <v>214</v>
      </c>
      <c r="C12040" s="14" t="s">
        <v>46552</v>
      </c>
      <c r="D12040" s="12" t="s">
        <v>46560</v>
      </c>
      <c r="E12040" s="11" t="s">
        <v>46561</v>
      </c>
      <c r="F12040" s="12" t="s">
        <v>46562</v>
      </c>
      <c r="G12040" s="12" t="s">
        <v>46563</v>
      </c>
      <c r="H12040" s="21" t="s">
        <v>46564</v>
      </c>
      <c r="I12040" s="12" t="s">
        <v>23</v>
      </c>
      <c r="J12040" s="12" t="s">
        <v>24</v>
      </c>
      <c r="K12040" s="97" t="s">
        <v>46565</v>
      </c>
      <c r="L12040" s="12" t="s">
        <v>11561</v>
      </c>
      <c r="M12040" s="12" t="s">
        <v>24</v>
      </c>
      <c r="N12040" s="14"/>
      <c r="O12040" s="14"/>
      <c r="P12040" s="14"/>
      <c r="Q12040" s="14"/>
      <c r="R12040" s="130"/>
      <c r="S12040" s="8"/>
      <c r="T12040" s="8"/>
    </row>
    <row r="12041" spans="1:20" ht="15.75" customHeight="1">
      <c r="A12041" s="8">
        <v>2018</v>
      </c>
      <c r="B12041" s="95">
        <v>214</v>
      </c>
      <c r="C12041" s="14" t="s">
        <v>46552</v>
      </c>
      <c r="D12041" s="12" t="s">
        <v>46566</v>
      </c>
      <c r="E12041" s="11" t="s">
        <v>46567</v>
      </c>
      <c r="F12041" s="12">
        <v>2018</v>
      </c>
      <c r="G12041" s="12" t="s">
        <v>46568</v>
      </c>
      <c r="H12041" s="21" t="s">
        <v>46569</v>
      </c>
      <c r="I12041" s="12" t="s">
        <v>23</v>
      </c>
      <c r="J12041" s="12" t="s">
        <v>24</v>
      </c>
      <c r="K12041" s="97" t="s">
        <v>46570</v>
      </c>
      <c r="L12041" s="12" t="s">
        <v>11561</v>
      </c>
      <c r="M12041" s="12" t="s">
        <v>24</v>
      </c>
      <c r="N12041" s="14"/>
      <c r="O12041" s="14"/>
      <c r="P12041" s="14"/>
      <c r="Q12041" s="14"/>
      <c r="R12041" s="130"/>
      <c r="S12041" s="8"/>
      <c r="T12041" s="8"/>
    </row>
    <row r="12042" spans="1:20" ht="15.75" customHeight="1">
      <c r="A12042" s="8">
        <v>2018</v>
      </c>
      <c r="B12042" s="95">
        <v>214</v>
      </c>
      <c r="C12042" s="14" t="s">
        <v>46552</v>
      </c>
      <c r="D12042" s="12" t="s">
        <v>46571</v>
      </c>
      <c r="E12042" s="11" t="s">
        <v>46572</v>
      </c>
      <c r="F12042" s="12" t="s">
        <v>315</v>
      </c>
      <c r="G12042" s="12" t="s">
        <v>46573</v>
      </c>
      <c r="H12042" s="21" t="s">
        <v>46574</v>
      </c>
      <c r="I12042" s="12" t="s">
        <v>23</v>
      </c>
      <c r="J12042" s="12" t="s">
        <v>24</v>
      </c>
      <c r="K12042" s="97" t="s">
        <v>46575</v>
      </c>
      <c r="L12042" s="12" t="s">
        <v>46576</v>
      </c>
      <c r="M12042" s="12" t="s">
        <v>24</v>
      </c>
      <c r="N12042" s="14"/>
      <c r="O12042" s="14"/>
      <c r="P12042" s="14"/>
      <c r="Q12042" s="14"/>
      <c r="R12042" s="130"/>
      <c r="S12042" s="8"/>
      <c r="T12042" s="8"/>
    </row>
    <row r="12043" spans="1:20" ht="15.75" customHeight="1">
      <c r="A12043" s="8">
        <v>2018</v>
      </c>
      <c r="B12043" s="95">
        <v>214</v>
      </c>
      <c r="C12043" s="14" t="s">
        <v>46552</v>
      </c>
      <c r="D12043" s="12" t="s">
        <v>46577</v>
      </c>
      <c r="E12043" s="11" t="s">
        <v>22999</v>
      </c>
      <c r="F12043" s="12" t="s">
        <v>13290</v>
      </c>
      <c r="G12043" s="12" t="s">
        <v>46578</v>
      </c>
      <c r="H12043" s="21" t="s">
        <v>46579</v>
      </c>
      <c r="I12043" s="12" t="s">
        <v>24</v>
      </c>
      <c r="J12043" s="12" t="s">
        <v>24</v>
      </c>
      <c r="K12043" s="97" t="s">
        <v>46580</v>
      </c>
      <c r="L12043" s="12" t="s">
        <v>46581</v>
      </c>
      <c r="M12043" s="12" t="s">
        <v>23</v>
      </c>
      <c r="N12043" s="12" t="s">
        <v>46582</v>
      </c>
      <c r="O12043" s="14"/>
      <c r="P12043" s="14">
        <v>23.76</v>
      </c>
      <c r="Q12043" s="14"/>
      <c r="R12043" s="130" t="s">
        <v>2714</v>
      </c>
      <c r="S12043" s="8"/>
      <c r="T12043" s="8"/>
    </row>
    <row r="12044" spans="1:20" ht="15.75" customHeight="1">
      <c r="A12044" s="8">
        <v>2018</v>
      </c>
      <c r="B12044" s="95">
        <v>214</v>
      </c>
      <c r="C12044" s="14" t="s">
        <v>46552</v>
      </c>
      <c r="D12044" s="12" t="s">
        <v>46583</v>
      </c>
      <c r="E12044" s="11" t="s">
        <v>22999</v>
      </c>
      <c r="F12044" s="12" t="s">
        <v>18818</v>
      </c>
      <c r="G12044" s="12" t="s">
        <v>46584</v>
      </c>
      <c r="H12044" s="21" t="s">
        <v>46585</v>
      </c>
      <c r="I12044" s="12" t="s">
        <v>23</v>
      </c>
      <c r="J12044" s="12" t="s">
        <v>24</v>
      </c>
      <c r="K12044" s="97" t="s">
        <v>46586</v>
      </c>
      <c r="L12044" s="12" t="s">
        <v>46581</v>
      </c>
      <c r="M12044" s="12" t="s">
        <v>23</v>
      </c>
      <c r="N12044" s="12" t="s">
        <v>46582</v>
      </c>
      <c r="O12044" s="14"/>
      <c r="P12044" s="14">
        <v>28.8</v>
      </c>
      <c r="Q12044" s="14"/>
      <c r="R12044" s="130" t="s">
        <v>28</v>
      </c>
      <c r="S12044" s="8"/>
      <c r="T12044" s="8"/>
    </row>
    <row r="12045" spans="1:20" ht="15.75" customHeight="1">
      <c r="A12045" s="8">
        <v>2018</v>
      </c>
      <c r="B12045" s="95">
        <v>214</v>
      </c>
      <c r="C12045" s="14" t="s">
        <v>46552</v>
      </c>
      <c r="D12045" s="12" t="s">
        <v>46587</v>
      </c>
      <c r="E12045" s="11" t="s">
        <v>46588</v>
      </c>
      <c r="F12045" s="12" t="s">
        <v>46589</v>
      </c>
      <c r="G12045" s="12" t="s">
        <v>46590</v>
      </c>
      <c r="H12045" s="21" t="s">
        <v>46591</v>
      </c>
      <c r="I12045" s="12" t="s">
        <v>23</v>
      </c>
      <c r="J12045" s="12" t="s">
        <v>24</v>
      </c>
      <c r="K12045" s="97" t="s">
        <v>46592</v>
      </c>
      <c r="L12045" s="12" t="s">
        <v>46593</v>
      </c>
      <c r="M12045" s="12" t="s">
        <v>24</v>
      </c>
      <c r="N12045" s="14"/>
      <c r="O12045" s="14"/>
      <c r="P12045" s="14"/>
      <c r="Q12045" s="14"/>
      <c r="R12045" s="130"/>
      <c r="S12045" s="8"/>
      <c r="T12045" s="8"/>
    </row>
    <row r="12046" spans="1:20" ht="15.75" customHeight="1">
      <c r="A12046" s="8">
        <v>2018</v>
      </c>
      <c r="B12046" s="95">
        <v>214</v>
      </c>
      <c r="C12046" s="14" t="s">
        <v>46552</v>
      </c>
      <c r="D12046" s="12" t="s">
        <v>46594</v>
      </c>
      <c r="E12046" s="11" t="s">
        <v>46595</v>
      </c>
      <c r="F12046" s="12" t="s">
        <v>8833</v>
      </c>
      <c r="G12046" s="12" t="s">
        <v>46596</v>
      </c>
      <c r="H12046" s="21" t="s">
        <v>46597</v>
      </c>
      <c r="I12046" s="12" t="s">
        <v>23</v>
      </c>
      <c r="J12046" s="12" t="s">
        <v>24</v>
      </c>
      <c r="K12046" s="97" t="s">
        <v>46598</v>
      </c>
      <c r="L12046" s="12" t="s">
        <v>11561</v>
      </c>
      <c r="M12046" s="12" t="s">
        <v>24</v>
      </c>
      <c r="N12046" s="14"/>
      <c r="O12046" s="14"/>
      <c r="P12046" s="14"/>
      <c r="Q12046" s="14"/>
      <c r="R12046" s="130"/>
      <c r="S12046" s="8"/>
      <c r="T12046" s="8"/>
    </row>
    <row r="12047" spans="1:20" ht="15.75" customHeight="1">
      <c r="A12047" s="8">
        <v>2018</v>
      </c>
      <c r="B12047" s="95">
        <v>214</v>
      </c>
      <c r="C12047" s="14" t="s">
        <v>46552</v>
      </c>
      <c r="D12047" s="12" t="s">
        <v>46599</v>
      </c>
      <c r="E12047" s="11" t="s">
        <v>46600</v>
      </c>
      <c r="F12047" s="12" t="s">
        <v>19611</v>
      </c>
      <c r="G12047" s="12" t="s">
        <v>46601</v>
      </c>
      <c r="H12047" s="21" t="s">
        <v>46602</v>
      </c>
      <c r="I12047" s="12" t="s">
        <v>23</v>
      </c>
      <c r="J12047" s="12" t="s">
        <v>24</v>
      </c>
      <c r="K12047" s="97" t="s">
        <v>46603</v>
      </c>
      <c r="L12047" s="12" t="s">
        <v>11561</v>
      </c>
      <c r="M12047" s="12" t="s">
        <v>24</v>
      </c>
      <c r="N12047" s="14"/>
      <c r="O12047" s="14"/>
      <c r="P12047" s="14"/>
      <c r="Q12047" s="14"/>
      <c r="R12047" s="130"/>
      <c r="S12047" s="8"/>
      <c r="T12047" s="8"/>
    </row>
    <row r="12048" spans="1:20" ht="15.75" customHeight="1">
      <c r="A12048" s="8">
        <v>2018</v>
      </c>
      <c r="B12048" s="95">
        <v>214</v>
      </c>
      <c r="C12048" s="14" t="s">
        <v>46552</v>
      </c>
      <c r="D12048" s="12" t="s">
        <v>46604</v>
      </c>
      <c r="E12048" s="11" t="s">
        <v>46605</v>
      </c>
      <c r="F12048" s="12" t="s">
        <v>12467</v>
      </c>
      <c r="G12048" s="12" t="s">
        <v>46606</v>
      </c>
      <c r="H12048" s="21" t="s">
        <v>46607</v>
      </c>
      <c r="I12048" s="12" t="s">
        <v>23</v>
      </c>
      <c r="J12048" s="12" t="s">
        <v>24</v>
      </c>
      <c r="K12048" s="97" t="s">
        <v>46608</v>
      </c>
      <c r="L12048" s="12" t="s">
        <v>4840</v>
      </c>
      <c r="M12048" s="12" t="s">
        <v>24</v>
      </c>
      <c r="N12048" s="14"/>
      <c r="O12048" s="14"/>
      <c r="P12048" s="14"/>
      <c r="Q12048" s="14"/>
      <c r="R12048" s="130"/>
      <c r="S12048" s="8"/>
      <c r="T12048" s="8"/>
    </row>
    <row r="12049" spans="1:20" ht="15.75" customHeight="1">
      <c r="A12049" s="8">
        <v>2018</v>
      </c>
      <c r="B12049" s="95">
        <v>214</v>
      </c>
      <c r="C12049" s="14" t="s">
        <v>46552</v>
      </c>
      <c r="D12049" s="12" t="s">
        <v>46609</v>
      </c>
      <c r="E12049" s="11" t="s">
        <v>46610</v>
      </c>
      <c r="F12049" s="12" t="s">
        <v>904</v>
      </c>
      <c r="G12049" s="12" t="s">
        <v>46611</v>
      </c>
      <c r="H12049" s="21" t="s">
        <v>46612</v>
      </c>
      <c r="I12049" s="12" t="s">
        <v>23</v>
      </c>
      <c r="J12049" s="12" t="s">
        <v>23</v>
      </c>
      <c r="K12049" s="97" t="s">
        <v>46613</v>
      </c>
      <c r="L12049" s="12" t="s">
        <v>46614</v>
      </c>
      <c r="M12049" s="12" t="s">
        <v>24</v>
      </c>
      <c r="N12049" s="14"/>
      <c r="O12049" s="14"/>
      <c r="P12049" s="14"/>
      <c r="Q12049" s="14"/>
      <c r="R12049" s="130" t="s">
        <v>72</v>
      </c>
      <c r="S12049" s="8"/>
      <c r="T12049" s="8"/>
    </row>
    <row r="12050" spans="1:20" ht="15.75" customHeight="1">
      <c r="A12050" s="8">
        <v>2018</v>
      </c>
      <c r="B12050" s="95">
        <v>214</v>
      </c>
      <c r="C12050" s="14" t="s">
        <v>46552</v>
      </c>
      <c r="D12050" s="12" t="s">
        <v>46615</v>
      </c>
      <c r="E12050" s="11" t="s">
        <v>1796</v>
      </c>
      <c r="F12050" s="12" t="s">
        <v>25515</v>
      </c>
      <c r="G12050" s="12" t="s">
        <v>46616</v>
      </c>
      <c r="H12050" s="21" t="s">
        <v>46617</v>
      </c>
      <c r="I12050" s="12" t="s">
        <v>23</v>
      </c>
      <c r="J12050" s="12" t="s">
        <v>24</v>
      </c>
      <c r="K12050" s="97" t="s">
        <v>46618</v>
      </c>
      <c r="L12050" s="12" t="s">
        <v>421</v>
      </c>
      <c r="M12050" s="12" t="s">
        <v>24</v>
      </c>
      <c r="N12050" s="14"/>
      <c r="O12050" s="14"/>
      <c r="P12050" s="14"/>
      <c r="Q12050" s="14"/>
      <c r="R12050" s="130"/>
      <c r="S12050" s="8"/>
      <c r="T12050" s="8"/>
    </row>
    <row r="12051" spans="1:20" ht="15.75" customHeight="1">
      <c r="A12051" s="8">
        <v>2018</v>
      </c>
      <c r="B12051" s="95">
        <v>214</v>
      </c>
      <c r="C12051" s="14" t="s">
        <v>46552</v>
      </c>
      <c r="D12051" s="12" t="s">
        <v>46619</v>
      </c>
      <c r="E12051" s="11" t="s">
        <v>46620</v>
      </c>
      <c r="F12051" s="12" t="s">
        <v>9941</v>
      </c>
      <c r="G12051" s="12" t="s">
        <v>46621</v>
      </c>
      <c r="H12051" s="21" t="s">
        <v>46622</v>
      </c>
      <c r="I12051" s="12" t="s">
        <v>23</v>
      </c>
      <c r="J12051" s="12" t="s">
        <v>24</v>
      </c>
      <c r="K12051" s="97" t="s">
        <v>46623</v>
      </c>
      <c r="L12051" s="12" t="s">
        <v>11561</v>
      </c>
      <c r="M12051" s="12" t="s">
        <v>24</v>
      </c>
      <c r="N12051" s="14"/>
      <c r="O12051" s="14"/>
      <c r="P12051" s="14"/>
      <c r="Q12051" s="14"/>
      <c r="R12051" s="130"/>
      <c r="S12051" s="8"/>
      <c r="T12051" s="8"/>
    </row>
    <row r="12052" spans="1:20" ht="15.75" customHeight="1">
      <c r="A12052" s="8">
        <v>2018</v>
      </c>
      <c r="B12052" s="95">
        <v>214</v>
      </c>
      <c r="C12052" s="14" t="s">
        <v>46552</v>
      </c>
      <c r="D12052" s="12" t="s">
        <v>46624</v>
      </c>
      <c r="E12052" s="11" t="s">
        <v>46625</v>
      </c>
      <c r="F12052" s="12" t="s">
        <v>8820</v>
      </c>
      <c r="G12052" s="12" t="s">
        <v>46626</v>
      </c>
      <c r="H12052" s="21" t="s">
        <v>46627</v>
      </c>
      <c r="I12052" s="12" t="s">
        <v>23</v>
      </c>
      <c r="J12052" s="12" t="s">
        <v>24</v>
      </c>
      <c r="K12052" s="97" t="s">
        <v>46628</v>
      </c>
      <c r="L12052" s="12" t="s">
        <v>36843</v>
      </c>
      <c r="M12052" s="12" t="s">
        <v>24</v>
      </c>
      <c r="N12052" s="14"/>
      <c r="O12052" s="14"/>
      <c r="P12052" s="14"/>
      <c r="Q12052" s="14"/>
      <c r="R12052" s="130"/>
      <c r="S12052" s="8"/>
      <c r="T12052" s="8"/>
    </row>
    <row r="12053" spans="1:20" ht="15.75" customHeight="1">
      <c r="A12053" s="8">
        <v>2018</v>
      </c>
      <c r="B12053" s="95">
        <v>214</v>
      </c>
      <c r="C12053" s="14" t="s">
        <v>46552</v>
      </c>
      <c r="D12053" s="12" t="s">
        <v>46629</v>
      </c>
      <c r="E12053" s="11" t="s">
        <v>46630</v>
      </c>
      <c r="F12053" s="12" t="s">
        <v>46631</v>
      </c>
      <c r="G12053" s="12" t="s">
        <v>46632</v>
      </c>
      <c r="H12053" s="21" t="s">
        <v>46633</v>
      </c>
      <c r="I12053" s="12" t="s">
        <v>23</v>
      </c>
      <c r="J12053" s="12" t="s">
        <v>24</v>
      </c>
      <c r="K12053" s="97" t="s">
        <v>46634</v>
      </c>
      <c r="L12053" s="12" t="s">
        <v>4840</v>
      </c>
      <c r="M12053" s="12" t="s">
        <v>24</v>
      </c>
      <c r="N12053" s="14"/>
      <c r="O12053" s="14"/>
      <c r="P12053" s="14"/>
      <c r="Q12053" s="14"/>
      <c r="R12053" s="130"/>
      <c r="S12053" s="8"/>
      <c r="T12053" s="8"/>
    </row>
    <row r="12054" spans="1:20" ht="15.75" customHeight="1">
      <c r="A12054" s="8">
        <v>2018</v>
      </c>
      <c r="B12054" s="95">
        <v>214</v>
      </c>
      <c r="C12054" s="14" t="s">
        <v>46552</v>
      </c>
      <c r="D12054" s="12" t="s">
        <v>46635</v>
      </c>
      <c r="E12054" s="11" t="s">
        <v>25563</v>
      </c>
      <c r="F12054" s="12" t="s">
        <v>1524</v>
      </c>
      <c r="G12054" s="12" t="s">
        <v>46636</v>
      </c>
      <c r="H12054" s="21" t="s">
        <v>46637</v>
      </c>
      <c r="I12054" s="12" t="s">
        <v>23</v>
      </c>
      <c r="J12054" s="12" t="s">
        <v>24</v>
      </c>
      <c r="K12054" s="97" t="s">
        <v>46638</v>
      </c>
      <c r="L12054" s="14"/>
      <c r="M12054" s="12" t="s">
        <v>24</v>
      </c>
      <c r="N12054" s="14"/>
      <c r="O12054" s="14"/>
      <c r="P12054" s="14"/>
      <c r="Q12054" s="14"/>
      <c r="R12054" s="130"/>
      <c r="S12054" s="8"/>
      <c r="T12054" s="8"/>
    </row>
    <row r="12055" spans="1:20" ht="15.75" customHeight="1">
      <c r="A12055" s="8">
        <v>2018</v>
      </c>
      <c r="B12055" s="95">
        <v>214</v>
      </c>
      <c r="C12055" s="14" t="s">
        <v>46552</v>
      </c>
      <c r="D12055" s="12" t="s">
        <v>46639</v>
      </c>
      <c r="E12055" s="11" t="s">
        <v>46640</v>
      </c>
      <c r="F12055" s="12">
        <v>2018</v>
      </c>
      <c r="G12055" s="12" t="s">
        <v>46641</v>
      </c>
      <c r="H12055" s="21" t="s">
        <v>46642</v>
      </c>
      <c r="I12055" s="12" t="s">
        <v>23</v>
      </c>
      <c r="J12055" s="12" t="s">
        <v>24</v>
      </c>
      <c r="K12055" s="97" t="s">
        <v>46643</v>
      </c>
      <c r="L12055" s="12" t="s">
        <v>46644</v>
      </c>
      <c r="M12055" s="12" t="s">
        <v>24</v>
      </c>
      <c r="N12055" s="14"/>
      <c r="O12055" s="14"/>
      <c r="P12055" s="14"/>
      <c r="Q12055" s="14"/>
      <c r="R12055" s="130"/>
      <c r="S12055" s="8"/>
      <c r="T12055" s="8"/>
    </row>
    <row r="12056" spans="1:20" ht="15.75" customHeight="1">
      <c r="A12056" s="8">
        <v>2018</v>
      </c>
      <c r="B12056" s="95">
        <v>214</v>
      </c>
      <c r="C12056" s="14" t="s">
        <v>46552</v>
      </c>
      <c r="D12056" s="12" t="s">
        <v>46645</v>
      </c>
      <c r="E12056" s="11" t="s">
        <v>46646</v>
      </c>
      <c r="F12056" s="96" t="s">
        <v>1524</v>
      </c>
      <c r="G12056" s="12" t="s">
        <v>46647</v>
      </c>
      <c r="H12056" s="21" t="s">
        <v>46648</v>
      </c>
      <c r="I12056" s="12" t="s">
        <v>23</v>
      </c>
      <c r="J12056" s="12" t="s">
        <v>24</v>
      </c>
      <c r="K12056" s="97" t="s">
        <v>46649</v>
      </c>
      <c r="L12056" s="14"/>
      <c r="M12056" s="12" t="s">
        <v>24</v>
      </c>
      <c r="N12056" s="14"/>
      <c r="O12056" s="14"/>
      <c r="P12056" s="14"/>
      <c r="Q12056" s="14"/>
      <c r="R12056" s="130"/>
      <c r="S12056" s="8"/>
      <c r="T12056" s="8"/>
    </row>
    <row r="12057" spans="1:20" ht="15.75" customHeight="1">
      <c r="A12057" s="8">
        <v>2018</v>
      </c>
      <c r="B12057" s="95">
        <v>214</v>
      </c>
      <c r="C12057" s="14" t="s">
        <v>46552</v>
      </c>
      <c r="D12057" s="12" t="s">
        <v>46650</v>
      </c>
      <c r="E12057" s="11" t="s">
        <v>46651</v>
      </c>
      <c r="F12057" s="96">
        <v>17441</v>
      </c>
      <c r="G12057" s="12" t="s">
        <v>46652</v>
      </c>
      <c r="H12057" s="21" t="s">
        <v>46653</v>
      </c>
      <c r="I12057" s="12" t="s">
        <v>23</v>
      </c>
      <c r="J12057" s="12" t="s">
        <v>24</v>
      </c>
      <c r="K12057" s="97" t="s">
        <v>46654</v>
      </c>
      <c r="L12057" s="12" t="s">
        <v>4840</v>
      </c>
      <c r="M12057" s="12" t="s">
        <v>24</v>
      </c>
      <c r="N12057" s="14"/>
      <c r="O12057" s="14"/>
      <c r="P12057" s="14"/>
      <c r="Q12057" s="14"/>
      <c r="R12057" s="130"/>
      <c r="S12057" s="8"/>
      <c r="T12057" s="8"/>
    </row>
    <row r="12058" spans="1:20" ht="15.75" customHeight="1">
      <c r="A12058" s="8">
        <v>2018</v>
      </c>
      <c r="B12058" s="95">
        <v>214</v>
      </c>
      <c r="C12058" s="14" t="s">
        <v>46552</v>
      </c>
      <c r="D12058" s="12" t="s">
        <v>46655</v>
      </c>
      <c r="E12058" s="11" t="s">
        <v>16870</v>
      </c>
      <c r="F12058" s="12">
        <v>2018</v>
      </c>
      <c r="G12058" s="12" t="s">
        <v>46656</v>
      </c>
      <c r="H12058" s="21" t="s">
        <v>46657</v>
      </c>
      <c r="I12058" s="12" t="s">
        <v>23</v>
      </c>
      <c r="J12058" s="12" t="s">
        <v>24</v>
      </c>
      <c r="K12058" s="97" t="s">
        <v>46658</v>
      </c>
      <c r="L12058" s="14"/>
      <c r="M12058" s="12" t="s">
        <v>24</v>
      </c>
      <c r="N12058" s="14"/>
      <c r="O12058" s="14"/>
      <c r="P12058" s="14"/>
      <c r="Q12058" s="14"/>
      <c r="R12058" s="130"/>
      <c r="S12058" s="8"/>
      <c r="T12058" s="8"/>
    </row>
    <row r="12059" spans="1:20" ht="15.75" customHeight="1">
      <c r="A12059" s="8">
        <v>2018</v>
      </c>
      <c r="B12059" s="95">
        <v>214</v>
      </c>
      <c r="C12059" s="14" t="s">
        <v>46552</v>
      </c>
      <c r="D12059" s="12" t="s">
        <v>46659</v>
      </c>
      <c r="E12059" s="11" t="s">
        <v>46660</v>
      </c>
      <c r="F12059" s="12" t="s">
        <v>1139</v>
      </c>
      <c r="G12059" s="12" t="s">
        <v>46661</v>
      </c>
      <c r="H12059" s="21" t="s">
        <v>46662</v>
      </c>
      <c r="I12059" s="12" t="s">
        <v>23</v>
      </c>
      <c r="J12059" s="12" t="s">
        <v>24</v>
      </c>
      <c r="K12059" s="97" t="s">
        <v>46663</v>
      </c>
      <c r="L12059" s="12" t="s">
        <v>46664</v>
      </c>
      <c r="M12059" s="12" t="s">
        <v>24</v>
      </c>
      <c r="N12059" s="14"/>
      <c r="O12059" s="14"/>
      <c r="P12059" s="14"/>
      <c r="Q12059" s="14"/>
      <c r="R12059" s="130"/>
      <c r="S12059" s="8"/>
      <c r="T12059" s="8"/>
    </row>
    <row r="12060" spans="1:20" ht="15.75" customHeight="1">
      <c r="A12060" s="8">
        <v>2018</v>
      </c>
      <c r="B12060" s="95">
        <v>214</v>
      </c>
      <c r="C12060" s="14" t="s">
        <v>46552</v>
      </c>
      <c r="D12060" s="12" t="s">
        <v>46665</v>
      </c>
      <c r="E12060" s="11" t="s">
        <v>46666</v>
      </c>
      <c r="F12060" s="12" t="s">
        <v>26763</v>
      </c>
      <c r="G12060" s="12" t="s">
        <v>46667</v>
      </c>
      <c r="H12060" s="21" t="s">
        <v>46668</v>
      </c>
      <c r="I12060" s="12" t="s">
        <v>23</v>
      </c>
      <c r="J12060" s="12" t="s">
        <v>24</v>
      </c>
      <c r="K12060" s="97" t="s">
        <v>46669</v>
      </c>
      <c r="L12060" s="12" t="s">
        <v>46670</v>
      </c>
      <c r="M12060" s="12" t="s">
        <v>24</v>
      </c>
      <c r="N12060" s="14"/>
      <c r="O12060" s="14"/>
      <c r="P12060" s="14"/>
      <c r="Q12060" s="14"/>
      <c r="R12060" s="130"/>
      <c r="S12060" s="8"/>
      <c r="T12060" s="8"/>
    </row>
    <row r="12061" spans="1:20" ht="15.75" customHeight="1">
      <c r="A12061" s="8">
        <v>2018</v>
      </c>
      <c r="B12061" s="95">
        <v>214</v>
      </c>
      <c r="C12061" s="14" t="s">
        <v>46552</v>
      </c>
      <c r="D12061" s="12" t="s">
        <v>46671</v>
      </c>
      <c r="E12061" s="11" t="s">
        <v>46672</v>
      </c>
      <c r="F12061" s="12" t="s">
        <v>46673</v>
      </c>
      <c r="G12061" s="12" t="s">
        <v>46674</v>
      </c>
      <c r="H12061" s="21" t="s">
        <v>46675</v>
      </c>
      <c r="I12061" s="12" t="s">
        <v>24</v>
      </c>
      <c r="J12061" s="12" t="s">
        <v>23</v>
      </c>
      <c r="K12061" s="97" t="s">
        <v>46676</v>
      </c>
      <c r="L12061" s="12" t="s">
        <v>46677</v>
      </c>
      <c r="M12061" s="12" t="s">
        <v>24</v>
      </c>
      <c r="N12061" s="14"/>
      <c r="O12061" s="14"/>
      <c r="P12061" s="14"/>
      <c r="Q12061" s="14"/>
      <c r="R12061" s="130" t="s">
        <v>64</v>
      </c>
      <c r="S12061" s="8"/>
      <c r="T12061" s="8"/>
    </row>
    <row r="12062" spans="1:20" ht="15.75" customHeight="1">
      <c r="A12062" s="8">
        <v>2018</v>
      </c>
      <c r="B12062" s="95">
        <v>214</v>
      </c>
      <c r="C12062" s="14" t="s">
        <v>46552</v>
      </c>
      <c r="D12062" s="12" t="s">
        <v>46678</v>
      </c>
      <c r="E12062" s="11" t="s">
        <v>46679</v>
      </c>
      <c r="F12062" s="12" t="s">
        <v>15957</v>
      </c>
      <c r="G12062" s="12" t="s">
        <v>46680</v>
      </c>
      <c r="H12062" s="21" t="s">
        <v>46681</v>
      </c>
      <c r="I12062" s="12" t="s">
        <v>24</v>
      </c>
      <c r="J12062" s="12" t="s">
        <v>24</v>
      </c>
      <c r="K12062" s="97" t="s">
        <v>46682</v>
      </c>
      <c r="L12062" s="12" t="s">
        <v>46683</v>
      </c>
      <c r="M12062" s="12" t="s">
        <v>24</v>
      </c>
      <c r="N12062" s="14"/>
      <c r="O12062" s="14"/>
      <c r="P12062" s="14"/>
      <c r="Q12062" s="14"/>
      <c r="R12062" s="130"/>
      <c r="S12062" s="8"/>
      <c r="T12062" s="8"/>
    </row>
    <row r="12063" spans="1:20" ht="15.75" customHeight="1">
      <c r="A12063" s="8">
        <v>2018</v>
      </c>
      <c r="B12063" s="95">
        <v>214</v>
      </c>
      <c r="C12063" s="14" t="s">
        <v>46552</v>
      </c>
      <c r="D12063" s="12" t="s">
        <v>46684</v>
      </c>
      <c r="E12063" s="11" t="s">
        <v>46685</v>
      </c>
      <c r="F12063" s="12" t="s">
        <v>2830</v>
      </c>
      <c r="G12063" s="12" t="s">
        <v>46686</v>
      </c>
      <c r="H12063" s="21" t="s">
        <v>46687</v>
      </c>
      <c r="I12063" s="12" t="s">
        <v>24</v>
      </c>
      <c r="J12063" s="12" t="s">
        <v>24</v>
      </c>
      <c r="K12063" s="97" t="s">
        <v>46688</v>
      </c>
      <c r="L12063" s="12" t="s">
        <v>19188</v>
      </c>
      <c r="M12063" s="12" t="s">
        <v>24</v>
      </c>
      <c r="N12063" s="14"/>
      <c r="O12063" s="14"/>
      <c r="P12063" s="14"/>
      <c r="Q12063" s="14"/>
      <c r="R12063" s="130"/>
      <c r="S12063" s="8"/>
      <c r="T12063" s="8"/>
    </row>
    <row r="12064" spans="1:20" ht="15.75" customHeight="1">
      <c r="A12064" s="8">
        <v>2018</v>
      </c>
      <c r="B12064" s="95">
        <v>214</v>
      </c>
      <c r="C12064" s="14" t="s">
        <v>46552</v>
      </c>
      <c r="D12064" s="12" t="s">
        <v>46689</v>
      </c>
      <c r="E12064" s="11" t="s">
        <v>46690</v>
      </c>
      <c r="F12064" s="12" t="s">
        <v>46691</v>
      </c>
      <c r="G12064" s="12" t="s">
        <v>5683</v>
      </c>
      <c r="H12064" s="21" t="s">
        <v>46597</v>
      </c>
      <c r="I12064" s="12" t="s">
        <v>24</v>
      </c>
      <c r="J12064" s="12" t="s">
        <v>24</v>
      </c>
      <c r="K12064" s="97" t="s">
        <v>46692</v>
      </c>
      <c r="L12064" s="14"/>
      <c r="M12064" s="12" t="s">
        <v>24</v>
      </c>
      <c r="N12064" s="14"/>
      <c r="O12064" s="14"/>
      <c r="P12064" s="14"/>
      <c r="Q12064" s="14"/>
      <c r="R12064" s="130"/>
      <c r="S12064" s="8"/>
      <c r="T12064" s="8"/>
    </row>
    <row r="12065" spans="1:20" ht="15.75" customHeight="1">
      <c r="A12065" s="8">
        <v>2018</v>
      </c>
      <c r="B12065" s="95">
        <v>214</v>
      </c>
      <c r="C12065" s="14" t="s">
        <v>46552</v>
      </c>
      <c r="D12065" s="12" t="s">
        <v>46693</v>
      </c>
      <c r="E12065" s="11" t="s">
        <v>46694</v>
      </c>
      <c r="F12065" s="12" t="s">
        <v>46695</v>
      </c>
      <c r="G12065" s="12" t="s">
        <v>46696</v>
      </c>
      <c r="H12065" s="21" t="s">
        <v>46697</v>
      </c>
      <c r="I12065" s="12" t="s">
        <v>24</v>
      </c>
      <c r="J12065" s="12" t="s">
        <v>24</v>
      </c>
      <c r="K12065" s="97" t="s">
        <v>46698</v>
      </c>
      <c r="L12065" s="12" t="s">
        <v>46699</v>
      </c>
      <c r="M12065" s="12" t="s">
        <v>24</v>
      </c>
      <c r="N12065" s="14"/>
      <c r="O12065" s="14"/>
      <c r="P12065" s="14"/>
      <c r="Q12065" s="14"/>
      <c r="R12065" s="130"/>
      <c r="S12065" s="8"/>
      <c r="T12065" s="8"/>
    </row>
    <row r="12066" spans="1:20" ht="15.75" customHeight="1">
      <c r="A12066" s="8">
        <v>2018</v>
      </c>
      <c r="B12066" s="95">
        <v>214</v>
      </c>
      <c r="C12066" s="14" t="s">
        <v>46552</v>
      </c>
      <c r="D12066" s="12" t="s">
        <v>46700</v>
      </c>
      <c r="E12066" s="11" t="s">
        <v>46701</v>
      </c>
      <c r="F12066" s="12" t="s">
        <v>46702</v>
      </c>
      <c r="G12066" s="12" t="s">
        <v>46703</v>
      </c>
      <c r="H12066" s="21" t="s">
        <v>46704</v>
      </c>
      <c r="I12066" s="12" t="s">
        <v>24</v>
      </c>
      <c r="J12066" s="12" t="s">
        <v>24</v>
      </c>
      <c r="K12066" s="97" t="s">
        <v>46705</v>
      </c>
      <c r="L12066" s="14"/>
      <c r="M12066" s="12" t="s">
        <v>24</v>
      </c>
      <c r="N12066" s="14"/>
      <c r="O12066" s="14"/>
      <c r="P12066" s="14"/>
      <c r="Q12066" s="14"/>
      <c r="R12066" s="130"/>
      <c r="S12066" s="8"/>
      <c r="T12066" s="8"/>
    </row>
    <row r="12067" spans="1:20" ht="15.75" customHeight="1">
      <c r="A12067" s="8">
        <v>2018</v>
      </c>
      <c r="B12067" s="95">
        <v>214</v>
      </c>
      <c r="C12067" s="14" t="s">
        <v>46552</v>
      </c>
      <c r="D12067" s="12" t="s">
        <v>46706</v>
      </c>
      <c r="E12067" s="11" t="s">
        <v>194</v>
      </c>
      <c r="F12067" s="12" t="s">
        <v>10282</v>
      </c>
      <c r="G12067" s="12" t="s">
        <v>27515</v>
      </c>
      <c r="H12067" s="21" t="s">
        <v>46707</v>
      </c>
      <c r="I12067" s="12" t="s">
        <v>24</v>
      </c>
      <c r="J12067" s="12" t="s">
        <v>24</v>
      </c>
      <c r="K12067" s="97" t="s">
        <v>46708</v>
      </c>
      <c r="L12067" s="12" t="s">
        <v>38222</v>
      </c>
      <c r="M12067" s="12" t="s">
        <v>24</v>
      </c>
      <c r="N12067" s="14"/>
      <c r="O12067" s="14"/>
      <c r="P12067" s="14"/>
      <c r="Q12067" s="14"/>
      <c r="R12067" s="130"/>
      <c r="S12067" s="8"/>
      <c r="T12067" s="8"/>
    </row>
    <row r="12068" spans="1:20" ht="15.75" customHeight="1">
      <c r="A12068" s="8">
        <v>2018</v>
      </c>
      <c r="B12068" s="95">
        <v>214</v>
      </c>
      <c r="C12068" s="14" t="s">
        <v>46552</v>
      </c>
      <c r="D12068" s="12" t="s">
        <v>46709</v>
      </c>
      <c r="E12068" s="11" t="s">
        <v>46710</v>
      </c>
      <c r="F12068" s="12" t="s">
        <v>46711</v>
      </c>
      <c r="G12068" s="12" t="s">
        <v>46712</v>
      </c>
      <c r="H12068" s="21" t="s">
        <v>46713</v>
      </c>
      <c r="I12068" s="12" t="s">
        <v>24</v>
      </c>
      <c r="J12068" s="12" t="s">
        <v>24</v>
      </c>
      <c r="K12068" s="97" t="s">
        <v>46714</v>
      </c>
      <c r="L12068" s="12" t="s">
        <v>4840</v>
      </c>
      <c r="M12068" s="12" t="s">
        <v>24</v>
      </c>
      <c r="N12068" s="14"/>
      <c r="O12068" s="14"/>
      <c r="P12068" s="14"/>
      <c r="Q12068" s="14"/>
      <c r="R12068" s="130"/>
      <c r="S12068" s="8"/>
      <c r="T12068" s="8"/>
    </row>
    <row r="12069" spans="1:20" ht="15.75" customHeight="1">
      <c r="A12069" s="8">
        <v>2018</v>
      </c>
      <c r="B12069" s="95">
        <v>214</v>
      </c>
      <c r="C12069" s="14" t="s">
        <v>46552</v>
      </c>
      <c r="D12069" s="12"/>
      <c r="E12069" s="11" t="s">
        <v>46715</v>
      </c>
      <c r="F12069" s="12">
        <v>1785</v>
      </c>
      <c r="G12069" s="12" t="s">
        <v>46716</v>
      </c>
      <c r="H12069" s="21" t="s">
        <v>46717</v>
      </c>
      <c r="I12069" s="12" t="s">
        <v>24</v>
      </c>
      <c r="J12069" s="12" t="s">
        <v>24</v>
      </c>
      <c r="K12069" s="97" t="s">
        <v>46718</v>
      </c>
      <c r="L12069" s="14"/>
      <c r="M12069" s="12" t="s">
        <v>24</v>
      </c>
      <c r="N12069" s="14"/>
      <c r="O12069" s="14"/>
      <c r="P12069" s="14"/>
      <c r="Q12069" s="14"/>
      <c r="R12069" s="130"/>
      <c r="S12069" s="8"/>
      <c r="T12069" s="8"/>
    </row>
    <row r="12070" spans="1:20" ht="15.75" customHeight="1">
      <c r="A12070" s="8">
        <v>2018</v>
      </c>
      <c r="B12070" s="95">
        <v>214</v>
      </c>
      <c r="C12070" s="14" t="s">
        <v>46552</v>
      </c>
      <c r="D12070" s="12"/>
      <c r="E12070" s="11" t="s">
        <v>46719</v>
      </c>
      <c r="F12070" s="12" t="s">
        <v>2845</v>
      </c>
      <c r="G12070" s="12" t="s">
        <v>46720</v>
      </c>
      <c r="H12070" s="21" t="s">
        <v>46721</v>
      </c>
      <c r="I12070" s="12" t="s">
        <v>24</v>
      </c>
      <c r="J12070" s="12" t="s">
        <v>24</v>
      </c>
      <c r="K12070" s="97" t="s">
        <v>46722</v>
      </c>
      <c r="L12070" s="14"/>
      <c r="M12070" s="12" t="s">
        <v>24</v>
      </c>
      <c r="N12070" s="14"/>
      <c r="O12070" s="14"/>
      <c r="P12070" s="14"/>
      <c r="Q12070" s="14"/>
      <c r="R12070" s="130"/>
      <c r="S12070" s="8"/>
      <c r="T12070" s="8"/>
    </row>
    <row r="12071" spans="1:20" ht="15.75" customHeight="1">
      <c r="A12071" s="8">
        <v>2018</v>
      </c>
      <c r="B12071" s="95">
        <v>214</v>
      </c>
      <c r="C12071" s="14" t="s">
        <v>46552</v>
      </c>
      <c r="D12071" s="12" t="s">
        <v>46723</v>
      </c>
      <c r="E12071" s="11" t="s">
        <v>46724</v>
      </c>
      <c r="F12071" s="12" t="s">
        <v>46725</v>
      </c>
      <c r="G12071" s="12" t="s">
        <v>46726</v>
      </c>
      <c r="H12071" s="21" t="s">
        <v>46727</v>
      </c>
      <c r="I12071" s="12" t="s">
        <v>24</v>
      </c>
      <c r="J12071" s="12" t="s">
        <v>23</v>
      </c>
      <c r="K12071" s="97" t="s">
        <v>46728</v>
      </c>
      <c r="L12071" s="12" t="s">
        <v>46729</v>
      </c>
      <c r="M12071" s="12" t="s">
        <v>24</v>
      </c>
      <c r="N12071" s="14"/>
      <c r="O12071" s="14"/>
      <c r="P12071" s="14"/>
      <c r="Q12071" s="14"/>
      <c r="R12071" s="130" t="s">
        <v>72</v>
      </c>
      <c r="S12071" s="8"/>
      <c r="T12071" s="8"/>
    </row>
    <row r="12072" spans="1:20" ht="15.75" customHeight="1">
      <c r="A12072" s="8">
        <v>2018</v>
      </c>
      <c r="B12072" s="95">
        <v>214</v>
      </c>
      <c r="C12072" s="14" t="s">
        <v>46552</v>
      </c>
      <c r="D12072" s="12" t="s">
        <v>46730</v>
      </c>
      <c r="E12072" s="11" t="s">
        <v>140</v>
      </c>
      <c r="F12072" s="12" t="s">
        <v>8833</v>
      </c>
      <c r="G12072" s="12" t="s">
        <v>46731</v>
      </c>
      <c r="H12072" s="21" t="s">
        <v>46732</v>
      </c>
      <c r="I12072" s="12" t="s">
        <v>24</v>
      </c>
      <c r="J12072" s="12" t="s">
        <v>24</v>
      </c>
      <c r="K12072" s="97" t="s">
        <v>46728</v>
      </c>
      <c r="L12072" s="12" t="s">
        <v>46733</v>
      </c>
      <c r="M12072" s="12" t="s">
        <v>24</v>
      </c>
      <c r="N12072" s="14"/>
      <c r="O12072" s="14"/>
      <c r="P12072" s="14"/>
      <c r="Q12072" s="14"/>
      <c r="R12072" s="130"/>
      <c r="S12072" s="8"/>
      <c r="T12072" s="8"/>
    </row>
    <row r="12073" spans="1:20" ht="15.75" customHeight="1">
      <c r="A12073" s="8">
        <v>2018</v>
      </c>
      <c r="B12073" s="95">
        <v>214</v>
      </c>
      <c r="C12073" s="14" t="s">
        <v>46552</v>
      </c>
      <c r="D12073" s="12" t="s">
        <v>46734</v>
      </c>
      <c r="E12073" s="11" t="s">
        <v>46735</v>
      </c>
      <c r="F12073" s="12" t="s">
        <v>46736</v>
      </c>
      <c r="G12073" s="12" t="s">
        <v>46737</v>
      </c>
      <c r="H12073" s="21" t="s">
        <v>46738</v>
      </c>
      <c r="I12073" s="12" t="s">
        <v>24</v>
      </c>
      <c r="J12073" s="12" t="s">
        <v>24</v>
      </c>
      <c r="K12073" s="97" t="s">
        <v>46739</v>
      </c>
      <c r="L12073" s="14"/>
      <c r="M12073" s="12" t="s">
        <v>24</v>
      </c>
      <c r="N12073" s="14"/>
      <c r="O12073" s="14"/>
      <c r="P12073" s="14"/>
      <c r="Q12073" s="14"/>
      <c r="R12073" s="130"/>
      <c r="S12073" s="8"/>
      <c r="T12073" s="8"/>
    </row>
    <row r="12074" spans="1:20" ht="15.75" customHeight="1">
      <c r="A12074" s="8">
        <v>2018</v>
      </c>
      <c r="B12074" s="95">
        <v>214</v>
      </c>
      <c r="C12074" s="14" t="s">
        <v>46552</v>
      </c>
      <c r="D12074" s="12"/>
      <c r="E12074" s="11" t="s">
        <v>46740</v>
      </c>
      <c r="F12074" s="12" t="s">
        <v>46741</v>
      </c>
      <c r="G12074" s="12" t="s">
        <v>46742</v>
      </c>
      <c r="H12074" s="21" t="s">
        <v>46743</v>
      </c>
      <c r="I12074" s="12" t="s">
        <v>24</v>
      </c>
      <c r="J12074" s="12" t="s">
        <v>24</v>
      </c>
      <c r="K12074" s="97" t="s">
        <v>46744</v>
      </c>
      <c r="L12074" s="14"/>
      <c r="M12074" s="12" t="s">
        <v>24</v>
      </c>
      <c r="N12074" s="14"/>
      <c r="O12074" s="14"/>
      <c r="P12074" s="14"/>
      <c r="Q12074" s="14"/>
      <c r="R12074" s="130"/>
      <c r="S12074" s="8"/>
      <c r="T12074" s="8"/>
    </row>
    <row r="12075" spans="1:20" ht="15.75" customHeight="1">
      <c r="A12075" s="8">
        <v>2018</v>
      </c>
      <c r="B12075" s="95">
        <v>214</v>
      </c>
      <c r="C12075" s="14" t="s">
        <v>46552</v>
      </c>
      <c r="D12075" s="12" t="s">
        <v>46745</v>
      </c>
      <c r="E12075" s="11" t="s">
        <v>1354</v>
      </c>
      <c r="F12075" s="12" t="s">
        <v>46746</v>
      </c>
      <c r="G12075" s="12" t="s">
        <v>46747</v>
      </c>
      <c r="H12075" s="21" t="s">
        <v>46748</v>
      </c>
      <c r="I12075" s="12" t="s">
        <v>24</v>
      </c>
      <c r="J12075" s="12" t="s">
        <v>23</v>
      </c>
      <c r="K12075" s="97" t="s">
        <v>46749</v>
      </c>
      <c r="L12075" s="12" t="s">
        <v>46750</v>
      </c>
      <c r="M12075" s="12" t="s">
        <v>24</v>
      </c>
      <c r="N12075" s="14"/>
      <c r="O12075" s="14"/>
      <c r="P12075" s="14"/>
      <c r="Q12075" s="14"/>
      <c r="R12075" s="130" t="s">
        <v>72</v>
      </c>
      <c r="S12075" s="8"/>
      <c r="T12075" s="8"/>
    </row>
    <row r="12076" spans="1:20" ht="15.75" customHeight="1">
      <c r="A12076" s="8">
        <v>2018</v>
      </c>
      <c r="B12076" s="95">
        <v>214</v>
      </c>
      <c r="C12076" s="14" t="s">
        <v>46552</v>
      </c>
      <c r="D12076" s="12" t="s">
        <v>46751</v>
      </c>
      <c r="E12076" s="11" t="s">
        <v>17126</v>
      </c>
      <c r="F12076" s="12" t="s">
        <v>46752</v>
      </c>
      <c r="G12076" s="12" t="s">
        <v>46753</v>
      </c>
      <c r="H12076" s="21" t="s">
        <v>46732</v>
      </c>
      <c r="I12076" s="12" t="s">
        <v>24</v>
      </c>
      <c r="J12076" s="12" t="s">
        <v>24</v>
      </c>
      <c r="K12076" s="97" t="s">
        <v>46754</v>
      </c>
      <c r="L12076" s="12" t="s">
        <v>10252</v>
      </c>
      <c r="M12076" s="12" t="s">
        <v>24</v>
      </c>
      <c r="N12076" s="14"/>
      <c r="O12076" s="14"/>
      <c r="P12076" s="14"/>
      <c r="Q12076" s="14"/>
      <c r="R12076" s="130"/>
      <c r="S12076" s="8"/>
      <c r="T12076" s="8"/>
    </row>
    <row r="12077" spans="1:20" ht="15.75" customHeight="1">
      <c r="A12077" s="8">
        <v>2018</v>
      </c>
      <c r="B12077" s="95">
        <v>214</v>
      </c>
      <c r="C12077" s="14" t="s">
        <v>46552</v>
      </c>
      <c r="D12077" s="12" t="s">
        <v>46755</v>
      </c>
      <c r="E12077" s="11" t="s">
        <v>46756</v>
      </c>
      <c r="F12077" s="12" t="s">
        <v>8773</v>
      </c>
      <c r="G12077" s="12" t="s">
        <v>46757</v>
      </c>
      <c r="H12077" s="21" t="s">
        <v>46758</v>
      </c>
      <c r="I12077" s="12" t="s">
        <v>24</v>
      </c>
      <c r="J12077" s="12" t="s">
        <v>24</v>
      </c>
      <c r="K12077" s="97" t="s">
        <v>46759</v>
      </c>
      <c r="L12077" s="14"/>
      <c r="M12077" s="12" t="s">
        <v>24</v>
      </c>
      <c r="N12077" s="14"/>
      <c r="O12077" s="14"/>
      <c r="P12077" s="14"/>
      <c r="Q12077" s="14"/>
      <c r="R12077" s="130" t="s">
        <v>72</v>
      </c>
      <c r="S12077" s="8"/>
      <c r="T12077" s="8"/>
    </row>
    <row r="12078" spans="1:20" ht="15.75" customHeight="1">
      <c r="A12078" s="8">
        <v>2018</v>
      </c>
      <c r="B12078" s="95">
        <v>214</v>
      </c>
      <c r="C12078" s="14" t="s">
        <v>46552</v>
      </c>
      <c r="D12078" s="12" t="s">
        <v>46760</v>
      </c>
      <c r="E12078" s="11" t="s">
        <v>46761</v>
      </c>
      <c r="F12078" s="12" t="s">
        <v>46762</v>
      </c>
      <c r="G12078" s="12" t="s">
        <v>46763</v>
      </c>
      <c r="H12078" s="21" t="s">
        <v>46764</v>
      </c>
      <c r="I12078" s="12" t="s">
        <v>24</v>
      </c>
      <c r="J12078" s="12" t="s">
        <v>23</v>
      </c>
      <c r="K12078" s="97" t="s">
        <v>46765</v>
      </c>
      <c r="L12078" s="12" t="s">
        <v>46766</v>
      </c>
      <c r="M12078" s="12" t="s">
        <v>24</v>
      </c>
      <c r="N12078" s="14"/>
      <c r="O12078" s="14"/>
      <c r="P12078" s="14"/>
      <c r="Q12078" s="14"/>
      <c r="R12078" s="130" t="s">
        <v>72</v>
      </c>
      <c r="S12078" s="8"/>
      <c r="T12078" s="8"/>
    </row>
    <row r="12079" spans="1:20" ht="15.75" customHeight="1">
      <c r="A12079" s="8">
        <v>2018</v>
      </c>
      <c r="B12079" s="95">
        <v>214</v>
      </c>
      <c r="C12079" s="14" t="s">
        <v>46552</v>
      </c>
      <c r="D12079" s="12" t="s">
        <v>46767</v>
      </c>
      <c r="E12079" s="11" t="s">
        <v>46768</v>
      </c>
      <c r="F12079" s="12" t="s">
        <v>15358</v>
      </c>
      <c r="G12079" s="12" t="s">
        <v>46769</v>
      </c>
      <c r="H12079" s="21" t="s">
        <v>46732</v>
      </c>
      <c r="I12079" s="12" t="s">
        <v>24</v>
      </c>
      <c r="J12079" s="12" t="s">
        <v>24</v>
      </c>
      <c r="K12079" s="97" t="s">
        <v>46770</v>
      </c>
      <c r="L12079" s="12" t="s">
        <v>11561</v>
      </c>
      <c r="M12079" s="12" t="s">
        <v>24</v>
      </c>
      <c r="N12079" s="14"/>
      <c r="O12079" s="14"/>
      <c r="P12079" s="14"/>
      <c r="Q12079" s="14"/>
      <c r="R12079" s="130"/>
      <c r="S12079" s="8"/>
      <c r="T12079" s="8"/>
    </row>
    <row r="12080" spans="1:20" ht="15.75" customHeight="1">
      <c r="A12080" s="8">
        <v>2018</v>
      </c>
      <c r="B12080" s="95">
        <v>214</v>
      </c>
      <c r="C12080" s="14" t="s">
        <v>46552</v>
      </c>
      <c r="D12080" s="12"/>
      <c r="E12080" s="11" t="s">
        <v>46771</v>
      </c>
      <c r="F12080" s="12" t="s">
        <v>46772</v>
      </c>
      <c r="G12080" s="12" t="s">
        <v>46773</v>
      </c>
      <c r="H12080" s="21" t="s">
        <v>46774</v>
      </c>
      <c r="I12080" s="12" t="s">
        <v>24</v>
      </c>
      <c r="J12080" s="12" t="s">
        <v>24</v>
      </c>
      <c r="K12080" s="97" t="s">
        <v>46775</v>
      </c>
      <c r="L12080" s="14"/>
      <c r="M12080" s="12" t="s">
        <v>24</v>
      </c>
      <c r="N12080" s="14"/>
      <c r="O12080" s="14"/>
      <c r="P12080" s="14"/>
      <c r="Q12080" s="14"/>
      <c r="R12080" s="130"/>
      <c r="S12080" s="8"/>
      <c r="T12080" s="8"/>
    </row>
    <row r="12081" spans="1:20" ht="15.75" customHeight="1">
      <c r="A12081" s="8">
        <v>2018</v>
      </c>
      <c r="B12081" s="95">
        <v>214</v>
      </c>
      <c r="C12081" s="14" t="s">
        <v>46552</v>
      </c>
      <c r="D12081" s="12" t="s">
        <v>46776</v>
      </c>
      <c r="E12081" s="11" t="s">
        <v>46777</v>
      </c>
      <c r="F12081" s="12">
        <v>1959</v>
      </c>
      <c r="G12081" s="12" t="s">
        <v>46778</v>
      </c>
      <c r="H12081" s="21" t="s">
        <v>46779</v>
      </c>
      <c r="I12081" s="12" t="s">
        <v>24</v>
      </c>
      <c r="J12081" s="12" t="s">
        <v>24</v>
      </c>
      <c r="K12081" s="97" t="s">
        <v>46780</v>
      </c>
      <c r="L12081" s="12" t="s">
        <v>46781</v>
      </c>
      <c r="M12081" s="12" t="s">
        <v>24</v>
      </c>
      <c r="N12081" s="14"/>
      <c r="O12081" s="14"/>
      <c r="P12081" s="14"/>
      <c r="Q12081" s="14"/>
      <c r="R12081" s="130"/>
      <c r="S12081" s="8"/>
      <c r="T12081" s="8"/>
    </row>
    <row r="12082" spans="1:20" ht="15.75" customHeight="1">
      <c r="A12082" s="8">
        <v>2018</v>
      </c>
      <c r="B12082" s="95">
        <v>214</v>
      </c>
      <c r="C12082" s="14" t="s">
        <v>46552</v>
      </c>
      <c r="D12082" s="12" t="s">
        <v>46782</v>
      </c>
      <c r="E12082" s="11" t="s">
        <v>46783</v>
      </c>
      <c r="F12082" s="12" t="s">
        <v>15839</v>
      </c>
      <c r="G12082" s="12" t="s">
        <v>46784</v>
      </c>
      <c r="H12082" s="21" t="s">
        <v>46785</v>
      </c>
      <c r="I12082" s="12" t="s">
        <v>24</v>
      </c>
      <c r="J12082" s="12" t="s">
        <v>24</v>
      </c>
      <c r="K12082" s="97" t="s">
        <v>46786</v>
      </c>
      <c r="L12082" s="12" t="s">
        <v>46781</v>
      </c>
      <c r="M12082" s="12" t="s">
        <v>24</v>
      </c>
      <c r="N12082" s="14"/>
      <c r="O12082" s="14"/>
      <c r="P12082" s="14"/>
      <c r="Q12082" s="14"/>
      <c r="R12082" s="130" t="s">
        <v>1076</v>
      </c>
      <c r="S12082" s="8"/>
      <c r="T12082" s="8"/>
    </row>
    <row r="12083" spans="1:20" ht="15.75" customHeight="1">
      <c r="A12083" s="8">
        <v>2018</v>
      </c>
      <c r="B12083" s="95">
        <v>214</v>
      </c>
      <c r="C12083" s="14" t="s">
        <v>46552</v>
      </c>
      <c r="D12083" s="12" t="s">
        <v>46787</v>
      </c>
      <c r="E12083" s="11" t="s">
        <v>46788</v>
      </c>
      <c r="F12083" s="12" t="s">
        <v>46789</v>
      </c>
      <c r="G12083" s="12" t="s">
        <v>46790</v>
      </c>
      <c r="H12083" s="21" t="s">
        <v>46791</v>
      </c>
      <c r="I12083" s="12" t="s">
        <v>24</v>
      </c>
      <c r="J12083" s="12" t="s">
        <v>24</v>
      </c>
      <c r="K12083" s="97" t="s">
        <v>46792</v>
      </c>
      <c r="L12083" s="12" t="s">
        <v>19267</v>
      </c>
      <c r="M12083" s="12" t="s">
        <v>24</v>
      </c>
      <c r="N12083" s="14"/>
      <c r="O12083" s="14"/>
      <c r="P12083" s="14"/>
      <c r="Q12083" s="14"/>
      <c r="R12083" s="130" t="s">
        <v>72</v>
      </c>
      <c r="S12083" s="8"/>
      <c r="T12083" s="8"/>
    </row>
    <row r="12084" spans="1:20" ht="15.75" customHeight="1">
      <c r="A12084" s="8">
        <v>2018</v>
      </c>
      <c r="B12084" s="95">
        <v>214</v>
      </c>
      <c r="C12084" s="14" t="s">
        <v>46552</v>
      </c>
      <c r="D12084" s="12" t="s">
        <v>46793</v>
      </c>
      <c r="E12084" s="11" t="s">
        <v>46794</v>
      </c>
      <c r="F12084" s="12" t="s">
        <v>4437</v>
      </c>
      <c r="G12084" s="12" t="s">
        <v>46795</v>
      </c>
      <c r="H12084" s="21" t="s">
        <v>46796</v>
      </c>
      <c r="I12084" s="12" t="s">
        <v>24</v>
      </c>
      <c r="J12084" s="12" t="s">
        <v>24</v>
      </c>
      <c r="K12084" s="97" t="s">
        <v>46797</v>
      </c>
      <c r="L12084" s="14"/>
      <c r="M12084" s="12" t="s">
        <v>24</v>
      </c>
      <c r="N12084" s="14"/>
      <c r="O12084" s="14"/>
      <c r="P12084" s="14"/>
      <c r="Q12084" s="14"/>
      <c r="R12084" s="130" t="s">
        <v>72</v>
      </c>
      <c r="S12084" s="8"/>
      <c r="T12084" s="8"/>
    </row>
    <row r="12085" spans="1:20" ht="15.75" customHeight="1">
      <c r="A12085" s="8">
        <v>2018</v>
      </c>
      <c r="B12085" s="95">
        <v>214</v>
      </c>
      <c r="C12085" s="14" t="s">
        <v>46552</v>
      </c>
      <c r="D12085" s="12" t="s">
        <v>46798</v>
      </c>
      <c r="E12085" s="11" t="s">
        <v>46799</v>
      </c>
      <c r="F12085" s="32">
        <v>30614</v>
      </c>
      <c r="G12085" s="12" t="s">
        <v>46800</v>
      </c>
      <c r="H12085" s="21" t="s">
        <v>46569</v>
      </c>
      <c r="I12085" s="12" t="s">
        <v>24</v>
      </c>
      <c r="J12085" s="12" t="s">
        <v>24</v>
      </c>
      <c r="K12085" s="97" t="s">
        <v>46801</v>
      </c>
      <c r="L12085" s="12" t="s">
        <v>10252</v>
      </c>
      <c r="M12085" s="12" t="s">
        <v>24</v>
      </c>
      <c r="N12085" s="14"/>
      <c r="O12085" s="14"/>
      <c r="P12085" s="14"/>
      <c r="Q12085" s="14"/>
      <c r="R12085" s="130"/>
      <c r="S12085" s="8"/>
      <c r="T12085" s="8"/>
    </row>
    <row r="12086" spans="1:20" ht="15.75" customHeight="1">
      <c r="A12086" s="8">
        <v>2018</v>
      </c>
      <c r="B12086" s="95">
        <v>214</v>
      </c>
      <c r="C12086" s="14" t="s">
        <v>46552</v>
      </c>
      <c r="D12086" s="12" t="s">
        <v>46802</v>
      </c>
      <c r="E12086" s="11" t="s">
        <v>46803</v>
      </c>
      <c r="F12086" s="12" t="s">
        <v>46804</v>
      </c>
      <c r="G12086" s="12" t="s">
        <v>46805</v>
      </c>
      <c r="H12086" s="21" t="s">
        <v>46806</v>
      </c>
      <c r="I12086" s="12" t="s">
        <v>24</v>
      </c>
      <c r="J12086" s="12" t="s">
        <v>24</v>
      </c>
      <c r="K12086" s="97" t="s">
        <v>46807</v>
      </c>
      <c r="L12086" s="12" t="s">
        <v>46808</v>
      </c>
      <c r="M12086" s="12" t="s">
        <v>24</v>
      </c>
      <c r="N12086" s="14"/>
      <c r="O12086" s="14"/>
      <c r="P12086" s="14"/>
      <c r="Q12086" s="14"/>
      <c r="R12086" s="130" t="s">
        <v>72</v>
      </c>
      <c r="S12086" s="8"/>
      <c r="T12086" s="8"/>
    </row>
    <row r="12087" spans="1:20" ht="15.75" customHeight="1">
      <c r="A12087" s="8">
        <v>2018</v>
      </c>
      <c r="B12087" s="95">
        <v>214</v>
      </c>
      <c r="C12087" s="14" t="s">
        <v>46552</v>
      </c>
      <c r="D12087" s="12" t="s">
        <v>46809</v>
      </c>
      <c r="E12087" s="11" t="s">
        <v>1796</v>
      </c>
      <c r="F12087" s="12" t="s">
        <v>18073</v>
      </c>
      <c r="G12087" s="12" t="s">
        <v>46810</v>
      </c>
      <c r="H12087" s="21" t="s">
        <v>46811</v>
      </c>
      <c r="I12087" s="12" t="s">
        <v>24</v>
      </c>
      <c r="J12087" s="12" t="s">
        <v>24</v>
      </c>
      <c r="K12087" s="97" t="s">
        <v>46812</v>
      </c>
      <c r="L12087" s="12" t="s">
        <v>46733</v>
      </c>
      <c r="M12087" s="12" t="s">
        <v>24</v>
      </c>
      <c r="N12087" s="14"/>
      <c r="O12087" s="14"/>
      <c r="P12087" s="14"/>
      <c r="Q12087" s="14"/>
      <c r="R12087" s="130"/>
      <c r="S12087" s="8"/>
      <c r="T12087" s="8"/>
    </row>
    <row r="12088" spans="1:20" ht="15.75" customHeight="1">
      <c r="A12088" s="8">
        <v>2018</v>
      </c>
      <c r="B12088" s="95">
        <v>214</v>
      </c>
      <c r="C12088" s="14" t="s">
        <v>46552</v>
      </c>
      <c r="D12088" s="12" t="s">
        <v>46813</v>
      </c>
      <c r="E12088" s="11" t="s">
        <v>46814</v>
      </c>
      <c r="F12088" s="12" t="s">
        <v>8665</v>
      </c>
      <c r="G12088" s="12" t="s">
        <v>46815</v>
      </c>
      <c r="H12088" s="21" t="s">
        <v>46816</v>
      </c>
      <c r="I12088" s="12" t="s">
        <v>24</v>
      </c>
      <c r="J12088" s="12" t="s">
        <v>24</v>
      </c>
      <c r="K12088" s="97" t="s">
        <v>46817</v>
      </c>
      <c r="L12088" s="12" t="s">
        <v>46818</v>
      </c>
      <c r="M12088" s="12" t="s">
        <v>24</v>
      </c>
      <c r="N12088" s="14"/>
      <c r="O12088" s="14"/>
      <c r="P12088" s="14"/>
      <c r="Q12088" s="14"/>
      <c r="R12088" s="130"/>
      <c r="S12088" s="8"/>
      <c r="T12088" s="8"/>
    </row>
    <row r="12089" spans="1:20" ht="15.75" customHeight="1">
      <c r="A12089" s="8">
        <v>2018</v>
      </c>
      <c r="B12089" s="95">
        <v>214</v>
      </c>
      <c r="C12089" s="14" t="s">
        <v>46552</v>
      </c>
      <c r="D12089" s="12" t="s">
        <v>46819</v>
      </c>
      <c r="E12089" s="11" t="s">
        <v>140</v>
      </c>
      <c r="F12089" s="12" t="s">
        <v>31083</v>
      </c>
      <c r="G12089" s="12" t="s">
        <v>46820</v>
      </c>
      <c r="H12089" s="21" t="s">
        <v>46732</v>
      </c>
      <c r="I12089" s="12" t="s">
        <v>24</v>
      </c>
      <c r="J12089" s="12" t="s">
        <v>24</v>
      </c>
      <c r="K12089" s="97" t="s">
        <v>46821</v>
      </c>
      <c r="L12089" s="12" t="s">
        <v>46733</v>
      </c>
      <c r="M12089" s="12" t="s">
        <v>24</v>
      </c>
      <c r="N12089" s="14"/>
      <c r="O12089" s="14"/>
      <c r="P12089" s="14"/>
      <c r="Q12089" s="14"/>
      <c r="R12089" s="130"/>
      <c r="S12089" s="8"/>
      <c r="T12089" s="8"/>
    </row>
    <row r="12090" spans="1:20" ht="15.75" customHeight="1">
      <c r="A12090" s="8">
        <v>2018</v>
      </c>
      <c r="B12090" s="95">
        <v>214</v>
      </c>
      <c r="C12090" s="14" t="s">
        <v>46552</v>
      </c>
      <c r="D12090" s="12" t="s">
        <v>46822</v>
      </c>
      <c r="E12090" s="11" t="s">
        <v>140</v>
      </c>
      <c r="F12090" s="12" t="s">
        <v>25122</v>
      </c>
      <c r="G12090" s="12" t="s">
        <v>46823</v>
      </c>
      <c r="H12090" s="21" t="s">
        <v>46732</v>
      </c>
      <c r="I12090" s="12" t="s">
        <v>24</v>
      </c>
      <c r="J12090" s="12" t="s">
        <v>24</v>
      </c>
      <c r="K12090" s="97" t="s">
        <v>46824</v>
      </c>
      <c r="L12090" s="12" t="s">
        <v>46733</v>
      </c>
      <c r="M12090" s="12" t="s">
        <v>24</v>
      </c>
      <c r="N12090" s="14"/>
      <c r="O12090" s="14"/>
      <c r="P12090" s="14"/>
      <c r="Q12090" s="14"/>
      <c r="R12090" s="130"/>
      <c r="S12090" s="8"/>
      <c r="T12090" s="8"/>
    </row>
    <row r="12091" spans="1:20" ht="15.75" customHeight="1">
      <c r="A12091" s="8">
        <v>2018</v>
      </c>
      <c r="B12091" s="95">
        <v>214</v>
      </c>
      <c r="C12091" s="14" t="s">
        <v>46552</v>
      </c>
      <c r="D12091" s="12"/>
      <c r="E12091" s="11" t="s">
        <v>46825</v>
      </c>
      <c r="F12091" s="12" t="s">
        <v>31327</v>
      </c>
      <c r="G12091" s="12" t="s">
        <v>46826</v>
      </c>
      <c r="H12091" s="21" t="s">
        <v>46827</v>
      </c>
      <c r="I12091" s="12" t="s">
        <v>24</v>
      </c>
      <c r="J12091" s="12" t="s">
        <v>24</v>
      </c>
      <c r="K12091" s="97" t="s">
        <v>46828</v>
      </c>
      <c r="L12091" s="14"/>
      <c r="M12091" s="12" t="s">
        <v>24</v>
      </c>
      <c r="N12091" s="14"/>
      <c r="O12091" s="14"/>
      <c r="P12091" s="14"/>
      <c r="Q12091" s="14"/>
      <c r="R12091" s="130"/>
      <c r="S12091" s="8"/>
      <c r="T12091" s="8"/>
    </row>
    <row r="12092" spans="1:20" ht="15.75" customHeight="1">
      <c r="A12092" s="8">
        <v>2018</v>
      </c>
      <c r="B12092" s="95">
        <v>214</v>
      </c>
      <c r="C12092" s="14" t="s">
        <v>46552</v>
      </c>
      <c r="D12092" s="12" t="s">
        <v>46829</v>
      </c>
      <c r="E12092" s="11" t="s">
        <v>46830</v>
      </c>
      <c r="F12092" s="32">
        <v>15349</v>
      </c>
      <c r="G12092" s="12" t="s">
        <v>46831</v>
      </c>
      <c r="H12092" s="21" t="s">
        <v>46832</v>
      </c>
      <c r="I12092" s="12" t="s">
        <v>24</v>
      </c>
      <c r="J12092" s="12" t="s">
        <v>24</v>
      </c>
      <c r="K12092" s="97" t="s">
        <v>46833</v>
      </c>
      <c r="L12092" s="12" t="s">
        <v>46834</v>
      </c>
      <c r="M12092" s="12" t="s">
        <v>24</v>
      </c>
      <c r="N12092" s="14"/>
      <c r="O12092" s="14"/>
      <c r="P12092" s="14"/>
      <c r="Q12092" s="14"/>
      <c r="R12092" s="130"/>
      <c r="S12092" s="8"/>
      <c r="T12092" s="8"/>
    </row>
    <row r="12093" spans="1:20" ht="15.75" customHeight="1">
      <c r="A12093" s="8">
        <v>2018</v>
      </c>
      <c r="B12093" s="95">
        <v>214</v>
      </c>
      <c r="C12093" s="14" t="s">
        <v>46552</v>
      </c>
      <c r="D12093" s="12" t="s">
        <v>46835</v>
      </c>
      <c r="E12093" s="11" t="s">
        <v>46836</v>
      </c>
      <c r="F12093" s="12" t="s">
        <v>1139</v>
      </c>
      <c r="G12093" s="12" t="s">
        <v>46837</v>
      </c>
      <c r="H12093" s="21" t="s">
        <v>46838</v>
      </c>
      <c r="I12093" s="12" t="s">
        <v>24</v>
      </c>
      <c r="J12093" s="12" t="s">
        <v>24</v>
      </c>
      <c r="K12093" s="97" t="s">
        <v>46839</v>
      </c>
      <c r="L12093" s="14"/>
      <c r="M12093" s="12" t="s">
        <v>24</v>
      </c>
      <c r="N12093" s="14"/>
      <c r="O12093" s="14"/>
      <c r="P12093" s="14"/>
      <c r="Q12093" s="14"/>
      <c r="R12093" s="130" t="s">
        <v>64</v>
      </c>
      <c r="S12093" s="8"/>
      <c r="T12093" s="8"/>
    </row>
    <row r="12094" spans="1:20" ht="15.75" customHeight="1">
      <c r="A12094" s="8">
        <v>2018</v>
      </c>
      <c r="B12094" s="95">
        <v>214</v>
      </c>
      <c r="C12094" s="14" t="s">
        <v>46552</v>
      </c>
      <c r="D12094" s="12" t="s">
        <v>46840</v>
      </c>
      <c r="E12094" s="11" t="s">
        <v>46841</v>
      </c>
      <c r="F12094" s="12" t="s">
        <v>46842</v>
      </c>
      <c r="G12094" s="12" t="s">
        <v>46843</v>
      </c>
      <c r="H12094" s="21" t="s">
        <v>46844</v>
      </c>
      <c r="I12094" s="12" t="s">
        <v>24</v>
      </c>
      <c r="J12094" s="12" t="s">
        <v>23</v>
      </c>
      <c r="K12094" s="97" t="s">
        <v>46845</v>
      </c>
      <c r="L12094" s="12" t="s">
        <v>46846</v>
      </c>
      <c r="M12094" s="12" t="s">
        <v>24</v>
      </c>
      <c r="N12094" s="14"/>
      <c r="O12094" s="14"/>
      <c r="P12094" s="14"/>
      <c r="Q12094" s="14"/>
      <c r="R12094" s="130" t="s">
        <v>72</v>
      </c>
      <c r="S12094" s="8"/>
      <c r="T12094" s="8"/>
    </row>
    <row r="12095" spans="1:20" ht="15.75" customHeight="1">
      <c r="A12095" s="8">
        <v>2018</v>
      </c>
      <c r="B12095" s="95">
        <v>214</v>
      </c>
      <c r="C12095" s="14" t="s">
        <v>46552</v>
      </c>
      <c r="D12095" s="12"/>
      <c r="E12095" s="11" t="s">
        <v>46847</v>
      </c>
      <c r="F12095" s="12" t="s">
        <v>46848</v>
      </c>
      <c r="G12095" s="12" t="s">
        <v>46849</v>
      </c>
      <c r="H12095" s="21" t="s">
        <v>46569</v>
      </c>
      <c r="I12095" s="12" t="s">
        <v>24</v>
      </c>
      <c r="J12095" s="12" t="s">
        <v>24</v>
      </c>
      <c r="K12095" s="97" t="s">
        <v>46850</v>
      </c>
      <c r="L12095" s="14"/>
      <c r="M12095" s="12" t="s">
        <v>24</v>
      </c>
      <c r="N12095" s="14"/>
      <c r="O12095" s="14"/>
      <c r="P12095" s="14"/>
      <c r="Q12095" s="14"/>
      <c r="R12095" s="130"/>
      <c r="S12095" s="8"/>
      <c r="T12095" s="8"/>
    </row>
    <row r="12096" spans="1:20" ht="15.75" customHeight="1">
      <c r="A12096" s="8">
        <v>2018</v>
      </c>
      <c r="B12096" s="95">
        <v>214</v>
      </c>
      <c r="C12096" s="14" t="s">
        <v>46552</v>
      </c>
      <c r="D12096" s="12" t="s">
        <v>46851</v>
      </c>
      <c r="E12096" s="11" t="s">
        <v>46852</v>
      </c>
      <c r="F12096" s="12" t="s">
        <v>43719</v>
      </c>
      <c r="G12096" s="12" t="s">
        <v>46853</v>
      </c>
      <c r="H12096" s="21" t="s">
        <v>46854</v>
      </c>
      <c r="I12096" s="12" t="s">
        <v>24</v>
      </c>
      <c r="J12096" s="12" t="s">
        <v>24</v>
      </c>
      <c r="K12096" s="97" t="s">
        <v>46855</v>
      </c>
      <c r="L12096" s="12" t="s">
        <v>11561</v>
      </c>
      <c r="M12096" s="12" t="s">
        <v>24</v>
      </c>
      <c r="N12096" s="14"/>
      <c r="O12096" s="14"/>
      <c r="P12096" s="14"/>
      <c r="Q12096" s="14"/>
      <c r="R12096" s="130" t="s">
        <v>72</v>
      </c>
      <c r="S12096" s="8"/>
      <c r="T12096" s="8"/>
    </row>
    <row r="12097" spans="1:20" ht="15.75" customHeight="1">
      <c r="A12097" s="8">
        <v>2018</v>
      </c>
      <c r="B12097" s="95">
        <v>214</v>
      </c>
      <c r="C12097" s="14" t="s">
        <v>46552</v>
      </c>
      <c r="D12097" s="12" t="s">
        <v>46856</v>
      </c>
      <c r="E12097" s="11" t="s">
        <v>46857</v>
      </c>
      <c r="F12097" s="12" t="s">
        <v>4643</v>
      </c>
      <c r="G12097" s="12" t="s">
        <v>46858</v>
      </c>
      <c r="H12097" s="21" t="s">
        <v>46597</v>
      </c>
      <c r="I12097" s="12" t="s">
        <v>24</v>
      </c>
      <c r="J12097" s="12" t="s">
        <v>23</v>
      </c>
      <c r="K12097" s="97" t="s">
        <v>46859</v>
      </c>
      <c r="L12097" s="12" t="s">
        <v>46860</v>
      </c>
      <c r="M12097" s="12" t="s">
        <v>24</v>
      </c>
      <c r="N12097" s="14"/>
      <c r="O12097" s="14"/>
      <c r="P12097" s="14"/>
      <c r="Q12097" s="14"/>
      <c r="R12097" s="130" t="s">
        <v>72</v>
      </c>
      <c r="S12097" s="8"/>
      <c r="T12097" s="8"/>
    </row>
    <row r="12098" spans="1:20" ht="15.75" customHeight="1">
      <c r="A12098" s="8">
        <v>2018</v>
      </c>
      <c r="B12098" s="95">
        <v>214</v>
      </c>
      <c r="C12098" s="14" t="s">
        <v>46552</v>
      </c>
      <c r="D12098" s="12" t="s">
        <v>46861</v>
      </c>
      <c r="E12098" s="11" t="s">
        <v>46862</v>
      </c>
      <c r="F12098" s="12" t="s">
        <v>46863</v>
      </c>
      <c r="G12098" s="12" t="s">
        <v>46864</v>
      </c>
      <c r="H12098" s="21" t="s">
        <v>46865</v>
      </c>
      <c r="I12098" s="12" t="s">
        <v>24</v>
      </c>
      <c r="J12098" s="12" t="s">
        <v>24</v>
      </c>
      <c r="K12098" s="97" t="s">
        <v>46866</v>
      </c>
      <c r="L12098" s="14"/>
      <c r="M12098" s="12" t="s">
        <v>24</v>
      </c>
      <c r="N12098" s="14"/>
      <c r="O12098" s="14"/>
      <c r="P12098" s="14"/>
      <c r="Q12098" s="14"/>
      <c r="R12098" s="130"/>
      <c r="S12098" s="8"/>
      <c r="T12098" s="8"/>
    </row>
    <row r="12099" spans="1:20" ht="15.75" customHeight="1">
      <c r="A12099" s="8">
        <v>2018</v>
      </c>
      <c r="B12099" s="95">
        <v>214</v>
      </c>
      <c r="C12099" s="14" t="s">
        <v>46552</v>
      </c>
      <c r="D12099" s="12" t="s">
        <v>46867</v>
      </c>
      <c r="E12099" s="11" t="s">
        <v>46868</v>
      </c>
      <c r="F12099" s="12" t="s">
        <v>46869</v>
      </c>
      <c r="G12099" s="12" t="s">
        <v>46870</v>
      </c>
      <c r="H12099" s="21" t="s">
        <v>46871</v>
      </c>
      <c r="I12099" s="12" t="s">
        <v>24</v>
      </c>
      <c r="J12099" s="12" t="s">
        <v>24</v>
      </c>
      <c r="K12099" s="97" t="s">
        <v>46872</v>
      </c>
      <c r="L12099" s="12" t="s">
        <v>46873</v>
      </c>
      <c r="M12099" s="12" t="s">
        <v>24</v>
      </c>
      <c r="N12099" s="14"/>
      <c r="O12099" s="14"/>
      <c r="P12099" s="14"/>
      <c r="Q12099" s="14"/>
      <c r="R12099" s="130" t="s">
        <v>72</v>
      </c>
      <c r="S12099" s="8"/>
      <c r="T12099" s="8"/>
    </row>
    <row r="12100" spans="1:20" ht="15.75" customHeight="1">
      <c r="A12100" s="8">
        <v>2018</v>
      </c>
      <c r="B12100" s="95">
        <v>214</v>
      </c>
      <c r="C12100" s="14" t="s">
        <v>46552</v>
      </c>
      <c r="D12100" s="12" t="s">
        <v>46874</v>
      </c>
      <c r="E12100" s="11" t="s">
        <v>46875</v>
      </c>
      <c r="F12100" s="12" t="s">
        <v>1139</v>
      </c>
      <c r="G12100" s="12" t="s">
        <v>46876</v>
      </c>
      <c r="H12100" s="21" t="s">
        <v>46877</v>
      </c>
      <c r="I12100" s="12" t="s">
        <v>24</v>
      </c>
      <c r="J12100" s="12" t="s">
        <v>24</v>
      </c>
      <c r="K12100" s="97" t="s">
        <v>46878</v>
      </c>
      <c r="L12100" s="14"/>
      <c r="M12100" s="12" t="s">
        <v>24</v>
      </c>
      <c r="N12100" s="14"/>
      <c r="O12100" s="14"/>
      <c r="P12100" s="14"/>
      <c r="Q12100" s="14"/>
      <c r="R12100" s="130"/>
      <c r="S12100" s="8"/>
      <c r="T12100" s="8"/>
    </row>
    <row r="12101" spans="1:20" ht="15.75" customHeight="1">
      <c r="A12101" s="8">
        <v>2018</v>
      </c>
      <c r="B12101" s="95">
        <v>214</v>
      </c>
      <c r="C12101" s="14" t="s">
        <v>46552</v>
      </c>
      <c r="D12101" s="12"/>
      <c r="E12101" s="11" t="s">
        <v>46879</v>
      </c>
      <c r="F12101" s="12">
        <v>1666</v>
      </c>
      <c r="G12101" s="12" t="s">
        <v>46880</v>
      </c>
      <c r="H12101" s="21" t="s">
        <v>46881</v>
      </c>
      <c r="I12101" s="12" t="s">
        <v>24</v>
      </c>
      <c r="J12101" s="12" t="s">
        <v>24</v>
      </c>
      <c r="K12101" s="97" t="s">
        <v>46882</v>
      </c>
      <c r="L12101" s="14"/>
      <c r="M12101" s="12" t="s">
        <v>24</v>
      </c>
      <c r="N12101" s="14"/>
      <c r="O12101" s="14"/>
      <c r="P12101" s="14"/>
      <c r="Q12101" s="14"/>
      <c r="R12101" s="130" t="s">
        <v>72</v>
      </c>
      <c r="S12101" s="8"/>
      <c r="T12101" s="8"/>
    </row>
    <row r="12102" spans="1:20" ht="15.75" customHeight="1">
      <c r="A12102" s="8">
        <v>2018</v>
      </c>
      <c r="B12102" s="95">
        <v>214</v>
      </c>
      <c r="C12102" s="14" t="s">
        <v>46552</v>
      </c>
      <c r="D12102" s="12" t="s">
        <v>46883</v>
      </c>
      <c r="E12102" s="11" t="s">
        <v>46884</v>
      </c>
      <c r="F12102" s="12" t="s">
        <v>46885</v>
      </c>
      <c r="G12102" s="12" t="s">
        <v>27754</v>
      </c>
      <c r="H12102" s="21" t="s">
        <v>46597</v>
      </c>
      <c r="I12102" s="12" t="s">
        <v>24</v>
      </c>
      <c r="J12102" s="12" t="s">
        <v>24</v>
      </c>
      <c r="K12102" s="97" t="s">
        <v>46886</v>
      </c>
      <c r="L12102" s="12" t="s">
        <v>19188</v>
      </c>
      <c r="M12102" s="12" t="s">
        <v>24</v>
      </c>
      <c r="N12102" s="14"/>
      <c r="O12102" s="14"/>
      <c r="P12102" s="14"/>
      <c r="Q12102" s="14"/>
      <c r="R12102" s="130" t="s">
        <v>64</v>
      </c>
      <c r="S12102" s="8"/>
      <c r="T12102" s="8"/>
    </row>
    <row r="12103" spans="1:20" ht="15.75" customHeight="1">
      <c r="A12103" s="8">
        <v>2018</v>
      </c>
      <c r="B12103" s="95">
        <v>214</v>
      </c>
      <c r="C12103" s="14" t="s">
        <v>46552</v>
      </c>
      <c r="D12103" s="12" t="s">
        <v>46887</v>
      </c>
      <c r="E12103" s="11" t="s">
        <v>46888</v>
      </c>
      <c r="F12103" s="12" t="s">
        <v>46889</v>
      </c>
      <c r="G12103" s="12" t="s">
        <v>46890</v>
      </c>
      <c r="H12103" s="21" t="s">
        <v>46891</v>
      </c>
      <c r="I12103" s="12" t="s">
        <v>24</v>
      </c>
      <c r="J12103" s="12" t="s">
        <v>24</v>
      </c>
      <c r="K12103" s="97" t="s">
        <v>46892</v>
      </c>
      <c r="L12103" s="12" t="s">
        <v>5587</v>
      </c>
      <c r="M12103" s="12" t="s">
        <v>24</v>
      </c>
      <c r="N12103" s="14"/>
      <c r="O12103" s="14"/>
      <c r="P12103" s="14"/>
      <c r="Q12103" s="14"/>
      <c r="R12103" s="130"/>
      <c r="S12103" s="8"/>
      <c r="T12103" s="8"/>
    </row>
    <row r="12104" spans="1:20" ht="15.75" customHeight="1">
      <c r="A12104" s="8">
        <v>2018</v>
      </c>
      <c r="B12104" s="95">
        <v>214</v>
      </c>
      <c r="C12104" s="14" t="s">
        <v>46552</v>
      </c>
      <c r="D12104" s="12" t="s">
        <v>46893</v>
      </c>
      <c r="E12104" s="11" t="s">
        <v>46894</v>
      </c>
      <c r="F12104" s="12" t="s">
        <v>46291</v>
      </c>
      <c r="G12104" s="12" t="s">
        <v>46895</v>
      </c>
      <c r="H12104" s="21" t="s">
        <v>46896</v>
      </c>
      <c r="I12104" s="12" t="s">
        <v>24</v>
      </c>
      <c r="J12104" s="12" t="s">
        <v>24</v>
      </c>
      <c r="K12104" s="97" t="s">
        <v>46897</v>
      </c>
      <c r="L12104" s="14"/>
      <c r="M12104" s="12" t="s">
        <v>24</v>
      </c>
      <c r="N12104" s="14"/>
      <c r="O12104" s="14"/>
      <c r="P12104" s="14"/>
      <c r="Q12104" s="14"/>
      <c r="R12104" s="130"/>
      <c r="S12104" s="8"/>
      <c r="T12104" s="8"/>
    </row>
    <row r="12105" spans="1:20" ht="15.75" customHeight="1">
      <c r="A12105" s="8">
        <v>2018</v>
      </c>
      <c r="B12105" s="95">
        <v>214</v>
      </c>
      <c r="C12105" s="14" t="s">
        <v>46552</v>
      </c>
      <c r="D12105" s="12" t="s">
        <v>46898</v>
      </c>
      <c r="E12105" s="11" t="s">
        <v>46899</v>
      </c>
      <c r="F12105" s="12" t="s">
        <v>11622</v>
      </c>
      <c r="G12105" s="12" t="s">
        <v>46900</v>
      </c>
      <c r="H12105" s="21" t="s">
        <v>46901</v>
      </c>
      <c r="I12105" s="12" t="s">
        <v>24</v>
      </c>
      <c r="J12105" s="12" t="s">
        <v>23</v>
      </c>
      <c r="K12105" s="97" t="s">
        <v>46902</v>
      </c>
      <c r="L12105" s="12" t="s">
        <v>46903</v>
      </c>
      <c r="M12105" s="12" t="s">
        <v>24</v>
      </c>
      <c r="N12105" s="14"/>
      <c r="O12105" s="14"/>
      <c r="P12105" s="14"/>
      <c r="Q12105" s="14"/>
      <c r="R12105" s="130" t="s">
        <v>72</v>
      </c>
      <c r="S12105" s="8"/>
      <c r="T12105" s="8"/>
    </row>
    <row r="12106" spans="1:20" ht="15.75" customHeight="1">
      <c r="A12106" s="8">
        <v>2018</v>
      </c>
      <c r="B12106" s="95">
        <v>214</v>
      </c>
      <c r="C12106" s="14" t="s">
        <v>46552</v>
      </c>
      <c r="D12106" s="12" t="s">
        <v>46904</v>
      </c>
      <c r="E12106" s="11" t="s">
        <v>46905</v>
      </c>
      <c r="F12106" s="12" t="s">
        <v>26596</v>
      </c>
      <c r="G12106" s="12" t="s">
        <v>46906</v>
      </c>
      <c r="H12106" s="21" t="s">
        <v>46907</v>
      </c>
      <c r="I12106" s="12" t="s">
        <v>24</v>
      </c>
      <c r="J12106" s="12" t="s">
        <v>24</v>
      </c>
      <c r="K12106" s="97" t="s">
        <v>46908</v>
      </c>
      <c r="L12106" s="12" t="s">
        <v>46909</v>
      </c>
      <c r="M12106" s="12" t="s">
        <v>24</v>
      </c>
      <c r="N12106" s="14"/>
      <c r="O12106" s="14"/>
      <c r="P12106" s="14"/>
      <c r="Q12106" s="14"/>
      <c r="R12106" s="130" t="s">
        <v>72</v>
      </c>
      <c r="S12106" s="8"/>
      <c r="T12106" s="8"/>
    </row>
    <row r="12107" spans="1:20" ht="15.75" customHeight="1">
      <c r="A12107" s="8">
        <v>2018</v>
      </c>
      <c r="B12107" s="95">
        <v>214</v>
      </c>
      <c r="C12107" s="14" t="s">
        <v>46552</v>
      </c>
      <c r="D12107" s="12" t="s">
        <v>46910</v>
      </c>
      <c r="E12107" s="11" t="s">
        <v>46911</v>
      </c>
      <c r="F12107" s="12" t="s">
        <v>5414</v>
      </c>
      <c r="G12107" s="12" t="s">
        <v>46912</v>
      </c>
      <c r="H12107" s="21" t="s">
        <v>46913</v>
      </c>
      <c r="I12107" s="12" t="s">
        <v>24</v>
      </c>
      <c r="J12107" s="12" t="s">
        <v>24</v>
      </c>
      <c r="K12107" s="97" t="s">
        <v>46914</v>
      </c>
      <c r="L12107" s="12" t="s">
        <v>46915</v>
      </c>
      <c r="M12107" s="12" t="s">
        <v>24</v>
      </c>
      <c r="N12107" s="14"/>
      <c r="O12107" s="14"/>
      <c r="P12107" s="14"/>
      <c r="Q12107" s="14"/>
      <c r="R12107" s="130"/>
      <c r="S12107" s="8"/>
      <c r="T12107" s="8"/>
    </row>
    <row r="12108" spans="1:20" ht="15.75" customHeight="1">
      <c r="A12108" s="8">
        <v>2018</v>
      </c>
      <c r="B12108" s="95">
        <v>214</v>
      </c>
      <c r="C12108" s="14" t="s">
        <v>46552</v>
      </c>
      <c r="D12108" s="12" t="s">
        <v>46916</v>
      </c>
      <c r="E12108" s="11" t="s">
        <v>46917</v>
      </c>
      <c r="F12108" s="12">
        <v>1928</v>
      </c>
      <c r="G12108" s="12" t="s">
        <v>46918</v>
      </c>
      <c r="H12108" s="21" t="s">
        <v>46919</v>
      </c>
      <c r="I12108" s="12" t="s">
        <v>24</v>
      </c>
      <c r="J12108" s="12" t="s">
        <v>24</v>
      </c>
      <c r="K12108" s="97" t="s">
        <v>46920</v>
      </c>
      <c r="L12108" s="12" t="s">
        <v>46781</v>
      </c>
      <c r="M12108" s="12" t="s">
        <v>24</v>
      </c>
      <c r="N12108" s="14"/>
      <c r="O12108" s="14"/>
      <c r="P12108" s="14"/>
      <c r="Q12108" s="14"/>
      <c r="R12108" s="130"/>
      <c r="S12108" s="8"/>
      <c r="T12108" s="8"/>
    </row>
    <row r="12109" spans="1:20" ht="15.75" customHeight="1">
      <c r="A12109" s="8">
        <v>2018</v>
      </c>
      <c r="B12109" s="95">
        <v>214</v>
      </c>
      <c r="C12109" s="14" t="s">
        <v>46552</v>
      </c>
      <c r="D12109" s="12" t="s">
        <v>46921</v>
      </c>
      <c r="E12109" s="11" t="s">
        <v>46922</v>
      </c>
      <c r="F12109" s="12" t="s">
        <v>46923</v>
      </c>
      <c r="G12109" s="12" t="s">
        <v>46924</v>
      </c>
      <c r="H12109" s="21" t="s">
        <v>46925</v>
      </c>
      <c r="I12109" s="12" t="s">
        <v>24</v>
      </c>
      <c r="J12109" s="12" t="s">
        <v>23</v>
      </c>
      <c r="K12109" s="97" t="s">
        <v>46926</v>
      </c>
      <c r="L12109" s="12" t="s">
        <v>46927</v>
      </c>
      <c r="M12109" s="12" t="s">
        <v>24</v>
      </c>
      <c r="N12109" s="14"/>
      <c r="O12109" s="14"/>
      <c r="P12109" s="14"/>
      <c r="Q12109" s="14"/>
      <c r="R12109" s="130" t="s">
        <v>72</v>
      </c>
      <c r="S12109" s="8"/>
      <c r="T12109" s="8"/>
    </row>
    <row r="12110" spans="1:20" ht="15.75" customHeight="1">
      <c r="A12110" s="8">
        <v>2018</v>
      </c>
      <c r="B12110" s="95">
        <v>214</v>
      </c>
      <c r="C12110" s="14" t="s">
        <v>46552</v>
      </c>
      <c r="D12110" s="12" t="s">
        <v>46928</v>
      </c>
      <c r="E12110" s="11" t="s">
        <v>46929</v>
      </c>
      <c r="F12110" s="12" t="s">
        <v>46930</v>
      </c>
      <c r="G12110" s="12" t="s">
        <v>46931</v>
      </c>
      <c r="H12110" s="21" t="s">
        <v>46932</v>
      </c>
      <c r="I12110" s="12" t="s">
        <v>24</v>
      </c>
      <c r="J12110" s="12" t="s">
        <v>24</v>
      </c>
      <c r="K12110" s="97" t="s">
        <v>46933</v>
      </c>
      <c r="L12110" s="14"/>
      <c r="M12110" s="12" t="s">
        <v>24</v>
      </c>
      <c r="N12110" s="14"/>
      <c r="O12110" s="14"/>
      <c r="P12110" s="14"/>
      <c r="Q12110" s="14"/>
      <c r="R12110" s="130"/>
      <c r="S12110" s="8"/>
      <c r="T12110" s="8"/>
    </row>
    <row r="12111" spans="1:20" ht="15.75" customHeight="1">
      <c r="A12111" s="8">
        <v>2018</v>
      </c>
      <c r="B12111" s="95">
        <v>214</v>
      </c>
      <c r="C12111" s="14" t="s">
        <v>46552</v>
      </c>
      <c r="D12111" s="12" t="s">
        <v>46934</v>
      </c>
      <c r="E12111" s="11" t="s">
        <v>46935</v>
      </c>
      <c r="F12111" s="12" t="s">
        <v>7784</v>
      </c>
      <c r="G12111" s="12" t="s">
        <v>46936</v>
      </c>
      <c r="H12111" s="21" t="s">
        <v>46732</v>
      </c>
      <c r="I12111" s="12" t="s">
        <v>24</v>
      </c>
      <c r="J12111" s="12" t="s">
        <v>24</v>
      </c>
      <c r="K12111" s="97" t="s">
        <v>46937</v>
      </c>
      <c r="L12111" s="12" t="s">
        <v>4840</v>
      </c>
      <c r="M12111" s="12" t="s">
        <v>24</v>
      </c>
      <c r="N12111" s="14"/>
      <c r="O12111" s="14"/>
      <c r="P12111" s="14"/>
      <c r="Q12111" s="14"/>
      <c r="R12111" s="130"/>
      <c r="S12111" s="8"/>
      <c r="T12111" s="8"/>
    </row>
    <row r="12112" spans="1:20" ht="15.75" customHeight="1">
      <c r="A12112" s="8">
        <v>2018</v>
      </c>
      <c r="B12112" s="95">
        <v>214</v>
      </c>
      <c r="C12112" s="14" t="s">
        <v>46552</v>
      </c>
      <c r="D12112" s="12" t="s">
        <v>46938</v>
      </c>
      <c r="E12112" s="11" t="s">
        <v>46939</v>
      </c>
      <c r="F12112" s="12" t="s">
        <v>46940</v>
      </c>
      <c r="G12112" s="12" t="s">
        <v>46941</v>
      </c>
      <c r="H12112" s="21" t="s">
        <v>46942</v>
      </c>
      <c r="I12112" s="12" t="s">
        <v>24</v>
      </c>
      <c r="J12112" s="12" t="s">
        <v>23</v>
      </c>
      <c r="K12112" s="97" t="s">
        <v>46943</v>
      </c>
      <c r="L12112" s="12" t="s">
        <v>10252</v>
      </c>
      <c r="M12112" s="12" t="s">
        <v>24</v>
      </c>
      <c r="N12112" s="14"/>
      <c r="O12112" s="14"/>
      <c r="P12112" s="14"/>
      <c r="Q12112" s="14"/>
      <c r="R12112" s="130" t="s">
        <v>72</v>
      </c>
      <c r="S12112" s="8"/>
      <c r="T12112" s="8"/>
    </row>
    <row r="12113" spans="1:20" ht="15.75" customHeight="1">
      <c r="A12113" s="8">
        <v>2018</v>
      </c>
      <c r="B12113" s="95">
        <v>214</v>
      </c>
      <c r="C12113" s="14" t="s">
        <v>46552</v>
      </c>
      <c r="D12113" s="12" t="s">
        <v>46944</v>
      </c>
      <c r="E12113" s="11" t="s">
        <v>46945</v>
      </c>
      <c r="F12113" s="12" t="s">
        <v>46946</v>
      </c>
      <c r="G12113" s="12" t="s">
        <v>46947</v>
      </c>
      <c r="H12113" s="21" t="s">
        <v>46948</v>
      </c>
      <c r="I12113" s="12" t="s">
        <v>24</v>
      </c>
      <c r="J12113" s="12" t="s">
        <v>23</v>
      </c>
      <c r="K12113" s="97" t="s">
        <v>46949</v>
      </c>
      <c r="L12113" s="12" t="s">
        <v>46950</v>
      </c>
      <c r="M12113" s="12" t="s">
        <v>24</v>
      </c>
      <c r="N12113" s="14"/>
      <c r="O12113" s="14"/>
      <c r="P12113" s="14"/>
      <c r="Q12113" s="14"/>
      <c r="R12113" s="130" t="s">
        <v>72</v>
      </c>
      <c r="S12113" s="8"/>
      <c r="T12113" s="8"/>
    </row>
    <row r="12114" spans="1:20" ht="15.75" customHeight="1">
      <c r="A12114" s="8">
        <v>2018</v>
      </c>
      <c r="B12114" s="95">
        <v>214</v>
      </c>
      <c r="C12114" s="14" t="s">
        <v>46552</v>
      </c>
      <c r="D12114" s="12" t="s">
        <v>46951</v>
      </c>
      <c r="E12114" s="11" t="s">
        <v>46952</v>
      </c>
      <c r="F12114" s="12" t="s">
        <v>46953</v>
      </c>
      <c r="G12114" s="12" t="s">
        <v>27505</v>
      </c>
      <c r="H12114" s="21" t="s">
        <v>46607</v>
      </c>
      <c r="I12114" s="12" t="s">
        <v>24</v>
      </c>
      <c r="J12114" s="12" t="s">
        <v>24</v>
      </c>
      <c r="K12114" s="97" t="s">
        <v>46954</v>
      </c>
      <c r="L12114" s="12" t="s">
        <v>4840</v>
      </c>
      <c r="M12114" s="12" t="s">
        <v>24</v>
      </c>
      <c r="N12114" s="14"/>
      <c r="O12114" s="14"/>
      <c r="P12114" s="14"/>
      <c r="Q12114" s="14"/>
      <c r="R12114" s="130" t="s">
        <v>64</v>
      </c>
      <c r="S12114" s="8"/>
      <c r="T12114" s="8"/>
    </row>
    <row r="12115" spans="1:20" ht="15.75" customHeight="1">
      <c r="A12115" s="8">
        <v>2018</v>
      </c>
      <c r="B12115" s="95">
        <v>214</v>
      </c>
      <c r="C12115" s="14" t="s">
        <v>46552</v>
      </c>
      <c r="D12115" s="12" t="s">
        <v>46955</v>
      </c>
      <c r="E12115" s="11" t="s">
        <v>40468</v>
      </c>
      <c r="F12115" s="12" t="s">
        <v>27592</v>
      </c>
      <c r="G12115" s="12" t="s">
        <v>27510</v>
      </c>
      <c r="H12115" s="21" t="s">
        <v>46607</v>
      </c>
      <c r="I12115" s="12" t="s">
        <v>24</v>
      </c>
      <c r="J12115" s="12" t="s">
        <v>24</v>
      </c>
      <c r="K12115" s="97" t="s">
        <v>46956</v>
      </c>
      <c r="L12115" s="12" t="s">
        <v>4840</v>
      </c>
      <c r="M12115" s="12" t="s">
        <v>24</v>
      </c>
      <c r="N12115" s="14"/>
      <c r="O12115" s="14"/>
      <c r="P12115" s="14"/>
      <c r="Q12115" s="14"/>
      <c r="R12115" s="130" t="s">
        <v>72</v>
      </c>
      <c r="S12115" s="8"/>
      <c r="T12115" s="8"/>
    </row>
    <row r="12116" spans="1:20" ht="15.75" customHeight="1">
      <c r="A12116" s="8">
        <v>2018</v>
      </c>
      <c r="B12116" s="95">
        <v>214</v>
      </c>
      <c r="C12116" s="14" t="s">
        <v>46552</v>
      </c>
      <c r="D12116" s="12" t="s">
        <v>46957</v>
      </c>
      <c r="E12116" s="11" t="s">
        <v>46958</v>
      </c>
      <c r="F12116" s="12" t="s">
        <v>24943</v>
      </c>
      <c r="G12116" s="12" t="s">
        <v>27520</v>
      </c>
      <c r="H12116" s="21" t="s">
        <v>46597</v>
      </c>
      <c r="I12116" s="12" t="s">
        <v>24</v>
      </c>
      <c r="J12116" s="12" t="s">
        <v>23</v>
      </c>
      <c r="K12116" s="97" t="s">
        <v>46959</v>
      </c>
      <c r="L12116" s="12" t="s">
        <v>46960</v>
      </c>
      <c r="M12116" s="12" t="s">
        <v>24</v>
      </c>
      <c r="N12116" s="14"/>
      <c r="O12116" s="14"/>
      <c r="P12116" s="14"/>
      <c r="Q12116" s="14"/>
      <c r="R12116" s="130" t="s">
        <v>72</v>
      </c>
      <c r="S12116" s="8"/>
      <c r="T12116" s="8"/>
    </row>
    <row r="12117" spans="1:20" ht="15.75" customHeight="1">
      <c r="A12117" s="8">
        <v>2018</v>
      </c>
      <c r="B12117" s="95">
        <v>214</v>
      </c>
      <c r="C12117" s="14" t="s">
        <v>46552</v>
      </c>
      <c r="D12117" s="12" t="s">
        <v>46961</v>
      </c>
      <c r="E12117" s="11" t="s">
        <v>20502</v>
      </c>
      <c r="F12117" s="12" t="s">
        <v>5751</v>
      </c>
      <c r="G12117" s="12" t="s">
        <v>46962</v>
      </c>
      <c r="H12117" s="21" t="s">
        <v>46727</v>
      </c>
      <c r="I12117" s="12" t="s">
        <v>24</v>
      </c>
      <c r="J12117" s="12" t="s">
        <v>24</v>
      </c>
      <c r="K12117" s="97" t="s">
        <v>46963</v>
      </c>
      <c r="L12117" s="12" t="s">
        <v>46964</v>
      </c>
      <c r="M12117" s="12" t="s">
        <v>24</v>
      </c>
      <c r="N12117" s="14"/>
      <c r="O12117" s="14"/>
      <c r="P12117" s="14"/>
      <c r="Q12117" s="14"/>
      <c r="R12117" s="130" t="s">
        <v>72</v>
      </c>
      <c r="S12117" s="8"/>
      <c r="T12117" s="8"/>
    </row>
    <row r="12118" spans="1:20" ht="15.75" customHeight="1">
      <c r="A12118" s="8">
        <v>2018</v>
      </c>
      <c r="B12118" s="95">
        <v>214</v>
      </c>
      <c r="C12118" s="14" t="s">
        <v>46552</v>
      </c>
      <c r="D12118" s="12" t="s">
        <v>46965</v>
      </c>
      <c r="E12118" s="11" t="s">
        <v>46966</v>
      </c>
      <c r="F12118" s="12" t="s">
        <v>1139</v>
      </c>
      <c r="G12118" s="12" t="s">
        <v>27540</v>
      </c>
      <c r="H12118" s="21" t="s">
        <v>46967</v>
      </c>
      <c r="I12118" s="12" t="s">
        <v>24</v>
      </c>
      <c r="J12118" s="12" t="s">
        <v>24</v>
      </c>
      <c r="K12118" s="97" t="s">
        <v>46968</v>
      </c>
      <c r="L12118" s="14"/>
      <c r="M12118" s="12" t="s">
        <v>24</v>
      </c>
      <c r="N12118" s="14"/>
      <c r="O12118" s="14"/>
      <c r="P12118" s="14"/>
      <c r="Q12118" s="14"/>
      <c r="R12118" s="130" t="s">
        <v>64</v>
      </c>
      <c r="S12118" s="8"/>
      <c r="T12118" s="8"/>
    </row>
    <row r="12119" spans="1:20" ht="15.75" customHeight="1">
      <c r="A12119" s="8">
        <v>2018</v>
      </c>
      <c r="B12119" s="95">
        <v>214</v>
      </c>
      <c r="C12119" s="14" t="s">
        <v>46552</v>
      </c>
      <c r="D12119" s="12" t="s">
        <v>46969</v>
      </c>
      <c r="E12119" s="11" t="s">
        <v>46970</v>
      </c>
      <c r="F12119" s="12">
        <v>1874</v>
      </c>
      <c r="G12119" s="12" t="s">
        <v>27545</v>
      </c>
      <c r="H12119" s="21" t="s">
        <v>46971</v>
      </c>
      <c r="I12119" s="12" t="s">
        <v>24</v>
      </c>
      <c r="J12119" s="12" t="s">
        <v>24</v>
      </c>
      <c r="K12119" s="97" t="s">
        <v>46972</v>
      </c>
      <c r="L12119" s="12" t="s">
        <v>5587</v>
      </c>
      <c r="M12119" s="12" t="s">
        <v>24</v>
      </c>
      <c r="N12119" s="14"/>
      <c r="O12119" s="14"/>
      <c r="P12119" s="14"/>
      <c r="Q12119" s="14"/>
      <c r="R12119" s="130"/>
      <c r="S12119" s="8"/>
      <c r="T12119" s="8"/>
    </row>
    <row r="12120" spans="1:20" ht="15.75" customHeight="1">
      <c r="A12120" s="8">
        <v>2018</v>
      </c>
      <c r="B12120" s="95">
        <v>214</v>
      </c>
      <c r="C12120" s="14" t="s">
        <v>46552</v>
      </c>
      <c r="D12120" s="12" t="s">
        <v>46973</v>
      </c>
      <c r="E12120" s="11" t="s">
        <v>46974</v>
      </c>
      <c r="F12120" s="12" t="s">
        <v>25724</v>
      </c>
      <c r="G12120" s="12" t="s">
        <v>27549</v>
      </c>
      <c r="H12120" s="21" t="s">
        <v>46727</v>
      </c>
      <c r="I12120" s="12" t="s">
        <v>24</v>
      </c>
      <c r="J12120" s="12" t="s">
        <v>23</v>
      </c>
      <c r="K12120" s="97" t="s">
        <v>46975</v>
      </c>
      <c r="L12120" s="12" t="s">
        <v>46976</v>
      </c>
      <c r="M12120" s="12" t="s">
        <v>24</v>
      </c>
      <c r="N12120" s="14"/>
      <c r="O12120" s="14"/>
      <c r="P12120" s="14"/>
      <c r="Q12120" s="14"/>
      <c r="R12120" s="130" t="s">
        <v>72</v>
      </c>
      <c r="S12120" s="8"/>
      <c r="T12120" s="8"/>
    </row>
    <row r="12121" spans="1:20" ht="15.75" customHeight="1">
      <c r="A12121" s="8">
        <v>2018</v>
      </c>
      <c r="B12121" s="95">
        <v>214</v>
      </c>
      <c r="C12121" s="14" t="s">
        <v>46552</v>
      </c>
      <c r="D12121" s="12" t="s">
        <v>46977</v>
      </c>
      <c r="E12121" s="11" t="s">
        <v>46978</v>
      </c>
      <c r="F12121" s="12" t="s">
        <v>46979</v>
      </c>
      <c r="G12121" s="12" t="s">
        <v>27553</v>
      </c>
      <c r="H12121" s="21" t="s">
        <v>46980</v>
      </c>
      <c r="I12121" s="12" t="s">
        <v>24</v>
      </c>
      <c r="J12121" s="12" t="s">
        <v>24</v>
      </c>
      <c r="K12121" s="97" t="s">
        <v>46981</v>
      </c>
      <c r="L12121" s="12" t="s">
        <v>46982</v>
      </c>
      <c r="M12121" s="12" t="s">
        <v>24</v>
      </c>
      <c r="N12121" s="14"/>
      <c r="O12121" s="14"/>
      <c r="P12121" s="14"/>
      <c r="Q12121" s="14"/>
      <c r="R12121" s="130" t="s">
        <v>72</v>
      </c>
      <c r="S12121" s="8"/>
      <c r="T12121" s="8"/>
    </row>
    <row r="12122" spans="1:20" ht="15.75" customHeight="1">
      <c r="A12122" s="8">
        <v>2018</v>
      </c>
      <c r="B12122" s="95">
        <v>214</v>
      </c>
      <c r="C12122" s="14" t="s">
        <v>46552</v>
      </c>
      <c r="D12122" s="12" t="s">
        <v>46983</v>
      </c>
      <c r="E12122" s="11" t="s">
        <v>46984</v>
      </c>
      <c r="F12122" s="12" t="s">
        <v>23244</v>
      </c>
      <c r="G12122" s="12" t="s">
        <v>27559</v>
      </c>
      <c r="H12122" s="21" t="s">
        <v>46925</v>
      </c>
      <c r="I12122" s="12" t="s">
        <v>24</v>
      </c>
      <c r="J12122" s="12" t="s">
        <v>24</v>
      </c>
      <c r="K12122" s="97" t="s">
        <v>46985</v>
      </c>
      <c r="L12122" s="12" t="s">
        <v>46986</v>
      </c>
      <c r="M12122" s="12" t="s">
        <v>24</v>
      </c>
      <c r="N12122" s="14"/>
      <c r="O12122" s="14"/>
      <c r="P12122" s="14"/>
      <c r="Q12122" s="14"/>
      <c r="R12122" s="130" t="s">
        <v>72</v>
      </c>
      <c r="S12122" s="8"/>
      <c r="T12122" s="8"/>
    </row>
    <row r="12123" spans="1:20" ht="15.75" customHeight="1">
      <c r="A12123" s="8">
        <v>2018</v>
      </c>
      <c r="B12123" s="95">
        <v>214</v>
      </c>
      <c r="C12123" s="14" t="s">
        <v>46552</v>
      </c>
      <c r="D12123" s="12" t="s">
        <v>46987</v>
      </c>
      <c r="E12123" s="11" t="s">
        <v>46988</v>
      </c>
      <c r="F12123" s="12">
        <v>1967</v>
      </c>
      <c r="G12123" s="12" t="s">
        <v>27562</v>
      </c>
      <c r="H12123" s="21" t="s">
        <v>46637</v>
      </c>
      <c r="I12123" s="12" t="s">
        <v>24</v>
      </c>
      <c r="J12123" s="12" t="s">
        <v>24</v>
      </c>
      <c r="K12123" s="97" t="s">
        <v>46989</v>
      </c>
      <c r="L12123" s="12" t="s">
        <v>10252</v>
      </c>
      <c r="M12123" s="12" t="s">
        <v>24</v>
      </c>
      <c r="N12123" s="14"/>
      <c r="O12123" s="14"/>
      <c r="P12123" s="14"/>
      <c r="Q12123" s="14"/>
      <c r="R12123" s="130"/>
      <c r="S12123" s="8"/>
      <c r="T12123" s="8"/>
    </row>
    <row r="12124" spans="1:20" ht="15.75" customHeight="1">
      <c r="A12124" s="8">
        <v>2018</v>
      </c>
      <c r="B12124" s="95">
        <v>214</v>
      </c>
      <c r="C12124" s="14" t="s">
        <v>46552</v>
      </c>
      <c r="D12124" s="12" t="s">
        <v>46990</v>
      </c>
      <c r="E12124" s="11" t="s">
        <v>46991</v>
      </c>
      <c r="F12124" s="12">
        <v>2018</v>
      </c>
      <c r="G12124" s="12" t="s">
        <v>27565</v>
      </c>
      <c r="H12124" s="21" t="s">
        <v>46992</v>
      </c>
      <c r="I12124" s="12" t="s">
        <v>24</v>
      </c>
      <c r="J12124" s="12" t="s">
        <v>24</v>
      </c>
      <c r="K12124" s="97" t="s">
        <v>46993</v>
      </c>
      <c r="L12124" s="12" t="s">
        <v>4840</v>
      </c>
      <c r="M12124" s="12" t="s">
        <v>24</v>
      </c>
      <c r="N12124" s="14"/>
      <c r="O12124" s="14"/>
      <c r="P12124" s="14"/>
      <c r="Q12124" s="14"/>
      <c r="R12124" s="130"/>
      <c r="S12124" s="8"/>
      <c r="T12124" s="8"/>
    </row>
    <row r="12125" spans="1:20" ht="15.75" customHeight="1">
      <c r="A12125" s="8">
        <v>2018</v>
      </c>
      <c r="B12125" s="95">
        <v>214</v>
      </c>
      <c r="C12125" s="14" t="s">
        <v>46552</v>
      </c>
      <c r="D12125" s="12" t="s">
        <v>46994</v>
      </c>
      <c r="E12125" s="11" t="s">
        <v>46995</v>
      </c>
      <c r="F12125" s="12" t="s">
        <v>46996</v>
      </c>
      <c r="G12125" s="12" t="s">
        <v>27582</v>
      </c>
      <c r="H12125" s="21" t="s">
        <v>46997</v>
      </c>
      <c r="I12125" s="12" t="s">
        <v>24</v>
      </c>
      <c r="J12125" s="12" t="s">
        <v>24</v>
      </c>
      <c r="K12125" s="97" t="s">
        <v>46998</v>
      </c>
      <c r="L12125" s="12" t="s">
        <v>19188</v>
      </c>
      <c r="M12125" s="12" t="s">
        <v>24</v>
      </c>
      <c r="N12125" s="14"/>
      <c r="O12125" s="14"/>
      <c r="P12125" s="14"/>
      <c r="Q12125" s="14"/>
      <c r="R12125" s="130"/>
      <c r="S12125" s="8"/>
      <c r="T12125" s="8"/>
    </row>
    <row r="12126" spans="1:20" ht="15.75" customHeight="1">
      <c r="A12126" s="8">
        <v>2018</v>
      </c>
      <c r="B12126" s="95">
        <v>214</v>
      </c>
      <c r="C12126" s="14" t="s">
        <v>46552</v>
      </c>
      <c r="D12126" s="12" t="s">
        <v>46999</v>
      </c>
      <c r="E12126" s="11" t="s">
        <v>47000</v>
      </c>
      <c r="F12126" s="12" t="s">
        <v>47001</v>
      </c>
      <c r="G12126" s="12" t="s">
        <v>27587</v>
      </c>
      <c r="H12126" s="21" t="s">
        <v>47002</v>
      </c>
      <c r="I12126" s="12" t="s">
        <v>24</v>
      </c>
      <c r="J12126" s="12" t="s">
        <v>23</v>
      </c>
      <c r="K12126" s="97" t="s">
        <v>47003</v>
      </c>
      <c r="L12126" s="12" t="s">
        <v>27741</v>
      </c>
      <c r="M12126" s="12" t="s">
        <v>24</v>
      </c>
      <c r="N12126" s="14"/>
      <c r="O12126" s="14"/>
      <c r="P12126" s="14"/>
      <c r="Q12126" s="14"/>
      <c r="R12126" s="130" t="s">
        <v>72</v>
      </c>
      <c r="S12126" s="8"/>
      <c r="T12126" s="8"/>
    </row>
    <row r="12127" spans="1:20" ht="15.75" customHeight="1">
      <c r="A12127" s="8">
        <v>2018</v>
      </c>
      <c r="B12127" s="95">
        <v>214</v>
      </c>
      <c r="C12127" s="14" t="s">
        <v>46552</v>
      </c>
      <c r="D12127" s="12" t="s">
        <v>47004</v>
      </c>
      <c r="E12127" s="11" t="s">
        <v>47005</v>
      </c>
      <c r="F12127" s="12" t="s">
        <v>47006</v>
      </c>
      <c r="G12127" s="12" t="s">
        <v>27603</v>
      </c>
      <c r="H12127" s="21" t="s">
        <v>47007</v>
      </c>
      <c r="I12127" s="12" t="s">
        <v>24</v>
      </c>
      <c r="J12127" s="12" t="s">
        <v>23</v>
      </c>
      <c r="K12127" s="97" t="s">
        <v>47008</v>
      </c>
      <c r="L12127" s="12" t="s">
        <v>47009</v>
      </c>
      <c r="M12127" s="12" t="s">
        <v>24</v>
      </c>
      <c r="N12127" s="14"/>
      <c r="O12127" s="14"/>
      <c r="P12127" s="14"/>
      <c r="Q12127" s="14"/>
      <c r="R12127" s="130" t="s">
        <v>72</v>
      </c>
      <c r="S12127" s="8"/>
      <c r="T12127" s="8"/>
    </row>
    <row r="12128" spans="1:20" ht="15.75" customHeight="1">
      <c r="A12128" s="8">
        <v>2018</v>
      </c>
      <c r="B12128" s="95">
        <v>214</v>
      </c>
      <c r="C12128" s="14" t="s">
        <v>46552</v>
      </c>
      <c r="D12128" s="12" t="s">
        <v>47010</v>
      </c>
      <c r="E12128" s="11" t="s">
        <v>47011</v>
      </c>
      <c r="F12128" s="12" t="s">
        <v>47012</v>
      </c>
      <c r="G12128" s="12" t="s">
        <v>27607</v>
      </c>
      <c r="H12128" s="21" t="s">
        <v>47013</v>
      </c>
      <c r="I12128" s="12" t="s">
        <v>24</v>
      </c>
      <c r="J12128" s="12" t="s">
        <v>23</v>
      </c>
      <c r="K12128" s="97" t="s">
        <v>47014</v>
      </c>
      <c r="L12128" s="12" t="s">
        <v>47015</v>
      </c>
      <c r="M12128" s="12" t="s">
        <v>24</v>
      </c>
      <c r="N12128" s="14"/>
      <c r="O12128" s="14"/>
      <c r="P12128" s="14"/>
      <c r="Q12128" s="14"/>
      <c r="R12128" s="130" t="s">
        <v>72</v>
      </c>
      <c r="S12128" s="8"/>
      <c r="T12128" s="8"/>
    </row>
    <row r="12129" spans="1:20" ht="15.75" customHeight="1">
      <c r="A12129" s="8">
        <v>2018</v>
      </c>
      <c r="B12129" s="95">
        <v>214</v>
      </c>
      <c r="C12129" s="14" t="s">
        <v>46552</v>
      </c>
      <c r="D12129" s="12" t="s">
        <v>47016</v>
      </c>
      <c r="E12129" s="11" t="s">
        <v>47017</v>
      </c>
      <c r="F12129" s="12" t="s">
        <v>2745</v>
      </c>
      <c r="G12129" s="12" t="s">
        <v>27611</v>
      </c>
      <c r="H12129" s="21" t="s">
        <v>47018</v>
      </c>
      <c r="I12129" s="12" t="s">
        <v>24</v>
      </c>
      <c r="J12129" s="12" t="s">
        <v>23</v>
      </c>
      <c r="K12129" s="97" t="s">
        <v>47019</v>
      </c>
      <c r="L12129" s="12" t="s">
        <v>45002</v>
      </c>
      <c r="M12129" s="12" t="s">
        <v>24</v>
      </c>
      <c r="N12129" s="14"/>
      <c r="O12129" s="14"/>
      <c r="P12129" s="14"/>
      <c r="Q12129" s="14"/>
      <c r="R12129" s="130" t="s">
        <v>72</v>
      </c>
      <c r="S12129" s="8"/>
      <c r="T12129" s="8"/>
    </row>
    <row r="12130" spans="1:20" ht="15.75" customHeight="1">
      <c r="A12130" s="8">
        <v>2018</v>
      </c>
      <c r="B12130" s="95">
        <v>214</v>
      </c>
      <c r="C12130" s="14" t="s">
        <v>46552</v>
      </c>
      <c r="D12130" s="12" t="s">
        <v>47020</v>
      </c>
      <c r="E12130" s="11" t="s">
        <v>47021</v>
      </c>
      <c r="F12130" s="12" t="s">
        <v>12197</v>
      </c>
      <c r="G12130" s="12" t="s">
        <v>27630</v>
      </c>
      <c r="H12130" s="21" t="s">
        <v>47022</v>
      </c>
      <c r="I12130" s="12" t="s">
        <v>24</v>
      </c>
      <c r="J12130" s="12" t="s">
        <v>24</v>
      </c>
      <c r="K12130" s="97" t="s">
        <v>47023</v>
      </c>
      <c r="L12130" s="12" t="s">
        <v>11561</v>
      </c>
      <c r="M12130" s="12" t="s">
        <v>24</v>
      </c>
      <c r="N12130" s="14"/>
      <c r="O12130" s="14"/>
      <c r="P12130" s="14"/>
      <c r="Q12130" s="14"/>
      <c r="R12130" s="130" t="s">
        <v>72</v>
      </c>
      <c r="S12130" s="8"/>
      <c r="T12130" s="8"/>
    </row>
    <row r="12131" spans="1:20" ht="15.75" customHeight="1">
      <c r="A12131" s="8">
        <v>2018</v>
      </c>
      <c r="B12131" s="95">
        <v>214</v>
      </c>
      <c r="C12131" s="14" t="s">
        <v>46552</v>
      </c>
      <c r="D12131" s="12" t="s">
        <v>47024</v>
      </c>
      <c r="E12131" s="11" t="s">
        <v>47025</v>
      </c>
      <c r="F12131" s="12" t="s">
        <v>1139</v>
      </c>
      <c r="G12131" s="12" t="s">
        <v>27636</v>
      </c>
      <c r="H12131" s="21" t="s">
        <v>46774</v>
      </c>
      <c r="I12131" s="12" t="s">
        <v>24</v>
      </c>
      <c r="J12131" s="12" t="s">
        <v>24</v>
      </c>
      <c r="K12131" s="97" t="s">
        <v>47026</v>
      </c>
      <c r="L12131" s="12" t="s">
        <v>46781</v>
      </c>
      <c r="M12131" s="12" t="s">
        <v>24</v>
      </c>
      <c r="N12131" s="14"/>
      <c r="O12131" s="14"/>
      <c r="P12131" s="14"/>
      <c r="Q12131" s="14"/>
      <c r="R12131" s="130"/>
      <c r="S12131" s="8"/>
      <c r="T12131" s="8"/>
    </row>
    <row r="12132" spans="1:20" ht="15.75" customHeight="1">
      <c r="A12132" s="8">
        <v>2018</v>
      </c>
      <c r="B12132" s="95">
        <v>214</v>
      </c>
      <c r="C12132" s="14" t="s">
        <v>46552</v>
      </c>
      <c r="D12132" s="12" t="s">
        <v>47027</v>
      </c>
      <c r="E12132" s="11" t="s">
        <v>47028</v>
      </c>
      <c r="F12132" s="12" t="s">
        <v>3755</v>
      </c>
      <c r="G12132" s="12" t="s">
        <v>27647</v>
      </c>
      <c r="H12132" s="21" t="s">
        <v>47029</v>
      </c>
      <c r="I12132" s="12" t="s">
        <v>24</v>
      </c>
      <c r="J12132" s="12" t="s">
        <v>24</v>
      </c>
      <c r="K12132" s="97" t="s">
        <v>47030</v>
      </c>
      <c r="L12132" s="12" t="s">
        <v>47031</v>
      </c>
      <c r="M12132" s="12" t="s">
        <v>24</v>
      </c>
      <c r="N12132" s="14"/>
      <c r="O12132" s="14"/>
      <c r="P12132" s="14"/>
      <c r="Q12132" s="14"/>
      <c r="R12132" s="130" t="s">
        <v>64</v>
      </c>
      <c r="S12132" s="8"/>
      <c r="T12132" s="8"/>
    </row>
    <row r="12133" spans="1:20" ht="15.75" customHeight="1">
      <c r="A12133" s="8">
        <v>2018</v>
      </c>
      <c r="B12133" s="95">
        <v>214</v>
      </c>
      <c r="C12133" s="14" t="s">
        <v>46552</v>
      </c>
      <c r="D12133" s="12" t="s">
        <v>47032</v>
      </c>
      <c r="E12133" s="11" t="s">
        <v>47033</v>
      </c>
      <c r="F12133" s="12" t="s">
        <v>47034</v>
      </c>
      <c r="G12133" s="12" t="s">
        <v>27658</v>
      </c>
      <c r="H12133" s="21" t="s">
        <v>46732</v>
      </c>
      <c r="I12133" s="12" t="s">
        <v>24</v>
      </c>
      <c r="J12133" s="12" t="s">
        <v>24</v>
      </c>
      <c r="K12133" s="97" t="s">
        <v>47035</v>
      </c>
      <c r="L12133" s="12" t="s">
        <v>4840</v>
      </c>
      <c r="M12133" s="12" t="s">
        <v>24</v>
      </c>
      <c r="N12133" s="14"/>
      <c r="O12133" s="14"/>
      <c r="P12133" s="14"/>
      <c r="Q12133" s="14"/>
      <c r="R12133" s="130" t="s">
        <v>64</v>
      </c>
      <c r="S12133" s="8"/>
      <c r="T12133" s="8"/>
    </row>
    <row r="12134" spans="1:20" ht="15.75" customHeight="1">
      <c r="A12134" s="8">
        <v>2018</v>
      </c>
      <c r="B12134" s="95">
        <v>214</v>
      </c>
      <c r="C12134" s="14" t="s">
        <v>46552</v>
      </c>
      <c r="D12134" s="12" t="s">
        <v>47036</v>
      </c>
      <c r="E12134" s="11" t="s">
        <v>47037</v>
      </c>
      <c r="F12134" s="12" t="s">
        <v>5230</v>
      </c>
      <c r="G12134" s="12" t="s">
        <v>27677</v>
      </c>
      <c r="H12134" s="21" t="s">
        <v>47038</v>
      </c>
      <c r="I12134" s="12" t="s">
        <v>24</v>
      </c>
      <c r="J12134" s="12" t="s">
        <v>24</v>
      </c>
      <c r="K12134" s="97" t="s">
        <v>47039</v>
      </c>
      <c r="L12134" s="12" t="s">
        <v>47040</v>
      </c>
      <c r="M12134" s="12" t="s">
        <v>24</v>
      </c>
      <c r="N12134" s="14"/>
      <c r="O12134" s="14"/>
      <c r="P12134" s="14"/>
      <c r="Q12134" s="14"/>
      <c r="R12134" s="130" t="s">
        <v>64</v>
      </c>
      <c r="S12134" s="8"/>
      <c r="T12134" s="8"/>
    </row>
    <row r="12135" spans="1:20" ht="15.75" customHeight="1">
      <c r="A12135" s="8">
        <v>2018</v>
      </c>
      <c r="B12135" s="95">
        <v>214</v>
      </c>
      <c r="C12135" s="14" t="s">
        <v>46552</v>
      </c>
      <c r="D12135" s="12"/>
      <c r="E12135" s="11" t="s">
        <v>47041</v>
      </c>
      <c r="F12135" s="12" t="s">
        <v>47042</v>
      </c>
      <c r="G12135" s="12" t="s">
        <v>27694</v>
      </c>
      <c r="H12135" s="21" t="s">
        <v>47043</v>
      </c>
      <c r="I12135" s="12" t="s">
        <v>24</v>
      </c>
      <c r="J12135" s="12" t="s">
        <v>24</v>
      </c>
      <c r="K12135" s="97" t="s">
        <v>47044</v>
      </c>
      <c r="L12135" s="14"/>
      <c r="M12135" s="12" t="s">
        <v>24</v>
      </c>
      <c r="N12135" s="14"/>
      <c r="O12135" s="14"/>
      <c r="P12135" s="14"/>
      <c r="Q12135" s="14"/>
      <c r="R12135" s="130" t="s">
        <v>64</v>
      </c>
      <c r="S12135" s="8"/>
      <c r="T12135" s="8"/>
    </row>
    <row r="12136" spans="1:20" ht="15.75" customHeight="1">
      <c r="A12136" s="8">
        <v>2018</v>
      </c>
      <c r="B12136" s="95">
        <v>214</v>
      </c>
      <c r="C12136" s="14" t="s">
        <v>46552</v>
      </c>
      <c r="D12136" s="12" t="s">
        <v>47045</v>
      </c>
      <c r="E12136" s="11" t="s">
        <v>47046</v>
      </c>
      <c r="F12136" s="12" t="s">
        <v>47047</v>
      </c>
      <c r="G12136" s="12" t="s">
        <v>27709</v>
      </c>
      <c r="H12136" s="21" t="s">
        <v>46607</v>
      </c>
      <c r="I12136" s="12" t="s">
        <v>24</v>
      </c>
      <c r="J12136" s="12" t="s">
        <v>23</v>
      </c>
      <c r="K12136" s="97" t="s">
        <v>47048</v>
      </c>
      <c r="L12136" s="12" t="s">
        <v>47049</v>
      </c>
      <c r="M12136" s="12" t="s">
        <v>24</v>
      </c>
      <c r="N12136" s="14"/>
      <c r="O12136" s="14"/>
      <c r="P12136" s="14"/>
      <c r="Q12136" s="14"/>
      <c r="R12136" s="130" t="s">
        <v>1193</v>
      </c>
      <c r="S12136" s="8"/>
      <c r="T12136" s="8"/>
    </row>
    <row r="12137" spans="1:20" ht="15.75" customHeight="1">
      <c r="A12137" s="8">
        <v>2018</v>
      </c>
      <c r="B12137" s="95">
        <v>214</v>
      </c>
      <c r="C12137" s="14" t="s">
        <v>46552</v>
      </c>
      <c r="D12137" s="12" t="s">
        <v>47050</v>
      </c>
      <c r="E12137" s="11" t="s">
        <v>47051</v>
      </c>
      <c r="F12137" s="32">
        <v>19843</v>
      </c>
      <c r="G12137" s="12" t="s">
        <v>27723</v>
      </c>
      <c r="H12137" s="21" t="s">
        <v>46637</v>
      </c>
      <c r="I12137" s="12" t="s">
        <v>24</v>
      </c>
      <c r="J12137" s="12" t="s">
        <v>24</v>
      </c>
      <c r="K12137" s="97" t="s">
        <v>47052</v>
      </c>
      <c r="L12137" s="12" t="s">
        <v>4840</v>
      </c>
      <c r="M12137" s="12" t="s">
        <v>24</v>
      </c>
      <c r="N12137" s="14"/>
      <c r="O12137" s="14"/>
      <c r="P12137" s="14"/>
      <c r="Q12137" s="14"/>
      <c r="R12137" s="130"/>
      <c r="S12137" s="8"/>
      <c r="T12137" s="8"/>
    </row>
    <row r="12138" spans="1:20" ht="15.75" customHeight="1">
      <c r="A12138" s="8">
        <v>2018</v>
      </c>
      <c r="B12138" s="95">
        <v>214</v>
      </c>
      <c r="C12138" s="14" t="s">
        <v>46552</v>
      </c>
      <c r="D12138" s="12" t="s">
        <v>47053</v>
      </c>
      <c r="E12138" s="11" t="s">
        <v>47054</v>
      </c>
      <c r="F12138" s="12" t="s">
        <v>47055</v>
      </c>
      <c r="G12138" s="12" t="s">
        <v>47056</v>
      </c>
      <c r="H12138" s="21" t="s">
        <v>46597</v>
      </c>
      <c r="I12138" s="12" t="s">
        <v>24</v>
      </c>
      <c r="J12138" s="12" t="s">
        <v>24</v>
      </c>
      <c r="K12138" s="97" t="s">
        <v>47057</v>
      </c>
      <c r="L12138" s="12" t="s">
        <v>47058</v>
      </c>
      <c r="M12138" s="12" t="s">
        <v>24</v>
      </c>
      <c r="N12138" s="14"/>
      <c r="O12138" s="14"/>
      <c r="P12138" s="14"/>
      <c r="Q12138" s="14"/>
      <c r="R12138" s="130" t="s">
        <v>64</v>
      </c>
      <c r="S12138" s="8"/>
      <c r="T12138" s="8"/>
    </row>
    <row r="12139" spans="1:20" ht="15.75" customHeight="1">
      <c r="A12139" s="8">
        <v>2018</v>
      </c>
      <c r="B12139" s="95">
        <v>214</v>
      </c>
      <c r="C12139" s="14" t="s">
        <v>46552</v>
      </c>
      <c r="D12139" s="12" t="s">
        <v>47059</v>
      </c>
      <c r="E12139" s="11" t="s">
        <v>47060</v>
      </c>
      <c r="F12139" s="12" t="s">
        <v>6533</v>
      </c>
      <c r="G12139" s="12" t="s">
        <v>27751</v>
      </c>
      <c r="H12139" s="21" t="s">
        <v>46925</v>
      </c>
      <c r="I12139" s="12" t="s">
        <v>24</v>
      </c>
      <c r="J12139" s="12" t="s">
        <v>24</v>
      </c>
      <c r="K12139" s="97" t="s">
        <v>47061</v>
      </c>
      <c r="L12139" s="12" t="s">
        <v>47062</v>
      </c>
      <c r="M12139" s="12" t="s">
        <v>24</v>
      </c>
      <c r="N12139" s="14"/>
      <c r="O12139" s="14"/>
      <c r="P12139" s="14"/>
      <c r="Q12139" s="14"/>
      <c r="R12139" s="130" t="s">
        <v>64</v>
      </c>
      <c r="S12139" s="8"/>
      <c r="T12139" s="8"/>
    </row>
    <row r="12140" spans="1:20" ht="15.75" customHeight="1">
      <c r="A12140" s="8">
        <v>2018</v>
      </c>
      <c r="B12140" s="95">
        <v>214</v>
      </c>
      <c r="C12140" s="14" t="s">
        <v>46552</v>
      </c>
      <c r="D12140" s="12" t="s">
        <v>47063</v>
      </c>
      <c r="E12140" s="11" t="s">
        <v>47064</v>
      </c>
      <c r="F12140" s="32">
        <v>19252</v>
      </c>
      <c r="G12140" s="12" t="s">
        <v>27759</v>
      </c>
      <c r="H12140" s="21" t="s">
        <v>46637</v>
      </c>
      <c r="I12140" s="12" t="s">
        <v>24</v>
      </c>
      <c r="J12140" s="12" t="s">
        <v>24</v>
      </c>
      <c r="K12140" s="97" t="s">
        <v>47065</v>
      </c>
      <c r="L12140" s="12" t="s">
        <v>4840</v>
      </c>
      <c r="M12140" s="12" t="s">
        <v>24</v>
      </c>
      <c r="N12140" s="14"/>
      <c r="O12140" s="14"/>
      <c r="P12140" s="14"/>
      <c r="Q12140" s="14"/>
      <c r="R12140" s="130"/>
      <c r="S12140" s="8"/>
      <c r="T12140" s="8"/>
    </row>
    <row r="12141" spans="1:20" ht="15.75" customHeight="1">
      <c r="A12141" s="8">
        <v>2018</v>
      </c>
      <c r="B12141" s="95">
        <v>214</v>
      </c>
      <c r="C12141" s="14" t="s">
        <v>46552</v>
      </c>
      <c r="D12141" s="12" t="s">
        <v>47066</v>
      </c>
      <c r="E12141" s="11" t="s">
        <v>47067</v>
      </c>
      <c r="F12141" s="12" t="s">
        <v>19511</v>
      </c>
      <c r="G12141" s="12" t="s">
        <v>47068</v>
      </c>
      <c r="H12141" s="21" t="s">
        <v>47069</v>
      </c>
      <c r="I12141" s="12" t="s">
        <v>24</v>
      </c>
      <c r="J12141" s="12" t="s">
        <v>23</v>
      </c>
      <c r="K12141" s="97" t="s">
        <v>47070</v>
      </c>
      <c r="L12141" s="12" t="s">
        <v>47071</v>
      </c>
      <c r="M12141" s="12" t="s">
        <v>24</v>
      </c>
      <c r="N12141" s="14"/>
      <c r="O12141" s="14"/>
      <c r="P12141" s="14"/>
      <c r="Q12141" s="14"/>
      <c r="R12141" s="130" t="s">
        <v>72</v>
      </c>
      <c r="S12141" s="8"/>
      <c r="T12141" s="8"/>
    </row>
    <row r="12142" spans="1:20" ht="15.75" customHeight="1">
      <c r="A12142" s="8">
        <v>2018</v>
      </c>
      <c r="B12142" s="95">
        <v>214</v>
      </c>
      <c r="C12142" s="14" t="s">
        <v>46552</v>
      </c>
      <c r="D12142" s="12" t="s">
        <v>47072</v>
      </c>
      <c r="E12142" s="11" t="s">
        <v>47073</v>
      </c>
      <c r="F12142" s="12" t="s">
        <v>1459</v>
      </c>
      <c r="G12142" s="12" t="s">
        <v>27796</v>
      </c>
      <c r="H12142" s="21" t="s">
        <v>47074</v>
      </c>
      <c r="I12142" s="12" t="s">
        <v>24</v>
      </c>
      <c r="J12142" s="12" t="s">
        <v>23</v>
      </c>
      <c r="K12142" s="97" t="s">
        <v>47075</v>
      </c>
      <c r="L12142" s="12" t="s">
        <v>11561</v>
      </c>
      <c r="M12142" s="12" t="s">
        <v>24</v>
      </c>
      <c r="N12142" s="14"/>
      <c r="O12142" s="14"/>
      <c r="P12142" s="14"/>
      <c r="Q12142" s="14"/>
      <c r="R12142" s="130" t="s">
        <v>72</v>
      </c>
      <c r="S12142" s="8"/>
      <c r="T12142" s="8"/>
    </row>
    <row r="12143" spans="1:20" ht="15.75" customHeight="1">
      <c r="A12143" s="8">
        <v>2018</v>
      </c>
      <c r="B12143" s="95">
        <v>214</v>
      </c>
      <c r="C12143" s="14" t="s">
        <v>46552</v>
      </c>
      <c r="D12143" s="12" t="s">
        <v>47076</v>
      </c>
      <c r="E12143" s="11" t="s">
        <v>47033</v>
      </c>
      <c r="F12143" s="12" t="s">
        <v>47077</v>
      </c>
      <c r="G12143" s="12" t="s">
        <v>47078</v>
      </c>
      <c r="H12143" s="21" t="s">
        <v>46732</v>
      </c>
      <c r="I12143" s="12" t="s">
        <v>24</v>
      </c>
      <c r="J12143" s="12" t="s">
        <v>24</v>
      </c>
      <c r="K12143" s="97" t="s">
        <v>47079</v>
      </c>
      <c r="L12143" s="12" t="s">
        <v>4840</v>
      </c>
      <c r="M12143" s="12" t="s">
        <v>24</v>
      </c>
      <c r="N12143" s="14"/>
      <c r="O12143" s="14"/>
      <c r="P12143" s="14"/>
      <c r="Q12143" s="14"/>
      <c r="R12143" s="130" t="s">
        <v>72</v>
      </c>
      <c r="S12143" s="8"/>
      <c r="T12143" s="8"/>
    </row>
    <row r="12144" spans="1:20" ht="15.75" customHeight="1">
      <c r="A12144" s="8">
        <v>2018</v>
      </c>
      <c r="B12144" s="95">
        <v>214</v>
      </c>
      <c r="C12144" s="14" t="s">
        <v>46552</v>
      </c>
      <c r="D12144" s="12"/>
      <c r="E12144" s="11" t="s">
        <v>47080</v>
      </c>
      <c r="F12144" s="12" t="s">
        <v>11364</v>
      </c>
      <c r="G12144" s="12" t="s">
        <v>27810</v>
      </c>
      <c r="H12144" s="21" t="s">
        <v>46925</v>
      </c>
      <c r="I12144" s="12" t="s">
        <v>24</v>
      </c>
      <c r="J12144" s="12" t="s">
        <v>24</v>
      </c>
      <c r="K12144" s="97" t="s">
        <v>47081</v>
      </c>
      <c r="L12144" s="14"/>
      <c r="M12144" s="12" t="s">
        <v>24</v>
      </c>
      <c r="N12144" s="14"/>
      <c r="O12144" s="14"/>
      <c r="P12144" s="14"/>
      <c r="Q12144" s="14"/>
      <c r="R12144" s="130"/>
      <c r="S12144" s="8"/>
      <c r="T12144" s="8"/>
    </row>
    <row r="12145" spans="1:20" ht="15.75" customHeight="1">
      <c r="A12145" s="8">
        <v>2018</v>
      </c>
      <c r="B12145" s="95">
        <v>214</v>
      </c>
      <c r="C12145" s="14" t="s">
        <v>46552</v>
      </c>
      <c r="D12145" s="12" t="s">
        <v>47082</v>
      </c>
      <c r="E12145" s="11" t="s">
        <v>47083</v>
      </c>
      <c r="F12145" s="12" t="s">
        <v>19527</v>
      </c>
      <c r="G12145" s="12" t="s">
        <v>27825</v>
      </c>
      <c r="H12145" s="21" t="s">
        <v>47084</v>
      </c>
      <c r="I12145" s="12" t="s">
        <v>24</v>
      </c>
      <c r="J12145" s="12" t="s">
        <v>24</v>
      </c>
      <c r="K12145" s="97" t="s">
        <v>47085</v>
      </c>
      <c r="L12145" s="14"/>
      <c r="M12145" s="12" t="s">
        <v>24</v>
      </c>
      <c r="N12145" s="14"/>
      <c r="O12145" s="14"/>
      <c r="P12145" s="14"/>
      <c r="Q12145" s="14"/>
      <c r="R12145" s="130"/>
      <c r="S12145" s="8"/>
      <c r="T12145" s="8"/>
    </row>
    <row r="12146" spans="1:20" ht="15.75" customHeight="1">
      <c r="A12146" s="8">
        <v>2018</v>
      </c>
      <c r="B12146" s="95">
        <v>214</v>
      </c>
      <c r="C12146" s="14" t="s">
        <v>46552</v>
      </c>
      <c r="D12146" s="12" t="s">
        <v>47086</v>
      </c>
      <c r="E12146" s="11" t="s">
        <v>47087</v>
      </c>
      <c r="F12146" s="96">
        <v>10714</v>
      </c>
      <c r="G12146" s="12" t="s">
        <v>27835</v>
      </c>
      <c r="H12146" s="21" t="s">
        <v>46738</v>
      </c>
      <c r="I12146" s="12" t="s">
        <v>24</v>
      </c>
      <c r="J12146" s="12" t="s">
        <v>24</v>
      </c>
      <c r="K12146" s="97" t="s">
        <v>47088</v>
      </c>
      <c r="L12146" s="12" t="s">
        <v>47089</v>
      </c>
      <c r="M12146" s="12" t="s">
        <v>24</v>
      </c>
      <c r="N12146" s="14"/>
      <c r="O12146" s="14"/>
      <c r="P12146" s="14"/>
      <c r="Q12146" s="14"/>
      <c r="R12146" s="130"/>
      <c r="S12146" s="8"/>
      <c r="T12146" s="8"/>
    </row>
    <row r="12147" spans="1:20" ht="15.75" customHeight="1">
      <c r="A12147" s="8">
        <v>2018</v>
      </c>
      <c r="B12147" s="95">
        <v>214</v>
      </c>
      <c r="C12147" s="14" t="s">
        <v>46552</v>
      </c>
      <c r="D12147" s="12" t="s">
        <v>47090</v>
      </c>
      <c r="E12147" s="11" t="s">
        <v>47091</v>
      </c>
      <c r="F12147" s="32">
        <v>12589</v>
      </c>
      <c r="G12147" s="12" t="s">
        <v>27839</v>
      </c>
      <c r="H12147" s="21" t="s">
        <v>46637</v>
      </c>
      <c r="I12147" s="12" t="s">
        <v>24</v>
      </c>
      <c r="J12147" s="12" t="s">
        <v>24</v>
      </c>
      <c r="K12147" s="97" t="s">
        <v>47092</v>
      </c>
      <c r="L12147" s="12" t="s">
        <v>11561</v>
      </c>
      <c r="M12147" s="12" t="s">
        <v>24</v>
      </c>
      <c r="N12147" s="14"/>
      <c r="O12147" s="14"/>
      <c r="P12147" s="14"/>
      <c r="Q12147" s="14"/>
      <c r="R12147" s="130"/>
      <c r="S12147" s="8"/>
      <c r="T12147" s="8"/>
    </row>
    <row r="12148" spans="1:20" ht="15.75" customHeight="1">
      <c r="A12148" s="8">
        <v>2018</v>
      </c>
      <c r="B12148" s="95">
        <v>214</v>
      </c>
      <c r="C12148" s="14" t="s">
        <v>46552</v>
      </c>
      <c r="D12148" s="12" t="s">
        <v>47093</v>
      </c>
      <c r="E12148" s="11" t="s">
        <v>47094</v>
      </c>
      <c r="F12148" s="12" t="s">
        <v>34845</v>
      </c>
      <c r="G12148" s="12" t="s">
        <v>47095</v>
      </c>
      <c r="H12148" s="21" t="s">
        <v>46925</v>
      </c>
      <c r="I12148" s="12" t="s">
        <v>24</v>
      </c>
      <c r="J12148" s="12" t="s">
        <v>24</v>
      </c>
      <c r="K12148" s="97" t="s">
        <v>47096</v>
      </c>
      <c r="L12148" s="12" t="s">
        <v>10252</v>
      </c>
      <c r="M12148" s="12" t="s">
        <v>24</v>
      </c>
      <c r="N12148" s="14"/>
      <c r="O12148" s="14"/>
      <c r="P12148" s="14"/>
      <c r="Q12148" s="14"/>
      <c r="R12148" s="130"/>
      <c r="S12148" s="8"/>
      <c r="T12148" s="8"/>
    </row>
    <row r="12149" spans="1:20" ht="15.75" customHeight="1">
      <c r="A12149" s="8">
        <v>2018</v>
      </c>
      <c r="B12149" s="95">
        <v>214</v>
      </c>
      <c r="C12149" s="14" t="s">
        <v>46552</v>
      </c>
      <c r="D12149" s="12" t="s">
        <v>47097</v>
      </c>
      <c r="E12149" s="11" t="s">
        <v>47098</v>
      </c>
      <c r="F12149" s="12" t="s">
        <v>1139</v>
      </c>
      <c r="G12149" s="12" t="s">
        <v>47099</v>
      </c>
      <c r="H12149" s="21" t="s">
        <v>46925</v>
      </c>
      <c r="I12149" s="12" t="s">
        <v>24</v>
      </c>
      <c r="J12149" s="12" t="s">
        <v>24</v>
      </c>
      <c r="K12149" s="97" t="s">
        <v>47100</v>
      </c>
      <c r="L12149" s="12" t="s">
        <v>4840</v>
      </c>
      <c r="M12149" s="12" t="s">
        <v>24</v>
      </c>
      <c r="N12149" s="14"/>
      <c r="O12149" s="14"/>
      <c r="P12149" s="14"/>
      <c r="Q12149" s="14"/>
      <c r="R12149" s="130"/>
      <c r="S12149" s="8"/>
      <c r="T12149" s="8"/>
    </row>
    <row r="12150" spans="1:20" ht="15.75" customHeight="1">
      <c r="A12150" s="8">
        <v>2018</v>
      </c>
      <c r="B12150" s="95">
        <v>214</v>
      </c>
      <c r="C12150" s="14" t="s">
        <v>46552</v>
      </c>
      <c r="D12150" s="12" t="s">
        <v>47101</v>
      </c>
      <c r="E12150" s="11" t="s">
        <v>47102</v>
      </c>
      <c r="F12150" s="12" t="s">
        <v>10350</v>
      </c>
      <c r="G12150" s="12" t="s">
        <v>47103</v>
      </c>
      <c r="H12150" s="21" t="s">
        <v>47104</v>
      </c>
      <c r="I12150" s="12" t="s">
        <v>24</v>
      </c>
      <c r="J12150" s="12" t="s">
        <v>24</v>
      </c>
      <c r="K12150" s="97" t="s">
        <v>47105</v>
      </c>
      <c r="L12150" s="12" t="s">
        <v>4840</v>
      </c>
      <c r="M12150" s="12" t="s">
        <v>24</v>
      </c>
      <c r="N12150" s="14"/>
      <c r="O12150" s="14"/>
      <c r="P12150" s="14"/>
      <c r="Q12150" s="14"/>
      <c r="R12150" s="130"/>
      <c r="S12150" s="8"/>
      <c r="T12150" s="8"/>
    </row>
    <row r="12151" spans="1:20" ht="15.75" customHeight="1">
      <c r="A12151" s="8">
        <v>2018</v>
      </c>
      <c r="B12151" s="95">
        <v>214</v>
      </c>
      <c r="C12151" s="14" t="s">
        <v>46552</v>
      </c>
      <c r="D12151" s="12" t="s">
        <v>47106</v>
      </c>
      <c r="E12151" s="11" t="s">
        <v>47107</v>
      </c>
      <c r="F12151" s="12" t="s">
        <v>1139</v>
      </c>
      <c r="G12151" s="12" t="s">
        <v>47108</v>
      </c>
      <c r="H12151" s="21" t="s">
        <v>823</v>
      </c>
      <c r="I12151" s="12" t="s">
        <v>24</v>
      </c>
      <c r="J12151" s="12" t="s">
        <v>24</v>
      </c>
      <c r="K12151" s="97" t="s">
        <v>47109</v>
      </c>
      <c r="L12151" s="12" t="s">
        <v>47110</v>
      </c>
      <c r="M12151" s="12" t="s">
        <v>24</v>
      </c>
      <c r="N12151" s="14"/>
      <c r="O12151" s="14"/>
      <c r="P12151" s="14"/>
      <c r="Q12151" s="14"/>
      <c r="R12151" s="130" t="s">
        <v>72</v>
      </c>
      <c r="S12151" s="8"/>
      <c r="T12151" s="8"/>
    </row>
    <row r="12152" spans="1:20" ht="15.75" customHeight="1">
      <c r="A12152" s="8">
        <v>2018</v>
      </c>
      <c r="B12152" s="95">
        <v>214</v>
      </c>
      <c r="C12152" s="14" t="s">
        <v>46552</v>
      </c>
      <c r="D12152" s="12" t="s">
        <v>47111</v>
      </c>
      <c r="E12152" s="11" t="s">
        <v>47112</v>
      </c>
      <c r="F12152" s="12" t="s">
        <v>5230</v>
      </c>
      <c r="G12152" s="12" t="s">
        <v>47113</v>
      </c>
      <c r="H12152" s="21" t="s">
        <v>46774</v>
      </c>
      <c r="I12152" s="12" t="s">
        <v>24</v>
      </c>
      <c r="J12152" s="12" t="s">
        <v>24</v>
      </c>
      <c r="K12152" s="97" t="s">
        <v>47114</v>
      </c>
      <c r="L12152" s="14"/>
      <c r="M12152" s="12" t="s">
        <v>24</v>
      </c>
      <c r="N12152" s="14"/>
      <c r="O12152" s="14"/>
      <c r="P12152" s="14"/>
      <c r="Q12152" s="14"/>
      <c r="R12152" s="130"/>
      <c r="S12152" s="8"/>
      <c r="T12152" s="8"/>
    </row>
    <row r="12153" spans="1:20" ht="15.75" customHeight="1">
      <c r="A12153" s="8">
        <v>2018</v>
      </c>
      <c r="B12153" s="95">
        <v>214</v>
      </c>
      <c r="C12153" s="14" t="s">
        <v>46552</v>
      </c>
      <c r="D12153" s="12" t="s">
        <v>47115</v>
      </c>
      <c r="E12153" s="11" t="s">
        <v>47116</v>
      </c>
      <c r="F12153" s="12">
        <v>1963</v>
      </c>
      <c r="G12153" s="12" t="s">
        <v>47117</v>
      </c>
      <c r="H12153" s="21" t="s">
        <v>47118</v>
      </c>
      <c r="I12153" s="12" t="s">
        <v>24</v>
      </c>
      <c r="J12153" s="12" t="s">
        <v>24</v>
      </c>
      <c r="K12153" s="97" t="s">
        <v>47119</v>
      </c>
      <c r="L12153" s="14"/>
      <c r="M12153" s="12" t="s">
        <v>24</v>
      </c>
      <c r="N12153" s="14"/>
      <c r="O12153" s="14"/>
      <c r="P12153" s="14"/>
      <c r="Q12153" s="14"/>
      <c r="R12153" s="130"/>
      <c r="S12153" s="8"/>
      <c r="T12153" s="8"/>
    </row>
    <row r="12154" spans="1:20" ht="15.75" customHeight="1">
      <c r="A12154" s="8">
        <v>2018</v>
      </c>
      <c r="B12154" s="95">
        <v>214</v>
      </c>
      <c r="C12154" s="14" t="s">
        <v>46552</v>
      </c>
      <c r="D12154" s="12" t="s">
        <v>47120</v>
      </c>
      <c r="E12154" s="11" t="s">
        <v>47121</v>
      </c>
      <c r="F12154" s="12" t="s">
        <v>47122</v>
      </c>
      <c r="G12154" s="12" t="s">
        <v>47123</v>
      </c>
      <c r="H12154" s="21" t="s">
        <v>46732</v>
      </c>
      <c r="I12154" s="12" t="s">
        <v>24</v>
      </c>
      <c r="J12154" s="12" t="s">
        <v>24</v>
      </c>
      <c r="K12154" s="97" t="s">
        <v>47124</v>
      </c>
      <c r="L12154" s="14"/>
      <c r="M12154" s="12" t="s">
        <v>24</v>
      </c>
      <c r="N12154" s="14"/>
      <c r="O12154" s="14"/>
      <c r="P12154" s="14"/>
      <c r="Q12154" s="14"/>
      <c r="R12154" s="130"/>
      <c r="S12154" s="8"/>
      <c r="T12154" s="8"/>
    </row>
    <row r="12155" spans="1:20" ht="15.75" customHeight="1">
      <c r="A12155" s="8">
        <v>2018</v>
      </c>
      <c r="B12155" s="95">
        <v>214</v>
      </c>
      <c r="C12155" s="14" t="s">
        <v>46552</v>
      </c>
      <c r="D12155" s="12" t="s">
        <v>47125</v>
      </c>
      <c r="E12155" s="11" t="s">
        <v>47126</v>
      </c>
      <c r="F12155" s="12">
        <v>1986</v>
      </c>
      <c r="G12155" s="12" t="s">
        <v>47127</v>
      </c>
      <c r="H12155" s="21" t="s">
        <v>47128</v>
      </c>
      <c r="I12155" s="12" t="s">
        <v>24</v>
      </c>
      <c r="J12155" s="12" t="s">
        <v>24</v>
      </c>
      <c r="K12155" s="97" t="s">
        <v>47129</v>
      </c>
      <c r="L12155" s="12" t="s">
        <v>47130</v>
      </c>
      <c r="M12155" s="12" t="s">
        <v>24</v>
      </c>
      <c r="N12155" s="14"/>
      <c r="O12155" s="14"/>
      <c r="P12155" s="14"/>
      <c r="Q12155" s="14"/>
      <c r="R12155" s="130" t="s">
        <v>64</v>
      </c>
      <c r="S12155" s="8"/>
      <c r="T12155" s="8"/>
    </row>
    <row r="12156" spans="1:20" ht="15.75" customHeight="1">
      <c r="A12156" s="8">
        <v>2018</v>
      </c>
      <c r="B12156" s="95">
        <v>214</v>
      </c>
      <c r="C12156" s="14" t="s">
        <v>46552</v>
      </c>
      <c r="D12156" s="12" t="s">
        <v>47131</v>
      </c>
      <c r="E12156" s="11" t="s">
        <v>47132</v>
      </c>
      <c r="F12156" s="12" t="s">
        <v>10739</v>
      </c>
      <c r="G12156" s="12" t="s">
        <v>47133</v>
      </c>
      <c r="H12156" s="21" t="s">
        <v>47134</v>
      </c>
      <c r="I12156" s="12" t="s">
        <v>24</v>
      </c>
      <c r="J12156" s="12" t="s">
        <v>24</v>
      </c>
      <c r="K12156" s="97" t="s">
        <v>47135</v>
      </c>
      <c r="L12156" s="12" t="s">
        <v>47136</v>
      </c>
      <c r="M12156" s="12" t="s">
        <v>24</v>
      </c>
      <c r="N12156" s="14"/>
      <c r="O12156" s="14"/>
      <c r="P12156" s="14"/>
      <c r="Q12156" s="14"/>
      <c r="R12156" s="130"/>
      <c r="S12156" s="8"/>
      <c r="T12156" s="8"/>
    </row>
    <row r="12157" spans="1:20" ht="15.75" customHeight="1">
      <c r="A12157" s="8">
        <v>2018</v>
      </c>
      <c r="B12157" s="95">
        <v>214</v>
      </c>
      <c r="C12157" s="14" t="s">
        <v>46552</v>
      </c>
      <c r="D12157" s="12" t="s">
        <v>20095</v>
      </c>
      <c r="E12157" s="11" t="s">
        <v>47137</v>
      </c>
      <c r="F12157" s="12">
        <v>2004</v>
      </c>
      <c r="G12157" s="12" t="s">
        <v>47138</v>
      </c>
      <c r="H12157" s="21" t="s">
        <v>47139</v>
      </c>
      <c r="I12157" s="12" t="s">
        <v>24</v>
      </c>
      <c r="J12157" s="12" t="s">
        <v>24</v>
      </c>
      <c r="K12157" s="97" t="s">
        <v>47140</v>
      </c>
      <c r="L12157" s="12" t="s">
        <v>47141</v>
      </c>
      <c r="M12157" s="12" t="s">
        <v>24</v>
      </c>
      <c r="N12157" s="14"/>
      <c r="O12157" s="14"/>
      <c r="P12157" s="14"/>
      <c r="Q12157" s="14"/>
      <c r="R12157" s="130"/>
      <c r="S12157" s="8"/>
      <c r="T12157" s="8"/>
    </row>
    <row r="12158" spans="1:20" ht="15.75" customHeight="1">
      <c r="A12158" s="8">
        <v>2018</v>
      </c>
      <c r="B12158" s="95">
        <v>214</v>
      </c>
      <c r="C12158" s="14" t="s">
        <v>46552</v>
      </c>
      <c r="D12158" s="14" t="s">
        <v>47142</v>
      </c>
      <c r="E12158" s="11" t="s">
        <v>47143</v>
      </c>
      <c r="F12158" s="12" t="s">
        <v>47144</v>
      </c>
      <c r="G12158" s="12" t="s">
        <v>47145</v>
      </c>
      <c r="H12158" s="21" t="s">
        <v>47146</v>
      </c>
      <c r="I12158" s="12" t="s">
        <v>24</v>
      </c>
      <c r="J12158" s="12" t="s">
        <v>24</v>
      </c>
      <c r="K12158" s="97" t="s">
        <v>47147</v>
      </c>
      <c r="L12158" s="14"/>
      <c r="M12158" s="12" t="s">
        <v>24</v>
      </c>
      <c r="N12158" s="14"/>
      <c r="O12158" s="14"/>
      <c r="P12158" s="14"/>
      <c r="Q12158" s="14"/>
      <c r="R12158" s="130"/>
      <c r="S12158" s="8"/>
      <c r="T12158" s="8"/>
    </row>
    <row r="12159" spans="1:20" ht="15.75" customHeight="1">
      <c r="A12159" s="8">
        <v>2018</v>
      </c>
      <c r="B12159" s="95">
        <v>214</v>
      </c>
      <c r="C12159" s="14" t="s">
        <v>46552</v>
      </c>
      <c r="D12159" s="12" t="s">
        <v>47148</v>
      </c>
      <c r="E12159" s="11" t="s">
        <v>47149</v>
      </c>
      <c r="F12159" s="12" t="s">
        <v>47150</v>
      </c>
      <c r="G12159" s="12" t="s">
        <v>47151</v>
      </c>
      <c r="H12159" s="21" t="s">
        <v>46597</v>
      </c>
      <c r="I12159" s="12" t="s">
        <v>24</v>
      </c>
      <c r="J12159" s="12" t="s">
        <v>23</v>
      </c>
      <c r="K12159" s="97" t="s">
        <v>47152</v>
      </c>
      <c r="L12159" s="12" t="s">
        <v>47153</v>
      </c>
      <c r="M12159" s="12" t="s">
        <v>24</v>
      </c>
      <c r="N12159" s="14"/>
      <c r="O12159" s="14"/>
      <c r="P12159" s="14"/>
      <c r="Q12159" s="14"/>
      <c r="R12159" s="130" t="s">
        <v>72</v>
      </c>
      <c r="S12159" s="8"/>
      <c r="T12159" s="8"/>
    </row>
    <row r="12160" spans="1:20" ht="15.75" customHeight="1">
      <c r="A12160" s="8">
        <v>2018</v>
      </c>
      <c r="B12160" s="95">
        <v>214</v>
      </c>
      <c r="C12160" s="14" t="s">
        <v>46552</v>
      </c>
      <c r="D12160" s="12" t="s">
        <v>47154</v>
      </c>
      <c r="E12160" s="11" t="s">
        <v>47155</v>
      </c>
      <c r="F12160" s="12" t="s">
        <v>47156</v>
      </c>
      <c r="G12160" s="12" t="s">
        <v>47157</v>
      </c>
      <c r="H12160" s="21" t="s">
        <v>47158</v>
      </c>
      <c r="I12160" s="12" t="s">
        <v>24</v>
      </c>
      <c r="J12160" s="12" t="s">
        <v>23</v>
      </c>
      <c r="K12160" s="97" t="s">
        <v>47159</v>
      </c>
      <c r="L12160" s="12" t="s">
        <v>46982</v>
      </c>
      <c r="M12160" s="12" t="s">
        <v>24</v>
      </c>
      <c r="N12160" s="14"/>
      <c r="O12160" s="14"/>
      <c r="P12160" s="14"/>
      <c r="Q12160" s="14"/>
      <c r="R12160" s="130" t="s">
        <v>72</v>
      </c>
      <c r="S12160" s="8"/>
      <c r="T12160" s="8"/>
    </row>
    <row r="12161" spans="1:20" ht="15.75" customHeight="1">
      <c r="A12161" s="8">
        <v>2018</v>
      </c>
      <c r="B12161" s="95">
        <v>214</v>
      </c>
      <c r="C12161" s="14" t="s">
        <v>46552</v>
      </c>
      <c r="D12161" s="12" t="s">
        <v>47160</v>
      </c>
      <c r="E12161" s="11" t="s">
        <v>47161</v>
      </c>
      <c r="F12161" s="12" t="s">
        <v>624</v>
      </c>
      <c r="G12161" s="12" t="s">
        <v>47162</v>
      </c>
      <c r="H12161" s="21" t="s">
        <v>47163</v>
      </c>
      <c r="I12161" s="12" t="s">
        <v>23</v>
      </c>
      <c r="J12161" s="12" t="s">
        <v>24</v>
      </c>
      <c r="K12161" s="97" t="s">
        <v>47164</v>
      </c>
      <c r="L12161" s="14"/>
      <c r="M12161" s="12" t="s">
        <v>24</v>
      </c>
      <c r="N12161" s="14"/>
      <c r="O12161" s="14"/>
      <c r="P12161" s="14"/>
      <c r="Q12161" s="14"/>
      <c r="R12161" s="130"/>
      <c r="S12161" s="8"/>
      <c r="T12161" s="8"/>
    </row>
    <row r="12162" spans="1:20" ht="15.75" customHeight="1">
      <c r="A12162" s="8">
        <v>2018</v>
      </c>
      <c r="B12162" s="95">
        <v>214</v>
      </c>
      <c r="C12162" s="14" t="s">
        <v>46552</v>
      </c>
      <c r="D12162" s="12" t="s">
        <v>47165</v>
      </c>
      <c r="E12162" s="11" t="s">
        <v>47166</v>
      </c>
      <c r="F12162" s="96">
        <v>2018</v>
      </c>
      <c r="G12162" s="12" t="s">
        <v>47167</v>
      </c>
      <c r="H12162" s="21" t="s">
        <v>47168</v>
      </c>
      <c r="I12162" s="12" t="s">
        <v>23</v>
      </c>
      <c r="J12162" s="12" t="s">
        <v>24</v>
      </c>
      <c r="K12162" s="97" t="s">
        <v>47169</v>
      </c>
      <c r="L12162" s="14"/>
      <c r="M12162" s="12" t="s">
        <v>24</v>
      </c>
      <c r="N12162" s="14"/>
      <c r="O12162" s="14"/>
      <c r="P12162" s="14"/>
      <c r="Q12162" s="14"/>
      <c r="R12162" s="130"/>
      <c r="S12162" s="8"/>
      <c r="T12162" s="8"/>
    </row>
    <row r="12163" spans="1:20" ht="15.75" customHeight="1">
      <c r="A12163" s="8">
        <v>2018</v>
      </c>
      <c r="B12163" s="95">
        <v>214</v>
      </c>
      <c r="C12163" s="14" t="s">
        <v>46552</v>
      </c>
      <c r="D12163" s="12" t="s">
        <v>47170</v>
      </c>
      <c r="E12163" s="11" t="s">
        <v>47171</v>
      </c>
      <c r="F12163" s="12" t="s">
        <v>47172</v>
      </c>
      <c r="G12163" s="12" t="s">
        <v>47173</v>
      </c>
      <c r="H12163" s="21" t="s">
        <v>47174</v>
      </c>
      <c r="I12163" s="12" t="s">
        <v>23</v>
      </c>
      <c r="J12163" s="12" t="s">
        <v>23</v>
      </c>
      <c r="K12163" s="97" t="s">
        <v>47175</v>
      </c>
      <c r="L12163" s="12" t="s">
        <v>47176</v>
      </c>
      <c r="M12163" s="12" t="s">
        <v>24</v>
      </c>
      <c r="N12163" s="14"/>
      <c r="O12163" s="14"/>
      <c r="P12163" s="14"/>
      <c r="Q12163" s="14"/>
      <c r="R12163" s="130" t="s">
        <v>72</v>
      </c>
      <c r="S12163" s="8"/>
      <c r="T12163" s="8"/>
    </row>
    <row r="12164" spans="1:20" ht="15.75" customHeight="1">
      <c r="A12164" s="8">
        <v>2018</v>
      </c>
      <c r="B12164" s="95">
        <v>214</v>
      </c>
      <c r="C12164" s="14" t="s">
        <v>46552</v>
      </c>
      <c r="D12164" s="12" t="s">
        <v>47177</v>
      </c>
      <c r="E12164" s="11" t="s">
        <v>47178</v>
      </c>
      <c r="F12164" s="12" t="s">
        <v>5230</v>
      </c>
      <c r="G12164" s="12" t="s">
        <v>47179</v>
      </c>
      <c r="H12164" s="21" t="s">
        <v>47180</v>
      </c>
      <c r="I12164" s="12" t="s">
        <v>23</v>
      </c>
      <c r="J12164" s="12" t="s">
        <v>23</v>
      </c>
      <c r="K12164" s="97" t="s">
        <v>47181</v>
      </c>
      <c r="L12164" s="12" t="s">
        <v>46982</v>
      </c>
      <c r="M12164" s="12" t="s">
        <v>24</v>
      </c>
      <c r="N12164" s="14"/>
      <c r="O12164" s="14"/>
      <c r="P12164" s="14"/>
      <c r="Q12164" s="14"/>
      <c r="R12164" s="130" t="s">
        <v>72</v>
      </c>
      <c r="S12164" s="8"/>
      <c r="T12164" s="8"/>
    </row>
    <row r="12165" spans="1:20" ht="15.75" customHeight="1">
      <c r="A12165" s="8">
        <v>2018</v>
      </c>
      <c r="B12165" s="95">
        <v>214</v>
      </c>
      <c r="C12165" s="14" t="s">
        <v>46552</v>
      </c>
      <c r="D12165" s="12" t="s">
        <v>47182</v>
      </c>
      <c r="E12165" s="11" t="s">
        <v>47183</v>
      </c>
      <c r="F12165" s="12" t="s">
        <v>47184</v>
      </c>
      <c r="G12165" s="12" t="s">
        <v>47185</v>
      </c>
      <c r="H12165" s="21" t="s">
        <v>47186</v>
      </c>
      <c r="I12165" s="12" t="s">
        <v>23</v>
      </c>
      <c r="J12165" s="12" t="s">
        <v>24</v>
      </c>
      <c r="K12165" s="97" t="s">
        <v>47187</v>
      </c>
      <c r="L12165" s="12" t="s">
        <v>47188</v>
      </c>
      <c r="M12165" s="12" t="s">
        <v>24</v>
      </c>
      <c r="N12165" s="14"/>
      <c r="O12165" s="14"/>
      <c r="P12165" s="14"/>
      <c r="Q12165" s="14"/>
      <c r="R12165" s="130"/>
      <c r="S12165" s="8"/>
      <c r="T12165" s="8"/>
    </row>
    <row r="12166" spans="1:20" ht="15.75" customHeight="1">
      <c r="A12166" s="8">
        <v>2018</v>
      </c>
      <c r="B12166" s="95">
        <v>214</v>
      </c>
      <c r="C12166" s="14" t="s">
        <v>46552</v>
      </c>
      <c r="D12166" s="12" t="s">
        <v>47189</v>
      </c>
      <c r="E12166" s="11" t="s">
        <v>47190</v>
      </c>
      <c r="F12166" s="12" t="s">
        <v>1524</v>
      </c>
      <c r="G12166" s="12" t="s">
        <v>47191</v>
      </c>
      <c r="H12166" s="21" t="s">
        <v>47192</v>
      </c>
      <c r="I12166" s="12" t="s">
        <v>23</v>
      </c>
      <c r="J12166" s="12" t="s">
        <v>24</v>
      </c>
      <c r="K12166" s="97" t="s">
        <v>47193</v>
      </c>
      <c r="L12166" s="12" t="s">
        <v>47194</v>
      </c>
      <c r="M12166" s="12" t="s">
        <v>24</v>
      </c>
      <c r="N12166" s="14"/>
      <c r="O12166" s="14"/>
      <c r="P12166" s="14"/>
      <c r="Q12166" s="14"/>
      <c r="R12166" s="130"/>
      <c r="S12166" s="8"/>
      <c r="T12166" s="8"/>
    </row>
    <row r="12167" spans="1:20" ht="15.75" customHeight="1">
      <c r="A12167" s="8">
        <v>2018</v>
      </c>
      <c r="B12167" s="95">
        <v>214</v>
      </c>
      <c r="C12167" s="14" t="s">
        <v>46552</v>
      </c>
      <c r="D12167" s="12" t="s">
        <v>47195</v>
      </c>
      <c r="E12167" s="11" t="s">
        <v>47196</v>
      </c>
      <c r="F12167" s="12" t="s">
        <v>5096</v>
      </c>
      <c r="G12167" s="12" t="s">
        <v>47197</v>
      </c>
      <c r="H12167" s="21" t="s">
        <v>46925</v>
      </c>
      <c r="I12167" s="12" t="s">
        <v>23</v>
      </c>
      <c r="J12167" s="12" t="s">
        <v>24</v>
      </c>
      <c r="K12167" s="97" t="s">
        <v>47198</v>
      </c>
      <c r="L12167" s="12" t="s">
        <v>47199</v>
      </c>
      <c r="M12167" s="12" t="s">
        <v>24</v>
      </c>
      <c r="N12167" s="14"/>
      <c r="O12167" s="14"/>
      <c r="P12167" s="14"/>
      <c r="Q12167" s="14"/>
      <c r="R12167" s="130"/>
      <c r="S12167" s="8"/>
      <c r="T12167" s="8"/>
    </row>
    <row r="12168" spans="1:20" ht="15.75" customHeight="1">
      <c r="A12168" s="8">
        <v>2018</v>
      </c>
      <c r="B12168" s="95">
        <v>214</v>
      </c>
      <c r="C12168" s="14" t="s">
        <v>46552</v>
      </c>
      <c r="D12168" s="12" t="s">
        <v>47200</v>
      </c>
      <c r="E12168" s="11" t="s">
        <v>47201</v>
      </c>
      <c r="F12168" s="12" t="s">
        <v>11713</v>
      </c>
      <c r="G12168" s="12" t="s">
        <v>44441</v>
      </c>
      <c r="H12168" s="21" t="s">
        <v>47202</v>
      </c>
      <c r="I12168" s="12" t="s">
        <v>23</v>
      </c>
      <c r="J12168" s="12" t="s">
        <v>24</v>
      </c>
      <c r="K12168" s="97" t="s">
        <v>47203</v>
      </c>
      <c r="L12168" s="12" t="s">
        <v>47204</v>
      </c>
      <c r="M12168" s="12" t="s">
        <v>24</v>
      </c>
      <c r="N12168" s="14"/>
      <c r="O12168" s="14"/>
      <c r="P12168" s="14"/>
      <c r="Q12168" s="14"/>
      <c r="R12168" s="130"/>
      <c r="S12168" s="8"/>
      <c r="T12168" s="8"/>
    </row>
    <row r="12169" spans="1:20" ht="15.75" customHeight="1">
      <c r="A12169" s="8">
        <v>2018</v>
      </c>
      <c r="B12169" s="95">
        <v>214</v>
      </c>
      <c r="C12169" s="14" t="s">
        <v>46552</v>
      </c>
      <c r="D12169" s="12" t="s">
        <v>47205</v>
      </c>
      <c r="E12169" s="11" t="s">
        <v>47206</v>
      </c>
      <c r="F12169" s="12" t="s">
        <v>3929</v>
      </c>
      <c r="G12169" s="12" t="s">
        <v>47207</v>
      </c>
      <c r="H12169" s="21" t="s">
        <v>47208</v>
      </c>
      <c r="I12169" s="12" t="s">
        <v>23</v>
      </c>
      <c r="J12169" s="12" t="s">
        <v>24</v>
      </c>
      <c r="K12169" s="97" t="s">
        <v>47209</v>
      </c>
      <c r="L12169" s="12" t="s">
        <v>47210</v>
      </c>
      <c r="M12169" s="12" t="s">
        <v>24</v>
      </c>
      <c r="N12169" s="14"/>
      <c r="O12169" s="14"/>
      <c r="P12169" s="14"/>
      <c r="Q12169" s="14"/>
      <c r="R12169" s="130"/>
      <c r="S12169" s="8"/>
      <c r="T12169" s="8"/>
    </row>
    <row r="12170" spans="1:20" ht="15.75" customHeight="1">
      <c r="A12170" s="8">
        <v>2018</v>
      </c>
      <c r="B12170" s="95">
        <v>214</v>
      </c>
      <c r="C12170" s="14" t="s">
        <v>46552</v>
      </c>
      <c r="D12170" s="12" t="s">
        <v>47211</v>
      </c>
      <c r="E12170" s="11" t="s">
        <v>47212</v>
      </c>
      <c r="F12170" s="12" t="s">
        <v>17621</v>
      </c>
      <c r="G12170" s="12" t="s">
        <v>47213</v>
      </c>
      <c r="H12170" s="21" t="s">
        <v>47214</v>
      </c>
      <c r="I12170" s="12" t="s">
        <v>23</v>
      </c>
      <c r="J12170" s="12" t="s">
        <v>24</v>
      </c>
      <c r="K12170" s="97" t="s">
        <v>47215</v>
      </c>
      <c r="L12170" s="12" t="s">
        <v>47216</v>
      </c>
      <c r="M12170" s="12" t="s">
        <v>24</v>
      </c>
      <c r="N12170" s="14"/>
      <c r="O12170" s="14"/>
      <c r="P12170" s="14"/>
      <c r="Q12170" s="14"/>
      <c r="R12170" s="130"/>
      <c r="S12170" s="8"/>
      <c r="T12170" s="8"/>
    </row>
    <row r="12171" spans="1:20" ht="15.75" customHeight="1">
      <c r="A12171" s="8">
        <v>2018</v>
      </c>
      <c r="B12171" s="95">
        <v>214</v>
      </c>
      <c r="C12171" s="14" t="s">
        <v>46552</v>
      </c>
      <c r="D12171" s="12" t="s">
        <v>47217</v>
      </c>
      <c r="E12171" s="11" t="s">
        <v>47218</v>
      </c>
      <c r="F12171" s="12" t="s">
        <v>1294</v>
      </c>
      <c r="G12171" s="12" t="s">
        <v>47219</v>
      </c>
      <c r="H12171" s="21" t="s">
        <v>47220</v>
      </c>
      <c r="I12171" s="12" t="s">
        <v>23</v>
      </c>
      <c r="J12171" s="12" t="s">
        <v>24</v>
      </c>
      <c r="K12171" s="97" t="s">
        <v>47221</v>
      </c>
      <c r="L12171" s="12" t="s">
        <v>47222</v>
      </c>
      <c r="M12171" s="12" t="s">
        <v>24</v>
      </c>
      <c r="N12171" s="14"/>
      <c r="O12171" s="14"/>
      <c r="P12171" s="14"/>
      <c r="Q12171" s="14"/>
      <c r="R12171" s="130"/>
      <c r="S12171" s="8"/>
      <c r="T12171" s="8"/>
    </row>
    <row r="12172" spans="1:20" ht="15.75" customHeight="1">
      <c r="A12172" s="8">
        <v>2018</v>
      </c>
      <c r="B12172" s="95">
        <v>214</v>
      </c>
      <c r="C12172" s="14" t="s">
        <v>46552</v>
      </c>
      <c r="D12172" s="12" t="s">
        <v>47223</v>
      </c>
      <c r="E12172" s="11" t="s">
        <v>47224</v>
      </c>
      <c r="F12172" s="12" t="s">
        <v>1139</v>
      </c>
      <c r="G12172" s="12" t="s">
        <v>47225</v>
      </c>
      <c r="H12172" s="21" t="s">
        <v>46967</v>
      </c>
      <c r="I12172" s="12" t="s">
        <v>23</v>
      </c>
      <c r="J12172" s="12" t="s">
        <v>24</v>
      </c>
      <c r="K12172" s="97" t="s">
        <v>47226</v>
      </c>
      <c r="L12172" s="12" t="s">
        <v>47227</v>
      </c>
      <c r="M12172" s="12" t="s">
        <v>24</v>
      </c>
      <c r="N12172" s="14"/>
      <c r="O12172" s="14"/>
      <c r="P12172" s="14"/>
      <c r="Q12172" s="14"/>
      <c r="R12172" s="130"/>
      <c r="S12172" s="8"/>
      <c r="T12172" s="8"/>
    </row>
    <row r="12173" spans="1:20" ht="15.75" customHeight="1">
      <c r="A12173" s="8">
        <v>2018</v>
      </c>
      <c r="B12173" s="95">
        <v>214</v>
      </c>
      <c r="C12173" s="14" t="s">
        <v>46552</v>
      </c>
      <c r="D12173" s="12" t="s">
        <v>47228</v>
      </c>
      <c r="E12173" s="11" t="s">
        <v>47229</v>
      </c>
      <c r="F12173" s="12" t="s">
        <v>47230</v>
      </c>
      <c r="G12173" s="12" t="s">
        <v>47231</v>
      </c>
      <c r="H12173" s="21" t="s">
        <v>47232</v>
      </c>
      <c r="I12173" s="12" t="s">
        <v>23</v>
      </c>
      <c r="J12173" s="12" t="s">
        <v>24</v>
      </c>
      <c r="K12173" s="97" t="s">
        <v>47233</v>
      </c>
      <c r="L12173" s="12" t="s">
        <v>4840</v>
      </c>
      <c r="M12173" s="12" t="s">
        <v>24</v>
      </c>
      <c r="N12173" s="14"/>
      <c r="O12173" s="14"/>
      <c r="P12173" s="14"/>
      <c r="Q12173" s="14"/>
      <c r="R12173" s="130"/>
      <c r="S12173" s="8"/>
      <c r="T12173" s="8"/>
    </row>
    <row r="12174" spans="1:20" ht="15.75" customHeight="1">
      <c r="A12174" s="8">
        <v>2018</v>
      </c>
      <c r="B12174" s="95">
        <v>214</v>
      </c>
      <c r="C12174" s="14" t="s">
        <v>46552</v>
      </c>
      <c r="D12174" s="12" t="s">
        <v>47234</v>
      </c>
      <c r="E12174" s="11" t="s">
        <v>47235</v>
      </c>
      <c r="F12174" s="12" t="s">
        <v>12197</v>
      </c>
      <c r="G12174" s="12" t="s">
        <v>47236</v>
      </c>
      <c r="H12174" s="21" t="s">
        <v>47237</v>
      </c>
      <c r="I12174" s="12" t="s">
        <v>23</v>
      </c>
      <c r="J12174" s="12" t="s">
        <v>24</v>
      </c>
      <c r="K12174" s="97" t="s">
        <v>47238</v>
      </c>
      <c r="L12174" s="12" t="s">
        <v>47239</v>
      </c>
      <c r="M12174" s="12" t="s">
        <v>24</v>
      </c>
      <c r="N12174" s="14"/>
      <c r="O12174" s="14"/>
      <c r="P12174" s="14"/>
      <c r="Q12174" s="14"/>
      <c r="R12174" s="130"/>
      <c r="S12174" s="8"/>
      <c r="T12174" s="8"/>
    </row>
    <row r="12175" spans="1:20" ht="15.75" customHeight="1">
      <c r="A12175" s="8">
        <v>2018</v>
      </c>
      <c r="B12175" s="95">
        <v>214</v>
      </c>
      <c r="C12175" s="14" t="s">
        <v>46552</v>
      </c>
      <c r="D12175" s="12" t="s">
        <v>47240</v>
      </c>
      <c r="E12175" s="11" t="s">
        <v>47241</v>
      </c>
      <c r="F12175" s="12" t="s">
        <v>22007</v>
      </c>
      <c r="G12175" s="12" t="s">
        <v>47242</v>
      </c>
      <c r="H12175" s="21" t="s">
        <v>47243</v>
      </c>
      <c r="I12175" s="12" t="s">
        <v>23</v>
      </c>
      <c r="J12175" s="12" t="s">
        <v>24</v>
      </c>
      <c r="K12175" s="97" t="s">
        <v>47244</v>
      </c>
      <c r="L12175" s="12" t="s">
        <v>10252</v>
      </c>
      <c r="M12175" s="12" t="s">
        <v>24</v>
      </c>
      <c r="N12175" s="14"/>
      <c r="O12175" s="14"/>
      <c r="P12175" s="14"/>
      <c r="Q12175" s="14"/>
      <c r="R12175" s="130"/>
      <c r="S12175" s="8"/>
      <c r="T12175" s="8"/>
    </row>
    <row r="12176" spans="1:20" ht="15.75" customHeight="1">
      <c r="A12176" s="8">
        <v>2018</v>
      </c>
      <c r="B12176" s="95">
        <v>214</v>
      </c>
      <c r="C12176" s="14" t="s">
        <v>46552</v>
      </c>
      <c r="D12176" s="12" t="s">
        <v>47245</v>
      </c>
      <c r="E12176" s="11" t="s">
        <v>47246</v>
      </c>
      <c r="F12176" s="12" t="s">
        <v>47247</v>
      </c>
      <c r="G12176" s="12" t="s">
        <v>47248</v>
      </c>
      <c r="H12176" s="21" t="s">
        <v>47249</v>
      </c>
      <c r="I12176" s="12" t="s">
        <v>23</v>
      </c>
      <c r="J12176" s="12" t="s">
        <v>24</v>
      </c>
      <c r="K12176" s="97" t="s">
        <v>47250</v>
      </c>
      <c r="L12176" s="12" t="s">
        <v>4840</v>
      </c>
      <c r="M12176" s="12" t="s">
        <v>24</v>
      </c>
      <c r="N12176" s="14"/>
      <c r="O12176" s="14"/>
      <c r="P12176" s="14"/>
      <c r="Q12176" s="14"/>
      <c r="R12176" s="130"/>
      <c r="S12176" s="8"/>
      <c r="T12176" s="8"/>
    </row>
    <row r="12177" spans="1:20" ht="15.75" customHeight="1">
      <c r="A12177" s="8">
        <v>2018</v>
      </c>
      <c r="B12177" s="95">
        <v>214</v>
      </c>
      <c r="C12177" s="14" t="s">
        <v>46552</v>
      </c>
      <c r="D12177" s="12" t="s">
        <v>47251</v>
      </c>
      <c r="E12177" s="11" t="s">
        <v>47252</v>
      </c>
      <c r="F12177" s="12" t="s">
        <v>1139</v>
      </c>
      <c r="G12177" s="12" t="s">
        <v>47253</v>
      </c>
      <c r="H12177" s="21" t="s">
        <v>47254</v>
      </c>
      <c r="I12177" s="12" t="s">
        <v>23</v>
      </c>
      <c r="J12177" s="12" t="s">
        <v>24</v>
      </c>
      <c r="K12177" s="97" t="s">
        <v>47255</v>
      </c>
      <c r="L12177" s="12" t="s">
        <v>47256</v>
      </c>
      <c r="M12177" s="12" t="s">
        <v>24</v>
      </c>
      <c r="N12177" s="14"/>
      <c r="O12177" s="14"/>
      <c r="P12177" s="14"/>
      <c r="Q12177" s="14"/>
      <c r="R12177" s="130"/>
      <c r="S12177" s="8"/>
      <c r="T12177" s="8"/>
    </row>
    <row r="12178" spans="1:20" ht="15.75" customHeight="1">
      <c r="A12178" s="8">
        <v>2018</v>
      </c>
      <c r="B12178" s="95">
        <v>214</v>
      </c>
      <c r="C12178" s="14" t="s">
        <v>46552</v>
      </c>
      <c r="D12178" s="12" t="s">
        <v>47257</v>
      </c>
      <c r="E12178" s="11" t="s">
        <v>47258</v>
      </c>
      <c r="F12178" s="12" t="s">
        <v>1524</v>
      </c>
      <c r="G12178" s="12" t="s">
        <v>47259</v>
      </c>
      <c r="H12178" s="21" t="s">
        <v>46896</v>
      </c>
      <c r="I12178" s="12" t="s">
        <v>23</v>
      </c>
      <c r="J12178" s="12" t="s">
        <v>24</v>
      </c>
      <c r="K12178" s="97" t="s">
        <v>47260</v>
      </c>
      <c r="L12178" s="12" t="s">
        <v>10252</v>
      </c>
      <c r="M12178" s="12" t="s">
        <v>24</v>
      </c>
      <c r="N12178" s="14"/>
      <c r="O12178" s="14"/>
      <c r="P12178" s="14"/>
      <c r="Q12178" s="14"/>
      <c r="R12178" s="130"/>
      <c r="S12178" s="8"/>
      <c r="T12178" s="8"/>
    </row>
    <row r="12179" spans="1:20" ht="15.75" customHeight="1">
      <c r="A12179" s="8">
        <v>2018</v>
      </c>
      <c r="B12179" s="95">
        <v>214</v>
      </c>
      <c r="C12179" s="14" t="s">
        <v>46552</v>
      </c>
      <c r="D12179" s="12" t="s">
        <v>47261</v>
      </c>
      <c r="E12179" s="11" t="s">
        <v>47262</v>
      </c>
      <c r="F12179" s="12" t="s">
        <v>47263</v>
      </c>
      <c r="G12179" s="12" t="s">
        <v>47264</v>
      </c>
      <c r="H12179" s="21" t="s">
        <v>46617</v>
      </c>
      <c r="I12179" s="12" t="s">
        <v>23</v>
      </c>
      <c r="J12179" s="12" t="s">
        <v>24</v>
      </c>
      <c r="K12179" s="97" t="s">
        <v>47265</v>
      </c>
      <c r="L12179" s="12" t="s">
        <v>10252</v>
      </c>
      <c r="M12179" s="12" t="s">
        <v>24</v>
      </c>
      <c r="N12179" s="14"/>
      <c r="O12179" s="14"/>
      <c r="P12179" s="14"/>
      <c r="Q12179" s="14"/>
      <c r="R12179" s="130"/>
      <c r="S12179" s="8"/>
      <c r="T12179" s="8"/>
    </row>
    <row r="12180" spans="1:20" ht="15.75" customHeight="1">
      <c r="A12180" s="8">
        <v>2018</v>
      </c>
      <c r="B12180" s="95">
        <v>214</v>
      </c>
      <c r="C12180" s="14" t="s">
        <v>46552</v>
      </c>
      <c r="D12180" s="12" t="s">
        <v>47266</v>
      </c>
      <c r="E12180" s="11" t="s">
        <v>47267</v>
      </c>
      <c r="F12180" s="12" t="s">
        <v>47268</v>
      </c>
      <c r="G12180" s="12" t="s">
        <v>6831</v>
      </c>
      <c r="H12180" s="21" t="s">
        <v>47269</v>
      </c>
      <c r="I12180" s="12" t="s">
        <v>23</v>
      </c>
      <c r="J12180" s="12" t="s">
        <v>24</v>
      </c>
      <c r="K12180" s="97" t="s">
        <v>47270</v>
      </c>
      <c r="L12180" s="12" t="s">
        <v>11561</v>
      </c>
      <c r="M12180" s="12" t="s">
        <v>24</v>
      </c>
      <c r="N12180" s="14"/>
      <c r="O12180" s="14"/>
      <c r="P12180" s="14"/>
      <c r="Q12180" s="14"/>
      <c r="R12180" s="130"/>
      <c r="S12180" s="8"/>
      <c r="T12180" s="8"/>
    </row>
    <row r="12181" spans="1:20" ht="15.75" customHeight="1">
      <c r="A12181" s="8">
        <v>2018</v>
      </c>
      <c r="B12181" s="95">
        <v>214</v>
      </c>
      <c r="C12181" s="14" t="s">
        <v>46552</v>
      </c>
      <c r="D12181" s="12" t="s">
        <v>47271</v>
      </c>
      <c r="E12181" s="11" t="s">
        <v>47272</v>
      </c>
      <c r="F12181" s="12" t="s">
        <v>16318</v>
      </c>
      <c r="G12181" s="12" t="s">
        <v>47273</v>
      </c>
      <c r="H12181" s="21" t="s">
        <v>47274</v>
      </c>
      <c r="I12181" s="12" t="s">
        <v>23</v>
      </c>
      <c r="J12181" s="12" t="s">
        <v>24</v>
      </c>
      <c r="K12181" s="97" t="s">
        <v>47275</v>
      </c>
      <c r="L12181" s="12" t="s">
        <v>47276</v>
      </c>
      <c r="M12181" s="12" t="s">
        <v>24</v>
      </c>
      <c r="N12181" s="14"/>
      <c r="O12181" s="14"/>
      <c r="P12181" s="14"/>
      <c r="Q12181" s="14"/>
      <c r="R12181" s="130"/>
      <c r="S12181" s="8"/>
      <c r="T12181" s="8"/>
    </row>
    <row r="12182" spans="1:20" ht="15.75" customHeight="1">
      <c r="A12182" s="8">
        <v>2018</v>
      </c>
      <c r="B12182" s="95">
        <v>214</v>
      </c>
      <c r="C12182" s="14" t="s">
        <v>46552</v>
      </c>
      <c r="D12182" s="12" t="s">
        <v>47277</v>
      </c>
      <c r="E12182" s="11" t="s">
        <v>47278</v>
      </c>
      <c r="F12182" s="12" t="s">
        <v>47279</v>
      </c>
      <c r="G12182" s="12" t="s">
        <v>47280</v>
      </c>
      <c r="H12182" s="21" t="s">
        <v>47281</v>
      </c>
      <c r="I12182" s="12" t="s">
        <v>23</v>
      </c>
      <c r="J12182" s="12" t="s">
        <v>24</v>
      </c>
      <c r="K12182" s="97" t="s">
        <v>47282</v>
      </c>
      <c r="L12182" s="12" t="s">
        <v>11561</v>
      </c>
      <c r="M12182" s="12" t="s">
        <v>24</v>
      </c>
      <c r="N12182" s="14"/>
      <c r="O12182" s="14"/>
      <c r="P12182" s="14"/>
      <c r="Q12182" s="14"/>
      <c r="R12182" s="130"/>
      <c r="S12182" s="8"/>
      <c r="T12182" s="8"/>
    </row>
    <row r="12183" spans="1:20" ht="15.75" customHeight="1">
      <c r="A12183" s="8">
        <v>2018</v>
      </c>
      <c r="B12183" s="95">
        <v>214</v>
      </c>
      <c r="C12183" s="14" t="s">
        <v>46552</v>
      </c>
      <c r="D12183" s="12" t="s">
        <v>47283</v>
      </c>
      <c r="E12183" s="11" t="s">
        <v>47284</v>
      </c>
      <c r="F12183" s="12" t="s">
        <v>4803</v>
      </c>
      <c r="G12183" s="12" t="s">
        <v>47285</v>
      </c>
      <c r="H12183" s="21" t="s">
        <v>46607</v>
      </c>
      <c r="I12183" s="12" t="s">
        <v>23</v>
      </c>
      <c r="J12183" s="12" t="s">
        <v>24</v>
      </c>
      <c r="K12183" s="97" t="s">
        <v>47286</v>
      </c>
      <c r="L12183" s="12" t="s">
        <v>47287</v>
      </c>
      <c r="M12183" s="12" t="s">
        <v>23</v>
      </c>
      <c r="N12183" s="12" t="s">
        <v>47283</v>
      </c>
      <c r="O12183" s="14">
        <v>0.12</v>
      </c>
      <c r="P12183" s="14"/>
      <c r="Q12183" s="14"/>
      <c r="R12183" s="130" t="s">
        <v>28</v>
      </c>
      <c r="S12183" s="8"/>
      <c r="T12183" s="8"/>
    </row>
    <row r="12184" spans="1:20" ht="15.75" customHeight="1">
      <c r="A12184" s="8">
        <v>2018</v>
      </c>
      <c r="B12184" s="95">
        <v>214</v>
      </c>
      <c r="C12184" s="14" t="s">
        <v>46552</v>
      </c>
      <c r="D12184" s="12" t="s">
        <v>47288</v>
      </c>
      <c r="E12184" s="11" t="s">
        <v>47289</v>
      </c>
      <c r="F12184" s="12" t="s">
        <v>28790</v>
      </c>
      <c r="G12184" s="12" t="s">
        <v>47290</v>
      </c>
      <c r="H12184" s="21" t="s">
        <v>47291</v>
      </c>
      <c r="I12184" s="12" t="s">
        <v>23</v>
      </c>
      <c r="J12184" s="12" t="s">
        <v>24</v>
      </c>
      <c r="K12184" s="97" t="s">
        <v>47292</v>
      </c>
      <c r="L12184" s="12" t="s">
        <v>47293</v>
      </c>
      <c r="M12184" s="12" t="s">
        <v>23</v>
      </c>
      <c r="N12184" s="12" t="s">
        <v>47294</v>
      </c>
      <c r="O12184" s="14">
        <v>2.88</v>
      </c>
      <c r="P12184" s="14"/>
      <c r="Q12184" s="14"/>
      <c r="R12184" s="130" t="s">
        <v>28</v>
      </c>
      <c r="S12184" s="8"/>
      <c r="T12184" s="8"/>
    </row>
    <row r="12185" spans="1:20" ht="15.75" customHeight="1">
      <c r="A12185" s="8">
        <v>2018</v>
      </c>
      <c r="B12185" s="95">
        <v>214</v>
      </c>
      <c r="C12185" s="14" t="s">
        <v>46552</v>
      </c>
      <c r="D12185" s="12" t="s">
        <v>47295</v>
      </c>
      <c r="E12185" s="11" t="s">
        <v>47296</v>
      </c>
      <c r="F12185" s="12" t="s">
        <v>47297</v>
      </c>
      <c r="G12185" s="12" t="s">
        <v>47298</v>
      </c>
      <c r="H12185" s="21" t="s">
        <v>46932</v>
      </c>
      <c r="I12185" s="12" t="s">
        <v>23</v>
      </c>
      <c r="J12185" s="12" t="s">
        <v>24</v>
      </c>
      <c r="K12185" s="97" t="s">
        <v>47299</v>
      </c>
      <c r="L12185" s="12" t="s">
        <v>47300</v>
      </c>
      <c r="M12185" s="12" t="s">
        <v>24</v>
      </c>
      <c r="N12185" s="14"/>
      <c r="O12185" s="14"/>
      <c r="P12185" s="14"/>
      <c r="Q12185" s="14"/>
      <c r="R12185" s="130"/>
      <c r="S12185" s="8"/>
      <c r="T12185" s="8"/>
    </row>
    <row r="12186" spans="1:20" ht="15.75" customHeight="1">
      <c r="A12186" s="8">
        <v>2018</v>
      </c>
      <c r="B12186" s="95">
        <v>214</v>
      </c>
      <c r="C12186" s="14" t="s">
        <v>46552</v>
      </c>
      <c r="D12186" s="12" t="s">
        <v>47301</v>
      </c>
      <c r="E12186" s="11" t="s">
        <v>47302</v>
      </c>
      <c r="F12186" s="96">
        <v>2018</v>
      </c>
      <c r="G12186" s="12" t="s">
        <v>47303</v>
      </c>
      <c r="H12186" s="21" t="s">
        <v>47304</v>
      </c>
      <c r="I12186" s="12" t="s">
        <v>23</v>
      </c>
      <c r="J12186" s="12" t="s">
        <v>24</v>
      </c>
      <c r="K12186" s="97" t="s">
        <v>47305</v>
      </c>
      <c r="L12186" s="14"/>
      <c r="M12186" s="12" t="s">
        <v>24</v>
      </c>
      <c r="N12186" s="14"/>
      <c r="O12186" s="14"/>
      <c r="P12186" s="14"/>
      <c r="Q12186" s="14"/>
      <c r="R12186" s="130"/>
      <c r="S12186" s="8"/>
      <c r="T12186" s="8"/>
    </row>
    <row r="12187" spans="1:20" ht="15.75" customHeight="1">
      <c r="A12187" s="8">
        <v>2018</v>
      </c>
      <c r="B12187" s="95">
        <v>214</v>
      </c>
      <c r="C12187" s="14" t="s">
        <v>46552</v>
      </c>
      <c r="D12187" s="12" t="s">
        <v>47306</v>
      </c>
      <c r="E12187" s="11" t="s">
        <v>47307</v>
      </c>
      <c r="F12187" s="12" t="s">
        <v>37968</v>
      </c>
      <c r="G12187" s="12" t="s">
        <v>47308</v>
      </c>
      <c r="H12187" s="21" t="s">
        <v>47309</v>
      </c>
      <c r="I12187" s="12" t="s">
        <v>23</v>
      </c>
      <c r="J12187" s="12" t="s">
        <v>24</v>
      </c>
      <c r="K12187" s="97" t="s">
        <v>47310</v>
      </c>
      <c r="L12187" s="12" t="s">
        <v>47311</v>
      </c>
      <c r="M12187" s="12" t="s">
        <v>24</v>
      </c>
      <c r="N12187" s="14"/>
      <c r="O12187" s="14"/>
      <c r="P12187" s="14"/>
      <c r="Q12187" s="14"/>
      <c r="R12187" s="130"/>
      <c r="S12187" s="8"/>
      <c r="T12187" s="8"/>
    </row>
    <row r="12188" spans="1:20" ht="15.75" customHeight="1">
      <c r="A12188" s="8">
        <v>2018</v>
      </c>
      <c r="B12188" s="95">
        <v>214</v>
      </c>
      <c r="C12188" s="14" t="s">
        <v>46552</v>
      </c>
      <c r="D12188" s="12" t="s">
        <v>47312</v>
      </c>
      <c r="E12188" s="11" t="s">
        <v>47313</v>
      </c>
      <c r="F12188" s="12" t="s">
        <v>47314</v>
      </c>
      <c r="G12188" s="12" t="s">
        <v>47315</v>
      </c>
      <c r="H12188" s="21" t="s">
        <v>47316</v>
      </c>
      <c r="I12188" s="12" t="s">
        <v>23</v>
      </c>
      <c r="J12188" s="12" t="s">
        <v>24</v>
      </c>
      <c r="K12188" s="97" t="s">
        <v>47317</v>
      </c>
      <c r="L12188" s="12" t="s">
        <v>47318</v>
      </c>
      <c r="M12188" s="12" t="s">
        <v>24</v>
      </c>
      <c r="N12188" s="14"/>
      <c r="O12188" s="14"/>
      <c r="P12188" s="14"/>
      <c r="Q12188" s="14"/>
      <c r="R12188" s="130"/>
      <c r="S12188" s="8"/>
      <c r="T12188" s="8"/>
    </row>
    <row r="12189" spans="1:20" ht="15.75" customHeight="1">
      <c r="A12189" s="8">
        <v>2018</v>
      </c>
      <c r="B12189" s="95">
        <v>214</v>
      </c>
      <c r="C12189" s="14" t="s">
        <v>46552</v>
      </c>
      <c r="D12189" s="12" t="s">
        <v>47319</v>
      </c>
      <c r="E12189" s="11" t="s">
        <v>47320</v>
      </c>
      <c r="F12189" s="12">
        <v>2018</v>
      </c>
      <c r="G12189" s="12" t="s">
        <v>47321</v>
      </c>
      <c r="H12189" s="21" t="s">
        <v>47322</v>
      </c>
      <c r="I12189" s="12" t="s">
        <v>23</v>
      </c>
      <c r="J12189" s="12" t="s">
        <v>24</v>
      </c>
      <c r="K12189" s="97" t="s">
        <v>47323</v>
      </c>
      <c r="L12189" s="12" t="s">
        <v>47324</v>
      </c>
      <c r="M12189" s="12" t="s">
        <v>24</v>
      </c>
      <c r="N12189" s="14"/>
      <c r="O12189" s="14"/>
      <c r="P12189" s="14"/>
      <c r="Q12189" s="14"/>
      <c r="R12189" s="130"/>
      <c r="S12189" s="8"/>
      <c r="T12189" s="8"/>
    </row>
    <row r="12190" spans="1:20" ht="15.75" customHeight="1">
      <c r="A12190" s="8">
        <v>2018</v>
      </c>
      <c r="B12190" s="95">
        <v>214</v>
      </c>
      <c r="C12190" s="14" t="s">
        <v>46552</v>
      </c>
      <c r="D12190" s="12" t="s">
        <v>47325</v>
      </c>
      <c r="E12190" s="11" t="s">
        <v>47326</v>
      </c>
      <c r="F12190" s="12" t="s">
        <v>47327</v>
      </c>
      <c r="G12190" s="12" t="s">
        <v>47328</v>
      </c>
      <c r="H12190" s="21" t="s">
        <v>47329</v>
      </c>
      <c r="I12190" s="12" t="s">
        <v>23</v>
      </c>
      <c r="J12190" s="12" t="s">
        <v>24</v>
      </c>
      <c r="K12190" s="97" t="s">
        <v>47330</v>
      </c>
      <c r="L12190" s="12" t="s">
        <v>47331</v>
      </c>
      <c r="M12190" s="12" t="s">
        <v>24</v>
      </c>
      <c r="N12190" s="14"/>
      <c r="O12190" s="14"/>
      <c r="P12190" s="14"/>
      <c r="Q12190" s="14"/>
      <c r="R12190" s="130"/>
      <c r="S12190" s="8"/>
      <c r="T12190" s="8"/>
    </row>
    <row r="12191" spans="1:20" ht="15.75" customHeight="1">
      <c r="A12191" s="8">
        <v>2018</v>
      </c>
      <c r="B12191" s="95">
        <v>214</v>
      </c>
      <c r="C12191" s="14" t="s">
        <v>46552</v>
      </c>
      <c r="D12191" s="12" t="s">
        <v>47332</v>
      </c>
      <c r="E12191" s="11" t="s">
        <v>47333</v>
      </c>
      <c r="F12191" s="12" t="s">
        <v>47334</v>
      </c>
      <c r="G12191" s="12" t="s">
        <v>47335</v>
      </c>
      <c r="H12191" s="21" t="s">
        <v>47336</v>
      </c>
      <c r="I12191" s="12" t="s">
        <v>23</v>
      </c>
      <c r="J12191" s="12" t="s">
        <v>24</v>
      </c>
      <c r="K12191" s="97" t="s">
        <v>47337</v>
      </c>
      <c r="L12191" s="12" t="s">
        <v>10252</v>
      </c>
      <c r="M12191" s="12" t="s">
        <v>24</v>
      </c>
      <c r="N12191" s="14"/>
      <c r="O12191" s="14"/>
      <c r="P12191" s="14"/>
      <c r="Q12191" s="14"/>
      <c r="R12191" s="130"/>
      <c r="S12191" s="8"/>
      <c r="T12191" s="8"/>
    </row>
    <row r="12192" spans="1:20" ht="15.75" customHeight="1">
      <c r="A12192" s="8">
        <v>2018</v>
      </c>
      <c r="B12192" s="95">
        <v>214</v>
      </c>
      <c r="C12192" s="14" t="s">
        <v>46552</v>
      </c>
      <c r="D12192" s="12" t="s">
        <v>47338</v>
      </c>
      <c r="E12192" s="11" t="s">
        <v>47339</v>
      </c>
      <c r="F12192" s="12" t="s">
        <v>43028</v>
      </c>
      <c r="G12192" s="12" t="s">
        <v>47340</v>
      </c>
      <c r="H12192" s="21" t="s">
        <v>47341</v>
      </c>
      <c r="I12192" s="12" t="s">
        <v>23</v>
      </c>
      <c r="J12192" s="12" t="s">
        <v>24</v>
      </c>
      <c r="K12192" s="97" t="s">
        <v>47342</v>
      </c>
      <c r="L12192" s="12" t="s">
        <v>10252</v>
      </c>
      <c r="M12192" s="12" t="s">
        <v>24</v>
      </c>
      <c r="N12192" s="14"/>
      <c r="O12192" s="14"/>
      <c r="P12192" s="14"/>
      <c r="Q12192" s="14"/>
      <c r="R12192" s="130"/>
      <c r="S12192" s="8"/>
      <c r="T12192" s="8"/>
    </row>
    <row r="12193" spans="1:20" ht="15.75" customHeight="1">
      <c r="A12193" s="8">
        <v>2018</v>
      </c>
      <c r="B12193" s="95">
        <v>214</v>
      </c>
      <c r="C12193" s="14" t="s">
        <v>46552</v>
      </c>
      <c r="D12193" s="12" t="s">
        <v>47343</v>
      </c>
      <c r="E12193" s="11" t="s">
        <v>47344</v>
      </c>
      <c r="F12193" s="12" t="s">
        <v>47345</v>
      </c>
      <c r="G12193" s="12" t="s">
        <v>47346</v>
      </c>
      <c r="H12193" s="21" t="s">
        <v>46704</v>
      </c>
      <c r="I12193" s="12" t="s">
        <v>23</v>
      </c>
      <c r="J12193" s="12" t="s">
        <v>24</v>
      </c>
      <c r="K12193" s="97" t="s">
        <v>47347</v>
      </c>
      <c r="L12193" s="12" t="s">
        <v>10252</v>
      </c>
      <c r="M12193" s="12" t="s">
        <v>24</v>
      </c>
      <c r="N12193" s="14"/>
      <c r="O12193" s="14"/>
      <c r="P12193" s="14"/>
      <c r="Q12193" s="14"/>
      <c r="R12193" s="130"/>
      <c r="S12193" s="8"/>
      <c r="T12193" s="8"/>
    </row>
    <row r="12194" spans="1:20" ht="15.75" customHeight="1">
      <c r="A12194" s="8">
        <v>2018</v>
      </c>
      <c r="B12194" s="95">
        <v>214</v>
      </c>
      <c r="C12194" s="14" t="s">
        <v>46552</v>
      </c>
      <c r="D12194" s="12" t="s">
        <v>47348</v>
      </c>
      <c r="E12194" s="11" t="s">
        <v>47349</v>
      </c>
      <c r="F12194" s="12" t="s">
        <v>47350</v>
      </c>
      <c r="G12194" s="12" t="s">
        <v>47351</v>
      </c>
      <c r="H12194" s="21" t="s">
        <v>47352</v>
      </c>
      <c r="I12194" s="12" t="s">
        <v>23</v>
      </c>
      <c r="J12194" s="12" t="s">
        <v>24</v>
      </c>
      <c r="K12194" s="97" t="s">
        <v>47353</v>
      </c>
      <c r="L12194" s="12" t="s">
        <v>10252</v>
      </c>
      <c r="M12194" s="12" t="s">
        <v>24</v>
      </c>
      <c r="N12194" s="14"/>
      <c r="O12194" s="14"/>
      <c r="P12194" s="14"/>
      <c r="Q12194" s="14"/>
      <c r="R12194" s="130"/>
      <c r="S12194" s="8"/>
      <c r="T12194" s="8"/>
    </row>
    <row r="12195" spans="1:20" ht="15.75" customHeight="1">
      <c r="A12195" s="8">
        <v>2018</v>
      </c>
      <c r="B12195" s="95">
        <v>214</v>
      </c>
      <c r="C12195" s="14" t="s">
        <v>46552</v>
      </c>
      <c r="D12195" s="12" t="s">
        <v>47354</v>
      </c>
      <c r="E12195" s="11" t="s">
        <v>47355</v>
      </c>
      <c r="F12195" s="12">
        <v>1995</v>
      </c>
      <c r="G12195" s="12" t="s">
        <v>47356</v>
      </c>
      <c r="H12195" s="21" t="s">
        <v>47357</v>
      </c>
      <c r="I12195" s="12" t="s">
        <v>23</v>
      </c>
      <c r="J12195" s="12" t="s">
        <v>24</v>
      </c>
      <c r="K12195" s="97" t="s">
        <v>47358</v>
      </c>
      <c r="L12195" s="12" t="s">
        <v>47359</v>
      </c>
      <c r="M12195" s="12" t="s">
        <v>24</v>
      </c>
      <c r="N12195" s="14"/>
      <c r="O12195" s="14"/>
      <c r="P12195" s="14"/>
      <c r="Q12195" s="14"/>
      <c r="R12195" s="130"/>
      <c r="S12195" s="8"/>
      <c r="T12195" s="8"/>
    </row>
    <row r="12196" spans="1:20" ht="15.75" customHeight="1">
      <c r="A12196" s="8">
        <v>2018</v>
      </c>
      <c r="B12196" s="95">
        <v>214</v>
      </c>
      <c r="C12196" s="14" t="s">
        <v>46552</v>
      </c>
      <c r="D12196" s="12" t="s">
        <v>47360</v>
      </c>
      <c r="E12196" s="11" t="s">
        <v>47361</v>
      </c>
      <c r="F12196" s="12">
        <v>1982</v>
      </c>
      <c r="G12196" s="12" t="s">
        <v>47362</v>
      </c>
      <c r="H12196" s="21" t="s">
        <v>46569</v>
      </c>
      <c r="I12196" s="12" t="s">
        <v>23</v>
      </c>
      <c r="J12196" s="12" t="s">
        <v>24</v>
      </c>
      <c r="K12196" s="97" t="s">
        <v>47363</v>
      </c>
      <c r="L12196" s="12" t="s">
        <v>19279</v>
      </c>
      <c r="M12196" s="12" t="s">
        <v>24</v>
      </c>
      <c r="N12196" s="14"/>
      <c r="O12196" s="14"/>
      <c r="P12196" s="14"/>
      <c r="Q12196" s="14"/>
      <c r="R12196" s="130"/>
      <c r="S12196" s="8"/>
      <c r="T12196" s="8"/>
    </row>
    <row r="12197" spans="1:20" ht="15.75" customHeight="1">
      <c r="A12197" s="8">
        <v>2018</v>
      </c>
      <c r="B12197" s="95">
        <v>214</v>
      </c>
      <c r="C12197" s="14" t="s">
        <v>46552</v>
      </c>
      <c r="D12197" s="12" t="s">
        <v>47364</v>
      </c>
      <c r="E12197" s="11" t="s">
        <v>47365</v>
      </c>
      <c r="F12197" s="12">
        <v>2000</v>
      </c>
      <c r="G12197" s="12" t="s">
        <v>47366</v>
      </c>
      <c r="H12197" s="21" t="s">
        <v>47367</v>
      </c>
      <c r="I12197" s="12" t="s">
        <v>23</v>
      </c>
      <c r="J12197" s="12" t="s">
        <v>24</v>
      </c>
      <c r="K12197" s="97" t="s">
        <v>47368</v>
      </c>
      <c r="L12197" s="14"/>
      <c r="M12197" s="12" t="s">
        <v>24</v>
      </c>
      <c r="N12197" s="14"/>
      <c r="O12197" s="14"/>
      <c r="P12197" s="14"/>
      <c r="Q12197" s="14"/>
      <c r="R12197" s="130"/>
      <c r="S12197" s="8"/>
      <c r="T12197" s="8"/>
    </row>
    <row r="12198" spans="1:20" ht="15.75" customHeight="1">
      <c r="A12198" s="8">
        <v>2018</v>
      </c>
      <c r="B12198" s="95">
        <v>214</v>
      </c>
      <c r="C12198" s="14" t="s">
        <v>46552</v>
      </c>
      <c r="D12198" s="12" t="s">
        <v>47369</v>
      </c>
      <c r="E12198" s="11" t="s">
        <v>47370</v>
      </c>
      <c r="F12198" s="12" t="s">
        <v>47371</v>
      </c>
      <c r="G12198" s="12" t="s">
        <v>47372</v>
      </c>
      <c r="H12198" s="21" t="s">
        <v>46774</v>
      </c>
      <c r="I12198" s="12" t="s">
        <v>23</v>
      </c>
      <c r="J12198" s="12" t="s">
        <v>24</v>
      </c>
      <c r="K12198" s="97" t="s">
        <v>47373</v>
      </c>
      <c r="L12198" s="12" t="s">
        <v>47374</v>
      </c>
      <c r="M12198" s="12" t="s">
        <v>24</v>
      </c>
      <c r="N12198" s="14"/>
      <c r="O12198" s="14"/>
      <c r="P12198" s="14"/>
      <c r="Q12198" s="14"/>
      <c r="R12198" s="130"/>
      <c r="S12198" s="8"/>
      <c r="T12198" s="8"/>
    </row>
    <row r="12199" spans="1:20" ht="15.75" customHeight="1">
      <c r="A12199" s="8">
        <v>2018</v>
      </c>
      <c r="B12199" s="95">
        <v>214</v>
      </c>
      <c r="C12199" s="14" t="s">
        <v>46552</v>
      </c>
      <c r="D12199" s="12" t="s">
        <v>47375</v>
      </c>
      <c r="E12199" s="11" t="s">
        <v>47376</v>
      </c>
      <c r="F12199" s="12" t="s">
        <v>46762</v>
      </c>
      <c r="G12199" s="12" t="s">
        <v>47377</v>
      </c>
      <c r="H12199" s="21" t="s">
        <v>47378</v>
      </c>
      <c r="I12199" s="12" t="s">
        <v>23</v>
      </c>
      <c r="J12199" s="12" t="s">
        <v>23</v>
      </c>
      <c r="K12199" s="97" t="s">
        <v>47379</v>
      </c>
      <c r="L12199" s="12" t="s">
        <v>47188</v>
      </c>
      <c r="M12199" s="12" t="s">
        <v>24</v>
      </c>
      <c r="N12199" s="14"/>
      <c r="O12199" s="14"/>
      <c r="P12199" s="14"/>
      <c r="Q12199" s="14"/>
      <c r="R12199" s="130" t="s">
        <v>72</v>
      </c>
      <c r="S12199" s="8"/>
      <c r="T12199" s="8"/>
    </row>
    <row r="12200" spans="1:20" ht="15.75" customHeight="1">
      <c r="A12200" s="8">
        <v>2018</v>
      </c>
      <c r="B12200" s="95">
        <v>214</v>
      </c>
      <c r="C12200" s="14" t="s">
        <v>46552</v>
      </c>
      <c r="D12200" s="12" t="s">
        <v>47380</v>
      </c>
      <c r="E12200" s="11" t="s">
        <v>47381</v>
      </c>
      <c r="F12200" s="12" t="s">
        <v>47382</v>
      </c>
      <c r="G12200" s="12" t="s">
        <v>47383</v>
      </c>
      <c r="H12200" s="21" t="s">
        <v>46732</v>
      </c>
      <c r="I12200" s="12" t="s">
        <v>23</v>
      </c>
      <c r="J12200" s="12" t="s">
        <v>24</v>
      </c>
      <c r="K12200" s="97" t="s">
        <v>47384</v>
      </c>
      <c r="L12200" s="12" t="s">
        <v>4840</v>
      </c>
      <c r="M12200" s="12" t="s">
        <v>24</v>
      </c>
      <c r="N12200" s="14"/>
      <c r="O12200" s="14"/>
      <c r="P12200" s="14"/>
      <c r="Q12200" s="14"/>
      <c r="R12200" s="130"/>
      <c r="S12200" s="8"/>
      <c r="T12200" s="8"/>
    </row>
    <row r="12201" spans="1:20" ht="15.75" customHeight="1">
      <c r="A12201" s="8">
        <v>2018</v>
      </c>
      <c r="B12201" s="95">
        <v>214</v>
      </c>
      <c r="C12201" s="14" t="s">
        <v>46552</v>
      </c>
      <c r="D12201" s="12" t="s">
        <v>47385</v>
      </c>
      <c r="E12201" s="11" t="s">
        <v>47386</v>
      </c>
      <c r="F12201" s="12" t="s">
        <v>1139</v>
      </c>
      <c r="G12201" s="12" t="s">
        <v>47387</v>
      </c>
      <c r="H12201" s="21" t="s">
        <v>47186</v>
      </c>
      <c r="I12201" s="12" t="s">
        <v>23</v>
      </c>
      <c r="J12201" s="12" t="s">
        <v>24</v>
      </c>
      <c r="K12201" s="97" t="s">
        <v>47388</v>
      </c>
      <c r="L12201" s="12" t="s">
        <v>4840</v>
      </c>
      <c r="M12201" s="12" t="s">
        <v>24</v>
      </c>
      <c r="N12201" s="14"/>
      <c r="O12201" s="14"/>
      <c r="P12201" s="14"/>
      <c r="Q12201" s="14"/>
      <c r="R12201" s="130"/>
      <c r="S12201" s="8"/>
      <c r="T12201" s="8"/>
    </row>
    <row r="12202" spans="1:20" ht="15.75" customHeight="1">
      <c r="A12202" s="8">
        <v>2018</v>
      </c>
      <c r="B12202" s="95">
        <v>214</v>
      </c>
      <c r="C12202" s="14" t="s">
        <v>46552</v>
      </c>
      <c r="D12202" s="12" t="s">
        <v>47389</v>
      </c>
      <c r="E12202" s="11" t="s">
        <v>47390</v>
      </c>
      <c r="F12202" s="12" t="s">
        <v>47391</v>
      </c>
      <c r="G12202" s="12" t="s">
        <v>47392</v>
      </c>
      <c r="H12202" s="21" t="s">
        <v>47393</v>
      </c>
      <c r="I12202" s="12" t="s">
        <v>23</v>
      </c>
      <c r="J12202" s="12" t="s">
        <v>24</v>
      </c>
      <c r="K12202" s="97" t="s">
        <v>47394</v>
      </c>
      <c r="L12202" s="12" t="s">
        <v>4840</v>
      </c>
      <c r="M12202" s="12" t="s">
        <v>24</v>
      </c>
      <c r="N12202" s="14"/>
      <c r="O12202" s="14"/>
      <c r="P12202" s="14"/>
      <c r="Q12202" s="14"/>
      <c r="R12202" s="130"/>
      <c r="S12202" s="8"/>
      <c r="T12202" s="8"/>
    </row>
    <row r="12203" spans="1:20" ht="15.75" customHeight="1">
      <c r="A12203" s="8">
        <v>2018</v>
      </c>
      <c r="B12203" s="95">
        <v>214</v>
      </c>
      <c r="C12203" s="14" t="s">
        <v>46552</v>
      </c>
      <c r="D12203" s="12" t="s">
        <v>47395</v>
      </c>
      <c r="E12203" s="11" t="s">
        <v>47396</v>
      </c>
      <c r="F12203" s="12" t="s">
        <v>1139</v>
      </c>
      <c r="G12203" s="12" t="s">
        <v>47397</v>
      </c>
      <c r="H12203" s="21" t="s">
        <v>46727</v>
      </c>
      <c r="I12203" s="12" t="s">
        <v>23</v>
      </c>
      <c r="J12203" s="12" t="s">
        <v>24</v>
      </c>
      <c r="K12203" s="97" t="s">
        <v>47398</v>
      </c>
      <c r="L12203" s="12" t="s">
        <v>4840</v>
      </c>
      <c r="M12203" s="12" t="s">
        <v>24</v>
      </c>
      <c r="N12203" s="14"/>
      <c r="O12203" s="14"/>
      <c r="P12203" s="14"/>
      <c r="Q12203" s="14"/>
      <c r="R12203" s="130"/>
      <c r="S12203" s="8"/>
      <c r="T12203" s="8"/>
    </row>
    <row r="12204" spans="1:20" ht="15.75" customHeight="1">
      <c r="A12204" s="8">
        <v>2018</v>
      </c>
      <c r="B12204" s="95">
        <v>214</v>
      </c>
      <c r="C12204" s="14" t="s">
        <v>46552</v>
      </c>
      <c r="D12204" s="12" t="s">
        <v>47399</v>
      </c>
      <c r="E12204" s="11" t="s">
        <v>47400</v>
      </c>
      <c r="F12204" s="12" t="s">
        <v>11832</v>
      </c>
      <c r="G12204" s="12" t="s">
        <v>47401</v>
      </c>
      <c r="H12204" s="21" t="s">
        <v>47402</v>
      </c>
      <c r="I12204" s="12" t="s">
        <v>23</v>
      </c>
      <c r="J12204" s="12" t="s">
        <v>24</v>
      </c>
      <c r="K12204" s="97" t="s">
        <v>47403</v>
      </c>
      <c r="L12204" s="12" t="s">
        <v>4840</v>
      </c>
      <c r="M12204" s="12" t="s">
        <v>24</v>
      </c>
      <c r="N12204" s="14"/>
      <c r="O12204" s="14"/>
      <c r="P12204" s="14"/>
      <c r="Q12204" s="14"/>
      <c r="R12204" s="130"/>
      <c r="S12204" s="8"/>
      <c r="T12204" s="8"/>
    </row>
    <row r="12205" spans="1:20" ht="15.75" customHeight="1">
      <c r="A12205" s="8">
        <v>2018</v>
      </c>
      <c r="B12205" s="95">
        <v>214</v>
      </c>
      <c r="C12205" s="14" t="s">
        <v>46552</v>
      </c>
      <c r="D12205" s="12" t="s">
        <v>47404</v>
      </c>
      <c r="E12205" s="11" t="s">
        <v>47405</v>
      </c>
      <c r="F12205" s="12" t="s">
        <v>37997</v>
      </c>
      <c r="G12205" s="12" t="s">
        <v>47401</v>
      </c>
      <c r="H12205" s="21" t="s">
        <v>47406</v>
      </c>
      <c r="I12205" s="12" t="s">
        <v>23</v>
      </c>
      <c r="J12205" s="12" t="s">
        <v>24</v>
      </c>
      <c r="K12205" s="97" t="s">
        <v>47403</v>
      </c>
      <c r="L12205" s="12" t="s">
        <v>4840</v>
      </c>
      <c r="M12205" s="12" t="s">
        <v>24</v>
      </c>
      <c r="N12205" s="14"/>
      <c r="O12205" s="14"/>
      <c r="P12205" s="14"/>
      <c r="Q12205" s="14"/>
      <c r="R12205" s="130"/>
      <c r="S12205" s="8"/>
      <c r="T12205" s="8"/>
    </row>
    <row r="12206" spans="1:20" ht="15.75" customHeight="1">
      <c r="A12206" s="8">
        <v>2018</v>
      </c>
      <c r="B12206" s="95">
        <v>214</v>
      </c>
      <c r="C12206" s="14" t="s">
        <v>46552</v>
      </c>
      <c r="D12206" s="12" t="s">
        <v>47407</v>
      </c>
      <c r="E12206" s="11" t="s">
        <v>47408</v>
      </c>
      <c r="F12206" s="12" t="s">
        <v>47409</v>
      </c>
      <c r="G12206" s="12" t="s">
        <v>47410</v>
      </c>
      <c r="H12206" s="21" t="s">
        <v>47002</v>
      </c>
      <c r="I12206" s="12" t="s">
        <v>23</v>
      </c>
      <c r="J12206" s="12" t="s">
        <v>24</v>
      </c>
      <c r="K12206" s="97" t="s">
        <v>47411</v>
      </c>
      <c r="L12206" s="12" t="s">
        <v>4840</v>
      </c>
      <c r="M12206" s="12" t="s">
        <v>24</v>
      </c>
      <c r="N12206" s="14"/>
      <c r="O12206" s="14"/>
      <c r="P12206" s="14"/>
      <c r="Q12206" s="14"/>
      <c r="R12206" s="130"/>
      <c r="S12206" s="8"/>
      <c r="T12206" s="8"/>
    </row>
    <row r="12207" spans="1:20" ht="15.75" customHeight="1">
      <c r="A12207" s="8">
        <v>2018</v>
      </c>
      <c r="B12207" s="95">
        <v>214</v>
      </c>
      <c r="C12207" s="14" t="s">
        <v>46552</v>
      </c>
      <c r="D12207" s="12" t="s">
        <v>47412</v>
      </c>
      <c r="E12207" s="11" t="s">
        <v>47413</v>
      </c>
      <c r="F12207" s="12" t="s">
        <v>40005</v>
      </c>
      <c r="G12207" s="12" t="s">
        <v>47414</v>
      </c>
      <c r="H12207" s="21" t="s">
        <v>47415</v>
      </c>
      <c r="I12207" s="12" t="s">
        <v>23</v>
      </c>
      <c r="J12207" s="12" t="s">
        <v>24</v>
      </c>
      <c r="K12207" s="97" t="s">
        <v>47416</v>
      </c>
      <c r="L12207" s="12" t="s">
        <v>4840</v>
      </c>
      <c r="M12207" s="12" t="s">
        <v>24</v>
      </c>
      <c r="N12207" s="14"/>
      <c r="O12207" s="14"/>
      <c r="P12207" s="14"/>
      <c r="Q12207" s="14"/>
      <c r="R12207" s="130"/>
      <c r="S12207" s="8"/>
      <c r="T12207" s="8"/>
    </row>
    <row r="12208" spans="1:20" ht="15.75" customHeight="1">
      <c r="A12208" s="8">
        <v>2018</v>
      </c>
      <c r="B12208" s="95">
        <v>214</v>
      </c>
      <c r="C12208" s="14" t="s">
        <v>46552</v>
      </c>
      <c r="D12208" s="12" t="s">
        <v>47417</v>
      </c>
      <c r="E12208" s="11" t="s">
        <v>47418</v>
      </c>
      <c r="F12208" s="12" t="s">
        <v>47419</v>
      </c>
      <c r="G12208" s="12" t="s">
        <v>47420</v>
      </c>
      <c r="H12208" s="21" t="s">
        <v>47421</v>
      </c>
      <c r="I12208" s="12" t="s">
        <v>23</v>
      </c>
      <c r="J12208" s="12" t="s">
        <v>24</v>
      </c>
      <c r="K12208" s="97" t="s">
        <v>47422</v>
      </c>
      <c r="L12208" s="12" t="s">
        <v>47423</v>
      </c>
      <c r="M12208" s="12" t="s">
        <v>24</v>
      </c>
      <c r="N12208" s="14"/>
      <c r="O12208" s="14"/>
      <c r="P12208" s="14"/>
      <c r="Q12208" s="14"/>
      <c r="R12208" s="130"/>
      <c r="S12208" s="8"/>
      <c r="T12208" s="8"/>
    </row>
    <row r="12209" spans="1:20" ht="15.75" customHeight="1">
      <c r="A12209" s="8">
        <v>2018</v>
      </c>
      <c r="B12209" s="95">
        <v>214</v>
      </c>
      <c r="C12209" s="14" t="s">
        <v>46552</v>
      </c>
      <c r="D12209" s="12" t="s">
        <v>47424</v>
      </c>
      <c r="E12209" s="11" t="s">
        <v>47425</v>
      </c>
      <c r="F12209" s="12" t="s">
        <v>15523</v>
      </c>
      <c r="G12209" s="12" t="s">
        <v>47426</v>
      </c>
      <c r="H12209" s="21" t="s">
        <v>47421</v>
      </c>
      <c r="I12209" s="12" t="s">
        <v>23</v>
      </c>
      <c r="J12209" s="12" t="s">
        <v>24</v>
      </c>
      <c r="K12209" s="97" t="s">
        <v>47427</v>
      </c>
      <c r="L12209" s="12" t="s">
        <v>47423</v>
      </c>
      <c r="M12209" s="12" t="s">
        <v>24</v>
      </c>
      <c r="N12209" s="14"/>
      <c r="O12209" s="14"/>
      <c r="P12209" s="14"/>
      <c r="Q12209" s="14"/>
      <c r="R12209" s="130"/>
      <c r="S12209" s="8"/>
      <c r="T12209" s="8"/>
    </row>
    <row r="12210" spans="1:20" ht="15.75" customHeight="1">
      <c r="A12210" s="8">
        <v>2018</v>
      </c>
      <c r="B12210" s="95">
        <v>214</v>
      </c>
      <c r="C12210" s="14" t="s">
        <v>46552</v>
      </c>
      <c r="D12210" s="12" t="s">
        <v>47428</v>
      </c>
      <c r="E12210" s="11" t="s">
        <v>47429</v>
      </c>
      <c r="F12210" s="12" t="s">
        <v>28240</v>
      </c>
      <c r="G12210" s="12" t="s">
        <v>47430</v>
      </c>
      <c r="H12210" s="21" t="s">
        <v>47168</v>
      </c>
      <c r="I12210" s="12" t="s">
        <v>23</v>
      </c>
      <c r="J12210" s="12" t="s">
        <v>24</v>
      </c>
      <c r="K12210" s="97" t="s">
        <v>47431</v>
      </c>
      <c r="L12210" s="12" t="s">
        <v>10252</v>
      </c>
      <c r="M12210" s="12" t="s">
        <v>24</v>
      </c>
      <c r="N12210" s="14"/>
      <c r="O12210" s="14"/>
      <c r="P12210" s="14"/>
      <c r="Q12210" s="14"/>
      <c r="R12210" s="130"/>
      <c r="S12210" s="8"/>
      <c r="T12210" s="8"/>
    </row>
    <row r="12211" spans="1:20" ht="15.75" customHeight="1">
      <c r="A12211" s="8">
        <v>2018</v>
      </c>
      <c r="B12211" s="95">
        <v>214</v>
      </c>
      <c r="C12211" s="14" t="s">
        <v>46552</v>
      </c>
      <c r="D12211" s="12" t="s">
        <v>47432</v>
      </c>
      <c r="E12211" s="11" t="s">
        <v>47433</v>
      </c>
      <c r="F12211" s="12" t="s">
        <v>3167</v>
      </c>
      <c r="G12211" s="12" t="s">
        <v>47434</v>
      </c>
      <c r="H12211" s="21" t="s">
        <v>46907</v>
      </c>
      <c r="I12211" s="12" t="s">
        <v>23</v>
      </c>
      <c r="J12211" s="12" t="s">
        <v>24</v>
      </c>
      <c r="K12211" s="97" t="s">
        <v>47435</v>
      </c>
      <c r="L12211" s="12" t="s">
        <v>46733</v>
      </c>
      <c r="M12211" s="12" t="s">
        <v>24</v>
      </c>
      <c r="N12211" s="14"/>
      <c r="O12211" s="14"/>
      <c r="P12211" s="14"/>
      <c r="Q12211" s="14"/>
      <c r="R12211" s="130"/>
      <c r="S12211" s="8"/>
      <c r="T12211" s="8"/>
    </row>
    <row r="12212" spans="1:20" ht="15.75" customHeight="1">
      <c r="A12212" s="8">
        <v>2018</v>
      </c>
      <c r="B12212" s="95">
        <v>214</v>
      </c>
      <c r="C12212" s="14" t="s">
        <v>46552</v>
      </c>
      <c r="D12212" s="12" t="s">
        <v>47436</v>
      </c>
      <c r="E12212" s="11" t="s">
        <v>47437</v>
      </c>
      <c r="F12212" s="12" t="s">
        <v>36100</v>
      </c>
      <c r="G12212" s="12" t="s">
        <v>47438</v>
      </c>
      <c r="H12212" s="21" t="s">
        <v>46980</v>
      </c>
      <c r="I12212" s="12" t="s">
        <v>23</v>
      </c>
      <c r="J12212" s="12" t="s">
        <v>24</v>
      </c>
      <c r="K12212" s="97" t="s">
        <v>47439</v>
      </c>
      <c r="L12212" s="12" t="s">
        <v>46733</v>
      </c>
      <c r="M12212" s="12" t="s">
        <v>24</v>
      </c>
      <c r="N12212" s="14"/>
      <c r="O12212" s="14"/>
      <c r="P12212" s="14"/>
      <c r="Q12212" s="14"/>
      <c r="R12212" s="130"/>
      <c r="S12212" s="8"/>
      <c r="T12212" s="8"/>
    </row>
    <row r="12213" spans="1:20" ht="15.75" customHeight="1">
      <c r="A12213" s="8">
        <v>2018</v>
      </c>
      <c r="B12213" s="95">
        <v>214</v>
      </c>
      <c r="C12213" s="14" t="s">
        <v>46552</v>
      </c>
      <c r="D12213" s="12" t="s">
        <v>47440</v>
      </c>
      <c r="E12213" s="11" t="s">
        <v>47441</v>
      </c>
      <c r="F12213" s="12" t="s">
        <v>5824</v>
      </c>
      <c r="G12213" s="12" t="s">
        <v>47442</v>
      </c>
      <c r="H12213" s="21" t="s">
        <v>47443</v>
      </c>
      <c r="I12213" s="12" t="s">
        <v>23</v>
      </c>
      <c r="J12213" s="12" t="s">
        <v>24</v>
      </c>
      <c r="K12213" s="97" t="s">
        <v>47439</v>
      </c>
      <c r="L12213" s="12" t="s">
        <v>10252</v>
      </c>
      <c r="M12213" s="12" t="s">
        <v>24</v>
      </c>
      <c r="N12213" s="14"/>
      <c r="O12213" s="14"/>
      <c r="P12213" s="14"/>
      <c r="Q12213" s="14"/>
      <c r="R12213" s="130"/>
      <c r="S12213" s="8"/>
      <c r="T12213" s="8"/>
    </row>
    <row r="12214" spans="1:20" ht="15.75" customHeight="1">
      <c r="A12214" s="8">
        <v>2018</v>
      </c>
      <c r="B12214" s="95">
        <v>214</v>
      </c>
      <c r="C12214" s="14" t="s">
        <v>46552</v>
      </c>
      <c r="D12214" s="12" t="s">
        <v>47444</v>
      </c>
      <c r="E12214" s="11" t="s">
        <v>47445</v>
      </c>
      <c r="F12214" s="12" t="s">
        <v>17050</v>
      </c>
      <c r="G12214" s="12" t="s">
        <v>41619</v>
      </c>
      <c r="H12214" s="21" t="s">
        <v>47446</v>
      </c>
      <c r="I12214" s="12" t="s">
        <v>23</v>
      </c>
      <c r="J12214" s="12" t="s">
        <v>24</v>
      </c>
      <c r="K12214" s="97" t="s">
        <v>47447</v>
      </c>
      <c r="L12214" s="12" t="s">
        <v>11561</v>
      </c>
      <c r="M12214" s="12" t="s">
        <v>24</v>
      </c>
      <c r="N12214" s="14"/>
      <c r="O12214" s="14"/>
      <c r="P12214" s="14"/>
      <c r="Q12214" s="14"/>
      <c r="R12214" s="130"/>
      <c r="S12214" s="8"/>
      <c r="T12214" s="8"/>
    </row>
    <row r="12215" spans="1:20" ht="15.75" customHeight="1">
      <c r="A12215" s="8">
        <v>2018</v>
      </c>
      <c r="B12215" s="95">
        <v>214</v>
      </c>
      <c r="C12215" s="14" t="s">
        <v>46552</v>
      </c>
      <c r="D12215" s="12" t="s">
        <v>47448</v>
      </c>
      <c r="E12215" s="11" t="s">
        <v>47449</v>
      </c>
      <c r="F12215" s="12" t="s">
        <v>47450</v>
      </c>
      <c r="G12215" s="12" t="s">
        <v>47451</v>
      </c>
      <c r="H12215" s="21" t="s">
        <v>47452</v>
      </c>
      <c r="I12215" s="12" t="s">
        <v>23</v>
      </c>
      <c r="J12215" s="12" t="s">
        <v>24</v>
      </c>
      <c r="K12215" s="97" t="s">
        <v>47453</v>
      </c>
      <c r="L12215" s="12" t="s">
        <v>10252</v>
      </c>
      <c r="M12215" s="12" t="s">
        <v>24</v>
      </c>
      <c r="N12215" s="14"/>
      <c r="O12215" s="14"/>
      <c r="P12215" s="14"/>
      <c r="Q12215" s="14"/>
      <c r="R12215" s="130"/>
      <c r="S12215" s="8"/>
      <c r="T12215" s="8"/>
    </row>
    <row r="12216" spans="1:20" ht="15.75" customHeight="1">
      <c r="A12216" s="8">
        <v>2018</v>
      </c>
      <c r="B12216" s="95">
        <v>214</v>
      </c>
      <c r="C12216" s="14" t="s">
        <v>46552</v>
      </c>
      <c r="D12216" s="12" t="s">
        <v>47454</v>
      </c>
      <c r="E12216" s="11" t="s">
        <v>47455</v>
      </c>
      <c r="F12216" s="12" t="s">
        <v>5518</v>
      </c>
      <c r="G12216" s="12" t="s">
        <v>47456</v>
      </c>
      <c r="H12216" s="21" t="s">
        <v>47457</v>
      </c>
      <c r="I12216" s="12" t="s">
        <v>23</v>
      </c>
      <c r="J12216" s="12" t="s">
        <v>24</v>
      </c>
      <c r="K12216" s="97" t="s">
        <v>47458</v>
      </c>
      <c r="L12216" s="12" t="s">
        <v>11561</v>
      </c>
      <c r="M12216" s="12" t="s">
        <v>24</v>
      </c>
      <c r="N12216" s="14"/>
      <c r="O12216" s="14"/>
      <c r="P12216" s="14"/>
      <c r="Q12216" s="14"/>
      <c r="R12216" s="130"/>
      <c r="S12216" s="8"/>
      <c r="T12216" s="8"/>
    </row>
    <row r="12217" spans="1:20" ht="15.75" customHeight="1">
      <c r="A12217" s="8">
        <v>2018</v>
      </c>
      <c r="B12217" s="95">
        <v>214</v>
      </c>
      <c r="C12217" s="14" t="s">
        <v>46552</v>
      </c>
      <c r="D12217" s="12" t="s">
        <v>47459</v>
      </c>
      <c r="E12217" s="11" t="s">
        <v>1811</v>
      </c>
      <c r="F12217" s="12" t="s">
        <v>1865</v>
      </c>
      <c r="G12217" s="12" t="s">
        <v>47460</v>
      </c>
      <c r="H12217" s="21" t="s">
        <v>47461</v>
      </c>
      <c r="I12217" s="12" t="s">
        <v>23</v>
      </c>
      <c r="J12217" s="12" t="s">
        <v>24</v>
      </c>
      <c r="K12217" s="97" t="s">
        <v>47462</v>
      </c>
      <c r="L12217" s="12" t="s">
        <v>10252</v>
      </c>
      <c r="M12217" s="12" t="s">
        <v>24</v>
      </c>
      <c r="N12217" s="14"/>
      <c r="O12217" s="14"/>
      <c r="P12217" s="14"/>
      <c r="Q12217" s="14"/>
      <c r="R12217" s="130"/>
      <c r="S12217" s="8"/>
      <c r="T12217" s="8"/>
    </row>
    <row r="12218" spans="1:20" ht="15.75" customHeight="1">
      <c r="A12218" s="8">
        <v>2018</v>
      </c>
      <c r="B12218" s="95">
        <v>214</v>
      </c>
      <c r="C12218" s="14" t="s">
        <v>46552</v>
      </c>
      <c r="D12218" s="12" t="s">
        <v>47463</v>
      </c>
      <c r="E12218" s="11" t="s">
        <v>47464</v>
      </c>
      <c r="F12218" s="12" t="s">
        <v>47465</v>
      </c>
      <c r="G12218" s="12" t="s">
        <v>47466</v>
      </c>
      <c r="H12218" s="21" t="s">
        <v>47415</v>
      </c>
      <c r="I12218" s="12" t="s">
        <v>23</v>
      </c>
      <c r="J12218" s="12" t="s">
        <v>24</v>
      </c>
      <c r="K12218" s="97" t="s">
        <v>47467</v>
      </c>
      <c r="L12218" s="12" t="s">
        <v>10252</v>
      </c>
      <c r="M12218" s="12" t="s">
        <v>24</v>
      </c>
      <c r="N12218" s="14"/>
      <c r="O12218" s="14"/>
      <c r="P12218" s="14"/>
      <c r="Q12218" s="14"/>
      <c r="R12218" s="130"/>
      <c r="S12218" s="8"/>
      <c r="T12218" s="8"/>
    </row>
    <row r="12219" spans="1:20" ht="15.75" customHeight="1">
      <c r="A12219" s="8">
        <v>2018</v>
      </c>
      <c r="B12219" s="95">
        <v>214</v>
      </c>
      <c r="C12219" s="14" t="s">
        <v>46552</v>
      </c>
      <c r="D12219" s="12" t="s">
        <v>47468</v>
      </c>
      <c r="E12219" s="11" t="s">
        <v>1796</v>
      </c>
      <c r="F12219" s="12" t="s">
        <v>9057</v>
      </c>
      <c r="G12219" s="12" t="s">
        <v>47469</v>
      </c>
      <c r="H12219" s="21" t="s">
        <v>47470</v>
      </c>
      <c r="I12219" s="12" t="s">
        <v>23</v>
      </c>
      <c r="J12219" s="12" t="s">
        <v>24</v>
      </c>
      <c r="K12219" s="97" t="s">
        <v>47471</v>
      </c>
      <c r="L12219" s="12" t="s">
        <v>46733</v>
      </c>
      <c r="M12219" s="12" t="s">
        <v>24</v>
      </c>
      <c r="N12219" s="14"/>
      <c r="O12219" s="14"/>
      <c r="P12219" s="14"/>
      <c r="Q12219" s="14"/>
      <c r="R12219" s="130"/>
      <c r="S12219" s="8"/>
      <c r="T12219" s="8"/>
    </row>
    <row r="12220" spans="1:20" ht="15.75" customHeight="1">
      <c r="A12220" s="8">
        <v>2018</v>
      </c>
      <c r="B12220" s="95">
        <v>214</v>
      </c>
      <c r="C12220" s="14" t="s">
        <v>46552</v>
      </c>
      <c r="D12220" s="12" t="s">
        <v>47472</v>
      </c>
      <c r="E12220" s="11" t="s">
        <v>17057</v>
      </c>
      <c r="F12220" s="12" t="s">
        <v>34883</v>
      </c>
      <c r="G12220" s="12" t="s">
        <v>47473</v>
      </c>
      <c r="H12220" s="21" t="s">
        <v>47474</v>
      </c>
      <c r="I12220" s="12" t="s">
        <v>23</v>
      </c>
      <c r="J12220" s="12" t="s">
        <v>24</v>
      </c>
      <c r="K12220" s="97" t="s">
        <v>47475</v>
      </c>
      <c r="L12220" s="12" t="s">
        <v>47476</v>
      </c>
      <c r="M12220" s="12" t="s">
        <v>23</v>
      </c>
      <c r="N12220" s="12" t="s">
        <v>47477</v>
      </c>
      <c r="O12220" s="14">
        <v>141.84</v>
      </c>
      <c r="P12220" s="14"/>
      <c r="Q12220" s="14"/>
      <c r="R12220" s="130" t="s">
        <v>28</v>
      </c>
      <c r="S12220" s="8"/>
      <c r="T12220" s="8"/>
    </row>
    <row r="12221" spans="1:20" ht="15.75" customHeight="1">
      <c r="A12221" s="8">
        <v>2018</v>
      </c>
      <c r="B12221" s="95">
        <v>214</v>
      </c>
      <c r="C12221" s="14" t="s">
        <v>46552</v>
      </c>
      <c r="D12221" s="12" t="s">
        <v>47478</v>
      </c>
      <c r="E12221" s="11" t="s">
        <v>47479</v>
      </c>
      <c r="F12221" s="12" t="s">
        <v>47480</v>
      </c>
      <c r="G12221" s="12" t="s">
        <v>47481</v>
      </c>
      <c r="H12221" s="21" t="s">
        <v>47482</v>
      </c>
      <c r="I12221" s="12" t="s">
        <v>23</v>
      </c>
      <c r="J12221" s="12" t="s">
        <v>24</v>
      </c>
      <c r="K12221" s="97" t="s">
        <v>47483</v>
      </c>
      <c r="L12221" s="12" t="s">
        <v>47476</v>
      </c>
      <c r="M12221" s="12" t="s">
        <v>23</v>
      </c>
      <c r="N12221" s="12" t="s">
        <v>47477</v>
      </c>
      <c r="O12221" s="14">
        <v>0.24</v>
      </c>
      <c r="P12221" s="14"/>
      <c r="Q12221" s="14"/>
      <c r="R12221" s="130" t="s">
        <v>28</v>
      </c>
      <c r="S12221" s="8"/>
      <c r="T12221" s="8"/>
    </row>
    <row r="12222" spans="1:20" ht="15.75" customHeight="1">
      <c r="A12222" s="8">
        <v>2018</v>
      </c>
      <c r="B12222" s="95">
        <v>214</v>
      </c>
      <c r="C12222" s="14" t="s">
        <v>46552</v>
      </c>
      <c r="D12222" s="12" t="s">
        <v>47484</v>
      </c>
      <c r="E12222" s="11" t="s">
        <v>47485</v>
      </c>
      <c r="F12222" s="12" t="s">
        <v>6004</v>
      </c>
      <c r="G12222" s="12" t="s">
        <v>47486</v>
      </c>
      <c r="H12222" s="21" t="s">
        <v>47487</v>
      </c>
      <c r="I12222" s="12" t="s">
        <v>23</v>
      </c>
      <c r="J12222" s="12" t="s">
        <v>24</v>
      </c>
      <c r="K12222" s="97" t="s">
        <v>47488</v>
      </c>
      <c r="L12222" s="12" t="s">
        <v>46873</v>
      </c>
      <c r="M12222" s="12" t="s">
        <v>23</v>
      </c>
      <c r="N12222" s="12" t="s">
        <v>47477</v>
      </c>
      <c r="O12222" s="14">
        <v>4.08</v>
      </c>
      <c r="P12222" s="14"/>
      <c r="Q12222" s="14"/>
      <c r="R12222" s="130" t="s">
        <v>28</v>
      </c>
      <c r="S12222" s="8"/>
      <c r="T12222" s="8"/>
    </row>
    <row r="12223" spans="1:20" ht="15.75" customHeight="1">
      <c r="A12223" s="8">
        <v>2018</v>
      </c>
      <c r="B12223" s="95">
        <v>214</v>
      </c>
      <c r="C12223" s="14" t="s">
        <v>46552</v>
      </c>
      <c r="D12223" s="12" t="s">
        <v>47489</v>
      </c>
      <c r="E12223" s="11" t="s">
        <v>47490</v>
      </c>
      <c r="F12223" s="12">
        <v>1928</v>
      </c>
      <c r="G12223" s="12" t="s">
        <v>47491</v>
      </c>
      <c r="H12223" s="21" t="s">
        <v>47492</v>
      </c>
      <c r="I12223" s="12" t="s">
        <v>23</v>
      </c>
      <c r="J12223" s="12" t="s">
        <v>24</v>
      </c>
      <c r="K12223" s="97" t="s">
        <v>47493</v>
      </c>
      <c r="L12223" s="12" t="s">
        <v>47423</v>
      </c>
      <c r="M12223" s="12" t="s">
        <v>24</v>
      </c>
      <c r="N12223" s="14"/>
      <c r="O12223" s="14"/>
      <c r="P12223" s="14"/>
      <c r="Q12223" s="14"/>
      <c r="R12223" s="130"/>
      <c r="S12223" s="8"/>
      <c r="T12223" s="8"/>
    </row>
    <row r="12224" spans="1:20" ht="15.75" customHeight="1">
      <c r="A12224" s="8">
        <v>2018</v>
      </c>
      <c r="B12224" s="95">
        <v>214</v>
      </c>
      <c r="C12224" s="14" t="s">
        <v>46552</v>
      </c>
      <c r="D12224" s="12" t="s">
        <v>47494</v>
      </c>
      <c r="E12224" s="11" t="s">
        <v>47495</v>
      </c>
      <c r="F12224" s="32">
        <v>14080</v>
      </c>
      <c r="G12224" s="12" t="s">
        <v>47496</v>
      </c>
      <c r="H12224" s="21" t="s">
        <v>47492</v>
      </c>
      <c r="I12224" s="12" t="s">
        <v>23</v>
      </c>
      <c r="J12224" s="12" t="s">
        <v>24</v>
      </c>
      <c r="K12224" s="97" t="s">
        <v>47497</v>
      </c>
      <c r="L12224" s="12" t="s">
        <v>47423</v>
      </c>
      <c r="M12224" s="12" t="s">
        <v>24</v>
      </c>
      <c r="N12224" s="14"/>
      <c r="O12224" s="14"/>
      <c r="P12224" s="14"/>
      <c r="Q12224" s="14"/>
      <c r="R12224" s="130"/>
      <c r="S12224" s="8"/>
      <c r="T12224" s="8"/>
    </row>
    <row r="12225" spans="1:20" ht="15.75" customHeight="1">
      <c r="A12225" s="8">
        <v>2018</v>
      </c>
      <c r="B12225" s="95">
        <v>214</v>
      </c>
      <c r="C12225" s="14" t="s">
        <v>46552</v>
      </c>
      <c r="D12225" s="12" t="s">
        <v>47498</v>
      </c>
      <c r="E12225" s="11" t="s">
        <v>47499</v>
      </c>
      <c r="F12225" s="12" t="s">
        <v>2845</v>
      </c>
      <c r="G12225" s="12" t="s">
        <v>47500</v>
      </c>
      <c r="H12225" s="21" t="s">
        <v>47492</v>
      </c>
      <c r="I12225" s="12" t="s">
        <v>23</v>
      </c>
      <c r="J12225" s="12" t="s">
        <v>24</v>
      </c>
      <c r="K12225" s="97" t="s">
        <v>47501</v>
      </c>
      <c r="L12225" s="12" t="s">
        <v>11561</v>
      </c>
      <c r="M12225" s="12" t="s">
        <v>24</v>
      </c>
      <c r="N12225" s="14"/>
      <c r="O12225" s="14"/>
      <c r="P12225" s="14"/>
      <c r="Q12225" s="14"/>
      <c r="R12225" s="130"/>
      <c r="S12225" s="8"/>
      <c r="T12225" s="8"/>
    </row>
    <row r="12226" spans="1:20" ht="15.75" customHeight="1">
      <c r="A12226" s="8">
        <v>2018</v>
      </c>
      <c r="B12226" s="95">
        <v>214</v>
      </c>
      <c r="C12226" s="14" t="s">
        <v>46552</v>
      </c>
      <c r="D12226" s="12" t="s">
        <v>47502</v>
      </c>
      <c r="E12226" s="11" t="s">
        <v>47503</v>
      </c>
      <c r="F12226" s="12" t="s">
        <v>36122</v>
      </c>
      <c r="G12226" s="12" t="s">
        <v>47504</v>
      </c>
      <c r="H12226" s="21" t="s">
        <v>47505</v>
      </c>
      <c r="I12226" s="12" t="s">
        <v>23</v>
      </c>
      <c r="J12226" s="12" t="s">
        <v>24</v>
      </c>
      <c r="K12226" s="97" t="s">
        <v>47506</v>
      </c>
      <c r="L12226" s="12" t="s">
        <v>11561</v>
      </c>
      <c r="M12226" s="12" t="s">
        <v>24</v>
      </c>
      <c r="N12226" s="14"/>
      <c r="O12226" s="14"/>
      <c r="P12226" s="14"/>
      <c r="Q12226" s="14"/>
      <c r="R12226" s="130"/>
      <c r="S12226" s="8"/>
      <c r="T12226" s="8"/>
    </row>
    <row r="12227" spans="1:20" ht="15.75" customHeight="1">
      <c r="A12227" s="8">
        <v>2018</v>
      </c>
      <c r="B12227" s="95">
        <v>214</v>
      </c>
      <c r="C12227" s="14" t="s">
        <v>46552</v>
      </c>
      <c r="D12227" s="12" t="s">
        <v>47507</v>
      </c>
      <c r="E12227" s="11" t="s">
        <v>46554</v>
      </c>
      <c r="F12227" s="12" t="s">
        <v>47508</v>
      </c>
      <c r="G12227" s="12" t="s">
        <v>47509</v>
      </c>
      <c r="H12227" s="21" t="s">
        <v>46774</v>
      </c>
      <c r="I12227" s="12" t="s">
        <v>23</v>
      </c>
      <c r="J12227" s="12" t="s">
        <v>24</v>
      </c>
      <c r="K12227" s="97" t="s">
        <v>47510</v>
      </c>
      <c r="L12227" s="12" t="s">
        <v>47423</v>
      </c>
      <c r="M12227" s="12" t="s">
        <v>24</v>
      </c>
      <c r="N12227" s="14"/>
      <c r="O12227" s="14"/>
      <c r="P12227" s="14"/>
      <c r="Q12227" s="14"/>
      <c r="R12227" s="130"/>
      <c r="S12227" s="8"/>
      <c r="T12227" s="8"/>
    </row>
    <row r="12228" spans="1:20" ht="15.75" customHeight="1">
      <c r="A12228" s="8">
        <v>2018</v>
      </c>
      <c r="B12228" s="34">
        <v>218</v>
      </c>
      <c r="C12228" s="10" t="s">
        <v>47511</v>
      </c>
      <c r="D12228" s="12" t="s">
        <v>47512</v>
      </c>
      <c r="E12228" s="11" t="s">
        <v>47513</v>
      </c>
      <c r="F12228" s="11" t="s">
        <v>1524</v>
      </c>
      <c r="G12228" s="14" t="s">
        <v>47514</v>
      </c>
      <c r="H12228" s="13" t="s">
        <v>33</v>
      </c>
      <c r="I12228" s="11" t="s">
        <v>23</v>
      </c>
      <c r="J12228" s="10" t="s">
        <v>24</v>
      </c>
      <c r="K12228" s="14"/>
      <c r="L12228" s="29" t="s">
        <v>25004</v>
      </c>
      <c r="M12228" s="16" t="s">
        <v>24</v>
      </c>
      <c r="N12228" s="14"/>
      <c r="O12228" s="14"/>
      <c r="P12228" s="14"/>
      <c r="Q12228" s="14"/>
      <c r="R12228" s="130"/>
      <c r="S12228" s="8"/>
      <c r="T12228" s="8"/>
    </row>
    <row r="12229" spans="1:20" ht="15.75" customHeight="1">
      <c r="A12229" s="8">
        <v>2018</v>
      </c>
      <c r="B12229" s="95">
        <v>218</v>
      </c>
      <c r="C12229" s="10" t="s">
        <v>47511</v>
      </c>
      <c r="D12229" s="12" t="s">
        <v>47515</v>
      </c>
      <c r="E12229" s="11" t="s">
        <v>47516</v>
      </c>
      <c r="F12229" s="14" t="s">
        <v>47517</v>
      </c>
      <c r="G12229" s="14" t="s">
        <v>47518</v>
      </c>
      <c r="H12229" s="13" t="s">
        <v>33</v>
      </c>
      <c r="I12229" s="11" t="s">
        <v>24</v>
      </c>
      <c r="J12229" s="10" t="s">
        <v>23</v>
      </c>
      <c r="K12229" s="14" t="s">
        <v>47519</v>
      </c>
      <c r="L12229" s="29" t="s">
        <v>47520</v>
      </c>
      <c r="M12229" s="16" t="s">
        <v>24</v>
      </c>
      <c r="N12229" s="14"/>
      <c r="O12229" s="14"/>
      <c r="P12229" s="14"/>
      <c r="Q12229" s="14"/>
      <c r="R12229" s="130"/>
      <c r="S12229" s="8"/>
      <c r="T12229" s="8"/>
    </row>
    <row r="12230" spans="1:20" ht="15.75" customHeight="1">
      <c r="A12230" s="8">
        <v>2018</v>
      </c>
      <c r="B12230" s="34">
        <v>218</v>
      </c>
      <c r="C12230" s="10" t="s">
        <v>47511</v>
      </c>
      <c r="D12230" s="12" t="s">
        <v>47521</v>
      </c>
      <c r="E12230" s="11" t="s">
        <v>47522</v>
      </c>
      <c r="F12230" s="14" t="s">
        <v>47523</v>
      </c>
      <c r="G12230" s="14" t="s">
        <v>47524</v>
      </c>
      <c r="H12230" s="13" t="s">
        <v>46</v>
      </c>
      <c r="I12230" s="11" t="s">
        <v>23</v>
      </c>
      <c r="J12230" s="10" t="s">
        <v>24</v>
      </c>
      <c r="K12230" s="14"/>
      <c r="L12230" s="29" t="s">
        <v>21588</v>
      </c>
      <c r="M12230" s="16" t="s">
        <v>24</v>
      </c>
      <c r="N12230" s="14"/>
      <c r="O12230" s="14"/>
      <c r="P12230" s="14"/>
      <c r="Q12230" s="14"/>
      <c r="R12230" s="130"/>
      <c r="S12230" s="8"/>
      <c r="T12230" s="8"/>
    </row>
    <row r="12231" spans="1:20" ht="15.75" customHeight="1">
      <c r="A12231" s="8">
        <v>2018</v>
      </c>
      <c r="B12231" s="95">
        <v>218</v>
      </c>
      <c r="C12231" s="10" t="s">
        <v>47511</v>
      </c>
      <c r="D12231" s="12" t="s">
        <v>47525</v>
      </c>
      <c r="E12231" s="11" t="s">
        <v>47526</v>
      </c>
      <c r="F12231" s="14" t="s">
        <v>47527</v>
      </c>
      <c r="G12231" s="14" t="s">
        <v>47528</v>
      </c>
      <c r="H12231" s="13" t="s">
        <v>168</v>
      </c>
      <c r="I12231" s="11" t="s">
        <v>23</v>
      </c>
      <c r="J12231" s="10" t="s">
        <v>24</v>
      </c>
      <c r="K12231" s="14"/>
      <c r="L12231" s="29" t="s">
        <v>47529</v>
      </c>
      <c r="M12231" s="16" t="s">
        <v>24</v>
      </c>
      <c r="N12231" s="14"/>
      <c r="O12231" s="14"/>
      <c r="P12231" s="14"/>
      <c r="Q12231" s="14"/>
      <c r="R12231" s="130"/>
      <c r="S12231" s="8"/>
      <c r="T12231" s="8"/>
    </row>
    <row r="12232" spans="1:20" ht="15.75" customHeight="1">
      <c r="A12232" s="8">
        <v>2018</v>
      </c>
      <c r="B12232" s="34">
        <v>218</v>
      </c>
      <c r="C12232" s="10" t="s">
        <v>47511</v>
      </c>
      <c r="D12232" s="12" t="s">
        <v>47530</v>
      </c>
      <c r="E12232" s="11" t="s">
        <v>47531</v>
      </c>
      <c r="F12232" s="14" t="s">
        <v>47532</v>
      </c>
      <c r="G12232" s="14" t="s">
        <v>47533</v>
      </c>
      <c r="H12232" s="13" t="s">
        <v>149</v>
      </c>
      <c r="I12232" s="11" t="s">
        <v>24</v>
      </c>
      <c r="J12232" s="10" t="s">
        <v>24</v>
      </c>
      <c r="K12232" s="14" t="s">
        <v>47519</v>
      </c>
      <c r="L12232" s="29" t="s">
        <v>47534</v>
      </c>
      <c r="M12232" s="16" t="s">
        <v>24</v>
      </c>
      <c r="N12232" s="14"/>
      <c r="O12232" s="14"/>
      <c r="P12232" s="14"/>
      <c r="Q12232" s="14"/>
      <c r="R12232" s="130"/>
      <c r="S12232" s="8"/>
      <c r="T12232" s="8"/>
    </row>
    <row r="12233" spans="1:20" ht="15.75" customHeight="1">
      <c r="A12233" s="8">
        <v>2018</v>
      </c>
      <c r="B12233" s="95">
        <v>218</v>
      </c>
      <c r="C12233" s="10" t="s">
        <v>47511</v>
      </c>
      <c r="D12233" s="12" t="s">
        <v>47535</v>
      </c>
      <c r="E12233" s="11" t="s">
        <v>47536</v>
      </c>
      <c r="F12233" s="14" t="s">
        <v>1263</v>
      </c>
      <c r="G12233" s="14" t="s">
        <v>47537</v>
      </c>
      <c r="H12233" s="13" t="s">
        <v>33</v>
      </c>
      <c r="I12233" s="14" t="s">
        <v>23</v>
      </c>
      <c r="J12233" s="14" t="s">
        <v>24</v>
      </c>
      <c r="K12233" s="14"/>
      <c r="L12233" s="29" t="s">
        <v>21588</v>
      </c>
      <c r="M12233" s="16" t="s">
        <v>24</v>
      </c>
      <c r="N12233" s="14"/>
      <c r="O12233" s="14"/>
      <c r="P12233" s="14"/>
      <c r="Q12233" s="14"/>
      <c r="R12233" s="130"/>
      <c r="S12233" s="8"/>
      <c r="T12233" s="8"/>
    </row>
    <row r="12234" spans="1:20" ht="15.75" customHeight="1">
      <c r="A12234" s="8">
        <v>2018</v>
      </c>
      <c r="B12234" s="34">
        <v>218</v>
      </c>
      <c r="C12234" s="10" t="s">
        <v>47511</v>
      </c>
      <c r="D12234" s="12" t="s">
        <v>47538</v>
      </c>
      <c r="E12234" s="11" t="s">
        <v>47539</v>
      </c>
      <c r="F12234" s="14" t="s">
        <v>47540</v>
      </c>
      <c r="G12234" s="14" t="s">
        <v>47541</v>
      </c>
      <c r="H12234" s="13" t="s">
        <v>33</v>
      </c>
      <c r="I12234" s="11" t="s">
        <v>23</v>
      </c>
      <c r="J12234" s="14" t="s">
        <v>24</v>
      </c>
      <c r="K12234" s="14"/>
      <c r="L12234" s="29" t="s">
        <v>47542</v>
      </c>
      <c r="M12234" s="16" t="s">
        <v>24</v>
      </c>
      <c r="N12234" s="14"/>
      <c r="O12234" s="14"/>
      <c r="P12234" s="14"/>
      <c r="Q12234" s="14"/>
      <c r="R12234" s="130"/>
      <c r="S12234" s="8"/>
      <c r="T12234" s="8"/>
    </row>
    <row r="12235" spans="1:20" ht="15.75" customHeight="1">
      <c r="A12235" s="8">
        <v>2018</v>
      </c>
      <c r="B12235" s="95">
        <v>218</v>
      </c>
      <c r="C12235" s="10" t="s">
        <v>47511</v>
      </c>
      <c r="D12235" s="12" t="s">
        <v>47543</v>
      </c>
      <c r="E12235" s="11" t="s">
        <v>47544</v>
      </c>
      <c r="F12235" s="14" t="s">
        <v>35384</v>
      </c>
      <c r="G12235" s="14" t="s">
        <v>47545</v>
      </c>
      <c r="H12235" s="13" t="s">
        <v>914</v>
      </c>
      <c r="I12235" s="14" t="s">
        <v>24</v>
      </c>
      <c r="J12235" s="14" t="s">
        <v>24</v>
      </c>
      <c r="K12235" s="14"/>
      <c r="L12235" s="29" t="s">
        <v>47546</v>
      </c>
      <c r="M12235" s="16" t="s">
        <v>24</v>
      </c>
      <c r="N12235" s="14"/>
      <c r="O12235" s="14"/>
      <c r="P12235" s="14"/>
      <c r="Q12235" s="14"/>
      <c r="R12235" s="130"/>
      <c r="S12235" s="8"/>
      <c r="T12235" s="8"/>
    </row>
    <row r="12236" spans="1:20" ht="15.75" customHeight="1">
      <c r="A12236" s="8">
        <v>2018</v>
      </c>
      <c r="B12236" s="34">
        <v>218</v>
      </c>
      <c r="C12236" s="10" t="s">
        <v>47511</v>
      </c>
      <c r="D12236" s="12" t="s">
        <v>47547</v>
      </c>
      <c r="E12236" s="11" t="s">
        <v>47548</v>
      </c>
      <c r="F12236" s="14" t="s">
        <v>47540</v>
      </c>
      <c r="G12236" s="14" t="s">
        <v>47549</v>
      </c>
      <c r="H12236" s="13" t="s">
        <v>5566</v>
      </c>
      <c r="I12236" s="14" t="s">
        <v>24</v>
      </c>
      <c r="J12236" s="14" t="s">
        <v>24</v>
      </c>
      <c r="K12236" s="14"/>
      <c r="L12236" s="29" t="s">
        <v>14619</v>
      </c>
      <c r="M12236" s="16" t="s">
        <v>24</v>
      </c>
      <c r="N12236" s="14"/>
      <c r="O12236" s="14"/>
      <c r="P12236" s="14"/>
      <c r="Q12236" s="14"/>
      <c r="R12236" s="130"/>
      <c r="S12236" s="8"/>
      <c r="T12236" s="8"/>
    </row>
    <row r="12237" spans="1:20" ht="15.75" customHeight="1">
      <c r="A12237" s="8">
        <v>2018</v>
      </c>
      <c r="B12237" s="95">
        <v>218</v>
      </c>
      <c r="C12237" s="10" t="s">
        <v>47511</v>
      </c>
      <c r="D12237" s="12" t="s">
        <v>47550</v>
      </c>
      <c r="E12237" s="11" t="s">
        <v>47551</v>
      </c>
      <c r="F12237" s="14" t="s">
        <v>47552</v>
      </c>
      <c r="G12237" s="14" t="s">
        <v>47553</v>
      </c>
      <c r="H12237" s="13" t="s">
        <v>33</v>
      </c>
      <c r="I12237" s="14" t="s">
        <v>24</v>
      </c>
      <c r="J12237" s="14" t="s">
        <v>24</v>
      </c>
      <c r="K12237" s="14" t="s">
        <v>47519</v>
      </c>
      <c r="L12237" s="14" t="s">
        <v>47554</v>
      </c>
      <c r="M12237" s="16" t="s">
        <v>24</v>
      </c>
      <c r="N12237" s="14"/>
      <c r="O12237" s="14"/>
      <c r="P12237" s="14"/>
      <c r="Q12237" s="14"/>
      <c r="R12237" s="130"/>
      <c r="S12237" s="8"/>
      <c r="T12237" s="8"/>
    </row>
    <row r="12238" spans="1:20" ht="15.75" customHeight="1">
      <c r="A12238" s="8">
        <v>2018</v>
      </c>
      <c r="B12238" s="34">
        <v>218</v>
      </c>
      <c r="C12238" s="10" t="s">
        <v>47511</v>
      </c>
      <c r="D12238" s="12" t="s">
        <v>47555</v>
      </c>
      <c r="E12238" s="11" t="s">
        <v>47556</v>
      </c>
      <c r="F12238" s="14">
        <v>2018</v>
      </c>
      <c r="G12238" s="14" t="s">
        <v>47557</v>
      </c>
      <c r="H12238" s="13" t="s">
        <v>149</v>
      </c>
      <c r="I12238" s="14" t="s">
        <v>24</v>
      </c>
      <c r="J12238" s="14" t="s">
        <v>24</v>
      </c>
      <c r="K12238" s="14" t="s">
        <v>47519</v>
      </c>
      <c r="L12238" s="14" t="s">
        <v>4827</v>
      </c>
      <c r="M12238" s="16" t="s">
        <v>24</v>
      </c>
      <c r="N12238" s="14"/>
      <c r="O12238" s="14"/>
      <c r="P12238" s="14"/>
      <c r="Q12238" s="14"/>
      <c r="R12238" s="130"/>
      <c r="S12238" s="8"/>
      <c r="T12238" s="8"/>
    </row>
    <row r="12239" spans="1:20" ht="15.75" customHeight="1">
      <c r="A12239" s="8">
        <v>2018</v>
      </c>
      <c r="B12239" s="95">
        <v>218</v>
      </c>
      <c r="C12239" s="10" t="s">
        <v>47511</v>
      </c>
      <c r="D12239" s="12" t="s">
        <v>47558</v>
      </c>
      <c r="E12239" s="11" t="s">
        <v>47559</v>
      </c>
      <c r="F12239" s="14" t="s">
        <v>47560</v>
      </c>
      <c r="G12239" s="14" t="s">
        <v>47561</v>
      </c>
      <c r="H12239" s="13" t="s">
        <v>907</v>
      </c>
      <c r="I12239" s="14" t="s">
        <v>24</v>
      </c>
      <c r="J12239" s="14" t="s">
        <v>24</v>
      </c>
      <c r="K12239" s="14"/>
      <c r="L12239" s="29" t="s">
        <v>40732</v>
      </c>
      <c r="M12239" s="16" t="s">
        <v>24</v>
      </c>
      <c r="N12239" s="14"/>
      <c r="O12239" s="14"/>
      <c r="P12239" s="14"/>
      <c r="Q12239" s="14"/>
      <c r="R12239" s="130"/>
      <c r="S12239" s="8"/>
      <c r="T12239" s="8"/>
    </row>
    <row r="12240" spans="1:20" ht="15.75" customHeight="1">
      <c r="A12240" s="8">
        <v>2018</v>
      </c>
      <c r="B12240" s="34">
        <v>218</v>
      </c>
      <c r="C12240" s="10" t="s">
        <v>47511</v>
      </c>
      <c r="D12240" s="12" t="s">
        <v>47562</v>
      </c>
      <c r="E12240" s="11" t="s">
        <v>47563</v>
      </c>
      <c r="F12240" s="14" t="s">
        <v>47564</v>
      </c>
      <c r="G12240" s="14" t="s">
        <v>47565</v>
      </c>
      <c r="H12240" s="129" t="s">
        <v>46</v>
      </c>
      <c r="I12240" s="14" t="s">
        <v>24</v>
      </c>
      <c r="J12240" s="14" t="s">
        <v>23</v>
      </c>
      <c r="K12240" s="14"/>
      <c r="L12240" s="14" t="s">
        <v>47566</v>
      </c>
      <c r="M12240" s="16" t="s">
        <v>24</v>
      </c>
      <c r="N12240" s="14"/>
      <c r="O12240" s="14"/>
      <c r="P12240" s="14"/>
      <c r="Q12240" s="14"/>
      <c r="R12240" s="130"/>
      <c r="S12240" s="8"/>
      <c r="T12240" s="8"/>
    </row>
    <row r="12241" spans="1:20" ht="15.75" customHeight="1">
      <c r="A12241" s="8">
        <v>2018</v>
      </c>
      <c r="B12241" s="95">
        <v>218</v>
      </c>
      <c r="C12241" s="10" t="s">
        <v>47511</v>
      </c>
      <c r="D12241" s="12" t="s">
        <v>47567</v>
      </c>
      <c r="E12241" s="11" t="s">
        <v>47568</v>
      </c>
      <c r="F12241" s="14" t="s">
        <v>18352</v>
      </c>
      <c r="G12241" s="14" t="s">
        <v>47569</v>
      </c>
      <c r="H12241" s="13" t="s">
        <v>47570</v>
      </c>
      <c r="I12241" s="14" t="s">
        <v>24</v>
      </c>
      <c r="J12241" s="14" t="s">
        <v>24</v>
      </c>
      <c r="K12241" s="14"/>
      <c r="L12241" s="14" t="s">
        <v>12676</v>
      </c>
      <c r="M12241" s="16" t="s">
        <v>24</v>
      </c>
      <c r="N12241" s="14"/>
      <c r="O12241" s="14"/>
      <c r="P12241" s="14"/>
      <c r="Q12241" s="14"/>
      <c r="R12241" s="130"/>
      <c r="S12241" s="8"/>
      <c r="T12241" s="8"/>
    </row>
    <row r="12242" spans="1:20" ht="15.75" customHeight="1">
      <c r="A12242" s="8">
        <v>2018</v>
      </c>
      <c r="B12242" s="34">
        <v>218</v>
      </c>
      <c r="C12242" s="10" t="s">
        <v>47511</v>
      </c>
      <c r="D12242" s="12" t="s">
        <v>47571</v>
      </c>
      <c r="E12242" s="11" t="s">
        <v>47572</v>
      </c>
      <c r="F12242" s="14">
        <v>1992</v>
      </c>
      <c r="G12242" s="14" t="s">
        <v>47573</v>
      </c>
      <c r="H12242" s="129" t="s">
        <v>225</v>
      </c>
      <c r="I12242" s="14" t="s">
        <v>24</v>
      </c>
      <c r="J12242" s="14" t="s">
        <v>24</v>
      </c>
      <c r="K12242" s="14"/>
      <c r="L12242" s="14" t="s">
        <v>47574</v>
      </c>
      <c r="M12242" s="16" t="s">
        <v>24</v>
      </c>
      <c r="N12242" s="14"/>
      <c r="O12242" s="14"/>
      <c r="P12242" s="14"/>
      <c r="Q12242" s="14"/>
      <c r="R12242" s="130"/>
      <c r="S12242" s="8"/>
      <c r="T12242" s="8"/>
    </row>
    <row r="12243" spans="1:20" ht="15.75" customHeight="1">
      <c r="A12243" s="8">
        <v>2018</v>
      </c>
      <c r="B12243" s="95">
        <v>218</v>
      </c>
      <c r="C12243" s="10" t="s">
        <v>47511</v>
      </c>
      <c r="D12243" s="12" t="s">
        <v>47575</v>
      </c>
      <c r="E12243" s="11" t="s">
        <v>47576</v>
      </c>
      <c r="F12243" s="14" t="s">
        <v>1139</v>
      </c>
      <c r="G12243" s="14" t="s">
        <v>47577</v>
      </c>
      <c r="H12243" s="13" t="s">
        <v>47578</v>
      </c>
      <c r="I12243" s="14" t="s">
        <v>24</v>
      </c>
      <c r="J12243" s="14" t="s">
        <v>23</v>
      </c>
      <c r="K12243" s="14"/>
      <c r="L12243" s="14" t="s">
        <v>47579</v>
      </c>
      <c r="M12243" s="16" t="s">
        <v>24</v>
      </c>
      <c r="N12243" s="14"/>
      <c r="O12243" s="14"/>
      <c r="P12243" s="14"/>
      <c r="Q12243" s="14"/>
      <c r="R12243" s="130"/>
      <c r="S12243" s="8"/>
      <c r="T12243" s="8"/>
    </row>
    <row r="12244" spans="1:20" ht="15.75" customHeight="1">
      <c r="A12244" s="8">
        <v>2018</v>
      </c>
      <c r="B12244" s="34">
        <v>218</v>
      </c>
      <c r="C12244" s="10" t="s">
        <v>47511</v>
      </c>
      <c r="D12244" s="12" t="s">
        <v>47580</v>
      </c>
      <c r="E12244" s="11" t="s">
        <v>1011</v>
      </c>
      <c r="F12244" s="14" t="s">
        <v>47581</v>
      </c>
      <c r="G12244" s="14" t="s">
        <v>47582</v>
      </c>
      <c r="H12244" s="129" t="s">
        <v>168</v>
      </c>
      <c r="I12244" s="14" t="s">
        <v>24</v>
      </c>
      <c r="J12244" s="14" t="s">
        <v>24</v>
      </c>
      <c r="K12244" s="14"/>
      <c r="L12244" s="14" t="s">
        <v>47583</v>
      </c>
      <c r="M12244" s="16" t="s">
        <v>24</v>
      </c>
      <c r="N12244" s="14"/>
      <c r="O12244" s="14"/>
      <c r="P12244" s="14"/>
      <c r="Q12244" s="14"/>
      <c r="R12244" s="130"/>
      <c r="S12244" s="8"/>
      <c r="T12244" s="8"/>
    </row>
    <row r="12245" spans="1:20" ht="15.75" customHeight="1">
      <c r="A12245" s="8">
        <v>2018</v>
      </c>
      <c r="B12245" s="95">
        <v>218</v>
      </c>
      <c r="C12245" s="10" t="s">
        <v>47511</v>
      </c>
      <c r="D12245" s="12" t="s">
        <v>47584</v>
      </c>
      <c r="E12245" s="11" t="s">
        <v>47585</v>
      </c>
      <c r="F12245" s="14" t="s">
        <v>47586</v>
      </c>
      <c r="G12245" s="14" t="s">
        <v>47587</v>
      </c>
      <c r="H12245" s="129" t="s">
        <v>47588</v>
      </c>
      <c r="I12245" s="14" t="s">
        <v>24</v>
      </c>
      <c r="J12245" s="14" t="s">
        <v>24</v>
      </c>
      <c r="K12245" s="14"/>
      <c r="L12245" s="14" t="s">
        <v>47589</v>
      </c>
      <c r="M12245" s="16" t="s">
        <v>24</v>
      </c>
      <c r="N12245" s="14"/>
      <c r="O12245" s="14"/>
      <c r="P12245" s="14"/>
      <c r="Q12245" s="14"/>
      <c r="R12245" s="130"/>
      <c r="S12245" s="8"/>
      <c r="T12245" s="8"/>
    </row>
    <row r="12246" spans="1:20" ht="15.75" customHeight="1">
      <c r="A12246" s="8">
        <v>2018</v>
      </c>
      <c r="B12246" s="34">
        <v>218</v>
      </c>
      <c r="C12246" s="10" t="s">
        <v>47511</v>
      </c>
      <c r="D12246" s="12" t="s">
        <v>47538</v>
      </c>
      <c r="E12246" s="11" t="s">
        <v>47590</v>
      </c>
      <c r="F12246" s="14" t="s">
        <v>3116</v>
      </c>
      <c r="G12246" s="14" t="s">
        <v>47591</v>
      </c>
      <c r="H12246" s="129" t="s">
        <v>33</v>
      </c>
      <c r="I12246" s="14" t="s">
        <v>23</v>
      </c>
      <c r="J12246" s="14" t="s">
        <v>24</v>
      </c>
      <c r="K12246" s="14"/>
      <c r="L12246" s="14" t="s">
        <v>25004</v>
      </c>
      <c r="M12246" s="16" t="s">
        <v>24</v>
      </c>
      <c r="N12246" s="14"/>
      <c r="O12246" s="14"/>
      <c r="P12246" s="14"/>
      <c r="Q12246" s="14"/>
      <c r="R12246" s="130"/>
      <c r="S12246" s="8"/>
      <c r="T12246" s="8"/>
    </row>
    <row r="12247" spans="1:20" ht="15.75" customHeight="1">
      <c r="A12247" s="8">
        <v>2018</v>
      </c>
      <c r="B12247" s="95">
        <v>218</v>
      </c>
      <c r="C12247" s="10" t="s">
        <v>47511</v>
      </c>
      <c r="D12247" s="12" t="s">
        <v>47592</v>
      </c>
      <c r="E12247" s="11" t="s">
        <v>47593</v>
      </c>
      <c r="F12247" s="14" t="s">
        <v>19220</v>
      </c>
      <c r="G12247" s="14" t="s">
        <v>47594</v>
      </c>
      <c r="H12247" s="129" t="s">
        <v>33</v>
      </c>
      <c r="I12247" s="14" t="s">
        <v>24</v>
      </c>
      <c r="J12247" s="14" t="s">
        <v>24</v>
      </c>
      <c r="K12247" s="14"/>
      <c r="L12247" s="14" t="s">
        <v>47595</v>
      </c>
      <c r="M12247" s="16" t="s">
        <v>24</v>
      </c>
      <c r="N12247" s="14"/>
      <c r="O12247" s="14"/>
      <c r="P12247" s="14"/>
      <c r="Q12247" s="14"/>
      <c r="R12247" s="130"/>
      <c r="S12247" s="8"/>
      <c r="T12247" s="8"/>
    </row>
    <row r="12248" spans="1:20" ht="15.75" customHeight="1">
      <c r="A12248" s="8">
        <v>2018</v>
      </c>
      <c r="B12248" s="34">
        <v>218</v>
      </c>
      <c r="C12248" s="10" t="s">
        <v>47511</v>
      </c>
      <c r="D12248" s="12" t="s">
        <v>47596</v>
      </c>
      <c r="E12248" s="11" t="s">
        <v>47597</v>
      </c>
      <c r="F12248" s="14" t="s">
        <v>47598</v>
      </c>
      <c r="G12248" s="14" t="s">
        <v>47599</v>
      </c>
      <c r="H12248" s="129" t="s">
        <v>33</v>
      </c>
      <c r="I12248" s="14" t="s">
        <v>23</v>
      </c>
      <c r="J12248" s="14" t="s">
        <v>24</v>
      </c>
      <c r="K12248" s="14"/>
      <c r="L12248" s="14" t="s">
        <v>47600</v>
      </c>
      <c r="M12248" s="16" t="s">
        <v>24</v>
      </c>
      <c r="N12248" s="14"/>
      <c r="O12248" s="14"/>
      <c r="P12248" s="14"/>
      <c r="Q12248" s="14"/>
      <c r="R12248" s="130"/>
      <c r="S12248" s="8"/>
      <c r="T12248" s="8"/>
    </row>
    <row r="12249" spans="1:20" ht="15.75" customHeight="1">
      <c r="A12249" s="8">
        <v>2018</v>
      </c>
      <c r="B12249" s="95">
        <v>218</v>
      </c>
      <c r="C12249" s="10" t="s">
        <v>47511</v>
      </c>
      <c r="D12249" s="12" t="s">
        <v>47601</v>
      </c>
      <c r="E12249" s="11" t="s">
        <v>10849</v>
      </c>
      <c r="F12249" s="14" t="s">
        <v>47602</v>
      </c>
      <c r="G12249" s="14" t="s">
        <v>47603</v>
      </c>
      <c r="H12249" s="129" t="s">
        <v>47604</v>
      </c>
      <c r="I12249" s="14" t="s">
        <v>24</v>
      </c>
      <c r="J12249" s="14" t="s">
        <v>24</v>
      </c>
      <c r="K12249" s="14"/>
      <c r="L12249" s="14" t="s">
        <v>47605</v>
      </c>
      <c r="M12249" s="16" t="s">
        <v>24</v>
      </c>
      <c r="N12249" s="14"/>
      <c r="O12249" s="14"/>
      <c r="P12249" s="14"/>
      <c r="Q12249" s="14"/>
      <c r="R12249" s="130"/>
      <c r="S12249" s="8"/>
      <c r="T12249" s="8"/>
    </row>
    <row r="12250" spans="1:20" ht="15.75" customHeight="1">
      <c r="A12250" s="8">
        <v>2018</v>
      </c>
      <c r="B12250" s="34">
        <v>218</v>
      </c>
      <c r="C12250" s="10" t="s">
        <v>47511</v>
      </c>
      <c r="D12250" s="12" t="s">
        <v>47606</v>
      </c>
      <c r="E12250" s="11" t="s">
        <v>47607</v>
      </c>
      <c r="F12250" s="14" t="s">
        <v>47608</v>
      </c>
      <c r="G12250" s="14" t="s">
        <v>47609</v>
      </c>
      <c r="H12250" s="129" t="s">
        <v>149</v>
      </c>
      <c r="I12250" s="14" t="s">
        <v>24</v>
      </c>
      <c r="J12250" s="14" t="s">
        <v>24</v>
      </c>
      <c r="K12250" s="14"/>
      <c r="L12250" s="14" t="s">
        <v>47610</v>
      </c>
      <c r="M12250" s="16" t="s">
        <v>24</v>
      </c>
      <c r="N12250" s="14"/>
      <c r="O12250" s="14"/>
      <c r="P12250" s="14"/>
      <c r="Q12250" s="14"/>
      <c r="R12250" s="130"/>
      <c r="S12250" s="8"/>
      <c r="T12250" s="8"/>
    </row>
    <row r="12251" spans="1:20" ht="15.75" customHeight="1">
      <c r="A12251" s="8">
        <v>2018</v>
      </c>
      <c r="B12251" s="95">
        <v>218</v>
      </c>
      <c r="C12251" s="10" t="s">
        <v>47511</v>
      </c>
      <c r="D12251" s="12" t="s">
        <v>47611</v>
      </c>
      <c r="E12251" s="11" t="s">
        <v>47612</v>
      </c>
      <c r="F12251" s="14" t="s">
        <v>47613</v>
      </c>
      <c r="G12251" s="14" t="s">
        <v>47614</v>
      </c>
      <c r="H12251" s="129" t="s">
        <v>47615</v>
      </c>
      <c r="I12251" s="14" t="s">
        <v>23</v>
      </c>
      <c r="J12251" s="14" t="s">
        <v>23</v>
      </c>
      <c r="K12251" s="14"/>
      <c r="L12251" s="14" t="s">
        <v>28989</v>
      </c>
      <c r="M12251" s="16" t="s">
        <v>23</v>
      </c>
      <c r="N12251" s="14" t="s">
        <v>47611</v>
      </c>
      <c r="O12251" s="14">
        <v>44.28</v>
      </c>
      <c r="P12251" s="14">
        <v>8.1</v>
      </c>
      <c r="Q12251" s="14">
        <v>1.62</v>
      </c>
      <c r="R12251" s="130" t="s">
        <v>28</v>
      </c>
      <c r="S12251" s="8"/>
      <c r="T12251" s="8"/>
    </row>
    <row r="12252" spans="1:20" ht="15.75" customHeight="1">
      <c r="A12252" s="8">
        <v>2018</v>
      </c>
      <c r="B12252" s="34">
        <v>218</v>
      </c>
      <c r="C12252" s="10" t="s">
        <v>47511</v>
      </c>
      <c r="D12252" s="12" t="s">
        <v>26839</v>
      </c>
      <c r="E12252" s="11" t="s">
        <v>47616</v>
      </c>
      <c r="F12252" s="14" t="s">
        <v>47617</v>
      </c>
      <c r="G12252" s="14" t="s">
        <v>47618</v>
      </c>
      <c r="H12252" s="129" t="s">
        <v>33</v>
      </c>
      <c r="I12252" s="14" t="s">
        <v>24</v>
      </c>
      <c r="J12252" s="14" t="s">
        <v>24</v>
      </c>
      <c r="K12252" s="14"/>
      <c r="L12252" s="14" t="s">
        <v>47619</v>
      </c>
      <c r="M12252" s="16" t="s">
        <v>24</v>
      </c>
      <c r="N12252" s="14"/>
      <c r="O12252" s="14"/>
      <c r="P12252" s="14"/>
      <c r="Q12252" s="14"/>
      <c r="R12252" s="130"/>
      <c r="S12252" s="8"/>
      <c r="T12252" s="8"/>
    </row>
    <row r="12253" spans="1:20" ht="15.75" customHeight="1">
      <c r="A12253" s="8">
        <v>2018</v>
      </c>
      <c r="B12253" s="95">
        <v>218</v>
      </c>
      <c r="C12253" s="10" t="s">
        <v>47511</v>
      </c>
      <c r="D12253" s="12" t="s">
        <v>47620</v>
      </c>
      <c r="E12253" s="11" t="s">
        <v>16870</v>
      </c>
      <c r="F12253" s="14">
        <v>2018</v>
      </c>
      <c r="G12253" s="14" t="s">
        <v>47621</v>
      </c>
      <c r="H12253" s="129" t="s">
        <v>149</v>
      </c>
      <c r="I12253" s="14" t="s">
        <v>23</v>
      </c>
      <c r="J12253" s="14" t="s">
        <v>24</v>
      </c>
      <c r="K12253" s="14"/>
      <c r="L12253" s="14" t="s">
        <v>47622</v>
      </c>
      <c r="M12253" s="16" t="s">
        <v>24</v>
      </c>
      <c r="N12253" s="14"/>
      <c r="O12253" s="14"/>
      <c r="P12253" s="14"/>
      <c r="Q12253" s="14"/>
      <c r="R12253" s="130"/>
      <c r="S12253" s="8"/>
      <c r="T12253" s="8"/>
    </row>
    <row r="12254" spans="1:20" ht="15.75" customHeight="1">
      <c r="A12254" s="8">
        <v>2018</v>
      </c>
      <c r="B12254" s="34">
        <v>218</v>
      </c>
      <c r="C12254" s="10" t="s">
        <v>47511</v>
      </c>
      <c r="D12254" s="12" t="s">
        <v>47623</v>
      </c>
      <c r="E12254" s="11" t="s">
        <v>47624</v>
      </c>
      <c r="F12254" s="14">
        <v>2018</v>
      </c>
      <c r="G12254" s="14" t="s">
        <v>47625</v>
      </c>
      <c r="H12254" s="129" t="s">
        <v>149</v>
      </c>
      <c r="I12254" s="14" t="s">
        <v>24</v>
      </c>
      <c r="J12254" s="14" t="s">
        <v>24</v>
      </c>
      <c r="K12254" s="14"/>
      <c r="L12254" s="14" t="s">
        <v>7063</v>
      </c>
      <c r="M12254" s="16" t="s">
        <v>24</v>
      </c>
      <c r="N12254" s="14"/>
      <c r="O12254" s="14"/>
      <c r="P12254" s="14"/>
      <c r="Q12254" s="14"/>
      <c r="R12254" s="130"/>
      <c r="S12254" s="8"/>
      <c r="T12254" s="8"/>
    </row>
    <row r="12255" spans="1:20" ht="15.75" customHeight="1">
      <c r="A12255" s="8">
        <v>2018</v>
      </c>
      <c r="B12255" s="95">
        <v>218</v>
      </c>
      <c r="C12255" s="10" t="s">
        <v>47511</v>
      </c>
      <c r="D12255" s="12" t="s">
        <v>47626</v>
      </c>
      <c r="E12255" s="11" t="s">
        <v>47627</v>
      </c>
      <c r="F12255" s="14" t="s">
        <v>47628</v>
      </c>
      <c r="G12255" s="14" t="s">
        <v>47629</v>
      </c>
      <c r="H12255" s="129" t="s">
        <v>46</v>
      </c>
      <c r="I12255" s="14" t="s">
        <v>24</v>
      </c>
      <c r="J12255" s="14" t="s">
        <v>24</v>
      </c>
      <c r="K12255" s="14"/>
      <c r="L12255" s="14" t="s">
        <v>47630</v>
      </c>
      <c r="M12255" s="16" t="s">
        <v>24</v>
      </c>
      <c r="N12255" s="14"/>
      <c r="O12255" s="14"/>
      <c r="P12255" s="14"/>
      <c r="Q12255" s="14"/>
      <c r="R12255" s="130"/>
      <c r="S12255" s="8"/>
      <c r="T12255" s="8"/>
    </row>
    <row r="12256" spans="1:20" ht="15.75" customHeight="1">
      <c r="A12256" s="8">
        <v>2018</v>
      </c>
      <c r="B12256" s="34">
        <v>218</v>
      </c>
      <c r="C12256" s="10" t="s">
        <v>47511</v>
      </c>
      <c r="D12256" s="12"/>
      <c r="E12256" s="11" t="s">
        <v>47631</v>
      </c>
      <c r="F12256" s="14">
        <v>1922</v>
      </c>
      <c r="G12256" s="14" t="s">
        <v>47632</v>
      </c>
      <c r="H12256" s="129" t="s">
        <v>149</v>
      </c>
      <c r="I12256" s="14" t="s">
        <v>24</v>
      </c>
      <c r="J12256" s="14" t="s">
        <v>24</v>
      </c>
      <c r="K12256" s="14" t="s">
        <v>47519</v>
      </c>
      <c r="L12256" s="14" t="s">
        <v>4827</v>
      </c>
      <c r="M12256" s="16" t="s">
        <v>24</v>
      </c>
      <c r="N12256" s="14"/>
      <c r="O12256" s="14"/>
      <c r="P12256" s="14"/>
      <c r="Q12256" s="14"/>
      <c r="R12256" s="130"/>
      <c r="S12256" s="8"/>
      <c r="T12256" s="8"/>
    </row>
    <row r="12257" spans="1:20" ht="15.75" customHeight="1">
      <c r="A12257" s="8">
        <v>2018</v>
      </c>
      <c r="B12257" s="95">
        <v>218</v>
      </c>
      <c r="C12257" s="10" t="s">
        <v>47511</v>
      </c>
      <c r="D12257" s="12" t="s">
        <v>47633</v>
      </c>
      <c r="E12257" s="11" t="s">
        <v>47634</v>
      </c>
      <c r="F12257" s="14" t="s">
        <v>47635</v>
      </c>
      <c r="G12257" s="14" t="s">
        <v>47636</v>
      </c>
      <c r="H12257" s="129" t="s">
        <v>33</v>
      </c>
      <c r="I12257" s="14" t="s">
        <v>24</v>
      </c>
      <c r="J12257" s="14" t="s">
        <v>24</v>
      </c>
      <c r="K12257" s="14"/>
      <c r="L12257" s="14" t="s">
        <v>47637</v>
      </c>
      <c r="M12257" s="16" t="s">
        <v>24</v>
      </c>
      <c r="N12257" s="14"/>
      <c r="O12257" s="14"/>
      <c r="P12257" s="14"/>
      <c r="Q12257" s="14"/>
      <c r="R12257" s="130"/>
      <c r="S12257" s="8"/>
      <c r="T12257" s="8"/>
    </row>
    <row r="12258" spans="1:20" ht="15.75" customHeight="1">
      <c r="A12258" s="8">
        <v>2018</v>
      </c>
      <c r="B12258" s="34">
        <v>218</v>
      </c>
      <c r="C12258" s="10" t="s">
        <v>47511</v>
      </c>
      <c r="D12258" s="12" t="s">
        <v>47638</v>
      </c>
      <c r="E12258" s="11" t="s">
        <v>47639</v>
      </c>
      <c r="F12258" s="14" t="s">
        <v>47640</v>
      </c>
      <c r="G12258" s="14" t="s">
        <v>47641</v>
      </c>
      <c r="H12258" s="129" t="s">
        <v>3509</v>
      </c>
      <c r="I12258" s="14" t="s">
        <v>24</v>
      </c>
      <c r="J12258" s="14" t="s">
        <v>23</v>
      </c>
      <c r="K12258" s="14"/>
      <c r="L12258" s="14" t="s">
        <v>20048</v>
      </c>
      <c r="M12258" s="16" t="s">
        <v>24</v>
      </c>
      <c r="N12258" s="14"/>
      <c r="O12258" s="14"/>
      <c r="P12258" s="14"/>
      <c r="Q12258" s="14"/>
      <c r="R12258" s="130"/>
      <c r="S12258" s="8"/>
      <c r="T12258" s="8"/>
    </row>
    <row r="12259" spans="1:20" ht="15.75" customHeight="1">
      <c r="A12259" s="8">
        <v>2018</v>
      </c>
      <c r="B12259" s="95">
        <v>218</v>
      </c>
      <c r="C12259" s="10" t="s">
        <v>47511</v>
      </c>
      <c r="D12259" s="12" t="s">
        <v>47642</v>
      </c>
      <c r="E12259" s="11" t="s">
        <v>47643</v>
      </c>
      <c r="F12259" s="14">
        <v>2018</v>
      </c>
      <c r="G12259" s="14" t="s">
        <v>47644</v>
      </c>
      <c r="H12259" s="129" t="s">
        <v>168</v>
      </c>
      <c r="I12259" s="14" t="s">
        <v>24</v>
      </c>
      <c r="J12259" s="14" t="s">
        <v>24</v>
      </c>
      <c r="K12259" s="14" t="s">
        <v>47519</v>
      </c>
      <c r="L12259" s="14" t="s">
        <v>47645</v>
      </c>
      <c r="M12259" s="16" t="s">
        <v>24</v>
      </c>
      <c r="N12259" s="14"/>
      <c r="O12259" s="14"/>
      <c r="P12259" s="14"/>
      <c r="Q12259" s="14"/>
      <c r="R12259" s="130"/>
      <c r="S12259" s="8"/>
      <c r="T12259" s="8"/>
    </row>
    <row r="12260" spans="1:20" ht="15.75" customHeight="1">
      <c r="A12260" s="8">
        <v>2018</v>
      </c>
      <c r="B12260" s="34">
        <v>218</v>
      </c>
      <c r="C12260" s="10" t="s">
        <v>47511</v>
      </c>
      <c r="D12260" s="12" t="s">
        <v>47646</v>
      </c>
      <c r="E12260" s="11" t="s">
        <v>47647</v>
      </c>
      <c r="F12260" s="14" t="s">
        <v>4695</v>
      </c>
      <c r="G12260" s="14" t="s">
        <v>47648</v>
      </c>
      <c r="H12260" s="129" t="s">
        <v>914</v>
      </c>
      <c r="I12260" s="14" t="s">
        <v>24</v>
      </c>
      <c r="J12260" s="14" t="s">
        <v>24</v>
      </c>
      <c r="K12260" s="14" t="s">
        <v>47519</v>
      </c>
      <c r="L12260" s="14" t="s">
        <v>47649</v>
      </c>
      <c r="M12260" s="16" t="s">
        <v>24</v>
      </c>
      <c r="N12260" s="14"/>
      <c r="O12260" s="14"/>
      <c r="P12260" s="14"/>
      <c r="Q12260" s="14"/>
      <c r="R12260" s="130"/>
      <c r="S12260" s="8"/>
      <c r="T12260" s="8"/>
    </row>
    <row r="12261" spans="1:20" ht="15.75" customHeight="1">
      <c r="A12261" s="8">
        <v>2018</v>
      </c>
      <c r="B12261" s="95">
        <v>218</v>
      </c>
      <c r="C12261" s="10" t="s">
        <v>47511</v>
      </c>
      <c r="D12261" s="12" t="s">
        <v>47650</v>
      </c>
      <c r="E12261" s="11" t="s">
        <v>47651</v>
      </c>
      <c r="F12261" s="14">
        <v>1926</v>
      </c>
      <c r="G12261" s="14" t="s">
        <v>47652</v>
      </c>
      <c r="H12261" s="129" t="s">
        <v>149</v>
      </c>
      <c r="I12261" s="14" t="s">
        <v>24</v>
      </c>
      <c r="J12261" s="14" t="s">
        <v>24</v>
      </c>
      <c r="K12261" s="14"/>
      <c r="L12261" s="14" t="s">
        <v>40996</v>
      </c>
      <c r="M12261" s="16" t="s">
        <v>24</v>
      </c>
      <c r="N12261" s="14"/>
      <c r="O12261" s="14"/>
      <c r="P12261" s="14"/>
      <c r="Q12261" s="14"/>
      <c r="R12261" s="130"/>
      <c r="S12261" s="8"/>
      <c r="T12261" s="8"/>
    </row>
    <row r="12262" spans="1:20" ht="15.75" customHeight="1">
      <c r="A12262" s="8">
        <v>2018</v>
      </c>
      <c r="B12262" s="34">
        <v>218</v>
      </c>
      <c r="C12262" s="10" t="s">
        <v>47511</v>
      </c>
      <c r="D12262" s="12" t="s">
        <v>47653</v>
      </c>
      <c r="E12262" s="11" t="s">
        <v>47654</v>
      </c>
      <c r="F12262" s="14" t="s">
        <v>47655</v>
      </c>
      <c r="G12262" s="14" t="s">
        <v>47656</v>
      </c>
      <c r="H12262" s="129" t="s">
        <v>33</v>
      </c>
      <c r="I12262" s="14" t="s">
        <v>24</v>
      </c>
      <c r="J12262" s="14" t="s">
        <v>24</v>
      </c>
      <c r="K12262" s="14"/>
      <c r="L12262" s="14" t="s">
        <v>47657</v>
      </c>
      <c r="M12262" s="16" t="s">
        <v>24</v>
      </c>
      <c r="N12262" s="14"/>
      <c r="O12262" s="14"/>
      <c r="P12262" s="14"/>
      <c r="Q12262" s="14"/>
      <c r="R12262" s="130"/>
      <c r="S12262" s="8"/>
      <c r="T12262" s="8"/>
    </row>
    <row r="12263" spans="1:20" ht="15.75" customHeight="1">
      <c r="A12263" s="8">
        <v>2018</v>
      </c>
      <c r="B12263" s="95">
        <v>218</v>
      </c>
      <c r="C12263" s="10" t="s">
        <v>47511</v>
      </c>
      <c r="D12263" s="12" t="s">
        <v>47525</v>
      </c>
      <c r="E12263" s="11" t="s">
        <v>47658</v>
      </c>
      <c r="F12263" s="14" t="s">
        <v>47659</v>
      </c>
      <c r="G12263" s="14" t="s">
        <v>47660</v>
      </c>
      <c r="H12263" s="129" t="s">
        <v>823</v>
      </c>
      <c r="I12263" s="14" t="s">
        <v>23</v>
      </c>
      <c r="J12263" s="14" t="s">
        <v>24</v>
      </c>
      <c r="K12263" s="14"/>
      <c r="L12263" s="14" t="s">
        <v>151</v>
      </c>
      <c r="M12263" s="16" t="s">
        <v>24</v>
      </c>
      <c r="N12263" s="14"/>
      <c r="O12263" s="14"/>
      <c r="P12263" s="14"/>
      <c r="Q12263" s="14"/>
      <c r="R12263" s="130"/>
      <c r="S12263" s="8"/>
      <c r="T12263" s="8"/>
    </row>
    <row r="12264" spans="1:20" ht="15.75" customHeight="1">
      <c r="A12264" s="8">
        <v>2018</v>
      </c>
      <c r="B12264" s="34">
        <v>218</v>
      </c>
      <c r="C12264" s="10" t="s">
        <v>47511</v>
      </c>
      <c r="D12264" s="12" t="s">
        <v>47661</v>
      </c>
      <c r="E12264" s="11" t="s">
        <v>47662</v>
      </c>
      <c r="F12264" s="14" t="s">
        <v>17350</v>
      </c>
      <c r="G12264" s="14" t="s">
        <v>47663</v>
      </c>
      <c r="H12264" s="129" t="s">
        <v>33</v>
      </c>
      <c r="I12264" s="14" t="s">
        <v>23</v>
      </c>
      <c r="J12264" s="14" t="s">
        <v>24</v>
      </c>
      <c r="K12264" s="14"/>
      <c r="L12264" s="14" t="s">
        <v>12454</v>
      </c>
      <c r="M12264" s="16" t="s">
        <v>24</v>
      </c>
      <c r="N12264" s="14"/>
      <c r="O12264" s="14"/>
      <c r="P12264" s="14"/>
      <c r="Q12264" s="14"/>
      <c r="R12264" s="130"/>
      <c r="S12264" s="8"/>
      <c r="T12264" s="8"/>
    </row>
    <row r="12265" spans="1:20" ht="15.75" customHeight="1">
      <c r="A12265" s="8">
        <v>2018</v>
      </c>
      <c r="B12265" s="95">
        <v>218</v>
      </c>
      <c r="C12265" s="10" t="s">
        <v>47511</v>
      </c>
      <c r="D12265" s="12" t="s">
        <v>47664</v>
      </c>
      <c r="E12265" s="11" t="s">
        <v>47665</v>
      </c>
      <c r="F12265" s="14" t="s">
        <v>47666</v>
      </c>
      <c r="G12265" s="14" t="s">
        <v>47667</v>
      </c>
      <c r="H12265" s="129" t="s">
        <v>33</v>
      </c>
      <c r="I12265" s="14" t="s">
        <v>24</v>
      </c>
      <c r="J12265" s="14" t="s">
        <v>24</v>
      </c>
      <c r="K12265" s="14"/>
      <c r="L12265" s="14" t="s">
        <v>47668</v>
      </c>
      <c r="M12265" s="16" t="s">
        <v>24</v>
      </c>
      <c r="N12265" s="14"/>
      <c r="O12265" s="14"/>
      <c r="P12265" s="14"/>
      <c r="Q12265" s="14"/>
      <c r="R12265" s="130"/>
      <c r="S12265" s="8"/>
      <c r="T12265" s="8"/>
    </row>
    <row r="12266" spans="1:20" ht="15.75" customHeight="1">
      <c r="A12266" s="8">
        <v>2018</v>
      </c>
      <c r="B12266" s="34">
        <v>218</v>
      </c>
      <c r="C12266" s="10" t="s">
        <v>47511</v>
      </c>
      <c r="D12266" s="12" t="s">
        <v>47669</v>
      </c>
      <c r="E12266" s="11" t="s">
        <v>47670</v>
      </c>
      <c r="F12266" s="132" t="s">
        <v>47671</v>
      </c>
      <c r="G12266" s="14" t="s">
        <v>47672</v>
      </c>
      <c r="H12266" s="129" t="s">
        <v>47673</v>
      </c>
      <c r="I12266" s="14" t="s">
        <v>24</v>
      </c>
      <c r="J12266" s="14" t="s">
        <v>23</v>
      </c>
      <c r="K12266" s="14"/>
      <c r="L12266" s="14" t="s">
        <v>47674</v>
      </c>
      <c r="M12266" s="16" t="s">
        <v>24</v>
      </c>
      <c r="N12266" s="14"/>
      <c r="O12266" s="14"/>
      <c r="P12266" s="14"/>
      <c r="Q12266" s="14"/>
      <c r="R12266" s="130"/>
      <c r="S12266" s="8"/>
      <c r="T12266" s="8"/>
    </row>
    <row r="12267" spans="1:20" ht="15.75" customHeight="1">
      <c r="A12267" s="8">
        <v>2018</v>
      </c>
      <c r="B12267" s="95">
        <v>218</v>
      </c>
      <c r="C12267" s="10" t="s">
        <v>47511</v>
      </c>
      <c r="D12267" s="12" t="s">
        <v>47675</v>
      </c>
      <c r="E12267" s="11" t="s">
        <v>47676</v>
      </c>
      <c r="F12267" s="14" t="s">
        <v>47677</v>
      </c>
      <c r="G12267" s="14" t="s">
        <v>47678</v>
      </c>
      <c r="H12267" s="129" t="s">
        <v>47679</v>
      </c>
      <c r="I12267" s="14" t="s">
        <v>24</v>
      </c>
      <c r="J12267" s="14" t="s">
        <v>24</v>
      </c>
      <c r="K12267" s="14"/>
      <c r="L12267" s="14" t="s">
        <v>47680</v>
      </c>
      <c r="M12267" s="16" t="s">
        <v>24</v>
      </c>
      <c r="N12267" s="14"/>
      <c r="O12267" s="14"/>
      <c r="P12267" s="14"/>
      <c r="Q12267" s="14"/>
      <c r="R12267" s="130"/>
      <c r="S12267" s="8"/>
      <c r="T12267" s="8"/>
    </row>
    <row r="12268" spans="1:20" ht="15.75" customHeight="1">
      <c r="A12268" s="8">
        <v>2018</v>
      </c>
      <c r="B12268" s="34">
        <v>218</v>
      </c>
      <c r="C12268" s="10" t="s">
        <v>47511</v>
      </c>
      <c r="D12268" s="12" t="s">
        <v>47681</v>
      </c>
      <c r="E12268" s="11" t="s">
        <v>47682</v>
      </c>
      <c r="F12268" s="14" t="s">
        <v>47683</v>
      </c>
      <c r="G12268" s="14" t="s">
        <v>47684</v>
      </c>
      <c r="H12268" s="129" t="s">
        <v>33</v>
      </c>
      <c r="I12268" s="14" t="s">
        <v>24</v>
      </c>
      <c r="J12268" s="14" t="s">
        <v>23</v>
      </c>
      <c r="K12268" s="14"/>
      <c r="L12268" s="14" t="s">
        <v>47685</v>
      </c>
      <c r="M12268" s="16" t="s">
        <v>24</v>
      </c>
      <c r="N12268" s="14"/>
      <c r="O12268" s="14"/>
      <c r="P12268" s="14"/>
      <c r="Q12268" s="14"/>
      <c r="R12268" s="130"/>
      <c r="S12268" s="8"/>
      <c r="T12268" s="8"/>
    </row>
    <row r="12269" spans="1:20" ht="15.75" customHeight="1">
      <c r="A12269" s="8">
        <v>2018</v>
      </c>
      <c r="B12269" s="95">
        <v>218</v>
      </c>
      <c r="C12269" s="10" t="s">
        <v>47511</v>
      </c>
      <c r="D12269" s="12"/>
      <c r="E12269" s="11" t="s">
        <v>47686</v>
      </c>
      <c r="F12269" s="14" t="s">
        <v>47532</v>
      </c>
      <c r="G12269" s="14" t="s">
        <v>47687</v>
      </c>
      <c r="H12269" s="129" t="s">
        <v>113</v>
      </c>
      <c r="I12269" s="14" t="s">
        <v>24</v>
      </c>
      <c r="J12269" s="14" t="s">
        <v>24</v>
      </c>
      <c r="K12269" s="14"/>
      <c r="L12269" s="14" t="s">
        <v>47688</v>
      </c>
      <c r="M12269" s="16" t="s">
        <v>24</v>
      </c>
      <c r="N12269" s="14"/>
      <c r="O12269" s="14"/>
      <c r="P12269" s="14"/>
      <c r="Q12269" s="14"/>
      <c r="R12269" s="130"/>
      <c r="S12269" s="8"/>
      <c r="T12269" s="8"/>
    </row>
    <row r="12270" spans="1:20" ht="15.75" customHeight="1">
      <c r="A12270" s="8">
        <v>2018</v>
      </c>
      <c r="B12270" s="34">
        <v>218</v>
      </c>
      <c r="C12270" s="10" t="s">
        <v>47511</v>
      </c>
      <c r="D12270" s="12" t="s">
        <v>47689</v>
      </c>
      <c r="E12270" s="11" t="s">
        <v>47690</v>
      </c>
      <c r="F12270" s="14" t="s">
        <v>47691</v>
      </c>
      <c r="G12270" s="14" t="s">
        <v>47692</v>
      </c>
      <c r="H12270" s="129" t="s">
        <v>33</v>
      </c>
      <c r="I12270" s="14" t="s">
        <v>24</v>
      </c>
      <c r="J12270" s="14" t="s">
        <v>24</v>
      </c>
      <c r="K12270" s="14"/>
      <c r="L12270" s="14" t="s">
        <v>47693</v>
      </c>
      <c r="M12270" s="16" t="s">
        <v>23</v>
      </c>
      <c r="N12270" s="14" t="s">
        <v>47694</v>
      </c>
      <c r="O12270" s="14">
        <v>0.6</v>
      </c>
      <c r="P12270" s="14">
        <v>0</v>
      </c>
      <c r="Q12270" s="14">
        <v>0</v>
      </c>
      <c r="R12270" s="130" t="s">
        <v>1076</v>
      </c>
      <c r="S12270" s="8"/>
      <c r="T12270" s="8"/>
    </row>
    <row r="12271" spans="1:20" ht="15.75" customHeight="1">
      <c r="A12271" s="8">
        <v>2018</v>
      </c>
      <c r="B12271" s="95">
        <v>218</v>
      </c>
      <c r="C12271" s="10" t="s">
        <v>47511</v>
      </c>
      <c r="D12271" s="12" t="s">
        <v>47695</v>
      </c>
      <c r="E12271" s="11" t="s">
        <v>252</v>
      </c>
      <c r="F12271" s="14" t="s">
        <v>9069</v>
      </c>
      <c r="G12271" s="14" t="s">
        <v>47696</v>
      </c>
      <c r="H12271" s="129" t="s">
        <v>33</v>
      </c>
      <c r="I12271" s="14" t="s">
        <v>23</v>
      </c>
      <c r="J12271" s="14" t="s">
        <v>24</v>
      </c>
      <c r="K12271" s="14"/>
      <c r="L12271" s="14" t="s">
        <v>47697</v>
      </c>
      <c r="M12271" s="16" t="s">
        <v>24</v>
      </c>
      <c r="N12271" s="14"/>
      <c r="O12271" s="14"/>
      <c r="P12271" s="14"/>
      <c r="Q12271" s="14"/>
      <c r="R12271" s="130"/>
      <c r="S12271" s="8"/>
      <c r="T12271" s="8"/>
    </row>
    <row r="12272" spans="1:20" ht="15.75" customHeight="1">
      <c r="A12272" s="8">
        <v>2018</v>
      </c>
      <c r="B12272" s="34">
        <v>218</v>
      </c>
      <c r="C12272" s="10" t="s">
        <v>47511</v>
      </c>
      <c r="D12272" s="12" t="s">
        <v>47620</v>
      </c>
      <c r="E12272" s="11" t="s">
        <v>16870</v>
      </c>
      <c r="F12272" s="14">
        <v>2018</v>
      </c>
      <c r="G12272" s="14" t="s">
        <v>47621</v>
      </c>
      <c r="H12272" s="129" t="s">
        <v>149</v>
      </c>
      <c r="I12272" s="14" t="s">
        <v>23</v>
      </c>
      <c r="J12272" s="14" t="s">
        <v>24</v>
      </c>
      <c r="K12272" s="14"/>
      <c r="L12272" s="14" t="s">
        <v>47698</v>
      </c>
      <c r="M12272" s="16" t="s">
        <v>24</v>
      </c>
      <c r="N12272" s="14"/>
      <c r="O12272" s="14"/>
      <c r="P12272" s="14"/>
      <c r="Q12272" s="14"/>
      <c r="R12272" s="130"/>
      <c r="S12272" s="8"/>
      <c r="T12272" s="8"/>
    </row>
    <row r="12273" spans="1:20" ht="15.75" customHeight="1">
      <c r="A12273" s="8">
        <v>2018</v>
      </c>
      <c r="B12273" s="95">
        <v>218</v>
      </c>
      <c r="C12273" s="10" t="s">
        <v>47511</v>
      </c>
      <c r="D12273" s="12" t="s">
        <v>47699</v>
      </c>
      <c r="E12273" s="11" t="s">
        <v>47700</v>
      </c>
      <c r="F12273" s="14" t="s">
        <v>47701</v>
      </c>
      <c r="G12273" s="14" t="s">
        <v>47702</v>
      </c>
      <c r="H12273" s="129" t="s">
        <v>4244</v>
      </c>
      <c r="I12273" s="14" t="s">
        <v>24</v>
      </c>
      <c r="J12273" s="14" t="s">
        <v>24</v>
      </c>
      <c r="K12273" s="14" t="s">
        <v>47519</v>
      </c>
      <c r="L12273" s="14" t="s">
        <v>25026</v>
      </c>
      <c r="M12273" s="16" t="s">
        <v>24</v>
      </c>
      <c r="N12273" s="14"/>
      <c r="O12273" s="14"/>
      <c r="P12273" s="14"/>
      <c r="Q12273" s="14"/>
      <c r="R12273" s="130"/>
      <c r="S12273" s="8"/>
      <c r="T12273" s="8"/>
    </row>
    <row r="12274" spans="1:20" ht="15.75" customHeight="1">
      <c r="A12274" s="8">
        <v>2018</v>
      </c>
      <c r="B12274" s="34">
        <v>218</v>
      </c>
      <c r="C12274" s="10" t="s">
        <v>47511</v>
      </c>
      <c r="D12274" s="12" t="s">
        <v>47703</v>
      </c>
      <c r="E12274" s="11" t="s">
        <v>47704</v>
      </c>
      <c r="F12274" s="14" t="s">
        <v>47705</v>
      </c>
      <c r="G12274" s="14" t="s">
        <v>47706</v>
      </c>
      <c r="H12274" s="129" t="s">
        <v>89</v>
      </c>
      <c r="I12274" s="14" t="s">
        <v>24</v>
      </c>
      <c r="J12274" s="14" t="s">
        <v>24</v>
      </c>
      <c r="K12274" s="14" t="s">
        <v>47519</v>
      </c>
      <c r="L12274" s="14" t="s">
        <v>288</v>
      </c>
      <c r="M12274" s="16" t="s">
        <v>24</v>
      </c>
      <c r="N12274" s="14"/>
      <c r="O12274" s="14"/>
      <c r="P12274" s="14"/>
      <c r="Q12274" s="14"/>
      <c r="R12274" s="130"/>
      <c r="S12274" s="8"/>
      <c r="T12274" s="8"/>
    </row>
    <row r="12275" spans="1:20" ht="15.75" customHeight="1">
      <c r="A12275" s="8">
        <v>2018</v>
      </c>
      <c r="B12275" s="95">
        <v>218</v>
      </c>
      <c r="C12275" s="10" t="s">
        <v>47511</v>
      </c>
      <c r="D12275" s="12" t="s">
        <v>47707</v>
      </c>
      <c r="E12275" s="11" t="s">
        <v>47708</v>
      </c>
      <c r="F12275" s="14" t="s">
        <v>11021</v>
      </c>
      <c r="G12275" s="14" t="s">
        <v>47709</v>
      </c>
      <c r="H12275" s="129" t="s">
        <v>33</v>
      </c>
      <c r="I12275" s="14" t="s">
        <v>24</v>
      </c>
      <c r="J12275" s="14" t="s">
        <v>24</v>
      </c>
      <c r="K12275" s="14"/>
      <c r="L12275" s="14" t="s">
        <v>12592</v>
      </c>
      <c r="M12275" s="16" t="s">
        <v>24</v>
      </c>
      <c r="N12275" s="14"/>
      <c r="O12275" s="14"/>
      <c r="P12275" s="14"/>
      <c r="Q12275" s="14"/>
      <c r="R12275" s="130"/>
      <c r="S12275" s="8"/>
      <c r="T12275" s="8"/>
    </row>
    <row r="12276" spans="1:20" ht="15.75" customHeight="1">
      <c r="A12276" s="8">
        <v>2018</v>
      </c>
      <c r="B12276" s="34">
        <v>218</v>
      </c>
      <c r="C12276" s="10" t="s">
        <v>47511</v>
      </c>
      <c r="D12276" s="12" t="s">
        <v>47710</v>
      </c>
      <c r="E12276" s="11" t="s">
        <v>47711</v>
      </c>
      <c r="F12276" s="14" t="s">
        <v>26398</v>
      </c>
      <c r="G12276" s="14" t="s">
        <v>47712</v>
      </c>
      <c r="H12276" s="129" t="s">
        <v>225</v>
      </c>
      <c r="I12276" s="14" t="s">
        <v>24</v>
      </c>
      <c r="J12276" s="14" t="s">
        <v>24</v>
      </c>
      <c r="K12276" s="14" t="s">
        <v>47519</v>
      </c>
      <c r="L12276" s="14" t="s">
        <v>47713</v>
      </c>
      <c r="M12276" s="16" t="s">
        <v>24</v>
      </c>
      <c r="N12276" s="14"/>
      <c r="O12276" s="14"/>
      <c r="P12276" s="14"/>
      <c r="Q12276" s="14"/>
      <c r="R12276" s="130"/>
      <c r="S12276" s="8"/>
      <c r="T12276" s="8"/>
    </row>
    <row r="12277" spans="1:20" ht="15.75" customHeight="1">
      <c r="A12277" s="8">
        <v>2018</v>
      </c>
      <c r="B12277" s="95">
        <v>218</v>
      </c>
      <c r="C12277" s="10" t="s">
        <v>47511</v>
      </c>
      <c r="D12277" s="12" t="s">
        <v>47714</v>
      </c>
      <c r="E12277" s="11" t="s">
        <v>47715</v>
      </c>
      <c r="F12277" s="14" t="s">
        <v>47716</v>
      </c>
      <c r="G12277" s="14" t="s">
        <v>47717</v>
      </c>
      <c r="H12277" s="129" t="s">
        <v>914</v>
      </c>
      <c r="I12277" s="14" t="s">
        <v>24</v>
      </c>
      <c r="J12277" s="14" t="s">
        <v>23</v>
      </c>
      <c r="K12277" s="14"/>
      <c r="L12277" s="14" t="s">
        <v>47718</v>
      </c>
      <c r="M12277" s="16" t="s">
        <v>24</v>
      </c>
      <c r="N12277" s="14"/>
      <c r="O12277" s="14"/>
      <c r="P12277" s="14"/>
      <c r="Q12277" s="14"/>
      <c r="R12277" s="130"/>
      <c r="S12277" s="8"/>
      <c r="T12277" s="8"/>
    </row>
    <row r="12278" spans="1:20" ht="15.75" customHeight="1">
      <c r="A12278" s="8">
        <v>2018</v>
      </c>
      <c r="B12278" s="34">
        <v>218</v>
      </c>
      <c r="C12278" s="10" t="s">
        <v>47511</v>
      </c>
      <c r="D12278" s="12" t="s">
        <v>47719</v>
      </c>
      <c r="E12278" s="11" t="s">
        <v>47720</v>
      </c>
      <c r="F12278" s="14" t="s">
        <v>47721</v>
      </c>
      <c r="G12278" s="14" t="s">
        <v>47722</v>
      </c>
      <c r="H12278" s="129" t="s">
        <v>46</v>
      </c>
      <c r="I12278" s="14" t="s">
        <v>24</v>
      </c>
      <c r="J12278" s="14" t="s">
        <v>24</v>
      </c>
      <c r="K12278" s="14"/>
      <c r="L12278" s="14" t="s">
        <v>47723</v>
      </c>
      <c r="M12278" s="16" t="s">
        <v>24</v>
      </c>
      <c r="N12278" s="14"/>
      <c r="O12278" s="14"/>
      <c r="P12278" s="14"/>
      <c r="Q12278" s="14"/>
      <c r="R12278" s="130"/>
      <c r="S12278" s="8"/>
      <c r="T12278" s="8"/>
    </row>
    <row r="12279" spans="1:20" ht="15.75" customHeight="1">
      <c r="A12279" s="8">
        <v>2018</v>
      </c>
      <c r="B12279" s="95">
        <v>218</v>
      </c>
      <c r="C12279" s="10" t="s">
        <v>47511</v>
      </c>
      <c r="D12279" s="12" t="s">
        <v>47724</v>
      </c>
      <c r="E12279" s="11" t="s">
        <v>47725</v>
      </c>
      <c r="F12279" s="14" t="s">
        <v>47726</v>
      </c>
      <c r="G12279" s="14" t="s">
        <v>47727</v>
      </c>
      <c r="H12279" s="129" t="s">
        <v>47728</v>
      </c>
      <c r="I12279" s="14" t="s">
        <v>24</v>
      </c>
      <c r="J12279" s="14" t="s">
        <v>23</v>
      </c>
      <c r="K12279" s="14"/>
      <c r="L12279" s="14" t="s">
        <v>47729</v>
      </c>
      <c r="M12279" s="16" t="s">
        <v>24</v>
      </c>
      <c r="N12279" s="14"/>
      <c r="O12279" s="14"/>
      <c r="P12279" s="14"/>
      <c r="Q12279" s="14"/>
      <c r="R12279" s="130"/>
      <c r="S12279" s="8"/>
      <c r="T12279" s="8"/>
    </row>
    <row r="12280" spans="1:20" ht="15.75" customHeight="1">
      <c r="A12280" s="8">
        <v>2018</v>
      </c>
      <c r="B12280" s="34">
        <v>218</v>
      </c>
      <c r="C12280" s="10" t="s">
        <v>47511</v>
      </c>
      <c r="D12280" s="12" t="s">
        <v>47730</v>
      </c>
      <c r="E12280" s="11" t="s">
        <v>47731</v>
      </c>
      <c r="F12280" s="14" t="s">
        <v>47732</v>
      </c>
      <c r="G12280" s="14" t="s">
        <v>47733</v>
      </c>
      <c r="H12280" s="129" t="s">
        <v>47734</v>
      </c>
      <c r="I12280" s="14" t="s">
        <v>24</v>
      </c>
      <c r="J12280" s="14" t="s">
        <v>23</v>
      </c>
      <c r="K12280" s="14"/>
      <c r="L12280" s="14" t="s">
        <v>7063</v>
      </c>
      <c r="M12280" s="16" t="s">
        <v>24</v>
      </c>
      <c r="N12280" s="14"/>
      <c r="O12280" s="14"/>
      <c r="P12280" s="14"/>
      <c r="Q12280" s="14"/>
      <c r="R12280" s="130"/>
      <c r="S12280" s="8"/>
      <c r="T12280" s="8"/>
    </row>
    <row r="12281" spans="1:20" ht="15.75" customHeight="1">
      <c r="A12281" s="8">
        <v>2018</v>
      </c>
      <c r="B12281" s="95">
        <v>218</v>
      </c>
      <c r="C12281" s="10" t="s">
        <v>47511</v>
      </c>
      <c r="D12281" s="12" t="s">
        <v>47735</v>
      </c>
      <c r="E12281" s="11" t="s">
        <v>47736</v>
      </c>
      <c r="F12281" s="14" t="s">
        <v>47737</v>
      </c>
      <c r="G12281" s="14" t="s">
        <v>47738</v>
      </c>
      <c r="H12281" s="129" t="s">
        <v>125</v>
      </c>
      <c r="I12281" s="14" t="s">
        <v>24</v>
      </c>
      <c r="J12281" s="14" t="s">
        <v>24</v>
      </c>
      <c r="K12281" s="14"/>
      <c r="L12281" s="14" t="s">
        <v>12651</v>
      </c>
      <c r="M12281" s="16" t="s">
        <v>24</v>
      </c>
      <c r="N12281" s="14"/>
      <c r="O12281" s="14"/>
      <c r="P12281" s="14"/>
      <c r="Q12281" s="14"/>
      <c r="R12281" s="130"/>
      <c r="S12281" s="8"/>
      <c r="T12281" s="8"/>
    </row>
    <row r="12282" spans="1:20" ht="15.75" customHeight="1">
      <c r="A12282" s="8">
        <v>2018</v>
      </c>
      <c r="B12282" s="34">
        <v>218</v>
      </c>
      <c r="C12282" s="10" t="s">
        <v>47511</v>
      </c>
      <c r="D12282" s="12" t="s">
        <v>47739</v>
      </c>
      <c r="E12282" s="11" t="s">
        <v>47740</v>
      </c>
      <c r="F12282" s="14">
        <v>1895</v>
      </c>
      <c r="G12282" s="14" t="s">
        <v>47741</v>
      </c>
      <c r="H12282" s="129" t="s">
        <v>393</v>
      </c>
      <c r="I12282" s="14" t="s">
        <v>24</v>
      </c>
      <c r="J12282" s="14" t="s">
        <v>24</v>
      </c>
      <c r="K12282" s="14"/>
      <c r="L12282" s="14" t="s">
        <v>47742</v>
      </c>
      <c r="M12282" s="16" t="s">
        <v>24</v>
      </c>
      <c r="N12282" s="14"/>
      <c r="O12282" s="14"/>
      <c r="P12282" s="14"/>
      <c r="Q12282" s="14"/>
      <c r="R12282" s="130"/>
      <c r="S12282" s="8"/>
      <c r="T12282" s="8"/>
    </row>
    <row r="12283" spans="1:20" ht="15.75" customHeight="1">
      <c r="A12283" s="8">
        <v>2018</v>
      </c>
      <c r="B12283" s="95">
        <v>218</v>
      </c>
      <c r="C12283" s="10" t="s">
        <v>47511</v>
      </c>
      <c r="D12283" s="12" t="s">
        <v>47743</v>
      </c>
      <c r="E12283" s="11" t="s">
        <v>47744</v>
      </c>
      <c r="F12283" s="14" t="s">
        <v>47745</v>
      </c>
      <c r="G12283" s="14" t="s">
        <v>47746</v>
      </c>
      <c r="H12283" s="129" t="s">
        <v>4148</v>
      </c>
      <c r="I12283" s="14" t="s">
        <v>24</v>
      </c>
      <c r="J12283" s="14" t="s">
        <v>24</v>
      </c>
      <c r="K12283" s="14"/>
      <c r="L12283" s="14" t="s">
        <v>47747</v>
      </c>
      <c r="M12283" s="16" t="s">
        <v>24</v>
      </c>
      <c r="N12283" s="14"/>
      <c r="O12283" s="14"/>
      <c r="P12283" s="14"/>
      <c r="Q12283" s="14"/>
      <c r="R12283" s="130"/>
      <c r="S12283" s="8"/>
      <c r="T12283" s="8"/>
    </row>
    <row r="12284" spans="1:20" ht="15.75" customHeight="1">
      <c r="A12284" s="8">
        <v>2018</v>
      </c>
      <c r="B12284" s="34">
        <v>218</v>
      </c>
      <c r="C12284" s="10" t="s">
        <v>47511</v>
      </c>
      <c r="D12284" s="12" t="s">
        <v>47748</v>
      </c>
      <c r="E12284" s="11" t="s">
        <v>47749</v>
      </c>
      <c r="F12284" s="14" t="s">
        <v>47750</v>
      </c>
      <c r="G12284" s="14" t="s">
        <v>47751</v>
      </c>
      <c r="H12284" s="129" t="s">
        <v>275</v>
      </c>
      <c r="I12284" s="14" t="s">
        <v>23</v>
      </c>
      <c r="J12284" s="14" t="s">
        <v>24</v>
      </c>
      <c r="K12284" s="14"/>
      <c r="L12284" s="14" t="s">
        <v>47589</v>
      </c>
      <c r="M12284" s="16" t="s">
        <v>24</v>
      </c>
      <c r="N12284" s="14"/>
      <c r="O12284" s="14"/>
      <c r="P12284" s="14"/>
      <c r="Q12284" s="14"/>
      <c r="R12284" s="130"/>
      <c r="S12284" s="8"/>
      <c r="T12284" s="8"/>
    </row>
    <row r="12285" spans="1:20" ht="15.75" customHeight="1">
      <c r="A12285" s="8">
        <v>2018</v>
      </c>
      <c r="B12285" s="95">
        <v>218</v>
      </c>
      <c r="C12285" s="10" t="s">
        <v>47511</v>
      </c>
      <c r="D12285" s="12" t="s">
        <v>47752</v>
      </c>
      <c r="E12285" s="11" t="s">
        <v>47753</v>
      </c>
      <c r="F12285" s="14" t="s">
        <v>47754</v>
      </c>
      <c r="G12285" s="14" t="s">
        <v>47755</v>
      </c>
      <c r="H12285" s="129" t="s">
        <v>834</v>
      </c>
      <c r="I12285" s="14" t="s">
        <v>24</v>
      </c>
      <c r="J12285" s="14" t="s">
        <v>24</v>
      </c>
      <c r="K12285" s="14"/>
      <c r="L12285" s="14" t="s">
        <v>12592</v>
      </c>
      <c r="M12285" s="16" t="s">
        <v>24</v>
      </c>
      <c r="N12285" s="14"/>
      <c r="O12285" s="14"/>
      <c r="P12285" s="14"/>
      <c r="Q12285" s="14"/>
      <c r="R12285" s="130"/>
      <c r="S12285" s="8"/>
      <c r="T12285" s="8"/>
    </row>
    <row r="12286" spans="1:20" ht="15.75" customHeight="1">
      <c r="A12286" s="8">
        <v>2018</v>
      </c>
      <c r="B12286" s="34">
        <v>218</v>
      </c>
      <c r="C12286" s="10" t="s">
        <v>47511</v>
      </c>
      <c r="D12286" s="12" t="s">
        <v>47756</v>
      </c>
      <c r="E12286" s="11" t="s">
        <v>47757</v>
      </c>
      <c r="F12286" s="14" t="s">
        <v>47758</v>
      </c>
      <c r="G12286" s="14" t="s">
        <v>47759</v>
      </c>
      <c r="H12286" s="129" t="s">
        <v>47588</v>
      </c>
      <c r="I12286" s="14" t="s">
        <v>24</v>
      </c>
      <c r="J12286" s="14" t="s">
        <v>23</v>
      </c>
      <c r="K12286" s="14"/>
      <c r="L12286" s="14" t="s">
        <v>47760</v>
      </c>
      <c r="M12286" s="16" t="s">
        <v>24</v>
      </c>
      <c r="N12286" s="14"/>
      <c r="O12286" s="14"/>
      <c r="P12286" s="14"/>
      <c r="Q12286" s="14"/>
      <c r="R12286" s="130"/>
      <c r="S12286" s="8"/>
      <c r="T12286" s="8"/>
    </row>
    <row r="12287" spans="1:20" ht="15.75" customHeight="1">
      <c r="A12287" s="8">
        <v>2018</v>
      </c>
      <c r="B12287" s="95">
        <v>218</v>
      </c>
      <c r="C12287" s="10" t="s">
        <v>47511</v>
      </c>
      <c r="D12287" s="12" t="s">
        <v>47761</v>
      </c>
      <c r="E12287" s="11" t="s">
        <v>47762</v>
      </c>
      <c r="F12287" s="14" t="s">
        <v>47763</v>
      </c>
      <c r="G12287" s="14" t="s">
        <v>47764</v>
      </c>
      <c r="H12287" s="129" t="s">
        <v>393</v>
      </c>
      <c r="I12287" s="14" t="s">
        <v>24</v>
      </c>
      <c r="J12287" s="14" t="s">
        <v>24</v>
      </c>
      <c r="K12287" s="14"/>
      <c r="L12287" s="14" t="s">
        <v>47765</v>
      </c>
      <c r="M12287" s="16" t="s">
        <v>24</v>
      </c>
      <c r="N12287" s="14"/>
      <c r="O12287" s="14"/>
      <c r="P12287" s="14"/>
      <c r="Q12287" s="14"/>
      <c r="R12287" s="130"/>
      <c r="S12287" s="8"/>
      <c r="T12287" s="8"/>
    </row>
    <row r="12288" spans="1:20" ht="15.75" customHeight="1">
      <c r="A12288" s="8">
        <v>2018</v>
      </c>
      <c r="B12288" s="34">
        <v>218</v>
      </c>
      <c r="C12288" s="10" t="s">
        <v>47511</v>
      </c>
      <c r="D12288" s="12" t="s">
        <v>47766</v>
      </c>
      <c r="E12288" s="11" t="s">
        <v>47767</v>
      </c>
      <c r="F12288" s="14">
        <v>1945</v>
      </c>
      <c r="G12288" s="14" t="s">
        <v>47768</v>
      </c>
      <c r="H12288" s="129" t="s">
        <v>149</v>
      </c>
      <c r="I12288" s="14" t="s">
        <v>24</v>
      </c>
      <c r="J12288" s="14" t="s">
        <v>24</v>
      </c>
      <c r="K12288" s="14"/>
      <c r="L12288" s="14" t="s">
        <v>47769</v>
      </c>
      <c r="M12288" s="16" t="s">
        <v>24</v>
      </c>
      <c r="N12288" s="14"/>
      <c r="O12288" s="14"/>
      <c r="P12288" s="14"/>
      <c r="Q12288" s="14"/>
      <c r="R12288" s="130"/>
      <c r="S12288" s="8"/>
      <c r="T12288" s="8"/>
    </row>
    <row r="12289" spans="1:20" ht="15.75" customHeight="1">
      <c r="A12289" s="8">
        <v>2018</v>
      </c>
      <c r="B12289" s="95">
        <v>218</v>
      </c>
      <c r="C12289" s="10" t="s">
        <v>47511</v>
      </c>
      <c r="D12289" s="12" t="s">
        <v>47770</v>
      </c>
      <c r="E12289" s="11" t="s">
        <v>47771</v>
      </c>
      <c r="F12289" s="14" t="s">
        <v>47772</v>
      </c>
      <c r="G12289" s="14" t="s">
        <v>47773</v>
      </c>
      <c r="H12289" s="129" t="s">
        <v>185</v>
      </c>
      <c r="I12289" s="14" t="s">
        <v>23</v>
      </c>
      <c r="J12289" s="14" t="s">
        <v>24</v>
      </c>
      <c r="K12289" s="14" t="s">
        <v>47519</v>
      </c>
      <c r="L12289" s="14" t="s">
        <v>47774</v>
      </c>
      <c r="M12289" s="16" t="s">
        <v>24</v>
      </c>
      <c r="N12289" s="14"/>
      <c r="O12289" s="14"/>
      <c r="P12289" s="14"/>
      <c r="Q12289" s="14"/>
      <c r="R12289" s="130"/>
      <c r="S12289" s="8"/>
      <c r="T12289" s="8"/>
    </row>
    <row r="12290" spans="1:20" ht="15.75" customHeight="1">
      <c r="A12290" s="8">
        <v>2018</v>
      </c>
      <c r="B12290" s="34">
        <v>218</v>
      </c>
      <c r="C12290" s="10" t="s">
        <v>47511</v>
      </c>
      <c r="D12290" s="12" t="s">
        <v>7098</v>
      </c>
      <c r="E12290" s="11" t="s">
        <v>47775</v>
      </c>
      <c r="F12290" s="14" t="s">
        <v>47776</v>
      </c>
      <c r="G12290" s="14" t="s">
        <v>47777</v>
      </c>
      <c r="H12290" s="129" t="s">
        <v>33</v>
      </c>
      <c r="I12290" s="14" t="s">
        <v>24</v>
      </c>
      <c r="J12290" s="14" t="s">
        <v>24</v>
      </c>
      <c r="K12290" s="14"/>
      <c r="L12290" s="14" t="s">
        <v>47778</v>
      </c>
      <c r="M12290" s="16" t="s">
        <v>24</v>
      </c>
      <c r="N12290" s="14"/>
      <c r="O12290" s="14"/>
      <c r="P12290" s="14"/>
      <c r="Q12290" s="14"/>
      <c r="R12290" s="130"/>
      <c r="S12290" s="8"/>
      <c r="T12290" s="8"/>
    </row>
    <row r="12291" spans="1:20" ht="15.75" customHeight="1">
      <c r="A12291" s="8">
        <v>2018</v>
      </c>
      <c r="B12291" s="95">
        <v>218</v>
      </c>
      <c r="C12291" s="10" t="s">
        <v>47511</v>
      </c>
      <c r="D12291" s="12" t="s">
        <v>47779</v>
      </c>
      <c r="E12291" s="11" t="s">
        <v>47780</v>
      </c>
      <c r="F12291" s="14" t="s">
        <v>47781</v>
      </c>
      <c r="G12291" s="14" t="s">
        <v>47782</v>
      </c>
      <c r="H12291" s="129" t="s">
        <v>33</v>
      </c>
      <c r="I12291" s="14" t="s">
        <v>24</v>
      </c>
      <c r="J12291" s="14" t="s">
        <v>24</v>
      </c>
      <c r="K12291" s="14"/>
      <c r="L12291" s="14" t="s">
        <v>47783</v>
      </c>
      <c r="M12291" s="16" t="s">
        <v>24</v>
      </c>
      <c r="N12291" s="14"/>
      <c r="O12291" s="14"/>
      <c r="P12291" s="14"/>
      <c r="Q12291" s="14"/>
      <c r="R12291" s="130"/>
      <c r="S12291" s="8"/>
      <c r="T12291" s="8"/>
    </row>
    <row r="12292" spans="1:20" ht="15.75" customHeight="1">
      <c r="A12292" s="8">
        <v>2018</v>
      </c>
      <c r="B12292" s="34">
        <v>218</v>
      </c>
      <c r="C12292" s="10" t="s">
        <v>47511</v>
      </c>
      <c r="D12292" s="12" t="s">
        <v>47784</v>
      </c>
      <c r="E12292" s="11" t="s">
        <v>47785</v>
      </c>
      <c r="F12292" s="14" t="s">
        <v>47786</v>
      </c>
      <c r="G12292" s="14" t="s">
        <v>47787</v>
      </c>
      <c r="H12292" s="129" t="s">
        <v>89</v>
      </c>
      <c r="I12292" s="14" t="s">
        <v>24</v>
      </c>
      <c r="J12292" s="14" t="s">
        <v>24</v>
      </c>
      <c r="K12292" s="14" t="s">
        <v>47519</v>
      </c>
      <c r="L12292" s="14" t="s">
        <v>47788</v>
      </c>
      <c r="M12292" s="16" t="s">
        <v>24</v>
      </c>
      <c r="N12292" s="14"/>
      <c r="O12292" s="14"/>
      <c r="P12292" s="14"/>
      <c r="Q12292" s="14"/>
      <c r="R12292" s="130"/>
      <c r="S12292" s="8"/>
      <c r="T12292" s="8"/>
    </row>
    <row r="12293" spans="1:20" ht="15.75" customHeight="1">
      <c r="A12293" s="8">
        <v>2018</v>
      </c>
      <c r="B12293" s="95">
        <v>218</v>
      </c>
      <c r="C12293" s="10" t="s">
        <v>47511</v>
      </c>
      <c r="D12293" s="12" t="s">
        <v>47789</v>
      </c>
      <c r="E12293" s="11" t="s">
        <v>4634</v>
      </c>
      <c r="F12293" s="14" t="s">
        <v>315</v>
      </c>
      <c r="G12293" s="14" t="s">
        <v>47790</v>
      </c>
      <c r="H12293" s="129" t="s">
        <v>393</v>
      </c>
      <c r="I12293" s="14" t="s">
        <v>24</v>
      </c>
      <c r="J12293" s="14" t="s">
        <v>24</v>
      </c>
      <c r="K12293" s="14"/>
      <c r="L12293" s="14" t="s">
        <v>47791</v>
      </c>
      <c r="M12293" s="16" t="s">
        <v>24</v>
      </c>
      <c r="N12293" s="14"/>
      <c r="O12293" s="14"/>
      <c r="P12293" s="14"/>
      <c r="Q12293" s="14"/>
      <c r="R12293" s="130"/>
      <c r="S12293" s="8"/>
      <c r="T12293" s="8"/>
    </row>
    <row r="12294" spans="1:20" ht="15.75" customHeight="1">
      <c r="A12294" s="8">
        <v>2018</v>
      </c>
      <c r="B12294" s="34">
        <v>218</v>
      </c>
      <c r="C12294" s="10" t="s">
        <v>47511</v>
      </c>
      <c r="D12294" s="12" t="s">
        <v>47792</v>
      </c>
      <c r="E12294" s="11" t="s">
        <v>47793</v>
      </c>
      <c r="F12294" s="14">
        <v>2014</v>
      </c>
      <c r="G12294" s="14" t="s">
        <v>47794</v>
      </c>
      <c r="H12294" s="129" t="s">
        <v>867</v>
      </c>
      <c r="I12294" s="14" t="s">
        <v>23</v>
      </c>
      <c r="J12294" s="14" t="s">
        <v>24</v>
      </c>
      <c r="K12294" s="14"/>
      <c r="L12294" s="14" t="s">
        <v>47795</v>
      </c>
      <c r="M12294" s="16" t="s">
        <v>23</v>
      </c>
      <c r="N12294" s="14" t="s">
        <v>47796</v>
      </c>
      <c r="O12294" s="14">
        <v>0</v>
      </c>
      <c r="P12294" s="14">
        <v>0</v>
      </c>
      <c r="Q12294" s="14">
        <v>3.24</v>
      </c>
      <c r="R12294" s="130" t="s">
        <v>28</v>
      </c>
      <c r="S12294" s="8"/>
      <c r="T12294" s="8"/>
    </row>
    <row r="12295" spans="1:20" ht="15.75" customHeight="1">
      <c r="A12295" s="8">
        <v>2018</v>
      </c>
      <c r="B12295" s="95">
        <v>218</v>
      </c>
      <c r="C12295" s="10" t="s">
        <v>47511</v>
      </c>
      <c r="D12295" s="12" t="s">
        <v>47797</v>
      </c>
      <c r="E12295" s="11" t="s">
        <v>47798</v>
      </c>
      <c r="F12295" s="14" t="s">
        <v>47799</v>
      </c>
      <c r="G12295" s="14" t="s">
        <v>47800</v>
      </c>
      <c r="H12295" s="129" t="s">
        <v>47801</v>
      </c>
      <c r="I12295" s="14" t="s">
        <v>24</v>
      </c>
      <c r="J12295" s="14" t="s">
        <v>24</v>
      </c>
      <c r="K12295" s="14"/>
      <c r="L12295" s="14" t="s">
        <v>47589</v>
      </c>
      <c r="M12295" s="16" t="s">
        <v>24</v>
      </c>
      <c r="N12295" s="14"/>
      <c r="O12295" s="14"/>
      <c r="P12295" s="14"/>
      <c r="Q12295" s="14"/>
      <c r="R12295" s="130"/>
      <c r="S12295" s="8"/>
      <c r="T12295" s="8"/>
    </row>
    <row r="12296" spans="1:20" ht="15.75" customHeight="1">
      <c r="A12296" s="8">
        <v>2018</v>
      </c>
      <c r="B12296" s="34">
        <v>218</v>
      </c>
      <c r="C12296" s="10" t="s">
        <v>47511</v>
      </c>
      <c r="D12296" s="12" t="s">
        <v>47802</v>
      </c>
      <c r="E12296" s="11" t="s">
        <v>47803</v>
      </c>
      <c r="F12296" s="14">
        <v>1816</v>
      </c>
      <c r="G12296" s="14" t="s">
        <v>47804</v>
      </c>
      <c r="H12296" s="129" t="s">
        <v>149</v>
      </c>
      <c r="I12296" s="14" t="s">
        <v>23</v>
      </c>
      <c r="J12296" s="14" t="s">
        <v>24</v>
      </c>
      <c r="K12296" s="14"/>
      <c r="L12296" s="14" t="s">
        <v>47805</v>
      </c>
      <c r="M12296" s="16" t="s">
        <v>24</v>
      </c>
      <c r="N12296" s="14"/>
      <c r="O12296" s="14"/>
      <c r="P12296" s="14"/>
      <c r="Q12296" s="14"/>
      <c r="R12296" s="130"/>
      <c r="S12296" s="8"/>
      <c r="T12296" s="8"/>
    </row>
    <row r="12297" spans="1:20" ht="15.75" customHeight="1">
      <c r="A12297" s="8">
        <v>2018</v>
      </c>
      <c r="B12297" s="95">
        <v>218</v>
      </c>
      <c r="C12297" s="10" t="s">
        <v>47511</v>
      </c>
      <c r="D12297" s="12" t="s">
        <v>47806</v>
      </c>
      <c r="E12297" s="11" t="s">
        <v>4709</v>
      </c>
      <c r="F12297" s="14">
        <v>1893</v>
      </c>
      <c r="G12297" s="14" t="s">
        <v>47807</v>
      </c>
      <c r="H12297" s="129" t="s">
        <v>149</v>
      </c>
      <c r="I12297" s="14" t="s">
        <v>24</v>
      </c>
      <c r="J12297" s="14" t="s">
        <v>24</v>
      </c>
      <c r="K12297" s="14"/>
      <c r="L12297" s="14" t="s">
        <v>47808</v>
      </c>
      <c r="M12297" s="16" t="s">
        <v>24</v>
      </c>
      <c r="N12297" s="14"/>
      <c r="O12297" s="14"/>
      <c r="P12297" s="14"/>
      <c r="Q12297" s="14"/>
      <c r="R12297" s="130"/>
      <c r="S12297" s="8"/>
      <c r="T12297" s="8"/>
    </row>
    <row r="12298" spans="1:20" ht="15.75" customHeight="1">
      <c r="A12298" s="8">
        <v>2018</v>
      </c>
      <c r="B12298" s="34">
        <v>218</v>
      </c>
      <c r="C12298" s="10" t="s">
        <v>47511</v>
      </c>
      <c r="D12298" s="12" t="s">
        <v>47809</v>
      </c>
      <c r="E12298" s="11" t="s">
        <v>47810</v>
      </c>
      <c r="F12298" s="14" t="s">
        <v>47811</v>
      </c>
      <c r="G12298" s="14" t="s">
        <v>47812</v>
      </c>
      <c r="H12298" s="129" t="s">
        <v>845</v>
      </c>
      <c r="I12298" s="14" t="s">
        <v>24</v>
      </c>
      <c r="J12298" s="14" t="s">
        <v>23</v>
      </c>
      <c r="K12298" s="14"/>
      <c r="L12298" s="14" t="s">
        <v>47813</v>
      </c>
      <c r="M12298" s="16" t="s">
        <v>24</v>
      </c>
      <c r="N12298" s="14"/>
      <c r="O12298" s="14"/>
      <c r="P12298" s="14"/>
      <c r="Q12298" s="14"/>
      <c r="R12298" s="130"/>
      <c r="S12298" s="8"/>
      <c r="T12298" s="8"/>
    </row>
    <row r="12299" spans="1:20" ht="15.75" customHeight="1">
      <c r="A12299" s="8">
        <v>2018</v>
      </c>
      <c r="B12299" s="95">
        <v>218</v>
      </c>
      <c r="C12299" s="10" t="s">
        <v>47511</v>
      </c>
      <c r="D12299" s="12" t="s">
        <v>47814</v>
      </c>
      <c r="E12299" s="11" t="s">
        <v>47815</v>
      </c>
      <c r="F12299" s="14" t="s">
        <v>47816</v>
      </c>
      <c r="G12299" s="14" t="s">
        <v>47817</v>
      </c>
      <c r="H12299" s="129" t="s">
        <v>46</v>
      </c>
      <c r="I12299" s="14" t="s">
        <v>24</v>
      </c>
      <c r="J12299" s="14" t="s">
        <v>23</v>
      </c>
      <c r="K12299" s="14"/>
      <c r="L12299" s="14" t="s">
        <v>47818</v>
      </c>
      <c r="M12299" s="16" t="s">
        <v>24</v>
      </c>
      <c r="N12299" s="14"/>
      <c r="O12299" s="14"/>
      <c r="P12299" s="14"/>
      <c r="Q12299" s="14"/>
      <c r="R12299" s="130"/>
      <c r="S12299" s="8"/>
      <c r="T12299" s="8"/>
    </row>
    <row r="12300" spans="1:20" ht="15.75" customHeight="1">
      <c r="A12300" s="8">
        <v>2018</v>
      </c>
      <c r="B12300" s="34">
        <v>218</v>
      </c>
      <c r="C12300" s="10" t="s">
        <v>47511</v>
      </c>
      <c r="D12300" s="12" t="s">
        <v>47819</v>
      </c>
      <c r="E12300" s="11" t="s">
        <v>47820</v>
      </c>
      <c r="F12300" s="14">
        <v>2017</v>
      </c>
      <c r="G12300" s="14" t="s">
        <v>47821</v>
      </c>
      <c r="H12300" s="129" t="s">
        <v>47588</v>
      </c>
      <c r="I12300" s="14" t="s">
        <v>24</v>
      </c>
      <c r="J12300" s="14" t="s">
        <v>24</v>
      </c>
      <c r="K12300" s="14"/>
      <c r="L12300" s="14" t="s">
        <v>47822</v>
      </c>
      <c r="M12300" s="16" t="s">
        <v>24</v>
      </c>
      <c r="N12300" s="14"/>
      <c r="O12300" s="14"/>
      <c r="P12300" s="14"/>
      <c r="Q12300" s="14"/>
      <c r="R12300" s="130"/>
      <c r="S12300" s="8"/>
      <c r="T12300" s="8"/>
    </row>
    <row r="12301" spans="1:20" ht="15.75" customHeight="1">
      <c r="A12301" s="8">
        <v>2018</v>
      </c>
      <c r="B12301" s="95">
        <v>218</v>
      </c>
      <c r="C12301" s="10" t="s">
        <v>47511</v>
      </c>
      <c r="D12301" s="12" t="s">
        <v>47823</v>
      </c>
      <c r="E12301" s="11" t="s">
        <v>47824</v>
      </c>
      <c r="F12301" s="14" t="s">
        <v>41288</v>
      </c>
      <c r="G12301" s="14" t="s">
        <v>47825</v>
      </c>
      <c r="H12301" s="129" t="s">
        <v>46</v>
      </c>
      <c r="I12301" s="14" t="s">
        <v>23</v>
      </c>
      <c r="J12301" s="14" t="s">
        <v>24</v>
      </c>
      <c r="K12301" s="14" t="s">
        <v>47519</v>
      </c>
      <c r="L12301" s="14" t="s">
        <v>47542</v>
      </c>
      <c r="M12301" s="16" t="s">
        <v>24</v>
      </c>
      <c r="N12301" s="14"/>
      <c r="O12301" s="14"/>
      <c r="P12301" s="14"/>
      <c r="Q12301" s="14"/>
      <c r="R12301" s="130"/>
      <c r="S12301" s="8"/>
      <c r="T12301" s="8"/>
    </row>
    <row r="12302" spans="1:20" ht="15.75" customHeight="1">
      <c r="A12302" s="8">
        <v>2018</v>
      </c>
      <c r="B12302" s="34">
        <v>218</v>
      </c>
      <c r="C12302" s="10" t="s">
        <v>47511</v>
      </c>
      <c r="D12302" s="12" t="s">
        <v>47826</v>
      </c>
      <c r="E12302" s="11" t="s">
        <v>59</v>
      </c>
      <c r="F12302" s="14" t="s">
        <v>47827</v>
      </c>
      <c r="G12302" s="14" t="s">
        <v>47828</v>
      </c>
      <c r="H12302" s="129" t="s">
        <v>46</v>
      </c>
      <c r="I12302" s="14" t="s">
        <v>24</v>
      </c>
      <c r="J12302" s="14" t="s">
        <v>23</v>
      </c>
      <c r="K12302" s="14"/>
      <c r="L12302" s="14" t="s">
        <v>47829</v>
      </c>
      <c r="M12302" s="16" t="s">
        <v>24</v>
      </c>
      <c r="N12302" s="14"/>
      <c r="O12302" s="14"/>
      <c r="P12302" s="14"/>
      <c r="Q12302" s="14"/>
      <c r="R12302" s="130"/>
      <c r="S12302" s="8"/>
      <c r="T12302" s="8"/>
    </row>
    <row r="12303" spans="1:20" ht="15.75" customHeight="1">
      <c r="A12303" s="8">
        <v>2018</v>
      </c>
      <c r="B12303" s="95">
        <v>218</v>
      </c>
      <c r="C12303" s="10" t="s">
        <v>47511</v>
      </c>
      <c r="D12303" s="12" t="s">
        <v>47830</v>
      </c>
      <c r="E12303" s="11" t="s">
        <v>47831</v>
      </c>
      <c r="F12303" s="14" t="s">
        <v>47832</v>
      </c>
      <c r="G12303" s="14" t="s">
        <v>47833</v>
      </c>
      <c r="H12303" s="129" t="s">
        <v>46</v>
      </c>
      <c r="I12303" s="14" t="s">
        <v>24</v>
      </c>
      <c r="J12303" s="14" t="s">
        <v>24</v>
      </c>
      <c r="K12303" s="14"/>
      <c r="L12303" s="14" t="s">
        <v>12592</v>
      </c>
      <c r="M12303" s="16" t="s">
        <v>24</v>
      </c>
      <c r="N12303" s="14"/>
      <c r="O12303" s="14"/>
      <c r="P12303" s="14"/>
      <c r="Q12303" s="14"/>
      <c r="R12303" s="130"/>
      <c r="S12303" s="8"/>
      <c r="T12303" s="8"/>
    </row>
    <row r="12304" spans="1:20" ht="15.75" customHeight="1">
      <c r="A12304" s="8">
        <v>2018</v>
      </c>
      <c r="B12304" s="34">
        <v>218</v>
      </c>
      <c r="C12304" s="10" t="s">
        <v>47511</v>
      </c>
      <c r="D12304" s="12" t="s">
        <v>47834</v>
      </c>
      <c r="E12304" s="11" t="s">
        <v>47835</v>
      </c>
      <c r="F12304" s="14" t="s">
        <v>47836</v>
      </c>
      <c r="G12304" s="14" t="s">
        <v>47837</v>
      </c>
      <c r="H12304" s="129" t="s">
        <v>834</v>
      </c>
      <c r="I12304" s="14" t="s">
        <v>24</v>
      </c>
      <c r="J12304" s="14" t="s">
        <v>24</v>
      </c>
      <c r="K12304" s="14"/>
      <c r="L12304" s="14" t="s">
        <v>12592</v>
      </c>
      <c r="M12304" s="16" t="s">
        <v>24</v>
      </c>
      <c r="N12304" s="14"/>
      <c r="O12304" s="14"/>
      <c r="P12304" s="14"/>
      <c r="Q12304" s="14"/>
      <c r="R12304" s="130"/>
      <c r="S12304" s="8"/>
      <c r="T12304" s="8"/>
    </row>
    <row r="12305" spans="1:20" ht="15.75" customHeight="1">
      <c r="A12305" s="8">
        <v>2018</v>
      </c>
      <c r="B12305" s="95">
        <v>218</v>
      </c>
      <c r="C12305" s="10" t="s">
        <v>47511</v>
      </c>
      <c r="D12305" s="12" t="s">
        <v>47838</v>
      </c>
      <c r="E12305" s="11" t="s">
        <v>47839</v>
      </c>
      <c r="F12305" s="14" t="s">
        <v>47840</v>
      </c>
      <c r="G12305" s="14" t="s">
        <v>47841</v>
      </c>
      <c r="H12305" s="129" t="s">
        <v>33</v>
      </c>
      <c r="I12305" s="14" t="s">
        <v>24</v>
      </c>
      <c r="J12305" s="14" t="s">
        <v>23</v>
      </c>
      <c r="K12305" s="14" t="s">
        <v>47519</v>
      </c>
      <c r="L12305" s="14" t="s">
        <v>47842</v>
      </c>
      <c r="M12305" s="16" t="s">
        <v>24</v>
      </c>
      <c r="N12305" s="14"/>
      <c r="O12305" s="14"/>
      <c r="P12305" s="14"/>
      <c r="Q12305" s="14"/>
      <c r="R12305" s="130"/>
      <c r="S12305" s="8"/>
      <c r="T12305" s="8"/>
    </row>
    <row r="12306" spans="1:20" ht="15.75" customHeight="1">
      <c r="A12306" s="8">
        <v>2018</v>
      </c>
      <c r="B12306" s="34">
        <v>218</v>
      </c>
      <c r="C12306" s="10" t="s">
        <v>47511</v>
      </c>
      <c r="D12306" s="12" t="s">
        <v>47843</v>
      </c>
      <c r="E12306" s="11" t="s">
        <v>47844</v>
      </c>
      <c r="F12306" s="14">
        <v>1913</v>
      </c>
      <c r="G12306" s="14" t="s">
        <v>47845</v>
      </c>
      <c r="H12306" s="129" t="s">
        <v>113</v>
      </c>
      <c r="I12306" s="14" t="s">
        <v>24</v>
      </c>
      <c r="J12306" s="14" t="s">
        <v>24</v>
      </c>
      <c r="K12306" s="14"/>
      <c r="L12306" s="14" t="s">
        <v>47846</v>
      </c>
      <c r="M12306" s="16" t="s">
        <v>24</v>
      </c>
      <c r="N12306" s="14"/>
      <c r="O12306" s="14"/>
      <c r="P12306" s="14"/>
      <c r="Q12306" s="14"/>
      <c r="R12306" s="130"/>
      <c r="S12306" s="8"/>
      <c r="T12306" s="8"/>
    </row>
    <row r="12307" spans="1:20" ht="15.75" customHeight="1">
      <c r="A12307" s="8">
        <v>2018</v>
      </c>
      <c r="B12307" s="95">
        <v>218</v>
      </c>
      <c r="C12307" s="10" t="s">
        <v>47511</v>
      </c>
      <c r="D12307" s="12"/>
      <c r="E12307" s="11" t="s">
        <v>47847</v>
      </c>
      <c r="F12307" s="14" t="s">
        <v>47848</v>
      </c>
      <c r="G12307" s="14" t="s">
        <v>47849</v>
      </c>
      <c r="H12307" s="129" t="s">
        <v>47850</v>
      </c>
      <c r="I12307" s="14" t="s">
        <v>24</v>
      </c>
      <c r="J12307" s="14" t="s">
        <v>24</v>
      </c>
      <c r="K12307" s="14"/>
      <c r="L12307" s="14" t="s">
        <v>12651</v>
      </c>
      <c r="M12307" s="16" t="s">
        <v>24</v>
      </c>
      <c r="N12307" s="14"/>
      <c r="O12307" s="14"/>
      <c r="P12307" s="14"/>
      <c r="Q12307" s="14"/>
      <c r="R12307" s="130"/>
      <c r="S12307" s="8"/>
      <c r="T12307" s="8"/>
    </row>
    <row r="12308" spans="1:20" ht="15.75" customHeight="1">
      <c r="A12308" s="8">
        <v>2018</v>
      </c>
      <c r="B12308" s="34">
        <v>218</v>
      </c>
      <c r="C12308" s="10" t="s">
        <v>47511</v>
      </c>
      <c r="D12308" s="12" t="s">
        <v>47851</v>
      </c>
      <c r="E12308" s="11" t="s">
        <v>47852</v>
      </c>
      <c r="F12308" s="14">
        <v>1881</v>
      </c>
      <c r="G12308" s="14" t="s">
        <v>47853</v>
      </c>
      <c r="H12308" s="129" t="s">
        <v>149</v>
      </c>
      <c r="I12308" s="14" t="s">
        <v>24</v>
      </c>
      <c r="J12308" s="14" t="s">
        <v>24</v>
      </c>
      <c r="K12308" s="14"/>
      <c r="L12308" s="14" t="s">
        <v>47854</v>
      </c>
      <c r="M12308" s="16" t="s">
        <v>24</v>
      </c>
      <c r="N12308" s="14"/>
      <c r="O12308" s="14"/>
      <c r="P12308" s="14"/>
      <c r="Q12308" s="14"/>
      <c r="R12308" s="130"/>
      <c r="S12308" s="8"/>
      <c r="T12308" s="8"/>
    </row>
    <row r="12309" spans="1:20" ht="15.75" customHeight="1">
      <c r="A12309" s="8">
        <v>2018</v>
      </c>
      <c r="B12309" s="95">
        <v>218</v>
      </c>
      <c r="C12309" s="10" t="s">
        <v>47511</v>
      </c>
      <c r="D12309" s="12" t="s">
        <v>47855</v>
      </c>
      <c r="E12309" s="11" t="s">
        <v>47856</v>
      </c>
      <c r="F12309" s="14" t="s">
        <v>47857</v>
      </c>
      <c r="G12309" s="14" t="s">
        <v>47858</v>
      </c>
      <c r="H12309" s="129" t="s">
        <v>33</v>
      </c>
      <c r="I12309" s="14" t="s">
        <v>24</v>
      </c>
      <c r="J12309" s="14" t="s">
        <v>24</v>
      </c>
      <c r="K12309" s="14"/>
      <c r="L12309" s="14" t="s">
        <v>47859</v>
      </c>
      <c r="M12309" s="16" t="s">
        <v>24</v>
      </c>
      <c r="N12309" s="14"/>
      <c r="O12309" s="14"/>
      <c r="P12309" s="14"/>
      <c r="Q12309" s="14"/>
      <c r="R12309" s="130"/>
      <c r="S12309" s="8"/>
      <c r="T12309" s="8"/>
    </row>
    <row r="12310" spans="1:20" ht="15.75" customHeight="1">
      <c r="A12310" s="8">
        <v>2018</v>
      </c>
      <c r="B12310" s="34">
        <v>218</v>
      </c>
      <c r="C12310" s="10" t="s">
        <v>47511</v>
      </c>
      <c r="D12310" s="12" t="s">
        <v>47525</v>
      </c>
      <c r="E12310" s="11" t="s">
        <v>47860</v>
      </c>
      <c r="F12310" s="14" t="s">
        <v>47861</v>
      </c>
      <c r="G12310" s="14" t="s">
        <v>47862</v>
      </c>
      <c r="H12310" s="129" t="s">
        <v>33</v>
      </c>
      <c r="I12310" s="14" t="s">
        <v>23</v>
      </c>
      <c r="J12310" s="14" t="s">
        <v>24</v>
      </c>
      <c r="K12310" s="14"/>
      <c r="L12310" s="14" t="s">
        <v>47863</v>
      </c>
      <c r="M12310" s="16" t="s">
        <v>24</v>
      </c>
      <c r="N12310" s="14"/>
      <c r="O12310" s="14"/>
      <c r="P12310" s="14"/>
      <c r="Q12310" s="14"/>
      <c r="R12310" s="130"/>
      <c r="S12310" s="8"/>
      <c r="T12310" s="8"/>
    </row>
    <row r="12311" spans="1:20" ht="15.75" customHeight="1">
      <c r="A12311" s="8">
        <v>2018</v>
      </c>
      <c r="B12311" s="95">
        <v>218</v>
      </c>
      <c r="C12311" s="10" t="s">
        <v>47511</v>
      </c>
      <c r="D12311" s="12"/>
      <c r="E12311" s="11" t="s">
        <v>47864</v>
      </c>
      <c r="F12311" s="14" t="s">
        <v>47865</v>
      </c>
      <c r="G12311" s="14" t="s">
        <v>47866</v>
      </c>
      <c r="H12311" s="129" t="s">
        <v>46</v>
      </c>
      <c r="I12311" s="14" t="s">
        <v>24</v>
      </c>
      <c r="J12311" s="14" t="s">
        <v>24</v>
      </c>
      <c r="K12311" s="14"/>
      <c r="L12311" s="14" t="s">
        <v>12651</v>
      </c>
      <c r="M12311" s="16" t="s">
        <v>24</v>
      </c>
      <c r="N12311" s="14"/>
      <c r="O12311" s="14"/>
      <c r="P12311" s="14"/>
      <c r="Q12311" s="14"/>
      <c r="R12311" s="130"/>
      <c r="S12311" s="8"/>
      <c r="T12311" s="8"/>
    </row>
    <row r="12312" spans="1:20" ht="15.75" customHeight="1">
      <c r="A12312" s="8">
        <v>2018</v>
      </c>
      <c r="B12312" s="34">
        <v>218</v>
      </c>
      <c r="C12312" s="10" t="s">
        <v>47511</v>
      </c>
      <c r="D12312" s="12" t="s">
        <v>47867</v>
      </c>
      <c r="E12312" s="11" t="s">
        <v>47868</v>
      </c>
      <c r="F12312" s="14">
        <v>2018</v>
      </c>
      <c r="G12312" s="14" t="s">
        <v>47869</v>
      </c>
      <c r="H12312" s="129" t="s">
        <v>113</v>
      </c>
      <c r="I12312" s="14" t="s">
        <v>24</v>
      </c>
      <c r="J12312" s="14" t="s">
        <v>24</v>
      </c>
      <c r="K12312" s="14" t="s">
        <v>47519</v>
      </c>
      <c r="L12312" s="14" t="s">
        <v>47870</v>
      </c>
      <c r="M12312" s="16" t="s">
        <v>24</v>
      </c>
      <c r="N12312" s="14"/>
      <c r="O12312" s="14"/>
      <c r="P12312" s="14"/>
      <c r="Q12312" s="14"/>
      <c r="R12312" s="130"/>
      <c r="S12312" s="8"/>
      <c r="T12312" s="8"/>
    </row>
    <row r="12313" spans="1:20" ht="15.75" customHeight="1">
      <c r="A12313" s="8">
        <v>2018</v>
      </c>
      <c r="B12313" s="95">
        <v>218</v>
      </c>
      <c r="C12313" s="10" t="s">
        <v>47511</v>
      </c>
      <c r="D12313" s="12"/>
      <c r="E12313" s="11" t="s">
        <v>47871</v>
      </c>
      <c r="F12313" s="14">
        <v>2018</v>
      </c>
      <c r="G12313" s="14" t="s">
        <v>47872</v>
      </c>
      <c r="H12313" s="129" t="s">
        <v>47850</v>
      </c>
      <c r="I12313" s="14" t="s">
        <v>24</v>
      </c>
      <c r="J12313" s="14" t="s">
        <v>24</v>
      </c>
      <c r="K12313" s="14" t="s">
        <v>47519</v>
      </c>
      <c r="L12313" s="14" t="s">
        <v>47873</v>
      </c>
      <c r="M12313" s="16" t="s">
        <v>24</v>
      </c>
      <c r="N12313" s="14"/>
      <c r="O12313" s="14"/>
      <c r="P12313" s="14"/>
      <c r="Q12313" s="14"/>
      <c r="R12313" s="130"/>
      <c r="S12313" s="8"/>
      <c r="T12313" s="8"/>
    </row>
    <row r="12314" spans="1:20" ht="15.75" customHeight="1">
      <c r="A12314" s="8">
        <v>2018</v>
      </c>
      <c r="B12314" s="34">
        <v>218</v>
      </c>
      <c r="C12314" s="10" t="s">
        <v>47511</v>
      </c>
      <c r="D12314" s="12"/>
      <c r="E12314" s="11" t="s">
        <v>47874</v>
      </c>
      <c r="F12314" s="14" t="s">
        <v>42194</v>
      </c>
      <c r="G12314" s="14" t="s">
        <v>47875</v>
      </c>
      <c r="H12314" s="129" t="s">
        <v>149</v>
      </c>
      <c r="I12314" s="14" t="s">
        <v>24</v>
      </c>
      <c r="J12314" s="14" t="s">
        <v>24</v>
      </c>
      <c r="K12314" s="14"/>
      <c r="L12314" s="14" t="s">
        <v>47688</v>
      </c>
      <c r="M12314" s="16" t="s">
        <v>24</v>
      </c>
      <c r="N12314" s="14"/>
      <c r="O12314" s="14"/>
      <c r="P12314" s="14"/>
      <c r="Q12314" s="14"/>
      <c r="R12314" s="130"/>
      <c r="S12314" s="8"/>
      <c r="T12314" s="8"/>
    </row>
    <row r="12315" spans="1:20" ht="15.75" customHeight="1">
      <c r="A12315" s="8">
        <v>2018</v>
      </c>
      <c r="B12315" s="95">
        <v>218</v>
      </c>
      <c r="C12315" s="10" t="s">
        <v>47511</v>
      </c>
      <c r="D12315" s="12" t="s">
        <v>47876</v>
      </c>
      <c r="E12315" s="11" t="s">
        <v>47877</v>
      </c>
      <c r="F12315" s="14" t="s">
        <v>47878</v>
      </c>
      <c r="G12315" s="14" t="s">
        <v>47879</v>
      </c>
      <c r="H12315" s="129" t="s">
        <v>47801</v>
      </c>
      <c r="I12315" s="14" t="s">
        <v>24</v>
      </c>
      <c r="J12315" s="14" t="s">
        <v>23</v>
      </c>
      <c r="K12315" s="14"/>
      <c r="L12315" s="14" t="s">
        <v>47880</v>
      </c>
      <c r="M12315" s="16" t="s">
        <v>24</v>
      </c>
      <c r="N12315" s="14"/>
      <c r="O12315" s="14"/>
      <c r="P12315" s="14"/>
      <c r="Q12315" s="14"/>
      <c r="R12315" s="130"/>
      <c r="S12315" s="8"/>
      <c r="T12315" s="8"/>
    </row>
    <row r="12316" spans="1:20" ht="15.75" customHeight="1">
      <c r="A12316" s="8">
        <v>2018</v>
      </c>
      <c r="B12316" s="34">
        <v>218</v>
      </c>
      <c r="C12316" s="10" t="s">
        <v>47511</v>
      </c>
      <c r="D12316" s="12" t="s">
        <v>47538</v>
      </c>
      <c r="E12316" s="11" t="s">
        <v>9078</v>
      </c>
      <c r="F12316" s="14">
        <v>2018</v>
      </c>
      <c r="G12316" s="14" t="s">
        <v>47881</v>
      </c>
      <c r="H12316" s="129" t="s">
        <v>33</v>
      </c>
      <c r="I12316" s="14" t="s">
        <v>23</v>
      </c>
      <c r="J12316" s="14" t="s">
        <v>24</v>
      </c>
      <c r="K12316" s="14"/>
      <c r="L12316" s="14" t="s">
        <v>25004</v>
      </c>
      <c r="M12316" s="16" t="s">
        <v>24</v>
      </c>
      <c r="N12316" s="14"/>
      <c r="O12316" s="14"/>
      <c r="P12316" s="14"/>
      <c r="Q12316" s="14"/>
      <c r="R12316" s="130"/>
      <c r="S12316" s="8"/>
      <c r="T12316" s="8"/>
    </row>
    <row r="12317" spans="1:20" ht="15.75" customHeight="1">
      <c r="A12317" s="8">
        <v>2018</v>
      </c>
      <c r="B12317" s="95">
        <v>218</v>
      </c>
      <c r="C12317" s="10" t="s">
        <v>47511</v>
      </c>
      <c r="D12317" s="12" t="s">
        <v>7098</v>
      </c>
      <c r="E12317" s="11" t="s">
        <v>47882</v>
      </c>
      <c r="F12317" s="14" t="s">
        <v>47883</v>
      </c>
      <c r="G12317" s="14" t="s">
        <v>47884</v>
      </c>
      <c r="H12317" s="129" t="s">
        <v>33</v>
      </c>
      <c r="I12317" s="14" t="s">
        <v>24</v>
      </c>
      <c r="J12317" s="14" t="s">
        <v>24</v>
      </c>
      <c r="K12317" s="14"/>
      <c r="L12317" s="14" t="s">
        <v>47885</v>
      </c>
      <c r="M12317" s="16" t="s">
        <v>24</v>
      </c>
      <c r="N12317" s="14"/>
      <c r="O12317" s="14"/>
      <c r="P12317" s="14"/>
      <c r="Q12317" s="14"/>
      <c r="R12317" s="130"/>
      <c r="S12317" s="8"/>
      <c r="T12317" s="8"/>
    </row>
    <row r="12318" spans="1:20" ht="15.75" customHeight="1">
      <c r="A12318" s="8">
        <v>2018</v>
      </c>
      <c r="B12318" s="34">
        <v>218</v>
      </c>
      <c r="C12318" s="10" t="s">
        <v>47511</v>
      </c>
      <c r="D12318" s="12" t="s">
        <v>47886</v>
      </c>
      <c r="E12318" s="11" t="s">
        <v>47887</v>
      </c>
      <c r="F12318" s="14" t="s">
        <v>47888</v>
      </c>
      <c r="G12318" s="14" t="s">
        <v>47889</v>
      </c>
      <c r="H12318" s="129" t="s">
        <v>33</v>
      </c>
      <c r="I12318" s="14" t="s">
        <v>24</v>
      </c>
      <c r="J12318" s="14" t="s">
        <v>23</v>
      </c>
      <c r="K12318" s="14"/>
      <c r="L12318" s="14" t="s">
        <v>47890</v>
      </c>
      <c r="M12318" s="16" t="s">
        <v>24</v>
      </c>
      <c r="N12318" s="14"/>
      <c r="O12318" s="14"/>
      <c r="P12318" s="14"/>
      <c r="Q12318" s="14"/>
      <c r="R12318" s="130"/>
      <c r="S12318" s="8"/>
      <c r="T12318" s="8"/>
    </row>
    <row r="12319" spans="1:20" ht="15.75" customHeight="1">
      <c r="A12319" s="8">
        <v>2018</v>
      </c>
      <c r="B12319" s="9">
        <v>219</v>
      </c>
      <c r="C12319" s="46" t="s">
        <v>47891</v>
      </c>
      <c r="D12319" s="10" t="s">
        <v>47892</v>
      </c>
      <c r="E12319" s="11" t="s">
        <v>47893</v>
      </c>
      <c r="F12319" s="10" t="s">
        <v>2830</v>
      </c>
      <c r="G12319" s="10" t="s">
        <v>47894</v>
      </c>
      <c r="H12319" s="13" t="s">
        <v>125</v>
      </c>
      <c r="I12319" s="10" t="s">
        <v>24</v>
      </c>
      <c r="J12319" s="10" t="s">
        <v>24</v>
      </c>
      <c r="K12319" s="29" t="s">
        <v>693</v>
      </c>
      <c r="L12319" s="29" t="s">
        <v>4827</v>
      </c>
      <c r="M12319" s="29" t="s">
        <v>692</v>
      </c>
      <c r="N12319" s="29"/>
      <c r="O12319" s="47"/>
      <c r="P12319" s="47"/>
      <c r="Q12319" s="47"/>
      <c r="R12319" s="130"/>
      <c r="S12319" s="8"/>
      <c r="T12319" s="8"/>
    </row>
    <row r="12320" spans="1:20" ht="15.75" customHeight="1">
      <c r="A12320" s="8">
        <v>2018</v>
      </c>
      <c r="B12320" s="9">
        <v>219</v>
      </c>
      <c r="C12320" s="10" t="s">
        <v>47891</v>
      </c>
      <c r="D12320" s="10" t="s">
        <v>47895</v>
      </c>
      <c r="E12320" s="11" t="s">
        <v>47896</v>
      </c>
      <c r="F12320" s="10" t="s">
        <v>22731</v>
      </c>
      <c r="G12320" s="10" t="s">
        <v>47897</v>
      </c>
      <c r="H12320" s="13" t="s">
        <v>47898</v>
      </c>
      <c r="I12320" s="10" t="s">
        <v>24</v>
      </c>
      <c r="J12320" s="10" t="s">
        <v>24</v>
      </c>
      <c r="K12320" s="29" t="s">
        <v>693</v>
      </c>
      <c r="L12320" s="29" t="s">
        <v>47899</v>
      </c>
      <c r="M12320" s="29" t="s">
        <v>24</v>
      </c>
      <c r="N12320" s="29"/>
      <c r="O12320" s="47"/>
      <c r="P12320" s="47"/>
      <c r="Q12320" s="47"/>
      <c r="R12320" s="130"/>
      <c r="S12320" s="8"/>
      <c r="T12320" s="8"/>
    </row>
    <row r="12321" spans="1:20" ht="15.75" customHeight="1">
      <c r="A12321" s="8">
        <v>2018</v>
      </c>
      <c r="B12321" s="9">
        <v>219</v>
      </c>
      <c r="C12321" s="46" t="s">
        <v>47891</v>
      </c>
      <c r="D12321" s="10" t="s">
        <v>47900</v>
      </c>
      <c r="E12321" s="11" t="s">
        <v>47901</v>
      </c>
      <c r="F12321" s="10" t="s">
        <v>1557</v>
      </c>
      <c r="G12321" s="10" t="s">
        <v>47902</v>
      </c>
      <c r="H12321" s="13" t="s">
        <v>125</v>
      </c>
      <c r="I12321" s="10" t="s">
        <v>23</v>
      </c>
      <c r="J12321" s="10" t="s">
        <v>24</v>
      </c>
      <c r="K12321" s="97" t="s">
        <v>1553</v>
      </c>
      <c r="L12321" s="29" t="s">
        <v>10761</v>
      </c>
      <c r="M12321" s="16" t="s">
        <v>692</v>
      </c>
      <c r="N12321" s="16"/>
      <c r="O12321" s="47"/>
      <c r="P12321" s="47"/>
      <c r="Q12321" s="47"/>
      <c r="R12321" s="130"/>
      <c r="S12321" s="8"/>
      <c r="T12321" s="8"/>
    </row>
    <row r="12322" spans="1:20" ht="15.75" customHeight="1">
      <c r="A12322" s="8">
        <v>2018</v>
      </c>
      <c r="B12322" s="9">
        <v>219</v>
      </c>
      <c r="C12322" s="10" t="s">
        <v>47891</v>
      </c>
      <c r="D12322" s="10" t="s">
        <v>47903</v>
      </c>
      <c r="E12322" s="11" t="s">
        <v>252</v>
      </c>
      <c r="F12322" s="10" t="s">
        <v>4393</v>
      </c>
      <c r="G12322" s="10" t="s">
        <v>47904</v>
      </c>
      <c r="H12322" s="13" t="s">
        <v>125</v>
      </c>
      <c r="I12322" s="10" t="s">
        <v>24</v>
      </c>
      <c r="J12322" s="10" t="s">
        <v>24</v>
      </c>
      <c r="K12322" s="99" t="s">
        <v>693</v>
      </c>
      <c r="L12322" s="29" t="s">
        <v>25893</v>
      </c>
      <c r="M12322" s="16" t="s">
        <v>692</v>
      </c>
      <c r="N12322" s="12"/>
      <c r="O12322" s="13"/>
      <c r="P12322" s="13"/>
      <c r="Q12322" s="13"/>
      <c r="R12322" s="130"/>
      <c r="S12322" s="8"/>
      <c r="T12322" s="8"/>
    </row>
    <row r="12323" spans="1:20" ht="15.75" customHeight="1">
      <c r="A12323" s="8">
        <v>2018</v>
      </c>
      <c r="B12323" s="9">
        <v>219</v>
      </c>
      <c r="C12323" s="10" t="s">
        <v>47891</v>
      </c>
      <c r="D12323" s="10" t="s">
        <v>47905</v>
      </c>
      <c r="E12323" s="11" t="s">
        <v>31425</v>
      </c>
      <c r="F12323" s="10" t="s">
        <v>45594</v>
      </c>
      <c r="G12323" s="10" t="s">
        <v>47906</v>
      </c>
      <c r="H12323" s="13" t="s">
        <v>7333</v>
      </c>
      <c r="I12323" s="10" t="s">
        <v>24</v>
      </c>
      <c r="J12323" s="10" t="s">
        <v>24</v>
      </c>
      <c r="K12323" s="16" t="s">
        <v>693</v>
      </c>
      <c r="L12323" s="29" t="s">
        <v>47907</v>
      </c>
      <c r="M12323" s="16" t="s">
        <v>692</v>
      </c>
      <c r="N12323" s="16"/>
      <c r="O12323" s="47"/>
      <c r="P12323" s="47"/>
      <c r="Q12323" s="47"/>
      <c r="R12323" s="130"/>
      <c r="S12323" s="8"/>
      <c r="T12323" s="8"/>
    </row>
    <row r="12324" spans="1:20" ht="15.75" customHeight="1">
      <c r="A12324" s="8">
        <v>2018</v>
      </c>
      <c r="B12324" s="9">
        <v>219</v>
      </c>
      <c r="C12324" s="10" t="s">
        <v>47891</v>
      </c>
      <c r="D12324" s="10" t="s">
        <v>45162</v>
      </c>
      <c r="E12324" s="11" t="s">
        <v>47908</v>
      </c>
      <c r="F12324" s="10" t="s">
        <v>47909</v>
      </c>
      <c r="G12324" s="10" t="s">
        <v>47910</v>
      </c>
      <c r="H12324" s="13" t="s">
        <v>46</v>
      </c>
      <c r="I12324" s="10" t="s">
        <v>23</v>
      </c>
      <c r="J12324" s="10" t="s">
        <v>24</v>
      </c>
      <c r="K12324" s="10" t="s">
        <v>693</v>
      </c>
      <c r="L12324" s="29" t="s">
        <v>47911</v>
      </c>
      <c r="M12324" s="14"/>
      <c r="N12324" s="14"/>
      <c r="O12324" s="14"/>
      <c r="P12324" s="14"/>
      <c r="Q12324" s="14"/>
      <c r="R12324" s="130"/>
      <c r="S12324" s="8"/>
      <c r="T12324" s="8"/>
    </row>
    <row r="12325" spans="1:20" ht="15.75" customHeight="1">
      <c r="A12325" s="8">
        <v>2018</v>
      </c>
      <c r="B12325" s="95">
        <v>219</v>
      </c>
      <c r="C12325" s="10" t="s">
        <v>47891</v>
      </c>
      <c r="D12325" s="10" t="s">
        <v>47912</v>
      </c>
      <c r="E12325" s="11" t="s">
        <v>252</v>
      </c>
      <c r="F12325" s="10" t="s">
        <v>47913</v>
      </c>
      <c r="G12325" s="10" t="s">
        <v>47914</v>
      </c>
      <c r="H12325" s="13" t="s">
        <v>113</v>
      </c>
      <c r="I12325" s="10" t="s">
        <v>714</v>
      </c>
      <c r="J12325" s="10" t="s">
        <v>692</v>
      </c>
      <c r="K12325" s="10" t="s">
        <v>693</v>
      </c>
      <c r="L12325" s="29" t="s">
        <v>46090</v>
      </c>
      <c r="M12325" s="16" t="s">
        <v>692</v>
      </c>
      <c r="N12325" s="14"/>
      <c r="O12325" s="14"/>
      <c r="P12325" s="14"/>
      <c r="Q12325" s="14"/>
      <c r="R12325" s="130"/>
      <c r="S12325" s="8"/>
      <c r="T12325" s="8"/>
    </row>
    <row r="12326" spans="1:20" ht="15.75" customHeight="1">
      <c r="A12326" s="8">
        <v>2018</v>
      </c>
      <c r="B12326" s="95">
        <v>219</v>
      </c>
      <c r="C12326" s="10" t="s">
        <v>47891</v>
      </c>
      <c r="D12326" s="10" t="s">
        <v>47915</v>
      </c>
      <c r="E12326" s="11" t="s">
        <v>252</v>
      </c>
      <c r="F12326" s="10" t="s">
        <v>47916</v>
      </c>
      <c r="G12326" s="10" t="s">
        <v>47917</v>
      </c>
      <c r="H12326" s="13" t="s">
        <v>46</v>
      </c>
      <c r="I12326" s="10" t="s">
        <v>714</v>
      </c>
      <c r="J12326" s="10" t="s">
        <v>692</v>
      </c>
      <c r="K12326" s="10" t="s">
        <v>693</v>
      </c>
      <c r="L12326" s="29" t="s">
        <v>46090</v>
      </c>
      <c r="M12326" s="16" t="s">
        <v>692</v>
      </c>
      <c r="N12326" s="14"/>
      <c r="O12326" s="14"/>
      <c r="P12326" s="14"/>
      <c r="Q12326" s="14"/>
      <c r="R12326" s="130"/>
      <c r="S12326" s="8"/>
      <c r="T12326" s="8"/>
    </row>
    <row r="12327" spans="1:20" ht="15.75" customHeight="1">
      <c r="A12327" s="8">
        <v>2018</v>
      </c>
      <c r="B12327" s="9">
        <v>219</v>
      </c>
      <c r="C12327" s="10" t="s">
        <v>47891</v>
      </c>
      <c r="D12327" s="10" t="s">
        <v>47918</v>
      </c>
      <c r="E12327" s="11" t="s">
        <v>47919</v>
      </c>
      <c r="F12327" s="10" t="s">
        <v>47920</v>
      </c>
      <c r="G12327" s="10" t="s">
        <v>47921</v>
      </c>
      <c r="H12327" s="13" t="s">
        <v>149</v>
      </c>
      <c r="I12327" s="10" t="s">
        <v>714</v>
      </c>
      <c r="J12327" s="10" t="s">
        <v>692</v>
      </c>
      <c r="K12327" s="10" t="s">
        <v>693</v>
      </c>
      <c r="L12327" s="29" t="s">
        <v>10761</v>
      </c>
      <c r="M12327" s="16" t="s">
        <v>692</v>
      </c>
      <c r="N12327" s="14"/>
      <c r="O12327" s="14"/>
      <c r="P12327" s="14"/>
      <c r="Q12327" s="14"/>
      <c r="R12327" s="130"/>
      <c r="S12327" s="8"/>
      <c r="T12327" s="8"/>
    </row>
    <row r="12328" spans="1:20" ht="15.75" customHeight="1">
      <c r="A12328" s="8">
        <v>2018</v>
      </c>
      <c r="B12328" s="9">
        <v>219</v>
      </c>
      <c r="C12328" s="10" t="s">
        <v>47891</v>
      </c>
      <c r="D12328" s="10" t="s">
        <v>47922</v>
      </c>
      <c r="E12328" s="11" t="s">
        <v>2724</v>
      </c>
      <c r="F12328" s="10" t="s">
        <v>21566</v>
      </c>
      <c r="G12328" s="10" t="s">
        <v>47923</v>
      </c>
      <c r="H12328" s="13" t="s">
        <v>9300</v>
      </c>
      <c r="I12328" s="10" t="s">
        <v>23</v>
      </c>
      <c r="J12328" s="10" t="s">
        <v>24</v>
      </c>
      <c r="K12328" s="10" t="s">
        <v>693</v>
      </c>
      <c r="L12328" s="29" t="s">
        <v>47924</v>
      </c>
      <c r="M12328" s="16" t="s">
        <v>692</v>
      </c>
      <c r="N12328" s="14"/>
      <c r="O12328" s="14"/>
      <c r="P12328" s="14"/>
      <c r="Q12328" s="14"/>
      <c r="R12328" s="130"/>
      <c r="S12328" s="8"/>
      <c r="T12328" s="8"/>
    </row>
    <row r="12329" spans="1:20" ht="15.75" customHeight="1">
      <c r="A12329" s="8">
        <v>2018</v>
      </c>
      <c r="B12329" s="9">
        <v>219</v>
      </c>
      <c r="C12329" s="10" t="s">
        <v>47891</v>
      </c>
      <c r="D12329" s="10" t="s">
        <v>29365</v>
      </c>
      <c r="E12329" s="11" t="s">
        <v>47925</v>
      </c>
      <c r="F12329" s="14">
        <v>1917</v>
      </c>
      <c r="G12329" s="10" t="s">
        <v>47926</v>
      </c>
      <c r="H12329" s="13" t="s">
        <v>125</v>
      </c>
      <c r="I12329" s="10" t="s">
        <v>714</v>
      </c>
      <c r="J12329" s="10" t="s">
        <v>692</v>
      </c>
      <c r="K12329" s="10" t="s">
        <v>693</v>
      </c>
      <c r="L12329" s="29" t="s">
        <v>47927</v>
      </c>
      <c r="M12329" s="16" t="s">
        <v>692</v>
      </c>
      <c r="N12329" s="14"/>
      <c r="O12329" s="14"/>
      <c r="P12329" s="14"/>
      <c r="Q12329" s="14"/>
      <c r="R12329" s="130"/>
      <c r="S12329" s="8"/>
      <c r="T12329" s="8"/>
    </row>
    <row r="12330" spans="1:20" ht="15.75" customHeight="1">
      <c r="A12330" s="8">
        <v>2018</v>
      </c>
      <c r="B12330" s="9">
        <v>219</v>
      </c>
      <c r="C12330" s="10" t="s">
        <v>47891</v>
      </c>
      <c r="D12330" s="10" t="s">
        <v>47928</v>
      </c>
      <c r="E12330" s="11" t="s">
        <v>47929</v>
      </c>
      <c r="F12330" s="10" t="s">
        <v>47930</v>
      </c>
      <c r="G12330" s="10" t="s">
        <v>47931</v>
      </c>
      <c r="H12330" s="13" t="s">
        <v>5697</v>
      </c>
      <c r="I12330" s="10" t="s">
        <v>714</v>
      </c>
      <c r="J12330" s="10" t="s">
        <v>692</v>
      </c>
      <c r="K12330" s="10" t="s">
        <v>693</v>
      </c>
      <c r="L12330" s="29" t="s">
        <v>29106</v>
      </c>
      <c r="M12330" s="16" t="s">
        <v>692</v>
      </c>
      <c r="N12330" s="14"/>
      <c r="O12330" s="14"/>
      <c r="P12330" s="14"/>
      <c r="Q12330" s="14"/>
      <c r="R12330" s="130"/>
      <c r="S12330" s="8"/>
      <c r="T12330" s="8"/>
    </row>
    <row r="12331" spans="1:20" ht="15.75" customHeight="1">
      <c r="A12331" s="8">
        <v>2018</v>
      </c>
      <c r="B12331" s="9">
        <v>219</v>
      </c>
      <c r="C12331" s="10" t="s">
        <v>47891</v>
      </c>
      <c r="D12331" s="10" t="s">
        <v>47932</v>
      </c>
      <c r="E12331" s="11" t="s">
        <v>47933</v>
      </c>
      <c r="F12331" s="10" t="s">
        <v>47934</v>
      </c>
      <c r="G12331" s="10" t="s">
        <v>47935</v>
      </c>
      <c r="H12331" s="13" t="s">
        <v>46</v>
      </c>
      <c r="I12331" s="10" t="s">
        <v>692</v>
      </c>
      <c r="J12331" s="10" t="s">
        <v>692</v>
      </c>
      <c r="K12331" s="10" t="s">
        <v>693</v>
      </c>
      <c r="L12331" s="29" t="s">
        <v>47936</v>
      </c>
      <c r="M12331" s="16" t="s">
        <v>692</v>
      </c>
      <c r="N12331" s="14"/>
      <c r="O12331" s="14"/>
      <c r="P12331" s="14"/>
      <c r="Q12331" s="14"/>
      <c r="R12331" s="130"/>
      <c r="S12331" s="8"/>
      <c r="T12331" s="8"/>
    </row>
    <row r="12332" spans="1:20" ht="15.75" customHeight="1">
      <c r="A12332" s="8">
        <v>2018</v>
      </c>
      <c r="B12332" s="9">
        <v>219</v>
      </c>
      <c r="C12332" s="10" t="s">
        <v>47891</v>
      </c>
      <c r="D12332" s="10" t="s">
        <v>47937</v>
      </c>
      <c r="E12332" s="11" t="s">
        <v>252</v>
      </c>
      <c r="F12332" s="10" t="s">
        <v>45585</v>
      </c>
      <c r="G12332" s="10" t="s">
        <v>47938</v>
      </c>
      <c r="H12332" s="13" t="s">
        <v>125</v>
      </c>
      <c r="I12332" s="10" t="s">
        <v>714</v>
      </c>
      <c r="J12332" s="10" t="s">
        <v>692</v>
      </c>
      <c r="K12332" s="10" t="s">
        <v>693</v>
      </c>
      <c r="L12332" s="29" t="s">
        <v>10761</v>
      </c>
      <c r="M12332" s="16" t="s">
        <v>692</v>
      </c>
      <c r="N12332" s="14"/>
      <c r="O12332" s="14"/>
      <c r="P12332" s="14"/>
      <c r="Q12332" s="14"/>
      <c r="R12332" s="130"/>
      <c r="S12332" s="8"/>
      <c r="T12332" s="8"/>
    </row>
    <row r="12333" spans="1:20" ht="15.75" customHeight="1">
      <c r="A12333" s="8">
        <v>2018</v>
      </c>
      <c r="B12333" s="9">
        <v>219</v>
      </c>
      <c r="C12333" s="10" t="s">
        <v>47891</v>
      </c>
      <c r="D12333" s="10" t="s">
        <v>47939</v>
      </c>
      <c r="E12333" s="11" t="s">
        <v>47940</v>
      </c>
      <c r="F12333" s="14">
        <v>2007</v>
      </c>
      <c r="G12333" s="10" t="s">
        <v>47941</v>
      </c>
      <c r="H12333" s="13" t="s">
        <v>2747</v>
      </c>
      <c r="I12333" s="10" t="s">
        <v>714</v>
      </c>
      <c r="J12333" s="10" t="s">
        <v>692</v>
      </c>
      <c r="K12333" s="10" t="s">
        <v>693</v>
      </c>
      <c r="L12333" s="29" t="s">
        <v>47795</v>
      </c>
      <c r="M12333" s="16" t="s">
        <v>714</v>
      </c>
      <c r="N12333" s="10" t="s">
        <v>47939</v>
      </c>
      <c r="O12333" s="14"/>
      <c r="P12333" s="14"/>
      <c r="Q12333" s="14" t="s">
        <v>2747</v>
      </c>
      <c r="R12333" s="130" t="s">
        <v>28</v>
      </c>
      <c r="S12333" s="8"/>
      <c r="T12333" s="8"/>
    </row>
    <row r="12334" spans="1:20" ht="15.75" customHeight="1">
      <c r="A12334" s="8">
        <v>2018</v>
      </c>
      <c r="B12334" s="9">
        <v>220</v>
      </c>
      <c r="C12334" s="46" t="s">
        <v>47942</v>
      </c>
      <c r="D12334" s="10" t="s">
        <v>47943</v>
      </c>
      <c r="E12334" s="11" t="s">
        <v>194</v>
      </c>
      <c r="F12334" s="10" t="s">
        <v>47944</v>
      </c>
      <c r="G12334" s="10" t="s">
        <v>47945</v>
      </c>
      <c r="H12334" s="13" t="s">
        <v>125</v>
      </c>
      <c r="I12334" s="10" t="s">
        <v>692</v>
      </c>
      <c r="J12334" s="10" t="s">
        <v>692</v>
      </c>
      <c r="K12334" s="29" t="s">
        <v>693</v>
      </c>
      <c r="L12334" s="29" t="s">
        <v>47946</v>
      </c>
      <c r="M12334" s="29" t="s">
        <v>692</v>
      </c>
      <c r="N12334" s="29"/>
      <c r="O12334" s="47"/>
      <c r="P12334" s="47"/>
      <c r="Q12334" s="47"/>
      <c r="R12334" s="130"/>
      <c r="S12334" s="8"/>
      <c r="T12334" s="8"/>
    </row>
    <row r="12335" spans="1:20" ht="15.75" customHeight="1">
      <c r="A12335" s="8">
        <v>2018</v>
      </c>
      <c r="B12335" s="9">
        <v>220</v>
      </c>
      <c r="C12335" s="46" t="s">
        <v>47942</v>
      </c>
      <c r="D12335" s="10" t="s">
        <v>29365</v>
      </c>
      <c r="E12335" s="11" t="s">
        <v>47947</v>
      </c>
      <c r="F12335" s="10">
        <v>1965</v>
      </c>
      <c r="G12335" s="10" t="s">
        <v>47948</v>
      </c>
      <c r="H12335" s="13" t="s">
        <v>47949</v>
      </c>
      <c r="I12335" s="10" t="s">
        <v>24</v>
      </c>
      <c r="J12335" s="10" t="s">
        <v>24</v>
      </c>
      <c r="K12335" s="29" t="s">
        <v>693</v>
      </c>
      <c r="L12335" s="29" t="s">
        <v>47950</v>
      </c>
      <c r="M12335" s="29" t="s">
        <v>692</v>
      </c>
      <c r="N12335" s="29"/>
      <c r="O12335" s="47"/>
      <c r="P12335" s="47"/>
      <c r="Q12335" s="47"/>
      <c r="R12335" s="130"/>
      <c r="S12335" s="8"/>
      <c r="T12335" s="8"/>
    </row>
    <row r="12336" spans="1:20" ht="15.75" customHeight="1">
      <c r="A12336" s="8">
        <v>2018</v>
      </c>
      <c r="B12336" s="9">
        <v>220</v>
      </c>
      <c r="C12336" s="10" t="s">
        <v>47942</v>
      </c>
      <c r="D12336" s="10" t="s">
        <v>47951</v>
      </c>
      <c r="E12336" s="11" t="s">
        <v>47952</v>
      </c>
      <c r="F12336" s="10" t="s">
        <v>5308</v>
      </c>
      <c r="G12336" s="10" t="s">
        <v>47953</v>
      </c>
      <c r="H12336" s="13" t="s">
        <v>33</v>
      </c>
      <c r="I12336" s="10" t="s">
        <v>23</v>
      </c>
      <c r="J12336" s="10" t="s">
        <v>692</v>
      </c>
      <c r="K12336" s="97" t="s">
        <v>693</v>
      </c>
      <c r="L12336" s="29" t="s">
        <v>48</v>
      </c>
      <c r="M12336" s="16" t="s">
        <v>692</v>
      </c>
      <c r="N12336" s="16"/>
      <c r="O12336" s="47"/>
      <c r="P12336" s="47"/>
      <c r="Q12336" s="47"/>
      <c r="R12336" s="130"/>
      <c r="S12336" s="8"/>
      <c r="T12336" s="8"/>
    </row>
    <row r="12337" spans="1:20" ht="15.75" customHeight="1">
      <c r="A12337" s="8">
        <v>2018</v>
      </c>
      <c r="B12337" s="9">
        <v>220</v>
      </c>
      <c r="C12337" s="46" t="s">
        <v>47942</v>
      </c>
      <c r="D12337" s="10" t="s">
        <v>47954</v>
      </c>
      <c r="E12337" s="11" t="s">
        <v>47955</v>
      </c>
      <c r="F12337" s="10" t="s">
        <v>32701</v>
      </c>
      <c r="G12337" s="10" t="s">
        <v>47956</v>
      </c>
      <c r="H12337" s="13" t="s">
        <v>666</v>
      </c>
      <c r="I12337" s="10" t="s">
        <v>23</v>
      </c>
      <c r="J12337" s="10" t="s">
        <v>692</v>
      </c>
      <c r="K12337" s="99" t="s">
        <v>693</v>
      </c>
      <c r="L12337" s="29" t="s">
        <v>35488</v>
      </c>
      <c r="M12337" s="16" t="s">
        <v>692</v>
      </c>
      <c r="N12337" s="12"/>
      <c r="O12337" s="13"/>
      <c r="P12337" s="13"/>
      <c r="Q12337" s="13"/>
      <c r="R12337" s="130"/>
      <c r="S12337" s="8"/>
      <c r="T12337" s="8"/>
    </row>
    <row r="12338" spans="1:20" ht="15.75" customHeight="1">
      <c r="A12338" s="8">
        <v>2018</v>
      </c>
      <c r="B12338" s="9">
        <v>220</v>
      </c>
      <c r="C12338" s="46" t="s">
        <v>47942</v>
      </c>
      <c r="D12338" s="10" t="s">
        <v>47957</v>
      </c>
      <c r="E12338" s="11" t="s">
        <v>47958</v>
      </c>
      <c r="F12338" s="10">
        <v>1918</v>
      </c>
      <c r="G12338" s="10" t="s">
        <v>47959</v>
      </c>
      <c r="H12338" s="13" t="s">
        <v>47960</v>
      </c>
      <c r="I12338" s="10" t="s">
        <v>692</v>
      </c>
      <c r="J12338" s="10" t="s">
        <v>692</v>
      </c>
      <c r="K12338" s="16" t="s">
        <v>693</v>
      </c>
      <c r="L12338" s="29" t="s">
        <v>47961</v>
      </c>
      <c r="M12338" s="16" t="s">
        <v>692</v>
      </c>
      <c r="N12338" s="16"/>
      <c r="O12338" s="47"/>
      <c r="P12338" s="47"/>
      <c r="Q12338" s="47"/>
      <c r="R12338" s="130"/>
      <c r="S12338" s="8"/>
      <c r="T12338" s="8"/>
    </row>
    <row r="12339" spans="1:20" ht="15.75" customHeight="1">
      <c r="A12339" s="8">
        <v>2018</v>
      </c>
      <c r="B12339" s="9">
        <v>220</v>
      </c>
      <c r="C12339" s="46" t="s">
        <v>47942</v>
      </c>
      <c r="D12339" s="10" t="s">
        <v>47962</v>
      </c>
      <c r="E12339" s="11" t="s">
        <v>47963</v>
      </c>
      <c r="F12339" s="14">
        <v>1965</v>
      </c>
      <c r="G12339" s="10" t="s">
        <v>47964</v>
      </c>
      <c r="H12339" s="13" t="s">
        <v>47965</v>
      </c>
      <c r="I12339" s="10" t="s">
        <v>714</v>
      </c>
      <c r="J12339" s="10" t="s">
        <v>692</v>
      </c>
      <c r="K12339" s="10" t="s">
        <v>693</v>
      </c>
      <c r="L12339" s="29" t="s">
        <v>47966</v>
      </c>
      <c r="M12339" s="16" t="s">
        <v>714</v>
      </c>
      <c r="N12339" s="10" t="s">
        <v>47967</v>
      </c>
      <c r="O12339" s="10" t="s">
        <v>47968</v>
      </c>
      <c r="P12339" s="14"/>
      <c r="Q12339" s="14"/>
      <c r="R12339" s="130" t="s">
        <v>28</v>
      </c>
      <c r="S12339" s="8"/>
      <c r="T12339" s="8"/>
    </row>
    <row r="12340" spans="1:20" ht="15.75" customHeight="1">
      <c r="A12340" s="8">
        <v>2018</v>
      </c>
      <c r="B12340" s="95">
        <v>220</v>
      </c>
      <c r="C12340" s="46" t="s">
        <v>47942</v>
      </c>
      <c r="D12340" s="10" t="s">
        <v>47969</v>
      </c>
      <c r="E12340" s="11" t="s">
        <v>252</v>
      </c>
      <c r="F12340" s="14" t="s">
        <v>4668</v>
      </c>
      <c r="G12340" s="10" t="s">
        <v>47970</v>
      </c>
      <c r="H12340" s="13" t="s">
        <v>46</v>
      </c>
      <c r="I12340" s="10" t="s">
        <v>692</v>
      </c>
      <c r="J12340" s="10" t="s">
        <v>692</v>
      </c>
      <c r="K12340" s="10" t="s">
        <v>693</v>
      </c>
      <c r="L12340" s="29" t="s">
        <v>30366</v>
      </c>
      <c r="M12340" s="16" t="s">
        <v>692</v>
      </c>
      <c r="N12340" s="14"/>
      <c r="O12340" s="14"/>
      <c r="P12340" s="14"/>
      <c r="Q12340" s="14"/>
      <c r="R12340" s="130"/>
      <c r="S12340" s="8"/>
      <c r="T12340" s="8"/>
    </row>
    <row r="12341" spans="1:20" ht="15.75" customHeight="1">
      <c r="A12341" s="8">
        <v>2018</v>
      </c>
      <c r="B12341" s="34">
        <v>210</v>
      </c>
      <c r="C12341" s="10" t="s">
        <v>47971</v>
      </c>
      <c r="D12341" s="11" t="s">
        <v>47972</v>
      </c>
      <c r="E12341" s="11" t="s">
        <v>47973</v>
      </c>
      <c r="F12341" s="11" t="s">
        <v>11771</v>
      </c>
      <c r="G12341" s="25" t="s">
        <v>47974</v>
      </c>
      <c r="H12341" s="13">
        <v>0.34800000000000003</v>
      </c>
      <c r="I12341" s="15" t="s">
        <v>23</v>
      </c>
      <c r="J12341" s="15" t="s">
        <v>24</v>
      </c>
      <c r="K12341" s="15" t="s">
        <v>47975</v>
      </c>
      <c r="L12341" s="15" t="s">
        <v>47976</v>
      </c>
      <c r="M12341" s="20"/>
      <c r="N12341" s="14"/>
      <c r="O12341" s="14"/>
      <c r="P12341" s="14"/>
      <c r="Q12341" s="14"/>
      <c r="R12341" s="14"/>
      <c r="S12341" s="8"/>
      <c r="T12341" s="8"/>
    </row>
    <row r="12342" spans="1:20" ht="15.75" customHeight="1">
      <c r="A12342" s="8">
        <v>2018</v>
      </c>
      <c r="B12342" s="34">
        <v>210</v>
      </c>
      <c r="C12342" s="10" t="s">
        <v>47971</v>
      </c>
      <c r="D12342" s="15" t="s">
        <v>47977</v>
      </c>
      <c r="E12342" s="11" t="s">
        <v>47978</v>
      </c>
      <c r="F12342" s="15"/>
      <c r="G12342" s="25" t="s">
        <v>47979</v>
      </c>
      <c r="H12342" s="13">
        <v>1.464</v>
      </c>
      <c r="I12342" s="15" t="s">
        <v>24</v>
      </c>
      <c r="J12342" s="15" t="s">
        <v>24</v>
      </c>
      <c r="K12342" s="15" t="s">
        <v>47980</v>
      </c>
      <c r="L12342" s="15" t="s">
        <v>47981</v>
      </c>
      <c r="M12342" s="20"/>
      <c r="N12342" s="14"/>
      <c r="O12342" s="14"/>
      <c r="P12342" s="14"/>
      <c r="Q12342" s="14"/>
      <c r="R12342" s="14" t="s">
        <v>72</v>
      </c>
      <c r="S12342" s="8"/>
      <c r="T12342" s="8"/>
    </row>
    <row r="12343" spans="1:20" ht="15.75" customHeight="1">
      <c r="A12343" s="8">
        <v>2018</v>
      </c>
      <c r="B12343" s="34">
        <v>210</v>
      </c>
      <c r="C12343" s="10" t="s">
        <v>47971</v>
      </c>
      <c r="D12343" s="15" t="s">
        <v>47982</v>
      </c>
      <c r="E12343" s="11" t="s">
        <v>47983</v>
      </c>
      <c r="F12343" s="15" t="s">
        <v>5804</v>
      </c>
      <c r="G12343" s="25" t="s">
        <v>47984</v>
      </c>
      <c r="H12343" s="13">
        <v>0.10799999999999998</v>
      </c>
      <c r="I12343" s="15" t="s">
        <v>23</v>
      </c>
      <c r="J12343" s="15" t="s">
        <v>24</v>
      </c>
      <c r="K12343" s="15" t="s">
        <v>47985</v>
      </c>
      <c r="L12343" s="15" t="s">
        <v>47976</v>
      </c>
      <c r="M12343" s="20"/>
      <c r="N12343" s="14"/>
      <c r="O12343" s="14"/>
      <c r="P12343" s="14"/>
      <c r="Q12343" s="14"/>
      <c r="R12343" s="14"/>
      <c r="S12343" s="8"/>
      <c r="T12343" s="8"/>
    </row>
    <row r="12344" spans="1:20" ht="15.75" customHeight="1">
      <c r="A12344" s="8">
        <v>2018</v>
      </c>
      <c r="B12344" s="34">
        <v>210</v>
      </c>
      <c r="C12344" s="10" t="s">
        <v>47971</v>
      </c>
      <c r="D12344" s="15"/>
      <c r="E12344" s="11" t="s">
        <v>47986</v>
      </c>
      <c r="F12344" s="15" t="s">
        <v>47987</v>
      </c>
      <c r="G12344" s="25" t="s">
        <v>47988</v>
      </c>
      <c r="H12344" s="13">
        <v>0.54</v>
      </c>
      <c r="I12344" s="15" t="s">
        <v>23</v>
      </c>
      <c r="J12344" s="15" t="s">
        <v>24</v>
      </c>
      <c r="K12344" s="15"/>
      <c r="L12344" s="15" t="s">
        <v>47989</v>
      </c>
      <c r="M12344" s="20"/>
      <c r="N12344" s="14"/>
      <c r="O12344" s="14"/>
      <c r="P12344" s="14"/>
      <c r="Q12344" s="14"/>
      <c r="R12344" s="14"/>
      <c r="S12344" s="8"/>
      <c r="T12344" s="8"/>
    </row>
    <row r="12345" spans="1:20" ht="15.75" customHeight="1">
      <c r="A12345" s="8">
        <v>2018</v>
      </c>
      <c r="B12345" s="34">
        <v>210</v>
      </c>
      <c r="C12345" s="10" t="s">
        <v>47971</v>
      </c>
      <c r="D12345" s="15" t="s">
        <v>47990</v>
      </c>
      <c r="E12345" s="11" t="s">
        <v>47991</v>
      </c>
      <c r="F12345" s="15" t="s">
        <v>47992</v>
      </c>
      <c r="G12345" s="25" t="s">
        <v>47993</v>
      </c>
      <c r="H12345" s="13">
        <v>0.21599999999999997</v>
      </c>
      <c r="I12345" s="15" t="s">
        <v>23</v>
      </c>
      <c r="J12345" s="15" t="s">
        <v>24</v>
      </c>
      <c r="K12345" s="15"/>
      <c r="L12345" s="15" t="s">
        <v>47989</v>
      </c>
      <c r="M12345" s="20"/>
      <c r="N12345" s="14"/>
      <c r="O12345" s="14"/>
      <c r="P12345" s="14"/>
      <c r="Q12345" s="14"/>
      <c r="R12345" s="14"/>
      <c r="S12345" s="8"/>
      <c r="T12345" s="8"/>
    </row>
    <row r="12346" spans="1:20" ht="15.75" customHeight="1">
      <c r="A12346" s="8">
        <v>2018</v>
      </c>
      <c r="B12346" s="34">
        <v>210</v>
      </c>
      <c r="C12346" s="10" t="s">
        <v>47971</v>
      </c>
      <c r="D12346" s="15"/>
      <c r="E12346" s="11" t="s">
        <v>47994</v>
      </c>
      <c r="F12346" s="15" t="s">
        <v>32946</v>
      </c>
      <c r="G12346" s="25" t="s">
        <v>47995</v>
      </c>
      <c r="H12346" s="13">
        <v>0.10799999999999998</v>
      </c>
      <c r="I12346" s="15" t="s">
        <v>24</v>
      </c>
      <c r="J12346" s="15" t="s">
        <v>24</v>
      </c>
      <c r="K12346" s="15"/>
      <c r="L12346" s="15" t="s">
        <v>5536</v>
      </c>
      <c r="M12346" s="20"/>
      <c r="N12346" s="14"/>
      <c r="O12346" s="14"/>
      <c r="P12346" s="14"/>
      <c r="Q12346" s="14"/>
      <c r="R12346" s="14"/>
      <c r="S12346" s="8"/>
      <c r="T12346" s="8"/>
    </row>
    <row r="12347" spans="1:20" ht="15.75" customHeight="1">
      <c r="A12347" s="8">
        <v>2018</v>
      </c>
      <c r="B12347" s="34">
        <v>210</v>
      </c>
      <c r="C12347" s="10" t="s">
        <v>47971</v>
      </c>
      <c r="D12347" s="15" t="s">
        <v>47996</v>
      </c>
      <c r="E12347" s="11" t="s">
        <v>47997</v>
      </c>
      <c r="F12347" s="15">
        <v>1937</v>
      </c>
      <c r="G12347" s="25" t="s">
        <v>47998</v>
      </c>
      <c r="H12347" s="13">
        <v>0.10799999999999998</v>
      </c>
      <c r="I12347" s="15" t="s">
        <v>24</v>
      </c>
      <c r="J12347" s="15" t="s">
        <v>24</v>
      </c>
      <c r="K12347" s="25" t="s">
        <v>47999</v>
      </c>
      <c r="L12347" s="15" t="s">
        <v>47981</v>
      </c>
      <c r="M12347" s="20"/>
      <c r="N12347" s="14"/>
      <c r="O12347" s="14"/>
      <c r="P12347" s="14"/>
      <c r="Q12347" s="14"/>
      <c r="R12347" s="14"/>
      <c r="S12347" s="8"/>
      <c r="T12347" s="8"/>
    </row>
    <row r="12348" spans="1:20" ht="15.75" customHeight="1">
      <c r="A12348" s="8">
        <v>2018</v>
      </c>
      <c r="B12348" s="34">
        <v>210</v>
      </c>
      <c r="C12348" s="10" t="s">
        <v>47971</v>
      </c>
      <c r="D12348" s="15" t="s">
        <v>48000</v>
      </c>
      <c r="E12348" s="11" t="s">
        <v>48001</v>
      </c>
      <c r="F12348" s="15" t="s">
        <v>30483</v>
      </c>
      <c r="G12348" s="12" t="s">
        <v>48002</v>
      </c>
      <c r="H12348" s="13">
        <v>1.3680000000000001</v>
      </c>
      <c r="I12348" s="15" t="s">
        <v>24</v>
      </c>
      <c r="J12348" s="15" t="s">
        <v>24</v>
      </c>
      <c r="K12348" s="15" t="s">
        <v>48003</v>
      </c>
      <c r="L12348" s="15" t="s">
        <v>48004</v>
      </c>
      <c r="M12348" s="20"/>
      <c r="N12348" s="14"/>
      <c r="O12348" s="14"/>
      <c r="P12348" s="14"/>
      <c r="Q12348" s="14"/>
      <c r="R12348" s="14" t="s">
        <v>72</v>
      </c>
      <c r="S12348" s="8"/>
      <c r="T12348" s="8"/>
    </row>
    <row r="12349" spans="1:20" ht="15.75" customHeight="1">
      <c r="A12349" s="8">
        <v>2018</v>
      </c>
      <c r="B12349" s="34">
        <v>210</v>
      </c>
      <c r="C12349" s="10" t="s">
        <v>47971</v>
      </c>
      <c r="D12349" s="15" t="s">
        <v>48005</v>
      </c>
      <c r="E12349" s="11" t="s">
        <v>48006</v>
      </c>
      <c r="F12349" s="15" t="s">
        <v>13523</v>
      </c>
      <c r="G12349" s="12" t="s">
        <v>48007</v>
      </c>
      <c r="H12349" s="13">
        <v>1.8239999999999998</v>
      </c>
      <c r="I12349" s="15" t="s">
        <v>24</v>
      </c>
      <c r="J12349" s="15" t="s">
        <v>24</v>
      </c>
      <c r="K12349" s="15" t="s">
        <v>48008</v>
      </c>
      <c r="L12349" s="15" t="s">
        <v>48009</v>
      </c>
      <c r="M12349" s="20"/>
      <c r="N12349" s="14"/>
      <c r="O12349" s="14"/>
      <c r="P12349" s="14"/>
      <c r="Q12349" s="14"/>
      <c r="R12349" s="14" t="s">
        <v>72</v>
      </c>
      <c r="S12349" s="8"/>
      <c r="T12349" s="8"/>
    </row>
    <row r="12350" spans="1:20" ht="15.75" customHeight="1">
      <c r="A12350" s="8">
        <v>2018</v>
      </c>
      <c r="B12350" s="34">
        <v>210</v>
      </c>
      <c r="C12350" s="10" t="s">
        <v>47971</v>
      </c>
      <c r="D12350" s="15" t="s">
        <v>48010</v>
      </c>
      <c r="E12350" s="11" t="s">
        <v>48011</v>
      </c>
      <c r="F12350" s="15" t="s">
        <v>48012</v>
      </c>
      <c r="G12350" s="25"/>
      <c r="H12350" s="13">
        <v>12</v>
      </c>
      <c r="I12350" s="15" t="s">
        <v>23</v>
      </c>
      <c r="J12350" s="15" t="s">
        <v>24</v>
      </c>
      <c r="K12350" s="15"/>
      <c r="L12350" s="15" t="s">
        <v>47989</v>
      </c>
      <c r="M12350" s="20"/>
      <c r="N12350" s="14"/>
      <c r="O12350" s="14"/>
      <c r="P12350" s="14"/>
      <c r="Q12350" s="14"/>
      <c r="R12350" s="14"/>
      <c r="S12350" s="8"/>
      <c r="T12350" s="8"/>
    </row>
    <row r="12351" spans="1:20" ht="15.75" customHeight="1">
      <c r="A12351" s="8">
        <v>2018</v>
      </c>
      <c r="B12351" s="34">
        <v>210</v>
      </c>
      <c r="C12351" s="10" t="s">
        <v>47971</v>
      </c>
      <c r="D12351" s="15" t="s">
        <v>48013</v>
      </c>
      <c r="E12351" s="11" t="s">
        <v>48014</v>
      </c>
      <c r="F12351" s="15" t="s">
        <v>48015</v>
      </c>
      <c r="G12351" s="25" t="s">
        <v>48016</v>
      </c>
      <c r="H12351" s="13">
        <v>0.34800000000000003</v>
      </c>
      <c r="I12351" s="15" t="s">
        <v>23</v>
      </c>
      <c r="J12351" s="15" t="s">
        <v>24</v>
      </c>
      <c r="K12351" s="15"/>
      <c r="L12351" s="15" t="s">
        <v>47989</v>
      </c>
      <c r="M12351" s="20"/>
      <c r="N12351" s="14"/>
      <c r="O12351" s="14"/>
      <c r="P12351" s="14"/>
      <c r="Q12351" s="14"/>
      <c r="R12351" s="14"/>
      <c r="S12351" s="8"/>
      <c r="T12351" s="8"/>
    </row>
    <row r="12352" spans="1:20" ht="15.75" customHeight="1">
      <c r="A12352" s="8">
        <v>2018</v>
      </c>
      <c r="B12352" s="34">
        <v>210</v>
      </c>
      <c r="C12352" s="10" t="s">
        <v>47971</v>
      </c>
      <c r="D12352" s="15" t="s">
        <v>48017</v>
      </c>
      <c r="E12352" s="11" t="s">
        <v>48018</v>
      </c>
      <c r="F12352" s="15" t="s">
        <v>48019</v>
      </c>
      <c r="G12352" s="25" t="s">
        <v>48020</v>
      </c>
      <c r="H12352" s="13">
        <v>0.34800000000000003</v>
      </c>
      <c r="I12352" s="15" t="s">
        <v>23</v>
      </c>
      <c r="J12352" s="15" t="s">
        <v>24</v>
      </c>
      <c r="K12352" s="15"/>
      <c r="L12352" s="15" t="s">
        <v>47989</v>
      </c>
      <c r="M12352" s="20"/>
      <c r="N12352" s="14"/>
      <c r="O12352" s="14"/>
      <c r="P12352" s="14"/>
      <c r="Q12352" s="14"/>
      <c r="R12352" s="14"/>
      <c r="S12352" s="8"/>
      <c r="T12352" s="8"/>
    </row>
    <row r="12353" spans="1:20" ht="15.75" customHeight="1">
      <c r="A12353" s="8">
        <v>2018</v>
      </c>
      <c r="B12353" s="34">
        <v>210</v>
      </c>
      <c r="C12353" s="10" t="s">
        <v>47971</v>
      </c>
      <c r="D12353" s="15"/>
      <c r="E12353" s="11" t="s">
        <v>48021</v>
      </c>
      <c r="F12353" s="15" t="s">
        <v>2226</v>
      </c>
      <c r="G12353" s="25" t="s">
        <v>48022</v>
      </c>
      <c r="H12353" s="13">
        <v>0.01</v>
      </c>
      <c r="I12353" s="15" t="s">
        <v>23</v>
      </c>
      <c r="J12353" s="15" t="s">
        <v>24</v>
      </c>
      <c r="K12353" s="15"/>
      <c r="L12353" s="15" t="s">
        <v>5536</v>
      </c>
      <c r="M12353" s="20"/>
      <c r="N12353" s="14"/>
      <c r="O12353" s="14"/>
      <c r="P12353" s="14"/>
      <c r="Q12353" s="14"/>
      <c r="R12353" s="14"/>
      <c r="S12353" s="8"/>
      <c r="T12353" s="8"/>
    </row>
    <row r="12354" spans="1:20" ht="15.75" customHeight="1">
      <c r="A12354" s="8">
        <v>2018</v>
      </c>
      <c r="B12354" s="34">
        <v>210</v>
      </c>
      <c r="C12354" s="10" t="s">
        <v>47971</v>
      </c>
      <c r="D12354" s="15" t="s">
        <v>48023</v>
      </c>
      <c r="E12354" s="11" t="s">
        <v>48024</v>
      </c>
      <c r="F12354" s="11">
        <v>2018</v>
      </c>
      <c r="G12354" s="25" t="s">
        <v>48025</v>
      </c>
      <c r="H12354" s="13">
        <v>0.10799999999999998</v>
      </c>
      <c r="I12354" s="15" t="s">
        <v>24</v>
      </c>
      <c r="J12354" s="15" t="s">
        <v>24</v>
      </c>
      <c r="K12354" s="15"/>
      <c r="L12354" s="15"/>
      <c r="M12354" s="20"/>
      <c r="N12354" s="14"/>
      <c r="O12354" s="14"/>
      <c r="P12354" s="14"/>
      <c r="Q12354" s="14"/>
      <c r="R12354" s="14"/>
      <c r="S12354" s="8"/>
      <c r="T12354" s="8"/>
    </row>
    <row r="12355" spans="1:20" ht="15.75" customHeight="1">
      <c r="A12355" s="8">
        <v>2018</v>
      </c>
      <c r="B12355" s="34">
        <v>210</v>
      </c>
      <c r="C12355" s="10" t="s">
        <v>47971</v>
      </c>
      <c r="D12355" s="15"/>
      <c r="E12355" s="11" t="s">
        <v>48026</v>
      </c>
      <c r="F12355" s="15" t="s">
        <v>15461</v>
      </c>
      <c r="G12355" s="25" t="s">
        <v>48027</v>
      </c>
      <c r="H12355" s="13">
        <v>0.01</v>
      </c>
      <c r="I12355" s="15" t="s">
        <v>24</v>
      </c>
      <c r="J12355" s="15" t="s">
        <v>24</v>
      </c>
      <c r="K12355" s="15"/>
      <c r="L12355" s="15"/>
      <c r="M12355" s="20"/>
      <c r="N12355" s="14"/>
      <c r="O12355" s="14"/>
      <c r="P12355" s="14"/>
      <c r="Q12355" s="14"/>
      <c r="R12355" s="14"/>
      <c r="S12355" s="8"/>
      <c r="T12355" s="8"/>
    </row>
    <row r="12356" spans="1:20" ht="15.75" customHeight="1">
      <c r="A12356" s="8">
        <v>2018</v>
      </c>
      <c r="B12356" s="34">
        <v>210</v>
      </c>
      <c r="C12356" s="10" t="s">
        <v>47971</v>
      </c>
      <c r="D12356" s="15"/>
      <c r="E12356" s="11" t="s">
        <v>48028</v>
      </c>
      <c r="F12356" s="15"/>
      <c r="G12356" s="25" t="s">
        <v>48029</v>
      </c>
      <c r="H12356" s="13" t="s">
        <v>48030</v>
      </c>
      <c r="I12356" s="15" t="s">
        <v>23</v>
      </c>
      <c r="J12356" s="15" t="s">
        <v>24</v>
      </c>
      <c r="K12356" s="15"/>
      <c r="L12356" s="15" t="s">
        <v>5536</v>
      </c>
      <c r="M12356" s="20"/>
      <c r="N12356" s="14"/>
      <c r="O12356" s="14"/>
      <c r="P12356" s="14"/>
      <c r="Q12356" s="14"/>
      <c r="R12356" s="14"/>
      <c r="S12356" s="8"/>
      <c r="T12356" s="8"/>
    </row>
    <row r="12357" spans="1:20" ht="15.75" customHeight="1">
      <c r="A12357" s="8">
        <v>2018</v>
      </c>
      <c r="B12357" s="34">
        <v>210</v>
      </c>
      <c r="C12357" s="10" t="s">
        <v>47971</v>
      </c>
      <c r="D12357" s="15"/>
      <c r="E12357" s="11" t="s">
        <v>48031</v>
      </c>
      <c r="F12357" s="15"/>
      <c r="G12357" s="25" t="s">
        <v>48032</v>
      </c>
      <c r="H12357" s="13">
        <v>0.10799999999999998</v>
      </c>
      <c r="I12357" s="15" t="s">
        <v>23</v>
      </c>
      <c r="J12357" s="15" t="s">
        <v>24</v>
      </c>
      <c r="K12357" s="15"/>
      <c r="L12357" s="15" t="s">
        <v>20258</v>
      </c>
      <c r="M12357" s="20"/>
      <c r="N12357" s="14"/>
      <c r="O12357" s="14"/>
      <c r="P12357" s="14"/>
      <c r="Q12357" s="14"/>
      <c r="R12357" s="14"/>
      <c r="S12357" s="8"/>
      <c r="T12357" s="8"/>
    </row>
    <row r="12358" spans="1:20" ht="15.75" customHeight="1">
      <c r="A12358" s="8">
        <v>2018</v>
      </c>
      <c r="B12358" s="34">
        <v>210</v>
      </c>
      <c r="C12358" s="10" t="s">
        <v>47971</v>
      </c>
      <c r="D12358" s="15" t="s">
        <v>48033</v>
      </c>
      <c r="E12358" s="11" t="s">
        <v>48034</v>
      </c>
      <c r="F12358" s="15" t="s">
        <v>44904</v>
      </c>
      <c r="G12358" s="25" t="s">
        <v>48035</v>
      </c>
      <c r="H12358" s="13">
        <v>1.7039999999999997</v>
      </c>
      <c r="I12358" s="15" t="s">
        <v>24</v>
      </c>
      <c r="J12358" s="15" t="s">
        <v>24</v>
      </c>
      <c r="K12358" s="15"/>
      <c r="L12358" s="15" t="s">
        <v>48036</v>
      </c>
      <c r="M12358" s="20"/>
      <c r="N12358" s="14"/>
      <c r="O12358" s="14"/>
      <c r="P12358" s="14"/>
      <c r="Q12358" s="14"/>
      <c r="R12358" s="14" t="s">
        <v>72</v>
      </c>
      <c r="S12358" s="8"/>
      <c r="T12358" s="8"/>
    </row>
    <row r="12359" spans="1:20" ht="15.75" customHeight="1">
      <c r="A12359" s="8">
        <v>2018</v>
      </c>
      <c r="B12359" s="34">
        <v>210</v>
      </c>
      <c r="C12359" s="10" t="s">
        <v>47971</v>
      </c>
      <c r="D12359" s="15" t="s">
        <v>48037</v>
      </c>
      <c r="E12359" s="11" t="s">
        <v>48038</v>
      </c>
      <c r="F12359" s="15"/>
      <c r="G12359" s="25" t="s">
        <v>48039</v>
      </c>
      <c r="H12359" s="13">
        <v>0.10799999999999998</v>
      </c>
      <c r="I12359" s="15" t="s">
        <v>24</v>
      </c>
      <c r="J12359" s="15" t="s">
        <v>24</v>
      </c>
      <c r="K12359" s="15" t="s">
        <v>48040</v>
      </c>
      <c r="L12359" s="15" t="s">
        <v>5536</v>
      </c>
      <c r="M12359" s="20"/>
      <c r="N12359" s="14"/>
      <c r="O12359" s="14"/>
      <c r="P12359" s="14"/>
      <c r="Q12359" s="14"/>
      <c r="R12359" s="14"/>
      <c r="S12359" s="8"/>
      <c r="T12359" s="8"/>
    </row>
    <row r="12360" spans="1:20" ht="15.75" customHeight="1">
      <c r="A12360" s="8">
        <v>2018</v>
      </c>
      <c r="B12360" s="34">
        <v>210</v>
      </c>
      <c r="C12360" s="10" t="s">
        <v>47971</v>
      </c>
      <c r="D12360" s="15" t="s">
        <v>48041</v>
      </c>
      <c r="E12360" s="11" t="s">
        <v>48042</v>
      </c>
      <c r="F12360" s="11">
        <v>2018</v>
      </c>
      <c r="G12360" s="25" t="s">
        <v>48043</v>
      </c>
      <c r="H12360" s="13">
        <v>0.02</v>
      </c>
      <c r="I12360" s="15" t="s">
        <v>23</v>
      </c>
      <c r="J12360" s="15" t="s">
        <v>24</v>
      </c>
      <c r="K12360" s="15"/>
      <c r="L12360" s="15" t="s">
        <v>48044</v>
      </c>
      <c r="M12360" s="20"/>
      <c r="N12360" s="14"/>
      <c r="O12360" s="14"/>
      <c r="P12360" s="14"/>
      <c r="Q12360" s="14"/>
      <c r="R12360" s="14"/>
      <c r="S12360" s="8"/>
      <c r="T12360" s="8"/>
    </row>
    <row r="12361" spans="1:20" ht="15.75" customHeight="1">
      <c r="A12361" s="8">
        <v>2018</v>
      </c>
      <c r="B12361" s="34">
        <v>210</v>
      </c>
      <c r="C12361" s="10" t="s">
        <v>47971</v>
      </c>
      <c r="D12361" s="15" t="s">
        <v>48045</v>
      </c>
      <c r="E12361" s="11" t="s">
        <v>48046</v>
      </c>
      <c r="F12361" s="11" t="s">
        <v>44862</v>
      </c>
      <c r="G12361" s="25" t="s">
        <v>48047</v>
      </c>
      <c r="H12361" s="13">
        <v>0.21599999999999997</v>
      </c>
      <c r="I12361" s="15" t="s">
        <v>23</v>
      </c>
      <c r="J12361" s="15" t="s">
        <v>24</v>
      </c>
      <c r="K12361" s="15"/>
      <c r="L12361" s="15" t="s">
        <v>47989</v>
      </c>
      <c r="M12361" s="20"/>
      <c r="N12361" s="14"/>
      <c r="O12361" s="14"/>
      <c r="P12361" s="14"/>
      <c r="Q12361" s="14"/>
      <c r="R12361" s="14"/>
      <c r="S12361" s="8"/>
      <c r="T12361" s="8"/>
    </row>
    <row r="12362" spans="1:20" ht="15.75" customHeight="1">
      <c r="A12362" s="8">
        <v>2018</v>
      </c>
      <c r="B12362" s="34">
        <v>210</v>
      </c>
      <c r="C12362" s="10" t="s">
        <v>47971</v>
      </c>
      <c r="D12362" s="15" t="s">
        <v>48048</v>
      </c>
      <c r="E12362" s="11" t="s">
        <v>48049</v>
      </c>
      <c r="F12362" s="11" t="s">
        <v>6761</v>
      </c>
      <c r="G12362" s="25" t="s">
        <v>48050</v>
      </c>
      <c r="H12362" s="13">
        <v>0.91199999999999992</v>
      </c>
      <c r="I12362" s="15" t="s">
        <v>23</v>
      </c>
      <c r="J12362" s="15" t="s">
        <v>24</v>
      </c>
      <c r="K12362" s="15"/>
      <c r="L12362" s="15" t="s">
        <v>47989</v>
      </c>
      <c r="M12362" s="20"/>
      <c r="N12362" s="14"/>
      <c r="O12362" s="14"/>
      <c r="P12362" s="14"/>
      <c r="Q12362" s="14"/>
      <c r="R12362" s="14"/>
      <c r="S12362" s="8"/>
      <c r="T12362" s="8"/>
    </row>
    <row r="12363" spans="1:20" ht="15.75" customHeight="1">
      <c r="A12363" s="8">
        <v>2018</v>
      </c>
      <c r="B12363" s="34">
        <v>210</v>
      </c>
      <c r="C12363" s="10" t="s">
        <v>47971</v>
      </c>
      <c r="D12363" s="15" t="s">
        <v>48051</v>
      </c>
      <c r="E12363" s="11" t="s">
        <v>48052</v>
      </c>
      <c r="F12363" s="11" t="s">
        <v>48053</v>
      </c>
      <c r="G12363" s="25" t="s">
        <v>48054</v>
      </c>
      <c r="H12363" s="13">
        <v>0.10799999999999998</v>
      </c>
      <c r="I12363" s="15" t="s">
        <v>23</v>
      </c>
      <c r="J12363" s="15" t="s">
        <v>24</v>
      </c>
      <c r="K12363" s="15"/>
      <c r="L12363" s="15" t="s">
        <v>47989</v>
      </c>
      <c r="M12363" s="20"/>
      <c r="N12363" s="14"/>
      <c r="O12363" s="14"/>
      <c r="P12363" s="14"/>
      <c r="Q12363" s="14"/>
      <c r="R12363" s="14"/>
      <c r="S12363" s="8"/>
      <c r="T12363" s="8"/>
    </row>
    <row r="12364" spans="1:20" ht="15.75" customHeight="1">
      <c r="A12364" s="8">
        <v>2018</v>
      </c>
      <c r="B12364" s="34">
        <v>210</v>
      </c>
      <c r="C12364" s="10" t="s">
        <v>47971</v>
      </c>
      <c r="D12364" s="15" t="s">
        <v>48055</v>
      </c>
      <c r="E12364" s="11" t="s">
        <v>48056</v>
      </c>
      <c r="F12364" s="11"/>
      <c r="G12364" s="25"/>
      <c r="H12364" s="13">
        <v>0.216</v>
      </c>
      <c r="I12364" s="15" t="s">
        <v>23</v>
      </c>
      <c r="J12364" s="15" t="s">
        <v>24</v>
      </c>
      <c r="K12364" s="15"/>
      <c r="L12364" s="15" t="s">
        <v>47989</v>
      </c>
      <c r="M12364" s="20"/>
      <c r="N12364" s="14"/>
      <c r="O12364" s="14"/>
      <c r="P12364" s="14"/>
      <c r="Q12364" s="14"/>
      <c r="R12364" s="14"/>
      <c r="S12364" s="8"/>
      <c r="T12364" s="8"/>
    </row>
    <row r="12365" spans="1:20" ht="15.75" customHeight="1">
      <c r="A12365" s="8">
        <v>2018</v>
      </c>
      <c r="B12365" s="34">
        <v>210</v>
      </c>
      <c r="C12365" s="10" t="s">
        <v>47971</v>
      </c>
      <c r="D12365" s="15"/>
      <c r="E12365" s="11" t="s">
        <v>48057</v>
      </c>
      <c r="F12365" s="15" t="s">
        <v>48058</v>
      </c>
      <c r="G12365" s="25" t="s">
        <v>48059</v>
      </c>
      <c r="H12365" s="13">
        <v>0.01</v>
      </c>
      <c r="I12365" s="15" t="s">
        <v>23</v>
      </c>
      <c r="J12365" s="15" t="s">
        <v>24</v>
      </c>
      <c r="K12365" s="15"/>
      <c r="L12365" s="15" t="s">
        <v>48060</v>
      </c>
      <c r="M12365" s="20"/>
      <c r="N12365" s="14"/>
      <c r="O12365" s="14"/>
      <c r="P12365" s="14"/>
      <c r="Q12365" s="14"/>
      <c r="R12365" s="14"/>
      <c r="S12365" s="8"/>
      <c r="T12365" s="8"/>
    </row>
    <row r="12366" spans="1:20" ht="15.75" customHeight="1">
      <c r="A12366" s="8">
        <v>2018</v>
      </c>
      <c r="B12366" s="34">
        <v>210</v>
      </c>
      <c r="C12366" s="10" t="s">
        <v>47971</v>
      </c>
      <c r="D12366" s="15"/>
      <c r="E12366" s="11" t="s">
        <v>48061</v>
      </c>
      <c r="F12366" s="15" t="s">
        <v>48062</v>
      </c>
      <c r="G12366" s="25" t="s">
        <v>48063</v>
      </c>
      <c r="H12366" s="13">
        <v>0.43199999999999994</v>
      </c>
      <c r="I12366" s="15" t="s">
        <v>23</v>
      </c>
      <c r="J12366" s="15" t="s">
        <v>24</v>
      </c>
      <c r="K12366" s="15"/>
      <c r="L12366" s="15" t="s">
        <v>47989</v>
      </c>
      <c r="M12366" s="20"/>
      <c r="N12366" s="14"/>
      <c r="O12366" s="14"/>
      <c r="P12366" s="14"/>
      <c r="Q12366" s="14"/>
      <c r="R12366" s="14"/>
      <c r="S12366" s="8"/>
      <c r="T12366" s="8"/>
    </row>
    <row r="12367" spans="1:20" ht="15.75" customHeight="1">
      <c r="A12367" s="8">
        <v>2018</v>
      </c>
      <c r="B12367" s="34">
        <v>210</v>
      </c>
      <c r="C12367" s="10" t="s">
        <v>47971</v>
      </c>
      <c r="D12367" s="15" t="s">
        <v>48064</v>
      </c>
      <c r="E12367" s="11" t="s">
        <v>48065</v>
      </c>
      <c r="F12367" s="15" t="s">
        <v>18947</v>
      </c>
      <c r="G12367" s="25" t="s">
        <v>48066</v>
      </c>
      <c r="H12367" s="13">
        <v>0.10799999999999998</v>
      </c>
      <c r="I12367" s="15" t="s">
        <v>23</v>
      </c>
      <c r="J12367" s="15" t="s">
        <v>24</v>
      </c>
      <c r="K12367" s="15"/>
      <c r="L12367" s="15" t="s">
        <v>48067</v>
      </c>
      <c r="M12367" s="20"/>
      <c r="N12367" s="14"/>
      <c r="O12367" s="14"/>
      <c r="P12367" s="14"/>
      <c r="Q12367" s="14"/>
      <c r="R12367" s="14"/>
      <c r="S12367" s="8"/>
      <c r="T12367" s="8"/>
    </row>
    <row r="12368" spans="1:20" ht="15.75" customHeight="1">
      <c r="A12368" s="8">
        <v>2018</v>
      </c>
      <c r="B12368" s="34">
        <v>210</v>
      </c>
      <c r="C12368" s="10" t="s">
        <v>47971</v>
      </c>
      <c r="D12368" s="15"/>
      <c r="E12368" s="11" t="s">
        <v>48068</v>
      </c>
      <c r="F12368" s="25" t="s">
        <v>18252</v>
      </c>
      <c r="G12368" s="25" t="s">
        <v>48069</v>
      </c>
      <c r="H12368" s="13">
        <v>4.68</v>
      </c>
      <c r="I12368" s="15" t="s">
        <v>23</v>
      </c>
      <c r="J12368" s="15" t="s">
        <v>24</v>
      </c>
      <c r="K12368" s="15" t="s">
        <v>48070</v>
      </c>
      <c r="L12368" s="15" t="s">
        <v>48071</v>
      </c>
      <c r="M12368" s="20"/>
      <c r="N12368" s="14"/>
      <c r="O12368" s="14"/>
      <c r="P12368" s="14"/>
      <c r="Q12368" s="14"/>
      <c r="R12368" s="14"/>
      <c r="S12368" s="8"/>
      <c r="T12368" s="8"/>
    </row>
    <row r="12369" spans="1:20" ht="15.75" customHeight="1">
      <c r="A12369" s="8">
        <v>2018</v>
      </c>
      <c r="B12369" s="34">
        <v>210</v>
      </c>
      <c r="C12369" s="10" t="s">
        <v>47971</v>
      </c>
      <c r="D12369" s="15" t="s">
        <v>48072</v>
      </c>
      <c r="E12369" s="11" t="s">
        <v>48073</v>
      </c>
      <c r="F12369" s="25" t="s">
        <v>7846</v>
      </c>
      <c r="G12369" s="25" t="s">
        <v>48074</v>
      </c>
      <c r="H12369" s="13">
        <v>0.34800000000000003</v>
      </c>
      <c r="I12369" s="15" t="s">
        <v>23</v>
      </c>
      <c r="J12369" s="15" t="s">
        <v>24</v>
      </c>
      <c r="K12369" s="15"/>
      <c r="L12369" s="15" t="s">
        <v>48075</v>
      </c>
      <c r="M12369" s="20"/>
      <c r="N12369" s="14"/>
      <c r="O12369" s="14"/>
      <c r="P12369" s="14"/>
      <c r="Q12369" s="14"/>
      <c r="R12369" s="14"/>
      <c r="S12369" s="8"/>
      <c r="T12369" s="8"/>
    </row>
    <row r="12370" spans="1:20" ht="15.75" customHeight="1">
      <c r="A12370" s="8">
        <v>2018</v>
      </c>
      <c r="B12370" s="34">
        <v>210</v>
      </c>
      <c r="C12370" s="10" t="s">
        <v>47971</v>
      </c>
      <c r="D12370" s="15" t="s">
        <v>48072</v>
      </c>
      <c r="E12370" s="11" t="s">
        <v>48076</v>
      </c>
      <c r="F12370" s="25" t="s">
        <v>7846</v>
      </c>
      <c r="G12370" s="25" t="s">
        <v>48077</v>
      </c>
      <c r="H12370" s="13">
        <v>0.10799999999999998</v>
      </c>
      <c r="I12370" s="15" t="s">
        <v>23</v>
      </c>
      <c r="J12370" s="15" t="s">
        <v>24</v>
      </c>
      <c r="K12370" s="15"/>
      <c r="L12370" s="15" t="s">
        <v>48075</v>
      </c>
      <c r="M12370" s="20"/>
      <c r="N12370" s="14"/>
      <c r="O12370" s="14"/>
      <c r="P12370" s="14"/>
      <c r="Q12370" s="14"/>
      <c r="R12370" s="14"/>
      <c r="S12370" s="8"/>
      <c r="T12370" s="8"/>
    </row>
    <row r="12371" spans="1:20" ht="15.75" customHeight="1">
      <c r="A12371" s="8">
        <v>2018</v>
      </c>
      <c r="B12371" s="34">
        <v>210</v>
      </c>
      <c r="C12371" s="10" t="s">
        <v>47971</v>
      </c>
      <c r="D12371" s="15"/>
      <c r="E12371" s="11" t="s">
        <v>48078</v>
      </c>
      <c r="F12371" s="25"/>
      <c r="G12371" s="25" t="s">
        <v>48079</v>
      </c>
      <c r="H12371" s="13">
        <v>1.4040000000000001</v>
      </c>
      <c r="I12371" s="15" t="s">
        <v>24</v>
      </c>
      <c r="J12371" s="15" t="s">
        <v>24</v>
      </c>
      <c r="K12371" s="15"/>
      <c r="L12371" s="15" t="s">
        <v>48071</v>
      </c>
      <c r="M12371" s="20"/>
      <c r="N12371" s="14"/>
      <c r="O12371" s="14"/>
      <c r="P12371" s="14"/>
      <c r="Q12371" s="14"/>
      <c r="R12371" s="14" t="s">
        <v>72</v>
      </c>
      <c r="S12371" s="8"/>
      <c r="T12371" s="8"/>
    </row>
    <row r="12372" spans="1:20" ht="15.75" customHeight="1">
      <c r="A12372" s="8">
        <v>2018</v>
      </c>
      <c r="B12372" s="34">
        <v>210</v>
      </c>
      <c r="C12372" s="10" t="s">
        <v>47971</v>
      </c>
      <c r="D12372" s="15" t="s">
        <v>48080</v>
      </c>
      <c r="E12372" s="11" t="s">
        <v>48081</v>
      </c>
      <c r="F12372" s="25" t="s">
        <v>16673</v>
      </c>
      <c r="G12372" s="25" t="s">
        <v>48082</v>
      </c>
      <c r="H12372" s="13">
        <v>0.01</v>
      </c>
      <c r="I12372" s="15"/>
      <c r="J12372" s="15"/>
      <c r="K12372" s="15"/>
      <c r="L12372" s="15" t="s">
        <v>26407</v>
      </c>
      <c r="M12372" s="20"/>
      <c r="N12372" s="14"/>
      <c r="O12372" s="14"/>
      <c r="P12372" s="14"/>
      <c r="Q12372" s="14"/>
      <c r="R12372" s="14"/>
      <c r="S12372" s="8"/>
      <c r="T12372" s="8"/>
    </row>
    <row r="12373" spans="1:20" ht="15.75" customHeight="1">
      <c r="A12373" s="8">
        <v>2018</v>
      </c>
      <c r="B12373" s="34">
        <v>210</v>
      </c>
      <c r="C12373" s="10" t="s">
        <v>47971</v>
      </c>
      <c r="D12373" s="15"/>
      <c r="E12373" s="11" t="s">
        <v>48083</v>
      </c>
      <c r="F12373" s="25"/>
      <c r="G12373" s="25" t="s">
        <v>48029</v>
      </c>
      <c r="H12373" s="13"/>
      <c r="I12373" s="15" t="s">
        <v>23</v>
      </c>
      <c r="J12373" s="15" t="s">
        <v>24</v>
      </c>
      <c r="K12373" s="15"/>
      <c r="L12373" s="15" t="s">
        <v>5536</v>
      </c>
      <c r="M12373" s="15"/>
      <c r="N12373" s="14"/>
      <c r="O12373" s="14"/>
      <c r="P12373" s="14"/>
      <c r="Q12373" s="14"/>
      <c r="R12373" s="14"/>
      <c r="S12373" s="8"/>
      <c r="T12373" s="8"/>
    </row>
    <row r="12374" spans="1:20" ht="15.75" customHeight="1">
      <c r="A12374" s="8">
        <v>2018</v>
      </c>
      <c r="B12374" s="34">
        <v>210</v>
      </c>
      <c r="C12374" s="10" t="s">
        <v>47971</v>
      </c>
      <c r="D12374" s="15" t="s">
        <v>48084</v>
      </c>
      <c r="E12374" s="11" t="s">
        <v>48085</v>
      </c>
      <c r="F12374" s="25" t="s">
        <v>48086</v>
      </c>
      <c r="G12374" s="25" t="s">
        <v>48087</v>
      </c>
      <c r="H12374" s="13">
        <v>0.21599999999999997</v>
      </c>
      <c r="I12374" s="15" t="s">
        <v>23</v>
      </c>
      <c r="J12374" s="15" t="s">
        <v>714</v>
      </c>
      <c r="K12374" s="15" t="s">
        <v>48088</v>
      </c>
      <c r="L12374" s="15" t="s">
        <v>44535</v>
      </c>
      <c r="M12374" s="15"/>
      <c r="N12374" s="14"/>
      <c r="O12374" s="14"/>
      <c r="P12374" s="14"/>
      <c r="Q12374" s="14"/>
      <c r="R12374" s="14" t="s">
        <v>72</v>
      </c>
      <c r="S12374" s="8"/>
      <c r="T12374" s="8"/>
    </row>
    <row r="12375" spans="1:20" ht="15.75" customHeight="1">
      <c r="A12375" s="8">
        <v>2018</v>
      </c>
      <c r="B12375" s="34">
        <v>210</v>
      </c>
      <c r="C12375" s="10" t="s">
        <v>47971</v>
      </c>
      <c r="D12375" s="15" t="s">
        <v>48089</v>
      </c>
      <c r="E12375" s="11" t="s">
        <v>48090</v>
      </c>
      <c r="F12375" s="25" t="s">
        <v>48091</v>
      </c>
      <c r="G12375" s="25" t="s">
        <v>48092</v>
      </c>
      <c r="H12375" s="13">
        <v>0.01</v>
      </c>
      <c r="I12375" s="15" t="s">
        <v>23</v>
      </c>
      <c r="J12375" s="15" t="s">
        <v>24</v>
      </c>
      <c r="K12375" s="15" t="s">
        <v>48093</v>
      </c>
      <c r="L12375" s="15" t="s">
        <v>48094</v>
      </c>
      <c r="M12375" s="20"/>
      <c r="N12375" s="14"/>
      <c r="O12375" s="14"/>
      <c r="P12375" s="14"/>
      <c r="Q12375" s="14"/>
      <c r="R12375" s="14"/>
      <c r="S12375" s="8"/>
      <c r="T12375" s="8"/>
    </row>
    <row r="12376" spans="1:20" ht="15.75" customHeight="1">
      <c r="A12376" s="8">
        <v>2018</v>
      </c>
      <c r="B12376" s="34">
        <v>210</v>
      </c>
      <c r="C12376" s="10" t="s">
        <v>47971</v>
      </c>
      <c r="D12376" s="15" t="s">
        <v>48095</v>
      </c>
      <c r="E12376" s="11" t="s">
        <v>48096</v>
      </c>
      <c r="F12376" s="25"/>
      <c r="G12376" s="25" t="s">
        <v>48097</v>
      </c>
      <c r="H12376" s="13">
        <v>0.10799999999999998</v>
      </c>
      <c r="I12376" s="15" t="s">
        <v>24</v>
      </c>
      <c r="J12376" s="15" t="s">
        <v>24</v>
      </c>
      <c r="K12376" s="15"/>
      <c r="L12376" s="15" t="s">
        <v>48098</v>
      </c>
      <c r="M12376" s="20"/>
      <c r="N12376" s="14"/>
      <c r="O12376" s="14"/>
      <c r="P12376" s="14"/>
      <c r="Q12376" s="14"/>
      <c r="R12376" s="14" t="s">
        <v>72</v>
      </c>
      <c r="S12376" s="8"/>
      <c r="T12376" s="8"/>
    </row>
    <row r="12377" spans="1:20" ht="15.75" customHeight="1">
      <c r="A12377" s="8">
        <v>2018</v>
      </c>
      <c r="B12377" s="34">
        <v>210</v>
      </c>
      <c r="C12377" s="10" t="s">
        <v>47971</v>
      </c>
      <c r="D12377" s="15" t="s">
        <v>48099</v>
      </c>
      <c r="E12377" s="11" t="s">
        <v>48100</v>
      </c>
      <c r="F12377" s="25" t="s">
        <v>7121</v>
      </c>
      <c r="G12377" s="25" t="s">
        <v>48101</v>
      </c>
      <c r="H12377" s="13">
        <v>0.32400000000000001</v>
      </c>
      <c r="I12377" s="15" t="s">
        <v>23</v>
      </c>
      <c r="J12377" s="15" t="s">
        <v>24</v>
      </c>
      <c r="K12377" s="15"/>
      <c r="L12377" s="15" t="s">
        <v>48102</v>
      </c>
      <c r="M12377" s="20"/>
      <c r="N12377" s="14"/>
      <c r="O12377" s="14"/>
      <c r="P12377" s="14"/>
      <c r="Q12377" s="14"/>
      <c r="R12377" s="14"/>
      <c r="S12377" s="8"/>
      <c r="T12377" s="8"/>
    </row>
    <row r="12378" spans="1:20" ht="15.75" customHeight="1">
      <c r="A12378" s="8">
        <v>2018</v>
      </c>
      <c r="B12378" s="34">
        <v>210</v>
      </c>
      <c r="C12378" s="10" t="s">
        <v>47971</v>
      </c>
      <c r="D12378" s="15" t="s">
        <v>48103</v>
      </c>
      <c r="E12378" s="11" t="s">
        <v>48104</v>
      </c>
      <c r="F12378" s="25" t="s">
        <v>48105</v>
      </c>
      <c r="G12378" s="25" t="s">
        <v>48106</v>
      </c>
      <c r="H12378" s="13">
        <v>0.10799999999999998</v>
      </c>
      <c r="I12378" s="15" t="s">
        <v>24</v>
      </c>
      <c r="J12378" s="15" t="s">
        <v>24</v>
      </c>
      <c r="K12378" s="15" t="s">
        <v>48107</v>
      </c>
      <c r="L12378" s="15" t="s">
        <v>48108</v>
      </c>
      <c r="M12378" s="20"/>
      <c r="N12378" s="14"/>
      <c r="O12378" s="14"/>
      <c r="P12378" s="14"/>
      <c r="Q12378" s="14"/>
      <c r="R12378" s="14" t="s">
        <v>64</v>
      </c>
      <c r="S12378" s="8"/>
      <c r="T12378" s="8"/>
    </row>
    <row r="12379" spans="1:20" ht="15.75" customHeight="1">
      <c r="A12379" s="8">
        <v>2018</v>
      </c>
      <c r="B12379" s="34">
        <v>210</v>
      </c>
      <c r="C12379" s="10" t="s">
        <v>47971</v>
      </c>
      <c r="D12379" s="15" t="s">
        <v>48109</v>
      </c>
      <c r="E12379" s="11" t="s">
        <v>48110</v>
      </c>
      <c r="F12379" s="25" t="s">
        <v>48111</v>
      </c>
      <c r="G12379" s="25" t="s">
        <v>48112</v>
      </c>
      <c r="H12379" s="13">
        <v>0.1</v>
      </c>
      <c r="I12379" s="15" t="s">
        <v>24</v>
      </c>
      <c r="J12379" s="15" t="s">
        <v>24</v>
      </c>
      <c r="K12379" s="15"/>
      <c r="L12379" s="15"/>
      <c r="M12379" s="20"/>
      <c r="N12379" s="14"/>
      <c r="O12379" s="14"/>
      <c r="P12379" s="14"/>
      <c r="Q12379" s="14"/>
      <c r="R12379" s="14" t="s">
        <v>64</v>
      </c>
      <c r="S12379" s="8"/>
      <c r="T12379" s="8"/>
    </row>
    <row r="12380" spans="1:20" ht="15.75" customHeight="1">
      <c r="A12380" s="8">
        <v>2018</v>
      </c>
      <c r="B12380" s="34">
        <v>210</v>
      </c>
      <c r="C12380" s="10" t="s">
        <v>47971</v>
      </c>
      <c r="D12380" s="15"/>
      <c r="E12380" s="11" t="s">
        <v>48113</v>
      </c>
      <c r="F12380" s="25" t="s">
        <v>48114</v>
      </c>
      <c r="G12380" s="25" t="s">
        <v>48115</v>
      </c>
      <c r="H12380" s="13">
        <v>0.10799999999999998</v>
      </c>
      <c r="I12380" s="15" t="s">
        <v>24</v>
      </c>
      <c r="J12380" s="15" t="s">
        <v>24</v>
      </c>
      <c r="K12380" s="15"/>
      <c r="L12380" s="15"/>
      <c r="M12380" s="20"/>
      <c r="N12380" s="14"/>
      <c r="O12380" s="14"/>
      <c r="P12380" s="14"/>
      <c r="Q12380" s="14"/>
      <c r="R12380" s="14" t="s">
        <v>64</v>
      </c>
      <c r="S12380" s="8"/>
      <c r="T12380" s="8"/>
    </row>
    <row r="12381" spans="1:20" ht="15.75" customHeight="1">
      <c r="A12381" s="8">
        <v>2018</v>
      </c>
      <c r="B12381" s="34">
        <v>210</v>
      </c>
      <c r="C12381" s="10" t="s">
        <v>47971</v>
      </c>
      <c r="D12381" s="15" t="s">
        <v>48116</v>
      </c>
      <c r="E12381" s="11" t="s">
        <v>48117</v>
      </c>
      <c r="F12381" s="25" t="s">
        <v>48118</v>
      </c>
      <c r="G12381" s="25" t="s">
        <v>48119</v>
      </c>
      <c r="H12381" s="13">
        <v>1.6320000000000001</v>
      </c>
      <c r="I12381" s="15" t="s">
        <v>23</v>
      </c>
      <c r="J12381" s="15" t="s">
        <v>24</v>
      </c>
      <c r="K12381" s="15" t="s">
        <v>48120</v>
      </c>
      <c r="L12381" s="15" t="s">
        <v>4853</v>
      </c>
      <c r="M12381" s="20"/>
      <c r="N12381" s="14"/>
      <c r="O12381" s="14"/>
      <c r="P12381" s="14"/>
      <c r="Q12381" s="14"/>
      <c r="R12381" s="14"/>
      <c r="S12381" s="8"/>
      <c r="T12381" s="8"/>
    </row>
    <row r="12382" spans="1:20" ht="15.75" customHeight="1">
      <c r="A12382" s="8">
        <v>2018</v>
      </c>
      <c r="B12382" s="34">
        <v>210</v>
      </c>
      <c r="C12382" s="10" t="s">
        <v>47971</v>
      </c>
      <c r="D12382" s="11" t="s">
        <v>48121</v>
      </c>
      <c r="E12382" s="11" t="s">
        <v>48122</v>
      </c>
      <c r="F12382" s="25" t="s">
        <v>34378</v>
      </c>
      <c r="G12382" s="25" t="s">
        <v>48123</v>
      </c>
      <c r="H12382" s="13">
        <v>0.01</v>
      </c>
      <c r="I12382" s="15" t="s">
        <v>24</v>
      </c>
      <c r="J12382" s="15" t="s">
        <v>24</v>
      </c>
      <c r="K12382" s="15" t="s">
        <v>48124</v>
      </c>
      <c r="L12382" s="15" t="s">
        <v>48125</v>
      </c>
      <c r="M12382" s="20"/>
      <c r="N12382" s="14"/>
      <c r="O12382" s="14"/>
      <c r="P12382" s="14"/>
      <c r="Q12382" s="14"/>
      <c r="R12382" s="14"/>
      <c r="S12382" s="8"/>
      <c r="T12382" s="8"/>
    </row>
    <row r="12383" spans="1:20" ht="15.75" customHeight="1">
      <c r="A12383" s="8">
        <v>2018</v>
      </c>
      <c r="B12383" s="34">
        <v>210</v>
      </c>
      <c r="C12383" s="10" t="s">
        <v>47971</v>
      </c>
      <c r="D12383" s="15" t="s">
        <v>45656</v>
      </c>
      <c r="E12383" s="11" t="s">
        <v>48126</v>
      </c>
      <c r="F12383" s="25" t="s">
        <v>2226</v>
      </c>
      <c r="G12383" s="25" t="s">
        <v>48127</v>
      </c>
      <c r="H12383" s="13">
        <v>4.0440000000000005</v>
      </c>
      <c r="I12383" s="15" t="s">
        <v>23</v>
      </c>
      <c r="J12383" s="15" t="s">
        <v>24</v>
      </c>
      <c r="K12383" s="15" t="s">
        <v>48128</v>
      </c>
      <c r="L12383" s="15" t="s">
        <v>48129</v>
      </c>
      <c r="M12383" s="20"/>
      <c r="N12383" s="14"/>
      <c r="O12383" s="14"/>
      <c r="P12383" s="14"/>
      <c r="Q12383" s="14"/>
      <c r="R12383" s="14"/>
      <c r="S12383" s="8"/>
      <c r="T12383" s="8"/>
    </row>
    <row r="12384" spans="1:20" ht="15.75" customHeight="1">
      <c r="A12384" s="8">
        <v>2018</v>
      </c>
      <c r="B12384" s="34">
        <v>210</v>
      </c>
      <c r="C12384" s="10" t="s">
        <v>47971</v>
      </c>
      <c r="D12384" s="15" t="s">
        <v>48130</v>
      </c>
      <c r="E12384" s="11" t="s">
        <v>48131</v>
      </c>
      <c r="F12384" s="25" t="s">
        <v>2226</v>
      </c>
      <c r="G12384" s="25" t="s">
        <v>48132</v>
      </c>
      <c r="H12384" s="13">
        <v>0.10799999999999998</v>
      </c>
      <c r="I12384" s="15" t="s">
        <v>23</v>
      </c>
      <c r="J12384" s="15" t="s">
        <v>24</v>
      </c>
      <c r="K12384" s="15"/>
      <c r="L12384" s="15"/>
      <c r="M12384" s="20"/>
      <c r="N12384" s="14"/>
      <c r="O12384" s="14"/>
      <c r="P12384" s="14"/>
      <c r="Q12384" s="14"/>
      <c r="R12384" s="14"/>
      <c r="S12384" s="8"/>
      <c r="T12384" s="8"/>
    </row>
    <row r="12385" spans="1:20" ht="15.75" customHeight="1">
      <c r="A12385" s="8">
        <v>2018</v>
      </c>
      <c r="B12385" s="34">
        <v>210</v>
      </c>
      <c r="C12385" s="10" t="s">
        <v>47971</v>
      </c>
      <c r="D12385" s="15" t="s">
        <v>48133</v>
      </c>
      <c r="E12385" s="11" t="s">
        <v>48134</v>
      </c>
      <c r="F12385" s="25"/>
      <c r="G12385" s="25" t="s">
        <v>48135</v>
      </c>
      <c r="H12385" s="13">
        <v>0.10799999999999998</v>
      </c>
      <c r="I12385" s="15" t="s">
        <v>23</v>
      </c>
      <c r="J12385" s="15" t="s">
        <v>24</v>
      </c>
      <c r="K12385" s="15"/>
      <c r="L12385" s="15" t="s">
        <v>5536</v>
      </c>
      <c r="M12385" s="20"/>
      <c r="N12385" s="14"/>
      <c r="O12385" s="14"/>
      <c r="P12385" s="14"/>
      <c r="Q12385" s="14"/>
      <c r="R12385" s="14"/>
      <c r="S12385" s="8"/>
      <c r="T12385" s="8"/>
    </row>
    <row r="12386" spans="1:20" ht="15.75" customHeight="1">
      <c r="A12386" s="8">
        <v>2018</v>
      </c>
      <c r="B12386" s="34">
        <v>210</v>
      </c>
      <c r="C12386" s="10" t="s">
        <v>47971</v>
      </c>
      <c r="D12386" s="15" t="s">
        <v>48136</v>
      </c>
      <c r="E12386" s="11" t="s">
        <v>48137</v>
      </c>
      <c r="F12386" s="25" t="s">
        <v>48138</v>
      </c>
      <c r="G12386" s="25" t="s">
        <v>48139</v>
      </c>
      <c r="H12386" s="13">
        <v>0.01</v>
      </c>
      <c r="I12386" s="15" t="s">
        <v>23</v>
      </c>
      <c r="J12386" s="15" t="s">
        <v>24</v>
      </c>
      <c r="K12386" s="15" t="s">
        <v>48140</v>
      </c>
      <c r="L12386" s="15" t="s">
        <v>48060</v>
      </c>
      <c r="M12386" s="20"/>
      <c r="N12386" s="14"/>
      <c r="O12386" s="14"/>
      <c r="P12386" s="14"/>
      <c r="Q12386" s="14"/>
      <c r="R12386" s="14"/>
      <c r="S12386" s="8"/>
      <c r="T12386" s="8"/>
    </row>
    <row r="12387" spans="1:20" ht="15.75" customHeight="1">
      <c r="A12387" s="8">
        <v>2018</v>
      </c>
      <c r="B12387" s="34">
        <v>210</v>
      </c>
      <c r="C12387" s="10" t="s">
        <v>47971</v>
      </c>
      <c r="D12387" s="15"/>
      <c r="E12387" s="11" t="s">
        <v>48141</v>
      </c>
      <c r="F12387" s="25" t="s">
        <v>28790</v>
      </c>
      <c r="G12387" s="25" t="s">
        <v>47984</v>
      </c>
      <c r="H12387" s="13">
        <v>0.34800000000000003</v>
      </c>
      <c r="I12387" s="15" t="s">
        <v>23</v>
      </c>
      <c r="J12387" s="15" t="s">
        <v>24</v>
      </c>
      <c r="K12387" s="15" t="s">
        <v>47985</v>
      </c>
      <c r="L12387" s="15" t="s">
        <v>48142</v>
      </c>
      <c r="M12387" s="20"/>
      <c r="N12387" s="14"/>
      <c r="O12387" s="14"/>
      <c r="P12387" s="14"/>
      <c r="Q12387" s="14"/>
      <c r="R12387" s="14"/>
      <c r="S12387" s="8"/>
      <c r="T12387" s="8"/>
    </row>
    <row r="12388" spans="1:20" ht="15.75" customHeight="1">
      <c r="A12388" s="8">
        <v>2018</v>
      </c>
      <c r="B12388" s="34">
        <v>210</v>
      </c>
      <c r="C12388" s="10" t="s">
        <v>47971</v>
      </c>
      <c r="D12388" s="15" t="s">
        <v>48143</v>
      </c>
      <c r="E12388" s="11" t="s">
        <v>48144</v>
      </c>
      <c r="F12388" s="25" t="s">
        <v>48145</v>
      </c>
      <c r="G12388" s="25" t="s">
        <v>48146</v>
      </c>
      <c r="H12388" s="13">
        <v>1.032</v>
      </c>
      <c r="I12388" s="15" t="s">
        <v>23</v>
      </c>
      <c r="J12388" s="15" t="s">
        <v>24</v>
      </c>
      <c r="K12388" s="15" t="s">
        <v>48147</v>
      </c>
      <c r="L12388" s="15" t="s">
        <v>48142</v>
      </c>
      <c r="M12388" s="20"/>
      <c r="N12388" s="14"/>
      <c r="O12388" s="14"/>
      <c r="P12388" s="14"/>
      <c r="Q12388" s="14"/>
      <c r="R12388" s="14"/>
      <c r="S12388" s="8"/>
      <c r="T12388" s="8"/>
    </row>
    <row r="12389" spans="1:20" ht="15.75" customHeight="1">
      <c r="A12389" s="8">
        <v>2018</v>
      </c>
      <c r="B12389" s="34">
        <v>210</v>
      </c>
      <c r="C12389" s="10" t="s">
        <v>47971</v>
      </c>
      <c r="D12389" s="15"/>
      <c r="E12389" s="11" t="s">
        <v>48148</v>
      </c>
      <c r="F12389" s="25"/>
      <c r="G12389" s="25" t="s">
        <v>48149</v>
      </c>
      <c r="H12389" s="13">
        <v>2.0640000000000001</v>
      </c>
      <c r="I12389" s="15" t="s">
        <v>23</v>
      </c>
      <c r="J12389" s="15" t="s">
        <v>24</v>
      </c>
      <c r="K12389" s="15"/>
      <c r="L12389" s="15" t="s">
        <v>48102</v>
      </c>
      <c r="M12389" s="20"/>
      <c r="N12389" s="14"/>
      <c r="O12389" s="14"/>
      <c r="P12389" s="14"/>
      <c r="Q12389" s="14"/>
      <c r="R12389" s="14"/>
      <c r="S12389" s="8"/>
      <c r="T12389" s="8"/>
    </row>
    <row r="12390" spans="1:20" ht="15.75" customHeight="1">
      <c r="A12390" s="8">
        <v>2018</v>
      </c>
      <c r="B12390" s="34">
        <v>210</v>
      </c>
      <c r="C12390" s="10" t="s">
        <v>47971</v>
      </c>
      <c r="D12390" s="15"/>
      <c r="E12390" s="11" t="s">
        <v>48150</v>
      </c>
      <c r="F12390" s="25"/>
      <c r="G12390" s="25" t="s">
        <v>48151</v>
      </c>
      <c r="H12390" s="13">
        <v>0.56400000000000006</v>
      </c>
      <c r="I12390" s="15" t="s">
        <v>23</v>
      </c>
      <c r="J12390" s="15" t="s">
        <v>24</v>
      </c>
      <c r="K12390" s="15"/>
      <c r="L12390" s="15" t="s">
        <v>48102</v>
      </c>
      <c r="M12390" s="20"/>
      <c r="N12390" s="14"/>
      <c r="O12390" s="14"/>
      <c r="P12390" s="14"/>
      <c r="Q12390" s="14"/>
      <c r="R12390" s="14"/>
      <c r="S12390" s="8"/>
      <c r="T12390" s="8"/>
    </row>
    <row r="12391" spans="1:20" ht="15.75" customHeight="1">
      <c r="A12391" s="8">
        <v>2018</v>
      </c>
      <c r="B12391" s="34">
        <v>210</v>
      </c>
      <c r="C12391" s="10" t="s">
        <v>47971</v>
      </c>
      <c r="D12391" s="15" t="s">
        <v>48152</v>
      </c>
      <c r="E12391" s="11" t="s">
        <v>48153</v>
      </c>
      <c r="F12391" s="25"/>
      <c r="G12391" s="25" t="s">
        <v>48154</v>
      </c>
      <c r="H12391" s="13">
        <v>0.10799999999999998</v>
      </c>
      <c r="I12391" s="15" t="s">
        <v>23</v>
      </c>
      <c r="J12391" s="15" t="s">
        <v>24</v>
      </c>
      <c r="K12391" s="15" t="s">
        <v>48155</v>
      </c>
      <c r="L12391" s="15" t="s">
        <v>48156</v>
      </c>
      <c r="M12391" s="20"/>
      <c r="N12391" s="14"/>
      <c r="O12391" s="14"/>
      <c r="P12391" s="14"/>
      <c r="Q12391" s="14"/>
      <c r="R12391" s="14"/>
      <c r="S12391" s="8"/>
      <c r="T12391" s="8"/>
    </row>
    <row r="12392" spans="1:20" ht="15.75" customHeight="1">
      <c r="A12392" s="8">
        <v>2018</v>
      </c>
      <c r="B12392" s="34">
        <v>210</v>
      </c>
      <c r="C12392" s="10" t="s">
        <v>47971</v>
      </c>
      <c r="D12392" s="15"/>
      <c r="E12392" s="11" t="s">
        <v>48157</v>
      </c>
      <c r="F12392" s="25" t="s">
        <v>18980</v>
      </c>
      <c r="G12392" s="25" t="s">
        <v>48158</v>
      </c>
      <c r="H12392" s="13">
        <v>0.10799999999999998</v>
      </c>
      <c r="I12392" s="15" t="s">
        <v>23</v>
      </c>
      <c r="J12392" s="15" t="s">
        <v>24</v>
      </c>
      <c r="K12392" s="15" t="s">
        <v>48159</v>
      </c>
      <c r="L12392" s="15" t="s">
        <v>45166</v>
      </c>
      <c r="M12392" s="20"/>
      <c r="N12392" s="14"/>
      <c r="O12392" s="14"/>
      <c r="P12392" s="14"/>
      <c r="Q12392" s="14"/>
      <c r="R12392" s="14"/>
      <c r="S12392" s="8"/>
      <c r="T12392" s="8"/>
    </row>
    <row r="12393" spans="1:20" ht="15.75" customHeight="1">
      <c r="A12393" s="8">
        <v>2018</v>
      </c>
      <c r="B12393" s="34">
        <v>210</v>
      </c>
      <c r="C12393" s="10" t="s">
        <v>47971</v>
      </c>
      <c r="D12393" s="15" t="s">
        <v>48160</v>
      </c>
      <c r="E12393" s="11" t="s">
        <v>48161</v>
      </c>
      <c r="F12393" s="25"/>
      <c r="G12393" s="25" t="s">
        <v>48162</v>
      </c>
      <c r="H12393" s="13">
        <v>0.69600000000000006</v>
      </c>
      <c r="I12393" s="15" t="s">
        <v>24</v>
      </c>
      <c r="J12393" s="15" t="s">
        <v>24</v>
      </c>
      <c r="K12393" s="15"/>
      <c r="L12393" s="15" t="s">
        <v>48163</v>
      </c>
      <c r="M12393" s="20"/>
      <c r="N12393" s="14"/>
      <c r="O12393" s="14"/>
      <c r="P12393" s="14"/>
      <c r="Q12393" s="14"/>
      <c r="R12393" s="14" t="s">
        <v>72</v>
      </c>
      <c r="S12393" s="8"/>
      <c r="T12393" s="8"/>
    </row>
    <row r="12394" spans="1:20" ht="15.75" customHeight="1">
      <c r="A12394" s="8">
        <v>2018</v>
      </c>
      <c r="B12394" s="34">
        <v>210</v>
      </c>
      <c r="C12394" s="10" t="s">
        <v>47971</v>
      </c>
      <c r="D12394" s="15"/>
      <c r="E12394" s="11" t="s">
        <v>48164</v>
      </c>
      <c r="F12394" s="25"/>
      <c r="G12394" s="25" t="s">
        <v>48165</v>
      </c>
      <c r="H12394" s="13">
        <v>0.34800000000000003</v>
      </c>
      <c r="I12394" s="15" t="s">
        <v>23</v>
      </c>
      <c r="J12394" s="15" t="s">
        <v>24</v>
      </c>
      <c r="K12394" s="15"/>
      <c r="L12394" s="15" t="s">
        <v>5536</v>
      </c>
      <c r="M12394" s="20"/>
      <c r="N12394" s="14"/>
      <c r="O12394" s="14"/>
      <c r="P12394" s="14"/>
      <c r="Q12394" s="14"/>
      <c r="R12394" s="14"/>
      <c r="S12394" s="8"/>
      <c r="T12394" s="8"/>
    </row>
    <row r="12395" spans="1:20" ht="15.75" customHeight="1">
      <c r="A12395" s="8">
        <v>2018</v>
      </c>
      <c r="B12395" s="34">
        <v>210</v>
      </c>
      <c r="C12395" s="10" t="s">
        <v>47971</v>
      </c>
      <c r="D12395" s="15" t="s">
        <v>48166</v>
      </c>
      <c r="E12395" s="11" t="s">
        <v>48167</v>
      </c>
      <c r="F12395" s="25" t="s">
        <v>21560</v>
      </c>
      <c r="G12395" s="25" t="s">
        <v>48168</v>
      </c>
      <c r="H12395" s="13">
        <v>10.44</v>
      </c>
      <c r="I12395" s="15" t="s">
        <v>24</v>
      </c>
      <c r="J12395" s="15" t="s">
        <v>24</v>
      </c>
      <c r="K12395" s="15"/>
      <c r="L12395" s="15" t="s">
        <v>47239</v>
      </c>
      <c r="M12395" s="20"/>
      <c r="N12395" s="14"/>
      <c r="O12395" s="14"/>
      <c r="P12395" s="14"/>
      <c r="Q12395" s="14"/>
      <c r="R12395" s="14" t="s">
        <v>72</v>
      </c>
      <c r="S12395" s="8"/>
      <c r="T12395" s="8"/>
    </row>
    <row r="12396" spans="1:20" ht="15.75" customHeight="1">
      <c r="A12396" s="8">
        <v>2018</v>
      </c>
      <c r="B12396" s="34">
        <v>210</v>
      </c>
      <c r="C12396" s="10" t="s">
        <v>47971</v>
      </c>
      <c r="D12396" s="15" t="s">
        <v>48169</v>
      </c>
      <c r="E12396" s="11" t="s">
        <v>48170</v>
      </c>
      <c r="F12396" s="25" t="s">
        <v>601</v>
      </c>
      <c r="G12396" s="25" t="s">
        <v>48171</v>
      </c>
      <c r="H12396" s="13">
        <v>0.10799999999999998</v>
      </c>
      <c r="I12396" s="15" t="s">
        <v>24</v>
      </c>
      <c r="J12396" s="15" t="s">
        <v>24</v>
      </c>
      <c r="K12396" s="15"/>
      <c r="L12396" s="15" t="s">
        <v>48172</v>
      </c>
      <c r="M12396" s="20"/>
      <c r="N12396" s="14"/>
      <c r="O12396" s="14"/>
      <c r="P12396" s="14"/>
      <c r="Q12396" s="14"/>
      <c r="R12396" s="14"/>
      <c r="S12396" s="8"/>
      <c r="T12396" s="8"/>
    </row>
    <row r="12397" spans="1:20" ht="15.75" customHeight="1">
      <c r="A12397" s="8">
        <v>2018</v>
      </c>
      <c r="B12397" s="34">
        <v>210</v>
      </c>
      <c r="C12397" s="10" t="s">
        <v>47971</v>
      </c>
      <c r="D12397" s="15" t="s">
        <v>48173</v>
      </c>
      <c r="E12397" s="11" t="s">
        <v>48174</v>
      </c>
      <c r="F12397" s="25" t="s">
        <v>5320</v>
      </c>
      <c r="G12397" s="25" t="s">
        <v>48175</v>
      </c>
      <c r="H12397" s="13">
        <v>1.032</v>
      </c>
      <c r="I12397" s="15" t="s">
        <v>23</v>
      </c>
      <c r="J12397" s="15" t="s">
        <v>24</v>
      </c>
      <c r="K12397" s="15" t="s">
        <v>48176</v>
      </c>
      <c r="L12397" s="15" t="s">
        <v>48102</v>
      </c>
      <c r="M12397" s="20"/>
      <c r="N12397" s="14"/>
      <c r="O12397" s="14"/>
      <c r="P12397" s="14"/>
      <c r="Q12397" s="14"/>
      <c r="R12397" s="14"/>
      <c r="S12397" s="8"/>
      <c r="T12397" s="8"/>
    </row>
    <row r="12398" spans="1:20" ht="15.75" customHeight="1">
      <c r="A12398" s="8">
        <v>2018</v>
      </c>
      <c r="B12398" s="34">
        <v>210</v>
      </c>
      <c r="C12398" s="10" t="s">
        <v>47971</v>
      </c>
      <c r="D12398" s="15"/>
      <c r="E12398" s="11" t="s">
        <v>48177</v>
      </c>
      <c r="F12398" s="25"/>
      <c r="G12398" s="25" t="s">
        <v>48178</v>
      </c>
      <c r="H12398" s="13">
        <v>0.10799999999999998</v>
      </c>
      <c r="I12398" s="15" t="s">
        <v>23</v>
      </c>
      <c r="J12398" s="15" t="s">
        <v>24</v>
      </c>
      <c r="K12398" s="15" t="s">
        <v>48179</v>
      </c>
      <c r="L12398" s="15" t="s">
        <v>48180</v>
      </c>
      <c r="M12398" s="20"/>
      <c r="N12398" s="14"/>
      <c r="O12398" s="14"/>
      <c r="P12398" s="14"/>
      <c r="Q12398" s="14"/>
      <c r="R12398" s="14"/>
      <c r="S12398" s="8"/>
      <c r="T12398" s="8"/>
    </row>
    <row r="12399" spans="1:20" ht="15.75" customHeight="1">
      <c r="A12399" s="8">
        <v>2018</v>
      </c>
      <c r="B12399" s="34">
        <v>210</v>
      </c>
      <c r="C12399" s="10" t="s">
        <v>47971</v>
      </c>
      <c r="D12399" s="15" t="s">
        <v>48181</v>
      </c>
      <c r="E12399" s="11" t="s">
        <v>48182</v>
      </c>
      <c r="F12399" s="25" t="s">
        <v>48183</v>
      </c>
      <c r="G12399" s="25" t="s">
        <v>48184</v>
      </c>
      <c r="H12399" s="13">
        <v>0.54</v>
      </c>
      <c r="I12399" s="15" t="s">
        <v>24</v>
      </c>
      <c r="J12399" s="15" t="s">
        <v>24</v>
      </c>
      <c r="K12399" s="15"/>
      <c r="L12399" s="15" t="s">
        <v>48185</v>
      </c>
      <c r="M12399" s="20"/>
      <c r="N12399" s="14"/>
      <c r="O12399" s="14"/>
      <c r="P12399" s="14"/>
      <c r="Q12399" s="14"/>
      <c r="R12399" s="14"/>
      <c r="S12399" s="8"/>
      <c r="T12399" s="8"/>
    </row>
    <row r="12400" spans="1:20" ht="15.75" customHeight="1">
      <c r="A12400" s="8">
        <v>2018</v>
      </c>
      <c r="B12400" s="34">
        <v>210</v>
      </c>
      <c r="C12400" s="10" t="s">
        <v>47971</v>
      </c>
      <c r="D12400" s="15" t="s">
        <v>48186</v>
      </c>
      <c r="E12400" s="11" t="s">
        <v>48187</v>
      </c>
      <c r="F12400" s="15" t="s">
        <v>48188</v>
      </c>
      <c r="G12400" s="25" t="s">
        <v>48189</v>
      </c>
      <c r="H12400" s="13">
        <v>0.10799999999999998</v>
      </c>
      <c r="I12400" s="15" t="s">
        <v>24</v>
      </c>
      <c r="J12400" s="15" t="s">
        <v>24</v>
      </c>
      <c r="K12400" s="15"/>
      <c r="L12400" s="15" t="s">
        <v>12054</v>
      </c>
      <c r="M12400" s="20"/>
      <c r="N12400" s="14"/>
      <c r="O12400" s="14"/>
      <c r="P12400" s="14"/>
      <c r="Q12400" s="14"/>
      <c r="R12400" s="14" t="s">
        <v>72</v>
      </c>
      <c r="S12400" s="8"/>
      <c r="T12400" s="8"/>
    </row>
    <row r="12401" spans="1:20" ht="15.75" customHeight="1">
      <c r="A12401" s="8">
        <v>2018</v>
      </c>
      <c r="B12401" s="34">
        <v>210</v>
      </c>
      <c r="C12401" s="10" t="s">
        <v>47971</v>
      </c>
      <c r="D12401" s="15" t="s">
        <v>48190</v>
      </c>
      <c r="E12401" s="11" t="s">
        <v>48191</v>
      </c>
      <c r="F12401" s="25" t="s">
        <v>48192</v>
      </c>
      <c r="G12401" s="25" t="s">
        <v>48193</v>
      </c>
      <c r="H12401" s="13">
        <v>0.01</v>
      </c>
      <c r="I12401" s="15" t="s">
        <v>24</v>
      </c>
      <c r="J12401" s="15" t="s">
        <v>24</v>
      </c>
      <c r="K12401" s="15" t="s">
        <v>48124</v>
      </c>
      <c r="L12401" s="15"/>
      <c r="M12401" s="20"/>
      <c r="N12401" s="14"/>
      <c r="O12401" s="14"/>
      <c r="P12401" s="14"/>
      <c r="Q12401" s="14"/>
      <c r="R12401" s="14"/>
      <c r="S12401" s="8"/>
      <c r="T12401" s="8"/>
    </row>
    <row r="12402" spans="1:20" ht="15.75" customHeight="1">
      <c r="A12402" s="8">
        <v>2018</v>
      </c>
      <c r="B12402" s="34">
        <v>210</v>
      </c>
      <c r="C12402" s="10" t="s">
        <v>47971</v>
      </c>
      <c r="D12402" s="15" t="s">
        <v>48194</v>
      </c>
      <c r="E12402" s="11" t="s">
        <v>48195</v>
      </c>
      <c r="F12402" s="25" t="s">
        <v>48196</v>
      </c>
      <c r="G12402" s="25" t="s">
        <v>48197</v>
      </c>
      <c r="H12402" s="13">
        <v>0.01</v>
      </c>
      <c r="I12402" s="15" t="s">
        <v>24</v>
      </c>
      <c r="J12402" s="15" t="s">
        <v>24</v>
      </c>
      <c r="K12402" s="15" t="s">
        <v>48124</v>
      </c>
      <c r="L12402" s="15" t="s">
        <v>47981</v>
      </c>
      <c r="M12402" s="20"/>
      <c r="N12402" s="14"/>
      <c r="O12402" s="14"/>
      <c r="P12402" s="14"/>
      <c r="Q12402" s="14"/>
      <c r="R12402" s="14"/>
      <c r="S12402" s="8"/>
      <c r="T12402" s="8"/>
    </row>
    <row r="12403" spans="1:20" ht="15.75" customHeight="1">
      <c r="A12403" s="8">
        <v>2018</v>
      </c>
      <c r="B12403" s="34">
        <v>210</v>
      </c>
      <c r="C12403" s="10" t="s">
        <v>47971</v>
      </c>
      <c r="D12403" s="15" t="s">
        <v>48198</v>
      </c>
      <c r="E12403" s="11" t="s">
        <v>48199</v>
      </c>
      <c r="F12403" s="25" t="s">
        <v>48200</v>
      </c>
      <c r="G12403" s="25" t="s">
        <v>48201</v>
      </c>
      <c r="H12403" s="13">
        <v>0.01</v>
      </c>
      <c r="I12403" s="15" t="s">
        <v>24</v>
      </c>
      <c r="J12403" s="15" t="s">
        <v>24</v>
      </c>
      <c r="K12403" s="15" t="s">
        <v>48124</v>
      </c>
      <c r="L12403" s="15"/>
      <c r="M12403" s="20"/>
      <c r="N12403" s="14"/>
      <c r="O12403" s="14"/>
      <c r="P12403" s="14"/>
      <c r="Q12403" s="14"/>
      <c r="R12403" s="14"/>
      <c r="S12403" s="8"/>
      <c r="T12403" s="8"/>
    </row>
    <row r="12404" spans="1:20" ht="15.75" customHeight="1">
      <c r="A12404" s="8">
        <v>2018</v>
      </c>
      <c r="B12404" s="34">
        <v>210</v>
      </c>
      <c r="C12404" s="10" t="s">
        <v>47971</v>
      </c>
      <c r="D12404" s="15" t="s">
        <v>48202</v>
      </c>
      <c r="E12404" s="11" t="s">
        <v>48203</v>
      </c>
      <c r="F12404" s="25" t="s">
        <v>45786</v>
      </c>
      <c r="G12404" s="25" t="s">
        <v>48204</v>
      </c>
      <c r="H12404" s="13">
        <v>0.10799999999999998</v>
      </c>
      <c r="I12404" s="15" t="s">
        <v>24</v>
      </c>
      <c r="J12404" s="15" t="s">
        <v>24</v>
      </c>
      <c r="K12404" s="15" t="s">
        <v>48124</v>
      </c>
      <c r="L12404" s="15"/>
      <c r="M12404" s="20"/>
      <c r="N12404" s="14"/>
      <c r="O12404" s="14"/>
      <c r="P12404" s="14"/>
      <c r="Q12404" s="14"/>
      <c r="R12404" s="14"/>
      <c r="S12404" s="8"/>
      <c r="T12404" s="8"/>
    </row>
    <row r="12405" spans="1:20" ht="15.75" customHeight="1">
      <c r="A12405" s="8">
        <v>2018</v>
      </c>
      <c r="B12405" s="34">
        <v>210</v>
      </c>
      <c r="C12405" s="10" t="s">
        <v>47971</v>
      </c>
      <c r="D12405" s="15" t="s">
        <v>48205</v>
      </c>
      <c r="E12405" s="11" t="s">
        <v>48206</v>
      </c>
      <c r="F12405" s="25" t="s">
        <v>36713</v>
      </c>
      <c r="G12405" s="25">
        <v>99873142802419</v>
      </c>
      <c r="H12405" s="13">
        <v>0.01</v>
      </c>
      <c r="I12405" s="15" t="s">
        <v>24</v>
      </c>
      <c r="J12405" s="15" t="s">
        <v>24</v>
      </c>
      <c r="K12405" s="15" t="s">
        <v>48124</v>
      </c>
      <c r="L12405" s="15"/>
      <c r="M12405" s="20"/>
      <c r="N12405" s="14"/>
      <c r="O12405" s="14"/>
      <c r="P12405" s="14"/>
      <c r="Q12405" s="14"/>
      <c r="R12405" s="14"/>
      <c r="S12405" s="8"/>
      <c r="T12405" s="8"/>
    </row>
    <row r="12406" spans="1:20" ht="15.75" customHeight="1">
      <c r="A12406" s="8">
        <v>2018</v>
      </c>
      <c r="B12406" s="34">
        <v>210</v>
      </c>
      <c r="C12406" s="10" t="s">
        <v>47971</v>
      </c>
      <c r="D12406" s="15" t="s">
        <v>48207</v>
      </c>
      <c r="E12406" s="11" t="s">
        <v>48208</v>
      </c>
      <c r="F12406" s="25" t="s">
        <v>48209</v>
      </c>
      <c r="G12406" s="25" t="s">
        <v>48210</v>
      </c>
      <c r="H12406" s="13">
        <v>0.01</v>
      </c>
      <c r="I12406" s="15" t="s">
        <v>24</v>
      </c>
      <c r="J12406" s="15" t="s">
        <v>24</v>
      </c>
      <c r="K12406" s="15" t="s">
        <v>48124</v>
      </c>
      <c r="L12406" s="15" t="s">
        <v>48211</v>
      </c>
      <c r="M12406" s="20"/>
      <c r="N12406" s="14"/>
      <c r="O12406" s="14"/>
      <c r="P12406" s="14"/>
      <c r="Q12406" s="14"/>
      <c r="R12406" s="14"/>
      <c r="S12406" s="8"/>
      <c r="T12406" s="8"/>
    </row>
    <row r="12407" spans="1:20" ht="15.75" customHeight="1">
      <c r="A12407" s="8">
        <v>2018</v>
      </c>
      <c r="B12407" s="34">
        <v>210</v>
      </c>
      <c r="C12407" s="10" t="s">
        <v>47971</v>
      </c>
      <c r="D12407" s="15"/>
      <c r="E12407" s="11" t="s">
        <v>48212</v>
      </c>
      <c r="F12407" s="25"/>
      <c r="G12407" s="25" t="s">
        <v>48213</v>
      </c>
      <c r="H12407" s="13">
        <v>0.10799999999999998</v>
      </c>
      <c r="I12407" s="15" t="s">
        <v>24</v>
      </c>
      <c r="J12407" s="15" t="s">
        <v>23</v>
      </c>
      <c r="K12407" s="15"/>
      <c r="L12407" s="15" t="s">
        <v>48214</v>
      </c>
      <c r="M12407" s="20"/>
      <c r="N12407" s="14"/>
      <c r="O12407" s="14"/>
      <c r="P12407" s="14"/>
      <c r="Q12407" s="14"/>
      <c r="R12407" s="14" t="s">
        <v>72</v>
      </c>
      <c r="S12407" s="8"/>
      <c r="T12407" s="8"/>
    </row>
    <row r="12408" spans="1:20" ht="15.75" customHeight="1">
      <c r="A12408" s="8">
        <v>2018</v>
      </c>
      <c r="B12408" s="34">
        <v>210</v>
      </c>
      <c r="C12408" s="10" t="s">
        <v>47971</v>
      </c>
      <c r="D12408" s="15"/>
      <c r="E12408" s="11" t="s">
        <v>48215</v>
      </c>
      <c r="F12408" s="25" t="s">
        <v>13848</v>
      </c>
      <c r="G12408" s="25" t="s">
        <v>48216</v>
      </c>
      <c r="H12408" s="13">
        <v>0.01</v>
      </c>
      <c r="I12408" s="15" t="s">
        <v>24</v>
      </c>
      <c r="J12408" s="15" t="s">
        <v>24</v>
      </c>
      <c r="K12408" s="15"/>
      <c r="L12408" s="15" t="s">
        <v>48217</v>
      </c>
      <c r="M12408" s="20"/>
      <c r="N12408" s="14"/>
      <c r="O12408" s="14"/>
      <c r="P12408" s="14"/>
      <c r="Q12408" s="14"/>
      <c r="R12408" s="14"/>
      <c r="S12408" s="8"/>
      <c r="T12408" s="8"/>
    </row>
    <row r="12409" spans="1:20" ht="15.75" customHeight="1">
      <c r="A12409" s="8">
        <v>2018</v>
      </c>
      <c r="B12409" s="34">
        <v>210</v>
      </c>
      <c r="C12409" s="10" t="s">
        <v>47971</v>
      </c>
      <c r="D12409" s="15" t="s">
        <v>48218</v>
      </c>
      <c r="E12409" s="11" t="s">
        <v>48219</v>
      </c>
      <c r="F12409" s="25" t="s">
        <v>48220</v>
      </c>
      <c r="G12409" s="25" t="s">
        <v>48221</v>
      </c>
      <c r="H12409" s="13">
        <v>1.032</v>
      </c>
      <c r="I12409" s="15" t="s">
        <v>24</v>
      </c>
      <c r="J12409" s="15" t="s">
        <v>24</v>
      </c>
      <c r="K12409" s="15"/>
      <c r="L12409" s="15" t="s">
        <v>48222</v>
      </c>
      <c r="M12409" s="20"/>
      <c r="N12409" s="14"/>
      <c r="O12409" s="14"/>
      <c r="P12409" s="14"/>
      <c r="Q12409" s="14"/>
      <c r="R12409" s="14" t="s">
        <v>72</v>
      </c>
      <c r="S12409" s="8"/>
      <c r="T12409" s="8"/>
    </row>
    <row r="12410" spans="1:20" ht="15.75" customHeight="1">
      <c r="A12410" s="8">
        <v>2018</v>
      </c>
      <c r="B12410" s="34">
        <v>210</v>
      </c>
      <c r="C12410" s="10" t="s">
        <v>47971</v>
      </c>
      <c r="D12410" s="15" t="s">
        <v>48143</v>
      </c>
      <c r="E12410" s="11" t="s">
        <v>48223</v>
      </c>
      <c r="F12410" s="25"/>
      <c r="G12410" s="25"/>
      <c r="H12410" s="13">
        <v>0.108</v>
      </c>
      <c r="I12410" s="15" t="s">
        <v>24</v>
      </c>
      <c r="J12410" s="15" t="s">
        <v>24</v>
      </c>
      <c r="K12410" s="15"/>
      <c r="L12410" s="15" t="s">
        <v>48224</v>
      </c>
      <c r="M12410" s="20"/>
      <c r="N12410" s="14"/>
      <c r="O12410" s="14"/>
      <c r="P12410" s="14"/>
      <c r="Q12410" s="14"/>
      <c r="R12410" s="14" t="s">
        <v>72</v>
      </c>
      <c r="S12410" s="8"/>
      <c r="T12410" s="8"/>
    </row>
    <row r="12411" spans="1:20" ht="15.75" customHeight="1">
      <c r="A12411" s="8">
        <v>2018</v>
      </c>
      <c r="B12411" s="34">
        <v>210</v>
      </c>
      <c r="C12411" s="10" t="s">
        <v>47971</v>
      </c>
      <c r="D12411" s="15" t="s">
        <v>48225</v>
      </c>
      <c r="E12411" s="11" t="s">
        <v>48226</v>
      </c>
      <c r="F12411" s="25" t="s">
        <v>23885</v>
      </c>
      <c r="G12411" s="12" t="s">
        <v>48227</v>
      </c>
      <c r="H12411" s="13">
        <v>0.10799999999999998</v>
      </c>
      <c r="I12411" s="15" t="s">
        <v>23</v>
      </c>
      <c r="J12411" s="15" t="s">
        <v>23</v>
      </c>
      <c r="K12411" s="15" t="s">
        <v>48228</v>
      </c>
      <c r="L12411" s="15" t="s">
        <v>48229</v>
      </c>
      <c r="M12411" s="20"/>
      <c r="N12411" s="14"/>
      <c r="O12411" s="14"/>
      <c r="P12411" s="14"/>
      <c r="Q12411" s="14"/>
      <c r="R12411" s="14" t="s">
        <v>72</v>
      </c>
      <c r="S12411" s="8"/>
      <c r="T12411" s="8"/>
    </row>
    <row r="12412" spans="1:20" ht="15.75" customHeight="1">
      <c r="A12412" s="8">
        <v>2018</v>
      </c>
      <c r="B12412" s="34">
        <v>210</v>
      </c>
      <c r="C12412" s="10" t="s">
        <v>47971</v>
      </c>
      <c r="D12412" s="15" t="s">
        <v>48230</v>
      </c>
      <c r="E12412" s="11" t="s">
        <v>48231</v>
      </c>
      <c r="F12412" s="25" t="s">
        <v>48232</v>
      </c>
      <c r="G12412" s="12" t="s">
        <v>48227</v>
      </c>
      <c r="H12412" s="13">
        <v>0.10799999999999998</v>
      </c>
      <c r="I12412" s="15" t="s">
        <v>23</v>
      </c>
      <c r="J12412" s="15" t="s">
        <v>23</v>
      </c>
      <c r="K12412" s="15" t="s">
        <v>48228</v>
      </c>
      <c r="L12412" s="15" t="s">
        <v>48229</v>
      </c>
      <c r="M12412" s="20"/>
      <c r="N12412" s="14"/>
      <c r="O12412" s="14"/>
      <c r="P12412" s="14"/>
      <c r="Q12412" s="14"/>
      <c r="R12412" s="14" t="s">
        <v>72</v>
      </c>
      <c r="S12412" s="8"/>
      <c r="T12412" s="8"/>
    </row>
    <row r="12413" spans="1:20" ht="15.75" customHeight="1">
      <c r="A12413" s="8">
        <v>2018</v>
      </c>
      <c r="B12413" s="34">
        <v>210</v>
      </c>
      <c r="C12413" s="10" t="s">
        <v>47971</v>
      </c>
      <c r="D12413" s="15" t="s">
        <v>48233</v>
      </c>
      <c r="E12413" s="11" t="s">
        <v>48234</v>
      </c>
      <c r="F12413" s="25"/>
      <c r="G12413" s="25" t="s">
        <v>48235</v>
      </c>
      <c r="H12413" s="13">
        <v>22.968</v>
      </c>
      <c r="I12413" s="15" t="s">
        <v>24</v>
      </c>
      <c r="J12413" s="15" t="s">
        <v>23</v>
      </c>
      <c r="K12413" s="15"/>
      <c r="L12413" s="15" t="s">
        <v>48236</v>
      </c>
      <c r="M12413" s="20"/>
      <c r="N12413" s="14"/>
      <c r="O12413" s="14"/>
      <c r="P12413" s="14"/>
      <c r="Q12413" s="14"/>
      <c r="R12413" s="14" t="s">
        <v>72</v>
      </c>
      <c r="S12413" s="8"/>
      <c r="T12413" s="8"/>
    </row>
    <row r="12414" spans="1:20" ht="15.75" customHeight="1">
      <c r="A12414" s="8">
        <v>2018</v>
      </c>
      <c r="B12414" s="34">
        <v>210</v>
      </c>
      <c r="C12414" s="10" t="s">
        <v>47971</v>
      </c>
      <c r="D12414" s="15" t="s">
        <v>48237</v>
      </c>
      <c r="E12414" s="11" t="s">
        <v>48238</v>
      </c>
      <c r="F12414" s="25" t="s">
        <v>29376</v>
      </c>
      <c r="G12414" s="25" t="s">
        <v>48239</v>
      </c>
      <c r="H12414" s="13">
        <v>1.476</v>
      </c>
      <c r="I12414" s="15" t="s">
        <v>23</v>
      </c>
      <c r="J12414" s="15" t="s">
        <v>24</v>
      </c>
      <c r="K12414" s="15"/>
      <c r="L12414" s="15" t="s">
        <v>48240</v>
      </c>
      <c r="M12414" s="20"/>
      <c r="N12414" s="14"/>
      <c r="O12414" s="14"/>
      <c r="P12414" s="14"/>
      <c r="Q12414" s="14"/>
      <c r="R12414" s="14"/>
      <c r="S12414" s="8"/>
      <c r="T12414" s="8"/>
    </row>
    <row r="12415" spans="1:20" ht="15.75" customHeight="1">
      <c r="A12415" s="8">
        <v>2018</v>
      </c>
      <c r="B12415" s="34">
        <v>210</v>
      </c>
      <c r="C12415" s="10" t="s">
        <v>47971</v>
      </c>
      <c r="D12415" s="15" t="s">
        <v>48241</v>
      </c>
      <c r="E12415" s="11" t="s">
        <v>48242</v>
      </c>
      <c r="F12415" s="25"/>
      <c r="G12415" s="25" t="s">
        <v>48243</v>
      </c>
      <c r="H12415" s="13">
        <v>28.536000000000001</v>
      </c>
      <c r="I12415" s="15" t="s">
        <v>24</v>
      </c>
      <c r="J12415" s="15" t="s">
        <v>23</v>
      </c>
      <c r="K12415" s="15"/>
      <c r="L12415" s="15" t="s">
        <v>47981</v>
      </c>
      <c r="M12415" s="20"/>
      <c r="N12415" s="14"/>
      <c r="O12415" s="14"/>
      <c r="P12415" s="14"/>
      <c r="Q12415" s="14"/>
      <c r="R12415" s="14" t="s">
        <v>72</v>
      </c>
      <c r="S12415" s="8"/>
      <c r="T12415" s="8"/>
    </row>
    <row r="12416" spans="1:20" ht="15.75" customHeight="1">
      <c r="A12416" s="8">
        <v>2018</v>
      </c>
      <c r="B12416" s="34">
        <v>210</v>
      </c>
      <c r="C12416" s="10" t="s">
        <v>47971</v>
      </c>
      <c r="D12416" s="15" t="s">
        <v>48244</v>
      </c>
      <c r="E12416" s="11" t="s">
        <v>48245</v>
      </c>
      <c r="F12416" s="25" t="s">
        <v>48246</v>
      </c>
      <c r="G12416" s="25" t="s">
        <v>48247</v>
      </c>
      <c r="H12416" s="13">
        <v>0.01</v>
      </c>
      <c r="I12416" s="15" t="s">
        <v>24</v>
      </c>
      <c r="J12416" s="15" t="s">
        <v>24</v>
      </c>
      <c r="K12416" s="15"/>
      <c r="L12416" s="15"/>
      <c r="M12416" s="20"/>
      <c r="N12416" s="14"/>
      <c r="O12416" s="14"/>
      <c r="P12416" s="14"/>
      <c r="Q12416" s="14"/>
      <c r="R12416" s="14" t="s">
        <v>72</v>
      </c>
      <c r="S12416" s="8"/>
      <c r="T12416" s="8"/>
    </row>
    <row r="12417" spans="1:20" ht="15.75" customHeight="1">
      <c r="A12417" s="8">
        <v>2018</v>
      </c>
      <c r="B12417" s="34">
        <v>210</v>
      </c>
      <c r="C12417" s="10" t="s">
        <v>47971</v>
      </c>
      <c r="D12417" s="15" t="s">
        <v>48248</v>
      </c>
      <c r="E12417" s="11" t="s">
        <v>48249</v>
      </c>
      <c r="F12417" s="25"/>
      <c r="G12417" s="25" t="s">
        <v>48250</v>
      </c>
      <c r="H12417" s="13">
        <v>0.69600000000000006</v>
      </c>
      <c r="I12417" s="15" t="s">
        <v>24</v>
      </c>
      <c r="J12417" s="15" t="s">
        <v>24</v>
      </c>
      <c r="K12417" s="15" t="s">
        <v>48251</v>
      </c>
      <c r="L12417" s="15" t="s">
        <v>48252</v>
      </c>
      <c r="M12417" s="20"/>
      <c r="N12417" s="14"/>
      <c r="O12417" s="14"/>
      <c r="P12417" s="14"/>
      <c r="Q12417" s="14"/>
      <c r="R12417" s="14" t="s">
        <v>72</v>
      </c>
      <c r="S12417" s="8"/>
      <c r="T12417" s="8"/>
    </row>
    <row r="12418" spans="1:20" ht="15.75" customHeight="1">
      <c r="A12418" s="8">
        <v>2018</v>
      </c>
      <c r="B12418" s="34">
        <v>210</v>
      </c>
      <c r="C12418" s="10" t="s">
        <v>47971</v>
      </c>
      <c r="D12418" s="15" t="s">
        <v>48253</v>
      </c>
      <c r="E12418" s="11" t="s">
        <v>48254</v>
      </c>
      <c r="F12418" s="15" t="s">
        <v>48255</v>
      </c>
      <c r="G12418" s="25" t="s">
        <v>48256</v>
      </c>
      <c r="H12418" s="13">
        <v>0.43199999999999994</v>
      </c>
      <c r="I12418" s="15" t="s">
        <v>24</v>
      </c>
      <c r="J12418" s="15" t="s">
        <v>24</v>
      </c>
      <c r="K12418" s="15"/>
      <c r="L12418" s="15"/>
      <c r="M12418" s="20"/>
      <c r="N12418" s="14"/>
      <c r="O12418" s="14"/>
      <c r="P12418" s="14"/>
      <c r="Q12418" s="14"/>
      <c r="R12418" s="14"/>
      <c r="S12418" s="8"/>
      <c r="T12418" s="8"/>
    </row>
    <row r="12419" spans="1:20" ht="15.75" customHeight="1">
      <c r="A12419" s="8">
        <v>2018</v>
      </c>
      <c r="B12419" s="34">
        <v>210</v>
      </c>
      <c r="C12419" s="10" t="s">
        <v>47971</v>
      </c>
      <c r="D12419" s="15" t="s">
        <v>48257</v>
      </c>
      <c r="E12419" s="11" t="s">
        <v>48258</v>
      </c>
      <c r="F12419" s="25" t="s">
        <v>48259</v>
      </c>
      <c r="G12419" s="25" t="s">
        <v>48260</v>
      </c>
      <c r="H12419" s="13">
        <v>0.01</v>
      </c>
      <c r="I12419" s="15" t="s">
        <v>24</v>
      </c>
      <c r="J12419" s="15" t="s">
        <v>24</v>
      </c>
      <c r="K12419" s="15"/>
      <c r="L12419" s="15" t="s">
        <v>48261</v>
      </c>
      <c r="M12419" s="20"/>
      <c r="N12419" s="14"/>
      <c r="O12419" s="14"/>
      <c r="P12419" s="14"/>
      <c r="Q12419" s="14"/>
      <c r="R12419" s="14"/>
      <c r="S12419" s="8"/>
      <c r="T12419" s="8"/>
    </row>
    <row r="12420" spans="1:20" ht="15.75" customHeight="1">
      <c r="A12420" s="8">
        <v>2018</v>
      </c>
      <c r="B12420" s="34">
        <v>210</v>
      </c>
      <c r="C12420" s="10" t="s">
        <v>47971</v>
      </c>
      <c r="D12420" s="15"/>
      <c r="E12420" s="11" t="s">
        <v>48262</v>
      </c>
      <c r="F12420" s="25" t="s">
        <v>48263</v>
      </c>
      <c r="G12420" s="25" t="s">
        <v>48264</v>
      </c>
      <c r="H12420" s="13">
        <v>0.10799999999999998</v>
      </c>
      <c r="I12420" s="15" t="s">
        <v>24</v>
      </c>
      <c r="J12420" s="15" t="s">
        <v>23</v>
      </c>
      <c r="K12420" s="15" t="s">
        <v>48265</v>
      </c>
      <c r="L12420" s="15" t="s">
        <v>5536</v>
      </c>
      <c r="M12420" s="20"/>
      <c r="N12420" s="14"/>
      <c r="O12420" s="14"/>
      <c r="P12420" s="14"/>
      <c r="Q12420" s="14"/>
      <c r="R12420" s="14" t="s">
        <v>494</v>
      </c>
      <c r="S12420" s="8"/>
      <c r="T12420" s="8"/>
    </row>
    <row r="12421" spans="1:20" ht="15.75" customHeight="1">
      <c r="A12421" s="8">
        <v>2018</v>
      </c>
      <c r="B12421" s="34">
        <v>210</v>
      </c>
      <c r="C12421" s="10" t="s">
        <v>47971</v>
      </c>
      <c r="D12421" s="15" t="s">
        <v>48266</v>
      </c>
      <c r="E12421" s="11" t="s">
        <v>48267</v>
      </c>
      <c r="F12421" s="25" t="s">
        <v>22595</v>
      </c>
      <c r="G12421" s="25" t="s">
        <v>48268</v>
      </c>
      <c r="H12421" s="13">
        <v>0.01</v>
      </c>
      <c r="I12421" s="15" t="s">
        <v>24</v>
      </c>
      <c r="J12421" s="15" t="s">
        <v>24</v>
      </c>
      <c r="K12421" s="15"/>
      <c r="L12421" s="15" t="s">
        <v>48102</v>
      </c>
      <c r="M12421" s="20"/>
      <c r="N12421" s="14"/>
      <c r="O12421" s="14"/>
      <c r="P12421" s="14"/>
      <c r="Q12421" s="14"/>
      <c r="R12421" s="14"/>
      <c r="S12421" s="8"/>
      <c r="T12421" s="8"/>
    </row>
    <row r="12422" spans="1:20" ht="15.75" customHeight="1">
      <c r="A12422" s="8">
        <v>2018</v>
      </c>
      <c r="B12422" s="34">
        <v>210</v>
      </c>
      <c r="C12422" s="10" t="s">
        <v>47971</v>
      </c>
      <c r="D12422" s="15" t="s">
        <v>48269</v>
      </c>
      <c r="E12422" s="11" t="s">
        <v>48270</v>
      </c>
      <c r="F12422" s="25" t="s">
        <v>2226</v>
      </c>
      <c r="G12422" s="25" t="s">
        <v>48271</v>
      </c>
      <c r="H12422" s="13">
        <v>5.22</v>
      </c>
      <c r="I12422" s="15" t="s">
        <v>23</v>
      </c>
      <c r="J12422" s="15" t="s">
        <v>24</v>
      </c>
      <c r="K12422" s="15"/>
      <c r="L12422" s="15" t="s">
        <v>48102</v>
      </c>
      <c r="M12422" s="20"/>
      <c r="N12422" s="14"/>
      <c r="O12422" s="14"/>
      <c r="P12422" s="14"/>
      <c r="Q12422" s="14"/>
      <c r="R12422" s="14"/>
      <c r="S12422" s="8"/>
      <c r="T12422" s="8"/>
    </row>
    <row r="12423" spans="1:20" ht="15.75" customHeight="1">
      <c r="A12423" s="8">
        <v>2018</v>
      </c>
      <c r="B12423" s="34">
        <v>210</v>
      </c>
      <c r="C12423" s="10" t="s">
        <v>47971</v>
      </c>
      <c r="D12423" s="15" t="s">
        <v>48272</v>
      </c>
      <c r="E12423" s="11" t="s">
        <v>48273</v>
      </c>
      <c r="F12423" s="25" t="s">
        <v>5123</v>
      </c>
      <c r="G12423" s="25" t="s">
        <v>48274</v>
      </c>
      <c r="H12423" s="13">
        <v>0.10799999999999998</v>
      </c>
      <c r="I12423" s="15" t="s">
        <v>23</v>
      </c>
      <c r="J12423" s="15" t="s">
        <v>24</v>
      </c>
      <c r="K12423" s="15"/>
      <c r="L12423" s="15" t="s">
        <v>47989</v>
      </c>
      <c r="M12423" s="20"/>
      <c r="N12423" s="14"/>
      <c r="O12423" s="14"/>
      <c r="P12423" s="14"/>
      <c r="Q12423" s="14"/>
      <c r="R12423" s="14"/>
      <c r="S12423" s="8"/>
      <c r="T12423" s="8"/>
    </row>
    <row r="12424" spans="1:20" ht="15.75" customHeight="1">
      <c r="A12424" s="8">
        <v>2018</v>
      </c>
      <c r="B12424" s="34">
        <v>210</v>
      </c>
      <c r="C12424" s="10" t="s">
        <v>47971</v>
      </c>
      <c r="D12424" s="15"/>
      <c r="E12424" s="11" t="s">
        <v>48275</v>
      </c>
      <c r="F12424" s="25" t="s">
        <v>3818</v>
      </c>
      <c r="G12424" s="25" t="s">
        <v>48276</v>
      </c>
      <c r="H12424" s="13">
        <v>0.10799999999999998</v>
      </c>
      <c r="I12424" s="15" t="s">
        <v>23</v>
      </c>
      <c r="J12424" s="15" t="s">
        <v>24</v>
      </c>
      <c r="K12424" s="15" t="s">
        <v>48277</v>
      </c>
      <c r="L12424" s="15" t="s">
        <v>4840</v>
      </c>
      <c r="M12424" s="20"/>
      <c r="N12424" s="14"/>
      <c r="O12424" s="14"/>
      <c r="P12424" s="14"/>
      <c r="Q12424" s="14"/>
      <c r="R12424" s="14"/>
      <c r="S12424" s="8"/>
      <c r="T12424" s="8"/>
    </row>
    <row r="12425" spans="1:20" ht="15.75" customHeight="1">
      <c r="A12425" s="8">
        <v>2018</v>
      </c>
      <c r="B12425" s="34">
        <v>210</v>
      </c>
      <c r="C12425" s="10" t="s">
        <v>47971</v>
      </c>
      <c r="D12425" s="15" t="s">
        <v>48278</v>
      </c>
      <c r="E12425" s="11" t="s">
        <v>48279</v>
      </c>
      <c r="F12425" s="25" t="s">
        <v>5096</v>
      </c>
      <c r="G12425" s="12" t="s">
        <v>48178</v>
      </c>
      <c r="H12425" s="13">
        <v>0.10799999999999998</v>
      </c>
      <c r="I12425" s="15" t="s">
        <v>23</v>
      </c>
      <c r="J12425" s="15" t="s">
        <v>24</v>
      </c>
      <c r="K12425" s="15" t="s">
        <v>48179</v>
      </c>
      <c r="L12425" s="15" t="s">
        <v>48180</v>
      </c>
      <c r="M12425" s="20"/>
      <c r="N12425" s="14"/>
      <c r="O12425" s="14"/>
      <c r="P12425" s="14"/>
      <c r="Q12425" s="14"/>
      <c r="R12425" s="14"/>
      <c r="S12425" s="8"/>
      <c r="T12425" s="8"/>
    </row>
    <row r="12426" spans="1:20" ht="15.75" customHeight="1">
      <c r="A12426" s="8">
        <v>2018</v>
      </c>
      <c r="B12426" s="34">
        <v>210</v>
      </c>
      <c r="C12426" s="10" t="s">
        <v>47971</v>
      </c>
      <c r="D12426" s="15" t="s">
        <v>48280</v>
      </c>
      <c r="E12426" s="11" t="s">
        <v>48281</v>
      </c>
      <c r="F12426" s="25"/>
      <c r="G12426" s="25" t="s">
        <v>48282</v>
      </c>
      <c r="H12426" s="13">
        <v>14.268000000000001</v>
      </c>
      <c r="I12426" s="15" t="s">
        <v>23</v>
      </c>
      <c r="J12426" s="15" t="s">
        <v>24</v>
      </c>
      <c r="K12426" s="15"/>
      <c r="L12426" s="15" t="s">
        <v>48283</v>
      </c>
      <c r="M12426" s="20"/>
      <c r="N12426" s="14"/>
      <c r="O12426" s="14"/>
      <c r="P12426" s="14"/>
      <c r="Q12426" s="14"/>
      <c r="R12426" s="14"/>
      <c r="S12426" s="8"/>
      <c r="T12426" s="8"/>
    </row>
    <row r="12427" spans="1:20" ht="15.75" customHeight="1">
      <c r="A12427" s="8">
        <v>2018</v>
      </c>
      <c r="B12427" s="34">
        <v>210</v>
      </c>
      <c r="C12427" s="10" t="s">
        <v>47971</v>
      </c>
      <c r="D12427" s="15"/>
      <c r="E12427" s="11" t="s">
        <v>48284</v>
      </c>
      <c r="F12427" s="25" t="s">
        <v>48285</v>
      </c>
      <c r="G12427" s="25" t="s">
        <v>48286</v>
      </c>
      <c r="H12427" s="13">
        <v>0.10799999999999998</v>
      </c>
      <c r="I12427" s="15" t="s">
        <v>24</v>
      </c>
      <c r="J12427" s="15" t="s">
        <v>24</v>
      </c>
      <c r="K12427" s="15"/>
      <c r="L12427" s="15" t="s">
        <v>48287</v>
      </c>
      <c r="M12427" s="20"/>
      <c r="N12427" s="14"/>
      <c r="O12427" s="14"/>
      <c r="P12427" s="14"/>
      <c r="Q12427" s="14"/>
      <c r="R12427" s="14"/>
      <c r="S12427" s="8"/>
      <c r="T12427" s="8"/>
    </row>
    <row r="12428" spans="1:20" ht="15.75" customHeight="1">
      <c r="A12428" s="8">
        <v>2018</v>
      </c>
      <c r="B12428" s="34">
        <v>210</v>
      </c>
      <c r="C12428" s="10" t="s">
        <v>47971</v>
      </c>
      <c r="D12428" s="15" t="s">
        <v>48288</v>
      </c>
      <c r="E12428" s="11" t="s">
        <v>48289</v>
      </c>
      <c r="F12428" s="25" t="s">
        <v>48290</v>
      </c>
      <c r="G12428" s="25" t="s">
        <v>48286</v>
      </c>
      <c r="H12428" s="13">
        <v>0.10799999999999998</v>
      </c>
      <c r="I12428" s="15" t="s">
        <v>24</v>
      </c>
      <c r="J12428" s="15" t="s">
        <v>24</v>
      </c>
      <c r="K12428" s="15" t="s">
        <v>48291</v>
      </c>
      <c r="L12428" s="15" t="s">
        <v>12054</v>
      </c>
      <c r="M12428" s="20"/>
      <c r="N12428" s="14"/>
      <c r="O12428" s="14"/>
      <c r="P12428" s="14"/>
      <c r="Q12428" s="14"/>
      <c r="R12428" s="14"/>
      <c r="S12428" s="8"/>
      <c r="T12428" s="8"/>
    </row>
    <row r="12429" spans="1:20" ht="15.75" customHeight="1">
      <c r="A12429" s="8">
        <v>2018</v>
      </c>
      <c r="B12429" s="34">
        <v>210</v>
      </c>
      <c r="C12429" s="10" t="s">
        <v>47971</v>
      </c>
      <c r="D12429" s="15" t="s">
        <v>48292</v>
      </c>
      <c r="E12429" s="11" t="s">
        <v>48293</v>
      </c>
      <c r="F12429" s="25" t="s">
        <v>48294</v>
      </c>
      <c r="G12429" s="25" t="s">
        <v>48295</v>
      </c>
      <c r="H12429" s="13">
        <v>0.108</v>
      </c>
      <c r="I12429" s="15" t="s">
        <v>24</v>
      </c>
      <c r="J12429" s="15" t="s">
        <v>24</v>
      </c>
      <c r="K12429" s="15" t="s">
        <v>48296</v>
      </c>
      <c r="L12429" s="15"/>
      <c r="M12429" s="20"/>
      <c r="N12429" s="14"/>
      <c r="O12429" s="14"/>
      <c r="P12429" s="14"/>
      <c r="Q12429" s="14"/>
      <c r="R12429" s="14"/>
      <c r="S12429" s="8"/>
      <c r="T12429" s="8"/>
    </row>
    <row r="12430" spans="1:20" ht="15.75" customHeight="1">
      <c r="A12430" s="8">
        <v>2018</v>
      </c>
      <c r="B12430" s="34">
        <v>210</v>
      </c>
      <c r="C12430" s="10" t="s">
        <v>47971</v>
      </c>
      <c r="D12430" s="15" t="s">
        <v>48297</v>
      </c>
      <c r="E12430" s="11" t="s">
        <v>48298</v>
      </c>
      <c r="F12430" s="25" t="s">
        <v>48299</v>
      </c>
      <c r="G12430" s="25">
        <v>99885711802419</v>
      </c>
      <c r="H12430" s="13">
        <v>0.10799999999999998</v>
      </c>
      <c r="I12430" s="15" t="s">
        <v>24</v>
      </c>
      <c r="J12430" s="15" t="s">
        <v>24</v>
      </c>
      <c r="K12430" s="15"/>
      <c r="L12430" s="15"/>
      <c r="M12430" s="20"/>
      <c r="N12430" s="14"/>
      <c r="O12430" s="14"/>
      <c r="P12430" s="14"/>
      <c r="Q12430" s="14"/>
      <c r="R12430" s="14" t="s">
        <v>72</v>
      </c>
      <c r="S12430" s="8"/>
      <c r="T12430" s="8"/>
    </row>
    <row r="12431" spans="1:20" ht="15.75" customHeight="1">
      <c r="A12431" s="8">
        <v>2018</v>
      </c>
      <c r="B12431" s="34">
        <v>210</v>
      </c>
      <c r="C12431" s="10" t="s">
        <v>47971</v>
      </c>
      <c r="D12431" s="15" t="s">
        <v>48300</v>
      </c>
      <c r="E12431" s="11" t="s">
        <v>48301</v>
      </c>
      <c r="F12431" s="11">
        <v>1591</v>
      </c>
      <c r="G12431" s="25" t="s">
        <v>48302</v>
      </c>
      <c r="H12431" s="13">
        <v>0.33600000000000002</v>
      </c>
      <c r="I12431" s="15" t="s">
        <v>24</v>
      </c>
      <c r="J12431" s="15" t="s">
        <v>23</v>
      </c>
      <c r="K12431" s="15"/>
      <c r="L12431" s="15" t="s">
        <v>48303</v>
      </c>
      <c r="M12431" s="20"/>
      <c r="N12431" s="14"/>
      <c r="O12431" s="14"/>
      <c r="P12431" s="14"/>
      <c r="Q12431" s="14"/>
      <c r="R12431" s="14" t="s">
        <v>494</v>
      </c>
      <c r="S12431" s="8"/>
      <c r="T12431" s="8"/>
    </row>
    <row r="12432" spans="1:20" ht="15.75" customHeight="1">
      <c r="A12432" s="8">
        <v>2018</v>
      </c>
      <c r="B12432" s="34">
        <v>210</v>
      </c>
      <c r="C12432" s="10" t="s">
        <v>47971</v>
      </c>
      <c r="D12432" s="15" t="s">
        <v>48304</v>
      </c>
      <c r="E12432" s="11" t="s">
        <v>48305</v>
      </c>
      <c r="F12432" s="11" t="s">
        <v>14798</v>
      </c>
      <c r="G12432" s="12" t="s">
        <v>48306</v>
      </c>
      <c r="H12432" s="13">
        <v>0.01</v>
      </c>
      <c r="I12432" s="15" t="s">
        <v>23</v>
      </c>
      <c r="J12432" s="15" t="s">
        <v>24</v>
      </c>
      <c r="K12432" s="15" t="s">
        <v>48307</v>
      </c>
      <c r="L12432" s="15" t="s">
        <v>47981</v>
      </c>
      <c r="M12432" s="20"/>
      <c r="N12432" s="14"/>
      <c r="O12432" s="14"/>
      <c r="P12432" s="14"/>
      <c r="Q12432" s="14"/>
      <c r="R12432" s="14"/>
      <c r="S12432" s="8"/>
      <c r="T12432" s="8"/>
    </row>
    <row r="12433" spans="1:20" ht="15.75" customHeight="1">
      <c r="A12433" s="8">
        <v>2018</v>
      </c>
      <c r="B12433" s="34">
        <v>210</v>
      </c>
      <c r="C12433" s="10" t="s">
        <v>47971</v>
      </c>
      <c r="D12433" s="15" t="s">
        <v>48308</v>
      </c>
      <c r="E12433" s="11" t="s">
        <v>48309</v>
      </c>
      <c r="F12433" s="15"/>
      <c r="G12433" s="25" t="s">
        <v>48310</v>
      </c>
      <c r="H12433" s="13">
        <v>4.2839999999999998</v>
      </c>
      <c r="I12433" s="15" t="s">
        <v>24</v>
      </c>
      <c r="J12433" s="15" t="s">
        <v>23</v>
      </c>
      <c r="K12433" s="15"/>
      <c r="L12433" s="15" t="s">
        <v>48311</v>
      </c>
      <c r="M12433" s="20"/>
      <c r="N12433" s="14"/>
      <c r="O12433" s="14"/>
      <c r="P12433" s="14"/>
      <c r="Q12433" s="14"/>
      <c r="R12433" s="14" t="s">
        <v>72</v>
      </c>
      <c r="S12433" s="8"/>
      <c r="T12433" s="8"/>
    </row>
    <row r="12434" spans="1:20" ht="15.75" customHeight="1">
      <c r="A12434" s="8">
        <v>2018</v>
      </c>
      <c r="B12434" s="34">
        <v>210</v>
      </c>
      <c r="C12434" s="10" t="s">
        <v>47971</v>
      </c>
      <c r="D12434" s="15"/>
      <c r="E12434" s="11" t="s">
        <v>48312</v>
      </c>
      <c r="F12434" s="15"/>
      <c r="G12434" s="25"/>
      <c r="H12434" s="13">
        <v>1.032</v>
      </c>
      <c r="I12434" s="15" t="s">
        <v>23</v>
      </c>
      <c r="J12434" s="15" t="s">
        <v>24</v>
      </c>
      <c r="K12434" s="15"/>
      <c r="L12434" s="15" t="s">
        <v>48313</v>
      </c>
      <c r="M12434" s="20"/>
      <c r="N12434" s="14"/>
      <c r="O12434" s="14"/>
      <c r="P12434" s="14"/>
      <c r="Q12434" s="14"/>
      <c r="R12434" s="14"/>
      <c r="S12434" s="8"/>
      <c r="T12434" s="8"/>
    </row>
    <row r="12435" spans="1:20" ht="15.75" customHeight="1">
      <c r="A12435" s="8">
        <v>2018</v>
      </c>
      <c r="B12435" s="34">
        <v>210</v>
      </c>
      <c r="C12435" s="10" t="s">
        <v>47971</v>
      </c>
      <c r="D12435" s="15" t="s">
        <v>48314</v>
      </c>
      <c r="E12435" s="11" t="s">
        <v>48315</v>
      </c>
      <c r="F12435" s="15" t="s">
        <v>16354</v>
      </c>
      <c r="G12435" s="25" t="s">
        <v>48316</v>
      </c>
      <c r="H12435" s="13">
        <v>2.508</v>
      </c>
      <c r="I12435" s="15" t="s">
        <v>24</v>
      </c>
      <c r="J12435" s="15" t="s">
        <v>24</v>
      </c>
      <c r="K12435" s="15"/>
      <c r="L12435" s="15" t="s">
        <v>48317</v>
      </c>
      <c r="M12435" s="20"/>
      <c r="N12435" s="14"/>
      <c r="O12435" s="14"/>
      <c r="P12435" s="14"/>
      <c r="Q12435" s="14"/>
      <c r="R12435" s="14" t="s">
        <v>72</v>
      </c>
      <c r="S12435" s="8"/>
      <c r="T12435" s="8"/>
    </row>
    <row r="12436" spans="1:20" ht="15.75" customHeight="1">
      <c r="A12436" s="8">
        <v>2018</v>
      </c>
      <c r="B12436" s="34">
        <v>210</v>
      </c>
      <c r="C12436" s="10" t="s">
        <v>47971</v>
      </c>
      <c r="D12436" s="15" t="s">
        <v>48318</v>
      </c>
      <c r="E12436" s="11" t="s">
        <v>48319</v>
      </c>
      <c r="F12436" s="15" t="s">
        <v>48320</v>
      </c>
      <c r="G12436" s="25" t="s">
        <v>48321</v>
      </c>
      <c r="H12436" s="13">
        <v>2.7480000000000002</v>
      </c>
      <c r="I12436" s="15" t="s">
        <v>24</v>
      </c>
      <c r="J12436" s="15" t="s">
        <v>23</v>
      </c>
      <c r="K12436" s="15"/>
      <c r="L12436" s="15" t="s">
        <v>48102</v>
      </c>
      <c r="M12436" s="20"/>
      <c r="N12436" s="14"/>
      <c r="O12436" s="14"/>
      <c r="P12436" s="14"/>
      <c r="Q12436" s="14"/>
      <c r="R12436" s="14" t="s">
        <v>72</v>
      </c>
      <c r="S12436" s="8"/>
      <c r="T12436" s="8"/>
    </row>
    <row r="12437" spans="1:20" ht="15.75" customHeight="1">
      <c r="A12437" s="8">
        <v>2018</v>
      </c>
      <c r="B12437" s="34">
        <v>210</v>
      </c>
      <c r="C12437" s="10" t="s">
        <v>47971</v>
      </c>
      <c r="D12437" s="15"/>
      <c r="E12437" s="11" t="s">
        <v>48322</v>
      </c>
      <c r="F12437" s="15" t="s">
        <v>48323</v>
      </c>
      <c r="G12437" s="25" t="s">
        <v>48324</v>
      </c>
      <c r="H12437" s="13">
        <v>0.01</v>
      </c>
      <c r="I12437" s="15" t="s">
        <v>24</v>
      </c>
      <c r="J12437" s="15" t="s">
        <v>24</v>
      </c>
      <c r="K12437" s="15"/>
      <c r="L12437" s="15" t="s">
        <v>48325</v>
      </c>
      <c r="M12437" s="20"/>
      <c r="N12437" s="14"/>
      <c r="O12437" s="14"/>
      <c r="P12437" s="14"/>
      <c r="Q12437" s="14"/>
      <c r="R12437" s="14" t="s">
        <v>72</v>
      </c>
      <c r="S12437" s="8"/>
      <c r="T12437" s="8"/>
    </row>
    <row r="12438" spans="1:20" ht="15.75" customHeight="1">
      <c r="A12438" s="8">
        <v>2018</v>
      </c>
      <c r="B12438" s="34">
        <v>210</v>
      </c>
      <c r="C12438" s="10" t="s">
        <v>47971</v>
      </c>
      <c r="D12438" s="15" t="s">
        <v>48326</v>
      </c>
      <c r="E12438" s="11" t="s">
        <v>48327</v>
      </c>
      <c r="F12438" s="15" t="s">
        <v>48328</v>
      </c>
      <c r="G12438" s="25" t="s">
        <v>48329</v>
      </c>
      <c r="H12438" s="13">
        <v>1.7159999999999997</v>
      </c>
      <c r="I12438" s="15" t="s">
        <v>24</v>
      </c>
      <c r="J12438" s="15" t="s">
        <v>23</v>
      </c>
      <c r="K12438" s="15"/>
      <c r="L12438" s="15" t="s">
        <v>48313</v>
      </c>
      <c r="M12438" s="20"/>
      <c r="N12438" s="14"/>
      <c r="O12438" s="14"/>
      <c r="P12438" s="14"/>
      <c r="Q12438" s="14"/>
      <c r="R12438" s="14" t="s">
        <v>72</v>
      </c>
      <c r="S12438" s="8"/>
      <c r="T12438" s="8"/>
    </row>
    <row r="12439" spans="1:20" ht="15.75" customHeight="1">
      <c r="A12439" s="8">
        <v>2018</v>
      </c>
      <c r="B12439" s="34">
        <v>210</v>
      </c>
      <c r="C12439" s="10" t="s">
        <v>47971</v>
      </c>
      <c r="D12439" s="15" t="s">
        <v>48330</v>
      </c>
      <c r="E12439" s="11" t="s">
        <v>48331</v>
      </c>
      <c r="F12439" s="11">
        <v>2018</v>
      </c>
      <c r="G12439" s="25" t="s">
        <v>48332</v>
      </c>
      <c r="H12439" s="13">
        <v>0.10799999999999998</v>
      </c>
      <c r="I12439" s="15" t="s">
        <v>24</v>
      </c>
      <c r="J12439" s="15" t="s">
        <v>24</v>
      </c>
      <c r="K12439" s="15"/>
      <c r="L12439" s="15" t="s">
        <v>48333</v>
      </c>
      <c r="M12439" s="20"/>
      <c r="N12439" s="14"/>
      <c r="O12439" s="14"/>
      <c r="P12439" s="14"/>
      <c r="Q12439" s="14"/>
      <c r="R12439" s="14"/>
      <c r="S12439" s="8"/>
      <c r="T12439" s="8"/>
    </row>
    <row r="12440" spans="1:20" ht="15.75" customHeight="1">
      <c r="A12440" s="8">
        <v>2018</v>
      </c>
      <c r="B12440" s="34">
        <v>210</v>
      </c>
      <c r="C12440" s="10" t="s">
        <v>47971</v>
      </c>
      <c r="D12440" s="15"/>
      <c r="E12440" s="11" t="s">
        <v>48334</v>
      </c>
      <c r="F12440" s="15" t="s">
        <v>48335</v>
      </c>
      <c r="G12440" s="25" t="s">
        <v>48336</v>
      </c>
      <c r="H12440" s="13">
        <v>1.032</v>
      </c>
      <c r="I12440" s="15" t="s">
        <v>24</v>
      </c>
      <c r="J12440" s="15" t="s">
        <v>24</v>
      </c>
      <c r="K12440" s="15"/>
      <c r="L12440" s="15" t="s">
        <v>48102</v>
      </c>
      <c r="M12440" s="20"/>
      <c r="N12440" s="14"/>
      <c r="O12440" s="14"/>
      <c r="P12440" s="14"/>
      <c r="Q12440" s="14"/>
      <c r="R12440" s="14" t="s">
        <v>72</v>
      </c>
      <c r="S12440" s="8"/>
      <c r="T12440" s="8"/>
    </row>
    <row r="12441" spans="1:20" ht="15.75" customHeight="1">
      <c r="A12441" s="8">
        <v>2018</v>
      </c>
      <c r="B12441" s="34">
        <v>210</v>
      </c>
      <c r="C12441" s="10" t="s">
        <v>47971</v>
      </c>
      <c r="D12441" s="15" t="s">
        <v>48337</v>
      </c>
      <c r="E12441" s="11" t="s">
        <v>48338</v>
      </c>
      <c r="F12441" s="15" t="s">
        <v>48339</v>
      </c>
      <c r="G12441" s="25" t="s">
        <v>48340</v>
      </c>
      <c r="H12441" s="13">
        <v>0.108</v>
      </c>
      <c r="I12441" s="15" t="s">
        <v>23</v>
      </c>
      <c r="J12441" s="15" t="s">
        <v>24</v>
      </c>
      <c r="K12441" s="15" t="s">
        <v>48341</v>
      </c>
      <c r="L12441" s="15" t="s">
        <v>48342</v>
      </c>
      <c r="M12441" s="20"/>
      <c r="N12441" s="14"/>
      <c r="O12441" s="14"/>
      <c r="P12441" s="14"/>
      <c r="Q12441" s="14"/>
      <c r="R12441" s="14"/>
      <c r="S12441" s="8"/>
      <c r="T12441" s="8"/>
    </row>
    <row r="12442" spans="1:20" ht="15.75" customHeight="1">
      <c r="A12442" s="8">
        <v>2018</v>
      </c>
      <c r="B12442" s="34">
        <v>210</v>
      </c>
      <c r="C12442" s="10" t="s">
        <v>47971</v>
      </c>
      <c r="D12442" s="15"/>
      <c r="E12442" s="11" t="s">
        <v>48343</v>
      </c>
      <c r="F12442" s="15" t="s">
        <v>18190</v>
      </c>
      <c r="G12442" s="25" t="s">
        <v>48184</v>
      </c>
      <c r="H12442" s="13">
        <v>37.75</v>
      </c>
      <c r="I12442" s="15" t="s">
        <v>23</v>
      </c>
      <c r="J12442" s="15" t="s">
        <v>23</v>
      </c>
      <c r="K12442" s="15"/>
      <c r="L12442" s="15" t="s">
        <v>48185</v>
      </c>
      <c r="M12442" s="20"/>
      <c r="N12442" s="14"/>
      <c r="O12442" s="14"/>
      <c r="P12442" s="14"/>
      <c r="Q12442" s="14"/>
      <c r="R12442" s="14" t="s">
        <v>72</v>
      </c>
      <c r="S12442" s="8"/>
      <c r="T12442" s="8"/>
    </row>
    <row r="12443" spans="1:20" ht="15.75" customHeight="1">
      <c r="A12443" s="8">
        <v>2018</v>
      </c>
      <c r="B12443" s="34">
        <v>210</v>
      </c>
      <c r="C12443" s="10" t="s">
        <v>47971</v>
      </c>
      <c r="D12443" s="15"/>
      <c r="E12443" s="11" t="s">
        <v>48344</v>
      </c>
      <c r="F12443" s="15" t="s">
        <v>4071</v>
      </c>
      <c r="G12443" s="25"/>
      <c r="H12443" s="13">
        <v>0.32400000000000001</v>
      </c>
      <c r="I12443" s="15" t="s">
        <v>24</v>
      </c>
      <c r="J12443" s="15" t="s">
        <v>24</v>
      </c>
      <c r="K12443" s="15"/>
      <c r="L12443" s="15" t="s">
        <v>48345</v>
      </c>
      <c r="M12443" s="20"/>
      <c r="N12443" s="14"/>
      <c r="O12443" s="14"/>
      <c r="P12443" s="14"/>
      <c r="Q12443" s="14"/>
      <c r="R12443" s="14" t="s">
        <v>72</v>
      </c>
      <c r="S12443" s="8"/>
      <c r="T12443" s="8"/>
    </row>
    <row r="12444" spans="1:20" ht="15.75" customHeight="1">
      <c r="A12444" s="8">
        <v>2018</v>
      </c>
      <c r="B12444" s="34">
        <v>210</v>
      </c>
      <c r="C12444" s="10" t="s">
        <v>47971</v>
      </c>
      <c r="D12444" s="15" t="s">
        <v>48346</v>
      </c>
      <c r="E12444" s="11" t="s">
        <v>48347</v>
      </c>
      <c r="F12444" s="15"/>
      <c r="G12444" s="25" t="s">
        <v>48348</v>
      </c>
      <c r="H12444" s="13">
        <v>0.01</v>
      </c>
      <c r="I12444" s="15" t="s">
        <v>24</v>
      </c>
      <c r="J12444" s="15" t="s">
        <v>24</v>
      </c>
      <c r="K12444" s="15"/>
      <c r="L12444" s="15" t="s">
        <v>32812</v>
      </c>
      <c r="M12444" s="20"/>
      <c r="N12444" s="14"/>
      <c r="O12444" s="14"/>
      <c r="P12444" s="14"/>
      <c r="Q12444" s="14"/>
      <c r="R12444" s="14"/>
      <c r="S12444" s="8"/>
      <c r="T12444" s="8"/>
    </row>
    <row r="12445" spans="1:20" ht="15.75" customHeight="1">
      <c r="A12445" s="8">
        <v>2018</v>
      </c>
      <c r="B12445" s="34">
        <v>210</v>
      </c>
      <c r="C12445" s="10" t="s">
        <v>47971</v>
      </c>
      <c r="D12445" s="15" t="s">
        <v>48349</v>
      </c>
      <c r="E12445" s="11" t="s">
        <v>48350</v>
      </c>
      <c r="F12445" s="15" t="s">
        <v>2226</v>
      </c>
      <c r="G12445" s="25" t="s">
        <v>48351</v>
      </c>
      <c r="H12445" s="13">
        <v>0.10799999999999998</v>
      </c>
      <c r="I12445" s="15" t="s">
        <v>24</v>
      </c>
      <c r="J12445" s="15" t="s">
        <v>24</v>
      </c>
      <c r="K12445" s="15"/>
      <c r="L12445" s="15" t="s">
        <v>48352</v>
      </c>
      <c r="M12445" s="20"/>
      <c r="N12445" s="14"/>
      <c r="O12445" s="14"/>
      <c r="P12445" s="14"/>
      <c r="Q12445" s="14"/>
      <c r="R12445" s="14"/>
      <c r="S12445" s="8"/>
      <c r="T12445" s="8"/>
    </row>
    <row r="12446" spans="1:20" ht="15.75" customHeight="1">
      <c r="A12446" s="8">
        <v>2018</v>
      </c>
      <c r="B12446" s="34">
        <v>210</v>
      </c>
      <c r="C12446" s="10" t="s">
        <v>47971</v>
      </c>
      <c r="D12446" s="15" t="s">
        <v>48353</v>
      </c>
      <c r="E12446" s="11" t="s">
        <v>48354</v>
      </c>
      <c r="F12446" s="25" t="s">
        <v>48355</v>
      </c>
      <c r="G12446" s="25" t="s">
        <v>48356</v>
      </c>
      <c r="H12446" s="13">
        <v>0.10799999999999998</v>
      </c>
      <c r="I12446" s="15" t="s">
        <v>24</v>
      </c>
      <c r="J12446" s="15" t="s">
        <v>24</v>
      </c>
      <c r="K12446" s="15" t="s">
        <v>48357</v>
      </c>
      <c r="L12446" s="15" t="s">
        <v>48358</v>
      </c>
      <c r="M12446" s="20"/>
      <c r="N12446" s="14"/>
      <c r="O12446" s="14"/>
      <c r="P12446" s="14"/>
      <c r="Q12446" s="14"/>
      <c r="R12446" s="14"/>
      <c r="S12446" s="8"/>
      <c r="T12446" s="8"/>
    </row>
    <row r="12447" spans="1:20" ht="15.75" customHeight="1">
      <c r="A12447" s="8">
        <v>2018</v>
      </c>
      <c r="B12447" s="34">
        <v>210</v>
      </c>
      <c r="C12447" s="10" t="s">
        <v>47971</v>
      </c>
      <c r="D12447" s="15" t="s">
        <v>48359</v>
      </c>
      <c r="E12447" s="11" t="s">
        <v>48360</v>
      </c>
      <c r="F12447" s="25" t="s">
        <v>6079</v>
      </c>
      <c r="G12447" s="12" t="s">
        <v>48361</v>
      </c>
      <c r="H12447" s="13">
        <v>2.964</v>
      </c>
      <c r="I12447" s="15" t="s">
        <v>24</v>
      </c>
      <c r="J12447" s="15" t="s">
        <v>24</v>
      </c>
      <c r="K12447" s="15" t="s">
        <v>48362</v>
      </c>
      <c r="L12447" s="15" t="s">
        <v>48004</v>
      </c>
      <c r="M12447" s="20"/>
      <c r="N12447" s="14"/>
      <c r="O12447" s="14"/>
      <c r="P12447" s="14"/>
      <c r="Q12447" s="14"/>
      <c r="R12447" s="14" t="s">
        <v>72</v>
      </c>
      <c r="S12447" s="8"/>
      <c r="T12447" s="8"/>
    </row>
    <row r="12448" spans="1:20" ht="15.75" customHeight="1">
      <c r="A12448" s="8">
        <v>2018</v>
      </c>
      <c r="B12448" s="34">
        <v>210</v>
      </c>
      <c r="C12448" s="10" t="s">
        <v>47971</v>
      </c>
      <c r="D12448" s="15" t="s">
        <v>48363</v>
      </c>
      <c r="E12448" s="11" t="s">
        <v>48364</v>
      </c>
      <c r="F12448" s="25" t="s">
        <v>1524</v>
      </c>
      <c r="G12448" s="12" t="s">
        <v>48365</v>
      </c>
      <c r="H12448" s="13">
        <v>0.32400000000000001</v>
      </c>
      <c r="I12448" s="15" t="s">
        <v>24</v>
      </c>
      <c r="J12448" s="15" t="s">
        <v>24</v>
      </c>
      <c r="K12448" s="15" t="s">
        <v>48366</v>
      </c>
      <c r="L12448" s="15" t="s">
        <v>48367</v>
      </c>
      <c r="M12448" s="20"/>
      <c r="N12448" s="14"/>
      <c r="O12448" s="14"/>
      <c r="P12448" s="14"/>
      <c r="Q12448" s="14"/>
      <c r="R12448" s="14"/>
      <c r="S12448" s="8"/>
      <c r="T12448" s="8"/>
    </row>
    <row r="12449" spans="1:20" ht="15.75" customHeight="1">
      <c r="A12449" s="8">
        <v>2018</v>
      </c>
      <c r="B12449" s="34">
        <v>210</v>
      </c>
      <c r="C12449" s="10" t="s">
        <v>47971</v>
      </c>
      <c r="D12449" s="15"/>
      <c r="E12449" s="11" t="s">
        <v>48368</v>
      </c>
      <c r="F12449" s="25" t="s">
        <v>601</v>
      </c>
      <c r="G12449" s="25" t="s">
        <v>48158</v>
      </c>
      <c r="H12449" s="13">
        <v>0.01</v>
      </c>
      <c r="I12449" s="15" t="s">
        <v>23</v>
      </c>
      <c r="J12449" s="15" t="s">
        <v>24</v>
      </c>
      <c r="K12449" s="15" t="s">
        <v>48159</v>
      </c>
      <c r="L12449" s="15" t="s">
        <v>48369</v>
      </c>
      <c r="M12449" s="20"/>
      <c r="N12449" s="14"/>
      <c r="O12449" s="14"/>
      <c r="P12449" s="14"/>
      <c r="Q12449" s="14"/>
      <c r="R12449" s="14"/>
      <c r="S12449" s="8"/>
      <c r="T12449" s="8"/>
    </row>
    <row r="12450" spans="1:20" ht="15.75" customHeight="1">
      <c r="A12450" s="8">
        <v>2018</v>
      </c>
      <c r="B12450" s="34">
        <v>210</v>
      </c>
      <c r="C12450" s="10" t="s">
        <v>47971</v>
      </c>
      <c r="D12450" s="15" t="s">
        <v>48370</v>
      </c>
      <c r="E12450" s="11" t="s">
        <v>48371</v>
      </c>
      <c r="F12450" s="15" t="s">
        <v>48372</v>
      </c>
      <c r="G12450" s="25" t="s">
        <v>48373</v>
      </c>
      <c r="H12450" s="13">
        <v>0.10799999999999998</v>
      </c>
      <c r="I12450" s="15" t="s">
        <v>24</v>
      </c>
      <c r="J12450" s="15" t="s">
        <v>23</v>
      </c>
      <c r="K12450" s="15"/>
      <c r="L12450" s="15" t="s">
        <v>48367</v>
      </c>
      <c r="M12450" s="20"/>
      <c r="N12450" s="14"/>
      <c r="O12450" s="14"/>
      <c r="P12450" s="14"/>
      <c r="Q12450" s="14"/>
      <c r="R12450" s="14" t="s">
        <v>72</v>
      </c>
      <c r="S12450" s="8"/>
      <c r="T12450" s="8"/>
    </row>
    <row r="12451" spans="1:20" ht="15.75" customHeight="1">
      <c r="A12451" s="8">
        <v>2018</v>
      </c>
      <c r="B12451" s="34">
        <v>210</v>
      </c>
      <c r="C12451" s="10" t="s">
        <v>47971</v>
      </c>
      <c r="D12451" s="15" t="s">
        <v>48374</v>
      </c>
      <c r="E12451" s="11" t="s">
        <v>48375</v>
      </c>
      <c r="F12451" s="15">
        <v>1931</v>
      </c>
      <c r="G12451" s="25" t="s">
        <v>48376</v>
      </c>
      <c r="H12451" s="13">
        <v>0.32400000000000001</v>
      </c>
      <c r="I12451" s="15" t="s">
        <v>23</v>
      </c>
      <c r="J12451" s="15" t="s">
        <v>24</v>
      </c>
      <c r="K12451" s="15" t="s">
        <v>48377</v>
      </c>
      <c r="L12451" s="15" t="s">
        <v>48367</v>
      </c>
      <c r="M12451" s="20"/>
      <c r="N12451" s="14"/>
      <c r="O12451" s="14"/>
      <c r="P12451" s="14"/>
      <c r="Q12451" s="14"/>
      <c r="R12451" s="14"/>
      <c r="S12451" s="8"/>
      <c r="T12451" s="8"/>
    </row>
    <row r="12452" spans="1:20" ht="15.75" customHeight="1">
      <c r="A12452" s="8">
        <v>2018</v>
      </c>
      <c r="B12452" s="34">
        <v>210</v>
      </c>
      <c r="C12452" s="10" t="s">
        <v>47971</v>
      </c>
      <c r="D12452" s="15"/>
      <c r="E12452" s="11" t="s">
        <v>48378</v>
      </c>
      <c r="F12452" s="15" t="s">
        <v>2068</v>
      </c>
      <c r="G12452" s="25" t="s">
        <v>48379</v>
      </c>
      <c r="H12452" s="13">
        <v>1.032</v>
      </c>
      <c r="I12452" s="15" t="s">
        <v>24</v>
      </c>
      <c r="J12452" s="15" t="s">
        <v>24</v>
      </c>
      <c r="K12452" s="15"/>
      <c r="L12452" s="15" t="s">
        <v>5536</v>
      </c>
      <c r="M12452" s="20"/>
      <c r="N12452" s="14"/>
      <c r="O12452" s="14"/>
      <c r="P12452" s="14"/>
      <c r="Q12452" s="14"/>
      <c r="R12452" s="14" t="s">
        <v>72</v>
      </c>
      <c r="S12452" s="8"/>
      <c r="T12452" s="8"/>
    </row>
    <row r="12453" spans="1:20" ht="15.75" customHeight="1">
      <c r="A12453" s="8">
        <v>2018</v>
      </c>
      <c r="B12453" s="34">
        <v>210</v>
      </c>
      <c r="C12453" s="10" t="s">
        <v>47971</v>
      </c>
      <c r="D12453" s="15" t="s">
        <v>48380</v>
      </c>
      <c r="E12453" s="11" t="s">
        <v>48381</v>
      </c>
      <c r="F12453" s="25" t="s">
        <v>1095</v>
      </c>
      <c r="G12453" s="25" t="s">
        <v>48101</v>
      </c>
      <c r="H12453" s="13">
        <v>0.21599999999999997</v>
      </c>
      <c r="I12453" s="15" t="s">
        <v>23</v>
      </c>
      <c r="J12453" s="15" t="s">
        <v>24</v>
      </c>
      <c r="K12453" s="15"/>
      <c r="L12453" s="15" t="s">
        <v>48367</v>
      </c>
      <c r="M12453" s="20"/>
      <c r="N12453" s="14"/>
      <c r="O12453" s="14"/>
      <c r="P12453" s="14"/>
      <c r="Q12453" s="14"/>
      <c r="R12453" s="14"/>
      <c r="S12453" s="8"/>
      <c r="T12453" s="8"/>
    </row>
    <row r="12454" spans="1:20" ht="15.75" customHeight="1">
      <c r="A12454" s="8">
        <v>2018</v>
      </c>
      <c r="B12454" s="34">
        <v>210</v>
      </c>
      <c r="C12454" s="10" t="s">
        <v>47971</v>
      </c>
      <c r="D12454" s="15" t="s">
        <v>48382</v>
      </c>
      <c r="E12454" s="11" t="s">
        <v>48383</v>
      </c>
      <c r="F12454" s="25" t="s">
        <v>840</v>
      </c>
      <c r="G12454" s="25" t="s">
        <v>48101</v>
      </c>
      <c r="H12454" s="13">
        <v>0.01</v>
      </c>
      <c r="I12454" s="15" t="s">
        <v>23</v>
      </c>
      <c r="J12454" s="15" t="s">
        <v>24</v>
      </c>
      <c r="K12454" s="15"/>
      <c r="L12454" s="15" t="s">
        <v>48367</v>
      </c>
      <c r="M12454" s="20"/>
      <c r="N12454" s="14"/>
      <c r="O12454" s="14"/>
      <c r="P12454" s="14"/>
      <c r="Q12454" s="14"/>
      <c r="R12454" s="14"/>
      <c r="S12454" s="8"/>
      <c r="T12454" s="8"/>
    </row>
    <row r="12455" spans="1:20" ht="15.75" customHeight="1">
      <c r="A12455" s="8">
        <v>2018</v>
      </c>
      <c r="B12455" s="34">
        <v>210</v>
      </c>
      <c r="C12455" s="10" t="s">
        <v>47971</v>
      </c>
      <c r="D12455" s="15" t="s">
        <v>48384</v>
      </c>
      <c r="E12455" s="11" t="s">
        <v>48385</v>
      </c>
      <c r="F12455" s="25" t="s">
        <v>4113</v>
      </c>
      <c r="G12455" s="25" t="s">
        <v>48386</v>
      </c>
      <c r="H12455" s="13">
        <v>0.01</v>
      </c>
      <c r="I12455" s="15" t="s">
        <v>24</v>
      </c>
      <c r="J12455" s="15" t="s">
        <v>24</v>
      </c>
      <c r="K12455" s="15"/>
      <c r="L12455" s="15" t="s">
        <v>48367</v>
      </c>
      <c r="M12455" s="20"/>
      <c r="N12455" s="14"/>
      <c r="O12455" s="14"/>
      <c r="P12455" s="14"/>
      <c r="Q12455" s="14"/>
      <c r="R12455" s="14"/>
      <c r="S12455" s="8"/>
      <c r="T12455" s="8"/>
    </row>
    <row r="12456" spans="1:20" ht="15.75" customHeight="1">
      <c r="A12456" s="8">
        <v>2018</v>
      </c>
      <c r="B12456" s="34">
        <v>210</v>
      </c>
      <c r="C12456" s="10" t="s">
        <v>47971</v>
      </c>
      <c r="D12456" s="15" t="s">
        <v>48387</v>
      </c>
      <c r="E12456" s="11" t="s">
        <v>48388</v>
      </c>
      <c r="F12456" s="25" t="s">
        <v>48389</v>
      </c>
      <c r="G12456" s="25" t="s">
        <v>48390</v>
      </c>
      <c r="H12456" s="13">
        <v>0.10799999999999998</v>
      </c>
      <c r="I12456" s="15" t="s">
        <v>24</v>
      </c>
      <c r="J12456" s="15" t="s">
        <v>24</v>
      </c>
      <c r="K12456" s="15"/>
      <c r="L12456" s="15" t="s">
        <v>47989</v>
      </c>
      <c r="M12456" s="20"/>
      <c r="N12456" s="14"/>
      <c r="O12456" s="14"/>
      <c r="P12456" s="14"/>
      <c r="Q12456" s="14"/>
      <c r="R12456" s="14" t="s">
        <v>72</v>
      </c>
      <c r="S12456" s="8"/>
      <c r="T12456" s="8"/>
    </row>
    <row r="12457" spans="1:20" ht="15.75" customHeight="1">
      <c r="A12457" s="8">
        <v>2018</v>
      </c>
      <c r="B12457" s="34">
        <v>210</v>
      </c>
      <c r="C12457" s="10" t="s">
        <v>47971</v>
      </c>
      <c r="D12457" s="15" t="s">
        <v>48391</v>
      </c>
      <c r="E12457" s="11" t="s">
        <v>48392</v>
      </c>
      <c r="F12457" s="15" t="s">
        <v>2908</v>
      </c>
      <c r="G12457" s="25" t="s">
        <v>48393</v>
      </c>
      <c r="H12457" s="13">
        <v>0.10799999999999998</v>
      </c>
      <c r="I12457" s="15" t="s">
        <v>23</v>
      </c>
      <c r="J12457" s="15" t="s">
        <v>24</v>
      </c>
      <c r="K12457" s="15"/>
      <c r="L12457" s="15" t="s">
        <v>47989</v>
      </c>
      <c r="M12457" s="20"/>
      <c r="N12457" s="14"/>
      <c r="O12457" s="14"/>
      <c r="P12457" s="14"/>
      <c r="Q12457" s="14"/>
      <c r="R12457" s="14"/>
      <c r="S12457" s="8"/>
      <c r="T12457" s="8"/>
    </row>
    <row r="12458" spans="1:20" ht="15.75" customHeight="1">
      <c r="A12458" s="8">
        <v>2018</v>
      </c>
      <c r="B12458" s="34">
        <v>210</v>
      </c>
      <c r="C12458" s="10" t="s">
        <v>47971</v>
      </c>
      <c r="D12458" s="15" t="s">
        <v>48394</v>
      </c>
      <c r="E12458" s="11" t="s">
        <v>48395</v>
      </c>
      <c r="F12458" s="25" t="s">
        <v>48396</v>
      </c>
      <c r="G12458" s="25" t="s">
        <v>48216</v>
      </c>
      <c r="H12458" s="13">
        <v>0.10799999999999998</v>
      </c>
      <c r="I12458" s="15" t="s">
        <v>23</v>
      </c>
      <c r="J12458" s="15" t="s">
        <v>24</v>
      </c>
      <c r="K12458" s="15"/>
      <c r="L12458" s="15" t="s">
        <v>48397</v>
      </c>
      <c r="M12458" s="20"/>
      <c r="N12458" s="14"/>
      <c r="O12458" s="14"/>
      <c r="P12458" s="14"/>
      <c r="Q12458" s="14"/>
      <c r="R12458" s="14"/>
      <c r="S12458" s="8"/>
      <c r="T12458" s="8"/>
    </row>
    <row r="12459" spans="1:20" ht="15.75" customHeight="1">
      <c r="A12459" s="8">
        <v>2018</v>
      </c>
      <c r="B12459" s="9">
        <v>213</v>
      </c>
      <c r="C12459" s="10" t="s">
        <v>48398</v>
      </c>
      <c r="D12459" s="10" t="s">
        <v>48399</v>
      </c>
      <c r="E12459" s="11" t="s">
        <v>48400</v>
      </c>
      <c r="F12459" s="10" t="s">
        <v>48401</v>
      </c>
      <c r="G12459" s="14" t="s">
        <v>48402</v>
      </c>
      <c r="H12459" s="13" t="s">
        <v>5642</v>
      </c>
      <c r="I12459" s="14" t="s">
        <v>24</v>
      </c>
      <c r="J12459" s="10" t="s">
        <v>24</v>
      </c>
      <c r="K12459" s="14" t="s">
        <v>693</v>
      </c>
      <c r="L12459" s="29" t="s">
        <v>48403</v>
      </c>
      <c r="M12459" s="14"/>
      <c r="N12459" s="14"/>
      <c r="O12459" s="14"/>
      <c r="P12459" s="14"/>
      <c r="Q12459" s="14"/>
      <c r="R12459" s="130"/>
      <c r="S12459" s="8"/>
      <c r="T12459" s="8"/>
    </row>
    <row r="12460" spans="1:20" ht="15.75" customHeight="1">
      <c r="A12460" s="8">
        <v>2018</v>
      </c>
      <c r="B12460" s="9">
        <v>213</v>
      </c>
      <c r="C12460" s="10" t="s">
        <v>48398</v>
      </c>
      <c r="D12460" s="10" t="s">
        <v>48404</v>
      </c>
      <c r="E12460" s="11" t="s">
        <v>48405</v>
      </c>
      <c r="F12460" s="10" t="s">
        <v>1139</v>
      </c>
      <c r="G12460" s="14" t="s">
        <v>48406</v>
      </c>
      <c r="H12460" s="13" t="s">
        <v>12560</v>
      </c>
      <c r="I12460" s="10" t="s">
        <v>23</v>
      </c>
      <c r="J12460" s="10" t="s">
        <v>24</v>
      </c>
      <c r="K12460" s="10" t="s">
        <v>693</v>
      </c>
      <c r="L12460" s="29" t="s">
        <v>48407</v>
      </c>
      <c r="M12460" s="14"/>
      <c r="N12460" s="14"/>
      <c r="O12460" s="14"/>
      <c r="P12460" s="14"/>
      <c r="Q12460" s="14"/>
      <c r="R12460" s="130"/>
      <c r="S12460" s="8"/>
      <c r="T12460" s="8"/>
    </row>
    <row r="12461" spans="1:20" ht="15.75" customHeight="1">
      <c r="A12461" s="8">
        <v>2018</v>
      </c>
      <c r="B12461" s="9">
        <v>213</v>
      </c>
      <c r="C12461" s="10" t="s">
        <v>48398</v>
      </c>
      <c r="D12461" s="10" t="s">
        <v>48408</v>
      </c>
      <c r="E12461" s="11" t="s">
        <v>48409</v>
      </c>
      <c r="F12461" s="14" t="s">
        <v>17621</v>
      </c>
      <c r="G12461" s="10" t="s">
        <v>48410</v>
      </c>
      <c r="H12461" s="129" t="s">
        <v>10931</v>
      </c>
      <c r="I12461" s="10" t="s">
        <v>23</v>
      </c>
      <c r="J12461" s="10" t="s">
        <v>24</v>
      </c>
      <c r="K12461" s="10" t="s">
        <v>693</v>
      </c>
      <c r="L12461" s="29" t="s">
        <v>48411</v>
      </c>
      <c r="M12461" s="16" t="s">
        <v>23</v>
      </c>
      <c r="N12461" s="10" t="s">
        <v>48412</v>
      </c>
      <c r="O12461" s="14">
        <v>0</v>
      </c>
      <c r="P12461" s="14">
        <v>0</v>
      </c>
      <c r="Q12461" s="14">
        <v>5</v>
      </c>
      <c r="R12461" s="130" t="s">
        <v>28</v>
      </c>
      <c r="S12461" s="8"/>
      <c r="T12461" s="8"/>
    </row>
    <row r="12462" spans="1:20" ht="15.75" customHeight="1">
      <c r="A12462" s="8">
        <v>2018</v>
      </c>
      <c r="B12462" s="9">
        <v>213</v>
      </c>
      <c r="C12462" s="10" t="s">
        <v>48398</v>
      </c>
      <c r="D12462" s="10" t="s">
        <v>48413</v>
      </c>
      <c r="E12462" s="11" t="s">
        <v>48414</v>
      </c>
      <c r="F12462" s="14">
        <v>1935</v>
      </c>
      <c r="G12462" s="14" t="s">
        <v>48415</v>
      </c>
      <c r="H12462" s="13" t="s">
        <v>12560</v>
      </c>
      <c r="I12462" s="14" t="s">
        <v>24</v>
      </c>
      <c r="J12462" s="10" t="s">
        <v>24</v>
      </c>
      <c r="K12462" s="14" t="s">
        <v>693</v>
      </c>
      <c r="L12462" s="29" t="s">
        <v>48416</v>
      </c>
      <c r="M12462" s="14"/>
      <c r="N12462" s="14"/>
      <c r="O12462" s="14"/>
      <c r="P12462" s="14"/>
      <c r="Q12462" s="14"/>
      <c r="R12462" s="130"/>
      <c r="S12462" s="8"/>
      <c r="T12462" s="8"/>
    </row>
    <row r="12463" spans="1:20" ht="15.75" customHeight="1">
      <c r="A12463" s="8">
        <v>2018</v>
      </c>
      <c r="B12463" s="9">
        <v>213</v>
      </c>
      <c r="C12463" s="10" t="s">
        <v>48398</v>
      </c>
      <c r="D12463" s="10" t="s">
        <v>48417</v>
      </c>
      <c r="E12463" s="11" t="s">
        <v>48418</v>
      </c>
      <c r="F12463" s="14">
        <v>1889</v>
      </c>
      <c r="G12463" s="14" t="s">
        <v>48419</v>
      </c>
      <c r="H12463" s="13" t="s">
        <v>34452</v>
      </c>
      <c r="I12463" s="10" t="s">
        <v>23</v>
      </c>
      <c r="J12463" s="10" t="s">
        <v>24</v>
      </c>
      <c r="K12463" s="14" t="s">
        <v>693</v>
      </c>
      <c r="L12463" s="29" t="s">
        <v>48420</v>
      </c>
      <c r="M12463" s="14"/>
      <c r="N12463" s="14"/>
      <c r="O12463" s="14"/>
      <c r="P12463" s="14"/>
      <c r="Q12463" s="14"/>
      <c r="R12463" s="130"/>
      <c r="S12463" s="8"/>
      <c r="T12463" s="8"/>
    </row>
    <row r="12464" spans="1:20" ht="15.75" customHeight="1">
      <c r="A12464" s="8">
        <v>2018</v>
      </c>
      <c r="B12464" s="9">
        <v>213</v>
      </c>
      <c r="C12464" s="10" t="s">
        <v>48398</v>
      </c>
      <c r="D12464" s="10" t="s">
        <v>48421</v>
      </c>
      <c r="E12464" s="11" t="s">
        <v>48422</v>
      </c>
      <c r="F12464" s="10" t="s">
        <v>31823</v>
      </c>
      <c r="G12464" s="14" t="s">
        <v>48423</v>
      </c>
      <c r="H12464" s="129" t="s">
        <v>8460</v>
      </c>
      <c r="I12464" s="10" t="s">
        <v>23</v>
      </c>
      <c r="J12464" s="10" t="s">
        <v>24</v>
      </c>
      <c r="K12464" s="14" t="s">
        <v>693</v>
      </c>
      <c r="L12464" s="29" t="s">
        <v>48424</v>
      </c>
      <c r="M12464" s="14"/>
      <c r="N12464" s="14"/>
      <c r="O12464" s="14"/>
      <c r="P12464" s="14"/>
      <c r="Q12464" s="14"/>
      <c r="R12464" s="130"/>
      <c r="S12464" s="8"/>
      <c r="T12464" s="8"/>
    </row>
    <row r="12465" spans="1:20" ht="15.75" customHeight="1">
      <c r="A12465" s="8">
        <v>2018</v>
      </c>
      <c r="B12465" s="9">
        <v>213</v>
      </c>
      <c r="C12465" s="10" t="s">
        <v>48398</v>
      </c>
      <c r="D12465" s="10" t="s">
        <v>48425</v>
      </c>
      <c r="E12465" s="11" t="s">
        <v>48426</v>
      </c>
      <c r="F12465" s="10" t="s">
        <v>1569</v>
      </c>
      <c r="G12465" s="14" t="s">
        <v>48427</v>
      </c>
      <c r="H12465" s="13" t="s">
        <v>168</v>
      </c>
      <c r="I12465" s="10" t="s">
        <v>23</v>
      </c>
      <c r="J12465" s="10" t="s">
        <v>24</v>
      </c>
      <c r="K12465" s="10" t="s">
        <v>693</v>
      </c>
      <c r="L12465" s="29" t="s">
        <v>48428</v>
      </c>
      <c r="M12465" s="14"/>
      <c r="N12465" s="14"/>
      <c r="O12465" s="14"/>
      <c r="P12465" s="14"/>
      <c r="Q12465" s="14"/>
      <c r="R12465" s="130"/>
      <c r="S12465" s="8"/>
      <c r="T12465" s="8"/>
    </row>
    <row r="12466" spans="1:20" ht="15.75" customHeight="1">
      <c r="A12466" s="8">
        <v>2018</v>
      </c>
      <c r="B12466" s="9">
        <v>213</v>
      </c>
      <c r="C12466" s="10" t="s">
        <v>48398</v>
      </c>
      <c r="D12466" s="10" t="s">
        <v>48429</v>
      </c>
      <c r="E12466" s="11" t="s">
        <v>40505</v>
      </c>
      <c r="F12466" s="14">
        <v>2017</v>
      </c>
      <c r="G12466" s="14" t="s">
        <v>48430</v>
      </c>
      <c r="H12466" s="13" t="s">
        <v>48431</v>
      </c>
      <c r="I12466" s="10" t="s">
        <v>23</v>
      </c>
      <c r="J12466" s="10" t="s">
        <v>24</v>
      </c>
      <c r="K12466" s="14" t="s">
        <v>693</v>
      </c>
      <c r="L12466" s="29" t="s">
        <v>48432</v>
      </c>
      <c r="M12466" s="14"/>
      <c r="N12466" s="14"/>
      <c r="O12466" s="14"/>
      <c r="P12466" s="14"/>
      <c r="Q12466" s="14"/>
      <c r="R12466" s="130"/>
      <c r="S12466" s="8"/>
      <c r="T12466" s="8"/>
    </row>
    <row r="12467" spans="1:20" ht="15.75" customHeight="1">
      <c r="A12467" s="8">
        <v>2018</v>
      </c>
      <c r="B12467" s="9">
        <v>213</v>
      </c>
      <c r="C12467" s="10" t="s">
        <v>48398</v>
      </c>
      <c r="D12467" s="14" t="s">
        <v>48433</v>
      </c>
      <c r="E12467" s="11" t="s">
        <v>48434</v>
      </c>
      <c r="F12467" s="14" t="s">
        <v>48435</v>
      </c>
      <c r="G12467" s="14" t="s">
        <v>48436</v>
      </c>
      <c r="H12467" s="13" t="s">
        <v>48437</v>
      </c>
      <c r="I12467" s="14" t="s">
        <v>23</v>
      </c>
      <c r="J12467" s="10" t="s">
        <v>24</v>
      </c>
      <c r="K12467" s="14" t="s">
        <v>693</v>
      </c>
      <c r="L12467" s="10" t="s">
        <v>48438</v>
      </c>
      <c r="M12467" s="14"/>
      <c r="N12467" s="14"/>
      <c r="O12467" s="14"/>
      <c r="P12467" s="14"/>
      <c r="Q12467" s="14"/>
      <c r="R12467" s="130"/>
      <c r="S12467" s="8"/>
      <c r="T12467" s="8"/>
    </row>
    <row r="12468" spans="1:20" ht="15.75" customHeight="1">
      <c r="A12468" s="8">
        <v>2018</v>
      </c>
      <c r="B12468" s="9">
        <v>213</v>
      </c>
      <c r="C12468" s="10" t="s">
        <v>48398</v>
      </c>
      <c r="D12468" s="14" t="s">
        <v>48433</v>
      </c>
      <c r="E12468" s="11" t="s">
        <v>48439</v>
      </c>
      <c r="F12468" s="14" t="s">
        <v>48440</v>
      </c>
      <c r="G12468" s="14" t="s">
        <v>48436</v>
      </c>
      <c r="H12468" s="13" t="s">
        <v>48441</v>
      </c>
      <c r="I12468" s="14" t="s">
        <v>23</v>
      </c>
      <c r="J12468" s="10" t="s">
        <v>24</v>
      </c>
      <c r="K12468" s="14" t="s">
        <v>693</v>
      </c>
      <c r="L12468" s="10" t="s">
        <v>48442</v>
      </c>
      <c r="M12468" s="14"/>
      <c r="N12468" s="14"/>
      <c r="O12468" s="14"/>
      <c r="P12468" s="14"/>
      <c r="Q12468" s="14"/>
      <c r="R12468" s="130"/>
      <c r="S12468" s="8"/>
      <c r="T12468" s="8"/>
    </row>
    <row r="12469" spans="1:20" ht="15.75" customHeight="1">
      <c r="A12469" s="8">
        <v>2018</v>
      </c>
      <c r="B12469" s="9">
        <v>213</v>
      </c>
      <c r="C12469" s="10" t="s">
        <v>48398</v>
      </c>
      <c r="D12469" s="10" t="s">
        <v>48443</v>
      </c>
      <c r="E12469" s="11" t="s">
        <v>48444</v>
      </c>
      <c r="F12469" s="10" t="s">
        <v>48445</v>
      </c>
      <c r="G12469" s="10" t="s">
        <v>48446</v>
      </c>
      <c r="H12469" s="13" t="s">
        <v>48447</v>
      </c>
      <c r="I12469" s="10" t="s">
        <v>23</v>
      </c>
      <c r="J12469" s="10" t="s">
        <v>24</v>
      </c>
      <c r="K12469" s="10" t="s">
        <v>693</v>
      </c>
      <c r="L12469" s="10" t="s">
        <v>48448</v>
      </c>
      <c r="M12469" s="14"/>
      <c r="N12469" s="14"/>
      <c r="O12469" s="14"/>
      <c r="P12469" s="14"/>
      <c r="Q12469" s="14"/>
      <c r="R12469" s="130"/>
      <c r="S12469" s="8"/>
      <c r="T12469" s="8"/>
    </row>
    <row r="12470" spans="1:20" ht="15.75" customHeight="1">
      <c r="A12470" s="8">
        <v>2018</v>
      </c>
      <c r="B12470" s="9">
        <v>213</v>
      </c>
      <c r="C12470" s="10" t="s">
        <v>48398</v>
      </c>
      <c r="D12470" s="10" t="s">
        <v>48449</v>
      </c>
      <c r="E12470" s="11" t="s">
        <v>48450</v>
      </c>
      <c r="F12470" s="14" t="s">
        <v>48451</v>
      </c>
      <c r="G12470" s="14" t="s">
        <v>48415</v>
      </c>
      <c r="H12470" s="13" t="s">
        <v>834</v>
      </c>
      <c r="I12470" s="14" t="s">
        <v>24</v>
      </c>
      <c r="J12470" s="10" t="s">
        <v>24</v>
      </c>
      <c r="K12470" s="14" t="s">
        <v>693</v>
      </c>
      <c r="L12470" s="10" t="s">
        <v>48452</v>
      </c>
      <c r="M12470" s="14"/>
      <c r="N12470" s="14"/>
      <c r="O12470" s="14"/>
      <c r="P12470" s="14"/>
      <c r="Q12470" s="14"/>
      <c r="R12470" s="130"/>
      <c r="S12470" s="8"/>
      <c r="T12470" s="8"/>
    </row>
    <row r="12471" spans="1:20" ht="15.75" customHeight="1">
      <c r="A12471" s="8">
        <v>2018</v>
      </c>
      <c r="B12471" s="9">
        <v>213</v>
      </c>
      <c r="C12471" s="10" t="s">
        <v>48398</v>
      </c>
      <c r="D12471" s="10" t="s">
        <v>48453</v>
      </c>
      <c r="E12471" s="11" t="s">
        <v>48454</v>
      </c>
      <c r="F12471" s="14" t="s">
        <v>48455</v>
      </c>
      <c r="G12471" s="14" t="s">
        <v>48456</v>
      </c>
      <c r="H12471" s="13" t="s">
        <v>48457</v>
      </c>
      <c r="I12471" s="14" t="s">
        <v>24</v>
      </c>
      <c r="J12471" s="10" t="s">
        <v>24</v>
      </c>
      <c r="K12471" s="14" t="s">
        <v>693</v>
      </c>
      <c r="L12471" s="10" t="s">
        <v>48458</v>
      </c>
      <c r="M12471" s="14"/>
      <c r="N12471" s="14"/>
      <c r="O12471" s="14"/>
      <c r="P12471" s="14"/>
      <c r="Q12471" s="14"/>
      <c r="R12471" s="130"/>
      <c r="S12471" s="8"/>
      <c r="T12471" s="8"/>
    </row>
    <row r="12472" spans="1:20" ht="15.75" customHeight="1">
      <c r="A12472" s="8">
        <v>2018</v>
      </c>
      <c r="B12472" s="9">
        <v>213</v>
      </c>
      <c r="C12472" s="10" t="s">
        <v>48398</v>
      </c>
      <c r="D12472" s="10" t="s">
        <v>48459</v>
      </c>
      <c r="E12472" s="11" t="s">
        <v>48460</v>
      </c>
      <c r="F12472" s="14" t="s">
        <v>30407</v>
      </c>
      <c r="G12472" s="14" t="s">
        <v>48461</v>
      </c>
      <c r="H12472" s="13" t="s">
        <v>46</v>
      </c>
      <c r="I12472" s="14" t="s">
        <v>23</v>
      </c>
      <c r="J12472" s="10" t="s">
        <v>24</v>
      </c>
      <c r="K12472" s="14" t="s">
        <v>693</v>
      </c>
      <c r="L12472" s="10" t="s">
        <v>48462</v>
      </c>
      <c r="M12472" s="14"/>
      <c r="N12472" s="14"/>
      <c r="O12472" s="14"/>
      <c r="P12472" s="14"/>
      <c r="Q12472" s="14"/>
      <c r="R12472" s="130"/>
      <c r="S12472" s="8"/>
      <c r="T12472" s="8"/>
    </row>
    <row r="12473" spans="1:20" ht="15.75" customHeight="1">
      <c r="A12473" s="8">
        <v>2018</v>
      </c>
      <c r="B12473" s="9">
        <v>213</v>
      </c>
      <c r="C12473" s="10" t="s">
        <v>48398</v>
      </c>
      <c r="D12473" s="10" t="s">
        <v>48463</v>
      </c>
      <c r="E12473" s="11" t="s">
        <v>48464</v>
      </c>
      <c r="F12473" s="10" t="s">
        <v>48465</v>
      </c>
      <c r="G12473" s="10" t="s">
        <v>48466</v>
      </c>
      <c r="H12473" s="13" t="s">
        <v>33</v>
      </c>
      <c r="I12473" s="10" t="s">
        <v>24</v>
      </c>
      <c r="J12473" s="10" t="s">
        <v>24</v>
      </c>
      <c r="K12473" s="14" t="s">
        <v>693</v>
      </c>
      <c r="L12473" s="10" t="s">
        <v>48467</v>
      </c>
      <c r="M12473" s="14"/>
      <c r="N12473" s="14"/>
      <c r="O12473" s="14"/>
      <c r="P12473" s="14"/>
      <c r="Q12473" s="14"/>
      <c r="R12473" s="130"/>
      <c r="S12473" s="8"/>
      <c r="T12473" s="8"/>
    </row>
    <row r="12474" spans="1:20" ht="15.75" customHeight="1">
      <c r="A12474" s="8">
        <v>2018</v>
      </c>
      <c r="B12474" s="9">
        <v>213</v>
      </c>
      <c r="C12474" s="10" t="s">
        <v>48398</v>
      </c>
      <c r="D12474" s="10" t="s">
        <v>48468</v>
      </c>
      <c r="E12474" s="11" t="s">
        <v>48469</v>
      </c>
      <c r="F12474" s="10" t="s">
        <v>13251</v>
      </c>
      <c r="G12474" s="10" t="s">
        <v>48470</v>
      </c>
      <c r="H12474" s="13" t="s">
        <v>33</v>
      </c>
      <c r="I12474" s="14" t="s">
        <v>23</v>
      </c>
      <c r="J12474" s="10" t="s">
        <v>24</v>
      </c>
      <c r="K12474" s="14" t="s">
        <v>693</v>
      </c>
      <c r="L12474" s="10" t="s">
        <v>48471</v>
      </c>
      <c r="M12474" s="14"/>
      <c r="N12474" s="14"/>
      <c r="O12474" s="14"/>
      <c r="P12474" s="14"/>
      <c r="Q12474" s="14"/>
      <c r="R12474" s="130"/>
      <c r="S12474" s="8"/>
      <c r="T12474" s="8"/>
    </row>
    <row r="12475" spans="1:20" ht="15.75" customHeight="1">
      <c r="A12475" s="8">
        <v>2018</v>
      </c>
      <c r="B12475" s="9">
        <v>213</v>
      </c>
      <c r="C12475" s="10" t="s">
        <v>48398</v>
      </c>
      <c r="D12475" s="10" t="s">
        <v>48472</v>
      </c>
      <c r="E12475" s="11" t="s">
        <v>48473</v>
      </c>
      <c r="F12475" s="10">
        <v>2018</v>
      </c>
      <c r="G12475" s="10" t="s">
        <v>48415</v>
      </c>
      <c r="H12475" s="13" t="s">
        <v>393</v>
      </c>
      <c r="I12475" s="10" t="s">
        <v>24</v>
      </c>
      <c r="J12475" s="10" t="s">
        <v>24</v>
      </c>
      <c r="K12475" s="14" t="s">
        <v>693</v>
      </c>
      <c r="L12475" s="10" t="s">
        <v>48474</v>
      </c>
      <c r="M12475" s="14"/>
      <c r="N12475" s="14"/>
      <c r="O12475" s="14"/>
      <c r="P12475" s="14"/>
      <c r="Q12475" s="14"/>
      <c r="R12475" s="130"/>
      <c r="S12475" s="8"/>
      <c r="T12475" s="8"/>
    </row>
    <row r="12476" spans="1:20" ht="15.75" customHeight="1">
      <c r="A12476" s="8">
        <v>2018</v>
      </c>
      <c r="B12476" s="9">
        <v>213</v>
      </c>
      <c r="C12476" s="10" t="s">
        <v>48398</v>
      </c>
      <c r="D12476" s="10" t="s">
        <v>48475</v>
      </c>
      <c r="E12476" s="11" t="s">
        <v>48476</v>
      </c>
      <c r="F12476" s="10" t="s">
        <v>22881</v>
      </c>
      <c r="G12476" s="10" t="s">
        <v>48477</v>
      </c>
      <c r="H12476" s="13" t="s">
        <v>834</v>
      </c>
      <c r="I12476" s="10" t="s">
        <v>23</v>
      </c>
      <c r="J12476" s="10" t="s">
        <v>24</v>
      </c>
      <c r="K12476" s="14" t="s">
        <v>693</v>
      </c>
      <c r="L12476" s="10" t="s">
        <v>48478</v>
      </c>
      <c r="M12476" s="14"/>
      <c r="N12476" s="14"/>
      <c r="O12476" s="14"/>
      <c r="P12476" s="14"/>
      <c r="Q12476" s="14"/>
      <c r="R12476" s="130"/>
      <c r="S12476" s="8"/>
      <c r="T12476" s="8"/>
    </row>
    <row r="12477" spans="1:20" ht="15.75" customHeight="1">
      <c r="A12477" s="8">
        <v>2018</v>
      </c>
      <c r="B12477" s="9">
        <v>213</v>
      </c>
      <c r="C12477" s="10" t="s">
        <v>48398</v>
      </c>
      <c r="D12477" s="10" t="s">
        <v>48479</v>
      </c>
      <c r="E12477" s="11" t="s">
        <v>20502</v>
      </c>
      <c r="F12477" s="10" t="s">
        <v>48480</v>
      </c>
      <c r="G12477" s="10" t="s">
        <v>48481</v>
      </c>
      <c r="H12477" s="13" t="s">
        <v>393</v>
      </c>
      <c r="I12477" s="10" t="s">
        <v>23</v>
      </c>
      <c r="J12477" s="10" t="s">
        <v>24</v>
      </c>
      <c r="K12477" s="14" t="s">
        <v>693</v>
      </c>
      <c r="L12477" s="10" t="s">
        <v>48482</v>
      </c>
      <c r="M12477" s="14"/>
      <c r="N12477" s="14"/>
      <c r="O12477" s="14"/>
      <c r="P12477" s="14"/>
      <c r="Q12477" s="14"/>
      <c r="R12477" s="130"/>
      <c r="S12477" s="8"/>
      <c r="T12477" s="8"/>
    </row>
    <row r="12478" spans="1:20" ht="15.75" customHeight="1">
      <c r="A12478" s="8">
        <v>2018</v>
      </c>
      <c r="B12478" s="9">
        <v>213</v>
      </c>
      <c r="C12478" s="10" t="s">
        <v>48398</v>
      </c>
      <c r="D12478" s="10" t="s">
        <v>48483</v>
      </c>
      <c r="E12478" s="11" t="s">
        <v>20502</v>
      </c>
      <c r="F12478" s="10" t="s">
        <v>48484</v>
      </c>
      <c r="G12478" s="10" t="s">
        <v>48485</v>
      </c>
      <c r="H12478" s="13" t="s">
        <v>3464</v>
      </c>
      <c r="I12478" s="10" t="s">
        <v>23</v>
      </c>
      <c r="J12478" s="10" t="s">
        <v>24</v>
      </c>
      <c r="K12478" s="14" t="s">
        <v>693</v>
      </c>
      <c r="L12478" s="10" t="s">
        <v>48486</v>
      </c>
      <c r="M12478" s="14"/>
      <c r="N12478" s="14"/>
      <c r="O12478" s="14"/>
      <c r="P12478" s="14"/>
      <c r="Q12478" s="14"/>
      <c r="R12478" s="130"/>
      <c r="S12478" s="8"/>
      <c r="T12478" s="8"/>
    </row>
    <row r="12479" spans="1:20" ht="15.75" customHeight="1">
      <c r="A12479" s="8">
        <v>2018</v>
      </c>
      <c r="B12479" s="9">
        <v>213</v>
      </c>
      <c r="C12479" s="10" t="s">
        <v>48398</v>
      </c>
      <c r="D12479" s="10" t="s">
        <v>48487</v>
      </c>
      <c r="E12479" s="11" t="s">
        <v>48488</v>
      </c>
      <c r="F12479" s="10" t="s">
        <v>48489</v>
      </c>
      <c r="G12479" s="10" t="s">
        <v>48415</v>
      </c>
      <c r="H12479" s="13" t="s">
        <v>33</v>
      </c>
      <c r="I12479" s="10" t="s">
        <v>24</v>
      </c>
      <c r="J12479" s="10" t="s">
        <v>24</v>
      </c>
      <c r="K12479" s="14" t="s">
        <v>693</v>
      </c>
      <c r="L12479" s="10" t="s">
        <v>48490</v>
      </c>
      <c r="M12479" s="14"/>
      <c r="N12479" s="14"/>
      <c r="O12479" s="14"/>
      <c r="P12479" s="14"/>
      <c r="Q12479" s="14"/>
      <c r="R12479" s="130"/>
      <c r="S12479" s="8"/>
      <c r="T12479" s="8"/>
    </row>
    <row r="12480" spans="1:20" ht="15.75" customHeight="1">
      <c r="A12480" s="8">
        <v>2018</v>
      </c>
      <c r="B12480" s="9">
        <v>213</v>
      </c>
      <c r="C12480" s="10" t="s">
        <v>48398</v>
      </c>
      <c r="D12480" s="10" t="s">
        <v>48491</v>
      </c>
      <c r="E12480" s="11" t="s">
        <v>48492</v>
      </c>
      <c r="F12480" s="10">
        <v>1945</v>
      </c>
      <c r="G12480" s="10" t="s">
        <v>48493</v>
      </c>
      <c r="H12480" s="13" t="s">
        <v>168</v>
      </c>
      <c r="I12480" s="10" t="s">
        <v>23</v>
      </c>
      <c r="J12480" s="10" t="s">
        <v>24</v>
      </c>
      <c r="K12480" s="14" t="s">
        <v>693</v>
      </c>
      <c r="L12480" s="10" t="s">
        <v>48494</v>
      </c>
      <c r="M12480" s="14"/>
      <c r="N12480" s="14"/>
      <c r="O12480" s="14"/>
      <c r="P12480" s="14"/>
      <c r="Q12480" s="14"/>
      <c r="R12480" s="130"/>
      <c r="S12480" s="8"/>
      <c r="T12480" s="8"/>
    </row>
    <row r="12481" spans="1:20" ht="15.75" customHeight="1">
      <c r="A12481" s="8">
        <v>2018</v>
      </c>
      <c r="B12481" s="9">
        <v>213</v>
      </c>
      <c r="C12481" s="10" t="s">
        <v>48398</v>
      </c>
      <c r="D12481" s="10" t="s">
        <v>48491</v>
      </c>
      <c r="E12481" s="11" t="s">
        <v>48495</v>
      </c>
      <c r="F12481" s="14">
        <v>1961</v>
      </c>
      <c r="G12481" s="10" t="s">
        <v>48493</v>
      </c>
      <c r="H12481" s="13" t="s">
        <v>13457</v>
      </c>
      <c r="I12481" s="10" t="s">
        <v>23</v>
      </c>
      <c r="J12481" s="10" t="s">
        <v>24</v>
      </c>
      <c r="K12481" s="14" t="s">
        <v>693</v>
      </c>
      <c r="L12481" s="10" t="s">
        <v>48496</v>
      </c>
      <c r="M12481" s="14"/>
      <c r="N12481" s="14"/>
      <c r="O12481" s="14"/>
      <c r="P12481" s="14"/>
      <c r="Q12481" s="14"/>
      <c r="R12481" s="130"/>
      <c r="S12481" s="8"/>
      <c r="T12481" s="8"/>
    </row>
    <row r="12482" spans="1:20" ht="15.75" customHeight="1">
      <c r="A12482" s="8">
        <v>2018</v>
      </c>
      <c r="B12482" s="9">
        <v>213</v>
      </c>
      <c r="C12482" s="10" t="s">
        <v>48398</v>
      </c>
      <c r="D12482" s="10" t="s">
        <v>48497</v>
      </c>
      <c r="E12482" s="11" t="s">
        <v>48498</v>
      </c>
      <c r="F12482" s="14" t="s">
        <v>46953</v>
      </c>
      <c r="G12482" s="10" t="s">
        <v>48499</v>
      </c>
      <c r="H12482" s="13" t="s">
        <v>125</v>
      </c>
      <c r="I12482" s="10" t="s">
        <v>23</v>
      </c>
      <c r="J12482" s="10" t="s">
        <v>24</v>
      </c>
      <c r="K12482" s="14" t="s">
        <v>693</v>
      </c>
      <c r="L12482" s="10" t="s">
        <v>48500</v>
      </c>
      <c r="M12482" s="14"/>
      <c r="N12482" s="14"/>
      <c r="O12482" s="14"/>
      <c r="P12482" s="14"/>
      <c r="Q12482" s="14"/>
      <c r="R12482" s="130"/>
      <c r="S12482" s="8"/>
      <c r="T12482" s="8"/>
    </row>
    <row r="12483" spans="1:20" ht="15.75" customHeight="1">
      <c r="A12483" s="8">
        <v>2018</v>
      </c>
      <c r="B12483" s="9">
        <v>213</v>
      </c>
      <c r="C12483" s="10" t="s">
        <v>48398</v>
      </c>
      <c r="D12483" s="10" t="s">
        <v>48501</v>
      </c>
      <c r="E12483" s="11" t="s">
        <v>48502</v>
      </c>
      <c r="F12483" s="10" t="s">
        <v>31532</v>
      </c>
      <c r="G12483" s="10" t="s">
        <v>48503</v>
      </c>
      <c r="H12483" s="13" t="s">
        <v>125</v>
      </c>
      <c r="I12483" s="10" t="s">
        <v>23</v>
      </c>
      <c r="J12483" s="10" t="s">
        <v>24</v>
      </c>
      <c r="K12483" s="14" t="s">
        <v>693</v>
      </c>
      <c r="L12483" s="10" t="s">
        <v>48504</v>
      </c>
      <c r="M12483" s="14"/>
      <c r="N12483" s="14"/>
      <c r="O12483" s="14"/>
      <c r="P12483" s="14"/>
      <c r="Q12483" s="14"/>
      <c r="R12483" s="130"/>
      <c r="S12483" s="8"/>
      <c r="T12483" s="8"/>
    </row>
    <row r="12484" spans="1:20" ht="15.75" customHeight="1">
      <c r="A12484" s="8">
        <v>2018</v>
      </c>
      <c r="B12484" s="9">
        <v>213</v>
      </c>
      <c r="C12484" s="10" t="s">
        <v>48398</v>
      </c>
      <c r="D12484" s="10" t="s">
        <v>48505</v>
      </c>
      <c r="E12484" s="11" t="s">
        <v>48506</v>
      </c>
      <c r="F12484" s="10" t="s">
        <v>48507</v>
      </c>
      <c r="G12484" s="10" t="s">
        <v>48508</v>
      </c>
      <c r="H12484" s="13" t="s">
        <v>393</v>
      </c>
      <c r="I12484" s="10" t="s">
        <v>23</v>
      </c>
      <c r="J12484" s="10" t="s">
        <v>24</v>
      </c>
      <c r="K12484" s="14" t="s">
        <v>693</v>
      </c>
      <c r="L12484" s="10" t="s">
        <v>48509</v>
      </c>
      <c r="M12484" s="14"/>
      <c r="N12484" s="14"/>
      <c r="O12484" s="14"/>
      <c r="P12484" s="14"/>
      <c r="Q12484" s="14"/>
      <c r="R12484" s="130"/>
      <c r="S12484" s="8"/>
      <c r="T12484" s="8"/>
    </row>
    <row r="12485" spans="1:20" ht="15.75" customHeight="1">
      <c r="A12485" s="8">
        <v>2018</v>
      </c>
      <c r="B12485" s="9">
        <v>213</v>
      </c>
      <c r="C12485" s="10" t="s">
        <v>48398</v>
      </c>
      <c r="D12485" s="10" t="s">
        <v>48510</v>
      </c>
      <c r="E12485" s="11" t="s">
        <v>48511</v>
      </c>
      <c r="F12485" s="10" t="s">
        <v>48512</v>
      </c>
      <c r="G12485" s="10" t="s">
        <v>48415</v>
      </c>
      <c r="H12485" s="13" t="s">
        <v>33</v>
      </c>
      <c r="I12485" s="10" t="s">
        <v>24</v>
      </c>
      <c r="J12485" s="10" t="s">
        <v>24</v>
      </c>
      <c r="K12485" s="14" t="s">
        <v>693</v>
      </c>
      <c r="L12485" s="10" t="s">
        <v>48513</v>
      </c>
      <c r="M12485" s="14"/>
      <c r="N12485" s="14"/>
      <c r="O12485" s="14"/>
      <c r="P12485" s="14"/>
      <c r="Q12485" s="14"/>
      <c r="R12485" s="130"/>
      <c r="S12485" s="8"/>
      <c r="T12485" s="8"/>
    </row>
    <row r="12486" spans="1:20" ht="15.75" customHeight="1">
      <c r="A12486" s="8">
        <v>2018</v>
      </c>
      <c r="B12486" s="9">
        <v>213</v>
      </c>
      <c r="C12486" s="10" t="s">
        <v>48398</v>
      </c>
      <c r="D12486" s="10" t="s">
        <v>48514</v>
      </c>
      <c r="E12486" s="11" t="s">
        <v>48515</v>
      </c>
      <c r="F12486" s="10" t="s">
        <v>48516</v>
      </c>
      <c r="G12486" s="10" t="s">
        <v>48415</v>
      </c>
      <c r="H12486" s="13" t="s">
        <v>33</v>
      </c>
      <c r="I12486" s="10" t="s">
        <v>24</v>
      </c>
      <c r="J12486" s="10" t="s">
        <v>24</v>
      </c>
      <c r="K12486" s="14" t="s">
        <v>693</v>
      </c>
      <c r="L12486" s="10" t="s">
        <v>48517</v>
      </c>
      <c r="M12486" s="14"/>
      <c r="N12486" s="14"/>
      <c r="O12486" s="14"/>
      <c r="P12486" s="14"/>
      <c r="Q12486" s="14"/>
      <c r="R12486" s="130"/>
      <c r="S12486" s="8"/>
      <c r="T12486" s="8"/>
    </row>
    <row r="12487" spans="1:20" ht="15.75" customHeight="1">
      <c r="A12487" s="8">
        <v>2018</v>
      </c>
      <c r="B12487" s="9">
        <v>213</v>
      </c>
      <c r="C12487" s="10" t="s">
        <v>48398</v>
      </c>
      <c r="D12487" s="10" t="s">
        <v>48518</v>
      </c>
      <c r="E12487" s="11" t="s">
        <v>48519</v>
      </c>
      <c r="F12487" s="10" t="s">
        <v>3370</v>
      </c>
      <c r="G12487" s="10" t="s">
        <v>48415</v>
      </c>
      <c r="H12487" s="13" t="s">
        <v>48520</v>
      </c>
      <c r="I12487" s="10" t="s">
        <v>24</v>
      </c>
      <c r="J12487" s="10" t="s">
        <v>24</v>
      </c>
      <c r="K12487" s="14" t="s">
        <v>693</v>
      </c>
      <c r="L12487" s="10" t="s">
        <v>48521</v>
      </c>
      <c r="M12487" s="14"/>
      <c r="N12487" s="14"/>
      <c r="O12487" s="14"/>
      <c r="P12487" s="14"/>
      <c r="Q12487" s="14"/>
      <c r="R12487" s="130"/>
      <c r="S12487" s="8"/>
      <c r="T12487" s="8"/>
    </row>
    <row r="12488" spans="1:20" ht="15.75" customHeight="1">
      <c r="A12488" s="8">
        <v>2018</v>
      </c>
      <c r="B12488" s="9">
        <v>213</v>
      </c>
      <c r="C12488" s="10" t="s">
        <v>48398</v>
      </c>
      <c r="D12488" s="10" t="s">
        <v>48522</v>
      </c>
      <c r="E12488" s="11" t="s">
        <v>48523</v>
      </c>
      <c r="F12488" s="10" t="s">
        <v>48524</v>
      </c>
      <c r="G12488" s="10" t="s">
        <v>48525</v>
      </c>
      <c r="H12488" s="13" t="s">
        <v>823</v>
      </c>
      <c r="I12488" s="10" t="s">
        <v>23</v>
      </c>
      <c r="J12488" s="10" t="s">
        <v>24</v>
      </c>
      <c r="K12488" s="14" t="s">
        <v>693</v>
      </c>
      <c r="L12488" s="10" t="s">
        <v>48526</v>
      </c>
      <c r="M12488" s="14"/>
      <c r="N12488" s="14"/>
      <c r="O12488" s="14"/>
      <c r="P12488" s="14"/>
      <c r="Q12488" s="14"/>
      <c r="R12488" s="130"/>
      <c r="S12488" s="8"/>
      <c r="T12488" s="8"/>
    </row>
    <row r="12489" spans="1:20" ht="15.75" customHeight="1">
      <c r="A12489" s="8">
        <v>2018</v>
      </c>
      <c r="B12489" s="9">
        <v>213</v>
      </c>
      <c r="C12489" s="10" t="s">
        <v>48398</v>
      </c>
      <c r="D12489" s="10" t="s">
        <v>48527</v>
      </c>
      <c r="E12489" s="11" t="s">
        <v>48528</v>
      </c>
      <c r="F12489" s="14">
        <v>1956</v>
      </c>
      <c r="G12489" s="10" t="s">
        <v>48415</v>
      </c>
      <c r="H12489" s="13" t="s">
        <v>23305</v>
      </c>
      <c r="I12489" s="10" t="s">
        <v>24</v>
      </c>
      <c r="J12489" s="10" t="s">
        <v>24</v>
      </c>
      <c r="K12489" s="14" t="s">
        <v>693</v>
      </c>
      <c r="L12489" s="10" t="s">
        <v>48529</v>
      </c>
      <c r="M12489" s="14"/>
      <c r="N12489" s="14"/>
      <c r="O12489" s="14"/>
      <c r="P12489" s="14"/>
      <c r="Q12489" s="14"/>
      <c r="R12489" s="130"/>
      <c r="S12489" s="8"/>
      <c r="T12489" s="8"/>
    </row>
    <row r="12490" spans="1:20" ht="15.75" customHeight="1">
      <c r="A12490" s="8">
        <v>2018</v>
      </c>
      <c r="B12490" s="9">
        <v>213</v>
      </c>
      <c r="C12490" s="10" t="s">
        <v>48398</v>
      </c>
      <c r="D12490" s="10" t="s">
        <v>48530</v>
      </c>
      <c r="E12490" s="11" t="s">
        <v>48531</v>
      </c>
      <c r="F12490" s="10" t="s">
        <v>48532</v>
      </c>
      <c r="G12490" s="10" t="s">
        <v>48533</v>
      </c>
      <c r="H12490" s="13" t="s">
        <v>48534</v>
      </c>
      <c r="I12490" s="10" t="s">
        <v>23</v>
      </c>
      <c r="J12490" s="10" t="s">
        <v>24</v>
      </c>
      <c r="K12490" s="14" t="s">
        <v>693</v>
      </c>
      <c r="L12490" s="10" t="s">
        <v>48535</v>
      </c>
      <c r="M12490" s="14"/>
      <c r="N12490" s="14"/>
      <c r="O12490" s="14"/>
      <c r="P12490" s="14"/>
      <c r="Q12490" s="14"/>
      <c r="R12490" s="130"/>
      <c r="S12490" s="8"/>
      <c r="T12490" s="8"/>
    </row>
    <row r="12491" spans="1:20" ht="15.75" customHeight="1">
      <c r="A12491" s="8">
        <v>2018</v>
      </c>
      <c r="B12491" s="9">
        <v>213</v>
      </c>
      <c r="C12491" s="10" t="s">
        <v>48398</v>
      </c>
      <c r="D12491" s="10" t="s">
        <v>48522</v>
      </c>
      <c r="E12491" s="11" t="s">
        <v>48536</v>
      </c>
      <c r="F12491" s="10" t="s">
        <v>1139</v>
      </c>
      <c r="G12491" s="10" t="s">
        <v>48537</v>
      </c>
      <c r="H12491" s="13" t="s">
        <v>845</v>
      </c>
      <c r="I12491" s="10" t="s">
        <v>23</v>
      </c>
      <c r="J12491" s="10" t="s">
        <v>24</v>
      </c>
      <c r="K12491" s="14" t="s">
        <v>693</v>
      </c>
      <c r="L12491" s="10" t="s">
        <v>48538</v>
      </c>
      <c r="M12491" s="14"/>
      <c r="N12491" s="14"/>
      <c r="O12491" s="14"/>
      <c r="P12491" s="14"/>
      <c r="Q12491" s="14"/>
      <c r="R12491" s="130"/>
      <c r="S12491" s="8"/>
      <c r="T12491" s="8"/>
    </row>
    <row r="12492" spans="1:20" ht="15.75" customHeight="1">
      <c r="A12492" s="8">
        <v>2018</v>
      </c>
      <c r="B12492" s="9">
        <v>213</v>
      </c>
      <c r="C12492" s="10" t="s">
        <v>48398</v>
      </c>
      <c r="D12492" s="10" t="s">
        <v>48539</v>
      </c>
      <c r="E12492" s="11" t="s">
        <v>48540</v>
      </c>
      <c r="F12492" s="10" t="s">
        <v>48541</v>
      </c>
      <c r="G12492" s="10" t="s">
        <v>48542</v>
      </c>
      <c r="H12492" s="13" t="s">
        <v>349</v>
      </c>
      <c r="I12492" s="10" t="s">
        <v>24</v>
      </c>
      <c r="J12492" s="10" t="s">
        <v>24</v>
      </c>
      <c r="K12492" s="14" t="s">
        <v>693</v>
      </c>
      <c r="L12492" s="10" t="s">
        <v>48543</v>
      </c>
      <c r="M12492" s="14"/>
      <c r="N12492" s="14"/>
      <c r="O12492" s="14"/>
      <c r="P12492" s="14"/>
      <c r="Q12492" s="14"/>
      <c r="R12492" s="130"/>
      <c r="S12492" s="8"/>
      <c r="T12492" s="8"/>
    </row>
    <row r="12493" spans="1:20" ht="15.75" customHeight="1">
      <c r="A12493" s="8">
        <v>2018</v>
      </c>
      <c r="B12493" s="9">
        <v>213</v>
      </c>
      <c r="C12493" s="10" t="s">
        <v>48398</v>
      </c>
      <c r="D12493" s="10" t="s">
        <v>48544</v>
      </c>
      <c r="E12493" s="11" t="s">
        <v>48545</v>
      </c>
      <c r="F12493" s="10" t="s">
        <v>2188</v>
      </c>
      <c r="G12493" s="10" t="s">
        <v>48546</v>
      </c>
      <c r="H12493" s="13" t="s">
        <v>69</v>
      </c>
      <c r="I12493" s="10" t="s">
        <v>23</v>
      </c>
      <c r="J12493" s="10" t="s">
        <v>24</v>
      </c>
      <c r="K12493" s="14" t="s">
        <v>693</v>
      </c>
      <c r="L12493" s="10" t="s">
        <v>48547</v>
      </c>
      <c r="M12493" s="14"/>
      <c r="N12493" s="14"/>
      <c r="O12493" s="14"/>
      <c r="P12493" s="14"/>
      <c r="Q12493" s="14"/>
      <c r="R12493" s="130"/>
      <c r="S12493" s="8"/>
      <c r="T12493" s="8"/>
    </row>
    <row r="12494" spans="1:20" ht="15.75" customHeight="1">
      <c r="A12494" s="8">
        <v>2018</v>
      </c>
      <c r="B12494" s="9">
        <v>213</v>
      </c>
      <c r="C12494" s="10" t="s">
        <v>48398</v>
      </c>
      <c r="D12494" s="10" t="s">
        <v>48548</v>
      </c>
      <c r="E12494" s="11" t="s">
        <v>48549</v>
      </c>
      <c r="F12494" s="14">
        <v>1874</v>
      </c>
      <c r="G12494" s="14" t="s">
        <v>48550</v>
      </c>
      <c r="H12494" s="13" t="s">
        <v>149</v>
      </c>
      <c r="I12494" s="14" t="s">
        <v>23</v>
      </c>
      <c r="J12494" s="10" t="s">
        <v>24</v>
      </c>
      <c r="K12494" s="14" t="s">
        <v>693</v>
      </c>
      <c r="L12494" s="10" t="s">
        <v>48551</v>
      </c>
      <c r="M12494" s="14"/>
      <c r="N12494" s="14"/>
      <c r="O12494" s="14"/>
      <c r="P12494" s="14"/>
      <c r="Q12494" s="14"/>
      <c r="R12494" s="130"/>
      <c r="S12494" s="8"/>
      <c r="T12494" s="8"/>
    </row>
    <row r="12495" spans="1:20" ht="15.75" customHeight="1">
      <c r="A12495" s="8">
        <v>2018</v>
      </c>
      <c r="B12495" s="9">
        <v>213</v>
      </c>
      <c r="C12495" s="10" t="s">
        <v>48398</v>
      </c>
      <c r="D12495" s="10" t="s">
        <v>48552</v>
      </c>
      <c r="E12495" s="11" t="s">
        <v>48553</v>
      </c>
      <c r="F12495" s="14">
        <v>2018</v>
      </c>
      <c r="G12495" s="14" t="s">
        <v>48554</v>
      </c>
      <c r="H12495" s="13" t="s">
        <v>393</v>
      </c>
      <c r="I12495" s="14" t="s">
        <v>23</v>
      </c>
      <c r="J12495" s="10" t="s">
        <v>24</v>
      </c>
      <c r="K12495" s="14" t="s">
        <v>693</v>
      </c>
      <c r="L12495" s="10" t="s">
        <v>48555</v>
      </c>
      <c r="M12495" s="14"/>
      <c r="N12495" s="14"/>
      <c r="O12495" s="14"/>
      <c r="P12495" s="14"/>
      <c r="Q12495" s="14"/>
      <c r="R12495" s="130"/>
      <c r="S12495" s="8"/>
      <c r="T12495" s="8"/>
    </row>
    <row r="12496" spans="1:20" ht="15.75" customHeight="1">
      <c r="A12496" s="8">
        <v>2018</v>
      </c>
      <c r="B12496" s="9">
        <v>213</v>
      </c>
      <c r="C12496" s="10" t="s">
        <v>48398</v>
      </c>
      <c r="D12496" s="10" t="s">
        <v>48556</v>
      </c>
      <c r="E12496" s="11" t="s">
        <v>1796</v>
      </c>
      <c r="F12496" s="14" t="s">
        <v>22007</v>
      </c>
      <c r="G12496" s="14" t="s">
        <v>48557</v>
      </c>
      <c r="H12496" s="13" t="s">
        <v>213</v>
      </c>
      <c r="I12496" s="14" t="s">
        <v>23</v>
      </c>
      <c r="J12496" s="10" t="s">
        <v>24</v>
      </c>
      <c r="K12496" s="14" t="s">
        <v>693</v>
      </c>
      <c r="L12496" s="10" t="s">
        <v>48558</v>
      </c>
      <c r="M12496" s="14"/>
      <c r="N12496" s="14"/>
      <c r="O12496" s="14"/>
      <c r="P12496" s="14"/>
      <c r="Q12496" s="14"/>
      <c r="R12496" s="130"/>
      <c r="S12496" s="8"/>
      <c r="T12496" s="8"/>
    </row>
    <row r="12497" spans="1:20" ht="15.75" customHeight="1">
      <c r="A12497" s="8">
        <v>2018</v>
      </c>
      <c r="B12497" s="9">
        <v>213</v>
      </c>
      <c r="C12497" s="10" t="s">
        <v>48398</v>
      </c>
      <c r="D12497" s="10" t="s">
        <v>48559</v>
      </c>
      <c r="E12497" s="11" t="s">
        <v>48560</v>
      </c>
      <c r="F12497" s="12" t="s">
        <v>48561</v>
      </c>
      <c r="G12497" s="14" t="s">
        <v>48562</v>
      </c>
      <c r="H12497" s="13" t="s">
        <v>13162</v>
      </c>
      <c r="I12497" s="14" t="s">
        <v>23</v>
      </c>
      <c r="J12497" s="10" t="s">
        <v>24</v>
      </c>
      <c r="K12497" s="14" t="s">
        <v>693</v>
      </c>
      <c r="L12497" s="10" t="s">
        <v>48563</v>
      </c>
      <c r="M12497" s="14"/>
      <c r="N12497" s="14"/>
      <c r="O12497" s="14"/>
      <c r="P12497" s="14"/>
      <c r="Q12497" s="14"/>
      <c r="R12497" s="130"/>
      <c r="S12497" s="8"/>
      <c r="T12497" s="8"/>
    </row>
    <row r="12498" spans="1:20" ht="15.75" customHeight="1">
      <c r="A12498" s="8">
        <v>2018</v>
      </c>
      <c r="B12498" s="9">
        <v>213</v>
      </c>
      <c r="C12498" s="10" t="s">
        <v>48398</v>
      </c>
      <c r="D12498" s="10" t="s">
        <v>48564</v>
      </c>
      <c r="E12498" s="11" t="s">
        <v>18297</v>
      </c>
      <c r="F12498" s="14" t="s">
        <v>32849</v>
      </c>
      <c r="G12498" s="14" t="s">
        <v>48562</v>
      </c>
      <c r="H12498" s="13" t="s">
        <v>393</v>
      </c>
      <c r="I12498" s="14" t="s">
        <v>23</v>
      </c>
      <c r="J12498" s="10" t="s">
        <v>24</v>
      </c>
      <c r="K12498" s="14" t="s">
        <v>693</v>
      </c>
      <c r="L12498" s="10" t="s">
        <v>48565</v>
      </c>
      <c r="M12498" s="14"/>
      <c r="N12498" s="14"/>
      <c r="O12498" s="14"/>
      <c r="P12498" s="14"/>
      <c r="Q12498" s="14"/>
      <c r="R12498" s="130"/>
      <c r="S12498" s="8"/>
      <c r="T12498" s="8"/>
    </row>
    <row r="12499" spans="1:20" ht="15.75" customHeight="1">
      <c r="A12499" s="8">
        <v>2018</v>
      </c>
      <c r="B12499" s="9">
        <v>213</v>
      </c>
      <c r="C12499" s="10" t="s">
        <v>48398</v>
      </c>
      <c r="D12499" s="10" t="s">
        <v>48566</v>
      </c>
      <c r="E12499" s="11" t="s">
        <v>18297</v>
      </c>
      <c r="F12499" s="14" t="s">
        <v>19220</v>
      </c>
      <c r="G12499" s="14" t="s">
        <v>48562</v>
      </c>
      <c r="H12499" s="13" t="s">
        <v>393</v>
      </c>
      <c r="I12499" s="14" t="s">
        <v>23</v>
      </c>
      <c r="J12499" s="10" t="s">
        <v>24</v>
      </c>
      <c r="K12499" s="14" t="s">
        <v>693</v>
      </c>
      <c r="L12499" s="10" t="s">
        <v>48567</v>
      </c>
      <c r="M12499" s="14"/>
      <c r="N12499" s="14"/>
      <c r="O12499" s="14"/>
      <c r="P12499" s="14"/>
      <c r="Q12499" s="14"/>
      <c r="R12499" s="130"/>
      <c r="S12499" s="8"/>
      <c r="T12499" s="8"/>
    </row>
    <row r="12500" spans="1:20" ht="15.75" customHeight="1">
      <c r="A12500" s="8">
        <v>2018</v>
      </c>
      <c r="B12500" s="9">
        <v>213</v>
      </c>
      <c r="C12500" s="10" t="s">
        <v>48398</v>
      </c>
      <c r="D12500" s="10" t="s">
        <v>48568</v>
      </c>
      <c r="E12500" s="11" t="s">
        <v>48569</v>
      </c>
      <c r="F12500" s="14" t="s">
        <v>48570</v>
      </c>
      <c r="G12500" s="14" t="s">
        <v>48415</v>
      </c>
      <c r="H12500" s="13" t="s">
        <v>902</v>
      </c>
      <c r="I12500" s="14" t="s">
        <v>24</v>
      </c>
      <c r="J12500" s="10" t="s">
        <v>24</v>
      </c>
      <c r="K12500" s="14" t="s">
        <v>693</v>
      </c>
      <c r="L12500" s="10" t="s">
        <v>48571</v>
      </c>
      <c r="M12500" s="14"/>
      <c r="N12500" s="14"/>
      <c r="O12500" s="14"/>
      <c r="P12500" s="14"/>
      <c r="Q12500" s="14"/>
      <c r="R12500" s="130"/>
      <c r="S12500" s="8"/>
      <c r="T12500" s="8"/>
    </row>
    <row r="12501" spans="1:20" ht="15.75" customHeight="1">
      <c r="A12501" s="8">
        <v>2018</v>
      </c>
      <c r="B12501" s="9">
        <v>213</v>
      </c>
      <c r="C12501" s="10" t="s">
        <v>48398</v>
      </c>
      <c r="D12501" s="10" t="s">
        <v>48497</v>
      </c>
      <c r="E12501" s="11" t="s">
        <v>48572</v>
      </c>
      <c r="F12501" s="14" t="s">
        <v>1139</v>
      </c>
      <c r="G12501" s="14" t="s">
        <v>48499</v>
      </c>
      <c r="H12501" s="13" t="s">
        <v>834</v>
      </c>
      <c r="I12501" s="14" t="s">
        <v>23</v>
      </c>
      <c r="J12501" s="10" t="s">
        <v>24</v>
      </c>
      <c r="K12501" s="14" t="s">
        <v>693</v>
      </c>
      <c r="L12501" s="10" t="s">
        <v>48573</v>
      </c>
      <c r="M12501" s="14"/>
      <c r="N12501" s="14"/>
      <c r="O12501" s="14"/>
      <c r="P12501" s="14"/>
      <c r="Q12501" s="14"/>
      <c r="R12501" s="130"/>
      <c r="S12501" s="8"/>
      <c r="T12501" s="8"/>
    </row>
    <row r="12502" spans="1:20" ht="15.75" customHeight="1">
      <c r="A12502" s="8">
        <v>2018</v>
      </c>
      <c r="B12502" s="9">
        <v>213</v>
      </c>
      <c r="C12502" s="10" t="s">
        <v>48398</v>
      </c>
      <c r="D12502" s="10" t="s">
        <v>48574</v>
      </c>
      <c r="E12502" s="11" t="s">
        <v>48575</v>
      </c>
      <c r="F12502" s="14" t="s">
        <v>809</v>
      </c>
      <c r="G12502" s="14" t="s">
        <v>48576</v>
      </c>
      <c r="H12502" s="13" t="s">
        <v>46</v>
      </c>
      <c r="I12502" s="14" t="s">
        <v>24</v>
      </c>
      <c r="J12502" s="10" t="s">
        <v>24</v>
      </c>
      <c r="K12502" s="14" t="s">
        <v>693</v>
      </c>
      <c r="L12502" s="10" t="s">
        <v>48577</v>
      </c>
      <c r="M12502" s="14"/>
      <c r="N12502" s="14"/>
      <c r="O12502" s="14"/>
      <c r="P12502" s="14"/>
      <c r="Q12502" s="14"/>
      <c r="R12502" s="130"/>
      <c r="S12502" s="8"/>
      <c r="T12502" s="8"/>
    </row>
    <row r="12503" spans="1:20" ht="15.75" customHeight="1">
      <c r="A12503" s="8">
        <v>2018</v>
      </c>
      <c r="B12503" s="9">
        <v>213</v>
      </c>
      <c r="C12503" s="10" t="s">
        <v>48398</v>
      </c>
      <c r="D12503" s="10" t="s">
        <v>48578</v>
      </c>
      <c r="E12503" s="11" t="s">
        <v>48579</v>
      </c>
      <c r="F12503" s="14" t="s">
        <v>1139</v>
      </c>
      <c r="G12503" s="14" t="s">
        <v>48415</v>
      </c>
      <c r="H12503" s="13" t="s">
        <v>48580</v>
      </c>
      <c r="I12503" s="14" t="s">
        <v>23</v>
      </c>
      <c r="J12503" s="10" t="s">
        <v>24</v>
      </c>
      <c r="K12503" s="14" t="s">
        <v>693</v>
      </c>
      <c r="L12503" s="10" t="s">
        <v>48581</v>
      </c>
      <c r="M12503" s="14"/>
      <c r="N12503" s="14"/>
      <c r="O12503" s="14"/>
      <c r="P12503" s="14"/>
      <c r="Q12503" s="14"/>
      <c r="R12503" s="130"/>
      <c r="S12503" s="8"/>
      <c r="T12503" s="8"/>
    </row>
    <row r="12504" spans="1:20" ht="15.75" customHeight="1">
      <c r="A12504" s="8">
        <v>2018</v>
      </c>
      <c r="B12504" s="9">
        <v>213</v>
      </c>
      <c r="C12504" s="10" t="s">
        <v>48398</v>
      </c>
      <c r="D12504" s="10" t="s">
        <v>48582</v>
      </c>
      <c r="E12504" s="11" t="s">
        <v>48583</v>
      </c>
      <c r="F12504" s="14" t="s">
        <v>48584</v>
      </c>
      <c r="G12504" s="14" t="s">
        <v>48585</v>
      </c>
      <c r="H12504" s="13" t="s">
        <v>33</v>
      </c>
      <c r="I12504" s="14" t="s">
        <v>23</v>
      </c>
      <c r="J12504" s="10" t="s">
        <v>24</v>
      </c>
      <c r="K12504" s="14" t="s">
        <v>693</v>
      </c>
      <c r="L12504" s="10" t="s">
        <v>48586</v>
      </c>
      <c r="M12504" s="14"/>
      <c r="N12504" s="14"/>
      <c r="O12504" s="14"/>
      <c r="P12504" s="14"/>
      <c r="Q12504" s="14"/>
      <c r="R12504" s="130"/>
      <c r="S12504" s="8"/>
      <c r="T12504" s="8"/>
    </row>
    <row r="12505" spans="1:20" ht="15.75" customHeight="1">
      <c r="A12505" s="8">
        <v>2018</v>
      </c>
      <c r="B12505" s="9">
        <v>213</v>
      </c>
      <c r="C12505" s="10" t="s">
        <v>48398</v>
      </c>
      <c r="D12505" s="10" t="s">
        <v>48475</v>
      </c>
      <c r="E12505" s="11" t="s">
        <v>48587</v>
      </c>
      <c r="F12505" s="15" t="s">
        <v>48588</v>
      </c>
      <c r="G12505" s="14" t="s">
        <v>48589</v>
      </c>
      <c r="H12505" s="13" t="s">
        <v>46</v>
      </c>
      <c r="I12505" s="14" t="s">
        <v>23</v>
      </c>
      <c r="J12505" s="10" t="s">
        <v>24</v>
      </c>
      <c r="K12505" s="14" t="s">
        <v>693</v>
      </c>
      <c r="L12505" s="10" t="s">
        <v>48590</v>
      </c>
      <c r="M12505" s="14"/>
      <c r="N12505" s="14"/>
      <c r="O12505" s="14"/>
      <c r="P12505" s="14"/>
      <c r="Q12505" s="14"/>
      <c r="R12505" s="130"/>
      <c r="S12505" s="8"/>
      <c r="T12505" s="8"/>
    </row>
    <row r="12506" spans="1:20" ht="15.75" customHeight="1">
      <c r="A12506" s="8">
        <v>2018</v>
      </c>
      <c r="B12506" s="9">
        <v>213</v>
      </c>
      <c r="C12506" s="10" t="s">
        <v>48398</v>
      </c>
      <c r="D12506" s="10" t="s">
        <v>48591</v>
      </c>
      <c r="E12506" s="11" t="s">
        <v>48592</v>
      </c>
      <c r="F12506" s="14" t="s">
        <v>1139</v>
      </c>
      <c r="G12506" s="14" t="s">
        <v>48415</v>
      </c>
      <c r="H12506" s="13" t="s">
        <v>46</v>
      </c>
      <c r="I12506" s="14" t="s">
        <v>23</v>
      </c>
      <c r="J12506" s="10" t="s">
        <v>24</v>
      </c>
      <c r="K12506" s="14" t="s">
        <v>693</v>
      </c>
      <c r="L12506" s="10" t="s">
        <v>48593</v>
      </c>
      <c r="M12506" s="14"/>
      <c r="N12506" s="14"/>
      <c r="O12506" s="14"/>
      <c r="P12506" s="14"/>
      <c r="Q12506" s="14"/>
      <c r="R12506" s="130"/>
      <c r="S12506" s="8"/>
      <c r="T12506" s="8"/>
    </row>
    <row r="12507" spans="1:20" ht="15.75" customHeight="1">
      <c r="A12507" s="8">
        <v>2018</v>
      </c>
      <c r="B12507" s="9">
        <v>213</v>
      </c>
      <c r="C12507" s="10" t="s">
        <v>48398</v>
      </c>
      <c r="D12507" s="10" t="s">
        <v>48594</v>
      </c>
      <c r="E12507" s="11" t="s">
        <v>48595</v>
      </c>
      <c r="F12507" s="14" t="s">
        <v>48596</v>
      </c>
      <c r="G12507" s="14" t="s">
        <v>48436</v>
      </c>
      <c r="H12507" s="13" t="s">
        <v>69</v>
      </c>
      <c r="I12507" s="14" t="s">
        <v>23</v>
      </c>
      <c r="J12507" s="10" t="s">
        <v>24</v>
      </c>
      <c r="K12507" s="14" t="s">
        <v>693</v>
      </c>
      <c r="L12507" s="10" t="s">
        <v>48597</v>
      </c>
      <c r="M12507" s="14"/>
      <c r="N12507" s="14"/>
      <c r="O12507" s="14"/>
      <c r="P12507" s="14"/>
      <c r="Q12507" s="14"/>
      <c r="R12507" s="130"/>
      <c r="S12507" s="8"/>
      <c r="T12507" s="8"/>
    </row>
    <row r="12508" spans="1:20" ht="15.75" customHeight="1">
      <c r="A12508" s="8">
        <v>2018</v>
      </c>
      <c r="B12508" s="9">
        <v>213</v>
      </c>
      <c r="C12508" s="10" t="s">
        <v>48398</v>
      </c>
      <c r="D12508" s="10" t="s">
        <v>48475</v>
      </c>
      <c r="E12508" s="11" t="s">
        <v>48598</v>
      </c>
      <c r="F12508" s="14" t="s">
        <v>48599</v>
      </c>
      <c r="G12508" s="14" t="s">
        <v>48600</v>
      </c>
      <c r="H12508" s="13" t="s">
        <v>393</v>
      </c>
      <c r="I12508" s="14" t="s">
        <v>23</v>
      </c>
      <c r="J12508" s="10" t="s">
        <v>24</v>
      </c>
      <c r="K12508" s="14" t="s">
        <v>693</v>
      </c>
      <c r="L12508" s="10" t="s">
        <v>48601</v>
      </c>
      <c r="M12508" s="14"/>
      <c r="N12508" s="14"/>
      <c r="O12508" s="14"/>
      <c r="P12508" s="14"/>
      <c r="Q12508" s="14"/>
      <c r="R12508" s="130"/>
      <c r="S12508" s="8"/>
      <c r="T12508" s="8"/>
    </row>
    <row r="12509" spans="1:20" ht="15.75" customHeight="1">
      <c r="A12509" s="8">
        <v>2018</v>
      </c>
      <c r="B12509" s="9">
        <v>213</v>
      </c>
      <c r="C12509" s="10" t="s">
        <v>48398</v>
      </c>
      <c r="D12509" s="10" t="s">
        <v>48475</v>
      </c>
      <c r="E12509" s="11" t="s">
        <v>48602</v>
      </c>
      <c r="F12509" s="14" t="s">
        <v>48603</v>
      </c>
      <c r="G12509" s="14" t="s">
        <v>48604</v>
      </c>
      <c r="H12509" s="13" t="s">
        <v>393</v>
      </c>
      <c r="I12509" s="14" t="s">
        <v>23</v>
      </c>
      <c r="J12509" s="10" t="s">
        <v>24</v>
      </c>
      <c r="K12509" s="14" t="s">
        <v>693</v>
      </c>
      <c r="L12509" s="10" t="s">
        <v>48605</v>
      </c>
      <c r="M12509" s="14"/>
      <c r="N12509" s="14"/>
      <c r="O12509" s="14"/>
      <c r="P12509" s="14"/>
      <c r="Q12509" s="14"/>
      <c r="R12509" s="130"/>
      <c r="S12509" s="8"/>
      <c r="T12509" s="8"/>
    </row>
    <row r="12510" spans="1:20" ht="15.75" customHeight="1">
      <c r="A12510" s="8">
        <v>2018</v>
      </c>
      <c r="B12510" s="9">
        <v>213</v>
      </c>
      <c r="C12510" s="10" t="s">
        <v>48398</v>
      </c>
      <c r="D12510" s="10" t="s">
        <v>48606</v>
      </c>
      <c r="E12510" s="11" t="s">
        <v>48607</v>
      </c>
      <c r="F12510" s="14" t="s">
        <v>1139</v>
      </c>
      <c r="G12510" s="14" t="s">
        <v>48608</v>
      </c>
      <c r="H12510" s="13" t="s">
        <v>48609</v>
      </c>
      <c r="I12510" s="14" t="s">
        <v>23</v>
      </c>
      <c r="J12510" s="10" t="s">
        <v>24</v>
      </c>
      <c r="K12510" s="14" t="s">
        <v>693</v>
      </c>
      <c r="L12510" s="10" t="s">
        <v>48610</v>
      </c>
      <c r="M12510" s="14"/>
      <c r="N12510" s="14"/>
      <c r="O12510" s="14"/>
      <c r="P12510" s="14"/>
      <c r="Q12510" s="14"/>
      <c r="R12510" s="130"/>
      <c r="S12510" s="8"/>
      <c r="T12510" s="8"/>
    </row>
    <row r="12511" spans="1:20" ht="15.75" customHeight="1">
      <c r="A12511" s="8">
        <v>2018</v>
      </c>
      <c r="B12511" s="9">
        <v>213</v>
      </c>
      <c r="C12511" s="10" t="s">
        <v>48398</v>
      </c>
      <c r="D12511" s="10" t="s">
        <v>48611</v>
      </c>
      <c r="E12511" s="11" t="s">
        <v>48612</v>
      </c>
      <c r="F12511" s="14" t="s">
        <v>1139</v>
      </c>
      <c r="G12511" s="14" t="s">
        <v>48613</v>
      </c>
      <c r="H12511" s="13" t="s">
        <v>12560</v>
      </c>
      <c r="I12511" s="14" t="s">
        <v>23</v>
      </c>
      <c r="J12511" s="10" t="s">
        <v>24</v>
      </c>
      <c r="K12511" s="14" t="s">
        <v>693</v>
      </c>
      <c r="L12511" s="10" t="s">
        <v>48614</v>
      </c>
      <c r="M12511" s="14"/>
      <c r="N12511" s="14"/>
      <c r="O12511" s="14"/>
      <c r="P12511" s="14"/>
      <c r="Q12511" s="14"/>
      <c r="R12511" s="130"/>
      <c r="S12511" s="8"/>
      <c r="T12511" s="8"/>
    </row>
    <row r="12512" spans="1:20" ht="15.75" customHeight="1">
      <c r="A12512" s="8">
        <v>2018</v>
      </c>
      <c r="B12512" s="9">
        <v>213</v>
      </c>
      <c r="C12512" s="10" t="s">
        <v>48398</v>
      </c>
      <c r="D12512" s="10" t="s">
        <v>48615</v>
      </c>
      <c r="E12512" s="11" t="s">
        <v>48616</v>
      </c>
      <c r="F12512" s="14" t="s">
        <v>1139</v>
      </c>
      <c r="G12512" s="14" t="s">
        <v>48415</v>
      </c>
      <c r="H12512" s="13" t="s">
        <v>28203</v>
      </c>
      <c r="I12512" s="14" t="s">
        <v>24</v>
      </c>
      <c r="J12512" s="10" t="s">
        <v>24</v>
      </c>
      <c r="K12512" s="14" t="s">
        <v>693</v>
      </c>
      <c r="L12512" s="10" t="s">
        <v>48617</v>
      </c>
      <c r="M12512" s="14"/>
      <c r="N12512" s="14"/>
      <c r="O12512" s="14"/>
      <c r="P12512" s="14"/>
      <c r="Q12512" s="14"/>
      <c r="R12512" s="130"/>
      <c r="S12512" s="8"/>
      <c r="T12512" s="8"/>
    </row>
    <row r="12513" spans="1:20" ht="15.75" customHeight="1">
      <c r="A12513" s="8">
        <v>2018</v>
      </c>
      <c r="B12513" s="9">
        <v>213</v>
      </c>
      <c r="C12513" s="10" t="s">
        <v>48398</v>
      </c>
      <c r="D12513" s="10" t="s">
        <v>48618</v>
      </c>
      <c r="E12513" s="11" t="s">
        <v>48619</v>
      </c>
      <c r="F12513" s="12" t="s">
        <v>48620</v>
      </c>
      <c r="G12513" s="14" t="s">
        <v>48621</v>
      </c>
      <c r="H12513" s="21" t="s">
        <v>69</v>
      </c>
      <c r="I12513" s="14" t="s">
        <v>23</v>
      </c>
      <c r="J12513" s="10" t="s">
        <v>24</v>
      </c>
      <c r="K12513" s="14" t="s">
        <v>693</v>
      </c>
      <c r="L12513" s="10" t="s">
        <v>48622</v>
      </c>
      <c r="M12513" s="14"/>
      <c r="N12513" s="14"/>
      <c r="O12513" s="14"/>
      <c r="P12513" s="14"/>
      <c r="Q12513" s="14"/>
      <c r="R12513" s="130"/>
      <c r="S12513" s="8"/>
      <c r="T12513" s="8"/>
    </row>
    <row r="12514" spans="1:20" ht="15.75" customHeight="1">
      <c r="A12514" s="8">
        <v>2018</v>
      </c>
      <c r="B12514" s="9">
        <v>213</v>
      </c>
      <c r="C12514" s="10" t="s">
        <v>48398</v>
      </c>
      <c r="D12514" s="10" t="s">
        <v>48623</v>
      </c>
      <c r="E12514" s="11" t="s">
        <v>48624</v>
      </c>
      <c r="F12514" s="14">
        <v>2015</v>
      </c>
      <c r="G12514" s="14" t="s">
        <v>48625</v>
      </c>
      <c r="H12514" s="13" t="s">
        <v>27648</v>
      </c>
      <c r="I12514" s="14" t="s">
        <v>23</v>
      </c>
      <c r="J12514" s="10" t="s">
        <v>24</v>
      </c>
      <c r="K12514" s="14" t="s">
        <v>693</v>
      </c>
      <c r="L12514" s="10" t="s">
        <v>48626</v>
      </c>
      <c r="M12514" s="14"/>
      <c r="N12514" s="14"/>
      <c r="O12514" s="14"/>
      <c r="P12514" s="14"/>
      <c r="Q12514" s="14"/>
      <c r="R12514" s="130"/>
      <c r="S12514" s="8"/>
      <c r="T12514" s="8"/>
    </row>
    <row r="12515" spans="1:20" ht="15.75" customHeight="1">
      <c r="A12515" s="8">
        <v>2018</v>
      </c>
      <c r="B12515" s="9">
        <v>213</v>
      </c>
      <c r="C12515" s="10" t="s">
        <v>48398</v>
      </c>
      <c r="D12515" s="10" t="s">
        <v>48425</v>
      </c>
      <c r="E12515" s="11" t="s">
        <v>252</v>
      </c>
      <c r="F12515" s="14" t="s">
        <v>5096</v>
      </c>
      <c r="G12515" s="14" t="s">
        <v>48427</v>
      </c>
      <c r="H12515" s="13" t="s">
        <v>185</v>
      </c>
      <c r="I12515" s="14" t="s">
        <v>23</v>
      </c>
      <c r="J12515" s="10" t="s">
        <v>24</v>
      </c>
      <c r="K12515" s="14" t="s">
        <v>693</v>
      </c>
      <c r="L12515" s="10" t="s">
        <v>48627</v>
      </c>
      <c r="M12515" s="14"/>
      <c r="N12515" s="14"/>
      <c r="O12515" s="14"/>
      <c r="P12515" s="14"/>
      <c r="Q12515" s="14"/>
      <c r="R12515" s="130"/>
      <c r="S12515" s="8"/>
      <c r="T12515" s="8"/>
    </row>
    <row r="12516" spans="1:20" ht="15.75" customHeight="1">
      <c r="A12516" s="8">
        <v>2018</v>
      </c>
      <c r="B12516" s="9">
        <v>213</v>
      </c>
      <c r="C12516" s="10" t="s">
        <v>48398</v>
      </c>
      <c r="D12516" s="10" t="s">
        <v>48425</v>
      </c>
      <c r="E12516" s="11" t="s">
        <v>1011</v>
      </c>
      <c r="F12516" s="14" t="s">
        <v>7121</v>
      </c>
      <c r="G12516" s="14" t="s">
        <v>48427</v>
      </c>
      <c r="H12516" s="13" t="s">
        <v>33538</v>
      </c>
      <c r="I12516" s="14" t="s">
        <v>23</v>
      </c>
      <c r="J12516" s="10" t="s">
        <v>24</v>
      </c>
      <c r="K12516" s="14" t="s">
        <v>693</v>
      </c>
      <c r="L12516" s="10" t="s">
        <v>48628</v>
      </c>
      <c r="M12516" s="14"/>
      <c r="N12516" s="14"/>
      <c r="O12516" s="14"/>
      <c r="P12516" s="14"/>
      <c r="Q12516" s="14"/>
      <c r="R12516" s="130"/>
      <c r="S12516" s="8"/>
      <c r="T12516" s="8"/>
    </row>
    <row r="12517" spans="1:20" ht="15.75" customHeight="1">
      <c r="A12517" s="8">
        <v>2018</v>
      </c>
      <c r="B12517" s="9">
        <v>213</v>
      </c>
      <c r="C12517" s="10" t="s">
        <v>48398</v>
      </c>
      <c r="D12517" s="10" t="s">
        <v>48629</v>
      </c>
      <c r="E12517" s="11" t="s">
        <v>48630</v>
      </c>
      <c r="F12517" s="14" t="s">
        <v>48631</v>
      </c>
      <c r="G12517" s="14" t="s">
        <v>48415</v>
      </c>
      <c r="H12517" s="13" t="s">
        <v>48632</v>
      </c>
      <c r="I12517" s="14" t="s">
        <v>24</v>
      </c>
      <c r="J12517" s="10" t="s">
        <v>24</v>
      </c>
      <c r="K12517" s="14" t="s">
        <v>693</v>
      </c>
      <c r="L12517" s="10" t="s">
        <v>48633</v>
      </c>
      <c r="M12517" s="14"/>
      <c r="N12517" s="14"/>
      <c r="O12517" s="14"/>
      <c r="P12517" s="14"/>
      <c r="Q12517" s="14"/>
      <c r="R12517" s="130"/>
      <c r="S12517" s="8"/>
      <c r="T12517" s="8"/>
    </row>
    <row r="12518" spans="1:20" ht="15.75" customHeight="1">
      <c r="A12518" s="8">
        <v>2018</v>
      </c>
      <c r="B12518" s="9">
        <v>213</v>
      </c>
      <c r="C12518" s="10" t="s">
        <v>48398</v>
      </c>
      <c r="D12518" s="10" t="s">
        <v>48634</v>
      </c>
      <c r="E12518" s="11" t="s">
        <v>48635</v>
      </c>
      <c r="F12518" s="14" t="s">
        <v>48636</v>
      </c>
      <c r="G12518" s="14" t="s">
        <v>48637</v>
      </c>
      <c r="H12518" s="13" t="s">
        <v>48638</v>
      </c>
      <c r="I12518" s="14" t="s">
        <v>23</v>
      </c>
      <c r="J12518" s="10" t="s">
        <v>24</v>
      </c>
      <c r="K12518" s="14" t="s">
        <v>693</v>
      </c>
      <c r="L12518" s="10" t="s">
        <v>48639</v>
      </c>
      <c r="M12518" s="14"/>
      <c r="N12518" s="14"/>
      <c r="O12518" s="14"/>
      <c r="P12518" s="14"/>
      <c r="Q12518" s="14"/>
      <c r="R12518" s="130"/>
      <c r="S12518" s="8"/>
      <c r="T12518" s="8"/>
    </row>
    <row r="12519" spans="1:20" ht="15.75" customHeight="1">
      <c r="A12519" s="8">
        <v>2018</v>
      </c>
      <c r="B12519" s="9">
        <v>213</v>
      </c>
      <c r="C12519" s="10" t="s">
        <v>48398</v>
      </c>
      <c r="D12519" s="10" t="s">
        <v>48640</v>
      </c>
      <c r="E12519" s="11" t="s">
        <v>48641</v>
      </c>
      <c r="F12519" s="14">
        <v>1895</v>
      </c>
      <c r="G12519" s="14" t="s">
        <v>48415</v>
      </c>
      <c r="H12519" s="13" t="s">
        <v>149</v>
      </c>
      <c r="I12519" s="14" t="s">
        <v>23</v>
      </c>
      <c r="J12519" s="10" t="s">
        <v>24</v>
      </c>
      <c r="K12519" s="14" t="s">
        <v>693</v>
      </c>
      <c r="L12519" s="10" t="s">
        <v>48642</v>
      </c>
      <c r="M12519" s="14"/>
      <c r="N12519" s="14"/>
      <c r="O12519" s="14"/>
      <c r="P12519" s="14"/>
      <c r="Q12519" s="14"/>
      <c r="R12519" s="130"/>
      <c r="S12519" s="8"/>
      <c r="T12519" s="8"/>
    </row>
    <row r="12520" spans="1:20" ht="15.75" customHeight="1">
      <c r="A12520" s="8">
        <v>2018</v>
      </c>
      <c r="B12520" s="9">
        <v>213</v>
      </c>
      <c r="C12520" s="10" t="s">
        <v>48398</v>
      </c>
      <c r="D12520" s="10" t="s">
        <v>48643</v>
      </c>
      <c r="E12520" s="11" t="s">
        <v>48644</v>
      </c>
      <c r="F12520" s="14">
        <v>1868</v>
      </c>
      <c r="G12520" s="14" t="s">
        <v>48415</v>
      </c>
      <c r="H12520" s="13" t="s">
        <v>43076</v>
      </c>
      <c r="I12520" s="14" t="s">
        <v>24</v>
      </c>
      <c r="J12520" s="10" t="s">
        <v>24</v>
      </c>
      <c r="K12520" s="14" t="s">
        <v>693</v>
      </c>
      <c r="L12520" s="10" t="s">
        <v>48645</v>
      </c>
      <c r="M12520" s="14"/>
      <c r="N12520" s="14"/>
      <c r="O12520" s="14"/>
      <c r="P12520" s="14"/>
      <c r="Q12520" s="14"/>
      <c r="R12520" s="130"/>
      <c r="S12520" s="8"/>
      <c r="T12520" s="8"/>
    </row>
    <row r="12521" spans="1:20" ht="15.75" customHeight="1">
      <c r="A12521" s="8">
        <v>2018</v>
      </c>
      <c r="B12521" s="9">
        <v>213</v>
      </c>
      <c r="C12521" s="10" t="s">
        <v>48398</v>
      </c>
      <c r="D12521" s="10" t="s">
        <v>48522</v>
      </c>
      <c r="E12521" s="11" t="s">
        <v>48646</v>
      </c>
      <c r="F12521" s="14" t="s">
        <v>48647</v>
      </c>
      <c r="G12521" s="14" t="s">
        <v>48648</v>
      </c>
      <c r="H12521" s="13" t="s">
        <v>393</v>
      </c>
      <c r="I12521" s="14" t="s">
        <v>23</v>
      </c>
      <c r="J12521" s="10" t="s">
        <v>24</v>
      </c>
      <c r="K12521" s="14" t="s">
        <v>693</v>
      </c>
      <c r="L12521" s="10" t="s">
        <v>48649</v>
      </c>
      <c r="M12521" s="14"/>
      <c r="N12521" s="14"/>
      <c r="O12521" s="14"/>
      <c r="P12521" s="14"/>
      <c r="Q12521" s="14"/>
      <c r="R12521" s="130"/>
      <c r="S12521" s="8"/>
      <c r="T12521" s="8"/>
    </row>
    <row r="12522" spans="1:20" ht="15.75" customHeight="1">
      <c r="A12522" s="8">
        <v>2018</v>
      </c>
      <c r="B12522" s="9">
        <v>213</v>
      </c>
      <c r="C12522" s="10" t="s">
        <v>48398</v>
      </c>
      <c r="D12522" s="10" t="s">
        <v>48650</v>
      </c>
      <c r="E12522" s="11" t="s">
        <v>48651</v>
      </c>
      <c r="F12522" s="14" t="s">
        <v>36100</v>
      </c>
      <c r="G12522" s="14" t="s">
        <v>48652</v>
      </c>
      <c r="H12522" s="13" t="s">
        <v>902</v>
      </c>
      <c r="I12522" s="14" t="s">
        <v>23</v>
      </c>
      <c r="J12522" s="10" t="s">
        <v>24</v>
      </c>
      <c r="K12522" s="14" t="s">
        <v>693</v>
      </c>
      <c r="L12522" s="10" t="s">
        <v>48653</v>
      </c>
      <c r="M12522" s="14"/>
      <c r="N12522" s="14"/>
      <c r="O12522" s="14"/>
      <c r="P12522" s="14"/>
      <c r="Q12522" s="14"/>
      <c r="R12522" s="130"/>
      <c r="S12522" s="8"/>
      <c r="T12522" s="8"/>
    </row>
    <row r="12523" spans="1:20" ht="15.75" customHeight="1">
      <c r="A12523" s="8">
        <v>2018</v>
      </c>
      <c r="B12523" s="9">
        <v>213</v>
      </c>
      <c r="C12523" s="10" t="s">
        <v>48398</v>
      </c>
      <c r="D12523" s="10" t="s">
        <v>48654</v>
      </c>
      <c r="E12523" s="11" t="s">
        <v>48655</v>
      </c>
      <c r="F12523" s="14">
        <v>1918</v>
      </c>
      <c r="G12523" s="14" t="s">
        <v>48415</v>
      </c>
      <c r="H12523" s="13" t="s">
        <v>113</v>
      </c>
      <c r="I12523" s="14" t="s">
        <v>24</v>
      </c>
      <c r="J12523" s="10" t="s">
        <v>24</v>
      </c>
      <c r="K12523" s="14" t="s">
        <v>693</v>
      </c>
      <c r="L12523" s="10" t="s">
        <v>48656</v>
      </c>
      <c r="M12523" s="14"/>
      <c r="N12523" s="14"/>
      <c r="O12523" s="14"/>
      <c r="P12523" s="14"/>
      <c r="Q12523" s="14"/>
      <c r="R12523" s="130"/>
      <c r="S12523" s="8"/>
      <c r="T12523" s="8"/>
    </row>
    <row r="12524" spans="1:20" ht="15.75" customHeight="1">
      <c r="A12524" s="8">
        <v>2018</v>
      </c>
      <c r="B12524" s="9">
        <v>213</v>
      </c>
      <c r="C12524" s="10" t="s">
        <v>48398</v>
      </c>
      <c r="D12524" s="10" t="s">
        <v>48657</v>
      </c>
      <c r="E12524" s="11" t="s">
        <v>48658</v>
      </c>
      <c r="F12524" s="14" t="s">
        <v>5096</v>
      </c>
      <c r="G12524" s="14" t="s">
        <v>48659</v>
      </c>
      <c r="H12524" s="13" t="s">
        <v>125</v>
      </c>
      <c r="I12524" s="14" t="s">
        <v>23</v>
      </c>
      <c r="J12524" s="10" t="s">
        <v>24</v>
      </c>
      <c r="K12524" s="14" t="s">
        <v>693</v>
      </c>
      <c r="L12524" s="10" t="s">
        <v>48660</v>
      </c>
      <c r="M12524" s="14"/>
      <c r="N12524" s="14"/>
      <c r="O12524" s="14"/>
      <c r="P12524" s="14"/>
      <c r="Q12524" s="14"/>
      <c r="R12524" s="130"/>
      <c r="S12524" s="8"/>
      <c r="T12524" s="8"/>
    </row>
    <row r="12525" spans="1:20" ht="15.75" customHeight="1">
      <c r="A12525" s="8">
        <v>2018</v>
      </c>
      <c r="B12525" s="9">
        <v>213</v>
      </c>
      <c r="C12525" s="10" t="s">
        <v>48398</v>
      </c>
      <c r="D12525" s="10" t="s">
        <v>48578</v>
      </c>
      <c r="E12525" s="11" t="s">
        <v>48661</v>
      </c>
      <c r="F12525" s="14">
        <v>1919</v>
      </c>
      <c r="G12525" s="14" t="s">
        <v>48415</v>
      </c>
      <c r="H12525" s="13" t="s">
        <v>149</v>
      </c>
      <c r="I12525" s="14" t="s">
        <v>23</v>
      </c>
      <c r="J12525" s="10" t="s">
        <v>24</v>
      </c>
      <c r="K12525" s="14" t="s">
        <v>693</v>
      </c>
      <c r="L12525" s="10" t="s">
        <v>48662</v>
      </c>
      <c r="M12525" s="14"/>
      <c r="N12525" s="14"/>
      <c r="O12525" s="14"/>
      <c r="P12525" s="14"/>
      <c r="Q12525" s="14"/>
      <c r="R12525" s="130"/>
      <c r="S12525" s="8"/>
      <c r="T12525" s="8"/>
    </row>
    <row r="12526" spans="1:20" ht="15.75" customHeight="1">
      <c r="A12526" s="8">
        <v>2018</v>
      </c>
      <c r="B12526" s="9">
        <v>213</v>
      </c>
      <c r="C12526" s="10" t="s">
        <v>48398</v>
      </c>
      <c r="D12526" s="10" t="s">
        <v>48591</v>
      </c>
      <c r="E12526" s="11" t="s">
        <v>48663</v>
      </c>
      <c r="F12526" s="14">
        <v>2014</v>
      </c>
      <c r="G12526" s="14" t="s">
        <v>48415</v>
      </c>
      <c r="H12526" s="13" t="s">
        <v>48664</v>
      </c>
      <c r="I12526" s="14" t="s">
        <v>23</v>
      </c>
      <c r="J12526" s="10" t="s">
        <v>24</v>
      </c>
      <c r="K12526" s="14" t="s">
        <v>693</v>
      </c>
      <c r="L12526" s="10" t="s">
        <v>48665</v>
      </c>
      <c r="M12526" s="14"/>
      <c r="N12526" s="14"/>
      <c r="O12526" s="14"/>
      <c r="P12526" s="14"/>
      <c r="Q12526" s="14"/>
      <c r="R12526" s="130"/>
      <c r="S12526" s="8"/>
      <c r="T12526" s="8"/>
    </row>
    <row r="12527" spans="1:20" ht="15.75" customHeight="1">
      <c r="A12527" s="8">
        <v>2018</v>
      </c>
      <c r="B12527" s="9">
        <v>213</v>
      </c>
      <c r="C12527" s="10" t="s">
        <v>48398</v>
      </c>
      <c r="D12527" s="10" t="s">
        <v>48491</v>
      </c>
      <c r="E12527" s="11" t="s">
        <v>48666</v>
      </c>
      <c r="F12527" s="14">
        <v>1908</v>
      </c>
      <c r="G12527" s="14" t="s">
        <v>48493</v>
      </c>
      <c r="H12527" s="13" t="s">
        <v>48447</v>
      </c>
      <c r="I12527" s="14" t="s">
        <v>23</v>
      </c>
      <c r="J12527" s="10" t="s">
        <v>24</v>
      </c>
      <c r="K12527" s="14" t="s">
        <v>693</v>
      </c>
      <c r="L12527" s="10" t="s">
        <v>48420</v>
      </c>
      <c r="M12527" s="14"/>
      <c r="N12527" s="14"/>
      <c r="O12527" s="14"/>
      <c r="P12527" s="14"/>
      <c r="Q12527" s="14"/>
      <c r="R12527" s="130"/>
      <c r="S12527" s="8"/>
      <c r="T12527" s="8"/>
    </row>
    <row r="12528" spans="1:20" ht="15.75" customHeight="1">
      <c r="A12528" s="8">
        <v>2018</v>
      </c>
      <c r="B12528" s="9">
        <v>213</v>
      </c>
      <c r="C12528" s="10" t="s">
        <v>48398</v>
      </c>
      <c r="D12528" s="10" t="s">
        <v>48667</v>
      </c>
      <c r="E12528" s="11" t="s">
        <v>48668</v>
      </c>
      <c r="F12528" s="15" t="s">
        <v>48669</v>
      </c>
      <c r="G12528" s="14" t="s">
        <v>48415</v>
      </c>
      <c r="H12528" s="13" t="s">
        <v>33</v>
      </c>
      <c r="I12528" s="14" t="s">
        <v>24</v>
      </c>
      <c r="J12528" s="10" t="s">
        <v>24</v>
      </c>
      <c r="K12528" s="14" t="s">
        <v>693</v>
      </c>
      <c r="L12528" s="10" t="s">
        <v>48670</v>
      </c>
      <c r="M12528" s="14"/>
      <c r="N12528" s="14"/>
      <c r="O12528" s="14"/>
      <c r="P12528" s="14"/>
      <c r="Q12528" s="14"/>
      <c r="R12528" s="130"/>
      <c r="S12528" s="8"/>
      <c r="T12528" s="8"/>
    </row>
    <row r="12529" spans="1:20" ht="15.75" customHeight="1">
      <c r="A12529" s="8">
        <v>2018</v>
      </c>
      <c r="B12529" s="9">
        <v>213</v>
      </c>
      <c r="C12529" s="10" t="s">
        <v>48398</v>
      </c>
      <c r="D12529" s="10" t="s">
        <v>48671</v>
      </c>
      <c r="E12529" s="11" t="s">
        <v>48672</v>
      </c>
      <c r="F12529" s="14" t="s">
        <v>48673</v>
      </c>
      <c r="G12529" s="14" t="s">
        <v>48674</v>
      </c>
      <c r="H12529" s="13" t="s">
        <v>46</v>
      </c>
      <c r="I12529" s="14" t="s">
        <v>23</v>
      </c>
      <c r="J12529" s="10" t="s">
        <v>24</v>
      </c>
      <c r="K12529" s="14" t="s">
        <v>693</v>
      </c>
      <c r="L12529" s="10" t="s">
        <v>48675</v>
      </c>
      <c r="M12529" s="14"/>
      <c r="N12529" s="14"/>
      <c r="O12529" s="14"/>
      <c r="P12529" s="14"/>
      <c r="Q12529" s="14"/>
      <c r="R12529" s="130"/>
      <c r="S12529" s="8"/>
      <c r="T12529" s="8"/>
    </row>
    <row r="12530" spans="1:20" ht="15.75" customHeight="1">
      <c r="A12530" s="8">
        <v>2018</v>
      </c>
      <c r="B12530" s="9">
        <v>213</v>
      </c>
      <c r="C12530" s="10" t="s">
        <v>48398</v>
      </c>
      <c r="D12530" s="10" t="s">
        <v>48676</v>
      </c>
      <c r="E12530" s="11" t="s">
        <v>48677</v>
      </c>
      <c r="F12530" s="12" t="s">
        <v>48678</v>
      </c>
      <c r="G12530" s="14" t="s">
        <v>48679</v>
      </c>
      <c r="H12530" s="13" t="s">
        <v>48680</v>
      </c>
      <c r="I12530" s="14" t="s">
        <v>23</v>
      </c>
      <c r="J12530" s="10" t="s">
        <v>24</v>
      </c>
      <c r="K12530" s="14" t="s">
        <v>693</v>
      </c>
      <c r="L12530" s="10" t="s">
        <v>48681</v>
      </c>
      <c r="M12530" s="14"/>
      <c r="N12530" s="14"/>
      <c r="O12530" s="14"/>
      <c r="P12530" s="14"/>
      <c r="Q12530" s="14"/>
      <c r="R12530" s="130"/>
      <c r="S12530" s="8"/>
      <c r="T12530" s="8"/>
    </row>
    <row r="12531" spans="1:20" ht="15.75" customHeight="1">
      <c r="A12531" s="8">
        <v>2018</v>
      </c>
      <c r="B12531" s="9">
        <v>213</v>
      </c>
      <c r="C12531" s="10" t="s">
        <v>48398</v>
      </c>
      <c r="D12531" s="14"/>
      <c r="E12531" s="11" t="s">
        <v>6347</v>
      </c>
      <c r="F12531" s="14"/>
      <c r="G12531" s="14"/>
      <c r="H12531" s="129"/>
      <c r="I12531" s="14"/>
      <c r="J12531" s="14"/>
      <c r="K12531" s="14"/>
      <c r="L12531" s="10"/>
      <c r="M12531" s="14"/>
      <c r="N12531" s="14"/>
      <c r="O12531" s="14"/>
      <c r="P12531" s="14"/>
      <c r="Q12531" s="14"/>
      <c r="R12531" s="130"/>
      <c r="S12531" s="8"/>
      <c r="T12531" s="8"/>
    </row>
    <row r="12532" spans="1:20" ht="15.75" customHeight="1">
      <c r="A12532" s="8">
        <v>2018</v>
      </c>
      <c r="B12532" s="95">
        <v>223</v>
      </c>
      <c r="C12532" s="12" t="s">
        <v>48682</v>
      </c>
      <c r="D12532" s="14"/>
      <c r="E12532" s="11" t="s">
        <v>48683</v>
      </c>
      <c r="F12532" s="14" t="s">
        <v>48684</v>
      </c>
      <c r="G12532" s="14" t="s">
        <v>48685</v>
      </c>
      <c r="H12532" s="129">
        <v>1.5</v>
      </c>
      <c r="I12532" s="14"/>
      <c r="J12532" s="14"/>
      <c r="K12532" s="14"/>
      <c r="L12532" s="14"/>
      <c r="M12532" s="14"/>
      <c r="N12532" s="14"/>
      <c r="O12532" s="14"/>
      <c r="P12532" s="14"/>
      <c r="Q12532" s="14"/>
      <c r="R12532" s="130" t="s">
        <v>72</v>
      </c>
      <c r="S12532" s="8"/>
      <c r="T12532" s="8"/>
    </row>
    <row r="12533" spans="1:20" ht="15.75" customHeight="1">
      <c r="A12533" s="8">
        <v>2018</v>
      </c>
      <c r="B12533" s="95">
        <v>223</v>
      </c>
      <c r="C12533" s="12" t="s">
        <v>48682</v>
      </c>
      <c r="D12533" s="14"/>
      <c r="E12533" s="11" t="s">
        <v>48686</v>
      </c>
      <c r="F12533" s="14" t="s">
        <v>48687</v>
      </c>
      <c r="G12533" s="14" t="s">
        <v>48688</v>
      </c>
      <c r="H12533" s="129">
        <v>0.75</v>
      </c>
      <c r="I12533" s="14" t="s">
        <v>23</v>
      </c>
      <c r="J12533" s="14"/>
      <c r="K12533" s="14"/>
      <c r="L12533" s="14"/>
      <c r="M12533" s="14"/>
      <c r="N12533" s="14"/>
      <c r="O12533" s="14"/>
      <c r="P12533" s="14"/>
      <c r="Q12533" s="14"/>
      <c r="R12533" s="130"/>
      <c r="S12533" s="8"/>
      <c r="T12533" s="8"/>
    </row>
    <row r="12534" spans="1:20" ht="15.75" customHeight="1">
      <c r="A12534" s="8">
        <v>2018</v>
      </c>
      <c r="B12534" s="95">
        <v>223</v>
      </c>
      <c r="C12534" s="12" t="s">
        <v>48682</v>
      </c>
      <c r="D12534" s="14"/>
      <c r="E12534" s="11" t="s">
        <v>48689</v>
      </c>
      <c r="F12534" s="14" t="s">
        <v>48690</v>
      </c>
      <c r="G12534" s="14" t="s">
        <v>48691</v>
      </c>
      <c r="H12534" s="129">
        <v>0.5</v>
      </c>
      <c r="I12534" s="14"/>
      <c r="J12534" s="14"/>
      <c r="K12534" s="14"/>
      <c r="L12534" s="14"/>
      <c r="M12534" s="14"/>
      <c r="N12534" s="14"/>
      <c r="O12534" s="14"/>
      <c r="P12534" s="14"/>
      <c r="Q12534" s="14"/>
      <c r="R12534" s="130" t="s">
        <v>64</v>
      </c>
      <c r="S12534" s="8"/>
      <c r="T12534" s="8"/>
    </row>
    <row r="12535" spans="1:20" ht="15.75" customHeight="1">
      <c r="A12535" s="8">
        <v>2018</v>
      </c>
      <c r="B12535" s="95">
        <v>223</v>
      </c>
      <c r="C12535" s="12" t="s">
        <v>48682</v>
      </c>
      <c r="D12535" s="14"/>
      <c r="E12535" s="11" t="s">
        <v>48692</v>
      </c>
      <c r="F12535" s="14">
        <v>2017</v>
      </c>
      <c r="G12535" s="14" t="s">
        <v>48693</v>
      </c>
      <c r="H12535" s="129">
        <v>0.5</v>
      </c>
      <c r="I12535" s="14"/>
      <c r="J12535" s="14"/>
      <c r="K12535" s="14"/>
      <c r="L12535" s="14"/>
      <c r="M12535" s="14"/>
      <c r="N12535" s="14"/>
      <c r="O12535" s="14"/>
      <c r="P12535" s="14"/>
      <c r="Q12535" s="14"/>
      <c r="R12535" s="130" t="s">
        <v>64</v>
      </c>
      <c r="S12535" s="8"/>
      <c r="T12535" s="8"/>
    </row>
    <row r="12536" spans="1:20" ht="15.75" customHeight="1">
      <c r="A12536" s="8">
        <v>2018</v>
      </c>
      <c r="B12536" s="95">
        <v>223</v>
      </c>
      <c r="C12536" s="12" t="s">
        <v>48682</v>
      </c>
      <c r="D12536" s="14"/>
      <c r="E12536" s="11" t="s">
        <v>48694</v>
      </c>
      <c r="F12536" s="14" t="s">
        <v>48695</v>
      </c>
      <c r="G12536" s="12" t="s">
        <v>48696</v>
      </c>
      <c r="H12536" s="129">
        <v>0.1</v>
      </c>
      <c r="I12536" s="14" t="s">
        <v>48697</v>
      </c>
      <c r="J12536" s="14"/>
      <c r="K12536" s="14"/>
      <c r="L12536" s="14"/>
      <c r="M12536" s="14"/>
      <c r="N12536" s="14"/>
      <c r="O12536" s="14"/>
      <c r="P12536" s="14"/>
      <c r="Q12536" s="14"/>
      <c r="R12536" s="130" t="s">
        <v>48698</v>
      </c>
      <c r="S12536" s="8"/>
      <c r="T12536" s="8"/>
    </row>
    <row r="12537" spans="1:20" ht="15.75" customHeight="1">
      <c r="A12537" s="8">
        <v>2018</v>
      </c>
      <c r="B12537" s="95">
        <v>223</v>
      </c>
      <c r="C12537" s="12" t="s">
        <v>48682</v>
      </c>
      <c r="D12537" s="14"/>
      <c r="E12537" s="11" t="s">
        <v>48699</v>
      </c>
      <c r="F12537" s="14" t="s">
        <v>48700</v>
      </c>
      <c r="G12537" s="14" t="s">
        <v>48701</v>
      </c>
      <c r="H12537" s="129">
        <v>0.5</v>
      </c>
      <c r="I12537" s="14"/>
      <c r="J12537" s="14"/>
      <c r="K12537" s="14"/>
      <c r="L12537" s="14"/>
      <c r="M12537" s="14"/>
      <c r="N12537" s="14"/>
      <c r="O12537" s="14"/>
      <c r="P12537" s="14"/>
      <c r="Q12537" s="14"/>
      <c r="R12537" s="130" t="s">
        <v>64</v>
      </c>
      <c r="S12537" s="8"/>
      <c r="T12537" s="8"/>
    </row>
    <row r="12538" spans="1:20" ht="15.75" customHeight="1">
      <c r="A12538" s="8">
        <v>2018</v>
      </c>
      <c r="B12538" s="95">
        <v>223</v>
      </c>
      <c r="C12538" s="12" t="s">
        <v>48682</v>
      </c>
      <c r="D12538" s="14"/>
      <c r="E12538" s="11" t="s">
        <v>48702</v>
      </c>
      <c r="F12538" s="14" t="s">
        <v>5003</v>
      </c>
      <c r="G12538" s="14" t="s">
        <v>48703</v>
      </c>
      <c r="H12538" s="129">
        <v>2</v>
      </c>
      <c r="I12538" s="14"/>
      <c r="J12538" s="14"/>
      <c r="K12538" s="14"/>
      <c r="L12538" s="14"/>
      <c r="M12538" s="14"/>
      <c r="N12538" s="14"/>
      <c r="O12538" s="14"/>
      <c r="P12538" s="14"/>
      <c r="Q12538" s="14"/>
      <c r="R12538" s="130" t="s">
        <v>72</v>
      </c>
      <c r="S12538" s="8"/>
      <c r="T12538" s="8"/>
    </row>
    <row r="12539" spans="1:20" ht="15.75" customHeight="1">
      <c r="A12539" s="8">
        <v>2018</v>
      </c>
      <c r="B12539" s="95">
        <v>223</v>
      </c>
      <c r="C12539" s="12" t="s">
        <v>48682</v>
      </c>
      <c r="D12539" s="14"/>
      <c r="E12539" s="11" t="s">
        <v>48704</v>
      </c>
      <c r="F12539" s="14" t="s">
        <v>16633</v>
      </c>
      <c r="G12539" s="14" t="s">
        <v>48705</v>
      </c>
      <c r="H12539" s="129">
        <v>1</v>
      </c>
      <c r="I12539" s="14"/>
      <c r="J12539" s="14"/>
      <c r="K12539" s="14"/>
      <c r="L12539" s="14"/>
      <c r="M12539" s="14"/>
      <c r="N12539" s="14"/>
      <c r="O12539" s="14"/>
      <c r="P12539" s="14"/>
      <c r="Q12539" s="14"/>
      <c r="R12539" s="130"/>
      <c r="S12539" s="8"/>
      <c r="T12539" s="8"/>
    </row>
    <row r="12540" spans="1:20" ht="15.75" customHeight="1">
      <c r="A12540" s="8">
        <v>2018</v>
      </c>
      <c r="B12540" s="95">
        <v>223</v>
      </c>
      <c r="C12540" s="12" t="s">
        <v>48682</v>
      </c>
      <c r="D12540" s="14"/>
      <c r="E12540" s="11" t="s">
        <v>48706</v>
      </c>
      <c r="F12540" s="14" t="s">
        <v>48707</v>
      </c>
      <c r="G12540" s="14" t="s">
        <v>48708</v>
      </c>
      <c r="H12540" s="129">
        <v>0.1</v>
      </c>
      <c r="I12540" s="14"/>
      <c r="J12540" s="14"/>
      <c r="K12540" s="14"/>
      <c r="L12540" s="14"/>
      <c r="M12540" s="14"/>
      <c r="N12540" s="14"/>
      <c r="O12540" s="14"/>
      <c r="P12540" s="14"/>
      <c r="Q12540" s="14"/>
      <c r="R12540" s="130" t="s">
        <v>72</v>
      </c>
      <c r="S12540" s="8"/>
      <c r="T12540" s="8"/>
    </row>
    <row r="12541" spans="1:20" ht="15.75" customHeight="1">
      <c r="A12541" s="8">
        <v>2018</v>
      </c>
      <c r="B12541" s="95">
        <v>223</v>
      </c>
      <c r="C12541" s="12" t="s">
        <v>48682</v>
      </c>
      <c r="D12541" s="14"/>
      <c r="E12541" s="11" t="s">
        <v>48709</v>
      </c>
      <c r="F12541" s="14" t="s">
        <v>48710</v>
      </c>
      <c r="G12541" s="14" t="s">
        <v>48711</v>
      </c>
      <c r="H12541" s="129">
        <v>0.2</v>
      </c>
      <c r="I12541" s="14"/>
      <c r="J12541" s="14"/>
      <c r="K12541" s="14"/>
      <c r="L12541" s="14"/>
      <c r="M12541" s="14"/>
      <c r="N12541" s="14"/>
      <c r="O12541" s="14"/>
      <c r="P12541" s="14"/>
      <c r="Q12541" s="14"/>
      <c r="R12541" s="130"/>
      <c r="S12541" s="8"/>
      <c r="T12541" s="8"/>
    </row>
    <row r="12542" spans="1:20" ht="15.75" customHeight="1">
      <c r="A12542" s="8">
        <v>2018</v>
      </c>
      <c r="B12542" s="95">
        <v>223</v>
      </c>
      <c r="C12542" s="12" t="s">
        <v>48682</v>
      </c>
      <c r="D12542" s="14"/>
      <c r="E12542" s="11" t="s">
        <v>48712</v>
      </c>
      <c r="F12542" s="14" t="s">
        <v>48713</v>
      </c>
      <c r="G12542" s="12" t="s">
        <v>48714</v>
      </c>
      <c r="H12542" s="129">
        <v>0.75</v>
      </c>
      <c r="I12542" s="14" t="s">
        <v>48715</v>
      </c>
      <c r="J12542" s="14"/>
      <c r="K12542" s="14"/>
      <c r="L12542" s="14"/>
      <c r="M12542" s="14"/>
      <c r="N12542" s="14"/>
      <c r="O12542" s="14"/>
      <c r="P12542" s="14"/>
      <c r="Q12542" s="14"/>
      <c r="R12542" s="130"/>
      <c r="S12542" s="8"/>
      <c r="T12542" s="8"/>
    </row>
    <row r="12543" spans="1:20" ht="15.75" customHeight="1">
      <c r="A12543" s="8">
        <v>2018</v>
      </c>
      <c r="B12543" s="95">
        <v>223</v>
      </c>
      <c r="C12543" s="12" t="s">
        <v>48682</v>
      </c>
      <c r="D12543" s="14"/>
      <c r="E12543" s="11" t="s">
        <v>48716</v>
      </c>
      <c r="F12543" s="14" t="s">
        <v>48717</v>
      </c>
      <c r="G12543" s="12" t="s">
        <v>48718</v>
      </c>
      <c r="H12543" s="129">
        <v>0.25</v>
      </c>
      <c r="I12543" s="14" t="s">
        <v>48719</v>
      </c>
      <c r="J12543" s="14"/>
      <c r="K12543" s="14"/>
      <c r="L12543" s="14"/>
      <c r="M12543" s="14"/>
      <c r="N12543" s="14"/>
      <c r="O12543" s="14"/>
      <c r="P12543" s="14"/>
      <c r="Q12543" s="14"/>
      <c r="R12543" s="130"/>
      <c r="S12543" s="8"/>
      <c r="T12543" s="8"/>
    </row>
    <row r="12544" spans="1:20" ht="15.75" customHeight="1">
      <c r="A12544" s="8">
        <v>2018</v>
      </c>
      <c r="B12544" s="95">
        <v>223</v>
      </c>
      <c r="C12544" s="12" t="s">
        <v>48682</v>
      </c>
      <c r="D12544" s="14"/>
      <c r="E12544" s="11" t="s">
        <v>48720</v>
      </c>
      <c r="F12544" s="14" t="s">
        <v>7816</v>
      </c>
      <c r="G12544" s="14" t="s">
        <v>48721</v>
      </c>
      <c r="H12544" s="129">
        <v>4</v>
      </c>
      <c r="I12544" s="14" t="s">
        <v>23</v>
      </c>
      <c r="J12544" s="14"/>
      <c r="K12544" s="14"/>
      <c r="L12544" s="14"/>
      <c r="M12544" s="14"/>
      <c r="N12544" s="14"/>
      <c r="O12544" s="14"/>
      <c r="P12544" s="14"/>
      <c r="Q12544" s="14"/>
      <c r="R12544" s="130"/>
      <c r="S12544" s="8"/>
      <c r="T12544" s="8"/>
    </row>
    <row r="12545" spans="1:20" ht="15.75" customHeight="1">
      <c r="A12545" s="8">
        <v>2018</v>
      </c>
      <c r="B12545" s="95">
        <v>223</v>
      </c>
      <c r="C12545" s="12" t="s">
        <v>48682</v>
      </c>
      <c r="D12545" s="14"/>
      <c r="E12545" s="11" t="s">
        <v>48722</v>
      </c>
      <c r="F12545" s="14" t="s">
        <v>315</v>
      </c>
      <c r="G12545" s="14" t="s">
        <v>48723</v>
      </c>
      <c r="H12545" s="129">
        <v>0.1</v>
      </c>
      <c r="I12545" s="14" t="s">
        <v>23</v>
      </c>
      <c r="J12545" s="14"/>
      <c r="K12545" s="14"/>
      <c r="L12545" s="14"/>
      <c r="M12545" s="14"/>
      <c r="N12545" s="14"/>
      <c r="O12545" s="14"/>
      <c r="P12545" s="14"/>
      <c r="Q12545" s="14"/>
      <c r="R12545" s="130"/>
      <c r="S12545" s="8"/>
      <c r="T12545" s="8"/>
    </row>
    <row r="12546" spans="1:20" ht="15.75" customHeight="1">
      <c r="A12546" s="8">
        <v>2018</v>
      </c>
      <c r="B12546" s="95">
        <v>223</v>
      </c>
      <c r="C12546" s="12" t="s">
        <v>48682</v>
      </c>
      <c r="D12546" s="14"/>
      <c r="E12546" s="11" t="s">
        <v>48724</v>
      </c>
      <c r="F12546" s="14" t="s">
        <v>33034</v>
      </c>
      <c r="G12546" s="14" t="s">
        <v>48725</v>
      </c>
      <c r="H12546" s="129">
        <v>1.5</v>
      </c>
      <c r="I12546" s="14" t="s">
        <v>23</v>
      </c>
      <c r="J12546" s="14"/>
      <c r="K12546" s="14"/>
      <c r="L12546" s="14"/>
      <c r="M12546" s="14"/>
      <c r="N12546" s="14"/>
      <c r="O12546" s="14"/>
      <c r="P12546" s="14"/>
      <c r="Q12546" s="14"/>
      <c r="R12546" s="130"/>
      <c r="S12546" s="8"/>
      <c r="T12546" s="8"/>
    </row>
    <row r="12547" spans="1:20" ht="15.75" customHeight="1">
      <c r="A12547" s="8">
        <v>2018</v>
      </c>
      <c r="B12547" s="95">
        <v>223</v>
      </c>
      <c r="C12547" s="12" t="s">
        <v>48682</v>
      </c>
      <c r="D12547" s="14"/>
      <c r="E12547" s="11" t="s">
        <v>48726</v>
      </c>
      <c r="F12547" s="14" t="s">
        <v>48727</v>
      </c>
      <c r="G12547" s="12" t="s">
        <v>48728</v>
      </c>
      <c r="H12547" s="129">
        <v>0.1</v>
      </c>
      <c r="I12547" s="14" t="s">
        <v>48715</v>
      </c>
      <c r="J12547" s="14"/>
      <c r="K12547" s="14"/>
      <c r="L12547" s="14"/>
      <c r="M12547" s="14"/>
      <c r="N12547" s="14"/>
      <c r="O12547" s="14"/>
      <c r="P12547" s="14"/>
      <c r="Q12547" s="14"/>
      <c r="R12547" s="130"/>
      <c r="S12547" s="8"/>
      <c r="T12547" s="8"/>
    </row>
    <row r="12548" spans="1:20" ht="15.75" customHeight="1">
      <c r="A12548" s="8">
        <v>2018</v>
      </c>
      <c r="B12548" s="95">
        <v>223</v>
      </c>
      <c r="C12548" s="12" t="s">
        <v>48682</v>
      </c>
      <c r="D12548" s="14"/>
      <c r="E12548" s="11" t="s">
        <v>48729</v>
      </c>
      <c r="F12548" s="14" t="s">
        <v>47508</v>
      </c>
      <c r="G12548" s="14" t="s">
        <v>48730</v>
      </c>
      <c r="H12548" s="129">
        <v>0.1</v>
      </c>
      <c r="I12548" s="14"/>
      <c r="J12548" s="14"/>
      <c r="K12548" s="14"/>
      <c r="L12548" s="14"/>
      <c r="M12548" s="14"/>
      <c r="N12548" s="14"/>
      <c r="O12548" s="14"/>
      <c r="P12548" s="14"/>
      <c r="Q12548" s="14"/>
      <c r="R12548" s="130"/>
      <c r="S12548" s="8"/>
      <c r="T12548" s="8"/>
    </row>
    <row r="12549" spans="1:20" ht="15.75" customHeight="1">
      <c r="A12549" s="8">
        <v>2018</v>
      </c>
      <c r="B12549" s="95">
        <v>223</v>
      </c>
      <c r="C12549" s="12" t="s">
        <v>48682</v>
      </c>
      <c r="D12549" s="14"/>
      <c r="E12549" s="11" t="s">
        <v>48731</v>
      </c>
      <c r="F12549" s="14" t="s">
        <v>48732</v>
      </c>
      <c r="G12549" s="14" t="s">
        <v>48733</v>
      </c>
      <c r="H12549" s="129">
        <v>1</v>
      </c>
      <c r="I12549" s="14"/>
      <c r="J12549" s="14"/>
      <c r="K12549" s="14"/>
      <c r="L12549" s="14"/>
      <c r="M12549" s="14"/>
      <c r="N12549" s="14"/>
      <c r="O12549" s="14"/>
      <c r="P12549" s="14"/>
      <c r="Q12549" s="14"/>
      <c r="R12549" s="130" t="s">
        <v>72</v>
      </c>
      <c r="S12549" s="8"/>
      <c r="T12549" s="8"/>
    </row>
    <row r="12550" spans="1:20" ht="15.75" customHeight="1">
      <c r="A12550" s="8">
        <v>2018</v>
      </c>
      <c r="B12550" s="95">
        <v>223</v>
      </c>
      <c r="C12550" s="12" t="s">
        <v>48682</v>
      </c>
      <c r="D12550" s="14"/>
      <c r="E12550" s="11" t="s">
        <v>48734</v>
      </c>
      <c r="F12550" s="14" t="s">
        <v>48735</v>
      </c>
      <c r="G12550" s="14" t="s">
        <v>48736</v>
      </c>
      <c r="H12550" s="129">
        <v>0.2</v>
      </c>
      <c r="I12550" s="14" t="s">
        <v>23</v>
      </c>
      <c r="J12550" s="14"/>
      <c r="K12550" s="14"/>
      <c r="L12550" s="14"/>
      <c r="M12550" s="14"/>
      <c r="N12550" s="14"/>
      <c r="O12550" s="14"/>
      <c r="P12550" s="14"/>
      <c r="Q12550" s="14"/>
      <c r="R12550" s="130"/>
      <c r="S12550" s="8"/>
      <c r="T12550" s="8"/>
    </row>
    <row r="12551" spans="1:20" ht="15.75" customHeight="1">
      <c r="A12551" s="8">
        <v>2018</v>
      </c>
      <c r="B12551" s="95">
        <v>223</v>
      </c>
      <c r="C12551" s="12" t="s">
        <v>48682</v>
      </c>
      <c r="D12551" s="14"/>
      <c r="E12551" s="11" t="s">
        <v>48737</v>
      </c>
      <c r="F12551" s="14" t="s">
        <v>48738</v>
      </c>
      <c r="G12551" s="14" t="s">
        <v>48739</v>
      </c>
      <c r="H12551" s="129">
        <v>0.75</v>
      </c>
      <c r="I12551" s="14" t="s">
        <v>23</v>
      </c>
      <c r="J12551" s="14"/>
      <c r="K12551" s="14"/>
      <c r="L12551" s="14"/>
      <c r="M12551" s="14"/>
      <c r="N12551" s="14"/>
      <c r="O12551" s="14"/>
      <c r="P12551" s="14"/>
      <c r="Q12551" s="14"/>
      <c r="R12551" s="130"/>
      <c r="S12551" s="8"/>
      <c r="T12551" s="8"/>
    </row>
    <row r="12552" spans="1:20" ht="15.75" customHeight="1">
      <c r="A12552" s="8">
        <v>2018</v>
      </c>
      <c r="B12552" s="95">
        <v>223</v>
      </c>
      <c r="C12552" s="12" t="s">
        <v>48682</v>
      </c>
      <c r="D12552" s="14"/>
      <c r="E12552" s="11" t="s">
        <v>48740</v>
      </c>
      <c r="F12552" s="14" t="s">
        <v>48455</v>
      </c>
      <c r="G12552" s="14" t="s">
        <v>48741</v>
      </c>
      <c r="H12552" s="129">
        <v>2</v>
      </c>
      <c r="I12552" s="14" t="s">
        <v>23</v>
      </c>
      <c r="J12552" s="14"/>
      <c r="K12552" s="14"/>
      <c r="L12552" s="14"/>
      <c r="M12552" s="14"/>
      <c r="N12552" s="14"/>
      <c r="O12552" s="14"/>
      <c r="P12552" s="14"/>
      <c r="Q12552" s="14"/>
      <c r="R12552" s="130"/>
      <c r="S12552" s="8"/>
      <c r="T12552" s="8"/>
    </row>
    <row r="12553" spans="1:20" ht="15.75" customHeight="1">
      <c r="A12553" s="8">
        <v>2018</v>
      </c>
      <c r="B12553" s="95">
        <v>223</v>
      </c>
      <c r="C12553" s="12" t="s">
        <v>48682</v>
      </c>
      <c r="D12553" s="14"/>
      <c r="E12553" s="11" t="s">
        <v>48742</v>
      </c>
      <c r="F12553" s="14" t="s">
        <v>1685</v>
      </c>
      <c r="G12553" s="14" t="s">
        <v>48743</v>
      </c>
      <c r="H12553" s="129">
        <v>0.8</v>
      </c>
      <c r="I12553" s="14"/>
      <c r="J12553" s="14"/>
      <c r="K12553" s="14"/>
      <c r="L12553" s="14"/>
      <c r="M12553" s="14"/>
      <c r="N12553" s="14"/>
      <c r="O12553" s="14"/>
      <c r="P12553" s="14"/>
      <c r="Q12553" s="14"/>
      <c r="R12553" s="130" t="s">
        <v>72</v>
      </c>
      <c r="S12553" s="8"/>
      <c r="T12553" s="8"/>
    </row>
    <row r="12554" spans="1:20" ht="15.75" customHeight="1">
      <c r="A12554" s="8">
        <v>2018</v>
      </c>
      <c r="B12554" s="95">
        <v>223</v>
      </c>
      <c r="C12554" s="12" t="s">
        <v>48682</v>
      </c>
      <c r="D12554" s="14"/>
      <c r="E12554" s="11" t="s">
        <v>48744</v>
      </c>
      <c r="F12554" s="14" t="s">
        <v>48745</v>
      </c>
      <c r="G12554" s="14" t="s">
        <v>48746</v>
      </c>
      <c r="H12554" s="129">
        <v>2.5</v>
      </c>
      <c r="I12554" s="14"/>
      <c r="J12554" s="14"/>
      <c r="K12554" s="14"/>
      <c r="L12554" s="14"/>
      <c r="M12554" s="14"/>
      <c r="N12554" s="14"/>
      <c r="O12554" s="14"/>
      <c r="P12554" s="14"/>
      <c r="Q12554" s="14"/>
      <c r="R12554" s="130" t="s">
        <v>72</v>
      </c>
      <c r="S12554" s="8"/>
      <c r="T12554" s="8"/>
    </row>
    <row r="12555" spans="1:20" ht="15.75" customHeight="1">
      <c r="A12555" s="8">
        <v>2018</v>
      </c>
      <c r="B12555" s="95">
        <v>223</v>
      </c>
      <c r="C12555" s="12" t="s">
        <v>48682</v>
      </c>
      <c r="D12555" s="14"/>
      <c r="E12555" s="11" t="s">
        <v>48747</v>
      </c>
      <c r="F12555" s="14" t="s">
        <v>4622</v>
      </c>
      <c r="G12555" s="14" t="s">
        <v>48748</v>
      </c>
      <c r="H12555" s="129">
        <v>0.5</v>
      </c>
      <c r="I12555" s="14"/>
      <c r="J12555" s="14"/>
      <c r="K12555" s="14"/>
      <c r="L12555" s="14"/>
      <c r="M12555" s="14"/>
      <c r="N12555" s="14"/>
      <c r="O12555" s="14"/>
      <c r="P12555" s="14"/>
      <c r="Q12555" s="14"/>
      <c r="R12555" s="130" t="s">
        <v>64</v>
      </c>
      <c r="S12555" s="8"/>
      <c r="T12555" s="8"/>
    </row>
    <row r="12556" spans="1:20" ht="15.75" customHeight="1">
      <c r="A12556" s="8">
        <v>2018</v>
      </c>
      <c r="B12556" s="95">
        <v>223</v>
      </c>
      <c r="C12556" s="12" t="s">
        <v>48682</v>
      </c>
      <c r="D12556" s="14"/>
      <c r="E12556" s="11" t="s">
        <v>48749</v>
      </c>
      <c r="F12556" s="14" t="s">
        <v>48750</v>
      </c>
      <c r="G12556" s="14" t="s">
        <v>48751</v>
      </c>
      <c r="H12556" s="129">
        <v>0.1</v>
      </c>
      <c r="I12556" s="14" t="s">
        <v>23</v>
      </c>
      <c r="J12556" s="14"/>
      <c r="K12556" s="14"/>
      <c r="L12556" s="14"/>
      <c r="M12556" s="14"/>
      <c r="N12556" s="14"/>
      <c r="O12556" s="14"/>
      <c r="P12556" s="14"/>
      <c r="Q12556" s="14"/>
      <c r="R12556" s="130"/>
      <c r="S12556" s="8"/>
      <c r="T12556" s="8"/>
    </row>
    <row r="12557" spans="1:20" ht="15.75" customHeight="1">
      <c r="A12557" s="8">
        <v>2018</v>
      </c>
      <c r="B12557" s="95">
        <v>223</v>
      </c>
      <c r="C12557" s="12" t="s">
        <v>48682</v>
      </c>
      <c r="D12557" s="14"/>
      <c r="E12557" s="11" t="s">
        <v>48752</v>
      </c>
      <c r="F12557" s="14" t="s">
        <v>1245</v>
      </c>
      <c r="G12557" s="14" t="s">
        <v>48753</v>
      </c>
      <c r="H12557" s="129">
        <v>0.25</v>
      </c>
      <c r="I12557" s="14" t="s">
        <v>23</v>
      </c>
      <c r="J12557" s="14"/>
      <c r="K12557" s="14"/>
      <c r="L12557" s="14"/>
      <c r="M12557" s="14"/>
      <c r="N12557" s="14"/>
      <c r="O12557" s="14"/>
      <c r="P12557" s="14"/>
      <c r="Q12557" s="14"/>
      <c r="R12557" s="130"/>
      <c r="S12557" s="8"/>
      <c r="T12557" s="8"/>
    </row>
    <row r="12558" spans="1:20" ht="15.75" customHeight="1">
      <c r="A12558" s="8">
        <v>2018</v>
      </c>
      <c r="B12558" s="95">
        <v>223</v>
      </c>
      <c r="C12558" s="12" t="s">
        <v>48682</v>
      </c>
      <c r="D12558" s="14"/>
      <c r="E12558" s="11" t="s">
        <v>48754</v>
      </c>
      <c r="F12558" s="14">
        <v>2017</v>
      </c>
      <c r="G12558" s="14" t="s">
        <v>48755</v>
      </c>
      <c r="H12558" s="129">
        <v>0.1</v>
      </c>
      <c r="I12558" s="14" t="s">
        <v>23</v>
      </c>
      <c r="J12558" s="14"/>
      <c r="K12558" s="14"/>
      <c r="L12558" s="14"/>
      <c r="M12558" s="14"/>
      <c r="N12558" s="14"/>
      <c r="O12558" s="14"/>
      <c r="P12558" s="14"/>
      <c r="Q12558" s="14"/>
      <c r="R12558" s="130"/>
      <c r="S12558" s="8"/>
      <c r="T12558" s="8"/>
    </row>
    <row r="12559" spans="1:20" ht="15.75" customHeight="1">
      <c r="A12559" s="8">
        <v>2018</v>
      </c>
      <c r="B12559" s="95">
        <v>223</v>
      </c>
      <c r="C12559" s="12" t="s">
        <v>48682</v>
      </c>
      <c r="D12559" s="14"/>
      <c r="E12559" s="11" t="s">
        <v>48756</v>
      </c>
      <c r="F12559" s="14" t="s">
        <v>20941</v>
      </c>
      <c r="G12559" s="14" t="s">
        <v>48757</v>
      </c>
      <c r="H12559" s="129">
        <v>2</v>
      </c>
      <c r="I12559" s="14" t="s">
        <v>23</v>
      </c>
      <c r="J12559" s="14"/>
      <c r="K12559" s="14"/>
      <c r="L12559" s="14"/>
      <c r="M12559" s="14"/>
      <c r="N12559" s="14"/>
      <c r="O12559" s="14"/>
      <c r="P12559" s="14"/>
      <c r="Q12559" s="14"/>
      <c r="R12559" s="130"/>
      <c r="S12559" s="8"/>
      <c r="T12559" s="8"/>
    </row>
    <row r="12560" spans="1:20" ht="15.75" customHeight="1">
      <c r="A12560" s="8">
        <v>2018</v>
      </c>
      <c r="B12560" s="95">
        <v>223</v>
      </c>
      <c r="C12560" s="12" t="s">
        <v>48682</v>
      </c>
      <c r="D12560" s="14"/>
      <c r="E12560" s="11" t="s">
        <v>48758</v>
      </c>
      <c r="F12560" s="14" t="s">
        <v>48759</v>
      </c>
      <c r="G12560" s="14" t="s">
        <v>48760</v>
      </c>
      <c r="H12560" s="129">
        <v>0.1</v>
      </c>
      <c r="I12560" s="14"/>
      <c r="J12560" s="14"/>
      <c r="K12560" s="14"/>
      <c r="L12560" s="14"/>
      <c r="M12560" s="14"/>
      <c r="N12560" s="14"/>
      <c r="O12560" s="14"/>
      <c r="P12560" s="14"/>
      <c r="Q12560" s="14"/>
      <c r="R12560" s="130"/>
      <c r="S12560" s="8"/>
      <c r="T12560" s="8"/>
    </row>
    <row r="12561" spans="1:20" ht="15.75" customHeight="1">
      <c r="A12561" s="8">
        <v>2018</v>
      </c>
      <c r="B12561" s="95">
        <v>223</v>
      </c>
      <c r="C12561" s="12" t="s">
        <v>48682</v>
      </c>
      <c r="D12561" s="14"/>
      <c r="E12561" s="11" t="s">
        <v>48761</v>
      </c>
      <c r="F12561" s="14">
        <v>1824</v>
      </c>
      <c r="G12561" s="14" t="s">
        <v>48762</v>
      </c>
      <c r="H12561" s="129">
        <v>0.1</v>
      </c>
      <c r="I12561" s="14"/>
      <c r="J12561" s="14"/>
      <c r="K12561" s="14"/>
      <c r="L12561" s="14"/>
      <c r="M12561" s="14"/>
      <c r="N12561" s="14"/>
      <c r="O12561" s="14"/>
      <c r="P12561" s="14"/>
      <c r="Q12561" s="14"/>
      <c r="R12561" s="130" t="s">
        <v>1076</v>
      </c>
      <c r="S12561" s="8"/>
      <c r="T12561" s="8"/>
    </row>
    <row r="12562" spans="1:20" ht="15.75" customHeight="1">
      <c r="A12562" s="8">
        <v>2018</v>
      </c>
      <c r="B12562" s="95">
        <v>223</v>
      </c>
      <c r="C12562" s="12" t="s">
        <v>48682</v>
      </c>
      <c r="D12562" s="14"/>
      <c r="E12562" s="11" t="s">
        <v>48763</v>
      </c>
      <c r="F12562" s="14" t="s">
        <v>48745</v>
      </c>
      <c r="G12562" s="14" t="s">
        <v>48764</v>
      </c>
      <c r="H12562" s="129">
        <v>40</v>
      </c>
      <c r="I12562" s="14"/>
      <c r="J12562" s="14"/>
      <c r="K12562" s="14"/>
      <c r="L12562" s="14"/>
      <c r="M12562" s="14"/>
      <c r="N12562" s="14"/>
      <c r="O12562" s="14"/>
      <c r="P12562" s="14"/>
      <c r="Q12562" s="14"/>
      <c r="R12562" s="130" t="s">
        <v>72</v>
      </c>
      <c r="S12562" s="8"/>
      <c r="T12562" s="8"/>
    </row>
    <row r="12563" spans="1:20" ht="15.75" customHeight="1">
      <c r="A12563" s="8">
        <v>2018</v>
      </c>
      <c r="B12563" s="95">
        <v>223</v>
      </c>
      <c r="C12563" s="12" t="s">
        <v>48682</v>
      </c>
      <c r="D12563" s="14"/>
      <c r="E12563" s="11" t="s">
        <v>48765</v>
      </c>
      <c r="F12563" s="14" t="s">
        <v>29983</v>
      </c>
      <c r="G12563" s="14" t="s">
        <v>48766</v>
      </c>
      <c r="H12563" s="129">
        <v>0.1</v>
      </c>
      <c r="I12563" s="14"/>
      <c r="J12563" s="14"/>
      <c r="K12563" s="14"/>
      <c r="L12563" s="14"/>
      <c r="M12563" s="14"/>
      <c r="N12563" s="14"/>
      <c r="O12563" s="14"/>
      <c r="P12563" s="14"/>
      <c r="Q12563" s="14"/>
      <c r="R12563" s="130"/>
      <c r="S12563" s="8"/>
      <c r="T12563" s="8"/>
    </row>
    <row r="12564" spans="1:20" ht="15.75" customHeight="1">
      <c r="A12564" s="8">
        <v>2018</v>
      </c>
      <c r="B12564" s="95">
        <v>223</v>
      </c>
      <c r="C12564" s="12" t="s">
        <v>48682</v>
      </c>
      <c r="D12564" s="14"/>
      <c r="E12564" s="11" t="s">
        <v>48767</v>
      </c>
      <c r="F12564" s="14" t="s">
        <v>23691</v>
      </c>
      <c r="G12564" s="14" t="s">
        <v>48768</v>
      </c>
      <c r="H12564" s="129">
        <v>0.1</v>
      </c>
      <c r="I12564" s="14"/>
      <c r="J12564" s="14"/>
      <c r="K12564" s="14"/>
      <c r="L12564" s="14"/>
      <c r="M12564" s="14"/>
      <c r="N12564" s="14"/>
      <c r="O12564" s="14"/>
      <c r="P12564" s="14"/>
      <c r="Q12564" s="14"/>
      <c r="R12564" s="130"/>
      <c r="S12564" s="8"/>
      <c r="T12564" s="8"/>
    </row>
    <row r="12565" spans="1:20" ht="15.75" customHeight="1">
      <c r="A12565" s="8">
        <v>2018</v>
      </c>
      <c r="B12565" s="95">
        <v>223</v>
      </c>
      <c r="C12565" s="12" t="s">
        <v>48682</v>
      </c>
      <c r="D12565" s="14"/>
      <c r="E12565" s="11" t="s">
        <v>48769</v>
      </c>
      <c r="F12565" s="14" t="s">
        <v>20201</v>
      </c>
      <c r="G12565" s="14" t="s">
        <v>48770</v>
      </c>
      <c r="H12565" s="129">
        <v>0.1</v>
      </c>
      <c r="I12565" s="14"/>
      <c r="J12565" s="14"/>
      <c r="K12565" s="14"/>
      <c r="L12565" s="14"/>
      <c r="M12565" s="14"/>
      <c r="N12565" s="14"/>
      <c r="O12565" s="14"/>
      <c r="P12565" s="14"/>
      <c r="Q12565" s="14"/>
      <c r="R12565" s="130"/>
      <c r="S12565" s="8"/>
      <c r="T12565" s="8"/>
    </row>
    <row r="12566" spans="1:20" ht="15.75" customHeight="1">
      <c r="A12566" s="8">
        <v>2018</v>
      </c>
      <c r="B12566" s="95">
        <v>223</v>
      </c>
      <c r="C12566" s="12" t="s">
        <v>48682</v>
      </c>
      <c r="D12566" s="14"/>
      <c r="E12566" s="11" t="s">
        <v>48771</v>
      </c>
      <c r="F12566" s="14" t="s">
        <v>48772</v>
      </c>
      <c r="G12566" s="14" t="s">
        <v>48773</v>
      </c>
      <c r="H12566" s="129">
        <v>1</v>
      </c>
      <c r="I12566" s="14"/>
      <c r="J12566" s="14"/>
      <c r="K12566" s="14"/>
      <c r="L12566" s="14"/>
      <c r="M12566" s="14"/>
      <c r="N12566" s="14"/>
      <c r="O12566" s="14"/>
      <c r="P12566" s="14"/>
      <c r="Q12566" s="14"/>
      <c r="R12566" s="130" t="s">
        <v>72</v>
      </c>
      <c r="S12566" s="8"/>
      <c r="T12566" s="8"/>
    </row>
    <row r="12567" spans="1:20" ht="15.75" customHeight="1">
      <c r="A12567" s="8">
        <v>2018</v>
      </c>
      <c r="B12567" s="95">
        <v>223</v>
      </c>
      <c r="C12567" s="12" t="s">
        <v>48682</v>
      </c>
      <c r="D12567" s="14"/>
      <c r="E12567" s="11" t="s">
        <v>48774</v>
      </c>
      <c r="F12567" s="14" t="s">
        <v>47508</v>
      </c>
      <c r="G12567" s="14" t="s">
        <v>48764</v>
      </c>
      <c r="H12567" s="129">
        <v>4</v>
      </c>
      <c r="I12567" s="14" t="s">
        <v>23</v>
      </c>
      <c r="J12567" s="14"/>
      <c r="K12567" s="14"/>
      <c r="L12567" s="14"/>
      <c r="M12567" s="14"/>
      <c r="N12567" s="14"/>
      <c r="O12567" s="14"/>
      <c r="P12567" s="14"/>
      <c r="Q12567" s="14"/>
      <c r="R12567" s="130" t="s">
        <v>72</v>
      </c>
      <c r="S12567" s="8"/>
      <c r="T12567" s="8"/>
    </row>
    <row r="12568" spans="1:20" ht="15.75" customHeight="1">
      <c r="A12568" s="8">
        <v>2018</v>
      </c>
      <c r="B12568" s="95">
        <v>223</v>
      </c>
      <c r="C12568" s="12" t="s">
        <v>48682</v>
      </c>
      <c r="D12568" s="14"/>
      <c r="E12568" s="11" t="s">
        <v>48775</v>
      </c>
      <c r="F12568" s="14" t="s">
        <v>48776</v>
      </c>
      <c r="G12568" s="14" t="s">
        <v>48777</v>
      </c>
      <c r="H12568" s="129">
        <v>0.1</v>
      </c>
      <c r="I12568" s="14"/>
      <c r="J12568" s="14"/>
      <c r="K12568" s="14"/>
      <c r="L12568" s="14"/>
      <c r="M12568" s="14"/>
      <c r="N12568" s="14"/>
      <c r="O12568" s="14"/>
      <c r="P12568" s="14"/>
      <c r="Q12568" s="14"/>
      <c r="R12568" s="130"/>
      <c r="S12568" s="8"/>
      <c r="T12568" s="8"/>
    </row>
    <row r="12569" spans="1:20" ht="15.75" customHeight="1">
      <c r="A12569" s="8">
        <v>2018</v>
      </c>
      <c r="B12569" s="95">
        <v>223</v>
      </c>
      <c r="C12569" s="12" t="s">
        <v>48682</v>
      </c>
      <c r="D12569" s="14"/>
      <c r="E12569" s="11" t="s">
        <v>48778</v>
      </c>
      <c r="F12569" s="14" t="s">
        <v>2804</v>
      </c>
      <c r="G12569" s="14" t="s">
        <v>48779</v>
      </c>
      <c r="H12569" s="129">
        <v>0.25</v>
      </c>
      <c r="I12569" s="14" t="s">
        <v>23</v>
      </c>
      <c r="J12569" s="14"/>
      <c r="K12569" s="14"/>
      <c r="L12569" s="14"/>
      <c r="M12569" s="14"/>
      <c r="N12569" s="14"/>
      <c r="O12569" s="14"/>
      <c r="P12569" s="14"/>
      <c r="Q12569" s="14"/>
      <c r="R12569" s="130"/>
      <c r="S12569" s="8"/>
      <c r="T12569" s="8"/>
    </row>
    <row r="12570" spans="1:20" ht="15.75" customHeight="1">
      <c r="A12570" s="8">
        <v>2018</v>
      </c>
      <c r="B12570" s="95">
        <v>223</v>
      </c>
      <c r="C12570" s="12" t="s">
        <v>48682</v>
      </c>
      <c r="D12570" s="14"/>
      <c r="E12570" s="11" t="s">
        <v>48780</v>
      </c>
      <c r="F12570" s="14" t="s">
        <v>48781</v>
      </c>
      <c r="G12570" s="14" t="s">
        <v>48782</v>
      </c>
      <c r="H12570" s="129">
        <v>1.5</v>
      </c>
      <c r="I12570" s="14" t="s">
        <v>23</v>
      </c>
      <c r="J12570" s="14"/>
      <c r="K12570" s="14"/>
      <c r="L12570" s="14"/>
      <c r="M12570" s="14"/>
      <c r="N12570" s="14"/>
      <c r="O12570" s="14"/>
      <c r="P12570" s="14"/>
      <c r="Q12570" s="14"/>
      <c r="R12570" s="130"/>
      <c r="S12570" s="8"/>
      <c r="T12570" s="8"/>
    </row>
    <row r="12571" spans="1:20" ht="15.75" customHeight="1">
      <c r="A12571" s="8">
        <v>2018</v>
      </c>
      <c r="B12571" s="95">
        <v>223</v>
      </c>
      <c r="C12571" s="12" t="s">
        <v>48682</v>
      </c>
      <c r="D12571" s="14"/>
      <c r="E12571" s="11" t="s">
        <v>48783</v>
      </c>
      <c r="F12571" s="14" t="s">
        <v>48784</v>
      </c>
      <c r="G12571" s="12" t="s">
        <v>48785</v>
      </c>
      <c r="H12571" s="129">
        <v>0.75</v>
      </c>
      <c r="I12571" s="14" t="s">
        <v>48786</v>
      </c>
      <c r="J12571" s="14"/>
      <c r="K12571" s="14"/>
      <c r="L12571" s="14"/>
      <c r="M12571" s="14"/>
      <c r="N12571" s="14"/>
      <c r="O12571" s="14"/>
      <c r="P12571" s="14"/>
      <c r="Q12571" s="14"/>
      <c r="R12571" s="130"/>
      <c r="S12571" s="8"/>
      <c r="T12571" s="8"/>
    </row>
    <row r="12572" spans="1:20" ht="15.75" customHeight="1">
      <c r="A12572" s="8">
        <v>2018</v>
      </c>
      <c r="B12572" s="95">
        <v>223</v>
      </c>
      <c r="C12572" s="12" t="s">
        <v>48682</v>
      </c>
      <c r="D12572" s="14"/>
      <c r="E12572" s="11" t="s">
        <v>48787</v>
      </c>
      <c r="F12572" s="14" t="s">
        <v>48788</v>
      </c>
      <c r="G12572" s="12" t="s">
        <v>48789</v>
      </c>
      <c r="H12572" s="129">
        <v>8</v>
      </c>
      <c r="I12572" s="14"/>
      <c r="J12572" s="14"/>
      <c r="K12572" s="14"/>
      <c r="L12572" s="14"/>
      <c r="M12572" s="14"/>
      <c r="N12572" s="14"/>
      <c r="O12572" s="14"/>
      <c r="P12572" s="14"/>
      <c r="Q12572" s="14"/>
      <c r="R12572" s="130" t="s">
        <v>72</v>
      </c>
      <c r="S12572" s="8"/>
      <c r="T12572" s="8"/>
    </row>
    <row r="12573" spans="1:20" ht="15.75" customHeight="1">
      <c r="A12573" s="8">
        <v>2018</v>
      </c>
      <c r="B12573" s="95">
        <v>223</v>
      </c>
      <c r="C12573" s="12" t="s">
        <v>48682</v>
      </c>
      <c r="D12573" s="14"/>
      <c r="E12573" s="11" t="s">
        <v>48790</v>
      </c>
      <c r="F12573" s="14" t="s">
        <v>21571</v>
      </c>
      <c r="G12573" s="14" t="s">
        <v>48791</v>
      </c>
      <c r="H12573" s="129">
        <v>0.2</v>
      </c>
      <c r="I12573" s="14"/>
      <c r="J12573" s="14"/>
      <c r="K12573" s="14"/>
      <c r="L12573" s="14"/>
      <c r="M12573" s="14"/>
      <c r="N12573" s="14"/>
      <c r="O12573" s="14"/>
      <c r="P12573" s="14"/>
      <c r="Q12573" s="14"/>
      <c r="R12573" s="130"/>
      <c r="S12573" s="8"/>
      <c r="T12573" s="8"/>
    </row>
    <row r="12574" spans="1:20" ht="15.75" customHeight="1">
      <c r="A12574" s="8">
        <v>2018</v>
      </c>
      <c r="B12574" s="95">
        <v>223</v>
      </c>
      <c r="C12574" s="12" t="s">
        <v>48682</v>
      </c>
      <c r="D12574" s="14"/>
      <c r="E12574" s="11" t="s">
        <v>48792</v>
      </c>
      <c r="F12574" s="14" t="s">
        <v>48793</v>
      </c>
      <c r="G12574" s="14" t="s">
        <v>48794</v>
      </c>
      <c r="H12574" s="129">
        <v>20</v>
      </c>
      <c r="I12574" s="14"/>
      <c r="J12574" s="14"/>
      <c r="K12574" s="14"/>
      <c r="L12574" s="14"/>
      <c r="M12574" s="14"/>
      <c r="N12574" s="14"/>
      <c r="O12574" s="14"/>
      <c r="P12574" s="14"/>
      <c r="Q12574" s="14"/>
      <c r="R12574" s="130" t="s">
        <v>72</v>
      </c>
      <c r="S12574" s="8"/>
      <c r="T12574" s="8"/>
    </row>
    <row r="12575" spans="1:20" ht="15.75" customHeight="1">
      <c r="A12575" s="8">
        <v>2018</v>
      </c>
      <c r="B12575" s="95">
        <v>223</v>
      </c>
      <c r="C12575" s="12" t="s">
        <v>48682</v>
      </c>
      <c r="D12575" s="14"/>
      <c r="E12575" s="11" t="s">
        <v>48795</v>
      </c>
      <c r="F12575" s="14" t="s">
        <v>16633</v>
      </c>
      <c r="G12575" s="14" t="s">
        <v>48764</v>
      </c>
      <c r="H12575" s="129">
        <v>6</v>
      </c>
      <c r="I12575" s="14" t="s">
        <v>23</v>
      </c>
      <c r="J12575" s="14"/>
      <c r="K12575" s="14"/>
      <c r="L12575" s="14"/>
      <c r="M12575" s="14"/>
      <c r="N12575" s="14"/>
      <c r="O12575" s="14"/>
      <c r="P12575" s="14"/>
      <c r="Q12575" s="14"/>
      <c r="R12575" s="130" t="s">
        <v>72</v>
      </c>
      <c r="S12575" s="8"/>
      <c r="T12575" s="8"/>
    </row>
    <row r="12576" spans="1:20" ht="15.75" customHeight="1">
      <c r="A12576" s="8">
        <v>2018</v>
      </c>
      <c r="B12576" s="95">
        <v>223</v>
      </c>
      <c r="C12576" s="12" t="s">
        <v>48682</v>
      </c>
      <c r="D12576" s="14"/>
      <c r="E12576" s="11" t="s">
        <v>48796</v>
      </c>
      <c r="F12576" s="14">
        <v>2018</v>
      </c>
      <c r="G12576" s="14" t="s">
        <v>48797</v>
      </c>
      <c r="H12576" s="129">
        <v>0.1</v>
      </c>
      <c r="I12576" s="14" t="s">
        <v>23</v>
      </c>
      <c r="J12576" s="14"/>
      <c r="K12576" s="14"/>
      <c r="L12576" s="14"/>
      <c r="M12576" s="14"/>
      <c r="N12576" s="14"/>
      <c r="O12576" s="14"/>
      <c r="P12576" s="14"/>
      <c r="Q12576" s="14"/>
      <c r="R12576" s="130"/>
      <c r="S12576" s="8"/>
      <c r="T12576" s="8"/>
    </row>
    <row r="12577" spans="1:20" ht="15.75" customHeight="1">
      <c r="A12577" s="8">
        <v>2018</v>
      </c>
      <c r="B12577" s="95">
        <v>223</v>
      </c>
      <c r="C12577" s="12" t="s">
        <v>48682</v>
      </c>
      <c r="D12577" s="14"/>
      <c r="E12577" s="11" t="s">
        <v>48798</v>
      </c>
      <c r="F12577" s="14" t="s">
        <v>48799</v>
      </c>
      <c r="G12577" s="12" t="s">
        <v>48800</v>
      </c>
      <c r="H12577" s="129">
        <v>1</v>
      </c>
      <c r="I12577" s="14" t="s">
        <v>48715</v>
      </c>
      <c r="J12577" s="14"/>
      <c r="K12577" s="14"/>
      <c r="L12577" s="14"/>
      <c r="M12577" s="14"/>
      <c r="N12577" s="14"/>
      <c r="O12577" s="14"/>
      <c r="P12577" s="14"/>
      <c r="Q12577" s="14"/>
      <c r="R12577" s="130"/>
      <c r="S12577" s="8"/>
      <c r="T12577" s="8"/>
    </row>
    <row r="12578" spans="1:20" ht="15.75" customHeight="1">
      <c r="A12578" s="8">
        <v>2018</v>
      </c>
      <c r="B12578" s="95">
        <v>223</v>
      </c>
      <c r="C12578" s="12" t="s">
        <v>48682</v>
      </c>
      <c r="D12578" s="14"/>
      <c r="E12578" s="11" t="s">
        <v>48801</v>
      </c>
      <c r="F12578" s="14" t="s">
        <v>48802</v>
      </c>
      <c r="G12578" s="14" t="s">
        <v>48803</v>
      </c>
      <c r="H12578" s="129">
        <v>0.2</v>
      </c>
      <c r="I12578" s="14"/>
      <c r="J12578" s="14"/>
      <c r="K12578" s="14"/>
      <c r="L12578" s="14"/>
      <c r="M12578" s="14"/>
      <c r="N12578" s="14"/>
      <c r="O12578" s="14"/>
      <c r="P12578" s="14"/>
      <c r="Q12578" s="14"/>
      <c r="R12578" s="130" t="s">
        <v>72</v>
      </c>
      <c r="S12578" s="8"/>
      <c r="T12578" s="8"/>
    </row>
    <row r="12579" spans="1:20" ht="15.75" customHeight="1">
      <c r="A12579" s="8">
        <v>2018</v>
      </c>
      <c r="B12579" s="95">
        <v>223</v>
      </c>
      <c r="C12579" s="12" t="s">
        <v>48682</v>
      </c>
      <c r="D12579" s="14"/>
      <c r="E12579" s="11" t="s">
        <v>48804</v>
      </c>
      <c r="F12579" s="14" t="s">
        <v>48805</v>
      </c>
      <c r="G12579" s="14" t="s">
        <v>48806</v>
      </c>
      <c r="H12579" s="129">
        <v>0.2</v>
      </c>
      <c r="I12579" s="14" t="s">
        <v>23</v>
      </c>
      <c r="J12579" s="14"/>
      <c r="K12579" s="14"/>
      <c r="L12579" s="14"/>
      <c r="M12579" s="14"/>
      <c r="N12579" s="14"/>
      <c r="O12579" s="14"/>
      <c r="P12579" s="14"/>
      <c r="Q12579" s="14"/>
      <c r="R12579" s="130"/>
      <c r="S12579" s="8"/>
      <c r="T12579" s="8"/>
    </row>
    <row r="12580" spans="1:20" ht="15.75" customHeight="1">
      <c r="A12580" s="8">
        <v>2018</v>
      </c>
      <c r="B12580" s="95">
        <v>223</v>
      </c>
      <c r="C12580" s="12" t="s">
        <v>48682</v>
      </c>
      <c r="D12580" s="14"/>
      <c r="E12580" s="11" t="s">
        <v>48807</v>
      </c>
      <c r="F12580" s="14" t="s">
        <v>5123</v>
      </c>
      <c r="G12580" s="12" t="s">
        <v>48808</v>
      </c>
      <c r="H12580" s="129">
        <v>0.2</v>
      </c>
      <c r="I12580" s="14" t="s">
        <v>48809</v>
      </c>
      <c r="J12580" s="14"/>
      <c r="K12580" s="14"/>
      <c r="L12580" s="14"/>
      <c r="M12580" s="14"/>
      <c r="N12580" s="14"/>
      <c r="O12580" s="14"/>
      <c r="P12580" s="14"/>
      <c r="Q12580" s="14"/>
      <c r="R12580" s="130"/>
      <c r="S12580" s="8"/>
      <c r="T12580" s="8"/>
    </row>
    <row r="12581" spans="1:20" ht="15.75" customHeight="1">
      <c r="A12581" s="8">
        <v>2018</v>
      </c>
      <c r="B12581" s="95">
        <v>223</v>
      </c>
      <c r="C12581" s="12" t="s">
        <v>48682</v>
      </c>
      <c r="D12581" s="14"/>
      <c r="E12581" s="11" t="s">
        <v>48810</v>
      </c>
      <c r="F12581" s="14" t="s">
        <v>48811</v>
      </c>
      <c r="G12581" s="12" t="s">
        <v>48812</v>
      </c>
      <c r="H12581" s="129">
        <v>0.1</v>
      </c>
      <c r="I12581" s="14" t="s">
        <v>48715</v>
      </c>
      <c r="J12581" s="14"/>
      <c r="K12581" s="14"/>
      <c r="L12581" s="14"/>
      <c r="M12581" s="14"/>
      <c r="N12581" s="14"/>
      <c r="O12581" s="14"/>
      <c r="P12581" s="14"/>
      <c r="Q12581" s="14"/>
      <c r="R12581" s="130"/>
      <c r="S12581" s="8"/>
      <c r="T12581" s="8"/>
    </row>
    <row r="12582" spans="1:20" ht="15.75" customHeight="1">
      <c r="A12582" s="8">
        <v>2018</v>
      </c>
      <c r="B12582" s="95">
        <v>223</v>
      </c>
      <c r="C12582" s="12" t="s">
        <v>48682</v>
      </c>
      <c r="D12582" s="14"/>
      <c r="E12582" s="11" t="s">
        <v>48813</v>
      </c>
      <c r="F12582" s="14" t="s">
        <v>48814</v>
      </c>
      <c r="G12582" s="12" t="s">
        <v>48815</v>
      </c>
      <c r="H12582" s="129">
        <v>16</v>
      </c>
      <c r="I12582" s="14" t="s">
        <v>48816</v>
      </c>
      <c r="J12582" s="14"/>
      <c r="K12582" s="14"/>
      <c r="L12582" s="14"/>
      <c r="M12582" s="14"/>
      <c r="N12582" s="14"/>
      <c r="O12582" s="14"/>
      <c r="P12582" s="14"/>
      <c r="Q12582" s="14"/>
      <c r="R12582" s="130"/>
      <c r="S12582" s="8"/>
      <c r="T12582" s="8"/>
    </row>
    <row r="12583" spans="1:20" ht="15.75" customHeight="1">
      <c r="A12583" s="8">
        <v>2018</v>
      </c>
      <c r="B12583" s="95">
        <v>223</v>
      </c>
      <c r="C12583" s="12" t="s">
        <v>48682</v>
      </c>
      <c r="D12583" s="14"/>
      <c r="E12583" s="11" t="s">
        <v>48817</v>
      </c>
      <c r="F12583" s="14">
        <v>1880</v>
      </c>
      <c r="G12583" s="12" t="s">
        <v>48818</v>
      </c>
      <c r="H12583" s="129">
        <v>1</v>
      </c>
      <c r="I12583" s="14" t="s">
        <v>23</v>
      </c>
      <c r="J12583" s="14"/>
      <c r="K12583" s="14"/>
      <c r="L12583" s="14"/>
      <c r="M12583" s="14"/>
      <c r="N12583" s="14"/>
      <c r="O12583" s="14"/>
      <c r="P12583" s="14"/>
      <c r="Q12583" s="14"/>
      <c r="R12583" s="130"/>
      <c r="S12583" s="8"/>
      <c r="T12583" s="8"/>
    </row>
    <row r="12584" spans="1:20" ht="15.75" customHeight="1">
      <c r="A12584" s="8">
        <v>2018</v>
      </c>
      <c r="B12584" s="95">
        <v>223</v>
      </c>
      <c r="C12584" s="12" t="s">
        <v>48682</v>
      </c>
      <c r="D12584" s="14"/>
      <c r="E12584" s="11" t="s">
        <v>48819</v>
      </c>
      <c r="F12584" s="14" t="s">
        <v>4323</v>
      </c>
      <c r="G12584" s="12" t="s">
        <v>48820</v>
      </c>
      <c r="H12584" s="129">
        <v>1.5</v>
      </c>
      <c r="I12584" s="14"/>
      <c r="J12584" s="14"/>
      <c r="K12584" s="14"/>
      <c r="L12584" s="14"/>
      <c r="M12584" s="14"/>
      <c r="N12584" s="14"/>
      <c r="O12584" s="14"/>
      <c r="P12584" s="14"/>
      <c r="Q12584" s="14"/>
      <c r="R12584" s="130" t="s">
        <v>72</v>
      </c>
      <c r="S12584" s="8"/>
      <c r="T12584" s="8"/>
    </row>
    <row r="12585" spans="1:20" ht="15.75" customHeight="1">
      <c r="A12585" s="8">
        <v>2018</v>
      </c>
      <c r="B12585" s="95">
        <v>223</v>
      </c>
      <c r="C12585" s="12" t="s">
        <v>48682</v>
      </c>
      <c r="D12585" s="14"/>
      <c r="E12585" s="11" t="s">
        <v>48821</v>
      </c>
      <c r="F12585" s="14" t="s">
        <v>17946</v>
      </c>
      <c r="G12585" s="12" t="s">
        <v>48822</v>
      </c>
      <c r="H12585" s="129">
        <v>1.5</v>
      </c>
      <c r="I12585" s="14"/>
      <c r="J12585" s="14"/>
      <c r="K12585" s="14"/>
      <c r="L12585" s="14"/>
      <c r="M12585" s="14"/>
      <c r="N12585" s="14"/>
      <c r="O12585" s="14"/>
      <c r="P12585" s="14"/>
      <c r="Q12585" s="14"/>
      <c r="R12585" s="130" t="s">
        <v>72</v>
      </c>
      <c r="S12585" s="8"/>
      <c r="T12585" s="8"/>
    </row>
    <row r="12586" spans="1:20" ht="15.75" customHeight="1">
      <c r="A12586" s="8">
        <v>2018</v>
      </c>
      <c r="B12586" s="95">
        <v>223</v>
      </c>
      <c r="C12586" s="12" t="s">
        <v>48682</v>
      </c>
      <c r="D12586" s="14"/>
      <c r="E12586" s="11" t="s">
        <v>48823</v>
      </c>
      <c r="F12586" s="14" t="s">
        <v>4443</v>
      </c>
      <c r="G12586" s="12" t="s">
        <v>48824</v>
      </c>
      <c r="H12586" s="129">
        <v>1</v>
      </c>
      <c r="I12586" s="14" t="s">
        <v>23</v>
      </c>
      <c r="J12586" s="14"/>
      <c r="K12586" s="14"/>
      <c r="L12586" s="14"/>
      <c r="M12586" s="14"/>
      <c r="N12586" s="14"/>
      <c r="O12586" s="14"/>
      <c r="P12586" s="14"/>
      <c r="Q12586" s="14"/>
      <c r="R12586" s="130"/>
      <c r="S12586" s="8"/>
      <c r="T12586" s="8"/>
    </row>
    <row r="12587" spans="1:20" ht="15.75" customHeight="1">
      <c r="A12587" s="8">
        <v>2018</v>
      </c>
      <c r="B12587" s="95">
        <v>223</v>
      </c>
      <c r="C12587" s="12" t="s">
        <v>48682</v>
      </c>
      <c r="D12587" s="14"/>
      <c r="E12587" s="11" t="s">
        <v>48825</v>
      </c>
      <c r="F12587" s="14">
        <v>1965</v>
      </c>
      <c r="G12587" s="12" t="s">
        <v>48826</v>
      </c>
      <c r="H12587" s="129">
        <v>0.1</v>
      </c>
      <c r="I12587" s="14" t="s">
        <v>23</v>
      </c>
      <c r="J12587" s="14"/>
      <c r="K12587" s="14"/>
      <c r="L12587" s="14"/>
      <c r="M12587" s="14"/>
      <c r="N12587" s="14"/>
      <c r="O12587" s="14"/>
      <c r="P12587" s="14"/>
      <c r="Q12587" s="14"/>
      <c r="R12587" s="130"/>
      <c r="S12587" s="8"/>
      <c r="T12587" s="8"/>
    </row>
    <row r="12588" spans="1:20" ht="15.75" customHeight="1">
      <c r="A12588" s="8">
        <v>2018</v>
      </c>
      <c r="B12588" s="95">
        <v>223</v>
      </c>
      <c r="C12588" s="12" t="s">
        <v>48682</v>
      </c>
      <c r="D12588" s="14"/>
      <c r="E12588" s="11" t="s">
        <v>48827</v>
      </c>
      <c r="F12588" s="14">
        <v>2000</v>
      </c>
      <c r="G12588" s="12" t="s">
        <v>48828</v>
      </c>
      <c r="H12588" s="129">
        <v>0.2</v>
      </c>
      <c r="I12588" s="14"/>
      <c r="J12588" s="14"/>
      <c r="K12588" s="14"/>
      <c r="L12588" s="14"/>
      <c r="M12588" s="14"/>
      <c r="N12588" s="14"/>
      <c r="O12588" s="14"/>
      <c r="P12588" s="14"/>
      <c r="Q12588" s="14"/>
      <c r="R12588" s="130"/>
      <c r="S12588" s="8"/>
      <c r="T12588" s="8"/>
    </row>
    <row r="12589" spans="1:20" ht="15.75" customHeight="1">
      <c r="A12589" s="8">
        <v>2018</v>
      </c>
      <c r="B12589" s="95">
        <v>223</v>
      </c>
      <c r="C12589" s="12" t="s">
        <v>48682</v>
      </c>
      <c r="D12589" s="14"/>
      <c r="E12589" s="11" t="s">
        <v>48829</v>
      </c>
      <c r="F12589" s="14" t="s">
        <v>48830</v>
      </c>
      <c r="G12589" s="12" t="s">
        <v>48831</v>
      </c>
      <c r="H12589" s="129">
        <v>3</v>
      </c>
      <c r="I12589" s="14"/>
      <c r="J12589" s="14"/>
      <c r="K12589" s="14"/>
      <c r="L12589" s="14"/>
      <c r="M12589" s="14"/>
      <c r="N12589" s="14"/>
      <c r="O12589" s="14"/>
      <c r="P12589" s="14"/>
      <c r="Q12589" s="14"/>
      <c r="R12589" s="130" t="s">
        <v>72</v>
      </c>
      <c r="S12589" s="8"/>
      <c r="T12589" s="8"/>
    </row>
    <row r="12590" spans="1:20" ht="15.75" customHeight="1">
      <c r="A12590" s="8">
        <v>2018</v>
      </c>
      <c r="B12590" s="95">
        <v>223</v>
      </c>
      <c r="C12590" s="12" t="s">
        <v>48682</v>
      </c>
      <c r="D12590" s="14"/>
      <c r="E12590" s="11" t="s">
        <v>48832</v>
      </c>
      <c r="F12590" s="14" t="s">
        <v>48833</v>
      </c>
      <c r="G12590" s="12" t="s">
        <v>48834</v>
      </c>
      <c r="H12590" s="129">
        <v>1</v>
      </c>
      <c r="I12590" s="14"/>
      <c r="J12590" s="14"/>
      <c r="K12590" s="14"/>
      <c r="L12590" s="14"/>
      <c r="M12590" s="14"/>
      <c r="N12590" s="14"/>
      <c r="O12590" s="14"/>
      <c r="P12590" s="14"/>
      <c r="Q12590" s="14"/>
      <c r="R12590" s="130" t="s">
        <v>72</v>
      </c>
      <c r="S12590" s="8"/>
      <c r="T12590" s="8"/>
    </row>
    <row r="12591" spans="1:20" ht="15.75" customHeight="1">
      <c r="A12591" s="8">
        <v>2018</v>
      </c>
      <c r="B12591" s="95">
        <v>223</v>
      </c>
      <c r="C12591" s="12" t="s">
        <v>48682</v>
      </c>
      <c r="D12591" s="14"/>
      <c r="E12591" s="11" t="s">
        <v>48835</v>
      </c>
      <c r="F12591" s="14" t="s">
        <v>48836</v>
      </c>
      <c r="G12591" s="12" t="s">
        <v>48837</v>
      </c>
      <c r="H12591" s="129">
        <v>0.75</v>
      </c>
      <c r="I12591" s="14"/>
      <c r="J12591" s="14"/>
      <c r="K12591" s="14"/>
      <c r="L12591" s="14"/>
      <c r="M12591" s="14"/>
      <c r="N12591" s="14"/>
      <c r="O12591" s="14"/>
      <c r="P12591" s="14"/>
      <c r="Q12591" s="14"/>
      <c r="R12591" s="130" t="s">
        <v>72</v>
      </c>
      <c r="S12591" s="8"/>
      <c r="T12591" s="8"/>
    </row>
    <row r="12592" spans="1:20" ht="15.75" customHeight="1">
      <c r="A12592" s="8">
        <v>2018</v>
      </c>
      <c r="B12592" s="95">
        <v>223</v>
      </c>
      <c r="C12592" s="12" t="s">
        <v>48682</v>
      </c>
      <c r="D12592" s="14"/>
      <c r="E12592" s="11" t="s">
        <v>48838</v>
      </c>
      <c r="F12592" s="14" t="s">
        <v>23691</v>
      </c>
      <c r="G12592" s="12" t="s">
        <v>48839</v>
      </c>
      <c r="H12592" s="129">
        <v>0.2</v>
      </c>
      <c r="I12592" s="14"/>
      <c r="J12592" s="14"/>
      <c r="K12592" s="14"/>
      <c r="L12592" s="14"/>
      <c r="M12592" s="14"/>
      <c r="N12592" s="14"/>
      <c r="O12592" s="14"/>
      <c r="P12592" s="14"/>
      <c r="Q12592" s="14"/>
      <c r="R12592" s="130"/>
      <c r="S12592" s="8"/>
      <c r="T12592" s="8"/>
    </row>
    <row r="12593" spans="1:20" ht="15.75" customHeight="1">
      <c r="A12593" s="8">
        <v>2018</v>
      </c>
      <c r="B12593" s="95">
        <v>223</v>
      </c>
      <c r="C12593" s="12" t="s">
        <v>48682</v>
      </c>
      <c r="D12593" s="14"/>
      <c r="E12593" s="11" t="s">
        <v>48840</v>
      </c>
      <c r="F12593" s="14" t="s">
        <v>23691</v>
      </c>
      <c r="G12593" s="12" t="s">
        <v>48841</v>
      </c>
      <c r="H12593" s="129">
        <v>0.2</v>
      </c>
      <c r="I12593" s="14"/>
      <c r="J12593" s="14"/>
      <c r="K12593" s="14"/>
      <c r="L12593" s="14"/>
      <c r="M12593" s="14"/>
      <c r="N12593" s="14"/>
      <c r="O12593" s="14"/>
      <c r="P12593" s="14"/>
      <c r="Q12593" s="14"/>
      <c r="R12593" s="130"/>
      <c r="S12593" s="8"/>
      <c r="T12593" s="8"/>
    </row>
    <row r="12594" spans="1:20" ht="15.75" customHeight="1">
      <c r="A12594" s="8">
        <v>2018</v>
      </c>
      <c r="B12594" s="95">
        <v>223</v>
      </c>
      <c r="C12594" s="12" t="s">
        <v>48682</v>
      </c>
      <c r="D12594" s="14"/>
      <c r="E12594" s="11" t="s">
        <v>48842</v>
      </c>
      <c r="F12594" s="14" t="s">
        <v>6811</v>
      </c>
      <c r="G12594" s="12" t="s">
        <v>48843</v>
      </c>
      <c r="H12594" s="129">
        <v>2.5</v>
      </c>
      <c r="I12594" s="14"/>
      <c r="J12594" s="14"/>
      <c r="K12594" s="14"/>
      <c r="L12594" s="14"/>
      <c r="M12594" s="14"/>
      <c r="N12594" s="14"/>
      <c r="O12594" s="14"/>
      <c r="P12594" s="14"/>
      <c r="Q12594" s="14"/>
      <c r="R12594" s="130"/>
      <c r="S12594" s="8"/>
      <c r="T12594" s="8"/>
    </row>
    <row r="12595" spans="1:20" ht="15.75" customHeight="1">
      <c r="A12595" s="8">
        <v>2018</v>
      </c>
      <c r="B12595" s="95">
        <v>223</v>
      </c>
      <c r="C12595" s="12" t="s">
        <v>48682</v>
      </c>
      <c r="D12595" s="14"/>
      <c r="E12595" s="11" t="s">
        <v>48844</v>
      </c>
      <c r="F12595" s="14" t="s">
        <v>40462</v>
      </c>
      <c r="G12595" s="12" t="s">
        <v>48845</v>
      </c>
      <c r="H12595" s="129">
        <v>0.75</v>
      </c>
      <c r="I12595" s="14"/>
      <c r="J12595" s="14"/>
      <c r="K12595" s="14"/>
      <c r="L12595" s="14"/>
      <c r="M12595" s="14"/>
      <c r="N12595" s="14"/>
      <c r="O12595" s="14"/>
      <c r="P12595" s="14"/>
      <c r="Q12595" s="14"/>
      <c r="R12595" s="130"/>
      <c r="S12595" s="8"/>
      <c r="T12595" s="8"/>
    </row>
    <row r="12596" spans="1:20" ht="15.75" customHeight="1">
      <c r="A12596" s="8">
        <v>2018</v>
      </c>
      <c r="B12596" s="95">
        <v>223</v>
      </c>
      <c r="C12596" s="12" t="s">
        <v>48682</v>
      </c>
      <c r="D12596" s="14"/>
      <c r="E12596" s="11" t="s">
        <v>48846</v>
      </c>
      <c r="F12596" s="14" t="s">
        <v>4989</v>
      </c>
      <c r="G12596" s="12" t="s">
        <v>48847</v>
      </c>
      <c r="H12596" s="129">
        <v>1.2</v>
      </c>
      <c r="I12596" s="14" t="s">
        <v>23</v>
      </c>
      <c r="J12596" s="14"/>
      <c r="K12596" s="14"/>
      <c r="L12596" s="14"/>
      <c r="M12596" s="14"/>
      <c r="N12596" s="14"/>
      <c r="O12596" s="14"/>
      <c r="P12596" s="14"/>
      <c r="Q12596" s="14"/>
      <c r="R12596" s="130"/>
      <c r="S12596" s="8"/>
      <c r="T12596" s="8"/>
    </row>
    <row r="12597" spans="1:20" ht="15.75" customHeight="1">
      <c r="A12597" s="8">
        <v>2018</v>
      </c>
      <c r="B12597" s="95">
        <v>223</v>
      </c>
      <c r="C12597" s="12" t="s">
        <v>48682</v>
      </c>
      <c r="D12597" s="14"/>
      <c r="E12597" s="11" t="s">
        <v>48848</v>
      </c>
      <c r="F12597" s="14" t="s">
        <v>48849</v>
      </c>
      <c r="G12597" s="12" t="s">
        <v>48850</v>
      </c>
      <c r="H12597" s="129">
        <v>0.5</v>
      </c>
      <c r="I12597" s="14"/>
      <c r="J12597" s="14"/>
      <c r="K12597" s="14"/>
      <c r="L12597" s="14"/>
      <c r="M12597" s="14"/>
      <c r="N12597" s="14"/>
      <c r="O12597" s="14"/>
      <c r="P12597" s="14"/>
      <c r="Q12597" s="14"/>
      <c r="R12597" s="130"/>
      <c r="S12597" s="8"/>
      <c r="T12597" s="8"/>
    </row>
    <row r="12598" spans="1:20" ht="15.75" customHeight="1">
      <c r="A12598" s="8">
        <v>2018</v>
      </c>
      <c r="B12598" s="95">
        <v>223</v>
      </c>
      <c r="C12598" s="12" t="s">
        <v>48682</v>
      </c>
      <c r="D12598" s="14"/>
      <c r="E12598" s="11" t="s">
        <v>48851</v>
      </c>
      <c r="F12598" s="14" t="s">
        <v>1330</v>
      </c>
      <c r="G12598" s="12" t="s">
        <v>48852</v>
      </c>
      <c r="H12598" s="129">
        <v>0.4</v>
      </c>
      <c r="I12598" s="14" t="s">
        <v>23</v>
      </c>
      <c r="J12598" s="14"/>
      <c r="K12598" s="14"/>
      <c r="L12598" s="14"/>
      <c r="M12598" s="14"/>
      <c r="N12598" s="14"/>
      <c r="O12598" s="14"/>
      <c r="P12598" s="14"/>
      <c r="Q12598" s="14"/>
      <c r="R12598" s="130"/>
      <c r="S12598" s="8"/>
      <c r="T12598" s="8"/>
    </row>
    <row r="12599" spans="1:20" ht="15.75" customHeight="1">
      <c r="A12599" s="8">
        <v>2018</v>
      </c>
      <c r="B12599" s="95">
        <v>223</v>
      </c>
      <c r="C12599" s="12" t="s">
        <v>48682</v>
      </c>
      <c r="D12599" s="14"/>
      <c r="E12599" s="11" t="s">
        <v>48853</v>
      </c>
      <c r="F12599" s="14" t="s">
        <v>32928</v>
      </c>
      <c r="G12599" s="12" t="s">
        <v>48854</v>
      </c>
      <c r="H12599" s="129">
        <v>0.2</v>
      </c>
      <c r="I12599" s="14" t="s">
        <v>23</v>
      </c>
      <c r="J12599" s="14"/>
      <c r="K12599" s="14"/>
      <c r="L12599" s="14"/>
      <c r="M12599" s="14"/>
      <c r="N12599" s="14"/>
      <c r="O12599" s="14"/>
      <c r="P12599" s="14"/>
      <c r="Q12599" s="14"/>
      <c r="R12599" s="130"/>
      <c r="S12599" s="8"/>
      <c r="T12599" s="8"/>
    </row>
    <row r="12600" spans="1:20" ht="15.75" customHeight="1">
      <c r="A12600" s="8">
        <v>2018</v>
      </c>
      <c r="B12600" s="95">
        <v>223</v>
      </c>
      <c r="C12600" s="12" t="s">
        <v>48682</v>
      </c>
      <c r="D12600" s="14"/>
      <c r="E12600" s="11" t="s">
        <v>48855</v>
      </c>
      <c r="F12600" s="14" t="s">
        <v>23691</v>
      </c>
      <c r="G12600" s="12" t="s">
        <v>48856</v>
      </c>
      <c r="H12600" s="129">
        <v>4</v>
      </c>
      <c r="I12600" s="14" t="s">
        <v>23</v>
      </c>
      <c r="J12600" s="14"/>
      <c r="K12600" s="14"/>
      <c r="L12600" s="14"/>
      <c r="M12600" s="14"/>
      <c r="N12600" s="14"/>
      <c r="O12600" s="14"/>
      <c r="P12600" s="14"/>
      <c r="Q12600" s="14"/>
      <c r="R12600" s="130"/>
      <c r="S12600" s="8"/>
      <c r="T12600" s="8"/>
    </row>
    <row r="12601" spans="1:20" ht="15.75" customHeight="1">
      <c r="A12601" s="8">
        <v>2018</v>
      </c>
      <c r="B12601" s="95">
        <v>223</v>
      </c>
      <c r="C12601" s="12" t="s">
        <v>48682</v>
      </c>
      <c r="D12601" s="14"/>
      <c r="E12601" s="11" t="s">
        <v>48857</v>
      </c>
      <c r="F12601" s="14" t="s">
        <v>23255</v>
      </c>
      <c r="G12601" s="12" t="s">
        <v>48858</v>
      </c>
      <c r="H12601" s="129">
        <v>0.1</v>
      </c>
      <c r="I12601" s="14"/>
      <c r="J12601" s="14"/>
      <c r="K12601" s="14"/>
      <c r="L12601" s="14"/>
      <c r="M12601" s="14"/>
      <c r="N12601" s="14"/>
      <c r="O12601" s="14"/>
      <c r="P12601" s="14"/>
      <c r="Q12601" s="14"/>
      <c r="R12601" s="130"/>
      <c r="S12601" s="8"/>
      <c r="T12601" s="8"/>
    </row>
    <row r="12602" spans="1:20" ht="15.75" customHeight="1">
      <c r="A12602" s="8">
        <v>2018</v>
      </c>
      <c r="B12602" s="95">
        <v>223</v>
      </c>
      <c r="C12602" s="12" t="s">
        <v>48682</v>
      </c>
      <c r="D12602" s="14"/>
      <c r="E12602" s="11" t="s">
        <v>48859</v>
      </c>
      <c r="F12602" s="14">
        <v>1990</v>
      </c>
      <c r="G12602" s="12" t="s">
        <v>48860</v>
      </c>
      <c r="H12602" s="129">
        <v>0.4</v>
      </c>
      <c r="I12602" s="14"/>
      <c r="J12602" s="14"/>
      <c r="K12602" s="14"/>
      <c r="L12602" s="14"/>
      <c r="M12602" s="14"/>
      <c r="N12602" s="14"/>
      <c r="O12602" s="14"/>
      <c r="P12602" s="14"/>
      <c r="Q12602" s="14"/>
      <c r="R12602" s="130"/>
      <c r="S12602" s="8"/>
      <c r="T12602" s="8"/>
    </row>
    <row r="12603" spans="1:20" ht="15.75" customHeight="1">
      <c r="A12603" s="8">
        <v>2018</v>
      </c>
      <c r="B12603" s="95">
        <v>223</v>
      </c>
      <c r="C12603" s="12" t="s">
        <v>48682</v>
      </c>
      <c r="D12603" s="14"/>
      <c r="E12603" s="11" t="s">
        <v>48861</v>
      </c>
      <c r="F12603" s="14" t="s">
        <v>23691</v>
      </c>
      <c r="G12603" s="12" t="s">
        <v>48862</v>
      </c>
      <c r="H12603" s="129">
        <v>0.2</v>
      </c>
      <c r="I12603" s="14"/>
      <c r="J12603" s="14"/>
      <c r="K12603" s="14"/>
      <c r="L12603" s="14"/>
      <c r="M12603" s="14"/>
      <c r="N12603" s="14"/>
      <c r="O12603" s="14"/>
      <c r="P12603" s="14"/>
      <c r="Q12603" s="14"/>
      <c r="R12603" s="130"/>
      <c r="S12603" s="8"/>
      <c r="T12603" s="8"/>
    </row>
    <row r="12604" spans="1:20" ht="15.75" customHeight="1">
      <c r="A12604" s="8">
        <v>2018</v>
      </c>
      <c r="B12604" s="95">
        <v>223</v>
      </c>
      <c r="C12604" s="12" t="s">
        <v>48682</v>
      </c>
      <c r="D12604" s="14"/>
      <c r="E12604" s="11" t="s">
        <v>48863</v>
      </c>
      <c r="F12604" s="14" t="s">
        <v>315</v>
      </c>
      <c r="G12604" s="12" t="s">
        <v>48864</v>
      </c>
      <c r="H12604" s="129">
        <v>12</v>
      </c>
      <c r="I12604" s="14" t="s">
        <v>23</v>
      </c>
      <c r="J12604" s="14"/>
      <c r="K12604" s="14"/>
      <c r="L12604" s="14"/>
      <c r="M12604" s="14"/>
      <c r="N12604" s="14"/>
      <c r="O12604" s="14"/>
      <c r="P12604" s="14"/>
      <c r="Q12604" s="14"/>
      <c r="R12604" s="130"/>
      <c r="S12604" s="8"/>
      <c r="T12604" s="8"/>
    </row>
    <row r="12605" spans="1:20" ht="15.75" customHeight="1">
      <c r="A12605" s="8">
        <v>2018</v>
      </c>
      <c r="B12605" s="95">
        <v>223</v>
      </c>
      <c r="C12605" s="12" t="s">
        <v>48682</v>
      </c>
      <c r="D12605" s="14"/>
      <c r="E12605" s="11" t="s">
        <v>48865</v>
      </c>
      <c r="F12605" s="14" t="s">
        <v>35143</v>
      </c>
      <c r="G12605" s="12" t="s">
        <v>48866</v>
      </c>
      <c r="H12605" s="129">
        <v>0.4</v>
      </c>
      <c r="I12605" s="14" t="s">
        <v>48867</v>
      </c>
      <c r="J12605" s="14"/>
      <c r="K12605" s="14"/>
      <c r="L12605" s="14"/>
      <c r="M12605" s="14"/>
      <c r="N12605" s="14"/>
      <c r="O12605" s="14"/>
      <c r="P12605" s="14"/>
      <c r="Q12605" s="14"/>
      <c r="R12605" s="130"/>
      <c r="S12605" s="8"/>
      <c r="T12605" s="8"/>
    </row>
    <row r="12606" spans="1:20" ht="15.75" customHeight="1">
      <c r="A12606" s="8">
        <v>2018</v>
      </c>
      <c r="B12606" s="95">
        <v>223</v>
      </c>
      <c r="C12606" s="12" t="s">
        <v>48682</v>
      </c>
      <c r="D12606" s="14"/>
      <c r="E12606" s="11" t="s">
        <v>48868</v>
      </c>
      <c r="F12606" s="14" t="s">
        <v>48869</v>
      </c>
      <c r="G12606" s="12" t="s">
        <v>48870</v>
      </c>
      <c r="H12606" s="129">
        <v>2</v>
      </c>
      <c r="I12606" s="14" t="s">
        <v>23</v>
      </c>
      <c r="J12606" s="14"/>
      <c r="K12606" s="14"/>
      <c r="L12606" s="14"/>
      <c r="M12606" s="14"/>
      <c r="N12606" s="14"/>
      <c r="O12606" s="14"/>
      <c r="P12606" s="14"/>
      <c r="Q12606" s="14"/>
      <c r="R12606" s="130"/>
      <c r="S12606" s="8"/>
      <c r="T12606" s="8"/>
    </row>
    <row r="12607" spans="1:20" ht="15.75" customHeight="1">
      <c r="A12607" s="8">
        <v>2018</v>
      </c>
      <c r="B12607" s="95">
        <v>223</v>
      </c>
      <c r="C12607" s="12" t="s">
        <v>48682</v>
      </c>
      <c r="D12607" s="14"/>
      <c r="E12607" s="11" t="s">
        <v>48871</v>
      </c>
      <c r="F12607" s="14">
        <v>1874</v>
      </c>
      <c r="G12607" s="12" t="s">
        <v>48872</v>
      </c>
      <c r="H12607" s="129">
        <v>1</v>
      </c>
      <c r="I12607" s="14" t="s">
        <v>23</v>
      </c>
      <c r="J12607" s="14"/>
      <c r="K12607" s="14"/>
      <c r="L12607" s="14"/>
      <c r="M12607" s="14"/>
      <c r="N12607" s="14"/>
      <c r="O12607" s="14"/>
      <c r="P12607" s="14"/>
      <c r="Q12607" s="14"/>
      <c r="R12607" s="130"/>
      <c r="S12607" s="8"/>
      <c r="T12607" s="8"/>
    </row>
    <row r="12608" spans="1:20" ht="15.75" customHeight="1">
      <c r="A12608" s="8">
        <v>2018</v>
      </c>
      <c r="B12608" s="95">
        <v>223</v>
      </c>
      <c r="C12608" s="12" t="s">
        <v>48682</v>
      </c>
      <c r="D12608" s="14"/>
      <c r="E12608" s="11" t="s">
        <v>48873</v>
      </c>
      <c r="F12608" s="14" t="s">
        <v>48874</v>
      </c>
      <c r="G12608" s="12" t="s">
        <v>48875</v>
      </c>
      <c r="H12608" s="129">
        <v>0.5</v>
      </c>
      <c r="I12608" s="14" t="s">
        <v>23</v>
      </c>
      <c r="J12608" s="14"/>
      <c r="K12608" s="14"/>
      <c r="L12608" s="14"/>
      <c r="M12608" s="14"/>
      <c r="N12608" s="14"/>
      <c r="O12608" s="14"/>
      <c r="P12608" s="14"/>
      <c r="Q12608" s="14"/>
      <c r="R12608" s="130"/>
      <c r="S12608" s="8"/>
      <c r="T12608" s="8"/>
    </row>
    <row r="12609" spans="1:20" ht="15.75" customHeight="1">
      <c r="A12609" s="8">
        <v>2018</v>
      </c>
      <c r="B12609" s="95">
        <v>223</v>
      </c>
      <c r="C12609" s="12" t="s">
        <v>48682</v>
      </c>
      <c r="D12609" s="14"/>
      <c r="E12609" s="11" t="s">
        <v>48876</v>
      </c>
      <c r="F12609" s="14">
        <v>1979</v>
      </c>
      <c r="G12609" s="12" t="s">
        <v>48877</v>
      </c>
      <c r="H12609" s="129">
        <v>0.2</v>
      </c>
      <c r="I12609" s="14" t="s">
        <v>23</v>
      </c>
      <c r="J12609" s="14"/>
      <c r="K12609" s="14"/>
      <c r="L12609" s="14"/>
      <c r="M12609" s="14"/>
      <c r="N12609" s="14"/>
      <c r="O12609" s="14"/>
      <c r="P12609" s="14"/>
      <c r="Q12609" s="14"/>
      <c r="R12609" s="130"/>
      <c r="S12609" s="8"/>
      <c r="T12609" s="8"/>
    </row>
    <row r="12610" spans="1:20" ht="15.75" customHeight="1">
      <c r="A12610" s="8">
        <v>2018</v>
      </c>
      <c r="B12610" s="95">
        <v>223</v>
      </c>
      <c r="C12610" s="12" t="s">
        <v>48682</v>
      </c>
      <c r="D12610" s="14"/>
      <c r="E12610" s="11" t="s">
        <v>48878</v>
      </c>
      <c r="F12610" s="14" t="s">
        <v>24231</v>
      </c>
      <c r="G12610" s="12" t="s">
        <v>48879</v>
      </c>
      <c r="H12610" s="129">
        <v>0.2</v>
      </c>
      <c r="I12610" s="14"/>
      <c r="J12610" s="14"/>
      <c r="K12610" s="14"/>
      <c r="L12610" s="14"/>
      <c r="M12610" s="14"/>
      <c r="N12610" s="14"/>
      <c r="O12610" s="14"/>
      <c r="P12610" s="14"/>
      <c r="Q12610" s="14"/>
      <c r="R12610" s="130"/>
      <c r="S12610" s="8"/>
      <c r="T12610" s="8"/>
    </row>
    <row r="12611" spans="1:20" ht="15.75" customHeight="1">
      <c r="A12611" s="8">
        <v>2018</v>
      </c>
      <c r="B12611" s="95">
        <v>223</v>
      </c>
      <c r="C12611" s="12" t="s">
        <v>48682</v>
      </c>
      <c r="D12611" s="14"/>
      <c r="E12611" s="11" t="s">
        <v>48880</v>
      </c>
      <c r="F12611" s="14" t="s">
        <v>22100</v>
      </c>
      <c r="G12611" s="12" t="s">
        <v>48881</v>
      </c>
      <c r="H12611" s="129">
        <v>0.1</v>
      </c>
      <c r="I12611" s="14" t="s">
        <v>23</v>
      </c>
      <c r="J12611" s="14"/>
      <c r="K12611" s="14"/>
      <c r="L12611" s="14"/>
      <c r="M12611" s="14"/>
      <c r="N12611" s="14"/>
      <c r="O12611" s="14"/>
      <c r="P12611" s="14"/>
      <c r="Q12611" s="14"/>
      <c r="R12611" s="130"/>
      <c r="S12611" s="8"/>
      <c r="T12611" s="8"/>
    </row>
    <row r="12612" spans="1:20" ht="15.75" customHeight="1">
      <c r="A12612" s="8">
        <v>2018</v>
      </c>
      <c r="B12612" s="95">
        <v>223</v>
      </c>
      <c r="C12612" s="12" t="s">
        <v>48682</v>
      </c>
      <c r="D12612" s="14"/>
      <c r="E12612" s="11" t="s">
        <v>48882</v>
      </c>
      <c r="F12612" s="14" t="s">
        <v>31273</v>
      </c>
      <c r="G12612" s="12" t="s">
        <v>48883</v>
      </c>
      <c r="H12612" s="129">
        <v>0.2</v>
      </c>
      <c r="I12612" s="14" t="s">
        <v>48884</v>
      </c>
      <c r="J12612" s="14"/>
      <c r="K12612" s="14"/>
      <c r="L12612" s="14"/>
      <c r="M12612" s="14"/>
      <c r="N12612" s="14"/>
      <c r="O12612" s="14"/>
      <c r="P12612" s="14"/>
      <c r="Q12612" s="14"/>
      <c r="R12612" s="130"/>
      <c r="S12612" s="8"/>
      <c r="T12612" s="8"/>
    </row>
    <row r="12613" spans="1:20" ht="15.75" customHeight="1">
      <c r="A12613" s="8">
        <v>2018</v>
      </c>
      <c r="B12613" s="95">
        <v>223</v>
      </c>
      <c r="C12613" s="12" t="s">
        <v>48682</v>
      </c>
      <c r="D12613" s="14"/>
      <c r="E12613" s="11" t="s">
        <v>48885</v>
      </c>
      <c r="F12613" s="14" t="s">
        <v>18802</v>
      </c>
      <c r="G12613" s="12" t="s">
        <v>48881</v>
      </c>
      <c r="H12613" s="129">
        <v>0.2</v>
      </c>
      <c r="I12613" s="14" t="s">
        <v>23</v>
      </c>
      <c r="J12613" s="14"/>
      <c r="K12613" s="14"/>
      <c r="L12613" s="14"/>
      <c r="M12613" s="14"/>
      <c r="N12613" s="14"/>
      <c r="O12613" s="14"/>
      <c r="P12613" s="14"/>
      <c r="Q12613" s="14"/>
      <c r="R12613" s="130"/>
      <c r="S12613" s="8"/>
      <c r="T12613" s="8"/>
    </row>
    <row r="12614" spans="1:20" ht="15.75" customHeight="1">
      <c r="A12614" s="8">
        <v>2018</v>
      </c>
      <c r="B12614" s="95">
        <v>223</v>
      </c>
      <c r="C12614" s="12" t="s">
        <v>48682</v>
      </c>
      <c r="D12614" s="14"/>
      <c r="E12614" s="11" t="s">
        <v>48886</v>
      </c>
      <c r="F12614" s="14" t="s">
        <v>9057</v>
      </c>
      <c r="G12614" s="12" t="s">
        <v>48877</v>
      </c>
      <c r="H12614" s="129">
        <v>9</v>
      </c>
      <c r="I12614" s="14" t="s">
        <v>23</v>
      </c>
      <c r="J12614" s="14"/>
      <c r="K12614" s="14"/>
      <c r="L12614" s="14"/>
      <c r="M12614" s="14"/>
      <c r="N12614" s="14"/>
      <c r="O12614" s="14"/>
      <c r="P12614" s="14"/>
      <c r="Q12614" s="14"/>
      <c r="R12614" s="130"/>
      <c r="S12614" s="8"/>
      <c r="T12614" s="8"/>
    </row>
    <row r="12615" spans="1:20" ht="15.75" customHeight="1">
      <c r="A12615" s="8">
        <v>2018</v>
      </c>
      <c r="B12615" s="95">
        <v>223</v>
      </c>
      <c r="C12615" s="12" t="s">
        <v>48682</v>
      </c>
      <c r="D12615" s="14"/>
      <c r="E12615" s="11" t="s">
        <v>48887</v>
      </c>
      <c r="F12615" s="14" t="s">
        <v>48888</v>
      </c>
      <c r="G12615" s="12" t="s">
        <v>48889</v>
      </c>
      <c r="H12615" s="129">
        <v>0.5</v>
      </c>
      <c r="I12615" s="14" t="s">
        <v>23</v>
      </c>
      <c r="J12615" s="14"/>
      <c r="K12615" s="14"/>
      <c r="L12615" s="14"/>
      <c r="M12615" s="14"/>
      <c r="N12615" s="14"/>
      <c r="O12615" s="14"/>
      <c r="P12615" s="14"/>
      <c r="Q12615" s="14"/>
      <c r="R12615" s="130"/>
      <c r="S12615" s="8"/>
      <c r="T12615" s="8"/>
    </row>
    <row r="12616" spans="1:20" ht="15.75" customHeight="1">
      <c r="A12616" s="8">
        <v>2018</v>
      </c>
      <c r="B12616" s="95">
        <v>223</v>
      </c>
      <c r="C12616" s="12" t="s">
        <v>48682</v>
      </c>
      <c r="D12616" s="14"/>
      <c r="E12616" s="11" t="s">
        <v>48890</v>
      </c>
      <c r="F12616" s="14" t="s">
        <v>43417</v>
      </c>
      <c r="G12616" s="12" t="s">
        <v>48891</v>
      </c>
      <c r="H12616" s="129">
        <v>0.75</v>
      </c>
      <c r="I12616" s="14" t="s">
        <v>23</v>
      </c>
      <c r="J12616" s="14"/>
      <c r="K12616" s="14"/>
      <c r="L12616" s="14"/>
      <c r="M12616" s="14"/>
      <c r="N12616" s="14"/>
      <c r="O12616" s="14"/>
      <c r="P12616" s="14"/>
      <c r="Q12616" s="14"/>
      <c r="R12616" s="130"/>
      <c r="S12616" s="8"/>
      <c r="T12616" s="8"/>
    </row>
    <row r="12617" spans="1:20" ht="15.75" customHeight="1">
      <c r="A12617" s="8">
        <v>2018</v>
      </c>
      <c r="B12617" s="95">
        <v>223</v>
      </c>
      <c r="C12617" s="12" t="s">
        <v>48682</v>
      </c>
      <c r="D12617" s="14"/>
      <c r="E12617" s="11" t="s">
        <v>48892</v>
      </c>
      <c r="F12617" s="14" t="s">
        <v>8990</v>
      </c>
      <c r="G12617" s="12" t="s">
        <v>48891</v>
      </c>
      <c r="H12617" s="129">
        <v>0.2</v>
      </c>
      <c r="I12617" s="14" t="s">
        <v>23</v>
      </c>
      <c r="J12617" s="14"/>
      <c r="K12617" s="14"/>
      <c r="L12617" s="14"/>
      <c r="M12617" s="14"/>
      <c r="N12617" s="14"/>
      <c r="O12617" s="14"/>
      <c r="P12617" s="14"/>
      <c r="Q12617" s="14"/>
      <c r="R12617" s="130"/>
      <c r="S12617" s="8"/>
      <c r="T12617" s="8"/>
    </row>
    <row r="12618" spans="1:20" ht="15.75" customHeight="1">
      <c r="A12618" s="8">
        <v>2018</v>
      </c>
      <c r="B12618" s="95">
        <v>223</v>
      </c>
      <c r="C12618" s="12" t="s">
        <v>48682</v>
      </c>
      <c r="D12618" s="14"/>
      <c r="E12618" s="11" t="s">
        <v>48893</v>
      </c>
      <c r="F12618" s="14" t="s">
        <v>48894</v>
      </c>
      <c r="G12618" s="12" t="s">
        <v>48895</v>
      </c>
      <c r="H12618" s="129">
        <v>0.2</v>
      </c>
      <c r="I12618" s="14"/>
      <c r="J12618" s="14"/>
      <c r="K12618" s="14"/>
      <c r="L12618" s="14"/>
      <c r="M12618" s="14"/>
      <c r="N12618" s="14"/>
      <c r="O12618" s="14"/>
      <c r="P12618" s="14"/>
      <c r="Q12618" s="14"/>
      <c r="R12618" s="130"/>
      <c r="S12618" s="8"/>
      <c r="T12618" s="8"/>
    </row>
    <row r="12619" spans="1:20" ht="15.75" customHeight="1">
      <c r="A12619" s="8">
        <v>2018</v>
      </c>
      <c r="B12619" s="95">
        <v>223</v>
      </c>
      <c r="C12619" s="12" t="s">
        <v>48682</v>
      </c>
      <c r="D12619" s="14"/>
      <c r="E12619" s="11" t="s">
        <v>48896</v>
      </c>
      <c r="F12619" s="14" t="s">
        <v>1143</v>
      </c>
      <c r="G12619" s="12" t="s">
        <v>48897</v>
      </c>
      <c r="H12619" s="129">
        <v>0.2</v>
      </c>
      <c r="I12619" s="14" t="s">
        <v>23</v>
      </c>
      <c r="J12619" s="14"/>
      <c r="K12619" s="14"/>
      <c r="L12619" s="14"/>
      <c r="M12619" s="14"/>
      <c r="N12619" s="14"/>
      <c r="O12619" s="14"/>
      <c r="P12619" s="14"/>
      <c r="Q12619" s="14"/>
      <c r="R12619" s="130"/>
      <c r="S12619" s="8"/>
      <c r="T12619" s="8"/>
    </row>
    <row r="12620" spans="1:20" ht="15.75" customHeight="1">
      <c r="A12620" s="8">
        <v>2018</v>
      </c>
      <c r="B12620" s="95">
        <v>223</v>
      </c>
      <c r="C12620" s="12" t="s">
        <v>48682</v>
      </c>
      <c r="D12620" s="14"/>
      <c r="E12620" s="11" t="s">
        <v>48898</v>
      </c>
      <c r="F12620" s="14" t="s">
        <v>2090</v>
      </c>
      <c r="G12620" s="12" t="s">
        <v>48899</v>
      </c>
      <c r="H12620" s="129">
        <v>0.75</v>
      </c>
      <c r="I12620" s="14"/>
      <c r="J12620" s="14"/>
      <c r="K12620" s="14"/>
      <c r="L12620" s="14"/>
      <c r="M12620" s="14"/>
      <c r="N12620" s="14"/>
      <c r="O12620" s="14"/>
      <c r="P12620" s="14"/>
      <c r="Q12620" s="14"/>
      <c r="R12620" s="130" t="s">
        <v>72</v>
      </c>
      <c r="S12620" s="8"/>
      <c r="T12620" s="8"/>
    </row>
    <row r="12621" spans="1:20" ht="15.75" customHeight="1">
      <c r="A12621" s="8">
        <v>2018</v>
      </c>
      <c r="B12621" s="95">
        <v>223</v>
      </c>
      <c r="C12621" s="12" t="s">
        <v>48682</v>
      </c>
      <c r="D12621" s="14"/>
      <c r="E12621" s="11" t="s">
        <v>48900</v>
      </c>
      <c r="F12621" s="14" t="s">
        <v>11447</v>
      </c>
      <c r="G12621" s="12" t="s">
        <v>48901</v>
      </c>
      <c r="H12621" s="129">
        <v>0.3</v>
      </c>
      <c r="I12621" s="14"/>
      <c r="J12621" s="14"/>
      <c r="K12621" s="14"/>
      <c r="L12621" s="14"/>
      <c r="M12621" s="14"/>
      <c r="N12621" s="14"/>
      <c r="O12621" s="14"/>
      <c r="P12621" s="14"/>
      <c r="Q12621" s="14"/>
      <c r="R12621" s="130" t="s">
        <v>72</v>
      </c>
      <c r="S12621" s="8"/>
      <c r="T12621" s="8"/>
    </row>
    <row r="12622" spans="1:20" ht="15.75" customHeight="1">
      <c r="A12622" s="8">
        <v>2018</v>
      </c>
      <c r="B12622" s="95">
        <v>223</v>
      </c>
      <c r="C12622" s="12" t="s">
        <v>48682</v>
      </c>
      <c r="D12622" s="14"/>
      <c r="E12622" s="11" t="s">
        <v>48902</v>
      </c>
      <c r="F12622" s="14" t="s">
        <v>4714</v>
      </c>
      <c r="G12622" s="12" t="s">
        <v>48903</v>
      </c>
      <c r="H12622" s="129">
        <v>0.8</v>
      </c>
      <c r="I12622" s="14"/>
      <c r="J12622" s="14"/>
      <c r="K12622" s="14"/>
      <c r="L12622" s="14"/>
      <c r="M12622" s="14"/>
      <c r="N12622" s="14"/>
      <c r="O12622" s="14"/>
      <c r="P12622" s="14"/>
      <c r="Q12622" s="14"/>
      <c r="R12622" s="130" t="s">
        <v>72</v>
      </c>
      <c r="S12622" s="8"/>
      <c r="T12622" s="8"/>
    </row>
    <row r="12623" spans="1:20" ht="15.75" customHeight="1">
      <c r="A12623" s="8">
        <v>2018</v>
      </c>
      <c r="B12623" s="95">
        <v>223</v>
      </c>
      <c r="C12623" s="12" t="s">
        <v>48682</v>
      </c>
      <c r="D12623" s="14"/>
      <c r="E12623" s="11" t="s">
        <v>48904</v>
      </c>
      <c r="F12623" s="14" t="s">
        <v>47508</v>
      </c>
      <c r="G12623" s="12" t="s">
        <v>48905</v>
      </c>
      <c r="H12623" s="129">
        <v>0.5</v>
      </c>
      <c r="I12623" s="14"/>
      <c r="J12623" s="14"/>
      <c r="K12623" s="14"/>
      <c r="L12623" s="14"/>
      <c r="M12623" s="14"/>
      <c r="N12623" s="14"/>
      <c r="O12623" s="14"/>
      <c r="P12623" s="14"/>
      <c r="Q12623" s="14"/>
      <c r="R12623" s="130"/>
      <c r="S12623" s="8"/>
      <c r="T12623" s="8"/>
    </row>
    <row r="12624" spans="1:20" ht="15.75" customHeight="1">
      <c r="A12624" s="8">
        <v>2018</v>
      </c>
      <c r="B12624" s="95">
        <v>223</v>
      </c>
      <c r="C12624" s="12" t="s">
        <v>48682</v>
      </c>
      <c r="D12624" s="14"/>
      <c r="E12624" s="11" t="s">
        <v>48906</v>
      </c>
      <c r="F12624" s="14" t="s">
        <v>48907</v>
      </c>
      <c r="G12624" s="12" t="s">
        <v>48908</v>
      </c>
      <c r="H12624" s="129">
        <v>0.8</v>
      </c>
      <c r="I12624" s="14" t="s">
        <v>23</v>
      </c>
      <c r="J12624" s="14"/>
      <c r="K12624" s="14"/>
      <c r="L12624" s="14"/>
      <c r="M12624" s="14"/>
      <c r="N12624" s="14"/>
      <c r="O12624" s="14"/>
      <c r="P12624" s="14"/>
      <c r="Q12624" s="14"/>
      <c r="R12624" s="130"/>
      <c r="S12624" s="8"/>
      <c r="T12624" s="8"/>
    </row>
    <row r="12625" spans="1:20" ht="15.75" customHeight="1">
      <c r="A12625" s="8">
        <v>2018</v>
      </c>
      <c r="B12625" s="95">
        <v>223</v>
      </c>
      <c r="C12625" s="12" t="s">
        <v>48682</v>
      </c>
      <c r="D12625" s="14"/>
      <c r="E12625" s="11" t="s">
        <v>48909</v>
      </c>
      <c r="F12625" s="14" t="s">
        <v>809</v>
      </c>
      <c r="G12625" s="12" t="s">
        <v>48910</v>
      </c>
      <c r="H12625" s="225" t="s">
        <v>48911</v>
      </c>
      <c r="I12625" s="14" t="s">
        <v>23</v>
      </c>
      <c r="J12625" s="14"/>
      <c r="K12625" s="14"/>
      <c r="L12625" s="14"/>
      <c r="M12625" s="14"/>
      <c r="N12625" s="14"/>
      <c r="O12625" s="14"/>
      <c r="P12625" s="14"/>
      <c r="Q12625" s="14"/>
      <c r="R12625" s="130"/>
      <c r="S12625" s="8"/>
      <c r="T12625" s="8"/>
    </row>
    <row r="12626" spans="1:20" ht="15.75" customHeight="1">
      <c r="A12626" s="8">
        <v>2018</v>
      </c>
      <c r="B12626" s="95">
        <v>223</v>
      </c>
      <c r="C12626" s="12" t="s">
        <v>48682</v>
      </c>
      <c r="D12626" s="14"/>
      <c r="E12626" s="11" t="s">
        <v>48912</v>
      </c>
      <c r="F12626" s="14" t="s">
        <v>31360</v>
      </c>
      <c r="G12626" s="12" t="s">
        <v>48913</v>
      </c>
      <c r="H12626" s="129">
        <v>1</v>
      </c>
      <c r="I12626" s="14" t="s">
        <v>48914</v>
      </c>
      <c r="J12626" s="14"/>
      <c r="K12626" s="14"/>
      <c r="L12626" s="14"/>
      <c r="M12626" s="14"/>
      <c r="N12626" s="14"/>
      <c r="O12626" s="14"/>
      <c r="P12626" s="14"/>
      <c r="Q12626" s="14"/>
      <c r="R12626" s="130"/>
      <c r="S12626" s="8"/>
      <c r="T12626" s="8"/>
    </row>
    <row r="12627" spans="1:20" ht="15.75" customHeight="1">
      <c r="A12627" s="8">
        <v>2018</v>
      </c>
      <c r="B12627" s="95">
        <v>223</v>
      </c>
      <c r="C12627" s="12" t="s">
        <v>48682</v>
      </c>
      <c r="D12627" s="14"/>
      <c r="E12627" s="11" t="s">
        <v>48915</v>
      </c>
      <c r="F12627" s="14" t="s">
        <v>48745</v>
      </c>
      <c r="G12627" s="12" t="s">
        <v>48764</v>
      </c>
      <c r="H12627" s="129">
        <v>5</v>
      </c>
      <c r="I12627" s="14" t="s">
        <v>23</v>
      </c>
      <c r="J12627" s="14"/>
      <c r="K12627" s="14"/>
      <c r="L12627" s="14"/>
      <c r="M12627" s="14"/>
      <c r="N12627" s="14"/>
      <c r="O12627" s="14"/>
      <c r="P12627" s="14"/>
      <c r="Q12627" s="14"/>
      <c r="R12627" s="130" t="s">
        <v>72</v>
      </c>
      <c r="S12627" s="8"/>
      <c r="T12627" s="8"/>
    </row>
    <row r="12628" spans="1:20" ht="15.75" customHeight="1">
      <c r="A12628" s="8">
        <v>2018</v>
      </c>
      <c r="B12628" s="95">
        <v>223</v>
      </c>
      <c r="C12628" s="12" t="s">
        <v>48682</v>
      </c>
      <c r="D12628" s="14"/>
      <c r="E12628" s="11" t="s">
        <v>48916</v>
      </c>
      <c r="F12628" s="14" t="s">
        <v>48917</v>
      </c>
      <c r="G12628" s="12" t="s">
        <v>48918</v>
      </c>
      <c r="H12628" s="129">
        <v>0.75</v>
      </c>
      <c r="I12628" s="14" t="s">
        <v>23</v>
      </c>
      <c r="J12628" s="14"/>
      <c r="K12628" s="14"/>
      <c r="L12628" s="14"/>
      <c r="M12628" s="14"/>
      <c r="N12628" s="14"/>
      <c r="O12628" s="14"/>
      <c r="P12628" s="14"/>
      <c r="Q12628" s="14"/>
      <c r="R12628" s="130"/>
      <c r="S12628" s="8"/>
      <c r="T12628" s="8"/>
    </row>
    <row r="12629" spans="1:20" ht="15.75" customHeight="1">
      <c r="A12629" s="8">
        <v>2018</v>
      </c>
      <c r="B12629" s="95">
        <v>223</v>
      </c>
      <c r="C12629" s="12" t="s">
        <v>48682</v>
      </c>
      <c r="D12629" s="14"/>
      <c r="E12629" s="11" t="s">
        <v>48919</v>
      </c>
      <c r="F12629" s="14" t="s">
        <v>48920</v>
      </c>
      <c r="G12629" s="12" t="s">
        <v>48921</v>
      </c>
      <c r="H12629" s="129">
        <v>0.25</v>
      </c>
      <c r="I12629" s="14" t="s">
        <v>23</v>
      </c>
      <c r="J12629" s="14"/>
      <c r="K12629" s="14"/>
      <c r="L12629" s="14"/>
      <c r="M12629" s="14"/>
      <c r="N12629" s="14"/>
      <c r="O12629" s="14"/>
      <c r="P12629" s="14"/>
      <c r="Q12629" s="14"/>
      <c r="R12629" s="130"/>
      <c r="S12629" s="8"/>
      <c r="T12629" s="8"/>
    </row>
    <row r="12630" spans="1:20" ht="15.75" customHeight="1">
      <c r="A12630" s="8">
        <v>2018</v>
      </c>
      <c r="B12630" s="95">
        <v>217</v>
      </c>
      <c r="C12630" s="110" t="s">
        <v>48922</v>
      </c>
      <c r="D12630" s="12"/>
      <c r="E12630" s="11" t="s">
        <v>6347</v>
      </c>
      <c r="F12630" s="63"/>
      <c r="G12630" s="14"/>
      <c r="H12630" s="129"/>
      <c r="I12630" s="83"/>
      <c r="J12630" s="83"/>
      <c r="K12630" s="14"/>
      <c r="L12630" s="12"/>
      <c r="M12630" s="14"/>
      <c r="N12630" s="14"/>
      <c r="O12630" s="14"/>
      <c r="P12630" s="14"/>
      <c r="Q12630" s="14"/>
      <c r="R12630" s="14"/>
      <c r="S12630" s="8"/>
      <c r="T12630" s="8"/>
    </row>
    <row r="12631" spans="1:20" ht="15.75" customHeight="1">
      <c r="A12631" s="8">
        <v>2018</v>
      </c>
      <c r="B12631" s="135">
        <v>217</v>
      </c>
      <c r="C12631" s="29" t="s">
        <v>48922</v>
      </c>
      <c r="D12631" s="15" t="s">
        <v>48923</v>
      </c>
      <c r="E12631" s="11" t="s">
        <v>48924</v>
      </c>
      <c r="F12631" s="27">
        <v>1948</v>
      </c>
      <c r="G12631" s="20" t="s">
        <v>4401</v>
      </c>
      <c r="H12631" s="93" t="s">
        <v>393</v>
      </c>
      <c r="I12631" s="10" t="s">
        <v>24</v>
      </c>
      <c r="J12631" s="10" t="s">
        <v>24</v>
      </c>
      <c r="K12631" s="20" t="s">
        <v>693</v>
      </c>
      <c r="L12631" s="15" t="s">
        <v>48925</v>
      </c>
      <c r="M12631" s="20"/>
      <c r="N12631" s="20"/>
      <c r="O12631" s="20"/>
      <c r="P12631" s="20"/>
      <c r="Q12631" s="20"/>
      <c r="R12631" s="20"/>
      <c r="S12631" s="148"/>
      <c r="T12631" s="148"/>
    </row>
    <row r="12632" spans="1:20" ht="15.75" customHeight="1">
      <c r="A12632" s="8">
        <v>2018</v>
      </c>
      <c r="B12632" s="135">
        <v>217</v>
      </c>
      <c r="C12632" s="29" t="s">
        <v>48922</v>
      </c>
      <c r="D12632" s="15" t="s">
        <v>48926</v>
      </c>
      <c r="E12632" s="11" t="s">
        <v>48927</v>
      </c>
      <c r="F12632" s="27" t="s">
        <v>11265</v>
      </c>
      <c r="G12632" s="20" t="s">
        <v>4406</v>
      </c>
      <c r="H12632" s="93" t="s">
        <v>4439</v>
      </c>
      <c r="I12632" s="10" t="s">
        <v>23</v>
      </c>
      <c r="J12632" s="10" t="s">
        <v>24</v>
      </c>
      <c r="K12632" s="20" t="s">
        <v>693</v>
      </c>
      <c r="L12632" s="15" t="s">
        <v>48928</v>
      </c>
      <c r="M12632" s="20"/>
      <c r="N12632" s="20"/>
      <c r="O12632" s="20"/>
      <c r="P12632" s="20"/>
      <c r="Q12632" s="20"/>
      <c r="R12632" s="20"/>
      <c r="S12632" s="148"/>
      <c r="T12632" s="148"/>
    </row>
    <row r="12633" spans="1:20" ht="15.75" customHeight="1">
      <c r="A12633" s="8">
        <v>2018</v>
      </c>
      <c r="B12633" s="135">
        <v>217</v>
      </c>
      <c r="C12633" s="29" t="s">
        <v>48922</v>
      </c>
      <c r="D12633" s="15" t="s">
        <v>48929</v>
      </c>
      <c r="E12633" s="11" t="s">
        <v>48930</v>
      </c>
      <c r="F12633" s="27" t="s">
        <v>1524</v>
      </c>
      <c r="G12633" s="20" t="s">
        <v>12312</v>
      </c>
      <c r="H12633" s="93" t="s">
        <v>48931</v>
      </c>
      <c r="I12633" s="10" t="s">
        <v>24</v>
      </c>
      <c r="J12633" s="39" t="s">
        <v>24</v>
      </c>
      <c r="K12633" s="20" t="s">
        <v>693</v>
      </c>
      <c r="L12633" s="15" t="s">
        <v>48932</v>
      </c>
      <c r="M12633" s="20"/>
      <c r="N12633" s="20"/>
      <c r="O12633" s="20"/>
      <c r="P12633" s="20"/>
      <c r="Q12633" s="20"/>
      <c r="R12633" s="20"/>
      <c r="S12633" s="148"/>
      <c r="T12633" s="148"/>
    </row>
    <row r="12634" spans="1:20" ht="15.75" customHeight="1">
      <c r="A12634" s="8">
        <v>2018</v>
      </c>
      <c r="B12634" s="135">
        <v>217</v>
      </c>
      <c r="C12634" s="29" t="s">
        <v>48922</v>
      </c>
      <c r="D12634" s="15" t="s">
        <v>819</v>
      </c>
      <c r="E12634" s="11" t="s">
        <v>48933</v>
      </c>
      <c r="F12634" s="27">
        <v>1905</v>
      </c>
      <c r="G12634" s="20" t="s">
        <v>4412</v>
      </c>
      <c r="H12634" s="93" t="s">
        <v>902</v>
      </c>
      <c r="I12634" s="10" t="s">
        <v>23</v>
      </c>
      <c r="J12634" s="39" t="s">
        <v>24</v>
      </c>
      <c r="K12634" s="20" t="s">
        <v>693</v>
      </c>
      <c r="L12634" s="15" t="s">
        <v>48934</v>
      </c>
      <c r="M12634" s="20"/>
      <c r="N12634" s="20"/>
      <c r="O12634" s="20"/>
      <c r="P12634" s="20"/>
      <c r="Q12634" s="20"/>
      <c r="R12634" s="20"/>
      <c r="S12634" s="148"/>
      <c r="T12634" s="148"/>
    </row>
    <row r="12635" spans="1:20" ht="15.75" customHeight="1">
      <c r="A12635" s="8">
        <v>2018</v>
      </c>
      <c r="B12635" s="135">
        <v>217</v>
      </c>
      <c r="C12635" s="29" t="s">
        <v>48922</v>
      </c>
      <c r="D12635" s="15" t="s">
        <v>48935</v>
      </c>
      <c r="E12635" s="11" t="s">
        <v>48936</v>
      </c>
      <c r="F12635" s="27" t="s">
        <v>48937</v>
      </c>
      <c r="G12635" s="20" t="s">
        <v>12320</v>
      </c>
      <c r="H12635" s="93" t="s">
        <v>11497</v>
      </c>
      <c r="I12635" s="10" t="s">
        <v>24</v>
      </c>
      <c r="J12635" s="39" t="s">
        <v>23</v>
      </c>
      <c r="K12635" s="20" t="s">
        <v>693</v>
      </c>
      <c r="L12635" s="15" t="s">
        <v>48938</v>
      </c>
      <c r="M12635" s="20"/>
      <c r="N12635" s="20"/>
      <c r="O12635" s="20"/>
      <c r="P12635" s="20"/>
      <c r="Q12635" s="20"/>
      <c r="R12635" s="20"/>
      <c r="S12635" s="148"/>
      <c r="T12635" s="148"/>
    </row>
    <row r="12636" spans="1:20" ht="15.75" customHeight="1">
      <c r="A12636" s="8">
        <v>2018</v>
      </c>
      <c r="B12636" s="135">
        <v>217</v>
      </c>
      <c r="C12636" s="29" t="s">
        <v>48922</v>
      </c>
      <c r="D12636" s="15" t="s">
        <v>48939</v>
      </c>
      <c r="E12636" s="11" t="s">
        <v>48940</v>
      </c>
      <c r="F12636" s="27" t="s">
        <v>48941</v>
      </c>
      <c r="G12636" s="20" t="s">
        <v>4417</v>
      </c>
      <c r="H12636" s="93" t="s">
        <v>914</v>
      </c>
      <c r="I12636" s="10" t="s">
        <v>24</v>
      </c>
      <c r="J12636" s="39" t="s">
        <v>23</v>
      </c>
      <c r="K12636" s="20" t="s">
        <v>693</v>
      </c>
      <c r="L12636" s="15" t="s">
        <v>48942</v>
      </c>
      <c r="M12636" s="20"/>
      <c r="N12636" s="20"/>
      <c r="O12636" s="20"/>
      <c r="P12636" s="20"/>
      <c r="Q12636" s="20"/>
      <c r="R12636" s="20"/>
      <c r="S12636" s="148"/>
      <c r="T12636" s="148"/>
    </row>
    <row r="12637" spans="1:20" ht="15.75" customHeight="1">
      <c r="A12637" s="8">
        <v>2018</v>
      </c>
      <c r="B12637" s="135">
        <v>217</v>
      </c>
      <c r="C12637" s="29" t="s">
        <v>48922</v>
      </c>
      <c r="D12637" s="15" t="s">
        <v>48926</v>
      </c>
      <c r="E12637" s="11" t="s">
        <v>48943</v>
      </c>
      <c r="F12637" s="27" t="s">
        <v>48944</v>
      </c>
      <c r="G12637" s="20" t="s">
        <v>4423</v>
      </c>
      <c r="H12637" s="93" t="s">
        <v>393</v>
      </c>
      <c r="I12637" s="10" t="s">
        <v>24</v>
      </c>
      <c r="J12637" s="39" t="s">
        <v>24</v>
      </c>
      <c r="K12637" s="20" t="s">
        <v>693</v>
      </c>
      <c r="L12637" s="15" t="s">
        <v>48928</v>
      </c>
      <c r="M12637" s="20"/>
      <c r="N12637" s="20"/>
      <c r="O12637" s="20"/>
      <c r="P12637" s="20"/>
      <c r="Q12637" s="20"/>
      <c r="R12637" s="20"/>
      <c r="S12637" s="148"/>
      <c r="T12637" s="148"/>
    </row>
    <row r="12638" spans="1:20" ht="15.75" customHeight="1">
      <c r="A12638" s="8">
        <v>2018</v>
      </c>
      <c r="B12638" s="135">
        <v>217</v>
      </c>
      <c r="C12638" s="29" t="s">
        <v>48922</v>
      </c>
      <c r="D12638" s="15" t="s">
        <v>48929</v>
      </c>
      <c r="E12638" s="11" t="s">
        <v>48945</v>
      </c>
      <c r="F12638" s="27">
        <v>1972</v>
      </c>
      <c r="G12638" s="20" t="s">
        <v>4428</v>
      </c>
      <c r="H12638" s="93" t="s">
        <v>902</v>
      </c>
      <c r="I12638" s="10" t="s">
        <v>24</v>
      </c>
      <c r="J12638" s="39" t="s">
        <v>24</v>
      </c>
      <c r="K12638" s="20" t="s">
        <v>693</v>
      </c>
      <c r="L12638" s="15" t="s">
        <v>48946</v>
      </c>
      <c r="M12638" s="20"/>
      <c r="N12638" s="20"/>
      <c r="O12638" s="20"/>
      <c r="P12638" s="20"/>
      <c r="Q12638" s="20"/>
      <c r="R12638" s="20"/>
      <c r="S12638" s="148"/>
      <c r="T12638" s="148"/>
    </row>
    <row r="12639" spans="1:20" ht="15.75" customHeight="1">
      <c r="A12639" s="8">
        <v>2018</v>
      </c>
      <c r="B12639" s="135">
        <v>217</v>
      </c>
      <c r="C12639" s="29" t="s">
        <v>48922</v>
      </c>
      <c r="D12639" s="15" t="s">
        <v>48926</v>
      </c>
      <c r="E12639" s="11" t="s">
        <v>48947</v>
      </c>
      <c r="F12639" s="27">
        <v>1980</v>
      </c>
      <c r="G12639" s="20" t="s">
        <v>4433</v>
      </c>
      <c r="H12639" s="93" t="s">
        <v>33</v>
      </c>
      <c r="I12639" s="10" t="s">
        <v>23</v>
      </c>
      <c r="J12639" s="39" t="s">
        <v>24</v>
      </c>
      <c r="K12639" s="20" t="s">
        <v>693</v>
      </c>
      <c r="L12639" s="15" t="s">
        <v>48928</v>
      </c>
      <c r="M12639" s="20"/>
      <c r="N12639" s="20"/>
      <c r="O12639" s="20"/>
      <c r="P12639" s="20"/>
      <c r="Q12639" s="20"/>
      <c r="R12639" s="20"/>
      <c r="S12639" s="148"/>
      <c r="T12639" s="148"/>
    </row>
    <row r="12640" spans="1:20" ht="15.75" customHeight="1">
      <c r="A12640" s="8">
        <v>2018</v>
      </c>
      <c r="B12640" s="9">
        <v>217</v>
      </c>
      <c r="C12640" s="29" t="s">
        <v>48922</v>
      </c>
      <c r="D12640" s="15" t="s">
        <v>48926</v>
      </c>
      <c r="E12640" s="11" t="s">
        <v>48948</v>
      </c>
      <c r="F12640" s="11" t="s">
        <v>48949</v>
      </c>
      <c r="G12640" s="15" t="s">
        <v>4438</v>
      </c>
      <c r="H12640" s="13" t="s">
        <v>48950</v>
      </c>
      <c r="I12640" s="10" t="s">
        <v>23</v>
      </c>
      <c r="J12640" s="29" t="s">
        <v>24</v>
      </c>
      <c r="K12640" s="15" t="s">
        <v>693</v>
      </c>
      <c r="L12640" s="15" t="s">
        <v>48928</v>
      </c>
      <c r="M12640" s="15"/>
      <c r="N12640" s="15"/>
      <c r="O12640" s="15"/>
      <c r="P12640" s="15"/>
      <c r="Q12640" s="15"/>
      <c r="R12640" s="15"/>
      <c r="S12640" s="98"/>
      <c r="T12640" s="98"/>
    </row>
    <row r="12641" spans="1:20" ht="15.75" customHeight="1">
      <c r="A12641" s="8">
        <v>2018</v>
      </c>
      <c r="B12641" s="135">
        <v>217</v>
      </c>
      <c r="C12641" s="29" t="s">
        <v>48922</v>
      </c>
      <c r="D12641" s="15" t="s">
        <v>48951</v>
      </c>
      <c r="E12641" s="11" t="s">
        <v>48952</v>
      </c>
      <c r="F12641" s="27" t="s">
        <v>1263</v>
      </c>
      <c r="G12641" s="20" t="s">
        <v>4444</v>
      </c>
      <c r="H12641" s="93" t="s">
        <v>33</v>
      </c>
      <c r="I12641" s="10" t="s">
        <v>23</v>
      </c>
      <c r="J12641" s="39" t="s">
        <v>24</v>
      </c>
      <c r="K12641" s="20" t="s">
        <v>693</v>
      </c>
      <c r="L12641" s="15" t="s">
        <v>48953</v>
      </c>
      <c r="M12641" s="20"/>
      <c r="N12641" s="20"/>
      <c r="O12641" s="20"/>
      <c r="P12641" s="20"/>
      <c r="Q12641" s="20"/>
      <c r="R12641" s="20"/>
      <c r="S12641" s="148"/>
      <c r="T12641" s="148"/>
    </row>
    <row r="12642" spans="1:20" ht="15.75" customHeight="1">
      <c r="A12642" s="8">
        <v>2018</v>
      </c>
      <c r="B12642" s="135">
        <v>217</v>
      </c>
      <c r="C12642" s="29" t="s">
        <v>48922</v>
      </c>
      <c r="D12642" s="27" t="s">
        <v>48954</v>
      </c>
      <c r="E12642" s="11" t="s">
        <v>48955</v>
      </c>
      <c r="F12642" s="20" t="s">
        <v>3116</v>
      </c>
      <c r="G12642" s="20" t="s">
        <v>4449</v>
      </c>
      <c r="H12642" s="93" t="s">
        <v>48956</v>
      </c>
      <c r="I12642" s="10" t="s">
        <v>24</v>
      </c>
      <c r="J12642" s="39" t="s">
        <v>24</v>
      </c>
      <c r="K12642" s="20" t="s">
        <v>693</v>
      </c>
      <c r="L12642" s="15" t="s">
        <v>48957</v>
      </c>
      <c r="M12642" s="20"/>
      <c r="N12642" s="20"/>
      <c r="O12642" s="20"/>
      <c r="P12642" s="20"/>
      <c r="Q12642" s="20"/>
      <c r="R12642" s="20"/>
      <c r="S12642" s="148"/>
      <c r="T12642" s="148"/>
    </row>
    <row r="12643" spans="1:20" ht="15.75" customHeight="1">
      <c r="A12643" s="8">
        <v>2018</v>
      </c>
      <c r="B12643" s="135">
        <v>217</v>
      </c>
      <c r="C12643" s="29" t="s">
        <v>48922</v>
      </c>
      <c r="D12643" s="15" t="s">
        <v>48926</v>
      </c>
      <c r="E12643" s="11" t="s">
        <v>48958</v>
      </c>
      <c r="F12643" s="27" t="s">
        <v>48959</v>
      </c>
      <c r="G12643" s="20" t="s">
        <v>4454</v>
      </c>
      <c r="H12643" s="93" t="s">
        <v>33156</v>
      </c>
      <c r="I12643" s="10" t="s">
        <v>24</v>
      </c>
      <c r="J12643" s="39" t="s">
        <v>24</v>
      </c>
      <c r="K12643" s="20" t="s">
        <v>693</v>
      </c>
      <c r="L12643" s="15" t="s">
        <v>48960</v>
      </c>
      <c r="M12643" s="20"/>
      <c r="N12643" s="20"/>
      <c r="O12643" s="20"/>
      <c r="P12643" s="20"/>
      <c r="Q12643" s="20"/>
      <c r="R12643" s="20"/>
      <c r="S12643" s="148"/>
      <c r="T12643" s="148"/>
    </row>
    <row r="12644" spans="1:20" ht="15.75" customHeight="1">
      <c r="A12644" s="8">
        <v>2018</v>
      </c>
      <c r="B12644" s="135">
        <v>217</v>
      </c>
      <c r="C12644" s="29" t="s">
        <v>48922</v>
      </c>
      <c r="D12644" s="15" t="s">
        <v>48926</v>
      </c>
      <c r="E12644" s="11" t="s">
        <v>48961</v>
      </c>
      <c r="F12644" s="27">
        <v>1935</v>
      </c>
      <c r="G12644" s="20" t="s">
        <v>4458</v>
      </c>
      <c r="H12644" s="93" t="s">
        <v>902</v>
      </c>
      <c r="I12644" s="10" t="s">
        <v>24</v>
      </c>
      <c r="J12644" s="39" t="s">
        <v>24</v>
      </c>
      <c r="K12644" s="20" t="s">
        <v>693</v>
      </c>
      <c r="L12644" s="15" t="s">
        <v>48962</v>
      </c>
      <c r="M12644" s="20"/>
      <c r="N12644" s="20"/>
      <c r="O12644" s="20"/>
      <c r="P12644" s="20"/>
      <c r="Q12644" s="20"/>
      <c r="R12644" s="20"/>
      <c r="S12644" s="148"/>
      <c r="T12644" s="148"/>
    </row>
    <row r="12645" spans="1:20" ht="15.75" customHeight="1">
      <c r="A12645" s="8">
        <v>2018</v>
      </c>
      <c r="B12645" s="135">
        <v>217</v>
      </c>
      <c r="C12645" s="29" t="s">
        <v>48922</v>
      </c>
      <c r="D12645" s="15" t="s">
        <v>48929</v>
      </c>
      <c r="E12645" s="11" t="s">
        <v>48963</v>
      </c>
      <c r="F12645" s="27">
        <v>2018</v>
      </c>
      <c r="G12645" s="20" t="s">
        <v>4463</v>
      </c>
      <c r="H12645" s="93" t="s">
        <v>902</v>
      </c>
      <c r="I12645" s="10" t="s">
        <v>24</v>
      </c>
      <c r="J12645" s="39" t="s">
        <v>24</v>
      </c>
      <c r="K12645" s="20" t="s">
        <v>693</v>
      </c>
      <c r="L12645" s="15" t="s">
        <v>48932</v>
      </c>
      <c r="M12645" s="20"/>
      <c r="N12645" s="20"/>
      <c r="O12645" s="20"/>
      <c r="P12645" s="20"/>
      <c r="Q12645" s="20"/>
      <c r="R12645" s="20"/>
      <c r="S12645" s="148"/>
      <c r="T12645" s="148"/>
    </row>
    <row r="12646" spans="1:20" ht="15.75" customHeight="1">
      <c r="A12646" s="8">
        <v>2018</v>
      </c>
      <c r="B12646" s="135">
        <v>217</v>
      </c>
      <c r="C12646" s="29" t="s">
        <v>48922</v>
      </c>
      <c r="D12646" s="15" t="s">
        <v>48964</v>
      </c>
      <c r="E12646" s="11" t="s">
        <v>48965</v>
      </c>
      <c r="F12646" s="27" t="s">
        <v>48966</v>
      </c>
      <c r="G12646" s="20" t="s">
        <v>4467</v>
      </c>
      <c r="H12646" s="93" t="s">
        <v>33</v>
      </c>
      <c r="I12646" s="10" t="s">
        <v>24</v>
      </c>
      <c r="J12646" s="39" t="s">
        <v>24</v>
      </c>
      <c r="K12646" s="20" t="s">
        <v>693</v>
      </c>
      <c r="L12646" s="15" t="s">
        <v>48967</v>
      </c>
      <c r="M12646" s="20"/>
      <c r="N12646" s="20"/>
      <c r="O12646" s="20"/>
      <c r="P12646" s="20"/>
      <c r="Q12646" s="20"/>
      <c r="R12646" s="20"/>
      <c r="S12646" s="148"/>
      <c r="T12646" s="148"/>
    </row>
    <row r="12647" spans="1:20" ht="15.75" customHeight="1">
      <c r="A12647" s="8">
        <v>2018</v>
      </c>
      <c r="B12647" s="135">
        <v>217</v>
      </c>
      <c r="C12647" s="29" t="s">
        <v>48922</v>
      </c>
      <c r="D12647" s="15" t="s">
        <v>48968</v>
      </c>
      <c r="E12647" s="11" t="s">
        <v>48969</v>
      </c>
      <c r="F12647" s="27" t="s">
        <v>48970</v>
      </c>
      <c r="G12647" s="20" t="s">
        <v>11209</v>
      </c>
      <c r="H12647" s="93" t="s">
        <v>48971</v>
      </c>
      <c r="I12647" s="10" t="s">
        <v>24</v>
      </c>
      <c r="J12647" s="39" t="s">
        <v>24</v>
      </c>
      <c r="K12647" s="20" t="s">
        <v>693</v>
      </c>
      <c r="L12647" s="15" t="s">
        <v>48972</v>
      </c>
      <c r="M12647" s="20"/>
      <c r="N12647" s="20"/>
      <c r="O12647" s="20"/>
      <c r="P12647" s="20"/>
      <c r="Q12647" s="20"/>
      <c r="R12647" s="20"/>
      <c r="S12647" s="148"/>
      <c r="T12647" s="148"/>
    </row>
    <row r="12648" spans="1:20" ht="15.75" customHeight="1">
      <c r="A12648" s="8">
        <v>2018</v>
      </c>
      <c r="B12648" s="135">
        <v>217</v>
      </c>
      <c r="C12648" s="29" t="s">
        <v>48922</v>
      </c>
      <c r="D12648" s="15" t="s">
        <v>48973</v>
      </c>
      <c r="E12648" s="11" t="s">
        <v>48974</v>
      </c>
      <c r="F12648" s="27" t="s">
        <v>48975</v>
      </c>
      <c r="G12648" s="20" t="s">
        <v>11213</v>
      </c>
      <c r="H12648" s="93" t="s">
        <v>3174</v>
      </c>
      <c r="I12648" s="10" t="s">
        <v>24</v>
      </c>
      <c r="J12648" s="39" t="s">
        <v>24</v>
      </c>
      <c r="K12648" s="20" t="s">
        <v>693</v>
      </c>
      <c r="L12648" s="15" t="s">
        <v>48976</v>
      </c>
      <c r="M12648" s="20"/>
      <c r="N12648" s="20"/>
      <c r="O12648" s="20"/>
      <c r="P12648" s="20"/>
      <c r="Q12648" s="20"/>
      <c r="R12648" s="20"/>
      <c r="S12648" s="148"/>
      <c r="T12648" s="148"/>
    </row>
    <row r="12649" spans="1:20" ht="15.75" customHeight="1">
      <c r="A12649" s="8">
        <v>2018</v>
      </c>
      <c r="B12649" s="135">
        <v>217</v>
      </c>
      <c r="C12649" s="29" t="s">
        <v>48922</v>
      </c>
      <c r="D12649" s="15" t="s">
        <v>48977</v>
      </c>
      <c r="E12649" s="11" t="s">
        <v>146</v>
      </c>
      <c r="F12649" s="27" t="s">
        <v>48978</v>
      </c>
      <c r="G12649" s="20" t="s">
        <v>11217</v>
      </c>
      <c r="H12649" s="93" t="s">
        <v>393</v>
      </c>
      <c r="I12649" s="10" t="s">
        <v>24</v>
      </c>
      <c r="J12649" s="39" t="s">
        <v>24</v>
      </c>
      <c r="K12649" s="20" t="s">
        <v>693</v>
      </c>
      <c r="L12649" s="15" t="s">
        <v>48979</v>
      </c>
      <c r="M12649" s="20"/>
      <c r="N12649" s="20"/>
      <c r="O12649" s="20"/>
      <c r="P12649" s="20"/>
      <c r="Q12649" s="20"/>
      <c r="R12649" s="20"/>
      <c r="S12649" s="148"/>
      <c r="T12649" s="148"/>
    </row>
    <row r="12650" spans="1:20" ht="15.75" customHeight="1">
      <c r="A12650" s="8">
        <v>2018</v>
      </c>
      <c r="B12650" s="135">
        <v>217</v>
      </c>
      <c r="C12650" s="29" t="s">
        <v>48922</v>
      </c>
      <c r="D12650" s="15" t="s">
        <v>48929</v>
      </c>
      <c r="E12650" s="11" t="s">
        <v>48980</v>
      </c>
      <c r="F12650" s="27" t="s">
        <v>35680</v>
      </c>
      <c r="G12650" s="20" t="s">
        <v>4472</v>
      </c>
      <c r="H12650" s="93" t="s">
        <v>4407</v>
      </c>
      <c r="I12650" s="10" t="s">
        <v>24</v>
      </c>
      <c r="J12650" s="39" t="s">
        <v>24</v>
      </c>
      <c r="K12650" s="20" t="s">
        <v>693</v>
      </c>
      <c r="L12650" s="15" t="s">
        <v>48981</v>
      </c>
      <c r="M12650" s="20"/>
      <c r="N12650" s="20"/>
      <c r="O12650" s="20"/>
      <c r="P12650" s="20"/>
      <c r="Q12650" s="20"/>
      <c r="R12650" s="20"/>
      <c r="S12650" s="148"/>
      <c r="T12650" s="148"/>
    </row>
    <row r="12651" spans="1:20" ht="15.75" customHeight="1">
      <c r="A12651" s="8">
        <v>2018</v>
      </c>
      <c r="B12651" s="135">
        <v>217</v>
      </c>
      <c r="C12651" s="29" t="s">
        <v>48922</v>
      </c>
      <c r="D12651" s="15" t="s">
        <v>48982</v>
      </c>
      <c r="E12651" s="11" t="s">
        <v>48983</v>
      </c>
      <c r="F12651" s="27" t="s">
        <v>48984</v>
      </c>
      <c r="G12651" s="20" t="s">
        <v>4476</v>
      </c>
      <c r="H12651" s="93" t="s">
        <v>4439</v>
      </c>
      <c r="I12651" s="39" t="s">
        <v>24</v>
      </c>
      <c r="J12651" s="39" t="s">
        <v>24</v>
      </c>
      <c r="K12651" s="20" t="s">
        <v>693</v>
      </c>
      <c r="L12651" s="15" t="s">
        <v>48985</v>
      </c>
      <c r="M12651" s="20"/>
      <c r="N12651" s="20"/>
      <c r="O12651" s="20"/>
      <c r="P12651" s="20"/>
      <c r="Q12651" s="20"/>
      <c r="R12651" s="20"/>
      <c r="S12651" s="148"/>
      <c r="T12651" s="148"/>
    </row>
    <row r="12652" spans="1:20" ht="15.75" customHeight="1">
      <c r="A12652" s="8">
        <v>2018</v>
      </c>
      <c r="B12652" s="135">
        <v>217</v>
      </c>
      <c r="C12652" s="29" t="s">
        <v>48922</v>
      </c>
      <c r="D12652" s="15" t="s">
        <v>48929</v>
      </c>
      <c r="E12652" s="11" t="s">
        <v>48986</v>
      </c>
      <c r="F12652" s="27" t="s">
        <v>31432</v>
      </c>
      <c r="G12652" s="20" t="s">
        <v>4480</v>
      </c>
      <c r="H12652" s="93" t="s">
        <v>168</v>
      </c>
      <c r="I12652" s="10" t="s">
        <v>24</v>
      </c>
      <c r="J12652" s="39" t="s">
        <v>24</v>
      </c>
      <c r="K12652" s="20" t="s">
        <v>693</v>
      </c>
      <c r="L12652" s="15" t="s">
        <v>48987</v>
      </c>
      <c r="M12652" s="20"/>
      <c r="N12652" s="20"/>
      <c r="O12652" s="20"/>
      <c r="P12652" s="20"/>
      <c r="Q12652" s="20"/>
      <c r="R12652" s="20"/>
      <c r="S12652" s="148"/>
      <c r="T12652" s="148"/>
    </row>
    <row r="12653" spans="1:20" ht="15.75" customHeight="1">
      <c r="A12653" s="8">
        <v>2018</v>
      </c>
      <c r="B12653" s="135">
        <v>217</v>
      </c>
      <c r="C12653" s="29" t="s">
        <v>48922</v>
      </c>
      <c r="D12653" s="15" t="s">
        <v>48988</v>
      </c>
      <c r="E12653" s="11" t="s">
        <v>48989</v>
      </c>
      <c r="F12653" s="27" t="s">
        <v>36100</v>
      </c>
      <c r="G12653" s="20" t="s">
        <v>4485</v>
      </c>
      <c r="H12653" s="93" t="s">
        <v>4387</v>
      </c>
      <c r="I12653" s="10" t="s">
        <v>24</v>
      </c>
      <c r="J12653" s="39" t="s">
        <v>24</v>
      </c>
      <c r="K12653" s="20" t="s">
        <v>693</v>
      </c>
      <c r="L12653" s="15" t="s">
        <v>48990</v>
      </c>
      <c r="M12653" s="20"/>
      <c r="N12653" s="20"/>
      <c r="O12653" s="20"/>
      <c r="P12653" s="20"/>
      <c r="Q12653" s="20"/>
      <c r="R12653" s="20"/>
      <c r="S12653" s="148"/>
      <c r="T12653" s="148"/>
    </row>
    <row r="12654" spans="1:20" ht="15.75" customHeight="1">
      <c r="A12654" s="8">
        <v>2018</v>
      </c>
      <c r="B12654" s="135">
        <v>217</v>
      </c>
      <c r="C12654" s="29" t="s">
        <v>48922</v>
      </c>
      <c r="D12654" s="15" t="s">
        <v>48991</v>
      </c>
      <c r="E12654" s="11" t="s">
        <v>26905</v>
      </c>
      <c r="F12654" s="27" t="s">
        <v>48992</v>
      </c>
      <c r="G12654" s="20" t="s">
        <v>4490</v>
      </c>
      <c r="H12654" s="93" t="s">
        <v>48993</v>
      </c>
      <c r="I12654" s="39" t="s">
        <v>24</v>
      </c>
      <c r="J12654" s="39" t="s">
        <v>24</v>
      </c>
      <c r="K12654" s="20" t="s">
        <v>693</v>
      </c>
      <c r="L12654" s="15" t="s">
        <v>48994</v>
      </c>
      <c r="M12654" s="20"/>
      <c r="N12654" s="20"/>
      <c r="O12654" s="20"/>
      <c r="P12654" s="20"/>
      <c r="Q12654" s="20"/>
      <c r="R12654" s="20"/>
      <c r="S12654" s="148"/>
      <c r="T12654" s="148"/>
    </row>
    <row r="12655" spans="1:20" ht="15.75" customHeight="1">
      <c r="A12655" s="8">
        <v>2018</v>
      </c>
      <c r="B12655" s="135">
        <v>217</v>
      </c>
      <c r="C12655" s="29" t="s">
        <v>48922</v>
      </c>
      <c r="D12655" s="15" t="s">
        <v>48995</v>
      </c>
      <c r="E12655" s="11" t="s">
        <v>146</v>
      </c>
      <c r="F12655" s="27" t="s">
        <v>48996</v>
      </c>
      <c r="G12655" s="20" t="s">
        <v>11234</v>
      </c>
      <c r="H12655" s="93" t="s">
        <v>393</v>
      </c>
      <c r="I12655" s="39" t="s">
        <v>24</v>
      </c>
      <c r="J12655" s="39" t="s">
        <v>24</v>
      </c>
      <c r="K12655" s="20" t="s">
        <v>693</v>
      </c>
      <c r="L12655" s="15" t="s">
        <v>48997</v>
      </c>
      <c r="M12655" s="20"/>
      <c r="N12655" s="20"/>
      <c r="O12655" s="20"/>
      <c r="P12655" s="20"/>
      <c r="Q12655" s="20"/>
      <c r="R12655" s="20"/>
      <c r="S12655" s="148"/>
      <c r="T12655" s="148"/>
    </row>
    <row r="12656" spans="1:20" ht="15.75" customHeight="1">
      <c r="A12656" s="8">
        <v>2018</v>
      </c>
      <c r="B12656" s="135">
        <v>217</v>
      </c>
      <c r="C12656" s="29" t="s">
        <v>48922</v>
      </c>
      <c r="D12656" s="15" t="s">
        <v>48998</v>
      </c>
      <c r="E12656" s="11" t="s">
        <v>146</v>
      </c>
      <c r="F12656" s="27" t="s">
        <v>48999</v>
      </c>
      <c r="G12656" s="20" t="s">
        <v>11239</v>
      </c>
      <c r="H12656" s="93" t="s">
        <v>393</v>
      </c>
      <c r="I12656" s="39" t="s">
        <v>24</v>
      </c>
      <c r="J12656" s="39" t="s">
        <v>24</v>
      </c>
      <c r="K12656" s="20" t="s">
        <v>693</v>
      </c>
      <c r="L12656" s="15" t="s">
        <v>49000</v>
      </c>
      <c r="M12656" s="20"/>
      <c r="N12656" s="20"/>
      <c r="O12656" s="20"/>
      <c r="P12656" s="20"/>
      <c r="Q12656" s="20"/>
      <c r="R12656" s="20"/>
      <c r="S12656" s="148"/>
      <c r="T12656" s="148"/>
    </row>
    <row r="12657" spans="1:20" ht="15.75" customHeight="1">
      <c r="A12657" s="8">
        <v>2018</v>
      </c>
      <c r="B12657" s="135">
        <v>217</v>
      </c>
      <c r="C12657" s="29" t="s">
        <v>48922</v>
      </c>
      <c r="D12657" s="15" t="s">
        <v>49001</v>
      </c>
      <c r="E12657" s="11" t="s">
        <v>49002</v>
      </c>
      <c r="F12657" s="27" t="s">
        <v>49003</v>
      </c>
      <c r="G12657" s="20" t="s">
        <v>11245</v>
      </c>
      <c r="H12657" s="93" t="s">
        <v>4439</v>
      </c>
      <c r="I12657" s="39" t="s">
        <v>23</v>
      </c>
      <c r="J12657" s="39" t="s">
        <v>24</v>
      </c>
      <c r="K12657" s="20" t="s">
        <v>693</v>
      </c>
      <c r="L12657" s="15" t="s">
        <v>49004</v>
      </c>
      <c r="M12657" s="20"/>
      <c r="N12657" s="20"/>
      <c r="O12657" s="20"/>
      <c r="P12657" s="20"/>
      <c r="Q12657" s="20"/>
      <c r="R12657" s="20"/>
      <c r="S12657" s="148"/>
      <c r="T12657" s="148"/>
    </row>
    <row r="12658" spans="1:20" ht="15.75" customHeight="1">
      <c r="A12658" s="8">
        <v>2018</v>
      </c>
      <c r="B12658" s="135">
        <v>217</v>
      </c>
      <c r="C12658" s="29" t="s">
        <v>48922</v>
      </c>
      <c r="D12658" s="15" t="s">
        <v>49005</v>
      </c>
      <c r="E12658" s="11" t="s">
        <v>49006</v>
      </c>
      <c r="F12658" s="27" t="s">
        <v>49007</v>
      </c>
      <c r="G12658" s="20" t="s">
        <v>4494</v>
      </c>
      <c r="H12658" s="93" t="s">
        <v>4439</v>
      </c>
      <c r="I12658" s="39" t="s">
        <v>23</v>
      </c>
      <c r="J12658" s="39" t="s">
        <v>24</v>
      </c>
      <c r="K12658" s="20" t="s">
        <v>693</v>
      </c>
      <c r="L12658" s="15" t="s">
        <v>49008</v>
      </c>
      <c r="M12658" s="20"/>
      <c r="N12658" s="20"/>
      <c r="O12658" s="20"/>
      <c r="P12658" s="20"/>
      <c r="Q12658" s="20"/>
      <c r="R12658" s="20"/>
      <c r="S12658" s="148"/>
      <c r="T12658" s="148"/>
    </row>
    <row r="12659" spans="1:20" ht="15.75" customHeight="1">
      <c r="A12659" s="8">
        <v>2018</v>
      </c>
      <c r="B12659" s="135">
        <v>217</v>
      </c>
      <c r="C12659" s="29" t="s">
        <v>48922</v>
      </c>
      <c r="D12659" s="15" t="s">
        <v>49009</v>
      </c>
      <c r="E12659" s="11" t="s">
        <v>49010</v>
      </c>
      <c r="F12659" s="27" t="s">
        <v>49011</v>
      </c>
      <c r="G12659" s="20" t="s">
        <v>4499</v>
      </c>
      <c r="H12659" s="93" t="s">
        <v>902</v>
      </c>
      <c r="I12659" s="39" t="s">
        <v>24</v>
      </c>
      <c r="J12659" s="39" t="s">
        <v>23</v>
      </c>
      <c r="K12659" s="20" t="s">
        <v>693</v>
      </c>
      <c r="L12659" s="15" t="s">
        <v>49012</v>
      </c>
      <c r="M12659" s="20"/>
      <c r="N12659" s="20"/>
      <c r="O12659" s="20"/>
      <c r="P12659" s="20"/>
      <c r="Q12659" s="20"/>
      <c r="R12659" s="20"/>
      <c r="S12659" s="148"/>
      <c r="T12659" s="148"/>
    </row>
    <row r="12660" spans="1:20" ht="15.75" customHeight="1">
      <c r="A12660" s="8">
        <v>2018</v>
      </c>
      <c r="B12660" s="135">
        <v>217</v>
      </c>
      <c r="C12660" s="29" t="s">
        <v>48922</v>
      </c>
      <c r="D12660" s="15" t="s">
        <v>49013</v>
      </c>
      <c r="E12660" s="11" t="s">
        <v>49014</v>
      </c>
      <c r="F12660" s="27" t="s">
        <v>49015</v>
      </c>
      <c r="G12660" s="20" t="s">
        <v>11254</v>
      </c>
      <c r="H12660" s="93" t="s">
        <v>3031</v>
      </c>
      <c r="I12660" s="39" t="s">
        <v>23</v>
      </c>
      <c r="J12660" s="39" t="s">
        <v>24</v>
      </c>
      <c r="K12660" s="20" t="s">
        <v>693</v>
      </c>
      <c r="L12660" s="15" t="s">
        <v>49016</v>
      </c>
      <c r="M12660" s="20"/>
      <c r="N12660" s="20"/>
      <c r="O12660" s="20"/>
      <c r="P12660" s="20"/>
      <c r="Q12660" s="20"/>
      <c r="R12660" s="20"/>
      <c r="S12660" s="148"/>
      <c r="T12660" s="148"/>
    </row>
    <row r="12661" spans="1:20" ht="15.75" customHeight="1">
      <c r="A12661" s="8">
        <v>2018</v>
      </c>
      <c r="B12661" s="9">
        <v>217</v>
      </c>
      <c r="C12661" s="29" t="s">
        <v>48922</v>
      </c>
      <c r="D12661" s="15" t="s">
        <v>49017</v>
      </c>
      <c r="E12661" s="11" t="s">
        <v>49018</v>
      </c>
      <c r="F12661" s="11" t="s">
        <v>49019</v>
      </c>
      <c r="G12661" s="15" t="s">
        <v>4503</v>
      </c>
      <c r="H12661" s="13" t="s">
        <v>845</v>
      </c>
      <c r="I12661" s="29" t="s">
        <v>24</v>
      </c>
      <c r="J12661" s="29" t="s">
        <v>24</v>
      </c>
      <c r="K12661" s="15" t="s">
        <v>693</v>
      </c>
      <c r="L12661" s="15" t="s">
        <v>49020</v>
      </c>
      <c r="M12661" s="15"/>
      <c r="N12661" s="15"/>
      <c r="O12661" s="15"/>
      <c r="P12661" s="15"/>
      <c r="Q12661" s="15"/>
      <c r="R12661" s="15"/>
      <c r="S12661" s="98"/>
      <c r="T12661" s="98"/>
    </row>
    <row r="12662" spans="1:20" ht="15.75" customHeight="1">
      <c r="A12662" s="8">
        <v>2018</v>
      </c>
      <c r="B12662" s="135">
        <v>217</v>
      </c>
      <c r="C12662" s="29" t="s">
        <v>48922</v>
      </c>
      <c r="D12662" s="15" t="s">
        <v>49021</v>
      </c>
      <c r="E12662" s="11" t="s">
        <v>49022</v>
      </c>
      <c r="F12662" s="27" t="s">
        <v>22522</v>
      </c>
      <c r="G12662" s="20" t="s">
        <v>4508</v>
      </c>
      <c r="H12662" s="93" t="s">
        <v>902</v>
      </c>
      <c r="I12662" s="39" t="s">
        <v>24</v>
      </c>
      <c r="J12662" s="39" t="s">
        <v>24</v>
      </c>
      <c r="K12662" s="20" t="s">
        <v>693</v>
      </c>
      <c r="L12662" s="15" t="s">
        <v>49023</v>
      </c>
      <c r="M12662" s="20"/>
      <c r="N12662" s="20"/>
      <c r="O12662" s="20"/>
      <c r="P12662" s="20"/>
      <c r="Q12662" s="20"/>
      <c r="R12662" s="20"/>
      <c r="S12662" s="148"/>
      <c r="T12662" s="148"/>
    </row>
    <row r="12663" spans="1:20" ht="15.75" customHeight="1">
      <c r="A12663" s="8">
        <v>2018</v>
      </c>
      <c r="B12663" s="135">
        <v>217</v>
      </c>
      <c r="C12663" s="29" t="s">
        <v>48922</v>
      </c>
      <c r="D12663" s="15" t="s">
        <v>49024</v>
      </c>
      <c r="E12663" s="11" t="s">
        <v>49025</v>
      </c>
      <c r="F12663" s="27" t="s">
        <v>22986</v>
      </c>
      <c r="G12663" s="20" t="s">
        <v>11266</v>
      </c>
      <c r="H12663" s="93" t="s">
        <v>902</v>
      </c>
      <c r="I12663" s="39" t="s">
        <v>24</v>
      </c>
      <c r="J12663" s="39" t="s">
        <v>24</v>
      </c>
      <c r="K12663" s="20" t="s">
        <v>693</v>
      </c>
      <c r="L12663" s="15" t="s">
        <v>49026</v>
      </c>
      <c r="M12663" s="20"/>
      <c r="N12663" s="20"/>
      <c r="O12663" s="20"/>
      <c r="P12663" s="20"/>
      <c r="Q12663" s="20"/>
      <c r="R12663" s="20"/>
      <c r="S12663" s="148"/>
      <c r="T12663" s="148"/>
    </row>
    <row r="12664" spans="1:20" ht="15.75" customHeight="1">
      <c r="A12664" s="8">
        <v>2018</v>
      </c>
      <c r="B12664" s="135">
        <v>217</v>
      </c>
      <c r="C12664" s="29" t="s">
        <v>48922</v>
      </c>
      <c r="D12664" s="15" t="s">
        <v>48988</v>
      </c>
      <c r="E12664" s="11" t="s">
        <v>49027</v>
      </c>
      <c r="F12664" s="27" t="s">
        <v>49028</v>
      </c>
      <c r="G12664" s="20" t="s">
        <v>4512</v>
      </c>
      <c r="H12664" s="93" t="s">
        <v>185</v>
      </c>
      <c r="I12664" s="39" t="s">
        <v>23</v>
      </c>
      <c r="J12664" s="39" t="s">
        <v>24</v>
      </c>
      <c r="K12664" s="20" t="s">
        <v>693</v>
      </c>
      <c r="L12664" s="15" t="s">
        <v>49029</v>
      </c>
      <c r="M12664" s="20"/>
      <c r="N12664" s="20"/>
      <c r="O12664" s="20"/>
      <c r="P12664" s="20"/>
      <c r="Q12664" s="20"/>
      <c r="R12664" s="20"/>
      <c r="S12664" s="148"/>
      <c r="T12664" s="148"/>
    </row>
    <row r="12665" spans="1:20" ht="15.75" customHeight="1">
      <c r="A12665" s="8">
        <v>2018</v>
      </c>
      <c r="B12665" s="135">
        <v>217</v>
      </c>
      <c r="C12665" s="29" t="s">
        <v>48922</v>
      </c>
      <c r="D12665" s="15" t="s">
        <v>48926</v>
      </c>
      <c r="E12665" s="11" t="s">
        <v>49030</v>
      </c>
      <c r="F12665" s="27" t="s">
        <v>49031</v>
      </c>
      <c r="G12665" s="20" t="s">
        <v>4517</v>
      </c>
      <c r="H12665" s="93" t="s">
        <v>393</v>
      </c>
      <c r="I12665" s="39" t="s">
        <v>24</v>
      </c>
      <c r="J12665" s="39" t="s">
        <v>24</v>
      </c>
      <c r="K12665" s="20" t="s">
        <v>693</v>
      </c>
      <c r="L12665" s="15" t="s">
        <v>48928</v>
      </c>
      <c r="M12665" s="20"/>
      <c r="N12665" s="20"/>
      <c r="O12665" s="20"/>
      <c r="P12665" s="20"/>
      <c r="Q12665" s="20"/>
      <c r="R12665" s="20"/>
      <c r="S12665" s="148"/>
      <c r="T12665" s="148"/>
    </row>
    <row r="12666" spans="1:20" ht="15.75" customHeight="1">
      <c r="A12666" s="8">
        <v>2018</v>
      </c>
      <c r="B12666" s="135">
        <v>217</v>
      </c>
      <c r="C12666" s="29" t="s">
        <v>48922</v>
      </c>
      <c r="D12666" s="15" t="s">
        <v>48926</v>
      </c>
      <c r="E12666" s="11" t="s">
        <v>49032</v>
      </c>
      <c r="F12666" s="27">
        <v>2012</v>
      </c>
      <c r="G12666" s="20" t="s">
        <v>4521</v>
      </c>
      <c r="H12666" s="93" t="s">
        <v>4439</v>
      </c>
      <c r="I12666" s="39" t="s">
        <v>24</v>
      </c>
      <c r="J12666" s="39" t="s">
        <v>24</v>
      </c>
      <c r="K12666" s="20" t="s">
        <v>693</v>
      </c>
      <c r="L12666" s="15" t="s">
        <v>48928</v>
      </c>
      <c r="M12666" s="20"/>
      <c r="N12666" s="20"/>
      <c r="O12666" s="20"/>
      <c r="P12666" s="20"/>
      <c r="Q12666" s="20"/>
      <c r="R12666" s="20"/>
      <c r="S12666" s="148"/>
      <c r="T12666" s="148"/>
    </row>
    <row r="12667" spans="1:20" ht="15.75" customHeight="1">
      <c r="A12667" s="8">
        <v>2018</v>
      </c>
      <c r="B12667" s="135">
        <v>217</v>
      </c>
      <c r="C12667" s="29" t="s">
        <v>48922</v>
      </c>
      <c r="D12667" s="15" t="s">
        <v>49033</v>
      </c>
      <c r="E12667" s="11" t="s">
        <v>49034</v>
      </c>
      <c r="F12667" s="27" t="s">
        <v>5320</v>
      </c>
      <c r="G12667" s="20" t="s">
        <v>4526</v>
      </c>
      <c r="H12667" s="93" t="s">
        <v>33</v>
      </c>
      <c r="I12667" s="39" t="s">
        <v>24</v>
      </c>
      <c r="J12667" s="39" t="s">
        <v>24</v>
      </c>
      <c r="K12667" s="20" t="s">
        <v>693</v>
      </c>
      <c r="L12667" s="15" t="s">
        <v>49035</v>
      </c>
      <c r="M12667" s="20"/>
      <c r="N12667" s="20"/>
      <c r="O12667" s="20"/>
      <c r="P12667" s="20"/>
      <c r="Q12667" s="20"/>
      <c r="R12667" s="20"/>
      <c r="S12667" s="148"/>
      <c r="T12667" s="148"/>
    </row>
    <row r="12668" spans="1:20" ht="15.75" customHeight="1">
      <c r="A12668" s="8">
        <v>2018</v>
      </c>
      <c r="B12668" s="135">
        <v>217</v>
      </c>
      <c r="C12668" s="29" t="s">
        <v>48922</v>
      </c>
      <c r="D12668" s="15" t="s">
        <v>48929</v>
      </c>
      <c r="E12668" s="11" t="s">
        <v>49036</v>
      </c>
      <c r="F12668" s="27">
        <v>1983</v>
      </c>
      <c r="G12668" s="20" t="s">
        <v>4531</v>
      </c>
      <c r="H12668" s="93" t="s">
        <v>902</v>
      </c>
      <c r="I12668" s="39" t="s">
        <v>24</v>
      </c>
      <c r="J12668" s="39" t="s">
        <v>24</v>
      </c>
      <c r="K12668" s="20" t="s">
        <v>693</v>
      </c>
      <c r="L12668" s="15" t="s">
        <v>49037</v>
      </c>
      <c r="M12668" s="20"/>
      <c r="N12668" s="20"/>
      <c r="O12668" s="20"/>
      <c r="P12668" s="20"/>
      <c r="Q12668" s="20"/>
      <c r="R12668" s="20"/>
      <c r="S12668" s="148"/>
      <c r="T12668" s="148"/>
    </row>
    <row r="12669" spans="1:20" ht="15.75" customHeight="1">
      <c r="A12669" s="8">
        <v>2018</v>
      </c>
      <c r="B12669" s="135">
        <v>217</v>
      </c>
      <c r="C12669" s="29" t="s">
        <v>48922</v>
      </c>
      <c r="D12669" s="15" t="s">
        <v>48929</v>
      </c>
      <c r="E12669" s="11" t="s">
        <v>49038</v>
      </c>
      <c r="F12669" s="27" t="s">
        <v>49039</v>
      </c>
      <c r="G12669" s="20" t="s">
        <v>4533</v>
      </c>
      <c r="H12669" s="93" t="s">
        <v>902</v>
      </c>
      <c r="I12669" s="39" t="s">
        <v>24</v>
      </c>
      <c r="J12669" s="39" t="s">
        <v>24</v>
      </c>
      <c r="K12669" s="20" t="s">
        <v>693</v>
      </c>
      <c r="L12669" s="15" t="s">
        <v>49040</v>
      </c>
      <c r="M12669" s="20"/>
      <c r="N12669" s="20"/>
      <c r="O12669" s="20"/>
      <c r="P12669" s="20"/>
      <c r="Q12669" s="20"/>
      <c r="R12669" s="20"/>
      <c r="S12669" s="148"/>
      <c r="T12669" s="148"/>
    </row>
    <row r="12670" spans="1:20" ht="15.75" customHeight="1">
      <c r="A12670" s="8">
        <v>2018</v>
      </c>
      <c r="B12670" s="9">
        <v>216</v>
      </c>
      <c r="C12670" s="11" t="s">
        <v>48491</v>
      </c>
      <c r="D12670" s="11" t="s">
        <v>49041</v>
      </c>
      <c r="E12670" s="11" t="s">
        <v>49042</v>
      </c>
      <c r="F12670" s="11" t="s">
        <v>17621</v>
      </c>
      <c r="G12670" s="11" t="s">
        <v>49043</v>
      </c>
      <c r="H12670" s="13" t="s">
        <v>33619</v>
      </c>
      <c r="I12670" s="11" t="s">
        <v>23</v>
      </c>
      <c r="J12670" s="11" t="s">
        <v>24</v>
      </c>
      <c r="K12670" s="226"/>
      <c r="L12670" s="11"/>
      <c r="M12670" s="11" t="s">
        <v>24</v>
      </c>
      <c r="N12670" s="29"/>
      <c r="O12670" s="47"/>
      <c r="P12670" s="47"/>
      <c r="Q12670" s="47"/>
      <c r="R12670" s="14"/>
      <c r="S12670" s="8"/>
      <c r="T12670" s="8"/>
    </row>
    <row r="12671" spans="1:20" ht="15.75" customHeight="1">
      <c r="A12671" s="8">
        <v>2018</v>
      </c>
      <c r="B12671" s="9">
        <v>216</v>
      </c>
      <c r="C12671" s="11" t="s">
        <v>48491</v>
      </c>
      <c r="D12671" s="11" t="s">
        <v>49044</v>
      </c>
      <c r="E12671" s="11" t="s">
        <v>252</v>
      </c>
      <c r="F12671" s="11" t="s">
        <v>17621</v>
      </c>
      <c r="G12671" s="11" t="s">
        <v>49045</v>
      </c>
      <c r="H12671" s="13" t="s">
        <v>168</v>
      </c>
      <c r="I12671" s="11" t="s">
        <v>23</v>
      </c>
      <c r="J12671" s="11" t="s">
        <v>24</v>
      </c>
      <c r="K12671" s="226"/>
      <c r="L12671" s="11"/>
      <c r="M12671" s="11" t="s">
        <v>24</v>
      </c>
      <c r="N12671" s="29"/>
      <c r="O12671" s="47"/>
      <c r="P12671" s="47"/>
      <c r="Q12671" s="47"/>
      <c r="R12671" s="14"/>
      <c r="S12671" s="8"/>
      <c r="T12671" s="8"/>
    </row>
    <row r="12672" spans="1:20" ht="15.75" customHeight="1">
      <c r="A12672" s="8">
        <v>2018</v>
      </c>
      <c r="B12672" s="9">
        <v>216</v>
      </c>
      <c r="C12672" s="11" t="s">
        <v>48491</v>
      </c>
      <c r="D12672" s="11" t="s">
        <v>43378</v>
      </c>
      <c r="E12672" s="11" t="s">
        <v>49046</v>
      </c>
      <c r="F12672" s="11" t="s">
        <v>19511</v>
      </c>
      <c r="G12672" s="11" t="s">
        <v>49047</v>
      </c>
      <c r="H12672" s="13" t="s">
        <v>46548</v>
      </c>
      <c r="I12672" s="11" t="s">
        <v>23</v>
      </c>
      <c r="J12672" s="11" t="s">
        <v>24</v>
      </c>
      <c r="K12672" s="226"/>
      <c r="L12672" s="11"/>
      <c r="M12672" s="11" t="s">
        <v>24</v>
      </c>
      <c r="N12672" s="16"/>
      <c r="O12672" s="47"/>
      <c r="P12672" s="47"/>
      <c r="Q12672" s="47"/>
      <c r="R12672" s="14"/>
      <c r="S12672" s="8"/>
      <c r="T12672" s="8"/>
    </row>
    <row r="12673" spans="1:20" ht="15.75" customHeight="1">
      <c r="A12673" s="8">
        <v>2018</v>
      </c>
      <c r="B12673" s="9">
        <v>216</v>
      </c>
      <c r="C12673" s="11" t="s">
        <v>48491</v>
      </c>
      <c r="D12673" s="11" t="s">
        <v>49048</v>
      </c>
      <c r="E12673" s="11" t="s">
        <v>252</v>
      </c>
      <c r="F12673" s="11" t="s">
        <v>49049</v>
      </c>
      <c r="G12673" s="11" t="s">
        <v>49050</v>
      </c>
      <c r="H12673" s="13" t="s">
        <v>168</v>
      </c>
      <c r="I12673" s="11" t="s">
        <v>23</v>
      </c>
      <c r="J12673" s="11" t="s">
        <v>24</v>
      </c>
      <c r="K12673" s="226"/>
      <c r="L12673" s="11"/>
      <c r="M12673" s="11" t="s">
        <v>24</v>
      </c>
      <c r="N12673" s="12"/>
      <c r="O12673" s="13"/>
      <c r="P12673" s="13"/>
      <c r="Q12673" s="13"/>
      <c r="R12673" s="14"/>
      <c r="S12673" s="8"/>
      <c r="T12673" s="8"/>
    </row>
    <row r="12674" spans="1:20" ht="15.75" customHeight="1">
      <c r="A12674" s="8">
        <v>2018</v>
      </c>
      <c r="B12674" s="9">
        <v>216</v>
      </c>
      <c r="C12674" s="11" t="s">
        <v>48491</v>
      </c>
      <c r="D12674" s="11" t="s">
        <v>49051</v>
      </c>
      <c r="E12674" s="11" t="s">
        <v>49052</v>
      </c>
      <c r="F12674" s="11">
        <v>1959</v>
      </c>
      <c r="G12674" s="11" t="s">
        <v>49053</v>
      </c>
      <c r="H12674" s="13" t="s">
        <v>12560</v>
      </c>
      <c r="I12674" s="11" t="s">
        <v>23</v>
      </c>
      <c r="J12674" s="11" t="s">
        <v>24</v>
      </c>
      <c r="K12674" s="226"/>
      <c r="L12674" s="11"/>
      <c r="M12674" s="11" t="s">
        <v>24</v>
      </c>
      <c r="N12674" s="16"/>
      <c r="O12674" s="47"/>
      <c r="P12674" s="47"/>
      <c r="Q12674" s="47"/>
      <c r="R12674" s="14"/>
      <c r="S12674" s="8"/>
      <c r="T12674" s="8"/>
    </row>
    <row r="12675" spans="1:20" ht="15.75" customHeight="1">
      <c r="A12675" s="8">
        <v>2018</v>
      </c>
      <c r="B12675" s="9">
        <v>216</v>
      </c>
      <c r="C12675" s="11" t="s">
        <v>48491</v>
      </c>
      <c r="D12675" s="11" t="s">
        <v>49054</v>
      </c>
      <c r="E12675" s="11" t="s">
        <v>49055</v>
      </c>
      <c r="F12675" s="11">
        <v>1938</v>
      </c>
      <c r="G12675" s="11"/>
      <c r="H12675" s="13" t="s">
        <v>213</v>
      </c>
      <c r="I12675" s="11" t="s">
        <v>23</v>
      </c>
      <c r="J12675" s="11" t="s">
        <v>24</v>
      </c>
      <c r="K12675" s="226"/>
      <c r="L12675" s="11"/>
      <c r="M12675" s="11" t="s">
        <v>24</v>
      </c>
      <c r="N12675" s="14"/>
      <c r="O12675" s="14"/>
      <c r="P12675" s="14"/>
      <c r="Q12675" s="14"/>
      <c r="R12675" s="14"/>
      <c r="S12675" s="8"/>
      <c r="T12675" s="8"/>
    </row>
    <row r="12676" spans="1:20" ht="15.75" customHeight="1">
      <c r="A12676" s="8">
        <v>2018</v>
      </c>
      <c r="B12676" s="9">
        <v>216</v>
      </c>
      <c r="C12676" s="11" t="s">
        <v>48491</v>
      </c>
      <c r="D12676" s="11" t="s">
        <v>49056</v>
      </c>
      <c r="E12676" s="11" t="s">
        <v>49057</v>
      </c>
      <c r="F12676" s="11" t="s">
        <v>5230</v>
      </c>
      <c r="G12676" s="11"/>
      <c r="H12676" s="13" t="s">
        <v>33</v>
      </c>
      <c r="I12676" s="11" t="s">
        <v>23</v>
      </c>
      <c r="J12676" s="11" t="s">
        <v>24</v>
      </c>
      <c r="K12676" s="226"/>
      <c r="L12676" s="11"/>
      <c r="M12676" s="11" t="s">
        <v>24</v>
      </c>
      <c r="N12676" s="14"/>
      <c r="O12676" s="14"/>
      <c r="P12676" s="14"/>
      <c r="Q12676" s="14"/>
      <c r="R12676" s="14"/>
      <c r="S12676" s="8"/>
      <c r="T12676" s="8"/>
    </row>
    <row r="12677" spans="1:20" ht="15.75" customHeight="1">
      <c r="A12677" s="8">
        <v>2018</v>
      </c>
      <c r="B12677" s="9">
        <v>216</v>
      </c>
      <c r="C12677" s="11" t="s">
        <v>48491</v>
      </c>
      <c r="D12677" s="11" t="s">
        <v>49058</v>
      </c>
      <c r="E12677" s="11" t="s">
        <v>49059</v>
      </c>
      <c r="F12677" s="11">
        <v>2017</v>
      </c>
      <c r="G12677" s="11" t="s">
        <v>49060</v>
      </c>
      <c r="H12677" s="13" t="s">
        <v>49061</v>
      </c>
      <c r="I12677" s="11" t="s">
        <v>23</v>
      </c>
      <c r="J12677" s="11" t="s">
        <v>24</v>
      </c>
      <c r="K12677" s="226"/>
      <c r="L12677" s="11"/>
      <c r="M12677" s="11" t="s">
        <v>24</v>
      </c>
      <c r="N12677" s="14"/>
      <c r="O12677" s="14"/>
      <c r="P12677" s="14"/>
      <c r="Q12677" s="14"/>
      <c r="R12677" s="14"/>
      <c r="S12677" s="8"/>
      <c r="T12677" s="8"/>
    </row>
    <row r="12678" spans="1:20" ht="15.75" customHeight="1">
      <c r="A12678" s="8">
        <v>2018</v>
      </c>
      <c r="B12678" s="9">
        <v>216</v>
      </c>
      <c r="C12678" s="11" t="s">
        <v>48491</v>
      </c>
      <c r="D12678" s="11" t="s">
        <v>49058</v>
      </c>
      <c r="E12678" s="11" t="s">
        <v>49062</v>
      </c>
      <c r="F12678" s="11">
        <v>2006</v>
      </c>
      <c r="G12678" s="11" t="s">
        <v>49063</v>
      </c>
      <c r="H12678" s="13" t="s">
        <v>49064</v>
      </c>
      <c r="I12678" s="11" t="s">
        <v>23</v>
      </c>
      <c r="J12678" s="11" t="s">
        <v>24</v>
      </c>
      <c r="K12678" s="226"/>
      <c r="L12678" s="11"/>
      <c r="M12678" s="11" t="s">
        <v>24</v>
      </c>
      <c r="N12678" s="14"/>
      <c r="O12678" s="14"/>
      <c r="P12678" s="14"/>
      <c r="Q12678" s="14"/>
      <c r="R12678" s="14"/>
      <c r="S12678" s="8"/>
      <c r="T12678" s="8"/>
    </row>
    <row r="12679" spans="1:20" ht="15.75" customHeight="1">
      <c r="A12679" s="8">
        <v>2018</v>
      </c>
      <c r="B12679" s="9">
        <v>216</v>
      </c>
      <c r="C12679" s="11" t="s">
        <v>48491</v>
      </c>
      <c r="D12679" s="11" t="s">
        <v>43378</v>
      </c>
      <c r="E12679" s="11" t="s">
        <v>49065</v>
      </c>
      <c r="F12679" s="11">
        <v>1936</v>
      </c>
      <c r="G12679" s="11" t="s">
        <v>49066</v>
      </c>
      <c r="H12679" s="13" t="s">
        <v>125</v>
      </c>
      <c r="I12679" s="11" t="s">
        <v>24</v>
      </c>
      <c r="J12679" s="11" t="s">
        <v>24</v>
      </c>
      <c r="K12679" s="226"/>
      <c r="L12679" s="11"/>
      <c r="M12679" s="11" t="s">
        <v>24</v>
      </c>
      <c r="N12679" s="14"/>
      <c r="O12679" s="14"/>
      <c r="P12679" s="14"/>
      <c r="Q12679" s="14"/>
      <c r="R12679" s="14"/>
      <c r="S12679" s="8"/>
      <c r="T12679" s="8"/>
    </row>
    <row r="12680" spans="1:20" ht="15.75" customHeight="1">
      <c r="A12680" s="8">
        <v>2018</v>
      </c>
      <c r="B12680" s="9">
        <v>216</v>
      </c>
      <c r="C12680" s="11" t="s">
        <v>48491</v>
      </c>
      <c r="D12680" s="11" t="s">
        <v>49067</v>
      </c>
      <c r="E12680" s="11" t="s">
        <v>49068</v>
      </c>
      <c r="F12680" s="11">
        <v>2017</v>
      </c>
      <c r="G12680" s="11" t="s">
        <v>49069</v>
      </c>
      <c r="H12680" s="13" t="s">
        <v>149</v>
      </c>
      <c r="I12680" s="11" t="s">
        <v>23</v>
      </c>
      <c r="J12680" s="11" t="s">
        <v>24</v>
      </c>
      <c r="K12680" s="226"/>
      <c r="L12680" s="11"/>
      <c r="M12680" s="11" t="s">
        <v>24</v>
      </c>
      <c r="N12680" s="14"/>
      <c r="O12680" s="14"/>
      <c r="P12680" s="14"/>
      <c r="Q12680" s="14"/>
      <c r="R12680" s="14"/>
      <c r="S12680" s="8"/>
      <c r="T12680" s="8"/>
    </row>
    <row r="12681" spans="1:20" ht="15.75" customHeight="1">
      <c r="A12681" s="8">
        <v>2018</v>
      </c>
      <c r="B12681" s="9">
        <v>216</v>
      </c>
      <c r="C12681" s="11" t="s">
        <v>48491</v>
      </c>
      <c r="D12681" s="11" t="s">
        <v>49070</v>
      </c>
      <c r="E12681" s="11" t="s">
        <v>25563</v>
      </c>
      <c r="F12681" s="11">
        <v>2017</v>
      </c>
      <c r="G12681" s="11" t="s">
        <v>49071</v>
      </c>
      <c r="H12681" s="13" t="s">
        <v>4167</v>
      </c>
      <c r="I12681" s="11" t="s">
        <v>23</v>
      </c>
      <c r="J12681" s="11" t="s">
        <v>24</v>
      </c>
      <c r="K12681" s="226"/>
      <c r="L12681" s="11"/>
      <c r="M12681" s="11" t="s">
        <v>24</v>
      </c>
      <c r="N12681" s="14"/>
      <c r="O12681" s="14"/>
      <c r="P12681" s="14"/>
      <c r="Q12681" s="14"/>
      <c r="R12681" s="14"/>
      <c r="S12681" s="8"/>
      <c r="T12681" s="8"/>
    </row>
    <row r="12682" spans="1:20" ht="15.75" customHeight="1">
      <c r="A12682" s="8">
        <v>2018</v>
      </c>
      <c r="B12682" s="9">
        <v>216</v>
      </c>
      <c r="C12682" s="11" t="s">
        <v>48491</v>
      </c>
      <c r="D12682" s="11" t="s">
        <v>43378</v>
      </c>
      <c r="E12682" s="11" t="s">
        <v>49072</v>
      </c>
      <c r="F12682" s="11" t="s">
        <v>49073</v>
      </c>
      <c r="G12682" s="11"/>
      <c r="H12682" s="13" t="s">
        <v>113</v>
      </c>
      <c r="I12682" s="11" t="s">
        <v>24</v>
      </c>
      <c r="J12682" s="11" t="s">
        <v>24</v>
      </c>
      <c r="K12682" s="226"/>
      <c r="L12682" s="11"/>
      <c r="M12682" s="11" t="s">
        <v>24</v>
      </c>
      <c r="N12682" s="14"/>
      <c r="O12682" s="14"/>
      <c r="P12682" s="14"/>
      <c r="Q12682" s="14"/>
      <c r="R12682" s="14"/>
      <c r="S12682" s="8"/>
      <c r="T12682" s="8"/>
    </row>
    <row r="12683" spans="1:20" ht="15.75" customHeight="1">
      <c r="A12683" s="8">
        <v>2018</v>
      </c>
      <c r="B12683" s="9">
        <v>216</v>
      </c>
      <c r="C12683" s="11" t="s">
        <v>48491</v>
      </c>
      <c r="D12683" s="11" t="s">
        <v>49074</v>
      </c>
      <c r="E12683" s="11" t="s">
        <v>49075</v>
      </c>
      <c r="F12683" s="11" t="s">
        <v>49076</v>
      </c>
      <c r="G12683" s="11"/>
      <c r="H12683" s="13" t="s">
        <v>149</v>
      </c>
      <c r="I12683" s="11" t="s">
        <v>23</v>
      </c>
      <c r="J12683" s="11" t="s">
        <v>24</v>
      </c>
      <c r="K12683" s="226"/>
      <c r="L12683" s="11"/>
      <c r="M12683" s="11" t="s">
        <v>24</v>
      </c>
      <c r="N12683" s="14"/>
      <c r="O12683" s="14"/>
      <c r="P12683" s="14"/>
      <c r="Q12683" s="14"/>
      <c r="R12683" s="14"/>
      <c r="S12683" s="8"/>
      <c r="T12683" s="8"/>
    </row>
    <row r="12684" spans="1:20" ht="15.75" customHeight="1">
      <c r="A12684" s="8">
        <v>2018</v>
      </c>
      <c r="B12684" s="9">
        <v>216</v>
      </c>
      <c r="C12684" s="11" t="s">
        <v>48491</v>
      </c>
      <c r="D12684" s="11" t="s">
        <v>49074</v>
      </c>
      <c r="E12684" s="11" t="s">
        <v>49077</v>
      </c>
      <c r="F12684" s="11" t="s">
        <v>49078</v>
      </c>
      <c r="G12684" s="11" t="s">
        <v>49079</v>
      </c>
      <c r="H12684" s="13" t="s">
        <v>49080</v>
      </c>
      <c r="I12684" s="11" t="s">
        <v>23</v>
      </c>
      <c r="J12684" s="11" t="s">
        <v>24</v>
      </c>
      <c r="K12684" s="226"/>
      <c r="L12684" s="11"/>
      <c r="M12684" s="11" t="s">
        <v>24</v>
      </c>
      <c r="N12684" s="14"/>
      <c r="O12684" s="14"/>
      <c r="P12684" s="14"/>
      <c r="Q12684" s="14"/>
      <c r="R12684" s="14"/>
      <c r="S12684" s="8"/>
      <c r="T12684" s="8"/>
    </row>
    <row r="12685" spans="1:20" ht="15.75" customHeight="1">
      <c r="A12685" s="8">
        <v>2018</v>
      </c>
      <c r="B12685" s="9">
        <v>216</v>
      </c>
      <c r="C12685" s="11" t="s">
        <v>48491</v>
      </c>
      <c r="D12685" s="11" t="s">
        <v>49081</v>
      </c>
      <c r="E12685" s="11" t="s">
        <v>49082</v>
      </c>
      <c r="F12685" s="11" t="s">
        <v>8212</v>
      </c>
      <c r="G12685" s="11" t="s">
        <v>49083</v>
      </c>
      <c r="H12685" s="13" t="s">
        <v>8111</v>
      </c>
      <c r="I12685" s="11" t="s">
        <v>24</v>
      </c>
      <c r="J12685" s="11" t="s">
        <v>24</v>
      </c>
      <c r="K12685" s="226"/>
      <c r="L12685" s="11"/>
      <c r="M12685" s="11" t="s">
        <v>24</v>
      </c>
      <c r="N12685" s="14"/>
      <c r="O12685" s="14"/>
      <c r="P12685" s="14"/>
      <c r="Q12685" s="14"/>
      <c r="R12685" s="14"/>
      <c r="S12685" s="8"/>
      <c r="T12685" s="8"/>
    </row>
    <row r="12686" spans="1:20" ht="15.75" customHeight="1">
      <c r="A12686" s="8">
        <v>2018</v>
      </c>
      <c r="B12686" s="9">
        <v>216</v>
      </c>
      <c r="C12686" s="11" t="s">
        <v>48491</v>
      </c>
      <c r="D12686" s="11" t="s">
        <v>49058</v>
      </c>
      <c r="E12686" s="11" t="s">
        <v>49084</v>
      </c>
      <c r="F12686" s="11" t="s">
        <v>1850</v>
      </c>
      <c r="G12686" s="11" t="s">
        <v>49085</v>
      </c>
      <c r="H12686" s="13" t="s">
        <v>49086</v>
      </c>
      <c r="I12686" s="11" t="s">
        <v>23</v>
      </c>
      <c r="J12686" s="11" t="s">
        <v>24</v>
      </c>
      <c r="K12686" s="226"/>
      <c r="L12686" s="11"/>
      <c r="M12686" s="11" t="s">
        <v>24</v>
      </c>
      <c r="N12686" s="14"/>
      <c r="O12686" s="14"/>
      <c r="P12686" s="14"/>
      <c r="Q12686" s="14"/>
      <c r="R12686" s="14"/>
      <c r="S12686" s="8"/>
      <c r="T12686" s="8"/>
    </row>
    <row r="12687" spans="1:20" ht="15.75" customHeight="1">
      <c r="A12687" s="8">
        <v>2018</v>
      </c>
      <c r="B12687" s="9">
        <v>216</v>
      </c>
      <c r="C12687" s="11" t="s">
        <v>48491</v>
      </c>
      <c r="D12687" s="11" t="s">
        <v>49087</v>
      </c>
      <c r="E12687" s="11" t="s">
        <v>49088</v>
      </c>
      <c r="F12687" s="11" t="s">
        <v>49089</v>
      </c>
      <c r="G12687" s="11" t="s">
        <v>49090</v>
      </c>
      <c r="H12687" s="13" t="s">
        <v>49091</v>
      </c>
      <c r="I12687" s="11" t="s">
        <v>23</v>
      </c>
      <c r="J12687" s="11" t="s">
        <v>24</v>
      </c>
      <c r="K12687" s="226"/>
      <c r="L12687" s="11"/>
      <c r="M12687" s="11" t="s">
        <v>24</v>
      </c>
      <c r="N12687" s="14"/>
      <c r="O12687" s="14"/>
      <c r="P12687" s="14"/>
      <c r="Q12687" s="14"/>
      <c r="R12687" s="14"/>
      <c r="S12687" s="8"/>
      <c r="T12687" s="8"/>
    </row>
    <row r="12688" spans="1:20" ht="15.75" customHeight="1">
      <c r="A12688" s="8">
        <v>2018</v>
      </c>
      <c r="B12688" s="9">
        <v>216</v>
      </c>
      <c r="C12688" s="11" t="s">
        <v>48491</v>
      </c>
      <c r="D12688" s="11" t="s">
        <v>43378</v>
      </c>
      <c r="E12688" s="11" t="s">
        <v>49092</v>
      </c>
      <c r="F12688" s="11">
        <v>1975</v>
      </c>
      <c r="G12688" s="11" t="s">
        <v>49093</v>
      </c>
      <c r="H12688" s="13" t="s">
        <v>49094</v>
      </c>
      <c r="I12688" s="11" t="s">
        <v>24</v>
      </c>
      <c r="J12688" s="11" t="s">
        <v>24</v>
      </c>
      <c r="K12688" s="226"/>
      <c r="L12688" s="11"/>
      <c r="M12688" s="11" t="s">
        <v>24</v>
      </c>
      <c r="N12688" s="14"/>
      <c r="O12688" s="14"/>
      <c r="P12688" s="14"/>
      <c r="Q12688" s="14"/>
      <c r="R12688" s="14"/>
      <c r="S12688" s="8"/>
      <c r="T12688" s="8"/>
    </row>
    <row r="12689" spans="1:20" ht="15.75" customHeight="1">
      <c r="A12689" s="8">
        <v>2018</v>
      </c>
      <c r="B12689" s="9">
        <v>216</v>
      </c>
      <c r="C12689" s="11" t="s">
        <v>48491</v>
      </c>
      <c r="D12689" s="11" t="s">
        <v>49095</v>
      </c>
      <c r="E12689" s="11" t="s">
        <v>49096</v>
      </c>
      <c r="F12689" s="11" t="s">
        <v>4192</v>
      </c>
      <c r="G12689" s="11"/>
      <c r="H12689" s="13" t="s">
        <v>3377</v>
      </c>
      <c r="I12689" s="11" t="s">
        <v>23</v>
      </c>
      <c r="J12689" s="11" t="s">
        <v>24</v>
      </c>
      <c r="K12689" s="226"/>
      <c r="L12689" s="11"/>
      <c r="M12689" s="11" t="s">
        <v>24</v>
      </c>
      <c r="N12689" s="14"/>
      <c r="O12689" s="14"/>
      <c r="P12689" s="14"/>
      <c r="Q12689" s="14"/>
      <c r="R12689" s="14"/>
      <c r="S12689" s="8"/>
      <c r="T12689" s="8"/>
    </row>
    <row r="12690" spans="1:20" ht="15.75" customHeight="1">
      <c r="A12690" s="8">
        <v>2018</v>
      </c>
      <c r="B12690" s="9">
        <v>216</v>
      </c>
      <c r="C12690" s="11" t="s">
        <v>48491</v>
      </c>
      <c r="D12690" s="11" t="s">
        <v>49097</v>
      </c>
      <c r="E12690" s="11" t="s">
        <v>49098</v>
      </c>
      <c r="F12690" s="11" t="s">
        <v>49099</v>
      </c>
      <c r="G12690" s="11" t="s">
        <v>49100</v>
      </c>
      <c r="H12690" s="13" t="s">
        <v>49101</v>
      </c>
      <c r="I12690" s="11" t="s">
        <v>23</v>
      </c>
      <c r="J12690" s="11" t="s">
        <v>23</v>
      </c>
      <c r="K12690" s="226"/>
      <c r="L12690" s="11"/>
      <c r="M12690" s="11" t="s">
        <v>24</v>
      </c>
      <c r="N12690" s="14"/>
      <c r="O12690" s="14"/>
      <c r="P12690" s="14"/>
      <c r="Q12690" s="14"/>
      <c r="R12690" s="14"/>
      <c r="S12690" s="8"/>
      <c r="T12690" s="8"/>
    </row>
    <row r="12691" spans="1:20" ht="15.75" customHeight="1">
      <c r="A12691" s="8">
        <v>2018</v>
      </c>
      <c r="B12691" s="9">
        <v>216</v>
      </c>
      <c r="C12691" s="11" t="s">
        <v>48491</v>
      </c>
      <c r="D12691" s="11" t="s">
        <v>49102</v>
      </c>
      <c r="E12691" s="11" t="s">
        <v>146</v>
      </c>
      <c r="F12691" s="11" t="s">
        <v>49103</v>
      </c>
      <c r="G12691" s="11" t="s">
        <v>49104</v>
      </c>
      <c r="H12691" s="13" t="s">
        <v>666</v>
      </c>
      <c r="I12691" s="11" t="s">
        <v>24</v>
      </c>
      <c r="J12691" s="11" t="s">
        <v>24</v>
      </c>
      <c r="K12691" s="226"/>
      <c r="L12691" s="11"/>
      <c r="M12691" s="11" t="s">
        <v>24</v>
      </c>
      <c r="N12691" s="14"/>
      <c r="O12691" s="14"/>
      <c r="P12691" s="14"/>
      <c r="Q12691" s="14"/>
      <c r="R12691" s="14"/>
      <c r="S12691" s="8"/>
      <c r="T12691" s="8"/>
    </row>
    <row r="12692" spans="1:20" ht="15.75" customHeight="1">
      <c r="A12692" s="8">
        <v>2018</v>
      </c>
      <c r="B12692" s="9">
        <v>216</v>
      </c>
      <c r="C12692" s="11" t="s">
        <v>48491</v>
      </c>
      <c r="D12692" s="11" t="s">
        <v>49105</v>
      </c>
      <c r="E12692" s="11" t="s">
        <v>49106</v>
      </c>
      <c r="F12692" s="11" t="s">
        <v>2378</v>
      </c>
      <c r="G12692" s="11"/>
      <c r="H12692" s="13" t="s">
        <v>49107</v>
      </c>
      <c r="I12692" s="11" t="s">
        <v>24</v>
      </c>
      <c r="J12692" s="11" t="s">
        <v>24</v>
      </c>
      <c r="K12692" s="226"/>
      <c r="L12692" s="11"/>
      <c r="M12692" s="11" t="s">
        <v>24</v>
      </c>
      <c r="N12692" s="14"/>
      <c r="O12692" s="14"/>
      <c r="P12692" s="14"/>
      <c r="Q12692" s="14"/>
      <c r="R12692" s="14"/>
      <c r="S12692" s="8"/>
      <c r="T12692" s="8"/>
    </row>
    <row r="12693" spans="1:20" ht="15.75" customHeight="1">
      <c r="A12693" s="8">
        <v>2018</v>
      </c>
      <c r="B12693" s="9">
        <v>216</v>
      </c>
      <c r="C12693" s="11" t="s">
        <v>48491</v>
      </c>
      <c r="D12693" s="11" t="s">
        <v>49108</v>
      </c>
      <c r="E12693" s="11" t="s">
        <v>49109</v>
      </c>
      <c r="F12693" s="11"/>
      <c r="G12693" s="11"/>
      <c r="H12693" s="13" t="s">
        <v>27554</v>
      </c>
      <c r="I12693" s="11" t="s">
        <v>24</v>
      </c>
      <c r="J12693" s="11" t="s">
        <v>24</v>
      </c>
      <c r="K12693" s="226"/>
      <c r="L12693" s="11"/>
      <c r="M12693" s="11" t="s">
        <v>24</v>
      </c>
      <c r="N12693" s="14"/>
      <c r="O12693" s="14"/>
      <c r="P12693" s="14"/>
      <c r="Q12693" s="14"/>
      <c r="R12693" s="14"/>
      <c r="S12693" s="8"/>
      <c r="T12693" s="8"/>
    </row>
    <row r="12694" spans="1:20" ht="15.75" customHeight="1">
      <c r="A12694" s="8">
        <v>2018</v>
      </c>
      <c r="B12694" s="9">
        <v>216</v>
      </c>
      <c r="C12694" s="11" t="s">
        <v>48491</v>
      </c>
      <c r="D12694" s="11" t="s">
        <v>49110</v>
      </c>
      <c r="E12694" s="11" t="s">
        <v>49111</v>
      </c>
      <c r="F12694" s="11" t="s">
        <v>49112</v>
      </c>
      <c r="G12694" s="11"/>
      <c r="H12694" s="13" t="s">
        <v>33</v>
      </c>
      <c r="I12694" s="11" t="s">
        <v>23</v>
      </c>
      <c r="J12694" s="11" t="s">
        <v>24</v>
      </c>
      <c r="K12694" s="226"/>
      <c r="L12694" s="11"/>
      <c r="M12694" s="11" t="s">
        <v>24</v>
      </c>
      <c r="N12694" s="14"/>
      <c r="O12694" s="14"/>
      <c r="P12694" s="14"/>
      <c r="Q12694" s="14"/>
      <c r="R12694" s="14"/>
      <c r="S12694" s="8"/>
      <c r="T12694" s="8"/>
    </row>
    <row r="12695" spans="1:20" ht="15.75" customHeight="1">
      <c r="A12695" s="8">
        <v>2018</v>
      </c>
      <c r="B12695" s="9">
        <v>216</v>
      </c>
      <c r="C12695" s="11" t="s">
        <v>48491</v>
      </c>
      <c r="D12695" s="11" t="s">
        <v>49048</v>
      </c>
      <c r="E12695" s="11" t="s">
        <v>252</v>
      </c>
      <c r="F12695" s="11" t="s">
        <v>49113</v>
      </c>
      <c r="G12695" s="11" t="s">
        <v>49050</v>
      </c>
      <c r="H12695" s="13" t="s">
        <v>168</v>
      </c>
      <c r="I12695" s="11" t="s">
        <v>23</v>
      </c>
      <c r="J12695" s="11" t="s">
        <v>24</v>
      </c>
      <c r="K12695" s="226"/>
      <c r="L12695" s="11"/>
      <c r="M12695" s="11" t="s">
        <v>24</v>
      </c>
      <c r="N12695" s="14"/>
      <c r="O12695" s="14"/>
      <c r="P12695" s="14"/>
      <c r="Q12695" s="14"/>
      <c r="R12695" s="14"/>
      <c r="S12695" s="8"/>
      <c r="T12695" s="8"/>
    </row>
    <row r="12696" spans="1:20" ht="15.75" customHeight="1">
      <c r="A12696" s="8">
        <v>2018</v>
      </c>
      <c r="B12696" s="9">
        <v>216</v>
      </c>
      <c r="C12696" s="11" t="s">
        <v>48491</v>
      </c>
      <c r="D12696" s="11" t="s">
        <v>49114</v>
      </c>
      <c r="E12696" s="11" t="s">
        <v>49115</v>
      </c>
      <c r="F12696" s="11" t="s">
        <v>49116</v>
      </c>
      <c r="G12696" s="11" t="s">
        <v>49117</v>
      </c>
      <c r="H12696" s="13" t="s">
        <v>45311</v>
      </c>
      <c r="I12696" s="11" t="s">
        <v>23</v>
      </c>
      <c r="J12696" s="11" t="s">
        <v>24</v>
      </c>
      <c r="K12696" s="226"/>
      <c r="L12696" s="11"/>
      <c r="M12696" s="11" t="s">
        <v>24</v>
      </c>
      <c r="N12696" s="14"/>
      <c r="O12696" s="14"/>
      <c r="P12696" s="14"/>
      <c r="Q12696" s="14"/>
      <c r="R12696" s="14"/>
      <c r="S12696" s="8"/>
      <c r="T12696" s="8"/>
    </row>
    <row r="12697" spans="1:20" ht="15.75" customHeight="1">
      <c r="A12697" s="8">
        <v>2018</v>
      </c>
      <c r="B12697" s="9">
        <v>216</v>
      </c>
      <c r="C12697" s="11" t="s">
        <v>48491</v>
      </c>
      <c r="D12697" s="11" t="s">
        <v>49118</v>
      </c>
      <c r="E12697" s="11" t="s">
        <v>49119</v>
      </c>
      <c r="F12697" s="11" t="s">
        <v>49120</v>
      </c>
      <c r="G12697" s="11" t="s">
        <v>49121</v>
      </c>
      <c r="H12697" s="13" t="s">
        <v>3286</v>
      </c>
      <c r="I12697" s="11" t="s">
        <v>23</v>
      </c>
      <c r="J12697" s="11" t="s">
        <v>24</v>
      </c>
      <c r="K12697" s="226"/>
      <c r="L12697" s="11"/>
      <c r="M12697" s="11" t="s">
        <v>24</v>
      </c>
      <c r="N12697" s="14"/>
      <c r="O12697" s="14"/>
      <c r="P12697" s="14"/>
      <c r="Q12697" s="14"/>
      <c r="R12697" s="14"/>
      <c r="S12697" s="8"/>
      <c r="T12697" s="8"/>
    </row>
    <row r="12698" spans="1:20" ht="15.75" customHeight="1">
      <c r="A12698" s="8">
        <v>2018</v>
      </c>
      <c r="B12698" s="9">
        <v>216</v>
      </c>
      <c r="C12698" s="11" t="s">
        <v>48491</v>
      </c>
      <c r="D12698" s="11" t="s">
        <v>49122</v>
      </c>
      <c r="E12698" s="11" t="s">
        <v>49123</v>
      </c>
      <c r="F12698" s="11" t="s">
        <v>49124</v>
      </c>
      <c r="G12698" s="11"/>
      <c r="H12698" s="13" t="s">
        <v>49125</v>
      </c>
      <c r="I12698" s="11" t="s">
        <v>23</v>
      </c>
      <c r="J12698" s="11" t="s">
        <v>24</v>
      </c>
      <c r="K12698" s="226"/>
      <c r="L12698" s="11"/>
      <c r="M12698" s="11" t="s">
        <v>24</v>
      </c>
      <c r="N12698" s="14"/>
      <c r="O12698" s="14"/>
      <c r="P12698" s="14"/>
      <c r="Q12698" s="14"/>
      <c r="R12698" s="14"/>
      <c r="S12698" s="8"/>
      <c r="T12698" s="8"/>
    </row>
    <row r="12699" spans="1:20" ht="15.75" customHeight="1">
      <c r="A12699" s="8">
        <v>2018</v>
      </c>
      <c r="B12699" s="9">
        <v>216</v>
      </c>
      <c r="C12699" s="11" t="s">
        <v>48491</v>
      </c>
      <c r="D12699" s="11" t="s">
        <v>49126</v>
      </c>
      <c r="E12699" s="11" t="s">
        <v>49127</v>
      </c>
      <c r="F12699" s="11">
        <v>2017</v>
      </c>
      <c r="G12699" s="11"/>
      <c r="H12699" s="13" t="s">
        <v>225</v>
      </c>
      <c r="I12699" s="11" t="s">
        <v>23</v>
      </c>
      <c r="J12699" s="11" t="s">
        <v>24</v>
      </c>
      <c r="K12699" s="226"/>
      <c r="L12699" s="11"/>
      <c r="M12699" s="11" t="s">
        <v>24</v>
      </c>
      <c r="N12699" s="14"/>
      <c r="O12699" s="14"/>
      <c r="P12699" s="14"/>
      <c r="Q12699" s="14"/>
      <c r="R12699" s="14"/>
      <c r="S12699" s="8"/>
      <c r="T12699" s="8"/>
    </row>
    <row r="12700" spans="1:20" ht="15.75" customHeight="1">
      <c r="A12700" s="8">
        <v>2018</v>
      </c>
      <c r="B12700" s="9">
        <v>216</v>
      </c>
      <c r="C12700" s="11" t="s">
        <v>48491</v>
      </c>
      <c r="D12700" s="11" t="s">
        <v>49128</v>
      </c>
      <c r="E12700" s="11" t="s">
        <v>49129</v>
      </c>
      <c r="F12700" s="11">
        <v>2018</v>
      </c>
      <c r="G12700" s="11" t="s">
        <v>49130</v>
      </c>
      <c r="H12700" s="13" t="s">
        <v>49131</v>
      </c>
      <c r="I12700" s="11" t="s">
        <v>23</v>
      </c>
      <c r="J12700" s="11" t="s">
        <v>24</v>
      </c>
      <c r="K12700" s="226"/>
      <c r="L12700" s="11"/>
      <c r="M12700" s="11" t="s">
        <v>24</v>
      </c>
      <c r="N12700" s="14"/>
      <c r="O12700" s="14"/>
      <c r="P12700" s="14"/>
      <c r="Q12700" s="14"/>
      <c r="R12700" s="14"/>
      <c r="S12700" s="8"/>
      <c r="T12700" s="8"/>
    </row>
    <row r="12701" spans="1:20" ht="15.75" customHeight="1">
      <c r="A12701" s="8">
        <v>2018</v>
      </c>
      <c r="B12701" s="9">
        <v>216</v>
      </c>
      <c r="C12701" s="11" t="s">
        <v>48491</v>
      </c>
      <c r="D12701" s="11" t="s">
        <v>49132</v>
      </c>
      <c r="E12701" s="11" t="s">
        <v>21059</v>
      </c>
      <c r="F12701" s="11">
        <v>2018</v>
      </c>
      <c r="G12701" s="11" t="s">
        <v>49133</v>
      </c>
      <c r="H12701" s="13" t="s">
        <v>9124</v>
      </c>
      <c r="I12701" s="11" t="s">
        <v>23</v>
      </c>
      <c r="J12701" s="11" t="s">
        <v>24</v>
      </c>
      <c r="K12701" s="226"/>
      <c r="L12701" s="11"/>
      <c r="M12701" s="11" t="s">
        <v>24</v>
      </c>
      <c r="N12701" s="14"/>
      <c r="O12701" s="14"/>
      <c r="P12701" s="14"/>
      <c r="Q12701" s="14"/>
      <c r="R12701" s="14"/>
      <c r="S12701" s="8"/>
      <c r="T12701" s="8"/>
    </row>
    <row r="12702" spans="1:20" ht="15.75" customHeight="1">
      <c r="A12702" s="8">
        <v>2018</v>
      </c>
      <c r="B12702" s="9">
        <v>216</v>
      </c>
      <c r="C12702" s="11" t="s">
        <v>48491</v>
      </c>
      <c r="D12702" s="11" t="s">
        <v>43378</v>
      </c>
      <c r="E12702" s="11" t="s">
        <v>49134</v>
      </c>
      <c r="F12702" s="11" t="s">
        <v>49135</v>
      </c>
      <c r="G12702" s="11" t="s">
        <v>49136</v>
      </c>
      <c r="H12702" s="13" t="s">
        <v>49137</v>
      </c>
      <c r="I12702" s="11" t="s">
        <v>23</v>
      </c>
      <c r="J12702" s="11" t="s">
        <v>24</v>
      </c>
      <c r="K12702" s="226"/>
      <c r="L12702" s="11"/>
      <c r="M12702" s="11" t="s">
        <v>24</v>
      </c>
      <c r="N12702" s="14"/>
      <c r="O12702" s="14"/>
      <c r="P12702" s="14"/>
      <c r="Q12702" s="14"/>
      <c r="R12702" s="14"/>
      <c r="S12702" s="8"/>
      <c r="T12702" s="8"/>
    </row>
    <row r="12703" spans="1:20" ht="15.75" customHeight="1">
      <c r="A12703" s="8">
        <v>2018</v>
      </c>
      <c r="B12703" s="9">
        <v>216</v>
      </c>
      <c r="C12703" s="11" t="s">
        <v>48491</v>
      </c>
      <c r="D12703" s="11" t="s">
        <v>43378</v>
      </c>
      <c r="E12703" s="11" t="s">
        <v>49138</v>
      </c>
      <c r="F12703" s="11" t="s">
        <v>49139</v>
      </c>
      <c r="G12703" s="11" t="s">
        <v>49140</v>
      </c>
      <c r="H12703" s="13" t="s">
        <v>185</v>
      </c>
      <c r="I12703" s="11" t="s">
        <v>23</v>
      </c>
      <c r="J12703" s="11" t="s">
        <v>24</v>
      </c>
      <c r="K12703" s="226"/>
      <c r="L12703" s="11"/>
      <c r="M12703" s="11" t="s">
        <v>24</v>
      </c>
      <c r="N12703" s="14"/>
      <c r="O12703" s="14"/>
      <c r="P12703" s="14"/>
      <c r="Q12703" s="14"/>
      <c r="R12703" s="14"/>
      <c r="S12703" s="8"/>
      <c r="T12703" s="8"/>
    </row>
    <row r="12704" spans="1:20" ht="15.75" customHeight="1">
      <c r="A12704" s="8">
        <v>2018</v>
      </c>
      <c r="B12704" s="9">
        <v>216</v>
      </c>
      <c r="C12704" s="11" t="s">
        <v>48491</v>
      </c>
      <c r="D12704" s="11" t="s">
        <v>49141</v>
      </c>
      <c r="E12704" s="11" t="s">
        <v>49142</v>
      </c>
      <c r="F12704" s="11" t="s">
        <v>19117</v>
      </c>
      <c r="G12704" s="11"/>
      <c r="H12704" s="13" t="s">
        <v>349</v>
      </c>
      <c r="I12704" s="11" t="s">
        <v>23</v>
      </c>
      <c r="J12704" s="11" t="s">
        <v>23</v>
      </c>
      <c r="K12704" s="226"/>
      <c r="L12704" s="11"/>
      <c r="M12704" s="11" t="s">
        <v>24</v>
      </c>
      <c r="N12704" s="14"/>
      <c r="O12704" s="14"/>
      <c r="P12704" s="14"/>
      <c r="Q12704" s="14"/>
      <c r="R12704" s="14"/>
      <c r="S12704" s="8"/>
      <c r="T12704" s="8"/>
    </row>
    <row r="12705" spans="1:20" ht="15.75" customHeight="1">
      <c r="A12705" s="8">
        <v>2018</v>
      </c>
      <c r="B12705" s="9">
        <v>216</v>
      </c>
      <c r="C12705" s="11" t="s">
        <v>48491</v>
      </c>
      <c r="D12705" s="11" t="s">
        <v>49143</v>
      </c>
      <c r="E12705" s="11" t="s">
        <v>49144</v>
      </c>
      <c r="F12705" s="11">
        <v>2017</v>
      </c>
      <c r="G12705" s="11" t="s">
        <v>49145</v>
      </c>
      <c r="H12705" s="13" t="s">
        <v>4167</v>
      </c>
      <c r="I12705" s="11" t="s">
        <v>24</v>
      </c>
      <c r="J12705" s="11" t="s">
        <v>24</v>
      </c>
      <c r="K12705" s="226"/>
      <c r="L12705" s="11"/>
      <c r="M12705" s="11" t="s">
        <v>24</v>
      </c>
      <c r="N12705" s="14"/>
      <c r="O12705" s="14"/>
      <c r="P12705" s="14"/>
      <c r="Q12705" s="14"/>
      <c r="R12705" s="14"/>
      <c r="S12705" s="8"/>
      <c r="T12705" s="8"/>
    </row>
    <row r="12706" spans="1:20" ht="15.75" customHeight="1">
      <c r="A12706" s="8">
        <v>2018</v>
      </c>
      <c r="B12706" s="9">
        <v>216</v>
      </c>
      <c r="C12706" s="11" t="s">
        <v>48491</v>
      </c>
      <c r="D12706" s="11" t="s">
        <v>43378</v>
      </c>
      <c r="E12706" s="11" t="s">
        <v>49146</v>
      </c>
      <c r="F12706" s="11">
        <v>1934</v>
      </c>
      <c r="G12706" s="11" t="s">
        <v>49147</v>
      </c>
      <c r="H12706" s="13" t="s">
        <v>49148</v>
      </c>
      <c r="I12706" s="11" t="s">
        <v>24</v>
      </c>
      <c r="J12706" s="11" t="s">
        <v>24</v>
      </c>
      <c r="K12706" s="226"/>
      <c r="L12706" s="11"/>
      <c r="M12706" s="11" t="s">
        <v>24</v>
      </c>
      <c r="N12706" s="14"/>
      <c r="O12706" s="14"/>
      <c r="P12706" s="14"/>
      <c r="Q12706" s="14"/>
      <c r="R12706" s="14"/>
      <c r="S12706" s="8"/>
      <c r="T12706" s="8"/>
    </row>
    <row r="12707" spans="1:20" ht="15.75" customHeight="1">
      <c r="A12707" s="8">
        <v>2018</v>
      </c>
      <c r="B12707" s="9">
        <v>216</v>
      </c>
      <c r="C12707" s="11" t="s">
        <v>48491</v>
      </c>
      <c r="D12707" s="11" t="s">
        <v>49149</v>
      </c>
      <c r="E12707" s="11" t="s">
        <v>49150</v>
      </c>
      <c r="F12707" s="11" t="s">
        <v>1524</v>
      </c>
      <c r="G12707" s="11" t="s">
        <v>49151</v>
      </c>
      <c r="H12707" s="13" t="s">
        <v>691</v>
      </c>
      <c r="I12707" s="11" t="s">
        <v>23</v>
      </c>
      <c r="J12707" s="11" t="s">
        <v>24</v>
      </c>
      <c r="K12707" s="226"/>
      <c r="L12707" s="11"/>
      <c r="M12707" s="11" t="s">
        <v>24</v>
      </c>
      <c r="N12707" s="14"/>
      <c r="O12707" s="14"/>
      <c r="P12707" s="14"/>
      <c r="Q12707" s="14"/>
      <c r="R12707" s="14"/>
      <c r="S12707" s="8"/>
      <c r="T12707" s="8"/>
    </row>
    <row r="12708" spans="1:20" ht="15.75" customHeight="1">
      <c r="A12708" s="8">
        <v>2018</v>
      </c>
      <c r="B12708" s="9">
        <v>216</v>
      </c>
      <c r="C12708" s="11" t="s">
        <v>48491</v>
      </c>
      <c r="D12708" s="11" t="s">
        <v>49058</v>
      </c>
      <c r="E12708" s="11" t="s">
        <v>49152</v>
      </c>
      <c r="F12708" s="11">
        <v>2018</v>
      </c>
      <c r="G12708" s="11"/>
      <c r="H12708" s="13" t="s">
        <v>2971</v>
      </c>
      <c r="I12708" s="11" t="s">
        <v>23</v>
      </c>
      <c r="J12708" s="11" t="s">
        <v>24</v>
      </c>
      <c r="K12708" s="226"/>
      <c r="L12708" s="11"/>
      <c r="M12708" s="11" t="s">
        <v>24</v>
      </c>
      <c r="N12708" s="14"/>
      <c r="O12708" s="14"/>
      <c r="P12708" s="14"/>
      <c r="Q12708" s="14"/>
      <c r="R12708" s="14"/>
      <c r="S12708" s="8"/>
      <c r="T12708" s="8"/>
    </row>
    <row r="12709" spans="1:20" ht="15.75" customHeight="1">
      <c r="A12709" s="8">
        <v>2018</v>
      </c>
      <c r="B12709" s="9">
        <v>216</v>
      </c>
      <c r="C12709" s="11" t="s">
        <v>48491</v>
      </c>
      <c r="D12709" s="11" t="s">
        <v>49153</v>
      </c>
      <c r="E12709" s="11" t="s">
        <v>49154</v>
      </c>
      <c r="F12709" s="11" t="s">
        <v>49155</v>
      </c>
      <c r="G12709" s="11" t="s">
        <v>49156</v>
      </c>
      <c r="H12709" s="13" t="s">
        <v>9124</v>
      </c>
      <c r="I12709" s="11" t="s">
        <v>23</v>
      </c>
      <c r="J12709" s="11" t="s">
        <v>24</v>
      </c>
      <c r="K12709" s="226"/>
      <c r="L12709" s="11"/>
      <c r="M12709" s="11" t="s">
        <v>24</v>
      </c>
      <c r="N12709" s="14"/>
      <c r="O12709" s="14"/>
      <c r="P12709" s="14"/>
      <c r="Q12709" s="14"/>
      <c r="R12709" s="14"/>
      <c r="S12709" s="8"/>
      <c r="T12709" s="8"/>
    </row>
    <row r="12710" spans="1:20" ht="15.75" customHeight="1">
      <c r="A12710" s="8">
        <v>2018</v>
      </c>
      <c r="B12710" s="9">
        <v>216</v>
      </c>
      <c r="C12710" s="11" t="s">
        <v>48491</v>
      </c>
      <c r="D12710" s="11" t="s">
        <v>49157</v>
      </c>
      <c r="E12710" s="11" t="s">
        <v>49158</v>
      </c>
      <c r="F12710" s="11" t="s">
        <v>1139</v>
      </c>
      <c r="G12710" s="11" t="s">
        <v>49159</v>
      </c>
      <c r="H12710" s="13" t="s">
        <v>49160</v>
      </c>
      <c r="I12710" s="11" t="s">
        <v>23</v>
      </c>
      <c r="J12710" s="11" t="s">
        <v>23</v>
      </c>
      <c r="K12710" s="226"/>
      <c r="L12710" s="11"/>
      <c r="M12710" s="11" t="s">
        <v>24</v>
      </c>
      <c r="N12710" s="14"/>
      <c r="O12710" s="14"/>
      <c r="P12710" s="14"/>
      <c r="Q12710" s="14"/>
      <c r="R12710" s="14"/>
      <c r="S12710" s="8"/>
      <c r="T12710" s="8"/>
    </row>
    <row r="12711" spans="1:20" ht="15.75" customHeight="1">
      <c r="A12711" s="8">
        <v>2018</v>
      </c>
      <c r="B12711" s="9">
        <v>216</v>
      </c>
      <c r="C12711" s="11" t="s">
        <v>48491</v>
      </c>
      <c r="D12711" s="11" t="s">
        <v>49161</v>
      </c>
      <c r="E12711" s="11" t="s">
        <v>49162</v>
      </c>
      <c r="F12711" s="11" t="s">
        <v>8212</v>
      </c>
      <c r="G12711" s="11" t="s">
        <v>49163</v>
      </c>
      <c r="H12711" s="13" t="s">
        <v>49080</v>
      </c>
      <c r="I12711" s="11" t="s">
        <v>23</v>
      </c>
      <c r="J12711" s="11" t="s">
        <v>24</v>
      </c>
      <c r="K12711" s="226"/>
      <c r="L12711" s="11"/>
      <c r="M12711" s="11" t="s">
        <v>24</v>
      </c>
      <c r="N12711" s="14"/>
      <c r="O12711" s="14"/>
      <c r="P12711" s="14"/>
      <c r="Q12711" s="14"/>
      <c r="R12711" s="14"/>
      <c r="S12711" s="8"/>
      <c r="T12711" s="8"/>
    </row>
    <row r="12712" spans="1:20" ht="15.75" customHeight="1">
      <c r="A12712" s="8">
        <v>2018</v>
      </c>
      <c r="B12712" s="9">
        <v>216</v>
      </c>
      <c r="C12712" s="11" t="s">
        <v>48491</v>
      </c>
      <c r="D12712" s="11" t="s">
        <v>49164</v>
      </c>
      <c r="E12712" s="11" t="s">
        <v>49165</v>
      </c>
      <c r="F12712" s="11" t="s">
        <v>2270</v>
      </c>
      <c r="G12712" s="11"/>
      <c r="H12712" s="13" t="s">
        <v>49166</v>
      </c>
      <c r="I12712" s="11" t="s">
        <v>23</v>
      </c>
      <c r="J12712" s="11" t="s">
        <v>23</v>
      </c>
      <c r="K12712" s="226"/>
      <c r="L12712" s="11"/>
      <c r="M12712" s="11" t="s">
        <v>24</v>
      </c>
      <c r="N12712" s="14"/>
      <c r="O12712" s="14"/>
      <c r="P12712" s="14"/>
      <c r="Q12712" s="14"/>
      <c r="R12712" s="14"/>
      <c r="S12712" s="8"/>
      <c r="T12712" s="8"/>
    </row>
    <row r="12713" spans="1:20" ht="15.75" customHeight="1">
      <c r="A12713" s="8">
        <v>2018</v>
      </c>
      <c r="B12713" s="9">
        <v>216</v>
      </c>
      <c r="C12713" s="11" t="s">
        <v>48491</v>
      </c>
      <c r="D12713" s="11" t="s">
        <v>49167</v>
      </c>
      <c r="E12713" s="11" t="s">
        <v>49168</v>
      </c>
      <c r="F12713" s="11" t="s">
        <v>30943</v>
      </c>
      <c r="G12713" s="11" t="s">
        <v>49169</v>
      </c>
      <c r="H12713" s="13" t="s">
        <v>49170</v>
      </c>
      <c r="I12713" s="11" t="s">
        <v>24</v>
      </c>
      <c r="J12713" s="11" t="s">
        <v>23</v>
      </c>
      <c r="K12713" s="226"/>
      <c r="L12713" s="11"/>
      <c r="M12713" s="11" t="s">
        <v>24</v>
      </c>
      <c r="N12713" s="14"/>
      <c r="O12713" s="14"/>
      <c r="P12713" s="14"/>
      <c r="Q12713" s="14"/>
      <c r="R12713" s="14"/>
      <c r="S12713" s="8"/>
      <c r="T12713" s="8"/>
    </row>
    <row r="12714" spans="1:20" ht="15.75" customHeight="1">
      <c r="A12714" s="8">
        <v>2018</v>
      </c>
      <c r="B12714" s="9">
        <v>216</v>
      </c>
      <c r="C12714" s="11" t="s">
        <v>48491</v>
      </c>
      <c r="D12714" s="11" t="s">
        <v>43378</v>
      </c>
      <c r="E12714" s="11" t="s">
        <v>49171</v>
      </c>
      <c r="F12714" s="11">
        <v>2018</v>
      </c>
      <c r="G12714" s="11"/>
      <c r="H12714" s="13" t="s">
        <v>8460</v>
      </c>
      <c r="I12714" s="11" t="s">
        <v>24</v>
      </c>
      <c r="J12714" s="11" t="s">
        <v>24</v>
      </c>
      <c r="K12714" s="226"/>
      <c r="L12714" s="11"/>
      <c r="M12714" s="11" t="s">
        <v>24</v>
      </c>
      <c r="N12714" s="14"/>
      <c r="O12714" s="14"/>
      <c r="P12714" s="14"/>
      <c r="Q12714" s="14"/>
      <c r="R12714" s="14"/>
      <c r="S12714" s="8"/>
      <c r="T12714" s="8"/>
    </row>
    <row r="12715" spans="1:20" ht="15.75" customHeight="1">
      <c r="A12715" s="8">
        <v>2018</v>
      </c>
      <c r="B12715" s="9">
        <v>216</v>
      </c>
      <c r="C12715" s="11" t="s">
        <v>48491</v>
      </c>
      <c r="D12715" s="11" t="s">
        <v>49172</v>
      </c>
      <c r="E12715" s="11" t="s">
        <v>49173</v>
      </c>
      <c r="F12715" s="11" t="s">
        <v>49174</v>
      </c>
      <c r="G12715" s="11" t="s">
        <v>49175</v>
      </c>
      <c r="H12715" s="13" t="s">
        <v>33</v>
      </c>
      <c r="I12715" s="11" t="s">
        <v>23</v>
      </c>
      <c r="J12715" s="11" t="s">
        <v>23</v>
      </c>
      <c r="K12715" s="226"/>
      <c r="L12715" s="11"/>
      <c r="M12715" s="11" t="s">
        <v>24</v>
      </c>
      <c r="N12715" s="14"/>
      <c r="O12715" s="14"/>
      <c r="P12715" s="14"/>
      <c r="Q12715" s="14"/>
      <c r="R12715" s="14"/>
      <c r="S12715" s="8"/>
      <c r="T12715" s="8"/>
    </row>
    <row r="12716" spans="1:20" ht="15.75" customHeight="1">
      <c r="A12716" s="8">
        <v>2018</v>
      </c>
      <c r="B12716" s="9">
        <v>216</v>
      </c>
      <c r="C12716" s="11" t="s">
        <v>48491</v>
      </c>
      <c r="D12716" s="11" t="s">
        <v>49176</v>
      </c>
      <c r="E12716" s="11" t="s">
        <v>49177</v>
      </c>
      <c r="F12716" s="11" t="s">
        <v>49178</v>
      </c>
      <c r="G12716" s="11"/>
      <c r="H12716" s="13" t="s">
        <v>275</v>
      </c>
      <c r="I12716" s="11" t="s">
        <v>24</v>
      </c>
      <c r="J12716" s="11" t="s">
        <v>23</v>
      </c>
      <c r="K12716" s="226"/>
      <c r="L12716" s="11"/>
      <c r="M12716" s="11" t="s">
        <v>24</v>
      </c>
      <c r="N12716" s="14"/>
      <c r="O12716" s="14"/>
      <c r="P12716" s="14"/>
      <c r="Q12716" s="14"/>
      <c r="R12716" s="14"/>
      <c r="S12716" s="8"/>
      <c r="T12716" s="8"/>
    </row>
    <row r="12717" spans="1:20" ht="15.75" customHeight="1">
      <c r="A12717" s="8">
        <v>2018</v>
      </c>
      <c r="B12717" s="9">
        <v>216</v>
      </c>
      <c r="C12717" s="11" t="s">
        <v>48491</v>
      </c>
      <c r="D12717" s="11" t="s">
        <v>49179</v>
      </c>
      <c r="E12717" s="11" t="s">
        <v>49180</v>
      </c>
      <c r="F12717" s="11" t="s">
        <v>48944</v>
      </c>
      <c r="G12717" s="11"/>
      <c r="H12717" s="13" t="s">
        <v>49181</v>
      </c>
      <c r="I12717" s="11" t="s">
        <v>24</v>
      </c>
      <c r="J12717" s="11" t="s">
        <v>23</v>
      </c>
      <c r="K12717" s="226"/>
      <c r="L12717" s="11"/>
      <c r="M12717" s="11" t="s">
        <v>24</v>
      </c>
      <c r="N12717" s="14"/>
      <c r="O12717" s="14"/>
      <c r="P12717" s="14"/>
      <c r="Q12717" s="14"/>
      <c r="R12717" s="14"/>
      <c r="S12717" s="8"/>
      <c r="T12717" s="8"/>
    </row>
    <row r="12718" spans="1:20" ht="15.75" customHeight="1">
      <c r="A12718" s="8">
        <v>2018</v>
      </c>
      <c r="B12718" s="9">
        <v>216</v>
      </c>
      <c r="C12718" s="11" t="s">
        <v>48491</v>
      </c>
      <c r="D12718" s="11" t="s">
        <v>49182</v>
      </c>
      <c r="E12718" s="11" t="s">
        <v>49183</v>
      </c>
      <c r="F12718" s="11" t="s">
        <v>49184</v>
      </c>
      <c r="G12718" s="11" t="s">
        <v>49185</v>
      </c>
      <c r="H12718" s="13" t="s">
        <v>4167</v>
      </c>
      <c r="I12718" s="11" t="s">
        <v>23</v>
      </c>
      <c r="J12718" s="11" t="s">
        <v>24</v>
      </c>
      <c r="K12718" s="226"/>
      <c r="L12718" s="11"/>
      <c r="M12718" s="11" t="s">
        <v>24</v>
      </c>
      <c r="N12718" s="14"/>
      <c r="O12718" s="14"/>
      <c r="P12718" s="14"/>
      <c r="Q12718" s="14"/>
      <c r="R12718" s="14"/>
      <c r="S12718" s="8"/>
      <c r="T12718" s="8"/>
    </row>
    <row r="12719" spans="1:20" ht="15.75" customHeight="1">
      <c r="A12719" s="8">
        <v>2018</v>
      </c>
      <c r="B12719" s="9">
        <v>216</v>
      </c>
      <c r="C12719" s="11" t="s">
        <v>48491</v>
      </c>
      <c r="D12719" s="11" t="s">
        <v>49186</v>
      </c>
      <c r="E12719" s="11" t="s">
        <v>49187</v>
      </c>
      <c r="F12719" s="11">
        <v>2018</v>
      </c>
      <c r="G12719" s="11" t="s">
        <v>49145</v>
      </c>
      <c r="H12719" s="13" t="s">
        <v>666</v>
      </c>
      <c r="I12719" s="11" t="s">
        <v>24</v>
      </c>
      <c r="J12719" s="11" t="s">
        <v>24</v>
      </c>
      <c r="K12719" s="226"/>
      <c r="L12719" s="11"/>
      <c r="M12719" s="11" t="s">
        <v>24</v>
      </c>
      <c r="N12719" s="14"/>
      <c r="O12719" s="14"/>
      <c r="P12719" s="14"/>
      <c r="Q12719" s="14"/>
      <c r="R12719" s="14"/>
      <c r="S12719" s="8"/>
      <c r="T12719" s="8"/>
    </row>
    <row r="12720" spans="1:20" ht="15.75" customHeight="1">
      <c r="A12720" s="8">
        <v>2018</v>
      </c>
      <c r="B12720" s="9">
        <v>216</v>
      </c>
      <c r="C12720" s="11" t="s">
        <v>48491</v>
      </c>
      <c r="D12720" s="11" t="s">
        <v>49188</v>
      </c>
      <c r="E12720" s="11" t="s">
        <v>49189</v>
      </c>
      <c r="F12720" s="11">
        <v>2018</v>
      </c>
      <c r="G12720" s="11" t="s">
        <v>49145</v>
      </c>
      <c r="H12720" s="13" t="s">
        <v>666</v>
      </c>
      <c r="I12720" s="11" t="s">
        <v>24</v>
      </c>
      <c r="J12720" s="11" t="s">
        <v>24</v>
      </c>
      <c r="K12720" s="226"/>
      <c r="L12720" s="11"/>
      <c r="M12720" s="11" t="s">
        <v>24</v>
      </c>
      <c r="N12720" s="14"/>
      <c r="O12720" s="14"/>
      <c r="P12720" s="14"/>
      <c r="Q12720" s="14"/>
      <c r="R12720" s="14"/>
      <c r="S12720" s="8"/>
      <c r="T12720" s="8"/>
    </row>
    <row r="12721" spans="1:20" ht="15.75" customHeight="1">
      <c r="A12721" s="8">
        <v>2018</v>
      </c>
      <c r="B12721" s="9">
        <v>216</v>
      </c>
      <c r="C12721" s="11" t="s">
        <v>48491</v>
      </c>
      <c r="D12721" s="11" t="s">
        <v>49190</v>
      </c>
      <c r="E12721" s="11" t="s">
        <v>49191</v>
      </c>
      <c r="F12721" s="11">
        <v>1949</v>
      </c>
      <c r="G12721" s="11" t="s">
        <v>49192</v>
      </c>
      <c r="H12721" s="13" t="s">
        <v>49193</v>
      </c>
      <c r="I12721" s="11" t="s">
        <v>24</v>
      </c>
      <c r="J12721" s="11" t="s">
        <v>24</v>
      </c>
      <c r="K12721" s="226"/>
      <c r="L12721" s="11"/>
      <c r="M12721" s="11" t="s">
        <v>24</v>
      </c>
      <c r="N12721" s="14"/>
      <c r="O12721" s="14"/>
      <c r="P12721" s="14"/>
      <c r="Q12721" s="14"/>
      <c r="R12721" s="14"/>
      <c r="S12721" s="8"/>
      <c r="T12721" s="8"/>
    </row>
    <row r="12722" spans="1:20" ht="15.75" customHeight="1">
      <c r="A12722" s="8">
        <v>2018</v>
      </c>
      <c r="B12722" s="9">
        <v>216</v>
      </c>
      <c r="C12722" s="11" t="s">
        <v>48491</v>
      </c>
      <c r="D12722" s="11" t="s">
        <v>49190</v>
      </c>
      <c r="E12722" s="11" t="s">
        <v>49194</v>
      </c>
      <c r="F12722" s="11" t="s">
        <v>2270</v>
      </c>
      <c r="G12722" s="11"/>
      <c r="H12722" s="13" t="s">
        <v>125</v>
      </c>
      <c r="I12722" s="11" t="s">
        <v>23</v>
      </c>
      <c r="J12722" s="11" t="s">
        <v>24</v>
      </c>
      <c r="K12722" s="226"/>
      <c r="L12722" s="11"/>
      <c r="M12722" s="11" t="s">
        <v>24</v>
      </c>
      <c r="N12722" s="14"/>
      <c r="O12722" s="14"/>
      <c r="P12722" s="14"/>
      <c r="Q12722" s="14"/>
      <c r="R12722" s="14"/>
      <c r="S12722" s="8"/>
      <c r="T12722" s="8"/>
    </row>
    <row r="12723" spans="1:20" ht="15.75" customHeight="1">
      <c r="A12723" s="8">
        <v>2018</v>
      </c>
      <c r="B12723" s="9">
        <v>216</v>
      </c>
      <c r="C12723" s="11" t="s">
        <v>48491</v>
      </c>
      <c r="D12723" s="11" t="s">
        <v>49126</v>
      </c>
      <c r="E12723" s="11" t="s">
        <v>49195</v>
      </c>
      <c r="F12723" s="11">
        <v>2018</v>
      </c>
      <c r="G12723" s="11"/>
      <c r="H12723" s="13" t="s">
        <v>113</v>
      </c>
      <c r="I12723" s="11" t="s">
        <v>23</v>
      </c>
      <c r="J12723" s="11" t="s">
        <v>24</v>
      </c>
      <c r="K12723" s="226"/>
      <c r="L12723" s="11"/>
      <c r="M12723" s="11" t="s">
        <v>24</v>
      </c>
      <c r="N12723" s="14"/>
      <c r="O12723" s="14"/>
      <c r="P12723" s="14"/>
      <c r="Q12723" s="14"/>
      <c r="R12723" s="14"/>
      <c r="S12723" s="8"/>
      <c r="T12723" s="8"/>
    </row>
    <row r="12724" spans="1:20" ht="15.75" customHeight="1">
      <c r="A12724" s="8">
        <v>2018</v>
      </c>
      <c r="B12724" s="9">
        <v>216</v>
      </c>
      <c r="C12724" s="11" t="s">
        <v>48491</v>
      </c>
      <c r="D12724" s="11" t="s">
        <v>49190</v>
      </c>
      <c r="E12724" s="11" t="s">
        <v>49196</v>
      </c>
      <c r="F12724" s="11">
        <v>1872</v>
      </c>
      <c r="G12724" s="11" t="s">
        <v>49197</v>
      </c>
      <c r="H12724" s="13" t="s">
        <v>113</v>
      </c>
      <c r="I12724" s="11" t="s">
        <v>24</v>
      </c>
      <c r="J12724" s="11" t="s">
        <v>24</v>
      </c>
      <c r="K12724" s="226"/>
      <c r="L12724" s="11"/>
      <c r="M12724" s="11" t="s">
        <v>24</v>
      </c>
      <c r="N12724" s="14"/>
      <c r="O12724" s="14"/>
      <c r="P12724" s="14"/>
      <c r="Q12724" s="14"/>
      <c r="R12724" s="14"/>
      <c r="S12724" s="8"/>
      <c r="T12724" s="8"/>
    </row>
    <row r="12725" spans="1:20" ht="15.75" customHeight="1">
      <c r="A12725" s="8">
        <v>2018</v>
      </c>
      <c r="B12725" s="9">
        <v>216</v>
      </c>
      <c r="C12725" s="11" t="s">
        <v>48491</v>
      </c>
      <c r="D12725" s="11" t="s">
        <v>49190</v>
      </c>
      <c r="E12725" s="11" t="s">
        <v>49198</v>
      </c>
      <c r="F12725" s="11" t="s">
        <v>49199</v>
      </c>
      <c r="G12725" s="11" t="s">
        <v>49200</v>
      </c>
      <c r="H12725" s="13" t="s">
        <v>7333</v>
      </c>
      <c r="I12725" s="11" t="s">
        <v>24</v>
      </c>
      <c r="J12725" s="11" t="s">
        <v>23</v>
      </c>
      <c r="K12725" s="226"/>
      <c r="L12725" s="11"/>
      <c r="M12725" s="11" t="s">
        <v>24</v>
      </c>
      <c r="N12725" s="14"/>
      <c r="O12725" s="14"/>
      <c r="P12725" s="14"/>
      <c r="Q12725" s="14"/>
      <c r="R12725" s="14"/>
      <c r="S12725" s="8"/>
      <c r="T12725" s="8"/>
    </row>
    <row r="12726" spans="1:20" ht="15.75" customHeight="1">
      <c r="A12726" s="8">
        <v>2018</v>
      </c>
      <c r="B12726" s="9">
        <v>216</v>
      </c>
      <c r="C12726" s="11" t="s">
        <v>48491</v>
      </c>
      <c r="D12726" s="11" t="s">
        <v>49201</v>
      </c>
      <c r="E12726" s="11" t="s">
        <v>49202</v>
      </c>
      <c r="F12726" s="11" t="s">
        <v>49203</v>
      </c>
      <c r="G12726" s="11" t="s">
        <v>49204</v>
      </c>
      <c r="H12726" s="13" t="s">
        <v>4229</v>
      </c>
      <c r="I12726" s="11" t="s">
        <v>23</v>
      </c>
      <c r="J12726" s="11" t="s">
        <v>24</v>
      </c>
      <c r="K12726" s="226"/>
      <c r="L12726" s="11"/>
      <c r="M12726" s="11" t="s">
        <v>24</v>
      </c>
      <c r="N12726" s="14"/>
      <c r="O12726" s="14"/>
      <c r="P12726" s="14"/>
      <c r="Q12726" s="14"/>
      <c r="R12726" s="14"/>
      <c r="S12726" s="8"/>
      <c r="T12726" s="8"/>
    </row>
    <row r="12727" spans="1:20" ht="15.75" customHeight="1">
      <c r="A12727" s="8">
        <v>2018</v>
      </c>
      <c r="B12727" s="9">
        <v>216</v>
      </c>
      <c r="C12727" s="11" t="s">
        <v>48491</v>
      </c>
      <c r="D12727" s="11" t="s">
        <v>49205</v>
      </c>
      <c r="E12727" s="11" t="s">
        <v>49206</v>
      </c>
      <c r="F12727" s="11" t="s">
        <v>23394</v>
      </c>
      <c r="G12727" s="11" t="s">
        <v>49207</v>
      </c>
      <c r="H12727" s="13" t="s">
        <v>49208</v>
      </c>
      <c r="I12727" s="11" t="s">
        <v>23</v>
      </c>
      <c r="J12727" s="11" t="s">
        <v>24</v>
      </c>
      <c r="K12727" s="226"/>
      <c r="L12727" s="11"/>
      <c r="M12727" s="11" t="s">
        <v>24</v>
      </c>
      <c r="N12727" s="14"/>
      <c r="O12727" s="14"/>
      <c r="P12727" s="14"/>
      <c r="Q12727" s="14"/>
      <c r="R12727" s="14"/>
      <c r="S12727" s="8"/>
      <c r="T12727" s="8"/>
    </row>
    <row r="12728" spans="1:20" ht="15.75" customHeight="1">
      <c r="A12728" s="8">
        <v>2018</v>
      </c>
      <c r="B12728" s="9">
        <v>216</v>
      </c>
      <c r="C12728" s="11" t="s">
        <v>48491</v>
      </c>
      <c r="D12728" s="11" t="s">
        <v>49209</v>
      </c>
      <c r="E12728" s="11" t="s">
        <v>21059</v>
      </c>
      <c r="F12728" s="11">
        <v>2018</v>
      </c>
      <c r="G12728" s="11" t="s">
        <v>49210</v>
      </c>
      <c r="H12728" s="13" t="s">
        <v>666</v>
      </c>
      <c r="I12728" s="11" t="s">
        <v>23</v>
      </c>
      <c r="J12728" s="11" t="s">
        <v>24</v>
      </c>
      <c r="K12728" s="226"/>
      <c r="L12728" s="11"/>
      <c r="M12728" s="11" t="s">
        <v>24</v>
      </c>
      <c r="N12728" s="14"/>
      <c r="O12728" s="14"/>
      <c r="P12728" s="14"/>
      <c r="Q12728" s="14"/>
      <c r="R12728" s="14"/>
      <c r="S12728" s="8"/>
      <c r="T12728" s="8"/>
    </row>
    <row r="12729" spans="1:20" ht="15.75" customHeight="1">
      <c r="A12729" s="8">
        <v>2018</v>
      </c>
      <c r="B12729" s="9">
        <v>216</v>
      </c>
      <c r="C12729" s="11" t="s">
        <v>48491</v>
      </c>
      <c r="D12729" s="11" t="s">
        <v>49211</v>
      </c>
      <c r="E12729" s="11" t="s">
        <v>49212</v>
      </c>
      <c r="F12729" s="11" t="s">
        <v>49213</v>
      </c>
      <c r="G12729" s="11" t="s">
        <v>49214</v>
      </c>
      <c r="H12729" s="13" t="s">
        <v>49215</v>
      </c>
      <c r="I12729" s="11" t="s">
        <v>23</v>
      </c>
      <c r="J12729" s="11" t="s">
        <v>24</v>
      </c>
      <c r="K12729" s="226"/>
      <c r="L12729" s="11"/>
      <c r="M12729" s="11" t="s">
        <v>24</v>
      </c>
      <c r="N12729" s="14"/>
      <c r="O12729" s="14"/>
      <c r="P12729" s="14"/>
      <c r="Q12729" s="14"/>
      <c r="R12729" s="14"/>
      <c r="S12729" s="8"/>
      <c r="T12729" s="8"/>
    </row>
    <row r="12730" spans="1:20" ht="15.75" customHeight="1">
      <c r="A12730" s="8">
        <v>2018</v>
      </c>
      <c r="B12730" s="9">
        <v>216</v>
      </c>
      <c r="C12730" s="11" t="s">
        <v>48491</v>
      </c>
      <c r="D12730" s="11" t="s">
        <v>49190</v>
      </c>
      <c r="E12730" s="11" t="s">
        <v>49216</v>
      </c>
      <c r="F12730" s="11">
        <v>1875</v>
      </c>
      <c r="G12730" s="11"/>
      <c r="H12730" s="13" t="s">
        <v>37649</v>
      </c>
      <c r="I12730" s="11" t="s">
        <v>23</v>
      </c>
      <c r="J12730" s="11" t="s">
        <v>24</v>
      </c>
      <c r="K12730" s="226"/>
      <c r="L12730" s="11"/>
      <c r="M12730" s="11" t="s">
        <v>24</v>
      </c>
      <c r="N12730" s="14"/>
      <c r="O12730" s="14"/>
      <c r="P12730" s="14"/>
      <c r="Q12730" s="14"/>
      <c r="R12730" s="14"/>
      <c r="S12730" s="8"/>
      <c r="T12730" s="8"/>
    </row>
    <row r="12731" spans="1:20" ht="15.75" customHeight="1">
      <c r="A12731" s="8">
        <v>2018</v>
      </c>
      <c r="B12731" s="9">
        <v>216</v>
      </c>
      <c r="C12731" s="11" t="s">
        <v>48491</v>
      </c>
      <c r="D12731" s="11" t="s">
        <v>49190</v>
      </c>
      <c r="E12731" s="11" t="s">
        <v>49217</v>
      </c>
      <c r="F12731" s="11" t="s">
        <v>840</v>
      </c>
      <c r="G12731" s="11"/>
      <c r="H12731" s="13" t="s">
        <v>125</v>
      </c>
      <c r="I12731" s="11" t="s">
        <v>24</v>
      </c>
      <c r="J12731" s="11" t="s">
        <v>24</v>
      </c>
      <c r="K12731" s="226"/>
      <c r="L12731" s="11"/>
      <c r="M12731" s="11" t="s">
        <v>24</v>
      </c>
      <c r="N12731" s="14"/>
      <c r="O12731" s="14"/>
      <c r="P12731" s="14"/>
      <c r="Q12731" s="14"/>
      <c r="R12731" s="14"/>
      <c r="S12731" s="8"/>
      <c r="T12731" s="8"/>
    </row>
    <row r="12732" spans="1:20" ht="15.75" customHeight="1">
      <c r="A12732" s="8">
        <v>2018</v>
      </c>
      <c r="B12732" s="9">
        <v>216</v>
      </c>
      <c r="C12732" s="11" t="s">
        <v>48491</v>
      </c>
      <c r="D12732" s="11" t="s">
        <v>49218</v>
      </c>
      <c r="E12732" s="11" t="s">
        <v>49219</v>
      </c>
      <c r="F12732" s="11" t="s">
        <v>2270</v>
      </c>
      <c r="G12732" s="11" t="s">
        <v>49220</v>
      </c>
      <c r="H12732" s="13" t="s">
        <v>834</v>
      </c>
      <c r="I12732" s="11" t="s">
        <v>23</v>
      </c>
      <c r="J12732" s="11" t="s">
        <v>23</v>
      </c>
      <c r="K12732" s="226"/>
      <c r="L12732" s="11"/>
      <c r="M12732" s="11" t="s">
        <v>24</v>
      </c>
      <c r="N12732" s="14"/>
      <c r="O12732" s="14"/>
      <c r="P12732" s="14"/>
      <c r="Q12732" s="14"/>
      <c r="R12732" s="14"/>
      <c r="S12732" s="8"/>
      <c r="T12732" s="8"/>
    </row>
    <row r="12733" spans="1:20" ht="15.75" customHeight="1">
      <c r="A12733" s="8">
        <v>2018</v>
      </c>
      <c r="B12733" s="9">
        <v>216</v>
      </c>
      <c r="C12733" s="11" t="s">
        <v>48491</v>
      </c>
      <c r="D12733" s="11" t="s">
        <v>49190</v>
      </c>
      <c r="E12733" s="11" t="s">
        <v>49221</v>
      </c>
      <c r="F12733" s="11" t="s">
        <v>49222</v>
      </c>
      <c r="G12733" s="11" t="s">
        <v>49223</v>
      </c>
      <c r="H12733" s="13" t="s">
        <v>33</v>
      </c>
      <c r="I12733" s="11" t="s">
        <v>23</v>
      </c>
      <c r="J12733" s="11" t="s">
        <v>23</v>
      </c>
      <c r="K12733" s="226"/>
      <c r="L12733" s="11"/>
      <c r="M12733" s="11" t="s">
        <v>24</v>
      </c>
      <c r="N12733" s="14"/>
      <c r="O12733" s="14"/>
      <c r="P12733" s="14"/>
      <c r="Q12733" s="14"/>
      <c r="R12733" s="14"/>
      <c r="S12733" s="8"/>
      <c r="T12733" s="8"/>
    </row>
    <row r="12734" spans="1:20" ht="15.75" customHeight="1">
      <c r="A12734" s="8">
        <v>2018</v>
      </c>
      <c r="B12734" s="9">
        <v>216</v>
      </c>
      <c r="C12734" s="11" t="s">
        <v>48491</v>
      </c>
      <c r="D12734" s="11" t="s">
        <v>49190</v>
      </c>
      <c r="E12734" s="11" t="s">
        <v>49224</v>
      </c>
      <c r="F12734" s="11" t="s">
        <v>49225</v>
      </c>
      <c r="G12734" s="11" t="s">
        <v>49226</v>
      </c>
      <c r="H12734" s="13" t="s">
        <v>125</v>
      </c>
      <c r="I12734" s="11" t="s">
        <v>23</v>
      </c>
      <c r="J12734" s="11" t="s">
        <v>24</v>
      </c>
      <c r="K12734" s="226"/>
      <c r="L12734" s="11"/>
      <c r="M12734" s="11" t="s">
        <v>24</v>
      </c>
      <c r="N12734" s="14"/>
      <c r="O12734" s="14"/>
      <c r="P12734" s="14"/>
      <c r="Q12734" s="14"/>
      <c r="R12734" s="14"/>
      <c r="S12734" s="8"/>
      <c r="T12734" s="8"/>
    </row>
    <row r="12735" spans="1:20" ht="15.75" customHeight="1">
      <c r="A12735" s="8">
        <v>2018</v>
      </c>
      <c r="B12735" s="9">
        <v>216</v>
      </c>
      <c r="C12735" s="11" t="s">
        <v>48491</v>
      </c>
      <c r="D12735" s="11" t="s">
        <v>49227</v>
      </c>
      <c r="E12735" s="11" t="s">
        <v>49228</v>
      </c>
      <c r="F12735" s="11" t="s">
        <v>12865</v>
      </c>
      <c r="G12735" s="11" t="s">
        <v>49229</v>
      </c>
      <c r="H12735" s="13" t="s">
        <v>49230</v>
      </c>
      <c r="I12735" s="11" t="s">
        <v>23</v>
      </c>
      <c r="J12735" s="11" t="s">
        <v>24</v>
      </c>
      <c r="K12735" s="226"/>
      <c r="L12735" s="11"/>
      <c r="M12735" s="11" t="s">
        <v>24</v>
      </c>
      <c r="N12735" s="14"/>
      <c r="O12735" s="14"/>
      <c r="P12735" s="14"/>
      <c r="Q12735" s="14"/>
      <c r="R12735" s="14"/>
      <c r="S12735" s="8"/>
      <c r="T12735" s="8"/>
    </row>
    <row r="12736" spans="1:20" ht="15.75" customHeight="1">
      <c r="A12736" s="8">
        <v>2018</v>
      </c>
      <c r="B12736" s="9">
        <v>216</v>
      </c>
      <c r="C12736" s="11" t="s">
        <v>48491</v>
      </c>
      <c r="D12736" s="11" t="s">
        <v>43378</v>
      </c>
      <c r="E12736" s="11" t="s">
        <v>49231</v>
      </c>
      <c r="F12736" s="11" t="s">
        <v>10768</v>
      </c>
      <c r="G12736" s="11"/>
      <c r="H12736" s="13" t="s">
        <v>49232</v>
      </c>
      <c r="I12736" s="11" t="s">
        <v>24</v>
      </c>
      <c r="J12736" s="11" t="s">
        <v>23</v>
      </c>
      <c r="K12736" s="226"/>
      <c r="L12736" s="11"/>
      <c r="M12736" s="11" t="s">
        <v>24</v>
      </c>
      <c r="N12736" s="14"/>
      <c r="O12736" s="14"/>
      <c r="P12736" s="14"/>
      <c r="Q12736" s="14"/>
      <c r="R12736" s="14"/>
      <c r="S12736" s="8"/>
      <c r="T12736" s="8"/>
    </row>
    <row r="12737" spans="1:20" ht="15.75" customHeight="1">
      <c r="A12737" s="8">
        <v>2018</v>
      </c>
      <c r="B12737" s="9">
        <v>216</v>
      </c>
      <c r="C12737" s="11" t="s">
        <v>48491</v>
      </c>
      <c r="D12737" s="11" t="s">
        <v>43378</v>
      </c>
      <c r="E12737" s="11" t="s">
        <v>49233</v>
      </c>
      <c r="F12737" s="11" t="s">
        <v>2270</v>
      </c>
      <c r="G12737" s="11"/>
      <c r="H12737" s="13" t="s">
        <v>49234</v>
      </c>
      <c r="I12737" s="11" t="s">
        <v>24</v>
      </c>
      <c r="J12737" s="11" t="s">
        <v>24</v>
      </c>
      <c r="K12737" s="226"/>
      <c r="L12737" s="11"/>
      <c r="M12737" s="11" t="s">
        <v>24</v>
      </c>
      <c r="N12737" s="14"/>
      <c r="O12737" s="14"/>
      <c r="P12737" s="14"/>
      <c r="Q12737" s="14"/>
      <c r="R12737" s="14"/>
      <c r="S12737" s="8"/>
      <c r="T12737" s="8"/>
    </row>
    <row r="12738" spans="1:20" ht="15.75" customHeight="1">
      <c r="A12738" s="8">
        <v>2018</v>
      </c>
      <c r="B12738" s="9">
        <v>216</v>
      </c>
      <c r="C12738" s="11" t="s">
        <v>48491</v>
      </c>
      <c r="D12738" s="11" t="s">
        <v>49190</v>
      </c>
      <c r="E12738" s="11" t="s">
        <v>49235</v>
      </c>
      <c r="F12738" s="11" t="s">
        <v>49236</v>
      </c>
      <c r="G12738" s="11" t="s">
        <v>49237</v>
      </c>
      <c r="H12738" s="13" t="s">
        <v>225</v>
      </c>
      <c r="I12738" s="11" t="s">
        <v>24</v>
      </c>
      <c r="J12738" s="11" t="s">
        <v>24</v>
      </c>
      <c r="K12738" s="226"/>
      <c r="L12738" s="11"/>
      <c r="M12738" s="11" t="s">
        <v>24</v>
      </c>
      <c r="N12738" s="14"/>
      <c r="O12738" s="14"/>
      <c r="P12738" s="14"/>
      <c r="Q12738" s="14"/>
      <c r="R12738" s="14"/>
      <c r="S12738" s="8"/>
      <c r="T12738" s="8"/>
    </row>
    <row r="12739" spans="1:20" ht="15.75" customHeight="1">
      <c r="A12739" s="8">
        <v>2018</v>
      </c>
      <c r="B12739" s="9">
        <v>216</v>
      </c>
      <c r="C12739" s="11" t="s">
        <v>48491</v>
      </c>
      <c r="D12739" s="11" t="s">
        <v>49238</v>
      </c>
      <c r="E12739" s="11" t="s">
        <v>49239</v>
      </c>
      <c r="F12739" s="11" t="s">
        <v>4647</v>
      </c>
      <c r="G12739" s="11"/>
      <c r="H12739" s="13" t="s">
        <v>3649</v>
      </c>
      <c r="I12739" s="11" t="s">
        <v>23</v>
      </c>
      <c r="J12739" s="11" t="s">
        <v>23</v>
      </c>
      <c r="K12739" s="226"/>
      <c r="L12739" s="11"/>
      <c r="M12739" s="11" t="s">
        <v>24</v>
      </c>
      <c r="N12739" s="14"/>
      <c r="O12739" s="14"/>
      <c r="P12739" s="14"/>
      <c r="Q12739" s="14"/>
      <c r="R12739" s="14"/>
      <c r="S12739" s="8"/>
      <c r="T12739" s="8"/>
    </row>
    <row r="12740" spans="1:20" ht="15.75" customHeight="1">
      <c r="A12740" s="8">
        <v>2018</v>
      </c>
      <c r="B12740" s="9">
        <v>216</v>
      </c>
      <c r="C12740" s="11" t="s">
        <v>48491</v>
      </c>
      <c r="D12740" s="11" t="s">
        <v>49240</v>
      </c>
      <c r="E12740" s="11" t="s">
        <v>49241</v>
      </c>
      <c r="F12740" s="11" t="s">
        <v>31505</v>
      </c>
      <c r="G12740" s="11" t="s">
        <v>49242</v>
      </c>
      <c r="H12740" s="13" t="s">
        <v>9300</v>
      </c>
      <c r="I12740" s="11" t="s">
        <v>23</v>
      </c>
      <c r="J12740" s="11" t="s">
        <v>24</v>
      </c>
      <c r="K12740" s="226"/>
      <c r="L12740" s="11"/>
      <c r="M12740" s="11" t="s">
        <v>24</v>
      </c>
      <c r="N12740" s="14"/>
      <c r="O12740" s="14"/>
      <c r="P12740" s="14"/>
      <c r="Q12740" s="14"/>
      <c r="R12740" s="14"/>
      <c r="S12740" s="8"/>
      <c r="T12740" s="8"/>
    </row>
    <row r="12741" spans="1:20" ht="15.75" customHeight="1">
      <c r="A12741" s="8">
        <v>2018</v>
      </c>
      <c r="B12741" s="9">
        <v>216</v>
      </c>
      <c r="C12741" s="11" t="s">
        <v>48491</v>
      </c>
      <c r="D12741" s="11" t="s">
        <v>49243</v>
      </c>
      <c r="E12741" s="11" t="s">
        <v>26920</v>
      </c>
      <c r="F12741" s="11" t="s">
        <v>39712</v>
      </c>
      <c r="G12741" s="11" t="s">
        <v>49244</v>
      </c>
      <c r="H12741" s="13" t="s">
        <v>49245</v>
      </c>
      <c r="I12741" s="11" t="s">
        <v>23</v>
      </c>
      <c r="J12741" s="11" t="s">
        <v>24</v>
      </c>
      <c r="K12741" s="226"/>
      <c r="L12741" s="11"/>
      <c r="M12741" s="11" t="s">
        <v>24</v>
      </c>
      <c r="N12741" s="14"/>
      <c r="O12741" s="14"/>
      <c r="P12741" s="14"/>
      <c r="Q12741" s="14"/>
      <c r="R12741" s="14"/>
      <c r="S12741" s="8"/>
      <c r="T12741" s="8"/>
    </row>
    <row r="12742" spans="1:20" ht="15.75" customHeight="1">
      <c r="A12742" s="8">
        <v>2018</v>
      </c>
      <c r="B12742" s="9">
        <v>216</v>
      </c>
      <c r="C12742" s="11" t="s">
        <v>48491</v>
      </c>
      <c r="D12742" s="11" t="s">
        <v>49246</v>
      </c>
      <c r="E12742" s="11" t="s">
        <v>49247</v>
      </c>
      <c r="F12742" s="11" t="s">
        <v>949</v>
      </c>
      <c r="G12742" s="11"/>
      <c r="H12742" s="13" t="s">
        <v>49248</v>
      </c>
      <c r="I12742" s="11" t="s">
        <v>23</v>
      </c>
      <c r="J12742" s="11" t="s">
        <v>24</v>
      </c>
      <c r="K12742" s="226"/>
      <c r="L12742" s="11"/>
      <c r="M12742" s="11" t="s">
        <v>24</v>
      </c>
      <c r="N12742" s="14"/>
      <c r="O12742" s="14"/>
      <c r="P12742" s="14"/>
      <c r="Q12742" s="14"/>
      <c r="R12742" s="14"/>
      <c r="S12742" s="8"/>
      <c r="T12742" s="8"/>
    </row>
    <row r="12743" spans="1:20" ht="15.75" customHeight="1">
      <c r="A12743" s="8">
        <v>2018</v>
      </c>
      <c r="B12743" s="9">
        <v>216</v>
      </c>
      <c r="C12743" s="11" t="s">
        <v>48491</v>
      </c>
      <c r="D12743" s="11" t="s">
        <v>49249</v>
      </c>
      <c r="E12743" s="11" t="s">
        <v>49250</v>
      </c>
      <c r="F12743" s="81">
        <v>43238</v>
      </c>
      <c r="G12743" s="11" t="s">
        <v>49251</v>
      </c>
      <c r="H12743" s="13" t="s">
        <v>26495</v>
      </c>
      <c r="I12743" s="11" t="s">
        <v>23</v>
      </c>
      <c r="J12743" s="11" t="s">
        <v>24</v>
      </c>
      <c r="K12743" s="226"/>
      <c r="L12743" s="11"/>
      <c r="M12743" s="11" t="s">
        <v>24</v>
      </c>
      <c r="N12743" s="14"/>
      <c r="O12743" s="14"/>
      <c r="P12743" s="14"/>
      <c r="Q12743" s="14"/>
      <c r="R12743" s="14"/>
      <c r="S12743" s="8"/>
      <c r="T12743" s="8"/>
    </row>
    <row r="12744" spans="1:20" ht="15.75" customHeight="1">
      <c r="A12744" s="8">
        <v>2018</v>
      </c>
      <c r="B12744" s="9">
        <v>216</v>
      </c>
      <c r="C12744" s="11" t="s">
        <v>48491</v>
      </c>
      <c r="D12744" s="11" t="s">
        <v>49252</v>
      </c>
      <c r="E12744" s="11" t="s">
        <v>49253</v>
      </c>
      <c r="F12744" s="11">
        <v>1911</v>
      </c>
      <c r="G12744" s="11" t="s">
        <v>49254</v>
      </c>
      <c r="H12744" s="13" t="s">
        <v>49255</v>
      </c>
      <c r="I12744" s="11" t="s">
        <v>24</v>
      </c>
      <c r="J12744" s="11" t="s">
        <v>24</v>
      </c>
      <c r="K12744" s="226"/>
      <c r="L12744" s="11"/>
      <c r="M12744" s="11" t="s">
        <v>24</v>
      </c>
      <c r="N12744" s="14"/>
      <c r="O12744" s="14"/>
      <c r="P12744" s="14"/>
      <c r="Q12744" s="14"/>
      <c r="R12744" s="14"/>
      <c r="S12744" s="8"/>
      <c r="T12744" s="8"/>
    </row>
    <row r="12745" spans="1:20" ht="15.75" customHeight="1">
      <c r="A12745" s="8">
        <v>2018</v>
      </c>
      <c r="B12745" s="9">
        <v>216</v>
      </c>
      <c r="C12745" s="11" t="s">
        <v>48491</v>
      </c>
      <c r="D12745" s="11" t="s">
        <v>49256</v>
      </c>
      <c r="E12745" s="11" t="s">
        <v>49257</v>
      </c>
      <c r="F12745" s="11" t="s">
        <v>32649</v>
      </c>
      <c r="G12745" s="11" t="s">
        <v>49258</v>
      </c>
      <c r="H12745" s="13" t="s">
        <v>49259</v>
      </c>
      <c r="I12745" s="11" t="s">
        <v>24</v>
      </c>
      <c r="J12745" s="11" t="s">
        <v>23</v>
      </c>
      <c r="K12745" s="226"/>
      <c r="L12745" s="11"/>
      <c r="M12745" s="11" t="s">
        <v>24</v>
      </c>
      <c r="N12745" s="14"/>
      <c r="O12745" s="14"/>
      <c r="P12745" s="14"/>
      <c r="Q12745" s="14"/>
      <c r="R12745" s="14"/>
      <c r="S12745" s="8"/>
      <c r="T12745" s="8"/>
    </row>
    <row r="12746" spans="1:20" ht="15.75" customHeight="1">
      <c r="A12746" s="8">
        <v>2018</v>
      </c>
      <c r="B12746" s="9">
        <v>216</v>
      </c>
      <c r="C12746" s="11" t="s">
        <v>48491</v>
      </c>
      <c r="D12746" s="11" t="s">
        <v>49260</v>
      </c>
      <c r="E12746" s="11" t="s">
        <v>49261</v>
      </c>
      <c r="F12746" s="11" t="s">
        <v>17214</v>
      </c>
      <c r="G12746" s="11" t="s">
        <v>49262</v>
      </c>
      <c r="H12746" s="13" t="s">
        <v>125</v>
      </c>
      <c r="I12746" s="11" t="s">
        <v>23</v>
      </c>
      <c r="J12746" s="11" t="s">
        <v>24</v>
      </c>
      <c r="K12746" s="226"/>
      <c r="L12746" s="11"/>
      <c r="M12746" s="11" t="s">
        <v>24</v>
      </c>
      <c r="N12746" s="14"/>
      <c r="O12746" s="14"/>
      <c r="P12746" s="14"/>
      <c r="Q12746" s="14"/>
      <c r="R12746" s="14"/>
      <c r="S12746" s="8"/>
      <c r="T12746" s="8"/>
    </row>
    <row r="12747" spans="1:20" ht="15.75" customHeight="1">
      <c r="A12747" s="8">
        <v>2018</v>
      </c>
      <c r="B12747" s="9">
        <v>216</v>
      </c>
      <c r="C12747" s="11" t="s">
        <v>48491</v>
      </c>
      <c r="D12747" s="11" t="s">
        <v>49058</v>
      </c>
      <c r="E12747" s="11" t="s">
        <v>49263</v>
      </c>
      <c r="F12747" s="11">
        <v>2018</v>
      </c>
      <c r="G12747" s="11"/>
      <c r="H12747" s="13" t="s">
        <v>49264</v>
      </c>
      <c r="I12747" s="11" t="s">
        <v>23</v>
      </c>
      <c r="J12747" s="11" t="s">
        <v>24</v>
      </c>
      <c r="K12747" s="226"/>
      <c r="L12747" s="11"/>
      <c r="M12747" s="11" t="s">
        <v>24</v>
      </c>
      <c r="N12747" s="14"/>
      <c r="O12747" s="14"/>
      <c r="P12747" s="14"/>
      <c r="Q12747" s="14"/>
      <c r="R12747" s="14"/>
      <c r="S12747" s="8"/>
      <c r="T12747" s="8"/>
    </row>
    <row r="12748" spans="1:20" ht="15.75" customHeight="1">
      <c r="A12748" s="8">
        <v>2018</v>
      </c>
      <c r="B12748" s="9">
        <v>216</v>
      </c>
      <c r="C12748" s="11" t="s">
        <v>48491</v>
      </c>
      <c r="D12748" s="11" t="s">
        <v>49190</v>
      </c>
      <c r="E12748" s="11" t="s">
        <v>49265</v>
      </c>
      <c r="F12748" s="11">
        <v>1942</v>
      </c>
      <c r="G12748" s="11" t="s">
        <v>49266</v>
      </c>
      <c r="H12748" s="13" t="s">
        <v>3386</v>
      </c>
      <c r="I12748" s="11" t="s">
        <v>24</v>
      </c>
      <c r="J12748" s="11" t="s">
        <v>24</v>
      </c>
      <c r="K12748" s="226"/>
      <c r="L12748" s="11"/>
      <c r="M12748" s="11" t="s">
        <v>24</v>
      </c>
      <c r="N12748" s="14"/>
      <c r="O12748" s="14"/>
      <c r="P12748" s="14"/>
      <c r="Q12748" s="14"/>
      <c r="R12748" s="14"/>
      <c r="S12748" s="8"/>
      <c r="T12748" s="8"/>
    </row>
    <row r="12749" spans="1:20" ht="15.75" customHeight="1">
      <c r="A12749" s="8">
        <v>2018</v>
      </c>
      <c r="B12749" s="9">
        <v>216</v>
      </c>
      <c r="C12749" s="11" t="s">
        <v>48491</v>
      </c>
      <c r="D12749" s="11" t="s">
        <v>49267</v>
      </c>
      <c r="E12749" s="11" t="s">
        <v>49268</v>
      </c>
      <c r="F12749" s="11" t="s">
        <v>14030</v>
      </c>
      <c r="G12749" s="11" t="s">
        <v>49269</v>
      </c>
      <c r="H12749" s="13" t="s">
        <v>125</v>
      </c>
      <c r="I12749" s="11" t="s">
        <v>23</v>
      </c>
      <c r="J12749" s="11" t="s">
        <v>24</v>
      </c>
      <c r="K12749" s="226"/>
      <c r="L12749" s="11"/>
      <c r="M12749" s="11" t="s">
        <v>24</v>
      </c>
      <c r="N12749" s="14"/>
      <c r="O12749" s="14"/>
      <c r="P12749" s="14"/>
      <c r="Q12749" s="14"/>
      <c r="R12749" s="14"/>
      <c r="S12749" s="8"/>
      <c r="T12749" s="8"/>
    </row>
    <row r="12750" spans="1:20" ht="15.75" customHeight="1">
      <c r="A12750" s="8">
        <v>2018</v>
      </c>
      <c r="B12750" s="9">
        <v>216</v>
      </c>
      <c r="C12750" s="11" t="s">
        <v>48491</v>
      </c>
      <c r="D12750" s="11" t="s">
        <v>49074</v>
      </c>
      <c r="E12750" s="11" t="s">
        <v>49270</v>
      </c>
      <c r="F12750" s="11" t="s">
        <v>8212</v>
      </c>
      <c r="G12750" s="11" t="s">
        <v>49271</v>
      </c>
      <c r="H12750" s="13" t="s">
        <v>49272</v>
      </c>
      <c r="I12750" s="11" t="s">
        <v>24</v>
      </c>
      <c r="J12750" s="11" t="s">
        <v>24</v>
      </c>
      <c r="K12750" s="226"/>
      <c r="L12750" s="11"/>
      <c r="M12750" s="11" t="s">
        <v>24</v>
      </c>
      <c r="N12750" s="14"/>
      <c r="O12750" s="14"/>
      <c r="P12750" s="14"/>
      <c r="Q12750" s="14"/>
      <c r="R12750" s="14"/>
      <c r="S12750" s="8"/>
      <c r="T12750" s="8"/>
    </row>
    <row r="12751" spans="1:20" ht="15.75" customHeight="1">
      <c r="A12751" s="8">
        <v>2018</v>
      </c>
      <c r="B12751" s="9">
        <v>216</v>
      </c>
      <c r="C12751" s="11" t="s">
        <v>48491</v>
      </c>
      <c r="D12751" s="11" t="s">
        <v>49273</v>
      </c>
      <c r="E12751" s="11" t="s">
        <v>49274</v>
      </c>
      <c r="F12751" s="11" t="s">
        <v>5230</v>
      </c>
      <c r="G12751" s="11" t="s">
        <v>49275</v>
      </c>
      <c r="H12751" s="13" t="s">
        <v>902</v>
      </c>
      <c r="I12751" s="11" t="s">
        <v>23</v>
      </c>
      <c r="J12751" s="11" t="s">
        <v>24</v>
      </c>
      <c r="K12751" s="226"/>
      <c r="L12751" s="11"/>
      <c r="M12751" s="11" t="s">
        <v>24</v>
      </c>
      <c r="N12751" s="14"/>
      <c r="O12751" s="14"/>
      <c r="P12751" s="14"/>
      <c r="Q12751" s="14"/>
      <c r="R12751" s="14"/>
      <c r="S12751" s="8"/>
      <c r="T12751" s="8"/>
    </row>
    <row r="12752" spans="1:20" ht="15.75" customHeight="1">
      <c r="A12752" s="8">
        <v>2018</v>
      </c>
      <c r="B12752" s="9">
        <v>216</v>
      </c>
      <c r="C12752" s="11" t="s">
        <v>48491</v>
      </c>
      <c r="D12752" s="11" t="s">
        <v>49190</v>
      </c>
      <c r="E12752" s="11" t="s">
        <v>49276</v>
      </c>
      <c r="F12752" s="11" t="s">
        <v>12865</v>
      </c>
      <c r="G12752" s="11" t="s">
        <v>49277</v>
      </c>
      <c r="H12752" s="13" t="s">
        <v>450</v>
      </c>
      <c r="I12752" s="11" t="s">
        <v>23</v>
      </c>
      <c r="J12752" s="11" t="s">
        <v>24</v>
      </c>
      <c r="K12752" s="226"/>
      <c r="L12752" s="11"/>
      <c r="M12752" s="11" t="s">
        <v>24</v>
      </c>
      <c r="N12752" s="14"/>
      <c r="O12752" s="14"/>
      <c r="P12752" s="14"/>
      <c r="Q12752" s="14"/>
      <c r="R12752" s="14"/>
      <c r="S12752" s="8"/>
      <c r="T12752" s="8"/>
    </row>
    <row r="12753" spans="1:20" ht="15.75" customHeight="1">
      <c r="A12753" s="8">
        <v>2018</v>
      </c>
      <c r="B12753" s="9">
        <v>216</v>
      </c>
      <c r="C12753" s="11" t="s">
        <v>48491</v>
      </c>
      <c r="D12753" s="11" t="s">
        <v>49278</v>
      </c>
      <c r="E12753" s="11" t="s">
        <v>25563</v>
      </c>
      <c r="F12753" s="11">
        <v>2018</v>
      </c>
      <c r="G12753" s="11"/>
      <c r="H12753" s="13" t="s">
        <v>23647</v>
      </c>
      <c r="I12753" s="11" t="s">
        <v>23</v>
      </c>
      <c r="J12753" s="11" t="s">
        <v>24</v>
      </c>
      <c r="K12753" s="226"/>
      <c r="L12753" s="11"/>
      <c r="M12753" s="11" t="s">
        <v>24</v>
      </c>
      <c r="N12753" s="14"/>
      <c r="O12753" s="14"/>
      <c r="P12753" s="14"/>
      <c r="Q12753" s="14"/>
      <c r="R12753" s="14"/>
      <c r="S12753" s="8"/>
      <c r="T12753" s="8"/>
    </row>
    <row r="12754" spans="1:20" ht="15.75" customHeight="1">
      <c r="A12754" s="8">
        <v>2018</v>
      </c>
      <c r="B12754" s="9">
        <v>216</v>
      </c>
      <c r="C12754" s="11" t="s">
        <v>48491</v>
      </c>
      <c r="D12754" s="11" t="s">
        <v>49190</v>
      </c>
      <c r="E12754" s="11" t="s">
        <v>49279</v>
      </c>
      <c r="F12754" s="11" t="s">
        <v>49280</v>
      </c>
      <c r="G12754" s="11" t="s">
        <v>49281</v>
      </c>
      <c r="H12754" s="13" t="s">
        <v>125</v>
      </c>
      <c r="I12754" s="11" t="s">
        <v>23</v>
      </c>
      <c r="J12754" s="11" t="s">
        <v>24</v>
      </c>
      <c r="K12754" s="226"/>
      <c r="L12754" s="11"/>
      <c r="M12754" s="11" t="s">
        <v>24</v>
      </c>
      <c r="N12754" s="14"/>
      <c r="O12754" s="14"/>
      <c r="P12754" s="14"/>
      <c r="Q12754" s="14"/>
      <c r="R12754" s="14"/>
      <c r="S12754" s="8"/>
      <c r="T12754" s="8"/>
    </row>
    <row r="12755" spans="1:20" ht="15.75" customHeight="1">
      <c r="A12755" s="8">
        <v>2018</v>
      </c>
      <c r="B12755" s="9">
        <v>216</v>
      </c>
      <c r="C12755" s="11" t="s">
        <v>48491</v>
      </c>
      <c r="D12755" s="11" t="s">
        <v>49282</v>
      </c>
      <c r="E12755" s="11" t="s">
        <v>49283</v>
      </c>
      <c r="F12755" s="11" t="s">
        <v>49284</v>
      </c>
      <c r="G12755" s="11" t="s">
        <v>49285</v>
      </c>
      <c r="H12755" s="13" t="s">
        <v>125</v>
      </c>
      <c r="I12755" s="11" t="s">
        <v>23</v>
      </c>
      <c r="J12755" s="11" t="s">
        <v>24</v>
      </c>
      <c r="K12755" s="226"/>
      <c r="L12755" s="11"/>
      <c r="M12755" s="11" t="s">
        <v>24</v>
      </c>
      <c r="N12755" s="14"/>
      <c r="O12755" s="14"/>
      <c r="P12755" s="14"/>
      <c r="Q12755" s="14"/>
      <c r="R12755" s="14"/>
      <c r="S12755" s="8"/>
      <c r="T12755" s="8"/>
    </row>
    <row r="12756" spans="1:20" ht="15.75" customHeight="1">
      <c r="A12756" s="8">
        <v>2018</v>
      </c>
      <c r="B12756" s="9">
        <v>216</v>
      </c>
      <c r="C12756" s="11" t="s">
        <v>48491</v>
      </c>
      <c r="D12756" s="11" t="s">
        <v>49238</v>
      </c>
      <c r="E12756" s="11" t="s">
        <v>49286</v>
      </c>
      <c r="F12756" s="11" t="s">
        <v>12865</v>
      </c>
      <c r="G12756" s="11"/>
      <c r="H12756" s="13" t="s">
        <v>49287</v>
      </c>
      <c r="I12756" s="11" t="s">
        <v>23</v>
      </c>
      <c r="J12756" s="11" t="s">
        <v>24</v>
      </c>
      <c r="K12756" s="226"/>
      <c r="L12756" s="11"/>
      <c r="M12756" s="11" t="s">
        <v>24</v>
      </c>
      <c r="N12756" s="14"/>
      <c r="O12756" s="14"/>
      <c r="P12756" s="14"/>
      <c r="Q12756" s="14"/>
      <c r="R12756" s="14"/>
      <c r="S12756" s="8"/>
      <c r="T12756" s="8"/>
    </row>
    <row r="12757" spans="1:20" ht="15.75" customHeight="1">
      <c r="A12757" s="8">
        <v>2018</v>
      </c>
      <c r="B12757" s="9">
        <v>216</v>
      </c>
      <c r="C12757" s="11" t="s">
        <v>48491</v>
      </c>
      <c r="D12757" s="11" t="s">
        <v>49288</v>
      </c>
      <c r="E12757" s="11" t="s">
        <v>49289</v>
      </c>
      <c r="F12757" s="11" t="s">
        <v>37590</v>
      </c>
      <c r="G12757" s="11" t="s">
        <v>49290</v>
      </c>
      <c r="H12757" s="13" t="s">
        <v>9300</v>
      </c>
      <c r="I12757" s="11" t="s">
        <v>23</v>
      </c>
      <c r="J12757" s="11" t="s">
        <v>24</v>
      </c>
      <c r="K12757" s="226"/>
      <c r="L12757" s="11"/>
      <c r="M12757" s="11" t="s">
        <v>24</v>
      </c>
      <c r="N12757" s="14"/>
      <c r="O12757" s="14"/>
      <c r="P12757" s="14"/>
      <c r="Q12757" s="14"/>
      <c r="R12757" s="14"/>
      <c r="S12757" s="8"/>
      <c r="T12757" s="8"/>
    </row>
    <row r="12758" spans="1:20" ht="15.75" customHeight="1">
      <c r="A12758" s="8">
        <v>2018</v>
      </c>
      <c r="B12758" s="9">
        <v>216</v>
      </c>
      <c r="C12758" s="11" t="s">
        <v>48491</v>
      </c>
      <c r="D12758" s="11" t="s">
        <v>49291</v>
      </c>
      <c r="E12758" s="11" t="s">
        <v>49292</v>
      </c>
      <c r="F12758" s="11">
        <v>1917</v>
      </c>
      <c r="G12758" s="11" t="s">
        <v>49293</v>
      </c>
      <c r="H12758" s="13" t="s">
        <v>49294</v>
      </c>
      <c r="I12758" s="11" t="s">
        <v>24</v>
      </c>
      <c r="J12758" s="11" t="s">
        <v>24</v>
      </c>
      <c r="K12758" s="226"/>
      <c r="L12758" s="11"/>
      <c r="M12758" s="11" t="s">
        <v>24</v>
      </c>
      <c r="N12758" s="14"/>
      <c r="O12758" s="14"/>
      <c r="P12758" s="14"/>
      <c r="Q12758" s="14"/>
      <c r="R12758" s="14"/>
      <c r="S12758" s="8"/>
      <c r="T12758" s="8"/>
    </row>
    <row r="12759" spans="1:20" ht="15.75" customHeight="1">
      <c r="A12759" s="8">
        <v>2018</v>
      </c>
      <c r="B12759" s="9">
        <v>216</v>
      </c>
      <c r="C12759" s="11" t="s">
        <v>48491</v>
      </c>
      <c r="D12759" s="11" t="s">
        <v>49095</v>
      </c>
      <c r="E12759" s="11" t="s">
        <v>49295</v>
      </c>
      <c r="F12759" s="11" t="s">
        <v>1524</v>
      </c>
      <c r="G12759" s="11" t="s">
        <v>49296</v>
      </c>
      <c r="H12759" s="13" t="s">
        <v>113</v>
      </c>
      <c r="I12759" s="11" t="s">
        <v>23</v>
      </c>
      <c r="J12759" s="11" t="s">
        <v>24</v>
      </c>
      <c r="K12759" s="226"/>
      <c r="L12759" s="11"/>
      <c r="M12759" s="11" t="s">
        <v>24</v>
      </c>
      <c r="N12759" s="14"/>
      <c r="O12759" s="14"/>
      <c r="P12759" s="14"/>
      <c r="Q12759" s="14"/>
      <c r="R12759" s="14"/>
      <c r="S12759" s="8"/>
      <c r="T12759" s="8"/>
    </row>
    <row r="12760" spans="1:20" ht="15.75" customHeight="1">
      <c r="A12760" s="8">
        <v>2018</v>
      </c>
      <c r="B12760" s="9">
        <v>216</v>
      </c>
      <c r="C12760" s="11" t="s">
        <v>48491</v>
      </c>
      <c r="D12760" s="11" t="s">
        <v>49297</v>
      </c>
      <c r="E12760" s="11" t="s">
        <v>49298</v>
      </c>
      <c r="F12760" s="11" t="s">
        <v>2035</v>
      </c>
      <c r="G12760" s="11" t="s">
        <v>49299</v>
      </c>
      <c r="H12760" s="13" t="s">
        <v>33</v>
      </c>
      <c r="I12760" s="11" t="s">
        <v>23</v>
      </c>
      <c r="J12760" s="11" t="s">
        <v>23</v>
      </c>
      <c r="K12760" s="226"/>
      <c r="L12760" s="11"/>
      <c r="M12760" s="11" t="s">
        <v>24</v>
      </c>
      <c r="N12760" s="14"/>
      <c r="O12760" s="14"/>
      <c r="P12760" s="14"/>
      <c r="Q12760" s="14"/>
      <c r="R12760" s="14"/>
      <c r="S12760" s="8"/>
      <c r="T12760" s="8"/>
    </row>
    <row r="12761" spans="1:20" ht="15.75" customHeight="1">
      <c r="A12761" s="8">
        <v>2018</v>
      </c>
      <c r="B12761" s="9">
        <v>216</v>
      </c>
      <c r="C12761" s="11" t="s">
        <v>48491</v>
      </c>
      <c r="D12761" s="11" t="s">
        <v>49300</v>
      </c>
      <c r="E12761" s="11" t="s">
        <v>49301</v>
      </c>
      <c r="F12761" s="11" t="s">
        <v>49302</v>
      </c>
      <c r="G12761" s="11" t="s">
        <v>49303</v>
      </c>
      <c r="H12761" s="13" t="s">
        <v>28485</v>
      </c>
      <c r="I12761" s="11" t="s">
        <v>23</v>
      </c>
      <c r="J12761" s="11" t="s">
        <v>24</v>
      </c>
      <c r="K12761" s="226"/>
      <c r="L12761" s="11"/>
      <c r="M12761" s="11" t="s">
        <v>24</v>
      </c>
      <c r="N12761" s="14"/>
      <c r="O12761" s="14"/>
      <c r="P12761" s="14"/>
      <c r="Q12761" s="14"/>
      <c r="R12761" s="14"/>
      <c r="S12761" s="8"/>
      <c r="T12761" s="8"/>
    </row>
    <row r="12762" spans="1:20" ht="15.75" customHeight="1">
      <c r="A12762" s="8">
        <v>2018</v>
      </c>
      <c r="B12762" s="9">
        <v>216</v>
      </c>
      <c r="C12762" s="11" t="s">
        <v>48491</v>
      </c>
      <c r="D12762" s="11" t="s">
        <v>49304</v>
      </c>
      <c r="E12762" s="11" t="s">
        <v>49305</v>
      </c>
      <c r="F12762" s="11" t="s">
        <v>11227</v>
      </c>
      <c r="G12762" s="11" t="s">
        <v>49306</v>
      </c>
      <c r="H12762" s="13" t="s">
        <v>125</v>
      </c>
      <c r="I12762" s="11" t="s">
        <v>23</v>
      </c>
      <c r="J12762" s="11" t="s">
        <v>24</v>
      </c>
      <c r="K12762" s="226"/>
      <c r="L12762" s="11"/>
      <c r="M12762" s="11" t="s">
        <v>24</v>
      </c>
      <c r="N12762" s="14"/>
      <c r="O12762" s="14"/>
      <c r="P12762" s="14"/>
      <c r="Q12762" s="14"/>
      <c r="R12762" s="14"/>
      <c r="S12762" s="8"/>
      <c r="T12762" s="8"/>
    </row>
    <row r="12763" spans="1:20" ht="15.75" customHeight="1">
      <c r="A12763" s="8">
        <v>2018</v>
      </c>
      <c r="B12763" s="9">
        <v>216</v>
      </c>
      <c r="C12763" s="11" t="s">
        <v>48491</v>
      </c>
      <c r="D12763" s="11" t="s">
        <v>49307</v>
      </c>
      <c r="E12763" s="11" t="s">
        <v>49308</v>
      </c>
      <c r="F12763" s="11" t="s">
        <v>49309</v>
      </c>
      <c r="G12763" s="11" t="s">
        <v>49310</v>
      </c>
      <c r="H12763" s="13" t="s">
        <v>9124</v>
      </c>
      <c r="I12763" s="11" t="s">
        <v>23</v>
      </c>
      <c r="J12763" s="11" t="s">
        <v>24</v>
      </c>
      <c r="K12763" s="226"/>
      <c r="L12763" s="11"/>
      <c r="M12763" s="11" t="s">
        <v>24</v>
      </c>
      <c r="N12763" s="14"/>
      <c r="O12763" s="14"/>
      <c r="P12763" s="14"/>
      <c r="Q12763" s="14"/>
      <c r="R12763" s="14"/>
      <c r="S12763" s="8"/>
      <c r="T12763" s="8"/>
    </row>
    <row r="12764" spans="1:20" ht="15.75" customHeight="1">
      <c r="A12764" s="8">
        <v>2018</v>
      </c>
      <c r="B12764" s="9">
        <v>216</v>
      </c>
      <c r="C12764" s="11" t="s">
        <v>48491</v>
      </c>
      <c r="D12764" s="11" t="s">
        <v>49058</v>
      </c>
      <c r="E12764" s="11" t="s">
        <v>49311</v>
      </c>
      <c r="F12764" s="11">
        <v>2018</v>
      </c>
      <c r="G12764" s="11" t="s">
        <v>49312</v>
      </c>
      <c r="H12764" s="13" t="s">
        <v>2971</v>
      </c>
      <c r="I12764" s="11" t="s">
        <v>23</v>
      </c>
      <c r="J12764" s="11" t="s">
        <v>24</v>
      </c>
      <c r="K12764" s="226"/>
      <c r="L12764" s="11"/>
      <c r="M12764" s="11" t="s">
        <v>24</v>
      </c>
      <c r="N12764" s="14"/>
      <c r="O12764" s="14"/>
      <c r="P12764" s="14"/>
      <c r="Q12764" s="14"/>
      <c r="R12764" s="14"/>
      <c r="S12764" s="8"/>
      <c r="T12764" s="8"/>
    </row>
    <row r="12765" spans="1:20" ht="15.75" customHeight="1">
      <c r="A12765" s="8">
        <v>2018</v>
      </c>
      <c r="B12765" s="9">
        <v>216</v>
      </c>
      <c r="C12765" s="11" t="s">
        <v>48491</v>
      </c>
      <c r="D12765" s="11" t="s">
        <v>49313</v>
      </c>
      <c r="E12765" s="11" t="s">
        <v>49314</v>
      </c>
      <c r="F12765" s="11">
        <v>2018</v>
      </c>
      <c r="G12765" s="11" t="s">
        <v>49315</v>
      </c>
      <c r="H12765" s="13" t="s">
        <v>7173</v>
      </c>
      <c r="I12765" s="11" t="s">
        <v>23</v>
      </c>
      <c r="J12765" s="11" t="s">
        <v>24</v>
      </c>
      <c r="K12765" s="226"/>
      <c r="L12765" s="11"/>
      <c r="M12765" s="11" t="s">
        <v>24</v>
      </c>
      <c r="N12765" s="14"/>
      <c r="O12765" s="14"/>
      <c r="P12765" s="14"/>
      <c r="Q12765" s="14"/>
      <c r="R12765" s="14"/>
      <c r="S12765" s="8"/>
      <c r="T12765" s="8"/>
    </row>
    <row r="12766" spans="1:20" ht="15.75" customHeight="1">
      <c r="A12766" s="8">
        <v>2018</v>
      </c>
      <c r="B12766" s="9">
        <v>216</v>
      </c>
      <c r="C12766" s="11" t="s">
        <v>48491</v>
      </c>
      <c r="D12766" s="11" t="s">
        <v>49316</v>
      </c>
      <c r="E12766" s="11" t="s">
        <v>49317</v>
      </c>
      <c r="F12766" s="11" t="s">
        <v>5444</v>
      </c>
      <c r="G12766" s="11" t="s">
        <v>49318</v>
      </c>
      <c r="H12766" s="13" t="s">
        <v>666</v>
      </c>
      <c r="I12766" s="11" t="s">
        <v>23</v>
      </c>
      <c r="J12766" s="11" t="s">
        <v>24</v>
      </c>
      <c r="K12766" s="226"/>
      <c r="L12766" s="11"/>
      <c r="M12766" s="11" t="s">
        <v>24</v>
      </c>
      <c r="N12766" s="14"/>
      <c r="O12766" s="14"/>
      <c r="P12766" s="14"/>
      <c r="Q12766" s="14"/>
      <c r="R12766" s="14"/>
      <c r="S12766" s="8"/>
      <c r="T12766" s="8"/>
    </row>
    <row r="12767" spans="1:20" ht="15.75" customHeight="1">
      <c r="A12767" s="8">
        <v>2018</v>
      </c>
      <c r="B12767" s="9">
        <v>216</v>
      </c>
      <c r="C12767" s="11" t="s">
        <v>48491</v>
      </c>
      <c r="D12767" s="11" t="s">
        <v>49319</v>
      </c>
      <c r="E12767" s="11" t="s">
        <v>49320</v>
      </c>
      <c r="F12767" s="11" t="s">
        <v>49321</v>
      </c>
      <c r="G12767" s="11" t="s">
        <v>49322</v>
      </c>
      <c r="H12767" s="13" t="s">
        <v>49323</v>
      </c>
      <c r="I12767" s="11" t="s">
        <v>23</v>
      </c>
      <c r="J12767" s="11" t="s">
        <v>24</v>
      </c>
      <c r="K12767" s="226"/>
      <c r="L12767" s="11"/>
      <c r="M12767" s="11" t="s">
        <v>24</v>
      </c>
      <c r="N12767" s="14"/>
      <c r="O12767" s="14"/>
      <c r="P12767" s="14"/>
      <c r="Q12767" s="14"/>
      <c r="R12767" s="14"/>
      <c r="S12767" s="8"/>
      <c r="T12767" s="8"/>
    </row>
    <row r="12768" spans="1:20" ht="15.75" customHeight="1">
      <c r="A12768" s="8">
        <v>2018</v>
      </c>
      <c r="B12768" s="9">
        <v>216</v>
      </c>
      <c r="C12768" s="11" t="s">
        <v>48491</v>
      </c>
      <c r="D12768" s="11" t="s">
        <v>49190</v>
      </c>
      <c r="E12768" s="11" t="s">
        <v>49324</v>
      </c>
      <c r="F12768" s="11" t="s">
        <v>49325</v>
      </c>
      <c r="G12768" s="11" t="s">
        <v>49326</v>
      </c>
      <c r="H12768" s="13" t="s">
        <v>125</v>
      </c>
      <c r="I12768" s="11" t="s">
        <v>24</v>
      </c>
      <c r="J12768" s="11" t="s">
        <v>24</v>
      </c>
      <c r="K12768" s="226"/>
      <c r="L12768" s="11"/>
      <c r="M12768" s="11" t="s">
        <v>24</v>
      </c>
      <c r="N12768" s="14"/>
      <c r="O12768" s="14"/>
      <c r="P12768" s="14"/>
      <c r="Q12768" s="14"/>
      <c r="R12768" s="14"/>
      <c r="S12768" s="8"/>
      <c r="T12768" s="8"/>
    </row>
    <row r="12769" spans="1:20" ht="15.75" customHeight="1">
      <c r="A12769" s="8">
        <v>2018</v>
      </c>
      <c r="B12769" s="9">
        <v>216</v>
      </c>
      <c r="C12769" s="11" t="s">
        <v>48491</v>
      </c>
      <c r="D12769" s="11" t="s">
        <v>49327</v>
      </c>
      <c r="E12769" s="11" t="s">
        <v>49328</v>
      </c>
      <c r="F12769" s="11" t="s">
        <v>49329</v>
      </c>
      <c r="G12769" s="11" t="s">
        <v>49330</v>
      </c>
      <c r="H12769" s="13" t="s">
        <v>7934</v>
      </c>
      <c r="I12769" s="11" t="s">
        <v>24</v>
      </c>
      <c r="J12769" s="11" t="s">
        <v>24</v>
      </c>
      <c r="K12769" s="226"/>
      <c r="L12769" s="11"/>
      <c r="M12769" s="11" t="s">
        <v>24</v>
      </c>
      <c r="N12769" s="14"/>
      <c r="O12769" s="14"/>
      <c r="P12769" s="14"/>
      <c r="Q12769" s="14"/>
      <c r="R12769" s="14"/>
      <c r="S12769" s="8"/>
      <c r="T12769" s="8"/>
    </row>
    <row r="12770" spans="1:20" ht="15.75" customHeight="1">
      <c r="A12770" s="8">
        <v>2018</v>
      </c>
      <c r="B12770" s="9">
        <v>216</v>
      </c>
      <c r="C12770" s="11" t="s">
        <v>48491</v>
      </c>
      <c r="D12770" s="11" t="s">
        <v>49331</v>
      </c>
      <c r="E12770" s="11" t="s">
        <v>49332</v>
      </c>
      <c r="F12770" s="11">
        <v>2018</v>
      </c>
      <c r="G12770" s="11" t="s">
        <v>49333</v>
      </c>
      <c r="H12770" s="13" t="s">
        <v>49334</v>
      </c>
      <c r="I12770" s="11" t="s">
        <v>24</v>
      </c>
      <c r="J12770" s="11" t="s">
        <v>24</v>
      </c>
      <c r="K12770" s="226"/>
      <c r="L12770" s="11"/>
      <c r="M12770" s="11" t="s">
        <v>24</v>
      </c>
      <c r="N12770" s="14"/>
      <c r="O12770" s="14"/>
      <c r="P12770" s="14"/>
      <c r="Q12770" s="14"/>
      <c r="R12770" s="14"/>
      <c r="S12770" s="8"/>
      <c r="T12770" s="8"/>
    </row>
    <row r="12771" spans="1:20" ht="15.75" customHeight="1">
      <c r="A12771" s="8">
        <v>2018</v>
      </c>
      <c r="B12771" s="9">
        <v>216</v>
      </c>
      <c r="C12771" s="11" t="s">
        <v>48491</v>
      </c>
      <c r="D12771" s="11" t="s">
        <v>49190</v>
      </c>
      <c r="E12771" s="11" t="s">
        <v>49335</v>
      </c>
      <c r="F12771" s="11" t="s">
        <v>49336</v>
      </c>
      <c r="G12771" s="11" t="s">
        <v>49337</v>
      </c>
      <c r="H12771" s="13" t="s">
        <v>7333</v>
      </c>
      <c r="I12771" s="11" t="s">
        <v>24</v>
      </c>
      <c r="J12771" s="11" t="s">
        <v>24</v>
      </c>
      <c r="K12771" s="226"/>
      <c r="L12771" s="11"/>
      <c r="M12771" s="11" t="s">
        <v>24</v>
      </c>
      <c r="N12771" s="14"/>
      <c r="O12771" s="14"/>
      <c r="P12771" s="14"/>
      <c r="Q12771" s="14"/>
      <c r="R12771" s="14"/>
      <c r="S12771" s="8"/>
      <c r="T12771" s="8"/>
    </row>
    <row r="12772" spans="1:20" ht="15.75" customHeight="1">
      <c r="A12772" s="8">
        <v>2018</v>
      </c>
      <c r="B12772" s="9">
        <v>216</v>
      </c>
      <c r="C12772" s="11" t="s">
        <v>48491</v>
      </c>
      <c r="D12772" s="11" t="s">
        <v>49126</v>
      </c>
      <c r="E12772" s="11" t="s">
        <v>49338</v>
      </c>
      <c r="F12772" s="11" t="s">
        <v>49339</v>
      </c>
      <c r="G12772" s="11"/>
      <c r="H12772" s="13" t="s">
        <v>49340</v>
      </c>
      <c r="I12772" s="11" t="s">
        <v>23</v>
      </c>
      <c r="J12772" s="11" t="s">
        <v>24</v>
      </c>
      <c r="K12772" s="226"/>
      <c r="L12772" s="11"/>
      <c r="M12772" s="11" t="s">
        <v>24</v>
      </c>
      <c r="N12772" s="14"/>
      <c r="O12772" s="14"/>
      <c r="P12772" s="14"/>
      <c r="Q12772" s="14"/>
      <c r="R12772" s="14"/>
      <c r="S12772" s="8"/>
      <c r="T12772" s="8"/>
    </row>
    <row r="12773" spans="1:20" ht="15.75" customHeight="1">
      <c r="A12773" s="8">
        <v>2018</v>
      </c>
      <c r="B12773" s="9">
        <v>216</v>
      </c>
      <c r="C12773" s="11" t="s">
        <v>48491</v>
      </c>
      <c r="D12773" s="11" t="s">
        <v>49341</v>
      </c>
      <c r="E12773" s="11" t="s">
        <v>49342</v>
      </c>
      <c r="F12773" s="11">
        <v>2018</v>
      </c>
      <c r="G12773" s="11" t="s">
        <v>49343</v>
      </c>
      <c r="H12773" s="13" t="s">
        <v>49344</v>
      </c>
      <c r="I12773" s="11" t="s">
        <v>23</v>
      </c>
      <c r="J12773" s="11" t="s">
        <v>24</v>
      </c>
      <c r="K12773" s="226"/>
      <c r="L12773" s="11"/>
      <c r="M12773" s="11" t="s">
        <v>24</v>
      </c>
      <c r="N12773" s="14"/>
      <c r="O12773" s="14"/>
      <c r="P12773" s="14"/>
      <c r="Q12773" s="14"/>
      <c r="R12773" s="14"/>
      <c r="S12773" s="8"/>
      <c r="T12773" s="8"/>
    </row>
    <row r="12774" spans="1:20" ht="15.75" customHeight="1">
      <c r="A12774" s="8">
        <v>2018</v>
      </c>
      <c r="B12774" s="9">
        <v>216</v>
      </c>
      <c r="C12774" s="11" t="s">
        <v>48491</v>
      </c>
      <c r="D12774" s="11" t="s">
        <v>49190</v>
      </c>
      <c r="E12774" s="11" t="s">
        <v>49345</v>
      </c>
      <c r="F12774" s="11" t="s">
        <v>14138</v>
      </c>
      <c r="G12774" s="11" t="s">
        <v>49346</v>
      </c>
      <c r="H12774" s="13" t="s">
        <v>125</v>
      </c>
      <c r="I12774" s="11" t="s">
        <v>24</v>
      </c>
      <c r="J12774" s="11" t="s">
        <v>24</v>
      </c>
      <c r="K12774" s="226"/>
      <c r="L12774" s="11"/>
      <c r="M12774" s="11" t="s">
        <v>24</v>
      </c>
      <c r="N12774" s="14"/>
      <c r="O12774" s="14"/>
      <c r="P12774" s="14"/>
      <c r="Q12774" s="14"/>
      <c r="R12774" s="14"/>
      <c r="S12774" s="8"/>
      <c r="T12774" s="8"/>
    </row>
    <row r="12775" spans="1:20" ht="15.75" customHeight="1">
      <c r="A12775" s="8">
        <v>2018</v>
      </c>
      <c r="B12775" s="9">
        <v>216</v>
      </c>
      <c r="C12775" s="11" t="s">
        <v>48491</v>
      </c>
      <c r="D12775" s="11" t="s">
        <v>49347</v>
      </c>
      <c r="E12775" s="11" t="s">
        <v>49348</v>
      </c>
      <c r="F12775" s="11" t="s">
        <v>10512</v>
      </c>
      <c r="G12775" s="11" t="s">
        <v>49349</v>
      </c>
      <c r="H12775" s="13" t="s">
        <v>49350</v>
      </c>
      <c r="I12775" s="11" t="s">
        <v>23</v>
      </c>
      <c r="J12775" s="11" t="s">
        <v>23</v>
      </c>
      <c r="K12775" s="226"/>
      <c r="L12775" s="11"/>
      <c r="M12775" s="11" t="s">
        <v>24</v>
      </c>
      <c r="N12775" s="14"/>
      <c r="O12775" s="14"/>
      <c r="P12775" s="14"/>
      <c r="Q12775" s="14"/>
      <c r="R12775" s="14"/>
      <c r="S12775" s="8"/>
      <c r="T12775" s="8"/>
    </row>
    <row r="12776" spans="1:20" ht="15.75" customHeight="1">
      <c r="A12776" s="8">
        <v>2018</v>
      </c>
      <c r="B12776" s="9">
        <v>216</v>
      </c>
      <c r="C12776" s="11" t="s">
        <v>48491</v>
      </c>
      <c r="D12776" s="11" t="s">
        <v>43378</v>
      </c>
      <c r="E12776" s="11" t="s">
        <v>49351</v>
      </c>
      <c r="F12776" s="11" t="s">
        <v>49352</v>
      </c>
      <c r="G12776" s="11" t="s">
        <v>49353</v>
      </c>
      <c r="H12776" s="13" t="s">
        <v>49354</v>
      </c>
      <c r="I12776" s="11" t="s">
        <v>23</v>
      </c>
      <c r="J12776" s="11" t="s">
        <v>23</v>
      </c>
      <c r="K12776" s="226"/>
      <c r="L12776" s="11"/>
      <c r="M12776" s="11" t="s">
        <v>24</v>
      </c>
      <c r="N12776" s="14"/>
      <c r="O12776" s="14"/>
      <c r="P12776" s="14"/>
      <c r="Q12776" s="14"/>
      <c r="R12776" s="14"/>
      <c r="S12776" s="8"/>
      <c r="T12776" s="8"/>
    </row>
    <row r="12777" spans="1:20" ht="15.75" customHeight="1">
      <c r="A12777" s="8">
        <v>2018</v>
      </c>
      <c r="B12777" s="9">
        <v>216</v>
      </c>
      <c r="C12777" s="11" t="s">
        <v>48491</v>
      </c>
      <c r="D12777" s="11" t="s">
        <v>49218</v>
      </c>
      <c r="E12777" s="11" t="s">
        <v>49355</v>
      </c>
      <c r="F12777" s="11" t="s">
        <v>1139</v>
      </c>
      <c r="G12777" s="11" t="s">
        <v>49356</v>
      </c>
      <c r="H12777" s="13" t="s">
        <v>49357</v>
      </c>
      <c r="I12777" s="11" t="s">
        <v>23</v>
      </c>
      <c r="J12777" s="11" t="s">
        <v>24</v>
      </c>
      <c r="K12777" s="226"/>
      <c r="L12777" s="11"/>
      <c r="M12777" s="11" t="s">
        <v>24</v>
      </c>
      <c r="N12777" s="14"/>
      <c r="O12777" s="14"/>
      <c r="P12777" s="14"/>
      <c r="Q12777" s="14"/>
      <c r="R12777" s="14"/>
      <c r="S12777" s="8"/>
      <c r="T12777" s="8"/>
    </row>
    <row r="12778" spans="1:20" ht="15.75" customHeight="1">
      <c r="A12778" s="8">
        <v>2018</v>
      </c>
      <c r="B12778" s="9">
        <v>216</v>
      </c>
      <c r="C12778" s="11" t="s">
        <v>48491</v>
      </c>
      <c r="D12778" s="11" t="s">
        <v>49358</v>
      </c>
      <c r="E12778" s="11" t="s">
        <v>49359</v>
      </c>
      <c r="F12778" s="11" t="s">
        <v>4448</v>
      </c>
      <c r="G12778" s="11" t="s">
        <v>49360</v>
      </c>
      <c r="H12778" s="13" t="s">
        <v>33</v>
      </c>
      <c r="I12778" s="11" t="s">
        <v>23</v>
      </c>
      <c r="J12778" s="11" t="s">
        <v>24</v>
      </c>
      <c r="K12778" s="226"/>
      <c r="L12778" s="11"/>
      <c r="M12778" s="11" t="s">
        <v>24</v>
      </c>
      <c r="N12778" s="14"/>
      <c r="O12778" s="14"/>
      <c r="P12778" s="14"/>
      <c r="Q12778" s="14"/>
      <c r="R12778" s="14"/>
      <c r="S12778" s="8"/>
      <c r="T12778" s="8"/>
    </row>
    <row r="12779" spans="1:20" ht="15.75" customHeight="1">
      <c r="A12779" s="8">
        <v>2018</v>
      </c>
      <c r="B12779" s="9">
        <v>216</v>
      </c>
      <c r="C12779" s="11" t="s">
        <v>48491</v>
      </c>
      <c r="D12779" s="11" t="s">
        <v>49058</v>
      </c>
      <c r="E12779" s="11" t="s">
        <v>49361</v>
      </c>
      <c r="F12779" s="11">
        <v>2018</v>
      </c>
      <c r="G12779" s="11" t="s">
        <v>49362</v>
      </c>
      <c r="H12779" s="13" t="s">
        <v>45568</v>
      </c>
      <c r="I12779" s="11" t="s">
        <v>23</v>
      </c>
      <c r="J12779" s="11" t="s">
        <v>24</v>
      </c>
      <c r="K12779" s="226"/>
      <c r="L12779" s="11"/>
      <c r="M12779" s="11" t="s">
        <v>24</v>
      </c>
      <c r="N12779" s="14"/>
      <c r="O12779" s="14"/>
      <c r="P12779" s="14"/>
      <c r="Q12779" s="14"/>
      <c r="R12779" s="14"/>
      <c r="S12779" s="8"/>
      <c r="T12779" s="8"/>
    </row>
    <row r="12780" spans="1:20" ht="15.75" customHeight="1">
      <c r="A12780" s="8">
        <v>2018</v>
      </c>
      <c r="B12780" s="9">
        <v>216</v>
      </c>
      <c r="C12780" s="11" t="s">
        <v>48491</v>
      </c>
      <c r="D12780" s="11" t="s">
        <v>49190</v>
      </c>
      <c r="E12780" s="11" t="s">
        <v>49363</v>
      </c>
      <c r="F12780" s="11" t="s">
        <v>1139</v>
      </c>
      <c r="G12780" s="11"/>
      <c r="H12780" s="13" t="s">
        <v>49364</v>
      </c>
      <c r="I12780" s="11" t="s">
        <v>23</v>
      </c>
      <c r="J12780" s="11" t="s">
        <v>24</v>
      </c>
      <c r="K12780" s="226"/>
      <c r="L12780" s="11"/>
      <c r="M12780" s="11" t="s">
        <v>24</v>
      </c>
      <c r="N12780" s="14"/>
      <c r="O12780" s="14"/>
      <c r="P12780" s="14"/>
      <c r="Q12780" s="14"/>
      <c r="R12780" s="14"/>
      <c r="S12780" s="8"/>
      <c r="T12780" s="8"/>
    </row>
    <row r="12781" spans="1:20" ht="15.75" customHeight="1">
      <c r="A12781" s="8">
        <v>2018</v>
      </c>
      <c r="B12781" s="9">
        <v>216</v>
      </c>
      <c r="C12781" s="11" t="s">
        <v>48491</v>
      </c>
      <c r="D12781" s="11" t="s">
        <v>49365</v>
      </c>
      <c r="E12781" s="11" t="s">
        <v>49366</v>
      </c>
      <c r="F12781" s="11" t="s">
        <v>1105</v>
      </c>
      <c r="G12781" s="11"/>
      <c r="H12781" s="13" t="s">
        <v>49367</v>
      </c>
      <c r="I12781" s="11" t="s">
        <v>24</v>
      </c>
      <c r="J12781" s="11" t="s">
        <v>24</v>
      </c>
      <c r="K12781" s="226"/>
      <c r="L12781" s="11"/>
      <c r="M12781" s="11" t="s">
        <v>24</v>
      </c>
      <c r="N12781" s="14"/>
      <c r="O12781" s="14"/>
      <c r="P12781" s="14"/>
      <c r="Q12781" s="14"/>
      <c r="R12781" s="14"/>
      <c r="S12781" s="8"/>
      <c r="T12781" s="8"/>
    </row>
    <row r="12782" spans="1:20" ht="15.75" customHeight="1">
      <c r="A12782" s="8">
        <v>2018</v>
      </c>
      <c r="B12782" s="9">
        <v>216</v>
      </c>
      <c r="C12782" s="11" t="s">
        <v>48491</v>
      </c>
      <c r="D12782" s="11" t="s">
        <v>49190</v>
      </c>
      <c r="E12782" s="11" t="s">
        <v>49368</v>
      </c>
      <c r="F12782" s="11" t="s">
        <v>49369</v>
      </c>
      <c r="G12782" s="11" t="s">
        <v>49370</v>
      </c>
      <c r="H12782" s="13" t="s">
        <v>49371</v>
      </c>
      <c r="I12782" s="11" t="s">
        <v>24</v>
      </c>
      <c r="J12782" s="11" t="s">
        <v>24</v>
      </c>
      <c r="K12782" s="226"/>
      <c r="L12782" s="11"/>
      <c r="M12782" s="11" t="s">
        <v>24</v>
      </c>
      <c r="N12782" s="14"/>
      <c r="O12782" s="14"/>
      <c r="P12782" s="14"/>
      <c r="Q12782" s="14"/>
      <c r="R12782" s="14"/>
      <c r="S12782" s="8"/>
      <c r="T12782" s="8"/>
    </row>
    <row r="12783" spans="1:20" ht="15.75" customHeight="1">
      <c r="A12783" s="8">
        <v>2018</v>
      </c>
      <c r="B12783" s="9">
        <v>216</v>
      </c>
      <c r="C12783" s="11" t="s">
        <v>48491</v>
      </c>
      <c r="D12783" s="11" t="s">
        <v>49358</v>
      </c>
      <c r="E12783" s="11" t="s">
        <v>49372</v>
      </c>
      <c r="F12783" s="11" t="s">
        <v>24976</v>
      </c>
      <c r="G12783" s="11"/>
      <c r="H12783" s="13" t="s">
        <v>46</v>
      </c>
      <c r="I12783" s="11" t="s">
        <v>23</v>
      </c>
      <c r="J12783" s="11" t="s">
        <v>24</v>
      </c>
      <c r="K12783" s="226"/>
      <c r="L12783" s="11"/>
      <c r="M12783" s="11" t="s">
        <v>24</v>
      </c>
      <c r="N12783" s="14"/>
      <c r="O12783" s="14"/>
      <c r="P12783" s="14"/>
      <c r="Q12783" s="14"/>
      <c r="R12783" s="14"/>
      <c r="S12783" s="8"/>
      <c r="T12783" s="8"/>
    </row>
    <row r="12784" spans="1:20" ht="15.75" customHeight="1">
      <c r="A12784" s="8">
        <v>2018</v>
      </c>
      <c r="B12784" s="9">
        <v>216</v>
      </c>
      <c r="C12784" s="11" t="s">
        <v>48491</v>
      </c>
      <c r="D12784" s="11" t="s">
        <v>49373</v>
      </c>
      <c r="E12784" s="11" t="s">
        <v>49374</v>
      </c>
      <c r="F12784" s="11" t="s">
        <v>49375</v>
      </c>
      <c r="G12784" s="11" t="s">
        <v>49376</v>
      </c>
      <c r="H12784" s="13" t="s">
        <v>49350</v>
      </c>
      <c r="I12784" s="11" t="s">
        <v>23</v>
      </c>
      <c r="J12784" s="11" t="s">
        <v>23</v>
      </c>
      <c r="K12784" s="226"/>
      <c r="L12784" s="11"/>
      <c r="M12784" s="11" t="s">
        <v>24</v>
      </c>
      <c r="N12784" s="14"/>
      <c r="O12784" s="14"/>
      <c r="P12784" s="14"/>
      <c r="Q12784" s="14"/>
      <c r="R12784" s="14"/>
      <c r="S12784" s="8"/>
      <c r="T12784" s="8"/>
    </row>
    <row r="12785" spans="1:20" ht="15.75" customHeight="1">
      <c r="A12785" s="8">
        <v>2018</v>
      </c>
      <c r="B12785" s="9">
        <v>216</v>
      </c>
      <c r="C12785" s="11" t="s">
        <v>48491</v>
      </c>
      <c r="D12785" s="11" t="s">
        <v>49377</v>
      </c>
      <c r="E12785" s="11" t="s">
        <v>49378</v>
      </c>
      <c r="F12785" s="11" t="s">
        <v>49379</v>
      </c>
      <c r="G12785" s="11" t="s">
        <v>49380</v>
      </c>
      <c r="H12785" s="13" t="s">
        <v>25057</v>
      </c>
      <c r="I12785" s="11" t="s">
        <v>24</v>
      </c>
      <c r="J12785" s="11" t="s">
        <v>23</v>
      </c>
      <c r="K12785" s="226"/>
      <c r="L12785" s="11"/>
      <c r="M12785" s="11" t="s">
        <v>24</v>
      </c>
      <c r="N12785" s="14"/>
      <c r="O12785" s="14"/>
      <c r="P12785" s="14"/>
      <c r="Q12785" s="14"/>
      <c r="R12785" s="14"/>
      <c r="S12785" s="8"/>
      <c r="T12785" s="8"/>
    </row>
    <row r="12786" spans="1:20" ht="15.75" customHeight="1">
      <c r="A12786" s="8">
        <v>2018</v>
      </c>
      <c r="B12786" s="9">
        <v>216</v>
      </c>
      <c r="C12786" s="11" t="s">
        <v>48491</v>
      </c>
      <c r="D12786" s="11" t="s">
        <v>49381</v>
      </c>
      <c r="E12786" s="11" t="s">
        <v>49382</v>
      </c>
      <c r="F12786" s="11" t="s">
        <v>11537</v>
      </c>
      <c r="G12786" s="11" t="s">
        <v>49383</v>
      </c>
      <c r="H12786" s="13" t="s">
        <v>9124</v>
      </c>
      <c r="I12786" s="11" t="s">
        <v>23</v>
      </c>
      <c r="J12786" s="11" t="s">
        <v>24</v>
      </c>
      <c r="K12786" s="226"/>
      <c r="L12786" s="11"/>
      <c r="M12786" s="11" t="s">
        <v>24</v>
      </c>
      <c r="N12786" s="14"/>
      <c r="O12786" s="14"/>
      <c r="P12786" s="14"/>
      <c r="Q12786" s="14"/>
      <c r="R12786" s="14"/>
      <c r="S12786" s="8"/>
      <c r="T12786" s="8"/>
    </row>
    <row r="12787" spans="1:20" ht="15.75" customHeight="1">
      <c r="A12787" s="8">
        <v>2018</v>
      </c>
      <c r="B12787" s="9">
        <v>216</v>
      </c>
      <c r="C12787" s="11" t="s">
        <v>48491</v>
      </c>
      <c r="D12787" s="11" t="s">
        <v>49384</v>
      </c>
      <c r="E12787" s="11" t="s">
        <v>1796</v>
      </c>
      <c r="F12787" s="11" t="s">
        <v>397</v>
      </c>
      <c r="G12787" s="11" t="s">
        <v>49385</v>
      </c>
      <c r="H12787" s="13" t="s">
        <v>7333</v>
      </c>
      <c r="I12787" s="11" t="s">
        <v>23</v>
      </c>
      <c r="J12787" s="11" t="s">
        <v>24</v>
      </c>
      <c r="K12787" s="226"/>
      <c r="L12787" s="11"/>
      <c r="M12787" s="11" t="s">
        <v>24</v>
      </c>
      <c r="N12787" s="14"/>
      <c r="O12787" s="14"/>
      <c r="P12787" s="14"/>
      <c r="Q12787" s="14"/>
      <c r="R12787" s="14"/>
      <c r="S12787" s="8"/>
      <c r="T12787" s="8"/>
    </row>
    <row r="12788" spans="1:20" ht="15.75" customHeight="1">
      <c r="A12788" s="8">
        <v>2018</v>
      </c>
      <c r="B12788" s="9">
        <v>216</v>
      </c>
      <c r="C12788" s="11" t="s">
        <v>48491</v>
      </c>
      <c r="D12788" s="11" t="s">
        <v>49190</v>
      </c>
      <c r="E12788" s="11" t="s">
        <v>49386</v>
      </c>
      <c r="F12788" s="11">
        <v>1940</v>
      </c>
      <c r="G12788" s="11" t="s">
        <v>49387</v>
      </c>
      <c r="H12788" s="13" t="s">
        <v>49388</v>
      </c>
      <c r="I12788" s="11" t="s">
        <v>24</v>
      </c>
      <c r="J12788" s="11" t="s">
        <v>23</v>
      </c>
      <c r="K12788" s="226"/>
      <c r="L12788" s="11"/>
      <c r="M12788" s="11" t="s">
        <v>24</v>
      </c>
      <c r="N12788" s="14"/>
      <c r="O12788" s="14"/>
      <c r="P12788" s="14"/>
      <c r="Q12788" s="14"/>
      <c r="R12788" s="14"/>
      <c r="S12788" s="8"/>
      <c r="T12788" s="8"/>
    </row>
    <row r="12789" spans="1:20" ht="15.75" customHeight="1">
      <c r="A12789" s="8">
        <v>2018</v>
      </c>
      <c r="B12789" s="9">
        <v>216</v>
      </c>
      <c r="C12789" s="11" t="s">
        <v>48491</v>
      </c>
      <c r="D12789" s="11" t="s">
        <v>49389</v>
      </c>
      <c r="E12789" s="11" t="s">
        <v>49390</v>
      </c>
      <c r="F12789" s="11" t="s">
        <v>2859</v>
      </c>
      <c r="G12789" s="11" t="s">
        <v>49391</v>
      </c>
      <c r="H12789" s="13" t="s">
        <v>33</v>
      </c>
      <c r="I12789" s="11" t="s">
        <v>23</v>
      </c>
      <c r="J12789" s="11" t="s">
        <v>23</v>
      </c>
      <c r="K12789" s="226"/>
      <c r="L12789" s="11"/>
      <c r="M12789" s="11" t="s">
        <v>24</v>
      </c>
      <c r="N12789" s="14"/>
      <c r="O12789" s="14"/>
      <c r="P12789" s="14"/>
      <c r="Q12789" s="14"/>
      <c r="R12789" s="14"/>
      <c r="S12789" s="8"/>
      <c r="T12789" s="8"/>
    </row>
    <row r="12790" spans="1:20" ht="15.75" customHeight="1">
      <c r="A12790" s="8">
        <v>2018</v>
      </c>
      <c r="B12790" s="9">
        <v>216</v>
      </c>
      <c r="C12790" s="11" t="s">
        <v>48491</v>
      </c>
      <c r="D12790" s="11" t="s">
        <v>49392</v>
      </c>
      <c r="E12790" s="11" t="s">
        <v>49393</v>
      </c>
      <c r="F12790" s="11" t="s">
        <v>49394</v>
      </c>
      <c r="G12790" s="11" t="s">
        <v>49395</v>
      </c>
      <c r="H12790" s="13" t="s">
        <v>49396</v>
      </c>
      <c r="I12790" s="11" t="s">
        <v>24</v>
      </c>
      <c r="J12790" s="11" t="s">
        <v>23</v>
      </c>
      <c r="K12790" s="226"/>
      <c r="L12790" s="11"/>
      <c r="M12790" s="11" t="s">
        <v>24</v>
      </c>
      <c r="N12790" s="14"/>
      <c r="O12790" s="14"/>
      <c r="P12790" s="14"/>
      <c r="Q12790" s="14"/>
      <c r="R12790" s="14"/>
      <c r="S12790" s="8"/>
      <c r="T12790" s="8"/>
    </row>
    <row r="12791" spans="1:20" ht="15.75" customHeight="1">
      <c r="A12791" s="8">
        <v>2018</v>
      </c>
      <c r="B12791" s="9">
        <v>216</v>
      </c>
      <c r="C12791" s="11" t="s">
        <v>48491</v>
      </c>
      <c r="D12791" s="11" t="s">
        <v>49316</v>
      </c>
      <c r="E12791" s="11" t="s">
        <v>49397</v>
      </c>
      <c r="F12791" s="11" t="s">
        <v>49398</v>
      </c>
      <c r="G12791" s="11" t="s">
        <v>49399</v>
      </c>
      <c r="H12791" s="13" t="s">
        <v>168</v>
      </c>
      <c r="I12791" s="11" t="s">
        <v>23</v>
      </c>
      <c r="J12791" s="11" t="s">
        <v>24</v>
      </c>
      <c r="K12791" s="226"/>
      <c r="L12791" s="11"/>
      <c r="M12791" s="11" t="s">
        <v>24</v>
      </c>
      <c r="N12791" s="14"/>
      <c r="O12791" s="14"/>
      <c r="P12791" s="14"/>
      <c r="Q12791" s="14"/>
      <c r="R12791" s="14"/>
      <c r="S12791" s="8"/>
      <c r="T12791" s="8"/>
    </row>
    <row r="12792" spans="1:20" ht="15.75" customHeight="1">
      <c r="A12792" s="8">
        <v>2018</v>
      </c>
      <c r="B12792" s="9">
        <v>216</v>
      </c>
      <c r="C12792" s="11" t="s">
        <v>48491</v>
      </c>
      <c r="D12792" s="11" t="s">
        <v>49400</v>
      </c>
      <c r="E12792" s="11" t="s">
        <v>140</v>
      </c>
      <c r="F12792" s="11" t="s">
        <v>19243</v>
      </c>
      <c r="G12792" s="11" t="s">
        <v>49401</v>
      </c>
      <c r="H12792" s="13" t="s">
        <v>666</v>
      </c>
      <c r="I12792" s="11" t="s">
        <v>23</v>
      </c>
      <c r="J12792" s="11" t="s">
        <v>24</v>
      </c>
      <c r="K12792" s="226"/>
      <c r="L12792" s="11"/>
      <c r="M12792" s="11" t="s">
        <v>24</v>
      </c>
      <c r="N12792" s="14"/>
      <c r="O12792" s="14"/>
      <c r="P12792" s="14"/>
      <c r="Q12792" s="14"/>
      <c r="R12792" s="14"/>
      <c r="S12792" s="8"/>
      <c r="T12792" s="8"/>
    </row>
    <row r="12793" spans="1:20" ht="15.75" customHeight="1">
      <c r="A12793" s="8">
        <v>2018</v>
      </c>
      <c r="B12793" s="9">
        <v>216</v>
      </c>
      <c r="C12793" s="11" t="s">
        <v>48491</v>
      </c>
      <c r="D12793" s="11" t="s">
        <v>49402</v>
      </c>
      <c r="E12793" s="11" t="s">
        <v>49403</v>
      </c>
      <c r="F12793" s="11" t="s">
        <v>24098</v>
      </c>
      <c r="G12793" s="11" t="s">
        <v>49404</v>
      </c>
      <c r="H12793" s="13" t="s">
        <v>45311</v>
      </c>
      <c r="I12793" s="11" t="s">
        <v>23</v>
      </c>
      <c r="J12793" s="11" t="s">
        <v>23</v>
      </c>
      <c r="K12793" s="226"/>
      <c r="L12793" s="11"/>
      <c r="M12793" s="11" t="s">
        <v>24</v>
      </c>
      <c r="N12793" s="14"/>
      <c r="O12793" s="14"/>
      <c r="P12793" s="14"/>
      <c r="Q12793" s="14"/>
      <c r="R12793" s="14"/>
      <c r="S12793" s="8"/>
      <c r="T12793" s="8"/>
    </row>
    <row r="12794" spans="1:20" ht="15.75" customHeight="1">
      <c r="A12794" s="8">
        <v>2018</v>
      </c>
      <c r="B12794" s="9">
        <v>216</v>
      </c>
      <c r="C12794" s="11" t="s">
        <v>48491</v>
      </c>
      <c r="D12794" s="11" t="s">
        <v>43378</v>
      </c>
      <c r="E12794" s="11" t="s">
        <v>49405</v>
      </c>
      <c r="F12794" s="11" t="s">
        <v>2824</v>
      </c>
      <c r="G12794" s="11" t="s">
        <v>49406</v>
      </c>
      <c r="H12794" s="13" t="s">
        <v>560</v>
      </c>
      <c r="I12794" s="11" t="s">
        <v>23</v>
      </c>
      <c r="J12794" s="11" t="s">
        <v>24</v>
      </c>
      <c r="K12794" s="226"/>
      <c r="L12794" s="11"/>
      <c r="M12794" s="11" t="s">
        <v>24</v>
      </c>
      <c r="N12794" s="14"/>
      <c r="O12794" s="14"/>
      <c r="P12794" s="14"/>
      <c r="Q12794" s="14"/>
      <c r="R12794" s="14"/>
      <c r="S12794" s="8"/>
      <c r="T12794" s="8"/>
    </row>
    <row r="12795" spans="1:20" ht="15.75" customHeight="1">
      <c r="A12795" s="8">
        <v>2018</v>
      </c>
      <c r="B12795" s="9">
        <v>216</v>
      </c>
      <c r="C12795" s="11" t="s">
        <v>48491</v>
      </c>
      <c r="D12795" s="11" t="s">
        <v>49407</v>
      </c>
      <c r="E12795" s="11" t="s">
        <v>49408</v>
      </c>
      <c r="F12795" s="11">
        <v>2018</v>
      </c>
      <c r="G12795" s="11" t="s">
        <v>49409</v>
      </c>
      <c r="H12795" s="13" t="s">
        <v>4167</v>
      </c>
      <c r="I12795" s="11" t="s">
        <v>23</v>
      </c>
      <c r="J12795" s="11" t="s">
        <v>24</v>
      </c>
      <c r="K12795" s="226"/>
      <c r="L12795" s="11"/>
      <c r="M12795" s="11" t="s">
        <v>24</v>
      </c>
      <c r="N12795" s="14"/>
      <c r="O12795" s="14"/>
      <c r="P12795" s="14"/>
      <c r="Q12795" s="14"/>
      <c r="R12795" s="14"/>
      <c r="S12795" s="8"/>
      <c r="T12795" s="8"/>
    </row>
    <row r="12796" spans="1:20" ht="15.75" customHeight="1">
      <c r="A12796" s="8">
        <v>2018</v>
      </c>
      <c r="B12796" s="9">
        <v>216</v>
      </c>
      <c r="C12796" s="11" t="s">
        <v>48491</v>
      </c>
      <c r="D12796" s="11" t="s">
        <v>49410</v>
      </c>
      <c r="E12796" s="11" t="s">
        <v>6774</v>
      </c>
      <c r="F12796" s="11">
        <v>2018</v>
      </c>
      <c r="G12796" s="11" t="s">
        <v>49411</v>
      </c>
      <c r="H12796" s="13" t="s">
        <v>4167</v>
      </c>
      <c r="I12796" s="11" t="s">
        <v>23</v>
      </c>
      <c r="J12796" s="11" t="s">
        <v>24</v>
      </c>
      <c r="K12796" s="226"/>
      <c r="L12796" s="11"/>
      <c r="M12796" s="11" t="s">
        <v>24</v>
      </c>
      <c r="N12796" s="14"/>
      <c r="O12796" s="14"/>
      <c r="P12796" s="14"/>
      <c r="Q12796" s="14"/>
      <c r="R12796" s="14"/>
      <c r="S12796" s="8"/>
      <c r="T12796" s="8"/>
    </row>
    <row r="12797" spans="1:20" ht="15.75" customHeight="1">
      <c r="A12797" s="8">
        <v>2018</v>
      </c>
      <c r="B12797" s="9">
        <v>216</v>
      </c>
      <c r="C12797" s="11" t="s">
        <v>48491</v>
      </c>
      <c r="D12797" s="11" t="s">
        <v>49412</v>
      </c>
      <c r="E12797" s="11" t="s">
        <v>49413</v>
      </c>
      <c r="F12797" s="11" t="s">
        <v>49414</v>
      </c>
      <c r="G12797" s="11" t="s">
        <v>49415</v>
      </c>
      <c r="H12797" s="13" t="s">
        <v>149</v>
      </c>
      <c r="I12797" s="11" t="s">
        <v>23</v>
      </c>
      <c r="J12797" s="11" t="s">
        <v>24</v>
      </c>
      <c r="K12797" s="226"/>
      <c r="L12797" s="11"/>
      <c r="M12797" s="11" t="s">
        <v>24</v>
      </c>
      <c r="N12797" s="14"/>
      <c r="O12797" s="14"/>
      <c r="P12797" s="14"/>
      <c r="Q12797" s="14"/>
      <c r="R12797" s="14"/>
      <c r="S12797" s="8"/>
      <c r="T12797" s="8"/>
    </row>
    <row r="12798" spans="1:20" ht="15.75" customHeight="1">
      <c r="A12798" s="8">
        <v>2018</v>
      </c>
      <c r="B12798" s="9">
        <v>216</v>
      </c>
      <c r="C12798" s="11" t="s">
        <v>48491</v>
      </c>
      <c r="D12798" s="11" t="s">
        <v>49416</v>
      </c>
      <c r="E12798" s="11" t="s">
        <v>49417</v>
      </c>
      <c r="F12798" s="11" t="s">
        <v>2859</v>
      </c>
      <c r="G12798" s="11"/>
      <c r="H12798" s="13" t="s">
        <v>46</v>
      </c>
      <c r="I12798" s="11" t="s">
        <v>23</v>
      </c>
      <c r="J12798" s="11" t="s">
        <v>23</v>
      </c>
      <c r="K12798" s="226"/>
      <c r="L12798" s="11"/>
      <c r="M12798" s="11" t="s">
        <v>24</v>
      </c>
      <c r="N12798" s="14"/>
      <c r="O12798" s="14"/>
      <c r="P12798" s="14"/>
      <c r="Q12798" s="14"/>
      <c r="R12798" s="14"/>
      <c r="S12798" s="8"/>
      <c r="T12798" s="8"/>
    </row>
    <row r="12799" spans="1:20" ht="15.75" customHeight="1">
      <c r="A12799" s="8">
        <v>2018</v>
      </c>
      <c r="B12799" s="9">
        <v>216</v>
      </c>
      <c r="C12799" s="11" t="s">
        <v>48491</v>
      </c>
      <c r="D12799" s="11" t="s">
        <v>43378</v>
      </c>
      <c r="E12799" s="11" t="s">
        <v>49418</v>
      </c>
      <c r="F12799" s="11" t="s">
        <v>49419</v>
      </c>
      <c r="G12799" s="11"/>
      <c r="H12799" s="13" t="s">
        <v>168</v>
      </c>
      <c r="I12799" s="11" t="s">
        <v>24</v>
      </c>
      <c r="J12799" s="11" t="s">
        <v>24</v>
      </c>
      <c r="K12799" s="226"/>
      <c r="L12799" s="11"/>
      <c r="M12799" s="11" t="s">
        <v>24</v>
      </c>
      <c r="N12799" s="14"/>
      <c r="O12799" s="14"/>
      <c r="P12799" s="14"/>
      <c r="Q12799" s="14"/>
      <c r="R12799" s="14"/>
      <c r="S12799" s="8"/>
      <c r="T12799" s="8"/>
    </row>
    <row r="12800" spans="1:20" ht="15.75" customHeight="1">
      <c r="A12800" s="8">
        <v>2018</v>
      </c>
      <c r="B12800" s="9">
        <v>216</v>
      </c>
      <c r="C12800" s="11" t="s">
        <v>48491</v>
      </c>
      <c r="D12800" s="11" t="s">
        <v>49420</v>
      </c>
      <c r="E12800" s="11" t="s">
        <v>252</v>
      </c>
      <c r="F12800" s="11" t="s">
        <v>2804</v>
      </c>
      <c r="G12800" s="11" t="s">
        <v>49421</v>
      </c>
      <c r="H12800" s="13" t="s">
        <v>168</v>
      </c>
      <c r="I12800" s="11" t="s">
        <v>23</v>
      </c>
      <c r="J12800" s="11" t="s">
        <v>24</v>
      </c>
      <c r="K12800" s="226"/>
      <c r="L12800" s="11"/>
      <c r="M12800" s="11" t="s">
        <v>24</v>
      </c>
      <c r="N12800" s="14"/>
      <c r="O12800" s="14"/>
      <c r="P12800" s="14"/>
      <c r="Q12800" s="14"/>
      <c r="R12800" s="14"/>
      <c r="S12800" s="8"/>
      <c r="T12800" s="8"/>
    </row>
    <row r="12801" spans="1:20" ht="15.75" customHeight="1">
      <c r="A12801" s="8">
        <v>2018</v>
      </c>
      <c r="B12801" s="9">
        <v>216</v>
      </c>
      <c r="C12801" s="11" t="s">
        <v>48491</v>
      </c>
      <c r="D12801" s="11" t="s">
        <v>49422</v>
      </c>
      <c r="E12801" s="11" t="s">
        <v>49423</v>
      </c>
      <c r="F12801" s="11" t="s">
        <v>1689</v>
      </c>
      <c r="G12801" s="11" t="s">
        <v>49424</v>
      </c>
      <c r="H12801" s="13" t="s">
        <v>7333</v>
      </c>
      <c r="I12801" s="11" t="s">
        <v>23</v>
      </c>
      <c r="J12801" s="11" t="s">
        <v>24</v>
      </c>
      <c r="K12801" s="226"/>
      <c r="L12801" s="11"/>
      <c r="M12801" s="11" t="s">
        <v>24</v>
      </c>
      <c r="N12801" s="14"/>
      <c r="O12801" s="14"/>
      <c r="P12801" s="14"/>
      <c r="Q12801" s="14"/>
      <c r="R12801" s="14"/>
      <c r="S12801" s="8"/>
      <c r="T12801" s="8"/>
    </row>
    <row r="12802" spans="1:20" ht="15.75" customHeight="1">
      <c r="A12802" s="8">
        <v>2018</v>
      </c>
      <c r="B12802" s="9">
        <v>216</v>
      </c>
      <c r="C12802" s="11" t="s">
        <v>48491</v>
      </c>
      <c r="D12802" s="11" t="s">
        <v>49425</v>
      </c>
      <c r="E12802" s="11" t="s">
        <v>49426</v>
      </c>
      <c r="F12802" s="11" t="s">
        <v>49427</v>
      </c>
      <c r="G12802" s="11" t="s">
        <v>49428</v>
      </c>
      <c r="H12802" s="13" t="s">
        <v>49429</v>
      </c>
      <c r="I12802" s="11" t="s">
        <v>23</v>
      </c>
      <c r="J12802" s="11" t="s">
        <v>24</v>
      </c>
      <c r="K12802" s="226"/>
      <c r="L12802" s="11"/>
      <c r="M12802" s="11" t="s">
        <v>24</v>
      </c>
      <c r="N12802" s="14"/>
      <c r="O12802" s="14"/>
      <c r="P12802" s="14"/>
      <c r="Q12802" s="14"/>
      <c r="R12802" s="14"/>
      <c r="S12802" s="8"/>
      <c r="T12802" s="8"/>
    </row>
    <row r="12803" spans="1:20" ht="15.75" customHeight="1">
      <c r="A12803" s="8">
        <v>2018</v>
      </c>
      <c r="B12803" s="9">
        <v>216</v>
      </c>
      <c r="C12803" s="11" t="s">
        <v>48491</v>
      </c>
      <c r="D12803" s="11" t="s">
        <v>43378</v>
      </c>
      <c r="E12803" s="11" t="s">
        <v>49430</v>
      </c>
      <c r="F12803" s="11" t="s">
        <v>31068</v>
      </c>
      <c r="G12803" s="11" t="s">
        <v>49431</v>
      </c>
      <c r="H12803" s="13"/>
      <c r="I12803" s="11" t="s">
        <v>24</v>
      </c>
      <c r="J12803" s="11" t="s">
        <v>24</v>
      </c>
      <c r="K12803" s="226"/>
      <c r="L12803" s="11"/>
      <c r="M12803" s="11" t="s">
        <v>24</v>
      </c>
      <c r="N12803" s="14"/>
      <c r="O12803" s="14"/>
      <c r="P12803" s="14"/>
      <c r="Q12803" s="14"/>
      <c r="R12803" s="14"/>
      <c r="S12803" s="8"/>
      <c r="T12803" s="8"/>
    </row>
    <row r="12804" spans="1:20" ht="15.75" customHeight="1">
      <c r="A12804" s="8">
        <v>2018</v>
      </c>
      <c r="B12804" s="9">
        <v>216</v>
      </c>
      <c r="C12804" s="11" t="s">
        <v>48491</v>
      </c>
      <c r="D12804" s="11" t="s">
        <v>49190</v>
      </c>
      <c r="E12804" s="11" t="s">
        <v>49432</v>
      </c>
      <c r="F12804" s="11" t="s">
        <v>13750</v>
      </c>
      <c r="G12804" s="11" t="s">
        <v>49433</v>
      </c>
      <c r="H12804" s="13" t="s">
        <v>49434</v>
      </c>
      <c r="I12804" s="11" t="s">
        <v>23</v>
      </c>
      <c r="J12804" s="11" t="s">
        <v>24</v>
      </c>
      <c r="K12804" s="226"/>
      <c r="L12804" s="11"/>
      <c r="M12804" s="11" t="s">
        <v>24</v>
      </c>
      <c r="N12804" s="14"/>
      <c r="O12804" s="14"/>
      <c r="P12804" s="14"/>
      <c r="Q12804" s="14"/>
      <c r="R12804" s="14"/>
      <c r="S12804" s="8"/>
      <c r="T12804" s="8"/>
    </row>
    <row r="12805" spans="1:20" ht="15.75" customHeight="1">
      <c r="A12805" s="8">
        <v>2018</v>
      </c>
      <c r="B12805" s="9">
        <v>216</v>
      </c>
      <c r="C12805" s="11" t="s">
        <v>48491</v>
      </c>
      <c r="D12805" s="11" t="s">
        <v>49435</v>
      </c>
      <c r="E12805" s="11" t="s">
        <v>49436</v>
      </c>
      <c r="F12805" s="11" t="s">
        <v>49437</v>
      </c>
      <c r="G12805" s="11"/>
      <c r="H12805" s="13" t="s">
        <v>33</v>
      </c>
      <c r="I12805" s="11" t="s">
        <v>24</v>
      </c>
      <c r="J12805" s="11" t="s">
        <v>23</v>
      </c>
      <c r="K12805" s="226"/>
      <c r="L12805" s="11"/>
      <c r="M12805" s="11" t="s">
        <v>24</v>
      </c>
      <c r="N12805" s="14"/>
      <c r="O12805" s="14"/>
      <c r="P12805" s="14"/>
      <c r="Q12805" s="14"/>
      <c r="R12805" s="14"/>
      <c r="S12805" s="8"/>
      <c r="T12805" s="8"/>
    </row>
    <row r="12806" spans="1:20" ht="15.75" customHeight="1">
      <c r="A12806" s="8">
        <v>2018</v>
      </c>
      <c r="B12806" s="9">
        <v>216</v>
      </c>
      <c r="C12806" s="11" t="s">
        <v>48491</v>
      </c>
      <c r="D12806" s="11" t="s">
        <v>49182</v>
      </c>
      <c r="E12806" s="11" t="s">
        <v>49438</v>
      </c>
      <c r="F12806" s="11">
        <v>1956</v>
      </c>
      <c r="G12806" s="11"/>
      <c r="H12806" s="13" t="s">
        <v>185</v>
      </c>
      <c r="I12806" s="11" t="s">
        <v>23</v>
      </c>
      <c r="J12806" s="11" t="s">
        <v>24</v>
      </c>
      <c r="K12806" s="226"/>
      <c r="L12806" s="11"/>
      <c r="M12806" s="11" t="s">
        <v>24</v>
      </c>
      <c r="N12806" s="14"/>
      <c r="O12806" s="14"/>
      <c r="P12806" s="14"/>
      <c r="Q12806" s="14"/>
      <c r="R12806" s="14"/>
      <c r="S12806" s="8"/>
      <c r="T12806" s="8"/>
    </row>
    <row r="12807" spans="1:20" ht="15.75" customHeight="1">
      <c r="A12807" s="8">
        <v>2018</v>
      </c>
      <c r="B12807" s="9">
        <v>216</v>
      </c>
      <c r="C12807" s="11" t="s">
        <v>48491</v>
      </c>
      <c r="D12807" s="11" t="s">
        <v>43378</v>
      </c>
      <c r="E12807" s="11" t="s">
        <v>49439</v>
      </c>
      <c r="F12807" s="11">
        <v>1948</v>
      </c>
      <c r="G12807" s="11"/>
      <c r="H12807" s="13" t="s">
        <v>113</v>
      </c>
      <c r="I12807" s="11" t="s">
        <v>24</v>
      </c>
      <c r="J12807" s="11" t="s">
        <v>24</v>
      </c>
      <c r="K12807" s="226"/>
      <c r="L12807" s="11"/>
      <c r="M12807" s="11" t="s">
        <v>24</v>
      </c>
      <c r="N12807" s="14"/>
      <c r="O12807" s="14"/>
      <c r="P12807" s="14"/>
      <c r="Q12807" s="14"/>
      <c r="R12807" s="14"/>
      <c r="S12807" s="8"/>
      <c r="T12807" s="8"/>
    </row>
    <row r="12808" spans="1:20" ht="15.75" customHeight="1">
      <c r="A12808" s="8">
        <v>2018</v>
      </c>
      <c r="B12808" s="9">
        <v>216</v>
      </c>
      <c r="C12808" s="11" t="s">
        <v>48491</v>
      </c>
      <c r="D12808" s="11" t="s">
        <v>49440</v>
      </c>
      <c r="E12808" s="11" t="s">
        <v>49441</v>
      </c>
      <c r="F12808" s="11" t="s">
        <v>17441</v>
      </c>
      <c r="G12808" s="11"/>
      <c r="H12808" s="13" t="s">
        <v>49442</v>
      </c>
      <c r="I12808" s="11" t="s">
        <v>24</v>
      </c>
      <c r="J12808" s="11" t="s">
        <v>23</v>
      </c>
      <c r="K12808" s="226"/>
      <c r="L12808" s="11"/>
      <c r="M12808" s="11" t="s">
        <v>24</v>
      </c>
      <c r="N12808" s="14"/>
      <c r="O12808" s="14"/>
      <c r="P12808" s="14"/>
      <c r="Q12808" s="14"/>
      <c r="R12808" s="14"/>
      <c r="S12808" s="8"/>
      <c r="T12808" s="8"/>
    </row>
    <row r="12809" spans="1:20" ht="15.75" customHeight="1">
      <c r="A12809" s="8">
        <v>2018</v>
      </c>
      <c r="B12809" s="9">
        <v>216</v>
      </c>
      <c r="C12809" s="11" t="s">
        <v>48491</v>
      </c>
      <c r="D12809" s="11" t="s">
        <v>49443</v>
      </c>
      <c r="E12809" s="11" t="s">
        <v>49444</v>
      </c>
      <c r="F12809" s="11" t="s">
        <v>49445</v>
      </c>
      <c r="G12809" s="11" t="s">
        <v>49446</v>
      </c>
      <c r="H12809" s="13" t="s">
        <v>9124</v>
      </c>
      <c r="I12809" s="11" t="s">
        <v>23</v>
      </c>
      <c r="J12809" s="11" t="s">
        <v>24</v>
      </c>
      <c r="K12809" s="226"/>
      <c r="L12809" s="11"/>
      <c r="M12809" s="11" t="s">
        <v>24</v>
      </c>
      <c r="N12809" s="14"/>
      <c r="O12809" s="14"/>
      <c r="P12809" s="14"/>
      <c r="Q12809" s="14"/>
      <c r="R12809" s="14"/>
      <c r="S12809" s="8"/>
      <c r="T12809" s="8"/>
    </row>
    <row r="12810" spans="1:20" ht="15.75" customHeight="1">
      <c r="A12810" s="8">
        <v>2018</v>
      </c>
      <c r="B12810" s="9">
        <v>216</v>
      </c>
      <c r="C12810" s="11" t="s">
        <v>48491</v>
      </c>
      <c r="D12810" s="11" t="s">
        <v>49447</v>
      </c>
      <c r="E12810" s="11" t="s">
        <v>49448</v>
      </c>
      <c r="F12810" s="11" t="s">
        <v>49449</v>
      </c>
      <c r="G12810" s="11" t="s">
        <v>49450</v>
      </c>
      <c r="H12810" s="13" t="s">
        <v>49451</v>
      </c>
      <c r="I12810" s="11" t="s">
        <v>23</v>
      </c>
      <c r="J12810" s="11" t="s">
        <v>24</v>
      </c>
      <c r="K12810" s="226"/>
      <c r="L12810" s="11"/>
      <c r="M12810" s="11" t="s">
        <v>24</v>
      </c>
      <c r="N12810" s="14"/>
      <c r="O12810" s="14"/>
      <c r="P12810" s="14"/>
      <c r="Q12810" s="14"/>
      <c r="R12810" s="14"/>
      <c r="S12810" s="8"/>
      <c r="T12810" s="8"/>
    </row>
    <row r="12811" spans="1:20" ht="15.75" customHeight="1">
      <c r="A12811" s="8">
        <v>2018</v>
      </c>
      <c r="B12811" s="9">
        <v>216</v>
      </c>
      <c r="C12811" s="11" t="s">
        <v>48491</v>
      </c>
      <c r="D12811" s="11" t="s">
        <v>43378</v>
      </c>
      <c r="E12811" s="11" t="s">
        <v>49452</v>
      </c>
      <c r="F12811" s="11" t="s">
        <v>49453</v>
      </c>
      <c r="G12811" s="11"/>
      <c r="H12811" s="13" t="s">
        <v>225</v>
      </c>
      <c r="I12811" s="11" t="s">
        <v>24</v>
      </c>
      <c r="J12811" s="11" t="s">
        <v>24</v>
      </c>
      <c r="K12811" s="226"/>
      <c r="L12811" s="11"/>
      <c r="M12811" s="11" t="s">
        <v>24</v>
      </c>
      <c r="N12811" s="14"/>
      <c r="O12811" s="14"/>
      <c r="P12811" s="14"/>
      <c r="Q12811" s="14"/>
      <c r="R12811" s="14"/>
      <c r="S12811" s="8"/>
      <c r="T12811" s="8"/>
    </row>
    <row r="12812" spans="1:20" ht="15.75" customHeight="1">
      <c r="A12812" s="8">
        <v>2018</v>
      </c>
      <c r="B12812" s="9">
        <v>216</v>
      </c>
      <c r="C12812" s="11" t="s">
        <v>48491</v>
      </c>
      <c r="D12812" s="11" t="s">
        <v>43378</v>
      </c>
      <c r="E12812" s="11" t="s">
        <v>49454</v>
      </c>
      <c r="F12812" s="11">
        <v>1743</v>
      </c>
      <c r="G12812" s="11"/>
      <c r="H12812" s="13" t="s">
        <v>29855</v>
      </c>
      <c r="I12812" s="11" t="s">
        <v>24</v>
      </c>
      <c r="J12812" s="11" t="s">
        <v>24</v>
      </c>
      <c r="K12812" s="226"/>
      <c r="L12812" s="11"/>
      <c r="M12812" s="11" t="s">
        <v>24</v>
      </c>
      <c r="N12812" s="14"/>
      <c r="O12812" s="14"/>
      <c r="P12812" s="14"/>
      <c r="Q12812" s="14"/>
      <c r="R12812" s="14"/>
      <c r="S12812" s="8"/>
      <c r="T12812" s="8"/>
    </row>
    <row r="12813" spans="1:20" ht="15.75" customHeight="1">
      <c r="A12813" s="8">
        <v>2018</v>
      </c>
      <c r="B12813" s="9">
        <v>216</v>
      </c>
      <c r="C12813" s="11" t="s">
        <v>48491</v>
      </c>
      <c r="D12813" s="11" t="s">
        <v>43378</v>
      </c>
      <c r="E12813" s="11" t="s">
        <v>49455</v>
      </c>
      <c r="F12813" s="11" t="s">
        <v>49456</v>
      </c>
      <c r="G12813" s="11" t="s">
        <v>49457</v>
      </c>
      <c r="H12813" s="13" t="s">
        <v>113</v>
      </c>
      <c r="I12813" s="11" t="s">
        <v>24</v>
      </c>
      <c r="J12813" s="11" t="s">
        <v>24</v>
      </c>
      <c r="K12813" s="226"/>
      <c r="L12813" s="11"/>
      <c r="M12813" s="11" t="s">
        <v>24</v>
      </c>
      <c r="N12813" s="14"/>
      <c r="O12813" s="14"/>
      <c r="P12813" s="14"/>
      <c r="Q12813" s="14"/>
      <c r="R12813" s="14"/>
      <c r="S12813" s="8"/>
      <c r="T12813" s="8"/>
    </row>
    <row r="12814" spans="1:20" ht="15.75" customHeight="1">
      <c r="A12814" s="8">
        <v>2018</v>
      </c>
      <c r="B12814" s="9">
        <v>216</v>
      </c>
      <c r="C12814" s="11" t="s">
        <v>48491</v>
      </c>
      <c r="D12814" s="11" t="s">
        <v>43378</v>
      </c>
      <c r="E12814" s="11" t="s">
        <v>49458</v>
      </c>
      <c r="F12814" s="11" t="s">
        <v>49459</v>
      </c>
      <c r="G12814" s="11" t="s">
        <v>49460</v>
      </c>
      <c r="H12814" s="13" t="s">
        <v>225</v>
      </c>
      <c r="I12814" s="11" t="s">
        <v>24</v>
      </c>
      <c r="J12814" s="11" t="s">
        <v>23</v>
      </c>
      <c r="K12814" s="226"/>
      <c r="L12814" s="11"/>
      <c r="M12814" s="11" t="s">
        <v>24</v>
      </c>
      <c r="N12814" s="14"/>
      <c r="O12814" s="14"/>
      <c r="P12814" s="14"/>
      <c r="Q12814" s="14"/>
      <c r="R12814" s="14"/>
      <c r="S12814" s="8"/>
      <c r="T12814" s="8"/>
    </row>
    <row r="12815" spans="1:20" ht="15.75" customHeight="1">
      <c r="A12815" s="8">
        <v>2018</v>
      </c>
      <c r="B12815" s="9">
        <v>216</v>
      </c>
      <c r="C12815" s="11" t="s">
        <v>48491</v>
      </c>
      <c r="D12815" s="11" t="s">
        <v>49461</v>
      </c>
      <c r="E12815" s="11" t="s">
        <v>49462</v>
      </c>
      <c r="F12815" s="11" t="s">
        <v>31806</v>
      </c>
      <c r="G12815" s="11"/>
      <c r="H12815" s="13" t="s">
        <v>185</v>
      </c>
      <c r="I12815" s="11" t="s">
        <v>24</v>
      </c>
      <c r="J12815" s="11" t="s">
        <v>24</v>
      </c>
      <c r="K12815" s="226"/>
      <c r="L12815" s="11"/>
      <c r="M12815" s="11" t="s">
        <v>24</v>
      </c>
      <c r="N12815" s="14"/>
      <c r="O12815" s="14"/>
      <c r="P12815" s="14"/>
      <c r="Q12815" s="14"/>
      <c r="R12815" s="14"/>
      <c r="S12815" s="8"/>
      <c r="T12815" s="8"/>
    </row>
    <row r="12816" spans="1:20" ht="15.75" customHeight="1">
      <c r="A12816" s="8">
        <v>2018</v>
      </c>
      <c r="B12816" s="9">
        <v>216</v>
      </c>
      <c r="C12816" s="11" t="s">
        <v>48491</v>
      </c>
      <c r="D12816" s="11" t="s">
        <v>43378</v>
      </c>
      <c r="E12816" s="11" t="s">
        <v>49463</v>
      </c>
      <c r="F12816" s="11" t="s">
        <v>49464</v>
      </c>
      <c r="G12816" s="11"/>
      <c r="H12816" s="13" t="s">
        <v>902</v>
      </c>
      <c r="I12816" s="11" t="s">
        <v>24</v>
      </c>
      <c r="J12816" s="11" t="s">
        <v>24</v>
      </c>
      <c r="K12816" s="226"/>
      <c r="L12816" s="11"/>
      <c r="M12816" s="11" t="s">
        <v>24</v>
      </c>
      <c r="N12816" s="14"/>
      <c r="O12816" s="14"/>
      <c r="P12816" s="14"/>
      <c r="Q12816" s="14"/>
      <c r="R12816" s="14"/>
      <c r="S12816" s="8"/>
      <c r="T12816" s="8"/>
    </row>
    <row r="12817" spans="1:20" ht="15.75" customHeight="1">
      <c r="A12817" s="8">
        <v>2018</v>
      </c>
      <c r="B12817" s="9">
        <v>216</v>
      </c>
      <c r="C12817" s="11" t="s">
        <v>48491</v>
      </c>
      <c r="D12817" s="11" t="s">
        <v>49182</v>
      </c>
      <c r="E12817" s="11" t="s">
        <v>49465</v>
      </c>
      <c r="F12817" s="11" t="s">
        <v>49466</v>
      </c>
      <c r="G12817" s="11"/>
      <c r="H12817" s="13" t="s">
        <v>49467</v>
      </c>
      <c r="I12817" s="11" t="s">
        <v>23</v>
      </c>
      <c r="J12817" s="11" t="s">
        <v>24</v>
      </c>
      <c r="K12817" s="226"/>
      <c r="L12817" s="11"/>
      <c r="M12817" s="11" t="s">
        <v>24</v>
      </c>
      <c r="N12817" s="14"/>
      <c r="O12817" s="14"/>
      <c r="P12817" s="14"/>
      <c r="Q12817" s="14"/>
      <c r="R12817" s="14"/>
      <c r="S12817" s="8"/>
      <c r="T12817" s="8"/>
    </row>
    <row r="12818" spans="1:20" ht="15.75" customHeight="1">
      <c r="A12818" s="8">
        <v>2018</v>
      </c>
      <c r="B12818" s="9">
        <v>216</v>
      </c>
      <c r="C12818" s="11" t="s">
        <v>48491</v>
      </c>
      <c r="D12818" s="11" t="s">
        <v>49468</v>
      </c>
      <c r="E12818" s="11" t="s">
        <v>49469</v>
      </c>
      <c r="F12818" s="11">
        <v>2018</v>
      </c>
      <c r="G12818" s="11"/>
      <c r="H12818" s="13" t="s">
        <v>555</v>
      </c>
      <c r="I12818" s="11" t="s">
        <v>23</v>
      </c>
      <c r="J12818" s="11" t="s">
        <v>24</v>
      </c>
      <c r="K12818" s="226"/>
      <c r="L12818" s="11"/>
      <c r="M12818" s="11" t="s">
        <v>24</v>
      </c>
      <c r="N12818" s="14"/>
      <c r="O12818" s="14"/>
      <c r="P12818" s="14"/>
      <c r="Q12818" s="14"/>
      <c r="R12818" s="14"/>
      <c r="S12818" s="8"/>
      <c r="T12818" s="8"/>
    </row>
    <row r="12819" spans="1:20" ht="15.75" customHeight="1">
      <c r="A12819" s="8">
        <v>2018</v>
      </c>
      <c r="B12819" s="9">
        <v>216</v>
      </c>
      <c r="C12819" s="11" t="s">
        <v>48491</v>
      </c>
      <c r="D12819" s="11" t="s">
        <v>49190</v>
      </c>
      <c r="E12819" s="11" t="s">
        <v>49470</v>
      </c>
      <c r="F12819" s="11" t="s">
        <v>1446</v>
      </c>
      <c r="G12819" s="11"/>
      <c r="H12819" s="13" t="s">
        <v>555</v>
      </c>
      <c r="I12819" s="11" t="s">
        <v>24</v>
      </c>
      <c r="J12819" s="11" t="s">
        <v>24</v>
      </c>
      <c r="K12819" s="226"/>
      <c r="L12819" s="11"/>
      <c r="M12819" s="11" t="s">
        <v>24</v>
      </c>
      <c r="N12819" s="14"/>
      <c r="O12819" s="14"/>
      <c r="P12819" s="14"/>
      <c r="Q12819" s="14"/>
      <c r="R12819" s="14"/>
      <c r="S12819" s="8"/>
      <c r="T12819" s="8"/>
    </row>
    <row r="12820" spans="1:20" ht="15.75" customHeight="1">
      <c r="A12820" s="8">
        <v>2018</v>
      </c>
      <c r="B12820" s="9">
        <v>216</v>
      </c>
      <c r="C12820" s="11" t="s">
        <v>48491</v>
      </c>
      <c r="D12820" s="11" t="s">
        <v>49190</v>
      </c>
      <c r="E12820" s="11" t="s">
        <v>49471</v>
      </c>
      <c r="F12820" s="11">
        <v>1871</v>
      </c>
      <c r="G12820" s="11"/>
      <c r="H12820" s="13" t="s">
        <v>3386</v>
      </c>
      <c r="I12820" s="11" t="s">
        <v>24</v>
      </c>
      <c r="J12820" s="11" t="s">
        <v>24</v>
      </c>
      <c r="K12820" s="226"/>
      <c r="L12820" s="11"/>
      <c r="M12820" s="11" t="s">
        <v>24</v>
      </c>
      <c r="N12820" s="14"/>
      <c r="O12820" s="14"/>
      <c r="P12820" s="14"/>
      <c r="Q12820" s="14"/>
      <c r="R12820" s="14"/>
      <c r="S12820" s="8"/>
      <c r="T12820" s="8"/>
    </row>
    <row r="12821" spans="1:20" ht="15.75" customHeight="1">
      <c r="A12821" s="8">
        <v>2018</v>
      </c>
      <c r="B12821" s="9">
        <v>216</v>
      </c>
      <c r="C12821" s="11" t="s">
        <v>48491</v>
      </c>
      <c r="D12821" s="11" t="s">
        <v>49472</v>
      </c>
      <c r="E12821" s="11" t="s">
        <v>49473</v>
      </c>
      <c r="F12821" s="11" t="s">
        <v>49474</v>
      </c>
      <c r="G12821" s="11"/>
      <c r="H12821" s="13" t="s">
        <v>185</v>
      </c>
      <c r="I12821" s="11" t="s">
        <v>23</v>
      </c>
      <c r="J12821" s="11" t="s">
        <v>24</v>
      </c>
      <c r="K12821" s="226"/>
      <c r="L12821" s="11"/>
      <c r="M12821" s="11" t="s">
        <v>24</v>
      </c>
      <c r="N12821" s="14"/>
      <c r="O12821" s="14"/>
      <c r="P12821" s="14"/>
      <c r="Q12821" s="14"/>
      <c r="R12821" s="14"/>
      <c r="S12821" s="8"/>
      <c r="T12821" s="8"/>
    </row>
    <row r="12822" spans="1:20" ht="15.75" customHeight="1">
      <c r="A12822" s="8">
        <v>2018</v>
      </c>
      <c r="B12822" s="9">
        <v>216</v>
      </c>
      <c r="C12822" s="11" t="s">
        <v>48491</v>
      </c>
      <c r="D12822" s="11" t="s">
        <v>45764</v>
      </c>
      <c r="E12822" s="11" t="s">
        <v>49475</v>
      </c>
      <c r="F12822" s="11" t="s">
        <v>5059</v>
      </c>
      <c r="G12822" s="11"/>
      <c r="H12822" s="13" t="s">
        <v>5642</v>
      </c>
      <c r="I12822" s="11" t="s">
        <v>23</v>
      </c>
      <c r="J12822" s="11" t="s">
        <v>24</v>
      </c>
      <c r="K12822" s="226"/>
      <c r="L12822" s="11"/>
      <c r="M12822" s="11" t="s">
        <v>24</v>
      </c>
      <c r="N12822" s="14"/>
      <c r="O12822" s="14"/>
      <c r="P12822" s="14"/>
      <c r="Q12822" s="14"/>
      <c r="R12822" s="14"/>
      <c r="S12822" s="8"/>
      <c r="T12822" s="8"/>
    </row>
    <row r="12823" spans="1:20" ht="15.75" customHeight="1">
      <c r="A12823" s="8">
        <v>2018</v>
      </c>
      <c r="B12823" s="9">
        <v>216</v>
      </c>
      <c r="C12823" s="11" t="s">
        <v>48491</v>
      </c>
      <c r="D12823" s="11" t="s">
        <v>49476</v>
      </c>
      <c r="E12823" s="11" t="s">
        <v>49477</v>
      </c>
      <c r="F12823" s="11" t="s">
        <v>49478</v>
      </c>
      <c r="G12823" s="11"/>
      <c r="H12823" s="13" t="s">
        <v>49479</v>
      </c>
      <c r="I12823" s="11" t="s">
        <v>23</v>
      </c>
      <c r="J12823" s="11" t="s">
        <v>24</v>
      </c>
      <c r="K12823" s="226"/>
      <c r="L12823" s="11"/>
      <c r="M12823" s="11" t="s">
        <v>24</v>
      </c>
      <c r="N12823" s="14"/>
      <c r="O12823" s="14"/>
      <c r="P12823" s="14"/>
      <c r="Q12823" s="14"/>
      <c r="R12823" s="14"/>
      <c r="S12823" s="8"/>
      <c r="T12823" s="8"/>
    </row>
    <row r="12824" spans="1:20" ht="15.75" customHeight="1">
      <c r="A12824" s="8">
        <v>2018</v>
      </c>
      <c r="B12824" s="9">
        <v>216</v>
      </c>
      <c r="C12824" s="11" t="s">
        <v>48491</v>
      </c>
      <c r="D12824" s="11" t="s">
        <v>43378</v>
      </c>
      <c r="E12824" s="11" t="s">
        <v>49480</v>
      </c>
      <c r="F12824" s="11" t="s">
        <v>1139</v>
      </c>
      <c r="G12824" s="11"/>
      <c r="H12824" s="13" t="s">
        <v>49481</v>
      </c>
      <c r="I12824" s="11" t="s">
        <v>23</v>
      </c>
      <c r="J12824" s="11" t="s">
        <v>24</v>
      </c>
      <c r="K12824" s="226"/>
      <c r="L12824" s="11"/>
      <c r="M12824" s="11" t="s">
        <v>24</v>
      </c>
      <c r="N12824" s="14"/>
      <c r="O12824" s="14"/>
      <c r="P12824" s="14"/>
      <c r="Q12824" s="14"/>
      <c r="R12824" s="14"/>
      <c r="S12824" s="8"/>
      <c r="T12824" s="8"/>
    </row>
    <row r="12825" spans="1:20" ht="15.75" customHeight="1">
      <c r="A12825" s="8">
        <v>2018</v>
      </c>
      <c r="B12825" s="9">
        <v>216</v>
      </c>
      <c r="C12825" s="11" t="s">
        <v>48491</v>
      </c>
      <c r="D12825" s="11" t="s">
        <v>43378</v>
      </c>
      <c r="E12825" s="11" t="s">
        <v>49482</v>
      </c>
      <c r="F12825" s="11" t="s">
        <v>49483</v>
      </c>
      <c r="G12825" s="11"/>
      <c r="H12825" s="13" t="s">
        <v>555</v>
      </c>
      <c r="I12825" s="11" t="s">
        <v>23</v>
      </c>
      <c r="J12825" s="11" t="s">
        <v>24</v>
      </c>
      <c r="K12825" s="226"/>
      <c r="L12825" s="11"/>
      <c r="M12825" s="11" t="s">
        <v>24</v>
      </c>
      <c r="N12825" s="14"/>
      <c r="O12825" s="14"/>
      <c r="P12825" s="14"/>
      <c r="Q12825" s="14"/>
      <c r="R12825" s="14"/>
      <c r="S12825" s="8"/>
      <c r="T12825" s="8"/>
    </row>
    <row r="12826" spans="1:20" ht="15.75" customHeight="1">
      <c r="A12826" s="8">
        <v>2018</v>
      </c>
      <c r="B12826" s="9">
        <v>216</v>
      </c>
      <c r="C12826" s="11" t="s">
        <v>48491</v>
      </c>
      <c r="D12826" s="11" t="s">
        <v>43378</v>
      </c>
      <c r="E12826" s="11" t="s">
        <v>49484</v>
      </c>
      <c r="F12826" s="11">
        <v>2003</v>
      </c>
      <c r="G12826" s="11"/>
      <c r="H12826" s="13" t="s">
        <v>149</v>
      </c>
      <c r="I12826" s="11" t="s">
        <v>23</v>
      </c>
      <c r="J12826" s="11" t="s">
        <v>24</v>
      </c>
      <c r="K12826" s="226"/>
      <c r="L12826" s="11"/>
      <c r="M12826" s="11" t="s">
        <v>24</v>
      </c>
      <c r="N12826" s="14"/>
      <c r="O12826" s="14"/>
      <c r="P12826" s="14"/>
      <c r="Q12826" s="14"/>
      <c r="R12826" s="14"/>
      <c r="S12826" s="8"/>
      <c r="T12826" s="8"/>
    </row>
    <row r="12827" spans="1:20" ht="15.75" customHeight="1">
      <c r="A12827" s="8">
        <v>2018</v>
      </c>
      <c r="B12827" s="9">
        <v>216</v>
      </c>
      <c r="C12827" s="11" t="s">
        <v>48491</v>
      </c>
      <c r="D12827" s="11" t="s">
        <v>43378</v>
      </c>
      <c r="E12827" s="11" t="s">
        <v>49485</v>
      </c>
      <c r="F12827" s="11">
        <v>2018</v>
      </c>
      <c r="G12827" s="11"/>
      <c r="H12827" s="13" t="s">
        <v>33</v>
      </c>
      <c r="I12827" s="11" t="s">
        <v>23</v>
      </c>
      <c r="J12827" s="11" t="s">
        <v>24</v>
      </c>
      <c r="K12827" s="226"/>
      <c r="L12827" s="11"/>
      <c r="M12827" s="11" t="s">
        <v>24</v>
      </c>
      <c r="N12827" s="14"/>
      <c r="O12827" s="14"/>
      <c r="P12827" s="14"/>
      <c r="Q12827" s="14"/>
      <c r="R12827" s="14"/>
      <c r="S12827" s="8"/>
      <c r="T12827" s="8"/>
    </row>
    <row r="12828" spans="1:20" ht="15.75" customHeight="1">
      <c r="A12828" s="8">
        <v>2018</v>
      </c>
      <c r="B12828" s="9">
        <v>216</v>
      </c>
      <c r="C12828" s="11" t="s">
        <v>48491</v>
      </c>
      <c r="D12828" s="11" t="s">
        <v>49218</v>
      </c>
      <c r="E12828" s="11" t="s">
        <v>49486</v>
      </c>
      <c r="F12828" s="11" t="s">
        <v>49487</v>
      </c>
      <c r="G12828" s="11"/>
      <c r="H12828" s="13" t="s">
        <v>49488</v>
      </c>
      <c r="I12828" s="11" t="s">
        <v>23</v>
      </c>
      <c r="J12828" s="11" t="s">
        <v>24</v>
      </c>
      <c r="K12828" s="226"/>
      <c r="L12828" s="11"/>
      <c r="M12828" s="11" t="s">
        <v>24</v>
      </c>
      <c r="N12828" s="14"/>
      <c r="O12828" s="14"/>
      <c r="P12828" s="14"/>
      <c r="Q12828" s="14"/>
      <c r="R12828" s="14"/>
      <c r="S12828" s="8"/>
      <c r="T12828" s="8"/>
    </row>
    <row r="12829" spans="1:20" ht="15.75" customHeight="1">
      <c r="A12829" s="8">
        <v>2018</v>
      </c>
      <c r="B12829" s="34">
        <v>143</v>
      </c>
      <c r="C12829" s="12" t="s">
        <v>49489</v>
      </c>
      <c r="D12829" s="48" t="s">
        <v>49490</v>
      </c>
      <c r="E12829" s="11" t="s">
        <v>49491</v>
      </c>
      <c r="F12829" s="48" t="s">
        <v>49492</v>
      </c>
      <c r="G12829" s="48" t="s">
        <v>49493</v>
      </c>
      <c r="H12829" s="52" t="s">
        <v>49494</v>
      </c>
      <c r="I12829" s="48" t="s">
        <v>24</v>
      </c>
      <c r="J12829" s="48" t="s">
        <v>24</v>
      </c>
      <c r="K12829" s="48" t="s">
        <v>693</v>
      </c>
      <c r="L12829" s="48" t="s">
        <v>49495</v>
      </c>
      <c r="M12829" s="48" t="s">
        <v>24</v>
      </c>
      <c r="N12829" s="48"/>
      <c r="O12829" s="48"/>
      <c r="P12829" s="48"/>
      <c r="Q12829" s="48"/>
      <c r="R12829" s="17" t="s">
        <v>72</v>
      </c>
      <c r="S12829" s="12"/>
      <c r="T12829" s="12"/>
    </row>
    <row r="12830" spans="1:20" ht="15.75" customHeight="1">
      <c r="A12830" s="8">
        <v>2018</v>
      </c>
      <c r="B12830" s="34">
        <v>143</v>
      </c>
      <c r="C12830" s="12" t="s">
        <v>49489</v>
      </c>
      <c r="D12830" s="15" t="s">
        <v>49496</v>
      </c>
      <c r="E12830" s="11" t="s">
        <v>49497</v>
      </c>
      <c r="F12830" s="48" t="s">
        <v>49498</v>
      </c>
      <c r="G12830" s="48" t="s">
        <v>49499</v>
      </c>
      <c r="H12830" s="52" t="s">
        <v>168</v>
      </c>
      <c r="I12830" s="48" t="s">
        <v>24</v>
      </c>
      <c r="J12830" s="48" t="s">
        <v>24</v>
      </c>
      <c r="K12830" s="139" t="s">
        <v>49500</v>
      </c>
      <c r="L12830" s="48" t="s">
        <v>49501</v>
      </c>
      <c r="M12830" s="48" t="s">
        <v>24</v>
      </c>
      <c r="N12830" s="48"/>
      <c r="O12830" s="48"/>
      <c r="P12830" s="48"/>
      <c r="Q12830" s="48"/>
      <c r="R12830" s="17"/>
      <c r="S12830" s="12"/>
      <c r="T12830" s="12"/>
    </row>
    <row r="12831" spans="1:20" ht="15.75" customHeight="1">
      <c r="A12831" s="8">
        <v>2018</v>
      </c>
      <c r="B12831" s="34">
        <v>143</v>
      </c>
      <c r="C12831" s="12" t="s">
        <v>49489</v>
      </c>
      <c r="D12831" s="48" t="s">
        <v>49502</v>
      </c>
      <c r="E12831" s="11" t="s">
        <v>49503</v>
      </c>
      <c r="F12831" s="48" t="s">
        <v>2270</v>
      </c>
      <c r="G12831" s="48" t="s">
        <v>49504</v>
      </c>
      <c r="H12831" s="52" t="s">
        <v>49505</v>
      </c>
      <c r="I12831" s="48" t="s">
        <v>23</v>
      </c>
      <c r="J12831" s="48" t="s">
        <v>24</v>
      </c>
      <c r="K12831" s="48" t="s">
        <v>693</v>
      </c>
      <c r="L12831" s="48" t="s">
        <v>49506</v>
      </c>
      <c r="M12831" s="48" t="s">
        <v>23</v>
      </c>
      <c r="N12831" s="48" t="s">
        <v>49502</v>
      </c>
      <c r="O12831" s="48">
        <v>3.9</v>
      </c>
      <c r="P12831" s="48">
        <v>0.1</v>
      </c>
      <c r="Q12831" s="48"/>
      <c r="R12831" s="17" t="s">
        <v>28</v>
      </c>
      <c r="S12831" s="12"/>
      <c r="T12831" s="12"/>
    </row>
    <row r="12832" spans="1:20" ht="15.75" customHeight="1">
      <c r="A12832" s="8">
        <v>2018</v>
      </c>
      <c r="B12832" s="34">
        <v>143</v>
      </c>
      <c r="C12832" s="12" t="s">
        <v>49489</v>
      </c>
      <c r="D12832" s="48" t="s">
        <v>49507</v>
      </c>
      <c r="E12832" s="11" t="s">
        <v>49508</v>
      </c>
      <c r="F12832" s="48" t="s">
        <v>49509</v>
      </c>
      <c r="G12832" s="48" t="s">
        <v>49510</v>
      </c>
      <c r="H12832" s="13" t="s">
        <v>16651</v>
      </c>
      <c r="I12832" s="48" t="s">
        <v>24</v>
      </c>
      <c r="J12832" s="48" t="s">
        <v>24</v>
      </c>
      <c r="K12832" s="48" t="s">
        <v>693</v>
      </c>
      <c r="L12832" s="48" t="s">
        <v>49511</v>
      </c>
      <c r="M12832" s="48" t="s">
        <v>24</v>
      </c>
      <c r="N12832" s="48"/>
      <c r="O12832" s="48"/>
      <c r="P12832" s="48"/>
      <c r="Q12832" s="48"/>
      <c r="R12832" s="17" t="s">
        <v>72</v>
      </c>
      <c r="S12832" s="12"/>
      <c r="T12832" s="12"/>
    </row>
    <row r="12833" spans="1:20" ht="15.75" customHeight="1">
      <c r="A12833" s="8">
        <v>2018</v>
      </c>
      <c r="B12833" s="34">
        <v>143</v>
      </c>
      <c r="C12833" s="12" t="s">
        <v>49489</v>
      </c>
      <c r="D12833" s="15" t="s">
        <v>49512</v>
      </c>
      <c r="E12833" s="11" t="s">
        <v>49513</v>
      </c>
      <c r="F12833" s="48" t="s">
        <v>49514</v>
      </c>
      <c r="G12833" s="48" t="s">
        <v>49515</v>
      </c>
      <c r="H12833" s="52" t="s">
        <v>168</v>
      </c>
      <c r="I12833" s="48" t="s">
        <v>23</v>
      </c>
      <c r="J12833" s="48" t="s">
        <v>24</v>
      </c>
      <c r="K12833" s="48" t="s">
        <v>693</v>
      </c>
      <c r="L12833" s="48" t="s">
        <v>49516</v>
      </c>
      <c r="M12833" s="48" t="s">
        <v>24</v>
      </c>
      <c r="N12833" s="48"/>
      <c r="O12833" s="48"/>
      <c r="P12833" s="48"/>
      <c r="Q12833" s="48"/>
      <c r="R12833" s="17"/>
      <c r="S12833" s="12"/>
      <c r="T12833" s="12"/>
    </row>
    <row r="12834" spans="1:20" ht="15.75" customHeight="1">
      <c r="A12834" s="8">
        <v>2018</v>
      </c>
      <c r="B12834" s="34">
        <v>143</v>
      </c>
      <c r="C12834" s="12" t="s">
        <v>49489</v>
      </c>
      <c r="D12834" s="48" t="s">
        <v>49517</v>
      </c>
      <c r="E12834" s="11" t="s">
        <v>49518</v>
      </c>
      <c r="F12834" s="48" t="s">
        <v>49519</v>
      </c>
      <c r="G12834" s="48" t="s">
        <v>49520</v>
      </c>
      <c r="H12834" s="52" t="s">
        <v>49521</v>
      </c>
      <c r="I12834" s="48" t="s">
        <v>23</v>
      </c>
      <c r="J12834" s="48" t="s">
        <v>24</v>
      </c>
      <c r="K12834" s="139" t="s">
        <v>49522</v>
      </c>
      <c r="L12834" s="48" t="s">
        <v>49523</v>
      </c>
      <c r="M12834" s="48" t="s">
        <v>24</v>
      </c>
      <c r="N12834" s="48"/>
      <c r="O12834" s="48"/>
      <c r="P12834" s="48"/>
      <c r="Q12834" s="48"/>
      <c r="R12834" s="17"/>
      <c r="S12834" s="12"/>
      <c r="T12834" s="12"/>
    </row>
    <row r="12835" spans="1:20" ht="15.75" customHeight="1">
      <c r="A12835" s="8">
        <v>2018</v>
      </c>
      <c r="B12835" s="34">
        <v>143</v>
      </c>
      <c r="C12835" s="12" t="s">
        <v>49489</v>
      </c>
      <c r="D12835" s="48" t="s">
        <v>49524</v>
      </c>
      <c r="E12835" s="11" t="s">
        <v>49525</v>
      </c>
      <c r="F12835" s="48" t="s">
        <v>12865</v>
      </c>
      <c r="G12835" s="48" t="s">
        <v>49526</v>
      </c>
      <c r="H12835" s="52" t="s">
        <v>49527</v>
      </c>
      <c r="I12835" s="48" t="s">
        <v>23</v>
      </c>
      <c r="J12835" s="48" t="s">
        <v>24</v>
      </c>
      <c r="K12835" s="48" t="s">
        <v>693</v>
      </c>
      <c r="L12835" s="48" t="s">
        <v>49528</v>
      </c>
      <c r="M12835" s="48" t="s">
        <v>24</v>
      </c>
      <c r="N12835" s="48"/>
      <c r="O12835" s="48"/>
      <c r="P12835" s="48"/>
      <c r="Q12835" s="48"/>
      <c r="R12835" s="17"/>
      <c r="S12835" s="12"/>
      <c r="T12835" s="12"/>
    </row>
    <row r="12836" spans="1:20" ht="15.75" customHeight="1">
      <c r="A12836" s="8">
        <v>2018</v>
      </c>
      <c r="B12836" s="34">
        <v>143</v>
      </c>
      <c r="C12836" s="12" t="s">
        <v>49489</v>
      </c>
      <c r="D12836" s="48" t="s">
        <v>49529</v>
      </c>
      <c r="E12836" s="11" t="s">
        <v>49530</v>
      </c>
      <c r="F12836" s="48" t="s">
        <v>49531</v>
      </c>
      <c r="G12836" s="48" t="s">
        <v>49532</v>
      </c>
      <c r="H12836" s="52" t="s">
        <v>49533</v>
      </c>
      <c r="I12836" s="48" t="s">
        <v>23</v>
      </c>
      <c r="J12836" s="48" t="s">
        <v>24</v>
      </c>
      <c r="K12836" s="48" t="s">
        <v>693</v>
      </c>
      <c r="L12836" s="48" t="s">
        <v>49534</v>
      </c>
      <c r="M12836" s="48" t="s">
        <v>24</v>
      </c>
      <c r="N12836" s="48"/>
      <c r="O12836" s="48"/>
      <c r="P12836" s="48"/>
      <c r="Q12836" s="48"/>
      <c r="R12836" s="17"/>
      <c r="S12836" s="12"/>
      <c r="T12836" s="12"/>
    </row>
    <row r="12837" spans="1:20" ht="15.75" customHeight="1">
      <c r="A12837" s="8">
        <v>2018</v>
      </c>
      <c r="B12837" s="34">
        <v>143</v>
      </c>
      <c r="C12837" s="12" t="s">
        <v>49489</v>
      </c>
      <c r="D12837" s="48" t="s">
        <v>49535</v>
      </c>
      <c r="E12837" s="11" t="s">
        <v>49536</v>
      </c>
      <c r="F12837" s="48" t="s">
        <v>49537</v>
      </c>
      <c r="G12837" s="48" t="s">
        <v>49538</v>
      </c>
      <c r="H12837" s="52" t="s">
        <v>168</v>
      </c>
      <c r="I12837" s="48" t="s">
        <v>23</v>
      </c>
      <c r="J12837" s="48" t="s">
        <v>24</v>
      </c>
      <c r="K12837" s="48" t="s">
        <v>693</v>
      </c>
      <c r="L12837" s="48" t="s">
        <v>49539</v>
      </c>
      <c r="M12837" s="48" t="s">
        <v>24</v>
      </c>
      <c r="N12837" s="48"/>
      <c r="O12837" s="48"/>
      <c r="P12837" s="48"/>
      <c r="Q12837" s="48"/>
      <c r="R12837" s="17"/>
      <c r="S12837" s="12"/>
      <c r="T12837" s="12"/>
    </row>
    <row r="12838" spans="1:20" ht="15.75" customHeight="1">
      <c r="A12838" s="8">
        <v>2018</v>
      </c>
      <c r="B12838" s="34">
        <v>143</v>
      </c>
      <c r="C12838" s="12" t="s">
        <v>49489</v>
      </c>
      <c r="D12838" s="48" t="s">
        <v>49540</v>
      </c>
      <c r="E12838" s="11" t="s">
        <v>49541</v>
      </c>
      <c r="F12838" s="48" t="s">
        <v>16712</v>
      </c>
      <c r="G12838" s="48" t="s">
        <v>49542</v>
      </c>
      <c r="H12838" s="52" t="s">
        <v>12204</v>
      </c>
      <c r="I12838" s="48" t="s">
        <v>24</v>
      </c>
      <c r="J12838" s="48" t="s">
        <v>24</v>
      </c>
      <c r="K12838" s="48" t="s">
        <v>49543</v>
      </c>
      <c r="L12838" s="48" t="s">
        <v>49544</v>
      </c>
      <c r="M12838" s="48" t="s">
        <v>24</v>
      </c>
      <c r="N12838" s="48"/>
      <c r="O12838" s="48"/>
      <c r="P12838" s="48"/>
      <c r="Q12838" s="48"/>
      <c r="R12838" s="17" t="s">
        <v>72</v>
      </c>
      <c r="S12838" s="12"/>
      <c r="T12838" s="12"/>
    </row>
    <row r="12839" spans="1:20" ht="15.75" customHeight="1">
      <c r="A12839" s="8">
        <v>2018</v>
      </c>
      <c r="B12839" s="34">
        <v>143</v>
      </c>
      <c r="C12839" s="12" t="s">
        <v>49489</v>
      </c>
      <c r="D12839" s="48" t="s">
        <v>49545</v>
      </c>
      <c r="E12839" s="11" t="s">
        <v>49546</v>
      </c>
      <c r="F12839" s="48">
        <v>1994</v>
      </c>
      <c r="G12839" s="48" t="s">
        <v>49547</v>
      </c>
      <c r="H12839" s="13" t="s">
        <v>49548</v>
      </c>
      <c r="I12839" s="48" t="s">
        <v>23</v>
      </c>
      <c r="J12839" s="48" t="s">
        <v>24</v>
      </c>
      <c r="K12839" s="48" t="s">
        <v>693</v>
      </c>
      <c r="L12839" s="48" t="s">
        <v>49549</v>
      </c>
      <c r="M12839" s="48" t="s">
        <v>24</v>
      </c>
      <c r="N12839" s="48"/>
      <c r="O12839" s="48"/>
      <c r="P12839" s="48"/>
      <c r="Q12839" s="48"/>
      <c r="R12839" s="17"/>
      <c r="S12839" s="12"/>
      <c r="T12839" s="12"/>
    </row>
    <row r="12840" spans="1:20" ht="15.75" customHeight="1">
      <c r="A12840" s="8">
        <v>2018</v>
      </c>
      <c r="B12840" s="34">
        <v>143</v>
      </c>
      <c r="C12840" s="12" t="s">
        <v>49489</v>
      </c>
      <c r="D12840" s="48" t="s">
        <v>49550</v>
      </c>
      <c r="E12840" s="11" t="s">
        <v>49551</v>
      </c>
      <c r="F12840" s="48" t="s">
        <v>16712</v>
      </c>
      <c r="G12840" s="48" t="s">
        <v>49552</v>
      </c>
      <c r="H12840" s="52" t="s">
        <v>49553</v>
      </c>
      <c r="I12840" s="48" t="s">
        <v>24</v>
      </c>
      <c r="J12840" s="48" t="s">
        <v>2226</v>
      </c>
      <c r="K12840" s="48" t="s">
        <v>693</v>
      </c>
      <c r="L12840" s="48" t="s">
        <v>49554</v>
      </c>
      <c r="M12840" s="48" t="s">
        <v>24</v>
      </c>
      <c r="N12840" s="48"/>
      <c r="O12840" s="48"/>
      <c r="P12840" s="48"/>
      <c r="Q12840" s="48"/>
      <c r="R12840" s="17" t="s">
        <v>72</v>
      </c>
      <c r="S12840" s="12"/>
      <c r="T12840" s="12"/>
    </row>
    <row r="12841" spans="1:20" ht="15.75" customHeight="1">
      <c r="A12841" s="8">
        <v>2018</v>
      </c>
      <c r="B12841" s="34">
        <v>143</v>
      </c>
      <c r="C12841" s="12" t="s">
        <v>49489</v>
      </c>
      <c r="D12841" s="48" t="s">
        <v>49555</v>
      </c>
      <c r="E12841" s="11" t="s">
        <v>49556</v>
      </c>
      <c r="F12841" s="48" t="s">
        <v>2542</v>
      </c>
      <c r="G12841" s="48" t="s">
        <v>49557</v>
      </c>
      <c r="H12841" s="52" t="s">
        <v>168</v>
      </c>
      <c r="I12841" s="48" t="s">
        <v>23</v>
      </c>
      <c r="J12841" s="48" t="s">
        <v>24</v>
      </c>
      <c r="K12841" s="48" t="s">
        <v>693</v>
      </c>
      <c r="L12841" s="48" t="s">
        <v>49558</v>
      </c>
      <c r="M12841" s="48" t="s">
        <v>24</v>
      </c>
      <c r="N12841" s="48"/>
      <c r="O12841" s="48"/>
      <c r="P12841" s="48"/>
      <c r="Q12841" s="48"/>
      <c r="R12841" s="17"/>
      <c r="S12841" s="12"/>
      <c r="T12841" s="12"/>
    </row>
    <row r="12842" spans="1:20" ht="15.75" customHeight="1">
      <c r="A12842" s="8">
        <v>2018</v>
      </c>
      <c r="B12842" s="34">
        <v>143</v>
      </c>
      <c r="C12842" s="12" t="s">
        <v>49489</v>
      </c>
      <c r="D12842" s="48" t="s">
        <v>49559</v>
      </c>
      <c r="E12842" s="11" t="s">
        <v>49560</v>
      </c>
      <c r="F12842" s="48">
        <v>2017</v>
      </c>
      <c r="G12842" s="48" t="s">
        <v>49561</v>
      </c>
      <c r="H12842" s="52" t="s">
        <v>49562</v>
      </c>
      <c r="I12842" s="48" t="s">
        <v>24</v>
      </c>
      <c r="J12842" s="48" t="s">
        <v>24</v>
      </c>
      <c r="K12842" s="139" t="s">
        <v>49563</v>
      </c>
      <c r="L12842" s="48" t="s">
        <v>49564</v>
      </c>
      <c r="M12842" s="48" t="s">
        <v>24</v>
      </c>
      <c r="N12842" s="48"/>
      <c r="O12842" s="48"/>
      <c r="P12842" s="48"/>
      <c r="Q12842" s="48"/>
      <c r="R12842" s="17" t="s">
        <v>72</v>
      </c>
      <c r="S12842" s="12"/>
      <c r="T12842" s="12"/>
    </row>
    <row r="12843" spans="1:20" ht="15.75" customHeight="1">
      <c r="A12843" s="8">
        <v>2018</v>
      </c>
      <c r="B12843" s="34">
        <v>143</v>
      </c>
      <c r="C12843" s="12" t="s">
        <v>49489</v>
      </c>
      <c r="D12843" s="15" t="s">
        <v>49565</v>
      </c>
      <c r="E12843" s="11" t="s">
        <v>49566</v>
      </c>
      <c r="F12843" s="48" t="s">
        <v>49567</v>
      </c>
      <c r="G12843" s="48" t="s">
        <v>49568</v>
      </c>
      <c r="H12843" s="52" t="s">
        <v>49569</v>
      </c>
      <c r="I12843" s="48" t="s">
        <v>24</v>
      </c>
      <c r="J12843" s="48" t="s">
        <v>24</v>
      </c>
      <c r="K12843" s="139" t="s">
        <v>49570</v>
      </c>
      <c r="L12843" s="48" t="s">
        <v>49571</v>
      </c>
      <c r="M12843" s="48" t="s">
        <v>24</v>
      </c>
      <c r="N12843" s="48"/>
      <c r="O12843" s="48"/>
      <c r="P12843" s="48"/>
      <c r="Q12843" s="48"/>
      <c r="R12843" s="17"/>
      <c r="S12843" s="12"/>
      <c r="T12843" s="12"/>
    </row>
    <row r="12844" spans="1:20" ht="15.75" customHeight="1">
      <c r="A12844" s="8">
        <v>2018</v>
      </c>
      <c r="B12844" s="34">
        <v>143</v>
      </c>
      <c r="C12844" s="12" t="s">
        <v>49489</v>
      </c>
      <c r="D12844" s="48" t="s">
        <v>49572</v>
      </c>
      <c r="E12844" s="11" t="s">
        <v>49573</v>
      </c>
      <c r="F12844" s="48" t="s">
        <v>12865</v>
      </c>
      <c r="G12844" s="48" t="s">
        <v>49574</v>
      </c>
      <c r="H12844" s="52" t="s">
        <v>49575</v>
      </c>
      <c r="I12844" s="48" t="s">
        <v>23</v>
      </c>
      <c r="J12844" s="48" t="s">
        <v>24</v>
      </c>
      <c r="K12844" s="48" t="s">
        <v>693</v>
      </c>
      <c r="L12844" s="48" t="s">
        <v>49576</v>
      </c>
      <c r="M12844" s="48" t="s">
        <v>24</v>
      </c>
      <c r="N12844" s="48"/>
      <c r="O12844" s="48"/>
      <c r="P12844" s="48"/>
      <c r="Q12844" s="48"/>
      <c r="R12844" s="17"/>
      <c r="S12844" s="12"/>
      <c r="T12844" s="12"/>
    </row>
    <row r="12845" spans="1:20" ht="15.75" customHeight="1">
      <c r="A12845" s="8">
        <v>2018</v>
      </c>
      <c r="B12845" s="34">
        <v>143</v>
      </c>
      <c r="C12845" s="12" t="s">
        <v>49489</v>
      </c>
      <c r="D12845" s="48" t="s">
        <v>49577</v>
      </c>
      <c r="E12845" s="11" t="s">
        <v>49578</v>
      </c>
      <c r="F12845" s="48" t="s">
        <v>49579</v>
      </c>
      <c r="G12845" s="48" t="s">
        <v>49580</v>
      </c>
      <c r="H12845" s="52" t="s">
        <v>49581</v>
      </c>
      <c r="I12845" s="48" t="s">
        <v>23</v>
      </c>
      <c r="J12845" s="48" t="s">
        <v>24</v>
      </c>
      <c r="K12845" s="48" t="s">
        <v>693</v>
      </c>
      <c r="L12845" s="48" t="s">
        <v>49582</v>
      </c>
      <c r="M12845" s="48" t="s">
        <v>23</v>
      </c>
      <c r="N12845" s="48" t="s">
        <v>49577</v>
      </c>
      <c r="O12845" s="48">
        <v>282</v>
      </c>
      <c r="P12845" s="48"/>
      <c r="Q12845" s="48"/>
      <c r="R12845" s="17" t="s">
        <v>28</v>
      </c>
      <c r="S12845" s="12"/>
      <c r="T12845" s="12"/>
    </row>
    <row r="12846" spans="1:20" ht="15.75" customHeight="1">
      <c r="A12846" s="8">
        <v>2018</v>
      </c>
      <c r="B12846" s="34">
        <v>143</v>
      </c>
      <c r="C12846" s="12" t="s">
        <v>49489</v>
      </c>
      <c r="D12846" s="48" t="s">
        <v>49583</v>
      </c>
      <c r="E12846" s="11" t="s">
        <v>49584</v>
      </c>
      <c r="F12846" s="48" t="s">
        <v>49174</v>
      </c>
      <c r="G12846" s="48" t="s">
        <v>49585</v>
      </c>
      <c r="H12846" s="13" t="s">
        <v>49586</v>
      </c>
      <c r="I12846" s="48" t="s">
        <v>23</v>
      </c>
      <c r="J12846" s="48" t="s">
        <v>24</v>
      </c>
      <c r="K12846" s="48" t="s">
        <v>693</v>
      </c>
      <c r="L12846" s="48" t="s">
        <v>49587</v>
      </c>
      <c r="M12846" s="48" t="s">
        <v>24</v>
      </c>
      <c r="N12846" s="48"/>
      <c r="O12846" s="48"/>
      <c r="P12846" s="48"/>
      <c r="Q12846" s="48"/>
      <c r="R12846" s="17"/>
      <c r="S12846" s="12"/>
      <c r="T12846" s="12"/>
    </row>
    <row r="12847" spans="1:20" ht="15.75" customHeight="1">
      <c r="A12847" s="8">
        <v>2018</v>
      </c>
      <c r="B12847" s="34">
        <v>143</v>
      </c>
      <c r="C12847" s="12" t="s">
        <v>49489</v>
      </c>
      <c r="D12847" s="48" t="s">
        <v>49588</v>
      </c>
      <c r="E12847" s="11" t="s">
        <v>49589</v>
      </c>
      <c r="F12847" s="48" t="s">
        <v>49590</v>
      </c>
      <c r="G12847" s="48" t="s">
        <v>49591</v>
      </c>
      <c r="H12847" s="13" t="s">
        <v>49592</v>
      </c>
      <c r="I12847" s="48" t="s">
        <v>23</v>
      </c>
      <c r="J12847" s="48" t="s">
        <v>24</v>
      </c>
      <c r="K12847" s="48" t="s">
        <v>693</v>
      </c>
      <c r="L12847" s="48" t="s">
        <v>49593</v>
      </c>
      <c r="M12847" s="48" t="s">
        <v>24</v>
      </c>
      <c r="N12847" s="48"/>
      <c r="O12847" s="48"/>
      <c r="P12847" s="48"/>
      <c r="Q12847" s="48"/>
      <c r="R12847" s="17"/>
      <c r="S12847" s="12"/>
      <c r="T12847" s="12"/>
    </row>
    <row r="12848" spans="1:20" ht="15.75" customHeight="1">
      <c r="A12848" s="8">
        <v>2018</v>
      </c>
      <c r="B12848" s="34">
        <v>143</v>
      </c>
      <c r="C12848" s="12" t="s">
        <v>49489</v>
      </c>
      <c r="D12848" s="15" t="s">
        <v>49594</v>
      </c>
      <c r="E12848" s="11" t="s">
        <v>49595</v>
      </c>
      <c r="F12848" s="48" t="s">
        <v>49596</v>
      </c>
      <c r="G12848" s="48" t="s">
        <v>49597</v>
      </c>
      <c r="H12848" s="52" t="s">
        <v>49598</v>
      </c>
      <c r="I12848" s="48" t="s">
        <v>23</v>
      </c>
      <c r="J12848" s="48" t="s">
        <v>24</v>
      </c>
      <c r="K12848" s="48" t="s">
        <v>693</v>
      </c>
      <c r="L12848" s="48" t="s">
        <v>49599</v>
      </c>
      <c r="M12848" s="48" t="s">
        <v>24</v>
      </c>
      <c r="N12848" s="48"/>
      <c r="O12848" s="48"/>
      <c r="P12848" s="48"/>
      <c r="Q12848" s="48"/>
      <c r="R12848" s="17"/>
      <c r="S12848" s="12"/>
      <c r="T12848" s="12"/>
    </row>
    <row r="12849" spans="1:20" ht="15.75" customHeight="1">
      <c r="A12849" s="8">
        <v>2018</v>
      </c>
      <c r="B12849" s="34">
        <v>143</v>
      </c>
      <c r="C12849" s="12" t="s">
        <v>49489</v>
      </c>
      <c r="D12849" s="48" t="s">
        <v>49600</v>
      </c>
      <c r="E12849" s="11" t="s">
        <v>49601</v>
      </c>
      <c r="F12849" s="48" t="s">
        <v>30780</v>
      </c>
      <c r="G12849" s="48" t="s">
        <v>49602</v>
      </c>
      <c r="H12849" s="52" t="s">
        <v>49603</v>
      </c>
      <c r="I12849" s="48" t="s">
        <v>23</v>
      </c>
      <c r="J12849" s="48" t="s">
        <v>24</v>
      </c>
      <c r="K12849" s="48" t="s">
        <v>693</v>
      </c>
      <c r="L12849" s="48" t="s">
        <v>49604</v>
      </c>
      <c r="M12849" s="48" t="s">
        <v>24</v>
      </c>
      <c r="N12849" s="48"/>
      <c r="O12849" s="48"/>
      <c r="P12849" s="48"/>
      <c r="Q12849" s="48"/>
      <c r="R12849" s="17"/>
      <c r="S12849" s="12"/>
      <c r="T12849" s="12"/>
    </row>
    <row r="12850" spans="1:20" ht="15.75" customHeight="1">
      <c r="A12850" s="8">
        <v>2018</v>
      </c>
      <c r="B12850" s="34">
        <v>143</v>
      </c>
      <c r="C12850" s="12" t="s">
        <v>49489</v>
      </c>
      <c r="D12850" s="48" t="s">
        <v>49605</v>
      </c>
      <c r="E12850" s="11" t="s">
        <v>49606</v>
      </c>
      <c r="F12850" s="48" t="s">
        <v>1139</v>
      </c>
      <c r="G12850" s="48" t="s">
        <v>49607</v>
      </c>
      <c r="H12850" s="52" t="s">
        <v>49608</v>
      </c>
      <c r="I12850" s="48" t="s">
        <v>23</v>
      </c>
      <c r="J12850" s="48" t="s">
        <v>24</v>
      </c>
      <c r="K12850" s="48" t="s">
        <v>693</v>
      </c>
      <c r="L12850" s="48" t="s">
        <v>49587</v>
      </c>
      <c r="M12850" s="48" t="s">
        <v>24</v>
      </c>
      <c r="N12850" s="48"/>
      <c r="O12850" s="48"/>
      <c r="P12850" s="48"/>
      <c r="Q12850" s="48"/>
      <c r="R12850" s="17"/>
      <c r="S12850" s="12"/>
      <c r="T12850" s="12"/>
    </row>
    <row r="12851" spans="1:20" ht="15.75" customHeight="1">
      <c r="A12851" s="8">
        <v>2018</v>
      </c>
      <c r="B12851" s="34">
        <v>143</v>
      </c>
      <c r="C12851" s="12" t="s">
        <v>49489</v>
      </c>
      <c r="D12851" s="48" t="s">
        <v>49550</v>
      </c>
      <c r="E12851" s="11" t="s">
        <v>49551</v>
      </c>
      <c r="F12851" s="48" t="s">
        <v>16712</v>
      </c>
      <c r="G12851" s="48" t="s">
        <v>49609</v>
      </c>
      <c r="H12851" s="52" t="s">
        <v>49610</v>
      </c>
      <c r="I12851" s="48" t="s">
        <v>23</v>
      </c>
      <c r="J12851" s="48" t="s">
        <v>24</v>
      </c>
      <c r="K12851" s="48" t="s">
        <v>693</v>
      </c>
      <c r="L12851" s="48" t="s">
        <v>49554</v>
      </c>
      <c r="M12851" s="48" t="s">
        <v>24</v>
      </c>
      <c r="N12851" s="48"/>
      <c r="O12851" s="48"/>
      <c r="P12851" s="48"/>
      <c r="Q12851" s="48"/>
      <c r="R12851" s="17"/>
      <c r="S12851" s="12"/>
      <c r="T12851" s="12"/>
    </row>
    <row r="12852" spans="1:20" ht="15.75" customHeight="1">
      <c r="A12852" s="8">
        <v>2018</v>
      </c>
      <c r="B12852" s="34">
        <v>143</v>
      </c>
      <c r="C12852" s="12" t="s">
        <v>49489</v>
      </c>
      <c r="D12852" s="15" t="s">
        <v>49512</v>
      </c>
      <c r="E12852" s="11" t="s">
        <v>4634</v>
      </c>
      <c r="F12852" s="48" t="s">
        <v>49611</v>
      </c>
      <c r="G12852" s="48" t="s">
        <v>49612</v>
      </c>
      <c r="H12852" s="52" t="s">
        <v>393</v>
      </c>
      <c r="I12852" s="48" t="s">
        <v>23</v>
      </c>
      <c r="J12852" s="48" t="s">
        <v>24</v>
      </c>
      <c r="K12852" s="48" t="s">
        <v>693</v>
      </c>
      <c r="L12852" s="48" t="s">
        <v>49613</v>
      </c>
      <c r="M12852" s="48" t="s">
        <v>24</v>
      </c>
      <c r="N12852" s="48"/>
      <c r="O12852" s="48"/>
      <c r="P12852" s="48"/>
      <c r="Q12852" s="48"/>
      <c r="R12852" s="17"/>
      <c r="S12852" s="12"/>
      <c r="T12852" s="12"/>
    </row>
    <row r="12853" spans="1:20" ht="15.75" customHeight="1">
      <c r="A12853" s="8">
        <v>2018</v>
      </c>
      <c r="B12853" s="34">
        <v>143</v>
      </c>
      <c r="C12853" s="12" t="s">
        <v>49489</v>
      </c>
      <c r="D12853" s="15" t="s">
        <v>49512</v>
      </c>
      <c r="E12853" s="11" t="s">
        <v>5953</v>
      </c>
      <c r="F12853" s="48" t="s">
        <v>49614</v>
      </c>
      <c r="G12853" s="48" t="s">
        <v>49615</v>
      </c>
      <c r="H12853" s="52" t="s">
        <v>393</v>
      </c>
      <c r="I12853" s="48" t="s">
        <v>23</v>
      </c>
      <c r="J12853" s="48" t="s">
        <v>24</v>
      </c>
      <c r="K12853" s="48" t="s">
        <v>693</v>
      </c>
      <c r="L12853" s="48" t="s">
        <v>49616</v>
      </c>
      <c r="M12853" s="48" t="s">
        <v>24</v>
      </c>
      <c r="N12853" s="48"/>
      <c r="O12853" s="48"/>
      <c r="P12853" s="48"/>
      <c r="Q12853" s="48"/>
      <c r="R12853" s="17"/>
      <c r="S12853" s="12"/>
      <c r="T12853" s="12"/>
    </row>
    <row r="12854" spans="1:20" ht="15.75" customHeight="1">
      <c r="A12854" s="8">
        <v>2018</v>
      </c>
      <c r="B12854" s="34">
        <v>143</v>
      </c>
      <c r="C12854" s="12" t="s">
        <v>49489</v>
      </c>
      <c r="D12854" s="48" t="s">
        <v>49583</v>
      </c>
      <c r="E12854" s="11" t="s">
        <v>49617</v>
      </c>
      <c r="F12854" s="48" t="s">
        <v>49280</v>
      </c>
      <c r="G12854" s="48" t="s">
        <v>49618</v>
      </c>
      <c r="H12854" s="52" t="s">
        <v>49619</v>
      </c>
      <c r="I12854" s="48" t="s">
        <v>23</v>
      </c>
      <c r="J12854" s="48" t="s">
        <v>24</v>
      </c>
      <c r="K12854" s="48" t="s">
        <v>693</v>
      </c>
      <c r="L12854" s="48" t="s">
        <v>49587</v>
      </c>
      <c r="M12854" s="48" t="s">
        <v>24</v>
      </c>
      <c r="N12854" s="48"/>
      <c r="O12854" s="48"/>
      <c r="P12854" s="48"/>
      <c r="Q12854" s="48"/>
      <c r="R12854" s="17"/>
      <c r="S12854" s="12"/>
      <c r="T12854" s="12"/>
    </row>
    <row r="12855" spans="1:20" ht="15.75" customHeight="1">
      <c r="A12855" s="8">
        <v>2018</v>
      </c>
      <c r="B12855" s="34">
        <v>143</v>
      </c>
      <c r="C12855" s="12" t="s">
        <v>49489</v>
      </c>
      <c r="D12855" s="48" t="s">
        <v>49620</v>
      </c>
      <c r="E12855" s="11" t="s">
        <v>49621</v>
      </c>
      <c r="F12855" s="48" t="s">
        <v>49622</v>
      </c>
      <c r="G12855" s="48" t="s">
        <v>49623</v>
      </c>
      <c r="H12855" s="207" t="s">
        <v>555</v>
      </c>
      <c r="I12855" s="48" t="s">
        <v>23</v>
      </c>
      <c r="J12855" s="48" t="s">
        <v>24</v>
      </c>
      <c r="K12855" s="48" t="s">
        <v>693</v>
      </c>
      <c r="L12855" s="48" t="s">
        <v>49624</v>
      </c>
      <c r="M12855" s="48" t="s">
        <v>24</v>
      </c>
      <c r="N12855" s="48"/>
      <c r="O12855" s="48"/>
      <c r="P12855" s="48"/>
      <c r="Q12855" s="48"/>
      <c r="R12855" s="17"/>
      <c r="S12855" s="12"/>
      <c r="T12855" s="12"/>
    </row>
    <row r="12856" spans="1:20" ht="15.75" customHeight="1">
      <c r="A12856" s="8">
        <v>2018</v>
      </c>
      <c r="B12856" s="34">
        <v>143</v>
      </c>
      <c r="C12856" s="12" t="s">
        <v>49489</v>
      </c>
      <c r="D12856" s="48" t="s">
        <v>49625</v>
      </c>
      <c r="E12856" s="11" t="s">
        <v>49626</v>
      </c>
      <c r="F12856" s="48" t="s">
        <v>49627</v>
      </c>
      <c r="G12856" s="48" t="s">
        <v>49628</v>
      </c>
      <c r="H12856" s="52" t="s">
        <v>49629</v>
      </c>
      <c r="I12856" s="48" t="s">
        <v>24</v>
      </c>
      <c r="J12856" s="48" t="s">
        <v>24</v>
      </c>
      <c r="K12856" s="48" t="s">
        <v>693</v>
      </c>
      <c r="L12856" s="48" t="s">
        <v>49630</v>
      </c>
      <c r="M12856" s="48" t="s">
        <v>24</v>
      </c>
      <c r="N12856" s="48"/>
      <c r="O12856" s="48"/>
      <c r="P12856" s="48"/>
      <c r="Q12856" s="48"/>
      <c r="R12856" s="17" t="s">
        <v>72</v>
      </c>
      <c r="S12856" s="12"/>
      <c r="T12856" s="12"/>
    </row>
    <row r="12857" spans="1:20" ht="15.75" customHeight="1">
      <c r="A12857" s="8">
        <v>2018</v>
      </c>
      <c r="B12857" s="34">
        <v>143</v>
      </c>
      <c r="C12857" s="12" t="s">
        <v>49489</v>
      </c>
      <c r="D12857" s="48" t="s">
        <v>49631</v>
      </c>
      <c r="E12857" s="11" t="s">
        <v>49632</v>
      </c>
      <c r="F12857" s="48" t="s">
        <v>49633</v>
      </c>
      <c r="G12857" s="48" t="s">
        <v>49634</v>
      </c>
      <c r="H12857" s="52" t="s">
        <v>12204</v>
      </c>
      <c r="I12857" s="48" t="s">
        <v>23</v>
      </c>
      <c r="J12857" s="48" t="s">
        <v>24</v>
      </c>
      <c r="K12857" s="48" t="s">
        <v>693</v>
      </c>
      <c r="L12857" s="48" t="s">
        <v>49635</v>
      </c>
      <c r="M12857" s="48" t="s">
        <v>24</v>
      </c>
      <c r="N12857" s="48"/>
      <c r="O12857" s="48"/>
      <c r="P12857" s="48"/>
      <c r="Q12857" s="48"/>
      <c r="R12857" s="17"/>
      <c r="S12857" s="12"/>
      <c r="T12857" s="12"/>
    </row>
    <row r="12858" spans="1:20" ht="15.75" customHeight="1">
      <c r="A12858" s="8">
        <v>2018</v>
      </c>
      <c r="B12858" s="34">
        <v>143</v>
      </c>
      <c r="C12858" s="12" t="s">
        <v>49489</v>
      </c>
      <c r="D12858" s="48" t="s">
        <v>49636</v>
      </c>
      <c r="E12858" s="11" t="s">
        <v>49637</v>
      </c>
      <c r="F12858" s="48" t="s">
        <v>49638</v>
      </c>
      <c r="G12858" s="48" t="s">
        <v>49639</v>
      </c>
      <c r="H12858" s="207" t="s">
        <v>555</v>
      </c>
      <c r="I12858" s="48" t="s">
        <v>24</v>
      </c>
      <c r="J12858" s="48" t="s">
        <v>24</v>
      </c>
      <c r="K12858" s="48" t="s">
        <v>693</v>
      </c>
      <c r="L12858" s="48" t="s">
        <v>49640</v>
      </c>
      <c r="M12858" s="48" t="s">
        <v>24</v>
      </c>
      <c r="N12858" s="48"/>
      <c r="O12858" s="48"/>
      <c r="P12858" s="48"/>
      <c r="Q12858" s="48"/>
      <c r="R12858" s="17"/>
      <c r="S12858" s="12"/>
      <c r="T12858" s="12"/>
    </row>
    <row r="12859" spans="1:20" ht="15.75" customHeight="1">
      <c r="A12859" s="8">
        <v>2018</v>
      </c>
      <c r="B12859" s="34">
        <v>143</v>
      </c>
      <c r="C12859" s="12" t="s">
        <v>49489</v>
      </c>
      <c r="D12859" s="48" t="s">
        <v>49641</v>
      </c>
      <c r="E12859" s="11" t="s">
        <v>49642</v>
      </c>
      <c r="F12859" s="48" t="s">
        <v>2270</v>
      </c>
      <c r="G12859" s="48" t="s">
        <v>49643</v>
      </c>
      <c r="H12859" s="207" t="s">
        <v>49644</v>
      </c>
      <c r="I12859" s="48" t="s">
        <v>23</v>
      </c>
      <c r="J12859" s="48" t="s">
        <v>24</v>
      </c>
      <c r="K12859" s="48" t="s">
        <v>693</v>
      </c>
      <c r="L12859" s="48" t="s">
        <v>49645</v>
      </c>
      <c r="M12859" s="48" t="s">
        <v>24</v>
      </c>
      <c r="N12859" s="48"/>
      <c r="O12859" s="48"/>
      <c r="P12859" s="48"/>
      <c r="Q12859" s="48"/>
      <c r="R12859" s="17"/>
      <c r="S12859" s="12"/>
      <c r="T12859" s="12"/>
    </row>
    <row r="12860" spans="1:20" ht="15.75" customHeight="1">
      <c r="A12860" s="8">
        <v>2018</v>
      </c>
      <c r="B12860" s="34">
        <v>143</v>
      </c>
      <c r="C12860" s="12" t="s">
        <v>49489</v>
      </c>
      <c r="D12860" s="48" t="s">
        <v>49646</v>
      </c>
      <c r="E12860" s="11" t="s">
        <v>49647</v>
      </c>
      <c r="F12860" s="48" t="s">
        <v>22441</v>
      </c>
      <c r="G12860" s="48" t="s">
        <v>49648</v>
      </c>
      <c r="H12860" s="52" t="s">
        <v>69</v>
      </c>
      <c r="I12860" s="48" t="s">
        <v>24</v>
      </c>
      <c r="J12860" s="48" t="s">
        <v>24</v>
      </c>
      <c r="K12860" s="139" t="s">
        <v>49649</v>
      </c>
      <c r="L12860" s="48" t="s">
        <v>49650</v>
      </c>
      <c r="M12860" s="48" t="s">
        <v>24</v>
      </c>
      <c r="N12860" s="48"/>
      <c r="O12860" s="48"/>
      <c r="P12860" s="48"/>
      <c r="Q12860" s="48"/>
      <c r="R12860" s="17" t="s">
        <v>72</v>
      </c>
      <c r="S12860" s="12"/>
      <c r="T12860" s="12"/>
    </row>
    <row r="12861" spans="1:20" ht="15.75" customHeight="1">
      <c r="A12861" s="8">
        <v>2018</v>
      </c>
      <c r="B12861" s="34">
        <v>143</v>
      </c>
      <c r="C12861" s="12" t="s">
        <v>49489</v>
      </c>
      <c r="D12861" s="48" t="s">
        <v>49651</v>
      </c>
      <c r="E12861" s="11" t="s">
        <v>49652</v>
      </c>
      <c r="F12861" s="48" t="s">
        <v>18281</v>
      </c>
      <c r="G12861" s="48" t="s">
        <v>49653</v>
      </c>
      <c r="H12861" s="52" t="s">
        <v>69</v>
      </c>
      <c r="I12861" s="48" t="s">
        <v>24</v>
      </c>
      <c r="J12861" s="48" t="s">
        <v>24</v>
      </c>
      <c r="K12861" s="139" t="s">
        <v>49654</v>
      </c>
      <c r="L12861" s="48" t="s">
        <v>49655</v>
      </c>
      <c r="M12861" s="48" t="s">
        <v>24</v>
      </c>
      <c r="N12861" s="48"/>
      <c r="O12861" s="48"/>
      <c r="P12861" s="48"/>
      <c r="Q12861" s="48"/>
      <c r="R12861" s="17"/>
      <c r="S12861" s="12"/>
      <c r="T12861" s="12"/>
    </row>
    <row r="12862" spans="1:20" ht="15.75" customHeight="1">
      <c r="A12862" s="8">
        <v>2018</v>
      </c>
      <c r="B12862" s="34">
        <v>143</v>
      </c>
      <c r="C12862" s="12" t="s">
        <v>49489</v>
      </c>
      <c r="D12862" s="48" t="s">
        <v>49656</v>
      </c>
      <c r="E12862" s="11" t="s">
        <v>49657</v>
      </c>
      <c r="F12862" s="48" t="s">
        <v>49658</v>
      </c>
      <c r="G12862" s="48" t="s">
        <v>49659</v>
      </c>
      <c r="H12862" s="52" t="s">
        <v>49660</v>
      </c>
      <c r="I12862" s="48" t="s">
        <v>23</v>
      </c>
      <c r="J12862" s="48" t="s">
        <v>23</v>
      </c>
      <c r="K12862" s="48" t="s">
        <v>693</v>
      </c>
      <c r="L12862" s="48" t="s">
        <v>49661</v>
      </c>
      <c r="M12862" s="48" t="s">
        <v>24</v>
      </c>
      <c r="N12862" s="48"/>
      <c r="O12862" s="48"/>
      <c r="P12862" s="48"/>
      <c r="Q12862" s="48"/>
      <c r="R12862" s="17" t="s">
        <v>3715</v>
      </c>
      <c r="S12862" s="12"/>
      <c r="T12862" s="12"/>
    </row>
    <row r="12863" spans="1:20" ht="15.75" customHeight="1">
      <c r="A12863" s="8">
        <v>2018</v>
      </c>
      <c r="B12863" s="34">
        <v>143</v>
      </c>
      <c r="C12863" s="12" t="s">
        <v>49489</v>
      </c>
      <c r="D12863" s="48" t="s">
        <v>49662</v>
      </c>
      <c r="E12863" s="11" t="s">
        <v>49663</v>
      </c>
      <c r="F12863" s="48" t="s">
        <v>49664</v>
      </c>
      <c r="G12863" s="48" t="s">
        <v>49665</v>
      </c>
      <c r="H12863" s="52" t="s">
        <v>49666</v>
      </c>
      <c r="I12863" s="48" t="s">
        <v>24</v>
      </c>
      <c r="J12863" s="48" t="s">
        <v>24</v>
      </c>
      <c r="K12863" s="139" t="s">
        <v>49667</v>
      </c>
      <c r="L12863" s="48" t="s">
        <v>49668</v>
      </c>
      <c r="M12863" s="48" t="s">
        <v>24</v>
      </c>
      <c r="N12863" s="48"/>
      <c r="O12863" s="48"/>
      <c r="P12863" s="48"/>
      <c r="Q12863" s="48"/>
      <c r="R12863" s="17"/>
      <c r="S12863" s="12"/>
      <c r="T12863" s="12"/>
    </row>
    <row r="12864" spans="1:20" ht="15.75" customHeight="1">
      <c r="A12864" s="8">
        <v>2018</v>
      </c>
      <c r="B12864" s="34">
        <v>143</v>
      </c>
      <c r="C12864" s="12" t="s">
        <v>49489</v>
      </c>
      <c r="D12864" s="48" t="s">
        <v>12382</v>
      </c>
      <c r="E12864" s="11" t="s">
        <v>49669</v>
      </c>
      <c r="F12864" s="48" t="s">
        <v>49670</v>
      </c>
      <c r="G12864" s="48" t="s">
        <v>49671</v>
      </c>
      <c r="H12864" s="52" t="s">
        <v>49672</v>
      </c>
      <c r="I12864" s="48" t="s">
        <v>24</v>
      </c>
      <c r="J12864" s="48" t="s">
        <v>24</v>
      </c>
      <c r="K12864" s="48" t="s">
        <v>693</v>
      </c>
      <c r="L12864" s="48" t="s">
        <v>49673</v>
      </c>
      <c r="M12864" s="48" t="s">
        <v>24</v>
      </c>
      <c r="N12864" s="48"/>
      <c r="O12864" s="48"/>
      <c r="P12864" s="48"/>
      <c r="Q12864" s="48"/>
      <c r="R12864" s="17"/>
      <c r="S12864" s="12"/>
      <c r="T12864" s="12"/>
    </row>
    <row r="12865" spans="1:20" ht="15.75" customHeight="1">
      <c r="A12865" s="8">
        <v>2018</v>
      </c>
      <c r="B12865" s="34">
        <v>143</v>
      </c>
      <c r="C12865" s="12" t="s">
        <v>49489</v>
      </c>
      <c r="D12865" s="48" t="s">
        <v>49674</v>
      </c>
      <c r="E12865" s="11" t="s">
        <v>49675</v>
      </c>
      <c r="F12865" s="48" t="s">
        <v>8833</v>
      </c>
      <c r="G12865" s="48" t="s">
        <v>49676</v>
      </c>
      <c r="H12865" s="52" t="s">
        <v>49677</v>
      </c>
      <c r="I12865" s="48" t="s">
        <v>24</v>
      </c>
      <c r="J12865" s="48" t="s">
        <v>23</v>
      </c>
      <c r="K12865" s="48" t="s">
        <v>693</v>
      </c>
      <c r="L12865" s="48" t="s">
        <v>49678</v>
      </c>
      <c r="M12865" s="48" t="s">
        <v>24</v>
      </c>
      <c r="N12865" s="48"/>
      <c r="O12865" s="48"/>
      <c r="P12865" s="48"/>
      <c r="Q12865" s="48"/>
      <c r="R12865" s="17" t="s">
        <v>72</v>
      </c>
      <c r="S12865" s="12"/>
      <c r="T12865" s="12"/>
    </row>
    <row r="12866" spans="1:20" ht="15.75" customHeight="1">
      <c r="A12866" s="8">
        <v>2018</v>
      </c>
      <c r="B12866" s="34">
        <v>143</v>
      </c>
      <c r="C12866" s="12" t="s">
        <v>49489</v>
      </c>
      <c r="D12866" s="48" t="s">
        <v>49679</v>
      </c>
      <c r="E12866" s="11" t="s">
        <v>49680</v>
      </c>
      <c r="F12866" s="48" t="s">
        <v>1865</v>
      </c>
      <c r="G12866" s="48" t="s">
        <v>49681</v>
      </c>
      <c r="H12866" s="52" t="s">
        <v>49666</v>
      </c>
      <c r="I12866" s="48" t="s">
        <v>24</v>
      </c>
      <c r="J12866" s="48" t="s">
        <v>24</v>
      </c>
      <c r="K12866" s="48" t="s">
        <v>693</v>
      </c>
      <c r="L12866" s="48" t="s">
        <v>49682</v>
      </c>
      <c r="M12866" s="48" t="s">
        <v>24</v>
      </c>
      <c r="N12866" s="48"/>
      <c r="O12866" s="48"/>
      <c r="P12866" s="48"/>
      <c r="Q12866" s="48"/>
      <c r="R12866" s="17"/>
      <c r="S12866" s="12"/>
      <c r="T12866" s="12"/>
    </row>
    <row r="12867" spans="1:20" ht="15.75" customHeight="1">
      <c r="A12867" s="8">
        <v>2018</v>
      </c>
      <c r="B12867" s="34">
        <v>143</v>
      </c>
      <c r="C12867" s="12" t="s">
        <v>49489</v>
      </c>
      <c r="D12867" s="15" t="s">
        <v>49683</v>
      </c>
      <c r="E12867" s="11" t="s">
        <v>49684</v>
      </c>
      <c r="F12867" s="15" t="s">
        <v>49685</v>
      </c>
      <c r="G12867" s="48" t="s">
        <v>49686</v>
      </c>
      <c r="H12867" s="52" t="s">
        <v>49687</v>
      </c>
      <c r="I12867" s="48" t="s">
        <v>23</v>
      </c>
      <c r="J12867" s="48" t="s">
        <v>24</v>
      </c>
      <c r="K12867" s="48" t="s">
        <v>693</v>
      </c>
      <c r="L12867" s="48" t="s">
        <v>49688</v>
      </c>
      <c r="M12867" s="48" t="s">
        <v>24</v>
      </c>
      <c r="N12867" s="48"/>
      <c r="O12867" s="48"/>
      <c r="P12867" s="48"/>
      <c r="Q12867" s="48"/>
      <c r="R12867" s="17"/>
      <c r="S12867" s="12"/>
      <c r="T12867" s="12"/>
    </row>
    <row r="12868" spans="1:20" ht="15.75" customHeight="1">
      <c r="A12868" s="8">
        <v>2018</v>
      </c>
      <c r="B12868" s="34">
        <v>143</v>
      </c>
      <c r="C12868" s="12" t="s">
        <v>49489</v>
      </c>
      <c r="D12868" s="48" t="s">
        <v>49689</v>
      </c>
      <c r="E12868" s="11" t="s">
        <v>49690</v>
      </c>
      <c r="F12868" s="48" t="s">
        <v>22323</v>
      </c>
      <c r="G12868" s="48" t="s">
        <v>49691</v>
      </c>
      <c r="H12868" s="52" t="s">
        <v>3649</v>
      </c>
      <c r="I12868" s="48" t="s">
        <v>23</v>
      </c>
      <c r="J12868" s="48" t="s">
        <v>24</v>
      </c>
      <c r="K12868" s="48" t="s">
        <v>693</v>
      </c>
      <c r="L12868" s="48" t="s">
        <v>49692</v>
      </c>
      <c r="M12868" s="48" t="s">
        <v>24</v>
      </c>
      <c r="N12868" s="48"/>
      <c r="O12868" s="48"/>
      <c r="P12868" s="48"/>
      <c r="Q12868" s="48"/>
      <c r="R12868" s="17"/>
      <c r="S12868" s="12"/>
      <c r="T12868" s="12"/>
    </row>
    <row r="12869" spans="1:20" ht="15.75" customHeight="1">
      <c r="A12869" s="8">
        <v>2018</v>
      </c>
      <c r="B12869" s="34">
        <v>143</v>
      </c>
      <c r="C12869" s="12" t="s">
        <v>49489</v>
      </c>
      <c r="D12869" s="15" t="s">
        <v>49693</v>
      </c>
      <c r="E12869" s="11" t="s">
        <v>49694</v>
      </c>
      <c r="F12869" s="48" t="s">
        <v>49695</v>
      </c>
      <c r="G12869" s="48" t="s">
        <v>49696</v>
      </c>
      <c r="H12869" s="52" t="s">
        <v>213</v>
      </c>
      <c r="I12869" s="48" t="s">
        <v>23</v>
      </c>
      <c r="J12869" s="48" t="s">
        <v>24</v>
      </c>
      <c r="K12869" s="48" t="s">
        <v>693</v>
      </c>
      <c r="L12869" s="48" t="s">
        <v>49697</v>
      </c>
      <c r="M12869" s="48" t="s">
        <v>24</v>
      </c>
      <c r="N12869" s="48"/>
      <c r="O12869" s="48"/>
      <c r="P12869" s="48"/>
      <c r="Q12869" s="48"/>
      <c r="R12869" s="17"/>
      <c r="S12869" s="12"/>
      <c r="T12869" s="12"/>
    </row>
    <row r="12870" spans="1:20" ht="15.75" customHeight="1">
      <c r="A12870" s="8">
        <v>2018</v>
      </c>
      <c r="B12870" s="34">
        <v>143</v>
      </c>
      <c r="C12870" s="12" t="s">
        <v>49489</v>
      </c>
      <c r="D12870" s="227" t="s">
        <v>49698</v>
      </c>
      <c r="E12870" s="11" t="s">
        <v>49699</v>
      </c>
      <c r="F12870" s="122">
        <v>43351</v>
      </c>
      <c r="G12870" s="48" t="s">
        <v>49700</v>
      </c>
      <c r="H12870" s="52" t="s">
        <v>49701</v>
      </c>
      <c r="I12870" s="48" t="s">
        <v>24</v>
      </c>
      <c r="J12870" s="48" t="s">
        <v>24</v>
      </c>
      <c r="K12870" s="48" t="s">
        <v>693</v>
      </c>
      <c r="L12870" s="48" t="s">
        <v>49702</v>
      </c>
      <c r="M12870" s="48" t="s">
        <v>24</v>
      </c>
      <c r="N12870" s="48"/>
      <c r="O12870" s="48"/>
      <c r="P12870" s="48"/>
      <c r="Q12870" s="48"/>
      <c r="R12870" s="17"/>
      <c r="S12870" s="12"/>
      <c r="T12870" s="12"/>
    </row>
    <row r="12871" spans="1:20" ht="15.75" customHeight="1">
      <c r="A12871" s="8">
        <v>2018</v>
      </c>
      <c r="B12871" s="34">
        <v>143</v>
      </c>
      <c r="C12871" s="12" t="s">
        <v>49489</v>
      </c>
      <c r="D12871" s="48" t="s">
        <v>49703</v>
      </c>
      <c r="E12871" s="11" t="s">
        <v>49704</v>
      </c>
      <c r="F12871" s="48" t="s">
        <v>49705</v>
      </c>
      <c r="G12871" s="48" t="s">
        <v>49706</v>
      </c>
      <c r="H12871" s="52" t="s">
        <v>49707</v>
      </c>
      <c r="I12871" s="48" t="s">
        <v>23</v>
      </c>
      <c r="J12871" s="48" t="s">
        <v>24</v>
      </c>
      <c r="K12871" s="48" t="s">
        <v>693</v>
      </c>
      <c r="L12871" s="48" t="s">
        <v>49708</v>
      </c>
      <c r="M12871" s="48" t="s">
        <v>23</v>
      </c>
      <c r="N12871" s="48" t="s">
        <v>49709</v>
      </c>
      <c r="O12871" s="48">
        <v>45.08</v>
      </c>
      <c r="P12871" s="48"/>
      <c r="Q12871" s="48"/>
      <c r="R12871" s="17" t="s">
        <v>28</v>
      </c>
      <c r="S12871" s="12"/>
      <c r="T12871" s="12"/>
    </row>
    <row r="12872" spans="1:20" ht="15.75" customHeight="1">
      <c r="A12872" s="8">
        <v>2018</v>
      </c>
      <c r="B12872" s="34">
        <v>143</v>
      </c>
      <c r="C12872" s="12" t="s">
        <v>49489</v>
      </c>
      <c r="D12872" s="48" t="s">
        <v>49710</v>
      </c>
      <c r="E12872" s="11" t="s">
        <v>49711</v>
      </c>
      <c r="F12872" s="48" t="s">
        <v>49712</v>
      </c>
      <c r="G12872" s="48" t="s">
        <v>49713</v>
      </c>
      <c r="H12872" s="52" t="s">
        <v>49714</v>
      </c>
      <c r="I12872" s="48" t="s">
        <v>23</v>
      </c>
      <c r="J12872" s="48" t="s">
        <v>24</v>
      </c>
      <c r="K12872" s="48" t="s">
        <v>693</v>
      </c>
      <c r="L12872" s="48" t="s">
        <v>49715</v>
      </c>
      <c r="M12872" s="48" t="s">
        <v>24</v>
      </c>
      <c r="N12872" s="48"/>
      <c r="O12872" s="48"/>
      <c r="P12872" s="48"/>
      <c r="Q12872" s="48"/>
      <c r="R12872" s="17"/>
      <c r="S12872" s="12"/>
      <c r="T12872" s="12"/>
    </row>
    <row r="12873" spans="1:20" ht="15.75" customHeight="1">
      <c r="A12873" s="8">
        <v>2018</v>
      </c>
      <c r="B12873" s="34">
        <v>143</v>
      </c>
      <c r="C12873" s="12" t="s">
        <v>49489</v>
      </c>
      <c r="D12873" s="48" t="s">
        <v>49716</v>
      </c>
      <c r="E12873" s="11" t="s">
        <v>49717</v>
      </c>
      <c r="F12873" s="48" t="s">
        <v>49718</v>
      </c>
      <c r="G12873" s="48" t="s">
        <v>49719</v>
      </c>
      <c r="H12873" s="52" t="s">
        <v>69</v>
      </c>
      <c r="I12873" s="48" t="s">
        <v>24</v>
      </c>
      <c r="J12873" s="48" t="s">
        <v>24</v>
      </c>
      <c r="K12873" s="48" t="s">
        <v>693</v>
      </c>
      <c r="L12873" s="48" t="s">
        <v>49720</v>
      </c>
      <c r="M12873" s="48" t="s">
        <v>24</v>
      </c>
      <c r="N12873" s="48"/>
      <c r="O12873" s="48"/>
      <c r="P12873" s="48"/>
      <c r="Q12873" s="48"/>
      <c r="R12873" s="17" t="s">
        <v>72</v>
      </c>
      <c r="S12873" s="12"/>
      <c r="T12873" s="12"/>
    </row>
    <row r="12874" spans="1:20" ht="15.75" customHeight="1">
      <c r="A12874" s="8">
        <v>2018</v>
      </c>
      <c r="B12874" s="34">
        <v>143</v>
      </c>
      <c r="C12874" s="12" t="s">
        <v>49489</v>
      </c>
      <c r="D12874" s="48" t="s">
        <v>49721</v>
      </c>
      <c r="E12874" s="11" t="s">
        <v>49722</v>
      </c>
      <c r="F12874" s="48" t="s">
        <v>49723</v>
      </c>
      <c r="G12874" s="48" t="s">
        <v>49724</v>
      </c>
      <c r="H12874" s="52" t="s">
        <v>49725</v>
      </c>
      <c r="I12874" s="48" t="s">
        <v>24</v>
      </c>
      <c r="J12874" s="48" t="s">
        <v>24</v>
      </c>
      <c r="K12874" s="48" t="s">
        <v>693</v>
      </c>
      <c r="L12874" s="48" t="s">
        <v>49726</v>
      </c>
      <c r="M12874" s="48" t="s">
        <v>24</v>
      </c>
      <c r="N12874" s="48"/>
      <c r="O12874" s="48"/>
      <c r="P12874" s="48"/>
      <c r="Q12874" s="48"/>
      <c r="R12874" s="17" t="s">
        <v>72</v>
      </c>
      <c r="S12874" s="12"/>
      <c r="T12874" s="12"/>
    </row>
    <row r="12875" spans="1:20" ht="15.75" customHeight="1">
      <c r="A12875" s="8">
        <v>2018</v>
      </c>
      <c r="B12875" s="34">
        <v>143</v>
      </c>
      <c r="C12875" s="12" t="s">
        <v>49489</v>
      </c>
      <c r="D12875" s="15" t="s">
        <v>49679</v>
      </c>
      <c r="E12875" s="11" t="s">
        <v>49727</v>
      </c>
      <c r="F12875" s="48" t="s">
        <v>1865</v>
      </c>
      <c r="G12875" s="48" t="s">
        <v>49728</v>
      </c>
      <c r="H12875" s="52" t="s">
        <v>49666</v>
      </c>
      <c r="I12875" s="48" t="s">
        <v>23</v>
      </c>
      <c r="J12875" s="48" t="s">
        <v>24</v>
      </c>
      <c r="K12875" s="48" t="s">
        <v>693</v>
      </c>
      <c r="L12875" s="48" t="s">
        <v>49729</v>
      </c>
      <c r="M12875" s="48" t="s">
        <v>24</v>
      </c>
      <c r="N12875" s="48"/>
      <c r="O12875" s="48"/>
      <c r="P12875" s="48"/>
      <c r="Q12875" s="48"/>
      <c r="R12875" s="17"/>
      <c r="S12875" s="12"/>
      <c r="T12875" s="12"/>
    </row>
    <row r="12876" spans="1:20" ht="15.75" customHeight="1">
      <c r="A12876" s="8">
        <v>2018</v>
      </c>
      <c r="B12876" s="34">
        <v>143</v>
      </c>
      <c r="C12876" s="12" t="s">
        <v>49489</v>
      </c>
      <c r="D12876" s="48" t="s">
        <v>49631</v>
      </c>
      <c r="E12876" s="11" t="s">
        <v>49632</v>
      </c>
      <c r="F12876" s="48" t="s">
        <v>35439</v>
      </c>
      <c r="G12876" s="48" t="s">
        <v>49730</v>
      </c>
      <c r="H12876" s="52" t="s">
        <v>49731</v>
      </c>
      <c r="I12876" s="48" t="s">
        <v>23</v>
      </c>
      <c r="J12876" s="48" t="s">
        <v>24</v>
      </c>
      <c r="K12876" s="48" t="s">
        <v>693</v>
      </c>
      <c r="L12876" s="48" t="s">
        <v>49635</v>
      </c>
      <c r="M12876" s="48" t="s">
        <v>24</v>
      </c>
      <c r="N12876" s="48"/>
      <c r="O12876" s="48"/>
      <c r="P12876" s="48"/>
      <c r="Q12876" s="48"/>
      <c r="R12876" s="17"/>
      <c r="S12876" s="12"/>
      <c r="T12876" s="12"/>
    </row>
    <row r="12877" spans="1:20" ht="15.75" customHeight="1">
      <c r="A12877" s="8">
        <v>2018</v>
      </c>
      <c r="B12877" s="34">
        <v>143</v>
      </c>
      <c r="C12877" s="12" t="s">
        <v>49489</v>
      </c>
      <c r="D12877" s="48" t="s">
        <v>49732</v>
      </c>
      <c r="E12877" s="11" t="s">
        <v>49733</v>
      </c>
      <c r="F12877" s="48" t="s">
        <v>49734</v>
      </c>
      <c r="G12877" s="48" t="s">
        <v>49735</v>
      </c>
      <c r="H12877" s="52" t="s">
        <v>49736</v>
      </c>
      <c r="I12877" s="48" t="s">
        <v>23</v>
      </c>
      <c r="J12877" s="48" t="s">
        <v>24</v>
      </c>
      <c r="K12877" s="48" t="s">
        <v>693</v>
      </c>
      <c r="L12877" s="48" t="s">
        <v>49576</v>
      </c>
      <c r="M12877" s="48" t="s">
        <v>24</v>
      </c>
      <c r="N12877" s="48"/>
      <c r="O12877" s="48"/>
      <c r="P12877" s="48"/>
      <c r="Q12877" s="48"/>
      <c r="R12877" s="17"/>
      <c r="S12877" s="12"/>
      <c r="T12877" s="12"/>
    </row>
    <row r="12878" spans="1:20" ht="15.75" customHeight="1">
      <c r="A12878" s="8">
        <v>2018</v>
      </c>
      <c r="B12878" s="34">
        <v>143</v>
      </c>
      <c r="C12878" s="12" t="s">
        <v>49489</v>
      </c>
      <c r="D12878" s="48" t="s">
        <v>49737</v>
      </c>
      <c r="E12878" s="11" t="s">
        <v>49738</v>
      </c>
      <c r="F12878" s="48" t="s">
        <v>49739</v>
      </c>
      <c r="G12878" s="48" t="s">
        <v>49740</v>
      </c>
      <c r="H12878" s="52" t="s">
        <v>49672</v>
      </c>
      <c r="I12878" s="48" t="s">
        <v>23</v>
      </c>
      <c r="J12878" s="48" t="s">
        <v>24</v>
      </c>
      <c r="K12878" s="48" t="s">
        <v>693</v>
      </c>
      <c r="L12878" s="48" t="s">
        <v>49741</v>
      </c>
      <c r="M12878" s="48" t="s">
        <v>24</v>
      </c>
      <c r="N12878" s="48"/>
      <c r="O12878" s="48"/>
      <c r="P12878" s="48"/>
      <c r="Q12878" s="48"/>
      <c r="R12878" s="17"/>
      <c r="S12878" s="12"/>
      <c r="T12878" s="12"/>
    </row>
    <row r="12879" spans="1:20" ht="15.75" customHeight="1">
      <c r="A12879" s="8">
        <v>2018</v>
      </c>
      <c r="B12879" s="34">
        <v>143</v>
      </c>
      <c r="C12879" s="12" t="s">
        <v>49489</v>
      </c>
      <c r="D12879" s="48" t="s">
        <v>49583</v>
      </c>
      <c r="E12879" s="11" t="s">
        <v>49742</v>
      </c>
      <c r="F12879" s="48" t="s">
        <v>49174</v>
      </c>
      <c r="G12879" s="48" t="s">
        <v>49743</v>
      </c>
      <c r="H12879" s="52" t="s">
        <v>49744</v>
      </c>
      <c r="I12879" s="48" t="s">
        <v>23</v>
      </c>
      <c r="J12879" s="48" t="s">
        <v>24</v>
      </c>
      <c r="K12879" s="48" t="s">
        <v>693</v>
      </c>
      <c r="L12879" s="48" t="s">
        <v>49587</v>
      </c>
      <c r="M12879" s="48" t="s">
        <v>24</v>
      </c>
      <c r="N12879" s="48"/>
      <c r="O12879" s="48"/>
      <c r="P12879" s="48"/>
      <c r="Q12879" s="48"/>
      <c r="R12879" s="17"/>
      <c r="S12879" s="12"/>
      <c r="T12879" s="12"/>
    </row>
    <row r="12880" spans="1:20" ht="15.75" customHeight="1">
      <c r="A12880" s="8">
        <v>2018</v>
      </c>
      <c r="B12880" s="34">
        <v>143</v>
      </c>
      <c r="C12880" s="12" t="s">
        <v>49489</v>
      </c>
      <c r="D12880" s="48" t="s">
        <v>49745</v>
      </c>
      <c r="E12880" s="11" t="s">
        <v>49746</v>
      </c>
      <c r="F12880" s="15" t="s">
        <v>12865</v>
      </c>
      <c r="G12880" s="48" t="s">
        <v>49747</v>
      </c>
      <c r="H12880" s="52" t="s">
        <v>807</v>
      </c>
      <c r="I12880" s="48" t="s">
        <v>23</v>
      </c>
      <c r="J12880" s="48" t="s">
        <v>24</v>
      </c>
      <c r="K12880" s="48" t="s">
        <v>693</v>
      </c>
      <c r="L12880" s="48" t="s">
        <v>49624</v>
      </c>
      <c r="M12880" s="48" t="s">
        <v>24</v>
      </c>
      <c r="N12880" s="48"/>
      <c r="O12880" s="48"/>
      <c r="P12880" s="48"/>
      <c r="Q12880" s="48"/>
      <c r="R12880" s="17"/>
      <c r="S12880" s="12"/>
      <c r="T12880" s="12"/>
    </row>
    <row r="12881" spans="1:20" ht="15.75" customHeight="1">
      <c r="A12881" s="8">
        <v>2018</v>
      </c>
      <c r="B12881" s="34">
        <v>143</v>
      </c>
      <c r="C12881" s="12" t="s">
        <v>49489</v>
      </c>
      <c r="D12881" s="48" t="s">
        <v>49748</v>
      </c>
      <c r="E12881" s="11" t="s">
        <v>49749</v>
      </c>
      <c r="F12881" s="48" t="s">
        <v>49750</v>
      </c>
      <c r="G12881" s="48" t="s">
        <v>49751</v>
      </c>
      <c r="H12881" s="52" t="s">
        <v>49752</v>
      </c>
      <c r="I12881" s="48" t="s">
        <v>23</v>
      </c>
      <c r="J12881" s="48" t="s">
        <v>24</v>
      </c>
      <c r="K12881" s="48" t="s">
        <v>693</v>
      </c>
      <c r="L12881" s="48" t="s">
        <v>49753</v>
      </c>
      <c r="M12881" s="48" t="s">
        <v>24</v>
      </c>
      <c r="N12881" s="48"/>
      <c r="O12881" s="48"/>
      <c r="P12881" s="48"/>
      <c r="Q12881" s="48"/>
      <c r="R12881" s="17"/>
      <c r="S12881" s="12"/>
      <c r="T12881" s="12"/>
    </row>
    <row r="12882" spans="1:20" ht="15.75" customHeight="1">
      <c r="A12882" s="8">
        <v>2018</v>
      </c>
      <c r="B12882" s="34">
        <v>143</v>
      </c>
      <c r="C12882" s="12" t="s">
        <v>49489</v>
      </c>
      <c r="D12882" s="48" t="s">
        <v>49754</v>
      </c>
      <c r="E12882" s="11" t="s">
        <v>49755</v>
      </c>
      <c r="F12882" s="48" t="s">
        <v>49756</v>
      </c>
      <c r="G12882" s="48" t="s">
        <v>49757</v>
      </c>
      <c r="H12882" s="52" t="s">
        <v>49758</v>
      </c>
      <c r="I12882" s="48" t="s">
        <v>23</v>
      </c>
      <c r="J12882" s="48" t="s">
        <v>24</v>
      </c>
      <c r="K12882" s="48" t="s">
        <v>693</v>
      </c>
      <c r="L12882" s="48" t="s">
        <v>49759</v>
      </c>
      <c r="M12882" s="48" t="s">
        <v>23</v>
      </c>
      <c r="N12882" s="48" t="s">
        <v>49754</v>
      </c>
      <c r="O12882" s="48">
        <v>0.75</v>
      </c>
      <c r="P12882" s="48"/>
      <c r="Q12882" s="48"/>
      <c r="R12882" s="17" t="s">
        <v>49760</v>
      </c>
      <c r="S12882" s="12"/>
      <c r="T12882" s="12"/>
    </row>
    <row r="12883" spans="1:20" ht="15.75" customHeight="1">
      <c r="A12883" s="8">
        <v>2018</v>
      </c>
      <c r="B12883" s="34">
        <v>143</v>
      </c>
      <c r="C12883" s="12" t="s">
        <v>49489</v>
      </c>
      <c r="D12883" s="48" t="s">
        <v>49761</v>
      </c>
      <c r="E12883" s="11" t="s">
        <v>49762</v>
      </c>
      <c r="F12883" s="48" t="s">
        <v>49763</v>
      </c>
      <c r="G12883" s="48" t="s">
        <v>49764</v>
      </c>
      <c r="H12883" s="52" t="s">
        <v>113</v>
      </c>
      <c r="I12883" s="48" t="s">
        <v>23</v>
      </c>
      <c r="J12883" s="48" t="s">
        <v>24</v>
      </c>
      <c r="K12883" s="48" t="s">
        <v>693</v>
      </c>
      <c r="L12883" s="48" t="s">
        <v>49765</v>
      </c>
      <c r="M12883" s="48" t="s">
        <v>24</v>
      </c>
      <c r="N12883" s="48"/>
      <c r="O12883" s="48"/>
      <c r="P12883" s="48"/>
      <c r="Q12883" s="48"/>
      <c r="R12883" s="17"/>
      <c r="S12883" s="12"/>
      <c r="T12883" s="12"/>
    </row>
    <row r="12884" spans="1:20" ht="15.75" customHeight="1">
      <c r="A12884" s="8">
        <v>2018</v>
      </c>
      <c r="B12884" s="34">
        <v>143</v>
      </c>
      <c r="C12884" s="12" t="s">
        <v>49489</v>
      </c>
      <c r="D12884" s="48" t="s">
        <v>49766</v>
      </c>
      <c r="E12884" s="11" t="s">
        <v>49767</v>
      </c>
      <c r="F12884" s="48" t="s">
        <v>49768</v>
      </c>
      <c r="G12884" s="48" t="s">
        <v>49769</v>
      </c>
      <c r="H12884" s="52" t="s">
        <v>49770</v>
      </c>
      <c r="I12884" s="48" t="s">
        <v>24</v>
      </c>
      <c r="J12884" s="48" t="s">
        <v>24</v>
      </c>
      <c r="K12884" s="48" t="s">
        <v>693</v>
      </c>
      <c r="L12884" s="48" t="s">
        <v>49771</v>
      </c>
      <c r="M12884" s="48" t="s">
        <v>24</v>
      </c>
      <c r="N12884" s="48"/>
      <c r="O12884" s="48"/>
      <c r="P12884" s="48"/>
      <c r="Q12884" s="48"/>
      <c r="R12884" s="17" t="s">
        <v>64</v>
      </c>
      <c r="S12884" s="12"/>
      <c r="T12884" s="12"/>
    </row>
    <row r="12885" spans="1:20" ht="15.75" customHeight="1">
      <c r="A12885" s="8">
        <v>2018</v>
      </c>
      <c r="B12885" s="34">
        <v>143</v>
      </c>
      <c r="C12885" s="12" t="s">
        <v>49489</v>
      </c>
      <c r="D12885" s="48" t="s">
        <v>49772</v>
      </c>
      <c r="E12885" s="11" t="s">
        <v>49773</v>
      </c>
      <c r="F12885" s="48">
        <v>2014</v>
      </c>
      <c r="G12885" s="48" t="s">
        <v>49774</v>
      </c>
      <c r="H12885" s="52" t="s">
        <v>49775</v>
      </c>
      <c r="I12885" s="48" t="s">
        <v>24</v>
      </c>
      <c r="J12885" s="48" t="s">
        <v>23</v>
      </c>
      <c r="K12885" s="48" t="s">
        <v>693</v>
      </c>
      <c r="L12885" s="48" t="s">
        <v>49776</v>
      </c>
      <c r="M12885" s="48" t="s">
        <v>24</v>
      </c>
      <c r="N12885" s="48"/>
      <c r="O12885" s="48"/>
      <c r="P12885" s="48"/>
      <c r="Q12885" s="48"/>
      <c r="R12885" s="17" t="s">
        <v>72</v>
      </c>
      <c r="S12885" s="12"/>
      <c r="T12885" s="12"/>
    </row>
    <row r="12886" spans="1:20" ht="15.75" customHeight="1">
      <c r="A12886" s="8">
        <v>2018</v>
      </c>
      <c r="B12886" s="34">
        <v>143</v>
      </c>
      <c r="C12886" s="12" t="s">
        <v>49489</v>
      </c>
      <c r="D12886" s="48" t="s">
        <v>49777</v>
      </c>
      <c r="E12886" s="11" t="s">
        <v>49778</v>
      </c>
      <c r="F12886" s="48" t="s">
        <v>49779</v>
      </c>
      <c r="G12886" s="48" t="s">
        <v>49780</v>
      </c>
      <c r="H12886" s="52" t="s">
        <v>49781</v>
      </c>
      <c r="I12886" s="48" t="s">
        <v>23</v>
      </c>
      <c r="J12886" s="48" t="s">
        <v>24</v>
      </c>
      <c r="K12886" s="48" t="s">
        <v>693</v>
      </c>
      <c r="L12886" s="48" t="s">
        <v>49782</v>
      </c>
      <c r="M12886" s="48" t="s">
        <v>24</v>
      </c>
      <c r="N12886" s="48"/>
      <c r="O12886" s="48"/>
      <c r="P12886" s="48"/>
      <c r="Q12886" s="48"/>
      <c r="R12886" s="17"/>
      <c r="S12886" s="12"/>
      <c r="T12886" s="12"/>
    </row>
    <row r="12887" spans="1:20" ht="15.75" customHeight="1">
      <c r="A12887" s="8">
        <v>2018</v>
      </c>
      <c r="B12887" s="9">
        <v>144</v>
      </c>
      <c r="C12887" s="22" t="s">
        <v>49783</v>
      </c>
      <c r="D12887" s="15" t="s">
        <v>49784</v>
      </c>
      <c r="E12887" s="11" t="s">
        <v>49785</v>
      </c>
      <c r="F12887" s="228">
        <v>13028</v>
      </c>
      <c r="G12887" s="14" t="s">
        <v>49786</v>
      </c>
      <c r="H12887" s="21" t="s">
        <v>49787</v>
      </c>
      <c r="I12887" s="12" t="s">
        <v>39054</v>
      </c>
      <c r="J12887" s="15" t="s">
        <v>24</v>
      </c>
      <c r="K12887" s="15" t="s">
        <v>1553</v>
      </c>
      <c r="L12887" s="15" t="s">
        <v>11012</v>
      </c>
      <c r="M12887" s="15"/>
      <c r="N12887" s="15"/>
      <c r="O12887" s="15"/>
      <c r="P12887" s="15"/>
      <c r="Q12887" s="15"/>
      <c r="R12887" s="22"/>
      <c r="S12887" s="229"/>
      <c r="T12887" s="98"/>
    </row>
    <row r="12888" spans="1:20" ht="15.75" customHeight="1">
      <c r="A12888" s="8">
        <v>2018</v>
      </c>
      <c r="B12888" s="9">
        <v>144</v>
      </c>
      <c r="C12888" s="22" t="s">
        <v>49783</v>
      </c>
      <c r="D12888" s="12" t="s">
        <v>49788</v>
      </c>
      <c r="E12888" s="11" t="s">
        <v>49789</v>
      </c>
      <c r="F12888" s="21" t="s">
        <v>5824</v>
      </c>
      <c r="G12888" s="14" t="s">
        <v>49790</v>
      </c>
      <c r="H12888" s="21"/>
      <c r="I12888" s="12" t="s">
        <v>39054</v>
      </c>
      <c r="J12888" s="15" t="s">
        <v>24</v>
      </c>
      <c r="K12888" s="15" t="s">
        <v>1553</v>
      </c>
      <c r="L12888" s="15" t="s">
        <v>49791</v>
      </c>
      <c r="M12888" s="15"/>
      <c r="N12888" s="15"/>
      <c r="O12888" s="15"/>
      <c r="P12888" s="15"/>
      <c r="Q12888" s="15"/>
      <c r="R12888" s="22" t="s">
        <v>64</v>
      </c>
      <c r="S12888" s="229"/>
      <c r="T12888" s="98"/>
    </row>
    <row r="12889" spans="1:20" ht="15.75" customHeight="1">
      <c r="A12889" s="8">
        <v>2018</v>
      </c>
      <c r="B12889" s="9">
        <v>144</v>
      </c>
      <c r="C12889" s="22" t="s">
        <v>49783</v>
      </c>
      <c r="D12889" s="12" t="s">
        <v>49792</v>
      </c>
      <c r="E12889" s="11" t="s">
        <v>49793</v>
      </c>
      <c r="F12889" s="21" t="s">
        <v>865</v>
      </c>
      <c r="G12889" s="14" t="s">
        <v>49794</v>
      </c>
      <c r="H12889" s="21" t="s">
        <v>49795</v>
      </c>
      <c r="I12889" s="12" t="s">
        <v>39054</v>
      </c>
      <c r="J12889" s="15" t="s">
        <v>24</v>
      </c>
      <c r="K12889" s="15" t="s">
        <v>1553</v>
      </c>
      <c r="L12889" s="15" t="s">
        <v>49796</v>
      </c>
      <c r="M12889" s="12"/>
      <c r="N12889" s="14"/>
      <c r="O12889" s="14"/>
      <c r="P12889" s="12"/>
      <c r="Q12889" s="12"/>
      <c r="R12889" s="12" t="s">
        <v>64</v>
      </c>
      <c r="S12889" s="8"/>
      <c r="T12889" s="8"/>
    </row>
    <row r="12890" spans="1:20" ht="15.75" customHeight="1">
      <c r="A12890" s="8">
        <v>2018</v>
      </c>
      <c r="B12890" s="9">
        <v>144</v>
      </c>
      <c r="C12890" s="22" t="s">
        <v>49783</v>
      </c>
      <c r="D12890" s="12" t="s">
        <v>49797</v>
      </c>
      <c r="E12890" s="11" t="s">
        <v>49798</v>
      </c>
      <c r="F12890" s="21" t="s">
        <v>49799</v>
      </c>
      <c r="G12890" s="14" t="s">
        <v>49800</v>
      </c>
      <c r="H12890" s="21" t="s">
        <v>560</v>
      </c>
      <c r="I12890" s="12" t="s">
        <v>39054</v>
      </c>
      <c r="J12890" s="15" t="s">
        <v>24</v>
      </c>
      <c r="K12890" s="15" t="s">
        <v>1553</v>
      </c>
      <c r="L12890" s="15" t="s">
        <v>49796</v>
      </c>
      <c r="M12890" s="12"/>
      <c r="N12890" s="14"/>
      <c r="O12890" s="14"/>
      <c r="P12890" s="12"/>
      <c r="Q12890" s="12"/>
      <c r="R12890" s="12"/>
      <c r="S12890" s="8"/>
      <c r="T12890" s="8"/>
    </row>
    <row r="12891" spans="1:20" ht="15.75" customHeight="1">
      <c r="A12891" s="8">
        <v>2018</v>
      </c>
      <c r="B12891" s="9">
        <v>144</v>
      </c>
      <c r="C12891" s="22" t="s">
        <v>49783</v>
      </c>
      <c r="D12891" s="12" t="s">
        <v>49801</v>
      </c>
      <c r="E12891" s="11" t="s">
        <v>49802</v>
      </c>
      <c r="F12891" s="21" t="s">
        <v>5471</v>
      </c>
      <c r="G12891" s="14" t="s">
        <v>49803</v>
      </c>
      <c r="H12891" s="21" t="s">
        <v>49804</v>
      </c>
      <c r="I12891" s="12" t="s">
        <v>39054</v>
      </c>
      <c r="J12891" s="15" t="s">
        <v>24</v>
      </c>
      <c r="K12891" s="15" t="s">
        <v>1553</v>
      </c>
      <c r="L12891" s="12" t="s">
        <v>49805</v>
      </c>
      <c r="M12891" s="12"/>
      <c r="N12891" s="14"/>
      <c r="O12891" s="14"/>
      <c r="P12891" s="12"/>
      <c r="Q12891" s="12"/>
      <c r="R12891" s="12"/>
      <c r="S12891" s="8"/>
      <c r="T12891" s="8"/>
    </row>
    <row r="12892" spans="1:20" ht="15.75" customHeight="1">
      <c r="A12892" s="8">
        <v>2018</v>
      </c>
      <c r="B12892" s="9">
        <v>144</v>
      </c>
      <c r="C12892" s="22" t="s">
        <v>49783</v>
      </c>
      <c r="D12892" s="12" t="s">
        <v>49806</v>
      </c>
      <c r="E12892" s="11" t="s">
        <v>49807</v>
      </c>
      <c r="F12892" s="21" t="s">
        <v>49808</v>
      </c>
      <c r="G12892" s="14" t="s">
        <v>49809</v>
      </c>
      <c r="H12892" s="21" t="s">
        <v>49810</v>
      </c>
      <c r="I12892" s="12" t="s">
        <v>39054</v>
      </c>
      <c r="J12892" s="15" t="s">
        <v>24</v>
      </c>
      <c r="K12892" s="15" t="s">
        <v>1553</v>
      </c>
      <c r="L12892" s="12" t="s">
        <v>49805</v>
      </c>
      <c r="M12892" s="12"/>
      <c r="N12892" s="14"/>
      <c r="O12892" s="14"/>
      <c r="P12892" s="12"/>
      <c r="Q12892" s="12"/>
      <c r="R12892" s="12"/>
      <c r="S12892" s="8"/>
      <c r="T12892" s="8"/>
    </row>
    <row r="12893" spans="1:20" ht="15.75" customHeight="1">
      <c r="A12893" s="8">
        <v>2018</v>
      </c>
      <c r="B12893" s="9">
        <v>144</v>
      </c>
      <c r="C12893" s="22" t="s">
        <v>49783</v>
      </c>
      <c r="D12893" s="12" t="s">
        <v>49811</v>
      </c>
      <c r="E12893" s="11" t="s">
        <v>49812</v>
      </c>
      <c r="F12893" s="230">
        <v>41640</v>
      </c>
      <c r="G12893" s="14" t="s">
        <v>49813</v>
      </c>
      <c r="H12893" s="21" t="s">
        <v>49804</v>
      </c>
      <c r="I12893" s="12" t="s">
        <v>39054</v>
      </c>
      <c r="J12893" s="15" t="s">
        <v>24</v>
      </c>
      <c r="K12893" s="15" t="s">
        <v>1553</v>
      </c>
      <c r="L12893" s="12" t="s">
        <v>49814</v>
      </c>
      <c r="M12893" s="12"/>
      <c r="N12893" s="14"/>
      <c r="O12893" s="14"/>
      <c r="P12893" s="12"/>
      <c r="Q12893" s="12"/>
      <c r="R12893" s="12"/>
      <c r="S12893" s="8"/>
      <c r="T12893" s="8"/>
    </row>
    <row r="12894" spans="1:20" ht="15.75" customHeight="1">
      <c r="A12894" s="8">
        <v>2018</v>
      </c>
      <c r="B12894" s="9">
        <v>144</v>
      </c>
      <c r="C12894" s="22" t="s">
        <v>49783</v>
      </c>
      <c r="D12894" s="12" t="s">
        <v>49815</v>
      </c>
      <c r="E12894" s="11" t="s">
        <v>49816</v>
      </c>
      <c r="F12894" s="228">
        <v>13033</v>
      </c>
      <c r="G12894" s="14" t="s">
        <v>49817</v>
      </c>
      <c r="H12894" s="21" t="s">
        <v>49804</v>
      </c>
      <c r="I12894" s="12" t="s">
        <v>39054</v>
      </c>
      <c r="J12894" s="15" t="s">
        <v>24</v>
      </c>
      <c r="K12894" s="15" t="s">
        <v>1553</v>
      </c>
      <c r="L12894" s="12" t="s">
        <v>11012</v>
      </c>
      <c r="M12894" s="12"/>
      <c r="N12894" s="14"/>
      <c r="O12894" s="14"/>
      <c r="P12894" s="12"/>
      <c r="Q12894" s="12"/>
      <c r="R12894" s="12"/>
      <c r="S12894" s="8"/>
      <c r="T12894" s="8"/>
    </row>
    <row r="12895" spans="1:20" ht="15.75" customHeight="1">
      <c r="A12895" s="8">
        <v>2018</v>
      </c>
      <c r="B12895" s="9">
        <v>144</v>
      </c>
      <c r="C12895" s="22" t="s">
        <v>49783</v>
      </c>
      <c r="D12895" s="12" t="s">
        <v>49818</v>
      </c>
      <c r="E12895" s="11" t="s">
        <v>49819</v>
      </c>
      <c r="F12895" s="21" t="s">
        <v>49820</v>
      </c>
      <c r="G12895" s="14" t="s">
        <v>49821</v>
      </c>
      <c r="H12895" s="21" t="s">
        <v>49804</v>
      </c>
      <c r="I12895" s="12" t="s">
        <v>39054</v>
      </c>
      <c r="J12895" s="15" t="s">
        <v>24</v>
      </c>
      <c r="K12895" s="15" t="s">
        <v>1553</v>
      </c>
      <c r="L12895" s="12" t="s">
        <v>49822</v>
      </c>
      <c r="M12895" s="12"/>
      <c r="N12895" s="14"/>
      <c r="O12895" s="14"/>
      <c r="P12895" s="12"/>
      <c r="Q12895" s="12"/>
      <c r="R12895" s="12" t="s">
        <v>72</v>
      </c>
      <c r="S12895" s="8"/>
      <c r="T12895" s="8"/>
    </row>
    <row r="12896" spans="1:20" ht="15.75" customHeight="1">
      <c r="A12896" s="8">
        <v>2018</v>
      </c>
      <c r="B12896" s="9">
        <v>144</v>
      </c>
      <c r="C12896" s="22" t="s">
        <v>49783</v>
      </c>
      <c r="D12896" s="12" t="s">
        <v>49823</v>
      </c>
      <c r="E12896" s="11" t="s">
        <v>49824</v>
      </c>
      <c r="F12896" s="228">
        <v>9265</v>
      </c>
      <c r="G12896" s="14" t="s">
        <v>49825</v>
      </c>
      <c r="H12896" s="21" t="s">
        <v>49826</v>
      </c>
      <c r="I12896" s="12" t="s">
        <v>39054</v>
      </c>
      <c r="J12896" s="15" t="s">
        <v>24</v>
      </c>
      <c r="K12896" s="15" t="s">
        <v>1553</v>
      </c>
      <c r="L12896" s="12" t="s">
        <v>11012</v>
      </c>
      <c r="M12896" s="12"/>
      <c r="N12896" s="14"/>
      <c r="O12896" s="14"/>
      <c r="P12896" s="12"/>
      <c r="Q12896" s="12"/>
      <c r="R12896" s="12"/>
      <c r="S12896" s="8"/>
      <c r="T12896" s="8"/>
    </row>
    <row r="12897" spans="1:20" ht="15.75" customHeight="1">
      <c r="A12897" s="8">
        <v>2018</v>
      </c>
      <c r="B12897" s="9">
        <v>144</v>
      </c>
      <c r="C12897" s="22" t="s">
        <v>49783</v>
      </c>
      <c r="D12897" s="12" t="s">
        <v>49827</v>
      </c>
      <c r="E12897" s="11" t="s">
        <v>49828</v>
      </c>
      <c r="F12897" s="21" t="s">
        <v>2378</v>
      </c>
      <c r="G12897" s="14" t="s">
        <v>49829</v>
      </c>
      <c r="H12897" s="21" t="s">
        <v>49830</v>
      </c>
      <c r="I12897" s="12" t="s">
        <v>39054</v>
      </c>
      <c r="J12897" s="15" t="s">
        <v>24</v>
      </c>
      <c r="K12897" s="15" t="s">
        <v>1553</v>
      </c>
      <c r="L12897" s="12" t="s">
        <v>49831</v>
      </c>
      <c r="M12897" s="12"/>
      <c r="N12897" s="14"/>
      <c r="O12897" s="14"/>
      <c r="P12897" s="12"/>
      <c r="Q12897" s="12"/>
      <c r="R12897" s="12"/>
      <c r="S12897" s="8"/>
      <c r="T12897" s="8"/>
    </row>
    <row r="12898" spans="1:20" ht="15.75" customHeight="1">
      <c r="A12898" s="8">
        <v>2018</v>
      </c>
      <c r="B12898" s="9">
        <v>144</v>
      </c>
      <c r="C12898" s="22" t="s">
        <v>49783</v>
      </c>
      <c r="D12898" s="12" t="s">
        <v>49832</v>
      </c>
      <c r="E12898" s="11" t="s">
        <v>49833</v>
      </c>
      <c r="F12898" s="21" t="s">
        <v>49834</v>
      </c>
      <c r="G12898" s="14" t="s">
        <v>49835</v>
      </c>
      <c r="H12898" s="21" t="s">
        <v>49810</v>
      </c>
      <c r="I12898" s="12" t="s">
        <v>39054</v>
      </c>
      <c r="J12898" s="15" t="s">
        <v>24</v>
      </c>
      <c r="K12898" s="15" t="s">
        <v>1553</v>
      </c>
      <c r="L12898" s="12" t="s">
        <v>49836</v>
      </c>
      <c r="M12898" s="12"/>
      <c r="N12898" s="14"/>
      <c r="O12898" s="14"/>
      <c r="P12898" s="12"/>
      <c r="Q12898" s="12"/>
      <c r="R12898" s="12" t="s">
        <v>64</v>
      </c>
      <c r="S12898" s="8"/>
      <c r="T12898" s="8"/>
    </row>
    <row r="12899" spans="1:20" ht="15.75" customHeight="1">
      <c r="A12899" s="8">
        <v>2018</v>
      </c>
      <c r="B12899" s="9">
        <v>144</v>
      </c>
      <c r="C12899" s="22" t="s">
        <v>49783</v>
      </c>
      <c r="D12899" s="12" t="s">
        <v>49837</v>
      </c>
      <c r="E12899" s="11" t="s">
        <v>49838</v>
      </c>
      <c r="F12899" s="21" t="s">
        <v>49839</v>
      </c>
      <c r="G12899" s="14" t="s">
        <v>49840</v>
      </c>
      <c r="H12899" s="21" t="s">
        <v>49810</v>
      </c>
      <c r="I12899" s="12" t="s">
        <v>39054</v>
      </c>
      <c r="J12899" s="15" t="s">
        <v>24</v>
      </c>
      <c r="K12899" s="15" t="s">
        <v>1553</v>
      </c>
      <c r="L12899" s="12" t="s">
        <v>10212</v>
      </c>
      <c r="M12899" s="12"/>
      <c r="N12899" s="14"/>
      <c r="O12899" s="14"/>
      <c r="P12899" s="12"/>
      <c r="Q12899" s="12"/>
      <c r="R12899" s="12"/>
      <c r="S12899" s="8"/>
      <c r="T12899" s="8"/>
    </row>
    <row r="12900" spans="1:20" ht="15.75" customHeight="1">
      <c r="A12900" s="8">
        <v>2018</v>
      </c>
      <c r="B12900" s="9">
        <v>144</v>
      </c>
      <c r="C12900" s="22" t="s">
        <v>49783</v>
      </c>
      <c r="D12900" s="12" t="s">
        <v>49841</v>
      </c>
      <c r="E12900" s="11" t="s">
        <v>49842</v>
      </c>
      <c r="F12900" s="21">
        <v>1994</v>
      </c>
      <c r="G12900" s="14" t="s">
        <v>49843</v>
      </c>
      <c r="H12900" s="21" t="s">
        <v>49804</v>
      </c>
      <c r="I12900" s="12" t="s">
        <v>39054</v>
      </c>
      <c r="J12900" s="15" t="s">
        <v>24</v>
      </c>
      <c r="K12900" s="15" t="s">
        <v>1553</v>
      </c>
      <c r="L12900" s="12" t="s">
        <v>4465</v>
      </c>
      <c r="M12900" s="12"/>
      <c r="N12900" s="14"/>
      <c r="O12900" s="14"/>
      <c r="P12900" s="12"/>
      <c r="Q12900" s="12"/>
      <c r="R12900" s="12"/>
      <c r="S12900" s="8"/>
      <c r="T12900" s="8"/>
    </row>
    <row r="12901" spans="1:20" ht="15.75" customHeight="1">
      <c r="A12901" s="8">
        <v>2018</v>
      </c>
      <c r="B12901" s="9">
        <v>144</v>
      </c>
      <c r="C12901" s="22" t="s">
        <v>49783</v>
      </c>
      <c r="D12901" s="12" t="s">
        <v>49844</v>
      </c>
      <c r="E12901" s="11" t="s">
        <v>49845</v>
      </c>
      <c r="F12901" s="21" t="s">
        <v>49846</v>
      </c>
      <c r="G12901" s="14" t="s">
        <v>49847</v>
      </c>
      <c r="H12901" s="21" t="s">
        <v>49804</v>
      </c>
      <c r="I12901" s="12" t="s">
        <v>49848</v>
      </c>
      <c r="J12901" s="15" t="s">
        <v>23</v>
      </c>
      <c r="K12901" s="15" t="s">
        <v>49849</v>
      </c>
      <c r="L12901" s="12"/>
      <c r="M12901" s="12"/>
      <c r="N12901" s="14"/>
      <c r="O12901" s="14"/>
      <c r="P12901" s="12"/>
      <c r="Q12901" s="12"/>
      <c r="R12901" s="12"/>
      <c r="S12901" s="8"/>
      <c r="T12901" s="8"/>
    </row>
    <row r="12902" spans="1:20" ht="15.75" customHeight="1">
      <c r="A12902" s="8">
        <v>2018</v>
      </c>
      <c r="B12902" s="9">
        <v>144</v>
      </c>
      <c r="C12902" s="22" t="s">
        <v>49783</v>
      </c>
      <c r="D12902" s="12" t="s">
        <v>49850</v>
      </c>
      <c r="E12902" s="11" t="s">
        <v>49851</v>
      </c>
      <c r="F12902" s="162">
        <v>13723</v>
      </c>
      <c r="G12902" s="14" t="s">
        <v>49852</v>
      </c>
      <c r="H12902" s="21" t="s">
        <v>49804</v>
      </c>
      <c r="I12902" s="12" t="s">
        <v>39054</v>
      </c>
      <c r="J12902" s="15" t="s">
        <v>24</v>
      </c>
      <c r="K12902" s="15" t="s">
        <v>1553</v>
      </c>
      <c r="L12902" s="12"/>
      <c r="M12902" s="12"/>
      <c r="N12902" s="14"/>
      <c r="O12902" s="14"/>
      <c r="P12902" s="12"/>
      <c r="Q12902" s="12"/>
      <c r="R12902" s="12"/>
      <c r="S12902" s="8"/>
      <c r="T12902" s="8"/>
    </row>
    <row r="12903" spans="1:20" ht="15.75" customHeight="1">
      <c r="A12903" s="8">
        <v>2018</v>
      </c>
      <c r="B12903" s="9">
        <v>144</v>
      </c>
      <c r="C12903" s="22" t="s">
        <v>49783</v>
      </c>
      <c r="D12903" s="12" t="s">
        <v>49853</v>
      </c>
      <c r="E12903" s="11" t="s">
        <v>49854</v>
      </c>
      <c r="F12903" s="21" t="s">
        <v>49855</v>
      </c>
      <c r="G12903" s="14" t="s">
        <v>49856</v>
      </c>
      <c r="H12903" s="21" t="s">
        <v>49857</v>
      </c>
      <c r="I12903" s="12" t="s">
        <v>39054</v>
      </c>
      <c r="J12903" s="15" t="s">
        <v>24</v>
      </c>
      <c r="K12903" s="15" t="s">
        <v>1553</v>
      </c>
      <c r="L12903" s="12" t="s">
        <v>10252</v>
      </c>
      <c r="M12903" s="12"/>
      <c r="N12903" s="14"/>
      <c r="O12903" s="14"/>
      <c r="P12903" s="12"/>
      <c r="Q12903" s="12"/>
      <c r="R12903" s="12" t="s">
        <v>72</v>
      </c>
      <c r="S12903" s="8"/>
      <c r="T12903" s="8"/>
    </row>
    <row r="12904" spans="1:20" ht="15.75" customHeight="1">
      <c r="A12904" s="8">
        <v>2018</v>
      </c>
      <c r="B12904" s="9">
        <v>144</v>
      </c>
      <c r="C12904" s="22" t="s">
        <v>49783</v>
      </c>
      <c r="D12904" s="12" t="s">
        <v>49858</v>
      </c>
      <c r="E12904" s="11" t="s">
        <v>49859</v>
      </c>
      <c r="F12904" s="21">
        <v>1995</v>
      </c>
      <c r="G12904" s="14" t="s">
        <v>49860</v>
      </c>
      <c r="H12904" s="21" t="s">
        <v>49804</v>
      </c>
      <c r="I12904" s="12" t="s">
        <v>39054</v>
      </c>
      <c r="J12904" s="15" t="s">
        <v>24</v>
      </c>
      <c r="K12904" s="15" t="s">
        <v>1553</v>
      </c>
      <c r="L12904" s="12" t="s">
        <v>49861</v>
      </c>
      <c r="M12904" s="12"/>
      <c r="N12904" s="14"/>
      <c r="O12904" s="14"/>
      <c r="P12904" s="12"/>
      <c r="Q12904" s="12"/>
      <c r="R12904" s="12"/>
      <c r="S12904" s="8"/>
      <c r="T12904" s="8"/>
    </row>
    <row r="12905" spans="1:20" ht="15.75" customHeight="1">
      <c r="A12905" s="8">
        <v>2018</v>
      </c>
      <c r="B12905" s="9">
        <v>144</v>
      </c>
      <c r="C12905" s="22" t="s">
        <v>49783</v>
      </c>
      <c r="D12905" s="12" t="s">
        <v>49862</v>
      </c>
      <c r="E12905" s="11" t="s">
        <v>49863</v>
      </c>
      <c r="F12905" s="21">
        <v>1912</v>
      </c>
      <c r="G12905" s="14" t="s">
        <v>49864</v>
      </c>
      <c r="H12905" s="21" t="s">
        <v>49804</v>
      </c>
      <c r="I12905" s="12" t="s">
        <v>39054</v>
      </c>
      <c r="J12905" s="15" t="s">
        <v>24</v>
      </c>
      <c r="K12905" s="15" t="s">
        <v>1553</v>
      </c>
      <c r="L12905" s="12" t="s">
        <v>49865</v>
      </c>
      <c r="M12905" s="12"/>
      <c r="N12905" s="14"/>
      <c r="O12905" s="14"/>
      <c r="P12905" s="12"/>
      <c r="Q12905" s="12"/>
      <c r="R12905" s="12"/>
      <c r="S12905" s="8"/>
      <c r="T12905" s="8"/>
    </row>
    <row r="12906" spans="1:20" ht="15.75" customHeight="1">
      <c r="A12906" s="8">
        <v>2018</v>
      </c>
      <c r="B12906" s="9">
        <v>144</v>
      </c>
      <c r="C12906" s="22" t="s">
        <v>49783</v>
      </c>
      <c r="D12906" s="12" t="s">
        <v>49866</v>
      </c>
      <c r="E12906" s="11" t="s">
        <v>49867</v>
      </c>
      <c r="F12906" s="21" t="s">
        <v>23871</v>
      </c>
      <c r="G12906" s="14" t="s">
        <v>49868</v>
      </c>
      <c r="H12906" s="21" t="s">
        <v>49869</v>
      </c>
      <c r="I12906" s="12" t="s">
        <v>39054</v>
      </c>
      <c r="J12906" s="15" t="s">
        <v>24</v>
      </c>
      <c r="K12906" s="15" t="s">
        <v>1553</v>
      </c>
      <c r="L12906" s="12" t="s">
        <v>49870</v>
      </c>
      <c r="M12906" s="12"/>
      <c r="N12906" s="14"/>
      <c r="O12906" s="14"/>
      <c r="P12906" s="12"/>
      <c r="Q12906" s="12"/>
      <c r="R12906" s="12"/>
      <c r="S12906" s="8"/>
      <c r="T12906" s="8"/>
    </row>
    <row r="12907" spans="1:20" ht="15.75" customHeight="1">
      <c r="A12907" s="8">
        <v>2018</v>
      </c>
      <c r="B12907" s="9">
        <v>144</v>
      </c>
      <c r="C12907" s="22" t="s">
        <v>49783</v>
      </c>
      <c r="D12907" s="12" t="s">
        <v>49871</v>
      </c>
      <c r="E12907" s="11" t="s">
        <v>49872</v>
      </c>
      <c r="F12907" s="21" t="s">
        <v>12026</v>
      </c>
      <c r="G12907" s="14" t="s">
        <v>49873</v>
      </c>
      <c r="H12907" s="21" t="s">
        <v>49874</v>
      </c>
      <c r="I12907" s="12" t="s">
        <v>39054</v>
      </c>
      <c r="J12907" s="15" t="s">
        <v>24</v>
      </c>
      <c r="K12907" s="15" t="s">
        <v>1553</v>
      </c>
      <c r="L12907" s="12" t="s">
        <v>4840</v>
      </c>
      <c r="M12907" s="12"/>
      <c r="N12907" s="14"/>
      <c r="O12907" s="14"/>
      <c r="P12907" s="12"/>
      <c r="Q12907" s="12"/>
      <c r="R12907" s="12" t="s">
        <v>64</v>
      </c>
      <c r="S12907" s="8"/>
      <c r="T12907" s="8"/>
    </row>
    <row r="12908" spans="1:20" ht="15.75" customHeight="1">
      <c r="A12908" s="8">
        <v>2018</v>
      </c>
      <c r="B12908" s="9">
        <v>144</v>
      </c>
      <c r="C12908" s="22" t="s">
        <v>49783</v>
      </c>
      <c r="D12908" s="12" t="s">
        <v>49875</v>
      </c>
      <c r="E12908" s="11" t="s">
        <v>49876</v>
      </c>
      <c r="F12908" s="21" t="s">
        <v>12026</v>
      </c>
      <c r="G12908" s="14" t="s">
        <v>49877</v>
      </c>
      <c r="H12908" s="21" t="s">
        <v>49878</v>
      </c>
      <c r="I12908" s="12" t="s">
        <v>39054</v>
      </c>
      <c r="J12908" s="15" t="s">
        <v>24</v>
      </c>
      <c r="K12908" s="15" t="s">
        <v>1553</v>
      </c>
      <c r="L12908" s="12" t="s">
        <v>4840</v>
      </c>
      <c r="M12908" s="12"/>
      <c r="N12908" s="14"/>
      <c r="O12908" s="14"/>
      <c r="P12908" s="12"/>
      <c r="Q12908" s="12"/>
      <c r="R12908" s="12" t="s">
        <v>72</v>
      </c>
      <c r="S12908" s="8"/>
      <c r="T12908" s="8"/>
    </row>
    <row r="12909" spans="1:20" ht="15.75" customHeight="1">
      <c r="A12909" s="8">
        <v>2018</v>
      </c>
      <c r="B12909" s="9">
        <v>144</v>
      </c>
      <c r="C12909" s="22" t="s">
        <v>49783</v>
      </c>
      <c r="D12909" s="12" t="s">
        <v>49879</v>
      </c>
      <c r="E12909" s="11" t="s">
        <v>49880</v>
      </c>
      <c r="F12909" s="21" t="s">
        <v>49881</v>
      </c>
      <c r="G12909" s="14" t="s">
        <v>49882</v>
      </c>
      <c r="H12909" s="21" t="s">
        <v>49883</v>
      </c>
      <c r="I12909" s="12" t="s">
        <v>39054</v>
      </c>
      <c r="J12909" s="15" t="s">
        <v>24</v>
      </c>
      <c r="K12909" s="15" t="s">
        <v>1553</v>
      </c>
      <c r="L12909" s="12" t="s">
        <v>49884</v>
      </c>
      <c r="M12909" s="12"/>
      <c r="N12909" s="14"/>
      <c r="O12909" s="14"/>
      <c r="P12909" s="12"/>
      <c r="Q12909" s="12"/>
      <c r="R12909" s="12"/>
      <c r="S12909" s="8"/>
      <c r="T12909" s="8"/>
    </row>
    <row r="12910" spans="1:20" ht="15.75" customHeight="1">
      <c r="A12910" s="8">
        <v>2018</v>
      </c>
      <c r="B12910" s="9">
        <v>144</v>
      </c>
      <c r="C12910" s="22" t="s">
        <v>49783</v>
      </c>
      <c r="D12910" s="12" t="s">
        <v>49885</v>
      </c>
      <c r="E12910" s="11" t="s">
        <v>49886</v>
      </c>
      <c r="F12910" s="21" t="s">
        <v>17946</v>
      </c>
      <c r="G12910" s="14" t="s">
        <v>49887</v>
      </c>
      <c r="H12910" s="21" t="s">
        <v>49888</v>
      </c>
      <c r="I12910" s="12" t="s">
        <v>39054</v>
      </c>
      <c r="J12910" s="15" t="s">
        <v>24</v>
      </c>
      <c r="K12910" s="15" t="s">
        <v>1553</v>
      </c>
      <c r="L12910" s="12" t="s">
        <v>49889</v>
      </c>
      <c r="M12910" s="12"/>
      <c r="N12910" s="14"/>
      <c r="O12910" s="14"/>
      <c r="P12910" s="12"/>
      <c r="Q12910" s="12"/>
      <c r="R12910" s="12" t="s">
        <v>72</v>
      </c>
      <c r="S12910" s="8"/>
      <c r="T12910" s="8"/>
    </row>
    <row r="12911" spans="1:20" ht="15.75" customHeight="1">
      <c r="A12911" s="8">
        <v>2018</v>
      </c>
      <c r="B12911" s="9">
        <v>144</v>
      </c>
      <c r="C12911" s="22" t="s">
        <v>49783</v>
      </c>
      <c r="D12911" s="12" t="s">
        <v>49890</v>
      </c>
      <c r="E12911" s="11" t="s">
        <v>49891</v>
      </c>
      <c r="F12911" s="21" t="s">
        <v>2300</v>
      </c>
      <c r="G12911" s="14" t="s">
        <v>49892</v>
      </c>
      <c r="H12911" s="21" t="s">
        <v>49893</v>
      </c>
      <c r="I12911" s="12" t="s">
        <v>39054</v>
      </c>
      <c r="J12911" s="15" t="s">
        <v>24</v>
      </c>
      <c r="K12911" s="15" t="s">
        <v>1553</v>
      </c>
      <c r="L12911" s="12" t="s">
        <v>49894</v>
      </c>
      <c r="M12911" s="12"/>
      <c r="N12911" s="14"/>
      <c r="O12911" s="14"/>
      <c r="P12911" s="12"/>
      <c r="Q12911" s="12"/>
      <c r="R12911" s="12"/>
      <c r="S12911" s="8"/>
      <c r="T12911" s="8"/>
    </row>
    <row r="12912" spans="1:20" ht="15.75" customHeight="1">
      <c r="A12912" s="8">
        <v>2018</v>
      </c>
      <c r="B12912" s="9">
        <v>144</v>
      </c>
      <c r="C12912" s="22" t="s">
        <v>49783</v>
      </c>
      <c r="D12912" s="12" t="s">
        <v>49895</v>
      </c>
      <c r="E12912" s="11" t="s">
        <v>49896</v>
      </c>
      <c r="F12912" s="21">
        <v>2015</v>
      </c>
      <c r="G12912" s="14" t="s">
        <v>49897</v>
      </c>
      <c r="H12912" s="21" t="s">
        <v>49898</v>
      </c>
      <c r="I12912" s="12" t="s">
        <v>39054</v>
      </c>
      <c r="J12912" s="15" t="s">
        <v>24</v>
      </c>
      <c r="K12912" s="15" t="s">
        <v>1553</v>
      </c>
      <c r="L12912" s="12" t="s">
        <v>4835</v>
      </c>
      <c r="M12912" s="12"/>
      <c r="N12912" s="14"/>
      <c r="O12912" s="14"/>
      <c r="P12912" s="12"/>
      <c r="Q12912" s="12"/>
      <c r="R12912" s="12"/>
      <c r="S12912" s="8"/>
      <c r="T12912" s="8"/>
    </row>
    <row r="12913" spans="1:20" ht="15.75" customHeight="1">
      <c r="A12913" s="8">
        <v>2018</v>
      </c>
      <c r="B12913" s="9">
        <v>144</v>
      </c>
      <c r="C12913" s="22" t="s">
        <v>49783</v>
      </c>
      <c r="D12913" s="12" t="s">
        <v>49899</v>
      </c>
      <c r="E12913" s="11" t="s">
        <v>49900</v>
      </c>
      <c r="F12913" s="21" t="s">
        <v>49901</v>
      </c>
      <c r="G12913" s="14" t="s">
        <v>49902</v>
      </c>
      <c r="H12913" s="21" t="s">
        <v>49804</v>
      </c>
      <c r="I12913" s="12" t="s">
        <v>39054</v>
      </c>
      <c r="J12913" s="15" t="s">
        <v>24</v>
      </c>
      <c r="K12913" s="15" t="s">
        <v>1553</v>
      </c>
      <c r="L12913" s="12" t="s">
        <v>22588</v>
      </c>
      <c r="M12913" s="12"/>
      <c r="N12913" s="14"/>
      <c r="O12913" s="14"/>
      <c r="P12913" s="12"/>
      <c r="Q12913" s="12"/>
      <c r="R12913" s="12"/>
      <c r="S12913" s="8"/>
      <c r="T12913" s="8"/>
    </row>
    <row r="12914" spans="1:20" ht="15.75" customHeight="1">
      <c r="A12914" s="8">
        <v>2018</v>
      </c>
      <c r="B12914" s="9">
        <v>144</v>
      </c>
      <c r="C12914" s="22" t="s">
        <v>49783</v>
      </c>
      <c r="D12914" s="12" t="s">
        <v>49903</v>
      </c>
      <c r="E12914" s="11" t="s">
        <v>49904</v>
      </c>
      <c r="F12914" s="21" t="s">
        <v>1569</v>
      </c>
      <c r="G12914" s="14" t="s">
        <v>49905</v>
      </c>
      <c r="H12914" s="21" t="s">
        <v>49906</v>
      </c>
      <c r="I12914" s="12" t="s">
        <v>39054</v>
      </c>
      <c r="J12914" s="15" t="s">
        <v>24</v>
      </c>
      <c r="K12914" s="15" t="s">
        <v>1553</v>
      </c>
      <c r="L12914" s="12"/>
      <c r="M12914" s="12"/>
      <c r="N12914" s="14"/>
      <c r="O12914" s="14"/>
      <c r="P12914" s="12"/>
      <c r="Q12914" s="12"/>
      <c r="R12914" s="12" t="s">
        <v>72</v>
      </c>
      <c r="S12914" s="8"/>
      <c r="T12914" s="8"/>
    </row>
    <row r="12915" spans="1:20" ht="15.75" customHeight="1">
      <c r="A12915" s="8">
        <v>2018</v>
      </c>
      <c r="B12915" s="9">
        <v>144</v>
      </c>
      <c r="C12915" s="22" t="s">
        <v>49783</v>
      </c>
      <c r="D12915" s="12" t="s">
        <v>49907</v>
      </c>
      <c r="E12915" s="11" t="s">
        <v>49908</v>
      </c>
      <c r="F12915" s="21" t="s">
        <v>42401</v>
      </c>
      <c r="G12915" s="14" t="s">
        <v>49909</v>
      </c>
      <c r="H12915" s="21" t="s">
        <v>49910</v>
      </c>
      <c r="I12915" s="12" t="s">
        <v>39054</v>
      </c>
      <c r="J12915" s="15" t="s">
        <v>24</v>
      </c>
      <c r="K12915" s="15" t="s">
        <v>1553</v>
      </c>
      <c r="L12915" s="12" t="s">
        <v>49911</v>
      </c>
      <c r="M12915" s="12"/>
      <c r="N12915" s="14"/>
      <c r="O12915" s="14"/>
      <c r="P12915" s="12"/>
      <c r="Q12915" s="12"/>
      <c r="R12915" s="12"/>
      <c r="S12915" s="8"/>
      <c r="T12915" s="8"/>
    </row>
    <row r="12916" spans="1:20" ht="15.75" customHeight="1">
      <c r="A12916" s="8">
        <v>2018</v>
      </c>
      <c r="B12916" s="9">
        <v>144</v>
      </c>
      <c r="C12916" s="22" t="s">
        <v>49783</v>
      </c>
      <c r="D12916" s="12" t="s">
        <v>49912</v>
      </c>
      <c r="E12916" s="11" t="s">
        <v>49913</v>
      </c>
      <c r="F12916" s="21" t="s">
        <v>32020</v>
      </c>
      <c r="G12916" s="14" t="s">
        <v>49914</v>
      </c>
      <c r="H12916" s="21" t="s">
        <v>49915</v>
      </c>
      <c r="I12916" s="12" t="s">
        <v>39054</v>
      </c>
      <c r="J12916" s="15" t="s">
        <v>24</v>
      </c>
      <c r="K12916" s="15" t="s">
        <v>1553</v>
      </c>
      <c r="L12916" s="12" t="s">
        <v>11012</v>
      </c>
      <c r="M12916" s="12"/>
      <c r="N12916" s="14"/>
      <c r="O12916" s="14"/>
      <c r="P12916" s="12"/>
      <c r="Q12916" s="12"/>
      <c r="R12916" s="12" t="s">
        <v>64</v>
      </c>
      <c r="S12916" s="8"/>
      <c r="T12916" s="8"/>
    </row>
    <row r="12917" spans="1:20" ht="15.75" customHeight="1">
      <c r="A12917" s="8">
        <v>2018</v>
      </c>
      <c r="B12917" s="9">
        <v>144</v>
      </c>
      <c r="C12917" s="22" t="s">
        <v>49783</v>
      </c>
      <c r="D12917" s="12" t="s">
        <v>49916</v>
      </c>
      <c r="E12917" s="11" t="s">
        <v>49917</v>
      </c>
      <c r="F12917" s="21">
        <v>1990</v>
      </c>
      <c r="G12917" s="14" t="s">
        <v>49918</v>
      </c>
      <c r="H12917" s="21" t="s">
        <v>49804</v>
      </c>
      <c r="I12917" s="12" t="s">
        <v>39054</v>
      </c>
      <c r="J12917" s="15" t="s">
        <v>24</v>
      </c>
      <c r="K12917" s="15" t="s">
        <v>1553</v>
      </c>
      <c r="L12917" s="12" t="s">
        <v>4835</v>
      </c>
      <c r="M12917" s="12"/>
      <c r="N12917" s="14"/>
      <c r="O12917" s="14"/>
      <c r="P12917" s="12"/>
      <c r="Q12917" s="12"/>
      <c r="R12917" s="12" t="s">
        <v>72</v>
      </c>
      <c r="S12917" s="8"/>
      <c r="T12917" s="8"/>
    </row>
    <row r="12918" spans="1:20" ht="15.75" customHeight="1">
      <c r="A12918" s="8">
        <v>2018</v>
      </c>
      <c r="B12918" s="9">
        <v>144</v>
      </c>
      <c r="C12918" s="22" t="s">
        <v>49783</v>
      </c>
      <c r="D12918" s="12" t="s">
        <v>49919</v>
      </c>
      <c r="E12918" s="11" t="s">
        <v>49920</v>
      </c>
      <c r="F12918" s="21">
        <v>1906</v>
      </c>
      <c r="G12918" s="14" t="s">
        <v>49921</v>
      </c>
      <c r="H12918" s="21" t="s">
        <v>49804</v>
      </c>
      <c r="I12918" s="12" t="s">
        <v>39054</v>
      </c>
      <c r="J12918" s="15" t="s">
        <v>24</v>
      </c>
      <c r="K12918" s="15" t="s">
        <v>1553</v>
      </c>
      <c r="L12918" s="12" t="s">
        <v>49922</v>
      </c>
      <c r="M12918" s="12"/>
      <c r="N12918" s="14"/>
      <c r="O12918" s="14"/>
      <c r="P12918" s="12"/>
      <c r="Q12918" s="12"/>
      <c r="R12918" s="12" t="s">
        <v>72</v>
      </c>
      <c r="S12918" s="8"/>
      <c r="T12918" s="8"/>
    </row>
    <row r="12919" spans="1:20" ht="15.75" customHeight="1">
      <c r="A12919" s="8">
        <v>2018</v>
      </c>
      <c r="B12919" s="9">
        <v>144</v>
      </c>
      <c r="C12919" s="22" t="s">
        <v>49783</v>
      </c>
      <c r="D12919" s="12" t="s">
        <v>49923</v>
      </c>
      <c r="E12919" s="11" t="s">
        <v>49924</v>
      </c>
      <c r="F12919" s="21">
        <v>1945</v>
      </c>
      <c r="G12919" s="14" t="s">
        <v>49925</v>
      </c>
      <c r="H12919" s="21" t="s">
        <v>49804</v>
      </c>
      <c r="I12919" s="12" t="s">
        <v>39054</v>
      </c>
      <c r="J12919" s="15" t="s">
        <v>24</v>
      </c>
      <c r="K12919" s="15" t="s">
        <v>1553</v>
      </c>
      <c r="L12919" s="12" t="s">
        <v>49926</v>
      </c>
      <c r="M12919" s="12"/>
      <c r="N12919" s="14"/>
      <c r="O12919" s="14"/>
      <c r="P12919" s="12"/>
      <c r="Q12919" s="12"/>
      <c r="R12919" s="12"/>
      <c r="S12919" s="8"/>
      <c r="T12919" s="8"/>
    </row>
    <row r="12920" spans="1:20" ht="15.75" customHeight="1">
      <c r="A12920" s="8">
        <v>2018</v>
      </c>
      <c r="B12920" s="9">
        <v>144</v>
      </c>
      <c r="C12920" s="22" t="s">
        <v>49783</v>
      </c>
      <c r="D12920" s="12" t="s">
        <v>49927</v>
      </c>
      <c r="E12920" s="11" t="s">
        <v>49928</v>
      </c>
      <c r="F12920" s="21" t="s">
        <v>49929</v>
      </c>
      <c r="G12920" s="14" t="s">
        <v>49930</v>
      </c>
      <c r="H12920" s="21" t="s">
        <v>49931</v>
      </c>
      <c r="I12920" s="12" t="s">
        <v>39054</v>
      </c>
      <c r="J12920" s="15" t="s">
        <v>24</v>
      </c>
      <c r="K12920" s="15" t="s">
        <v>1553</v>
      </c>
      <c r="L12920" s="12" t="s">
        <v>49932</v>
      </c>
      <c r="M12920" s="12"/>
      <c r="N12920" s="14"/>
      <c r="O12920" s="14"/>
      <c r="P12920" s="12"/>
      <c r="Q12920" s="12"/>
      <c r="R12920" s="12"/>
      <c r="S12920" s="8"/>
      <c r="T12920" s="8"/>
    </row>
    <row r="12921" spans="1:20" ht="15.75" customHeight="1">
      <c r="A12921" s="8">
        <v>2018</v>
      </c>
      <c r="B12921" s="9">
        <v>144</v>
      </c>
      <c r="C12921" s="22" t="s">
        <v>49783</v>
      </c>
      <c r="D12921" s="12" t="s">
        <v>49933</v>
      </c>
      <c r="E12921" s="11" t="s">
        <v>49934</v>
      </c>
      <c r="F12921" s="21" t="s">
        <v>42401</v>
      </c>
      <c r="G12921" s="14" t="s">
        <v>49935</v>
      </c>
      <c r="H12921" s="21" t="s">
        <v>49910</v>
      </c>
      <c r="I12921" s="12" t="s">
        <v>39054</v>
      </c>
      <c r="J12921" s="15" t="s">
        <v>24</v>
      </c>
      <c r="K12921" s="15" t="s">
        <v>1553</v>
      </c>
      <c r="L12921" s="12" t="s">
        <v>49936</v>
      </c>
      <c r="M12921" s="12"/>
      <c r="N12921" s="14"/>
      <c r="O12921" s="14"/>
      <c r="P12921" s="12"/>
      <c r="Q12921" s="12"/>
      <c r="R12921" s="12"/>
      <c r="S12921" s="8"/>
      <c r="T12921" s="8"/>
    </row>
    <row r="12922" spans="1:20" ht="15.75" customHeight="1">
      <c r="A12922" s="8">
        <v>2018</v>
      </c>
      <c r="B12922" s="9">
        <v>144</v>
      </c>
      <c r="C12922" s="22" t="s">
        <v>49783</v>
      </c>
      <c r="D12922" s="12" t="s">
        <v>49937</v>
      </c>
      <c r="E12922" s="11" t="s">
        <v>49938</v>
      </c>
      <c r="F12922" s="21" t="s">
        <v>42401</v>
      </c>
      <c r="G12922" s="14" t="s">
        <v>49939</v>
      </c>
      <c r="H12922" s="21" t="s">
        <v>49940</v>
      </c>
      <c r="I12922" s="12" t="s">
        <v>39054</v>
      </c>
      <c r="J12922" s="15" t="s">
        <v>24</v>
      </c>
      <c r="K12922" s="15" t="s">
        <v>1553</v>
      </c>
      <c r="L12922" s="12" t="s">
        <v>49941</v>
      </c>
      <c r="M12922" s="12"/>
      <c r="N12922" s="14"/>
      <c r="O12922" s="14"/>
      <c r="P12922" s="12"/>
      <c r="Q12922" s="12"/>
      <c r="R12922" s="12"/>
      <c r="S12922" s="8"/>
      <c r="T12922" s="8"/>
    </row>
    <row r="12923" spans="1:20" ht="15.75" customHeight="1">
      <c r="A12923" s="8">
        <v>2018</v>
      </c>
      <c r="B12923" s="9">
        <v>144</v>
      </c>
      <c r="C12923" s="22" t="s">
        <v>49783</v>
      </c>
      <c r="D12923" s="12" t="s">
        <v>49942</v>
      </c>
      <c r="E12923" s="11" t="s">
        <v>49943</v>
      </c>
      <c r="F12923" s="21" t="s">
        <v>581</v>
      </c>
      <c r="G12923" s="14" t="s">
        <v>49944</v>
      </c>
      <c r="H12923" s="21" t="s">
        <v>8710</v>
      </c>
      <c r="I12923" s="12" t="s">
        <v>39054</v>
      </c>
      <c r="J12923" s="15" t="s">
        <v>24</v>
      </c>
      <c r="K12923" s="15" t="s">
        <v>1553</v>
      </c>
      <c r="L12923" s="12" t="s">
        <v>49945</v>
      </c>
      <c r="M12923" s="12"/>
      <c r="N12923" s="14"/>
      <c r="O12923" s="14"/>
      <c r="P12923" s="12"/>
      <c r="Q12923" s="12"/>
      <c r="R12923" s="12"/>
      <c r="S12923" s="8"/>
      <c r="T12923" s="8"/>
    </row>
    <row r="12924" spans="1:20" ht="15.75" customHeight="1">
      <c r="A12924" s="8">
        <v>2018</v>
      </c>
      <c r="B12924" s="9">
        <v>144</v>
      </c>
      <c r="C12924" s="22" t="s">
        <v>49783</v>
      </c>
      <c r="D12924" s="12" t="s">
        <v>49946</v>
      </c>
      <c r="E12924" s="11" t="s">
        <v>49947</v>
      </c>
      <c r="F12924" s="21" t="s">
        <v>49948</v>
      </c>
      <c r="G12924" s="14" t="s">
        <v>49949</v>
      </c>
      <c r="H12924" s="21" t="s">
        <v>237</v>
      </c>
      <c r="I12924" s="12" t="s">
        <v>39054</v>
      </c>
      <c r="J12924" s="15" t="s">
        <v>24</v>
      </c>
      <c r="K12924" s="15" t="s">
        <v>1553</v>
      </c>
      <c r="L12924" s="12" t="s">
        <v>10212</v>
      </c>
      <c r="M12924" s="12"/>
      <c r="N12924" s="14"/>
      <c r="O12924" s="14"/>
      <c r="P12924" s="12"/>
      <c r="Q12924" s="12"/>
      <c r="R12924" s="12"/>
      <c r="S12924" s="8"/>
      <c r="T12924" s="8"/>
    </row>
    <row r="12925" spans="1:20" ht="15.75" customHeight="1">
      <c r="A12925" s="8">
        <v>2018</v>
      </c>
      <c r="B12925" s="9">
        <v>144</v>
      </c>
      <c r="C12925" s="22" t="s">
        <v>49783</v>
      </c>
      <c r="D12925" s="12" t="s">
        <v>49950</v>
      </c>
      <c r="E12925" s="11" t="s">
        <v>49951</v>
      </c>
      <c r="F12925" s="21" t="s">
        <v>7234</v>
      </c>
      <c r="G12925" s="14" t="s">
        <v>49952</v>
      </c>
      <c r="H12925" s="21" t="s">
        <v>5581</v>
      </c>
      <c r="I12925" s="12" t="s">
        <v>39054</v>
      </c>
      <c r="J12925" s="15" t="s">
        <v>24</v>
      </c>
      <c r="K12925" s="15" t="s">
        <v>1553</v>
      </c>
      <c r="L12925" s="12" t="s">
        <v>49805</v>
      </c>
      <c r="M12925" s="12"/>
      <c r="N12925" s="14"/>
      <c r="O12925" s="14"/>
      <c r="P12925" s="12"/>
      <c r="Q12925" s="12"/>
      <c r="R12925" s="12"/>
      <c r="S12925" s="8"/>
      <c r="T12925" s="8"/>
    </row>
    <row r="12926" spans="1:20" ht="15.75" customHeight="1">
      <c r="A12926" s="8">
        <v>2018</v>
      </c>
      <c r="B12926" s="9">
        <v>144</v>
      </c>
      <c r="C12926" s="22" t="s">
        <v>49783</v>
      </c>
      <c r="D12926" s="12" t="s">
        <v>49953</v>
      </c>
      <c r="E12926" s="11" t="s">
        <v>49954</v>
      </c>
      <c r="F12926" s="21" t="s">
        <v>14631</v>
      </c>
      <c r="G12926" s="14" t="s">
        <v>49955</v>
      </c>
      <c r="H12926" s="21" t="s">
        <v>49956</v>
      </c>
      <c r="I12926" s="12" t="s">
        <v>39054</v>
      </c>
      <c r="J12926" s="15" t="s">
        <v>24</v>
      </c>
      <c r="K12926" s="15" t="s">
        <v>1553</v>
      </c>
      <c r="L12926" s="12" t="s">
        <v>4840</v>
      </c>
      <c r="M12926" s="12"/>
      <c r="N12926" s="14"/>
      <c r="O12926" s="14"/>
      <c r="P12926" s="12"/>
      <c r="Q12926" s="12"/>
      <c r="R12926" s="12"/>
      <c r="S12926" s="8"/>
      <c r="T12926" s="8"/>
    </row>
    <row r="12927" spans="1:20" ht="15.75" customHeight="1">
      <c r="A12927" s="8">
        <v>2018</v>
      </c>
      <c r="B12927" s="9">
        <v>144</v>
      </c>
      <c r="C12927" s="22" t="s">
        <v>49783</v>
      </c>
      <c r="D12927" s="12" t="s">
        <v>49957</v>
      </c>
      <c r="E12927" s="11" t="s">
        <v>49958</v>
      </c>
      <c r="F12927" s="21" t="s">
        <v>4443</v>
      </c>
      <c r="G12927" s="14" t="s">
        <v>49959</v>
      </c>
      <c r="H12927" s="21" t="s">
        <v>8710</v>
      </c>
      <c r="I12927" s="12" t="s">
        <v>39054</v>
      </c>
      <c r="J12927" s="15" t="s">
        <v>24</v>
      </c>
      <c r="K12927" s="15" t="s">
        <v>1553</v>
      </c>
      <c r="L12927" s="12" t="s">
        <v>4840</v>
      </c>
      <c r="M12927" s="12"/>
      <c r="N12927" s="14"/>
      <c r="O12927" s="14"/>
      <c r="P12927" s="12"/>
      <c r="Q12927" s="12"/>
      <c r="R12927" s="12"/>
      <c r="S12927" s="8"/>
      <c r="T12927" s="8"/>
    </row>
    <row r="12928" spans="1:20" ht="15.75" customHeight="1">
      <c r="A12928" s="8">
        <v>2018</v>
      </c>
      <c r="B12928" s="9">
        <v>144</v>
      </c>
      <c r="C12928" s="22" t="s">
        <v>49783</v>
      </c>
      <c r="D12928" s="12" t="s">
        <v>49960</v>
      </c>
      <c r="E12928" s="11" t="s">
        <v>49961</v>
      </c>
      <c r="F12928" s="21">
        <v>1987</v>
      </c>
      <c r="G12928" s="14" t="s">
        <v>49962</v>
      </c>
      <c r="H12928" s="21" t="s">
        <v>49804</v>
      </c>
      <c r="I12928" s="12" t="s">
        <v>39054</v>
      </c>
      <c r="J12928" s="15" t="s">
        <v>23</v>
      </c>
      <c r="K12928" s="15" t="s">
        <v>1553</v>
      </c>
      <c r="L12928" s="12" t="s">
        <v>49963</v>
      </c>
      <c r="M12928" s="12"/>
      <c r="N12928" s="14"/>
      <c r="O12928" s="14"/>
      <c r="P12928" s="12"/>
      <c r="Q12928" s="12"/>
      <c r="R12928" s="12" t="s">
        <v>64</v>
      </c>
      <c r="S12928" s="8"/>
      <c r="T12928" s="8"/>
    </row>
    <row r="12929" spans="1:20" ht="15.75" customHeight="1">
      <c r="A12929" s="8">
        <v>2018</v>
      </c>
      <c r="B12929" s="9">
        <v>144</v>
      </c>
      <c r="C12929" s="22" t="s">
        <v>49783</v>
      </c>
      <c r="D12929" s="12" t="s">
        <v>49964</v>
      </c>
      <c r="E12929" s="11" t="s">
        <v>49965</v>
      </c>
      <c r="F12929" s="228">
        <v>9331</v>
      </c>
      <c r="G12929" s="14" t="s">
        <v>49966</v>
      </c>
      <c r="H12929" s="21" t="s">
        <v>49804</v>
      </c>
      <c r="I12929" s="12" t="s">
        <v>39054</v>
      </c>
      <c r="J12929" s="15" t="s">
        <v>24</v>
      </c>
      <c r="K12929" s="15" t="s">
        <v>1553</v>
      </c>
      <c r="L12929" s="12" t="s">
        <v>49967</v>
      </c>
      <c r="M12929" s="12"/>
      <c r="N12929" s="14"/>
      <c r="O12929" s="14"/>
      <c r="P12929" s="12"/>
      <c r="Q12929" s="12"/>
      <c r="R12929" s="12"/>
      <c r="S12929" s="8"/>
      <c r="T12929" s="8"/>
    </row>
    <row r="12930" spans="1:20" ht="15.75" customHeight="1">
      <c r="A12930" s="8">
        <v>2018</v>
      </c>
      <c r="B12930" s="9">
        <v>144</v>
      </c>
      <c r="C12930" s="22" t="s">
        <v>49783</v>
      </c>
      <c r="D12930" s="12" t="s">
        <v>49968</v>
      </c>
      <c r="E12930" s="11" t="s">
        <v>49969</v>
      </c>
      <c r="F12930" s="21">
        <v>1947</v>
      </c>
      <c r="G12930" s="14" t="s">
        <v>49970</v>
      </c>
      <c r="H12930" s="21" t="s">
        <v>49804</v>
      </c>
      <c r="I12930" s="12" t="s">
        <v>49971</v>
      </c>
      <c r="J12930" s="15" t="s">
        <v>24</v>
      </c>
      <c r="K12930" s="15" t="s">
        <v>1553</v>
      </c>
      <c r="L12930" s="12" t="s">
        <v>10212</v>
      </c>
      <c r="M12930" s="12"/>
      <c r="N12930" s="14"/>
      <c r="O12930" s="14"/>
      <c r="P12930" s="12"/>
      <c r="Q12930" s="12"/>
      <c r="R12930" s="12"/>
      <c r="S12930" s="8"/>
      <c r="T12930" s="8"/>
    </row>
    <row r="12931" spans="1:20" ht="15.75" customHeight="1">
      <c r="A12931" s="8">
        <v>2018</v>
      </c>
      <c r="B12931" s="9">
        <v>144</v>
      </c>
      <c r="C12931" s="22" t="s">
        <v>49783</v>
      </c>
      <c r="D12931" s="12" t="s">
        <v>49972</v>
      </c>
      <c r="E12931" s="11" t="s">
        <v>49973</v>
      </c>
      <c r="F12931" s="21" t="s">
        <v>49974</v>
      </c>
      <c r="G12931" s="14" t="s">
        <v>49975</v>
      </c>
      <c r="H12931" s="21" t="s">
        <v>49976</v>
      </c>
      <c r="I12931" s="12" t="s">
        <v>49977</v>
      </c>
      <c r="J12931" s="15" t="s">
        <v>23</v>
      </c>
      <c r="K12931" s="15" t="s">
        <v>1553</v>
      </c>
      <c r="L12931" s="12" t="s">
        <v>49805</v>
      </c>
      <c r="M12931" s="12"/>
      <c r="N12931" s="14"/>
      <c r="O12931" s="14"/>
      <c r="P12931" s="12"/>
      <c r="Q12931" s="12"/>
      <c r="R12931" s="12" t="s">
        <v>72</v>
      </c>
      <c r="S12931" s="8"/>
      <c r="T12931" s="8"/>
    </row>
    <row r="12932" spans="1:20" ht="15.75" customHeight="1">
      <c r="A12932" s="8">
        <v>2018</v>
      </c>
      <c r="B12932" s="9">
        <v>144</v>
      </c>
      <c r="C12932" s="22" t="s">
        <v>49783</v>
      </c>
      <c r="D12932" s="12" t="s">
        <v>49978</v>
      </c>
      <c r="E12932" s="11" t="s">
        <v>49979</v>
      </c>
      <c r="F12932" s="162">
        <v>22281</v>
      </c>
      <c r="G12932" s="14" t="s">
        <v>49980</v>
      </c>
      <c r="H12932" s="21" t="s">
        <v>49981</v>
      </c>
      <c r="I12932" s="12" t="s">
        <v>49982</v>
      </c>
      <c r="J12932" s="15" t="s">
        <v>24</v>
      </c>
      <c r="K12932" s="15" t="s">
        <v>1553</v>
      </c>
      <c r="L12932" s="12"/>
      <c r="M12932" s="12"/>
      <c r="N12932" s="14"/>
      <c r="O12932" s="14"/>
      <c r="P12932" s="12"/>
      <c r="Q12932" s="12"/>
      <c r="R12932" s="12"/>
      <c r="S12932" s="8"/>
      <c r="T12932" s="8"/>
    </row>
    <row r="12933" spans="1:20" ht="15.75" customHeight="1">
      <c r="A12933" s="8">
        <v>2018</v>
      </c>
      <c r="B12933" s="9">
        <v>144</v>
      </c>
      <c r="C12933" s="22" t="s">
        <v>49783</v>
      </c>
      <c r="D12933" s="12" t="s">
        <v>49983</v>
      </c>
      <c r="E12933" s="11" t="s">
        <v>49984</v>
      </c>
      <c r="F12933" s="21">
        <v>2018</v>
      </c>
      <c r="G12933" s="14" t="s">
        <v>49985</v>
      </c>
      <c r="H12933" s="21" t="s">
        <v>49986</v>
      </c>
      <c r="I12933" s="12" t="s">
        <v>49987</v>
      </c>
      <c r="J12933" s="15" t="s">
        <v>23</v>
      </c>
      <c r="K12933" s="15" t="s">
        <v>1553</v>
      </c>
      <c r="L12933" s="12"/>
      <c r="M12933" s="12"/>
      <c r="N12933" s="14"/>
      <c r="O12933" s="14"/>
      <c r="P12933" s="12"/>
      <c r="Q12933" s="12"/>
      <c r="R12933" s="12" t="s">
        <v>72</v>
      </c>
      <c r="S12933" s="8"/>
      <c r="T12933" s="8"/>
    </row>
    <row r="12934" spans="1:20" ht="15.75" customHeight="1">
      <c r="A12934" s="8">
        <v>2018</v>
      </c>
      <c r="B12934" s="9">
        <v>144</v>
      </c>
      <c r="C12934" s="22" t="s">
        <v>49783</v>
      </c>
      <c r="D12934" s="12" t="s">
        <v>49988</v>
      </c>
      <c r="E12934" s="11" t="s">
        <v>49989</v>
      </c>
      <c r="F12934" s="21" t="s">
        <v>4443</v>
      </c>
      <c r="G12934" s="14" t="s">
        <v>49990</v>
      </c>
      <c r="H12934" s="21" t="s">
        <v>28441</v>
      </c>
      <c r="I12934" s="12" t="s">
        <v>49991</v>
      </c>
      <c r="J12934" s="15" t="s">
        <v>24</v>
      </c>
      <c r="K12934" s="15" t="s">
        <v>1553</v>
      </c>
      <c r="L12934" s="12"/>
      <c r="M12934" s="12"/>
      <c r="N12934" s="14"/>
      <c r="O12934" s="14"/>
      <c r="P12934" s="12"/>
      <c r="Q12934" s="12"/>
      <c r="R12934" s="12"/>
      <c r="S12934" s="8"/>
      <c r="T12934" s="8"/>
    </row>
    <row r="12935" spans="1:20" ht="15.75" customHeight="1">
      <c r="A12935" s="8">
        <v>2018</v>
      </c>
      <c r="B12935" s="9">
        <v>144</v>
      </c>
      <c r="C12935" s="22" t="s">
        <v>49783</v>
      </c>
      <c r="D12935" s="12" t="s">
        <v>49992</v>
      </c>
      <c r="E12935" s="11" t="s">
        <v>49993</v>
      </c>
      <c r="F12935" s="21" t="s">
        <v>1446</v>
      </c>
      <c r="G12935" s="14" t="s">
        <v>49994</v>
      </c>
      <c r="H12935" s="21" t="s">
        <v>5581</v>
      </c>
      <c r="I12935" s="12" t="s">
        <v>49995</v>
      </c>
      <c r="J12935" s="15" t="s">
        <v>24</v>
      </c>
      <c r="K12935" s="15" t="s">
        <v>1553</v>
      </c>
      <c r="L12935" s="12"/>
      <c r="M12935" s="12"/>
      <c r="N12935" s="14"/>
      <c r="O12935" s="14"/>
      <c r="P12935" s="12"/>
      <c r="Q12935" s="12"/>
      <c r="R12935" s="12"/>
      <c r="S12935" s="8"/>
      <c r="T12935" s="8"/>
    </row>
    <row r="12936" spans="1:20" ht="15.75" customHeight="1">
      <c r="A12936" s="8">
        <v>2018</v>
      </c>
      <c r="B12936" s="9">
        <v>144</v>
      </c>
      <c r="C12936" s="22" t="s">
        <v>49783</v>
      </c>
      <c r="D12936" s="12" t="s">
        <v>49996</v>
      </c>
      <c r="E12936" s="11" t="s">
        <v>49997</v>
      </c>
      <c r="F12936" s="21" t="s">
        <v>49998</v>
      </c>
      <c r="G12936" s="14" t="s">
        <v>49999</v>
      </c>
      <c r="H12936" s="21" t="s">
        <v>49981</v>
      </c>
      <c r="I12936" s="12" t="s">
        <v>50000</v>
      </c>
      <c r="J12936" s="15" t="s">
        <v>24</v>
      </c>
      <c r="K12936" s="15" t="s">
        <v>1553</v>
      </c>
      <c r="L12936" s="12"/>
      <c r="M12936" s="12"/>
      <c r="N12936" s="14"/>
      <c r="O12936" s="14"/>
      <c r="P12936" s="12"/>
      <c r="Q12936" s="12"/>
      <c r="R12936" s="12"/>
      <c r="S12936" s="8"/>
      <c r="T12936" s="8"/>
    </row>
    <row r="12937" spans="1:20" ht="15.75" customHeight="1">
      <c r="A12937" s="8">
        <v>2018</v>
      </c>
      <c r="B12937" s="9">
        <v>144</v>
      </c>
      <c r="C12937" s="22" t="s">
        <v>49783</v>
      </c>
      <c r="D12937" s="12" t="s">
        <v>50001</v>
      </c>
      <c r="E12937" s="11" t="s">
        <v>50002</v>
      </c>
      <c r="F12937" s="21" t="s">
        <v>50003</v>
      </c>
      <c r="G12937" s="14" t="s">
        <v>50004</v>
      </c>
      <c r="H12937" s="21" t="s">
        <v>49804</v>
      </c>
      <c r="I12937" s="12" t="s">
        <v>50005</v>
      </c>
      <c r="J12937" s="15" t="s">
        <v>24</v>
      </c>
      <c r="K12937" s="15" t="s">
        <v>1553</v>
      </c>
      <c r="L12937" s="12"/>
      <c r="M12937" s="12"/>
      <c r="N12937" s="14"/>
      <c r="O12937" s="14"/>
      <c r="P12937" s="12"/>
      <c r="Q12937" s="12"/>
      <c r="R12937" s="12"/>
      <c r="S12937" s="8"/>
      <c r="T12937" s="8"/>
    </row>
    <row r="12938" spans="1:20" ht="15.75" customHeight="1">
      <c r="A12938" s="8">
        <v>2018</v>
      </c>
      <c r="B12938" s="9">
        <v>144</v>
      </c>
      <c r="C12938" s="22" t="s">
        <v>49783</v>
      </c>
      <c r="D12938" s="12" t="s">
        <v>50006</v>
      </c>
      <c r="E12938" s="11" t="s">
        <v>50007</v>
      </c>
      <c r="F12938" s="21">
        <v>2000</v>
      </c>
      <c r="G12938" s="14" t="s">
        <v>50008</v>
      </c>
      <c r="H12938" s="21" t="s">
        <v>50009</v>
      </c>
      <c r="I12938" s="12" t="s">
        <v>50010</v>
      </c>
      <c r="J12938" s="15" t="s">
        <v>24</v>
      </c>
      <c r="K12938" s="15" t="s">
        <v>1553</v>
      </c>
      <c r="L12938" s="12"/>
      <c r="M12938" s="12"/>
      <c r="N12938" s="14"/>
      <c r="O12938" s="14"/>
      <c r="P12938" s="12"/>
      <c r="Q12938" s="12"/>
      <c r="R12938" s="12"/>
      <c r="S12938" s="8"/>
      <c r="T12938" s="8"/>
    </row>
    <row r="12939" spans="1:20" ht="15.75" customHeight="1">
      <c r="A12939" s="8">
        <v>2018</v>
      </c>
      <c r="B12939" s="9">
        <v>144</v>
      </c>
      <c r="C12939" s="22" t="s">
        <v>49783</v>
      </c>
      <c r="D12939" s="12" t="s">
        <v>50011</v>
      </c>
      <c r="E12939" s="11" t="s">
        <v>50012</v>
      </c>
      <c r="F12939" s="21">
        <v>1774</v>
      </c>
      <c r="G12939" s="14" t="s">
        <v>50013</v>
      </c>
      <c r="H12939" s="21" t="s">
        <v>49910</v>
      </c>
      <c r="I12939" s="12" t="s">
        <v>50014</v>
      </c>
      <c r="J12939" s="15" t="s">
        <v>23</v>
      </c>
      <c r="K12939" s="15" t="s">
        <v>1553</v>
      </c>
      <c r="L12939" s="12"/>
      <c r="M12939" s="12"/>
      <c r="N12939" s="14"/>
      <c r="O12939" s="14"/>
      <c r="P12939" s="12"/>
      <c r="Q12939" s="12"/>
      <c r="R12939" s="12"/>
      <c r="S12939" s="8" t="s">
        <v>50015</v>
      </c>
      <c r="T12939" s="8"/>
    </row>
    <row r="12940" spans="1:20" ht="15.75" customHeight="1">
      <c r="A12940" s="8">
        <v>2018</v>
      </c>
      <c r="B12940" s="9">
        <v>144</v>
      </c>
      <c r="C12940" s="22" t="s">
        <v>49783</v>
      </c>
      <c r="D12940" s="12" t="s">
        <v>50016</v>
      </c>
      <c r="E12940" s="11" t="s">
        <v>50017</v>
      </c>
      <c r="F12940" s="21" t="s">
        <v>11375</v>
      </c>
      <c r="G12940" s="14" t="s">
        <v>50018</v>
      </c>
      <c r="H12940" s="21" t="s">
        <v>50019</v>
      </c>
      <c r="I12940" s="12" t="s">
        <v>50020</v>
      </c>
      <c r="J12940" s="15" t="s">
        <v>24</v>
      </c>
      <c r="K12940" s="15" t="s">
        <v>1553</v>
      </c>
      <c r="L12940" s="12"/>
      <c r="M12940" s="12"/>
      <c r="N12940" s="14"/>
      <c r="O12940" s="14"/>
      <c r="P12940" s="12"/>
      <c r="Q12940" s="12"/>
      <c r="R12940" s="12"/>
      <c r="S12940" s="8" t="s">
        <v>50021</v>
      </c>
      <c r="T12940" s="8"/>
    </row>
    <row r="12941" spans="1:20" ht="15.75" customHeight="1">
      <c r="A12941" s="8">
        <v>2018</v>
      </c>
      <c r="B12941" s="9">
        <v>144</v>
      </c>
      <c r="C12941" s="22" t="s">
        <v>49783</v>
      </c>
      <c r="D12941" s="12" t="s">
        <v>50022</v>
      </c>
      <c r="E12941" s="11" t="s">
        <v>50023</v>
      </c>
      <c r="F12941" s="21" t="s">
        <v>50024</v>
      </c>
      <c r="G12941" s="14" t="s">
        <v>50025</v>
      </c>
      <c r="H12941" s="21" t="s">
        <v>49981</v>
      </c>
      <c r="I12941" s="12" t="s">
        <v>50026</v>
      </c>
      <c r="J12941" s="15" t="s">
        <v>24</v>
      </c>
      <c r="K12941" s="15" t="s">
        <v>1553</v>
      </c>
      <c r="L12941" s="12"/>
      <c r="M12941" s="12"/>
      <c r="N12941" s="14"/>
      <c r="O12941" s="14"/>
      <c r="P12941" s="12"/>
      <c r="Q12941" s="12"/>
      <c r="R12941" s="12"/>
      <c r="S12941" s="8"/>
      <c r="T12941" s="8"/>
    </row>
    <row r="12942" spans="1:20" ht="15.75" customHeight="1">
      <c r="A12942" s="8">
        <v>2018</v>
      </c>
      <c r="B12942" s="9">
        <v>144</v>
      </c>
      <c r="C12942" s="22" t="s">
        <v>49783</v>
      </c>
      <c r="D12942" s="12" t="s">
        <v>50027</v>
      </c>
      <c r="E12942" s="11" t="s">
        <v>50028</v>
      </c>
      <c r="F12942" s="21">
        <v>1937</v>
      </c>
      <c r="G12942" s="14" t="s">
        <v>50029</v>
      </c>
      <c r="H12942" s="21" t="s">
        <v>49804</v>
      </c>
      <c r="I12942" s="12" t="s">
        <v>50030</v>
      </c>
      <c r="J12942" s="15" t="s">
        <v>24</v>
      </c>
      <c r="K12942" s="15" t="s">
        <v>1553</v>
      </c>
      <c r="L12942" s="12"/>
      <c r="M12942" s="12"/>
      <c r="N12942" s="14"/>
      <c r="O12942" s="14"/>
      <c r="P12942" s="12"/>
      <c r="Q12942" s="12"/>
      <c r="R12942" s="12"/>
      <c r="S12942" s="8"/>
      <c r="T12942" s="8"/>
    </row>
    <row r="12943" spans="1:20" ht="15.75" customHeight="1">
      <c r="A12943" s="8">
        <v>2018</v>
      </c>
      <c r="B12943" s="9">
        <v>144</v>
      </c>
      <c r="C12943" s="22" t="s">
        <v>49783</v>
      </c>
      <c r="D12943" s="12" t="s">
        <v>50031</v>
      </c>
      <c r="E12943" s="11" t="s">
        <v>50032</v>
      </c>
      <c r="F12943" s="21">
        <v>1946</v>
      </c>
      <c r="G12943" s="14" t="s">
        <v>50033</v>
      </c>
      <c r="H12943" s="21" t="s">
        <v>49804</v>
      </c>
      <c r="I12943" s="12" t="s">
        <v>50034</v>
      </c>
      <c r="J12943" s="15" t="s">
        <v>24</v>
      </c>
      <c r="K12943" s="15" t="s">
        <v>1553</v>
      </c>
      <c r="L12943" s="12"/>
      <c r="M12943" s="12"/>
      <c r="N12943" s="14"/>
      <c r="O12943" s="14"/>
      <c r="P12943" s="12"/>
      <c r="Q12943" s="12"/>
      <c r="R12943" s="12"/>
      <c r="S12943" s="8"/>
      <c r="T12943" s="8"/>
    </row>
    <row r="12944" spans="1:20" ht="15.75" customHeight="1">
      <c r="A12944" s="8">
        <v>2018</v>
      </c>
      <c r="B12944" s="9">
        <v>144</v>
      </c>
      <c r="C12944" s="22" t="s">
        <v>49783</v>
      </c>
      <c r="D12944" s="12" t="s">
        <v>50035</v>
      </c>
      <c r="E12944" s="11" t="s">
        <v>50036</v>
      </c>
      <c r="F12944" s="21">
        <v>1957</v>
      </c>
      <c r="G12944" s="14" t="s">
        <v>50037</v>
      </c>
      <c r="H12944" s="21" t="s">
        <v>50038</v>
      </c>
      <c r="I12944" s="12" t="s">
        <v>50039</v>
      </c>
      <c r="J12944" s="15" t="s">
        <v>24</v>
      </c>
      <c r="K12944" s="15" t="s">
        <v>1553</v>
      </c>
      <c r="L12944" s="12"/>
      <c r="M12944" s="12"/>
      <c r="N12944" s="14"/>
      <c r="O12944" s="14"/>
      <c r="P12944" s="12"/>
      <c r="Q12944" s="12"/>
      <c r="R12944" s="12"/>
      <c r="S12944" s="8"/>
      <c r="T12944" s="8"/>
    </row>
    <row r="12945" spans="1:20" ht="15.75" customHeight="1">
      <c r="A12945" s="8">
        <v>2018</v>
      </c>
      <c r="B12945" s="9">
        <v>144</v>
      </c>
      <c r="C12945" s="22" t="s">
        <v>49783</v>
      </c>
      <c r="D12945" s="12" t="s">
        <v>50040</v>
      </c>
      <c r="E12945" s="11" t="s">
        <v>50041</v>
      </c>
      <c r="F12945" s="21">
        <v>2017</v>
      </c>
      <c r="G12945" s="14" t="s">
        <v>50042</v>
      </c>
      <c r="H12945" s="21" t="s">
        <v>49804</v>
      </c>
      <c r="I12945" s="12" t="s">
        <v>50043</v>
      </c>
      <c r="J12945" s="15" t="s">
        <v>24</v>
      </c>
      <c r="K12945" s="15" t="s">
        <v>1553</v>
      </c>
      <c r="L12945" s="12"/>
      <c r="M12945" s="12"/>
      <c r="N12945" s="14"/>
      <c r="O12945" s="14"/>
      <c r="P12945" s="12"/>
      <c r="Q12945" s="12"/>
      <c r="R12945" s="12" t="s">
        <v>64</v>
      </c>
      <c r="S12945" s="8"/>
      <c r="T12945" s="8"/>
    </row>
    <row r="12946" spans="1:20" ht="15.75" customHeight="1">
      <c r="A12946" s="8">
        <v>2018</v>
      </c>
      <c r="B12946" s="9">
        <v>144</v>
      </c>
      <c r="C12946" s="22" t="s">
        <v>49783</v>
      </c>
      <c r="D12946" s="12" t="s">
        <v>50044</v>
      </c>
      <c r="E12946" s="11" t="s">
        <v>50045</v>
      </c>
      <c r="F12946" s="21">
        <v>2017</v>
      </c>
      <c r="G12946" s="14" t="s">
        <v>50046</v>
      </c>
      <c r="H12946" s="21" t="s">
        <v>49810</v>
      </c>
      <c r="I12946" s="12" t="s">
        <v>50047</v>
      </c>
      <c r="J12946" s="15" t="s">
        <v>24</v>
      </c>
      <c r="K12946" s="99" t="s">
        <v>50048</v>
      </c>
      <c r="L12946" s="12"/>
      <c r="M12946" s="12"/>
      <c r="N12946" s="14"/>
      <c r="O12946" s="14"/>
      <c r="P12946" s="12"/>
      <c r="Q12946" s="12"/>
      <c r="R12946" s="12"/>
      <c r="S12946" s="8"/>
      <c r="T12946" s="8"/>
    </row>
    <row r="12947" spans="1:20" ht="15.75" customHeight="1">
      <c r="A12947" s="8">
        <v>2018</v>
      </c>
      <c r="B12947" s="9">
        <v>144</v>
      </c>
      <c r="C12947" s="22" t="s">
        <v>49783</v>
      </c>
      <c r="D12947" s="12" t="s">
        <v>50049</v>
      </c>
      <c r="E12947" s="11" t="s">
        <v>50050</v>
      </c>
      <c r="F12947" s="21" t="s">
        <v>50051</v>
      </c>
      <c r="G12947" s="14" t="s">
        <v>50052</v>
      </c>
      <c r="H12947" s="21" t="s">
        <v>50053</v>
      </c>
      <c r="I12947" s="12" t="s">
        <v>50054</v>
      </c>
      <c r="J12947" s="15" t="s">
        <v>23</v>
      </c>
      <c r="K12947" s="15" t="s">
        <v>1553</v>
      </c>
      <c r="L12947" s="12"/>
      <c r="M12947" s="12"/>
      <c r="N12947" s="14"/>
      <c r="O12947" s="14"/>
      <c r="P12947" s="12"/>
      <c r="Q12947" s="12"/>
      <c r="R12947" s="12" t="s">
        <v>72</v>
      </c>
      <c r="S12947" s="8"/>
      <c r="T12947" s="8"/>
    </row>
    <row r="12948" spans="1:20" ht="15.75" customHeight="1">
      <c r="A12948" s="8">
        <v>2018</v>
      </c>
      <c r="B12948" s="9">
        <v>144</v>
      </c>
      <c r="C12948" s="22" t="s">
        <v>49783</v>
      </c>
      <c r="D12948" s="12" t="s">
        <v>50055</v>
      </c>
      <c r="E12948" s="11" t="s">
        <v>50056</v>
      </c>
      <c r="F12948" s="21" t="s">
        <v>50057</v>
      </c>
      <c r="G12948" s="14" t="s">
        <v>50058</v>
      </c>
      <c r="H12948" s="21" t="s">
        <v>50019</v>
      </c>
      <c r="I12948" s="12" t="s">
        <v>50059</v>
      </c>
      <c r="J12948" s="15" t="s">
        <v>24</v>
      </c>
      <c r="K12948" s="15" t="s">
        <v>1553</v>
      </c>
      <c r="L12948" s="12"/>
      <c r="M12948" s="12"/>
      <c r="N12948" s="14"/>
      <c r="O12948" s="14"/>
      <c r="P12948" s="12"/>
      <c r="Q12948" s="12"/>
      <c r="R12948" s="12"/>
      <c r="S12948" s="8"/>
      <c r="T12948" s="8"/>
    </row>
    <row r="12949" spans="1:20" ht="15.75" customHeight="1">
      <c r="A12949" s="8">
        <v>2018</v>
      </c>
      <c r="B12949" s="9">
        <v>144</v>
      </c>
      <c r="C12949" s="22" t="s">
        <v>49783</v>
      </c>
      <c r="D12949" s="12" t="s">
        <v>50060</v>
      </c>
      <c r="E12949" s="11" t="s">
        <v>50061</v>
      </c>
      <c r="F12949" s="21">
        <v>1802</v>
      </c>
      <c r="G12949" s="14" t="s">
        <v>50062</v>
      </c>
      <c r="H12949" s="21" t="s">
        <v>49804</v>
      </c>
      <c r="I12949" s="12"/>
      <c r="J12949" s="15" t="s">
        <v>24</v>
      </c>
      <c r="K12949" s="15" t="s">
        <v>1553</v>
      </c>
      <c r="L12949" s="12"/>
      <c r="M12949" s="12"/>
      <c r="N12949" s="14"/>
      <c r="O12949" s="14"/>
      <c r="P12949" s="12"/>
      <c r="Q12949" s="12"/>
      <c r="R12949" s="12" t="s">
        <v>64</v>
      </c>
      <c r="S12949" s="8"/>
      <c r="T12949" s="8"/>
    </row>
    <row r="12950" spans="1:20" ht="15.75" customHeight="1">
      <c r="A12950" s="8">
        <v>2018</v>
      </c>
      <c r="B12950" s="9">
        <v>144</v>
      </c>
      <c r="C12950" s="22" t="s">
        <v>49783</v>
      </c>
      <c r="D12950" s="12" t="s">
        <v>50063</v>
      </c>
      <c r="E12950" s="11" t="s">
        <v>50064</v>
      </c>
      <c r="F12950" s="21" t="s">
        <v>50065</v>
      </c>
      <c r="G12950" s="14" t="s">
        <v>50066</v>
      </c>
      <c r="H12950" s="21" t="s">
        <v>49931</v>
      </c>
      <c r="I12950" s="12" t="s">
        <v>50067</v>
      </c>
      <c r="J12950" s="15" t="s">
        <v>24</v>
      </c>
      <c r="K12950" s="15" t="s">
        <v>1553</v>
      </c>
      <c r="L12950" s="12"/>
      <c r="M12950" s="12"/>
      <c r="N12950" s="14"/>
      <c r="O12950" s="14"/>
      <c r="P12950" s="12"/>
      <c r="Q12950" s="12"/>
      <c r="R12950" s="12"/>
      <c r="S12950" s="8"/>
      <c r="T12950" s="8"/>
    </row>
    <row r="12951" spans="1:20" ht="15.75" customHeight="1">
      <c r="A12951" s="8">
        <v>2018</v>
      </c>
      <c r="B12951" s="9">
        <v>144</v>
      </c>
      <c r="C12951" s="22" t="s">
        <v>49783</v>
      </c>
      <c r="D12951" s="12" t="s">
        <v>50068</v>
      </c>
      <c r="E12951" s="11" t="s">
        <v>50069</v>
      </c>
      <c r="F12951" s="21" t="s">
        <v>50070</v>
      </c>
      <c r="G12951" s="14" t="s">
        <v>50071</v>
      </c>
      <c r="H12951" s="21" t="s">
        <v>49910</v>
      </c>
      <c r="I12951" s="12" t="s">
        <v>50072</v>
      </c>
      <c r="J12951" s="15" t="s">
        <v>24</v>
      </c>
      <c r="K12951" s="15" t="s">
        <v>1553</v>
      </c>
      <c r="L12951" s="12"/>
      <c r="M12951" s="12"/>
      <c r="N12951" s="14"/>
      <c r="O12951" s="14"/>
      <c r="P12951" s="12"/>
      <c r="Q12951" s="12"/>
      <c r="R12951" s="12"/>
      <c r="S12951" s="8"/>
      <c r="T12951" s="8"/>
    </row>
    <row r="12952" spans="1:20" ht="15.75" customHeight="1">
      <c r="A12952" s="8">
        <v>2018</v>
      </c>
      <c r="B12952" s="9">
        <v>144</v>
      </c>
      <c r="C12952" s="22" t="s">
        <v>49783</v>
      </c>
      <c r="D12952" s="12" t="s">
        <v>50073</v>
      </c>
      <c r="E12952" s="11" t="s">
        <v>50074</v>
      </c>
      <c r="F12952" s="21" t="s">
        <v>50075</v>
      </c>
      <c r="G12952" s="14" t="s">
        <v>50076</v>
      </c>
      <c r="H12952" s="21" t="s">
        <v>8607</v>
      </c>
      <c r="I12952" s="12" t="s">
        <v>50077</v>
      </c>
      <c r="J12952" s="15" t="s">
        <v>24</v>
      </c>
      <c r="K12952" s="15" t="s">
        <v>1553</v>
      </c>
      <c r="L12952" s="12"/>
      <c r="M12952" s="12"/>
      <c r="N12952" s="14"/>
      <c r="O12952" s="14"/>
      <c r="P12952" s="12"/>
      <c r="Q12952" s="12"/>
      <c r="R12952" s="12" t="s">
        <v>72</v>
      </c>
      <c r="S12952" s="8"/>
      <c r="T12952" s="8"/>
    </row>
    <row r="12953" spans="1:20" ht="15.75" customHeight="1">
      <c r="A12953" s="8">
        <v>2018</v>
      </c>
      <c r="B12953" s="9">
        <v>144</v>
      </c>
      <c r="C12953" s="22" t="s">
        <v>49783</v>
      </c>
      <c r="D12953" s="12" t="s">
        <v>50078</v>
      </c>
      <c r="E12953" s="11" t="s">
        <v>50079</v>
      </c>
      <c r="F12953" s="21" t="s">
        <v>41675</v>
      </c>
      <c r="G12953" s="14" t="s">
        <v>50080</v>
      </c>
      <c r="H12953" s="21" t="s">
        <v>50081</v>
      </c>
      <c r="I12953" s="12" t="s">
        <v>50082</v>
      </c>
      <c r="J12953" s="15" t="s">
        <v>24</v>
      </c>
      <c r="K12953" s="15" t="s">
        <v>1553</v>
      </c>
      <c r="L12953" s="12"/>
      <c r="M12953" s="12"/>
      <c r="N12953" s="14"/>
      <c r="O12953" s="14"/>
      <c r="P12953" s="12"/>
      <c r="Q12953" s="12"/>
      <c r="R12953" s="12" t="s">
        <v>64</v>
      </c>
      <c r="S12953" s="8"/>
      <c r="T12953" s="8"/>
    </row>
    <row r="12954" spans="1:20" ht="15.75" customHeight="1">
      <c r="A12954" s="8">
        <v>2018</v>
      </c>
      <c r="B12954" s="9">
        <v>144</v>
      </c>
      <c r="C12954" s="22" t="s">
        <v>49783</v>
      </c>
      <c r="D12954" s="12" t="s">
        <v>50083</v>
      </c>
      <c r="E12954" s="11" t="s">
        <v>50084</v>
      </c>
      <c r="F12954" s="21" t="s">
        <v>50085</v>
      </c>
      <c r="G12954" s="14" t="s">
        <v>50086</v>
      </c>
      <c r="H12954" s="21" t="s">
        <v>50087</v>
      </c>
      <c r="I12954" s="12" t="s">
        <v>50088</v>
      </c>
      <c r="J12954" s="15" t="s">
        <v>24</v>
      </c>
      <c r="K12954" s="15" t="s">
        <v>1553</v>
      </c>
      <c r="L12954" s="12"/>
      <c r="M12954" s="12"/>
      <c r="N12954" s="14"/>
      <c r="O12954" s="14"/>
      <c r="P12954" s="12"/>
      <c r="Q12954" s="12"/>
      <c r="R12954" s="12" t="s">
        <v>72</v>
      </c>
      <c r="S12954" s="8"/>
      <c r="T12954" s="8"/>
    </row>
    <row r="12955" spans="1:20" ht="15.75" customHeight="1">
      <c r="A12955" s="8">
        <v>2018</v>
      </c>
      <c r="B12955" s="9">
        <v>144</v>
      </c>
      <c r="C12955" s="22" t="s">
        <v>49783</v>
      </c>
      <c r="D12955" s="12" t="s">
        <v>50089</v>
      </c>
      <c r="E12955" s="11" t="s">
        <v>50090</v>
      </c>
      <c r="F12955" s="21" t="s">
        <v>50091</v>
      </c>
      <c r="G12955" s="14" t="s">
        <v>50092</v>
      </c>
      <c r="H12955" s="21" t="s">
        <v>50093</v>
      </c>
      <c r="I12955" s="12" t="s">
        <v>50094</v>
      </c>
      <c r="J12955" s="15" t="s">
        <v>24</v>
      </c>
      <c r="K12955" s="15" t="s">
        <v>1553</v>
      </c>
      <c r="L12955" s="12"/>
      <c r="M12955" s="12"/>
      <c r="N12955" s="14"/>
      <c r="O12955" s="14"/>
      <c r="P12955" s="12"/>
      <c r="Q12955" s="12"/>
      <c r="R12955" s="12"/>
      <c r="S12955" s="8"/>
      <c r="T12955" s="8"/>
    </row>
    <row r="12956" spans="1:20" ht="15.75" customHeight="1">
      <c r="A12956" s="8">
        <v>2018</v>
      </c>
      <c r="B12956" s="9">
        <v>144</v>
      </c>
      <c r="C12956" s="22" t="s">
        <v>49783</v>
      </c>
      <c r="D12956" s="12" t="s">
        <v>50095</v>
      </c>
      <c r="E12956" s="11" t="s">
        <v>50096</v>
      </c>
      <c r="F12956" s="21" t="s">
        <v>2378</v>
      </c>
      <c r="G12956" s="14" t="s">
        <v>50097</v>
      </c>
      <c r="H12956" s="21" t="s">
        <v>50098</v>
      </c>
      <c r="I12956" s="12" t="s">
        <v>50094</v>
      </c>
      <c r="J12956" s="15" t="s">
        <v>24</v>
      </c>
      <c r="K12956" s="15" t="s">
        <v>1553</v>
      </c>
      <c r="L12956" s="12"/>
      <c r="M12956" s="12"/>
      <c r="N12956" s="14"/>
      <c r="O12956" s="14"/>
      <c r="P12956" s="12"/>
      <c r="Q12956" s="12"/>
      <c r="R12956" s="12"/>
      <c r="S12956" s="8"/>
      <c r="T12956" s="8"/>
    </row>
    <row r="12957" spans="1:20" ht="15.75" customHeight="1">
      <c r="A12957" s="8">
        <v>2018</v>
      </c>
      <c r="B12957" s="9">
        <v>144</v>
      </c>
      <c r="C12957" s="22" t="s">
        <v>49783</v>
      </c>
      <c r="D12957" s="12" t="s">
        <v>50099</v>
      </c>
      <c r="E12957" s="11" t="s">
        <v>50100</v>
      </c>
      <c r="F12957" s="21" t="s">
        <v>50101</v>
      </c>
      <c r="G12957" s="14" t="s">
        <v>50102</v>
      </c>
      <c r="H12957" s="21" t="s">
        <v>49810</v>
      </c>
      <c r="I12957" s="12" t="s">
        <v>50103</v>
      </c>
      <c r="J12957" s="15" t="s">
        <v>24</v>
      </c>
      <c r="K12957" s="15" t="s">
        <v>1553</v>
      </c>
      <c r="L12957" s="12"/>
      <c r="M12957" s="12"/>
      <c r="N12957" s="14"/>
      <c r="O12957" s="14"/>
      <c r="P12957" s="12"/>
      <c r="Q12957" s="12"/>
      <c r="R12957" s="12"/>
      <c r="S12957" s="8"/>
      <c r="T12957" s="8"/>
    </row>
    <row r="12958" spans="1:20" ht="15.75" customHeight="1">
      <c r="A12958" s="8">
        <v>2018</v>
      </c>
      <c r="B12958" s="9">
        <v>144</v>
      </c>
      <c r="C12958" s="22" t="s">
        <v>49783</v>
      </c>
      <c r="D12958" s="12" t="s">
        <v>50104</v>
      </c>
      <c r="E12958" s="11" t="s">
        <v>50105</v>
      </c>
      <c r="F12958" s="21">
        <v>1952</v>
      </c>
      <c r="G12958" s="14" t="s">
        <v>50106</v>
      </c>
      <c r="H12958" s="21" t="s">
        <v>49804</v>
      </c>
      <c r="I12958" s="12" t="s">
        <v>50107</v>
      </c>
      <c r="J12958" s="15" t="s">
        <v>24</v>
      </c>
      <c r="K12958" s="15" t="s">
        <v>1553</v>
      </c>
      <c r="L12958" s="12"/>
      <c r="M12958" s="12"/>
      <c r="N12958" s="14"/>
      <c r="O12958" s="14"/>
      <c r="P12958" s="12"/>
      <c r="Q12958" s="12"/>
      <c r="R12958" s="12" t="s">
        <v>64</v>
      </c>
      <c r="S12958" s="8"/>
      <c r="T12958" s="8"/>
    </row>
    <row r="12959" spans="1:20" ht="15.75" customHeight="1">
      <c r="A12959" s="8">
        <v>2018</v>
      </c>
      <c r="B12959" s="9">
        <v>144</v>
      </c>
      <c r="C12959" s="22" t="s">
        <v>49783</v>
      </c>
      <c r="D12959" s="12" t="s">
        <v>50108</v>
      </c>
      <c r="E12959" s="11" t="s">
        <v>50109</v>
      </c>
      <c r="F12959" s="21" t="s">
        <v>50110</v>
      </c>
      <c r="G12959" s="14" t="s">
        <v>50111</v>
      </c>
      <c r="H12959" s="21" t="s">
        <v>49910</v>
      </c>
      <c r="I12959" s="12" t="s">
        <v>50112</v>
      </c>
      <c r="J12959" s="15" t="s">
        <v>24</v>
      </c>
      <c r="K12959" s="15" t="s">
        <v>1553</v>
      </c>
      <c r="L12959" s="12"/>
      <c r="M12959" s="12"/>
      <c r="N12959" s="14"/>
      <c r="O12959" s="14"/>
      <c r="P12959" s="12"/>
      <c r="Q12959" s="12"/>
      <c r="R12959" s="12"/>
      <c r="S12959" s="8"/>
      <c r="T12959" s="8"/>
    </row>
    <row r="12960" spans="1:20" ht="15.75" customHeight="1">
      <c r="A12960" s="8">
        <v>2018</v>
      </c>
      <c r="B12960" s="9">
        <v>144</v>
      </c>
      <c r="C12960" s="22" t="s">
        <v>49783</v>
      </c>
      <c r="D12960" s="12" t="s">
        <v>50113</v>
      </c>
      <c r="E12960" s="11" t="s">
        <v>50114</v>
      </c>
      <c r="F12960" s="228">
        <v>27572</v>
      </c>
      <c r="G12960" s="14" t="s">
        <v>50115</v>
      </c>
      <c r="H12960" s="21" t="s">
        <v>49804</v>
      </c>
      <c r="I12960" s="12" t="s">
        <v>50116</v>
      </c>
      <c r="J12960" s="15" t="s">
        <v>24</v>
      </c>
      <c r="K12960" s="15" t="s">
        <v>1553</v>
      </c>
      <c r="L12960" s="12"/>
      <c r="M12960" s="12"/>
      <c r="N12960" s="14"/>
      <c r="O12960" s="14"/>
      <c r="P12960" s="12"/>
      <c r="Q12960" s="12"/>
      <c r="R12960" s="12"/>
      <c r="S12960" s="8"/>
      <c r="T12960" s="8"/>
    </row>
    <row r="12961" spans="1:20" ht="15.75" customHeight="1">
      <c r="A12961" s="8">
        <v>2018</v>
      </c>
      <c r="B12961" s="9">
        <v>144</v>
      </c>
      <c r="C12961" s="22" t="s">
        <v>49783</v>
      </c>
      <c r="D12961" s="12" t="s">
        <v>50117</v>
      </c>
      <c r="E12961" s="11" t="s">
        <v>50118</v>
      </c>
      <c r="F12961" s="21" t="s">
        <v>50119</v>
      </c>
      <c r="G12961" s="14" t="s">
        <v>50120</v>
      </c>
      <c r="H12961" s="21" t="s">
        <v>49981</v>
      </c>
      <c r="I12961" s="12" t="s">
        <v>50121</v>
      </c>
      <c r="J12961" s="15" t="s">
        <v>24</v>
      </c>
      <c r="K12961" s="15" t="s">
        <v>1553</v>
      </c>
      <c r="L12961" s="12"/>
      <c r="M12961" s="12"/>
      <c r="N12961" s="14"/>
      <c r="O12961" s="14"/>
      <c r="P12961" s="12"/>
      <c r="Q12961" s="12"/>
      <c r="R12961" s="12"/>
      <c r="S12961" s="8"/>
      <c r="T12961" s="8"/>
    </row>
    <row r="12962" spans="1:20" ht="15.75" customHeight="1">
      <c r="A12962" s="8">
        <v>2018</v>
      </c>
      <c r="B12962" s="9">
        <v>145</v>
      </c>
      <c r="C12962" s="10" t="s">
        <v>50122</v>
      </c>
      <c r="D12962" s="15" t="s">
        <v>819</v>
      </c>
      <c r="E12962" s="11" t="s">
        <v>50123</v>
      </c>
      <c r="F12962" s="11" t="s">
        <v>50124</v>
      </c>
      <c r="G12962" s="10" t="s">
        <v>50125</v>
      </c>
      <c r="H12962" s="13" t="s">
        <v>10180</v>
      </c>
      <c r="I12962" s="10" t="s">
        <v>24</v>
      </c>
      <c r="J12962" s="10" t="s">
        <v>24</v>
      </c>
      <c r="K12962" s="15" t="s">
        <v>50126</v>
      </c>
      <c r="L12962" s="15"/>
      <c r="M12962" s="15" t="s">
        <v>24</v>
      </c>
      <c r="N12962" s="15"/>
      <c r="O12962" s="15"/>
      <c r="P12962" s="15"/>
      <c r="Q12962" s="15"/>
      <c r="R12962" s="17"/>
      <c r="S12962" s="98"/>
      <c r="T12962" s="98"/>
    </row>
    <row r="12963" spans="1:20" ht="15.75" customHeight="1">
      <c r="A12963" s="8">
        <v>2018</v>
      </c>
      <c r="B12963" s="9">
        <v>145</v>
      </c>
      <c r="C12963" s="10" t="s">
        <v>50122</v>
      </c>
      <c r="D12963" s="15" t="s">
        <v>894</v>
      </c>
      <c r="E12963" s="11" t="s">
        <v>50127</v>
      </c>
      <c r="F12963" s="11" t="s">
        <v>50128</v>
      </c>
      <c r="G12963" s="10" t="s">
        <v>50129</v>
      </c>
      <c r="H12963" s="13" t="s">
        <v>9532</v>
      </c>
      <c r="I12963" s="10" t="s">
        <v>24</v>
      </c>
      <c r="J12963" s="10" t="s">
        <v>24</v>
      </c>
      <c r="K12963" s="15" t="s">
        <v>50130</v>
      </c>
      <c r="L12963" s="15"/>
      <c r="M12963" s="15" t="s">
        <v>24</v>
      </c>
      <c r="N12963" s="15"/>
      <c r="O12963" s="15"/>
      <c r="P12963" s="15"/>
      <c r="Q12963" s="15"/>
      <c r="R12963" s="17"/>
      <c r="S12963" s="98"/>
      <c r="T12963" s="98"/>
    </row>
    <row r="12964" spans="1:20" ht="15.75" customHeight="1">
      <c r="A12964" s="8">
        <v>2018</v>
      </c>
      <c r="B12964" s="9">
        <v>145</v>
      </c>
      <c r="C12964" s="10" t="s">
        <v>50122</v>
      </c>
      <c r="D12964" s="15" t="s">
        <v>50131</v>
      </c>
      <c r="E12964" s="11" t="s">
        <v>50132</v>
      </c>
      <c r="F12964" s="11" t="s">
        <v>50133</v>
      </c>
      <c r="G12964" s="10" t="s">
        <v>50134</v>
      </c>
      <c r="H12964" s="13" t="s">
        <v>10180</v>
      </c>
      <c r="I12964" s="10" t="s">
        <v>23</v>
      </c>
      <c r="J12964" s="10" t="s">
        <v>24</v>
      </c>
      <c r="K12964" s="15" t="s">
        <v>50135</v>
      </c>
      <c r="L12964" s="15"/>
      <c r="M12964" s="15" t="s">
        <v>24</v>
      </c>
      <c r="N12964" s="15"/>
      <c r="O12964" s="15"/>
      <c r="P12964" s="15"/>
      <c r="Q12964" s="15"/>
      <c r="R12964" s="17"/>
      <c r="S12964" s="98"/>
      <c r="T12964" s="98"/>
    </row>
    <row r="12965" spans="1:20" ht="15.75" customHeight="1">
      <c r="A12965" s="8">
        <v>2018</v>
      </c>
      <c r="B12965" s="9">
        <v>145</v>
      </c>
      <c r="C12965" s="10" t="s">
        <v>50122</v>
      </c>
      <c r="D12965" s="15" t="s">
        <v>50136</v>
      </c>
      <c r="E12965" s="11" t="s">
        <v>50137</v>
      </c>
      <c r="F12965" s="11">
        <v>1938</v>
      </c>
      <c r="G12965" s="10" t="s">
        <v>50138</v>
      </c>
      <c r="H12965" s="13" t="s">
        <v>10180</v>
      </c>
      <c r="I12965" s="10" t="s">
        <v>23</v>
      </c>
      <c r="J12965" s="10" t="s">
        <v>24</v>
      </c>
      <c r="K12965" s="15" t="s">
        <v>50139</v>
      </c>
      <c r="L12965" s="15"/>
      <c r="M12965" s="15" t="s">
        <v>24</v>
      </c>
      <c r="N12965" s="15"/>
      <c r="O12965" s="15"/>
      <c r="P12965" s="15"/>
      <c r="Q12965" s="15"/>
      <c r="R12965" s="17"/>
      <c r="S12965" s="98"/>
      <c r="T12965" s="98"/>
    </row>
    <row r="12966" spans="1:20" ht="15.75" customHeight="1">
      <c r="A12966" s="8">
        <v>2018</v>
      </c>
      <c r="B12966" s="9">
        <v>145</v>
      </c>
      <c r="C12966" s="10" t="s">
        <v>50122</v>
      </c>
      <c r="D12966" s="15" t="s">
        <v>894</v>
      </c>
      <c r="E12966" s="11" t="s">
        <v>50140</v>
      </c>
      <c r="F12966" s="11" t="s">
        <v>50141</v>
      </c>
      <c r="G12966" s="10" t="s">
        <v>50142</v>
      </c>
      <c r="H12966" s="13" t="s">
        <v>10180</v>
      </c>
      <c r="I12966" s="10" t="s">
        <v>24</v>
      </c>
      <c r="J12966" s="10" t="s">
        <v>24</v>
      </c>
      <c r="K12966" s="15" t="s">
        <v>50143</v>
      </c>
      <c r="L12966" s="15"/>
      <c r="M12966" s="15" t="s">
        <v>24</v>
      </c>
      <c r="N12966" s="15"/>
      <c r="O12966" s="15"/>
      <c r="P12966" s="15"/>
      <c r="Q12966" s="15"/>
      <c r="R12966" s="17"/>
      <c r="S12966" s="98"/>
      <c r="T12966" s="98"/>
    </row>
    <row r="12967" spans="1:20" ht="15.75" customHeight="1">
      <c r="A12967" s="8">
        <v>2018</v>
      </c>
      <c r="B12967" s="9">
        <v>145</v>
      </c>
      <c r="C12967" s="10" t="s">
        <v>50122</v>
      </c>
      <c r="D12967" s="15" t="s">
        <v>894</v>
      </c>
      <c r="E12967" s="11" t="s">
        <v>50144</v>
      </c>
      <c r="F12967" s="11" t="s">
        <v>50145</v>
      </c>
      <c r="G12967" s="10" t="s">
        <v>50146</v>
      </c>
      <c r="H12967" s="13" t="s">
        <v>28684</v>
      </c>
      <c r="I12967" s="10" t="s">
        <v>24</v>
      </c>
      <c r="J12967" s="10" t="s">
        <v>24</v>
      </c>
      <c r="K12967" s="15" t="s">
        <v>50147</v>
      </c>
      <c r="L12967" s="15"/>
      <c r="M12967" s="15" t="s">
        <v>24</v>
      </c>
      <c r="N12967" s="15"/>
      <c r="O12967" s="15"/>
      <c r="P12967" s="15"/>
      <c r="Q12967" s="15"/>
      <c r="R12967" s="17" t="s">
        <v>64</v>
      </c>
      <c r="S12967" s="98"/>
      <c r="T12967" s="98"/>
    </row>
    <row r="12968" spans="1:20" ht="15.75" customHeight="1">
      <c r="A12968" s="8">
        <v>2018</v>
      </c>
      <c r="B12968" s="9">
        <v>145</v>
      </c>
      <c r="C12968" s="10" t="s">
        <v>50122</v>
      </c>
      <c r="D12968" s="15" t="s">
        <v>894</v>
      </c>
      <c r="E12968" s="11" t="s">
        <v>50148</v>
      </c>
      <c r="F12968" s="11" t="s">
        <v>50149</v>
      </c>
      <c r="G12968" s="10" t="s">
        <v>50150</v>
      </c>
      <c r="H12968" s="13" t="s">
        <v>28684</v>
      </c>
      <c r="I12968" s="10" t="s">
        <v>24</v>
      </c>
      <c r="J12968" s="10" t="s">
        <v>24</v>
      </c>
      <c r="K12968" s="15" t="s">
        <v>50151</v>
      </c>
      <c r="L12968" s="15"/>
      <c r="M12968" s="15" t="s">
        <v>24</v>
      </c>
      <c r="N12968" s="15"/>
      <c r="O12968" s="15"/>
      <c r="P12968" s="15"/>
      <c r="Q12968" s="15"/>
      <c r="R12968" s="17"/>
      <c r="S12968" s="98"/>
      <c r="T12968" s="98"/>
    </row>
    <row r="12969" spans="1:20" ht="15.75" customHeight="1">
      <c r="A12969" s="8">
        <v>2018</v>
      </c>
      <c r="B12969" s="9">
        <v>145</v>
      </c>
      <c r="C12969" s="10" t="s">
        <v>50122</v>
      </c>
      <c r="D12969" s="15" t="s">
        <v>50152</v>
      </c>
      <c r="E12969" s="11" t="s">
        <v>50153</v>
      </c>
      <c r="F12969" s="11" t="s">
        <v>9314</v>
      </c>
      <c r="G12969" s="10" t="s">
        <v>50154</v>
      </c>
      <c r="H12969" s="13" t="s">
        <v>10380</v>
      </c>
      <c r="I12969" s="10" t="s">
        <v>24</v>
      </c>
      <c r="J12969" s="10" t="s">
        <v>24</v>
      </c>
      <c r="K12969" s="15" t="s">
        <v>50155</v>
      </c>
      <c r="L12969" s="15"/>
      <c r="M12969" s="15" t="s">
        <v>24</v>
      </c>
      <c r="N12969" s="15"/>
      <c r="O12969" s="15"/>
      <c r="P12969" s="15"/>
      <c r="Q12969" s="15"/>
      <c r="R12969" s="17"/>
      <c r="S12969" s="98"/>
      <c r="T12969" s="98"/>
    </row>
    <row r="12970" spans="1:20" ht="15.75" customHeight="1">
      <c r="A12970" s="8">
        <v>2018</v>
      </c>
      <c r="B12970" s="9">
        <v>145</v>
      </c>
      <c r="C12970" s="10" t="s">
        <v>50122</v>
      </c>
      <c r="D12970" s="15" t="s">
        <v>894</v>
      </c>
      <c r="E12970" s="11" t="s">
        <v>50156</v>
      </c>
      <c r="F12970" s="11" t="s">
        <v>50157</v>
      </c>
      <c r="G12970" s="10" t="s">
        <v>50158</v>
      </c>
      <c r="H12970" s="13" t="s">
        <v>50159</v>
      </c>
      <c r="I12970" s="10" t="s">
        <v>24</v>
      </c>
      <c r="J12970" s="10" t="s">
        <v>24</v>
      </c>
      <c r="K12970" s="15" t="s">
        <v>693</v>
      </c>
      <c r="L12970" s="15"/>
      <c r="M12970" s="15" t="s">
        <v>24</v>
      </c>
      <c r="N12970" s="15"/>
      <c r="O12970" s="15"/>
      <c r="P12970" s="15"/>
      <c r="Q12970" s="15"/>
      <c r="R12970" s="17" t="s">
        <v>64</v>
      </c>
      <c r="S12970" s="98"/>
      <c r="T12970" s="98"/>
    </row>
    <row r="12971" spans="1:20" ht="15.75" customHeight="1">
      <c r="A12971" s="8">
        <v>2018</v>
      </c>
      <c r="B12971" s="9">
        <v>145</v>
      </c>
      <c r="C12971" s="10" t="s">
        <v>50122</v>
      </c>
      <c r="D12971" s="15" t="s">
        <v>50160</v>
      </c>
      <c r="E12971" s="11" t="s">
        <v>40505</v>
      </c>
      <c r="F12971" s="11" t="s">
        <v>50161</v>
      </c>
      <c r="G12971" s="10" t="s">
        <v>50162</v>
      </c>
      <c r="H12971" s="13" t="s">
        <v>10380</v>
      </c>
      <c r="I12971" s="10" t="s">
        <v>24</v>
      </c>
      <c r="J12971" s="10" t="s">
        <v>24</v>
      </c>
      <c r="K12971" s="15" t="s">
        <v>50163</v>
      </c>
      <c r="L12971" s="15"/>
      <c r="M12971" s="15" t="s">
        <v>24</v>
      </c>
      <c r="N12971" s="15"/>
      <c r="O12971" s="15"/>
      <c r="P12971" s="15"/>
      <c r="Q12971" s="15"/>
      <c r="R12971" s="17" t="s">
        <v>64</v>
      </c>
      <c r="S12971" s="98"/>
      <c r="T12971" s="98"/>
    </row>
    <row r="12972" spans="1:20" ht="15.75" customHeight="1">
      <c r="A12972" s="8">
        <v>2018</v>
      </c>
      <c r="B12972" s="9">
        <v>145</v>
      </c>
      <c r="C12972" s="10" t="s">
        <v>50122</v>
      </c>
      <c r="D12972" s="15" t="s">
        <v>50164</v>
      </c>
      <c r="E12972" s="11" t="s">
        <v>50165</v>
      </c>
      <c r="F12972" s="11" t="s">
        <v>50166</v>
      </c>
      <c r="G12972" s="10" t="s">
        <v>50167</v>
      </c>
      <c r="H12972" s="13" t="s">
        <v>28520</v>
      </c>
      <c r="I12972" s="10" t="s">
        <v>24</v>
      </c>
      <c r="J12972" s="10" t="s">
        <v>24</v>
      </c>
      <c r="K12972" s="15" t="s">
        <v>50168</v>
      </c>
      <c r="L12972" s="15"/>
      <c r="M12972" s="15" t="s">
        <v>24</v>
      </c>
      <c r="N12972" s="15"/>
      <c r="O12972" s="15"/>
      <c r="P12972" s="15"/>
      <c r="Q12972" s="15"/>
      <c r="R12972" s="17"/>
      <c r="S12972" s="98"/>
      <c r="T12972" s="98"/>
    </row>
    <row r="12973" spans="1:20" ht="15.75" customHeight="1">
      <c r="A12973" s="8">
        <v>2018</v>
      </c>
      <c r="B12973" s="9">
        <v>145</v>
      </c>
      <c r="C12973" s="10" t="s">
        <v>50122</v>
      </c>
      <c r="D12973" s="15" t="s">
        <v>50169</v>
      </c>
      <c r="E12973" s="11" t="s">
        <v>26911</v>
      </c>
      <c r="F12973" s="11" t="s">
        <v>50170</v>
      </c>
      <c r="G12973" s="10" t="s">
        <v>50171</v>
      </c>
      <c r="H12973" s="13" t="s">
        <v>9532</v>
      </c>
      <c r="I12973" s="10" t="s">
        <v>24</v>
      </c>
      <c r="J12973" s="10" t="s">
        <v>24</v>
      </c>
      <c r="K12973" s="15" t="s">
        <v>50172</v>
      </c>
      <c r="L12973" s="15"/>
      <c r="M12973" s="15" t="s">
        <v>24</v>
      </c>
      <c r="N12973" s="15"/>
      <c r="O12973" s="15"/>
      <c r="P12973" s="15"/>
      <c r="Q12973" s="15"/>
      <c r="R12973" s="17" t="s">
        <v>72</v>
      </c>
      <c r="S12973" s="98"/>
      <c r="T12973" s="98"/>
    </row>
    <row r="12974" spans="1:20" ht="15.75" customHeight="1">
      <c r="A12974" s="8">
        <v>2018</v>
      </c>
      <c r="B12974" s="9">
        <v>145</v>
      </c>
      <c r="C12974" s="10" t="s">
        <v>50122</v>
      </c>
      <c r="D12974" s="15" t="s">
        <v>894</v>
      </c>
      <c r="E12974" s="11" t="s">
        <v>50173</v>
      </c>
      <c r="F12974" s="11" t="s">
        <v>5471</v>
      </c>
      <c r="G12974" s="10" t="s">
        <v>50174</v>
      </c>
      <c r="H12974" s="13" t="s">
        <v>10180</v>
      </c>
      <c r="I12974" s="10" t="s">
        <v>24</v>
      </c>
      <c r="J12974" s="10" t="s">
        <v>24</v>
      </c>
      <c r="K12974" s="15" t="s">
        <v>50175</v>
      </c>
      <c r="L12974" s="15"/>
      <c r="M12974" s="15" t="s">
        <v>24</v>
      </c>
      <c r="N12974" s="15"/>
      <c r="O12974" s="15"/>
      <c r="P12974" s="15"/>
      <c r="Q12974" s="15"/>
      <c r="R12974" s="17"/>
      <c r="S12974" s="98"/>
      <c r="T12974" s="98"/>
    </row>
    <row r="12975" spans="1:20" ht="15.75" customHeight="1">
      <c r="A12975" s="8">
        <v>2018</v>
      </c>
      <c r="B12975" s="9">
        <v>145</v>
      </c>
      <c r="C12975" s="10" t="s">
        <v>50122</v>
      </c>
      <c r="D12975" s="15" t="s">
        <v>50176</v>
      </c>
      <c r="E12975" s="11" t="s">
        <v>50177</v>
      </c>
      <c r="F12975" s="11" t="s">
        <v>50178</v>
      </c>
      <c r="G12975" s="10" t="s">
        <v>50179</v>
      </c>
      <c r="H12975" s="13" t="s">
        <v>10380</v>
      </c>
      <c r="I12975" s="10" t="s">
        <v>24</v>
      </c>
      <c r="J12975" s="10" t="s">
        <v>24</v>
      </c>
      <c r="K12975" s="15" t="s">
        <v>50180</v>
      </c>
      <c r="L12975" s="15"/>
      <c r="M12975" s="15" t="s">
        <v>24</v>
      </c>
      <c r="N12975" s="15"/>
      <c r="O12975" s="15"/>
      <c r="P12975" s="15"/>
      <c r="Q12975" s="15"/>
      <c r="R12975" s="17"/>
      <c r="S12975" s="98"/>
      <c r="T12975" s="98"/>
    </row>
    <row r="12976" spans="1:20" ht="15.75" customHeight="1">
      <c r="A12976" s="8">
        <v>2018</v>
      </c>
      <c r="B12976" s="9">
        <v>145</v>
      </c>
      <c r="C12976" s="10" t="s">
        <v>50122</v>
      </c>
      <c r="D12976" s="15" t="s">
        <v>50181</v>
      </c>
      <c r="E12976" s="11" t="s">
        <v>50182</v>
      </c>
      <c r="F12976" s="11">
        <v>1908</v>
      </c>
      <c r="G12976" s="10" t="s">
        <v>50183</v>
      </c>
      <c r="H12976" s="13" t="s">
        <v>10180</v>
      </c>
      <c r="I12976" s="10" t="s">
        <v>24</v>
      </c>
      <c r="J12976" s="10" t="s">
        <v>24</v>
      </c>
      <c r="K12976" s="15" t="s">
        <v>50184</v>
      </c>
      <c r="L12976" s="15"/>
      <c r="M12976" s="15" t="s">
        <v>24</v>
      </c>
      <c r="N12976" s="15"/>
      <c r="O12976" s="15"/>
      <c r="P12976" s="15"/>
      <c r="Q12976" s="15"/>
      <c r="R12976" s="17"/>
      <c r="S12976" s="98"/>
      <c r="T12976" s="98"/>
    </row>
    <row r="12977" spans="1:20" ht="15.75" customHeight="1">
      <c r="A12977" s="8">
        <v>2018</v>
      </c>
      <c r="B12977" s="9">
        <v>145</v>
      </c>
      <c r="C12977" s="10" t="s">
        <v>50122</v>
      </c>
      <c r="D12977" s="15" t="s">
        <v>50185</v>
      </c>
      <c r="E12977" s="11" t="s">
        <v>50186</v>
      </c>
      <c r="F12977" s="11" t="s">
        <v>50187</v>
      </c>
      <c r="G12977" s="10" t="s">
        <v>50188</v>
      </c>
      <c r="H12977" s="13" t="s">
        <v>50159</v>
      </c>
      <c r="I12977" s="10" t="s">
        <v>24</v>
      </c>
      <c r="J12977" s="10" t="s">
        <v>24</v>
      </c>
      <c r="K12977" s="15" t="s">
        <v>693</v>
      </c>
      <c r="L12977" s="15"/>
      <c r="M12977" s="15" t="s">
        <v>24</v>
      </c>
      <c r="N12977" s="15"/>
      <c r="O12977" s="15"/>
      <c r="P12977" s="15"/>
      <c r="Q12977" s="15"/>
      <c r="R12977" s="17" t="s">
        <v>72</v>
      </c>
      <c r="S12977" s="98"/>
      <c r="T12977" s="98"/>
    </row>
    <row r="12978" spans="1:20" ht="15.75" customHeight="1">
      <c r="A12978" s="8">
        <v>2018</v>
      </c>
      <c r="B12978" s="9">
        <v>145</v>
      </c>
      <c r="C12978" s="10" t="s">
        <v>50122</v>
      </c>
      <c r="D12978" s="15" t="s">
        <v>50189</v>
      </c>
      <c r="E12978" s="11" t="s">
        <v>10849</v>
      </c>
      <c r="F12978" s="11" t="s">
        <v>50190</v>
      </c>
      <c r="G12978" s="10" t="s">
        <v>50191</v>
      </c>
      <c r="H12978" s="13" t="s">
        <v>50159</v>
      </c>
      <c r="I12978" s="10" t="s">
        <v>24</v>
      </c>
      <c r="J12978" s="10" t="s">
        <v>24</v>
      </c>
      <c r="K12978" s="15" t="s">
        <v>693</v>
      </c>
      <c r="L12978" s="15"/>
      <c r="M12978" s="15" t="s">
        <v>24</v>
      </c>
      <c r="N12978" s="15"/>
      <c r="O12978" s="15"/>
      <c r="P12978" s="15"/>
      <c r="Q12978" s="15"/>
      <c r="R12978" s="17"/>
      <c r="S12978" s="98"/>
      <c r="T12978" s="98"/>
    </row>
    <row r="12979" spans="1:20" ht="15.75" customHeight="1">
      <c r="A12979" s="8">
        <v>2018</v>
      </c>
      <c r="B12979" s="9">
        <v>145</v>
      </c>
      <c r="C12979" s="10" t="s">
        <v>50122</v>
      </c>
      <c r="D12979" s="15" t="s">
        <v>894</v>
      </c>
      <c r="E12979" s="11" t="s">
        <v>50192</v>
      </c>
      <c r="F12979" s="11" t="s">
        <v>50193</v>
      </c>
      <c r="G12979" s="10" t="s">
        <v>50194</v>
      </c>
      <c r="H12979" s="13" t="s">
        <v>28520</v>
      </c>
      <c r="I12979" s="10" t="s">
        <v>24</v>
      </c>
      <c r="J12979" s="10" t="s">
        <v>24</v>
      </c>
      <c r="K12979" s="15" t="s">
        <v>50195</v>
      </c>
      <c r="L12979" s="15"/>
      <c r="M12979" s="15" t="s">
        <v>24</v>
      </c>
      <c r="N12979" s="15"/>
      <c r="O12979" s="15"/>
      <c r="P12979" s="15"/>
      <c r="Q12979" s="15"/>
      <c r="R12979" s="17" t="s">
        <v>72</v>
      </c>
      <c r="S12979" s="98"/>
      <c r="T12979" s="98"/>
    </row>
    <row r="12980" spans="1:20" ht="15.75" customHeight="1">
      <c r="A12980" s="8">
        <v>2018</v>
      </c>
      <c r="B12980" s="9">
        <v>145</v>
      </c>
      <c r="C12980" s="10" t="s">
        <v>50122</v>
      </c>
      <c r="D12980" s="15" t="s">
        <v>894</v>
      </c>
      <c r="E12980" s="11" t="s">
        <v>50196</v>
      </c>
      <c r="F12980" s="11" t="s">
        <v>50197</v>
      </c>
      <c r="G12980" s="10" t="s">
        <v>50198</v>
      </c>
      <c r="H12980" s="13" t="s">
        <v>11509</v>
      </c>
      <c r="I12980" s="10" t="s">
        <v>24</v>
      </c>
      <c r="J12980" s="10" t="s">
        <v>24</v>
      </c>
      <c r="K12980" s="15" t="s">
        <v>50199</v>
      </c>
      <c r="L12980" s="15"/>
      <c r="M12980" s="15" t="s">
        <v>24</v>
      </c>
      <c r="N12980" s="15"/>
      <c r="O12980" s="15"/>
      <c r="P12980" s="15"/>
      <c r="Q12980" s="15"/>
      <c r="R12980" s="17"/>
      <c r="S12980" s="98"/>
      <c r="T12980" s="98"/>
    </row>
    <row r="12981" spans="1:20" ht="15.75" customHeight="1">
      <c r="A12981" s="8">
        <v>2018</v>
      </c>
      <c r="B12981" s="9">
        <v>145</v>
      </c>
      <c r="C12981" s="10" t="s">
        <v>50122</v>
      </c>
      <c r="D12981" s="15" t="s">
        <v>50200</v>
      </c>
      <c r="E12981" s="11" t="s">
        <v>50201</v>
      </c>
      <c r="F12981" s="11" t="s">
        <v>50202</v>
      </c>
      <c r="G12981" s="10" t="s">
        <v>50203</v>
      </c>
      <c r="H12981" s="13" t="s">
        <v>10180</v>
      </c>
      <c r="I12981" s="15" t="s">
        <v>23</v>
      </c>
      <c r="J12981" s="15" t="s">
        <v>24</v>
      </c>
      <c r="K12981" s="15" t="s">
        <v>50204</v>
      </c>
      <c r="L12981" s="15"/>
      <c r="M12981" s="15" t="s">
        <v>24</v>
      </c>
      <c r="N12981" s="15"/>
      <c r="O12981" s="15"/>
      <c r="P12981" s="15"/>
      <c r="Q12981" s="15"/>
      <c r="R12981" s="17"/>
      <c r="S12981" s="98"/>
      <c r="T12981" s="98"/>
    </row>
    <row r="12982" spans="1:20" ht="15.75" customHeight="1">
      <c r="A12982" s="8">
        <v>2018</v>
      </c>
      <c r="B12982" s="9">
        <v>145</v>
      </c>
      <c r="C12982" s="10" t="s">
        <v>50122</v>
      </c>
      <c r="D12982" s="15" t="s">
        <v>50205</v>
      </c>
      <c r="E12982" s="11" t="s">
        <v>50206</v>
      </c>
      <c r="F12982" s="11" t="s">
        <v>50207</v>
      </c>
      <c r="G12982" s="10" t="s">
        <v>50208</v>
      </c>
      <c r="H12982" s="13" t="s">
        <v>10380</v>
      </c>
      <c r="I12982" s="15" t="s">
        <v>23</v>
      </c>
      <c r="J12982" s="15" t="s">
        <v>24</v>
      </c>
      <c r="K12982" s="15" t="s">
        <v>50209</v>
      </c>
      <c r="L12982" s="15"/>
      <c r="M12982" s="15" t="s">
        <v>24</v>
      </c>
      <c r="N12982" s="15"/>
      <c r="O12982" s="15"/>
      <c r="P12982" s="15"/>
      <c r="Q12982" s="15"/>
      <c r="R12982" s="17"/>
      <c r="S12982" s="98"/>
      <c r="T12982" s="98"/>
    </row>
    <row r="12983" spans="1:20" ht="15.75" customHeight="1">
      <c r="A12983" s="8">
        <v>2018</v>
      </c>
      <c r="B12983" s="9">
        <v>145</v>
      </c>
      <c r="C12983" s="10" t="s">
        <v>50122</v>
      </c>
      <c r="D12983" s="15" t="s">
        <v>50210</v>
      </c>
      <c r="E12983" s="11" t="s">
        <v>50211</v>
      </c>
      <c r="F12983" s="11">
        <v>1914</v>
      </c>
      <c r="G12983" s="10" t="s">
        <v>50212</v>
      </c>
      <c r="H12983" s="13" t="s">
        <v>10180</v>
      </c>
      <c r="I12983" s="10" t="s">
        <v>24</v>
      </c>
      <c r="J12983" s="10" t="s">
        <v>24</v>
      </c>
      <c r="K12983" s="15" t="s">
        <v>50213</v>
      </c>
      <c r="L12983" s="15"/>
      <c r="M12983" s="15" t="s">
        <v>24</v>
      </c>
      <c r="N12983" s="15"/>
      <c r="O12983" s="15"/>
      <c r="P12983" s="15"/>
      <c r="Q12983" s="15"/>
      <c r="R12983" s="17"/>
      <c r="S12983" s="98"/>
      <c r="T12983" s="98"/>
    </row>
    <row r="12984" spans="1:20" ht="15.75" customHeight="1">
      <c r="A12984" s="8">
        <v>2018</v>
      </c>
      <c r="B12984" s="9">
        <v>145</v>
      </c>
      <c r="C12984" s="10" t="s">
        <v>50122</v>
      </c>
      <c r="D12984" s="15" t="s">
        <v>894</v>
      </c>
      <c r="E12984" s="11" t="s">
        <v>50214</v>
      </c>
      <c r="F12984" s="11" t="s">
        <v>50215</v>
      </c>
      <c r="G12984" s="10" t="s">
        <v>50216</v>
      </c>
      <c r="H12984" s="13" t="s">
        <v>50217</v>
      </c>
      <c r="I12984" s="15" t="s">
        <v>23</v>
      </c>
      <c r="J12984" s="15" t="s">
        <v>24</v>
      </c>
      <c r="K12984" s="15" t="s">
        <v>50218</v>
      </c>
      <c r="L12984" s="15"/>
      <c r="M12984" s="15" t="s">
        <v>24</v>
      </c>
      <c r="N12984" s="15"/>
      <c r="O12984" s="15"/>
      <c r="P12984" s="15"/>
      <c r="Q12984" s="15"/>
      <c r="R12984" s="17"/>
      <c r="S12984" s="98"/>
      <c r="T12984" s="98"/>
    </row>
    <row r="12985" spans="1:20" ht="15.75" customHeight="1">
      <c r="A12985" s="8">
        <v>2018</v>
      </c>
      <c r="B12985" s="9">
        <v>145</v>
      </c>
      <c r="C12985" s="10" t="s">
        <v>50122</v>
      </c>
      <c r="D12985" s="15" t="s">
        <v>50219</v>
      </c>
      <c r="E12985" s="11" t="s">
        <v>50220</v>
      </c>
      <c r="F12985" s="11" t="s">
        <v>50221</v>
      </c>
      <c r="G12985" s="10" t="s">
        <v>50222</v>
      </c>
      <c r="H12985" s="13" t="s">
        <v>38075</v>
      </c>
      <c r="I12985" s="10" t="s">
        <v>24</v>
      </c>
      <c r="J12985" s="10" t="s">
        <v>24</v>
      </c>
      <c r="K12985" s="15" t="s">
        <v>50223</v>
      </c>
      <c r="L12985" s="15"/>
      <c r="M12985" s="15" t="s">
        <v>24</v>
      </c>
      <c r="N12985" s="15"/>
      <c r="O12985" s="15"/>
      <c r="P12985" s="15"/>
      <c r="Q12985" s="15"/>
      <c r="R12985" s="17" t="s">
        <v>3715</v>
      </c>
      <c r="S12985" s="98"/>
      <c r="T12985" s="98"/>
    </row>
    <row r="12986" spans="1:20" ht="15.75" customHeight="1">
      <c r="A12986" s="8">
        <v>2018</v>
      </c>
      <c r="B12986" s="9">
        <v>145</v>
      </c>
      <c r="C12986" s="10" t="s">
        <v>50122</v>
      </c>
      <c r="D12986" s="15" t="s">
        <v>50224</v>
      </c>
      <c r="E12986" s="11" t="s">
        <v>50225</v>
      </c>
      <c r="F12986" s="11">
        <v>1887</v>
      </c>
      <c r="G12986" s="10" t="s">
        <v>50226</v>
      </c>
      <c r="H12986" s="13" t="s">
        <v>10180</v>
      </c>
      <c r="I12986" s="10" t="s">
        <v>24</v>
      </c>
      <c r="J12986" s="10" t="s">
        <v>24</v>
      </c>
      <c r="K12986" s="15" t="s">
        <v>50227</v>
      </c>
      <c r="L12986" s="15"/>
      <c r="M12986" s="15" t="s">
        <v>24</v>
      </c>
      <c r="N12986" s="15"/>
      <c r="O12986" s="15"/>
      <c r="P12986" s="15"/>
      <c r="Q12986" s="15"/>
      <c r="R12986" s="17"/>
      <c r="S12986" s="98"/>
      <c r="T12986" s="98"/>
    </row>
    <row r="12987" spans="1:20" ht="15.75" customHeight="1">
      <c r="A12987" s="8">
        <v>2018</v>
      </c>
      <c r="B12987" s="9">
        <v>145</v>
      </c>
      <c r="C12987" s="10" t="s">
        <v>50122</v>
      </c>
      <c r="D12987" s="15" t="s">
        <v>50228</v>
      </c>
      <c r="E12987" s="11" t="s">
        <v>252</v>
      </c>
      <c r="F12987" s="11" t="s">
        <v>50229</v>
      </c>
      <c r="G12987" s="10" t="s">
        <v>50230</v>
      </c>
      <c r="H12987" s="13" t="s">
        <v>28684</v>
      </c>
      <c r="I12987" s="15" t="s">
        <v>23</v>
      </c>
      <c r="J12987" s="15" t="s">
        <v>24</v>
      </c>
      <c r="K12987" s="15" t="s">
        <v>50231</v>
      </c>
      <c r="L12987" s="15"/>
      <c r="M12987" s="15" t="s">
        <v>24</v>
      </c>
      <c r="N12987" s="15"/>
      <c r="O12987" s="15"/>
      <c r="P12987" s="15"/>
      <c r="Q12987" s="15"/>
      <c r="R12987" s="17"/>
      <c r="S12987" s="98"/>
      <c r="T12987" s="98"/>
    </row>
    <row r="12988" spans="1:20" ht="15.75" customHeight="1">
      <c r="A12988" s="8">
        <v>2018</v>
      </c>
      <c r="B12988" s="9">
        <v>145</v>
      </c>
      <c r="C12988" s="10" t="s">
        <v>50122</v>
      </c>
      <c r="D12988" s="15" t="s">
        <v>50232</v>
      </c>
      <c r="E12988" s="11" t="s">
        <v>50233</v>
      </c>
      <c r="F12988" s="11" t="s">
        <v>50234</v>
      </c>
      <c r="G12988" s="10" t="s">
        <v>50235</v>
      </c>
      <c r="H12988" s="13" t="s">
        <v>50236</v>
      </c>
      <c r="I12988" s="15" t="s">
        <v>23</v>
      </c>
      <c r="J12988" s="15" t="s">
        <v>24</v>
      </c>
      <c r="K12988" s="15" t="s">
        <v>50237</v>
      </c>
      <c r="L12988" s="15"/>
      <c r="M12988" s="15" t="s">
        <v>24</v>
      </c>
      <c r="N12988" s="15"/>
      <c r="O12988" s="15"/>
      <c r="P12988" s="15"/>
      <c r="Q12988" s="15"/>
      <c r="R12988" s="17"/>
      <c r="S12988" s="98"/>
      <c r="T12988" s="98"/>
    </row>
    <row r="12989" spans="1:20" ht="15.75" customHeight="1">
      <c r="A12989" s="8">
        <v>2018</v>
      </c>
      <c r="B12989" s="9">
        <v>145</v>
      </c>
      <c r="C12989" s="10" t="s">
        <v>50122</v>
      </c>
      <c r="D12989" s="15" t="s">
        <v>50238</v>
      </c>
      <c r="E12989" s="11" t="s">
        <v>50239</v>
      </c>
      <c r="F12989" s="11">
        <v>1865</v>
      </c>
      <c r="G12989" s="10" t="s">
        <v>50240</v>
      </c>
      <c r="H12989" s="13" t="s">
        <v>10180</v>
      </c>
      <c r="I12989" s="10" t="s">
        <v>24</v>
      </c>
      <c r="J12989" s="10" t="s">
        <v>24</v>
      </c>
      <c r="K12989" s="15" t="s">
        <v>50241</v>
      </c>
      <c r="L12989" s="15"/>
      <c r="M12989" s="15" t="s">
        <v>24</v>
      </c>
      <c r="N12989" s="15"/>
      <c r="O12989" s="15"/>
      <c r="P12989" s="15"/>
      <c r="Q12989" s="15"/>
      <c r="R12989" s="17"/>
      <c r="S12989" s="98"/>
      <c r="T12989" s="98"/>
    </row>
    <row r="12990" spans="1:20" ht="15.75" customHeight="1">
      <c r="A12990" s="8">
        <v>2018</v>
      </c>
      <c r="B12990" s="9">
        <v>145</v>
      </c>
      <c r="C12990" s="10" t="s">
        <v>50122</v>
      </c>
      <c r="D12990" s="15" t="s">
        <v>894</v>
      </c>
      <c r="E12990" s="11" t="s">
        <v>50242</v>
      </c>
      <c r="F12990" s="11" t="s">
        <v>50243</v>
      </c>
      <c r="G12990" s="10" t="s">
        <v>50244</v>
      </c>
      <c r="H12990" s="13" t="s">
        <v>50245</v>
      </c>
      <c r="I12990" s="10" t="s">
        <v>24</v>
      </c>
      <c r="J12990" s="10" t="s">
        <v>24</v>
      </c>
      <c r="K12990" s="15" t="s">
        <v>50246</v>
      </c>
      <c r="L12990" s="15"/>
      <c r="M12990" s="15" t="s">
        <v>24</v>
      </c>
      <c r="N12990" s="15"/>
      <c r="O12990" s="15"/>
      <c r="P12990" s="15"/>
      <c r="Q12990" s="15"/>
      <c r="R12990" s="17" t="s">
        <v>72</v>
      </c>
      <c r="S12990" s="98"/>
      <c r="T12990" s="98"/>
    </row>
    <row r="12991" spans="1:20" ht="15.75" customHeight="1">
      <c r="A12991" s="8">
        <v>2018</v>
      </c>
      <c r="B12991" s="9">
        <v>145</v>
      </c>
      <c r="C12991" s="10" t="s">
        <v>50122</v>
      </c>
      <c r="D12991" s="15" t="s">
        <v>50247</v>
      </c>
      <c r="E12991" s="11" t="s">
        <v>50248</v>
      </c>
      <c r="F12991" s="11" t="s">
        <v>50249</v>
      </c>
      <c r="G12991" s="10" t="s">
        <v>50250</v>
      </c>
      <c r="H12991" s="13" t="s">
        <v>50217</v>
      </c>
      <c r="I12991" s="10" t="s">
        <v>24</v>
      </c>
      <c r="J12991" s="10" t="s">
        <v>24</v>
      </c>
      <c r="K12991" s="15" t="s">
        <v>50251</v>
      </c>
      <c r="L12991" s="15"/>
      <c r="M12991" s="15" t="s">
        <v>24</v>
      </c>
      <c r="N12991" s="15"/>
      <c r="O12991" s="15"/>
      <c r="P12991" s="15"/>
      <c r="Q12991" s="15"/>
      <c r="R12991" s="17" t="s">
        <v>72</v>
      </c>
      <c r="S12991" s="98"/>
      <c r="T12991" s="98"/>
    </row>
    <row r="12992" spans="1:20" ht="15.75" customHeight="1">
      <c r="A12992" s="8">
        <v>2018</v>
      </c>
      <c r="B12992" s="9">
        <v>145</v>
      </c>
      <c r="C12992" s="10" t="s">
        <v>50122</v>
      </c>
      <c r="D12992" s="15" t="s">
        <v>50252</v>
      </c>
      <c r="E12992" s="11" t="s">
        <v>50253</v>
      </c>
      <c r="F12992" s="11" t="s">
        <v>50254</v>
      </c>
      <c r="G12992" s="10" t="s">
        <v>50255</v>
      </c>
      <c r="H12992" s="13" t="s">
        <v>28520</v>
      </c>
      <c r="I12992" s="10" t="s">
        <v>24</v>
      </c>
      <c r="J12992" s="10" t="s">
        <v>24</v>
      </c>
      <c r="K12992" s="15" t="s">
        <v>50256</v>
      </c>
      <c r="L12992" s="15"/>
      <c r="M12992" s="15" t="s">
        <v>24</v>
      </c>
      <c r="N12992" s="15"/>
      <c r="O12992" s="15"/>
      <c r="P12992" s="15"/>
      <c r="Q12992" s="15"/>
      <c r="R12992" s="17" t="s">
        <v>4107</v>
      </c>
      <c r="S12992" s="98"/>
      <c r="T12992" s="98"/>
    </row>
    <row r="12993" spans="1:20" ht="15.75" customHeight="1">
      <c r="A12993" s="8">
        <v>2018</v>
      </c>
      <c r="B12993" s="9">
        <v>145</v>
      </c>
      <c r="C12993" s="10" t="s">
        <v>50122</v>
      </c>
      <c r="D12993" s="15" t="s">
        <v>50257</v>
      </c>
      <c r="E12993" s="11" t="s">
        <v>50258</v>
      </c>
      <c r="F12993" s="11">
        <v>1872</v>
      </c>
      <c r="G12993" s="10" t="s">
        <v>50259</v>
      </c>
      <c r="H12993" s="13" t="s">
        <v>10180</v>
      </c>
      <c r="I12993" s="10" t="s">
        <v>24</v>
      </c>
      <c r="J12993" s="10" t="s">
        <v>24</v>
      </c>
      <c r="K12993" s="15" t="s">
        <v>50260</v>
      </c>
      <c r="L12993" s="15"/>
      <c r="M12993" s="15" t="s">
        <v>24</v>
      </c>
      <c r="N12993" s="15"/>
      <c r="O12993" s="15"/>
      <c r="P12993" s="15"/>
      <c r="Q12993" s="15"/>
      <c r="R12993" s="17"/>
      <c r="S12993" s="98"/>
      <c r="T12993" s="98"/>
    </row>
    <row r="12994" spans="1:20" ht="15.75" customHeight="1">
      <c r="A12994" s="8">
        <v>2018</v>
      </c>
      <c r="B12994" s="9">
        <v>145</v>
      </c>
      <c r="C12994" s="10" t="s">
        <v>50122</v>
      </c>
      <c r="D12994" s="20" t="s">
        <v>50261</v>
      </c>
      <c r="E12994" s="11" t="s">
        <v>50262</v>
      </c>
      <c r="F12994" s="27" t="s">
        <v>50263</v>
      </c>
      <c r="G12994" s="10" t="s">
        <v>50264</v>
      </c>
      <c r="H12994" s="93" t="s">
        <v>28520</v>
      </c>
      <c r="I12994" s="10" t="s">
        <v>24</v>
      </c>
      <c r="J12994" s="10" t="s">
        <v>24</v>
      </c>
      <c r="K12994" s="15" t="s">
        <v>693</v>
      </c>
      <c r="L12994" s="20"/>
      <c r="M12994" s="20" t="s">
        <v>24</v>
      </c>
      <c r="N12994" s="20"/>
      <c r="O12994" s="20"/>
      <c r="P12994" s="20"/>
      <c r="Q12994" s="20"/>
      <c r="R12994" s="130"/>
      <c r="S12994" s="148"/>
      <c r="T12994" s="148"/>
    </row>
    <row r="12995" spans="1:20" ht="15.75" customHeight="1">
      <c r="A12995" s="8">
        <v>2018</v>
      </c>
      <c r="B12995" s="9">
        <v>145</v>
      </c>
      <c r="C12995" s="10" t="s">
        <v>50122</v>
      </c>
      <c r="D12995" s="20" t="s">
        <v>50265</v>
      </c>
      <c r="E12995" s="11" t="s">
        <v>50266</v>
      </c>
      <c r="F12995" s="27" t="s">
        <v>50267</v>
      </c>
      <c r="G12995" s="20" t="s">
        <v>50268</v>
      </c>
      <c r="H12995" s="93" t="s">
        <v>10380</v>
      </c>
      <c r="I12995" s="10" t="s">
        <v>23</v>
      </c>
      <c r="J12995" s="10" t="s">
        <v>24</v>
      </c>
      <c r="K12995" s="15" t="s">
        <v>693</v>
      </c>
      <c r="L12995" s="20"/>
      <c r="M12995" s="20" t="s">
        <v>24</v>
      </c>
      <c r="N12995" s="20"/>
      <c r="O12995" s="20"/>
      <c r="P12995" s="20"/>
      <c r="Q12995" s="20"/>
      <c r="R12995" s="130"/>
      <c r="S12995" s="148"/>
      <c r="T12995" s="148"/>
    </row>
    <row r="12996" spans="1:20" ht="15.75" customHeight="1">
      <c r="A12996" s="8">
        <v>2018</v>
      </c>
      <c r="B12996" s="9">
        <v>145</v>
      </c>
      <c r="C12996" s="10" t="s">
        <v>50122</v>
      </c>
      <c r="D12996" s="20" t="s">
        <v>50269</v>
      </c>
      <c r="E12996" s="11" t="s">
        <v>50270</v>
      </c>
      <c r="F12996" s="27">
        <v>1921</v>
      </c>
      <c r="G12996" s="10" t="s">
        <v>50271</v>
      </c>
      <c r="H12996" s="93" t="s">
        <v>9532</v>
      </c>
      <c r="I12996" s="10" t="s">
        <v>24</v>
      </c>
      <c r="J12996" s="10" t="s">
        <v>24</v>
      </c>
      <c r="K12996" s="15" t="s">
        <v>693</v>
      </c>
      <c r="L12996" s="20"/>
      <c r="M12996" s="20" t="s">
        <v>24</v>
      </c>
      <c r="N12996" s="20"/>
      <c r="O12996" s="20"/>
      <c r="P12996" s="20"/>
      <c r="Q12996" s="20"/>
      <c r="R12996" s="130"/>
      <c r="S12996" s="148"/>
      <c r="T12996" s="148"/>
    </row>
    <row r="12997" spans="1:20" ht="15.75" customHeight="1">
      <c r="A12997" s="8">
        <v>2018</v>
      </c>
      <c r="B12997" s="9">
        <v>145</v>
      </c>
      <c r="C12997" s="10" t="s">
        <v>50122</v>
      </c>
      <c r="D12997" s="15" t="s">
        <v>50272</v>
      </c>
      <c r="E12997" s="11" t="s">
        <v>50273</v>
      </c>
      <c r="F12997" s="11" t="s">
        <v>50274</v>
      </c>
      <c r="G12997" s="10" t="s">
        <v>50275</v>
      </c>
      <c r="H12997" s="13" t="s">
        <v>28684</v>
      </c>
      <c r="I12997" s="10" t="s">
        <v>24</v>
      </c>
      <c r="J12997" s="10" t="s">
        <v>24</v>
      </c>
      <c r="K12997" s="15" t="s">
        <v>693</v>
      </c>
      <c r="L12997" s="15"/>
      <c r="M12997" s="15" t="s">
        <v>24</v>
      </c>
      <c r="N12997" s="15"/>
      <c r="O12997" s="15"/>
      <c r="P12997" s="15"/>
      <c r="Q12997" s="15"/>
      <c r="R12997" s="17" t="s">
        <v>72</v>
      </c>
      <c r="S12997" s="98"/>
      <c r="T12997" s="98"/>
    </row>
    <row r="12998" spans="1:20" ht="15.75" customHeight="1">
      <c r="A12998" s="8">
        <v>2018</v>
      </c>
      <c r="B12998" s="9">
        <v>145</v>
      </c>
      <c r="C12998" s="10" t="s">
        <v>50122</v>
      </c>
      <c r="D12998" s="20" t="s">
        <v>894</v>
      </c>
      <c r="E12998" s="11" t="s">
        <v>50276</v>
      </c>
      <c r="F12998" s="27" t="s">
        <v>50277</v>
      </c>
      <c r="G12998" s="10" t="s">
        <v>50278</v>
      </c>
      <c r="H12998" s="93" t="s">
        <v>11509</v>
      </c>
      <c r="I12998" s="10" t="s">
        <v>24</v>
      </c>
      <c r="J12998" s="10" t="s">
        <v>24</v>
      </c>
      <c r="K12998" s="15" t="s">
        <v>693</v>
      </c>
      <c r="L12998" s="20"/>
      <c r="M12998" s="20" t="s">
        <v>24</v>
      </c>
      <c r="N12998" s="20"/>
      <c r="O12998" s="20"/>
      <c r="P12998" s="20"/>
      <c r="Q12998" s="20"/>
      <c r="R12998" s="130" t="s">
        <v>72</v>
      </c>
      <c r="S12998" s="148"/>
      <c r="T12998" s="148"/>
    </row>
    <row r="12999" spans="1:20" ht="15.75" customHeight="1">
      <c r="A12999" s="8">
        <v>2018</v>
      </c>
      <c r="B12999" s="9">
        <v>145</v>
      </c>
      <c r="C12999" s="10" t="s">
        <v>50122</v>
      </c>
      <c r="D12999" s="20" t="s">
        <v>50279</v>
      </c>
      <c r="E12999" s="11" t="s">
        <v>252</v>
      </c>
      <c r="F12999" s="27" t="s">
        <v>2626</v>
      </c>
      <c r="G12999" s="10" t="s">
        <v>50280</v>
      </c>
      <c r="H12999" s="93" t="s">
        <v>10380</v>
      </c>
      <c r="I12999" s="10" t="s">
        <v>24</v>
      </c>
      <c r="J12999" s="10" t="s">
        <v>24</v>
      </c>
      <c r="K12999" s="15" t="s">
        <v>693</v>
      </c>
      <c r="L12999" s="20"/>
      <c r="M12999" s="20" t="s">
        <v>24</v>
      </c>
      <c r="N12999" s="20"/>
      <c r="O12999" s="20"/>
      <c r="P12999" s="20"/>
      <c r="Q12999" s="20"/>
      <c r="R12999" s="130" t="s">
        <v>72</v>
      </c>
      <c r="S12999" s="148"/>
      <c r="T12999" s="148"/>
    </row>
    <row r="13000" spans="1:20" ht="15.75" customHeight="1">
      <c r="A13000" s="8">
        <v>2018</v>
      </c>
      <c r="B13000" s="9">
        <v>145</v>
      </c>
      <c r="C13000" s="10" t="s">
        <v>50122</v>
      </c>
      <c r="D13000" s="15" t="s">
        <v>50281</v>
      </c>
      <c r="E13000" s="11" t="s">
        <v>50282</v>
      </c>
      <c r="F13000" s="11" t="s">
        <v>50283</v>
      </c>
      <c r="G13000" s="10" t="s">
        <v>50284</v>
      </c>
      <c r="H13000" s="13" t="s">
        <v>10180</v>
      </c>
      <c r="I13000" s="10" t="s">
        <v>24</v>
      </c>
      <c r="J13000" s="10" t="s">
        <v>24</v>
      </c>
      <c r="K13000" s="15" t="s">
        <v>693</v>
      </c>
      <c r="L13000" s="15"/>
      <c r="M13000" s="15" t="s">
        <v>24</v>
      </c>
      <c r="N13000" s="15"/>
      <c r="O13000" s="15"/>
      <c r="P13000" s="15"/>
      <c r="Q13000" s="15"/>
      <c r="R13000" s="17" t="s">
        <v>72</v>
      </c>
      <c r="S13000" s="98"/>
      <c r="T13000" s="98"/>
    </row>
    <row r="13001" spans="1:20" ht="15.75" customHeight="1">
      <c r="A13001" s="8">
        <v>2018</v>
      </c>
      <c r="B13001" s="9">
        <v>145</v>
      </c>
      <c r="C13001" s="10" t="s">
        <v>50122</v>
      </c>
      <c r="D13001" s="20" t="s">
        <v>50285</v>
      </c>
      <c r="E13001" s="11" t="s">
        <v>50286</v>
      </c>
      <c r="F13001" s="27" t="s">
        <v>37249</v>
      </c>
      <c r="G13001" s="10" t="s">
        <v>50287</v>
      </c>
      <c r="H13001" s="93" t="s">
        <v>9532</v>
      </c>
      <c r="I13001" s="10" t="s">
        <v>24</v>
      </c>
      <c r="J13001" s="10" t="s">
        <v>24</v>
      </c>
      <c r="K13001" s="15" t="s">
        <v>693</v>
      </c>
      <c r="L13001" s="20"/>
      <c r="M13001" s="20" t="s">
        <v>24</v>
      </c>
      <c r="N13001" s="20"/>
      <c r="O13001" s="20"/>
      <c r="P13001" s="20"/>
      <c r="Q13001" s="20"/>
      <c r="R13001" s="130" t="s">
        <v>72</v>
      </c>
      <c r="S13001" s="148"/>
      <c r="T13001" s="148"/>
    </row>
    <row r="13002" spans="1:20" ht="15.75" customHeight="1">
      <c r="A13002" s="8">
        <v>2018</v>
      </c>
      <c r="B13002" s="9">
        <v>145</v>
      </c>
      <c r="C13002" s="10" t="s">
        <v>50122</v>
      </c>
      <c r="D13002" s="20" t="s">
        <v>894</v>
      </c>
      <c r="E13002" s="11" t="s">
        <v>50288</v>
      </c>
      <c r="F13002" s="27" t="s">
        <v>50289</v>
      </c>
      <c r="G13002" s="10" t="s">
        <v>50290</v>
      </c>
      <c r="H13002" s="93" t="s">
        <v>9532</v>
      </c>
      <c r="I13002" s="10" t="s">
        <v>24</v>
      </c>
      <c r="J13002" s="10" t="s">
        <v>24</v>
      </c>
      <c r="K13002" s="15" t="s">
        <v>693</v>
      </c>
      <c r="L13002" s="20"/>
      <c r="M13002" s="20" t="s">
        <v>24</v>
      </c>
      <c r="N13002" s="20"/>
      <c r="O13002" s="20"/>
      <c r="P13002" s="20"/>
      <c r="Q13002" s="20"/>
      <c r="R13002" s="130"/>
      <c r="S13002" s="148"/>
      <c r="T13002" s="148"/>
    </row>
    <row r="13003" spans="1:20" ht="15.75" customHeight="1">
      <c r="A13003" s="8">
        <v>2018</v>
      </c>
      <c r="B13003" s="9">
        <v>145</v>
      </c>
      <c r="C13003" s="10" t="s">
        <v>50122</v>
      </c>
      <c r="D13003" s="20" t="s">
        <v>894</v>
      </c>
      <c r="E13003" s="11" t="s">
        <v>50291</v>
      </c>
      <c r="F13003" s="27" t="s">
        <v>50292</v>
      </c>
      <c r="G13003" s="20" t="s">
        <v>50293</v>
      </c>
      <c r="H13003" s="93" t="s">
        <v>9532</v>
      </c>
      <c r="I13003" s="20" t="s">
        <v>23</v>
      </c>
      <c r="J13003" s="20" t="s">
        <v>24</v>
      </c>
      <c r="K13003" s="15" t="s">
        <v>693</v>
      </c>
      <c r="L13003" s="20"/>
      <c r="M13003" s="20" t="s">
        <v>24</v>
      </c>
      <c r="N13003" s="20"/>
      <c r="O13003" s="20"/>
      <c r="P13003" s="20"/>
      <c r="Q13003" s="20"/>
      <c r="R13003" s="130"/>
      <c r="S13003" s="148"/>
      <c r="T13003" s="148"/>
    </row>
    <row r="13004" spans="1:20" ht="15.75" customHeight="1">
      <c r="A13004" s="8">
        <v>2018</v>
      </c>
      <c r="B13004" s="9">
        <v>145</v>
      </c>
      <c r="C13004" s="10" t="s">
        <v>50122</v>
      </c>
      <c r="D13004" s="15" t="s">
        <v>50294</v>
      </c>
      <c r="E13004" s="11" t="s">
        <v>10454</v>
      </c>
      <c r="F13004" s="11" t="s">
        <v>50295</v>
      </c>
      <c r="G13004" s="15" t="s">
        <v>50296</v>
      </c>
      <c r="H13004" s="13" t="s">
        <v>9532</v>
      </c>
      <c r="I13004" s="15" t="s">
        <v>23</v>
      </c>
      <c r="J13004" s="15" t="s">
        <v>24</v>
      </c>
      <c r="K13004" s="15" t="s">
        <v>693</v>
      </c>
      <c r="L13004" s="15"/>
      <c r="M13004" s="15" t="s">
        <v>24</v>
      </c>
      <c r="N13004" s="15"/>
      <c r="O13004" s="15"/>
      <c r="P13004" s="15"/>
      <c r="Q13004" s="15"/>
      <c r="R13004" s="17"/>
      <c r="S13004" s="98"/>
      <c r="T13004" s="98"/>
    </row>
    <row r="13005" spans="1:20" ht="15.75" customHeight="1">
      <c r="A13005" s="8">
        <v>2018</v>
      </c>
      <c r="B13005" s="9">
        <v>145</v>
      </c>
      <c r="C13005" s="10" t="s">
        <v>50122</v>
      </c>
      <c r="D13005" s="20" t="s">
        <v>50297</v>
      </c>
      <c r="E13005" s="11" t="s">
        <v>26911</v>
      </c>
      <c r="F13005" s="27" t="s">
        <v>50298</v>
      </c>
      <c r="G13005" s="10" t="s">
        <v>50299</v>
      </c>
      <c r="H13005" s="93" t="s">
        <v>28520</v>
      </c>
      <c r="I13005" s="10" t="s">
        <v>24</v>
      </c>
      <c r="J13005" s="10" t="s">
        <v>24</v>
      </c>
      <c r="K13005" s="15" t="s">
        <v>693</v>
      </c>
      <c r="L13005" s="20"/>
      <c r="M13005" s="20" t="s">
        <v>24</v>
      </c>
      <c r="N13005" s="20"/>
      <c r="O13005" s="20"/>
      <c r="P13005" s="20"/>
      <c r="Q13005" s="20"/>
      <c r="R13005" s="130" t="s">
        <v>72</v>
      </c>
      <c r="S13005" s="148"/>
      <c r="T13005" s="148"/>
    </row>
    <row r="13006" spans="1:20" ht="15.75" customHeight="1">
      <c r="A13006" s="8">
        <v>2018</v>
      </c>
      <c r="B13006" s="9">
        <v>145</v>
      </c>
      <c r="C13006" s="10" t="s">
        <v>50122</v>
      </c>
      <c r="D13006" s="15" t="s">
        <v>50300</v>
      </c>
      <c r="E13006" s="11" t="s">
        <v>252</v>
      </c>
      <c r="F13006" s="11" t="s">
        <v>50301</v>
      </c>
      <c r="G13006" s="10" t="s">
        <v>50302</v>
      </c>
      <c r="H13006" s="13" t="s">
        <v>10180</v>
      </c>
      <c r="I13006" s="10" t="s">
        <v>24</v>
      </c>
      <c r="J13006" s="10" t="s">
        <v>24</v>
      </c>
      <c r="K13006" s="15" t="s">
        <v>693</v>
      </c>
      <c r="L13006" s="15"/>
      <c r="M13006" s="15" t="s">
        <v>24</v>
      </c>
      <c r="N13006" s="15"/>
      <c r="O13006" s="15"/>
      <c r="P13006" s="15"/>
      <c r="Q13006" s="15"/>
      <c r="R13006" s="17" t="s">
        <v>72</v>
      </c>
      <c r="S13006" s="98"/>
      <c r="T13006" s="98"/>
    </row>
    <row r="13007" spans="1:20" ht="15.75" customHeight="1">
      <c r="A13007" s="8">
        <v>2018</v>
      </c>
      <c r="B13007" s="9">
        <v>145</v>
      </c>
      <c r="C13007" s="10" t="s">
        <v>50122</v>
      </c>
      <c r="D13007" s="20" t="s">
        <v>50303</v>
      </c>
      <c r="E13007" s="11" t="s">
        <v>252</v>
      </c>
      <c r="F13007" s="27" t="s">
        <v>50304</v>
      </c>
      <c r="G13007" s="10" t="s">
        <v>50305</v>
      </c>
      <c r="H13007" s="93" t="s">
        <v>9532</v>
      </c>
      <c r="I13007" s="20" t="s">
        <v>23</v>
      </c>
      <c r="J13007" s="20" t="s">
        <v>24</v>
      </c>
      <c r="K13007" s="15" t="s">
        <v>693</v>
      </c>
      <c r="L13007" s="20"/>
      <c r="M13007" s="20" t="s">
        <v>24</v>
      </c>
      <c r="N13007" s="20"/>
      <c r="O13007" s="20"/>
      <c r="P13007" s="20"/>
      <c r="Q13007" s="20"/>
      <c r="R13007" s="130"/>
      <c r="S13007" s="148"/>
      <c r="T13007" s="148"/>
    </row>
    <row r="13008" spans="1:20" ht="15.75" customHeight="1">
      <c r="A13008" s="8">
        <v>2018</v>
      </c>
      <c r="B13008" s="9">
        <v>145</v>
      </c>
      <c r="C13008" s="10" t="s">
        <v>50122</v>
      </c>
      <c r="D13008" s="15" t="s">
        <v>50306</v>
      </c>
      <c r="E13008" s="11" t="s">
        <v>50307</v>
      </c>
      <c r="F13008" s="11" t="s">
        <v>50308</v>
      </c>
      <c r="G13008" s="10" t="s">
        <v>50309</v>
      </c>
      <c r="H13008" s="13" t="s">
        <v>9532</v>
      </c>
      <c r="I13008" s="10" t="s">
        <v>24</v>
      </c>
      <c r="J13008" s="10" t="s">
        <v>24</v>
      </c>
      <c r="K13008" s="15" t="s">
        <v>693</v>
      </c>
      <c r="L13008" s="15"/>
      <c r="M13008" s="15" t="s">
        <v>24</v>
      </c>
      <c r="N13008" s="15"/>
      <c r="O13008" s="15"/>
      <c r="P13008" s="15"/>
      <c r="Q13008" s="15"/>
      <c r="R13008" s="17" t="s">
        <v>3715</v>
      </c>
      <c r="S13008" s="98"/>
      <c r="T13008" s="98"/>
    </row>
    <row r="13009" spans="1:20" ht="15.75" customHeight="1">
      <c r="A13009" s="8">
        <v>2018</v>
      </c>
      <c r="B13009" s="9">
        <v>145</v>
      </c>
      <c r="C13009" s="10" t="s">
        <v>50122</v>
      </c>
      <c r="D13009" s="15" t="s">
        <v>50310</v>
      </c>
      <c r="E13009" s="11" t="s">
        <v>50311</v>
      </c>
      <c r="F13009" s="11" t="s">
        <v>37205</v>
      </c>
      <c r="G13009" s="10" t="s">
        <v>50312</v>
      </c>
      <c r="H13009" s="13" t="s">
        <v>10180</v>
      </c>
      <c r="I13009" s="10" t="s">
        <v>24</v>
      </c>
      <c r="J13009" s="10" t="s">
        <v>24</v>
      </c>
      <c r="K13009" s="15" t="s">
        <v>693</v>
      </c>
      <c r="L13009" s="15"/>
      <c r="M13009" s="15" t="s">
        <v>24</v>
      </c>
      <c r="N13009" s="15"/>
      <c r="O13009" s="15"/>
      <c r="P13009" s="15"/>
      <c r="Q13009" s="15"/>
      <c r="R13009" s="17"/>
      <c r="S13009" s="98"/>
      <c r="T13009" s="98"/>
    </row>
    <row r="13010" spans="1:20" ht="15.75" customHeight="1">
      <c r="A13010" s="8">
        <v>2018</v>
      </c>
      <c r="B13010" s="9">
        <v>145</v>
      </c>
      <c r="C13010" s="10" t="s">
        <v>50122</v>
      </c>
      <c r="D13010" s="20" t="s">
        <v>50313</v>
      </c>
      <c r="E13010" s="11" t="s">
        <v>50314</v>
      </c>
      <c r="F13010" s="27" t="s">
        <v>50315</v>
      </c>
      <c r="G13010" s="10" t="s">
        <v>50316</v>
      </c>
      <c r="H13010" s="93" t="s">
        <v>10180</v>
      </c>
      <c r="I13010" s="10" t="s">
        <v>24</v>
      </c>
      <c r="J13010" s="10" t="s">
        <v>24</v>
      </c>
      <c r="K13010" s="15" t="s">
        <v>693</v>
      </c>
      <c r="L13010" s="20"/>
      <c r="M13010" s="20" t="s">
        <v>24</v>
      </c>
      <c r="N13010" s="20"/>
      <c r="O13010" s="20"/>
      <c r="P13010" s="20"/>
      <c r="Q13010" s="20"/>
      <c r="R13010" s="130"/>
      <c r="S13010" s="148"/>
      <c r="T13010" s="148"/>
    </row>
    <row r="13011" spans="1:20" ht="15.75" customHeight="1">
      <c r="A13011" s="8">
        <v>2018</v>
      </c>
      <c r="B13011" s="9">
        <v>145</v>
      </c>
      <c r="C13011" s="10" t="s">
        <v>50122</v>
      </c>
      <c r="D13011" s="15" t="s">
        <v>50317</v>
      </c>
      <c r="E13011" s="11" t="s">
        <v>50318</v>
      </c>
      <c r="F13011" s="27" t="s">
        <v>50319</v>
      </c>
      <c r="G13011" s="10" t="s">
        <v>50320</v>
      </c>
      <c r="H13011" s="93" t="s">
        <v>4459</v>
      </c>
      <c r="I13011" s="10" t="s">
        <v>24</v>
      </c>
      <c r="J13011" s="10" t="s">
        <v>24</v>
      </c>
      <c r="K13011" s="15" t="s">
        <v>693</v>
      </c>
      <c r="L13011" s="20"/>
      <c r="M13011" s="20" t="s">
        <v>24</v>
      </c>
      <c r="N13011" s="20"/>
      <c r="O13011" s="20"/>
      <c r="P13011" s="20"/>
      <c r="Q13011" s="20"/>
      <c r="R13011" s="130"/>
      <c r="S13011" s="148"/>
      <c r="T13011" s="148"/>
    </row>
    <row r="13012" spans="1:20" ht="15.75" customHeight="1">
      <c r="A13012" s="8">
        <v>2018</v>
      </c>
      <c r="B13012" s="9">
        <v>145</v>
      </c>
      <c r="C13012" s="10" t="s">
        <v>50122</v>
      </c>
      <c r="D13012" s="15" t="s">
        <v>894</v>
      </c>
      <c r="E13012" s="11" t="s">
        <v>50321</v>
      </c>
      <c r="F13012" s="27" t="s">
        <v>50322</v>
      </c>
      <c r="G13012" s="10" t="s">
        <v>50323</v>
      </c>
      <c r="H13012" s="93" t="s">
        <v>28520</v>
      </c>
      <c r="I13012" s="10" t="s">
        <v>24</v>
      </c>
      <c r="J13012" s="10" t="s">
        <v>24</v>
      </c>
      <c r="K13012" s="15" t="s">
        <v>693</v>
      </c>
      <c r="L13012" s="20"/>
      <c r="M13012" s="20" t="s">
        <v>24</v>
      </c>
      <c r="N13012" s="20"/>
      <c r="O13012" s="20"/>
      <c r="P13012" s="20"/>
      <c r="Q13012" s="20"/>
      <c r="R13012" s="130"/>
      <c r="S13012" s="148"/>
      <c r="T13012" s="148"/>
    </row>
    <row r="13013" spans="1:20" ht="15.75" customHeight="1">
      <c r="A13013" s="8">
        <v>2018</v>
      </c>
      <c r="B13013" s="9">
        <v>145</v>
      </c>
      <c r="C13013" s="10" t="s">
        <v>50122</v>
      </c>
      <c r="D13013" s="15" t="s">
        <v>50324</v>
      </c>
      <c r="E13013" s="11" t="s">
        <v>50325</v>
      </c>
      <c r="F13013" s="27" t="s">
        <v>50326</v>
      </c>
      <c r="G13013" s="10" t="s">
        <v>50327</v>
      </c>
      <c r="H13013" s="93" t="s">
        <v>9532</v>
      </c>
      <c r="I13013" s="10" t="s">
        <v>24</v>
      </c>
      <c r="J13013" s="10" t="s">
        <v>24</v>
      </c>
      <c r="K13013" s="15" t="s">
        <v>693</v>
      </c>
      <c r="L13013" s="20"/>
      <c r="M13013" s="20" t="s">
        <v>24</v>
      </c>
      <c r="N13013" s="20"/>
      <c r="O13013" s="20"/>
      <c r="P13013" s="20"/>
      <c r="Q13013" s="20"/>
      <c r="R13013" s="130"/>
      <c r="S13013" s="148"/>
      <c r="T13013" s="148"/>
    </row>
    <row r="13014" spans="1:20" ht="15.75" customHeight="1">
      <c r="A13014" s="8">
        <v>2018</v>
      </c>
      <c r="B13014" s="9">
        <v>145</v>
      </c>
      <c r="C13014" s="10" t="s">
        <v>50122</v>
      </c>
      <c r="D13014" s="15" t="s">
        <v>50328</v>
      </c>
      <c r="E13014" s="11" t="s">
        <v>1354</v>
      </c>
      <c r="F13014" s="27" t="s">
        <v>50329</v>
      </c>
      <c r="G13014" s="10" t="s">
        <v>50330</v>
      </c>
      <c r="H13014" s="93" t="s">
        <v>9532</v>
      </c>
      <c r="I13014" s="10" t="s">
        <v>24</v>
      </c>
      <c r="J13014" s="10" t="s">
        <v>24</v>
      </c>
      <c r="K13014" s="15" t="s">
        <v>693</v>
      </c>
      <c r="L13014" s="20"/>
      <c r="M13014" s="20" t="s">
        <v>24</v>
      </c>
      <c r="N13014" s="20"/>
      <c r="O13014" s="20"/>
      <c r="P13014" s="20"/>
      <c r="Q13014" s="20"/>
      <c r="R13014" s="130" t="s">
        <v>72</v>
      </c>
      <c r="S13014" s="148"/>
      <c r="T13014" s="148"/>
    </row>
    <row r="13015" spans="1:20" ht="15.75" customHeight="1">
      <c r="A13015" s="8">
        <v>2018</v>
      </c>
      <c r="B13015" s="9">
        <v>145</v>
      </c>
      <c r="C13015" s="10" t="s">
        <v>50122</v>
      </c>
      <c r="D13015" s="15" t="s">
        <v>50331</v>
      </c>
      <c r="E13015" s="11" t="s">
        <v>50332</v>
      </c>
      <c r="F13015" s="27" t="s">
        <v>50333</v>
      </c>
      <c r="G13015" s="10" t="s">
        <v>50334</v>
      </c>
      <c r="H13015" s="93" t="s">
        <v>10180</v>
      </c>
      <c r="I13015" s="10" t="s">
        <v>24</v>
      </c>
      <c r="J13015" s="10" t="s">
        <v>24</v>
      </c>
      <c r="K13015" s="15" t="s">
        <v>693</v>
      </c>
      <c r="L13015" s="20"/>
      <c r="M13015" s="20" t="s">
        <v>24</v>
      </c>
      <c r="N13015" s="20"/>
      <c r="O13015" s="20"/>
      <c r="P13015" s="20"/>
      <c r="Q13015" s="20"/>
      <c r="R13015" s="130"/>
      <c r="S13015" s="148"/>
      <c r="T13015" s="148"/>
    </row>
    <row r="13016" spans="1:20" ht="15.75" customHeight="1">
      <c r="A13016" s="8">
        <v>2018</v>
      </c>
      <c r="B13016" s="9">
        <v>145</v>
      </c>
      <c r="C13016" s="10" t="s">
        <v>50122</v>
      </c>
      <c r="D13016" s="15" t="s">
        <v>50335</v>
      </c>
      <c r="E13016" s="11" t="s">
        <v>50336</v>
      </c>
      <c r="F13016" s="27" t="s">
        <v>50337</v>
      </c>
      <c r="G13016" s="10" t="s">
        <v>50338</v>
      </c>
      <c r="H13016" s="93" t="s">
        <v>10180</v>
      </c>
      <c r="I13016" s="10" t="s">
        <v>24</v>
      </c>
      <c r="J13016" s="10" t="s">
        <v>24</v>
      </c>
      <c r="K13016" s="15" t="s">
        <v>693</v>
      </c>
      <c r="L13016" s="20"/>
      <c r="M13016" s="20" t="s">
        <v>24</v>
      </c>
      <c r="N13016" s="20"/>
      <c r="O13016" s="20"/>
      <c r="P13016" s="20"/>
      <c r="Q13016" s="20"/>
      <c r="R13016" s="130"/>
      <c r="S13016" s="148"/>
      <c r="T13016" s="148"/>
    </row>
    <row r="13017" spans="1:20" ht="15.75" customHeight="1">
      <c r="A13017" s="8">
        <v>2018</v>
      </c>
      <c r="B13017" s="9">
        <v>145</v>
      </c>
      <c r="C13017" s="10" t="s">
        <v>50122</v>
      </c>
      <c r="D13017" s="15" t="s">
        <v>894</v>
      </c>
      <c r="E13017" s="11" t="s">
        <v>50339</v>
      </c>
      <c r="F13017" s="27" t="s">
        <v>50340</v>
      </c>
      <c r="G13017" s="10" t="s">
        <v>50341</v>
      </c>
      <c r="H13017" s="93" t="s">
        <v>9532</v>
      </c>
      <c r="I13017" s="10" t="s">
        <v>24</v>
      </c>
      <c r="J13017" s="10" t="s">
        <v>24</v>
      </c>
      <c r="K13017" s="15" t="s">
        <v>693</v>
      </c>
      <c r="L13017" s="20"/>
      <c r="M13017" s="20" t="s">
        <v>24</v>
      </c>
      <c r="N13017" s="20"/>
      <c r="O13017" s="20"/>
      <c r="P13017" s="20"/>
      <c r="Q13017" s="20"/>
      <c r="R13017" s="130"/>
      <c r="S13017" s="148"/>
      <c r="T13017" s="148"/>
    </row>
    <row r="13018" spans="1:20" ht="15.75" customHeight="1">
      <c r="A13018" s="8">
        <v>2018</v>
      </c>
      <c r="B13018" s="9">
        <v>145</v>
      </c>
      <c r="C13018" s="10" t="s">
        <v>50122</v>
      </c>
      <c r="D13018" s="15" t="s">
        <v>50342</v>
      </c>
      <c r="E13018" s="11" t="s">
        <v>50343</v>
      </c>
      <c r="F13018" s="27" t="s">
        <v>50344</v>
      </c>
      <c r="G13018" s="10" t="s">
        <v>50345</v>
      </c>
      <c r="H13018" s="93" t="s">
        <v>9532</v>
      </c>
      <c r="I13018" s="10" t="s">
        <v>24</v>
      </c>
      <c r="J13018" s="10" t="s">
        <v>24</v>
      </c>
      <c r="K13018" s="15" t="s">
        <v>693</v>
      </c>
      <c r="L13018" s="20"/>
      <c r="M13018" s="20" t="s">
        <v>24</v>
      </c>
      <c r="N13018" s="20"/>
      <c r="O13018" s="20"/>
      <c r="P13018" s="20"/>
      <c r="Q13018" s="20"/>
      <c r="R13018" s="130" t="s">
        <v>64</v>
      </c>
      <c r="S13018" s="148"/>
      <c r="T13018" s="148"/>
    </row>
    <row r="13019" spans="1:20" ht="15.75" customHeight="1">
      <c r="A13019" s="8">
        <v>2018</v>
      </c>
      <c r="B13019" s="9">
        <v>145</v>
      </c>
      <c r="C13019" s="10" t="s">
        <v>50122</v>
      </c>
      <c r="D13019" s="15" t="s">
        <v>50346</v>
      </c>
      <c r="E13019" s="11" t="s">
        <v>50347</v>
      </c>
      <c r="F13019" s="27" t="s">
        <v>50348</v>
      </c>
      <c r="G13019" s="10" t="s">
        <v>50349</v>
      </c>
      <c r="H13019" s="93" t="s">
        <v>10180</v>
      </c>
      <c r="I13019" s="10" t="s">
        <v>24</v>
      </c>
      <c r="J13019" s="10" t="s">
        <v>24</v>
      </c>
      <c r="K13019" s="15" t="s">
        <v>693</v>
      </c>
      <c r="L13019" s="20"/>
      <c r="M13019" s="20" t="s">
        <v>24</v>
      </c>
      <c r="N13019" s="20"/>
      <c r="O13019" s="20"/>
      <c r="P13019" s="20"/>
      <c r="Q13019" s="20"/>
      <c r="R13019" s="130"/>
      <c r="S13019" s="148"/>
      <c r="T13019" s="148"/>
    </row>
    <row r="13020" spans="1:20" ht="15.75" customHeight="1">
      <c r="A13020" s="8">
        <v>2018</v>
      </c>
      <c r="B13020" s="9">
        <v>145</v>
      </c>
      <c r="C13020" s="10" t="s">
        <v>50122</v>
      </c>
      <c r="D13020" s="15" t="s">
        <v>50350</v>
      </c>
      <c r="E13020" s="11" t="s">
        <v>50351</v>
      </c>
      <c r="F13020" s="27">
        <v>1909</v>
      </c>
      <c r="G13020" s="10" t="s">
        <v>50352</v>
      </c>
      <c r="H13020" s="93" t="s">
        <v>10180</v>
      </c>
      <c r="I13020" s="10" t="s">
        <v>24</v>
      </c>
      <c r="J13020" s="10" t="s">
        <v>24</v>
      </c>
      <c r="K13020" s="15" t="s">
        <v>693</v>
      </c>
      <c r="L13020" s="20"/>
      <c r="M13020" s="20" t="s">
        <v>24</v>
      </c>
      <c r="N13020" s="20"/>
      <c r="O13020" s="20"/>
      <c r="P13020" s="20"/>
      <c r="Q13020" s="20"/>
      <c r="R13020" s="130"/>
      <c r="S13020" s="148"/>
      <c r="T13020" s="148"/>
    </row>
    <row r="13021" spans="1:20" ht="15.75" customHeight="1">
      <c r="A13021" s="8">
        <v>2018</v>
      </c>
      <c r="B13021" s="9">
        <v>145</v>
      </c>
      <c r="C13021" s="10" t="s">
        <v>50122</v>
      </c>
      <c r="D13021" s="15" t="s">
        <v>50353</v>
      </c>
      <c r="E13021" s="11" t="s">
        <v>50354</v>
      </c>
      <c r="F13021" s="27" t="s">
        <v>50355</v>
      </c>
      <c r="G13021" s="10" t="s">
        <v>50356</v>
      </c>
      <c r="H13021" s="93" t="s">
        <v>11509</v>
      </c>
      <c r="I13021" s="10" t="s">
        <v>24</v>
      </c>
      <c r="J13021" s="10" t="s">
        <v>24</v>
      </c>
      <c r="K13021" s="15" t="s">
        <v>693</v>
      </c>
      <c r="L13021" s="20"/>
      <c r="M13021" s="20" t="s">
        <v>24</v>
      </c>
      <c r="N13021" s="20"/>
      <c r="O13021" s="20"/>
      <c r="P13021" s="20"/>
      <c r="Q13021" s="20"/>
      <c r="R13021" s="130" t="s">
        <v>72</v>
      </c>
      <c r="S13021" s="148"/>
      <c r="T13021" s="148"/>
    </row>
    <row r="13022" spans="1:20" ht="15.75" customHeight="1">
      <c r="A13022" s="8">
        <v>2018</v>
      </c>
      <c r="B13022" s="9">
        <v>145</v>
      </c>
      <c r="C13022" s="10" t="s">
        <v>50122</v>
      </c>
      <c r="D13022" s="15" t="s">
        <v>819</v>
      </c>
      <c r="E13022" s="11" t="s">
        <v>50357</v>
      </c>
      <c r="F13022" s="27" t="s">
        <v>50193</v>
      </c>
      <c r="G13022" s="10" t="s">
        <v>50358</v>
      </c>
      <c r="H13022" s="93" t="s">
        <v>11509</v>
      </c>
      <c r="I13022" s="10" t="s">
        <v>24</v>
      </c>
      <c r="J13022" s="10" t="s">
        <v>24</v>
      </c>
      <c r="K13022" s="15" t="s">
        <v>693</v>
      </c>
      <c r="L13022" s="20"/>
      <c r="M13022" s="20" t="s">
        <v>24</v>
      </c>
      <c r="N13022" s="20"/>
      <c r="O13022" s="20"/>
      <c r="P13022" s="20"/>
      <c r="Q13022" s="20"/>
      <c r="R13022" s="130"/>
      <c r="S13022" s="148"/>
      <c r="T13022" s="148"/>
    </row>
    <row r="13023" spans="1:20" ht="15.75" customHeight="1">
      <c r="A13023" s="8">
        <v>2018</v>
      </c>
      <c r="B13023" s="9">
        <v>145</v>
      </c>
      <c r="C13023" s="10" t="s">
        <v>50122</v>
      </c>
      <c r="D13023" s="15" t="s">
        <v>50359</v>
      </c>
      <c r="E13023" s="11" t="s">
        <v>50360</v>
      </c>
      <c r="F13023" s="27" t="s">
        <v>50361</v>
      </c>
      <c r="G13023" s="10" t="s">
        <v>50362</v>
      </c>
      <c r="H13023" s="93" t="s">
        <v>28684</v>
      </c>
      <c r="I13023" s="10" t="s">
        <v>24</v>
      </c>
      <c r="J13023" s="10" t="s">
        <v>24</v>
      </c>
      <c r="K13023" s="15" t="s">
        <v>693</v>
      </c>
      <c r="L13023" s="20"/>
      <c r="M13023" s="20" t="s">
        <v>24</v>
      </c>
      <c r="N13023" s="20"/>
      <c r="O13023" s="20"/>
      <c r="P13023" s="20"/>
      <c r="Q13023" s="20"/>
      <c r="R13023" s="130" t="s">
        <v>72</v>
      </c>
      <c r="S13023" s="148"/>
      <c r="T13023" s="148"/>
    </row>
    <row r="13024" spans="1:20" ht="15.75" customHeight="1">
      <c r="A13024" s="8">
        <v>2018</v>
      </c>
      <c r="B13024" s="9">
        <v>145</v>
      </c>
      <c r="C13024" s="10" t="s">
        <v>50122</v>
      </c>
      <c r="D13024" s="15" t="s">
        <v>50363</v>
      </c>
      <c r="E13024" s="11" t="s">
        <v>50364</v>
      </c>
      <c r="F13024" s="27" t="s">
        <v>50365</v>
      </c>
      <c r="G13024" s="10" t="s">
        <v>50366</v>
      </c>
      <c r="H13024" s="93" t="s">
        <v>28520</v>
      </c>
      <c r="I13024" s="10" t="s">
        <v>24</v>
      </c>
      <c r="J13024" s="10" t="s">
        <v>24</v>
      </c>
      <c r="K13024" s="15" t="s">
        <v>693</v>
      </c>
      <c r="L13024" s="20"/>
      <c r="M13024" s="20" t="s">
        <v>24</v>
      </c>
      <c r="N13024" s="20"/>
      <c r="O13024" s="20"/>
      <c r="P13024" s="20"/>
      <c r="Q13024" s="20"/>
      <c r="R13024" s="130"/>
      <c r="S13024" s="148"/>
      <c r="T13024" s="148"/>
    </row>
    <row r="13025" spans="1:20" ht="15.75" customHeight="1">
      <c r="A13025" s="8">
        <v>2018</v>
      </c>
      <c r="B13025" s="9">
        <v>145</v>
      </c>
      <c r="C13025" s="10" t="s">
        <v>50122</v>
      </c>
      <c r="D13025" s="15" t="s">
        <v>50367</v>
      </c>
      <c r="E13025" s="11" t="s">
        <v>50368</v>
      </c>
      <c r="F13025" s="27" t="s">
        <v>50369</v>
      </c>
      <c r="G13025" s="10" t="s">
        <v>50370</v>
      </c>
      <c r="H13025" s="93" t="s">
        <v>9532</v>
      </c>
      <c r="I13025" s="10" t="s">
        <v>24</v>
      </c>
      <c r="J13025" s="10" t="s">
        <v>24</v>
      </c>
      <c r="K13025" s="15" t="s">
        <v>693</v>
      </c>
      <c r="L13025" s="20"/>
      <c r="M13025" s="20" t="s">
        <v>24</v>
      </c>
      <c r="N13025" s="20"/>
      <c r="O13025" s="20"/>
      <c r="P13025" s="20"/>
      <c r="Q13025" s="20"/>
      <c r="R13025" s="130"/>
      <c r="S13025" s="148"/>
      <c r="T13025" s="148"/>
    </row>
    <row r="13026" spans="1:20" ht="15.75" customHeight="1">
      <c r="A13026" s="8">
        <v>2018</v>
      </c>
      <c r="B13026" s="9">
        <v>145</v>
      </c>
      <c r="C13026" s="10" t="s">
        <v>50122</v>
      </c>
      <c r="D13026" s="15" t="s">
        <v>50371</v>
      </c>
      <c r="E13026" s="11" t="s">
        <v>50372</v>
      </c>
      <c r="F13026" s="27" t="s">
        <v>50373</v>
      </c>
      <c r="G13026" s="10" t="s">
        <v>50374</v>
      </c>
      <c r="H13026" s="93" t="s">
        <v>9558</v>
      </c>
      <c r="I13026" s="10" t="s">
        <v>24</v>
      </c>
      <c r="J13026" s="10" t="s">
        <v>24</v>
      </c>
      <c r="K13026" s="15" t="s">
        <v>693</v>
      </c>
      <c r="L13026" s="20"/>
      <c r="M13026" s="20" t="s">
        <v>24</v>
      </c>
      <c r="N13026" s="20"/>
      <c r="O13026" s="20"/>
      <c r="P13026" s="20"/>
      <c r="Q13026" s="20"/>
      <c r="R13026" s="130" t="s">
        <v>72</v>
      </c>
      <c r="S13026" s="148"/>
      <c r="T13026" s="148"/>
    </row>
    <row r="13027" spans="1:20" ht="15.75" customHeight="1">
      <c r="A13027" s="8">
        <v>2018</v>
      </c>
      <c r="B13027" s="9">
        <v>145</v>
      </c>
      <c r="C13027" s="10" t="s">
        <v>50122</v>
      </c>
      <c r="D13027" s="15" t="s">
        <v>50375</v>
      </c>
      <c r="E13027" s="11" t="s">
        <v>50376</v>
      </c>
      <c r="F13027" s="27" t="s">
        <v>50377</v>
      </c>
      <c r="G13027" s="10" t="s">
        <v>50378</v>
      </c>
      <c r="H13027" s="93" t="s">
        <v>28684</v>
      </c>
      <c r="I13027" s="10" t="s">
        <v>24</v>
      </c>
      <c r="J13027" s="10" t="s">
        <v>24</v>
      </c>
      <c r="K13027" s="15" t="s">
        <v>693</v>
      </c>
      <c r="L13027" s="20"/>
      <c r="M13027" s="20" t="s">
        <v>24</v>
      </c>
      <c r="N13027" s="20"/>
      <c r="O13027" s="20"/>
      <c r="P13027" s="20"/>
      <c r="Q13027" s="20"/>
      <c r="R13027" s="130" t="s">
        <v>72</v>
      </c>
      <c r="S13027" s="148"/>
      <c r="T13027" s="148"/>
    </row>
    <row r="13028" spans="1:20" ht="15.75" customHeight="1">
      <c r="A13028" s="8">
        <v>2018</v>
      </c>
      <c r="B13028" s="9">
        <v>145</v>
      </c>
      <c r="C13028" s="10" t="s">
        <v>50122</v>
      </c>
      <c r="D13028" s="15" t="s">
        <v>50379</v>
      </c>
      <c r="E13028" s="11" t="s">
        <v>50380</v>
      </c>
      <c r="F13028" s="27" t="s">
        <v>50381</v>
      </c>
      <c r="G13028" s="10" t="s">
        <v>50382</v>
      </c>
      <c r="H13028" s="93" t="s">
        <v>28520</v>
      </c>
      <c r="I13028" s="10" t="s">
        <v>24</v>
      </c>
      <c r="J13028" s="10" t="s">
        <v>24</v>
      </c>
      <c r="K13028" s="15" t="s">
        <v>693</v>
      </c>
      <c r="L13028" s="20"/>
      <c r="M13028" s="20" t="s">
        <v>24</v>
      </c>
      <c r="N13028" s="20"/>
      <c r="O13028" s="20"/>
      <c r="P13028" s="20"/>
      <c r="Q13028" s="20"/>
      <c r="R13028" s="130" t="s">
        <v>31018</v>
      </c>
      <c r="S13028" s="148"/>
      <c r="T13028" s="148"/>
    </row>
    <row r="13029" spans="1:20" ht="15.75" customHeight="1">
      <c r="A13029" s="8">
        <v>2018</v>
      </c>
      <c r="B13029" s="9">
        <v>145</v>
      </c>
      <c r="C13029" s="10" t="s">
        <v>50122</v>
      </c>
      <c r="D13029" s="15" t="s">
        <v>50383</v>
      </c>
      <c r="E13029" s="11" t="s">
        <v>50384</v>
      </c>
      <c r="F13029" s="27" t="s">
        <v>50385</v>
      </c>
      <c r="G13029" s="10" t="s">
        <v>50386</v>
      </c>
      <c r="H13029" s="93" t="s">
        <v>28520</v>
      </c>
      <c r="I13029" s="10" t="s">
        <v>24</v>
      </c>
      <c r="J13029" s="10" t="s">
        <v>24</v>
      </c>
      <c r="K13029" s="15" t="s">
        <v>693</v>
      </c>
      <c r="L13029" s="20"/>
      <c r="M13029" s="20" t="s">
        <v>24</v>
      </c>
      <c r="N13029" s="20"/>
      <c r="O13029" s="20"/>
      <c r="P13029" s="20"/>
      <c r="Q13029" s="20"/>
      <c r="R13029" s="130" t="s">
        <v>72</v>
      </c>
      <c r="S13029" s="148"/>
      <c r="T13029" s="148"/>
    </row>
    <row r="13030" spans="1:20" ht="15.75" customHeight="1">
      <c r="A13030" s="8">
        <v>2018</v>
      </c>
      <c r="B13030" s="9">
        <v>145</v>
      </c>
      <c r="C13030" s="10" t="s">
        <v>50122</v>
      </c>
      <c r="D13030" s="15" t="s">
        <v>50387</v>
      </c>
      <c r="E13030" s="11" t="s">
        <v>50388</v>
      </c>
      <c r="F13030" s="27" t="s">
        <v>50389</v>
      </c>
      <c r="G13030" s="10" t="s">
        <v>50390</v>
      </c>
      <c r="H13030" s="93" t="s">
        <v>28782</v>
      </c>
      <c r="I13030" s="10" t="s">
        <v>24</v>
      </c>
      <c r="J13030" s="10" t="s">
        <v>24</v>
      </c>
      <c r="K13030" s="15" t="s">
        <v>693</v>
      </c>
      <c r="L13030" s="20"/>
      <c r="M13030" s="20" t="s">
        <v>24</v>
      </c>
      <c r="N13030" s="20"/>
      <c r="O13030" s="20"/>
      <c r="P13030" s="20"/>
      <c r="Q13030" s="20"/>
      <c r="R13030" s="130" t="s">
        <v>72</v>
      </c>
      <c r="S13030" s="148"/>
      <c r="T13030" s="148"/>
    </row>
    <row r="13031" spans="1:20" ht="15.75" customHeight="1">
      <c r="A13031" s="8">
        <v>2018</v>
      </c>
      <c r="B13031" s="9">
        <v>145</v>
      </c>
      <c r="C13031" s="10" t="s">
        <v>50122</v>
      </c>
      <c r="D13031" s="15" t="s">
        <v>50391</v>
      </c>
      <c r="E13031" s="11" t="s">
        <v>26962</v>
      </c>
      <c r="F13031" s="27" t="s">
        <v>50392</v>
      </c>
      <c r="G13031" s="10" t="s">
        <v>50393</v>
      </c>
      <c r="H13031" s="93" t="s">
        <v>9532</v>
      </c>
      <c r="I13031" s="10" t="s">
        <v>24</v>
      </c>
      <c r="J13031" s="10" t="s">
        <v>24</v>
      </c>
      <c r="K13031" s="15" t="s">
        <v>693</v>
      </c>
      <c r="L13031" s="20"/>
      <c r="M13031" s="20" t="s">
        <v>24</v>
      </c>
      <c r="N13031" s="20"/>
      <c r="O13031" s="20"/>
      <c r="P13031" s="20"/>
      <c r="Q13031" s="20"/>
      <c r="R13031" s="130"/>
      <c r="S13031" s="148"/>
      <c r="T13031" s="148"/>
    </row>
    <row r="13032" spans="1:20" ht="15.75" customHeight="1">
      <c r="A13032" s="8">
        <v>2018</v>
      </c>
      <c r="B13032" s="9">
        <v>44</v>
      </c>
      <c r="C13032" s="10" t="s">
        <v>50394</v>
      </c>
      <c r="D13032" s="10" t="s">
        <v>50395</v>
      </c>
      <c r="E13032" s="11" t="s">
        <v>50396</v>
      </c>
      <c r="F13032" s="10">
        <v>1990</v>
      </c>
      <c r="G13032" s="10" t="s">
        <v>50397</v>
      </c>
      <c r="H13032" s="13" t="s">
        <v>50398</v>
      </c>
      <c r="I13032" s="10" t="s">
        <v>24</v>
      </c>
      <c r="J13032" s="10" t="s">
        <v>24</v>
      </c>
      <c r="K13032" s="29" t="s">
        <v>693</v>
      </c>
      <c r="L13032" s="29" t="s">
        <v>50399</v>
      </c>
      <c r="M13032" s="29" t="s">
        <v>24</v>
      </c>
      <c r="N13032" s="29"/>
      <c r="O13032" s="47"/>
      <c r="P13032" s="47">
        <v>0</v>
      </c>
      <c r="Q13032" s="47"/>
      <c r="R13032" s="14"/>
      <c r="S13032" s="8"/>
      <c r="T13032" s="8"/>
    </row>
    <row r="13033" spans="1:20" ht="15.75" customHeight="1">
      <c r="A13033" s="8">
        <v>2018</v>
      </c>
      <c r="B13033" s="9">
        <v>44</v>
      </c>
      <c r="C13033" s="10" t="s">
        <v>50394</v>
      </c>
      <c r="D13033" s="10" t="s">
        <v>50400</v>
      </c>
      <c r="E13033" s="11" t="s">
        <v>50401</v>
      </c>
      <c r="F13033" s="10">
        <v>1994</v>
      </c>
      <c r="G13033" s="10" t="s">
        <v>50402</v>
      </c>
      <c r="H13033" s="13" t="s">
        <v>50403</v>
      </c>
      <c r="I13033" s="10" t="s">
        <v>24</v>
      </c>
      <c r="J13033" s="10" t="s">
        <v>24</v>
      </c>
      <c r="K13033" s="29" t="s">
        <v>693</v>
      </c>
      <c r="L13033" s="29" t="s">
        <v>50404</v>
      </c>
      <c r="M13033" s="29" t="s">
        <v>24</v>
      </c>
      <c r="N13033" s="29"/>
      <c r="O13033" s="47"/>
      <c r="P13033" s="47"/>
      <c r="Q13033" s="47"/>
      <c r="R13033" s="14"/>
      <c r="S13033" s="8"/>
      <c r="T13033" s="8"/>
    </row>
    <row r="13034" spans="1:20" ht="15.75" customHeight="1">
      <c r="A13034" s="8">
        <v>2018</v>
      </c>
      <c r="B13034" s="9">
        <v>44</v>
      </c>
      <c r="C13034" s="10" t="s">
        <v>50394</v>
      </c>
      <c r="D13034" s="10" t="s">
        <v>50405</v>
      </c>
      <c r="E13034" s="11" t="s">
        <v>50406</v>
      </c>
      <c r="F13034" s="10">
        <v>1936</v>
      </c>
      <c r="G13034" s="10" t="s">
        <v>50407</v>
      </c>
      <c r="H13034" s="13" t="s">
        <v>50398</v>
      </c>
      <c r="I13034" s="10" t="s">
        <v>24</v>
      </c>
      <c r="J13034" s="10" t="s">
        <v>24</v>
      </c>
      <c r="K13034" s="29" t="s">
        <v>693</v>
      </c>
      <c r="L13034" s="29" t="s">
        <v>50408</v>
      </c>
      <c r="M13034" s="16" t="s">
        <v>24</v>
      </c>
      <c r="N13034" s="16"/>
      <c r="O13034" s="47"/>
      <c r="P13034" s="47"/>
      <c r="Q13034" s="47">
        <v>0</v>
      </c>
      <c r="R13034" s="14"/>
      <c r="S13034" s="8"/>
      <c r="T13034" s="8"/>
    </row>
    <row r="13035" spans="1:20" ht="15.75" customHeight="1">
      <c r="A13035" s="8">
        <v>2018</v>
      </c>
      <c r="B13035" s="9">
        <v>44</v>
      </c>
      <c r="C13035" s="10" t="s">
        <v>50394</v>
      </c>
      <c r="D13035" s="10" t="s">
        <v>50409</v>
      </c>
      <c r="E13035" s="11" t="s">
        <v>50410</v>
      </c>
      <c r="F13035" s="10">
        <v>1974</v>
      </c>
      <c r="G13035" s="10" t="s">
        <v>50411</v>
      </c>
      <c r="H13035" s="13" t="s">
        <v>50412</v>
      </c>
      <c r="I13035" s="10" t="s">
        <v>24</v>
      </c>
      <c r="J13035" s="10" t="s">
        <v>24</v>
      </c>
      <c r="K13035" s="29" t="s">
        <v>693</v>
      </c>
      <c r="L13035" s="29" t="s">
        <v>50413</v>
      </c>
      <c r="M13035" s="16" t="s">
        <v>24</v>
      </c>
      <c r="N13035" s="12"/>
      <c r="O13035" s="13"/>
      <c r="P13035" s="13"/>
      <c r="Q13035" s="13"/>
      <c r="R13035" s="14"/>
      <c r="S13035" s="8"/>
      <c r="T13035" s="8"/>
    </row>
    <row r="13036" spans="1:20" ht="15.75" customHeight="1">
      <c r="A13036" s="8">
        <v>2018</v>
      </c>
      <c r="B13036" s="9">
        <v>44</v>
      </c>
      <c r="C13036" s="10" t="s">
        <v>50394</v>
      </c>
      <c r="D13036" s="10" t="s">
        <v>50405</v>
      </c>
      <c r="E13036" s="11" t="s">
        <v>50414</v>
      </c>
      <c r="F13036" s="10" t="s">
        <v>50415</v>
      </c>
      <c r="G13036" s="10" t="s">
        <v>50416</v>
      </c>
      <c r="H13036" s="13" t="s">
        <v>50417</v>
      </c>
      <c r="I13036" s="10" t="s">
        <v>50418</v>
      </c>
      <c r="J13036" s="10" t="s">
        <v>24</v>
      </c>
      <c r="K13036" s="29" t="s">
        <v>693</v>
      </c>
      <c r="L13036" s="29" t="s">
        <v>50419</v>
      </c>
      <c r="M13036" s="16" t="s">
        <v>24</v>
      </c>
      <c r="N13036" s="16"/>
      <c r="O13036" s="47"/>
      <c r="P13036" s="47"/>
      <c r="Q13036" s="47"/>
      <c r="R13036" s="14"/>
      <c r="S13036" s="8"/>
      <c r="T13036" s="8"/>
    </row>
    <row r="13037" spans="1:20" ht="15.75" customHeight="1">
      <c r="A13037" s="8">
        <v>2018</v>
      </c>
      <c r="B13037" s="9">
        <v>44</v>
      </c>
      <c r="C13037" s="10" t="s">
        <v>50394</v>
      </c>
      <c r="D13037" s="10" t="s">
        <v>50420</v>
      </c>
      <c r="E13037" s="11" t="s">
        <v>50421</v>
      </c>
      <c r="F13037" s="10" t="s">
        <v>50422</v>
      </c>
      <c r="G13037" s="10" t="s">
        <v>50423</v>
      </c>
      <c r="H13037" s="13" t="s">
        <v>50403</v>
      </c>
      <c r="I13037" s="10" t="s">
        <v>24</v>
      </c>
      <c r="J13037" s="10" t="s">
        <v>24</v>
      </c>
      <c r="K13037" s="29" t="s">
        <v>693</v>
      </c>
      <c r="L13037" s="29" t="s">
        <v>50424</v>
      </c>
      <c r="M13037" s="16" t="s">
        <v>24</v>
      </c>
      <c r="N13037" s="29"/>
      <c r="O13037" s="47"/>
      <c r="P13037" s="47"/>
      <c r="Q13037" s="47"/>
      <c r="R13037" s="14"/>
      <c r="S13037" s="8"/>
      <c r="T13037" s="8"/>
    </row>
    <row r="13038" spans="1:20" ht="15.75" customHeight="1">
      <c r="A13038" s="8">
        <v>2018</v>
      </c>
      <c r="B13038" s="9">
        <v>44</v>
      </c>
      <c r="C13038" s="10" t="s">
        <v>50394</v>
      </c>
      <c r="D13038" s="10" t="s">
        <v>50420</v>
      </c>
      <c r="E13038" s="11" t="s">
        <v>50425</v>
      </c>
      <c r="F13038" s="10">
        <v>1981</v>
      </c>
      <c r="G13038" s="10" t="s">
        <v>50426</v>
      </c>
      <c r="H13038" s="13" t="s">
        <v>50427</v>
      </c>
      <c r="I13038" s="10" t="s">
        <v>24</v>
      </c>
      <c r="J13038" s="10" t="s">
        <v>24</v>
      </c>
      <c r="K13038" s="29" t="s">
        <v>693</v>
      </c>
      <c r="L13038" s="29" t="s">
        <v>50424</v>
      </c>
      <c r="M13038" s="16" t="s">
        <v>24</v>
      </c>
      <c r="N13038" s="29"/>
      <c r="O13038" s="47"/>
      <c r="P13038" s="47"/>
      <c r="Q13038" s="47"/>
      <c r="R13038" s="14"/>
      <c r="S13038" s="8"/>
      <c r="T13038" s="8"/>
    </row>
    <row r="13039" spans="1:20" ht="15.75" customHeight="1">
      <c r="A13039" s="8">
        <v>2018</v>
      </c>
      <c r="B13039" s="9">
        <v>44</v>
      </c>
      <c r="C13039" s="10" t="s">
        <v>50394</v>
      </c>
      <c r="D13039" s="10" t="s">
        <v>50420</v>
      </c>
      <c r="E13039" s="11" t="s">
        <v>50428</v>
      </c>
      <c r="F13039" s="10">
        <v>1957</v>
      </c>
      <c r="G13039" s="10" t="s">
        <v>50429</v>
      </c>
      <c r="H13039" s="13" t="s">
        <v>10380</v>
      </c>
      <c r="I13039" s="10" t="s">
        <v>24</v>
      </c>
      <c r="J13039" s="10" t="s">
        <v>24</v>
      </c>
      <c r="K13039" s="29" t="s">
        <v>693</v>
      </c>
      <c r="L13039" s="29" t="s">
        <v>50430</v>
      </c>
      <c r="M13039" s="16" t="s">
        <v>24</v>
      </c>
      <c r="N13039" s="16"/>
      <c r="O13039" s="47">
        <v>0.02</v>
      </c>
      <c r="P13039" s="47"/>
      <c r="Q13039" s="47"/>
      <c r="R13039" s="14"/>
      <c r="S13039" s="8"/>
      <c r="T13039" s="8"/>
    </row>
    <row r="13040" spans="1:20" ht="15.75" customHeight="1">
      <c r="A13040" s="8">
        <v>2018</v>
      </c>
      <c r="B13040" s="9">
        <v>44</v>
      </c>
      <c r="C13040" s="10" t="s">
        <v>50394</v>
      </c>
      <c r="D13040" s="10" t="s">
        <v>50420</v>
      </c>
      <c r="E13040" s="11" t="s">
        <v>50431</v>
      </c>
      <c r="F13040" s="10" t="s">
        <v>50432</v>
      </c>
      <c r="G13040" s="10" t="s">
        <v>50433</v>
      </c>
      <c r="H13040" s="13" t="s">
        <v>50398</v>
      </c>
      <c r="I13040" s="10" t="s">
        <v>24</v>
      </c>
      <c r="J13040" s="10" t="s">
        <v>24</v>
      </c>
      <c r="K13040" s="29" t="s">
        <v>693</v>
      </c>
      <c r="L13040" s="29" t="s">
        <v>50430</v>
      </c>
      <c r="M13040" s="16" t="s">
        <v>24</v>
      </c>
      <c r="N13040" s="12"/>
      <c r="O13040" s="13"/>
      <c r="P13040" s="13"/>
      <c r="Q13040" s="13"/>
      <c r="R13040" s="14"/>
      <c r="S13040" s="8"/>
      <c r="T13040" s="8"/>
    </row>
    <row r="13041" spans="1:20" ht="15.75" customHeight="1">
      <c r="A13041" s="8">
        <v>2018</v>
      </c>
      <c r="B13041" s="9">
        <v>44</v>
      </c>
      <c r="C13041" s="10" t="s">
        <v>50394</v>
      </c>
      <c r="D13041" s="10" t="s">
        <v>50434</v>
      </c>
      <c r="E13041" s="11" t="s">
        <v>50435</v>
      </c>
      <c r="F13041" s="10"/>
      <c r="G13041" s="10" t="s">
        <v>50436</v>
      </c>
      <c r="H13041" s="13" t="s">
        <v>50412</v>
      </c>
      <c r="I13041" s="10" t="s">
        <v>24</v>
      </c>
      <c r="J13041" s="10" t="s">
        <v>24</v>
      </c>
      <c r="K13041" s="29" t="s">
        <v>693</v>
      </c>
      <c r="L13041" s="29" t="s">
        <v>50437</v>
      </c>
      <c r="M13041" s="16" t="s">
        <v>24</v>
      </c>
      <c r="N13041" s="16"/>
      <c r="O13041" s="47"/>
      <c r="P13041" s="47"/>
      <c r="Q13041" s="47"/>
      <c r="R13041" s="14"/>
      <c r="S13041" s="8"/>
      <c r="T13041" s="8"/>
    </row>
    <row r="13042" spans="1:20" ht="15.75" customHeight="1">
      <c r="A13042" s="8">
        <v>2018</v>
      </c>
      <c r="B13042" s="9">
        <v>44</v>
      </c>
      <c r="C13042" s="10" t="s">
        <v>50394</v>
      </c>
      <c r="D13042" s="10" t="s">
        <v>50434</v>
      </c>
      <c r="E13042" s="11" t="s">
        <v>50438</v>
      </c>
      <c r="F13042" s="10" t="s">
        <v>50439</v>
      </c>
      <c r="G13042" s="10" t="s">
        <v>50440</v>
      </c>
      <c r="H13042" s="13" t="s">
        <v>50441</v>
      </c>
      <c r="I13042" s="10" t="s">
        <v>24</v>
      </c>
      <c r="J13042" s="10" t="s">
        <v>24</v>
      </c>
      <c r="K13042" s="29" t="s">
        <v>693</v>
      </c>
      <c r="L13042" s="29" t="s">
        <v>50442</v>
      </c>
      <c r="M13042" s="16" t="s">
        <v>24</v>
      </c>
      <c r="N13042" s="29"/>
      <c r="O13042" s="47"/>
      <c r="P13042" s="47"/>
      <c r="Q13042" s="47"/>
      <c r="R13042" s="14"/>
      <c r="S13042" s="8"/>
      <c r="T13042" s="8"/>
    </row>
    <row r="13043" spans="1:20" ht="15.75" customHeight="1">
      <c r="A13043" s="8">
        <v>2018</v>
      </c>
      <c r="B13043" s="9">
        <v>44</v>
      </c>
      <c r="C13043" s="10" t="s">
        <v>50394</v>
      </c>
      <c r="D13043" s="10" t="s">
        <v>50443</v>
      </c>
      <c r="E13043" s="11" t="s">
        <v>50444</v>
      </c>
      <c r="F13043" s="10" t="s">
        <v>50445</v>
      </c>
      <c r="G13043" s="10" t="s">
        <v>50446</v>
      </c>
      <c r="H13043" s="13" t="s">
        <v>50447</v>
      </c>
      <c r="I13043" s="10" t="s">
        <v>50448</v>
      </c>
      <c r="J13043" s="10" t="s">
        <v>24</v>
      </c>
      <c r="K13043" s="29" t="s">
        <v>693</v>
      </c>
      <c r="L13043" s="29" t="s">
        <v>50449</v>
      </c>
      <c r="M13043" s="16" t="s">
        <v>24</v>
      </c>
      <c r="N13043" s="29"/>
      <c r="O13043" s="47"/>
      <c r="P13043" s="47"/>
      <c r="Q13043" s="47"/>
      <c r="R13043" s="14"/>
      <c r="S13043" s="8"/>
      <c r="T13043" s="8"/>
    </row>
    <row r="13044" spans="1:20" ht="15.75" customHeight="1">
      <c r="A13044" s="8">
        <v>2018</v>
      </c>
      <c r="B13044" s="9">
        <v>44</v>
      </c>
      <c r="C13044" s="10" t="s">
        <v>50394</v>
      </c>
      <c r="D13044" s="10" t="s">
        <v>50405</v>
      </c>
      <c r="E13044" s="11" t="s">
        <v>50450</v>
      </c>
      <c r="F13044" s="10" t="s">
        <v>50451</v>
      </c>
      <c r="G13044" s="10" t="s">
        <v>50452</v>
      </c>
      <c r="H13044" s="13" t="s">
        <v>50453</v>
      </c>
      <c r="I13044" s="10" t="s">
        <v>50454</v>
      </c>
      <c r="J13044" s="10" t="s">
        <v>24</v>
      </c>
      <c r="K13044" s="29" t="s">
        <v>693</v>
      </c>
      <c r="L13044" s="29" t="s">
        <v>50455</v>
      </c>
      <c r="M13044" s="16" t="s">
        <v>24</v>
      </c>
      <c r="N13044" s="16"/>
      <c r="O13044" s="47"/>
      <c r="P13044" s="47"/>
      <c r="Q13044" s="47"/>
      <c r="R13044" s="14"/>
      <c r="S13044" s="8"/>
      <c r="T13044" s="8"/>
    </row>
    <row r="13045" spans="1:20" ht="15.75" customHeight="1">
      <c r="A13045" s="8">
        <v>2018</v>
      </c>
      <c r="B13045" s="9">
        <v>44</v>
      </c>
      <c r="C13045" s="10" t="s">
        <v>50394</v>
      </c>
      <c r="D13045" s="10" t="s">
        <v>50405</v>
      </c>
      <c r="E13045" s="11" t="s">
        <v>50456</v>
      </c>
      <c r="F13045" s="10" t="s">
        <v>50457</v>
      </c>
      <c r="G13045" s="10" t="s">
        <v>50458</v>
      </c>
      <c r="H13045" s="13" t="s">
        <v>50459</v>
      </c>
      <c r="I13045" s="10" t="s">
        <v>24</v>
      </c>
      <c r="J13045" s="10" t="s">
        <v>24</v>
      </c>
      <c r="K13045" s="29" t="s">
        <v>693</v>
      </c>
      <c r="L13045" s="29" t="s">
        <v>50460</v>
      </c>
      <c r="M13045" s="16" t="s">
        <v>24</v>
      </c>
      <c r="N13045" s="12"/>
      <c r="O13045" s="13"/>
      <c r="P13045" s="13"/>
      <c r="Q13045" s="13"/>
      <c r="R13045" s="14"/>
      <c r="S13045" s="8"/>
      <c r="T13045" s="8"/>
    </row>
    <row r="13046" spans="1:20" ht="15.75" customHeight="1">
      <c r="A13046" s="8">
        <v>2018</v>
      </c>
      <c r="B13046" s="9">
        <v>44</v>
      </c>
      <c r="C13046" s="10" t="s">
        <v>50394</v>
      </c>
      <c r="D13046" s="10" t="s">
        <v>50405</v>
      </c>
      <c r="E13046" s="11" t="s">
        <v>50461</v>
      </c>
      <c r="F13046" s="10">
        <v>1960</v>
      </c>
      <c r="G13046" s="10" t="s">
        <v>50462</v>
      </c>
      <c r="H13046" s="13" t="s">
        <v>11546</v>
      </c>
      <c r="I13046" s="10" t="s">
        <v>24</v>
      </c>
      <c r="J13046" s="10" t="s">
        <v>24</v>
      </c>
      <c r="K13046" s="29" t="s">
        <v>693</v>
      </c>
      <c r="L13046" s="29" t="s">
        <v>50463</v>
      </c>
      <c r="M13046" s="16" t="s">
        <v>24</v>
      </c>
      <c r="N13046" s="16"/>
      <c r="O13046" s="47"/>
      <c r="P13046" s="47"/>
      <c r="Q13046" s="47"/>
      <c r="R13046" s="14"/>
      <c r="S13046" s="8"/>
      <c r="T13046" s="8"/>
    </row>
    <row r="13047" spans="1:20" ht="15.75" customHeight="1">
      <c r="A13047" s="8">
        <v>2018</v>
      </c>
      <c r="B13047" s="9">
        <v>44</v>
      </c>
      <c r="C13047" s="10" t="s">
        <v>50394</v>
      </c>
      <c r="D13047" s="10" t="s">
        <v>50405</v>
      </c>
      <c r="E13047" s="11" t="s">
        <v>50464</v>
      </c>
      <c r="F13047" s="10" t="s">
        <v>50465</v>
      </c>
      <c r="G13047" s="10" t="s">
        <v>50466</v>
      </c>
      <c r="H13047" s="13" t="s">
        <v>10380</v>
      </c>
      <c r="I13047" s="10" t="s">
        <v>24</v>
      </c>
      <c r="J13047" s="10" t="s">
        <v>24</v>
      </c>
      <c r="K13047" s="29" t="s">
        <v>693</v>
      </c>
      <c r="L13047" s="29" t="s">
        <v>45133</v>
      </c>
      <c r="M13047" s="16" t="s">
        <v>24</v>
      </c>
      <c r="N13047" s="29"/>
      <c r="O13047" s="47"/>
      <c r="P13047" s="47"/>
      <c r="Q13047" s="47"/>
      <c r="R13047" s="14"/>
      <c r="S13047" s="8"/>
      <c r="T13047" s="8"/>
    </row>
    <row r="13048" spans="1:20" ht="15.75" customHeight="1">
      <c r="A13048" s="8">
        <v>2018</v>
      </c>
      <c r="B13048" s="9">
        <v>44</v>
      </c>
      <c r="C13048" s="10" t="s">
        <v>50394</v>
      </c>
      <c r="D13048" s="10" t="s">
        <v>50400</v>
      </c>
      <c r="E13048" s="11" t="s">
        <v>50467</v>
      </c>
      <c r="F13048" s="10">
        <v>1990</v>
      </c>
      <c r="G13048" s="10" t="s">
        <v>50468</v>
      </c>
      <c r="H13048" s="13" t="s">
        <v>50469</v>
      </c>
      <c r="I13048" s="10" t="s">
        <v>24</v>
      </c>
      <c r="J13048" s="10" t="s">
        <v>24</v>
      </c>
      <c r="K13048" s="29" t="s">
        <v>693</v>
      </c>
      <c r="L13048" s="29" t="s">
        <v>50470</v>
      </c>
      <c r="M13048" s="16" t="s">
        <v>24</v>
      </c>
      <c r="N13048" s="29"/>
      <c r="O13048" s="47"/>
      <c r="P13048" s="47"/>
      <c r="Q13048" s="47"/>
      <c r="R13048" s="14"/>
      <c r="S13048" s="8"/>
      <c r="T13048" s="8"/>
    </row>
    <row r="13049" spans="1:20" ht="15.75" customHeight="1">
      <c r="A13049" s="8">
        <v>2018</v>
      </c>
      <c r="B13049" s="9">
        <v>44</v>
      </c>
      <c r="C13049" s="10" t="s">
        <v>50394</v>
      </c>
      <c r="D13049" s="10" t="s">
        <v>50471</v>
      </c>
      <c r="E13049" s="11" t="s">
        <v>50472</v>
      </c>
      <c r="F13049" s="10" t="s">
        <v>13571</v>
      </c>
      <c r="G13049" s="10" t="s">
        <v>50473</v>
      </c>
      <c r="H13049" s="13" t="s">
        <v>28525</v>
      </c>
      <c r="I13049" s="10" t="s">
        <v>24</v>
      </c>
      <c r="J13049" s="10" t="s">
        <v>24</v>
      </c>
      <c r="K13049" s="29" t="s">
        <v>693</v>
      </c>
      <c r="L13049" s="29" t="s">
        <v>50470</v>
      </c>
      <c r="M13049" s="16" t="s">
        <v>24</v>
      </c>
      <c r="N13049" s="16"/>
      <c r="O13049" s="47"/>
      <c r="P13049" s="47"/>
      <c r="Q13049" s="47"/>
      <c r="R13049" s="14"/>
      <c r="S13049" s="8"/>
      <c r="T13049" s="8"/>
    </row>
    <row r="13050" spans="1:20" ht="15.75" customHeight="1">
      <c r="A13050" s="8">
        <v>2018</v>
      </c>
      <c r="B13050" s="9">
        <v>44</v>
      </c>
      <c r="C13050" s="10" t="s">
        <v>50394</v>
      </c>
      <c r="D13050" s="10" t="s">
        <v>50474</v>
      </c>
      <c r="E13050" s="11" t="s">
        <v>50475</v>
      </c>
      <c r="F13050" s="10" t="s">
        <v>50476</v>
      </c>
      <c r="G13050" s="10" t="s">
        <v>50477</v>
      </c>
      <c r="H13050" s="13" t="s">
        <v>50478</v>
      </c>
      <c r="I13050" s="10" t="s">
        <v>24</v>
      </c>
      <c r="J13050" s="10" t="s">
        <v>24</v>
      </c>
      <c r="K13050" s="29" t="s">
        <v>693</v>
      </c>
      <c r="L13050" s="29" t="s">
        <v>50479</v>
      </c>
      <c r="M13050" s="16" t="s">
        <v>24</v>
      </c>
      <c r="N13050" s="12"/>
      <c r="O13050" s="13"/>
      <c r="P13050" s="13"/>
      <c r="Q13050" s="13"/>
      <c r="R13050" s="14" t="s">
        <v>72</v>
      </c>
      <c r="S13050" s="8"/>
      <c r="T13050" s="8"/>
    </row>
    <row r="13051" spans="1:20" ht="15.75" customHeight="1">
      <c r="A13051" s="8">
        <v>2018</v>
      </c>
      <c r="B13051" s="9">
        <v>44</v>
      </c>
      <c r="C13051" s="10" t="s">
        <v>50394</v>
      </c>
      <c r="D13051" s="10" t="s">
        <v>50480</v>
      </c>
      <c r="E13051" s="11" t="s">
        <v>50481</v>
      </c>
      <c r="F13051" s="10" t="s">
        <v>50482</v>
      </c>
      <c r="G13051" s="10" t="s">
        <v>50483</v>
      </c>
      <c r="H13051" s="13" t="s">
        <v>38075</v>
      </c>
      <c r="I13051" s="10" t="s">
        <v>50484</v>
      </c>
      <c r="J13051" s="10" t="s">
        <v>24</v>
      </c>
      <c r="K13051" s="29" t="s">
        <v>693</v>
      </c>
      <c r="L13051" s="29" t="s">
        <v>50485</v>
      </c>
      <c r="M13051" s="16" t="s">
        <v>24</v>
      </c>
      <c r="N13051" s="16"/>
      <c r="O13051" s="47"/>
      <c r="P13051" s="47"/>
      <c r="Q13051" s="47"/>
      <c r="R13051" s="14"/>
      <c r="S13051" s="8"/>
      <c r="T13051" s="8"/>
    </row>
    <row r="13052" spans="1:20" ht="15.75" customHeight="1">
      <c r="A13052" s="8">
        <v>2018</v>
      </c>
      <c r="B13052" s="9">
        <v>44</v>
      </c>
      <c r="C13052" s="10" t="s">
        <v>50394</v>
      </c>
      <c r="D13052" s="10" t="s">
        <v>50486</v>
      </c>
      <c r="E13052" s="11" t="s">
        <v>50487</v>
      </c>
      <c r="F13052" s="10" t="s">
        <v>50488</v>
      </c>
      <c r="G13052" s="10" t="s">
        <v>50489</v>
      </c>
      <c r="H13052" s="13" t="s">
        <v>9558</v>
      </c>
      <c r="I13052" s="10" t="s">
        <v>24</v>
      </c>
      <c r="J13052" s="10" t="s">
        <v>23</v>
      </c>
      <c r="K13052" s="29" t="s">
        <v>693</v>
      </c>
      <c r="L13052" s="29" t="s">
        <v>50490</v>
      </c>
      <c r="M13052" s="16" t="s">
        <v>24</v>
      </c>
      <c r="N13052" s="29"/>
      <c r="O13052" s="47"/>
      <c r="P13052" s="47"/>
      <c r="Q13052" s="47"/>
      <c r="R13052" s="14" t="s">
        <v>72</v>
      </c>
      <c r="S13052" s="8"/>
      <c r="T13052" s="8"/>
    </row>
    <row r="13053" spans="1:20" ht="15.75" customHeight="1">
      <c r="A13053" s="8">
        <v>2018</v>
      </c>
      <c r="B13053" s="9">
        <v>44</v>
      </c>
      <c r="C13053" s="10" t="s">
        <v>50394</v>
      </c>
      <c r="D13053" s="10" t="s">
        <v>50491</v>
      </c>
      <c r="E13053" s="11" t="s">
        <v>50492</v>
      </c>
      <c r="F13053" s="10" t="s">
        <v>50493</v>
      </c>
      <c r="G13053" s="10" t="s">
        <v>50494</v>
      </c>
      <c r="H13053" s="13" t="s">
        <v>50495</v>
      </c>
      <c r="I13053" s="10" t="s">
        <v>24</v>
      </c>
      <c r="J13053" s="10" t="s">
        <v>24</v>
      </c>
      <c r="K13053" s="29" t="s">
        <v>693</v>
      </c>
      <c r="L13053" s="29" t="s">
        <v>50496</v>
      </c>
      <c r="M13053" s="16" t="s">
        <v>24</v>
      </c>
      <c r="N13053" s="29"/>
      <c r="O13053" s="47"/>
      <c r="P13053" s="47"/>
      <c r="Q13053" s="47"/>
      <c r="R13053" s="14"/>
      <c r="S13053" s="8"/>
      <c r="T13053" s="8"/>
    </row>
    <row r="13054" spans="1:20" ht="15.75" customHeight="1">
      <c r="A13054" s="8">
        <v>2018</v>
      </c>
      <c r="B13054" s="9">
        <v>44</v>
      </c>
      <c r="C13054" s="10" t="s">
        <v>50394</v>
      </c>
      <c r="D13054" s="10" t="s">
        <v>50405</v>
      </c>
      <c r="E13054" s="11" t="s">
        <v>50497</v>
      </c>
      <c r="F13054" s="10" t="s">
        <v>50498</v>
      </c>
      <c r="G13054" s="10" t="s">
        <v>50499</v>
      </c>
      <c r="H13054" s="13" t="s">
        <v>25814</v>
      </c>
      <c r="I13054" s="10" t="s">
        <v>24</v>
      </c>
      <c r="J13054" s="10" t="s">
        <v>24</v>
      </c>
      <c r="K13054" s="29" t="s">
        <v>693</v>
      </c>
      <c r="L13054" s="29" t="s">
        <v>50500</v>
      </c>
      <c r="M13054" s="16" t="s">
        <v>24</v>
      </c>
      <c r="N13054" s="16"/>
      <c r="O13054" s="47"/>
      <c r="P13054" s="47"/>
      <c r="Q13054" s="47"/>
      <c r="R13054" s="14"/>
      <c r="S13054" s="8"/>
      <c r="T13054" s="8"/>
    </row>
    <row r="13055" spans="1:20" ht="15.75" customHeight="1">
      <c r="A13055" s="8">
        <v>2018</v>
      </c>
      <c r="B13055" s="9">
        <v>44</v>
      </c>
      <c r="C13055" s="10" t="s">
        <v>50394</v>
      </c>
      <c r="D13055" s="10" t="s">
        <v>50501</v>
      </c>
      <c r="E13055" s="11" t="s">
        <v>50502</v>
      </c>
      <c r="F13055" s="10" t="s">
        <v>25177</v>
      </c>
      <c r="G13055" s="10" t="s">
        <v>50503</v>
      </c>
      <c r="H13055" s="13" t="s">
        <v>50504</v>
      </c>
      <c r="I13055" s="10" t="s">
        <v>24</v>
      </c>
      <c r="J13055" s="10" t="s">
        <v>24</v>
      </c>
      <c r="K13055" s="29" t="s">
        <v>693</v>
      </c>
      <c r="L13055" s="29" t="s">
        <v>50505</v>
      </c>
      <c r="M13055" s="16" t="s">
        <v>24</v>
      </c>
      <c r="N13055" s="12"/>
      <c r="O13055" s="13"/>
      <c r="P13055" s="13"/>
      <c r="Q13055" s="13"/>
      <c r="R13055" s="14" t="s">
        <v>72</v>
      </c>
      <c r="S13055" s="8"/>
      <c r="T13055" s="8"/>
    </row>
    <row r="13056" spans="1:20" ht="15.75" customHeight="1">
      <c r="A13056" s="8">
        <v>2018</v>
      </c>
      <c r="B13056" s="9">
        <v>44</v>
      </c>
      <c r="C13056" s="10" t="s">
        <v>50394</v>
      </c>
      <c r="D13056" s="10" t="s">
        <v>50506</v>
      </c>
      <c r="E13056" s="11" t="s">
        <v>50507</v>
      </c>
      <c r="F13056" s="10" t="s">
        <v>50508</v>
      </c>
      <c r="G13056" s="10" t="s">
        <v>50509</v>
      </c>
      <c r="H13056" s="13" t="s">
        <v>10317</v>
      </c>
      <c r="I13056" s="10" t="s">
        <v>24</v>
      </c>
      <c r="J13056" s="10" t="s">
        <v>24</v>
      </c>
      <c r="K13056" s="29" t="s">
        <v>693</v>
      </c>
      <c r="L13056" s="29" t="s">
        <v>50510</v>
      </c>
      <c r="M13056" s="16" t="s">
        <v>24</v>
      </c>
      <c r="N13056" s="16"/>
      <c r="O13056" s="47"/>
      <c r="P13056" s="47"/>
      <c r="Q13056" s="47"/>
      <c r="R13056" s="14" t="s">
        <v>64</v>
      </c>
      <c r="S13056" s="8"/>
      <c r="T13056" s="8"/>
    </row>
    <row r="13057" spans="1:20" ht="15.75" customHeight="1">
      <c r="A13057" s="8">
        <v>2018</v>
      </c>
      <c r="B13057" s="9">
        <v>44</v>
      </c>
      <c r="C13057" s="10" t="s">
        <v>50394</v>
      </c>
      <c r="D13057" s="10" t="s">
        <v>50511</v>
      </c>
      <c r="E13057" s="11" t="s">
        <v>50512</v>
      </c>
      <c r="F13057" s="10" t="s">
        <v>10271</v>
      </c>
      <c r="G13057" s="10" t="s">
        <v>50513</v>
      </c>
      <c r="H13057" s="13" t="s">
        <v>38075</v>
      </c>
      <c r="I13057" s="10" t="s">
        <v>24</v>
      </c>
      <c r="J13057" s="10" t="s">
        <v>24</v>
      </c>
      <c r="K13057" s="29" t="s">
        <v>693</v>
      </c>
      <c r="L13057" s="29" t="s">
        <v>29879</v>
      </c>
      <c r="M13057" s="16" t="s">
        <v>24</v>
      </c>
      <c r="N13057" s="29"/>
      <c r="O13057" s="47"/>
      <c r="P13057" s="47"/>
      <c r="Q13057" s="47"/>
      <c r="R13057" s="14" t="s">
        <v>72</v>
      </c>
      <c r="S13057" s="8"/>
      <c r="T13057" s="8"/>
    </row>
    <row r="13058" spans="1:20" ht="15.75" customHeight="1">
      <c r="A13058" s="8">
        <v>2018</v>
      </c>
      <c r="B13058" s="9">
        <v>44</v>
      </c>
      <c r="C13058" s="10" t="s">
        <v>50394</v>
      </c>
      <c r="D13058" s="10" t="s">
        <v>50514</v>
      </c>
      <c r="E13058" s="11" t="s">
        <v>50515</v>
      </c>
      <c r="F13058" s="10" t="s">
        <v>50516</v>
      </c>
      <c r="G13058" s="10" t="s">
        <v>50517</v>
      </c>
      <c r="H13058" s="13" t="s">
        <v>38075</v>
      </c>
      <c r="I13058" s="10" t="s">
        <v>24</v>
      </c>
      <c r="J13058" s="10" t="s">
        <v>24</v>
      </c>
      <c r="K13058" s="29" t="s">
        <v>693</v>
      </c>
      <c r="L13058" s="29" t="s">
        <v>50518</v>
      </c>
      <c r="M13058" s="16" t="s">
        <v>24</v>
      </c>
      <c r="N13058" s="29"/>
      <c r="O13058" s="47"/>
      <c r="P13058" s="47"/>
      <c r="Q13058" s="47"/>
      <c r="R13058" s="14" t="s">
        <v>72</v>
      </c>
      <c r="S13058" s="8"/>
      <c r="T13058" s="8"/>
    </row>
    <row r="13059" spans="1:20" ht="15.75" customHeight="1">
      <c r="A13059" s="8">
        <v>2018</v>
      </c>
      <c r="B13059" s="9">
        <v>44</v>
      </c>
      <c r="C13059" s="10" t="s">
        <v>50394</v>
      </c>
      <c r="D13059" s="10" t="s">
        <v>50519</v>
      </c>
      <c r="E13059" s="11" t="s">
        <v>50520</v>
      </c>
      <c r="F13059" s="10" t="s">
        <v>264</v>
      </c>
      <c r="G13059" s="10" t="s">
        <v>50521</v>
      </c>
      <c r="H13059" s="13" t="s">
        <v>38161</v>
      </c>
      <c r="I13059" s="10" t="s">
        <v>24</v>
      </c>
      <c r="J13059" s="10" t="s">
        <v>24</v>
      </c>
      <c r="K13059" s="29" t="s">
        <v>693</v>
      </c>
      <c r="L13059" s="29" t="s">
        <v>50522</v>
      </c>
      <c r="M13059" s="16" t="s">
        <v>24</v>
      </c>
      <c r="N13059" s="16"/>
      <c r="O13059" s="47"/>
      <c r="P13059" s="47"/>
      <c r="Q13059" s="47"/>
      <c r="R13059" s="14"/>
      <c r="S13059" s="8" t="s">
        <v>24059</v>
      </c>
      <c r="T13059" s="8"/>
    </row>
    <row r="13060" spans="1:20" ht="15.75" customHeight="1">
      <c r="A13060" s="8">
        <v>2018</v>
      </c>
      <c r="B13060" s="9">
        <v>44</v>
      </c>
      <c r="C13060" s="10" t="s">
        <v>50394</v>
      </c>
      <c r="D13060" s="10" t="s">
        <v>50523</v>
      </c>
      <c r="E13060" s="11" t="s">
        <v>50524</v>
      </c>
      <c r="F13060" s="10" t="s">
        <v>36858</v>
      </c>
      <c r="G13060" s="10" t="s">
        <v>50525</v>
      </c>
      <c r="H13060" s="13" t="s">
        <v>38075</v>
      </c>
      <c r="I13060" s="10" t="s">
        <v>24</v>
      </c>
      <c r="J13060" s="10" t="s">
        <v>24</v>
      </c>
      <c r="K13060" s="29" t="s">
        <v>693</v>
      </c>
      <c r="L13060" s="29" t="s">
        <v>50526</v>
      </c>
      <c r="M13060" s="16" t="s">
        <v>24</v>
      </c>
      <c r="N13060" s="12"/>
      <c r="O13060" s="13"/>
      <c r="P13060" s="13"/>
      <c r="Q13060" s="13"/>
      <c r="R13060" s="14" t="s">
        <v>72</v>
      </c>
      <c r="S13060" s="8"/>
      <c r="T13060" s="8"/>
    </row>
    <row r="13061" spans="1:20" ht="15.75" customHeight="1">
      <c r="A13061" s="8">
        <v>2018</v>
      </c>
      <c r="B13061" s="9">
        <v>44</v>
      </c>
      <c r="C13061" s="10" t="s">
        <v>50394</v>
      </c>
      <c r="D13061" s="10" t="s">
        <v>50527</v>
      </c>
      <c r="E13061" s="11" t="s">
        <v>50528</v>
      </c>
      <c r="F13061" s="10" t="s">
        <v>5186</v>
      </c>
      <c r="G13061" s="10" t="s">
        <v>50529</v>
      </c>
      <c r="H13061" s="13" t="s">
        <v>38075</v>
      </c>
      <c r="I13061" s="10" t="s">
        <v>50530</v>
      </c>
      <c r="J13061" s="10" t="s">
        <v>24</v>
      </c>
      <c r="K13061" s="29" t="s">
        <v>693</v>
      </c>
      <c r="L13061" s="29" t="s">
        <v>50531</v>
      </c>
      <c r="M13061" s="16" t="s">
        <v>24</v>
      </c>
      <c r="N13061" s="16"/>
      <c r="O13061" s="47"/>
      <c r="P13061" s="47"/>
      <c r="Q13061" s="47"/>
      <c r="R13061" s="14"/>
      <c r="S13061" s="8"/>
      <c r="T13061" s="8"/>
    </row>
    <row r="13062" spans="1:20" ht="15.75" customHeight="1">
      <c r="A13062" s="8">
        <v>2018</v>
      </c>
      <c r="B13062" s="9">
        <v>44</v>
      </c>
      <c r="C13062" s="10" t="s">
        <v>50394</v>
      </c>
      <c r="D13062" s="10" t="s">
        <v>50532</v>
      </c>
      <c r="E13062" s="11" t="s">
        <v>50533</v>
      </c>
      <c r="F13062" s="10" t="s">
        <v>50534</v>
      </c>
      <c r="G13062" s="10" t="s">
        <v>50535</v>
      </c>
      <c r="H13062" s="13" t="s">
        <v>38075</v>
      </c>
      <c r="I13062" s="10" t="s">
        <v>50536</v>
      </c>
      <c r="J13062" s="10" t="s">
        <v>24</v>
      </c>
      <c r="K13062" s="29" t="s">
        <v>693</v>
      </c>
      <c r="L13062" s="29" t="s">
        <v>50537</v>
      </c>
      <c r="M13062" s="16" t="s">
        <v>24</v>
      </c>
      <c r="N13062" s="29"/>
      <c r="O13062" s="47"/>
      <c r="P13062" s="47"/>
      <c r="Q13062" s="47"/>
      <c r="R13062" s="14"/>
      <c r="S13062" s="8"/>
      <c r="T13062" s="8"/>
    </row>
    <row r="13063" spans="1:20" ht="15.75" customHeight="1">
      <c r="A13063" s="8">
        <v>2018</v>
      </c>
      <c r="B13063" s="9">
        <v>44</v>
      </c>
      <c r="C13063" s="10" t="s">
        <v>50394</v>
      </c>
      <c r="D13063" s="10" t="s">
        <v>50538</v>
      </c>
      <c r="E13063" s="11" t="s">
        <v>50539</v>
      </c>
      <c r="F13063" s="10" t="s">
        <v>50540</v>
      </c>
      <c r="G13063" s="10" t="s">
        <v>50541</v>
      </c>
      <c r="H13063" s="13" t="s">
        <v>10180</v>
      </c>
      <c r="I13063" s="10" t="s">
        <v>24</v>
      </c>
      <c r="J13063" s="10" t="s">
        <v>24</v>
      </c>
      <c r="K13063" s="29" t="s">
        <v>693</v>
      </c>
      <c r="L13063" s="29" t="s">
        <v>44632</v>
      </c>
      <c r="M13063" s="16" t="s">
        <v>24</v>
      </c>
      <c r="N13063" s="29"/>
      <c r="O13063" s="47"/>
      <c r="P13063" s="47"/>
      <c r="Q13063" s="47"/>
      <c r="R13063" s="14" t="s">
        <v>72</v>
      </c>
      <c r="S13063" s="8"/>
      <c r="T13063" s="8"/>
    </row>
    <row r="13064" spans="1:20" ht="15.75" customHeight="1">
      <c r="A13064" s="8">
        <v>2018</v>
      </c>
      <c r="B13064" s="9">
        <v>44</v>
      </c>
      <c r="C13064" s="10" t="s">
        <v>50394</v>
      </c>
      <c r="D13064" s="10" t="s">
        <v>50542</v>
      </c>
      <c r="E13064" s="11" t="s">
        <v>50543</v>
      </c>
      <c r="F13064" s="10">
        <v>1822</v>
      </c>
      <c r="G13064" s="10" t="s">
        <v>50544</v>
      </c>
      <c r="H13064" s="13" t="s">
        <v>10180</v>
      </c>
      <c r="I13064" s="10" t="s">
        <v>24</v>
      </c>
      <c r="J13064" s="10" t="s">
        <v>24</v>
      </c>
      <c r="K13064" s="29" t="s">
        <v>693</v>
      </c>
      <c r="L13064" s="29" t="s">
        <v>50545</v>
      </c>
      <c r="M13064" s="16" t="s">
        <v>24</v>
      </c>
      <c r="N13064" s="16"/>
      <c r="O13064" s="47"/>
      <c r="P13064" s="47"/>
      <c r="Q13064" s="47"/>
      <c r="R13064" s="14"/>
      <c r="S13064" s="8"/>
      <c r="T13064" s="8"/>
    </row>
    <row r="13065" spans="1:20" ht="15.75" customHeight="1">
      <c r="A13065" s="8">
        <v>2018</v>
      </c>
      <c r="B13065" s="9">
        <v>44</v>
      </c>
      <c r="C13065" s="10" t="s">
        <v>50394</v>
      </c>
      <c r="D13065" s="10" t="s">
        <v>50546</v>
      </c>
      <c r="E13065" s="11" t="s">
        <v>50547</v>
      </c>
      <c r="F13065" s="10" t="s">
        <v>840</v>
      </c>
      <c r="G13065" s="10" t="s">
        <v>50548</v>
      </c>
      <c r="H13065" s="13" t="s">
        <v>10180</v>
      </c>
      <c r="I13065" s="10" t="s">
        <v>24</v>
      </c>
      <c r="J13065" s="10" t="s">
        <v>24</v>
      </c>
      <c r="K13065" s="29" t="s">
        <v>693</v>
      </c>
      <c r="L13065" s="29" t="s">
        <v>50549</v>
      </c>
      <c r="M13065" s="16" t="s">
        <v>24</v>
      </c>
      <c r="N13065" s="12"/>
      <c r="O13065" s="13"/>
      <c r="P13065" s="13"/>
      <c r="Q13065" s="13"/>
      <c r="R13065" s="14" t="s">
        <v>72</v>
      </c>
      <c r="S13065" s="8"/>
      <c r="T13065" s="8"/>
    </row>
    <row r="13066" spans="1:20" ht="15.75" customHeight="1">
      <c r="A13066" s="8">
        <v>2018</v>
      </c>
      <c r="B13066" s="9">
        <v>44</v>
      </c>
      <c r="C13066" s="10" t="s">
        <v>50394</v>
      </c>
      <c r="D13066" s="10" t="s">
        <v>50550</v>
      </c>
      <c r="E13066" s="11" t="s">
        <v>50551</v>
      </c>
      <c r="F13066" s="10">
        <v>2005</v>
      </c>
      <c r="G13066" s="10" t="s">
        <v>50552</v>
      </c>
      <c r="H13066" s="13" t="s">
        <v>10180</v>
      </c>
      <c r="I13066" s="10" t="s">
        <v>50553</v>
      </c>
      <c r="J13066" s="10" t="s">
        <v>24</v>
      </c>
      <c r="K13066" s="29" t="s">
        <v>693</v>
      </c>
      <c r="L13066" s="29" t="s">
        <v>50554</v>
      </c>
      <c r="M13066" s="16" t="s">
        <v>24</v>
      </c>
      <c r="N13066" s="16"/>
      <c r="O13066" s="47"/>
      <c r="P13066" s="47"/>
      <c r="Q13066" s="47"/>
      <c r="R13066" s="14"/>
      <c r="S13066" s="8"/>
      <c r="T13066" s="8"/>
    </row>
    <row r="13067" spans="1:20" ht="15.75" customHeight="1">
      <c r="A13067" s="8">
        <v>2018</v>
      </c>
      <c r="B13067" s="9">
        <v>44</v>
      </c>
      <c r="C13067" s="10" t="s">
        <v>50394</v>
      </c>
      <c r="D13067" s="10" t="s">
        <v>50555</v>
      </c>
      <c r="E13067" s="11" t="s">
        <v>50556</v>
      </c>
      <c r="F13067" s="10">
        <v>1730</v>
      </c>
      <c r="G13067" s="10" t="s">
        <v>50557</v>
      </c>
      <c r="H13067" s="13" t="s">
        <v>27472</v>
      </c>
      <c r="I13067" s="10" t="s">
        <v>24</v>
      </c>
      <c r="J13067" s="10" t="s">
        <v>24</v>
      </c>
      <c r="K13067" s="29" t="s">
        <v>693</v>
      </c>
      <c r="L13067" s="29" t="s">
        <v>50558</v>
      </c>
      <c r="M13067" s="16" t="s">
        <v>24</v>
      </c>
      <c r="N13067" s="29"/>
      <c r="O13067" s="47"/>
      <c r="P13067" s="47"/>
      <c r="Q13067" s="47"/>
      <c r="R13067" s="14"/>
      <c r="S13067" s="8"/>
      <c r="T13067" s="8"/>
    </row>
    <row r="13068" spans="1:20" ht="15.75" customHeight="1">
      <c r="A13068" s="8">
        <v>2018</v>
      </c>
      <c r="B13068" s="9">
        <v>44</v>
      </c>
      <c r="C13068" s="10" t="s">
        <v>50394</v>
      </c>
      <c r="D13068" s="10" t="s">
        <v>50559</v>
      </c>
      <c r="E13068" s="11" t="s">
        <v>50560</v>
      </c>
      <c r="F13068" s="10">
        <v>1776</v>
      </c>
      <c r="G13068" s="10" t="s">
        <v>50561</v>
      </c>
      <c r="H13068" s="13" t="s">
        <v>10180</v>
      </c>
      <c r="I13068" s="10" t="s">
        <v>24</v>
      </c>
      <c r="J13068" s="10" t="s">
        <v>24</v>
      </c>
      <c r="K13068" s="29" t="s">
        <v>693</v>
      </c>
      <c r="L13068" s="29" t="s">
        <v>50562</v>
      </c>
      <c r="M13068" s="16" t="s">
        <v>24</v>
      </c>
      <c r="N13068" s="29"/>
      <c r="O13068" s="47"/>
      <c r="P13068" s="47"/>
      <c r="Q13068" s="47"/>
      <c r="R13068" s="14"/>
      <c r="S13068" s="8"/>
      <c r="T13068" s="8"/>
    </row>
    <row r="13069" spans="1:20" ht="15.75" customHeight="1">
      <c r="A13069" s="8">
        <v>2018</v>
      </c>
      <c r="B13069" s="9">
        <v>44</v>
      </c>
      <c r="C13069" s="10" t="s">
        <v>50394</v>
      </c>
      <c r="D13069" s="10" t="s">
        <v>50563</v>
      </c>
      <c r="E13069" s="11" t="s">
        <v>50564</v>
      </c>
      <c r="F13069" s="10">
        <v>2014</v>
      </c>
      <c r="G13069" s="10" t="s">
        <v>50565</v>
      </c>
      <c r="H13069" s="13" t="s">
        <v>10180</v>
      </c>
      <c r="I13069" s="10" t="s">
        <v>24</v>
      </c>
      <c r="J13069" s="10" t="s">
        <v>24</v>
      </c>
      <c r="K13069" s="29" t="s">
        <v>693</v>
      </c>
      <c r="L13069" s="29" t="s">
        <v>50566</v>
      </c>
      <c r="M13069" s="16" t="s">
        <v>24</v>
      </c>
      <c r="N13069" s="16"/>
      <c r="O13069" s="47"/>
      <c r="P13069" s="47"/>
      <c r="Q13069" s="47"/>
      <c r="R13069" s="14"/>
      <c r="S13069" s="8"/>
      <c r="T13069" s="8"/>
    </row>
    <row r="13070" spans="1:20" ht="15.75" customHeight="1">
      <c r="A13070" s="8">
        <v>2018</v>
      </c>
      <c r="B13070" s="9">
        <v>44</v>
      </c>
      <c r="C13070" s="10" t="s">
        <v>50394</v>
      </c>
      <c r="D13070" s="10" t="s">
        <v>2326</v>
      </c>
      <c r="E13070" s="11" t="s">
        <v>50567</v>
      </c>
      <c r="F13070" s="10" t="s">
        <v>20434</v>
      </c>
      <c r="G13070" s="10" t="s">
        <v>50568</v>
      </c>
      <c r="H13070" s="13" t="s">
        <v>10180</v>
      </c>
      <c r="I13070" s="10" t="s">
        <v>24</v>
      </c>
      <c r="J13070" s="10" t="s">
        <v>24</v>
      </c>
      <c r="K13070" s="29" t="s">
        <v>693</v>
      </c>
      <c r="L13070" s="29" t="s">
        <v>50569</v>
      </c>
      <c r="M13070" s="16" t="s">
        <v>24</v>
      </c>
      <c r="N13070" s="12"/>
      <c r="O13070" s="13"/>
      <c r="P13070" s="13"/>
      <c r="Q13070" s="13"/>
      <c r="R13070" s="14"/>
      <c r="S13070" s="8"/>
      <c r="T13070" s="8"/>
    </row>
    <row r="13071" spans="1:20" ht="15.75" customHeight="1">
      <c r="A13071" s="8">
        <v>2018</v>
      </c>
      <c r="B13071" s="9">
        <v>44</v>
      </c>
      <c r="C13071" s="10" t="s">
        <v>50394</v>
      </c>
      <c r="D13071" s="10" t="s">
        <v>50570</v>
      </c>
      <c r="E13071" s="11" t="s">
        <v>50571</v>
      </c>
      <c r="F13071" s="10">
        <v>2017</v>
      </c>
      <c r="G13071" s="10" t="s">
        <v>50572</v>
      </c>
      <c r="H13071" s="13" t="s">
        <v>10180</v>
      </c>
      <c r="I13071" s="10" t="s">
        <v>24</v>
      </c>
      <c r="J13071" s="10" t="s">
        <v>24</v>
      </c>
      <c r="K13071" s="29" t="s">
        <v>693</v>
      </c>
      <c r="L13071" s="29" t="s">
        <v>50573</v>
      </c>
      <c r="M13071" s="16" t="s">
        <v>24</v>
      </c>
      <c r="N13071" s="16"/>
      <c r="O13071" s="47"/>
      <c r="P13071" s="47"/>
      <c r="Q13071" s="47"/>
      <c r="R13071" s="14" t="s">
        <v>72</v>
      </c>
      <c r="S13071" s="8"/>
      <c r="T13071" s="8"/>
    </row>
    <row r="13072" spans="1:20" ht="15.75" customHeight="1">
      <c r="A13072" s="8">
        <v>2018</v>
      </c>
      <c r="B13072" s="9">
        <v>44</v>
      </c>
      <c r="C13072" s="10" t="s">
        <v>50394</v>
      </c>
      <c r="D13072" s="10" t="s">
        <v>50574</v>
      </c>
      <c r="E13072" s="11" t="s">
        <v>50575</v>
      </c>
      <c r="F13072" s="10">
        <v>1971</v>
      </c>
      <c r="G13072" s="10" t="s">
        <v>50576</v>
      </c>
      <c r="H13072" s="13" t="s">
        <v>10180</v>
      </c>
      <c r="I13072" s="10" t="s">
        <v>24</v>
      </c>
      <c r="J13072" s="10" t="s">
        <v>24</v>
      </c>
      <c r="K13072" s="29" t="s">
        <v>693</v>
      </c>
      <c r="L13072" s="29" t="s">
        <v>50577</v>
      </c>
      <c r="M13072" s="16" t="s">
        <v>24</v>
      </c>
      <c r="N13072" s="29"/>
      <c r="O13072" s="47"/>
      <c r="P13072" s="47"/>
      <c r="Q13072" s="47"/>
      <c r="R13072" s="14"/>
      <c r="S13072" s="8"/>
      <c r="T13072" s="8"/>
    </row>
    <row r="13073" spans="1:20" ht="15.75" customHeight="1">
      <c r="A13073" s="8">
        <v>2018</v>
      </c>
      <c r="B13073" s="9">
        <v>44</v>
      </c>
      <c r="C13073" s="10" t="s">
        <v>50394</v>
      </c>
      <c r="D13073" s="10" t="s">
        <v>50578</v>
      </c>
      <c r="E13073" s="11" t="s">
        <v>50579</v>
      </c>
      <c r="F13073" s="10">
        <v>1972</v>
      </c>
      <c r="G13073" s="10" t="s">
        <v>50580</v>
      </c>
      <c r="H13073" s="13" t="s">
        <v>10180</v>
      </c>
      <c r="I13073" s="10" t="s">
        <v>24</v>
      </c>
      <c r="J13073" s="10" t="s">
        <v>24</v>
      </c>
      <c r="K13073" s="29" t="s">
        <v>693</v>
      </c>
      <c r="L13073" s="29" t="s">
        <v>50577</v>
      </c>
      <c r="M13073" s="16" t="s">
        <v>24</v>
      </c>
      <c r="N13073" s="29"/>
      <c r="O13073" s="47"/>
      <c r="P13073" s="47"/>
      <c r="Q13073" s="47"/>
      <c r="R13073" s="14"/>
      <c r="S13073" s="8"/>
      <c r="T13073" s="8"/>
    </row>
    <row r="13074" spans="1:20" ht="15.75" customHeight="1">
      <c r="A13074" s="8">
        <v>2018</v>
      </c>
      <c r="B13074" s="9">
        <v>44</v>
      </c>
      <c r="C13074" s="10" t="s">
        <v>50394</v>
      </c>
      <c r="D13074" s="10" t="s">
        <v>50581</v>
      </c>
      <c r="E13074" s="11" t="s">
        <v>50582</v>
      </c>
      <c r="F13074" s="10" t="s">
        <v>13765</v>
      </c>
      <c r="G13074" s="10" t="s">
        <v>50583</v>
      </c>
      <c r="H13074" s="13" t="s">
        <v>10180</v>
      </c>
      <c r="I13074" s="10" t="s">
        <v>24</v>
      </c>
      <c r="J13074" s="10" t="s">
        <v>24</v>
      </c>
      <c r="K13074" s="29" t="s">
        <v>693</v>
      </c>
      <c r="L13074" s="29" t="s">
        <v>50584</v>
      </c>
      <c r="M13074" s="16" t="s">
        <v>24</v>
      </c>
      <c r="N13074" s="16"/>
      <c r="O13074" s="47"/>
      <c r="P13074" s="47"/>
      <c r="Q13074" s="47"/>
      <c r="R13074" s="14" t="s">
        <v>72</v>
      </c>
      <c r="S13074" s="8"/>
      <c r="T13074" s="8"/>
    </row>
    <row r="13075" spans="1:20" ht="15.75" customHeight="1">
      <c r="A13075" s="8">
        <v>2018</v>
      </c>
      <c r="B13075" s="9">
        <v>44</v>
      </c>
      <c r="C13075" s="10" t="s">
        <v>50394</v>
      </c>
      <c r="D13075" s="10" t="s">
        <v>50585</v>
      </c>
      <c r="E13075" s="11" t="s">
        <v>50586</v>
      </c>
      <c r="F13075" s="10">
        <v>1839</v>
      </c>
      <c r="G13075" s="10" t="s">
        <v>50587</v>
      </c>
      <c r="H13075" s="13" t="s">
        <v>10180</v>
      </c>
      <c r="I13075" s="10" t="s">
        <v>24</v>
      </c>
      <c r="J13075" s="10" t="s">
        <v>24</v>
      </c>
      <c r="K13075" s="29" t="s">
        <v>693</v>
      </c>
      <c r="L13075" s="29" t="s">
        <v>50588</v>
      </c>
      <c r="M13075" s="16" t="s">
        <v>24</v>
      </c>
      <c r="N13075" s="12"/>
      <c r="O13075" s="13"/>
      <c r="P13075" s="13"/>
      <c r="Q13075" s="13"/>
      <c r="R13075" s="14"/>
      <c r="S13075" s="8"/>
      <c r="T13075" s="8"/>
    </row>
    <row r="13076" spans="1:20" ht="15.75" customHeight="1">
      <c r="A13076" s="8">
        <v>2018</v>
      </c>
      <c r="B13076" s="9">
        <v>44</v>
      </c>
      <c r="C13076" s="10" t="s">
        <v>50394</v>
      </c>
      <c r="D13076" s="10" t="s">
        <v>50589</v>
      </c>
      <c r="E13076" s="11" t="s">
        <v>50590</v>
      </c>
      <c r="F13076" s="10" t="s">
        <v>840</v>
      </c>
      <c r="G13076" s="10" t="s">
        <v>50591</v>
      </c>
      <c r="H13076" s="13" t="s">
        <v>10180</v>
      </c>
      <c r="I13076" s="10" t="s">
        <v>24</v>
      </c>
      <c r="J13076" s="10" t="s">
        <v>24</v>
      </c>
      <c r="K13076" s="29" t="s">
        <v>693</v>
      </c>
      <c r="L13076" s="29" t="s">
        <v>50592</v>
      </c>
      <c r="M13076" s="16" t="s">
        <v>24</v>
      </c>
      <c r="N13076" s="16"/>
      <c r="O13076" s="47"/>
      <c r="P13076" s="47"/>
      <c r="Q13076" s="47"/>
      <c r="R13076" s="14"/>
      <c r="S13076" s="8"/>
      <c r="T13076" s="8"/>
    </row>
    <row r="13077" spans="1:20" ht="15.75" customHeight="1">
      <c r="A13077" s="8">
        <v>2018</v>
      </c>
      <c r="B13077" s="9">
        <v>44</v>
      </c>
      <c r="C13077" s="10" t="s">
        <v>50394</v>
      </c>
      <c r="D13077" s="10" t="s">
        <v>50593</v>
      </c>
      <c r="E13077" s="11" t="s">
        <v>50594</v>
      </c>
      <c r="F13077" s="10" t="s">
        <v>1263</v>
      </c>
      <c r="G13077" s="10" t="s">
        <v>50595</v>
      </c>
      <c r="H13077" s="13" t="s">
        <v>10180</v>
      </c>
      <c r="I13077" s="10" t="s">
        <v>24</v>
      </c>
      <c r="J13077" s="10" t="s">
        <v>24</v>
      </c>
      <c r="K13077" s="29" t="s">
        <v>693</v>
      </c>
      <c r="L13077" s="29" t="s">
        <v>50596</v>
      </c>
      <c r="M13077" s="16" t="s">
        <v>24</v>
      </c>
      <c r="N13077" s="29"/>
      <c r="O13077" s="47"/>
      <c r="P13077" s="47"/>
      <c r="Q13077" s="47"/>
      <c r="R13077" s="14"/>
      <c r="S13077" s="8"/>
      <c r="T13077" s="8"/>
    </row>
    <row r="13078" spans="1:20" ht="15.75" customHeight="1">
      <c r="A13078" s="8">
        <v>2018</v>
      </c>
      <c r="B13078" s="9">
        <v>44</v>
      </c>
      <c r="C13078" s="10" t="s">
        <v>50394</v>
      </c>
      <c r="D13078" s="10" t="s">
        <v>50597</v>
      </c>
      <c r="E13078" s="11" t="s">
        <v>50598</v>
      </c>
      <c r="F13078" s="10" t="s">
        <v>50599</v>
      </c>
      <c r="G13078" s="10" t="s">
        <v>50600</v>
      </c>
      <c r="H13078" s="13" t="s">
        <v>25814</v>
      </c>
      <c r="I13078" s="10" t="s">
        <v>24</v>
      </c>
      <c r="J13078" s="10" t="s">
        <v>24</v>
      </c>
      <c r="K13078" s="29" t="s">
        <v>693</v>
      </c>
      <c r="L13078" s="29" t="s">
        <v>50601</v>
      </c>
      <c r="M13078" s="16" t="s">
        <v>24</v>
      </c>
      <c r="N13078" s="29"/>
      <c r="O13078" s="47"/>
      <c r="P13078" s="47"/>
      <c r="Q13078" s="47"/>
      <c r="R13078" s="14" t="s">
        <v>72</v>
      </c>
      <c r="S13078" s="8"/>
      <c r="T13078" s="8"/>
    </row>
    <row r="13079" spans="1:20" ht="15.75" customHeight="1">
      <c r="A13079" s="8">
        <v>2018</v>
      </c>
      <c r="B13079" s="9">
        <v>44</v>
      </c>
      <c r="C13079" s="10" t="s">
        <v>50394</v>
      </c>
      <c r="D13079" s="10" t="s">
        <v>50602</v>
      </c>
      <c r="E13079" s="11" t="s">
        <v>50603</v>
      </c>
      <c r="F13079" s="10" t="s">
        <v>50604</v>
      </c>
      <c r="G13079" s="10" t="s">
        <v>50605</v>
      </c>
      <c r="H13079" s="13" t="s">
        <v>28921</v>
      </c>
      <c r="I13079" s="10" t="s">
        <v>24</v>
      </c>
      <c r="J13079" s="10" t="s">
        <v>24</v>
      </c>
      <c r="K13079" s="29" t="s">
        <v>693</v>
      </c>
      <c r="L13079" s="29" t="s">
        <v>50606</v>
      </c>
      <c r="M13079" s="16" t="s">
        <v>24</v>
      </c>
      <c r="N13079" s="16"/>
      <c r="O13079" s="47"/>
      <c r="P13079" s="47"/>
      <c r="Q13079" s="47"/>
      <c r="R13079" s="14" t="s">
        <v>1956</v>
      </c>
      <c r="S13079" s="8"/>
      <c r="T13079" s="8"/>
    </row>
    <row r="13080" spans="1:20" ht="15.75" customHeight="1">
      <c r="A13080" s="8">
        <v>2018</v>
      </c>
      <c r="B13080" s="9">
        <v>44</v>
      </c>
      <c r="C13080" s="10" t="s">
        <v>50394</v>
      </c>
      <c r="D13080" s="10" t="s">
        <v>2326</v>
      </c>
      <c r="E13080" s="11" t="s">
        <v>50607</v>
      </c>
      <c r="F13080" s="10" t="s">
        <v>50608</v>
      </c>
      <c r="G13080" s="10" t="s">
        <v>50609</v>
      </c>
      <c r="H13080" s="13" t="s">
        <v>10180</v>
      </c>
      <c r="I13080" s="10" t="s">
        <v>24</v>
      </c>
      <c r="J13080" s="10" t="s">
        <v>24</v>
      </c>
      <c r="K13080" s="29" t="s">
        <v>693</v>
      </c>
      <c r="L13080" s="29" t="s">
        <v>50610</v>
      </c>
      <c r="M13080" s="16" t="s">
        <v>24</v>
      </c>
      <c r="N13080" s="12"/>
      <c r="O13080" s="13"/>
      <c r="P13080" s="13"/>
      <c r="Q13080" s="13"/>
      <c r="R13080" s="14"/>
      <c r="S13080" s="8"/>
      <c r="T13080" s="8"/>
    </row>
    <row r="13081" spans="1:20" ht="15.75" customHeight="1">
      <c r="A13081" s="8">
        <v>2018</v>
      </c>
      <c r="B13081" s="9">
        <v>44</v>
      </c>
      <c r="C13081" s="10" t="s">
        <v>50394</v>
      </c>
      <c r="D13081" s="10" t="s">
        <v>50611</v>
      </c>
      <c r="E13081" s="11" t="s">
        <v>50612</v>
      </c>
      <c r="F13081" s="10" t="s">
        <v>50613</v>
      </c>
      <c r="G13081" s="10" t="s">
        <v>50614</v>
      </c>
      <c r="H13081" s="13" t="s">
        <v>10180</v>
      </c>
      <c r="I13081" s="10" t="s">
        <v>24</v>
      </c>
      <c r="J13081" s="10" t="s">
        <v>24</v>
      </c>
      <c r="K13081" s="29" t="s">
        <v>693</v>
      </c>
      <c r="L13081" s="29" t="s">
        <v>50577</v>
      </c>
      <c r="M13081" s="16" t="s">
        <v>24</v>
      </c>
      <c r="N13081" s="16"/>
      <c r="O13081" s="47"/>
      <c r="P13081" s="47"/>
      <c r="Q13081" s="47"/>
      <c r="R13081" s="14"/>
      <c r="S13081" s="8"/>
      <c r="T13081" s="8"/>
    </row>
    <row r="13082" spans="1:20" ht="15.75" customHeight="1">
      <c r="A13082" s="8">
        <v>2018</v>
      </c>
      <c r="B13082" s="9">
        <v>44</v>
      </c>
      <c r="C13082" s="10" t="s">
        <v>50394</v>
      </c>
      <c r="D13082" s="10" t="s">
        <v>50615</v>
      </c>
      <c r="E13082" s="11" t="s">
        <v>50616</v>
      </c>
      <c r="F13082" s="10" t="s">
        <v>47613</v>
      </c>
      <c r="G13082" s="10" t="s">
        <v>50617</v>
      </c>
      <c r="H13082" s="13" t="s">
        <v>38075</v>
      </c>
      <c r="I13082" s="10" t="s">
        <v>50618</v>
      </c>
      <c r="J13082" s="10" t="s">
        <v>24</v>
      </c>
      <c r="K13082" s="29" t="s">
        <v>693</v>
      </c>
      <c r="L13082" s="29" t="s">
        <v>42947</v>
      </c>
      <c r="M13082" s="16" t="s">
        <v>24</v>
      </c>
      <c r="N13082" s="29"/>
      <c r="O13082" s="47"/>
      <c r="P13082" s="47"/>
      <c r="Q13082" s="47"/>
      <c r="R13082" s="14"/>
      <c r="S13082" s="8"/>
      <c r="T13082" s="8"/>
    </row>
    <row r="13083" spans="1:20" ht="15.75" customHeight="1">
      <c r="A13083" s="8">
        <v>2018</v>
      </c>
      <c r="B13083" s="9">
        <v>44</v>
      </c>
      <c r="C13083" s="10" t="s">
        <v>50394</v>
      </c>
      <c r="D13083" s="10" t="s">
        <v>50619</v>
      </c>
      <c r="E13083" s="11" t="s">
        <v>50620</v>
      </c>
      <c r="F13083" s="10" t="s">
        <v>50621</v>
      </c>
      <c r="G13083" s="10" t="s">
        <v>50622</v>
      </c>
      <c r="H13083" s="13" t="s">
        <v>10095</v>
      </c>
      <c r="I13083" s="10" t="s">
        <v>50623</v>
      </c>
      <c r="J13083" s="10" t="s">
        <v>24</v>
      </c>
      <c r="K13083" s="29" t="s">
        <v>693</v>
      </c>
      <c r="L13083" s="29" t="s">
        <v>42947</v>
      </c>
      <c r="M13083" s="16" t="s">
        <v>24</v>
      </c>
      <c r="N13083" s="29"/>
      <c r="O13083" s="47"/>
      <c r="P13083" s="47"/>
      <c r="Q13083" s="47"/>
      <c r="R13083" s="14"/>
      <c r="S13083" s="8"/>
      <c r="T13083" s="8"/>
    </row>
    <row r="13084" spans="1:20" ht="15.75" customHeight="1">
      <c r="A13084" s="8">
        <v>2018</v>
      </c>
      <c r="B13084" s="9">
        <v>44</v>
      </c>
      <c r="C13084" s="10" t="s">
        <v>50394</v>
      </c>
      <c r="D13084" s="10" t="s">
        <v>50624</v>
      </c>
      <c r="E13084" s="11" t="s">
        <v>50625</v>
      </c>
      <c r="F13084" s="10" t="s">
        <v>11021</v>
      </c>
      <c r="G13084" s="10" t="s">
        <v>50626</v>
      </c>
      <c r="H13084" s="13" t="s">
        <v>50627</v>
      </c>
      <c r="I13084" s="10" t="s">
        <v>24</v>
      </c>
      <c r="J13084" s="10" t="s">
        <v>24</v>
      </c>
      <c r="K13084" s="29" t="s">
        <v>693</v>
      </c>
      <c r="L13084" s="29" t="s">
        <v>50628</v>
      </c>
      <c r="M13084" s="16" t="s">
        <v>24</v>
      </c>
      <c r="N13084" s="16"/>
      <c r="O13084" s="47"/>
      <c r="P13084" s="47"/>
      <c r="Q13084" s="47"/>
      <c r="R13084" s="14" t="s">
        <v>72</v>
      </c>
      <c r="S13084" s="8"/>
      <c r="T13084" s="8"/>
    </row>
    <row r="13085" spans="1:20" ht="15.75" customHeight="1">
      <c r="A13085" s="8">
        <v>2018</v>
      </c>
      <c r="B13085" s="9">
        <v>44</v>
      </c>
      <c r="C13085" s="10" t="s">
        <v>50394</v>
      </c>
      <c r="D13085" s="10" t="s">
        <v>50629</v>
      </c>
      <c r="E13085" s="11" t="s">
        <v>50630</v>
      </c>
      <c r="F13085" s="10" t="s">
        <v>50631</v>
      </c>
      <c r="G13085" s="10" t="s">
        <v>50632</v>
      </c>
      <c r="H13085" s="13" t="s">
        <v>35616</v>
      </c>
      <c r="I13085" s="10" t="s">
        <v>50633</v>
      </c>
      <c r="J13085" s="10" t="s">
        <v>24</v>
      </c>
      <c r="K13085" s="29" t="s">
        <v>693</v>
      </c>
      <c r="L13085" s="29" t="s">
        <v>38409</v>
      </c>
      <c r="M13085" s="16" t="s">
        <v>24</v>
      </c>
      <c r="N13085" s="12"/>
      <c r="O13085" s="13"/>
      <c r="P13085" s="13"/>
      <c r="Q13085" s="13"/>
      <c r="R13085" s="14"/>
      <c r="S13085" s="8"/>
      <c r="T13085" s="8"/>
    </row>
    <row r="13086" spans="1:20" ht="15.75" customHeight="1">
      <c r="A13086" s="8">
        <v>2018</v>
      </c>
      <c r="B13086" s="9">
        <v>44</v>
      </c>
      <c r="C13086" s="10" t="s">
        <v>50394</v>
      </c>
      <c r="D13086" s="10" t="s">
        <v>50634</v>
      </c>
      <c r="E13086" s="11" t="s">
        <v>50635</v>
      </c>
      <c r="F13086" s="10" t="s">
        <v>2856</v>
      </c>
      <c r="G13086" s="10" t="s">
        <v>50636</v>
      </c>
      <c r="H13086" s="13" t="s">
        <v>38075</v>
      </c>
      <c r="I13086" s="10" t="s">
        <v>24</v>
      </c>
      <c r="J13086" s="10" t="s">
        <v>24</v>
      </c>
      <c r="K13086" s="29" t="s">
        <v>693</v>
      </c>
      <c r="L13086" s="29" t="s">
        <v>38409</v>
      </c>
      <c r="M13086" s="16" t="s">
        <v>24</v>
      </c>
      <c r="N13086" s="16"/>
      <c r="O13086" s="47"/>
      <c r="P13086" s="47"/>
      <c r="Q13086" s="47"/>
      <c r="R13086" s="14" t="s">
        <v>72</v>
      </c>
      <c r="S13086" s="8"/>
      <c r="T13086" s="8"/>
    </row>
    <row r="13087" spans="1:20" ht="15.75" customHeight="1">
      <c r="A13087" s="8">
        <v>2018</v>
      </c>
      <c r="B13087" s="9">
        <v>44</v>
      </c>
      <c r="C13087" s="10" t="s">
        <v>50394</v>
      </c>
      <c r="D13087" s="10" t="s">
        <v>50637</v>
      </c>
      <c r="E13087" s="11" t="s">
        <v>50638</v>
      </c>
      <c r="F13087" s="10" t="s">
        <v>4520</v>
      </c>
      <c r="G13087" s="10" t="s">
        <v>50639</v>
      </c>
      <c r="H13087" s="13" t="s">
        <v>34084</v>
      </c>
      <c r="I13087" s="10" t="s">
        <v>50640</v>
      </c>
      <c r="J13087" s="10" t="s">
        <v>24</v>
      </c>
      <c r="K13087" s="29" t="s">
        <v>693</v>
      </c>
      <c r="L13087" s="29" t="s">
        <v>38409</v>
      </c>
      <c r="M13087" s="16" t="s">
        <v>24</v>
      </c>
      <c r="N13087" s="29"/>
      <c r="O13087" s="47"/>
      <c r="P13087" s="47"/>
      <c r="Q13087" s="47"/>
      <c r="R13087" s="14"/>
      <c r="S13087" s="8"/>
      <c r="T13087" s="8"/>
    </row>
    <row r="13088" spans="1:20" ht="15.75" customHeight="1">
      <c r="A13088" s="8">
        <v>2018</v>
      </c>
      <c r="B13088" s="9">
        <v>44</v>
      </c>
      <c r="C13088" s="10" t="s">
        <v>50394</v>
      </c>
      <c r="D13088" s="10" t="s">
        <v>50641</v>
      </c>
      <c r="E13088" s="11" t="s">
        <v>50642</v>
      </c>
      <c r="F13088" s="10" t="s">
        <v>43784</v>
      </c>
      <c r="G13088" s="10" t="s">
        <v>50643</v>
      </c>
      <c r="H13088" s="13" t="s">
        <v>10380</v>
      </c>
      <c r="I13088" s="10" t="s">
        <v>24</v>
      </c>
      <c r="J13088" s="10" t="s">
        <v>24</v>
      </c>
      <c r="K13088" s="29" t="s">
        <v>693</v>
      </c>
      <c r="L13088" s="29" t="s">
        <v>50644</v>
      </c>
      <c r="M13088" s="16" t="s">
        <v>24</v>
      </c>
      <c r="N13088" s="29"/>
      <c r="O13088" s="47"/>
      <c r="P13088" s="47"/>
      <c r="Q13088" s="47"/>
      <c r="R13088" s="14"/>
      <c r="S13088" s="8"/>
      <c r="T13088" s="8"/>
    </row>
    <row r="13089" spans="1:20" ht="15.75" customHeight="1">
      <c r="A13089" s="8">
        <v>2018</v>
      </c>
      <c r="B13089" s="9">
        <v>44</v>
      </c>
      <c r="C13089" s="10" t="s">
        <v>50394</v>
      </c>
      <c r="D13089" s="10" t="s">
        <v>50645</v>
      </c>
      <c r="E13089" s="11" t="s">
        <v>50646</v>
      </c>
      <c r="F13089" s="10" t="s">
        <v>50647</v>
      </c>
      <c r="G13089" s="10" t="s">
        <v>50648</v>
      </c>
      <c r="H13089" s="13" t="s">
        <v>11552</v>
      </c>
      <c r="I13089" s="10" t="s">
        <v>50649</v>
      </c>
      <c r="J13089" s="10" t="s">
        <v>24</v>
      </c>
      <c r="K13089" s="29" t="s">
        <v>693</v>
      </c>
      <c r="L13089" s="29" t="s">
        <v>6954</v>
      </c>
      <c r="M13089" s="16" t="s">
        <v>24</v>
      </c>
      <c r="N13089" s="16"/>
      <c r="O13089" s="47"/>
      <c r="P13089" s="47"/>
      <c r="Q13089" s="47"/>
      <c r="R13089" s="14"/>
      <c r="S13089" s="8"/>
      <c r="T13089" s="8"/>
    </row>
    <row r="13090" spans="1:20" ht="15.75" customHeight="1">
      <c r="A13090" s="8">
        <v>2018</v>
      </c>
      <c r="B13090" s="9">
        <v>44</v>
      </c>
      <c r="C13090" s="10" t="s">
        <v>50394</v>
      </c>
      <c r="D13090" s="10" t="s">
        <v>50650</v>
      </c>
      <c r="E13090" s="11" t="s">
        <v>50651</v>
      </c>
      <c r="F13090" s="10">
        <v>1975</v>
      </c>
      <c r="G13090" s="10" t="s">
        <v>50652</v>
      </c>
      <c r="H13090" s="13" t="s">
        <v>50469</v>
      </c>
      <c r="I13090" s="10" t="s">
        <v>50653</v>
      </c>
      <c r="J13090" s="10" t="s">
        <v>24</v>
      </c>
      <c r="K13090" s="29" t="s">
        <v>693</v>
      </c>
      <c r="L13090" s="29" t="s">
        <v>6954</v>
      </c>
      <c r="M13090" s="16" t="s">
        <v>24</v>
      </c>
      <c r="N13090" s="12"/>
      <c r="O13090" s="13"/>
      <c r="P13090" s="13"/>
      <c r="Q13090" s="13"/>
      <c r="R13090" s="14"/>
      <c r="S13090" s="8"/>
      <c r="T13090" s="8"/>
    </row>
    <row r="13091" spans="1:20" ht="15.75" customHeight="1">
      <c r="A13091" s="8">
        <v>2018</v>
      </c>
      <c r="B13091" s="9">
        <v>44</v>
      </c>
      <c r="C13091" s="10" t="s">
        <v>50394</v>
      </c>
      <c r="D13091" s="10" t="s">
        <v>50654</v>
      </c>
      <c r="E13091" s="11" t="s">
        <v>50655</v>
      </c>
      <c r="F13091" s="10" t="s">
        <v>50656</v>
      </c>
      <c r="G13091" s="10" t="s">
        <v>50657</v>
      </c>
      <c r="H13091" s="13" t="s">
        <v>11552</v>
      </c>
      <c r="I13091" s="10" t="s">
        <v>24</v>
      </c>
      <c r="J13091" s="10" t="s">
        <v>24</v>
      </c>
      <c r="K13091" s="29" t="s">
        <v>693</v>
      </c>
      <c r="L13091" s="29" t="s">
        <v>50658</v>
      </c>
      <c r="M13091" s="16" t="s">
        <v>24</v>
      </c>
      <c r="N13091" s="16"/>
      <c r="O13091" s="47"/>
      <c r="P13091" s="47"/>
      <c r="Q13091" s="47"/>
      <c r="R13091" s="14" t="s">
        <v>72</v>
      </c>
      <c r="S13091" s="8"/>
      <c r="T13091" s="8"/>
    </row>
    <row r="13092" spans="1:20" ht="15.75" customHeight="1">
      <c r="A13092" s="8">
        <v>2018</v>
      </c>
      <c r="B13092" s="9">
        <v>44</v>
      </c>
      <c r="C13092" s="10" t="s">
        <v>50394</v>
      </c>
      <c r="D13092" s="10" t="s">
        <v>693</v>
      </c>
      <c r="E13092" s="11" t="s">
        <v>50659</v>
      </c>
      <c r="F13092" s="10">
        <v>2017</v>
      </c>
      <c r="G13092" s="10" t="s">
        <v>50660</v>
      </c>
      <c r="H13092" s="13" t="s">
        <v>28525</v>
      </c>
      <c r="I13092" s="10" t="s">
        <v>50661</v>
      </c>
      <c r="J13092" s="10" t="s">
        <v>24</v>
      </c>
      <c r="K13092" s="29" t="s">
        <v>693</v>
      </c>
      <c r="L13092" s="29" t="s">
        <v>50662</v>
      </c>
      <c r="M13092" s="16" t="s">
        <v>24</v>
      </c>
      <c r="N13092" s="29"/>
      <c r="O13092" s="47"/>
      <c r="P13092" s="47"/>
      <c r="Q13092" s="47"/>
      <c r="R13092" s="14"/>
      <c r="S13092" s="8"/>
      <c r="T13092" s="8"/>
    </row>
    <row r="13093" spans="1:20" ht="15.75" customHeight="1">
      <c r="A13093" s="8">
        <v>2018</v>
      </c>
      <c r="B13093" s="9">
        <v>44</v>
      </c>
      <c r="C13093" s="10" t="s">
        <v>50394</v>
      </c>
      <c r="D13093" s="10" t="s">
        <v>50663</v>
      </c>
      <c r="E13093" s="11" t="s">
        <v>50664</v>
      </c>
      <c r="F13093" s="10" t="s">
        <v>6074</v>
      </c>
      <c r="G13093" s="10" t="s">
        <v>50665</v>
      </c>
      <c r="H13093" s="13" t="s">
        <v>50459</v>
      </c>
      <c r="I13093" s="10" t="s">
        <v>50666</v>
      </c>
      <c r="J13093" s="10" t="s">
        <v>24</v>
      </c>
      <c r="K13093" s="29" t="s">
        <v>693</v>
      </c>
      <c r="L13093" s="29" t="s">
        <v>6954</v>
      </c>
      <c r="M13093" s="16" t="s">
        <v>24</v>
      </c>
      <c r="N13093" s="29"/>
      <c r="O13093" s="47"/>
      <c r="P13093" s="47"/>
      <c r="Q13093" s="47"/>
      <c r="R13093" s="14"/>
      <c r="S13093" s="8"/>
      <c r="T13093" s="8"/>
    </row>
    <row r="13094" spans="1:20" ht="15.75" customHeight="1">
      <c r="A13094" s="8">
        <v>2018</v>
      </c>
      <c r="B13094" s="9">
        <v>44</v>
      </c>
      <c r="C13094" s="10" t="s">
        <v>50394</v>
      </c>
      <c r="D13094" s="10" t="s">
        <v>50667</v>
      </c>
      <c r="E13094" s="11" t="s">
        <v>50668</v>
      </c>
      <c r="F13094" s="10" t="s">
        <v>50669</v>
      </c>
      <c r="G13094" s="10" t="s">
        <v>50670</v>
      </c>
      <c r="H13094" s="13" t="s">
        <v>38048</v>
      </c>
      <c r="I13094" s="10" t="s">
        <v>50671</v>
      </c>
      <c r="J13094" s="10" t="s">
        <v>24</v>
      </c>
      <c r="K13094" s="29" t="s">
        <v>693</v>
      </c>
      <c r="L13094" s="29" t="s">
        <v>6954</v>
      </c>
      <c r="M13094" s="16" t="s">
        <v>24</v>
      </c>
      <c r="N13094" s="16"/>
      <c r="O13094" s="47"/>
      <c r="P13094" s="47"/>
      <c r="Q13094" s="47"/>
      <c r="R13094" s="14"/>
      <c r="S13094" s="8"/>
      <c r="T13094" s="8"/>
    </row>
    <row r="13095" spans="1:20" ht="15.75" customHeight="1">
      <c r="A13095" s="8">
        <v>2018</v>
      </c>
      <c r="B13095" s="9">
        <v>44</v>
      </c>
      <c r="C13095" s="10" t="s">
        <v>50394</v>
      </c>
      <c r="D13095" s="10" t="s">
        <v>50672</v>
      </c>
      <c r="E13095" s="11" t="s">
        <v>50673</v>
      </c>
      <c r="F13095" s="10" t="s">
        <v>50674</v>
      </c>
      <c r="G13095" s="10" t="s">
        <v>50675</v>
      </c>
      <c r="H13095" s="13" t="s">
        <v>38048</v>
      </c>
      <c r="I13095" s="10" t="s">
        <v>50676</v>
      </c>
      <c r="J13095" s="10" t="s">
        <v>24</v>
      </c>
      <c r="K13095" s="29" t="s">
        <v>693</v>
      </c>
      <c r="L13095" s="29" t="s">
        <v>6954</v>
      </c>
      <c r="M13095" s="16" t="s">
        <v>24</v>
      </c>
      <c r="N13095" s="12"/>
      <c r="O13095" s="13"/>
      <c r="P13095" s="13"/>
      <c r="Q13095" s="13"/>
      <c r="R13095" s="14"/>
      <c r="S13095" s="8"/>
      <c r="T13095" s="8"/>
    </row>
    <row r="13096" spans="1:20" ht="15.75" customHeight="1">
      <c r="A13096" s="8">
        <v>2018</v>
      </c>
      <c r="B13096" s="9">
        <v>44</v>
      </c>
      <c r="C13096" s="10" t="s">
        <v>50394</v>
      </c>
      <c r="D13096" s="10" t="s">
        <v>50677</v>
      </c>
      <c r="E13096" s="11" t="s">
        <v>50678</v>
      </c>
      <c r="F13096" s="10" t="s">
        <v>2050</v>
      </c>
      <c r="G13096" s="10" t="s">
        <v>50679</v>
      </c>
      <c r="H13096" s="13" t="s">
        <v>50680</v>
      </c>
      <c r="I13096" s="10" t="s">
        <v>24</v>
      </c>
      <c r="J13096" s="10" t="s">
        <v>24</v>
      </c>
      <c r="K13096" s="29" t="s">
        <v>693</v>
      </c>
      <c r="L13096" s="29" t="s">
        <v>50681</v>
      </c>
      <c r="M13096" s="16" t="s">
        <v>24</v>
      </c>
      <c r="N13096" s="16"/>
      <c r="O13096" s="47"/>
      <c r="P13096" s="47"/>
      <c r="Q13096" s="47"/>
      <c r="R13096" s="14"/>
      <c r="S13096" s="8"/>
      <c r="T13096" s="8"/>
    </row>
    <row r="13097" spans="1:20" ht="15.75" customHeight="1">
      <c r="A13097" s="8">
        <v>2018</v>
      </c>
      <c r="B13097" s="9">
        <v>44</v>
      </c>
      <c r="C13097" s="10" t="s">
        <v>50394</v>
      </c>
      <c r="D13097" s="10" t="s">
        <v>50682</v>
      </c>
      <c r="E13097" s="11" t="s">
        <v>50683</v>
      </c>
      <c r="F13097" s="10" t="s">
        <v>50684</v>
      </c>
      <c r="G13097" s="10" t="s">
        <v>50685</v>
      </c>
      <c r="H13097" s="13" t="s">
        <v>10401</v>
      </c>
      <c r="I13097" s="10" t="s">
        <v>50686</v>
      </c>
      <c r="J13097" s="10" t="s">
        <v>24</v>
      </c>
      <c r="K13097" s="29" t="s">
        <v>693</v>
      </c>
      <c r="L13097" s="29" t="s">
        <v>50687</v>
      </c>
      <c r="M13097" s="16" t="s">
        <v>24</v>
      </c>
      <c r="N13097" s="29"/>
      <c r="O13097" s="47"/>
      <c r="P13097" s="47"/>
      <c r="Q13097" s="47"/>
      <c r="R13097" s="14"/>
      <c r="S13097" s="8"/>
      <c r="T13097" s="8"/>
    </row>
    <row r="13098" spans="1:20" ht="15.75" customHeight="1">
      <c r="A13098" s="8">
        <v>2018</v>
      </c>
      <c r="B13098" s="9">
        <v>44</v>
      </c>
      <c r="C13098" s="10" t="s">
        <v>50394</v>
      </c>
      <c r="D13098" s="10" t="s">
        <v>50688</v>
      </c>
      <c r="E13098" s="11" t="s">
        <v>50689</v>
      </c>
      <c r="F13098" s="10" t="s">
        <v>50690</v>
      </c>
      <c r="G13098" s="10" t="s">
        <v>50691</v>
      </c>
      <c r="H13098" s="13" t="s">
        <v>50453</v>
      </c>
      <c r="I13098" s="10" t="s">
        <v>24</v>
      </c>
      <c r="J13098" s="10" t="s">
        <v>24</v>
      </c>
      <c r="K13098" s="29" t="s">
        <v>693</v>
      </c>
      <c r="L13098" s="29" t="s">
        <v>50692</v>
      </c>
      <c r="M13098" s="16" t="s">
        <v>24</v>
      </c>
      <c r="N13098" s="29"/>
      <c r="O13098" s="47"/>
      <c r="P13098" s="47"/>
      <c r="Q13098" s="47"/>
      <c r="R13098" s="14" t="s">
        <v>72</v>
      </c>
      <c r="S13098" s="8"/>
      <c r="T13098" s="8"/>
    </row>
    <row r="13099" spans="1:20" ht="15.75" customHeight="1">
      <c r="A13099" s="8">
        <v>2018</v>
      </c>
      <c r="B13099" s="9">
        <v>44</v>
      </c>
      <c r="C13099" s="10" t="s">
        <v>50394</v>
      </c>
      <c r="D13099" s="10" t="s">
        <v>50693</v>
      </c>
      <c r="E13099" s="11" t="s">
        <v>50694</v>
      </c>
      <c r="F13099" s="10" t="s">
        <v>50695</v>
      </c>
      <c r="G13099" s="10" t="s">
        <v>50696</v>
      </c>
      <c r="H13099" s="13" t="s">
        <v>35616</v>
      </c>
      <c r="I13099" s="10" t="s">
        <v>24</v>
      </c>
      <c r="J13099" s="10" t="s">
        <v>24</v>
      </c>
      <c r="K13099" s="29" t="s">
        <v>693</v>
      </c>
      <c r="L13099" s="29" t="s">
        <v>50697</v>
      </c>
      <c r="M13099" s="16" t="s">
        <v>24</v>
      </c>
      <c r="N13099" s="16"/>
      <c r="O13099" s="47"/>
      <c r="P13099" s="47"/>
      <c r="Q13099" s="47"/>
      <c r="R13099" s="14" t="s">
        <v>64</v>
      </c>
      <c r="S13099" s="8"/>
      <c r="T13099" s="8"/>
    </row>
    <row r="13100" spans="1:20" ht="15.75" customHeight="1">
      <c r="A13100" s="8">
        <v>2018</v>
      </c>
      <c r="B13100" s="9">
        <v>44</v>
      </c>
      <c r="C13100" s="10" t="s">
        <v>50394</v>
      </c>
      <c r="D13100" s="10" t="s">
        <v>819</v>
      </c>
      <c r="E13100" s="11" t="s">
        <v>50698</v>
      </c>
      <c r="F13100" s="10" t="s">
        <v>50699</v>
      </c>
      <c r="G13100" s="10" t="s">
        <v>50700</v>
      </c>
      <c r="H13100" s="13" t="s">
        <v>50701</v>
      </c>
      <c r="I13100" s="10" t="s">
        <v>24</v>
      </c>
      <c r="J13100" s="10" t="s">
        <v>24</v>
      </c>
      <c r="K13100" s="29" t="s">
        <v>693</v>
      </c>
      <c r="L13100" s="29" t="s">
        <v>50702</v>
      </c>
      <c r="M13100" s="16" t="s">
        <v>24</v>
      </c>
      <c r="N13100" s="12"/>
      <c r="O13100" s="13"/>
      <c r="P13100" s="13"/>
      <c r="Q13100" s="13"/>
      <c r="R13100" s="14"/>
      <c r="S13100" s="8"/>
      <c r="T13100" s="8"/>
    </row>
    <row r="13101" spans="1:20" ht="15.75" customHeight="1">
      <c r="A13101" s="8">
        <v>2018</v>
      </c>
      <c r="B13101" s="9">
        <v>44</v>
      </c>
      <c r="C13101" s="10" t="s">
        <v>50394</v>
      </c>
      <c r="D13101" s="10" t="s">
        <v>50703</v>
      </c>
      <c r="E13101" s="11" t="s">
        <v>50704</v>
      </c>
      <c r="F13101" s="10" t="s">
        <v>50705</v>
      </c>
      <c r="G13101" s="10" t="s">
        <v>50706</v>
      </c>
      <c r="H13101" s="13" t="s">
        <v>25814</v>
      </c>
      <c r="I13101" s="10" t="s">
        <v>24</v>
      </c>
      <c r="J13101" s="10" t="s">
        <v>24</v>
      </c>
      <c r="K13101" s="29" t="s">
        <v>693</v>
      </c>
      <c r="L13101" s="29" t="s">
        <v>50707</v>
      </c>
      <c r="M13101" s="16" t="s">
        <v>24</v>
      </c>
      <c r="N13101" s="16"/>
      <c r="O13101" s="47"/>
      <c r="P13101" s="47"/>
      <c r="Q13101" s="47"/>
      <c r="R13101" s="14" t="s">
        <v>2548</v>
      </c>
      <c r="S13101" s="8"/>
      <c r="T13101" s="8"/>
    </row>
    <row r="13102" spans="1:20" ht="15.75" customHeight="1">
      <c r="A13102" s="8">
        <v>2018</v>
      </c>
      <c r="B13102" s="9">
        <v>44</v>
      </c>
      <c r="C13102" s="10" t="s">
        <v>50394</v>
      </c>
      <c r="D13102" s="10" t="s">
        <v>50708</v>
      </c>
      <c r="E13102" s="11" t="s">
        <v>50709</v>
      </c>
      <c r="F13102" s="10" t="s">
        <v>4358</v>
      </c>
      <c r="G13102" s="10" t="s">
        <v>50710</v>
      </c>
      <c r="H13102" s="13" t="s">
        <v>10401</v>
      </c>
      <c r="I13102" s="10" t="s">
        <v>24</v>
      </c>
      <c r="J13102" s="10" t="s">
        <v>24</v>
      </c>
      <c r="K13102" s="29" t="s">
        <v>693</v>
      </c>
      <c r="L13102" s="29" t="s">
        <v>50711</v>
      </c>
      <c r="M13102" s="16" t="s">
        <v>24</v>
      </c>
      <c r="N13102" s="29"/>
      <c r="O13102" s="47"/>
      <c r="P13102" s="47"/>
      <c r="Q13102" s="47"/>
      <c r="R13102" s="14" t="s">
        <v>72</v>
      </c>
      <c r="S13102" s="8"/>
      <c r="T13102" s="8"/>
    </row>
    <row r="13103" spans="1:20" ht="15.75" customHeight="1">
      <c r="A13103" s="8">
        <v>2018</v>
      </c>
      <c r="B13103" s="9">
        <v>44</v>
      </c>
      <c r="C13103" s="10" t="s">
        <v>50394</v>
      </c>
      <c r="D13103" s="10" t="s">
        <v>50712</v>
      </c>
      <c r="E13103" s="11" t="s">
        <v>50713</v>
      </c>
      <c r="F13103" s="10" t="s">
        <v>50714</v>
      </c>
      <c r="G13103" s="10" t="s">
        <v>50715</v>
      </c>
      <c r="H13103" s="13" t="s">
        <v>10401</v>
      </c>
      <c r="I13103" s="10" t="s">
        <v>24</v>
      </c>
      <c r="J13103" s="10" t="s">
        <v>24</v>
      </c>
      <c r="K13103" s="29" t="s">
        <v>693</v>
      </c>
      <c r="L13103" s="29" t="s">
        <v>50716</v>
      </c>
      <c r="M13103" s="16" t="s">
        <v>24</v>
      </c>
      <c r="N13103" s="29"/>
      <c r="O13103" s="47"/>
      <c r="P13103" s="47"/>
      <c r="Q13103" s="47"/>
      <c r="R13103" s="14" t="s">
        <v>72</v>
      </c>
      <c r="S13103" s="8"/>
      <c r="T13103" s="8"/>
    </row>
    <row r="13104" spans="1:20" ht="15.75" customHeight="1">
      <c r="A13104" s="8">
        <v>2018</v>
      </c>
      <c r="B13104" s="9">
        <v>44</v>
      </c>
      <c r="C13104" s="10" t="s">
        <v>50394</v>
      </c>
      <c r="D13104" s="10" t="s">
        <v>50717</v>
      </c>
      <c r="E13104" s="11" t="s">
        <v>50718</v>
      </c>
      <c r="F13104" s="10" t="s">
        <v>50719</v>
      </c>
      <c r="G13104" s="10" t="s">
        <v>50720</v>
      </c>
      <c r="H13104" s="13" t="s">
        <v>38075</v>
      </c>
      <c r="I13104" s="10" t="s">
        <v>24</v>
      </c>
      <c r="J13104" s="10" t="s">
        <v>24</v>
      </c>
      <c r="K13104" s="29" t="s">
        <v>693</v>
      </c>
      <c r="L13104" s="29" t="s">
        <v>50721</v>
      </c>
      <c r="M13104" s="16" t="s">
        <v>24</v>
      </c>
      <c r="N13104" s="16"/>
      <c r="O13104" s="47"/>
      <c r="P13104" s="47"/>
      <c r="Q13104" s="47"/>
      <c r="R13104" s="14"/>
      <c r="S13104" s="8"/>
      <c r="T13104" s="8"/>
    </row>
    <row r="13105" spans="1:20" ht="15.75" customHeight="1">
      <c r="A13105" s="8">
        <v>2018</v>
      </c>
      <c r="B13105" s="9">
        <v>44</v>
      </c>
      <c r="C13105" s="10" t="s">
        <v>50394</v>
      </c>
      <c r="D13105" s="10" t="s">
        <v>50722</v>
      </c>
      <c r="E13105" s="11" t="s">
        <v>50723</v>
      </c>
      <c r="F13105" s="10" t="s">
        <v>50719</v>
      </c>
      <c r="G13105" s="10" t="s">
        <v>50724</v>
      </c>
      <c r="H13105" s="13" t="s">
        <v>10401</v>
      </c>
      <c r="I13105" s="10" t="s">
        <v>24</v>
      </c>
      <c r="J13105" s="10" t="s">
        <v>24</v>
      </c>
      <c r="K13105" s="29" t="s">
        <v>693</v>
      </c>
      <c r="L13105" s="29" t="s">
        <v>50721</v>
      </c>
      <c r="M13105" s="16" t="s">
        <v>24</v>
      </c>
      <c r="N13105" s="12"/>
      <c r="O13105" s="13"/>
      <c r="P13105" s="13"/>
      <c r="Q13105" s="13"/>
      <c r="R13105" s="14"/>
      <c r="S13105" s="8"/>
      <c r="T13105" s="8"/>
    </row>
    <row r="13106" spans="1:20" ht="15.75" customHeight="1">
      <c r="A13106" s="8">
        <v>2018</v>
      </c>
      <c r="B13106" s="9">
        <v>44</v>
      </c>
      <c r="C13106" s="10" t="s">
        <v>50394</v>
      </c>
      <c r="D13106" s="10" t="s">
        <v>819</v>
      </c>
      <c r="E13106" s="11" t="s">
        <v>50725</v>
      </c>
      <c r="F13106" s="10" t="s">
        <v>50726</v>
      </c>
      <c r="G13106" s="10" t="s">
        <v>50727</v>
      </c>
      <c r="H13106" s="13" t="s">
        <v>10401</v>
      </c>
      <c r="I13106" s="10" t="s">
        <v>24</v>
      </c>
      <c r="J13106" s="10" t="s">
        <v>24</v>
      </c>
      <c r="K13106" s="29" t="s">
        <v>693</v>
      </c>
      <c r="L13106" s="29" t="s">
        <v>12517</v>
      </c>
      <c r="M13106" s="16" t="s">
        <v>24</v>
      </c>
      <c r="N13106" s="16"/>
      <c r="O13106" s="47"/>
      <c r="P13106" s="47"/>
      <c r="Q13106" s="47"/>
      <c r="R13106" s="14"/>
      <c r="S13106" s="8"/>
      <c r="T13106" s="8"/>
    </row>
    <row r="13107" spans="1:20" ht="15.75" customHeight="1">
      <c r="A13107" s="8">
        <v>2018</v>
      </c>
      <c r="B13107" s="9">
        <v>44</v>
      </c>
      <c r="C13107" s="10" t="s">
        <v>50394</v>
      </c>
      <c r="D13107" s="10" t="s">
        <v>50728</v>
      </c>
      <c r="E13107" s="11" t="s">
        <v>50729</v>
      </c>
      <c r="F13107" s="10" t="s">
        <v>50730</v>
      </c>
      <c r="G13107" s="10" t="s">
        <v>50731</v>
      </c>
      <c r="H13107" s="13" t="s">
        <v>10401</v>
      </c>
      <c r="I13107" s="10" t="s">
        <v>50732</v>
      </c>
      <c r="J13107" s="10" t="s">
        <v>24</v>
      </c>
      <c r="K13107" s="29" t="s">
        <v>693</v>
      </c>
      <c r="L13107" s="29" t="s">
        <v>12262</v>
      </c>
      <c r="M13107" s="16" t="s">
        <v>24</v>
      </c>
      <c r="N13107" s="29"/>
      <c r="O13107" s="47"/>
      <c r="P13107" s="47"/>
      <c r="Q13107" s="47"/>
      <c r="R13107" s="14"/>
      <c r="S13107" s="8"/>
      <c r="T13107" s="8"/>
    </row>
    <row r="13108" spans="1:20" ht="15.75" customHeight="1">
      <c r="A13108" s="8">
        <v>2018</v>
      </c>
      <c r="B13108" s="9">
        <v>44</v>
      </c>
      <c r="C13108" s="10" t="s">
        <v>50394</v>
      </c>
      <c r="D13108" s="10" t="s">
        <v>50733</v>
      </c>
      <c r="E13108" s="11" t="s">
        <v>50734</v>
      </c>
      <c r="F13108" s="10" t="s">
        <v>50735</v>
      </c>
      <c r="G13108" s="10" t="s">
        <v>50736</v>
      </c>
      <c r="H13108" s="13" t="s">
        <v>25814</v>
      </c>
      <c r="I13108" s="10" t="s">
        <v>50737</v>
      </c>
      <c r="J13108" s="10" t="s">
        <v>24</v>
      </c>
      <c r="K13108" s="29" t="s">
        <v>693</v>
      </c>
      <c r="L13108" s="29" t="s">
        <v>12262</v>
      </c>
      <c r="M13108" s="16" t="s">
        <v>24</v>
      </c>
      <c r="N13108" s="29"/>
      <c r="O13108" s="47"/>
      <c r="P13108" s="47"/>
      <c r="Q13108" s="47"/>
      <c r="R13108" s="14"/>
      <c r="S13108" s="8"/>
      <c r="T13108" s="8"/>
    </row>
    <row r="13109" spans="1:20" ht="15.75" customHeight="1">
      <c r="A13109" s="8">
        <v>2018</v>
      </c>
      <c r="B13109" s="9">
        <v>44</v>
      </c>
      <c r="C13109" s="10" t="s">
        <v>50394</v>
      </c>
      <c r="D13109" s="10" t="s">
        <v>50738</v>
      </c>
      <c r="E13109" s="11" t="s">
        <v>50739</v>
      </c>
      <c r="F13109" s="10" t="s">
        <v>50740</v>
      </c>
      <c r="G13109" s="10" t="s">
        <v>50741</v>
      </c>
      <c r="H13109" s="13" t="s">
        <v>10180</v>
      </c>
      <c r="I13109" s="10" t="s">
        <v>24</v>
      </c>
      <c r="J13109" s="10" t="s">
        <v>24</v>
      </c>
      <c r="K13109" s="29" t="s">
        <v>693</v>
      </c>
      <c r="L13109" s="29" t="s">
        <v>50577</v>
      </c>
      <c r="M13109" s="16" t="s">
        <v>24</v>
      </c>
      <c r="N13109" s="16"/>
      <c r="O13109" s="47"/>
      <c r="P13109" s="47"/>
      <c r="Q13109" s="47"/>
      <c r="R13109" s="14"/>
      <c r="S13109" s="8"/>
      <c r="T13109" s="8"/>
    </row>
    <row r="13110" spans="1:20" ht="15.75" customHeight="1">
      <c r="A13110" s="8">
        <v>2018</v>
      </c>
      <c r="B13110" s="9">
        <v>44</v>
      </c>
      <c r="C13110" s="10" t="s">
        <v>50394</v>
      </c>
      <c r="D13110" s="10" t="s">
        <v>50742</v>
      </c>
      <c r="E13110" s="11" t="s">
        <v>50743</v>
      </c>
      <c r="F13110" s="10" t="s">
        <v>840</v>
      </c>
      <c r="G13110" s="10" t="s">
        <v>50744</v>
      </c>
      <c r="H13110" s="13" t="s">
        <v>10180</v>
      </c>
      <c r="I13110" s="10" t="s">
        <v>24</v>
      </c>
      <c r="J13110" s="10" t="s">
        <v>24</v>
      </c>
      <c r="K13110" s="29" t="s">
        <v>693</v>
      </c>
      <c r="L13110" s="29" t="s">
        <v>50745</v>
      </c>
      <c r="M13110" s="16" t="s">
        <v>24</v>
      </c>
      <c r="N13110" s="12"/>
      <c r="O13110" s="13"/>
      <c r="P13110" s="13"/>
      <c r="Q13110" s="13"/>
      <c r="R13110" s="14"/>
      <c r="S13110" s="8"/>
      <c r="T13110" s="8"/>
    </row>
    <row r="13111" spans="1:20" ht="15.75" customHeight="1">
      <c r="A13111" s="8">
        <v>2018</v>
      </c>
      <c r="B13111" s="9">
        <v>44</v>
      </c>
      <c r="C13111" s="10" t="s">
        <v>50394</v>
      </c>
      <c r="D13111" s="10" t="s">
        <v>50746</v>
      </c>
      <c r="E13111" s="11" t="s">
        <v>50747</v>
      </c>
      <c r="F13111" s="10" t="s">
        <v>50748</v>
      </c>
      <c r="G13111" s="10" t="s">
        <v>50749</v>
      </c>
      <c r="H13111" s="13" t="s">
        <v>10180</v>
      </c>
      <c r="I13111" s="10" t="s">
        <v>24</v>
      </c>
      <c r="J13111" s="10" t="s">
        <v>24</v>
      </c>
      <c r="K13111" s="29" t="s">
        <v>693</v>
      </c>
      <c r="L13111" s="29" t="s">
        <v>50750</v>
      </c>
      <c r="M13111" s="16" t="s">
        <v>24</v>
      </c>
      <c r="N13111" s="16"/>
      <c r="O13111" s="47"/>
      <c r="P13111" s="47"/>
      <c r="Q13111" s="47">
        <v>0.01</v>
      </c>
      <c r="R13111" s="14"/>
      <c r="S13111" s="8"/>
      <c r="T13111" s="8"/>
    </row>
    <row r="13112" spans="1:20" ht="15.75" customHeight="1">
      <c r="A13112" s="8">
        <v>2018</v>
      </c>
      <c r="B13112" s="9">
        <v>44</v>
      </c>
      <c r="C13112" s="10" t="s">
        <v>50394</v>
      </c>
      <c r="D13112" s="10" t="s">
        <v>50751</v>
      </c>
      <c r="E13112" s="11" t="s">
        <v>50752</v>
      </c>
      <c r="F13112" s="10" t="s">
        <v>50753</v>
      </c>
      <c r="G13112" s="10" t="s">
        <v>50754</v>
      </c>
      <c r="H13112" s="13" t="s">
        <v>10180</v>
      </c>
      <c r="I13112" s="10" t="s">
        <v>24</v>
      </c>
      <c r="J13112" s="10" t="s">
        <v>24</v>
      </c>
      <c r="K13112" s="29" t="s">
        <v>693</v>
      </c>
      <c r="L13112" s="29" t="s">
        <v>10851</v>
      </c>
      <c r="M13112" s="16" t="s">
        <v>24</v>
      </c>
      <c r="N13112" s="29"/>
      <c r="O13112" s="47"/>
      <c r="P13112" s="47"/>
      <c r="Q13112" s="47"/>
      <c r="R13112" s="14"/>
      <c r="S13112" s="8"/>
      <c r="T13112" s="8"/>
    </row>
    <row r="13113" spans="1:20" ht="15.75" customHeight="1">
      <c r="A13113" s="8">
        <v>2018</v>
      </c>
      <c r="B13113" s="9">
        <v>44</v>
      </c>
      <c r="C13113" s="10" t="s">
        <v>50394</v>
      </c>
      <c r="D13113" s="10" t="s">
        <v>819</v>
      </c>
      <c r="E13113" s="11" t="s">
        <v>50755</v>
      </c>
      <c r="F13113" s="10" t="s">
        <v>840</v>
      </c>
      <c r="G13113" s="10" t="s">
        <v>50756</v>
      </c>
      <c r="H13113" s="13" t="s">
        <v>10180</v>
      </c>
      <c r="I13113" s="10" t="s">
        <v>24</v>
      </c>
      <c r="J13113" s="10" t="s">
        <v>24</v>
      </c>
      <c r="K13113" s="29" t="s">
        <v>693</v>
      </c>
      <c r="L13113" s="29" t="s">
        <v>50757</v>
      </c>
      <c r="M13113" s="16" t="s">
        <v>24</v>
      </c>
      <c r="N13113" s="29"/>
      <c r="O13113" s="47"/>
      <c r="P13113" s="47"/>
      <c r="Q13113" s="47"/>
      <c r="R13113" s="14"/>
      <c r="S13113" s="8"/>
      <c r="T13113" s="8"/>
    </row>
    <row r="13114" spans="1:20" ht="15.75" customHeight="1">
      <c r="A13114" s="8">
        <v>2018</v>
      </c>
      <c r="B13114" s="9">
        <v>44</v>
      </c>
      <c r="C13114" s="10" t="s">
        <v>50394</v>
      </c>
      <c r="D13114" s="10" t="s">
        <v>50758</v>
      </c>
      <c r="E13114" s="11" t="s">
        <v>50759</v>
      </c>
      <c r="F13114" s="10" t="s">
        <v>50760</v>
      </c>
      <c r="G13114" s="10" t="s">
        <v>50761</v>
      </c>
      <c r="H13114" s="13" t="s">
        <v>10180</v>
      </c>
      <c r="I13114" s="10" t="s">
        <v>24</v>
      </c>
      <c r="J13114" s="10" t="s">
        <v>24</v>
      </c>
      <c r="K13114" s="29" t="s">
        <v>693</v>
      </c>
      <c r="L13114" s="29" t="s">
        <v>50762</v>
      </c>
      <c r="M13114" s="16" t="s">
        <v>24</v>
      </c>
      <c r="N13114" s="16"/>
      <c r="O13114" s="47"/>
      <c r="P13114" s="47"/>
      <c r="Q13114" s="47"/>
      <c r="R13114" s="14" t="s">
        <v>72</v>
      </c>
      <c r="S13114" s="8"/>
      <c r="T13114" s="8"/>
    </row>
    <row r="13115" spans="1:20" ht="15.75" customHeight="1">
      <c r="A13115" s="8">
        <v>2018</v>
      </c>
      <c r="B13115" s="9">
        <v>44</v>
      </c>
      <c r="C13115" s="10" t="s">
        <v>50394</v>
      </c>
      <c r="D13115" s="10" t="s">
        <v>50763</v>
      </c>
      <c r="E13115" s="11" t="s">
        <v>50764</v>
      </c>
      <c r="F13115" s="10" t="s">
        <v>50765</v>
      </c>
      <c r="G13115" s="10" t="s">
        <v>50766</v>
      </c>
      <c r="H13115" s="13" t="s">
        <v>38075</v>
      </c>
      <c r="I13115" s="10" t="s">
        <v>24</v>
      </c>
      <c r="J13115" s="10" t="s">
        <v>24</v>
      </c>
      <c r="K13115" s="29" t="s">
        <v>693</v>
      </c>
      <c r="L13115" s="29"/>
      <c r="M13115" s="16" t="s">
        <v>24</v>
      </c>
      <c r="N13115" s="12"/>
      <c r="O13115" s="13"/>
      <c r="P13115" s="13"/>
      <c r="Q13115" s="13"/>
      <c r="R13115" s="14" t="s">
        <v>64</v>
      </c>
      <c r="S13115" s="8"/>
      <c r="T13115" s="8"/>
    </row>
    <row r="13116" spans="1:20" ht="15.75" customHeight="1">
      <c r="A13116" s="8">
        <v>2018</v>
      </c>
      <c r="B13116" s="9">
        <v>44</v>
      </c>
      <c r="C13116" s="10" t="s">
        <v>50394</v>
      </c>
      <c r="D13116" s="10" t="s">
        <v>50767</v>
      </c>
      <c r="E13116" s="11" t="s">
        <v>50768</v>
      </c>
      <c r="F13116" s="10"/>
      <c r="G13116" s="10" t="s">
        <v>50769</v>
      </c>
      <c r="H13116" s="13" t="s">
        <v>10336</v>
      </c>
      <c r="I13116" s="10" t="s">
        <v>24</v>
      </c>
      <c r="J13116" s="10" t="s">
        <v>23</v>
      </c>
      <c r="K13116" s="29" t="s">
        <v>693</v>
      </c>
      <c r="L13116" s="29" t="s">
        <v>50770</v>
      </c>
      <c r="M13116" s="16" t="s">
        <v>24</v>
      </c>
      <c r="N13116" s="16"/>
      <c r="O13116" s="47"/>
      <c r="P13116" s="47"/>
      <c r="Q13116" s="47"/>
      <c r="R13116" s="14" t="s">
        <v>72</v>
      </c>
      <c r="S13116" s="8"/>
      <c r="T13116" s="8"/>
    </row>
    <row r="13117" spans="1:20" ht="15.75" customHeight="1">
      <c r="A13117" s="8">
        <v>2018</v>
      </c>
      <c r="B13117" s="9">
        <v>44</v>
      </c>
      <c r="C13117" s="10" t="s">
        <v>50394</v>
      </c>
      <c r="D13117" s="10" t="s">
        <v>50771</v>
      </c>
      <c r="E13117" s="11" t="s">
        <v>50772</v>
      </c>
      <c r="F13117" s="10" t="s">
        <v>50773</v>
      </c>
      <c r="G13117" s="10" t="s">
        <v>50774</v>
      </c>
      <c r="H13117" s="13" t="s">
        <v>38075</v>
      </c>
      <c r="I13117" s="10" t="s">
        <v>50775</v>
      </c>
      <c r="J13117" s="10" t="s">
        <v>24</v>
      </c>
      <c r="K13117" s="29" t="s">
        <v>693</v>
      </c>
      <c r="L13117" s="29" t="s">
        <v>50776</v>
      </c>
      <c r="M13117" s="16" t="s">
        <v>24</v>
      </c>
      <c r="N13117" s="29"/>
      <c r="O13117" s="47"/>
      <c r="P13117" s="47"/>
      <c r="Q13117" s="47"/>
      <c r="R13117" s="14"/>
      <c r="S13117" s="8"/>
      <c r="T13117" s="8"/>
    </row>
    <row r="13118" spans="1:20" ht="15.75" customHeight="1">
      <c r="A13118" s="8">
        <v>2018</v>
      </c>
      <c r="B13118" s="9">
        <v>44</v>
      </c>
      <c r="C13118" s="10" t="s">
        <v>50394</v>
      </c>
      <c r="D13118" s="10" t="s">
        <v>50777</v>
      </c>
      <c r="E13118" s="11" t="s">
        <v>50778</v>
      </c>
      <c r="F13118" s="10" t="s">
        <v>3121</v>
      </c>
      <c r="G13118" s="10" t="s">
        <v>50779</v>
      </c>
      <c r="H13118" s="13" t="s">
        <v>38048</v>
      </c>
      <c r="I13118" s="10" t="s">
        <v>50780</v>
      </c>
      <c r="J13118" s="10" t="s">
        <v>24</v>
      </c>
      <c r="K13118" s="29" t="s">
        <v>693</v>
      </c>
      <c r="L13118" s="29" t="s">
        <v>50687</v>
      </c>
      <c r="M13118" s="16" t="s">
        <v>24</v>
      </c>
      <c r="N13118" s="29"/>
      <c r="O13118" s="47"/>
      <c r="P13118" s="47"/>
      <c r="Q13118" s="47"/>
      <c r="R13118" s="14"/>
      <c r="S13118" s="8"/>
      <c r="T13118" s="8"/>
    </row>
    <row r="13119" spans="1:20" ht="15.75" customHeight="1">
      <c r="A13119" s="8">
        <v>2018</v>
      </c>
      <c r="B13119" s="9">
        <v>44</v>
      </c>
      <c r="C13119" s="10" t="s">
        <v>50394</v>
      </c>
      <c r="D13119" s="10" t="s">
        <v>50781</v>
      </c>
      <c r="E13119" s="11" t="s">
        <v>50782</v>
      </c>
      <c r="F13119" s="10" t="s">
        <v>12348</v>
      </c>
      <c r="G13119" s="10" t="s">
        <v>50783</v>
      </c>
      <c r="H13119" s="13" t="s">
        <v>50784</v>
      </c>
      <c r="I13119" s="10" t="s">
        <v>24</v>
      </c>
      <c r="J13119" s="10" t="s">
        <v>24</v>
      </c>
      <c r="K13119" s="29" t="s">
        <v>693</v>
      </c>
      <c r="L13119" s="29" t="s">
        <v>50785</v>
      </c>
      <c r="M13119" s="16" t="s">
        <v>24</v>
      </c>
      <c r="N13119" s="16"/>
      <c r="O13119" s="47"/>
      <c r="P13119" s="47"/>
      <c r="Q13119" s="47"/>
      <c r="R13119" s="14"/>
      <c r="S13119" s="8"/>
      <c r="T13119" s="8"/>
    </row>
    <row r="13120" spans="1:20" ht="15.75" customHeight="1">
      <c r="A13120" s="8">
        <v>2018</v>
      </c>
      <c r="B13120" s="9">
        <v>44</v>
      </c>
      <c r="C13120" s="10" t="s">
        <v>50394</v>
      </c>
      <c r="D13120" s="10" t="s">
        <v>50786</v>
      </c>
      <c r="E13120" s="11" t="s">
        <v>50787</v>
      </c>
      <c r="F13120" s="10" t="s">
        <v>27447</v>
      </c>
      <c r="G13120" s="10" t="s">
        <v>50788</v>
      </c>
      <c r="H13120" s="13" t="s">
        <v>34084</v>
      </c>
      <c r="I13120" s="10" t="s">
        <v>24</v>
      </c>
      <c r="J13120" s="10" t="s">
        <v>24</v>
      </c>
      <c r="K13120" s="29" t="s">
        <v>693</v>
      </c>
      <c r="L13120" s="29" t="s">
        <v>4495</v>
      </c>
      <c r="M13120" s="16" t="s">
        <v>24</v>
      </c>
      <c r="N13120" s="12"/>
      <c r="O13120" s="13"/>
      <c r="P13120" s="13"/>
      <c r="Q13120" s="13"/>
      <c r="R13120" s="14"/>
      <c r="S13120" s="8"/>
      <c r="T13120" s="8"/>
    </row>
    <row r="13121" spans="1:20" ht="15.75" customHeight="1">
      <c r="A13121" s="8">
        <v>2018</v>
      </c>
      <c r="B13121" s="9">
        <v>44</v>
      </c>
      <c r="C13121" s="10" t="s">
        <v>50394</v>
      </c>
      <c r="D13121" s="10" t="s">
        <v>50789</v>
      </c>
      <c r="E13121" s="11" t="s">
        <v>50790</v>
      </c>
      <c r="F13121" s="10" t="s">
        <v>50791</v>
      </c>
      <c r="G13121" s="10" t="s">
        <v>50792</v>
      </c>
      <c r="H13121" s="13" t="s">
        <v>38075</v>
      </c>
      <c r="I13121" s="10" t="s">
        <v>50793</v>
      </c>
      <c r="J13121" s="10" t="s">
        <v>24</v>
      </c>
      <c r="K13121" s="29" t="s">
        <v>693</v>
      </c>
      <c r="L13121" s="29" t="s">
        <v>50711</v>
      </c>
      <c r="M13121" s="16" t="s">
        <v>24</v>
      </c>
      <c r="N13121" s="16"/>
      <c r="O13121" s="47"/>
      <c r="P13121" s="47"/>
      <c r="Q13121" s="47"/>
      <c r="R13121" s="14"/>
      <c r="S13121" s="8"/>
      <c r="T13121" s="8"/>
    </row>
    <row r="13122" spans="1:20" ht="15.75" customHeight="1">
      <c r="A13122" s="8">
        <v>2018</v>
      </c>
      <c r="B13122" s="9">
        <v>44</v>
      </c>
      <c r="C13122" s="10" t="s">
        <v>50394</v>
      </c>
      <c r="D13122" s="10" t="s">
        <v>50794</v>
      </c>
      <c r="E13122" s="11" t="s">
        <v>50795</v>
      </c>
      <c r="F13122" s="10" t="s">
        <v>50796</v>
      </c>
      <c r="G13122" s="10" t="s">
        <v>50797</v>
      </c>
      <c r="H13122" s="13" t="s">
        <v>38075</v>
      </c>
      <c r="I13122" s="10" t="s">
        <v>24</v>
      </c>
      <c r="J13122" s="10" t="s">
        <v>24</v>
      </c>
      <c r="K13122" s="29" t="s">
        <v>693</v>
      </c>
      <c r="L13122" s="29" t="s">
        <v>50798</v>
      </c>
      <c r="M13122" s="16" t="s">
        <v>24</v>
      </c>
      <c r="N13122" s="29"/>
      <c r="O13122" s="47"/>
      <c r="P13122" s="47"/>
      <c r="Q13122" s="47"/>
      <c r="R13122" s="14" t="s">
        <v>72</v>
      </c>
      <c r="S13122" s="8"/>
      <c r="T13122" s="8"/>
    </row>
    <row r="13123" spans="1:20" ht="15.75" customHeight="1">
      <c r="A13123" s="8">
        <v>2018</v>
      </c>
      <c r="B13123" s="9">
        <v>44</v>
      </c>
      <c r="C13123" s="10" t="s">
        <v>50394</v>
      </c>
      <c r="D13123" s="10" t="s">
        <v>894</v>
      </c>
      <c r="E13123" s="11" t="s">
        <v>50799</v>
      </c>
      <c r="F13123" s="10" t="s">
        <v>50800</v>
      </c>
      <c r="G13123" s="10" t="s">
        <v>50801</v>
      </c>
      <c r="H13123" s="13" t="s">
        <v>10317</v>
      </c>
      <c r="I13123" s="10" t="s">
        <v>24</v>
      </c>
      <c r="J13123" s="10" t="s">
        <v>24</v>
      </c>
      <c r="K13123" s="29" t="s">
        <v>693</v>
      </c>
      <c r="L13123" s="29" t="s">
        <v>50802</v>
      </c>
      <c r="M13123" s="16" t="s">
        <v>24</v>
      </c>
      <c r="N13123" s="29"/>
      <c r="O13123" s="47"/>
      <c r="P13123" s="47"/>
      <c r="Q13123" s="47"/>
      <c r="R13123" s="14" t="s">
        <v>64</v>
      </c>
      <c r="S13123" s="8"/>
      <c r="T13123" s="8"/>
    </row>
    <row r="13124" spans="1:20" ht="15.75" customHeight="1">
      <c r="A13124" s="8">
        <v>2018</v>
      </c>
      <c r="B13124" s="9">
        <v>44</v>
      </c>
      <c r="C13124" s="10" t="s">
        <v>50394</v>
      </c>
      <c r="D13124" s="10" t="s">
        <v>50803</v>
      </c>
      <c r="E13124" s="11" t="s">
        <v>50804</v>
      </c>
      <c r="F13124" s="10" t="s">
        <v>2270</v>
      </c>
      <c r="G13124" s="10" t="s">
        <v>50805</v>
      </c>
      <c r="H13124" s="13" t="s">
        <v>38048</v>
      </c>
      <c r="I13124" s="10" t="s">
        <v>24</v>
      </c>
      <c r="J13124" s="10" t="s">
        <v>23</v>
      </c>
      <c r="K13124" s="29" t="s">
        <v>693</v>
      </c>
      <c r="L13124" s="29" t="s">
        <v>50806</v>
      </c>
      <c r="M13124" s="16" t="s">
        <v>24</v>
      </c>
      <c r="N13124" s="16"/>
      <c r="O13124" s="47"/>
      <c r="P13124" s="47"/>
      <c r="Q13124" s="47"/>
      <c r="R13124" s="14" t="s">
        <v>72</v>
      </c>
      <c r="S13124" s="8"/>
      <c r="T13124" s="8"/>
    </row>
    <row r="13125" spans="1:20" ht="15.75" customHeight="1">
      <c r="A13125" s="8">
        <v>2018</v>
      </c>
      <c r="B13125" s="9">
        <v>44</v>
      </c>
      <c r="C13125" s="10" t="s">
        <v>50394</v>
      </c>
      <c r="D13125" s="10" t="s">
        <v>50807</v>
      </c>
      <c r="E13125" s="11" t="s">
        <v>50808</v>
      </c>
      <c r="F13125" s="10" t="s">
        <v>50809</v>
      </c>
      <c r="G13125" s="10" t="s">
        <v>50810</v>
      </c>
      <c r="H13125" s="13" t="s">
        <v>35616</v>
      </c>
      <c r="I13125" s="10" t="s">
        <v>24</v>
      </c>
      <c r="J13125" s="10" t="s">
        <v>24</v>
      </c>
      <c r="K13125" s="29" t="s">
        <v>693</v>
      </c>
      <c r="L13125" s="29" t="s">
        <v>50811</v>
      </c>
      <c r="M13125" s="16" t="s">
        <v>24</v>
      </c>
      <c r="N13125" s="12"/>
      <c r="O13125" s="13"/>
      <c r="P13125" s="13"/>
      <c r="Q13125" s="13"/>
      <c r="R13125" s="14" t="s">
        <v>72</v>
      </c>
      <c r="S13125" s="8"/>
      <c r="T13125" s="8"/>
    </row>
    <row r="13126" spans="1:20" ht="15.75" customHeight="1">
      <c r="A13126" s="8">
        <v>2018</v>
      </c>
      <c r="B13126" s="9">
        <v>44</v>
      </c>
      <c r="C13126" s="10" t="s">
        <v>50394</v>
      </c>
      <c r="D13126" s="10" t="s">
        <v>894</v>
      </c>
      <c r="E13126" s="11" t="s">
        <v>50812</v>
      </c>
      <c r="F13126" s="10" t="s">
        <v>50813</v>
      </c>
      <c r="G13126" s="10" t="s">
        <v>50814</v>
      </c>
      <c r="H13126" s="13" t="s">
        <v>35616</v>
      </c>
      <c r="I13126" s="10" t="s">
        <v>24</v>
      </c>
      <c r="J13126" s="10" t="s">
        <v>24</v>
      </c>
      <c r="K13126" s="29" t="s">
        <v>693</v>
      </c>
      <c r="L13126" s="29" t="s">
        <v>12517</v>
      </c>
      <c r="M13126" s="16" t="s">
        <v>24</v>
      </c>
      <c r="N13126" s="16"/>
      <c r="O13126" s="47"/>
      <c r="P13126" s="47"/>
      <c r="Q13126" s="47"/>
      <c r="R13126" s="14"/>
      <c r="S13126" s="8"/>
      <c r="T13126" s="8"/>
    </row>
    <row r="13127" spans="1:20" ht="15.75" customHeight="1">
      <c r="A13127" s="8">
        <v>2018</v>
      </c>
      <c r="B13127" s="9">
        <v>44</v>
      </c>
      <c r="C13127" s="10" t="s">
        <v>50394</v>
      </c>
      <c r="D13127" s="10" t="s">
        <v>50815</v>
      </c>
      <c r="E13127" s="11" t="s">
        <v>50816</v>
      </c>
      <c r="F13127" s="10" t="s">
        <v>50817</v>
      </c>
      <c r="G13127" s="10" t="s">
        <v>50818</v>
      </c>
      <c r="H13127" s="13" t="s">
        <v>50819</v>
      </c>
      <c r="I13127" s="10" t="s">
        <v>24</v>
      </c>
      <c r="J13127" s="10" t="s">
        <v>24</v>
      </c>
      <c r="K13127" s="29" t="s">
        <v>693</v>
      </c>
      <c r="L13127" s="29" t="s">
        <v>50820</v>
      </c>
      <c r="M13127" s="16" t="s">
        <v>24</v>
      </c>
      <c r="N13127" s="29"/>
      <c r="O13127" s="47"/>
      <c r="P13127" s="47"/>
      <c r="Q13127" s="47"/>
      <c r="R13127" s="14" t="s">
        <v>72</v>
      </c>
      <c r="S13127" s="8"/>
      <c r="T13127" s="8"/>
    </row>
    <row r="13128" spans="1:20" ht="15.75" customHeight="1">
      <c r="A13128" s="8">
        <v>2018</v>
      </c>
      <c r="B13128" s="9">
        <v>44</v>
      </c>
      <c r="C13128" s="10" t="s">
        <v>50394</v>
      </c>
      <c r="D13128" s="10" t="s">
        <v>50821</v>
      </c>
      <c r="E13128" s="11" t="s">
        <v>50822</v>
      </c>
      <c r="F13128" s="10" t="s">
        <v>11394</v>
      </c>
      <c r="G13128" s="10" t="s">
        <v>50823</v>
      </c>
      <c r="H13128" s="13" t="s">
        <v>50680</v>
      </c>
      <c r="I13128" s="10" t="s">
        <v>24</v>
      </c>
      <c r="J13128" s="10" t="s">
        <v>24</v>
      </c>
      <c r="K13128" s="29" t="s">
        <v>693</v>
      </c>
      <c r="L13128" s="29" t="s">
        <v>19351</v>
      </c>
      <c r="M13128" s="16" t="s">
        <v>24</v>
      </c>
      <c r="N13128" s="29"/>
      <c r="O13128" s="47"/>
      <c r="P13128" s="47"/>
      <c r="Q13128" s="47"/>
      <c r="R13128" s="14"/>
      <c r="S13128" s="8"/>
      <c r="T13128" s="8"/>
    </row>
    <row r="13129" spans="1:20" ht="15.75" customHeight="1">
      <c r="A13129" s="8">
        <v>2018</v>
      </c>
      <c r="B13129" s="9">
        <v>44</v>
      </c>
      <c r="C13129" s="10" t="s">
        <v>50394</v>
      </c>
      <c r="D13129" s="10" t="s">
        <v>50824</v>
      </c>
      <c r="E13129" s="11" t="s">
        <v>50825</v>
      </c>
      <c r="F13129" s="10" t="s">
        <v>17277</v>
      </c>
      <c r="G13129" s="10" t="s">
        <v>50826</v>
      </c>
      <c r="H13129" s="13" t="s">
        <v>50827</v>
      </c>
      <c r="I13129" s="10" t="s">
        <v>24</v>
      </c>
      <c r="J13129" s="10" t="s">
        <v>24</v>
      </c>
      <c r="K13129" s="29" t="s">
        <v>693</v>
      </c>
      <c r="L13129" s="29" t="s">
        <v>50828</v>
      </c>
      <c r="M13129" s="16" t="s">
        <v>24</v>
      </c>
      <c r="N13129" s="16"/>
      <c r="O13129" s="47"/>
      <c r="P13129" s="47"/>
      <c r="Q13129" s="47"/>
      <c r="R13129" s="14" t="s">
        <v>64</v>
      </c>
      <c r="S13129" s="8"/>
      <c r="T13129" s="8"/>
    </row>
    <row r="13130" spans="1:20" ht="15.75" customHeight="1">
      <c r="A13130" s="8">
        <v>2018</v>
      </c>
      <c r="B13130" s="9">
        <v>44</v>
      </c>
      <c r="C13130" s="10" t="s">
        <v>50394</v>
      </c>
      <c r="D13130" s="10" t="s">
        <v>50829</v>
      </c>
      <c r="E13130" s="11" t="s">
        <v>50830</v>
      </c>
      <c r="F13130" s="10" t="s">
        <v>2192</v>
      </c>
      <c r="G13130" s="10" t="s">
        <v>50831</v>
      </c>
      <c r="H13130" s="13" t="s">
        <v>27472</v>
      </c>
      <c r="I13130" s="10" t="s">
        <v>24</v>
      </c>
      <c r="J13130" s="10" t="s">
        <v>24</v>
      </c>
      <c r="K13130" s="29" t="s">
        <v>693</v>
      </c>
      <c r="L13130" s="29" t="s">
        <v>42947</v>
      </c>
      <c r="M13130" s="16" t="s">
        <v>24</v>
      </c>
      <c r="N13130" s="12"/>
      <c r="O13130" s="13"/>
      <c r="P13130" s="13"/>
      <c r="Q13130" s="13"/>
      <c r="R13130" s="14" t="s">
        <v>72</v>
      </c>
      <c r="S13130" s="8"/>
      <c r="T13130" s="8"/>
    </row>
    <row r="13131" spans="1:20" ht="15.75" customHeight="1">
      <c r="A13131" s="8">
        <v>2018</v>
      </c>
      <c r="B13131" s="9">
        <v>44</v>
      </c>
      <c r="C13131" s="10" t="s">
        <v>50394</v>
      </c>
      <c r="D13131" s="10" t="s">
        <v>50832</v>
      </c>
      <c r="E13131" s="11" t="s">
        <v>50833</v>
      </c>
      <c r="F13131" s="10" t="s">
        <v>8061</v>
      </c>
      <c r="G13131" s="10" t="s">
        <v>50834</v>
      </c>
      <c r="H13131" s="13" t="s">
        <v>10336</v>
      </c>
      <c r="I13131" s="10" t="s">
        <v>50835</v>
      </c>
      <c r="J13131" s="10" t="s">
        <v>24</v>
      </c>
      <c r="K13131" s="29" t="s">
        <v>693</v>
      </c>
      <c r="L13131" s="29" t="s">
        <v>42947</v>
      </c>
      <c r="M13131" s="16" t="s">
        <v>24</v>
      </c>
      <c r="N13131" s="16"/>
      <c r="O13131" s="47"/>
      <c r="P13131" s="47"/>
      <c r="Q13131" s="47"/>
      <c r="R13131" s="14"/>
      <c r="S13131" s="8"/>
      <c r="T13131" s="8"/>
    </row>
    <row r="13132" spans="1:20" ht="15.75" customHeight="1">
      <c r="A13132" s="8">
        <v>2018</v>
      </c>
      <c r="B13132" s="9">
        <v>44</v>
      </c>
      <c r="C13132" s="10" t="s">
        <v>50394</v>
      </c>
      <c r="D13132" s="10" t="s">
        <v>50836</v>
      </c>
      <c r="E13132" s="11" t="s">
        <v>50837</v>
      </c>
      <c r="F13132" s="10" t="s">
        <v>8797</v>
      </c>
      <c r="G13132" s="10" t="s">
        <v>50838</v>
      </c>
      <c r="H13132" s="13" t="s">
        <v>11552</v>
      </c>
      <c r="I13132" s="10" t="s">
        <v>50839</v>
      </c>
      <c r="J13132" s="10" t="s">
        <v>24</v>
      </c>
      <c r="K13132" s="29" t="s">
        <v>693</v>
      </c>
      <c r="L13132" s="29" t="s">
        <v>42947</v>
      </c>
      <c r="M13132" s="16" t="s">
        <v>24</v>
      </c>
      <c r="N13132" s="29"/>
      <c r="O13132" s="47"/>
      <c r="P13132" s="47"/>
      <c r="Q13132" s="47"/>
      <c r="R13132" s="14"/>
      <c r="S13132" s="8"/>
      <c r="T13132" s="8"/>
    </row>
    <row r="13133" spans="1:20" ht="15.75" customHeight="1">
      <c r="A13133" s="8">
        <v>2018</v>
      </c>
      <c r="B13133" s="9">
        <v>44</v>
      </c>
      <c r="C13133" s="10" t="s">
        <v>50394</v>
      </c>
      <c r="D13133" s="10" t="s">
        <v>50840</v>
      </c>
      <c r="E13133" s="11" t="s">
        <v>50841</v>
      </c>
      <c r="F13133" s="10" t="s">
        <v>10707</v>
      </c>
      <c r="G13133" s="10" t="s">
        <v>50842</v>
      </c>
      <c r="H13133" s="13" t="s">
        <v>10401</v>
      </c>
      <c r="I13133" s="10" t="s">
        <v>50843</v>
      </c>
      <c r="J13133" s="10" t="s">
        <v>24</v>
      </c>
      <c r="K13133" s="29" t="s">
        <v>693</v>
      </c>
      <c r="L13133" s="29" t="s">
        <v>42947</v>
      </c>
      <c r="M13133" s="16" t="s">
        <v>24</v>
      </c>
      <c r="N13133" s="29"/>
      <c r="O13133" s="47"/>
      <c r="P13133" s="47"/>
      <c r="Q13133" s="47"/>
      <c r="R13133" s="14"/>
      <c r="S13133" s="8"/>
      <c r="T13133" s="8"/>
    </row>
    <row r="13134" spans="1:20" ht="15.75" customHeight="1">
      <c r="A13134" s="8">
        <v>2018</v>
      </c>
      <c r="B13134" s="9">
        <v>44</v>
      </c>
      <c r="C13134" s="10" t="s">
        <v>50394</v>
      </c>
      <c r="D13134" s="10" t="s">
        <v>50844</v>
      </c>
      <c r="E13134" s="11" t="s">
        <v>50845</v>
      </c>
      <c r="F13134" s="10" t="s">
        <v>2144</v>
      </c>
      <c r="G13134" s="10" t="s">
        <v>50846</v>
      </c>
      <c r="H13134" s="13" t="s">
        <v>25814</v>
      </c>
      <c r="I13134" s="10" t="s">
        <v>50847</v>
      </c>
      <c r="J13134" s="10" t="s">
        <v>24</v>
      </c>
      <c r="K13134" s="29" t="s">
        <v>693</v>
      </c>
      <c r="L13134" s="29" t="s">
        <v>42947</v>
      </c>
      <c r="M13134" s="16" t="s">
        <v>24</v>
      </c>
      <c r="N13134" s="16"/>
      <c r="O13134" s="47"/>
      <c r="P13134" s="47"/>
      <c r="Q13134" s="47"/>
      <c r="R13134" s="14"/>
      <c r="S13134" s="8"/>
      <c r="T13134" s="8"/>
    </row>
    <row r="13135" spans="1:20" ht="15.75" customHeight="1">
      <c r="A13135" s="8">
        <v>2018</v>
      </c>
      <c r="B13135" s="9">
        <v>44</v>
      </c>
      <c r="C13135" s="10" t="s">
        <v>50394</v>
      </c>
      <c r="D13135" s="10" t="s">
        <v>50848</v>
      </c>
      <c r="E13135" s="11" t="s">
        <v>50849</v>
      </c>
      <c r="F13135" s="10" t="s">
        <v>50850</v>
      </c>
      <c r="G13135" s="10" t="s">
        <v>50851</v>
      </c>
      <c r="H13135" s="13" t="s">
        <v>28921</v>
      </c>
      <c r="I13135" s="10" t="s">
        <v>24</v>
      </c>
      <c r="J13135" s="10" t="s">
        <v>24</v>
      </c>
      <c r="K13135" s="29" t="s">
        <v>693</v>
      </c>
      <c r="L13135" s="29" t="s">
        <v>42947</v>
      </c>
      <c r="M13135" s="16" t="s">
        <v>24</v>
      </c>
      <c r="N13135" s="12"/>
      <c r="O13135" s="13"/>
      <c r="P13135" s="13"/>
      <c r="Q13135" s="13"/>
      <c r="R13135" s="14" t="s">
        <v>72</v>
      </c>
      <c r="S13135" s="8"/>
      <c r="T13135" s="8"/>
    </row>
    <row r="13136" spans="1:20" ht="15.75" customHeight="1">
      <c r="A13136" s="8">
        <v>2018</v>
      </c>
      <c r="B13136" s="9">
        <v>44</v>
      </c>
      <c r="C13136" s="10" t="s">
        <v>50394</v>
      </c>
      <c r="D13136" s="10" t="s">
        <v>50852</v>
      </c>
      <c r="E13136" s="11" t="s">
        <v>50853</v>
      </c>
      <c r="F13136" s="10" t="s">
        <v>4213</v>
      </c>
      <c r="G13136" s="10" t="s">
        <v>50854</v>
      </c>
      <c r="H13136" s="13" t="s">
        <v>11546</v>
      </c>
      <c r="I13136" s="10" t="s">
        <v>50855</v>
      </c>
      <c r="J13136" s="10" t="s">
        <v>24</v>
      </c>
      <c r="K13136" s="29" t="s">
        <v>693</v>
      </c>
      <c r="L13136" s="29" t="s">
        <v>42947</v>
      </c>
      <c r="M13136" s="16" t="s">
        <v>24</v>
      </c>
      <c r="N13136" s="16"/>
      <c r="O13136" s="47"/>
      <c r="P13136" s="47"/>
      <c r="Q13136" s="47"/>
      <c r="R13136" s="14"/>
      <c r="S13136" s="8"/>
      <c r="T13136" s="8"/>
    </row>
    <row r="13137" spans="1:20" ht="15.75" customHeight="1">
      <c r="A13137" s="8">
        <v>2018</v>
      </c>
      <c r="B13137" s="9">
        <v>44</v>
      </c>
      <c r="C13137" s="10" t="s">
        <v>50394</v>
      </c>
      <c r="D13137" s="10" t="s">
        <v>50856</v>
      </c>
      <c r="E13137" s="11" t="s">
        <v>50857</v>
      </c>
      <c r="F13137" s="10" t="s">
        <v>50858</v>
      </c>
      <c r="G13137" s="10" t="s">
        <v>50859</v>
      </c>
      <c r="H13137" s="13" t="s">
        <v>10336</v>
      </c>
      <c r="I13137" s="10" t="s">
        <v>50860</v>
      </c>
      <c r="J13137" s="10" t="s">
        <v>24</v>
      </c>
      <c r="K13137" s="29" t="s">
        <v>693</v>
      </c>
      <c r="L13137" s="29" t="s">
        <v>42947</v>
      </c>
      <c r="M13137" s="16" t="s">
        <v>24</v>
      </c>
      <c r="N13137" s="29"/>
      <c r="O13137" s="47"/>
      <c r="P13137" s="47"/>
      <c r="Q13137" s="47"/>
      <c r="R13137" s="14"/>
      <c r="S13137" s="8"/>
      <c r="T13137" s="8"/>
    </row>
    <row r="13138" spans="1:20" ht="15.75" customHeight="1">
      <c r="A13138" s="8">
        <v>2018</v>
      </c>
      <c r="B13138" s="9">
        <v>44</v>
      </c>
      <c r="C13138" s="10" t="s">
        <v>50394</v>
      </c>
      <c r="D13138" s="10" t="s">
        <v>50861</v>
      </c>
      <c r="E13138" s="11" t="s">
        <v>50862</v>
      </c>
      <c r="F13138" s="10" t="s">
        <v>468</v>
      </c>
      <c r="G13138" s="10" t="s">
        <v>50863</v>
      </c>
      <c r="H13138" s="13" t="s">
        <v>50864</v>
      </c>
      <c r="I13138" s="10" t="s">
        <v>50865</v>
      </c>
      <c r="J13138" s="10" t="s">
        <v>24</v>
      </c>
      <c r="K13138" s="29" t="s">
        <v>693</v>
      </c>
      <c r="L13138" s="29" t="s">
        <v>42947</v>
      </c>
      <c r="M13138" s="16" t="s">
        <v>24</v>
      </c>
      <c r="N13138" s="29"/>
      <c r="O13138" s="47"/>
      <c r="P13138" s="47"/>
      <c r="Q13138" s="47"/>
      <c r="R13138" s="14"/>
      <c r="S13138" s="8"/>
      <c r="T13138" s="8"/>
    </row>
    <row r="13139" spans="1:20" ht="15.75" customHeight="1">
      <c r="A13139" s="8">
        <v>2018</v>
      </c>
      <c r="B13139" s="9">
        <v>44</v>
      </c>
      <c r="C13139" s="10" t="s">
        <v>50394</v>
      </c>
      <c r="D13139" s="10" t="s">
        <v>819</v>
      </c>
      <c r="E13139" s="11" t="s">
        <v>50866</v>
      </c>
      <c r="F13139" s="10" t="s">
        <v>50867</v>
      </c>
      <c r="G13139" s="10" t="s">
        <v>50868</v>
      </c>
      <c r="H13139" s="13" t="s">
        <v>10180</v>
      </c>
      <c r="I13139" s="10" t="s">
        <v>24</v>
      </c>
      <c r="J13139" s="10" t="s">
        <v>24</v>
      </c>
      <c r="K13139" s="29" t="s">
        <v>693</v>
      </c>
      <c r="L13139" s="29" t="s">
        <v>50869</v>
      </c>
      <c r="M13139" s="16" t="s">
        <v>24</v>
      </c>
      <c r="N13139" s="16"/>
      <c r="O13139" s="47"/>
      <c r="P13139" s="47"/>
      <c r="Q13139" s="47"/>
      <c r="R13139" s="14"/>
      <c r="S13139" s="8"/>
      <c r="T13139" s="8"/>
    </row>
    <row r="13140" spans="1:20" ht="15.75" customHeight="1">
      <c r="A13140" s="8">
        <v>2018</v>
      </c>
      <c r="B13140" s="9">
        <v>44</v>
      </c>
      <c r="C13140" s="10" t="s">
        <v>50394</v>
      </c>
      <c r="D13140" s="10" t="s">
        <v>50870</v>
      </c>
      <c r="E13140" s="11" t="s">
        <v>50871</v>
      </c>
      <c r="F13140" s="10" t="s">
        <v>50872</v>
      </c>
      <c r="G13140" s="10" t="s">
        <v>50873</v>
      </c>
      <c r="H13140" s="13" t="s">
        <v>10180</v>
      </c>
      <c r="I13140" s="10" t="s">
        <v>24</v>
      </c>
      <c r="J13140" s="10" t="s">
        <v>24</v>
      </c>
      <c r="K13140" s="29" t="s">
        <v>693</v>
      </c>
      <c r="L13140" s="29" t="s">
        <v>50874</v>
      </c>
      <c r="M13140" s="16" t="s">
        <v>24</v>
      </c>
      <c r="N13140" s="12"/>
      <c r="O13140" s="13"/>
      <c r="P13140" s="13"/>
      <c r="Q13140" s="13"/>
      <c r="R13140" s="14" t="s">
        <v>72</v>
      </c>
      <c r="S13140" s="8"/>
      <c r="T13140" s="8"/>
    </row>
    <row r="13141" spans="1:20" ht="15.75" customHeight="1">
      <c r="A13141" s="8">
        <v>2018</v>
      </c>
      <c r="B13141" s="9">
        <v>44</v>
      </c>
      <c r="C13141" s="10" t="s">
        <v>50394</v>
      </c>
      <c r="D13141" s="10" t="s">
        <v>819</v>
      </c>
      <c r="E13141" s="11" t="s">
        <v>50875</v>
      </c>
      <c r="F13141" s="10">
        <v>1808</v>
      </c>
      <c r="G13141" s="10" t="s">
        <v>50876</v>
      </c>
      <c r="H13141" s="13" t="s">
        <v>10380</v>
      </c>
      <c r="I13141" s="10" t="s">
        <v>24</v>
      </c>
      <c r="J13141" s="10" t="s">
        <v>24</v>
      </c>
      <c r="K13141" s="29" t="s">
        <v>693</v>
      </c>
      <c r="L13141" s="29" t="s">
        <v>12171</v>
      </c>
      <c r="M13141" s="16" t="s">
        <v>24</v>
      </c>
      <c r="N13141" s="16"/>
      <c r="O13141" s="47"/>
      <c r="P13141" s="47"/>
      <c r="Q13141" s="47"/>
      <c r="R13141" s="14"/>
      <c r="S13141" s="8"/>
      <c r="T13141" s="8"/>
    </row>
    <row r="13142" spans="1:20" ht="15.75" customHeight="1">
      <c r="A13142" s="8">
        <v>2018</v>
      </c>
      <c r="B13142" s="9">
        <v>44</v>
      </c>
      <c r="C13142" s="10" t="s">
        <v>50394</v>
      </c>
      <c r="D13142" s="10" t="s">
        <v>50877</v>
      </c>
      <c r="E13142" s="11" t="s">
        <v>50878</v>
      </c>
      <c r="F13142" s="10" t="s">
        <v>50879</v>
      </c>
      <c r="G13142" s="10" t="s">
        <v>50880</v>
      </c>
      <c r="H13142" s="13" t="s">
        <v>10180</v>
      </c>
      <c r="I13142" s="10" t="s">
        <v>24</v>
      </c>
      <c r="J13142" s="10" t="s">
        <v>24</v>
      </c>
      <c r="K13142" s="29" t="s">
        <v>693</v>
      </c>
      <c r="L13142" s="29" t="s">
        <v>50828</v>
      </c>
      <c r="M13142" s="16" t="s">
        <v>24</v>
      </c>
      <c r="N13142" s="29"/>
      <c r="O13142" s="47"/>
      <c r="P13142" s="47"/>
      <c r="Q13142" s="47"/>
      <c r="R13142" s="14"/>
      <c r="S13142" s="8"/>
      <c r="T13142" s="8"/>
    </row>
    <row r="13143" spans="1:20" ht="15.75" customHeight="1">
      <c r="A13143" s="8">
        <v>2018</v>
      </c>
      <c r="B13143" s="9">
        <v>44</v>
      </c>
      <c r="C13143" s="10" t="s">
        <v>50394</v>
      </c>
      <c r="D13143" s="10" t="s">
        <v>819</v>
      </c>
      <c r="E13143" s="11" t="s">
        <v>50881</v>
      </c>
      <c r="F13143" s="10" t="s">
        <v>50879</v>
      </c>
      <c r="G13143" s="10" t="s">
        <v>50882</v>
      </c>
      <c r="H13143" s="13" t="s">
        <v>10180</v>
      </c>
      <c r="I13143" s="10" t="s">
        <v>24</v>
      </c>
      <c r="J13143" s="10" t="s">
        <v>24</v>
      </c>
      <c r="K13143" s="29" t="s">
        <v>693</v>
      </c>
      <c r="L13143" s="29" t="s">
        <v>50883</v>
      </c>
      <c r="M13143" s="16" t="s">
        <v>24</v>
      </c>
      <c r="N13143" s="29"/>
      <c r="O13143" s="47"/>
      <c r="P13143" s="47"/>
      <c r="Q13143" s="47"/>
      <c r="R13143" s="14"/>
      <c r="S13143" s="8"/>
      <c r="T13143" s="8"/>
    </row>
    <row r="13144" spans="1:20" ht="15.75" customHeight="1">
      <c r="A13144" s="8">
        <v>2018</v>
      </c>
      <c r="B13144" s="9">
        <v>44</v>
      </c>
      <c r="C13144" s="10" t="s">
        <v>50394</v>
      </c>
      <c r="D13144" s="10" t="s">
        <v>50884</v>
      </c>
      <c r="E13144" s="11" t="s">
        <v>50885</v>
      </c>
      <c r="F13144" s="10">
        <v>1792</v>
      </c>
      <c r="G13144" s="10" t="s">
        <v>50886</v>
      </c>
      <c r="H13144" s="13" t="s">
        <v>10180</v>
      </c>
      <c r="I13144" s="10" t="s">
        <v>24</v>
      </c>
      <c r="J13144" s="10" t="s">
        <v>24</v>
      </c>
      <c r="K13144" s="29" t="s">
        <v>693</v>
      </c>
      <c r="L13144" s="29" t="s">
        <v>50887</v>
      </c>
      <c r="M13144" s="16" t="s">
        <v>24</v>
      </c>
      <c r="N13144" s="16"/>
      <c r="O13144" s="47"/>
      <c r="P13144" s="47"/>
      <c r="Q13144" s="47"/>
      <c r="R13144" s="14"/>
      <c r="S13144" s="8"/>
      <c r="T13144" s="8"/>
    </row>
    <row r="13145" spans="1:20" ht="15.75" customHeight="1">
      <c r="A13145" s="8">
        <v>2018</v>
      </c>
      <c r="B13145" s="9">
        <v>44</v>
      </c>
      <c r="C13145" s="10" t="s">
        <v>50394</v>
      </c>
      <c r="D13145" s="10" t="s">
        <v>50405</v>
      </c>
      <c r="E13145" s="11" t="s">
        <v>50888</v>
      </c>
      <c r="F13145" s="10">
        <v>1971</v>
      </c>
      <c r="G13145" s="10" t="s">
        <v>50889</v>
      </c>
      <c r="H13145" s="13" t="s">
        <v>10180</v>
      </c>
      <c r="I13145" s="10" t="s">
        <v>24</v>
      </c>
      <c r="J13145" s="10" t="s">
        <v>24</v>
      </c>
      <c r="K13145" s="29" t="s">
        <v>693</v>
      </c>
      <c r="L13145" s="29" t="s">
        <v>50890</v>
      </c>
      <c r="M13145" s="16" t="s">
        <v>24</v>
      </c>
      <c r="N13145" s="12"/>
      <c r="O13145" s="13"/>
      <c r="P13145" s="13"/>
      <c r="Q13145" s="13"/>
      <c r="R13145" s="14"/>
      <c r="S13145" s="8"/>
      <c r="T13145" s="8"/>
    </row>
    <row r="13146" spans="1:20" ht="15.75" customHeight="1">
      <c r="A13146" s="8">
        <v>2018</v>
      </c>
      <c r="B13146" s="9">
        <v>44</v>
      </c>
      <c r="C13146" s="10" t="s">
        <v>50394</v>
      </c>
      <c r="D13146" s="10" t="s">
        <v>50891</v>
      </c>
      <c r="E13146" s="11" t="s">
        <v>50892</v>
      </c>
      <c r="F13146" s="10" t="s">
        <v>44897</v>
      </c>
      <c r="G13146" s="10" t="s">
        <v>50893</v>
      </c>
      <c r="H13146" s="13" t="s">
        <v>10380</v>
      </c>
      <c r="I13146" s="10" t="s">
        <v>24</v>
      </c>
      <c r="J13146" s="10" t="s">
        <v>24</v>
      </c>
      <c r="K13146" s="29" t="s">
        <v>693</v>
      </c>
      <c r="L13146" s="29" t="s">
        <v>50894</v>
      </c>
      <c r="M13146" s="16" t="s">
        <v>24</v>
      </c>
      <c r="N13146" s="16"/>
      <c r="O13146" s="47"/>
      <c r="P13146" s="47"/>
      <c r="Q13146" s="47"/>
      <c r="R13146" s="14"/>
      <c r="S13146" s="8"/>
      <c r="T13146" s="8"/>
    </row>
    <row r="13147" spans="1:20" ht="15.75" customHeight="1">
      <c r="A13147" s="8">
        <v>2018</v>
      </c>
      <c r="B13147" s="9">
        <v>44</v>
      </c>
      <c r="C13147" s="10" t="s">
        <v>50394</v>
      </c>
      <c r="D13147" s="10" t="s">
        <v>50895</v>
      </c>
      <c r="E13147" s="11" t="s">
        <v>50896</v>
      </c>
      <c r="F13147" s="10" t="s">
        <v>50897</v>
      </c>
      <c r="G13147" s="10" t="s">
        <v>50898</v>
      </c>
      <c r="H13147" s="13" t="s">
        <v>28921</v>
      </c>
      <c r="I13147" s="10" t="s">
        <v>24</v>
      </c>
      <c r="J13147" s="10" t="s">
        <v>24</v>
      </c>
      <c r="K13147" s="29" t="s">
        <v>693</v>
      </c>
      <c r="L13147" s="29" t="s">
        <v>50662</v>
      </c>
      <c r="M13147" s="16" t="s">
        <v>24</v>
      </c>
      <c r="N13147" s="29"/>
      <c r="O13147" s="47"/>
      <c r="P13147" s="47"/>
      <c r="Q13147" s="47"/>
      <c r="R13147" s="14"/>
      <c r="S13147" s="8"/>
      <c r="T13147" s="8"/>
    </row>
    <row r="13148" spans="1:20" ht="15.75" customHeight="1">
      <c r="A13148" s="8">
        <v>2018</v>
      </c>
      <c r="B13148" s="9">
        <v>44</v>
      </c>
      <c r="C13148" s="10" t="s">
        <v>50394</v>
      </c>
      <c r="D13148" s="10" t="s">
        <v>50899</v>
      </c>
      <c r="E13148" s="11" t="s">
        <v>50900</v>
      </c>
      <c r="F13148" s="10" t="s">
        <v>21892</v>
      </c>
      <c r="G13148" s="10" t="s">
        <v>50901</v>
      </c>
      <c r="H13148" s="13" t="s">
        <v>10380</v>
      </c>
      <c r="I13148" s="10" t="s">
        <v>50902</v>
      </c>
      <c r="J13148" s="10" t="s">
        <v>24</v>
      </c>
      <c r="K13148" s="29" t="s">
        <v>693</v>
      </c>
      <c r="L13148" s="29" t="s">
        <v>6954</v>
      </c>
      <c r="M13148" s="16" t="s">
        <v>24</v>
      </c>
      <c r="N13148" s="29"/>
      <c r="O13148" s="47"/>
      <c r="P13148" s="47"/>
      <c r="Q13148" s="47"/>
      <c r="R13148" s="14"/>
      <c r="S13148" s="8"/>
      <c r="T13148" s="8"/>
    </row>
    <row r="13149" spans="1:20" ht="15.75" customHeight="1">
      <c r="A13149" s="8">
        <v>2018</v>
      </c>
      <c r="B13149" s="9">
        <v>44</v>
      </c>
      <c r="C13149" s="10" t="s">
        <v>50394</v>
      </c>
      <c r="D13149" s="10" t="s">
        <v>50903</v>
      </c>
      <c r="E13149" s="11" t="s">
        <v>50904</v>
      </c>
      <c r="F13149" s="10" t="s">
        <v>1865</v>
      </c>
      <c r="G13149" s="10" t="s">
        <v>50905</v>
      </c>
      <c r="H13149" s="13" t="s">
        <v>10380</v>
      </c>
      <c r="I13149" s="10" t="s">
        <v>50906</v>
      </c>
      <c r="J13149" s="10" t="s">
        <v>24</v>
      </c>
      <c r="K13149" s="29" t="s">
        <v>693</v>
      </c>
      <c r="L13149" s="29" t="s">
        <v>6954</v>
      </c>
      <c r="M13149" s="16" t="s">
        <v>24</v>
      </c>
      <c r="N13149" s="16"/>
      <c r="O13149" s="47"/>
      <c r="P13149" s="47"/>
      <c r="Q13149" s="47"/>
      <c r="R13149" s="14"/>
      <c r="S13149" s="8"/>
      <c r="T13149" s="8"/>
    </row>
    <row r="13150" spans="1:20" ht="15.75" customHeight="1">
      <c r="A13150" s="8">
        <v>2018</v>
      </c>
      <c r="B13150" s="9">
        <v>44</v>
      </c>
      <c r="C13150" s="10" t="s">
        <v>50394</v>
      </c>
      <c r="D13150" s="10" t="s">
        <v>50907</v>
      </c>
      <c r="E13150" s="11" t="s">
        <v>50908</v>
      </c>
      <c r="F13150" s="10" t="s">
        <v>22001</v>
      </c>
      <c r="G13150" s="10" t="s">
        <v>50909</v>
      </c>
      <c r="H13150" s="13" t="s">
        <v>25814</v>
      </c>
      <c r="I13150" s="10" t="s">
        <v>50910</v>
      </c>
      <c r="J13150" s="10" t="s">
        <v>24</v>
      </c>
      <c r="K13150" s="29" t="s">
        <v>693</v>
      </c>
      <c r="L13150" s="29" t="s">
        <v>50911</v>
      </c>
      <c r="M13150" s="16" t="s">
        <v>24</v>
      </c>
      <c r="N13150" s="12"/>
      <c r="O13150" s="13"/>
      <c r="P13150" s="13"/>
      <c r="Q13150" s="13"/>
      <c r="R13150" s="14"/>
      <c r="S13150" s="8"/>
      <c r="T13150" s="8"/>
    </row>
    <row r="13151" spans="1:20" ht="15.75" customHeight="1">
      <c r="A13151" s="8">
        <v>2018</v>
      </c>
      <c r="B13151" s="9">
        <v>44</v>
      </c>
      <c r="C13151" s="10" t="s">
        <v>50394</v>
      </c>
      <c r="D13151" s="10" t="s">
        <v>50912</v>
      </c>
      <c r="E13151" s="11" t="s">
        <v>50913</v>
      </c>
      <c r="F13151" s="10" t="s">
        <v>50914</v>
      </c>
      <c r="G13151" s="10" t="s">
        <v>50915</v>
      </c>
      <c r="H13151" s="13" t="s">
        <v>50701</v>
      </c>
      <c r="I13151" s="10" t="s">
        <v>50916</v>
      </c>
      <c r="J13151" s="10" t="s">
        <v>24</v>
      </c>
      <c r="K13151" s="29" t="s">
        <v>693</v>
      </c>
      <c r="L13151" s="29" t="s">
        <v>6954</v>
      </c>
      <c r="M13151" s="16" t="s">
        <v>24</v>
      </c>
      <c r="N13151" s="16"/>
      <c r="O13151" s="47"/>
      <c r="P13151" s="47"/>
      <c r="Q13151" s="47"/>
      <c r="R13151" s="14"/>
      <c r="S13151" s="8"/>
      <c r="T13151" s="8"/>
    </row>
    <row r="13152" spans="1:20" ht="15.75" customHeight="1">
      <c r="A13152" s="8">
        <v>2018</v>
      </c>
      <c r="B13152" s="9">
        <v>44</v>
      </c>
      <c r="C13152" s="10" t="s">
        <v>50394</v>
      </c>
      <c r="D13152" s="10" t="s">
        <v>50917</v>
      </c>
      <c r="E13152" s="11" t="s">
        <v>50918</v>
      </c>
      <c r="F13152" s="10" t="s">
        <v>50919</v>
      </c>
      <c r="G13152" s="10" t="s">
        <v>50920</v>
      </c>
      <c r="H13152" s="13" t="s">
        <v>38075</v>
      </c>
      <c r="I13152" s="10" t="s">
        <v>50921</v>
      </c>
      <c r="J13152" s="10" t="s">
        <v>24</v>
      </c>
      <c r="K13152" s="29" t="s">
        <v>693</v>
      </c>
      <c r="L13152" s="29" t="s">
        <v>6954</v>
      </c>
      <c r="M13152" s="16" t="s">
        <v>24</v>
      </c>
      <c r="N13152" s="29"/>
      <c r="O13152" s="47"/>
      <c r="P13152" s="47"/>
      <c r="Q13152" s="47"/>
      <c r="R13152" s="14"/>
      <c r="S13152" s="8"/>
      <c r="T13152" s="8"/>
    </row>
    <row r="13153" spans="1:20" ht="15.75" customHeight="1">
      <c r="A13153" s="8">
        <v>2018</v>
      </c>
      <c r="B13153" s="9">
        <v>44</v>
      </c>
      <c r="C13153" s="10" t="s">
        <v>50394</v>
      </c>
      <c r="D13153" s="10" t="s">
        <v>50922</v>
      </c>
      <c r="E13153" s="11" t="s">
        <v>50923</v>
      </c>
      <c r="F13153" s="10" t="s">
        <v>12231</v>
      </c>
      <c r="G13153" s="10" t="s">
        <v>50924</v>
      </c>
      <c r="H13153" s="13" t="s">
        <v>38075</v>
      </c>
      <c r="I13153" s="10" t="s">
        <v>50925</v>
      </c>
      <c r="J13153" s="10" t="s">
        <v>24</v>
      </c>
      <c r="K13153" s="29" t="s">
        <v>693</v>
      </c>
      <c r="L13153" s="29" t="s">
        <v>4495</v>
      </c>
      <c r="M13153" s="16" t="s">
        <v>24</v>
      </c>
      <c r="N13153" s="29"/>
      <c r="O13153" s="47"/>
      <c r="P13153" s="47"/>
      <c r="Q13153" s="47"/>
      <c r="R13153" s="14"/>
      <c r="S13153" s="8"/>
      <c r="T13153" s="8"/>
    </row>
    <row r="13154" spans="1:20" ht="15.75" customHeight="1">
      <c r="A13154" s="8">
        <v>2018</v>
      </c>
      <c r="B13154" s="9">
        <v>44</v>
      </c>
      <c r="C13154" s="10" t="s">
        <v>50394</v>
      </c>
      <c r="D13154" s="10" t="s">
        <v>50629</v>
      </c>
      <c r="E13154" s="11" t="s">
        <v>50926</v>
      </c>
      <c r="F13154" s="10" t="s">
        <v>12705</v>
      </c>
      <c r="G13154" s="10" t="s">
        <v>50927</v>
      </c>
      <c r="H13154" s="13" t="s">
        <v>11546</v>
      </c>
      <c r="I13154" s="10" t="s">
        <v>50928</v>
      </c>
      <c r="J13154" s="10" t="s">
        <v>24</v>
      </c>
      <c r="K13154" s="29" t="s">
        <v>693</v>
      </c>
      <c r="L13154" s="29" t="s">
        <v>50929</v>
      </c>
      <c r="M13154" s="16" t="s">
        <v>24</v>
      </c>
      <c r="N13154" s="16"/>
      <c r="O13154" s="47"/>
      <c r="P13154" s="47"/>
      <c r="Q13154" s="47"/>
      <c r="R13154" s="14"/>
      <c r="S13154" s="8"/>
      <c r="T13154" s="8"/>
    </row>
    <row r="13155" spans="1:20" ht="15.75" customHeight="1">
      <c r="A13155" s="8">
        <v>2018</v>
      </c>
      <c r="B13155" s="9">
        <v>44</v>
      </c>
      <c r="C13155" s="10" t="s">
        <v>50394</v>
      </c>
      <c r="D13155" s="10" t="s">
        <v>50930</v>
      </c>
      <c r="E13155" s="11" t="s">
        <v>50931</v>
      </c>
      <c r="F13155" s="10" t="s">
        <v>50932</v>
      </c>
      <c r="G13155" s="10" t="s">
        <v>50933</v>
      </c>
      <c r="H13155" s="13" t="s">
        <v>50934</v>
      </c>
      <c r="I13155" s="10" t="s">
        <v>50935</v>
      </c>
      <c r="J13155" s="10" t="s">
        <v>24</v>
      </c>
      <c r="K13155" s="29" t="s">
        <v>693</v>
      </c>
      <c r="L13155" s="29" t="s">
        <v>50936</v>
      </c>
      <c r="M13155" s="16" t="s">
        <v>24</v>
      </c>
      <c r="N13155" s="12"/>
      <c r="O13155" s="13"/>
      <c r="P13155" s="13"/>
      <c r="Q13155" s="13"/>
      <c r="R13155" s="14"/>
      <c r="S13155" s="8"/>
      <c r="T13155" s="8"/>
    </row>
    <row r="13156" spans="1:20" ht="15.75" customHeight="1">
      <c r="A13156" s="8">
        <v>2018</v>
      </c>
      <c r="B13156" s="9">
        <v>44</v>
      </c>
      <c r="C13156" s="10" t="s">
        <v>50394</v>
      </c>
      <c r="D13156" s="10" t="s">
        <v>894</v>
      </c>
      <c r="E13156" s="11" t="s">
        <v>50937</v>
      </c>
      <c r="F13156" s="10" t="s">
        <v>50938</v>
      </c>
      <c r="G13156" s="10" t="s">
        <v>50939</v>
      </c>
      <c r="H13156" s="13" t="s">
        <v>38075</v>
      </c>
      <c r="I13156" s="10" t="s">
        <v>24</v>
      </c>
      <c r="J13156" s="10" t="s">
        <v>24</v>
      </c>
      <c r="K13156" s="29" t="s">
        <v>693</v>
      </c>
      <c r="L13156" s="29" t="s">
        <v>50940</v>
      </c>
      <c r="M13156" s="16" t="s">
        <v>24</v>
      </c>
      <c r="N13156" s="16"/>
      <c r="O13156" s="47"/>
      <c r="P13156" s="47"/>
      <c r="Q13156" s="47"/>
      <c r="R13156" s="14" t="s">
        <v>72</v>
      </c>
      <c r="S13156" s="8"/>
      <c r="T13156" s="8"/>
    </row>
    <row r="13157" spans="1:20" ht="15.75" customHeight="1">
      <c r="A13157" s="8">
        <v>2018</v>
      </c>
      <c r="B13157" s="9">
        <v>44</v>
      </c>
      <c r="C13157" s="10" t="s">
        <v>50394</v>
      </c>
      <c r="D13157" s="10" t="s">
        <v>894</v>
      </c>
      <c r="E13157" s="11" t="s">
        <v>50941</v>
      </c>
      <c r="F13157" s="10" t="s">
        <v>50942</v>
      </c>
      <c r="G13157" s="10" t="s">
        <v>50943</v>
      </c>
      <c r="H13157" s="13" t="s">
        <v>38075</v>
      </c>
      <c r="I13157" s="10" t="s">
        <v>24</v>
      </c>
      <c r="J13157" s="10" t="s">
        <v>23</v>
      </c>
      <c r="K13157" s="29" t="s">
        <v>693</v>
      </c>
      <c r="L13157" s="29" t="s">
        <v>50944</v>
      </c>
      <c r="M13157" s="16" t="s">
        <v>24</v>
      </c>
      <c r="N13157" s="29"/>
      <c r="O13157" s="47"/>
      <c r="P13157" s="47"/>
      <c r="Q13157" s="47"/>
      <c r="R13157" s="14" t="s">
        <v>64</v>
      </c>
      <c r="S13157" s="8"/>
      <c r="T13157" s="8"/>
    </row>
    <row r="13158" spans="1:20" ht="15.75" customHeight="1">
      <c r="A13158" s="8">
        <v>2018</v>
      </c>
      <c r="B13158" s="9">
        <v>44</v>
      </c>
      <c r="C13158" s="10" t="s">
        <v>50394</v>
      </c>
      <c r="D13158" s="10" t="s">
        <v>50945</v>
      </c>
      <c r="E13158" s="11" t="s">
        <v>50946</v>
      </c>
      <c r="F13158" s="10" t="s">
        <v>50947</v>
      </c>
      <c r="G13158" s="10" t="s">
        <v>50948</v>
      </c>
      <c r="H13158" s="13" t="s">
        <v>11546</v>
      </c>
      <c r="I13158" s="10" t="s">
        <v>24</v>
      </c>
      <c r="J13158" s="10" t="s">
        <v>24</v>
      </c>
      <c r="K13158" s="29" t="s">
        <v>693</v>
      </c>
      <c r="L13158" s="29" t="s">
        <v>50798</v>
      </c>
      <c r="M13158" s="16" t="s">
        <v>24</v>
      </c>
      <c r="N13158" s="29"/>
      <c r="O13158" s="47"/>
      <c r="P13158" s="47"/>
      <c r="Q13158" s="47"/>
      <c r="R13158" s="14" t="s">
        <v>72</v>
      </c>
      <c r="S13158" s="8"/>
      <c r="T13158" s="8"/>
    </row>
    <row r="13159" spans="1:20" ht="15.75" customHeight="1">
      <c r="A13159" s="8">
        <v>2018</v>
      </c>
      <c r="B13159" s="9">
        <v>44</v>
      </c>
      <c r="C13159" s="10" t="s">
        <v>50394</v>
      </c>
      <c r="D13159" s="10" t="s">
        <v>50949</v>
      </c>
      <c r="E13159" s="11" t="s">
        <v>50950</v>
      </c>
      <c r="F13159" s="10"/>
      <c r="G13159" s="10" t="s">
        <v>50951</v>
      </c>
      <c r="H13159" s="13" t="s">
        <v>10380</v>
      </c>
      <c r="I13159" s="10" t="s">
        <v>24</v>
      </c>
      <c r="J13159" s="10" t="s">
        <v>24</v>
      </c>
      <c r="K13159" s="29" t="s">
        <v>693</v>
      </c>
      <c r="L13159" s="29" t="s">
        <v>6954</v>
      </c>
      <c r="M13159" s="16" t="s">
        <v>24</v>
      </c>
      <c r="N13159" s="16"/>
      <c r="O13159" s="47"/>
      <c r="P13159" s="47"/>
      <c r="Q13159" s="47"/>
      <c r="R13159" s="14"/>
      <c r="S13159" s="8"/>
      <c r="T13159" s="8"/>
    </row>
    <row r="13160" spans="1:20" ht="15.75" customHeight="1">
      <c r="A13160" s="8">
        <v>2018</v>
      </c>
      <c r="B13160" s="9">
        <v>44</v>
      </c>
      <c r="C13160" s="10" t="s">
        <v>50394</v>
      </c>
      <c r="D13160" s="10" t="s">
        <v>50767</v>
      </c>
      <c r="E13160" s="11" t="s">
        <v>50952</v>
      </c>
      <c r="F13160" s="10" t="s">
        <v>44100</v>
      </c>
      <c r="G13160" s="10" t="s">
        <v>50953</v>
      </c>
      <c r="H13160" s="13" t="s">
        <v>11546</v>
      </c>
      <c r="I13160" s="10" t="s">
        <v>24</v>
      </c>
      <c r="J13160" s="10" t="s">
        <v>24</v>
      </c>
      <c r="K13160" s="29" t="s">
        <v>693</v>
      </c>
      <c r="L13160" s="29" t="s">
        <v>16956</v>
      </c>
      <c r="M13160" s="16" t="s">
        <v>24</v>
      </c>
      <c r="N13160" s="12"/>
      <c r="O13160" s="13"/>
      <c r="P13160" s="13"/>
      <c r="Q13160" s="13"/>
      <c r="R13160" s="14"/>
      <c r="S13160" s="8"/>
      <c r="T13160" s="8"/>
    </row>
    <row r="13161" spans="1:20" ht="15.75" customHeight="1">
      <c r="A13161" s="8">
        <v>2018</v>
      </c>
      <c r="B13161" s="9">
        <v>44</v>
      </c>
      <c r="C13161" s="10" t="s">
        <v>50394</v>
      </c>
      <c r="D13161" s="10" t="s">
        <v>50954</v>
      </c>
      <c r="E13161" s="11" t="s">
        <v>50955</v>
      </c>
      <c r="F13161" s="10">
        <v>1889</v>
      </c>
      <c r="G13161" s="10" t="s">
        <v>50956</v>
      </c>
      <c r="H13161" s="13" t="s">
        <v>50680</v>
      </c>
      <c r="I13161" s="10" t="s">
        <v>24</v>
      </c>
      <c r="J13161" s="10" t="s">
        <v>24</v>
      </c>
      <c r="K13161" s="29" t="s">
        <v>693</v>
      </c>
      <c r="L13161" s="29" t="s">
        <v>50957</v>
      </c>
      <c r="M13161" s="16" t="s">
        <v>24</v>
      </c>
      <c r="N13161" s="16"/>
      <c r="O13161" s="47"/>
      <c r="P13161" s="47"/>
      <c r="Q13161" s="47"/>
      <c r="R13161" s="14" t="s">
        <v>64</v>
      </c>
      <c r="S13161" s="8"/>
      <c r="T13161" s="8"/>
    </row>
    <row r="13162" spans="1:20" ht="15.75" customHeight="1">
      <c r="A13162" s="8">
        <v>2018</v>
      </c>
      <c r="B13162" s="9">
        <v>44</v>
      </c>
      <c r="C13162" s="10" t="s">
        <v>50394</v>
      </c>
      <c r="D13162" s="10" t="s">
        <v>50958</v>
      </c>
      <c r="E13162" s="11" t="s">
        <v>50959</v>
      </c>
      <c r="F13162" s="10"/>
      <c r="G13162" s="10" t="s">
        <v>50960</v>
      </c>
      <c r="H13162" s="13" t="s">
        <v>11546</v>
      </c>
      <c r="I13162" s="10" t="s">
        <v>24</v>
      </c>
      <c r="J13162" s="10" t="s">
        <v>23</v>
      </c>
      <c r="K13162" s="29" t="s">
        <v>693</v>
      </c>
      <c r="L13162" s="29" t="s">
        <v>50961</v>
      </c>
      <c r="M13162" s="16" t="s">
        <v>24</v>
      </c>
      <c r="N13162" s="29"/>
      <c r="O13162" s="47"/>
      <c r="P13162" s="47"/>
      <c r="Q13162" s="47"/>
      <c r="R13162" s="14" t="s">
        <v>72</v>
      </c>
      <c r="S13162" s="8"/>
      <c r="T13162" s="8"/>
    </row>
    <row r="13163" spans="1:20" ht="15.75" customHeight="1">
      <c r="A13163" s="8">
        <v>2018</v>
      </c>
      <c r="B13163" s="9">
        <v>44</v>
      </c>
      <c r="C13163" s="10" t="s">
        <v>50394</v>
      </c>
      <c r="D13163" s="10" t="s">
        <v>50962</v>
      </c>
      <c r="E13163" s="11" t="s">
        <v>50963</v>
      </c>
      <c r="F13163" s="10" t="s">
        <v>24602</v>
      </c>
      <c r="G13163" s="10" t="s">
        <v>50964</v>
      </c>
      <c r="H13163" s="13" t="s">
        <v>10401</v>
      </c>
      <c r="I13163" s="10" t="s">
        <v>24</v>
      </c>
      <c r="J13163" s="10" t="s">
        <v>24</v>
      </c>
      <c r="K13163" s="29" t="s">
        <v>693</v>
      </c>
      <c r="L13163" s="29" t="s">
        <v>50965</v>
      </c>
      <c r="M13163" s="16" t="s">
        <v>24</v>
      </c>
      <c r="N13163" s="29"/>
      <c r="O13163" s="47"/>
      <c r="P13163" s="47"/>
      <c r="Q13163" s="47"/>
      <c r="R13163" s="14"/>
      <c r="S13163" s="8"/>
      <c r="T13163" s="8"/>
    </row>
    <row r="13164" spans="1:20" ht="15.75" customHeight="1">
      <c r="A13164" s="8">
        <v>2018</v>
      </c>
      <c r="B13164" s="9">
        <v>44</v>
      </c>
      <c r="C13164" s="10" t="s">
        <v>50394</v>
      </c>
      <c r="D13164" s="10" t="s">
        <v>50966</v>
      </c>
      <c r="E13164" s="11" t="s">
        <v>50967</v>
      </c>
      <c r="F13164" s="10" t="s">
        <v>50968</v>
      </c>
      <c r="G13164" s="10" t="s">
        <v>50969</v>
      </c>
      <c r="H13164" s="13" t="s">
        <v>50864</v>
      </c>
      <c r="I13164" s="10" t="s">
        <v>24</v>
      </c>
      <c r="J13164" s="10" t="s">
        <v>24</v>
      </c>
      <c r="K13164" s="29" t="s">
        <v>693</v>
      </c>
      <c r="L13164" s="29" t="s">
        <v>42947</v>
      </c>
      <c r="M13164" s="16" t="s">
        <v>24</v>
      </c>
      <c r="N13164" s="16"/>
      <c r="O13164" s="47"/>
      <c r="P13164" s="47"/>
      <c r="Q13164" s="47"/>
      <c r="R13164" s="14" t="s">
        <v>72</v>
      </c>
      <c r="S13164" s="8"/>
      <c r="T13164" s="8"/>
    </row>
    <row r="13165" spans="1:20" ht="15.75" customHeight="1">
      <c r="A13165" s="8">
        <v>2018</v>
      </c>
      <c r="B13165" s="9">
        <v>44</v>
      </c>
      <c r="C13165" s="10" t="s">
        <v>50394</v>
      </c>
      <c r="D13165" s="10" t="s">
        <v>50970</v>
      </c>
      <c r="E13165" s="11" t="s">
        <v>50683</v>
      </c>
      <c r="F13165" s="10" t="s">
        <v>10512</v>
      </c>
      <c r="G13165" s="10" t="s">
        <v>50971</v>
      </c>
      <c r="H13165" s="13" t="s">
        <v>27472</v>
      </c>
      <c r="I13165" s="10" t="s">
        <v>50972</v>
      </c>
      <c r="J13165" s="10" t="s">
        <v>24</v>
      </c>
      <c r="K13165" s="29" t="s">
        <v>693</v>
      </c>
      <c r="L13165" s="29" t="s">
        <v>50687</v>
      </c>
      <c r="M13165" s="16" t="s">
        <v>24</v>
      </c>
      <c r="N13165" s="12"/>
      <c r="O13165" s="13"/>
      <c r="P13165" s="13"/>
      <c r="Q13165" s="13"/>
      <c r="R13165" s="14"/>
      <c r="S13165" s="8"/>
      <c r="T13165" s="8"/>
    </row>
    <row r="13166" spans="1:20" ht="15.75" customHeight="1">
      <c r="A13166" s="8">
        <v>2018</v>
      </c>
      <c r="B13166" s="9">
        <v>44</v>
      </c>
      <c r="C13166" s="10" t="s">
        <v>50394</v>
      </c>
      <c r="D13166" s="10" t="s">
        <v>50973</v>
      </c>
      <c r="E13166" s="11" t="s">
        <v>50974</v>
      </c>
      <c r="F13166" s="10" t="s">
        <v>50975</v>
      </c>
      <c r="G13166" s="10" t="s">
        <v>50976</v>
      </c>
      <c r="H13166" s="13" t="s">
        <v>28520</v>
      </c>
      <c r="I13166" s="10" t="s">
        <v>24</v>
      </c>
      <c r="J13166" s="10" t="s">
        <v>24</v>
      </c>
      <c r="K13166" s="29" t="s">
        <v>693</v>
      </c>
      <c r="L13166" s="29" t="s">
        <v>50977</v>
      </c>
      <c r="M13166" s="16" t="s">
        <v>24</v>
      </c>
      <c r="N13166" s="16"/>
      <c r="O13166" s="47"/>
      <c r="P13166" s="47"/>
      <c r="Q13166" s="47"/>
      <c r="R13166" s="14" t="s">
        <v>72</v>
      </c>
      <c r="S13166" s="8"/>
      <c r="T13166" s="8"/>
    </row>
    <row r="13167" spans="1:20" ht="15.75" customHeight="1">
      <c r="A13167" s="8">
        <v>2018</v>
      </c>
      <c r="B13167" s="9">
        <v>146</v>
      </c>
      <c r="C13167" s="46" t="s">
        <v>50978</v>
      </c>
      <c r="D13167" s="10" t="s">
        <v>50979</v>
      </c>
      <c r="E13167" s="11" t="s">
        <v>50980</v>
      </c>
      <c r="F13167" s="10" t="s">
        <v>50981</v>
      </c>
      <c r="G13167" s="10" t="s">
        <v>11145</v>
      </c>
      <c r="H13167" s="13" t="s">
        <v>50982</v>
      </c>
      <c r="I13167" s="10" t="s">
        <v>24</v>
      </c>
      <c r="J13167" s="10" t="s">
        <v>24</v>
      </c>
      <c r="K13167" s="29" t="s">
        <v>693</v>
      </c>
      <c r="L13167" s="29" t="s">
        <v>50983</v>
      </c>
      <c r="M13167" s="29" t="s">
        <v>24</v>
      </c>
      <c r="N13167" s="29"/>
      <c r="O13167" s="47"/>
      <c r="P13167" s="47"/>
      <c r="Q13167" s="47"/>
      <c r="R13167" s="130" t="s">
        <v>64</v>
      </c>
      <c r="S13167" s="8"/>
      <c r="T13167" s="8"/>
    </row>
    <row r="13168" spans="1:20" ht="15.75" customHeight="1">
      <c r="A13168" s="8">
        <v>2018</v>
      </c>
      <c r="B13168" s="9">
        <v>146</v>
      </c>
      <c r="C13168" s="46" t="s">
        <v>50978</v>
      </c>
      <c r="D13168" s="10" t="s">
        <v>50984</v>
      </c>
      <c r="E13168" s="11" t="s">
        <v>47908</v>
      </c>
      <c r="F13168" s="10" t="s">
        <v>50985</v>
      </c>
      <c r="G13168" s="10" t="s">
        <v>11150</v>
      </c>
      <c r="H13168" s="13" t="s">
        <v>50986</v>
      </c>
      <c r="I13168" s="10" t="s">
        <v>24</v>
      </c>
      <c r="J13168" s="10" t="s">
        <v>24</v>
      </c>
      <c r="K13168" s="29" t="s">
        <v>693</v>
      </c>
      <c r="L13168" s="29" t="s">
        <v>50987</v>
      </c>
      <c r="M13168" s="29" t="s">
        <v>24</v>
      </c>
      <c r="N13168" s="29"/>
      <c r="O13168" s="47"/>
      <c r="P13168" s="47"/>
      <c r="Q13168" s="47"/>
      <c r="R13168" s="130"/>
      <c r="S13168" s="8"/>
      <c r="T13168" s="8"/>
    </row>
    <row r="13169" spans="1:20" ht="15.75" customHeight="1">
      <c r="A13169" s="8">
        <v>2018</v>
      </c>
      <c r="B13169" s="9">
        <v>146</v>
      </c>
      <c r="C13169" s="46" t="s">
        <v>50978</v>
      </c>
      <c r="D13169" s="10" t="s">
        <v>50988</v>
      </c>
      <c r="E13169" s="11" t="s">
        <v>50989</v>
      </c>
      <c r="F13169" s="10" t="s">
        <v>50990</v>
      </c>
      <c r="G13169" s="10" t="s">
        <v>11154</v>
      </c>
      <c r="H13169" s="13" t="s">
        <v>21963</v>
      </c>
      <c r="I13169" s="10" t="s">
        <v>50991</v>
      </c>
      <c r="J13169" s="10" t="s">
        <v>23</v>
      </c>
      <c r="K13169" s="97" t="s">
        <v>693</v>
      </c>
      <c r="L13169" s="29" t="s">
        <v>50992</v>
      </c>
      <c r="M13169" s="16" t="s">
        <v>23</v>
      </c>
      <c r="N13169" s="16" t="s">
        <v>50988</v>
      </c>
      <c r="O13169" s="47">
        <v>4.5</v>
      </c>
      <c r="P13169" s="47">
        <v>1</v>
      </c>
      <c r="Q13169" s="47">
        <v>0.5</v>
      </c>
      <c r="R13169" s="130" t="s">
        <v>50993</v>
      </c>
      <c r="S13169" s="8"/>
      <c r="T13169" s="8"/>
    </row>
    <row r="13170" spans="1:20" ht="15.75" customHeight="1">
      <c r="A13170" s="8">
        <v>2018</v>
      </c>
      <c r="B13170" s="9">
        <v>146</v>
      </c>
      <c r="C13170" s="46" t="s">
        <v>50978</v>
      </c>
      <c r="D13170" s="10" t="s">
        <v>50994</v>
      </c>
      <c r="E13170" s="11" t="s">
        <v>50995</v>
      </c>
      <c r="F13170" s="10" t="s">
        <v>50996</v>
      </c>
      <c r="G13170" s="10" t="s">
        <v>50997</v>
      </c>
      <c r="H13170" s="13" t="s">
        <v>50982</v>
      </c>
      <c r="I13170" s="10" t="s">
        <v>24</v>
      </c>
      <c r="J13170" s="10" t="s">
        <v>24</v>
      </c>
      <c r="K13170" s="99" t="s">
        <v>693</v>
      </c>
      <c r="L13170" s="29" t="s">
        <v>50998</v>
      </c>
      <c r="M13170" s="16" t="s">
        <v>24</v>
      </c>
      <c r="N13170" s="12"/>
      <c r="O13170" s="13"/>
      <c r="P13170" s="13"/>
      <c r="Q13170" s="13"/>
      <c r="R13170" s="130" t="s">
        <v>64</v>
      </c>
      <c r="S13170" s="8"/>
      <c r="T13170" s="8"/>
    </row>
    <row r="13171" spans="1:20" ht="15.75" customHeight="1">
      <c r="A13171" s="8">
        <v>2018</v>
      </c>
      <c r="B13171" s="9">
        <v>146</v>
      </c>
      <c r="C13171" s="46" t="s">
        <v>50978</v>
      </c>
      <c r="D13171" s="10" t="s">
        <v>50999</v>
      </c>
      <c r="E13171" s="11" t="s">
        <v>51000</v>
      </c>
      <c r="F13171" s="10" t="s">
        <v>51001</v>
      </c>
      <c r="G13171" s="10" t="s">
        <v>51002</v>
      </c>
      <c r="H13171" s="13" t="s">
        <v>12059</v>
      </c>
      <c r="I13171" s="10" t="s">
        <v>51003</v>
      </c>
      <c r="J13171" s="10" t="s">
        <v>24</v>
      </c>
      <c r="K13171" s="16" t="s">
        <v>693</v>
      </c>
      <c r="L13171" s="29" t="s">
        <v>51004</v>
      </c>
      <c r="M13171" s="16" t="s">
        <v>24</v>
      </c>
      <c r="N13171" s="16"/>
      <c r="O13171" s="47"/>
      <c r="P13171" s="47"/>
      <c r="Q13171" s="47"/>
      <c r="R13171" s="130"/>
      <c r="S13171" s="8"/>
      <c r="T13171" s="8"/>
    </row>
    <row r="13172" spans="1:20" ht="15.75" customHeight="1">
      <c r="A13172" s="8">
        <v>2018</v>
      </c>
      <c r="B13172" s="9">
        <v>146</v>
      </c>
      <c r="C13172" s="46" t="s">
        <v>50978</v>
      </c>
      <c r="D13172" s="10" t="s">
        <v>51005</v>
      </c>
      <c r="E13172" s="11" t="s">
        <v>51006</v>
      </c>
      <c r="F13172" s="10" t="s">
        <v>51007</v>
      </c>
      <c r="G13172" s="10" t="s">
        <v>11165</v>
      </c>
      <c r="H13172" s="13" t="s">
        <v>51008</v>
      </c>
      <c r="I13172" s="10" t="s">
        <v>51009</v>
      </c>
      <c r="J13172" s="10" t="s">
        <v>24</v>
      </c>
      <c r="K13172" s="10" t="s">
        <v>693</v>
      </c>
      <c r="L13172" s="29" t="s">
        <v>51010</v>
      </c>
      <c r="M13172" s="16" t="s">
        <v>24</v>
      </c>
      <c r="N13172" s="16"/>
      <c r="O13172" s="47"/>
      <c r="P13172" s="47"/>
      <c r="Q13172" s="47"/>
      <c r="R13172" s="130"/>
      <c r="S13172" s="8"/>
      <c r="T13172" s="8"/>
    </row>
    <row r="13173" spans="1:20" ht="15.75" customHeight="1">
      <c r="A13173" s="8">
        <v>2018</v>
      </c>
      <c r="B13173" s="9">
        <v>146</v>
      </c>
      <c r="C13173" s="46" t="s">
        <v>50978</v>
      </c>
      <c r="D13173" s="10" t="s">
        <v>51011</v>
      </c>
      <c r="E13173" s="11" t="s">
        <v>51012</v>
      </c>
      <c r="F13173" s="10" t="s">
        <v>51013</v>
      </c>
      <c r="G13173" s="10" t="s">
        <v>11169</v>
      </c>
      <c r="H13173" s="13" t="s">
        <v>51014</v>
      </c>
      <c r="I13173" s="10" t="s">
        <v>24</v>
      </c>
      <c r="J13173" s="10" t="s">
        <v>24</v>
      </c>
      <c r="K13173" s="10" t="s">
        <v>693</v>
      </c>
      <c r="L13173" s="29" t="s">
        <v>51015</v>
      </c>
      <c r="M13173" s="16" t="s">
        <v>24</v>
      </c>
      <c r="N13173" s="16"/>
      <c r="O13173" s="47"/>
      <c r="P13173" s="47"/>
      <c r="Q13173" s="47"/>
      <c r="R13173" s="130"/>
      <c r="S13173" s="8"/>
      <c r="T13173" s="8"/>
    </row>
    <row r="13174" spans="1:20" ht="15.75" customHeight="1">
      <c r="A13174" s="8">
        <v>2018</v>
      </c>
      <c r="B13174" s="9">
        <v>146</v>
      </c>
      <c r="C13174" s="46" t="s">
        <v>50978</v>
      </c>
      <c r="D13174" s="10" t="s">
        <v>51016</v>
      </c>
      <c r="E13174" s="11" t="s">
        <v>51017</v>
      </c>
      <c r="F13174" s="10" t="s">
        <v>51018</v>
      </c>
      <c r="G13174" s="10" t="s">
        <v>11174</v>
      </c>
      <c r="H13174" s="13" t="s">
        <v>51019</v>
      </c>
      <c r="I13174" s="10" t="s">
        <v>24</v>
      </c>
      <c r="J13174" s="10" t="s">
        <v>23</v>
      </c>
      <c r="K13174" s="10" t="s">
        <v>693</v>
      </c>
      <c r="L13174" s="29" t="s">
        <v>51020</v>
      </c>
      <c r="M13174" s="16" t="s">
        <v>24</v>
      </c>
      <c r="N13174" s="16"/>
      <c r="O13174" s="47"/>
      <c r="P13174" s="47"/>
      <c r="Q13174" s="47"/>
      <c r="R13174" s="130" t="s">
        <v>64</v>
      </c>
      <c r="S13174" s="8"/>
      <c r="T13174" s="8"/>
    </row>
    <row r="13175" spans="1:20" ht="15.75" customHeight="1">
      <c r="A13175" s="8">
        <v>2018</v>
      </c>
      <c r="B13175" s="9">
        <v>146</v>
      </c>
      <c r="C13175" s="46" t="s">
        <v>50978</v>
      </c>
      <c r="D13175" s="10" t="s">
        <v>51021</v>
      </c>
      <c r="E13175" s="11" t="s">
        <v>51022</v>
      </c>
      <c r="F13175" s="10" t="s">
        <v>51023</v>
      </c>
      <c r="G13175" s="10" t="s">
        <v>51024</v>
      </c>
      <c r="H13175" s="13" t="s">
        <v>22425</v>
      </c>
      <c r="I13175" s="10" t="s">
        <v>24</v>
      </c>
      <c r="J13175" s="10" t="s">
        <v>24</v>
      </c>
      <c r="K13175" s="10" t="s">
        <v>693</v>
      </c>
      <c r="L13175" s="29" t="s">
        <v>51025</v>
      </c>
      <c r="M13175" s="16" t="s">
        <v>24</v>
      </c>
      <c r="N13175" s="16"/>
      <c r="O13175" s="47"/>
      <c r="P13175" s="47"/>
      <c r="Q13175" s="47"/>
      <c r="R13175" s="130"/>
      <c r="S13175" s="8"/>
      <c r="T13175" s="8"/>
    </row>
    <row r="13176" spans="1:20" ht="15.75" customHeight="1">
      <c r="A13176" s="8">
        <v>2018</v>
      </c>
      <c r="B13176" s="9">
        <v>146</v>
      </c>
      <c r="C13176" s="46" t="s">
        <v>50978</v>
      </c>
      <c r="D13176" s="10" t="s">
        <v>51026</v>
      </c>
      <c r="E13176" s="11" t="s">
        <v>51027</v>
      </c>
      <c r="F13176" s="10" t="s">
        <v>37246</v>
      </c>
      <c r="G13176" s="10" t="s">
        <v>51028</v>
      </c>
      <c r="H13176" s="13" t="s">
        <v>22425</v>
      </c>
      <c r="I13176" s="10" t="s">
        <v>24</v>
      </c>
      <c r="J13176" s="10" t="s">
        <v>24</v>
      </c>
      <c r="K13176" s="10" t="s">
        <v>693</v>
      </c>
      <c r="L13176" s="29" t="s">
        <v>51029</v>
      </c>
      <c r="M13176" s="16" t="s">
        <v>24</v>
      </c>
      <c r="N13176" s="16"/>
      <c r="O13176" s="47"/>
      <c r="P13176" s="47"/>
      <c r="Q13176" s="47"/>
      <c r="R13176" s="130" t="s">
        <v>72</v>
      </c>
      <c r="S13176" s="8"/>
      <c r="T13176" s="8"/>
    </row>
    <row r="13177" spans="1:20" ht="15.75" customHeight="1">
      <c r="A13177" s="8">
        <v>2018</v>
      </c>
      <c r="B13177" s="9">
        <v>146</v>
      </c>
      <c r="C13177" s="46" t="s">
        <v>50978</v>
      </c>
      <c r="D13177" s="10" t="s">
        <v>51030</v>
      </c>
      <c r="E13177" s="11" t="s">
        <v>51031</v>
      </c>
      <c r="F13177" s="10" t="s">
        <v>51032</v>
      </c>
      <c r="G13177" s="10" t="s">
        <v>51033</v>
      </c>
      <c r="H13177" s="13" t="s">
        <v>22425</v>
      </c>
      <c r="I13177" s="10" t="s">
        <v>24</v>
      </c>
      <c r="J13177" s="10" t="s">
        <v>24</v>
      </c>
      <c r="K13177" s="10" t="s">
        <v>693</v>
      </c>
      <c r="L13177" s="29" t="s">
        <v>51025</v>
      </c>
      <c r="M13177" s="16" t="s">
        <v>24</v>
      </c>
      <c r="N13177" s="16"/>
      <c r="O13177" s="47"/>
      <c r="P13177" s="47"/>
      <c r="Q13177" s="47"/>
      <c r="R13177" s="130" t="s">
        <v>72</v>
      </c>
      <c r="S13177" s="8"/>
      <c r="T13177" s="8"/>
    </row>
    <row r="13178" spans="1:20" ht="15.75" customHeight="1">
      <c r="A13178" s="8">
        <v>2018</v>
      </c>
      <c r="B13178" s="9">
        <v>146</v>
      </c>
      <c r="C13178" s="46" t="s">
        <v>50978</v>
      </c>
      <c r="D13178" s="10" t="s">
        <v>51034</v>
      </c>
      <c r="E13178" s="11" t="s">
        <v>51035</v>
      </c>
      <c r="F13178" s="14">
        <v>1936</v>
      </c>
      <c r="G13178" s="10" t="s">
        <v>51036</v>
      </c>
      <c r="H13178" s="13" t="s">
        <v>51008</v>
      </c>
      <c r="I13178" s="10" t="s">
        <v>24</v>
      </c>
      <c r="J13178" s="10" t="s">
        <v>24</v>
      </c>
      <c r="K13178" s="10" t="s">
        <v>693</v>
      </c>
      <c r="L13178" s="29" t="s">
        <v>51037</v>
      </c>
      <c r="M13178" s="16" t="s">
        <v>24</v>
      </c>
      <c r="N13178" s="16"/>
      <c r="O13178" s="47"/>
      <c r="P13178" s="47"/>
      <c r="Q13178" s="47"/>
      <c r="R13178" s="130"/>
      <c r="S13178" s="8"/>
      <c r="T13178" s="8"/>
    </row>
    <row r="13179" spans="1:20" ht="15.75" customHeight="1">
      <c r="A13179" s="8">
        <v>2018</v>
      </c>
      <c r="B13179" s="9">
        <v>146</v>
      </c>
      <c r="C13179" s="46" t="s">
        <v>50978</v>
      </c>
      <c r="D13179" s="10" t="s">
        <v>51038</v>
      </c>
      <c r="E13179" s="11" t="s">
        <v>51039</v>
      </c>
      <c r="F13179" s="10" t="s">
        <v>51040</v>
      </c>
      <c r="G13179" s="10" t="s">
        <v>51041</v>
      </c>
      <c r="H13179" s="13" t="s">
        <v>51019</v>
      </c>
      <c r="I13179" s="10" t="s">
        <v>24</v>
      </c>
      <c r="J13179" s="10" t="s">
        <v>24</v>
      </c>
      <c r="K13179" s="10" t="s">
        <v>693</v>
      </c>
      <c r="L13179" s="29" t="s">
        <v>51042</v>
      </c>
      <c r="M13179" s="16" t="s">
        <v>24</v>
      </c>
      <c r="N13179" s="16"/>
      <c r="O13179" s="47"/>
      <c r="P13179" s="47"/>
      <c r="Q13179" s="47"/>
      <c r="R13179" s="130" t="s">
        <v>72</v>
      </c>
      <c r="S13179" s="8"/>
      <c r="T13179" s="8"/>
    </row>
    <row r="13180" spans="1:20" ht="15.75" customHeight="1">
      <c r="A13180" s="8">
        <v>2018</v>
      </c>
      <c r="B13180" s="9">
        <v>146</v>
      </c>
      <c r="C13180" s="46" t="s">
        <v>50978</v>
      </c>
      <c r="D13180" s="10" t="s">
        <v>51043</v>
      </c>
      <c r="E13180" s="11" t="s">
        <v>51044</v>
      </c>
      <c r="F13180" s="14">
        <v>1988</v>
      </c>
      <c r="G13180" s="10" t="s">
        <v>51045</v>
      </c>
      <c r="H13180" s="13" t="s">
        <v>51008</v>
      </c>
      <c r="I13180" s="10" t="s">
        <v>24</v>
      </c>
      <c r="J13180" s="10" t="s">
        <v>24</v>
      </c>
      <c r="K13180" s="10" t="s">
        <v>693</v>
      </c>
      <c r="L13180" s="29" t="s">
        <v>51046</v>
      </c>
      <c r="M13180" s="16" t="s">
        <v>24</v>
      </c>
      <c r="N13180" s="16"/>
      <c r="O13180" s="47"/>
      <c r="P13180" s="47"/>
      <c r="Q13180" s="47"/>
      <c r="R13180" s="130"/>
      <c r="S13180" s="8"/>
      <c r="T13180" s="8"/>
    </row>
    <row r="13181" spans="1:20" ht="15.75" customHeight="1">
      <c r="A13181" s="8">
        <v>2018</v>
      </c>
      <c r="B13181" s="9">
        <v>146</v>
      </c>
      <c r="C13181" s="46" t="s">
        <v>50978</v>
      </c>
      <c r="D13181" s="10" t="s">
        <v>51047</v>
      </c>
      <c r="E13181" s="11" t="s">
        <v>51048</v>
      </c>
      <c r="F13181" s="10" t="s">
        <v>11375</v>
      </c>
      <c r="G13181" s="10" t="s">
        <v>51049</v>
      </c>
      <c r="H13181" s="13" t="s">
        <v>51050</v>
      </c>
      <c r="I13181" s="10" t="s">
        <v>51051</v>
      </c>
      <c r="J13181" s="10" t="s">
        <v>24</v>
      </c>
      <c r="K13181" s="10" t="s">
        <v>693</v>
      </c>
      <c r="L13181" s="29" t="s">
        <v>51052</v>
      </c>
      <c r="M13181" s="16" t="s">
        <v>24</v>
      </c>
      <c r="N13181" s="16"/>
      <c r="O13181" s="47"/>
      <c r="P13181" s="47"/>
      <c r="Q13181" s="47"/>
      <c r="R13181" s="130"/>
      <c r="S13181" s="8"/>
      <c r="T13181" s="8"/>
    </row>
    <row r="13182" spans="1:20" ht="15.75" customHeight="1">
      <c r="A13182" s="8">
        <v>2018</v>
      </c>
      <c r="B13182" s="9">
        <v>146</v>
      </c>
      <c r="C13182" s="46" t="s">
        <v>50978</v>
      </c>
      <c r="D13182" s="10" t="s">
        <v>51053</v>
      </c>
      <c r="E13182" s="11" t="s">
        <v>51054</v>
      </c>
      <c r="F13182" s="14">
        <v>1878</v>
      </c>
      <c r="G13182" s="10" t="s">
        <v>51055</v>
      </c>
      <c r="H13182" s="13" t="s">
        <v>51056</v>
      </c>
      <c r="I13182" s="10" t="s">
        <v>24</v>
      </c>
      <c r="J13182" s="10" t="s">
        <v>24</v>
      </c>
      <c r="K13182" s="10" t="s">
        <v>693</v>
      </c>
      <c r="L13182" s="29" t="s">
        <v>51057</v>
      </c>
      <c r="M13182" s="16" t="s">
        <v>24</v>
      </c>
      <c r="N13182" s="16"/>
      <c r="O13182" s="47"/>
      <c r="P13182" s="47"/>
      <c r="Q13182" s="47"/>
      <c r="R13182" s="130"/>
      <c r="S13182" s="8"/>
      <c r="T13182" s="8"/>
    </row>
    <row r="13183" spans="1:20" ht="15.75" customHeight="1">
      <c r="A13183" s="8">
        <v>2018</v>
      </c>
      <c r="B13183" s="9">
        <v>146</v>
      </c>
      <c r="C13183" s="46" t="s">
        <v>50978</v>
      </c>
      <c r="D13183" s="10" t="s">
        <v>51058</v>
      </c>
      <c r="E13183" s="11" t="s">
        <v>51059</v>
      </c>
      <c r="F13183" s="10" t="s">
        <v>51060</v>
      </c>
      <c r="G13183" s="10" t="s">
        <v>51061</v>
      </c>
      <c r="H13183" s="13" t="s">
        <v>51008</v>
      </c>
      <c r="I13183" s="10" t="s">
        <v>51062</v>
      </c>
      <c r="J13183" s="10" t="s">
        <v>24</v>
      </c>
      <c r="K13183" s="10" t="s">
        <v>693</v>
      </c>
      <c r="L13183" s="29" t="s">
        <v>51063</v>
      </c>
      <c r="M13183" s="16" t="s">
        <v>24</v>
      </c>
      <c r="N13183" s="16"/>
      <c r="O13183" s="47"/>
      <c r="P13183" s="47"/>
      <c r="Q13183" s="47"/>
      <c r="R13183" s="130"/>
      <c r="S13183" s="8"/>
      <c r="T13183" s="8"/>
    </row>
    <row r="13184" spans="1:20" ht="15.75" customHeight="1">
      <c r="A13184" s="8">
        <v>2018</v>
      </c>
      <c r="B13184" s="9">
        <v>146</v>
      </c>
      <c r="C13184" s="46" t="s">
        <v>50978</v>
      </c>
      <c r="D13184" s="10" t="s">
        <v>51064</v>
      </c>
      <c r="E13184" s="11" t="s">
        <v>51065</v>
      </c>
      <c r="F13184" s="10" t="s">
        <v>51066</v>
      </c>
      <c r="G13184" s="10" t="s">
        <v>51067</v>
      </c>
      <c r="H13184" s="13" t="s">
        <v>51008</v>
      </c>
      <c r="I13184" s="10" t="s">
        <v>51068</v>
      </c>
      <c r="J13184" s="10" t="s">
        <v>23</v>
      </c>
      <c r="K13184" s="10" t="s">
        <v>693</v>
      </c>
      <c r="L13184" s="29" t="s">
        <v>51069</v>
      </c>
      <c r="M13184" s="16" t="s">
        <v>24</v>
      </c>
      <c r="N13184" s="16"/>
      <c r="O13184" s="47"/>
      <c r="P13184" s="47"/>
      <c r="Q13184" s="47"/>
      <c r="R13184" s="130" t="s">
        <v>72</v>
      </c>
      <c r="S13184" s="8"/>
      <c r="T13184" s="8"/>
    </row>
    <row r="13185" spans="1:20" ht="15.75" customHeight="1">
      <c r="A13185" s="8">
        <v>2018</v>
      </c>
      <c r="B13185" s="9">
        <v>146</v>
      </c>
      <c r="C13185" s="46" t="s">
        <v>50978</v>
      </c>
      <c r="D13185" s="10" t="s">
        <v>51070</v>
      </c>
      <c r="E13185" s="11" t="s">
        <v>51071</v>
      </c>
      <c r="F13185" s="14">
        <v>1888</v>
      </c>
      <c r="G13185" s="10" t="s">
        <v>51072</v>
      </c>
      <c r="H13185" s="13" t="s">
        <v>51056</v>
      </c>
      <c r="I13185" s="10" t="s">
        <v>51073</v>
      </c>
      <c r="J13185" s="10" t="s">
        <v>24</v>
      </c>
      <c r="K13185" s="10" t="s">
        <v>693</v>
      </c>
      <c r="L13185" s="29" t="s">
        <v>51074</v>
      </c>
      <c r="M13185" s="16" t="s">
        <v>24</v>
      </c>
      <c r="N13185" s="16"/>
      <c r="O13185" s="47"/>
      <c r="P13185" s="47"/>
      <c r="Q13185" s="47"/>
      <c r="R13185" s="130"/>
      <c r="S13185" s="8"/>
      <c r="T13185" s="8"/>
    </row>
    <row r="13186" spans="1:20" ht="15.75" customHeight="1">
      <c r="A13186" s="8">
        <v>2018</v>
      </c>
      <c r="B13186" s="9">
        <v>146</v>
      </c>
      <c r="C13186" s="46" t="s">
        <v>50978</v>
      </c>
      <c r="D13186" s="10" t="s">
        <v>51075</v>
      </c>
      <c r="E13186" s="11" t="s">
        <v>51076</v>
      </c>
      <c r="F13186" s="10" t="s">
        <v>51077</v>
      </c>
      <c r="G13186" s="10" t="s">
        <v>51078</v>
      </c>
      <c r="H13186" s="13" t="s">
        <v>22436</v>
      </c>
      <c r="I13186" s="10" t="s">
        <v>51079</v>
      </c>
      <c r="J13186" s="10" t="s">
        <v>24</v>
      </c>
      <c r="K13186" s="10" t="s">
        <v>693</v>
      </c>
      <c r="L13186" s="29" t="s">
        <v>51080</v>
      </c>
      <c r="M13186" s="16" t="s">
        <v>24</v>
      </c>
      <c r="N13186" s="16"/>
      <c r="O13186" s="47"/>
      <c r="P13186" s="47"/>
      <c r="Q13186" s="47"/>
      <c r="R13186" s="130"/>
      <c r="S13186" s="8"/>
      <c r="T13186" s="8"/>
    </row>
    <row r="13187" spans="1:20" ht="15.75" customHeight="1">
      <c r="A13187" s="8">
        <v>2018</v>
      </c>
      <c r="B13187" s="9">
        <v>146</v>
      </c>
      <c r="C13187" s="46" t="s">
        <v>50978</v>
      </c>
      <c r="D13187" s="10" t="s">
        <v>819</v>
      </c>
      <c r="E13187" s="11" t="s">
        <v>51081</v>
      </c>
      <c r="F13187" s="10" t="s">
        <v>51082</v>
      </c>
      <c r="G13187" s="10" t="s">
        <v>51083</v>
      </c>
      <c r="H13187" s="13" t="s">
        <v>22425</v>
      </c>
      <c r="I13187" s="10" t="s">
        <v>23</v>
      </c>
      <c r="J13187" s="10" t="s">
        <v>24</v>
      </c>
      <c r="K13187" s="14"/>
      <c r="L13187" s="29" t="s">
        <v>51084</v>
      </c>
      <c r="M13187" s="16" t="s">
        <v>24</v>
      </c>
      <c r="N13187" s="16"/>
      <c r="O13187" s="47"/>
      <c r="P13187" s="47"/>
      <c r="Q13187" s="47"/>
      <c r="R13187" s="130"/>
      <c r="S13187" s="8"/>
      <c r="T13187" s="8"/>
    </row>
    <row r="13188" spans="1:20" ht="15.75" customHeight="1">
      <c r="A13188" s="8">
        <v>2018</v>
      </c>
      <c r="B13188" s="9">
        <v>146</v>
      </c>
      <c r="C13188" s="46" t="s">
        <v>50978</v>
      </c>
      <c r="D13188" s="10" t="s">
        <v>51085</v>
      </c>
      <c r="E13188" s="11" t="s">
        <v>51086</v>
      </c>
      <c r="F13188" s="10" t="s">
        <v>51087</v>
      </c>
      <c r="G13188" s="10" t="s">
        <v>51088</v>
      </c>
      <c r="H13188" s="13" t="s">
        <v>22425</v>
      </c>
      <c r="I13188" s="10" t="s">
        <v>24</v>
      </c>
      <c r="J13188" s="10" t="s">
        <v>24</v>
      </c>
      <c r="K13188" s="10" t="s">
        <v>693</v>
      </c>
      <c r="L13188" s="29" t="s">
        <v>51089</v>
      </c>
      <c r="M13188" s="16" t="s">
        <v>24</v>
      </c>
      <c r="N13188" s="16"/>
      <c r="O13188" s="47"/>
      <c r="P13188" s="47"/>
      <c r="Q13188" s="47"/>
      <c r="R13188" s="130" t="s">
        <v>72</v>
      </c>
      <c r="S13188" s="8"/>
      <c r="T13188" s="8"/>
    </row>
    <row r="13189" spans="1:20" ht="15.75" customHeight="1">
      <c r="A13189" s="8">
        <v>2018</v>
      </c>
      <c r="B13189" s="9">
        <v>146</v>
      </c>
      <c r="C13189" s="46" t="s">
        <v>50978</v>
      </c>
      <c r="D13189" s="10" t="s">
        <v>819</v>
      </c>
      <c r="E13189" s="11" t="s">
        <v>51090</v>
      </c>
      <c r="F13189" s="10" t="s">
        <v>819</v>
      </c>
      <c r="G13189" s="10" t="s">
        <v>51091</v>
      </c>
      <c r="H13189" s="13" t="s">
        <v>51092</v>
      </c>
      <c r="I13189" s="10" t="s">
        <v>24</v>
      </c>
      <c r="J13189" s="10" t="s">
        <v>24</v>
      </c>
      <c r="K13189" s="10" t="s">
        <v>693</v>
      </c>
      <c r="L13189" s="29" t="s">
        <v>51084</v>
      </c>
      <c r="M13189" s="16" t="s">
        <v>24</v>
      </c>
      <c r="N13189" s="16"/>
      <c r="O13189" s="47"/>
      <c r="P13189" s="47"/>
      <c r="Q13189" s="47"/>
      <c r="R13189" s="130"/>
      <c r="S13189" s="8"/>
      <c r="T13189" s="8"/>
    </row>
    <row r="13190" spans="1:20" ht="15.75" customHeight="1">
      <c r="A13190" s="8">
        <v>2018</v>
      </c>
      <c r="B13190" s="9">
        <v>146</v>
      </c>
      <c r="C13190" s="46" t="s">
        <v>50978</v>
      </c>
      <c r="D13190" s="10" t="s">
        <v>51093</v>
      </c>
      <c r="E13190" s="11" t="s">
        <v>51094</v>
      </c>
      <c r="F13190" s="10" t="s">
        <v>51095</v>
      </c>
      <c r="G13190" s="10" t="s">
        <v>11245</v>
      </c>
      <c r="H13190" s="13" t="s">
        <v>50982</v>
      </c>
      <c r="I13190" s="10" t="s">
        <v>51096</v>
      </c>
      <c r="J13190" s="10" t="s">
        <v>24</v>
      </c>
      <c r="K13190" s="10" t="s">
        <v>693</v>
      </c>
      <c r="L13190" s="29" t="s">
        <v>51097</v>
      </c>
      <c r="M13190" s="16" t="s">
        <v>24</v>
      </c>
      <c r="N13190" s="16"/>
      <c r="O13190" s="47"/>
      <c r="P13190" s="47"/>
      <c r="Q13190" s="47"/>
      <c r="R13190" s="130"/>
      <c r="S13190" s="8"/>
      <c r="T13190" s="8"/>
    </row>
    <row r="13191" spans="1:20" ht="15.75" customHeight="1">
      <c r="A13191" s="8">
        <v>2018</v>
      </c>
      <c r="B13191" s="9">
        <v>146</v>
      </c>
      <c r="C13191" s="46" t="s">
        <v>50978</v>
      </c>
      <c r="D13191" s="10" t="s">
        <v>51098</v>
      </c>
      <c r="E13191" s="11" t="s">
        <v>51099</v>
      </c>
      <c r="F13191" s="10" t="s">
        <v>51100</v>
      </c>
      <c r="G13191" s="10" t="s">
        <v>51101</v>
      </c>
      <c r="H13191" s="13" t="s">
        <v>51008</v>
      </c>
      <c r="I13191" s="10" t="s">
        <v>24</v>
      </c>
      <c r="J13191" s="10" t="s">
        <v>24</v>
      </c>
      <c r="K13191" s="10" t="s">
        <v>693</v>
      </c>
      <c r="L13191" s="29" t="s">
        <v>51102</v>
      </c>
      <c r="M13191" s="16" t="s">
        <v>24</v>
      </c>
      <c r="N13191" s="16"/>
      <c r="O13191" s="47"/>
      <c r="P13191" s="47"/>
      <c r="Q13191" s="47"/>
      <c r="R13191" s="130"/>
      <c r="S13191" s="8"/>
      <c r="T13191" s="8"/>
    </row>
    <row r="13192" spans="1:20" ht="15.75" customHeight="1">
      <c r="A13192" s="8">
        <v>2018</v>
      </c>
      <c r="B13192" s="9">
        <v>146</v>
      </c>
      <c r="C13192" s="46" t="s">
        <v>50978</v>
      </c>
      <c r="D13192" s="10" t="s">
        <v>51103</v>
      </c>
      <c r="E13192" s="11" t="s">
        <v>51099</v>
      </c>
      <c r="F13192" s="10" t="s">
        <v>51104</v>
      </c>
      <c r="G13192" s="10" t="s">
        <v>51105</v>
      </c>
      <c r="H13192" s="13" t="s">
        <v>51056</v>
      </c>
      <c r="I13192" s="10" t="s">
        <v>24</v>
      </c>
      <c r="J13192" s="10" t="s">
        <v>24</v>
      </c>
      <c r="K13192" s="10" t="s">
        <v>693</v>
      </c>
      <c r="L13192" s="29" t="s">
        <v>51106</v>
      </c>
      <c r="M13192" s="16" t="s">
        <v>24</v>
      </c>
      <c r="N13192" s="16"/>
      <c r="O13192" s="47"/>
      <c r="P13192" s="47"/>
      <c r="Q13192" s="47"/>
      <c r="R13192" s="130"/>
      <c r="S13192" s="8"/>
      <c r="T13192" s="8"/>
    </row>
    <row r="13193" spans="1:20" ht="15.75" customHeight="1">
      <c r="A13193" s="8">
        <v>2018</v>
      </c>
      <c r="B13193" s="9">
        <v>146</v>
      </c>
      <c r="C13193" s="46" t="s">
        <v>50978</v>
      </c>
      <c r="D13193" s="10" t="s">
        <v>51107</v>
      </c>
      <c r="E13193" s="11" t="s">
        <v>51099</v>
      </c>
      <c r="F13193" s="10" t="s">
        <v>51108</v>
      </c>
      <c r="G13193" s="10" t="s">
        <v>51109</v>
      </c>
      <c r="H13193" s="13" t="s">
        <v>51056</v>
      </c>
      <c r="I13193" s="10" t="s">
        <v>24</v>
      </c>
      <c r="J13193" s="10" t="s">
        <v>24</v>
      </c>
      <c r="K13193" s="10" t="s">
        <v>693</v>
      </c>
      <c r="L13193" s="29" t="s">
        <v>51110</v>
      </c>
      <c r="M13193" s="16" t="s">
        <v>24</v>
      </c>
      <c r="N13193" s="16"/>
      <c r="O13193" s="47"/>
      <c r="P13193" s="47"/>
      <c r="Q13193" s="47"/>
      <c r="R13193" s="130"/>
      <c r="S13193" s="8"/>
      <c r="T13193" s="8"/>
    </row>
    <row r="13194" spans="1:20" ht="15.75" customHeight="1">
      <c r="A13194" s="8">
        <v>2018</v>
      </c>
      <c r="B13194" s="9">
        <v>146</v>
      </c>
      <c r="C13194" s="46" t="s">
        <v>50978</v>
      </c>
      <c r="D13194" s="10" t="s">
        <v>51111</v>
      </c>
      <c r="E13194" s="11" t="s">
        <v>51099</v>
      </c>
      <c r="F13194" s="10" t="s">
        <v>51112</v>
      </c>
      <c r="G13194" s="10" t="s">
        <v>51113</v>
      </c>
      <c r="H13194" s="13" t="s">
        <v>51056</v>
      </c>
      <c r="I13194" s="10" t="s">
        <v>24</v>
      </c>
      <c r="J13194" s="10" t="s">
        <v>24</v>
      </c>
      <c r="K13194" s="14"/>
      <c r="L13194" s="29" t="s">
        <v>51110</v>
      </c>
      <c r="M13194" s="16" t="s">
        <v>24</v>
      </c>
      <c r="N13194" s="16"/>
      <c r="O13194" s="47"/>
      <c r="P13194" s="47"/>
      <c r="Q13194" s="47"/>
      <c r="R13194" s="130"/>
      <c r="S13194" s="8"/>
      <c r="T13194" s="8"/>
    </row>
    <row r="13195" spans="1:20" ht="15.75" customHeight="1">
      <c r="A13195" s="8">
        <v>2018</v>
      </c>
      <c r="B13195" s="9">
        <v>146</v>
      </c>
      <c r="C13195" s="46" t="s">
        <v>50978</v>
      </c>
      <c r="D13195" s="10" t="s">
        <v>51114</v>
      </c>
      <c r="E13195" s="11" t="s">
        <v>51099</v>
      </c>
      <c r="F13195" s="14">
        <v>1960</v>
      </c>
      <c r="G13195" s="10" t="s">
        <v>51115</v>
      </c>
      <c r="H13195" s="13" t="s">
        <v>22428</v>
      </c>
      <c r="I13195" s="10" t="s">
        <v>24</v>
      </c>
      <c r="J13195" s="10" t="s">
        <v>24</v>
      </c>
      <c r="K13195" s="10" t="s">
        <v>693</v>
      </c>
      <c r="L13195" s="29" t="s">
        <v>51106</v>
      </c>
      <c r="M13195" s="16" t="s">
        <v>24</v>
      </c>
      <c r="N13195" s="16"/>
      <c r="O13195" s="47"/>
      <c r="P13195" s="47"/>
      <c r="Q13195" s="47"/>
      <c r="R13195" s="130"/>
      <c r="S13195" s="8"/>
      <c r="T13195" s="8"/>
    </row>
    <row r="13196" spans="1:20" ht="15.75" customHeight="1">
      <c r="A13196" s="8">
        <v>2018</v>
      </c>
      <c r="B13196" s="9">
        <v>146</v>
      </c>
      <c r="C13196" s="46" t="s">
        <v>50978</v>
      </c>
      <c r="D13196" s="10" t="s">
        <v>51116</v>
      </c>
      <c r="E13196" s="11" t="s">
        <v>51117</v>
      </c>
      <c r="F13196" s="10" t="s">
        <v>51118</v>
      </c>
      <c r="G13196" s="10" t="s">
        <v>11266</v>
      </c>
      <c r="H13196" s="13" t="s">
        <v>22453</v>
      </c>
      <c r="I13196" s="10" t="s">
        <v>24</v>
      </c>
      <c r="J13196" s="10" t="s">
        <v>23</v>
      </c>
      <c r="K13196" s="10" t="s">
        <v>693</v>
      </c>
      <c r="L13196" s="29" t="s">
        <v>51119</v>
      </c>
      <c r="M13196" s="16" t="s">
        <v>24</v>
      </c>
      <c r="N13196" s="16"/>
      <c r="O13196" s="47"/>
      <c r="P13196" s="47"/>
      <c r="Q13196" s="47"/>
      <c r="R13196" s="130" t="s">
        <v>72</v>
      </c>
      <c r="S13196" s="8"/>
      <c r="T13196" s="8"/>
    </row>
    <row r="13197" spans="1:20" ht="15.75" customHeight="1">
      <c r="A13197" s="8">
        <v>2018</v>
      </c>
      <c r="B13197" s="9">
        <v>146</v>
      </c>
      <c r="C13197" s="46" t="s">
        <v>50978</v>
      </c>
      <c r="D13197" s="10" t="s">
        <v>51120</v>
      </c>
      <c r="E13197" s="11" t="s">
        <v>51121</v>
      </c>
      <c r="F13197" s="10" t="s">
        <v>51122</v>
      </c>
      <c r="G13197" s="10" t="s">
        <v>4521</v>
      </c>
      <c r="H13197" s="13" t="s">
        <v>22425</v>
      </c>
      <c r="I13197" s="10" t="s">
        <v>51123</v>
      </c>
      <c r="J13197" s="10" t="s">
        <v>24</v>
      </c>
      <c r="K13197" s="10" t="s">
        <v>693</v>
      </c>
      <c r="L13197" s="29" t="s">
        <v>51124</v>
      </c>
      <c r="M13197" s="16" t="s">
        <v>24</v>
      </c>
      <c r="N13197" s="16"/>
      <c r="O13197" s="47"/>
      <c r="P13197" s="47"/>
      <c r="Q13197" s="47"/>
      <c r="R13197" s="130"/>
      <c r="S13197" s="8"/>
      <c r="T13197" s="8"/>
    </row>
    <row r="13198" spans="1:20" ht="15.75" customHeight="1">
      <c r="A13198" s="8">
        <v>2018</v>
      </c>
      <c r="B13198" s="9">
        <v>146</v>
      </c>
      <c r="C13198" s="46" t="s">
        <v>50978</v>
      </c>
      <c r="D13198" s="10" t="s">
        <v>51125</v>
      </c>
      <c r="E13198" s="11" t="s">
        <v>51126</v>
      </c>
      <c r="F13198" s="10" t="s">
        <v>51127</v>
      </c>
      <c r="G13198" s="10" t="s">
        <v>4526</v>
      </c>
      <c r="H13198" s="13" t="s">
        <v>51128</v>
      </c>
      <c r="I13198" s="10" t="s">
        <v>24</v>
      </c>
      <c r="J13198" s="10" t="s">
        <v>24</v>
      </c>
      <c r="K13198" s="10" t="s">
        <v>693</v>
      </c>
      <c r="L13198" s="29" t="s">
        <v>51129</v>
      </c>
      <c r="M13198" s="16" t="s">
        <v>24</v>
      </c>
      <c r="N13198" s="16"/>
      <c r="O13198" s="47"/>
      <c r="P13198" s="47"/>
      <c r="Q13198" s="47"/>
      <c r="R13198" s="130" t="s">
        <v>72</v>
      </c>
      <c r="S13198" s="8"/>
      <c r="T13198" s="8"/>
    </row>
    <row r="13199" spans="1:20" ht="15.75" customHeight="1">
      <c r="A13199" s="8">
        <v>2018</v>
      </c>
      <c r="B13199" s="9">
        <v>146</v>
      </c>
      <c r="C13199" s="46" t="s">
        <v>50978</v>
      </c>
      <c r="D13199" s="10" t="s">
        <v>51130</v>
      </c>
      <c r="E13199" s="11" t="s">
        <v>51131</v>
      </c>
      <c r="F13199" s="10" t="s">
        <v>51132</v>
      </c>
      <c r="G13199" s="10" t="s">
        <v>51133</v>
      </c>
      <c r="H13199" s="13" t="s">
        <v>51008</v>
      </c>
      <c r="I13199" s="10" t="s">
        <v>51134</v>
      </c>
      <c r="J13199" s="10" t="s">
        <v>24</v>
      </c>
      <c r="K13199" s="10" t="s">
        <v>693</v>
      </c>
      <c r="L13199" s="29" t="s">
        <v>51135</v>
      </c>
      <c r="M13199" s="16" t="s">
        <v>24</v>
      </c>
      <c r="N13199" s="16"/>
      <c r="O13199" s="47"/>
      <c r="P13199" s="47"/>
      <c r="Q13199" s="47"/>
      <c r="R13199" s="130"/>
      <c r="S13199" s="8"/>
      <c r="T13199" s="8"/>
    </row>
    <row r="13200" spans="1:20" ht="15.75" customHeight="1">
      <c r="A13200" s="8">
        <v>2018</v>
      </c>
      <c r="B13200" s="9">
        <v>146</v>
      </c>
      <c r="C13200" s="46" t="s">
        <v>50978</v>
      </c>
      <c r="D13200" s="10" t="s">
        <v>51093</v>
      </c>
      <c r="E13200" s="11" t="s">
        <v>51136</v>
      </c>
      <c r="F13200" s="10" t="s">
        <v>11375</v>
      </c>
      <c r="G13200" s="10" t="s">
        <v>4533</v>
      </c>
      <c r="H13200" s="13" t="s">
        <v>22428</v>
      </c>
      <c r="I13200" s="10" t="s">
        <v>51096</v>
      </c>
      <c r="J13200" s="10" t="s">
        <v>24</v>
      </c>
      <c r="K13200" s="10" t="s">
        <v>693</v>
      </c>
      <c r="L13200" s="29" t="s">
        <v>51097</v>
      </c>
      <c r="M13200" s="16" t="s">
        <v>24</v>
      </c>
      <c r="N13200" s="16"/>
      <c r="O13200" s="47"/>
      <c r="P13200" s="47"/>
      <c r="Q13200" s="47"/>
      <c r="R13200" s="130"/>
      <c r="S13200" s="8"/>
      <c r="T13200" s="8"/>
    </row>
    <row r="13201" spans="1:20" ht="15.75" customHeight="1">
      <c r="A13201" s="8">
        <v>2018</v>
      </c>
      <c r="B13201" s="9">
        <v>146</v>
      </c>
      <c r="C13201" s="46" t="s">
        <v>50978</v>
      </c>
      <c r="D13201" s="10" t="s">
        <v>51137</v>
      </c>
      <c r="E13201" s="11" t="s">
        <v>13612</v>
      </c>
      <c r="F13201" s="14">
        <v>1937</v>
      </c>
      <c r="G13201" s="10" t="s">
        <v>11290</v>
      </c>
      <c r="H13201" s="13" t="s">
        <v>51008</v>
      </c>
      <c r="I13201" s="10" t="s">
        <v>24</v>
      </c>
      <c r="J13201" s="10" t="s">
        <v>24</v>
      </c>
      <c r="K13201" s="10" t="s">
        <v>693</v>
      </c>
      <c r="L13201" s="29" t="s">
        <v>51129</v>
      </c>
      <c r="M13201" s="16" t="s">
        <v>24</v>
      </c>
      <c r="N13201" s="16"/>
      <c r="O13201" s="47"/>
      <c r="P13201" s="47"/>
      <c r="Q13201" s="47"/>
      <c r="R13201" s="130" t="s">
        <v>72</v>
      </c>
      <c r="S13201" s="8"/>
      <c r="T13201" s="8"/>
    </row>
    <row r="13202" spans="1:20" ht="15.75" customHeight="1">
      <c r="A13202" s="8">
        <v>2018</v>
      </c>
      <c r="B13202" s="9">
        <v>146</v>
      </c>
      <c r="C13202" s="46" t="s">
        <v>50978</v>
      </c>
      <c r="D13202" s="10" t="s">
        <v>51138</v>
      </c>
      <c r="E13202" s="11" t="s">
        <v>51139</v>
      </c>
      <c r="F13202" s="10" t="s">
        <v>51140</v>
      </c>
      <c r="G13202" s="10" t="s">
        <v>11294</v>
      </c>
      <c r="H13202" s="13" t="s">
        <v>51008</v>
      </c>
      <c r="I13202" s="10" t="s">
        <v>24</v>
      </c>
      <c r="J13202" s="10" t="s">
        <v>24</v>
      </c>
      <c r="K13202" s="10" t="s">
        <v>693</v>
      </c>
      <c r="L13202" s="29" t="s">
        <v>51141</v>
      </c>
      <c r="M13202" s="16" t="s">
        <v>24</v>
      </c>
      <c r="N13202" s="16"/>
      <c r="O13202" s="47"/>
      <c r="P13202" s="47"/>
      <c r="Q13202" s="47"/>
      <c r="R13202" s="130"/>
      <c r="S13202" s="8"/>
      <c r="T13202" s="8"/>
    </row>
    <row r="13203" spans="1:20" ht="15.75" customHeight="1">
      <c r="A13203" s="8">
        <v>2018</v>
      </c>
      <c r="B13203" s="9">
        <v>146</v>
      </c>
      <c r="C13203" s="46" t="s">
        <v>50978</v>
      </c>
      <c r="D13203" s="10" t="s">
        <v>51142</v>
      </c>
      <c r="E13203" s="11" t="s">
        <v>51143</v>
      </c>
      <c r="F13203" s="14">
        <v>2006</v>
      </c>
      <c r="G13203" s="10" t="s">
        <v>4541</v>
      </c>
      <c r="H13203" s="13" t="s">
        <v>51008</v>
      </c>
      <c r="I13203" s="10" t="s">
        <v>24</v>
      </c>
      <c r="J13203" s="10" t="s">
        <v>24</v>
      </c>
      <c r="K13203" s="10" t="s">
        <v>693</v>
      </c>
      <c r="L13203" s="29" t="s">
        <v>51144</v>
      </c>
      <c r="M13203" s="16" t="s">
        <v>24</v>
      </c>
      <c r="N13203" s="16"/>
      <c r="O13203" s="47"/>
      <c r="P13203" s="47"/>
      <c r="Q13203" s="47"/>
      <c r="R13203" s="130"/>
      <c r="S13203" s="8"/>
      <c r="T13203" s="8"/>
    </row>
    <row r="13204" spans="1:20" ht="15.75" customHeight="1">
      <c r="A13204" s="8">
        <v>2018</v>
      </c>
      <c r="B13204" s="9">
        <v>146</v>
      </c>
      <c r="C13204" s="46" t="s">
        <v>50978</v>
      </c>
      <c r="D13204" s="10" t="s">
        <v>51145</v>
      </c>
      <c r="E13204" s="11" t="s">
        <v>10849</v>
      </c>
      <c r="F13204" s="14">
        <v>1950</v>
      </c>
      <c r="G13204" s="10" t="s">
        <v>12415</v>
      </c>
      <c r="H13204" s="13" t="s">
        <v>50982</v>
      </c>
      <c r="I13204" s="10" t="s">
        <v>24</v>
      </c>
      <c r="J13204" s="10" t="s">
        <v>24</v>
      </c>
      <c r="K13204" s="10" t="s">
        <v>693</v>
      </c>
      <c r="L13204" s="29" t="s">
        <v>51146</v>
      </c>
      <c r="M13204" s="16" t="s">
        <v>24</v>
      </c>
      <c r="N13204" s="16"/>
      <c r="O13204" s="47"/>
      <c r="P13204" s="47"/>
      <c r="Q13204" s="47"/>
      <c r="R13204" s="130"/>
      <c r="S13204" s="8"/>
      <c r="T13204" s="8"/>
    </row>
    <row r="13205" spans="1:20" ht="15.75" customHeight="1">
      <c r="A13205" s="8">
        <v>2018</v>
      </c>
      <c r="B13205" s="9">
        <v>146</v>
      </c>
      <c r="C13205" s="46" t="s">
        <v>50978</v>
      </c>
      <c r="D13205" s="10" t="s">
        <v>51147</v>
      </c>
      <c r="E13205" s="11" t="s">
        <v>51148</v>
      </c>
      <c r="F13205" s="10" t="s">
        <v>11375</v>
      </c>
      <c r="G13205" s="10" t="s">
        <v>12419</v>
      </c>
      <c r="H13205" s="129" t="s">
        <v>50982</v>
      </c>
      <c r="I13205" s="10" t="s">
        <v>24</v>
      </c>
      <c r="J13205" s="10" t="s">
        <v>24</v>
      </c>
      <c r="K13205" s="10" t="s">
        <v>693</v>
      </c>
      <c r="L13205" s="29" t="s">
        <v>51146</v>
      </c>
      <c r="M13205" s="16" t="s">
        <v>24</v>
      </c>
      <c r="N13205" s="16"/>
      <c r="O13205" s="47"/>
      <c r="P13205" s="47"/>
      <c r="Q13205" s="47"/>
      <c r="R13205" s="130" t="s">
        <v>64</v>
      </c>
      <c r="S13205" s="8"/>
      <c r="T13205" s="8"/>
    </row>
    <row r="13206" spans="1:20" ht="15.75" customHeight="1">
      <c r="A13206" s="8">
        <v>2018</v>
      </c>
      <c r="B13206" s="9">
        <v>146</v>
      </c>
      <c r="C13206" s="46" t="s">
        <v>50978</v>
      </c>
      <c r="D13206" s="10" t="s">
        <v>51149</v>
      </c>
      <c r="E13206" s="11" t="s">
        <v>51150</v>
      </c>
      <c r="F13206" s="14">
        <v>1942</v>
      </c>
      <c r="G13206" s="10" t="s">
        <v>12422</v>
      </c>
      <c r="H13206" s="13" t="s">
        <v>51008</v>
      </c>
      <c r="I13206" s="10" t="s">
        <v>24</v>
      </c>
      <c r="J13206" s="10" t="s">
        <v>24</v>
      </c>
      <c r="K13206" s="10" t="s">
        <v>693</v>
      </c>
      <c r="L13206" s="29" t="s">
        <v>51151</v>
      </c>
      <c r="M13206" s="16" t="s">
        <v>24</v>
      </c>
      <c r="N13206" s="16"/>
      <c r="O13206" s="47"/>
      <c r="P13206" s="47"/>
      <c r="Q13206" s="47"/>
      <c r="R13206" s="130"/>
      <c r="S13206" s="8"/>
      <c r="T13206" s="8"/>
    </row>
    <row r="13207" spans="1:20" ht="15.75" customHeight="1">
      <c r="A13207" s="8">
        <v>2018</v>
      </c>
      <c r="B13207" s="9">
        <v>146</v>
      </c>
      <c r="C13207" s="46" t="s">
        <v>50978</v>
      </c>
      <c r="D13207" s="10" t="s">
        <v>51152</v>
      </c>
      <c r="E13207" s="11" t="s">
        <v>51153</v>
      </c>
      <c r="F13207" s="14">
        <v>1941</v>
      </c>
      <c r="G13207" s="10" t="s">
        <v>12425</v>
      </c>
      <c r="H13207" s="13" t="s">
        <v>51056</v>
      </c>
      <c r="I13207" s="10" t="s">
        <v>24</v>
      </c>
      <c r="J13207" s="10" t="s">
        <v>23</v>
      </c>
      <c r="K13207" s="10" t="s">
        <v>693</v>
      </c>
      <c r="L13207" s="29" t="s">
        <v>51154</v>
      </c>
      <c r="M13207" s="16" t="s">
        <v>24</v>
      </c>
      <c r="N13207" s="16"/>
      <c r="O13207" s="47"/>
      <c r="P13207" s="47"/>
      <c r="Q13207" s="47"/>
      <c r="R13207" s="130" t="s">
        <v>72</v>
      </c>
      <c r="S13207" s="8"/>
      <c r="T13207" s="8"/>
    </row>
    <row r="13208" spans="1:20" ht="15.75" customHeight="1">
      <c r="A13208" s="8">
        <v>2018</v>
      </c>
      <c r="B13208" s="9">
        <v>146</v>
      </c>
      <c r="C13208" s="46" t="s">
        <v>50978</v>
      </c>
      <c r="D13208" s="10" t="s">
        <v>51155</v>
      </c>
      <c r="E13208" s="11" t="s">
        <v>51156</v>
      </c>
      <c r="F13208" s="14">
        <v>2017</v>
      </c>
      <c r="G13208" s="10" t="s">
        <v>23028</v>
      </c>
      <c r="H13208" s="13" t="s">
        <v>22428</v>
      </c>
      <c r="I13208" s="10" t="s">
        <v>24</v>
      </c>
      <c r="J13208" s="10" t="s">
        <v>24</v>
      </c>
      <c r="K13208" s="10" t="s">
        <v>693</v>
      </c>
      <c r="L13208" s="29" t="s">
        <v>51157</v>
      </c>
      <c r="M13208" s="16" t="s">
        <v>24</v>
      </c>
      <c r="N13208" s="16"/>
      <c r="O13208" s="47"/>
      <c r="P13208" s="47"/>
      <c r="Q13208" s="47"/>
      <c r="R13208" s="130"/>
      <c r="S13208" s="8"/>
      <c r="T13208" s="8"/>
    </row>
    <row r="13209" spans="1:20" ht="15.75" customHeight="1">
      <c r="A13209" s="8">
        <v>2018</v>
      </c>
      <c r="B13209" s="9">
        <v>146</v>
      </c>
      <c r="C13209" s="46" t="s">
        <v>50978</v>
      </c>
      <c r="D13209" s="10" t="s">
        <v>51158</v>
      </c>
      <c r="E13209" s="11" t="s">
        <v>51159</v>
      </c>
      <c r="F13209" s="14">
        <v>1836</v>
      </c>
      <c r="G13209" s="10" t="s">
        <v>51160</v>
      </c>
      <c r="H13209" s="13" t="s">
        <v>22428</v>
      </c>
      <c r="I13209" s="10" t="s">
        <v>24</v>
      </c>
      <c r="J13209" s="10" t="s">
        <v>24</v>
      </c>
      <c r="K13209" s="10" t="s">
        <v>693</v>
      </c>
      <c r="L13209" s="29" t="s">
        <v>51161</v>
      </c>
      <c r="M13209" s="16" t="s">
        <v>24</v>
      </c>
      <c r="N13209" s="16"/>
      <c r="O13209" s="47"/>
      <c r="P13209" s="47"/>
      <c r="Q13209" s="47"/>
      <c r="R13209" s="130"/>
      <c r="S13209" s="8"/>
      <c r="T13209" s="8"/>
    </row>
    <row r="13210" spans="1:20" ht="15.75" customHeight="1">
      <c r="A13210" s="8">
        <v>2018</v>
      </c>
      <c r="B13210" s="9">
        <v>146</v>
      </c>
      <c r="C13210" s="46" t="s">
        <v>50978</v>
      </c>
      <c r="D13210" s="10" t="s">
        <v>51162</v>
      </c>
      <c r="E13210" s="11" t="s">
        <v>51163</v>
      </c>
      <c r="F13210" s="14">
        <v>2016</v>
      </c>
      <c r="G13210" s="10" t="s">
        <v>23035</v>
      </c>
      <c r="H13210" s="13" t="s">
        <v>51008</v>
      </c>
      <c r="I13210" s="10" t="s">
        <v>24</v>
      </c>
      <c r="J13210" s="10" t="s">
        <v>24</v>
      </c>
      <c r="K13210" s="10" t="s">
        <v>693</v>
      </c>
      <c r="L13210" s="29" t="s">
        <v>51164</v>
      </c>
      <c r="M13210" s="16" t="s">
        <v>24</v>
      </c>
      <c r="N13210" s="16"/>
      <c r="O13210" s="47"/>
      <c r="P13210" s="47"/>
      <c r="Q13210" s="47"/>
      <c r="R13210" s="130" t="s">
        <v>72</v>
      </c>
      <c r="S13210" s="8"/>
      <c r="T13210" s="8"/>
    </row>
    <row r="13211" spans="1:20" ht="15.75" customHeight="1">
      <c r="A13211" s="8">
        <v>2018</v>
      </c>
      <c r="B13211" s="9">
        <v>146</v>
      </c>
      <c r="C13211" s="46" t="s">
        <v>50978</v>
      </c>
      <c r="D13211" s="10" t="s">
        <v>51165</v>
      </c>
      <c r="E13211" s="11" t="s">
        <v>51166</v>
      </c>
      <c r="F13211" s="10" t="s">
        <v>51167</v>
      </c>
      <c r="G13211" s="10" t="s">
        <v>23038</v>
      </c>
      <c r="H13211" s="13" t="s">
        <v>22436</v>
      </c>
      <c r="I13211" s="10" t="s">
        <v>51168</v>
      </c>
      <c r="J13211" s="10" t="s">
        <v>24</v>
      </c>
      <c r="K13211" s="10" t="s">
        <v>693</v>
      </c>
      <c r="L13211" s="29" t="s">
        <v>51080</v>
      </c>
      <c r="M13211" s="16" t="s">
        <v>24</v>
      </c>
      <c r="N13211" s="16"/>
      <c r="O13211" s="47"/>
      <c r="P13211" s="47"/>
      <c r="Q13211" s="47"/>
      <c r="R13211" s="130"/>
      <c r="S13211" s="8"/>
      <c r="T13211" s="8"/>
    </row>
    <row r="13212" spans="1:20" ht="15.75" customHeight="1">
      <c r="A13212" s="8">
        <v>2018</v>
      </c>
      <c r="B13212" s="9">
        <v>146</v>
      </c>
      <c r="C13212" s="46" t="s">
        <v>50978</v>
      </c>
      <c r="D13212" s="10" t="s">
        <v>51169</v>
      </c>
      <c r="E13212" s="11" t="s">
        <v>51170</v>
      </c>
      <c r="F13212" s="10" t="s">
        <v>51171</v>
      </c>
      <c r="G13212" s="10" t="s">
        <v>51172</v>
      </c>
      <c r="H13212" s="13" t="s">
        <v>22425</v>
      </c>
      <c r="I13212" s="10" t="s">
        <v>51173</v>
      </c>
      <c r="J13212" s="10" t="s">
        <v>24</v>
      </c>
      <c r="K13212" s="10" t="s">
        <v>693</v>
      </c>
      <c r="L13212" s="29" t="s">
        <v>51174</v>
      </c>
      <c r="M13212" s="16" t="s">
        <v>24</v>
      </c>
      <c r="N13212" s="16"/>
      <c r="O13212" s="47"/>
      <c r="P13212" s="47"/>
      <c r="Q13212" s="47"/>
      <c r="R13212" s="130"/>
      <c r="S13212" s="8"/>
      <c r="T13212" s="8"/>
    </row>
    <row r="13213" spans="1:20" ht="15.75" customHeight="1">
      <c r="A13213" s="8">
        <v>2018</v>
      </c>
      <c r="B13213" s="9">
        <v>146</v>
      </c>
      <c r="C13213" s="46" t="s">
        <v>50978</v>
      </c>
      <c r="D13213" s="10" t="s">
        <v>51175</v>
      </c>
      <c r="E13213" s="11" t="s">
        <v>51176</v>
      </c>
      <c r="F13213" s="10" t="s">
        <v>51177</v>
      </c>
      <c r="G13213" s="10" t="s">
        <v>51178</v>
      </c>
      <c r="H13213" s="13" t="s">
        <v>51179</v>
      </c>
      <c r="I13213" s="10" t="s">
        <v>51180</v>
      </c>
      <c r="J13213" s="10" t="s">
        <v>23</v>
      </c>
      <c r="K13213" s="10" t="s">
        <v>693</v>
      </c>
      <c r="L13213" s="29" t="s">
        <v>51181</v>
      </c>
      <c r="M13213" s="16" t="s">
        <v>24</v>
      </c>
      <c r="N13213" s="16"/>
      <c r="O13213" s="47"/>
      <c r="P13213" s="47"/>
      <c r="Q13213" s="47"/>
      <c r="R13213" s="130" t="s">
        <v>72</v>
      </c>
      <c r="S13213" s="8"/>
      <c r="T13213" s="8"/>
    </row>
    <row r="13214" spans="1:20" ht="15.75" customHeight="1">
      <c r="A13214" s="8">
        <v>2018</v>
      </c>
      <c r="B13214" s="9">
        <v>146</v>
      </c>
      <c r="C13214" s="46" t="s">
        <v>50978</v>
      </c>
      <c r="D13214" s="10" t="s">
        <v>51182</v>
      </c>
      <c r="E13214" s="11" t="s">
        <v>51183</v>
      </c>
      <c r="F13214" s="10" t="s">
        <v>51184</v>
      </c>
      <c r="G13214" s="10" t="s">
        <v>23047</v>
      </c>
      <c r="H13214" s="13" t="s">
        <v>50982</v>
      </c>
      <c r="I13214" s="10" t="s">
        <v>24</v>
      </c>
      <c r="J13214" s="10" t="s">
        <v>23</v>
      </c>
      <c r="K13214" s="10" t="s">
        <v>693</v>
      </c>
      <c r="L13214" s="29" t="s">
        <v>51185</v>
      </c>
      <c r="M13214" s="16" t="s">
        <v>24</v>
      </c>
      <c r="N13214" s="16"/>
      <c r="O13214" s="47"/>
      <c r="P13214" s="47"/>
      <c r="Q13214" s="47"/>
      <c r="R13214" s="130" t="s">
        <v>72</v>
      </c>
      <c r="S13214" s="8"/>
      <c r="T13214" s="8"/>
    </row>
    <row r="13215" spans="1:20" ht="15.75" customHeight="1">
      <c r="A13215" s="8">
        <v>2018</v>
      </c>
      <c r="B13215" s="9">
        <v>146</v>
      </c>
      <c r="C13215" s="46" t="s">
        <v>50978</v>
      </c>
      <c r="D13215" s="10" t="s">
        <v>51186</v>
      </c>
      <c r="E13215" s="11" t="s">
        <v>51187</v>
      </c>
      <c r="F13215" s="10" t="s">
        <v>51188</v>
      </c>
      <c r="G13215" s="10" t="s">
        <v>51189</v>
      </c>
      <c r="H13215" s="13" t="s">
        <v>29209</v>
      </c>
      <c r="I13215" s="10" t="s">
        <v>24</v>
      </c>
      <c r="J13215" s="10" t="s">
        <v>23</v>
      </c>
      <c r="K13215" s="10" t="s">
        <v>693</v>
      </c>
      <c r="L13215" s="29" t="s">
        <v>51190</v>
      </c>
      <c r="M13215" s="16" t="s">
        <v>24</v>
      </c>
      <c r="N13215" s="16"/>
      <c r="O13215" s="47"/>
      <c r="P13215" s="47"/>
      <c r="Q13215" s="47"/>
      <c r="R13215" s="130" t="s">
        <v>72</v>
      </c>
      <c r="S13215" s="8"/>
      <c r="T13215" s="8"/>
    </row>
    <row r="13216" spans="1:20" ht="15.75" customHeight="1">
      <c r="A13216" s="8">
        <v>2018</v>
      </c>
      <c r="B13216" s="9">
        <v>146</v>
      </c>
      <c r="C13216" s="46" t="s">
        <v>50978</v>
      </c>
      <c r="D13216" s="10" t="s">
        <v>51191</v>
      </c>
      <c r="E13216" s="11" t="s">
        <v>51187</v>
      </c>
      <c r="F13216" s="10" t="s">
        <v>51192</v>
      </c>
      <c r="G13216" s="10" t="s">
        <v>51193</v>
      </c>
      <c r="H13216" s="13" t="s">
        <v>22425</v>
      </c>
      <c r="I13216" s="10" t="s">
        <v>51194</v>
      </c>
      <c r="J13216" s="10" t="s">
        <v>23</v>
      </c>
      <c r="K13216" s="10" t="s">
        <v>693</v>
      </c>
      <c r="L13216" s="29" t="s">
        <v>51195</v>
      </c>
      <c r="M13216" s="16" t="s">
        <v>24</v>
      </c>
      <c r="N13216" s="16"/>
      <c r="O13216" s="47"/>
      <c r="P13216" s="47"/>
      <c r="Q13216" s="47"/>
      <c r="R13216" s="130" t="s">
        <v>64</v>
      </c>
      <c r="S13216" s="8"/>
      <c r="T13216" s="8"/>
    </row>
    <row r="13217" spans="1:20" ht="15.75" customHeight="1">
      <c r="A13217" s="8">
        <v>2018</v>
      </c>
      <c r="B13217" s="9">
        <v>146</v>
      </c>
      <c r="C13217" s="46" t="s">
        <v>50978</v>
      </c>
      <c r="D13217" s="10" t="s">
        <v>51196</v>
      </c>
      <c r="E13217" s="11" t="s">
        <v>51197</v>
      </c>
      <c r="F13217" s="10" t="s">
        <v>51198</v>
      </c>
      <c r="G13217" s="10" t="s">
        <v>23050</v>
      </c>
      <c r="H13217" s="13" t="s">
        <v>51008</v>
      </c>
      <c r="I13217" s="10" t="s">
        <v>51199</v>
      </c>
      <c r="J13217" s="10" t="s">
        <v>24</v>
      </c>
      <c r="K13217" s="10" t="s">
        <v>693</v>
      </c>
      <c r="L13217" s="29" t="s">
        <v>51200</v>
      </c>
      <c r="M13217" s="16" t="s">
        <v>24</v>
      </c>
      <c r="N13217" s="16"/>
      <c r="O13217" s="47"/>
      <c r="P13217" s="47"/>
      <c r="Q13217" s="47"/>
      <c r="R13217" s="130"/>
      <c r="S13217" s="8"/>
      <c r="T13217" s="8"/>
    </row>
    <row r="13218" spans="1:20" ht="15.75" customHeight="1">
      <c r="A13218" s="8">
        <v>2018</v>
      </c>
      <c r="B13218" s="9">
        <v>146</v>
      </c>
      <c r="C13218" s="46" t="s">
        <v>50978</v>
      </c>
      <c r="D13218" s="10" t="s">
        <v>51201</v>
      </c>
      <c r="E13218" s="11" t="s">
        <v>51202</v>
      </c>
      <c r="F13218" s="10" t="s">
        <v>51203</v>
      </c>
      <c r="G13218" s="10" t="s">
        <v>51204</v>
      </c>
      <c r="H13218" s="13" t="s">
        <v>22428</v>
      </c>
      <c r="I13218" s="10" t="s">
        <v>24</v>
      </c>
      <c r="J13218" s="10" t="s">
        <v>24</v>
      </c>
      <c r="K13218" s="10" t="s">
        <v>693</v>
      </c>
      <c r="L13218" s="29" t="s">
        <v>51205</v>
      </c>
      <c r="M13218" s="16" t="s">
        <v>24</v>
      </c>
      <c r="N13218" s="16"/>
      <c r="O13218" s="47"/>
      <c r="P13218" s="47"/>
      <c r="Q13218" s="47"/>
      <c r="R13218" s="130" t="s">
        <v>72</v>
      </c>
      <c r="S13218" s="8"/>
      <c r="T13218" s="8"/>
    </row>
    <row r="13219" spans="1:20" ht="15.75" customHeight="1">
      <c r="A13219" s="8">
        <v>2018</v>
      </c>
      <c r="B13219" s="9">
        <v>146</v>
      </c>
      <c r="C13219" s="46" t="s">
        <v>50978</v>
      </c>
      <c r="D13219" s="10" t="s">
        <v>51206</v>
      </c>
      <c r="E13219" s="11" t="s">
        <v>51207</v>
      </c>
      <c r="F13219" s="10" t="s">
        <v>51208</v>
      </c>
      <c r="G13219" s="10" t="s">
        <v>51209</v>
      </c>
      <c r="H13219" s="13" t="s">
        <v>22425</v>
      </c>
      <c r="I13219" s="10" t="s">
        <v>24</v>
      </c>
      <c r="J13219" s="10" t="s">
        <v>24</v>
      </c>
      <c r="K13219" s="10" t="s">
        <v>693</v>
      </c>
      <c r="L13219" s="29" t="s">
        <v>51210</v>
      </c>
      <c r="M13219" s="16" t="s">
        <v>24</v>
      </c>
      <c r="N13219" s="16"/>
      <c r="O13219" s="47"/>
      <c r="P13219" s="47"/>
      <c r="Q13219" s="47"/>
      <c r="R13219" s="130" t="s">
        <v>72</v>
      </c>
      <c r="S13219" s="8"/>
      <c r="T13219" s="8"/>
    </row>
    <row r="13220" spans="1:20" ht="15.75" customHeight="1">
      <c r="A13220" s="8">
        <v>2018</v>
      </c>
      <c r="B13220" s="9">
        <v>146</v>
      </c>
      <c r="C13220" s="46" t="s">
        <v>50978</v>
      </c>
      <c r="D13220" s="10" t="s">
        <v>51211</v>
      </c>
      <c r="E13220" s="11" t="s">
        <v>51212</v>
      </c>
      <c r="F13220" s="10" t="s">
        <v>51213</v>
      </c>
      <c r="G13220" s="10" t="s">
        <v>51214</v>
      </c>
      <c r="H13220" s="13" t="s">
        <v>22425</v>
      </c>
      <c r="I13220" s="10" t="s">
        <v>24</v>
      </c>
      <c r="J13220" s="10" t="s">
        <v>24</v>
      </c>
      <c r="K13220" s="10" t="s">
        <v>693</v>
      </c>
      <c r="L13220" s="29" t="s">
        <v>51210</v>
      </c>
      <c r="M13220" s="16" t="s">
        <v>24</v>
      </c>
      <c r="N13220" s="16"/>
      <c r="O13220" s="47"/>
      <c r="P13220" s="47"/>
      <c r="Q13220" s="47"/>
      <c r="R13220" s="130"/>
      <c r="S13220" s="8"/>
      <c r="T13220" s="8"/>
    </row>
    <row r="13221" spans="1:20" ht="15.75" customHeight="1">
      <c r="A13221" s="8">
        <v>2018</v>
      </c>
      <c r="B13221" s="9">
        <v>146</v>
      </c>
      <c r="C13221" s="46" t="s">
        <v>50978</v>
      </c>
      <c r="D13221" s="10" t="s">
        <v>51211</v>
      </c>
      <c r="E13221" s="11" t="s">
        <v>51215</v>
      </c>
      <c r="F13221" s="10" t="s">
        <v>51213</v>
      </c>
      <c r="G13221" s="10" t="s">
        <v>51216</v>
      </c>
      <c r="H13221" s="13" t="s">
        <v>22425</v>
      </c>
      <c r="I13221" s="10" t="s">
        <v>24</v>
      </c>
      <c r="J13221" s="10" t="s">
        <v>24</v>
      </c>
      <c r="K13221" s="10" t="s">
        <v>693</v>
      </c>
      <c r="L13221" s="29" t="s">
        <v>51210</v>
      </c>
      <c r="M13221" s="16" t="s">
        <v>24</v>
      </c>
      <c r="N13221" s="16"/>
      <c r="O13221" s="47"/>
      <c r="P13221" s="47"/>
      <c r="Q13221" s="47"/>
      <c r="R13221" s="130"/>
      <c r="S13221" s="8"/>
      <c r="T13221" s="8"/>
    </row>
    <row r="13222" spans="1:20" ht="15.75" customHeight="1">
      <c r="A13222" s="8">
        <v>2018</v>
      </c>
      <c r="B13222" s="9">
        <v>146</v>
      </c>
      <c r="C13222" s="46" t="s">
        <v>50978</v>
      </c>
      <c r="D13222" s="10" t="s">
        <v>51211</v>
      </c>
      <c r="E13222" s="11" t="s">
        <v>51217</v>
      </c>
      <c r="F13222" s="10" t="s">
        <v>51218</v>
      </c>
      <c r="G13222" s="10" t="s">
        <v>51219</v>
      </c>
      <c r="H13222" s="13" t="s">
        <v>22425</v>
      </c>
      <c r="I13222" s="10" t="s">
        <v>24</v>
      </c>
      <c r="J13222" s="10" t="s">
        <v>24</v>
      </c>
      <c r="K13222" s="10" t="s">
        <v>693</v>
      </c>
      <c r="L13222" s="29" t="s">
        <v>51210</v>
      </c>
      <c r="M13222" s="16" t="s">
        <v>24</v>
      </c>
      <c r="N13222" s="16"/>
      <c r="O13222" s="47"/>
      <c r="P13222" s="47"/>
      <c r="Q13222" s="47"/>
      <c r="R13222" s="130"/>
      <c r="S13222" s="8"/>
      <c r="T13222" s="8"/>
    </row>
    <row r="13223" spans="1:20" ht="15.75" customHeight="1">
      <c r="A13223" s="8">
        <v>2018</v>
      </c>
      <c r="B13223" s="9">
        <v>146</v>
      </c>
      <c r="C13223" s="46" t="s">
        <v>50978</v>
      </c>
      <c r="D13223" s="10" t="s">
        <v>51220</v>
      </c>
      <c r="E13223" s="11" t="s">
        <v>51221</v>
      </c>
      <c r="F13223" s="10" t="s">
        <v>51222</v>
      </c>
      <c r="G13223" s="10" t="s">
        <v>51223</v>
      </c>
      <c r="H13223" s="13" t="s">
        <v>22436</v>
      </c>
      <c r="I13223" s="10" t="s">
        <v>24</v>
      </c>
      <c r="J13223" s="10" t="s">
        <v>24</v>
      </c>
      <c r="K13223" s="10" t="s">
        <v>693</v>
      </c>
      <c r="L13223" s="29" t="s">
        <v>51224</v>
      </c>
      <c r="M13223" s="16" t="s">
        <v>24</v>
      </c>
      <c r="N13223" s="16"/>
      <c r="O13223" s="47"/>
      <c r="P13223" s="47"/>
      <c r="Q13223" s="47"/>
      <c r="R13223" s="130" t="s">
        <v>72</v>
      </c>
      <c r="S13223" s="8"/>
      <c r="T13223" s="8"/>
    </row>
    <row r="13224" spans="1:20" ht="15.75" customHeight="1">
      <c r="A13224" s="8">
        <v>2018</v>
      </c>
      <c r="B13224" s="9">
        <v>146</v>
      </c>
      <c r="C13224" s="46" t="s">
        <v>50978</v>
      </c>
      <c r="D13224" s="10" t="s">
        <v>51225</v>
      </c>
      <c r="E13224" s="11" t="s">
        <v>51226</v>
      </c>
      <c r="F13224" s="10" t="s">
        <v>51227</v>
      </c>
      <c r="G13224" s="10" t="s">
        <v>51228</v>
      </c>
      <c r="H13224" s="13" t="s">
        <v>51229</v>
      </c>
      <c r="I13224" s="10" t="s">
        <v>51230</v>
      </c>
      <c r="J13224" s="10" t="s">
        <v>23</v>
      </c>
      <c r="K13224" s="10" t="s">
        <v>693</v>
      </c>
      <c r="L13224" s="29" t="s">
        <v>51231</v>
      </c>
      <c r="M13224" s="16" t="s">
        <v>24</v>
      </c>
      <c r="N13224" s="16"/>
      <c r="O13224" s="47"/>
      <c r="P13224" s="47"/>
      <c r="Q13224" s="47"/>
      <c r="R13224" s="130" t="s">
        <v>64</v>
      </c>
      <c r="S13224" s="8"/>
      <c r="T13224" s="8"/>
    </row>
    <row r="13225" spans="1:20" ht="15.75" customHeight="1">
      <c r="A13225" s="8">
        <v>2018</v>
      </c>
      <c r="B13225" s="9">
        <v>146</v>
      </c>
      <c r="C13225" s="46" t="s">
        <v>50978</v>
      </c>
      <c r="D13225" s="10" t="s">
        <v>51232</v>
      </c>
      <c r="E13225" s="11" t="s">
        <v>51226</v>
      </c>
      <c r="F13225" s="10" t="s">
        <v>51233</v>
      </c>
      <c r="G13225" s="10" t="s">
        <v>51234</v>
      </c>
      <c r="H13225" s="13" t="s">
        <v>51235</v>
      </c>
      <c r="I13225" s="10" t="s">
        <v>51236</v>
      </c>
      <c r="J13225" s="10" t="s">
        <v>23</v>
      </c>
      <c r="K13225" s="10" t="s">
        <v>693</v>
      </c>
      <c r="L13225" s="29" t="s">
        <v>51231</v>
      </c>
      <c r="M13225" s="16" t="s">
        <v>24</v>
      </c>
      <c r="N13225" s="16"/>
      <c r="O13225" s="47"/>
      <c r="P13225" s="47"/>
      <c r="Q13225" s="47"/>
      <c r="R13225" s="130" t="s">
        <v>64</v>
      </c>
      <c r="S13225" s="8"/>
      <c r="T13225" s="8"/>
    </row>
    <row r="13226" spans="1:20" ht="15.75" customHeight="1">
      <c r="A13226" s="8">
        <v>2018</v>
      </c>
      <c r="B13226" s="9">
        <v>146</v>
      </c>
      <c r="C13226" s="46" t="s">
        <v>50978</v>
      </c>
      <c r="D13226" s="10" t="s">
        <v>51237</v>
      </c>
      <c r="E13226" s="11" t="s">
        <v>51238</v>
      </c>
      <c r="F13226" s="10" t="s">
        <v>51239</v>
      </c>
      <c r="G13226" s="10" t="s">
        <v>51240</v>
      </c>
      <c r="H13226" s="13" t="s">
        <v>22425</v>
      </c>
      <c r="I13226" s="10" t="s">
        <v>51062</v>
      </c>
      <c r="J13226" s="10" t="s">
        <v>24</v>
      </c>
      <c r="K13226" s="10" t="s">
        <v>693</v>
      </c>
      <c r="L13226" s="29" t="s">
        <v>51241</v>
      </c>
      <c r="M13226" s="16" t="s">
        <v>24</v>
      </c>
      <c r="N13226" s="16"/>
      <c r="O13226" s="47"/>
      <c r="P13226" s="47"/>
      <c r="Q13226" s="47"/>
      <c r="R13226" s="130"/>
      <c r="S13226" s="8"/>
      <c r="T13226" s="8"/>
    </row>
    <row r="13227" spans="1:20" ht="15.75" customHeight="1">
      <c r="A13227" s="8">
        <v>2018</v>
      </c>
      <c r="B13227" s="9">
        <v>146</v>
      </c>
      <c r="C13227" s="46" t="s">
        <v>50978</v>
      </c>
      <c r="D13227" s="10" t="s">
        <v>51242</v>
      </c>
      <c r="E13227" s="11" t="s">
        <v>51243</v>
      </c>
      <c r="F13227" s="14">
        <v>1955</v>
      </c>
      <c r="G13227" s="10" t="s">
        <v>51244</v>
      </c>
      <c r="H13227" s="13" t="s">
        <v>51008</v>
      </c>
      <c r="I13227" s="10" t="s">
        <v>24</v>
      </c>
      <c r="J13227" s="10" t="s">
        <v>24</v>
      </c>
      <c r="K13227" s="10" t="s">
        <v>693</v>
      </c>
      <c r="L13227" s="29" t="s">
        <v>51245</v>
      </c>
      <c r="M13227" s="16" t="s">
        <v>24</v>
      </c>
      <c r="N13227" s="16"/>
      <c r="O13227" s="47"/>
      <c r="P13227" s="47"/>
      <c r="Q13227" s="47"/>
      <c r="R13227" s="130"/>
      <c r="S13227" s="8"/>
      <c r="T13227" s="8"/>
    </row>
    <row r="13228" spans="1:20" ht="15.75" customHeight="1">
      <c r="A13228" s="8">
        <v>2018</v>
      </c>
      <c r="B13228" s="9">
        <v>146</v>
      </c>
      <c r="C13228" s="46" t="s">
        <v>50978</v>
      </c>
      <c r="D13228" s="10" t="s">
        <v>51246</v>
      </c>
      <c r="E13228" s="11" t="s">
        <v>51247</v>
      </c>
      <c r="F13228" s="10" t="s">
        <v>14735</v>
      </c>
      <c r="G13228" s="10" t="s">
        <v>51248</v>
      </c>
      <c r="H13228" s="13" t="s">
        <v>51008</v>
      </c>
      <c r="I13228" s="10" t="s">
        <v>24</v>
      </c>
      <c r="J13228" s="10" t="s">
        <v>24</v>
      </c>
      <c r="K13228" s="10" t="s">
        <v>693</v>
      </c>
      <c r="L13228" s="29" t="s">
        <v>51249</v>
      </c>
      <c r="M13228" s="16" t="s">
        <v>24</v>
      </c>
      <c r="N13228" s="16"/>
      <c r="O13228" s="47"/>
      <c r="P13228" s="47"/>
      <c r="Q13228" s="47"/>
      <c r="R13228" s="130"/>
      <c r="S13228" s="8"/>
      <c r="T13228" s="8"/>
    </row>
    <row r="13229" spans="1:20" ht="15.75" customHeight="1">
      <c r="A13229" s="8">
        <v>2018</v>
      </c>
      <c r="B13229" s="9">
        <v>146</v>
      </c>
      <c r="C13229" s="46" t="s">
        <v>50978</v>
      </c>
      <c r="D13229" s="10" t="s">
        <v>51250</v>
      </c>
      <c r="E13229" s="11" t="s">
        <v>51251</v>
      </c>
      <c r="F13229" s="10" t="s">
        <v>51252</v>
      </c>
      <c r="G13229" s="10" t="s">
        <v>51253</v>
      </c>
      <c r="H13229" s="13" t="s">
        <v>22425</v>
      </c>
      <c r="I13229" s="10" t="s">
        <v>24</v>
      </c>
      <c r="J13229" s="10" t="s">
        <v>23</v>
      </c>
      <c r="K13229" s="10" t="s">
        <v>693</v>
      </c>
      <c r="L13229" s="29" t="s">
        <v>51254</v>
      </c>
      <c r="M13229" s="16" t="s">
        <v>24</v>
      </c>
      <c r="N13229" s="16"/>
      <c r="O13229" s="47"/>
      <c r="P13229" s="47"/>
      <c r="Q13229" s="47"/>
      <c r="R13229" s="130" t="s">
        <v>72</v>
      </c>
      <c r="S13229" s="8"/>
      <c r="T13229" s="8"/>
    </row>
    <row r="13230" spans="1:20" ht="15.75" customHeight="1">
      <c r="A13230" s="8">
        <v>2018</v>
      </c>
      <c r="B13230" s="9">
        <v>146</v>
      </c>
      <c r="C13230" s="46" t="s">
        <v>50978</v>
      </c>
      <c r="D13230" s="10" t="s">
        <v>51255</v>
      </c>
      <c r="E13230" s="11" t="s">
        <v>51256</v>
      </c>
      <c r="F13230" s="14">
        <v>2018</v>
      </c>
      <c r="G13230" s="10" t="s">
        <v>51257</v>
      </c>
      <c r="H13230" s="13" t="s">
        <v>51258</v>
      </c>
      <c r="I13230" s="10" t="s">
        <v>24</v>
      </c>
      <c r="J13230" s="10" t="s">
        <v>24</v>
      </c>
      <c r="K13230" s="10" t="s">
        <v>693</v>
      </c>
      <c r="L13230" s="29" t="s">
        <v>51259</v>
      </c>
      <c r="M13230" s="16" t="s">
        <v>24</v>
      </c>
      <c r="N13230" s="16"/>
      <c r="O13230" s="47"/>
      <c r="P13230" s="47"/>
      <c r="Q13230" s="47"/>
      <c r="R13230" s="130" t="s">
        <v>64</v>
      </c>
      <c r="S13230" s="8"/>
      <c r="T13230" s="8"/>
    </row>
    <row r="13231" spans="1:20" ht="15.75" customHeight="1">
      <c r="A13231" s="8">
        <v>2018</v>
      </c>
      <c r="B13231" s="9">
        <v>146</v>
      </c>
      <c r="C13231" s="46" t="s">
        <v>50978</v>
      </c>
      <c r="D13231" s="10" t="s">
        <v>51260</v>
      </c>
      <c r="E13231" s="11" t="s">
        <v>51261</v>
      </c>
      <c r="F13231" s="10" t="s">
        <v>51262</v>
      </c>
      <c r="G13231" s="10" t="s">
        <v>22950</v>
      </c>
      <c r="H13231" s="13" t="s">
        <v>22428</v>
      </c>
      <c r="I13231" s="10" t="s">
        <v>24</v>
      </c>
      <c r="J13231" s="10" t="s">
        <v>24</v>
      </c>
      <c r="K13231" s="10" t="s">
        <v>693</v>
      </c>
      <c r="L13231" s="29" t="s">
        <v>51263</v>
      </c>
      <c r="M13231" s="16" t="s">
        <v>24</v>
      </c>
      <c r="N13231" s="16"/>
      <c r="O13231" s="47"/>
      <c r="P13231" s="47"/>
      <c r="Q13231" s="47"/>
      <c r="R13231" s="130"/>
      <c r="S13231" s="8"/>
      <c r="T13231" s="8"/>
    </row>
    <row r="13232" spans="1:20" ht="15.75" customHeight="1">
      <c r="A13232" s="8">
        <v>2018</v>
      </c>
      <c r="B13232" s="9">
        <v>146</v>
      </c>
      <c r="C13232" s="46" t="s">
        <v>50978</v>
      </c>
      <c r="D13232" s="10" t="s">
        <v>51264</v>
      </c>
      <c r="E13232" s="11" t="s">
        <v>51265</v>
      </c>
      <c r="F13232" s="10" t="s">
        <v>51266</v>
      </c>
      <c r="G13232" s="10" t="s">
        <v>51267</v>
      </c>
      <c r="H13232" s="13" t="s">
        <v>51268</v>
      </c>
      <c r="I13232" s="10" t="s">
        <v>24</v>
      </c>
      <c r="J13232" s="10" t="s">
        <v>24</v>
      </c>
      <c r="K13232" s="10" t="s">
        <v>693</v>
      </c>
      <c r="L13232" s="29" t="s">
        <v>51269</v>
      </c>
      <c r="M13232" s="16" t="s">
        <v>24</v>
      </c>
      <c r="N13232" s="16"/>
      <c r="O13232" s="47"/>
      <c r="P13232" s="47"/>
      <c r="Q13232" s="47"/>
      <c r="R13232" s="130"/>
      <c r="S13232" s="8"/>
      <c r="T13232" s="8"/>
    </row>
    <row r="13233" spans="1:20" ht="15.75" customHeight="1">
      <c r="A13233" s="8">
        <v>2018</v>
      </c>
      <c r="B13233" s="9">
        <v>146</v>
      </c>
      <c r="C13233" s="46" t="s">
        <v>50978</v>
      </c>
      <c r="D13233" s="10" t="s">
        <v>51270</v>
      </c>
      <c r="E13233" s="11" t="s">
        <v>51271</v>
      </c>
      <c r="F13233" s="10" t="s">
        <v>24052</v>
      </c>
      <c r="G13233" s="10" t="s">
        <v>23081</v>
      </c>
      <c r="H13233" s="13" t="s">
        <v>22428</v>
      </c>
      <c r="I13233" s="10" t="s">
        <v>24</v>
      </c>
      <c r="J13233" s="10" t="s">
        <v>24</v>
      </c>
      <c r="K13233" s="10" t="s">
        <v>693</v>
      </c>
      <c r="L13233" s="29" t="s">
        <v>51231</v>
      </c>
      <c r="M13233" s="16" t="s">
        <v>24</v>
      </c>
      <c r="N13233" s="16"/>
      <c r="O13233" s="47"/>
      <c r="P13233" s="47"/>
      <c r="Q13233" s="47"/>
      <c r="R13233" s="130"/>
      <c r="S13233" s="8"/>
      <c r="T13233" s="8"/>
    </row>
    <row r="13234" spans="1:20" ht="15.75" customHeight="1">
      <c r="A13234" s="8">
        <v>2018</v>
      </c>
      <c r="B13234" s="9">
        <v>146</v>
      </c>
      <c r="C13234" s="46" t="s">
        <v>50978</v>
      </c>
      <c r="D13234" s="10" t="s">
        <v>51116</v>
      </c>
      <c r="E13234" s="11" t="s">
        <v>51272</v>
      </c>
      <c r="F13234" s="10" t="s">
        <v>51273</v>
      </c>
      <c r="G13234" s="10" t="s">
        <v>51274</v>
      </c>
      <c r="H13234" s="13" t="s">
        <v>50982</v>
      </c>
      <c r="I13234" s="10" t="s">
        <v>51275</v>
      </c>
      <c r="J13234" s="10" t="s">
        <v>24</v>
      </c>
      <c r="K13234" s="10" t="s">
        <v>693</v>
      </c>
      <c r="L13234" s="29" t="s">
        <v>51119</v>
      </c>
      <c r="M13234" s="16" t="s">
        <v>24</v>
      </c>
      <c r="N13234" s="16"/>
      <c r="O13234" s="47"/>
      <c r="P13234" s="47"/>
      <c r="Q13234" s="47"/>
      <c r="R13234" s="130"/>
      <c r="S13234" s="8"/>
      <c r="T13234" s="8"/>
    </row>
    <row r="13235" spans="1:20" ht="15.75" customHeight="1">
      <c r="A13235" s="8">
        <v>2018</v>
      </c>
      <c r="B13235" s="9">
        <v>188</v>
      </c>
      <c r="C13235" s="11" t="s">
        <v>51276</v>
      </c>
      <c r="D13235" s="10" t="s">
        <v>51277</v>
      </c>
      <c r="E13235" s="11" t="s">
        <v>51278</v>
      </c>
      <c r="F13235" s="10" t="s">
        <v>14911</v>
      </c>
      <c r="G13235" s="10" t="s">
        <v>37004</v>
      </c>
      <c r="H13235" s="13" t="s">
        <v>51279</v>
      </c>
      <c r="I13235" s="10" t="s">
        <v>23</v>
      </c>
      <c r="J13235" s="10" t="s">
        <v>24</v>
      </c>
      <c r="K13235" s="29" t="s">
        <v>693</v>
      </c>
      <c r="L13235" s="29" t="s">
        <v>51280</v>
      </c>
      <c r="M13235" s="29"/>
      <c r="N13235" s="29"/>
      <c r="O13235" s="47"/>
      <c r="P13235" s="47"/>
      <c r="Q13235" s="47"/>
      <c r="R13235" s="14"/>
      <c r="S13235" s="8"/>
      <c r="T13235" s="8"/>
    </row>
    <row r="13236" spans="1:20" ht="15.75" customHeight="1">
      <c r="A13236" s="8">
        <v>2018</v>
      </c>
      <c r="B13236" s="9">
        <v>188</v>
      </c>
      <c r="C13236" s="11" t="s">
        <v>51276</v>
      </c>
      <c r="D13236" s="10" t="s">
        <v>51281</v>
      </c>
      <c r="E13236" s="11" t="s">
        <v>51282</v>
      </c>
      <c r="F13236" s="10" t="s">
        <v>13750</v>
      </c>
      <c r="G13236" s="10" t="s">
        <v>51283</v>
      </c>
      <c r="H13236" s="13" t="s">
        <v>51284</v>
      </c>
      <c r="I13236" s="10" t="s">
        <v>23</v>
      </c>
      <c r="J13236" s="10" t="s">
        <v>24</v>
      </c>
      <c r="K13236" s="29" t="s">
        <v>693</v>
      </c>
      <c r="L13236" s="29" t="s">
        <v>51285</v>
      </c>
      <c r="M13236" s="29"/>
      <c r="N13236" s="29"/>
      <c r="O13236" s="47"/>
      <c r="P13236" s="47"/>
      <c r="Q13236" s="47"/>
      <c r="R13236" s="14"/>
      <c r="S13236" s="8"/>
      <c r="T13236" s="8"/>
    </row>
    <row r="13237" spans="1:20" ht="15.75" customHeight="1">
      <c r="A13237" s="8">
        <v>2018</v>
      </c>
      <c r="B13237" s="9">
        <v>188</v>
      </c>
      <c r="C13237" s="11" t="s">
        <v>51276</v>
      </c>
      <c r="D13237" s="10" t="s">
        <v>51286</v>
      </c>
      <c r="E13237" s="11" t="s">
        <v>51287</v>
      </c>
      <c r="F13237" s="10" t="s">
        <v>51288</v>
      </c>
      <c r="G13237" s="10" t="s">
        <v>51289</v>
      </c>
      <c r="H13237" s="13" t="s">
        <v>23995</v>
      </c>
      <c r="I13237" s="10" t="s">
        <v>24</v>
      </c>
      <c r="J13237" s="10" t="s">
        <v>24</v>
      </c>
      <c r="K13237" s="29" t="s">
        <v>693</v>
      </c>
      <c r="L13237" s="29" t="s">
        <v>51290</v>
      </c>
      <c r="M13237" s="16"/>
      <c r="N13237" s="16"/>
      <c r="O13237" s="47"/>
      <c r="P13237" s="47"/>
      <c r="Q13237" s="47"/>
      <c r="R13237" s="14" t="s">
        <v>37836</v>
      </c>
      <c r="S13237" s="8"/>
      <c r="T13237" s="8"/>
    </row>
    <row r="13238" spans="1:20" ht="15.75" customHeight="1">
      <c r="A13238" s="8">
        <v>2018</v>
      </c>
      <c r="B13238" s="9">
        <v>188</v>
      </c>
      <c r="C13238" s="11" t="s">
        <v>51276</v>
      </c>
      <c r="D13238" s="10" t="s">
        <v>51291</v>
      </c>
      <c r="E13238" s="11" t="s">
        <v>51292</v>
      </c>
      <c r="F13238" s="10" t="s">
        <v>51293</v>
      </c>
      <c r="G13238" s="10" t="s">
        <v>51294</v>
      </c>
      <c r="H13238" s="13" t="s">
        <v>393</v>
      </c>
      <c r="I13238" s="10" t="s">
        <v>24</v>
      </c>
      <c r="J13238" s="10" t="s">
        <v>24</v>
      </c>
      <c r="K13238" s="29" t="s">
        <v>693</v>
      </c>
      <c r="L13238" s="29" t="s">
        <v>51295</v>
      </c>
      <c r="M13238" s="16"/>
      <c r="N13238" s="16"/>
      <c r="O13238" s="47"/>
      <c r="P13238" s="47"/>
      <c r="Q13238" s="47"/>
      <c r="R13238" s="14" t="s">
        <v>37836</v>
      </c>
      <c r="S13238" s="8"/>
      <c r="T13238" s="8"/>
    </row>
    <row r="13239" spans="1:20" ht="15.75" customHeight="1">
      <c r="A13239" s="8">
        <v>2018</v>
      </c>
      <c r="B13239" s="9">
        <v>188</v>
      </c>
      <c r="C13239" s="11" t="s">
        <v>51276</v>
      </c>
      <c r="D13239" s="10" t="s">
        <v>51296</v>
      </c>
      <c r="E13239" s="11" t="s">
        <v>51297</v>
      </c>
      <c r="F13239" s="10" t="s">
        <v>51298</v>
      </c>
      <c r="G13239" s="10" t="s">
        <v>51299</v>
      </c>
      <c r="H13239" s="13" t="s">
        <v>51300</v>
      </c>
      <c r="I13239" s="10" t="s">
        <v>24</v>
      </c>
      <c r="J13239" s="10" t="s">
        <v>23</v>
      </c>
      <c r="K13239" s="29" t="s">
        <v>693</v>
      </c>
      <c r="L13239" s="29" t="s">
        <v>51285</v>
      </c>
      <c r="M13239" s="16"/>
      <c r="N13239" s="12"/>
      <c r="O13239" s="13"/>
      <c r="P13239" s="13"/>
      <c r="Q13239" s="13"/>
      <c r="R13239" s="14" t="s">
        <v>72</v>
      </c>
      <c r="S13239" s="8"/>
      <c r="T13239" s="8"/>
    </row>
    <row r="13240" spans="1:20" ht="15.75" customHeight="1">
      <c r="A13240" s="8">
        <v>2018</v>
      </c>
      <c r="B13240" s="9">
        <v>188</v>
      </c>
      <c r="C13240" s="11" t="s">
        <v>51276</v>
      </c>
      <c r="D13240" s="10" t="s">
        <v>51301</v>
      </c>
      <c r="E13240" s="11" t="s">
        <v>51302</v>
      </c>
      <c r="F13240" s="10" t="s">
        <v>51303</v>
      </c>
      <c r="G13240" s="10" t="s">
        <v>51304</v>
      </c>
      <c r="H13240" s="13" t="s">
        <v>51305</v>
      </c>
      <c r="I13240" s="10" t="s">
        <v>23</v>
      </c>
      <c r="J13240" s="10" t="s">
        <v>23</v>
      </c>
      <c r="K13240" s="29" t="s">
        <v>693</v>
      </c>
      <c r="L13240" s="29" t="s">
        <v>51306</v>
      </c>
      <c r="M13240" s="16"/>
      <c r="N13240" s="12"/>
      <c r="O13240" s="13"/>
      <c r="P13240" s="13"/>
      <c r="Q13240" s="13"/>
      <c r="R13240" s="14" t="s">
        <v>72</v>
      </c>
      <c r="S13240" s="8"/>
      <c r="T13240" s="8"/>
    </row>
    <row r="13241" spans="1:20" ht="15.75" customHeight="1">
      <c r="A13241" s="8">
        <v>2018</v>
      </c>
      <c r="B13241" s="9">
        <v>188</v>
      </c>
      <c r="C13241" s="11" t="s">
        <v>51276</v>
      </c>
      <c r="D13241" s="10" t="s">
        <v>51307</v>
      </c>
      <c r="E13241" s="11" t="s">
        <v>252</v>
      </c>
      <c r="F13241" s="10" t="s">
        <v>5530</v>
      </c>
      <c r="G13241" s="10" t="s">
        <v>51308</v>
      </c>
      <c r="H13241" s="13" t="s">
        <v>5697</v>
      </c>
      <c r="I13241" s="10" t="s">
        <v>24</v>
      </c>
      <c r="J13241" s="10" t="s">
        <v>24</v>
      </c>
      <c r="K13241" s="29" t="s">
        <v>693</v>
      </c>
      <c r="L13241" s="29" t="s">
        <v>51309</v>
      </c>
      <c r="M13241" s="16"/>
      <c r="N13241" s="12"/>
      <c r="O13241" s="13"/>
      <c r="P13241" s="13"/>
      <c r="Q13241" s="13"/>
      <c r="R13241" s="14" t="s">
        <v>72</v>
      </c>
      <c r="S13241" s="8"/>
      <c r="T13241" s="8"/>
    </row>
    <row r="13242" spans="1:20" ht="15.75" customHeight="1">
      <c r="A13242" s="8">
        <v>2018</v>
      </c>
      <c r="B13242" s="9">
        <v>188</v>
      </c>
      <c r="C13242" s="11" t="s">
        <v>51276</v>
      </c>
      <c r="D13242" s="10" t="s">
        <v>51310</v>
      </c>
      <c r="E13242" s="11" t="s">
        <v>22953</v>
      </c>
      <c r="F13242" s="10" t="s">
        <v>39154</v>
      </c>
      <c r="G13242" s="10" t="s">
        <v>51308</v>
      </c>
      <c r="H13242" s="13" t="s">
        <v>33</v>
      </c>
      <c r="I13242" s="10" t="s">
        <v>24</v>
      </c>
      <c r="J13242" s="10" t="s">
        <v>24</v>
      </c>
      <c r="K13242" s="29" t="s">
        <v>693</v>
      </c>
      <c r="L13242" s="29" t="s">
        <v>51309</v>
      </c>
      <c r="M13242" s="16"/>
      <c r="N13242" s="12"/>
      <c r="O13242" s="13"/>
      <c r="P13242" s="13"/>
      <c r="Q13242" s="13"/>
      <c r="R13242" s="14"/>
      <c r="S13242" s="8"/>
      <c r="T13242" s="8"/>
    </row>
    <row r="13243" spans="1:20" ht="15.75" customHeight="1">
      <c r="A13243" s="8">
        <v>2018</v>
      </c>
      <c r="B13243" s="9">
        <v>188</v>
      </c>
      <c r="C13243" s="11" t="s">
        <v>51276</v>
      </c>
      <c r="D13243" s="10" t="s">
        <v>51311</v>
      </c>
      <c r="E13243" s="11" t="s">
        <v>51312</v>
      </c>
      <c r="F13243" s="10" t="s">
        <v>581</v>
      </c>
      <c r="G13243" s="10" t="s">
        <v>51313</v>
      </c>
      <c r="H13243" s="13" t="s">
        <v>3204</v>
      </c>
      <c r="I13243" s="10" t="s">
        <v>24</v>
      </c>
      <c r="J13243" s="10" t="s">
        <v>24</v>
      </c>
      <c r="K13243" s="29" t="s">
        <v>693</v>
      </c>
      <c r="L13243" s="29" t="s">
        <v>51314</v>
      </c>
      <c r="M13243" s="16"/>
      <c r="N13243" s="12"/>
      <c r="O13243" s="13"/>
      <c r="P13243" s="13"/>
      <c r="Q13243" s="13"/>
      <c r="R13243" s="14" t="s">
        <v>64</v>
      </c>
      <c r="S13243" s="8"/>
      <c r="T13243" s="8"/>
    </row>
    <row r="13244" spans="1:20" ht="15.75" customHeight="1">
      <c r="A13244" s="8">
        <v>2018</v>
      </c>
      <c r="B13244" s="9">
        <v>188</v>
      </c>
      <c r="C13244" s="11" t="s">
        <v>51276</v>
      </c>
      <c r="D13244" s="10" t="s">
        <v>51315</v>
      </c>
      <c r="E13244" s="11" t="s">
        <v>51316</v>
      </c>
      <c r="F13244" s="10" t="s">
        <v>51317</v>
      </c>
      <c r="G13244" s="10" t="s">
        <v>51318</v>
      </c>
      <c r="H13244" s="13" t="s">
        <v>3174</v>
      </c>
      <c r="I13244" s="10" t="s">
        <v>24</v>
      </c>
      <c r="J13244" s="10" t="s">
        <v>24</v>
      </c>
      <c r="K13244" s="29" t="s">
        <v>693</v>
      </c>
      <c r="L13244" s="29" t="s">
        <v>51285</v>
      </c>
      <c r="M13244" s="16"/>
      <c r="N13244" s="12"/>
      <c r="O13244" s="13"/>
      <c r="P13244" s="13"/>
      <c r="Q13244" s="13"/>
      <c r="R13244" s="14" t="s">
        <v>64</v>
      </c>
      <c r="S13244" s="8"/>
      <c r="T13244" s="8"/>
    </row>
    <row r="13245" spans="1:20" ht="15.75" customHeight="1">
      <c r="A13245" s="8">
        <v>2018</v>
      </c>
      <c r="B13245" s="9">
        <v>188</v>
      </c>
      <c r="C13245" s="11" t="s">
        <v>51276</v>
      </c>
      <c r="D13245" s="10" t="s">
        <v>51319</v>
      </c>
      <c r="E13245" s="11" t="s">
        <v>51320</v>
      </c>
      <c r="F13245" s="10">
        <v>2017</v>
      </c>
      <c r="G13245" s="10" t="s">
        <v>51321</v>
      </c>
      <c r="H13245" s="13" t="s">
        <v>33</v>
      </c>
      <c r="I13245" s="10" t="s">
        <v>23</v>
      </c>
      <c r="J13245" s="10" t="s">
        <v>24</v>
      </c>
      <c r="K13245" s="10" t="s">
        <v>693</v>
      </c>
      <c r="L13245" s="10" t="s">
        <v>151</v>
      </c>
      <c r="M13245" s="16"/>
      <c r="N13245" s="12"/>
      <c r="O13245" s="13"/>
      <c r="P13245" s="13"/>
      <c r="Q13245" s="13"/>
      <c r="R13245" s="14"/>
      <c r="S13245" s="8"/>
      <c r="T13245" s="8"/>
    </row>
    <row r="13246" spans="1:20" ht="15.75" customHeight="1">
      <c r="A13246" s="8">
        <v>2018</v>
      </c>
      <c r="B13246" s="9">
        <v>188</v>
      </c>
      <c r="C13246" s="11" t="s">
        <v>51276</v>
      </c>
      <c r="D13246" s="10" t="s">
        <v>51319</v>
      </c>
      <c r="E13246" s="11" t="s">
        <v>51322</v>
      </c>
      <c r="F13246" s="10" t="s">
        <v>33154</v>
      </c>
      <c r="G13246" s="10" t="s">
        <v>51323</v>
      </c>
      <c r="H13246" s="13" t="s">
        <v>125</v>
      </c>
      <c r="I13246" s="10" t="s">
        <v>24</v>
      </c>
      <c r="J13246" s="10" t="s">
        <v>24</v>
      </c>
      <c r="K13246" s="10" t="s">
        <v>693</v>
      </c>
      <c r="L13246" s="29" t="s">
        <v>51324</v>
      </c>
      <c r="M13246" s="16"/>
      <c r="N13246" s="12"/>
      <c r="O13246" s="13"/>
      <c r="P13246" s="13"/>
      <c r="Q13246" s="13"/>
      <c r="R13246" s="14"/>
      <c r="S13246" s="8"/>
      <c r="T13246" s="8"/>
    </row>
    <row r="13247" spans="1:20" ht="15.75" customHeight="1">
      <c r="A13247" s="8">
        <v>2018</v>
      </c>
      <c r="B13247" s="9">
        <v>188</v>
      </c>
      <c r="C13247" s="11" t="s">
        <v>51276</v>
      </c>
      <c r="D13247" s="10" t="s">
        <v>51325</v>
      </c>
      <c r="E13247" s="11" t="s">
        <v>51326</v>
      </c>
      <c r="F13247" s="10" t="s">
        <v>51327</v>
      </c>
      <c r="G13247" s="10" t="s">
        <v>51328</v>
      </c>
      <c r="H13247" s="13" t="s">
        <v>125</v>
      </c>
      <c r="I13247" s="10" t="s">
        <v>24</v>
      </c>
      <c r="J13247" s="10" t="s">
        <v>24</v>
      </c>
      <c r="K13247" s="10" t="s">
        <v>693</v>
      </c>
      <c r="L13247" s="29" t="s">
        <v>51329</v>
      </c>
      <c r="M13247" s="16"/>
      <c r="N13247" s="12"/>
      <c r="O13247" s="13"/>
      <c r="P13247" s="13"/>
      <c r="Q13247" s="13"/>
      <c r="R13247" s="14"/>
      <c r="S13247" s="8"/>
      <c r="T13247" s="8"/>
    </row>
    <row r="13248" spans="1:20" ht="15.75" customHeight="1">
      <c r="A13248" s="8">
        <v>2018</v>
      </c>
      <c r="B13248" s="9">
        <v>188</v>
      </c>
      <c r="C13248" s="11" t="s">
        <v>51276</v>
      </c>
      <c r="D13248" s="29" t="s">
        <v>51330</v>
      </c>
      <c r="E13248" s="11" t="s">
        <v>51331</v>
      </c>
      <c r="F13248" s="10">
        <v>2017</v>
      </c>
      <c r="G13248" s="29" t="s">
        <v>51332</v>
      </c>
      <c r="H13248" s="13" t="s">
        <v>46</v>
      </c>
      <c r="I13248" s="29" t="s">
        <v>23</v>
      </c>
      <c r="J13248" s="29" t="s">
        <v>24</v>
      </c>
      <c r="K13248" s="39" t="s">
        <v>693</v>
      </c>
      <c r="L13248" s="29" t="s">
        <v>51333</v>
      </c>
      <c r="M13248" s="16"/>
      <c r="N13248" s="16"/>
      <c r="O13248" s="47"/>
      <c r="P13248" s="47"/>
      <c r="Q13248" s="47"/>
      <c r="R13248" s="14"/>
      <c r="S13248" s="8"/>
      <c r="T13248" s="8"/>
    </row>
    <row r="13249" spans="1:20" ht="15.75" customHeight="1">
      <c r="A13249" s="8">
        <v>2018</v>
      </c>
      <c r="B13249" s="9">
        <v>166</v>
      </c>
      <c r="C13249" s="11" t="s">
        <v>48611</v>
      </c>
      <c r="D13249" s="11" t="s">
        <v>51334</v>
      </c>
      <c r="E13249" s="11" t="s">
        <v>51335</v>
      </c>
      <c r="F13249" s="11" t="s">
        <v>51336</v>
      </c>
      <c r="G13249" s="11">
        <v>9401</v>
      </c>
      <c r="H13249" s="13" t="s">
        <v>51337</v>
      </c>
      <c r="I13249" s="12"/>
      <c r="J13249" s="12"/>
      <c r="K13249" s="12" t="s">
        <v>51338</v>
      </c>
      <c r="L13249" s="12"/>
      <c r="M13249" s="12" t="s">
        <v>24</v>
      </c>
      <c r="N13249" s="12"/>
      <c r="O13249" s="12"/>
      <c r="P13249" s="12"/>
      <c r="Q13249" s="12"/>
      <c r="R13249" s="17" t="s">
        <v>1076</v>
      </c>
      <c r="S13249" s="19"/>
      <c r="T13249" s="19"/>
    </row>
    <row r="13250" spans="1:20" ht="15.75" customHeight="1">
      <c r="A13250" s="8">
        <v>2018</v>
      </c>
      <c r="B13250" s="9">
        <v>166</v>
      </c>
      <c r="C13250" s="11" t="s">
        <v>48611</v>
      </c>
      <c r="D13250" s="11" t="s">
        <v>51339</v>
      </c>
      <c r="E13250" s="11" t="s">
        <v>51340</v>
      </c>
      <c r="F13250" s="11" t="s">
        <v>37497</v>
      </c>
      <c r="G13250" s="11">
        <v>9402</v>
      </c>
      <c r="H13250" s="13">
        <v>0.06</v>
      </c>
      <c r="I13250" s="12"/>
      <c r="J13250" s="12"/>
      <c r="K13250" s="12"/>
      <c r="L13250" s="12"/>
      <c r="M13250" s="12" t="s">
        <v>24</v>
      </c>
      <c r="N13250" s="12"/>
      <c r="O13250" s="12"/>
      <c r="P13250" s="12"/>
      <c r="Q13250" s="12"/>
      <c r="R13250" s="17" t="s">
        <v>72</v>
      </c>
      <c r="S13250" s="19"/>
      <c r="T13250" s="19"/>
    </row>
    <row r="13251" spans="1:20" ht="15.75" customHeight="1">
      <c r="A13251" s="8">
        <v>2018</v>
      </c>
      <c r="B13251" s="9">
        <v>166</v>
      </c>
      <c r="C13251" s="11" t="s">
        <v>48611</v>
      </c>
      <c r="D13251" s="11" t="s">
        <v>51341</v>
      </c>
      <c r="E13251" s="11" t="s">
        <v>51342</v>
      </c>
      <c r="F13251" s="11" t="s">
        <v>1139</v>
      </c>
      <c r="G13251" s="11">
        <v>9403</v>
      </c>
      <c r="H13251" s="13">
        <v>1E-3</v>
      </c>
      <c r="I13251" s="12"/>
      <c r="J13251" s="12"/>
      <c r="K13251" s="12"/>
      <c r="L13251" s="12"/>
      <c r="M13251" s="12" t="s">
        <v>24</v>
      </c>
      <c r="N13251" s="12"/>
      <c r="O13251" s="12"/>
      <c r="P13251" s="12"/>
      <c r="Q13251" s="12"/>
      <c r="R13251" s="17"/>
      <c r="S13251" s="19"/>
      <c r="T13251" s="19"/>
    </row>
    <row r="13252" spans="1:20" ht="15.75" customHeight="1">
      <c r="A13252" s="8">
        <v>2018</v>
      </c>
      <c r="B13252" s="9">
        <v>166</v>
      </c>
      <c r="C13252" s="11" t="s">
        <v>48611</v>
      </c>
      <c r="D13252" s="11" t="s">
        <v>51343</v>
      </c>
      <c r="E13252" s="11" t="s">
        <v>51344</v>
      </c>
      <c r="F13252" s="11">
        <v>1982</v>
      </c>
      <c r="G13252" s="11">
        <v>9404</v>
      </c>
      <c r="H13252" s="13">
        <v>1E-3</v>
      </c>
      <c r="I13252" s="12"/>
      <c r="J13252" s="12"/>
      <c r="K13252" s="12"/>
      <c r="L13252" s="12"/>
      <c r="M13252" s="12" t="s">
        <v>24</v>
      </c>
      <c r="N13252" s="12"/>
      <c r="O13252" s="12"/>
      <c r="P13252" s="12"/>
      <c r="Q13252" s="12"/>
      <c r="R13252" s="17"/>
      <c r="S13252" s="19"/>
      <c r="T13252" s="19"/>
    </row>
    <row r="13253" spans="1:20" ht="15.75" customHeight="1">
      <c r="A13253" s="8">
        <v>2018</v>
      </c>
      <c r="B13253" s="9">
        <v>166</v>
      </c>
      <c r="C13253" s="11" t="s">
        <v>48611</v>
      </c>
      <c r="D13253" s="11" t="s">
        <v>51345</v>
      </c>
      <c r="E13253" s="11" t="s">
        <v>51346</v>
      </c>
      <c r="F13253" s="11">
        <v>1979</v>
      </c>
      <c r="G13253" s="11">
        <v>9405</v>
      </c>
      <c r="H13253" s="13">
        <v>1E-3</v>
      </c>
      <c r="I13253" s="12"/>
      <c r="J13253" s="12"/>
      <c r="K13253" s="12" t="s">
        <v>51347</v>
      </c>
      <c r="L13253" s="12"/>
      <c r="M13253" s="12" t="s">
        <v>24</v>
      </c>
      <c r="N13253" s="12"/>
      <c r="O13253" s="12"/>
      <c r="P13253" s="12"/>
      <c r="Q13253" s="12"/>
      <c r="R13253" s="17"/>
      <c r="S13253" s="19"/>
      <c r="T13253" s="19"/>
    </row>
    <row r="13254" spans="1:20" ht="15.75" customHeight="1">
      <c r="A13254" s="8">
        <v>2018</v>
      </c>
      <c r="B13254" s="9">
        <v>166</v>
      </c>
      <c r="C13254" s="11" t="s">
        <v>48611</v>
      </c>
      <c r="D13254" s="11" t="s">
        <v>51348</v>
      </c>
      <c r="E13254" s="11" t="s">
        <v>51349</v>
      </c>
      <c r="F13254" s="11" t="s">
        <v>51350</v>
      </c>
      <c r="G13254" s="11">
        <v>9406</v>
      </c>
      <c r="H13254" s="13">
        <v>0.01</v>
      </c>
      <c r="I13254" s="12"/>
      <c r="J13254" s="12"/>
      <c r="K13254" s="12"/>
      <c r="L13254" s="12"/>
      <c r="M13254" s="12" t="s">
        <v>24</v>
      </c>
      <c r="N13254" s="12"/>
      <c r="O13254" s="12"/>
      <c r="P13254" s="12"/>
      <c r="Q13254" s="12"/>
      <c r="R13254" s="17" t="s">
        <v>72</v>
      </c>
      <c r="S13254" s="19"/>
      <c r="T13254" s="19"/>
    </row>
    <row r="13255" spans="1:20" ht="15.75" customHeight="1">
      <c r="A13255" s="8">
        <v>2018</v>
      </c>
      <c r="B13255" s="9">
        <v>166</v>
      </c>
      <c r="C13255" s="11" t="s">
        <v>48611</v>
      </c>
      <c r="D13255" s="11" t="s">
        <v>51351</v>
      </c>
      <c r="E13255" s="11" t="s">
        <v>51352</v>
      </c>
      <c r="F13255" s="11" t="s">
        <v>51353</v>
      </c>
      <c r="G13255" s="11">
        <v>9407</v>
      </c>
      <c r="H13255" s="13">
        <v>1E-3</v>
      </c>
      <c r="I13255" s="12"/>
      <c r="J13255" s="12"/>
      <c r="K13255" s="12" t="s">
        <v>51354</v>
      </c>
      <c r="L13255" s="12"/>
      <c r="M13255" s="12" t="s">
        <v>24</v>
      </c>
      <c r="N13255" s="12"/>
      <c r="O13255" s="12"/>
      <c r="P13255" s="12"/>
      <c r="Q13255" s="12"/>
      <c r="R13255" s="17" t="s">
        <v>72</v>
      </c>
      <c r="S13255" s="19"/>
      <c r="T13255" s="19"/>
    </row>
    <row r="13256" spans="1:20" ht="15.75" customHeight="1">
      <c r="A13256" s="8">
        <v>2018</v>
      </c>
      <c r="B13256" s="9">
        <v>166</v>
      </c>
      <c r="C13256" s="11" t="s">
        <v>48611</v>
      </c>
      <c r="D13256" s="11" t="s">
        <v>51355</v>
      </c>
      <c r="E13256" s="11" t="s">
        <v>51356</v>
      </c>
      <c r="F13256" s="11" t="s">
        <v>51357</v>
      </c>
      <c r="G13256" s="11">
        <v>9408</v>
      </c>
      <c r="H13256" s="13">
        <v>1E-3</v>
      </c>
      <c r="I13256" s="12"/>
      <c r="J13256" s="12"/>
      <c r="K13256" s="12" t="s">
        <v>51358</v>
      </c>
      <c r="L13256" s="12"/>
      <c r="M13256" s="12" t="s">
        <v>24</v>
      </c>
      <c r="N13256" s="12"/>
      <c r="O13256" s="12"/>
      <c r="P13256" s="12"/>
      <c r="Q13256" s="12"/>
      <c r="R13256" s="17"/>
      <c r="S13256" s="19"/>
      <c r="T13256" s="19"/>
    </row>
    <row r="13257" spans="1:20" ht="15.75" customHeight="1">
      <c r="A13257" s="8">
        <v>2018</v>
      </c>
      <c r="B13257" s="9">
        <v>166</v>
      </c>
      <c r="C13257" s="11" t="s">
        <v>48611</v>
      </c>
      <c r="D13257" s="11" t="s">
        <v>894</v>
      </c>
      <c r="E13257" s="11" t="s">
        <v>51359</v>
      </c>
      <c r="F13257" s="11" t="s">
        <v>51360</v>
      </c>
      <c r="G13257" s="11">
        <v>9409</v>
      </c>
      <c r="H13257" s="13">
        <v>0.01</v>
      </c>
      <c r="I13257" s="12"/>
      <c r="J13257" s="12"/>
      <c r="K13257" s="12"/>
      <c r="L13257" s="12"/>
      <c r="M13257" s="12" t="s">
        <v>24</v>
      </c>
      <c r="N13257" s="12"/>
      <c r="O13257" s="12"/>
      <c r="P13257" s="12"/>
      <c r="Q13257" s="12"/>
      <c r="R13257" s="17"/>
      <c r="S13257" s="19"/>
      <c r="T13257" s="19"/>
    </row>
    <row r="13258" spans="1:20" ht="15.75" customHeight="1">
      <c r="A13258" s="8">
        <v>2018</v>
      </c>
      <c r="B13258" s="9">
        <v>166</v>
      </c>
      <c r="C13258" s="11" t="s">
        <v>48611</v>
      </c>
      <c r="D13258" s="11" t="s">
        <v>51361</v>
      </c>
      <c r="E13258" s="11" t="s">
        <v>51362</v>
      </c>
      <c r="F13258" s="11" t="s">
        <v>809</v>
      </c>
      <c r="G13258" s="11">
        <v>9410</v>
      </c>
      <c r="H13258" s="13">
        <v>1E-3</v>
      </c>
      <c r="I13258" s="12"/>
      <c r="J13258" s="12"/>
      <c r="K13258" s="12" t="s">
        <v>51363</v>
      </c>
      <c r="L13258" s="12"/>
      <c r="M13258" s="12" t="s">
        <v>24</v>
      </c>
      <c r="N13258" s="12"/>
      <c r="O13258" s="12"/>
      <c r="P13258" s="12"/>
      <c r="Q13258" s="12"/>
      <c r="R13258" s="17"/>
      <c r="S13258" s="19"/>
      <c r="T13258" s="19"/>
    </row>
    <row r="13259" spans="1:20" ht="15.75" customHeight="1">
      <c r="A13259" s="8">
        <v>2018</v>
      </c>
      <c r="B13259" s="9">
        <v>166</v>
      </c>
      <c r="C13259" s="11" t="s">
        <v>48611</v>
      </c>
      <c r="D13259" s="11" t="s">
        <v>51364</v>
      </c>
      <c r="E13259" s="11" t="s">
        <v>51365</v>
      </c>
      <c r="F13259" s="11" t="s">
        <v>3116</v>
      </c>
      <c r="G13259" s="11">
        <v>9411</v>
      </c>
      <c r="H13259" s="13">
        <v>0.01</v>
      </c>
      <c r="I13259" s="12"/>
      <c r="J13259" s="12"/>
      <c r="K13259" s="12"/>
      <c r="L13259" s="12"/>
      <c r="M13259" s="12" t="s">
        <v>24</v>
      </c>
      <c r="N13259" s="12"/>
      <c r="O13259" s="12"/>
      <c r="P13259" s="12"/>
      <c r="Q13259" s="12"/>
      <c r="R13259" s="17"/>
      <c r="S13259" s="19"/>
      <c r="T13259" s="19"/>
    </row>
    <row r="13260" spans="1:20" ht="15.75" customHeight="1">
      <c r="A13260" s="8">
        <v>2018</v>
      </c>
      <c r="B13260" s="9">
        <v>166</v>
      </c>
      <c r="C13260" s="11" t="s">
        <v>48611</v>
      </c>
      <c r="D13260" s="11" t="s">
        <v>51366</v>
      </c>
      <c r="E13260" s="11" t="s">
        <v>51367</v>
      </c>
      <c r="F13260" s="11" t="s">
        <v>51368</v>
      </c>
      <c r="G13260" s="11">
        <v>9412</v>
      </c>
      <c r="H13260" s="13">
        <v>0.04</v>
      </c>
      <c r="I13260" s="12"/>
      <c r="J13260" s="12"/>
      <c r="K13260" s="12"/>
      <c r="L13260" s="12"/>
      <c r="M13260" s="12" t="s">
        <v>24</v>
      </c>
      <c r="N13260" s="12"/>
      <c r="O13260" s="12"/>
      <c r="P13260" s="12"/>
      <c r="Q13260" s="12"/>
      <c r="R13260" s="17" t="s">
        <v>64</v>
      </c>
      <c r="S13260" s="19"/>
      <c r="T13260" s="19"/>
    </row>
    <row r="13261" spans="1:20" ht="15.75" customHeight="1">
      <c r="A13261" s="8">
        <v>2018</v>
      </c>
      <c r="B13261" s="9">
        <v>166</v>
      </c>
      <c r="C13261" s="11" t="s">
        <v>48611</v>
      </c>
      <c r="D13261" s="11" t="s">
        <v>51369</v>
      </c>
      <c r="E13261" s="11" t="s">
        <v>51370</v>
      </c>
      <c r="F13261" s="11" t="s">
        <v>51371</v>
      </c>
      <c r="G13261" s="11">
        <v>9413</v>
      </c>
      <c r="H13261" s="13">
        <v>0.14000000000000001</v>
      </c>
      <c r="I13261" s="12"/>
      <c r="J13261" s="12"/>
      <c r="K13261" s="12"/>
      <c r="L13261" s="12"/>
      <c r="M13261" s="12" t="s">
        <v>24</v>
      </c>
      <c r="N13261" s="12"/>
      <c r="O13261" s="12"/>
      <c r="P13261" s="12"/>
      <c r="Q13261" s="12"/>
      <c r="R13261" s="17" t="s">
        <v>72</v>
      </c>
      <c r="S13261" s="19"/>
      <c r="T13261" s="19"/>
    </row>
    <row r="13262" spans="1:20" ht="15.75" customHeight="1">
      <c r="A13262" s="8">
        <v>2018</v>
      </c>
      <c r="B13262" s="9">
        <v>166</v>
      </c>
      <c r="C13262" s="11" t="s">
        <v>48611</v>
      </c>
      <c r="D13262" s="11" t="s">
        <v>819</v>
      </c>
      <c r="E13262" s="11" t="s">
        <v>51372</v>
      </c>
      <c r="F13262" s="11">
        <v>1957</v>
      </c>
      <c r="G13262" s="11">
        <v>9414</v>
      </c>
      <c r="H13262" s="13">
        <v>1E-3</v>
      </c>
      <c r="I13262" s="12"/>
      <c r="J13262" s="12"/>
      <c r="K13262" s="12"/>
      <c r="L13262" s="12"/>
      <c r="M13262" s="12" t="s">
        <v>24</v>
      </c>
      <c r="N13262" s="12"/>
      <c r="O13262" s="12"/>
      <c r="P13262" s="12"/>
      <c r="Q13262" s="12"/>
      <c r="R13262" s="17"/>
      <c r="S13262" s="19"/>
      <c r="T13262" s="19"/>
    </row>
    <row r="13263" spans="1:20" ht="15.75" customHeight="1">
      <c r="A13263" s="8">
        <v>2018</v>
      </c>
      <c r="B13263" s="9">
        <v>166</v>
      </c>
      <c r="C13263" s="11" t="s">
        <v>48611</v>
      </c>
      <c r="D13263" s="11" t="s">
        <v>894</v>
      </c>
      <c r="E13263" s="11" t="s">
        <v>51373</v>
      </c>
      <c r="F13263" s="11" t="s">
        <v>51374</v>
      </c>
      <c r="G13263" s="11">
        <v>9415</v>
      </c>
      <c r="H13263" s="13">
        <v>0.01</v>
      </c>
      <c r="I13263" s="12"/>
      <c r="J13263" s="12"/>
      <c r="K13263" s="12"/>
      <c r="L13263" s="12"/>
      <c r="M13263" s="12" t="s">
        <v>24</v>
      </c>
      <c r="N13263" s="12"/>
      <c r="O13263" s="12"/>
      <c r="P13263" s="12"/>
      <c r="Q13263" s="12"/>
      <c r="R13263" s="17"/>
      <c r="S13263" s="19"/>
      <c r="T13263" s="19"/>
    </row>
    <row r="13264" spans="1:20" ht="15.75" customHeight="1">
      <c r="A13264" s="8">
        <v>2018</v>
      </c>
      <c r="B13264" s="9">
        <v>166</v>
      </c>
      <c r="C13264" s="11" t="s">
        <v>48611</v>
      </c>
      <c r="D13264" s="11" t="s">
        <v>51375</v>
      </c>
      <c r="E13264" s="11" t="s">
        <v>51376</v>
      </c>
      <c r="F13264" s="11" t="s">
        <v>28038</v>
      </c>
      <c r="G13264" s="11">
        <v>9416</v>
      </c>
      <c r="H13264" s="13">
        <v>0.04</v>
      </c>
      <c r="I13264" s="12"/>
      <c r="J13264" s="12"/>
      <c r="K13264" s="12"/>
      <c r="L13264" s="12"/>
      <c r="M13264" s="12" t="s">
        <v>24</v>
      </c>
      <c r="N13264" s="12"/>
      <c r="O13264" s="12"/>
      <c r="P13264" s="12"/>
      <c r="Q13264" s="12"/>
      <c r="R13264" s="17"/>
      <c r="S13264" s="19"/>
      <c r="T13264" s="19"/>
    </row>
    <row r="13265" spans="1:20" ht="15.75" customHeight="1">
      <c r="A13265" s="8">
        <v>2018</v>
      </c>
      <c r="B13265" s="9">
        <v>166</v>
      </c>
      <c r="C13265" s="11" t="s">
        <v>48611</v>
      </c>
      <c r="D13265" s="11" t="s">
        <v>51377</v>
      </c>
      <c r="E13265" s="11" t="s">
        <v>51378</v>
      </c>
      <c r="F13265" s="11">
        <v>2017</v>
      </c>
      <c r="G13265" s="11">
        <v>9417</v>
      </c>
      <c r="H13265" s="13">
        <v>5.0000000000000001E-3</v>
      </c>
      <c r="I13265" s="12"/>
      <c r="J13265" s="12"/>
      <c r="K13265" s="12" t="s">
        <v>51379</v>
      </c>
      <c r="L13265" s="12"/>
      <c r="M13265" s="12" t="s">
        <v>24</v>
      </c>
      <c r="N13265" s="12"/>
      <c r="O13265" s="12"/>
      <c r="P13265" s="12"/>
      <c r="Q13265" s="12"/>
      <c r="R13265" s="17"/>
      <c r="S13265" s="19"/>
      <c r="T13265" s="19"/>
    </row>
    <row r="13266" spans="1:20" ht="15.75" customHeight="1">
      <c r="A13266" s="8">
        <v>2018</v>
      </c>
      <c r="B13266" s="9">
        <v>166</v>
      </c>
      <c r="C13266" s="11" t="s">
        <v>48611</v>
      </c>
      <c r="D13266" s="11" t="s">
        <v>51380</v>
      </c>
      <c r="E13266" s="11" t="s">
        <v>51381</v>
      </c>
      <c r="F13266" s="11" t="s">
        <v>51382</v>
      </c>
      <c r="G13266" s="11">
        <v>9418</v>
      </c>
      <c r="H13266" s="13">
        <v>1E-3</v>
      </c>
      <c r="I13266" s="12" t="s">
        <v>23</v>
      </c>
      <c r="J13266" s="12"/>
      <c r="K13266" s="12" t="s">
        <v>51383</v>
      </c>
      <c r="L13266" s="12"/>
      <c r="M13266" s="12" t="s">
        <v>24</v>
      </c>
      <c r="N13266" s="12"/>
      <c r="O13266" s="12"/>
      <c r="P13266" s="12"/>
      <c r="Q13266" s="12"/>
      <c r="R13266" s="17"/>
      <c r="S13266" s="19"/>
      <c r="T13266" s="19"/>
    </row>
    <row r="13267" spans="1:20" ht="15.75" customHeight="1">
      <c r="A13267" s="8">
        <v>2018</v>
      </c>
      <c r="B13267" s="9">
        <v>166</v>
      </c>
      <c r="C13267" s="11" t="s">
        <v>48611</v>
      </c>
      <c r="D13267" s="11" t="s">
        <v>51384</v>
      </c>
      <c r="E13267" s="11" t="s">
        <v>51385</v>
      </c>
      <c r="F13267" s="11" t="s">
        <v>51386</v>
      </c>
      <c r="G13267" s="11">
        <v>9419</v>
      </c>
      <c r="H13267" s="13">
        <v>0.02</v>
      </c>
      <c r="I13267" s="12"/>
      <c r="J13267" s="12"/>
      <c r="K13267" s="12"/>
      <c r="L13267" s="12"/>
      <c r="M13267" s="12" t="s">
        <v>24</v>
      </c>
      <c r="N13267" s="12"/>
      <c r="O13267" s="12"/>
      <c r="P13267" s="12"/>
      <c r="Q13267" s="12"/>
      <c r="R13267" s="17" t="s">
        <v>72</v>
      </c>
      <c r="S13267" s="19"/>
      <c r="T13267" s="19"/>
    </row>
    <row r="13268" spans="1:20" ht="15.75" customHeight="1">
      <c r="A13268" s="8">
        <v>2018</v>
      </c>
      <c r="B13268" s="9">
        <v>166</v>
      </c>
      <c r="C13268" s="11" t="s">
        <v>48611</v>
      </c>
      <c r="D13268" s="11" t="s">
        <v>51387</v>
      </c>
      <c r="E13268" s="11" t="s">
        <v>51388</v>
      </c>
      <c r="F13268" s="11" t="s">
        <v>34127</v>
      </c>
      <c r="G13268" s="11">
        <v>9420</v>
      </c>
      <c r="H13268" s="13">
        <v>0.04</v>
      </c>
      <c r="I13268" s="12"/>
      <c r="J13268" s="12"/>
      <c r="K13268" s="12"/>
      <c r="L13268" s="12"/>
      <c r="M13268" s="12" t="s">
        <v>24</v>
      </c>
      <c r="N13268" s="12"/>
      <c r="O13268" s="12"/>
      <c r="P13268" s="12"/>
      <c r="Q13268" s="12"/>
      <c r="R13268" s="17" t="s">
        <v>72</v>
      </c>
      <c r="S13268" s="19"/>
      <c r="T13268" s="19"/>
    </row>
    <row r="13269" spans="1:20" ht="15.75" customHeight="1">
      <c r="A13269" s="8">
        <v>2018</v>
      </c>
      <c r="B13269" s="9">
        <v>166</v>
      </c>
      <c r="C13269" s="11" t="s">
        <v>48611</v>
      </c>
      <c r="D13269" s="11" t="s">
        <v>51389</v>
      </c>
      <c r="E13269" s="11" t="s">
        <v>51390</v>
      </c>
      <c r="F13269" s="11" t="s">
        <v>51391</v>
      </c>
      <c r="G13269" s="11">
        <v>9421</v>
      </c>
      <c r="H13269" s="13">
        <v>1E-3</v>
      </c>
      <c r="I13269" s="12"/>
      <c r="J13269" s="12"/>
      <c r="K13269" s="12" t="s">
        <v>51392</v>
      </c>
      <c r="L13269" s="12"/>
      <c r="M13269" s="12" t="s">
        <v>24</v>
      </c>
      <c r="N13269" s="12"/>
      <c r="O13269" s="12"/>
      <c r="P13269" s="12"/>
      <c r="Q13269" s="12"/>
      <c r="R13269" s="17" t="s">
        <v>2226</v>
      </c>
      <c r="S13269" s="19"/>
      <c r="T13269" s="19"/>
    </row>
    <row r="13270" spans="1:20" ht="15.75" customHeight="1">
      <c r="A13270" s="8">
        <v>2018</v>
      </c>
      <c r="B13270" s="9">
        <v>166</v>
      </c>
      <c r="C13270" s="11" t="s">
        <v>48611</v>
      </c>
      <c r="D13270" s="11" t="s">
        <v>894</v>
      </c>
      <c r="E13270" s="11" t="s">
        <v>51393</v>
      </c>
      <c r="F13270" s="11" t="s">
        <v>1139</v>
      </c>
      <c r="G13270" s="11">
        <v>9422</v>
      </c>
      <c r="H13270" s="13">
        <v>0.02</v>
      </c>
      <c r="I13270" s="12"/>
      <c r="J13270" s="12"/>
      <c r="K13270" s="12"/>
      <c r="L13270" s="12"/>
      <c r="M13270" s="12" t="s">
        <v>24</v>
      </c>
      <c r="N13270" s="12"/>
      <c r="O13270" s="12"/>
      <c r="P13270" s="12"/>
      <c r="Q13270" s="12"/>
      <c r="R13270" s="17"/>
      <c r="S13270" s="19"/>
      <c r="T13270" s="19"/>
    </row>
    <row r="13271" spans="1:20" ht="15.75" customHeight="1">
      <c r="A13271" s="8">
        <v>2018</v>
      </c>
      <c r="B13271" s="9">
        <v>166</v>
      </c>
      <c r="C13271" s="11" t="s">
        <v>48611</v>
      </c>
      <c r="D13271" s="11" t="s">
        <v>51394</v>
      </c>
      <c r="E13271" s="11" t="s">
        <v>1875</v>
      </c>
      <c r="F13271" s="11" t="s">
        <v>23677</v>
      </c>
      <c r="G13271" s="11">
        <v>9423</v>
      </c>
      <c r="H13271" s="13">
        <v>1E-3</v>
      </c>
      <c r="I13271" s="12" t="s">
        <v>23</v>
      </c>
      <c r="J13271" s="12"/>
      <c r="K13271" s="12" t="s">
        <v>51395</v>
      </c>
      <c r="L13271" s="12"/>
      <c r="M13271" s="12" t="s">
        <v>24</v>
      </c>
      <c r="N13271" s="12"/>
      <c r="O13271" s="12"/>
      <c r="P13271" s="12"/>
      <c r="Q13271" s="12"/>
      <c r="R13271" s="17"/>
      <c r="S13271" s="19"/>
      <c r="T13271" s="19"/>
    </row>
    <row r="13272" spans="1:20" ht="15.75" customHeight="1">
      <c r="A13272" s="8">
        <v>2018</v>
      </c>
      <c r="B13272" s="9">
        <v>166</v>
      </c>
      <c r="C13272" s="11" t="s">
        <v>48611</v>
      </c>
      <c r="D13272" s="11" t="s">
        <v>819</v>
      </c>
      <c r="E13272" s="11" t="s">
        <v>51396</v>
      </c>
      <c r="F13272" s="11" t="s">
        <v>1782</v>
      </c>
      <c r="G13272" s="11">
        <v>9424</v>
      </c>
      <c r="H13272" s="13">
        <v>0.02</v>
      </c>
      <c r="I13272" s="12"/>
      <c r="J13272" s="12"/>
      <c r="K13272" s="12"/>
      <c r="L13272" s="12"/>
      <c r="M13272" s="12" t="s">
        <v>24</v>
      </c>
      <c r="N13272" s="12"/>
      <c r="O13272" s="12"/>
      <c r="P13272" s="12"/>
      <c r="Q13272" s="12"/>
      <c r="R13272" s="17"/>
      <c r="S13272" s="19"/>
      <c r="T13272" s="19"/>
    </row>
    <row r="13273" spans="1:20" ht="15.75" customHeight="1">
      <c r="A13273" s="8">
        <v>2018</v>
      </c>
      <c r="B13273" s="9">
        <v>166</v>
      </c>
      <c r="C13273" s="11" t="s">
        <v>48611</v>
      </c>
      <c r="D13273" s="11" t="s">
        <v>51397</v>
      </c>
      <c r="E13273" s="11" t="s">
        <v>51398</v>
      </c>
      <c r="F13273" s="11" t="s">
        <v>1139</v>
      </c>
      <c r="G13273" s="11">
        <v>9425</v>
      </c>
      <c r="H13273" s="13">
        <v>0.04</v>
      </c>
      <c r="I13273" s="12"/>
      <c r="J13273" s="12"/>
      <c r="K13273" s="12"/>
      <c r="L13273" s="12"/>
      <c r="M13273" s="12" t="s">
        <v>24</v>
      </c>
      <c r="N13273" s="12"/>
      <c r="O13273" s="12"/>
      <c r="P13273" s="12"/>
      <c r="Q13273" s="12"/>
      <c r="R13273" s="17" t="s">
        <v>72</v>
      </c>
      <c r="S13273" s="19"/>
      <c r="T13273" s="19"/>
    </row>
    <row r="13274" spans="1:20" ht="15.75" customHeight="1">
      <c r="A13274" s="8">
        <v>2018</v>
      </c>
      <c r="B13274" s="9">
        <v>166</v>
      </c>
      <c r="C13274" s="11" t="s">
        <v>48611</v>
      </c>
      <c r="D13274" s="11" t="s">
        <v>51399</v>
      </c>
      <c r="E13274" s="11" t="s">
        <v>51400</v>
      </c>
      <c r="F13274" s="11" t="s">
        <v>3121</v>
      </c>
      <c r="G13274" s="11">
        <v>9426</v>
      </c>
      <c r="H13274" s="13">
        <v>0.4</v>
      </c>
      <c r="I13274" s="12"/>
      <c r="J13274" s="12"/>
      <c r="K13274" s="12"/>
      <c r="L13274" s="12"/>
      <c r="M13274" s="12" t="s">
        <v>24</v>
      </c>
      <c r="N13274" s="12"/>
      <c r="O13274" s="12"/>
      <c r="P13274" s="12"/>
      <c r="Q13274" s="12"/>
      <c r="R13274" s="17"/>
      <c r="S13274" s="19"/>
      <c r="T13274" s="19"/>
    </row>
    <row r="13275" spans="1:20" ht="15.75" customHeight="1">
      <c r="A13275" s="8">
        <v>2018</v>
      </c>
      <c r="B13275" s="9">
        <v>166</v>
      </c>
      <c r="C13275" s="11" t="s">
        <v>48611</v>
      </c>
      <c r="D13275" s="11" t="s">
        <v>51401</v>
      </c>
      <c r="E13275" s="11" t="s">
        <v>51402</v>
      </c>
      <c r="F13275" s="11" t="s">
        <v>8935</v>
      </c>
      <c r="G13275" s="11">
        <v>9427</v>
      </c>
      <c r="H13275" s="13">
        <v>5.0000000000000001E-3</v>
      </c>
      <c r="I13275" s="12" t="s">
        <v>23</v>
      </c>
      <c r="J13275" s="12"/>
      <c r="K13275" s="12" t="s">
        <v>51403</v>
      </c>
      <c r="L13275" s="12"/>
      <c r="M13275" s="12" t="s">
        <v>24</v>
      </c>
      <c r="N13275" s="12"/>
      <c r="O13275" s="12"/>
      <c r="P13275" s="12"/>
      <c r="Q13275" s="12"/>
      <c r="R13275" s="17"/>
      <c r="S13275" s="19"/>
      <c r="T13275" s="19"/>
    </row>
    <row r="13276" spans="1:20" ht="15.75" customHeight="1">
      <c r="A13276" s="8">
        <v>2018</v>
      </c>
      <c r="B13276" s="9">
        <v>166</v>
      </c>
      <c r="C13276" s="11" t="s">
        <v>48611</v>
      </c>
      <c r="D13276" s="11" t="s">
        <v>51404</v>
      </c>
      <c r="E13276" s="11" t="s">
        <v>51405</v>
      </c>
      <c r="F13276" s="11" t="s">
        <v>30513</v>
      </c>
      <c r="G13276" s="11">
        <v>9428</v>
      </c>
      <c r="H13276" s="13">
        <v>5.0000000000000001E-3</v>
      </c>
      <c r="I13276" s="12" t="s">
        <v>23</v>
      </c>
      <c r="J13276" s="12"/>
      <c r="K13276" s="12" t="s">
        <v>51406</v>
      </c>
      <c r="L13276" s="12"/>
      <c r="M13276" s="12" t="s">
        <v>24</v>
      </c>
      <c r="N13276" s="12"/>
      <c r="O13276" s="12"/>
      <c r="P13276" s="12"/>
      <c r="Q13276" s="12"/>
      <c r="R13276" s="17"/>
      <c r="S13276" s="19"/>
      <c r="T13276" s="19"/>
    </row>
    <row r="13277" spans="1:20" ht="15.75" customHeight="1">
      <c r="A13277" s="8">
        <v>2018</v>
      </c>
      <c r="B13277" s="9">
        <v>166</v>
      </c>
      <c r="C13277" s="11" t="s">
        <v>48611</v>
      </c>
      <c r="D13277" s="11" t="s">
        <v>51407</v>
      </c>
      <c r="E13277" s="11" t="s">
        <v>51408</v>
      </c>
      <c r="F13277" s="11" t="s">
        <v>20320</v>
      </c>
      <c r="G13277" s="11">
        <v>9429</v>
      </c>
      <c r="H13277" s="13">
        <v>1E-3</v>
      </c>
      <c r="I13277" s="12"/>
      <c r="J13277" s="12"/>
      <c r="K13277" s="12" t="s">
        <v>51409</v>
      </c>
      <c r="L13277" s="12"/>
      <c r="M13277" s="12" t="s">
        <v>24</v>
      </c>
      <c r="N13277" s="12"/>
      <c r="O13277" s="12"/>
      <c r="P13277" s="12"/>
      <c r="Q13277" s="12"/>
      <c r="R13277" s="17" t="s">
        <v>72</v>
      </c>
      <c r="S13277" s="19"/>
      <c r="T13277" s="19"/>
    </row>
    <row r="13278" spans="1:20" ht="15.75" customHeight="1">
      <c r="A13278" s="8">
        <v>2018</v>
      </c>
      <c r="B13278" s="9">
        <v>166</v>
      </c>
      <c r="C13278" s="11" t="s">
        <v>48611</v>
      </c>
      <c r="D13278" s="11" t="s">
        <v>51410</v>
      </c>
      <c r="E13278" s="11" t="s">
        <v>51411</v>
      </c>
      <c r="F13278" s="11" t="s">
        <v>51412</v>
      </c>
      <c r="G13278" s="11">
        <v>9430</v>
      </c>
      <c r="H13278" s="13">
        <v>5.0000000000000001E-3</v>
      </c>
      <c r="I13278" s="12"/>
      <c r="J13278" s="12"/>
      <c r="K13278" s="12" t="s">
        <v>51413</v>
      </c>
      <c r="L13278" s="12"/>
      <c r="M13278" s="12" t="s">
        <v>24</v>
      </c>
      <c r="N13278" s="12"/>
      <c r="O13278" s="12"/>
      <c r="P13278" s="12"/>
      <c r="Q13278" s="12"/>
      <c r="R13278" s="17" t="s">
        <v>72</v>
      </c>
      <c r="S13278" s="19"/>
      <c r="T13278" s="19"/>
    </row>
    <row r="13279" spans="1:20" ht="15.75" customHeight="1">
      <c r="A13279" s="8">
        <v>2018</v>
      </c>
      <c r="B13279" s="9">
        <v>166</v>
      </c>
      <c r="C13279" s="11" t="s">
        <v>48611</v>
      </c>
      <c r="D13279" s="11" t="s">
        <v>51414</v>
      </c>
      <c r="E13279" s="11" t="s">
        <v>51415</v>
      </c>
      <c r="F13279" s="11" t="s">
        <v>51416</v>
      </c>
      <c r="G13279" s="11">
        <v>9431</v>
      </c>
      <c r="H13279" s="13">
        <v>0.02</v>
      </c>
      <c r="I13279" s="12"/>
      <c r="J13279" s="12"/>
      <c r="K13279" s="12"/>
      <c r="L13279" s="12"/>
      <c r="M13279" s="12" t="s">
        <v>24</v>
      </c>
      <c r="N13279" s="12"/>
      <c r="O13279" s="12"/>
      <c r="P13279" s="12"/>
      <c r="Q13279" s="12"/>
      <c r="R13279" s="17" t="s">
        <v>51417</v>
      </c>
      <c r="S13279" s="19"/>
      <c r="T13279" s="19"/>
    </row>
    <row r="13280" spans="1:20" ht="15.75" customHeight="1">
      <c r="A13280" s="8">
        <v>2018</v>
      </c>
      <c r="B13280" s="9">
        <v>166</v>
      </c>
      <c r="C13280" s="11" t="s">
        <v>48611</v>
      </c>
      <c r="D13280" s="11" t="s">
        <v>51418</v>
      </c>
      <c r="E13280" s="11" t="s">
        <v>51419</v>
      </c>
      <c r="F13280" s="11" t="s">
        <v>51420</v>
      </c>
      <c r="G13280" s="11">
        <v>9432</v>
      </c>
      <c r="H13280" s="13">
        <v>5.0000000000000001E-3</v>
      </c>
      <c r="I13280" s="12" t="s">
        <v>23</v>
      </c>
      <c r="J13280" s="12"/>
      <c r="K13280" s="12" t="s">
        <v>51421</v>
      </c>
      <c r="L13280" s="12"/>
      <c r="M13280" s="12" t="s">
        <v>24</v>
      </c>
      <c r="N13280" s="12"/>
      <c r="O13280" s="12"/>
      <c r="P13280" s="12"/>
      <c r="Q13280" s="12"/>
      <c r="R13280" s="17"/>
      <c r="S13280" s="19"/>
      <c r="T13280" s="19"/>
    </row>
    <row r="13281" spans="1:20" ht="15.75" customHeight="1">
      <c r="A13281" s="8">
        <v>2018</v>
      </c>
      <c r="B13281" s="9">
        <v>166</v>
      </c>
      <c r="C13281" s="11" t="s">
        <v>48611</v>
      </c>
      <c r="D13281" s="11" t="s">
        <v>51422</v>
      </c>
      <c r="E13281" s="11" t="s">
        <v>51423</v>
      </c>
      <c r="F13281" s="11" t="s">
        <v>51424</v>
      </c>
      <c r="G13281" s="11">
        <v>9433</v>
      </c>
      <c r="H13281" s="13">
        <v>1E-3</v>
      </c>
      <c r="I13281" s="12" t="s">
        <v>23</v>
      </c>
      <c r="J13281" s="12"/>
      <c r="K13281" s="12" t="s">
        <v>51425</v>
      </c>
      <c r="L13281" s="12"/>
      <c r="M13281" s="12" t="s">
        <v>24</v>
      </c>
      <c r="N13281" s="12"/>
      <c r="O13281" s="12"/>
      <c r="P13281" s="12"/>
      <c r="Q13281" s="12"/>
      <c r="R13281" s="17"/>
      <c r="S13281" s="19"/>
      <c r="T13281" s="19"/>
    </row>
    <row r="13282" spans="1:20" ht="15.75" customHeight="1">
      <c r="A13282" s="8">
        <v>2018</v>
      </c>
      <c r="B13282" s="9">
        <v>166</v>
      </c>
      <c r="C13282" s="11" t="s">
        <v>48611</v>
      </c>
      <c r="D13282" s="11" t="s">
        <v>51426</v>
      </c>
      <c r="E13282" s="11" t="s">
        <v>51427</v>
      </c>
      <c r="F13282" s="11" t="s">
        <v>3116</v>
      </c>
      <c r="G13282" s="11">
        <v>9434</v>
      </c>
      <c r="H13282" s="13">
        <v>1E-3</v>
      </c>
      <c r="I13282" s="12"/>
      <c r="J13282" s="12"/>
      <c r="K13282" s="12" t="s">
        <v>51428</v>
      </c>
      <c r="L13282" s="12"/>
      <c r="M13282" s="12" t="s">
        <v>24</v>
      </c>
      <c r="N13282" s="12"/>
      <c r="O13282" s="12"/>
      <c r="P13282" s="12"/>
      <c r="Q13282" s="12"/>
      <c r="R13282" s="17" t="s">
        <v>72</v>
      </c>
      <c r="S13282" s="19"/>
      <c r="T13282" s="19"/>
    </row>
    <row r="13283" spans="1:20" ht="15.75" customHeight="1">
      <c r="A13283" s="8">
        <v>2018</v>
      </c>
      <c r="B13283" s="9">
        <v>166</v>
      </c>
      <c r="C13283" s="11" t="s">
        <v>48611</v>
      </c>
      <c r="D13283" s="11" t="s">
        <v>51429</v>
      </c>
      <c r="E13283" s="11" t="s">
        <v>51430</v>
      </c>
      <c r="F13283" s="11">
        <v>1978</v>
      </c>
      <c r="G13283" s="11">
        <v>9435</v>
      </c>
      <c r="H13283" s="13">
        <v>1E-3</v>
      </c>
      <c r="I13283" s="12"/>
      <c r="J13283" s="12"/>
      <c r="K13283" s="12" t="s">
        <v>51431</v>
      </c>
      <c r="L13283" s="12"/>
      <c r="M13283" s="12" t="s">
        <v>24</v>
      </c>
      <c r="N13283" s="12"/>
      <c r="O13283" s="12"/>
      <c r="P13283" s="12"/>
      <c r="Q13283" s="12"/>
      <c r="R13283" s="17" t="s">
        <v>72</v>
      </c>
      <c r="S13283" s="19"/>
      <c r="T13283" s="19"/>
    </row>
    <row r="13284" spans="1:20" ht="15.75" customHeight="1">
      <c r="A13284" s="8">
        <v>2018</v>
      </c>
      <c r="B13284" s="9">
        <v>166</v>
      </c>
      <c r="C13284" s="11" t="s">
        <v>48611</v>
      </c>
      <c r="D13284" s="11" t="s">
        <v>51432</v>
      </c>
      <c r="E13284" s="11" t="s">
        <v>51433</v>
      </c>
      <c r="F13284" s="11" t="s">
        <v>1139</v>
      </c>
      <c r="G13284" s="11">
        <v>9436</v>
      </c>
      <c r="H13284" s="13">
        <v>0.05</v>
      </c>
      <c r="I13284" s="12"/>
      <c r="J13284" s="12"/>
      <c r="K13284" s="12"/>
      <c r="L13284" s="12"/>
      <c r="M13284" s="12" t="s">
        <v>24</v>
      </c>
      <c r="N13284" s="12"/>
      <c r="O13284" s="12"/>
      <c r="P13284" s="12"/>
      <c r="Q13284" s="12"/>
      <c r="R13284" s="17"/>
      <c r="S13284" s="19"/>
      <c r="T13284" s="19"/>
    </row>
    <row r="13285" spans="1:20" ht="15.75" customHeight="1">
      <c r="A13285" s="8">
        <v>2018</v>
      </c>
      <c r="B13285" s="9">
        <v>166</v>
      </c>
      <c r="C13285" s="11" t="s">
        <v>48611</v>
      </c>
      <c r="D13285" s="11" t="s">
        <v>51434</v>
      </c>
      <c r="E13285" s="11" t="s">
        <v>51435</v>
      </c>
      <c r="F13285" s="11" t="s">
        <v>3722</v>
      </c>
      <c r="G13285" s="11">
        <v>9437</v>
      </c>
      <c r="H13285" s="13">
        <v>1E-3</v>
      </c>
      <c r="I13285" s="12"/>
      <c r="J13285" s="12"/>
      <c r="K13285" s="12" t="s">
        <v>51436</v>
      </c>
      <c r="L13285" s="12"/>
      <c r="M13285" s="12" t="s">
        <v>24</v>
      </c>
      <c r="N13285" s="12"/>
      <c r="O13285" s="12"/>
      <c r="P13285" s="12"/>
      <c r="Q13285" s="12"/>
      <c r="R13285" s="17"/>
      <c r="S13285" s="19"/>
      <c r="T13285" s="19"/>
    </row>
    <row r="13286" spans="1:20" ht="15.75" customHeight="1">
      <c r="A13286" s="8">
        <v>2018</v>
      </c>
      <c r="B13286" s="9">
        <v>166</v>
      </c>
      <c r="C13286" s="11" t="s">
        <v>48611</v>
      </c>
      <c r="D13286" s="11" t="s">
        <v>819</v>
      </c>
      <c r="E13286" s="11" t="s">
        <v>51437</v>
      </c>
      <c r="F13286" s="11" t="s">
        <v>51438</v>
      </c>
      <c r="G13286" s="11">
        <v>9438</v>
      </c>
      <c r="H13286" s="13">
        <v>1E-3</v>
      </c>
      <c r="I13286" s="12"/>
      <c r="J13286" s="12"/>
      <c r="K13286" s="12"/>
      <c r="L13286" s="12"/>
      <c r="M13286" s="12" t="s">
        <v>24</v>
      </c>
      <c r="N13286" s="12"/>
      <c r="O13286" s="12"/>
      <c r="P13286" s="12"/>
      <c r="Q13286" s="12"/>
      <c r="R13286" s="17"/>
      <c r="S13286" s="19"/>
      <c r="T13286" s="19"/>
    </row>
    <row r="13287" spans="1:20" ht="15.75" customHeight="1">
      <c r="A13287" s="8">
        <v>2018</v>
      </c>
      <c r="B13287" s="9">
        <v>166</v>
      </c>
      <c r="C13287" s="11" t="s">
        <v>48611</v>
      </c>
      <c r="D13287" s="11" t="s">
        <v>51439</v>
      </c>
      <c r="E13287" s="11" t="s">
        <v>51440</v>
      </c>
      <c r="F13287" s="11">
        <v>2014</v>
      </c>
      <c r="G13287" s="11">
        <v>9439</v>
      </c>
      <c r="H13287" s="13">
        <v>1E-3</v>
      </c>
      <c r="I13287" s="12"/>
      <c r="J13287" s="12"/>
      <c r="K13287" s="12" t="s">
        <v>51441</v>
      </c>
      <c r="L13287" s="12"/>
      <c r="M13287" s="12" t="s">
        <v>24</v>
      </c>
      <c r="N13287" s="12"/>
      <c r="O13287" s="12"/>
      <c r="P13287" s="12"/>
      <c r="Q13287" s="12"/>
      <c r="R13287" s="17" t="s">
        <v>64</v>
      </c>
      <c r="S13287" s="19"/>
      <c r="T13287" s="19"/>
    </row>
    <row r="13288" spans="1:20" ht="15.75" customHeight="1">
      <c r="A13288" s="8">
        <v>2018</v>
      </c>
      <c r="B13288" s="9">
        <v>166</v>
      </c>
      <c r="C13288" s="11" t="s">
        <v>48611</v>
      </c>
      <c r="D13288" s="11" t="s">
        <v>819</v>
      </c>
      <c r="E13288" s="11" t="s">
        <v>51442</v>
      </c>
      <c r="F13288" s="11" t="s">
        <v>51443</v>
      </c>
      <c r="G13288" s="11">
        <v>9441</v>
      </c>
      <c r="H13288" s="13">
        <v>1E-3</v>
      </c>
      <c r="I13288" s="12"/>
      <c r="J13288" s="12"/>
      <c r="K13288" s="12" t="s">
        <v>51444</v>
      </c>
      <c r="L13288" s="12"/>
      <c r="M13288" s="12" t="s">
        <v>24</v>
      </c>
      <c r="N13288" s="12"/>
      <c r="O13288" s="12"/>
      <c r="P13288" s="12"/>
      <c r="Q13288" s="12"/>
      <c r="R13288" s="17"/>
      <c r="S13288" s="19"/>
      <c r="T13288" s="19"/>
    </row>
    <row r="13289" spans="1:20" ht="15.75" customHeight="1">
      <c r="A13289" s="8">
        <v>2018</v>
      </c>
      <c r="B13289" s="9">
        <v>166</v>
      </c>
      <c r="C13289" s="11" t="s">
        <v>48611</v>
      </c>
      <c r="D13289" s="11" t="s">
        <v>51445</v>
      </c>
      <c r="E13289" s="11" t="s">
        <v>51446</v>
      </c>
      <c r="F13289" s="11" t="s">
        <v>51447</v>
      </c>
      <c r="G13289" s="11">
        <v>9442</v>
      </c>
      <c r="H13289" s="13">
        <v>1E-3</v>
      </c>
      <c r="I13289" s="12"/>
      <c r="J13289" s="12"/>
      <c r="K13289" s="12" t="s">
        <v>51448</v>
      </c>
      <c r="L13289" s="12"/>
      <c r="M13289" s="12" t="s">
        <v>24</v>
      </c>
      <c r="N13289" s="12"/>
      <c r="O13289" s="12"/>
      <c r="P13289" s="12"/>
      <c r="Q13289" s="12"/>
      <c r="R13289" s="17"/>
      <c r="S13289" s="19"/>
      <c r="T13289" s="19"/>
    </row>
    <row r="13290" spans="1:20" ht="15.75" customHeight="1">
      <c r="A13290" s="8">
        <v>2018</v>
      </c>
      <c r="B13290" s="9">
        <v>166</v>
      </c>
      <c r="C13290" s="11" t="s">
        <v>48611</v>
      </c>
      <c r="D13290" s="11" t="s">
        <v>51449</v>
      </c>
      <c r="E13290" s="11" t="s">
        <v>140</v>
      </c>
      <c r="F13290" s="11" t="s">
        <v>33817</v>
      </c>
      <c r="G13290" s="11">
        <v>9443</v>
      </c>
      <c r="H13290" s="13">
        <v>1E-3</v>
      </c>
      <c r="I13290" s="12"/>
      <c r="J13290" s="12"/>
      <c r="K13290" s="12"/>
      <c r="L13290" s="12"/>
      <c r="M13290" s="12" t="s">
        <v>24</v>
      </c>
      <c r="N13290" s="12"/>
      <c r="O13290" s="12"/>
      <c r="P13290" s="12"/>
      <c r="Q13290" s="12"/>
      <c r="R13290" s="17"/>
      <c r="S13290" s="19"/>
      <c r="T13290" s="19"/>
    </row>
    <row r="13291" spans="1:20" ht="15.75" customHeight="1">
      <c r="A13291" s="8">
        <v>2018</v>
      </c>
      <c r="B13291" s="9">
        <v>166</v>
      </c>
      <c r="C13291" s="11" t="s">
        <v>48611</v>
      </c>
      <c r="D13291" s="11" t="s">
        <v>51450</v>
      </c>
      <c r="E13291" s="11" t="s">
        <v>51451</v>
      </c>
      <c r="F13291" s="11" t="s">
        <v>13557</v>
      </c>
      <c r="G13291" s="11">
        <v>9444</v>
      </c>
      <c r="H13291" s="13">
        <v>1E-3</v>
      </c>
      <c r="I13291" s="12"/>
      <c r="J13291" s="12"/>
      <c r="K13291" s="97" t="s">
        <v>51452</v>
      </c>
      <c r="L13291" s="12"/>
      <c r="M13291" s="12" t="s">
        <v>24</v>
      </c>
      <c r="N13291" s="12"/>
      <c r="O13291" s="12"/>
      <c r="P13291" s="12"/>
      <c r="Q13291" s="12"/>
      <c r="R13291" s="17"/>
      <c r="S13291" s="19"/>
      <c r="T13291" s="19"/>
    </row>
    <row r="13292" spans="1:20" ht="15.75" customHeight="1">
      <c r="A13292" s="8">
        <v>2018</v>
      </c>
      <c r="B13292" s="9">
        <v>166</v>
      </c>
      <c r="C13292" s="11" t="s">
        <v>48611</v>
      </c>
      <c r="D13292" s="11" t="s">
        <v>51453</v>
      </c>
      <c r="E13292" s="11" t="s">
        <v>51454</v>
      </c>
      <c r="F13292" s="11" t="s">
        <v>15346</v>
      </c>
      <c r="G13292" s="11">
        <v>9445</v>
      </c>
      <c r="H13292" s="13">
        <v>0.01</v>
      </c>
      <c r="I13292" s="12"/>
      <c r="J13292" s="12"/>
      <c r="K13292" s="12"/>
      <c r="L13292" s="12"/>
      <c r="M13292" s="12" t="s">
        <v>24</v>
      </c>
      <c r="N13292" s="12"/>
      <c r="O13292" s="12"/>
      <c r="P13292" s="12"/>
      <c r="Q13292" s="12"/>
      <c r="R13292" s="17"/>
      <c r="S13292" s="19"/>
      <c r="T13292" s="19"/>
    </row>
    <row r="13293" spans="1:20" ht="15.75" customHeight="1">
      <c r="A13293" s="8">
        <v>2018</v>
      </c>
      <c r="B13293" s="9">
        <v>166</v>
      </c>
      <c r="C13293" s="11" t="s">
        <v>48611</v>
      </c>
      <c r="D13293" s="27" t="s">
        <v>51455</v>
      </c>
      <c r="E13293" s="11" t="s">
        <v>51456</v>
      </c>
      <c r="F13293" s="11" t="s">
        <v>10939</v>
      </c>
      <c r="G13293" s="11">
        <v>9446</v>
      </c>
      <c r="H13293" s="13">
        <v>0.01</v>
      </c>
      <c r="I13293" s="12"/>
      <c r="J13293" s="12"/>
      <c r="K13293" s="12"/>
      <c r="L13293" s="12"/>
      <c r="M13293" s="12" t="s">
        <v>24</v>
      </c>
      <c r="N13293" s="12"/>
      <c r="O13293" s="12"/>
      <c r="P13293" s="12"/>
      <c r="Q13293" s="12"/>
      <c r="R13293" s="17" t="s">
        <v>72</v>
      </c>
      <c r="S13293" s="19"/>
      <c r="T13293" s="19"/>
    </row>
    <row r="13294" spans="1:20" ht="15.75" customHeight="1">
      <c r="A13294" s="8">
        <v>2018</v>
      </c>
      <c r="B13294" s="9">
        <v>166</v>
      </c>
      <c r="C13294" s="11" t="s">
        <v>48611</v>
      </c>
      <c r="D13294" s="11" t="s">
        <v>51457</v>
      </c>
      <c r="E13294" s="11" t="s">
        <v>51458</v>
      </c>
      <c r="F13294" s="11" t="s">
        <v>51459</v>
      </c>
      <c r="G13294" s="11">
        <v>9447</v>
      </c>
      <c r="H13294" s="13">
        <v>0.01</v>
      </c>
      <c r="I13294" s="12"/>
      <c r="J13294" s="12"/>
      <c r="K13294" s="12"/>
      <c r="L13294" s="12"/>
      <c r="M13294" s="12" t="s">
        <v>24</v>
      </c>
      <c r="N13294" s="12"/>
      <c r="O13294" s="12"/>
      <c r="P13294" s="12"/>
      <c r="Q13294" s="12"/>
      <c r="R13294" s="17"/>
      <c r="S13294" s="19"/>
      <c r="T13294" s="19"/>
    </row>
    <row r="13295" spans="1:20" ht="15.75" customHeight="1">
      <c r="A13295" s="8">
        <v>2018</v>
      </c>
      <c r="B13295" s="9">
        <v>166</v>
      </c>
      <c r="C13295" s="11" t="s">
        <v>48611</v>
      </c>
      <c r="D13295" s="11" t="s">
        <v>51460</v>
      </c>
      <c r="E13295" s="11" t="s">
        <v>51461</v>
      </c>
      <c r="F13295" s="11" t="s">
        <v>51462</v>
      </c>
      <c r="G13295" s="11">
        <v>9448</v>
      </c>
      <c r="H13295" s="13">
        <v>0.01</v>
      </c>
      <c r="I13295" s="12"/>
      <c r="J13295" s="12"/>
      <c r="K13295" s="12"/>
      <c r="L13295" s="12"/>
      <c r="M13295" s="12" t="s">
        <v>24</v>
      </c>
      <c r="N13295" s="12"/>
      <c r="O13295" s="12"/>
      <c r="P13295" s="12"/>
      <c r="Q13295" s="12"/>
      <c r="R13295" s="17" t="s">
        <v>72</v>
      </c>
      <c r="S13295" s="19"/>
      <c r="T13295" s="19"/>
    </row>
    <row r="13296" spans="1:20" ht="15.75" customHeight="1">
      <c r="A13296" s="8">
        <v>2018</v>
      </c>
      <c r="B13296" s="9">
        <v>166</v>
      </c>
      <c r="C13296" s="11" t="s">
        <v>48611</v>
      </c>
      <c r="D13296" s="11" t="s">
        <v>51463</v>
      </c>
      <c r="E13296" s="11" t="s">
        <v>51464</v>
      </c>
      <c r="F13296" s="11" t="s">
        <v>1446</v>
      </c>
      <c r="G13296" s="11">
        <v>9449</v>
      </c>
      <c r="H13296" s="13">
        <v>0.01</v>
      </c>
      <c r="I13296" s="12"/>
      <c r="J13296" s="12"/>
      <c r="K13296" s="12"/>
      <c r="L13296" s="12"/>
      <c r="M13296" s="12" t="s">
        <v>24</v>
      </c>
      <c r="N13296" s="12"/>
      <c r="O13296" s="12"/>
      <c r="P13296" s="12"/>
      <c r="Q13296" s="12"/>
      <c r="R13296" s="17"/>
      <c r="S13296" s="19"/>
      <c r="T13296" s="19"/>
    </row>
    <row r="13297" spans="1:20" ht="15.75" customHeight="1">
      <c r="A13297" s="8">
        <v>2018</v>
      </c>
      <c r="B13297" s="9">
        <v>166</v>
      </c>
      <c r="C13297" s="11" t="s">
        <v>48611</v>
      </c>
      <c r="D13297" s="11" t="s">
        <v>51465</v>
      </c>
      <c r="E13297" s="11" t="s">
        <v>252</v>
      </c>
      <c r="F13297" s="11" t="s">
        <v>51466</v>
      </c>
      <c r="G13297" s="11">
        <v>9450</v>
      </c>
      <c r="H13297" s="13">
        <v>0.01</v>
      </c>
      <c r="I13297" s="12"/>
      <c r="J13297" s="12"/>
      <c r="K13297" s="12"/>
      <c r="L13297" s="12"/>
      <c r="M13297" s="12" t="s">
        <v>24</v>
      </c>
      <c r="N13297" s="12"/>
      <c r="O13297" s="12"/>
      <c r="P13297" s="12"/>
      <c r="Q13297" s="12"/>
      <c r="R13297" s="17" t="s">
        <v>72</v>
      </c>
      <c r="S13297" s="19"/>
      <c r="T13297" s="19"/>
    </row>
    <row r="13298" spans="1:20" ht="15.75" customHeight="1">
      <c r="A13298" s="8">
        <v>2018</v>
      </c>
      <c r="B13298" s="9">
        <v>166</v>
      </c>
      <c r="C13298" s="11" t="s">
        <v>48611</v>
      </c>
      <c r="D13298" s="11" t="s">
        <v>51467</v>
      </c>
      <c r="E13298" s="11" t="s">
        <v>51468</v>
      </c>
      <c r="F13298" s="11" t="s">
        <v>21924</v>
      </c>
      <c r="G13298" s="11">
        <v>9451</v>
      </c>
      <c r="H13298" s="13">
        <v>0.06</v>
      </c>
      <c r="I13298" s="12"/>
      <c r="J13298" s="12"/>
      <c r="K13298" s="12"/>
      <c r="L13298" s="12"/>
      <c r="M13298" s="12" t="s">
        <v>24</v>
      </c>
      <c r="N13298" s="12"/>
      <c r="O13298" s="12"/>
      <c r="P13298" s="12"/>
      <c r="Q13298" s="12"/>
      <c r="R13298" s="17" t="s">
        <v>72</v>
      </c>
      <c r="S13298" s="19"/>
      <c r="T13298" s="19"/>
    </row>
    <row r="13299" spans="1:20" ht="15.75" customHeight="1">
      <c r="A13299" s="8">
        <v>2018</v>
      </c>
      <c r="B13299" s="9">
        <v>166</v>
      </c>
      <c r="C13299" s="11" t="s">
        <v>48611</v>
      </c>
      <c r="D13299" s="11" t="s">
        <v>51469</v>
      </c>
      <c r="E13299" s="11" t="s">
        <v>51470</v>
      </c>
      <c r="F13299" s="11" t="s">
        <v>22323</v>
      </c>
      <c r="G13299" s="11">
        <v>9452</v>
      </c>
      <c r="H13299" s="13">
        <v>0.01</v>
      </c>
      <c r="I13299" s="12"/>
      <c r="J13299" s="12"/>
      <c r="K13299" s="12"/>
      <c r="L13299" s="12"/>
      <c r="M13299" s="12" t="s">
        <v>24</v>
      </c>
      <c r="N13299" s="12"/>
      <c r="O13299" s="12"/>
      <c r="P13299" s="12"/>
      <c r="Q13299" s="12"/>
      <c r="R13299" s="17" t="s">
        <v>72</v>
      </c>
      <c r="S13299" s="19"/>
      <c r="T13299" s="19"/>
    </row>
    <row r="13300" spans="1:20" ht="15.75" customHeight="1">
      <c r="A13300" s="8">
        <v>2018</v>
      </c>
      <c r="B13300" s="9">
        <v>166</v>
      </c>
      <c r="C13300" s="11" t="s">
        <v>48611</v>
      </c>
      <c r="D13300" s="11" t="s">
        <v>894</v>
      </c>
      <c r="E13300" s="11" t="s">
        <v>51471</v>
      </c>
      <c r="F13300" s="11" t="s">
        <v>51472</v>
      </c>
      <c r="G13300" s="11">
        <v>9453</v>
      </c>
      <c r="H13300" s="13">
        <v>0.03</v>
      </c>
      <c r="I13300" s="12"/>
      <c r="J13300" s="12"/>
      <c r="K13300" s="12"/>
      <c r="L13300" s="12"/>
      <c r="M13300" s="12" t="s">
        <v>24</v>
      </c>
      <c r="N13300" s="12"/>
      <c r="O13300" s="12"/>
      <c r="P13300" s="12"/>
      <c r="Q13300" s="12"/>
      <c r="R13300" s="17" t="s">
        <v>72</v>
      </c>
      <c r="S13300" s="19"/>
      <c r="T13300" s="19"/>
    </row>
    <row r="13301" spans="1:20" ht="15.75" customHeight="1">
      <c r="A13301" s="8">
        <v>2018</v>
      </c>
      <c r="B13301" s="9">
        <v>166</v>
      </c>
      <c r="C13301" s="11" t="s">
        <v>48611</v>
      </c>
      <c r="D13301" s="11" t="s">
        <v>51473</v>
      </c>
      <c r="E13301" s="11" t="s">
        <v>51474</v>
      </c>
      <c r="F13301" s="11">
        <v>2001</v>
      </c>
      <c r="G13301" s="11">
        <v>9454</v>
      </c>
      <c r="H13301" s="13">
        <v>1E-3</v>
      </c>
      <c r="I13301" s="12"/>
      <c r="J13301" s="12"/>
      <c r="K13301" s="12" t="s">
        <v>51475</v>
      </c>
      <c r="L13301" s="12"/>
      <c r="M13301" s="12" t="s">
        <v>24</v>
      </c>
      <c r="N13301" s="12"/>
      <c r="O13301" s="12"/>
      <c r="P13301" s="12"/>
      <c r="Q13301" s="12"/>
      <c r="R13301" s="17"/>
      <c r="S13301" s="19"/>
      <c r="T13301" s="19"/>
    </row>
    <row r="13302" spans="1:20" ht="15.75" customHeight="1">
      <c r="A13302" s="8">
        <v>2018</v>
      </c>
      <c r="B13302" s="9">
        <v>166</v>
      </c>
      <c r="C13302" s="11" t="s">
        <v>48611</v>
      </c>
      <c r="D13302" s="11" t="s">
        <v>51476</v>
      </c>
      <c r="E13302" s="11" t="s">
        <v>51477</v>
      </c>
      <c r="F13302" s="11" t="s">
        <v>1139</v>
      </c>
      <c r="G13302" s="11">
        <v>9455</v>
      </c>
      <c r="H13302" s="13">
        <v>0.02</v>
      </c>
      <c r="I13302" s="12"/>
      <c r="J13302" s="12"/>
      <c r="K13302" s="97" t="s">
        <v>51478</v>
      </c>
      <c r="L13302" s="12"/>
      <c r="M13302" s="12" t="s">
        <v>24</v>
      </c>
      <c r="N13302" s="12"/>
      <c r="O13302" s="12"/>
      <c r="P13302" s="12"/>
      <c r="Q13302" s="12"/>
      <c r="R13302" s="17" t="s">
        <v>72</v>
      </c>
      <c r="S13302" s="19"/>
      <c r="T13302" s="19"/>
    </row>
    <row r="13303" spans="1:20" ht="15.75" customHeight="1">
      <c r="A13303" s="8">
        <v>2018</v>
      </c>
      <c r="B13303" s="9">
        <v>166</v>
      </c>
      <c r="C13303" s="11" t="s">
        <v>48611</v>
      </c>
      <c r="D13303" s="11" t="s">
        <v>894</v>
      </c>
      <c r="E13303" s="11" t="s">
        <v>51479</v>
      </c>
      <c r="F13303" s="11" t="s">
        <v>28483</v>
      </c>
      <c r="G13303" s="11">
        <v>9456</v>
      </c>
      <c r="H13303" s="13">
        <v>0.01</v>
      </c>
      <c r="I13303" s="12"/>
      <c r="J13303" s="12"/>
      <c r="K13303" s="12"/>
      <c r="L13303" s="12"/>
      <c r="M13303" s="12" t="s">
        <v>24</v>
      </c>
      <c r="N13303" s="12"/>
      <c r="O13303" s="12"/>
      <c r="P13303" s="12"/>
      <c r="Q13303" s="12"/>
      <c r="R13303" s="17"/>
      <c r="S13303" s="19"/>
      <c r="T13303" s="19"/>
    </row>
    <row r="13304" spans="1:20" ht="15.75" customHeight="1">
      <c r="A13304" s="8">
        <v>2018</v>
      </c>
      <c r="B13304" s="9">
        <v>166</v>
      </c>
      <c r="C13304" s="11" t="s">
        <v>48611</v>
      </c>
      <c r="D13304" s="11" t="s">
        <v>894</v>
      </c>
      <c r="E13304" s="11" t="s">
        <v>51480</v>
      </c>
      <c r="F13304" s="11" t="s">
        <v>6533</v>
      </c>
      <c r="G13304" s="11">
        <v>9457</v>
      </c>
      <c r="H13304" s="13">
        <v>1E-3</v>
      </c>
      <c r="I13304" s="12"/>
      <c r="J13304" s="12"/>
      <c r="K13304" s="12" t="s">
        <v>51481</v>
      </c>
      <c r="L13304" s="12"/>
      <c r="M13304" s="12" t="s">
        <v>24</v>
      </c>
      <c r="N13304" s="12"/>
      <c r="O13304" s="12"/>
      <c r="P13304" s="12"/>
      <c r="Q13304" s="12"/>
      <c r="R13304" s="17" t="s">
        <v>64</v>
      </c>
      <c r="S13304" s="19"/>
      <c r="T13304" s="19"/>
    </row>
    <row r="13305" spans="1:20" ht="15.75" customHeight="1">
      <c r="A13305" s="8">
        <v>2018</v>
      </c>
      <c r="B13305" s="9">
        <v>166</v>
      </c>
      <c r="C13305" s="11" t="s">
        <v>48611</v>
      </c>
      <c r="D13305" s="11" t="s">
        <v>819</v>
      </c>
      <c r="E13305" s="11" t="s">
        <v>51482</v>
      </c>
      <c r="F13305" s="11" t="s">
        <v>13383</v>
      </c>
      <c r="G13305" s="11">
        <v>9458</v>
      </c>
      <c r="H13305" s="13">
        <v>1E-3</v>
      </c>
      <c r="I13305" s="12"/>
      <c r="J13305" s="12"/>
      <c r="K13305" s="12" t="s">
        <v>51483</v>
      </c>
      <c r="L13305" s="12"/>
      <c r="M13305" s="12" t="s">
        <v>24</v>
      </c>
      <c r="N13305" s="12"/>
      <c r="O13305" s="12"/>
      <c r="P13305" s="12"/>
      <c r="Q13305" s="12"/>
      <c r="R13305" s="17"/>
      <c r="S13305" s="19"/>
      <c r="T13305" s="19"/>
    </row>
    <row r="13306" spans="1:20" ht="15.75" customHeight="1">
      <c r="A13306" s="8">
        <v>2018</v>
      </c>
      <c r="B13306" s="9">
        <v>166</v>
      </c>
      <c r="C13306" s="11" t="s">
        <v>48611</v>
      </c>
      <c r="D13306" s="11" t="s">
        <v>51484</v>
      </c>
      <c r="E13306" s="11" t="s">
        <v>51485</v>
      </c>
      <c r="F13306" s="11" t="s">
        <v>51486</v>
      </c>
      <c r="G13306" s="11">
        <v>9459</v>
      </c>
      <c r="H13306" s="13">
        <v>5.0000000000000001E-3</v>
      </c>
      <c r="I13306" s="12"/>
      <c r="J13306" s="12"/>
      <c r="K13306" s="12" t="s">
        <v>51487</v>
      </c>
      <c r="L13306" s="12"/>
      <c r="M13306" s="12" t="s">
        <v>24</v>
      </c>
      <c r="N13306" s="12"/>
      <c r="O13306" s="12"/>
      <c r="P13306" s="12"/>
      <c r="Q13306" s="12"/>
      <c r="R13306" s="17"/>
      <c r="S13306" s="19"/>
      <c r="T13306" s="19"/>
    </row>
    <row r="13307" spans="1:20" ht="15.75" customHeight="1">
      <c r="A13307" s="8">
        <v>2018</v>
      </c>
      <c r="B13307" s="9">
        <v>166</v>
      </c>
      <c r="C13307" s="11" t="s">
        <v>48611</v>
      </c>
      <c r="D13307" s="11" t="s">
        <v>51488</v>
      </c>
      <c r="E13307" s="11" t="s">
        <v>51489</v>
      </c>
      <c r="F13307" s="11" t="s">
        <v>51490</v>
      </c>
      <c r="G13307" s="11">
        <v>9460</v>
      </c>
      <c r="H13307" s="13">
        <v>1E-3</v>
      </c>
      <c r="I13307" s="12"/>
      <c r="J13307" s="12"/>
      <c r="K13307" s="12" t="s">
        <v>51491</v>
      </c>
      <c r="L13307" s="12"/>
      <c r="M13307" s="12" t="s">
        <v>24</v>
      </c>
      <c r="N13307" s="12"/>
      <c r="O13307" s="12"/>
      <c r="P13307" s="12"/>
      <c r="Q13307" s="12"/>
      <c r="R13307" s="17" t="s">
        <v>64</v>
      </c>
      <c r="S13307" s="19"/>
      <c r="T13307" s="19"/>
    </row>
    <row r="13308" spans="1:20" ht="15.75" customHeight="1">
      <c r="A13308" s="8">
        <v>2018</v>
      </c>
      <c r="B13308" s="9">
        <v>166</v>
      </c>
      <c r="C13308" s="11" t="s">
        <v>48611</v>
      </c>
      <c r="D13308" s="11" t="s">
        <v>894</v>
      </c>
      <c r="E13308" s="11" t="s">
        <v>51492</v>
      </c>
      <c r="F13308" s="11"/>
      <c r="G13308" s="11">
        <v>9461</v>
      </c>
      <c r="H13308" s="13">
        <v>0.25</v>
      </c>
      <c r="I13308" s="12"/>
      <c r="J13308" s="12"/>
      <c r="K13308" s="12"/>
      <c r="L13308" s="12"/>
      <c r="M13308" s="12" t="s">
        <v>24</v>
      </c>
      <c r="N13308" s="12"/>
      <c r="O13308" s="12"/>
      <c r="P13308" s="12"/>
      <c r="Q13308" s="12"/>
      <c r="R13308" s="17"/>
      <c r="S13308" s="19"/>
      <c r="T13308" s="19"/>
    </row>
    <row r="13309" spans="1:20" ht="15.75" customHeight="1">
      <c r="A13309" s="8">
        <v>2018</v>
      </c>
      <c r="B13309" s="9">
        <v>166</v>
      </c>
      <c r="C13309" s="11" t="s">
        <v>48611</v>
      </c>
      <c r="D13309" s="11" t="s">
        <v>51493</v>
      </c>
      <c r="E13309" s="11" t="s">
        <v>29304</v>
      </c>
      <c r="F13309" s="11" t="s">
        <v>51494</v>
      </c>
      <c r="G13309" s="11">
        <v>9462</v>
      </c>
      <c r="H13309" s="13">
        <v>0.05</v>
      </c>
      <c r="I13309" s="12"/>
      <c r="J13309" s="12"/>
      <c r="K13309" s="12"/>
      <c r="L13309" s="12"/>
      <c r="M13309" s="12" t="s">
        <v>24</v>
      </c>
      <c r="N13309" s="12"/>
      <c r="O13309" s="12"/>
      <c r="P13309" s="12"/>
      <c r="Q13309" s="12"/>
      <c r="R13309" s="17" t="s">
        <v>64</v>
      </c>
      <c r="S13309" s="19"/>
      <c r="T13309" s="19"/>
    </row>
    <row r="13310" spans="1:20" ht="15.75" customHeight="1">
      <c r="A13310" s="8">
        <v>2018</v>
      </c>
      <c r="B13310" s="9">
        <v>166</v>
      </c>
      <c r="C13310" s="11" t="s">
        <v>48611</v>
      </c>
      <c r="D13310" s="11" t="s">
        <v>51495</v>
      </c>
      <c r="E13310" s="11" t="s">
        <v>29304</v>
      </c>
      <c r="F13310" s="11" t="s">
        <v>36471</v>
      </c>
      <c r="G13310" s="11">
        <v>9463</v>
      </c>
      <c r="H13310" s="13">
        <v>0.02</v>
      </c>
      <c r="I13310" s="12"/>
      <c r="J13310" s="12"/>
      <c r="K13310" s="12"/>
      <c r="L13310" s="12"/>
      <c r="M13310" s="12" t="s">
        <v>24</v>
      </c>
      <c r="N13310" s="12"/>
      <c r="O13310" s="12"/>
      <c r="P13310" s="12"/>
      <c r="Q13310" s="12"/>
      <c r="R13310" s="17" t="s">
        <v>64</v>
      </c>
      <c r="S13310" s="19"/>
      <c r="T13310" s="19"/>
    </row>
    <row r="13311" spans="1:20" ht="15.75" customHeight="1">
      <c r="A13311" s="8">
        <v>2018</v>
      </c>
      <c r="B13311" s="9">
        <v>166</v>
      </c>
      <c r="C13311" s="11" t="s">
        <v>48611</v>
      </c>
      <c r="D13311" s="11" t="s">
        <v>51496</v>
      </c>
      <c r="E13311" s="11" t="s">
        <v>51497</v>
      </c>
      <c r="F13311" s="11" t="s">
        <v>5649</v>
      </c>
      <c r="G13311" s="11">
        <v>9464</v>
      </c>
      <c r="H13311" s="13">
        <v>0.04</v>
      </c>
      <c r="I13311" s="12"/>
      <c r="J13311" s="12"/>
      <c r="K13311" s="12"/>
      <c r="L13311" s="12"/>
      <c r="M13311" s="12" t="s">
        <v>24</v>
      </c>
      <c r="N13311" s="12"/>
      <c r="O13311" s="12"/>
      <c r="P13311" s="12"/>
      <c r="Q13311" s="12"/>
      <c r="R13311" s="17" t="s">
        <v>64</v>
      </c>
      <c r="S13311" s="19"/>
      <c r="T13311" s="19"/>
    </row>
    <row r="13312" spans="1:20" ht="15.75" customHeight="1">
      <c r="A13312" s="8">
        <v>2018</v>
      </c>
      <c r="B13312" s="9">
        <v>166</v>
      </c>
      <c r="C13312" s="11" t="s">
        <v>48611</v>
      </c>
      <c r="D13312" s="11" t="s">
        <v>51498</v>
      </c>
      <c r="E13312" s="11" t="s">
        <v>51499</v>
      </c>
      <c r="F13312" s="11" t="s">
        <v>36471</v>
      </c>
      <c r="G13312" s="11">
        <v>9465</v>
      </c>
      <c r="H13312" s="13">
        <v>0.02</v>
      </c>
      <c r="I13312" s="12"/>
      <c r="J13312" s="12"/>
      <c r="K13312" s="12"/>
      <c r="L13312" s="12"/>
      <c r="M13312" s="12" t="s">
        <v>24</v>
      </c>
      <c r="N13312" s="12"/>
      <c r="O13312" s="12"/>
      <c r="P13312" s="12"/>
      <c r="Q13312" s="12"/>
      <c r="R13312" s="17" t="s">
        <v>64</v>
      </c>
      <c r="S13312" s="19"/>
      <c r="T13312" s="19"/>
    </row>
    <row r="13313" spans="1:20" ht="15.75" customHeight="1">
      <c r="A13313" s="8">
        <v>2018</v>
      </c>
      <c r="B13313" s="9">
        <v>166</v>
      </c>
      <c r="C13313" s="11" t="s">
        <v>48611</v>
      </c>
      <c r="D13313" s="11" t="s">
        <v>51500</v>
      </c>
      <c r="E13313" s="11" t="s">
        <v>51501</v>
      </c>
      <c r="F13313" s="11" t="s">
        <v>51502</v>
      </c>
      <c r="G13313" s="11">
        <v>9466</v>
      </c>
      <c r="H13313" s="13">
        <v>0.01</v>
      </c>
      <c r="I13313" s="12"/>
      <c r="J13313" s="12"/>
      <c r="K13313" s="12"/>
      <c r="L13313" s="12"/>
      <c r="M13313" s="12" t="s">
        <v>24</v>
      </c>
      <c r="N13313" s="12"/>
      <c r="O13313" s="12"/>
      <c r="P13313" s="12"/>
      <c r="Q13313" s="12"/>
      <c r="R13313" s="17"/>
      <c r="S13313" s="19"/>
      <c r="T13313" s="19"/>
    </row>
    <row r="13314" spans="1:20" ht="15.75" customHeight="1">
      <c r="A13314" s="8">
        <v>2018</v>
      </c>
      <c r="B13314" s="9">
        <v>166</v>
      </c>
      <c r="C13314" s="11" t="s">
        <v>48611</v>
      </c>
      <c r="D13314" s="11" t="s">
        <v>819</v>
      </c>
      <c r="E13314" s="11" t="s">
        <v>51503</v>
      </c>
      <c r="F13314" s="11" t="s">
        <v>51504</v>
      </c>
      <c r="G13314" s="11">
        <v>9467</v>
      </c>
      <c r="H13314" s="13">
        <v>1E-3</v>
      </c>
      <c r="I13314" s="12"/>
      <c r="J13314" s="12"/>
      <c r="K13314" s="12" t="s">
        <v>51505</v>
      </c>
      <c r="L13314" s="12"/>
      <c r="M13314" s="12" t="s">
        <v>24</v>
      </c>
      <c r="N13314" s="12"/>
      <c r="O13314" s="12"/>
      <c r="P13314" s="12"/>
      <c r="Q13314" s="12"/>
      <c r="R13314" s="17"/>
      <c r="S13314" s="19"/>
      <c r="T13314" s="19"/>
    </row>
    <row r="13315" spans="1:20" ht="15.75" customHeight="1">
      <c r="A13315" s="8">
        <v>2018</v>
      </c>
      <c r="B13315" s="9">
        <v>166</v>
      </c>
      <c r="C13315" s="11" t="s">
        <v>48611</v>
      </c>
      <c r="D13315" s="11" t="s">
        <v>51506</v>
      </c>
      <c r="E13315" s="11" t="s">
        <v>10865</v>
      </c>
      <c r="F13315" s="11" t="s">
        <v>51507</v>
      </c>
      <c r="G13315" s="11">
        <v>9468</v>
      </c>
      <c r="H13315" s="13">
        <v>0.03</v>
      </c>
      <c r="I13315" s="12" t="s">
        <v>23</v>
      </c>
      <c r="J13315" s="12"/>
      <c r="K13315" s="12" t="s">
        <v>51508</v>
      </c>
      <c r="L13315" s="12"/>
      <c r="M13315" s="12" t="s">
        <v>24</v>
      </c>
      <c r="N13315" s="12"/>
      <c r="O13315" s="12"/>
      <c r="P13315" s="12"/>
      <c r="Q13315" s="12"/>
      <c r="R13315" s="17"/>
      <c r="S13315" s="19"/>
      <c r="T13315" s="19"/>
    </row>
    <row r="13316" spans="1:20" ht="15.75" customHeight="1">
      <c r="A13316" s="8">
        <v>2018</v>
      </c>
      <c r="B13316" s="9">
        <v>166</v>
      </c>
      <c r="C13316" s="11" t="s">
        <v>48611</v>
      </c>
      <c r="D13316" s="11" t="s">
        <v>51509</v>
      </c>
      <c r="E13316" s="11" t="s">
        <v>51510</v>
      </c>
      <c r="F13316" s="11" t="s">
        <v>1139</v>
      </c>
      <c r="G13316" s="11">
        <v>9469</v>
      </c>
      <c r="H13316" s="13">
        <v>0.02</v>
      </c>
      <c r="I13316" s="12"/>
      <c r="J13316" s="12"/>
      <c r="K13316" s="12"/>
      <c r="L13316" s="12"/>
      <c r="M13316" s="12" t="s">
        <v>24</v>
      </c>
      <c r="N13316" s="12"/>
      <c r="O13316" s="12"/>
      <c r="P13316" s="12"/>
      <c r="Q13316" s="12"/>
      <c r="R13316" s="17" t="s">
        <v>64</v>
      </c>
      <c r="S13316" s="19"/>
      <c r="T13316" s="19"/>
    </row>
    <row r="13317" spans="1:20" ht="15.75" customHeight="1">
      <c r="A13317" s="8">
        <v>2018</v>
      </c>
      <c r="B13317" s="9">
        <v>166</v>
      </c>
      <c r="C13317" s="11" t="s">
        <v>48611</v>
      </c>
      <c r="D13317" s="11" t="s">
        <v>51511</v>
      </c>
      <c r="E13317" s="11" t="s">
        <v>51512</v>
      </c>
      <c r="F13317" s="11" t="s">
        <v>13112</v>
      </c>
      <c r="G13317" s="11">
        <v>9470</v>
      </c>
      <c r="H13317" s="13">
        <v>1E-3</v>
      </c>
      <c r="I13317" s="12"/>
      <c r="J13317" s="12"/>
      <c r="K13317" s="97" t="s">
        <v>51513</v>
      </c>
      <c r="L13317" s="12"/>
      <c r="M13317" s="12" t="s">
        <v>24</v>
      </c>
      <c r="N13317" s="12"/>
      <c r="O13317" s="12"/>
      <c r="P13317" s="12"/>
      <c r="Q13317" s="12"/>
      <c r="R13317" s="17" t="s">
        <v>72</v>
      </c>
      <c r="S13317" s="19"/>
      <c r="T13317" s="19"/>
    </row>
    <row r="13318" spans="1:20" ht="15.75" customHeight="1">
      <c r="A13318" s="8">
        <v>2018</v>
      </c>
      <c r="B13318" s="9">
        <v>166</v>
      </c>
      <c r="C13318" s="11" t="s">
        <v>48611</v>
      </c>
      <c r="D13318" s="11" t="s">
        <v>51514</v>
      </c>
      <c r="E13318" s="11" t="s">
        <v>51515</v>
      </c>
      <c r="F13318" s="11">
        <v>1996</v>
      </c>
      <c r="G13318" s="11">
        <v>9471</v>
      </c>
      <c r="H13318" s="13">
        <v>5.0000000000000001E-3</v>
      </c>
      <c r="I13318" s="12"/>
      <c r="J13318" s="12"/>
      <c r="K13318" s="12" t="s">
        <v>51516</v>
      </c>
      <c r="L13318" s="12"/>
      <c r="M13318" s="12" t="s">
        <v>24</v>
      </c>
      <c r="N13318" s="12"/>
      <c r="O13318" s="12"/>
      <c r="P13318" s="12"/>
      <c r="Q13318" s="12"/>
      <c r="R13318" s="17"/>
      <c r="S13318" s="19"/>
      <c r="T13318" s="19"/>
    </row>
    <row r="13319" spans="1:20" ht="15.75" customHeight="1">
      <c r="A13319" s="8">
        <v>2018</v>
      </c>
      <c r="B13319" s="9">
        <v>166</v>
      </c>
      <c r="C13319" s="11" t="s">
        <v>48611</v>
      </c>
      <c r="D13319" s="11" t="s">
        <v>894</v>
      </c>
      <c r="E13319" s="11" t="s">
        <v>51517</v>
      </c>
      <c r="F13319" s="11" t="s">
        <v>1139</v>
      </c>
      <c r="G13319" s="11">
        <v>9472</v>
      </c>
      <c r="H13319" s="13">
        <v>1E-3</v>
      </c>
      <c r="I13319" s="12"/>
      <c r="J13319" s="12"/>
      <c r="K13319" s="12" t="s">
        <v>51518</v>
      </c>
      <c r="L13319" s="12"/>
      <c r="M13319" s="12" t="s">
        <v>24</v>
      </c>
      <c r="N13319" s="12"/>
      <c r="O13319" s="12"/>
      <c r="P13319" s="12"/>
      <c r="Q13319" s="12"/>
      <c r="R13319" s="17"/>
      <c r="S13319" s="19"/>
      <c r="T13319" s="19"/>
    </row>
    <row r="13320" spans="1:20" ht="15.75" customHeight="1">
      <c r="A13320" s="8">
        <v>2018</v>
      </c>
      <c r="B13320" s="9">
        <v>166</v>
      </c>
      <c r="C13320" s="11" t="s">
        <v>48611</v>
      </c>
      <c r="D13320" s="11" t="s">
        <v>51519</v>
      </c>
      <c r="E13320" s="11" t="s">
        <v>51520</v>
      </c>
      <c r="F13320" s="11" t="s">
        <v>15177</v>
      </c>
      <c r="G13320" s="11">
        <v>9473</v>
      </c>
      <c r="H13320" s="13">
        <v>5.0000000000000001E-3</v>
      </c>
      <c r="I13320" s="12"/>
      <c r="J13320" s="12"/>
      <c r="K13320" s="12" t="s">
        <v>51521</v>
      </c>
      <c r="L13320" s="12"/>
      <c r="M13320" s="12" t="s">
        <v>24</v>
      </c>
      <c r="N13320" s="12"/>
      <c r="O13320" s="12"/>
      <c r="P13320" s="12"/>
      <c r="Q13320" s="12"/>
      <c r="R13320" s="17" t="s">
        <v>72</v>
      </c>
      <c r="S13320" s="19"/>
      <c r="T13320" s="19"/>
    </row>
    <row r="13321" spans="1:20" ht="15.75" customHeight="1">
      <c r="A13321" s="8">
        <v>2018</v>
      </c>
      <c r="B13321" s="9">
        <v>166</v>
      </c>
      <c r="C13321" s="11" t="s">
        <v>48611</v>
      </c>
      <c r="D13321" s="11" t="s">
        <v>894</v>
      </c>
      <c r="E13321" s="11" t="s">
        <v>51522</v>
      </c>
      <c r="F13321" s="11" t="s">
        <v>37997</v>
      </c>
      <c r="G13321" s="11">
        <v>9474</v>
      </c>
      <c r="H13321" s="13">
        <v>5.0000000000000001E-3</v>
      </c>
      <c r="I13321" s="12"/>
      <c r="J13321" s="12"/>
      <c r="K13321" s="12" t="s">
        <v>51523</v>
      </c>
      <c r="L13321" s="12"/>
      <c r="M13321" s="12" t="s">
        <v>24</v>
      </c>
      <c r="N13321" s="12"/>
      <c r="O13321" s="12"/>
      <c r="P13321" s="12"/>
      <c r="Q13321" s="12"/>
      <c r="R13321" s="17"/>
      <c r="S13321" s="19"/>
      <c r="T13321" s="19"/>
    </row>
    <row r="13322" spans="1:20" ht="15.75" customHeight="1">
      <c r="A13322" s="8">
        <v>2018</v>
      </c>
      <c r="B13322" s="9">
        <v>166</v>
      </c>
      <c r="C13322" s="11" t="s">
        <v>48611</v>
      </c>
      <c r="D13322" s="11" t="s">
        <v>894</v>
      </c>
      <c r="E13322" s="11" t="s">
        <v>51524</v>
      </c>
      <c r="F13322" s="11" t="s">
        <v>2542</v>
      </c>
      <c r="G13322" s="11">
        <v>9475</v>
      </c>
      <c r="H13322" s="13">
        <v>1E-3</v>
      </c>
      <c r="I13322" s="12"/>
      <c r="J13322" s="12"/>
      <c r="K13322" s="12"/>
      <c r="L13322" s="12"/>
      <c r="M13322" s="12" t="s">
        <v>24</v>
      </c>
      <c r="N13322" s="12"/>
      <c r="O13322" s="12"/>
      <c r="P13322" s="12"/>
      <c r="Q13322" s="12"/>
      <c r="R13322" s="17"/>
      <c r="S13322" s="19"/>
      <c r="T13322" s="19"/>
    </row>
    <row r="13323" spans="1:20" ht="15.75" customHeight="1">
      <c r="A13323" s="8">
        <v>2018</v>
      </c>
      <c r="B13323" s="9">
        <v>166</v>
      </c>
      <c r="C13323" s="11" t="s">
        <v>48611</v>
      </c>
      <c r="D13323" s="11" t="s">
        <v>51525</v>
      </c>
      <c r="E13323" s="11" t="s">
        <v>51526</v>
      </c>
      <c r="F13323" s="11">
        <v>1903</v>
      </c>
      <c r="G13323" s="11">
        <v>9476</v>
      </c>
      <c r="H13323" s="13">
        <v>1E-3</v>
      </c>
      <c r="I13323" s="12"/>
      <c r="J13323" s="12"/>
      <c r="K13323" s="12" t="s">
        <v>51527</v>
      </c>
      <c r="L13323" s="12"/>
      <c r="M13323" s="12" t="s">
        <v>24</v>
      </c>
      <c r="N13323" s="12"/>
      <c r="O13323" s="12"/>
      <c r="P13323" s="12"/>
      <c r="Q13323" s="12"/>
      <c r="R13323" s="17"/>
      <c r="S13323" s="19"/>
      <c r="T13323" s="19"/>
    </row>
    <row r="13324" spans="1:20" ht="15.75" customHeight="1">
      <c r="A13324" s="8">
        <v>2018</v>
      </c>
      <c r="B13324" s="9">
        <v>166</v>
      </c>
      <c r="C13324" s="11" t="s">
        <v>48611</v>
      </c>
      <c r="D13324" s="11" t="s">
        <v>894</v>
      </c>
      <c r="E13324" s="11" t="s">
        <v>51528</v>
      </c>
      <c r="F13324" s="11" t="s">
        <v>5195</v>
      </c>
      <c r="G13324" s="11">
        <v>9477</v>
      </c>
      <c r="H13324" s="13">
        <v>0.2</v>
      </c>
      <c r="I13324" s="12"/>
      <c r="J13324" s="12"/>
      <c r="K13324" s="12"/>
      <c r="L13324" s="12"/>
      <c r="M13324" s="12" t="s">
        <v>24</v>
      </c>
      <c r="N13324" s="12"/>
      <c r="O13324" s="12"/>
      <c r="P13324" s="12"/>
      <c r="Q13324" s="12"/>
      <c r="R13324" s="17" t="s">
        <v>64</v>
      </c>
      <c r="S13324" s="19"/>
      <c r="T13324" s="19"/>
    </row>
    <row r="13325" spans="1:20" ht="15.75" customHeight="1">
      <c r="A13325" s="8">
        <v>2018</v>
      </c>
      <c r="B13325" s="9">
        <v>166</v>
      </c>
      <c r="C13325" s="11" t="s">
        <v>48611</v>
      </c>
      <c r="D13325" s="11" t="s">
        <v>51529</v>
      </c>
      <c r="E13325" s="11" t="s">
        <v>51530</v>
      </c>
      <c r="F13325" s="11" t="s">
        <v>51531</v>
      </c>
      <c r="G13325" s="11">
        <v>9478</v>
      </c>
      <c r="H13325" s="13">
        <v>1E-3</v>
      </c>
      <c r="I13325" s="12"/>
      <c r="J13325" s="12"/>
      <c r="K13325" s="12" t="s">
        <v>51532</v>
      </c>
      <c r="L13325" s="12"/>
      <c r="M13325" s="12" t="s">
        <v>24</v>
      </c>
      <c r="N13325" s="12"/>
      <c r="O13325" s="12"/>
      <c r="P13325" s="12"/>
      <c r="Q13325" s="12"/>
      <c r="R13325" s="17"/>
      <c r="S13325" s="19"/>
      <c r="T13325" s="19"/>
    </row>
    <row r="13326" spans="1:20" ht="15.75" customHeight="1">
      <c r="A13326" s="8">
        <v>2018</v>
      </c>
      <c r="B13326" s="9">
        <v>166</v>
      </c>
      <c r="C13326" s="11" t="s">
        <v>48611</v>
      </c>
      <c r="D13326" s="11" t="s">
        <v>894</v>
      </c>
      <c r="E13326" s="11" t="s">
        <v>51533</v>
      </c>
      <c r="F13326" s="11" t="s">
        <v>51534</v>
      </c>
      <c r="G13326" s="11">
        <v>9479</v>
      </c>
      <c r="H13326" s="13">
        <v>0.08</v>
      </c>
      <c r="I13326" s="12"/>
      <c r="J13326" s="12"/>
      <c r="K13326" s="12"/>
      <c r="L13326" s="12"/>
      <c r="M13326" s="12" t="s">
        <v>24</v>
      </c>
      <c r="N13326" s="12"/>
      <c r="O13326" s="12"/>
      <c r="P13326" s="12"/>
      <c r="Q13326" s="12"/>
      <c r="R13326" s="17" t="s">
        <v>72</v>
      </c>
      <c r="S13326" s="19"/>
      <c r="T13326" s="19"/>
    </row>
    <row r="13327" spans="1:20" ht="15.75" customHeight="1">
      <c r="A13327" s="8">
        <v>2018</v>
      </c>
      <c r="B13327" s="9">
        <v>166</v>
      </c>
      <c r="C13327" s="11" t="s">
        <v>48611</v>
      </c>
      <c r="D13327" s="11" t="s">
        <v>51535</v>
      </c>
      <c r="E13327" s="11" t="s">
        <v>51536</v>
      </c>
      <c r="F13327" s="11" t="s">
        <v>51537</v>
      </c>
      <c r="G13327" s="11">
        <v>9480</v>
      </c>
      <c r="H13327" s="13">
        <v>0.08</v>
      </c>
      <c r="I13327" s="12"/>
      <c r="J13327" s="12"/>
      <c r="K13327" s="12"/>
      <c r="L13327" s="12"/>
      <c r="M13327" s="12" t="s">
        <v>24</v>
      </c>
      <c r="N13327" s="12"/>
      <c r="O13327" s="12"/>
      <c r="P13327" s="12"/>
      <c r="Q13327" s="12"/>
      <c r="R13327" s="17"/>
      <c r="S13327" s="19"/>
      <c r="T13327" s="19"/>
    </row>
    <row r="13328" spans="1:20" ht="15.75" customHeight="1">
      <c r="A13328" s="8">
        <v>2018</v>
      </c>
      <c r="B13328" s="9">
        <v>166</v>
      </c>
      <c r="C13328" s="11" t="s">
        <v>48611</v>
      </c>
      <c r="D13328" s="11" t="s">
        <v>51538</v>
      </c>
      <c r="E13328" s="11" t="s">
        <v>51539</v>
      </c>
      <c r="F13328" s="11" t="s">
        <v>5448</v>
      </c>
      <c r="G13328" s="11">
        <v>9481</v>
      </c>
      <c r="H13328" s="13">
        <v>1E-3</v>
      </c>
      <c r="I13328" s="12"/>
      <c r="J13328" s="12"/>
      <c r="K13328" s="12" t="s">
        <v>51540</v>
      </c>
      <c r="L13328" s="12"/>
      <c r="M13328" s="12" t="s">
        <v>24</v>
      </c>
      <c r="N13328" s="12"/>
      <c r="O13328" s="12"/>
      <c r="P13328" s="12"/>
      <c r="Q13328" s="12"/>
      <c r="R13328" s="17"/>
      <c r="S13328" s="19"/>
      <c r="T13328" s="19"/>
    </row>
    <row r="13329" spans="1:20" ht="15.75" customHeight="1">
      <c r="A13329" s="8">
        <v>2018</v>
      </c>
      <c r="B13329" s="9">
        <v>166</v>
      </c>
      <c r="C13329" s="11" t="s">
        <v>48611</v>
      </c>
      <c r="D13329" s="11" t="s">
        <v>51541</v>
      </c>
      <c r="E13329" s="11" t="s">
        <v>51542</v>
      </c>
      <c r="F13329" s="11" t="s">
        <v>51543</v>
      </c>
      <c r="G13329" s="11">
        <v>9482</v>
      </c>
      <c r="H13329" s="13">
        <v>0.05</v>
      </c>
      <c r="I13329" s="12"/>
      <c r="J13329" s="12"/>
      <c r="K13329" s="12"/>
      <c r="L13329" s="12"/>
      <c r="M13329" s="12" t="s">
        <v>24</v>
      </c>
      <c r="N13329" s="12"/>
      <c r="O13329" s="12"/>
      <c r="P13329" s="12"/>
      <c r="Q13329" s="12"/>
      <c r="R13329" s="17" t="s">
        <v>72</v>
      </c>
      <c r="S13329" s="19"/>
      <c r="T13329" s="19"/>
    </row>
    <row r="13330" spans="1:20" ht="15.75" customHeight="1">
      <c r="A13330" s="8">
        <v>2018</v>
      </c>
      <c r="B13330" s="9">
        <v>166</v>
      </c>
      <c r="C13330" s="11" t="s">
        <v>48611</v>
      </c>
      <c r="D13330" s="11" t="s">
        <v>51544</v>
      </c>
      <c r="E13330" s="11" t="s">
        <v>51545</v>
      </c>
      <c r="F13330" s="11">
        <v>1971</v>
      </c>
      <c r="G13330" s="11">
        <v>9483</v>
      </c>
      <c r="H13330" s="13">
        <v>1E-3</v>
      </c>
      <c r="I13330" s="12"/>
      <c r="J13330" s="12"/>
      <c r="K13330" s="12" t="s">
        <v>51546</v>
      </c>
      <c r="L13330" s="12"/>
      <c r="M13330" s="12" t="s">
        <v>24</v>
      </c>
      <c r="N13330" s="12"/>
      <c r="O13330" s="12"/>
      <c r="P13330" s="12"/>
      <c r="Q13330" s="12"/>
      <c r="R13330" s="17"/>
      <c r="S13330" s="19"/>
      <c r="T13330" s="19"/>
    </row>
    <row r="13331" spans="1:20" ht="15.75" customHeight="1">
      <c r="A13331" s="8">
        <v>2018</v>
      </c>
      <c r="B13331" s="9">
        <v>166</v>
      </c>
      <c r="C13331" s="11" t="s">
        <v>48611</v>
      </c>
      <c r="D13331" s="11" t="s">
        <v>894</v>
      </c>
      <c r="E13331" s="11" t="s">
        <v>51547</v>
      </c>
      <c r="F13331" s="11" t="s">
        <v>51534</v>
      </c>
      <c r="G13331" s="11">
        <v>9484</v>
      </c>
      <c r="H13331" s="13">
        <v>0.1</v>
      </c>
      <c r="I13331" s="12"/>
      <c r="J13331" s="12"/>
      <c r="K13331" s="12"/>
      <c r="L13331" s="12"/>
      <c r="M13331" s="12" t="s">
        <v>24</v>
      </c>
      <c r="N13331" s="12"/>
      <c r="O13331" s="12"/>
      <c r="P13331" s="12"/>
      <c r="Q13331" s="12"/>
      <c r="R13331" s="17"/>
      <c r="S13331" s="19"/>
      <c r="T13331" s="19"/>
    </row>
    <row r="13332" spans="1:20" ht="15.75" customHeight="1">
      <c r="A13332" s="8">
        <v>2018</v>
      </c>
      <c r="B13332" s="9">
        <v>166</v>
      </c>
      <c r="C13332" s="11" t="s">
        <v>48611</v>
      </c>
      <c r="D13332" s="11" t="s">
        <v>51548</v>
      </c>
      <c r="E13332" s="11" t="s">
        <v>51549</v>
      </c>
      <c r="F13332" s="11" t="s">
        <v>1139</v>
      </c>
      <c r="G13332" s="11">
        <v>9485</v>
      </c>
      <c r="H13332" s="13">
        <v>5.0000000000000001E-3</v>
      </c>
      <c r="I13332" s="12"/>
      <c r="J13332" s="12"/>
      <c r="K13332" s="12" t="s">
        <v>51550</v>
      </c>
      <c r="L13332" s="12"/>
      <c r="M13332" s="12" t="s">
        <v>24</v>
      </c>
      <c r="N13332" s="12"/>
      <c r="O13332" s="12"/>
      <c r="P13332" s="12"/>
      <c r="Q13332" s="12"/>
      <c r="R13332" s="17" t="s">
        <v>64</v>
      </c>
      <c r="S13332" s="19"/>
      <c r="T13332" s="19"/>
    </row>
    <row r="13333" spans="1:20" ht="15.75" customHeight="1">
      <c r="A13333" s="8">
        <v>2018</v>
      </c>
      <c r="B13333" s="9">
        <v>166</v>
      </c>
      <c r="C13333" s="11" t="s">
        <v>48611</v>
      </c>
      <c r="D13333" s="11" t="s">
        <v>51551</v>
      </c>
      <c r="E13333" s="11" t="s">
        <v>51552</v>
      </c>
      <c r="F13333" s="11" t="s">
        <v>21112</v>
      </c>
      <c r="G13333" s="11">
        <v>9486</v>
      </c>
      <c r="H13333" s="13">
        <v>1E-3</v>
      </c>
      <c r="I13333" s="12"/>
      <c r="J13333" s="12"/>
      <c r="K13333" s="12"/>
      <c r="L13333" s="12"/>
      <c r="M13333" s="12" t="s">
        <v>24</v>
      </c>
      <c r="N13333" s="12"/>
      <c r="O13333" s="12"/>
      <c r="P13333" s="12"/>
      <c r="Q13333" s="12"/>
      <c r="R13333" s="17" t="s">
        <v>72</v>
      </c>
      <c r="S13333" s="19"/>
      <c r="T13333" s="19"/>
    </row>
    <row r="13334" spans="1:20" ht="15.75" customHeight="1">
      <c r="A13334" s="8">
        <v>2018</v>
      </c>
      <c r="B13334" s="9">
        <v>166</v>
      </c>
      <c r="C13334" s="11" t="s">
        <v>48611</v>
      </c>
      <c r="D13334" s="11" t="s">
        <v>894</v>
      </c>
      <c r="E13334" s="11" t="s">
        <v>51553</v>
      </c>
      <c r="F13334" s="11" t="s">
        <v>1139</v>
      </c>
      <c r="G13334" s="11">
        <v>9487</v>
      </c>
      <c r="H13334" s="13">
        <v>0.02</v>
      </c>
      <c r="I13334" s="12"/>
      <c r="J13334" s="12"/>
      <c r="K13334" s="12"/>
      <c r="L13334" s="12"/>
      <c r="M13334" s="12" t="s">
        <v>24</v>
      </c>
      <c r="N13334" s="12"/>
      <c r="O13334" s="12"/>
      <c r="P13334" s="12"/>
      <c r="Q13334" s="12"/>
      <c r="R13334" s="17"/>
      <c r="S13334" s="19"/>
      <c r="T13334" s="19"/>
    </row>
    <row r="13335" spans="1:20" ht="15.75" customHeight="1">
      <c r="A13335" s="8">
        <v>2018</v>
      </c>
      <c r="B13335" s="9">
        <v>166</v>
      </c>
      <c r="C13335" s="11" t="s">
        <v>48611</v>
      </c>
      <c r="D13335" s="11" t="s">
        <v>51554</v>
      </c>
      <c r="E13335" s="11" t="s">
        <v>51499</v>
      </c>
      <c r="F13335" s="11" t="s">
        <v>22218</v>
      </c>
      <c r="G13335" s="11">
        <v>9488</v>
      </c>
      <c r="H13335" s="13">
        <v>0.04</v>
      </c>
      <c r="I13335" s="12"/>
      <c r="J13335" s="12"/>
      <c r="K13335" s="12"/>
      <c r="L13335" s="12"/>
      <c r="M13335" s="12" t="s">
        <v>24</v>
      </c>
      <c r="N13335" s="12"/>
      <c r="O13335" s="12"/>
      <c r="P13335" s="12"/>
      <c r="Q13335" s="12"/>
      <c r="R13335" s="17" t="s">
        <v>64</v>
      </c>
      <c r="S13335" s="19"/>
      <c r="T13335" s="19"/>
    </row>
    <row r="13336" spans="1:20" ht="15.75" customHeight="1">
      <c r="A13336" s="8">
        <v>2018</v>
      </c>
      <c r="B13336" s="9">
        <v>166</v>
      </c>
      <c r="C13336" s="11" t="s">
        <v>48611</v>
      </c>
      <c r="D13336" s="11" t="s">
        <v>51555</v>
      </c>
      <c r="E13336" s="11" t="s">
        <v>51556</v>
      </c>
      <c r="F13336" s="81">
        <v>21089</v>
      </c>
      <c r="G13336" s="11">
        <v>9489</v>
      </c>
      <c r="H13336" s="13">
        <v>1E-3</v>
      </c>
      <c r="I13336" s="12"/>
      <c r="J13336" s="12"/>
      <c r="K13336" s="12" t="s">
        <v>51557</v>
      </c>
      <c r="L13336" s="12"/>
      <c r="M13336" s="12" t="s">
        <v>24</v>
      </c>
      <c r="N13336" s="12"/>
      <c r="O13336" s="12"/>
      <c r="P13336" s="12"/>
      <c r="Q13336" s="12"/>
      <c r="R13336" s="17"/>
      <c r="S13336" s="19"/>
      <c r="T13336" s="19"/>
    </row>
    <row r="13337" spans="1:20" ht="15.75" customHeight="1">
      <c r="A13337" s="8">
        <v>2018</v>
      </c>
      <c r="B13337" s="9">
        <v>166</v>
      </c>
      <c r="C13337" s="11" t="s">
        <v>48611</v>
      </c>
      <c r="D13337" s="11" t="s">
        <v>51558</v>
      </c>
      <c r="E13337" s="11" t="s">
        <v>29304</v>
      </c>
      <c r="F13337" s="11" t="s">
        <v>51559</v>
      </c>
      <c r="G13337" s="11">
        <v>9490</v>
      </c>
      <c r="H13337" s="13">
        <v>5.0000000000000001E-3</v>
      </c>
      <c r="I13337" s="12"/>
      <c r="J13337" s="12"/>
      <c r="K13337" s="12" t="s">
        <v>51560</v>
      </c>
      <c r="L13337" s="12"/>
      <c r="M13337" s="12" t="s">
        <v>24</v>
      </c>
      <c r="N13337" s="12"/>
      <c r="O13337" s="12"/>
      <c r="P13337" s="12"/>
      <c r="Q13337" s="12"/>
      <c r="R13337" s="17" t="s">
        <v>72</v>
      </c>
      <c r="S13337" s="19"/>
      <c r="T13337" s="19"/>
    </row>
    <row r="13338" spans="1:20" ht="15.75" customHeight="1">
      <c r="A13338" s="8">
        <v>2018</v>
      </c>
      <c r="B13338" s="9">
        <v>166</v>
      </c>
      <c r="C13338" s="11" t="s">
        <v>48611</v>
      </c>
      <c r="D13338" s="11" t="s">
        <v>51561</v>
      </c>
      <c r="E13338" s="11" t="s">
        <v>51562</v>
      </c>
      <c r="F13338" s="11" t="s">
        <v>51563</v>
      </c>
      <c r="G13338" s="11">
        <v>9491</v>
      </c>
      <c r="H13338" s="13">
        <v>0.01</v>
      </c>
      <c r="I13338" s="12"/>
      <c r="J13338" s="12"/>
      <c r="K13338" s="12"/>
      <c r="L13338" s="12"/>
      <c r="M13338" s="12" t="s">
        <v>24</v>
      </c>
      <c r="N13338" s="12"/>
      <c r="O13338" s="12"/>
      <c r="P13338" s="12"/>
      <c r="Q13338" s="12"/>
      <c r="R13338" s="17"/>
      <c r="S13338" s="19"/>
      <c r="T13338" s="19"/>
    </row>
    <row r="13339" spans="1:20" ht="15.75" customHeight="1">
      <c r="A13339" s="8">
        <v>2018</v>
      </c>
      <c r="B13339" s="9">
        <v>166</v>
      </c>
      <c r="C13339" s="11" t="s">
        <v>48611</v>
      </c>
      <c r="D13339" s="11" t="s">
        <v>894</v>
      </c>
      <c r="E13339" s="11" t="s">
        <v>51564</v>
      </c>
      <c r="F13339" s="11" t="s">
        <v>5195</v>
      </c>
      <c r="G13339" s="11">
        <v>9492</v>
      </c>
      <c r="H13339" s="13">
        <v>0.02</v>
      </c>
      <c r="I13339" s="12"/>
      <c r="J13339" s="12"/>
      <c r="K13339" s="12"/>
      <c r="L13339" s="12"/>
      <c r="M13339" s="12" t="s">
        <v>24</v>
      </c>
      <c r="N13339" s="12"/>
      <c r="O13339" s="12"/>
      <c r="P13339" s="12"/>
      <c r="Q13339" s="12"/>
      <c r="R13339" s="17" t="s">
        <v>72</v>
      </c>
      <c r="S13339" s="19"/>
      <c r="T13339" s="19"/>
    </row>
    <row r="13340" spans="1:20" ht="15.75" customHeight="1">
      <c r="A13340" s="8">
        <v>2018</v>
      </c>
      <c r="B13340" s="9">
        <v>166</v>
      </c>
      <c r="C13340" s="11" t="s">
        <v>48611</v>
      </c>
      <c r="D13340" s="11" t="s">
        <v>894</v>
      </c>
      <c r="E13340" s="11" t="s">
        <v>51565</v>
      </c>
      <c r="F13340" s="11" t="s">
        <v>5448</v>
      </c>
      <c r="G13340" s="11">
        <v>9493</v>
      </c>
      <c r="H13340" s="13">
        <v>0.01</v>
      </c>
      <c r="I13340" s="12" t="s">
        <v>23</v>
      </c>
      <c r="J13340" s="12"/>
      <c r="K13340" s="12" t="s">
        <v>51566</v>
      </c>
      <c r="L13340" s="12"/>
      <c r="M13340" s="12" t="s">
        <v>24</v>
      </c>
      <c r="N13340" s="12"/>
      <c r="O13340" s="12"/>
      <c r="P13340" s="12"/>
      <c r="Q13340" s="12"/>
      <c r="R13340" s="17"/>
      <c r="S13340" s="19"/>
      <c r="T13340" s="19"/>
    </row>
    <row r="13341" spans="1:20" ht="15.75" customHeight="1">
      <c r="A13341" s="8">
        <v>2018</v>
      </c>
      <c r="B13341" s="9">
        <v>166</v>
      </c>
      <c r="C13341" s="11" t="s">
        <v>48611</v>
      </c>
      <c r="D13341" s="11" t="s">
        <v>51567</v>
      </c>
      <c r="E13341" s="11" t="s">
        <v>51568</v>
      </c>
      <c r="F13341" s="11" t="s">
        <v>51569</v>
      </c>
      <c r="G13341" s="11">
        <v>9494</v>
      </c>
      <c r="H13341" s="13">
        <v>0.01</v>
      </c>
      <c r="I13341" s="12"/>
      <c r="J13341" s="12"/>
      <c r="K13341" s="12"/>
      <c r="L13341" s="12"/>
      <c r="M13341" s="12" t="s">
        <v>24</v>
      </c>
      <c r="N13341" s="12"/>
      <c r="O13341" s="12"/>
      <c r="P13341" s="12"/>
      <c r="Q13341" s="12"/>
      <c r="R13341" s="17" t="s">
        <v>64</v>
      </c>
      <c r="S13341" s="19"/>
      <c r="T13341" s="19"/>
    </row>
    <row r="13342" spans="1:20" ht="15.75" customHeight="1">
      <c r="A13342" s="8">
        <v>2018</v>
      </c>
      <c r="B13342" s="9">
        <v>166</v>
      </c>
      <c r="C13342" s="11" t="s">
        <v>48611</v>
      </c>
      <c r="D13342" s="11" t="s">
        <v>51570</v>
      </c>
      <c r="E13342" s="11" t="s">
        <v>51571</v>
      </c>
      <c r="F13342" s="11" t="s">
        <v>5195</v>
      </c>
      <c r="G13342" s="11">
        <v>9495</v>
      </c>
      <c r="H13342" s="13">
        <v>7.0000000000000007E-2</v>
      </c>
      <c r="I13342" s="12"/>
      <c r="J13342" s="12"/>
      <c r="K13342" s="12"/>
      <c r="L13342" s="12"/>
      <c r="M13342" s="12" t="s">
        <v>24</v>
      </c>
      <c r="N13342" s="12"/>
      <c r="O13342" s="12"/>
      <c r="P13342" s="12"/>
      <c r="Q13342" s="12"/>
      <c r="R13342" s="17" t="s">
        <v>64</v>
      </c>
      <c r="S13342" s="19"/>
      <c r="T13342" s="19"/>
    </row>
    <row r="13343" spans="1:20" ht="15.75" customHeight="1">
      <c r="A13343" s="8">
        <v>2018</v>
      </c>
      <c r="B13343" s="9">
        <v>166</v>
      </c>
      <c r="C13343" s="11" t="s">
        <v>48611</v>
      </c>
      <c r="D13343" s="11" t="s">
        <v>894</v>
      </c>
      <c r="E13343" s="11" t="s">
        <v>51572</v>
      </c>
      <c r="F13343" s="11" t="s">
        <v>37497</v>
      </c>
      <c r="G13343" s="11">
        <v>9496</v>
      </c>
      <c r="H13343" s="13">
        <v>1E-3</v>
      </c>
      <c r="I13343" s="12"/>
      <c r="J13343" s="12"/>
      <c r="K13343" s="12"/>
      <c r="L13343" s="12"/>
      <c r="M13343" s="12" t="s">
        <v>24</v>
      </c>
      <c r="N13343" s="12"/>
      <c r="O13343" s="12"/>
      <c r="P13343" s="12"/>
      <c r="Q13343" s="12"/>
      <c r="R13343" s="17"/>
      <c r="S13343" s="19"/>
      <c r="T13343" s="19"/>
    </row>
    <row r="13344" spans="1:20" ht="15.75" customHeight="1">
      <c r="A13344" s="8">
        <v>2018</v>
      </c>
      <c r="B13344" s="9">
        <v>166</v>
      </c>
      <c r="C13344" s="11" t="s">
        <v>48611</v>
      </c>
      <c r="D13344" s="11" t="s">
        <v>819</v>
      </c>
      <c r="E13344" s="11" t="s">
        <v>51573</v>
      </c>
      <c r="F13344" s="11" t="s">
        <v>51574</v>
      </c>
      <c r="G13344" s="11">
        <v>9497</v>
      </c>
      <c r="H13344" s="13">
        <v>1E-3</v>
      </c>
      <c r="I13344" s="12"/>
      <c r="J13344" s="12"/>
      <c r="K13344" s="12"/>
      <c r="L13344" s="12"/>
      <c r="M13344" s="12" t="s">
        <v>24</v>
      </c>
      <c r="N13344" s="12"/>
      <c r="O13344" s="12"/>
      <c r="P13344" s="12"/>
      <c r="Q13344" s="12"/>
      <c r="R13344" s="17" t="s">
        <v>72</v>
      </c>
      <c r="S13344" s="19"/>
      <c r="T13344" s="19"/>
    </row>
    <row r="13345" spans="1:20" ht="15.75" customHeight="1">
      <c r="A13345" s="8">
        <v>2018</v>
      </c>
      <c r="B13345" s="9">
        <v>166</v>
      </c>
      <c r="C13345" s="11" t="s">
        <v>48611</v>
      </c>
      <c r="D13345" s="11" t="s">
        <v>51575</v>
      </c>
      <c r="E13345" s="11" t="s">
        <v>51576</v>
      </c>
      <c r="F13345" s="11">
        <v>1978</v>
      </c>
      <c r="G13345" s="11">
        <v>9498</v>
      </c>
      <c r="H13345" s="13">
        <v>1E-3</v>
      </c>
      <c r="I13345" s="12"/>
      <c r="J13345" s="12"/>
      <c r="K13345" s="12"/>
      <c r="L13345" s="12"/>
      <c r="M13345" s="12" t="s">
        <v>24</v>
      </c>
      <c r="N13345" s="12"/>
      <c r="O13345" s="12"/>
      <c r="P13345" s="12"/>
      <c r="Q13345" s="12"/>
      <c r="R13345" s="17" t="s">
        <v>64</v>
      </c>
      <c r="S13345" s="19"/>
      <c r="T13345" s="19"/>
    </row>
    <row r="13346" spans="1:20" ht="15.75" customHeight="1">
      <c r="A13346" s="8">
        <v>2018</v>
      </c>
      <c r="B13346" s="9">
        <v>166</v>
      </c>
      <c r="C13346" s="11" t="s">
        <v>48611</v>
      </c>
      <c r="D13346" s="11" t="s">
        <v>51577</v>
      </c>
      <c r="E13346" s="11" t="s">
        <v>51578</v>
      </c>
      <c r="F13346" s="11">
        <v>1882</v>
      </c>
      <c r="G13346" s="11">
        <v>9499</v>
      </c>
      <c r="H13346" s="13">
        <v>1E-3</v>
      </c>
      <c r="I13346" s="12"/>
      <c r="J13346" s="12"/>
      <c r="K13346" s="12"/>
      <c r="L13346" s="12"/>
      <c r="M13346" s="12" t="s">
        <v>24</v>
      </c>
      <c r="N13346" s="12"/>
      <c r="O13346" s="12"/>
      <c r="P13346" s="12"/>
      <c r="Q13346" s="12"/>
      <c r="R13346" s="17"/>
      <c r="S13346" s="19"/>
      <c r="T13346" s="19"/>
    </row>
    <row r="13347" spans="1:20" ht="15.75" customHeight="1">
      <c r="A13347" s="8">
        <v>2018</v>
      </c>
      <c r="B13347" s="9">
        <v>166</v>
      </c>
      <c r="C13347" s="11" t="s">
        <v>48611</v>
      </c>
      <c r="D13347" s="11" t="s">
        <v>51579</v>
      </c>
      <c r="E13347" s="11" t="s">
        <v>51580</v>
      </c>
      <c r="F13347" s="11" t="s">
        <v>5448</v>
      </c>
      <c r="G13347" s="11">
        <v>9500</v>
      </c>
      <c r="H13347" s="13">
        <v>1E-3</v>
      </c>
      <c r="I13347" s="12"/>
      <c r="J13347" s="12"/>
      <c r="K13347" s="12"/>
      <c r="L13347" s="12"/>
      <c r="M13347" s="12" t="s">
        <v>24</v>
      </c>
      <c r="N13347" s="12"/>
      <c r="O13347" s="12"/>
      <c r="P13347" s="12"/>
      <c r="Q13347" s="12"/>
      <c r="R13347" s="17" t="s">
        <v>64</v>
      </c>
      <c r="S13347" s="19"/>
      <c r="T13347" s="19"/>
    </row>
    <row r="13348" spans="1:20" ht="15.75" customHeight="1">
      <c r="A13348" s="8">
        <v>2018</v>
      </c>
      <c r="B13348" s="9">
        <v>166</v>
      </c>
      <c r="C13348" s="11" t="s">
        <v>48611</v>
      </c>
      <c r="D13348" s="11" t="s">
        <v>51581</v>
      </c>
      <c r="E13348" s="11" t="s">
        <v>51582</v>
      </c>
      <c r="F13348" s="11" t="s">
        <v>21112</v>
      </c>
      <c r="G13348" s="11">
        <v>9501</v>
      </c>
      <c r="H13348" s="13">
        <v>0.01</v>
      </c>
      <c r="I13348" s="12"/>
      <c r="J13348" s="12"/>
      <c r="K13348" s="12"/>
      <c r="L13348" s="12"/>
      <c r="M13348" s="12" t="s">
        <v>24</v>
      </c>
      <c r="N13348" s="12"/>
      <c r="O13348" s="12"/>
      <c r="P13348" s="12"/>
      <c r="Q13348" s="12"/>
      <c r="R13348" s="17"/>
      <c r="S13348" s="19"/>
      <c r="T13348" s="19"/>
    </row>
    <row r="13349" spans="1:20" ht="15.75" customHeight="1">
      <c r="A13349" s="8">
        <v>2018</v>
      </c>
      <c r="B13349" s="9">
        <v>166</v>
      </c>
      <c r="C13349" s="11" t="s">
        <v>48611</v>
      </c>
      <c r="D13349" s="11" t="s">
        <v>819</v>
      </c>
      <c r="E13349" s="11" t="s">
        <v>51583</v>
      </c>
      <c r="F13349" s="11">
        <v>1938</v>
      </c>
      <c r="G13349" s="11">
        <v>9502</v>
      </c>
      <c r="H13349" s="13">
        <v>1E-3</v>
      </c>
      <c r="I13349" s="12"/>
      <c r="J13349" s="12"/>
      <c r="K13349" s="12"/>
      <c r="L13349" s="12"/>
      <c r="M13349" s="12" t="s">
        <v>24</v>
      </c>
      <c r="N13349" s="12"/>
      <c r="O13349" s="12"/>
      <c r="P13349" s="12"/>
      <c r="Q13349" s="12"/>
      <c r="R13349" s="17"/>
      <c r="S13349" s="19"/>
      <c r="T13349" s="19"/>
    </row>
    <row r="13350" spans="1:20" ht="15.75" customHeight="1">
      <c r="A13350" s="8">
        <v>2018</v>
      </c>
      <c r="B13350" s="9">
        <v>166</v>
      </c>
      <c r="C13350" s="11" t="s">
        <v>48611</v>
      </c>
      <c r="D13350" s="11" t="s">
        <v>819</v>
      </c>
      <c r="E13350" s="11" t="s">
        <v>51584</v>
      </c>
      <c r="F13350" s="11" t="s">
        <v>2378</v>
      </c>
      <c r="G13350" s="11">
        <v>9503</v>
      </c>
      <c r="H13350" s="13">
        <v>1E-3</v>
      </c>
      <c r="I13350" s="12"/>
      <c r="J13350" s="12"/>
      <c r="K13350" s="12"/>
      <c r="L13350" s="12"/>
      <c r="M13350" s="12" t="s">
        <v>24</v>
      </c>
      <c r="N13350" s="12"/>
      <c r="O13350" s="12"/>
      <c r="P13350" s="12"/>
      <c r="Q13350" s="12"/>
      <c r="R13350" s="17"/>
      <c r="S13350" s="19"/>
      <c r="T13350" s="19"/>
    </row>
    <row r="13351" spans="1:20" ht="15.75" customHeight="1">
      <c r="A13351" s="8">
        <v>2018</v>
      </c>
      <c r="B13351" s="9">
        <v>166</v>
      </c>
      <c r="C13351" s="11" t="s">
        <v>48611</v>
      </c>
      <c r="D13351" s="11" t="s">
        <v>819</v>
      </c>
      <c r="E13351" s="11" t="s">
        <v>51585</v>
      </c>
      <c r="F13351" s="11" t="s">
        <v>51586</v>
      </c>
      <c r="G13351" s="11">
        <v>9504</v>
      </c>
      <c r="H13351" s="13">
        <v>0.01</v>
      </c>
      <c r="I13351" s="12"/>
      <c r="J13351" s="12"/>
      <c r="K13351" s="12"/>
      <c r="L13351" s="12"/>
      <c r="M13351" s="12" t="s">
        <v>24</v>
      </c>
      <c r="N13351" s="12"/>
      <c r="O13351" s="12"/>
      <c r="P13351" s="12"/>
      <c r="Q13351" s="12"/>
      <c r="R13351" s="17"/>
      <c r="S13351" s="19"/>
      <c r="T13351" s="19"/>
    </row>
    <row r="13352" spans="1:20" ht="15.75" customHeight="1">
      <c r="A13352" s="8">
        <v>2018</v>
      </c>
      <c r="B13352" s="9">
        <v>166</v>
      </c>
      <c r="C13352" s="11" t="s">
        <v>48611</v>
      </c>
      <c r="D13352" s="11" t="s">
        <v>894</v>
      </c>
      <c r="E13352" s="11" t="s">
        <v>51587</v>
      </c>
      <c r="F13352" s="11" t="s">
        <v>30951</v>
      </c>
      <c r="G13352" s="11">
        <v>9505</v>
      </c>
      <c r="H13352" s="13">
        <v>0.01</v>
      </c>
      <c r="I13352" s="12"/>
      <c r="J13352" s="12"/>
      <c r="K13352" s="12"/>
      <c r="L13352" s="12"/>
      <c r="M13352" s="12" t="s">
        <v>24</v>
      </c>
      <c r="N13352" s="12"/>
      <c r="O13352" s="12"/>
      <c r="P13352" s="12"/>
      <c r="Q13352" s="12"/>
      <c r="R13352" s="17"/>
      <c r="S13352" s="19"/>
      <c r="T13352" s="19"/>
    </row>
    <row r="13353" spans="1:20" ht="15.75" customHeight="1">
      <c r="A13353" s="8">
        <v>2018</v>
      </c>
      <c r="B13353" s="9">
        <v>166</v>
      </c>
      <c r="C13353" s="11" t="s">
        <v>48611</v>
      </c>
      <c r="D13353" s="11" t="s">
        <v>51588</v>
      </c>
      <c r="E13353" s="11" t="s">
        <v>51589</v>
      </c>
      <c r="F13353" s="11" t="s">
        <v>18523</v>
      </c>
      <c r="G13353" s="11">
        <v>9506</v>
      </c>
      <c r="H13353" s="13">
        <v>1E-3</v>
      </c>
      <c r="I13353" s="12"/>
      <c r="J13353" s="12"/>
      <c r="K13353" s="12"/>
      <c r="L13353" s="12"/>
      <c r="M13353" s="12" t="s">
        <v>24</v>
      </c>
      <c r="N13353" s="12"/>
      <c r="O13353" s="12"/>
      <c r="P13353" s="12"/>
      <c r="Q13353" s="12"/>
      <c r="R13353" s="17"/>
      <c r="S13353" s="19"/>
      <c r="T13353" s="19"/>
    </row>
    <row r="13354" spans="1:20" ht="15.75" customHeight="1">
      <c r="A13354" s="8">
        <v>2018</v>
      </c>
      <c r="B13354" s="9">
        <v>166</v>
      </c>
      <c r="C13354" s="11" t="s">
        <v>48611</v>
      </c>
      <c r="D13354" s="11" t="s">
        <v>51551</v>
      </c>
      <c r="E13354" s="11" t="s">
        <v>51590</v>
      </c>
      <c r="F13354" s="11" t="s">
        <v>51591</v>
      </c>
      <c r="G13354" s="11">
        <v>9507</v>
      </c>
      <c r="H13354" s="13">
        <v>0.01</v>
      </c>
      <c r="I13354" s="12"/>
      <c r="J13354" s="12"/>
      <c r="K13354" s="12"/>
      <c r="L13354" s="12"/>
      <c r="M13354" s="12" t="s">
        <v>24</v>
      </c>
      <c r="N13354" s="12"/>
      <c r="O13354" s="12"/>
      <c r="P13354" s="12"/>
      <c r="Q13354" s="12"/>
      <c r="R13354" s="17"/>
      <c r="S13354" s="19"/>
      <c r="T13354" s="19"/>
    </row>
    <row r="13355" spans="1:20" ht="15.75" customHeight="1">
      <c r="A13355" s="8">
        <v>2018</v>
      </c>
      <c r="B13355" s="9">
        <v>166</v>
      </c>
      <c r="C13355" s="11" t="s">
        <v>48611</v>
      </c>
      <c r="D13355" s="11" t="s">
        <v>51592</v>
      </c>
      <c r="E13355" s="11" t="s">
        <v>51593</v>
      </c>
      <c r="F13355" s="11" t="s">
        <v>1858</v>
      </c>
      <c r="G13355" s="11">
        <v>9508</v>
      </c>
      <c r="H13355" s="13">
        <v>0.01</v>
      </c>
      <c r="I13355" s="12" t="s">
        <v>23</v>
      </c>
      <c r="J13355" s="12"/>
      <c r="K13355" s="12" t="s">
        <v>51594</v>
      </c>
      <c r="L13355" s="12"/>
      <c r="M13355" s="12" t="s">
        <v>24</v>
      </c>
      <c r="N13355" s="12"/>
      <c r="O13355" s="12"/>
      <c r="P13355" s="12"/>
      <c r="Q13355" s="12"/>
      <c r="R13355" s="17"/>
      <c r="S13355" s="19"/>
      <c r="T13355" s="19"/>
    </row>
    <row r="13356" spans="1:20" ht="15.75" customHeight="1">
      <c r="A13356" s="8">
        <v>2018</v>
      </c>
      <c r="B13356" s="9">
        <v>166</v>
      </c>
      <c r="C13356" s="11" t="s">
        <v>48611</v>
      </c>
      <c r="D13356" s="11" t="s">
        <v>51595</v>
      </c>
      <c r="E13356" s="11" t="s">
        <v>51596</v>
      </c>
      <c r="F13356" s="11" t="s">
        <v>51597</v>
      </c>
      <c r="G13356" s="11">
        <v>9509</v>
      </c>
      <c r="H13356" s="13">
        <v>0.05</v>
      </c>
      <c r="I13356" s="12"/>
      <c r="J13356" s="12"/>
      <c r="K13356" s="12"/>
      <c r="L13356" s="12"/>
      <c r="M13356" s="12" t="s">
        <v>24</v>
      </c>
      <c r="N13356" s="12"/>
      <c r="O13356" s="12"/>
      <c r="P13356" s="12"/>
      <c r="Q13356" s="12"/>
      <c r="R13356" s="17" t="s">
        <v>72</v>
      </c>
      <c r="S13356" s="19"/>
      <c r="T13356" s="19"/>
    </row>
    <row r="13357" spans="1:20" ht="15.75" customHeight="1">
      <c r="A13357" s="8">
        <v>2018</v>
      </c>
      <c r="B13357" s="9">
        <v>166</v>
      </c>
      <c r="C13357" s="11" t="s">
        <v>48611</v>
      </c>
      <c r="D13357" s="11" t="s">
        <v>51598</v>
      </c>
      <c r="E13357" s="11" t="s">
        <v>140</v>
      </c>
      <c r="F13357" s="11" t="s">
        <v>6262</v>
      </c>
      <c r="G13357" s="11">
        <v>9510</v>
      </c>
      <c r="H13357" s="13">
        <v>1E-3</v>
      </c>
      <c r="I13357" s="12" t="s">
        <v>23</v>
      </c>
      <c r="J13357" s="12"/>
      <c r="K13357" s="12" t="s">
        <v>51599</v>
      </c>
      <c r="L13357" s="12"/>
      <c r="M13357" s="12" t="s">
        <v>24</v>
      </c>
      <c r="N13357" s="12"/>
      <c r="O13357" s="12"/>
      <c r="P13357" s="12"/>
      <c r="Q13357" s="12"/>
      <c r="R13357" s="17"/>
      <c r="S13357" s="19"/>
      <c r="T13357" s="19"/>
    </row>
    <row r="13358" spans="1:20" ht="15.75" customHeight="1">
      <c r="A13358" s="8">
        <v>2018</v>
      </c>
      <c r="B13358" s="9">
        <v>166</v>
      </c>
      <c r="C13358" s="11" t="s">
        <v>48611</v>
      </c>
      <c r="D13358" s="11" t="s">
        <v>51600</v>
      </c>
      <c r="E13358" s="11" t="s">
        <v>51601</v>
      </c>
      <c r="F13358" s="11" t="s">
        <v>5414</v>
      </c>
      <c r="G13358" s="11">
        <v>9511</v>
      </c>
      <c r="H13358" s="13">
        <v>5.0000000000000001E-3</v>
      </c>
      <c r="I13358" s="12"/>
      <c r="J13358" s="12"/>
      <c r="K13358" s="12"/>
      <c r="L13358" s="12"/>
      <c r="M13358" s="12" t="s">
        <v>24</v>
      </c>
      <c r="N13358" s="12"/>
      <c r="O13358" s="12"/>
      <c r="P13358" s="12"/>
      <c r="Q13358" s="12"/>
      <c r="R13358" s="17" t="s">
        <v>72</v>
      </c>
      <c r="S13358" s="19"/>
      <c r="T13358" s="19"/>
    </row>
    <row r="13359" spans="1:20" ht="15.75" customHeight="1">
      <c r="A13359" s="8">
        <v>2018</v>
      </c>
      <c r="B13359" s="9">
        <v>166</v>
      </c>
      <c r="C13359" s="11" t="s">
        <v>48611</v>
      </c>
      <c r="D13359" s="11" t="s">
        <v>51602</v>
      </c>
      <c r="E13359" s="11" t="s">
        <v>51603</v>
      </c>
      <c r="F13359" s="11" t="s">
        <v>51462</v>
      </c>
      <c r="G13359" s="11">
        <v>9512</v>
      </c>
      <c r="H13359" s="13">
        <v>0.05</v>
      </c>
      <c r="I13359" s="12"/>
      <c r="J13359" s="12"/>
      <c r="K13359" s="12"/>
      <c r="L13359" s="12"/>
      <c r="M13359" s="12" t="s">
        <v>24</v>
      </c>
      <c r="N13359" s="12"/>
      <c r="O13359" s="12"/>
      <c r="P13359" s="12"/>
      <c r="Q13359" s="12"/>
      <c r="R13359" s="17" t="s">
        <v>72</v>
      </c>
      <c r="S13359" s="19"/>
      <c r="T13359" s="19"/>
    </row>
    <row r="13360" spans="1:20" ht="15.75" customHeight="1">
      <c r="A13360" s="8">
        <v>2018</v>
      </c>
      <c r="B13360" s="9">
        <v>166</v>
      </c>
      <c r="C13360" s="11" t="s">
        <v>48611</v>
      </c>
      <c r="D13360" s="11" t="s">
        <v>51604</v>
      </c>
      <c r="E13360" s="11" t="s">
        <v>51605</v>
      </c>
      <c r="F13360" s="11" t="s">
        <v>11919</v>
      </c>
      <c r="G13360" s="11">
        <v>9513</v>
      </c>
      <c r="H13360" s="13">
        <v>0.01</v>
      </c>
      <c r="I13360" s="12"/>
      <c r="J13360" s="12"/>
      <c r="K13360" s="12"/>
      <c r="L13360" s="12"/>
      <c r="M13360" s="12" t="s">
        <v>24</v>
      </c>
      <c r="N13360" s="12"/>
      <c r="O13360" s="12"/>
      <c r="P13360" s="12"/>
      <c r="Q13360" s="12"/>
      <c r="R13360" s="17" t="s">
        <v>64</v>
      </c>
      <c r="S13360" s="19"/>
      <c r="T13360" s="19"/>
    </row>
    <row r="13361" spans="1:20" ht="15.75" customHeight="1">
      <c r="A13361" s="8">
        <v>2018</v>
      </c>
      <c r="B13361" s="9">
        <v>166</v>
      </c>
      <c r="C13361" s="11" t="s">
        <v>48611</v>
      </c>
      <c r="D13361" s="11" t="s">
        <v>819</v>
      </c>
      <c r="E13361" s="11" t="s">
        <v>51606</v>
      </c>
      <c r="F13361" s="11" t="s">
        <v>2859</v>
      </c>
      <c r="G13361" s="11">
        <v>9514</v>
      </c>
      <c r="H13361" s="13">
        <v>0.01</v>
      </c>
      <c r="I13361" s="12"/>
      <c r="J13361" s="12"/>
      <c r="K13361" s="12"/>
      <c r="L13361" s="12"/>
      <c r="M13361" s="12" t="s">
        <v>24</v>
      </c>
      <c r="N13361" s="12"/>
      <c r="O13361" s="12"/>
      <c r="P13361" s="12"/>
      <c r="Q13361" s="12"/>
      <c r="R13361" s="17"/>
      <c r="S13361" s="19"/>
      <c r="T13361" s="19"/>
    </row>
    <row r="13362" spans="1:20" ht="15.75" customHeight="1">
      <c r="A13362" s="8">
        <v>2018</v>
      </c>
      <c r="B13362" s="9">
        <v>166</v>
      </c>
      <c r="C13362" s="11" t="s">
        <v>48611</v>
      </c>
      <c r="D13362" s="11" t="s">
        <v>819</v>
      </c>
      <c r="E13362" s="11" t="s">
        <v>51607</v>
      </c>
      <c r="F13362" s="11" t="s">
        <v>3370</v>
      </c>
      <c r="G13362" s="11">
        <v>9515</v>
      </c>
      <c r="H13362" s="13">
        <v>0.01</v>
      </c>
      <c r="I13362" s="12"/>
      <c r="J13362" s="12"/>
      <c r="K13362" s="12"/>
      <c r="L13362" s="12"/>
      <c r="M13362" s="12" t="s">
        <v>24</v>
      </c>
      <c r="N13362" s="12"/>
      <c r="O13362" s="12"/>
      <c r="P13362" s="12"/>
      <c r="Q13362" s="12"/>
      <c r="R13362" s="17"/>
      <c r="S13362" s="19"/>
      <c r="T13362" s="19"/>
    </row>
    <row r="13363" spans="1:20" ht="15.75" customHeight="1">
      <c r="A13363" s="8">
        <v>2018</v>
      </c>
      <c r="B13363" s="9">
        <v>166</v>
      </c>
      <c r="C13363" s="11" t="s">
        <v>48611</v>
      </c>
      <c r="D13363" s="11" t="s">
        <v>51608</v>
      </c>
      <c r="E13363" s="11" t="s">
        <v>51609</v>
      </c>
      <c r="F13363" s="11" t="s">
        <v>22706</v>
      </c>
      <c r="G13363" s="11">
        <v>9516</v>
      </c>
      <c r="H13363" s="13">
        <v>1E-3</v>
      </c>
      <c r="I13363" s="12"/>
      <c r="J13363" s="12"/>
      <c r="K13363" s="12"/>
      <c r="L13363" s="12"/>
      <c r="M13363" s="12" t="s">
        <v>24</v>
      </c>
      <c r="N13363" s="12"/>
      <c r="O13363" s="12"/>
      <c r="P13363" s="12"/>
      <c r="Q13363" s="12"/>
      <c r="R13363" s="17"/>
      <c r="S13363" s="19"/>
      <c r="T13363" s="19"/>
    </row>
    <row r="13364" spans="1:20" ht="15.75" customHeight="1">
      <c r="A13364" s="8">
        <v>2018</v>
      </c>
      <c r="B13364" s="9">
        <v>166</v>
      </c>
      <c r="C13364" s="11" t="s">
        <v>48611</v>
      </c>
      <c r="D13364" s="11" t="s">
        <v>51610</v>
      </c>
      <c r="E13364" s="11" t="s">
        <v>51611</v>
      </c>
      <c r="F13364" s="11">
        <v>1856</v>
      </c>
      <c r="G13364" s="11">
        <v>9517</v>
      </c>
      <c r="H13364" s="13">
        <v>1E-3</v>
      </c>
      <c r="I13364" s="12"/>
      <c r="J13364" s="12"/>
      <c r="K13364" s="12"/>
      <c r="L13364" s="12"/>
      <c r="M13364" s="12" t="s">
        <v>24</v>
      </c>
      <c r="N13364" s="12"/>
      <c r="O13364" s="12"/>
      <c r="P13364" s="12"/>
      <c r="Q13364" s="12"/>
      <c r="R13364" s="17"/>
      <c r="S13364" s="19"/>
      <c r="T13364" s="19"/>
    </row>
    <row r="13365" spans="1:20" ht="15.75" customHeight="1">
      <c r="A13365" s="8">
        <v>2018</v>
      </c>
      <c r="B13365" s="9">
        <v>166</v>
      </c>
      <c r="C13365" s="11" t="s">
        <v>48611</v>
      </c>
      <c r="D13365" s="11" t="s">
        <v>20095</v>
      </c>
      <c r="E13365" s="11" t="s">
        <v>51612</v>
      </c>
      <c r="F13365" s="11" t="s">
        <v>12197</v>
      </c>
      <c r="G13365" s="11">
        <v>9518</v>
      </c>
      <c r="H13365" s="13">
        <v>0.01</v>
      </c>
      <c r="I13365" s="12"/>
      <c r="J13365" s="12"/>
      <c r="K13365" s="12"/>
      <c r="L13365" s="12"/>
      <c r="M13365" s="12" t="s">
        <v>24</v>
      </c>
      <c r="N13365" s="12"/>
      <c r="O13365" s="12"/>
      <c r="P13365" s="12"/>
      <c r="Q13365" s="12"/>
      <c r="R13365" s="17"/>
      <c r="S13365" s="19"/>
      <c r="T13365" s="19"/>
    </row>
    <row r="13366" spans="1:20" ht="15.75" customHeight="1">
      <c r="A13366" s="8">
        <v>2018</v>
      </c>
      <c r="B13366" s="9">
        <v>166</v>
      </c>
      <c r="C13366" s="11" t="s">
        <v>48611</v>
      </c>
      <c r="D13366" s="11" t="s">
        <v>51613</v>
      </c>
      <c r="E13366" s="11" t="s">
        <v>51614</v>
      </c>
      <c r="F13366" s="127">
        <v>35186</v>
      </c>
      <c r="G13366" s="11">
        <v>9519</v>
      </c>
      <c r="H13366" s="13">
        <v>1E-3</v>
      </c>
      <c r="I13366" s="12"/>
      <c r="J13366" s="12"/>
      <c r="K13366" s="12"/>
      <c r="L13366" s="12"/>
      <c r="M13366" s="12" t="s">
        <v>24</v>
      </c>
      <c r="N13366" s="12"/>
      <c r="O13366" s="12"/>
      <c r="P13366" s="12"/>
      <c r="Q13366" s="12"/>
      <c r="R13366" s="17"/>
      <c r="S13366" s="19"/>
      <c r="T13366" s="19"/>
    </row>
    <row r="13367" spans="1:20" ht="15.75" customHeight="1">
      <c r="A13367" s="8">
        <v>2018</v>
      </c>
      <c r="B13367" s="9">
        <v>166</v>
      </c>
      <c r="C13367" s="11" t="s">
        <v>48611</v>
      </c>
      <c r="D13367" s="11" t="s">
        <v>51615</v>
      </c>
      <c r="E13367" s="11" t="s">
        <v>140</v>
      </c>
      <c r="F13367" s="11" t="s">
        <v>17547</v>
      </c>
      <c r="G13367" s="11">
        <v>9520</v>
      </c>
      <c r="H13367" s="13">
        <v>1E-3</v>
      </c>
      <c r="I13367" s="12" t="s">
        <v>23</v>
      </c>
      <c r="J13367" s="12"/>
      <c r="K13367" s="12" t="s">
        <v>51616</v>
      </c>
      <c r="L13367" s="12"/>
      <c r="M13367" s="12" t="s">
        <v>24</v>
      </c>
      <c r="N13367" s="12"/>
      <c r="O13367" s="12"/>
      <c r="P13367" s="12"/>
      <c r="Q13367" s="12"/>
      <c r="R13367" s="17"/>
      <c r="S13367" s="19"/>
      <c r="T13367" s="19"/>
    </row>
    <row r="13368" spans="1:20" ht="15.75" customHeight="1">
      <c r="A13368" s="8">
        <v>2018</v>
      </c>
      <c r="B13368" s="9">
        <v>166</v>
      </c>
      <c r="C13368" s="11" t="s">
        <v>48611</v>
      </c>
      <c r="D13368" s="11" t="s">
        <v>51617</v>
      </c>
      <c r="E13368" s="11" t="s">
        <v>51618</v>
      </c>
      <c r="F13368" s="11" t="s">
        <v>9057</v>
      </c>
      <c r="G13368" s="11">
        <v>9521</v>
      </c>
      <c r="H13368" s="13">
        <v>1E-3</v>
      </c>
      <c r="I13368" s="12" t="s">
        <v>23</v>
      </c>
      <c r="J13368" s="12"/>
      <c r="K13368" s="12" t="s">
        <v>51619</v>
      </c>
      <c r="L13368" s="12"/>
      <c r="M13368" s="12" t="s">
        <v>24</v>
      </c>
      <c r="N13368" s="12"/>
      <c r="O13368" s="12"/>
      <c r="P13368" s="12"/>
      <c r="Q13368" s="12"/>
      <c r="R13368" s="17"/>
      <c r="S13368" s="19"/>
      <c r="T13368" s="19"/>
    </row>
    <row r="13369" spans="1:20" ht="15.75" customHeight="1">
      <c r="A13369" s="8">
        <v>2018</v>
      </c>
      <c r="B13369" s="9">
        <v>166</v>
      </c>
      <c r="C13369" s="11" t="s">
        <v>48611</v>
      </c>
      <c r="D13369" s="11" t="s">
        <v>51620</v>
      </c>
      <c r="E13369" s="11" t="s">
        <v>51621</v>
      </c>
      <c r="F13369" s="127">
        <v>26024</v>
      </c>
      <c r="G13369" s="11">
        <v>9522</v>
      </c>
      <c r="H13369" s="13">
        <v>1E-3</v>
      </c>
      <c r="I13369" s="12"/>
      <c r="J13369" s="12"/>
      <c r="K13369" s="12"/>
      <c r="L13369" s="12"/>
      <c r="M13369" s="12" t="s">
        <v>24</v>
      </c>
      <c r="N13369" s="12"/>
      <c r="O13369" s="12"/>
      <c r="P13369" s="12"/>
      <c r="Q13369" s="12"/>
      <c r="R13369" s="17"/>
      <c r="S13369" s="19"/>
      <c r="T13369" s="19"/>
    </row>
    <row r="13370" spans="1:20" ht="15.75" customHeight="1">
      <c r="A13370" s="8">
        <v>2018</v>
      </c>
      <c r="B13370" s="9">
        <v>166</v>
      </c>
      <c r="C13370" s="11" t="s">
        <v>48611</v>
      </c>
      <c r="D13370" s="11" t="s">
        <v>51622</v>
      </c>
      <c r="E13370" s="11" t="s">
        <v>51623</v>
      </c>
      <c r="F13370" s="11" t="s">
        <v>51624</v>
      </c>
      <c r="G13370" s="11">
        <v>9523</v>
      </c>
      <c r="H13370" s="13">
        <v>0.01</v>
      </c>
      <c r="I13370" s="12"/>
      <c r="J13370" s="12"/>
      <c r="K13370" s="12"/>
      <c r="L13370" s="12"/>
      <c r="M13370" s="12" t="s">
        <v>24</v>
      </c>
      <c r="N13370" s="12"/>
      <c r="O13370" s="12"/>
      <c r="P13370" s="12"/>
      <c r="Q13370" s="12"/>
      <c r="R13370" s="17"/>
      <c r="S13370" s="19"/>
      <c r="T13370" s="19"/>
    </row>
    <row r="13371" spans="1:20" ht="15.75" customHeight="1">
      <c r="A13371" s="8">
        <v>2018</v>
      </c>
      <c r="B13371" s="9">
        <v>166</v>
      </c>
      <c r="C13371" s="11" t="s">
        <v>48611</v>
      </c>
      <c r="D13371" s="11" t="s">
        <v>51625</v>
      </c>
      <c r="E13371" s="11" t="s">
        <v>51626</v>
      </c>
      <c r="F13371" s="11" t="s">
        <v>51627</v>
      </c>
      <c r="G13371" s="11">
        <v>9524</v>
      </c>
      <c r="H13371" s="13">
        <v>0.09</v>
      </c>
      <c r="I13371" s="12"/>
      <c r="J13371" s="12"/>
      <c r="K13371" s="12"/>
      <c r="L13371" s="12"/>
      <c r="M13371" s="12" t="s">
        <v>24</v>
      </c>
      <c r="N13371" s="12"/>
      <c r="O13371" s="12"/>
      <c r="P13371" s="12"/>
      <c r="Q13371" s="12"/>
      <c r="R13371" s="17" t="s">
        <v>64</v>
      </c>
      <c r="S13371" s="19"/>
      <c r="T13371" s="19"/>
    </row>
    <row r="13372" spans="1:20" ht="15.75" customHeight="1">
      <c r="A13372" s="8">
        <v>2018</v>
      </c>
      <c r="B13372" s="9">
        <v>166</v>
      </c>
      <c r="C13372" s="11" t="s">
        <v>48611</v>
      </c>
      <c r="D13372" s="11" t="s">
        <v>51628</v>
      </c>
      <c r="E13372" s="11" t="s">
        <v>51629</v>
      </c>
      <c r="F13372" s="11" t="s">
        <v>44542</v>
      </c>
      <c r="G13372" s="11">
        <v>9525</v>
      </c>
      <c r="H13372" s="13">
        <v>0.06</v>
      </c>
      <c r="I13372" s="12"/>
      <c r="J13372" s="12"/>
      <c r="K13372" s="12"/>
      <c r="L13372" s="12"/>
      <c r="M13372" s="12" t="s">
        <v>24</v>
      </c>
      <c r="N13372" s="12"/>
      <c r="O13372" s="12"/>
      <c r="P13372" s="12"/>
      <c r="Q13372" s="12"/>
      <c r="R13372" s="17" t="s">
        <v>64</v>
      </c>
      <c r="S13372" s="19"/>
      <c r="T13372" s="19"/>
    </row>
    <row r="13373" spans="1:20" ht="15.75" customHeight="1">
      <c r="A13373" s="8">
        <v>2018</v>
      </c>
      <c r="B13373" s="9">
        <v>166</v>
      </c>
      <c r="C13373" s="11" t="s">
        <v>48611</v>
      </c>
      <c r="D13373" s="11" t="s">
        <v>51630</v>
      </c>
      <c r="E13373" s="11" t="s">
        <v>51631</v>
      </c>
      <c r="F13373" s="11" t="s">
        <v>27364</v>
      </c>
      <c r="G13373" s="11">
        <v>9526</v>
      </c>
      <c r="H13373" s="13">
        <v>0.01</v>
      </c>
      <c r="I13373" s="12" t="s">
        <v>23</v>
      </c>
      <c r="J13373" s="12"/>
      <c r="K13373" s="12" t="s">
        <v>51632</v>
      </c>
      <c r="L13373" s="12"/>
      <c r="M13373" s="12" t="s">
        <v>24</v>
      </c>
      <c r="N13373" s="12"/>
      <c r="O13373" s="12"/>
      <c r="P13373" s="12"/>
      <c r="Q13373" s="12"/>
      <c r="R13373" s="17"/>
      <c r="S13373" s="19"/>
      <c r="T13373" s="19"/>
    </row>
    <row r="13374" spans="1:20" ht="15.75" customHeight="1">
      <c r="A13374" s="8">
        <v>2018</v>
      </c>
      <c r="B13374" s="9">
        <v>166</v>
      </c>
      <c r="C13374" s="11" t="s">
        <v>48611</v>
      </c>
      <c r="D13374" s="11" t="s">
        <v>819</v>
      </c>
      <c r="E13374" s="11" t="s">
        <v>51633</v>
      </c>
      <c r="F13374" s="11">
        <v>1914</v>
      </c>
      <c r="G13374" s="11">
        <v>9527</v>
      </c>
      <c r="H13374" s="13">
        <v>1E-3</v>
      </c>
      <c r="I13374" s="12"/>
      <c r="J13374" s="12"/>
      <c r="K13374" s="12"/>
      <c r="L13374" s="12"/>
      <c r="M13374" s="12" t="s">
        <v>24</v>
      </c>
      <c r="N13374" s="12"/>
      <c r="O13374" s="12"/>
      <c r="P13374" s="12"/>
      <c r="Q13374" s="12"/>
      <c r="R13374" s="17"/>
      <c r="S13374" s="19"/>
      <c r="T13374" s="19"/>
    </row>
    <row r="13375" spans="1:20" ht="15.75" customHeight="1">
      <c r="A13375" s="8">
        <v>2018</v>
      </c>
      <c r="B13375" s="9">
        <v>166</v>
      </c>
      <c r="C13375" s="11" t="s">
        <v>48611</v>
      </c>
      <c r="D13375" s="11" t="s">
        <v>51634</v>
      </c>
      <c r="E13375" s="11" t="s">
        <v>51635</v>
      </c>
      <c r="F13375" s="11">
        <v>1938</v>
      </c>
      <c r="G13375" s="11">
        <v>9528</v>
      </c>
      <c r="H13375" s="13">
        <v>0.01</v>
      </c>
      <c r="I13375" s="12"/>
      <c r="J13375" s="12"/>
      <c r="K13375" s="12"/>
      <c r="L13375" s="12"/>
      <c r="M13375" s="12" t="s">
        <v>24</v>
      </c>
      <c r="N13375" s="12"/>
      <c r="O13375" s="12"/>
      <c r="P13375" s="12"/>
      <c r="Q13375" s="12"/>
      <c r="R13375" s="17" t="s">
        <v>72</v>
      </c>
      <c r="S13375" s="19"/>
      <c r="T13375" s="19"/>
    </row>
    <row r="13376" spans="1:20" ht="15.75" customHeight="1">
      <c r="A13376" s="8">
        <v>2018</v>
      </c>
      <c r="B13376" s="9">
        <v>166</v>
      </c>
      <c r="C13376" s="11" t="s">
        <v>48611</v>
      </c>
      <c r="D13376" s="11" t="s">
        <v>51636</v>
      </c>
      <c r="E13376" s="11" t="s">
        <v>51637</v>
      </c>
      <c r="F13376" s="11" t="s">
        <v>6533</v>
      </c>
      <c r="G13376" s="11">
        <v>9529</v>
      </c>
      <c r="H13376" s="13">
        <v>1E-3</v>
      </c>
      <c r="I13376" s="12"/>
      <c r="J13376" s="12"/>
      <c r="K13376" s="12"/>
      <c r="L13376" s="12"/>
      <c r="M13376" s="12" t="s">
        <v>24</v>
      </c>
      <c r="N13376" s="12"/>
      <c r="O13376" s="12"/>
      <c r="P13376" s="12"/>
      <c r="Q13376" s="12"/>
      <c r="R13376" s="17" t="s">
        <v>72</v>
      </c>
      <c r="S13376" s="19"/>
      <c r="T13376" s="19"/>
    </row>
    <row r="13377" spans="1:20" ht="15.75" customHeight="1">
      <c r="A13377" s="8">
        <v>2018</v>
      </c>
      <c r="B13377" s="9">
        <v>166</v>
      </c>
      <c r="C13377" s="11" t="s">
        <v>48611</v>
      </c>
      <c r="D13377" s="11" t="s">
        <v>51638</v>
      </c>
      <c r="E13377" s="11" t="s">
        <v>51639</v>
      </c>
      <c r="F13377" s="11">
        <v>1836</v>
      </c>
      <c r="G13377" s="11">
        <v>9530</v>
      </c>
      <c r="H13377" s="13">
        <v>5.0000000000000001E-3</v>
      </c>
      <c r="I13377" s="12" t="s">
        <v>23</v>
      </c>
      <c r="J13377" s="12"/>
      <c r="K13377" s="97" t="s">
        <v>51640</v>
      </c>
      <c r="L13377" s="12"/>
      <c r="M13377" s="12" t="s">
        <v>24</v>
      </c>
      <c r="N13377" s="12"/>
      <c r="O13377" s="12"/>
      <c r="P13377" s="12"/>
      <c r="Q13377" s="12"/>
      <c r="R13377" s="17"/>
      <c r="S13377" s="19"/>
      <c r="T13377" s="19"/>
    </row>
    <row r="13378" spans="1:20" ht="15.75" customHeight="1">
      <c r="A13378" s="8">
        <v>2018</v>
      </c>
      <c r="B13378" s="9">
        <v>166</v>
      </c>
      <c r="C13378" s="11" t="s">
        <v>48611</v>
      </c>
      <c r="D13378" s="11" t="s">
        <v>51641</v>
      </c>
      <c r="E13378" s="11" t="s">
        <v>51642</v>
      </c>
      <c r="F13378" s="11" t="s">
        <v>51643</v>
      </c>
      <c r="G13378" s="11">
        <v>9531</v>
      </c>
      <c r="H13378" s="13">
        <v>5.0000000000000001E-3</v>
      </c>
      <c r="I13378" s="12"/>
      <c r="J13378" s="12"/>
      <c r="K13378" s="12"/>
      <c r="L13378" s="12"/>
      <c r="M13378" s="12" t="s">
        <v>24</v>
      </c>
      <c r="N13378" s="12"/>
      <c r="O13378" s="12"/>
      <c r="P13378" s="12"/>
      <c r="Q13378" s="12"/>
      <c r="R13378" s="17" t="s">
        <v>64</v>
      </c>
      <c r="S13378" s="19"/>
      <c r="T13378" s="19"/>
    </row>
    <row r="13379" spans="1:20" ht="15.75" customHeight="1">
      <c r="A13379" s="8">
        <v>2018</v>
      </c>
      <c r="B13379" s="9">
        <v>166</v>
      </c>
      <c r="C13379" s="11" t="s">
        <v>48611</v>
      </c>
      <c r="D13379" s="11" t="s">
        <v>51638</v>
      </c>
      <c r="E13379" s="11" t="s">
        <v>51644</v>
      </c>
      <c r="F13379" s="11" t="s">
        <v>51645</v>
      </c>
      <c r="G13379" s="11">
        <v>9532</v>
      </c>
      <c r="H13379" s="13">
        <v>5.0000000000000001E-3</v>
      </c>
      <c r="I13379" s="11" t="s">
        <v>23</v>
      </c>
      <c r="J13379" s="12"/>
      <c r="K13379" s="97" t="s">
        <v>51646</v>
      </c>
      <c r="L13379" s="12"/>
      <c r="M13379" s="12" t="s">
        <v>24</v>
      </c>
      <c r="N13379" s="12"/>
      <c r="O13379" s="12"/>
      <c r="P13379" s="12"/>
      <c r="Q13379" s="12"/>
      <c r="R13379" s="17"/>
      <c r="S13379" s="19"/>
      <c r="T13379" s="19"/>
    </row>
    <row r="13380" spans="1:20" ht="15.75" customHeight="1">
      <c r="A13380" s="8">
        <v>2018</v>
      </c>
      <c r="B13380" s="9">
        <v>166</v>
      </c>
      <c r="C13380" s="11" t="s">
        <v>48611</v>
      </c>
      <c r="D13380" s="11" t="s">
        <v>894</v>
      </c>
      <c r="E13380" s="11" t="s">
        <v>51647</v>
      </c>
      <c r="F13380" s="11" t="s">
        <v>51648</v>
      </c>
      <c r="G13380" s="11">
        <v>9533</v>
      </c>
      <c r="H13380" s="13">
        <v>5.0000000000000001E-3</v>
      </c>
      <c r="I13380" s="12"/>
      <c r="J13380" s="12"/>
      <c r="K13380" s="12"/>
      <c r="L13380" s="12"/>
      <c r="M13380" s="12" t="s">
        <v>24</v>
      </c>
      <c r="N13380" s="12"/>
      <c r="O13380" s="12"/>
      <c r="P13380" s="12"/>
      <c r="Q13380" s="12"/>
      <c r="R13380" s="17"/>
      <c r="S13380" s="19"/>
      <c r="T13380" s="19"/>
    </row>
    <row r="13381" spans="1:20" ht="15.75" customHeight="1">
      <c r="A13381" s="8">
        <v>2018</v>
      </c>
      <c r="B13381" s="9">
        <v>166</v>
      </c>
      <c r="C13381" s="11" t="s">
        <v>48611</v>
      </c>
      <c r="D13381" s="11" t="s">
        <v>51399</v>
      </c>
      <c r="E13381" s="11" t="s">
        <v>51649</v>
      </c>
      <c r="F13381" s="11">
        <v>2016</v>
      </c>
      <c r="G13381" s="11">
        <v>9534</v>
      </c>
      <c r="H13381" s="13">
        <v>1E-3</v>
      </c>
      <c r="I13381" s="12"/>
      <c r="J13381" s="12"/>
      <c r="K13381" s="12"/>
      <c r="L13381" s="12"/>
      <c r="M13381" s="12" t="s">
        <v>24</v>
      </c>
      <c r="N13381" s="12"/>
      <c r="O13381" s="12"/>
      <c r="P13381" s="12"/>
      <c r="Q13381" s="12"/>
      <c r="R13381" s="17"/>
      <c r="S13381" s="19"/>
      <c r="T13381" s="19"/>
    </row>
    <row r="13382" spans="1:20" ht="15.75" customHeight="1">
      <c r="A13382" s="8">
        <v>2018</v>
      </c>
      <c r="B13382" s="9">
        <v>166</v>
      </c>
      <c r="C13382" s="11" t="s">
        <v>48611</v>
      </c>
      <c r="D13382" s="11" t="s">
        <v>51650</v>
      </c>
      <c r="E13382" s="11" t="s">
        <v>51651</v>
      </c>
      <c r="F13382" s="11" t="s">
        <v>14631</v>
      </c>
      <c r="G13382" s="11">
        <v>9535</v>
      </c>
      <c r="H13382" s="13">
        <v>1E-3</v>
      </c>
      <c r="I13382" s="12"/>
      <c r="J13382" s="12"/>
      <c r="K13382" s="12"/>
      <c r="L13382" s="12"/>
      <c r="M13382" s="12" t="s">
        <v>24</v>
      </c>
      <c r="N13382" s="12"/>
      <c r="O13382" s="12"/>
      <c r="P13382" s="12"/>
      <c r="Q13382" s="12"/>
      <c r="R13382" s="17"/>
      <c r="S13382" s="19"/>
      <c r="T13382" s="19"/>
    </row>
    <row r="13383" spans="1:20" ht="15.75" customHeight="1">
      <c r="A13383" s="8">
        <v>2018</v>
      </c>
      <c r="B13383" s="9">
        <v>166</v>
      </c>
      <c r="C13383" s="11" t="s">
        <v>48611</v>
      </c>
      <c r="D13383" s="11" t="s">
        <v>51652</v>
      </c>
      <c r="E13383" s="11" t="s">
        <v>51653</v>
      </c>
      <c r="F13383" s="11" t="s">
        <v>25956</v>
      </c>
      <c r="G13383" s="11">
        <v>9536</v>
      </c>
      <c r="H13383" s="13">
        <v>0.22</v>
      </c>
      <c r="I13383" s="12"/>
      <c r="J13383" s="12"/>
      <c r="K13383" s="12"/>
      <c r="L13383" s="12"/>
      <c r="M13383" s="12" t="s">
        <v>24</v>
      </c>
      <c r="N13383" s="12"/>
      <c r="O13383" s="12"/>
      <c r="P13383" s="12"/>
      <c r="Q13383" s="12"/>
      <c r="R13383" s="17"/>
      <c r="S13383" s="19"/>
      <c r="T13383" s="19"/>
    </row>
    <row r="13384" spans="1:20" ht="15.75" customHeight="1">
      <c r="A13384" s="8">
        <v>2018</v>
      </c>
      <c r="B13384" s="9">
        <v>166</v>
      </c>
      <c r="C13384" s="11" t="s">
        <v>48611</v>
      </c>
      <c r="D13384" s="11" t="s">
        <v>51654</v>
      </c>
      <c r="E13384" s="11" t="s">
        <v>51655</v>
      </c>
      <c r="F13384" s="11" t="s">
        <v>19456</v>
      </c>
      <c r="G13384" s="11">
        <v>9537</v>
      </c>
      <c r="H13384" s="13">
        <v>0.2</v>
      </c>
      <c r="I13384" s="12"/>
      <c r="J13384" s="12"/>
      <c r="K13384" s="12"/>
      <c r="L13384" s="12"/>
      <c r="M13384" s="12" t="s">
        <v>24</v>
      </c>
      <c r="N13384" s="12"/>
      <c r="O13384" s="12"/>
      <c r="P13384" s="12"/>
      <c r="Q13384" s="12"/>
      <c r="R13384" s="17" t="s">
        <v>72</v>
      </c>
      <c r="S13384" s="19"/>
      <c r="T13384" s="19"/>
    </row>
    <row r="13385" spans="1:20" ht="15.75" customHeight="1">
      <c r="A13385" s="8">
        <v>2018</v>
      </c>
      <c r="B13385" s="9">
        <v>166</v>
      </c>
      <c r="C13385" s="11" t="s">
        <v>48611</v>
      </c>
      <c r="D13385" s="11" t="s">
        <v>51656</v>
      </c>
      <c r="E13385" s="11" t="s">
        <v>51657</v>
      </c>
      <c r="F13385" s="11" t="s">
        <v>51658</v>
      </c>
      <c r="G13385" s="11">
        <v>9538</v>
      </c>
      <c r="H13385" s="13">
        <v>5.0000000000000001E-3</v>
      </c>
      <c r="I13385" s="12"/>
      <c r="J13385" s="12"/>
      <c r="K13385" s="12"/>
      <c r="L13385" s="12"/>
      <c r="M13385" s="12" t="s">
        <v>24</v>
      </c>
      <c r="N13385" s="12"/>
      <c r="O13385" s="12"/>
      <c r="P13385" s="12"/>
      <c r="Q13385" s="12"/>
      <c r="R13385" s="17"/>
      <c r="S13385" s="19"/>
      <c r="T13385" s="19"/>
    </row>
    <row r="13386" spans="1:20" ht="15.75" customHeight="1">
      <c r="A13386" s="8">
        <v>2018</v>
      </c>
      <c r="B13386" s="9">
        <v>166</v>
      </c>
      <c r="C13386" s="11" t="s">
        <v>48611</v>
      </c>
      <c r="D13386" s="11" t="s">
        <v>51659</v>
      </c>
      <c r="E13386" s="11" t="s">
        <v>51660</v>
      </c>
      <c r="F13386" s="11" t="s">
        <v>51661</v>
      </c>
      <c r="G13386" s="11">
        <v>9539</v>
      </c>
      <c r="H13386" s="13">
        <v>5.0000000000000001E-3</v>
      </c>
      <c r="I13386" s="12" t="s">
        <v>23</v>
      </c>
      <c r="J13386" s="12"/>
      <c r="K13386" s="12" t="s">
        <v>51662</v>
      </c>
      <c r="L13386" s="12"/>
      <c r="M13386" s="12" t="s">
        <v>24</v>
      </c>
      <c r="N13386" s="12"/>
      <c r="O13386" s="12"/>
      <c r="P13386" s="12"/>
      <c r="Q13386" s="12"/>
      <c r="R13386" s="17"/>
      <c r="S13386" s="19"/>
      <c r="T13386" s="19"/>
    </row>
    <row r="13387" spans="1:20" ht="15.75" customHeight="1">
      <c r="A13387" s="8">
        <v>2018</v>
      </c>
      <c r="B13387" s="9">
        <v>166</v>
      </c>
      <c r="C13387" s="11" t="s">
        <v>48611</v>
      </c>
      <c r="D13387" s="11" t="s">
        <v>51663</v>
      </c>
      <c r="E13387" s="11" t="s">
        <v>51664</v>
      </c>
      <c r="F13387" s="11" t="s">
        <v>5195</v>
      </c>
      <c r="G13387" s="11">
        <v>9540</v>
      </c>
      <c r="H13387" s="13">
        <v>0.02</v>
      </c>
      <c r="I13387" s="12"/>
      <c r="J13387" s="12"/>
      <c r="K13387" s="12"/>
      <c r="L13387" s="12"/>
      <c r="M13387" s="12" t="s">
        <v>24</v>
      </c>
      <c r="N13387" s="12"/>
      <c r="O13387" s="12"/>
      <c r="P13387" s="12"/>
      <c r="Q13387" s="12"/>
      <c r="R13387" s="17" t="s">
        <v>1076</v>
      </c>
      <c r="S13387" s="19"/>
      <c r="T13387" s="19"/>
    </row>
    <row r="13388" spans="1:20" ht="15.75" customHeight="1">
      <c r="A13388" s="8">
        <v>2018</v>
      </c>
      <c r="B13388" s="9">
        <v>166</v>
      </c>
      <c r="C13388" s="11" t="s">
        <v>48611</v>
      </c>
      <c r="D13388" s="11" t="s">
        <v>51665</v>
      </c>
      <c r="E13388" s="11" t="s">
        <v>51666</v>
      </c>
      <c r="F13388" s="11">
        <v>1961</v>
      </c>
      <c r="G13388" s="11">
        <v>9541</v>
      </c>
      <c r="H13388" s="13">
        <v>0.01</v>
      </c>
      <c r="I13388" s="12"/>
      <c r="J13388" s="12"/>
      <c r="K13388" s="12"/>
      <c r="L13388" s="12"/>
      <c r="M13388" s="12" t="s">
        <v>24</v>
      </c>
      <c r="N13388" s="12"/>
      <c r="O13388" s="12"/>
      <c r="P13388" s="12"/>
      <c r="Q13388" s="12"/>
      <c r="R13388" s="17"/>
      <c r="S13388" s="19"/>
      <c r="T13388" s="19"/>
    </row>
    <row r="13389" spans="1:20" ht="15.75" customHeight="1">
      <c r="A13389" s="8">
        <v>2018</v>
      </c>
      <c r="B13389" s="9">
        <v>166</v>
      </c>
      <c r="C13389" s="11" t="s">
        <v>48611</v>
      </c>
      <c r="D13389" s="11" t="s">
        <v>894</v>
      </c>
      <c r="E13389" s="11" t="s">
        <v>51667</v>
      </c>
      <c r="F13389" s="11" t="s">
        <v>51668</v>
      </c>
      <c r="G13389" s="11">
        <v>9542</v>
      </c>
      <c r="H13389" s="13">
        <v>0.02</v>
      </c>
      <c r="I13389" s="12"/>
      <c r="J13389" s="12"/>
      <c r="K13389" s="12"/>
      <c r="L13389" s="12"/>
      <c r="M13389" s="12" t="s">
        <v>24</v>
      </c>
      <c r="N13389" s="12"/>
      <c r="O13389" s="12"/>
      <c r="P13389" s="12"/>
      <c r="Q13389" s="12"/>
      <c r="R13389" s="17"/>
      <c r="S13389" s="19"/>
      <c r="T13389" s="19"/>
    </row>
    <row r="13390" spans="1:20" ht="15.75" customHeight="1">
      <c r="A13390" s="8">
        <v>2018</v>
      </c>
      <c r="B13390" s="9">
        <v>166</v>
      </c>
      <c r="C13390" s="11" t="s">
        <v>48611</v>
      </c>
      <c r="D13390" s="11" t="s">
        <v>894</v>
      </c>
      <c r="E13390" s="11" t="s">
        <v>51669</v>
      </c>
      <c r="F13390" s="11" t="s">
        <v>51670</v>
      </c>
      <c r="G13390" s="11">
        <v>9543</v>
      </c>
      <c r="H13390" s="13">
        <v>5.0000000000000001E-3</v>
      </c>
      <c r="I13390" s="12"/>
      <c r="J13390" s="12"/>
      <c r="K13390" s="12"/>
      <c r="L13390" s="12"/>
      <c r="M13390" s="12" t="s">
        <v>24</v>
      </c>
      <c r="N13390" s="12"/>
      <c r="O13390" s="12"/>
      <c r="P13390" s="12"/>
      <c r="Q13390" s="12"/>
      <c r="R13390" s="17"/>
      <c r="S13390" s="19"/>
      <c r="T13390" s="19"/>
    </row>
    <row r="13391" spans="1:20" ht="15.75" customHeight="1">
      <c r="A13391" s="8">
        <v>2018</v>
      </c>
      <c r="B13391" s="9">
        <v>166</v>
      </c>
      <c r="C13391" s="11" t="s">
        <v>48611</v>
      </c>
      <c r="D13391" s="11" t="s">
        <v>894</v>
      </c>
      <c r="E13391" s="11" t="s">
        <v>51671</v>
      </c>
      <c r="F13391" s="11" t="s">
        <v>5230</v>
      </c>
      <c r="G13391" s="11">
        <v>9544</v>
      </c>
      <c r="H13391" s="13">
        <v>0.08</v>
      </c>
      <c r="I13391" s="12"/>
      <c r="J13391" s="12"/>
      <c r="K13391" s="12"/>
      <c r="L13391" s="12"/>
      <c r="M13391" s="12" t="s">
        <v>24</v>
      </c>
      <c r="N13391" s="12"/>
      <c r="O13391" s="12"/>
      <c r="P13391" s="12"/>
      <c r="Q13391" s="12"/>
      <c r="R13391" s="17"/>
      <c r="S13391" s="19"/>
      <c r="T13391" s="19"/>
    </row>
    <row r="13392" spans="1:20" ht="15.75" customHeight="1">
      <c r="A13392" s="8">
        <v>2018</v>
      </c>
      <c r="B13392" s="9">
        <v>166</v>
      </c>
      <c r="C13392" s="11" t="s">
        <v>48611</v>
      </c>
      <c r="D13392" s="11" t="s">
        <v>51672</v>
      </c>
      <c r="E13392" s="11" t="s">
        <v>51673</v>
      </c>
      <c r="F13392" s="11" t="s">
        <v>4610</v>
      </c>
      <c r="G13392" s="11">
        <v>9545</v>
      </c>
      <c r="H13392" s="13">
        <v>1E-3</v>
      </c>
      <c r="I13392" s="11" t="s">
        <v>23</v>
      </c>
      <c r="J13392" s="12"/>
      <c r="K13392" s="97" t="s">
        <v>51674</v>
      </c>
      <c r="L13392" s="12"/>
      <c r="M13392" s="12" t="s">
        <v>24</v>
      </c>
      <c r="N13392" s="12"/>
      <c r="O13392" s="12"/>
      <c r="P13392" s="12"/>
      <c r="Q13392" s="12"/>
      <c r="R13392" s="17"/>
      <c r="S13392" s="19"/>
      <c r="T13392" s="19"/>
    </row>
    <row r="13393" spans="1:20" ht="15.75" customHeight="1">
      <c r="A13393" s="8">
        <v>2018</v>
      </c>
      <c r="B13393" s="9">
        <v>166</v>
      </c>
      <c r="C13393" s="11" t="s">
        <v>48611</v>
      </c>
      <c r="D13393" s="11" t="s">
        <v>51675</v>
      </c>
      <c r="E13393" s="11" t="s">
        <v>51676</v>
      </c>
      <c r="F13393" s="11" t="s">
        <v>51677</v>
      </c>
      <c r="G13393" s="11">
        <v>9546</v>
      </c>
      <c r="H13393" s="13">
        <v>0.01</v>
      </c>
      <c r="I13393" s="12"/>
      <c r="J13393" s="12"/>
      <c r="K13393" s="12"/>
      <c r="L13393" s="12"/>
      <c r="M13393" s="12" t="s">
        <v>24</v>
      </c>
      <c r="N13393" s="12"/>
      <c r="O13393" s="12"/>
      <c r="P13393" s="12"/>
      <c r="Q13393" s="12"/>
      <c r="R13393" s="17" t="s">
        <v>64</v>
      </c>
      <c r="S13393" s="19"/>
      <c r="T13393" s="19"/>
    </row>
    <row r="13394" spans="1:20" ht="15.75" customHeight="1">
      <c r="A13394" s="8">
        <v>2018</v>
      </c>
      <c r="B13394" s="9">
        <v>166</v>
      </c>
      <c r="C13394" s="11" t="s">
        <v>48611</v>
      </c>
      <c r="D13394" s="11" t="s">
        <v>894</v>
      </c>
      <c r="E13394" s="11" t="s">
        <v>51678</v>
      </c>
      <c r="F13394" s="11" t="s">
        <v>51679</v>
      </c>
      <c r="G13394" s="11">
        <v>9547</v>
      </c>
      <c r="H13394" s="13">
        <v>1E-3</v>
      </c>
      <c r="I13394" s="12"/>
      <c r="J13394" s="12"/>
      <c r="K13394" s="12"/>
      <c r="L13394" s="12"/>
      <c r="M13394" s="12" t="s">
        <v>24</v>
      </c>
      <c r="N13394" s="12"/>
      <c r="O13394" s="12"/>
      <c r="P13394" s="12"/>
      <c r="Q13394" s="12"/>
      <c r="R13394" s="17"/>
      <c r="S13394" s="19"/>
      <c r="T13394" s="19"/>
    </row>
    <row r="13395" spans="1:20" ht="15.75" customHeight="1">
      <c r="A13395" s="8">
        <v>2018</v>
      </c>
      <c r="B13395" s="9">
        <v>166</v>
      </c>
      <c r="C13395" s="11" t="s">
        <v>48611</v>
      </c>
      <c r="D13395" s="11" t="s">
        <v>51680</v>
      </c>
      <c r="E13395" s="11" t="s">
        <v>51681</v>
      </c>
      <c r="F13395" s="11" t="s">
        <v>1109</v>
      </c>
      <c r="G13395" s="11">
        <v>9548</v>
      </c>
      <c r="H13395" s="13">
        <v>1E-3</v>
      </c>
      <c r="I13395" s="12"/>
      <c r="J13395" s="12"/>
      <c r="K13395" s="12"/>
      <c r="L13395" s="12"/>
      <c r="M13395" s="12" t="s">
        <v>24</v>
      </c>
      <c r="N13395" s="12"/>
      <c r="O13395" s="12"/>
      <c r="P13395" s="12"/>
      <c r="Q13395" s="12"/>
      <c r="R13395" s="17"/>
      <c r="S13395" s="19"/>
      <c r="T13395" s="19"/>
    </row>
    <row r="13396" spans="1:20" ht="15.75" customHeight="1">
      <c r="A13396" s="8">
        <v>2018</v>
      </c>
      <c r="B13396" s="95">
        <v>169</v>
      </c>
      <c r="C13396" s="14" t="s">
        <v>51682</v>
      </c>
      <c r="D13396" s="12" t="s">
        <v>51683</v>
      </c>
      <c r="E13396" s="11" t="s">
        <v>1796</v>
      </c>
      <c r="F13396" s="63" t="s">
        <v>315</v>
      </c>
      <c r="G13396" s="63" t="s">
        <v>51684</v>
      </c>
      <c r="H13396" s="129" t="s">
        <v>213</v>
      </c>
      <c r="I13396" s="63" t="s">
        <v>23</v>
      </c>
      <c r="J13396" s="63" t="s">
        <v>24</v>
      </c>
      <c r="K13396" s="26" t="s">
        <v>51685</v>
      </c>
      <c r="L13396" s="15" t="s">
        <v>51686</v>
      </c>
      <c r="M13396" s="12" t="s">
        <v>24</v>
      </c>
      <c r="N13396" s="14"/>
      <c r="O13396" s="14"/>
      <c r="P13396" s="14"/>
      <c r="Q13396" s="14"/>
      <c r="R13396" s="130"/>
      <c r="S13396" s="8"/>
      <c r="T13396" s="8"/>
    </row>
    <row r="13397" spans="1:20" ht="15.75" customHeight="1">
      <c r="A13397" s="8">
        <v>2018</v>
      </c>
      <c r="B13397" s="95">
        <v>169</v>
      </c>
      <c r="C13397" s="14" t="s">
        <v>51682</v>
      </c>
      <c r="D13397" s="12" t="s">
        <v>51687</v>
      </c>
      <c r="E13397" s="11" t="s">
        <v>140</v>
      </c>
      <c r="F13397" s="63" t="s">
        <v>659</v>
      </c>
      <c r="G13397" s="63" t="s">
        <v>51688</v>
      </c>
      <c r="H13397" s="129" t="s">
        <v>393</v>
      </c>
      <c r="I13397" s="63" t="s">
        <v>23</v>
      </c>
      <c r="J13397" s="63" t="s">
        <v>24</v>
      </c>
      <c r="K13397" s="26" t="s">
        <v>51689</v>
      </c>
      <c r="L13397" s="15" t="s">
        <v>51686</v>
      </c>
      <c r="M13397" s="12" t="s">
        <v>24</v>
      </c>
      <c r="N13397" s="14"/>
      <c r="O13397" s="14"/>
      <c r="P13397" s="14"/>
      <c r="Q13397" s="14"/>
      <c r="R13397" s="130"/>
      <c r="S13397" s="8"/>
      <c r="T13397" s="8"/>
    </row>
    <row r="13398" spans="1:20" ht="15.75" customHeight="1">
      <c r="A13398" s="8">
        <v>2018</v>
      </c>
      <c r="B13398" s="95">
        <v>169</v>
      </c>
      <c r="C13398" s="14" t="s">
        <v>51682</v>
      </c>
      <c r="D13398" s="12" t="s">
        <v>51690</v>
      </c>
      <c r="E13398" s="11" t="s">
        <v>51691</v>
      </c>
      <c r="F13398" s="63" t="s">
        <v>17220</v>
      </c>
      <c r="G13398" s="63" t="s">
        <v>51692</v>
      </c>
      <c r="H13398" s="129" t="s">
        <v>946</v>
      </c>
      <c r="I13398" s="63" t="s">
        <v>23</v>
      </c>
      <c r="J13398" s="63" t="s">
        <v>24</v>
      </c>
      <c r="K13398" s="26" t="s">
        <v>51693</v>
      </c>
      <c r="L13398" s="15" t="s">
        <v>51686</v>
      </c>
      <c r="M13398" s="12" t="s">
        <v>24</v>
      </c>
      <c r="N13398" s="14"/>
      <c r="O13398" s="14"/>
      <c r="P13398" s="14"/>
      <c r="Q13398" s="14"/>
      <c r="R13398" s="130"/>
      <c r="S13398" s="8"/>
      <c r="T13398" s="8"/>
    </row>
    <row r="13399" spans="1:20" ht="15.75" customHeight="1">
      <c r="A13399" s="8">
        <v>2018</v>
      </c>
      <c r="B13399" s="95">
        <v>169</v>
      </c>
      <c r="C13399" s="14" t="s">
        <v>51682</v>
      </c>
      <c r="D13399" s="12" t="s">
        <v>51694</v>
      </c>
      <c r="E13399" s="11" t="s">
        <v>18297</v>
      </c>
      <c r="F13399" s="63" t="s">
        <v>17850</v>
      </c>
      <c r="G13399" s="63" t="s">
        <v>51695</v>
      </c>
      <c r="H13399" s="129" t="s">
        <v>393</v>
      </c>
      <c r="I13399" s="63" t="s">
        <v>23</v>
      </c>
      <c r="J13399" s="63" t="s">
        <v>24</v>
      </c>
      <c r="K13399" s="26" t="s">
        <v>51696</v>
      </c>
      <c r="L13399" s="15" t="s">
        <v>51686</v>
      </c>
      <c r="M13399" s="12" t="s">
        <v>24</v>
      </c>
      <c r="N13399" s="14"/>
      <c r="O13399" s="14"/>
      <c r="P13399" s="14"/>
      <c r="Q13399" s="14"/>
      <c r="R13399" s="130"/>
      <c r="S13399" s="8"/>
      <c r="T13399" s="8"/>
    </row>
    <row r="13400" spans="1:20" ht="15.75" customHeight="1">
      <c r="A13400" s="8">
        <v>2018</v>
      </c>
      <c r="B13400" s="95">
        <v>169</v>
      </c>
      <c r="C13400" s="14" t="s">
        <v>51682</v>
      </c>
      <c r="D13400" s="12" t="s">
        <v>51697</v>
      </c>
      <c r="E13400" s="11" t="s">
        <v>51698</v>
      </c>
      <c r="F13400" s="63" t="s">
        <v>51699</v>
      </c>
      <c r="G13400" s="63">
        <v>7603</v>
      </c>
      <c r="H13400" s="129" t="s">
        <v>33</v>
      </c>
      <c r="I13400" s="63" t="s">
        <v>24</v>
      </c>
      <c r="J13400" s="63" t="s">
        <v>24</v>
      </c>
      <c r="K13400" s="26" t="s">
        <v>51700</v>
      </c>
      <c r="L13400" s="15" t="s">
        <v>10212</v>
      </c>
      <c r="M13400" s="12" t="s">
        <v>24</v>
      </c>
      <c r="N13400" s="14"/>
      <c r="O13400" s="14"/>
      <c r="P13400" s="14"/>
      <c r="Q13400" s="14"/>
      <c r="R13400" s="130" t="s">
        <v>64</v>
      </c>
      <c r="S13400" s="8"/>
      <c r="T13400" s="8"/>
    </row>
    <row r="13401" spans="1:20" ht="15.75" customHeight="1">
      <c r="A13401" s="8">
        <v>2018</v>
      </c>
      <c r="B13401" s="95">
        <v>169</v>
      </c>
      <c r="C13401" s="14" t="s">
        <v>51682</v>
      </c>
      <c r="D13401" s="12" t="s">
        <v>51701</v>
      </c>
      <c r="E13401" s="11" t="s">
        <v>51702</v>
      </c>
      <c r="F13401" s="63" t="s">
        <v>51703</v>
      </c>
      <c r="G13401" s="63">
        <v>7604</v>
      </c>
      <c r="H13401" s="129" t="s">
        <v>25560</v>
      </c>
      <c r="I13401" s="63" t="s">
        <v>24</v>
      </c>
      <c r="J13401" s="63" t="s">
        <v>24</v>
      </c>
      <c r="K13401" s="26" t="s">
        <v>51704</v>
      </c>
      <c r="L13401" s="15" t="s">
        <v>19334</v>
      </c>
      <c r="M13401" s="12" t="s">
        <v>24</v>
      </c>
      <c r="N13401" s="14"/>
      <c r="O13401" s="14"/>
      <c r="P13401" s="14"/>
      <c r="Q13401" s="14"/>
      <c r="R13401" s="130" t="s">
        <v>72</v>
      </c>
      <c r="S13401" s="8"/>
      <c r="T13401" s="8"/>
    </row>
    <row r="13402" spans="1:20" ht="15.75" customHeight="1">
      <c r="A13402" s="8">
        <v>2018</v>
      </c>
      <c r="B13402" s="95">
        <v>169</v>
      </c>
      <c r="C13402" s="14" t="s">
        <v>51682</v>
      </c>
      <c r="D13402" s="12" t="s">
        <v>51705</v>
      </c>
      <c r="E13402" s="11" t="s">
        <v>51706</v>
      </c>
      <c r="F13402" s="63" t="s">
        <v>27558</v>
      </c>
      <c r="G13402" s="63">
        <v>7605</v>
      </c>
      <c r="H13402" s="129" t="s">
        <v>25560</v>
      </c>
      <c r="I13402" s="63" t="s">
        <v>24</v>
      </c>
      <c r="J13402" s="63" t="s">
        <v>24</v>
      </c>
      <c r="K13402" s="26" t="s">
        <v>51707</v>
      </c>
      <c r="L13402" s="15" t="s">
        <v>51708</v>
      </c>
      <c r="M13402" s="12" t="s">
        <v>24</v>
      </c>
      <c r="N13402" s="14"/>
      <c r="O13402" s="14"/>
      <c r="P13402" s="14"/>
      <c r="Q13402" s="14"/>
      <c r="R13402" s="130" t="s">
        <v>72</v>
      </c>
      <c r="S13402" s="8"/>
      <c r="T13402" s="8"/>
    </row>
    <row r="13403" spans="1:20" ht="15.75" customHeight="1">
      <c r="A13403" s="8">
        <v>2018</v>
      </c>
      <c r="B13403" s="95">
        <v>169</v>
      </c>
      <c r="C13403" s="14" t="s">
        <v>51682</v>
      </c>
      <c r="D13403" s="12" t="s">
        <v>2326</v>
      </c>
      <c r="E13403" s="11" t="s">
        <v>51709</v>
      </c>
      <c r="F13403" s="63" t="s">
        <v>51710</v>
      </c>
      <c r="G13403" s="63">
        <v>7606</v>
      </c>
      <c r="H13403" s="129" t="s">
        <v>149</v>
      </c>
      <c r="I13403" s="63" t="s">
        <v>24</v>
      </c>
      <c r="J13403" s="63" t="s">
        <v>24</v>
      </c>
      <c r="K13403" s="26" t="s">
        <v>51711</v>
      </c>
      <c r="L13403" s="15" t="s">
        <v>51712</v>
      </c>
      <c r="M13403" s="12" t="s">
        <v>24</v>
      </c>
      <c r="N13403" s="14"/>
      <c r="O13403" s="14"/>
      <c r="P13403" s="14"/>
      <c r="Q13403" s="14"/>
      <c r="R13403" s="130"/>
      <c r="S13403" s="8"/>
      <c r="T13403" s="8"/>
    </row>
    <row r="13404" spans="1:20" ht="15.75" customHeight="1">
      <c r="A13404" s="8">
        <v>2018</v>
      </c>
      <c r="B13404" s="95">
        <v>169</v>
      </c>
      <c r="C13404" s="14" t="s">
        <v>51682</v>
      </c>
      <c r="D13404" s="12" t="s">
        <v>51713</v>
      </c>
      <c r="E13404" s="11" t="s">
        <v>51714</v>
      </c>
      <c r="F13404" s="63">
        <v>1694</v>
      </c>
      <c r="G13404" s="63">
        <v>7607</v>
      </c>
      <c r="H13404" s="129" t="s">
        <v>149</v>
      </c>
      <c r="I13404" s="63" t="s">
        <v>24</v>
      </c>
      <c r="J13404" s="63" t="s">
        <v>24</v>
      </c>
      <c r="K13404" s="26" t="s">
        <v>51715</v>
      </c>
      <c r="L13404" s="15" t="s">
        <v>51716</v>
      </c>
      <c r="M13404" s="12" t="s">
        <v>24</v>
      </c>
      <c r="N13404" s="14"/>
      <c r="O13404" s="14"/>
      <c r="P13404" s="14"/>
      <c r="Q13404" s="14"/>
      <c r="R13404" s="130"/>
      <c r="S13404" s="8"/>
      <c r="T13404" s="8"/>
    </row>
    <row r="13405" spans="1:20" ht="15.75" customHeight="1">
      <c r="A13405" s="8">
        <v>2018</v>
      </c>
      <c r="B13405" s="95">
        <v>169</v>
      </c>
      <c r="C13405" s="14" t="s">
        <v>51682</v>
      </c>
      <c r="D13405" s="12" t="s">
        <v>51717</v>
      </c>
      <c r="E13405" s="11" t="s">
        <v>1811</v>
      </c>
      <c r="F13405" s="63">
        <v>2017</v>
      </c>
      <c r="G13405" s="63" t="s">
        <v>51718</v>
      </c>
      <c r="H13405" s="129" t="s">
        <v>44571</v>
      </c>
      <c r="I13405" s="63" t="s">
        <v>23</v>
      </c>
      <c r="J13405" s="63" t="s">
        <v>24</v>
      </c>
      <c r="K13405" s="26" t="s">
        <v>51719</v>
      </c>
      <c r="L13405" s="15" t="s">
        <v>51686</v>
      </c>
      <c r="M13405" s="12" t="s">
        <v>24</v>
      </c>
      <c r="N13405" s="14"/>
      <c r="O13405" s="14"/>
      <c r="P13405" s="14"/>
      <c r="Q13405" s="14"/>
      <c r="R13405" s="130"/>
      <c r="S13405" s="8"/>
      <c r="T13405" s="8"/>
    </row>
    <row r="13406" spans="1:20" ht="15.75" customHeight="1">
      <c r="A13406" s="8">
        <v>2018</v>
      </c>
      <c r="B13406" s="95">
        <v>169</v>
      </c>
      <c r="C13406" s="14" t="s">
        <v>51682</v>
      </c>
      <c r="D13406" s="12" t="s">
        <v>51720</v>
      </c>
      <c r="E13406" s="11" t="s">
        <v>1811</v>
      </c>
      <c r="F13406" s="63" t="s">
        <v>3116</v>
      </c>
      <c r="G13406" s="231" t="s">
        <v>51721</v>
      </c>
      <c r="H13406" s="129" t="s">
        <v>5697</v>
      </c>
      <c r="I13406" s="63" t="s">
        <v>23</v>
      </c>
      <c r="J13406" s="63" t="s">
        <v>24</v>
      </c>
      <c r="K13406" s="26" t="s">
        <v>51722</v>
      </c>
      <c r="L13406" s="15" t="s">
        <v>51686</v>
      </c>
      <c r="M13406" s="12" t="s">
        <v>24</v>
      </c>
      <c r="N13406" s="14"/>
      <c r="O13406" s="14"/>
      <c r="P13406" s="14"/>
      <c r="Q13406" s="14"/>
      <c r="R13406" s="130"/>
      <c r="S13406" s="8"/>
      <c r="T13406" s="8"/>
    </row>
    <row r="13407" spans="1:20" ht="15.75" customHeight="1">
      <c r="A13407" s="8">
        <v>2018</v>
      </c>
      <c r="B13407" s="95">
        <v>169</v>
      </c>
      <c r="C13407" s="14" t="s">
        <v>51682</v>
      </c>
      <c r="D13407" s="12" t="s">
        <v>51723</v>
      </c>
      <c r="E13407" s="11" t="s">
        <v>51724</v>
      </c>
      <c r="F13407" s="63" t="s">
        <v>3116</v>
      </c>
      <c r="G13407" s="63" t="s">
        <v>51725</v>
      </c>
      <c r="H13407" s="129" t="s">
        <v>125</v>
      </c>
      <c r="I13407" s="63" t="s">
        <v>23</v>
      </c>
      <c r="J13407" s="63" t="s">
        <v>24</v>
      </c>
      <c r="K13407" s="26" t="s">
        <v>51726</v>
      </c>
      <c r="L13407" s="15" t="s">
        <v>51727</v>
      </c>
      <c r="M13407" s="12" t="s">
        <v>24</v>
      </c>
      <c r="N13407" s="14"/>
      <c r="O13407" s="14"/>
      <c r="P13407" s="14"/>
      <c r="Q13407" s="14"/>
      <c r="R13407" s="130"/>
      <c r="S13407" s="8"/>
      <c r="T13407" s="8"/>
    </row>
    <row r="13408" spans="1:20" ht="15.75" customHeight="1">
      <c r="A13408" s="8">
        <v>2018</v>
      </c>
      <c r="B13408" s="95">
        <v>169</v>
      </c>
      <c r="C13408" s="14" t="s">
        <v>51682</v>
      </c>
      <c r="D13408" s="12" t="s">
        <v>51728</v>
      </c>
      <c r="E13408" s="11" t="s">
        <v>1811</v>
      </c>
      <c r="F13408" s="63">
        <v>2017</v>
      </c>
      <c r="G13408" s="63" t="s">
        <v>51729</v>
      </c>
      <c r="H13408" s="129" t="s">
        <v>51730</v>
      </c>
      <c r="I13408" s="63" t="s">
        <v>23</v>
      </c>
      <c r="J13408" s="63" t="s">
        <v>24</v>
      </c>
      <c r="K13408" s="26" t="s">
        <v>51731</v>
      </c>
      <c r="L13408" s="15" t="s">
        <v>51686</v>
      </c>
      <c r="M13408" s="12" t="s">
        <v>24</v>
      </c>
      <c r="N13408" s="14"/>
      <c r="O13408" s="14"/>
      <c r="P13408" s="14"/>
      <c r="Q13408" s="14"/>
      <c r="R13408" s="130"/>
      <c r="S13408" s="8"/>
      <c r="T13408" s="8"/>
    </row>
    <row r="13409" spans="1:20" ht="15.75" customHeight="1">
      <c r="A13409" s="8">
        <v>2018</v>
      </c>
      <c r="B13409" s="95">
        <v>169</v>
      </c>
      <c r="C13409" s="14" t="s">
        <v>51682</v>
      </c>
      <c r="D13409" s="12" t="s">
        <v>51732</v>
      </c>
      <c r="E13409" s="11" t="s">
        <v>51733</v>
      </c>
      <c r="F13409" s="63" t="s">
        <v>1569</v>
      </c>
      <c r="G13409" s="63" t="s">
        <v>51734</v>
      </c>
      <c r="H13409" s="129" t="s">
        <v>51730</v>
      </c>
      <c r="I13409" s="63" t="s">
        <v>23</v>
      </c>
      <c r="J13409" s="63" t="s">
        <v>24</v>
      </c>
      <c r="K13409" s="26" t="s">
        <v>51735</v>
      </c>
      <c r="L13409" s="15" t="s">
        <v>42947</v>
      </c>
      <c r="M13409" s="12" t="s">
        <v>24</v>
      </c>
      <c r="N13409" s="14"/>
      <c r="O13409" s="14"/>
      <c r="P13409" s="14"/>
      <c r="Q13409" s="14"/>
      <c r="R13409" s="130"/>
      <c r="S13409" s="8"/>
      <c r="T13409" s="8"/>
    </row>
    <row r="13410" spans="1:20" ht="15.75" customHeight="1">
      <c r="A13410" s="8">
        <v>2018</v>
      </c>
      <c r="B13410" s="95">
        <v>169</v>
      </c>
      <c r="C13410" s="14" t="s">
        <v>51682</v>
      </c>
      <c r="D13410" s="12" t="s">
        <v>51736</v>
      </c>
      <c r="E13410" s="11" t="s">
        <v>4646</v>
      </c>
      <c r="F13410" s="63" t="s">
        <v>47297</v>
      </c>
      <c r="G13410" s="63" t="s">
        <v>51737</v>
      </c>
      <c r="H13410" s="129" t="s">
        <v>393</v>
      </c>
      <c r="I13410" s="63" t="s">
        <v>23</v>
      </c>
      <c r="J13410" s="63" t="s">
        <v>24</v>
      </c>
      <c r="K13410" s="26" t="s">
        <v>51738</v>
      </c>
      <c r="L13410" s="15" t="s">
        <v>51686</v>
      </c>
      <c r="M13410" s="12" t="s">
        <v>24</v>
      </c>
      <c r="N13410" s="14"/>
      <c r="O13410" s="14"/>
      <c r="P13410" s="14"/>
      <c r="Q13410" s="14"/>
      <c r="R13410" s="130"/>
      <c r="S13410" s="8"/>
      <c r="T13410" s="8"/>
    </row>
    <row r="13411" spans="1:20" ht="15.75" customHeight="1">
      <c r="A13411" s="8">
        <v>2018</v>
      </c>
      <c r="B13411" s="95">
        <v>169</v>
      </c>
      <c r="C13411" s="14" t="s">
        <v>51682</v>
      </c>
      <c r="D13411" s="12" t="s">
        <v>51739</v>
      </c>
      <c r="E13411" s="11" t="s">
        <v>51740</v>
      </c>
      <c r="F13411" s="63" t="s">
        <v>27782</v>
      </c>
      <c r="G13411" s="63">
        <v>7613</v>
      </c>
      <c r="H13411" s="129" t="s">
        <v>113</v>
      </c>
      <c r="I13411" s="63" t="s">
        <v>24</v>
      </c>
      <c r="J13411" s="63" t="s">
        <v>24</v>
      </c>
      <c r="K13411" s="26" t="s">
        <v>51741</v>
      </c>
      <c r="L13411" s="15" t="s">
        <v>12262</v>
      </c>
      <c r="M13411" s="12" t="s">
        <v>24</v>
      </c>
      <c r="N13411" s="14"/>
      <c r="O13411" s="14"/>
      <c r="P13411" s="14"/>
      <c r="Q13411" s="14"/>
      <c r="R13411" s="130" t="s">
        <v>72</v>
      </c>
      <c r="S13411" s="8"/>
      <c r="T13411" s="8"/>
    </row>
    <row r="13412" spans="1:20" ht="15.75" customHeight="1">
      <c r="A13412" s="8">
        <v>2018</v>
      </c>
      <c r="B13412" s="95">
        <v>169</v>
      </c>
      <c r="C13412" s="14" t="s">
        <v>51682</v>
      </c>
      <c r="D13412" s="12" t="s">
        <v>51742</v>
      </c>
      <c r="E13412" s="11" t="s">
        <v>51743</v>
      </c>
      <c r="F13412" s="63" t="s">
        <v>51744</v>
      </c>
      <c r="G13412" s="63">
        <v>7614</v>
      </c>
      <c r="H13412" s="129" t="s">
        <v>393</v>
      </c>
      <c r="I13412" s="63" t="s">
        <v>23</v>
      </c>
      <c r="J13412" s="63" t="s">
        <v>24</v>
      </c>
      <c r="K13412" s="26" t="s">
        <v>51745</v>
      </c>
      <c r="L13412" s="15" t="s">
        <v>51686</v>
      </c>
      <c r="M13412" s="12" t="s">
        <v>24</v>
      </c>
      <c r="N13412" s="14"/>
      <c r="O13412" s="14"/>
      <c r="P13412" s="14"/>
      <c r="Q13412" s="14"/>
      <c r="R13412" s="130"/>
      <c r="S13412" s="8"/>
      <c r="T13412" s="8"/>
    </row>
    <row r="13413" spans="1:20" ht="15.75" customHeight="1">
      <c r="A13413" s="8">
        <v>2018</v>
      </c>
      <c r="B13413" s="95">
        <v>169</v>
      </c>
      <c r="C13413" s="14" t="s">
        <v>51682</v>
      </c>
      <c r="D13413" s="12" t="s">
        <v>51746</v>
      </c>
      <c r="E13413" s="11" t="s">
        <v>51747</v>
      </c>
      <c r="F13413" s="63" t="s">
        <v>49492</v>
      </c>
      <c r="G13413" s="63" t="s">
        <v>51748</v>
      </c>
      <c r="H13413" s="129" t="s">
        <v>51749</v>
      </c>
      <c r="I13413" s="14" t="s">
        <v>23</v>
      </c>
      <c r="J13413" s="63" t="s">
        <v>24</v>
      </c>
      <c r="K13413" s="26" t="s">
        <v>51750</v>
      </c>
      <c r="L13413" s="15" t="s">
        <v>51686</v>
      </c>
      <c r="M13413" s="12" t="s">
        <v>24</v>
      </c>
      <c r="N13413" s="14"/>
      <c r="O13413" s="14"/>
      <c r="P13413" s="14"/>
      <c r="Q13413" s="14"/>
      <c r="R13413" s="130"/>
      <c r="S13413" s="8"/>
      <c r="T13413" s="8"/>
    </row>
    <row r="13414" spans="1:20" ht="15.75" customHeight="1">
      <c r="A13414" s="8">
        <v>2018</v>
      </c>
      <c r="B13414" s="95">
        <v>169</v>
      </c>
      <c r="C13414" s="14" t="s">
        <v>51682</v>
      </c>
      <c r="D13414" s="12" t="s">
        <v>51751</v>
      </c>
      <c r="E13414" s="11" t="s">
        <v>51752</v>
      </c>
      <c r="F13414" s="63" t="s">
        <v>51753</v>
      </c>
      <c r="G13414" s="63" t="s">
        <v>51748</v>
      </c>
      <c r="H13414" s="129" t="s">
        <v>89</v>
      </c>
      <c r="I13414" s="14" t="s">
        <v>23</v>
      </c>
      <c r="J13414" s="63" t="s">
        <v>24</v>
      </c>
      <c r="K13414" s="26" t="s">
        <v>51754</v>
      </c>
      <c r="L13414" s="15" t="s">
        <v>51686</v>
      </c>
      <c r="M13414" s="12" t="s">
        <v>24</v>
      </c>
      <c r="N13414" s="14"/>
      <c r="O13414" s="14"/>
      <c r="P13414" s="14"/>
      <c r="Q13414" s="14"/>
      <c r="R13414" s="130"/>
      <c r="S13414" s="8"/>
      <c r="T13414" s="8"/>
    </row>
    <row r="13415" spans="1:20" ht="15.75" customHeight="1">
      <c r="A13415" s="8">
        <v>2018</v>
      </c>
      <c r="B13415" s="95">
        <v>169</v>
      </c>
      <c r="C13415" s="14" t="s">
        <v>51682</v>
      </c>
      <c r="D13415" s="12" t="s">
        <v>51755</v>
      </c>
      <c r="E13415" s="11" t="s">
        <v>51756</v>
      </c>
      <c r="F13415" s="63" t="s">
        <v>38610</v>
      </c>
      <c r="G13415" s="63" t="s">
        <v>51757</v>
      </c>
      <c r="H13415" s="129" t="s">
        <v>6025</v>
      </c>
      <c r="I13415" s="63" t="s">
        <v>23</v>
      </c>
      <c r="J13415" s="63" t="s">
        <v>24</v>
      </c>
      <c r="K13415" s="26" t="s">
        <v>51758</v>
      </c>
      <c r="L13415" s="15" t="s">
        <v>51759</v>
      </c>
      <c r="M13415" s="12" t="s">
        <v>24</v>
      </c>
      <c r="N13415" s="14"/>
      <c r="O13415" s="14"/>
      <c r="P13415" s="14"/>
      <c r="Q13415" s="14"/>
      <c r="R13415" s="130"/>
      <c r="S13415" s="8"/>
      <c r="T13415" s="8"/>
    </row>
    <row r="13416" spans="1:20" ht="15.75" customHeight="1">
      <c r="A13416" s="8">
        <v>2018</v>
      </c>
      <c r="B13416" s="95">
        <v>169</v>
      </c>
      <c r="C13416" s="14" t="s">
        <v>51682</v>
      </c>
      <c r="D13416" s="12" t="s">
        <v>51760</v>
      </c>
      <c r="E13416" s="11" t="s">
        <v>51761</v>
      </c>
      <c r="F13416" s="63" t="s">
        <v>51762</v>
      </c>
      <c r="G13416" s="63" t="s">
        <v>51763</v>
      </c>
      <c r="H13416" s="129" t="s">
        <v>51764</v>
      </c>
      <c r="I13416" s="63" t="s">
        <v>23</v>
      </c>
      <c r="J13416" s="63" t="s">
        <v>24</v>
      </c>
      <c r="K13416" s="26" t="s">
        <v>51765</v>
      </c>
      <c r="L13416" s="15" t="s">
        <v>51766</v>
      </c>
      <c r="M13416" s="12" t="s">
        <v>24</v>
      </c>
      <c r="N13416" s="14"/>
      <c r="O13416" s="14"/>
      <c r="P13416" s="14"/>
      <c r="Q13416" s="14"/>
      <c r="R13416" s="130"/>
      <c r="S13416" s="8"/>
      <c r="T13416" s="8"/>
    </row>
    <row r="13417" spans="1:20" ht="15.75" customHeight="1">
      <c r="A13417" s="8">
        <v>2018</v>
      </c>
      <c r="B13417" s="95">
        <v>169</v>
      </c>
      <c r="C13417" s="14" t="s">
        <v>51682</v>
      </c>
      <c r="D13417" s="12" t="s">
        <v>51767</v>
      </c>
      <c r="E13417" s="11" t="s">
        <v>51768</v>
      </c>
      <c r="F13417" s="63" t="s">
        <v>1263</v>
      </c>
      <c r="G13417" s="63" t="s">
        <v>51769</v>
      </c>
      <c r="H13417" s="129" t="s">
        <v>168</v>
      </c>
      <c r="I13417" s="63" t="s">
        <v>23</v>
      </c>
      <c r="J13417" s="63" t="s">
        <v>24</v>
      </c>
      <c r="K13417" s="26" t="s">
        <v>51770</v>
      </c>
      <c r="L13417" s="15" t="s">
        <v>11773</v>
      </c>
      <c r="M13417" s="12" t="s">
        <v>24</v>
      </c>
      <c r="N13417" s="14"/>
      <c r="O13417" s="14"/>
      <c r="P13417" s="14"/>
      <c r="Q13417" s="14"/>
      <c r="R13417" s="130"/>
      <c r="S13417" s="8"/>
      <c r="T13417" s="8"/>
    </row>
    <row r="13418" spans="1:20" ht="15.75" customHeight="1">
      <c r="A13418" s="8">
        <v>2018</v>
      </c>
      <c r="B13418" s="95">
        <v>169</v>
      </c>
      <c r="C13418" s="14" t="s">
        <v>51682</v>
      </c>
      <c r="D13418" s="12" t="s">
        <v>51771</v>
      </c>
      <c r="E13418" s="11" t="s">
        <v>51772</v>
      </c>
      <c r="F13418" s="63" t="s">
        <v>51773</v>
      </c>
      <c r="G13418" s="63" t="s">
        <v>51774</v>
      </c>
      <c r="H13418" s="129" t="s">
        <v>393</v>
      </c>
      <c r="I13418" s="63" t="s">
        <v>23</v>
      </c>
      <c r="J13418" s="63" t="s">
        <v>24</v>
      </c>
      <c r="K13418" s="26" t="s">
        <v>51775</v>
      </c>
      <c r="L13418" s="15" t="s">
        <v>12262</v>
      </c>
      <c r="M13418" s="12" t="s">
        <v>24</v>
      </c>
      <c r="N13418" s="14"/>
      <c r="O13418" s="14"/>
      <c r="P13418" s="14"/>
      <c r="Q13418" s="14"/>
      <c r="R13418" s="130"/>
      <c r="S13418" s="8"/>
      <c r="T13418" s="8"/>
    </row>
    <row r="13419" spans="1:20" ht="15.75" customHeight="1">
      <c r="A13419" s="8">
        <v>2018</v>
      </c>
      <c r="B13419" s="95">
        <v>169</v>
      </c>
      <c r="C13419" s="14" t="s">
        <v>51682</v>
      </c>
      <c r="D13419" s="12" t="s">
        <v>51776</v>
      </c>
      <c r="E13419" s="11" t="s">
        <v>6162</v>
      </c>
      <c r="F13419" s="63" t="s">
        <v>51777</v>
      </c>
      <c r="G13419" s="63" t="s">
        <v>51778</v>
      </c>
      <c r="H13419" s="129" t="s">
        <v>393</v>
      </c>
      <c r="I13419" s="63" t="s">
        <v>24</v>
      </c>
      <c r="J13419" s="63" t="s">
        <v>24</v>
      </c>
      <c r="K13419" s="26" t="s">
        <v>51779</v>
      </c>
      <c r="L13419" s="15" t="s">
        <v>12262</v>
      </c>
      <c r="M13419" s="12" t="s">
        <v>24</v>
      </c>
      <c r="N13419" s="14"/>
      <c r="O13419" s="14"/>
      <c r="P13419" s="14"/>
      <c r="Q13419" s="14"/>
      <c r="R13419" s="130" t="s">
        <v>72</v>
      </c>
      <c r="S13419" s="8"/>
      <c r="T13419" s="8"/>
    </row>
    <row r="13420" spans="1:20" ht="15.75" customHeight="1">
      <c r="A13420" s="8">
        <v>2018</v>
      </c>
      <c r="B13420" s="95">
        <v>169</v>
      </c>
      <c r="C13420" s="14" t="s">
        <v>51682</v>
      </c>
      <c r="D13420" s="12" t="s">
        <v>51780</v>
      </c>
      <c r="E13420" s="11" t="s">
        <v>51781</v>
      </c>
      <c r="F13420" s="63" t="s">
        <v>51782</v>
      </c>
      <c r="G13420" s="63">
        <v>7620</v>
      </c>
      <c r="H13420" s="129" t="s">
        <v>393</v>
      </c>
      <c r="I13420" s="63" t="s">
        <v>24</v>
      </c>
      <c r="J13420" s="63" t="s">
        <v>24</v>
      </c>
      <c r="K13420" s="26" t="s">
        <v>51783</v>
      </c>
      <c r="L13420" s="15" t="s">
        <v>51784</v>
      </c>
      <c r="M13420" s="12" t="s">
        <v>24</v>
      </c>
      <c r="N13420" s="14"/>
      <c r="O13420" s="14"/>
      <c r="P13420" s="14"/>
      <c r="Q13420" s="14"/>
      <c r="R13420" s="130" t="s">
        <v>72</v>
      </c>
      <c r="S13420" s="8"/>
      <c r="T13420" s="8"/>
    </row>
    <row r="13421" spans="1:20" ht="15.75" customHeight="1">
      <c r="A13421" s="8">
        <v>2018</v>
      </c>
      <c r="B13421" s="95">
        <v>169</v>
      </c>
      <c r="C13421" s="14" t="s">
        <v>51682</v>
      </c>
      <c r="D13421" s="12" t="s">
        <v>51785</v>
      </c>
      <c r="E13421" s="11" t="s">
        <v>51786</v>
      </c>
      <c r="F13421" s="63">
        <v>1944</v>
      </c>
      <c r="G13421" s="63">
        <v>7621</v>
      </c>
      <c r="H13421" s="129" t="s">
        <v>149</v>
      </c>
      <c r="I13421" s="63" t="s">
        <v>24</v>
      </c>
      <c r="J13421" s="63" t="s">
        <v>24</v>
      </c>
      <c r="K13421" s="26" t="s">
        <v>51787</v>
      </c>
      <c r="L13421" s="15" t="s">
        <v>51788</v>
      </c>
      <c r="M13421" s="12" t="s">
        <v>24</v>
      </c>
      <c r="N13421" s="14"/>
      <c r="O13421" s="14"/>
      <c r="P13421" s="14"/>
      <c r="Q13421" s="14"/>
      <c r="R13421" s="130" t="s">
        <v>72</v>
      </c>
      <c r="S13421" s="8"/>
      <c r="T13421" s="8"/>
    </row>
    <row r="13422" spans="1:20" ht="15.75" customHeight="1">
      <c r="A13422" s="8">
        <v>2018</v>
      </c>
      <c r="B13422" s="95">
        <v>169</v>
      </c>
      <c r="C13422" s="14" t="s">
        <v>51682</v>
      </c>
      <c r="D13422" s="12" t="s">
        <v>51789</v>
      </c>
      <c r="E13422" s="11" t="s">
        <v>51790</v>
      </c>
      <c r="F13422" s="63" t="s">
        <v>51791</v>
      </c>
      <c r="G13422" s="63">
        <v>7622</v>
      </c>
      <c r="H13422" s="129" t="s">
        <v>213</v>
      </c>
      <c r="I13422" s="63" t="s">
        <v>24</v>
      </c>
      <c r="J13422" s="63" t="s">
        <v>24</v>
      </c>
      <c r="K13422" s="26" t="s">
        <v>51792</v>
      </c>
      <c r="L13422" s="15" t="s">
        <v>11773</v>
      </c>
      <c r="M13422" s="12" t="s">
        <v>24</v>
      </c>
      <c r="N13422" s="14"/>
      <c r="O13422" s="14"/>
      <c r="P13422" s="14"/>
      <c r="Q13422" s="14"/>
      <c r="R13422" s="130" t="s">
        <v>72</v>
      </c>
      <c r="S13422" s="8"/>
      <c r="T13422" s="8"/>
    </row>
    <row r="13423" spans="1:20" ht="15.75" customHeight="1">
      <c r="A13423" s="8">
        <v>2018</v>
      </c>
      <c r="B13423" s="95">
        <v>169</v>
      </c>
      <c r="C13423" s="14" t="s">
        <v>51682</v>
      </c>
      <c r="D13423" s="12" t="s">
        <v>51793</v>
      </c>
      <c r="E13423" s="11" t="s">
        <v>51794</v>
      </c>
      <c r="F13423" s="63" t="s">
        <v>41670</v>
      </c>
      <c r="G13423" s="63" t="s">
        <v>51795</v>
      </c>
      <c r="H13423" s="129" t="s">
        <v>51796</v>
      </c>
      <c r="I13423" s="63" t="s">
        <v>23</v>
      </c>
      <c r="J13423" s="63" t="s">
        <v>24</v>
      </c>
      <c r="K13423" s="26" t="s">
        <v>51797</v>
      </c>
      <c r="L13423" s="15" t="s">
        <v>51686</v>
      </c>
      <c r="M13423" s="12" t="s">
        <v>24</v>
      </c>
      <c r="N13423" s="14"/>
      <c r="O13423" s="14"/>
      <c r="P13423" s="14"/>
      <c r="Q13423" s="14"/>
      <c r="R13423" s="130"/>
      <c r="S13423" s="8"/>
      <c r="T13423" s="8"/>
    </row>
    <row r="13424" spans="1:20" ht="15.75" customHeight="1">
      <c r="A13424" s="8">
        <v>2018</v>
      </c>
      <c r="B13424" s="95">
        <v>169</v>
      </c>
      <c r="C13424" s="14" t="s">
        <v>51682</v>
      </c>
      <c r="D13424" s="12" t="s">
        <v>51798</v>
      </c>
      <c r="E13424" s="11" t="s">
        <v>51799</v>
      </c>
      <c r="F13424" s="63" t="s">
        <v>51800</v>
      </c>
      <c r="G13424" s="63">
        <v>7624</v>
      </c>
      <c r="H13424" s="129" t="s">
        <v>4244</v>
      </c>
      <c r="I13424" s="63" t="s">
        <v>23</v>
      </c>
      <c r="J13424" s="63" t="s">
        <v>24</v>
      </c>
      <c r="K13424" s="26" t="s">
        <v>51801</v>
      </c>
      <c r="L13424" s="15" t="s">
        <v>51802</v>
      </c>
      <c r="M13424" s="12" t="s">
        <v>24</v>
      </c>
      <c r="N13424" s="14"/>
      <c r="O13424" s="14"/>
      <c r="P13424" s="14"/>
      <c r="Q13424" s="14"/>
      <c r="R13424" s="130"/>
      <c r="S13424" s="8"/>
      <c r="T13424" s="8"/>
    </row>
    <row r="13425" spans="1:20" ht="15.75" customHeight="1">
      <c r="A13425" s="8">
        <v>2018</v>
      </c>
      <c r="B13425" s="95">
        <v>169</v>
      </c>
      <c r="C13425" s="14" t="s">
        <v>51682</v>
      </c>
      <c r="D13425" s="12" t="s">
        <v>51803</v>
      </c>
      <c r="E13425" s="11" t="s">
        <v>51804</v>
      </c>
      <c r="F13425" s="63" t="s">
        <v>4706</v>
      </c>
      <c r="G13425" s="63">
        <v>7625</v>
      </c>
      <c r="H13425" s="129" t="s">
        <v>255</v>
      </c>
      <c r="I13425" s="63" t="s">
        <v>23</v>
      </c>
      <c r="J13425" s="63" t="s">
        <v>24</v>
      </c>
      <c r="K13425" s="26" t="s">
        <v>51805</v>
      </c>
      <c r="L13425" s="15" t="s">
        <v>51806</v>
      </c>
      <c r="M13425" s="12" t="s">
        <v>24</v>
      </c>
      <c r="N13425" s="14"/>
      <c r="O13425" s="14"/>
      <c r="P13425" s="14"/>
      <c r="Q13425" s="14"/>
      <c r="R13425" s="130"/>
      <c r="S13425" s="8"/>
      <c r="T13425" s="8"/>
    </row>
    <row r="13426" spans="1:20" ht="15.75" customHeight="1">
      <c r="A13426" s="8">
        <v>2018</v>
      </c>
      <c r="B13426" s="95">
        <v>169</v>
      </c>
      <c r="C13426" s="14" t="s">
        <v>51682</v>
      </c>
      <c r="D13426" s="12" t="s">
        <v>51807</v>
      </c>
      <c r="E13426" s="11" t="s">
        <v>51808</v>
      </c>
      <c r="F13426" s="63" t="s">
        <v>1263</v>
      </c>
      <c r="G13426" s="63" t="s">
        <v>51809</v>
      </c>
      <c r="H13426" s="129" t="s">
        <v>555</v>
      </c>
      <c r="I13426" s="63" t="s">
        <v>23</v>
      </c>
      <c r="J13426" s="63" t="s">
        <v>24</v>
      </c>
      <c r="K13426" s="26" t="s">
        <v>51810</v>
      </c>
      <c r="L13426" s="15" t="s">
        <v>51811</v>
      </c>
      <c r="M13426" s="12" t="s">
        <v>24</v>
      </c>
      <c r="N13426" s="14"/>
      <c r="O13426" s="14"/>
      <c r="P13426" s="14"/>
      <c r="Q13426" s="14"/>
      <c r="R13426" s="130"/>
      <c r="S13426" s="8"/>
      <c r="T13426" s="8"/>
    </row>
    <row r="13427" spans="1:20" ht="15.75" customHeight="1">
      <c r="A13427" s="8">
        <v>2018</v>
      </c>
      <c r="B13427" s="95">
        <v>169</v>
      </c>
      <c r="C13427" s="14" t="s">
        <v>51682</v>
      </c>
      <c r="D13427" s="12" t="s">
        <v>51812</v>
      </c>
      <c r="E13427" s="11" t="s">
        <v>51813</v>
      </c>
      <c r="F13427" s="63" t="s">
        <v>49280</v>
      </c>
      <c r="G13427" s="63">
        <v>7627</v>
      </c>
      <c r="H13427" s="129" t="s">
        <v>113</v>
      </c>
      <c r="I13427" s="63" t="s">
        <v>23</v>
      </c>
      <c r="J13427" s="63" t="s">
        <v>24</v>
      </c>
      <c r="K13427" s="26" t="s">
        <v>51814</v>
      </c>
      <c r="L13427" s="15" t="s">
        <v>51815</v>
      </c>
      <c r="M13427" s="12" t="s">
        <v>24</v>
      </c>
      <c r="N13427" s="14"/>
      <c r="O13427" s="14"/>
      <c r="P13427" s="14"/>
      <c r="Q13427" s="14"/>
      <c r="R13427" s="130"/>
      <c r="S13427" s="8"/>
      <c r="T13427" s="8"/>
    </row>
    <row r="13428" spans="1:20" ht="15.75" customHeight="1">
      <c r="A13428" s="8">
        <v>2018</v>
      </c>
      <c r="B13428" s="95">
        <v>169</v>
      </c>
      <c r="C13428" s="14" t="s">
        <v>51682</v>
      </c>
      <c r="D13428" s="12" t="s">
        <v>51816</v>
      </c>
      <c r="E13428" s="11" t="s">
        <v>51817</v>
      </c>
      <c r="F13428" s="63">
        <v>2015</v>
      </c>
      <c r="G13428" s="63" t="s">
        <v>51818</v>
      </c>
      <c r="H13428" s="129" t="s">
        <v>51819</v>
      </c>
      <c r="I13428" s="14" t="s">
        <v>23</v>
      </c>
      <c r="J13428" s="14" t="s">
        <v>24</v>
      </c>
      <c r="K13428" s="12" t="s">
        <v>51820</v>
      </c>
      <c r="L13428" s="14" t="s">
        <v>11498</v>
      </c>
      <c r="M13428" s="14" t="s">
        <v>23</v>
      </c>
      <c r="N13428" s="12" t="s">
        <v>51816</v>
      </c>
      <c r="O13428" s="12"/>
      <c r="P13428" s="12"/>
      <c r="Q13428" s="12" t="s">
        <v>51821</v>
      </c>
      <c r="R13428" s="130" t="s">
        <v>1076</v>
      </c>
      <c r="S13428" s="8"/>
      <c r="T13428" s="8"/>
    </row>
    <row r="13429" spans="1:20" ht="15.75" customHeight="1">
      <c r="A13429" s="8">
        <v>2018</v>
      </c>
      <c r="B13429" s="95">
        <v>169</v>
      </c>
      <c r="C13429" s="14" t="s">
        <v>51682</v>
      </c>
      <c r="D13429" s="12" t="s">
        <v>51822</v>
      </c>
      <c r="E13429" s="11" t="s">
        <v>12145</v>
      </c>
      <c r="F13429" s="63">
        <v>1904</v>
      </c>
      <c r="G13429" s="63" t="s">
        <v>51823</v>
      </c>
      <c r="H13429" s="129" t="s">
        <v>149</v>
      </c>
      <c r="I13429" s="63" t="s">
        <v>23</v>
      </c>
      <c r="J13429" s="63" t="s">
        <v>24</v>
      </c>
      <c r="K13429" s="26" t="s">
        <v>51824</v>
      </c>
      <c r="L13429" s="15" t="s">
        <v>51686</v>
      </c>
      <c r="M13429" s="12" t="s">
        <v>24</v>
      </c>
      <c r="N13429" s="14"/>
      <c r="O13429" s="14"/>
      <c r="P13429" s="14"/>
      <c r="Q13429" s="14"/>
      <c r="R13429" s="130"/>
      <c r="S13429" s="8"/>
      <c r="T13429" s="8"/>
    </row>
    <row r="13430" spans="1:20" ht="15.75" customHeight="1">
      <c r="A13430" s="8">
        <v>2018</v>
      </c>
      <c r="B13430" s="95">
        <v>169</v>
      </c>
      <c r="C13430" s="14" t="s">
        <v>51682</v>
      </c>
      <c r="D13430" s="12" t="s">
        <v>51825</v>
      </c>
      <c r="E13430" s="11" t="s">
        <v>12145</v>
      </c>
      <c r="F13430" s="63">
        <v>1918</v>
      </c>
      <c r="G13430" s="63" t="s">
        <v>51826</v>
      </c>
      <c r="H13430" s="129" t="s">
        <v>149</v>
      </c>
      <c r="I13430" s="63" t="s">
        <v>23</v>
      </c>
      <c r="J13430" s="63" t="s">
        <v>24</v>
      </c>
      <c r="K13430" s="26" t="s">
        <v>51827</v>
      </c>
      <c r="L13430" s="15" t="s">
        <v>51686</v>
      </c>
      <c r="M13430" s="12" t="s">
        <v>24</v>
      </c>
      <c r="N13430" s="14"/>
      <c r="O13430" s="14"/>
      <c r="P13430" s="14"/>
      <c r="Q13430" s="14"/>
      <c r="R13430" s="130"/>
      <c r="S13430" s="8"/>
      <c r="T13430" s="8"/>
    </row>
    <row r="13431" spans="1:20" ht="15.75" customHeight="1">
      <c r="A13431" s="8">
        <v>2018</v>
      </c>
      <c r="B13431" s="95">
        <v>169</v>
      </c>
      <c r="C13431" s="14" t="s">
        <v>51682</v>
      </c>
      <c r="D13431" s="12" t="s">
        <v>51732</v>
      </c>
      <c r="E13431" s="11" t="s">
        <v>51828</v>
      </c>
      <c r="F13431" s="14" t="s">
        <v>9057</v>
      </c>
      <c r="G13431" s="63" t="s">
        <v>51829</v>
      </c>
      <c r="H13431" s="129">
        <v>2</v>
      </c>
      <c r="I13431" s="14" t="s">
        <v>23</v>
      </c>
      <c r="J13431" s="63" t="s">
        <v>24</v>
      </c>
      <c r="K13431" s="26" t="s">
        <v>51735</v>
      </c>
      <c r="L13431" s="15" t="s">
        <v>51830</v>
      </c>
      <c r="M13431" s="12" t="s">
        <v>24</v>
      </c>
      <c r="N13431" s="14"/>
      <c r="O13431" s="14"/>
      <c r="P13431" s="14"/>
      <c r="Q13431" s="14"/>
      <c r="R13431" s="130"/>
      <c r="S13431" s="8"/>
      <c r="T13431" s="8"/>
    </row>
    <row r="13432" spans="1:20" ht="15.75" customHeight="1">
      <c r="A13432" s="8">
        <v>2018</v>
      </c>
      <c r="B13432" s="95">
        <v>169</v>
      </c>
      <c r="C13432" s="14" t="s">
        <v>51682</v>
      </c>
      <c r="D13432" s="12" t="s">
        <v>51831</v>
      </c>
      <c r="E13432" s="11" t="s">
        <v>51832</v>
      </c>
      <c r="F13432" s="63" t="s">
        <v>31887</v>
      </c>
      <c r="G13432" s="63" t="s">
        <v>51833</v>
      </c>
      <c r="H13432" s="129" t="s">
        <v>51834</v>
      </c>
      <c r="I13432" s="63" t="s">
        <v>24</v>
      </c>
      <c r="J13432" s="63" t="s">
        <v>24</v>
      </c>
      <c r="K13432" s="26" t="s">
        <v>51835</v>
      </c>
      <c r="L13432" s="15" t="s">
        <v>51836</v>
      </c>
      <c r="M13432" s="12" t="s">
        <v>24</v>
      </c>
      <c r="N13432" s="14"/>
      <c r="O13432" s="14"/>
      <c r="P13432" s="14"/>
      <c r="Q13432" s="14"/>
      <c r="R13432" s="130" t="s">
        <v>72</v>
      </c>
      <c r="S13432" s="8"/>
      <c r="T13432" s="8"/>
    </row>
    <row r="13433" spans="1:20" ht="15.75" customHeight="1">
      <c r="A13433" s="8">
        <v>2018</v>
      </c>
      <c r="B13433" s="95">
        <v>169</v>
      </c>
      <c r="C13433" s="14" t="s">
        <v>51682</v>
      </c>
      <c r="D13433" s="12" t="s">
        <v>15878</v>
      </c>
      <c r="E13433" s="11" t="s">
        <v>51837</v>
      </c>
      <c r="F13433" s="63" t="s">
        <v>51710</v>
      </c>
      <c r="G13433" s="63">
        <v>7632</v>
      </c>
      <c r="H13433" s="129" t="s">
        <v>149</v>
      </c>
      <c r="I13433" s="63" t="s">
        <v>24</v>
      </c>
      <c r="J13433" s="63" t="s">
        <v>24</v>
      </c>
      <c r="K13433" s="26" t="s">
        <v>51838</v>
      </c>
      <c r="L13433" s="15" t="s">
        <v>51839</v>
      </c>
      <c r="M13433" s="12" t="s">
        <v>24</v>
      </c>
      <c r="N13433" s="14"/>
      <c r="O13433" s="14"/>
      <c r="P13433" s="14"/>
      <c r="Q13433" s="14"/>
      <c r="R13433" s="130"/>
      <c r="S13433" s="8"/>
      <c r="T13433" s="8"/>
    </row>
    <row r="13434" spans="1:20" ht="15.75" customHeight="1">
      <c r="A13434" s="8">
        <v>2018</v>
      </c>
      <c r="B13434" s="95">
        <v>169</v>
      </c>
      <c r="C13434" s="14" t="s">
        <v>51682</v>
      </c>
      <c r="D13434" s="12" t="s">
        <v>51840</v>
      </c>
      <c r="E13434" s="11" t="s">
        <v>1796</v>
      </c>
      <c r="F13434" s="63" t="s">
        <v>6194</v>
      </c>
      <c r="G13434" s="63" t="s">
        <v>51841</v>
      </c>
      <c r="H13434" s="129">
        <v>0.2</v>
      </c>
      <c r="I13434" s="63" t="s">
        <v>23</v>
      </c>
      <c r="J13434" s="63" t="s">
        <v>24</v>
      </c>
      <c r="K13434" s="26" t="s">
        <v>51842</v>
      </c>
      <c r="L13434" s="15" t="s">
        <v>51686</v>
      </c>
      <c r="M13434" s="12" t="s">
        <v>24</v>
      </c>
      <c r="N13434" s="14"/>
      <c r="O13434" s="14"/>
      <c r="P13434" s="14"/>
      <c r="Q13434" s="14"/>
      <c r="R13434" s="130"/>
      <c r="S13434" s="8"/>
      <c r="T13434" s="8"/>
    </row>
    <row r="13435" spans="1:20" ht="15.75" customHeight="1">
      <c r="A13435" s="8">
        <v>2018</v>
      </c>
      <c r="B13435" s="95">
        <v>169</v>
      </c>
      <c r="C13435" s="14" t="s">
        <v>51682</v>
      </c>
      <c r="D13435" s="12" t="s">
        <v>51843</v>
      </c>
      <c r="E13435" s="11" t="s">
        <v>51844</v>
      </c>
      <c r="F13435" s="63" t="s">
        <v>48805</v>
      </c>
      <c r="G13435" s="63" t="s">
        <v>51845</v>
      </c>
      <c r="H13435" s="129" t="s">
        <v>51846</v>
      </c>
      <c r="I13435" s="14" t="s">
        <v>24</v>
      </c>
      <c r="J13435" s="63" t="s">
        <v>24</v>
      </c>
      <c r="K13435" s="26" t="s">
        <v>51847</v>
      </c>
      <c r="L13435" s="12" t="s">
        <v>51848</v>
      </c>
      <c r="M13435" s="14" t="s">
        <v>23</v>
      </c>
      <c r="N13435" s="14" t="s">
        <v>51849</v>
      </c>
      <c r="O13435" s="14"/>
      <c r="P13435" s="14" t="s">
        <v>51850</v>
      </c>
      <c r="Q13435" s="14" t="s">
        <v>51851</v>
      </c>
      <c r="R13435" s="130" t="s">
        <v>2714</v>
      </c>
      <c r="S13435" s="8"/>
      <c r="T13435" s="8"/>
    </row>
    <row r="13436" spans="1:20" ht="15.75" customHeight="1">
      <c r="A13436" s="8">
        <v>2018</v>
      </c>
      <c r="B13436" s="95">
        <v>169</v>
      </c>
      <c r="C13436" s="14" t="s">
        <v>51682</v>
      </c>
      <c r="D13436" s="12" t="s">
        <v>51852</v>
      </c>
      <c r="E13436" s="11" t="s">
        <v>51853</v>
      </c>
      <c r="F13436" s="63"/>
      <c r="G13436" s="63" t="s">
        <v>51854</v>
      </c>
      <c r="H13436" s="129"/>
      <c r="I13436" s="14"/>
      <c r="J13436" s="14"/>
      <c r="K13436" s="26"/>
      <c r="L13436" s="12"/>
      <c r="M13436" s="14"/>
      <c r="N13436" s="14"/>
      <c r="O13436" s="14"/>
      <c r="P13436" s="14"/>
      <c r="Q13436" s="14"/>
      <c r="R13436" s="130"/>
      <c r="S13436" s="8"/>
      <c r="T13436" s="8"/>
    </row>
    <row r="13437" spans="1:20" ht="15.75" customHeight="1">
      <c r="A13437" s="8">
        <v>2018</v>
      </c>
      <c r="B13437" s="95">
        <v>169</v>
      </c>
      <c r="C13437" s="14" t="s">
        <v>51682</v>
      </c>
      <c r="D13437" s="12" t="s">
        <v>51855</v>
      </c>
      <c r="E13437" s="11" t="s">
        <v>51856</v>
      </c>
      <c r="F13437" s="63" t="s">
        <v>51857</v>
      </c>
      <c r="G13437" s="63" t="s">
        <v>51858</v>
      </c>
      <c r="H13437" s="129" t="s">
        <v>8332</v>
      </c>
      <c r="I13437" s="14" t="s">
        <v>23</v>
      </c>
      <c r="J13437" s="63" t="s">
        <v>24</v>
      </c>
      <c r="K13437" s="26" t="s">
        <v>51859</v>
      </c>
      <c r="L13437" s="15" t="s">
        <v>51848</v>
      </c>
      <c r="M13437" s="14" t="s">
        <v>23</v>
      </c>
      <c r="N13437" s="14" t="s">
        <v>51849</v>
      </c>
      <c r="O13437" s="14" t="s">
        <v>17488</v>
      </c>
      <c r="P13437" s="14" t="s">
        <v>17574</v>
      </c>
      <c r="Q13437" s="14"/>
      <c r="R13437" s="130" t="s">
        <v>28</v>
      </c>
      <c r="S13437" s="8"/>
      <c r="T13437" s="8"/>
    </row>
    <row r="13438" spans="1:20" ht="15.75" customHeight="1">
      <c r="A13438" s="8">
        <v>2018</v>
      </c>
      <c r="B13438" s="95">
        <v>169</v>
      </c>
      <c r="C13438" s="14" t="s">
        <v>51682</v>
      </c>
      <c r="D13438" s="12" t="s">
        <v>51860</v>
      </c>
      <c r="E13438" s="11" t="s">
        <v>51861</v>
      </c>
      <c r="F13438" s="63" t="s">
        <v>51862</v>
      </c>
      <c r="G13438" s="63" t="s">
        <v>51863</v>
      </c>
      <c r="H13438" s="129" t="s">
        <v>8522</v>
      </c>
      <c r="I13438" s="14" t="s">
        <v>23</v>
      </c>
      <c r="J13438" s="63" t="s">
        <v>24</v>
      </c>
      <c r="K13438" s="26" t="s">
        <v>51864</v>
      </c>
      <c r="L13438" s="15" t="s">
        <v>51865</v>
      </c>
      <c r="M13438" s="14" t="s">
        <v>23</v>
      </c>
      <c r="N13438" s="14" t="s">
        <v>51849</v>
      </c>
      <c r="O13438" s="14" t="s">
        <v>51866</v>
      </c>
      <c r="P13438" s="14"/>
      <c r="Q13438" s="14"/>
      <c r="R13438" s="130" t="s">
        <v>28</v>
      </c>
      <c r="S13438" s="8"/>
      <c r="T13438" s="8"/>
    </row>
    <row r="13439" spans="1:20" ht="15.75" customHeight="1">
      <c r="A13439" s="8">
        <v>2018</v>
      </c>
      <c r="B13439" s="95">
        <v>169</v>
      </c>
      <c r="C13439" s="14" t="s">
        <v>51682</v>
      </c>
      <c r="D13439" s="12" t="s">
        <v>51867</v>
      </c>
      <c r="E13439" s="11" t="s">
        <v>51868</v>
      </c>
      <c r="F13439" s="63" t="s">
        <v>51869</v>
      </c>
      <c r="G13439" s="63" t="s">
        <v>51870</v>
      </c>
      <c r="H13439" s="129" t="s">
        <v>237</v>
      </c>
      <c r="I13439" s="14" t="s">
        <v>23</v>
      </c>
      <c r="J13439" s="63" t="s">
        <v>24</v>
      </c>
      <c r="K13439" s="26" t="s">
        <v>51871</v>
      </c>
      <c r="L13439" s="15" t="s">
        <v>51872</v>
      </c>
      <c r="M13439" s="14" t="s">
        <v>23</v>
      </c>
      <c r="N13439" s="14" t="s">
        <v>51849</v>
      </c>
      <c r="O13439" s="14" t="s">
        <v>51873</v>
      </c>
      <c r="P13439" s="14"/>
      <c r="Q13439" s="14"/>
      <c r="R13439" s="130" t="s">
        <v>28</v>
      </c>
      <c r="S13439" s="8"/>
      <c r="T13439" s="8"/>
    </row>
    <row r="13440" spans="1:20" ht="15.75" customHeight="1">
      <c r="A13440" s="8">
        <v>2018</v>
      </c>
      <c r="B13440" s="95">
        <v>169</v>
      </c>
      <c r="C13440" s="14" t="s">
        <v>51682</v>
      </c>
      <c r="D13440" s="12" t="s">
        <v>51874</v>
      </c>
      <c r="E13440" s="11" t="s">
        <v>51875</v>
      </c>
      <c r="F13440" s="63" t="s">
        <v>51876</v>
      </c>
      <c r="G13440" s="63" t="s">
        <v>51877</v>
      </c>
      <c r="H13440" s="129" t="s">
        <v>33</v>
      </c>
      <c r="I13440" s="14" t="s">
        <v>23</v>
      </c>
      <c r="J13440" s="63" t="s">
        <v>24</v>
      </c>
      <c r="K13440" s="26" t="s">
        <v>51878</v>
      </c>
      <c r="L13440" s="15" t="s">
        <v>38245</v>
      </c>
      <c r="M13440" s="14" t="s">
        <v>23</v>
      </c>
      <c r="N13440" s="14" t="s">
        <v>51849</v>
      </c>
      <c r="O13440" s="14" t="s">
        <v>51866</v>
      </c>
      <c r="P13440" s="14"/>
      <c r="Q13440" s="14"/>
      <c r="R13440" s="130" t="s">
        <v>1076</v>
      </c>
      <c r="S13440" s="8"/>
      <c r="T13440" s="8"/>
    </row>
    <row r="13441" spans="1:20" ht="15.75" customHeight="1">
      <c r="A13441" s="8">
        <v>2018</v>
      </c>
      <c r="B13441" s="95">
        <v>169</v>
      </c>
      <c r="C13441" s="14" t="s">
        <v>51682</v>
      </c>
      <c r="D13441" s="12" t="s">
        <v>51879</v>
      </c>
      <c r="E13441" s="11" t="s">
        <v>51880</v>
      </c>
      <c r="F13441" s="63" t="s">
        <v>31435</v>
      </c>
      <c r="G13441" s="63" t="s">
        <v>51881</v>
      </c>
      <c r="H13441" s="129" t="s">
        <v>125</v>
      </c>
      <c r="I13441" s="14" t="s">
        <v>23</v>
      </c>
      <c r="J13441" s="63" t="s">
        <v>24</v>
      </c>
      <c r="K13441" s="26" t="s">
        <v>51882</v>
      </c>
      <c r="L13441" s="15" t="s">
        <v>51883</v>
      </c>
      <c r="M13441" s="14" t="s">
        <v>23</v>
      </c>
      <c r="N13441" s="14" t="s">
        <v>51849</v>
      </c>
      <c r="O13441" s="14" t="s">
        <v>17412</v>
      </c>
      <c r="P13441" s="14"/>
      <c r="Q13441" s="14"/>
      <c r="R13441" s="130" t="s">
        <v>1076</v>
      </c>
      <c r="S13441" s="8"/>
      <c r="T13441" s="8"/>
    </row>
    <row r="13442" spans="1:20" ht="15.75" customHeight="1">
      <c r="A13442" s="8">
        <v>2018</v>
      </c>
      <c r="B13442" s="95">
        <v>169</v>
      </c>
      <c r="C13442" s="14" t="s">
        <v>51682</v>
      </c>
      <c r="D13442" s="12" t="s">
        <v>51884</v>
      </c>
      <c r="E13442" s="11" t="s">
        <v>51885</v>
      </c>
      <c r="F13442" s="63" t="s">
        <v>51886</v>
      </c>
      <c r="G13442" s="63" t="s">
        <v>51887</v>
      </c>
      <c r="H13442" s="129" t="s">
        <v>156</v>
      </c>
      <c r="I13442" s="14" t="s">
        <v>23</v>
      </c>
      <c r="J13442" s="63" t="s">
        <v>24</v>
      </c>
      <c r="K13442" s="26" t="s">
        <v>51888</v>
      </c>
      <c r="L13442" s="15" t="s">
        <v>51889</v>
      </c>
      <c r="M13442" s="14" t="s">
        <v>23</v>
      </c>
      <c r="N13442" s="14" t="s">
        <v>51849</v>
      </c>
      <c r="O13442" s="14" t="s">
        <v>17133</v>
      </c>
      <c r="P13442" s="14"/>
      <c r="Q13442" s="14"/>
      <c r="R13442" s="130" t="s">
        <v>1076</v>
      </c>
      <c r="S13442" s="8"/>
      <c r="T13442" s="8"/>
    </row>
    <row r="13443" spans="1:20" ht="15.75" customHeight="1">
      <c r="A13443" s="8">
        <v>2018</v>
      </c>
      <c r="B13443" s="95">
        <v>169</v>
      </c>
      <c r="C13443" s="14" t="s">
        <v>51682</v>
      </c>
      <c r="D13443" s="12" t="s">
        <v>51890</v>
      </c>
      <c r="E13443" s="11" t="s">
        <v>51891</v>
      </c>
      <c r="F13443" s="63" t="s">
        <v>51892</v>
      </c>
      <c r="G13443" s="63" t="s">
        <v>51893</v>
      </c>
      <c r="H13443" s="129" t="s">
        <v>3174</v>
      </c>
      <c r="I13443" s="14" t="s">
        <v>24</v>
      </c>
      <c r="J13443" s="63" t="s">
        <v>24</v>
      </c>
      <c r="K13443" s="26" t="s">
        <v>51894</v>
      </c>
      <c r="L13443" s="15" t="s">
        <v>51848</v>
      </c>
      <c r="M13443" s="14" t="s">
        <v>23</v>
      </c>
      <c r="N13443" s="14" t="s">
        <v>51849</v>
      </c>
      <c r="O13443" s="14" t="s">
        <v>51895</v>
      </c>
      <c r="P13443" s="14"/>
      <c r="Q13443" s="14"/>
      <c r="R13443" s="130" t="s">
        <v>4107</v>
      </c>
      <c r="S13443" s="8"/>
      <c r="T13443" s="8"/>
    </row>
    <row r="13444" spans="1:20" ht="15.75" customHeight="1">
      <c r="A13444" s="8">
        <v>2018</v>
      </c>
      <c r="B13444" s="95">
        <v>169</v>
      </c>
      <c r="C13444" s="14" t="s">
        <v>51682</v>
      </c>
      <c r="D13444" s="12" t="s">
        <v>51896</v>
      </c>
      <c r="E13444" s="11" t="s">
        <v>51897</v>
      </c>
      <c r="F13444" s="63" t="s">
        <v>29938</v>
      </c>
      <c r="G13444" s="63" t="s">
        <v>51898</v>
      </c>
      <c r="H13444" s="129" t="s">
        <v>44571</v>
      </c>
      <c r="I13444" s="14" t="s">
        <v>24</v>
      </c>
      <c r="J13444" s="63" t="s">
        <v>24</v>
      </c>
      <c r="K13444" s="26" t="s">
        <v>51888</v>
      </c>
      <c r="L13444" s="15" t="s">
        <v>51899</v>
      </c>
      <c r="M13444" s="14" t="s">
        <v>23</v>
      </c>
      <c r="N13444" s="14" t="s">
        <v>51849</v>
      </c>
      <c r="O13444" s="14" t="s">
        <v>17459</v>
      </c>
      <c r="P13444" s="14"/>
      <c r="Q13444" s="14"/>
      <c r="R13444" s="130" t="s">
        <v>4107</v>
      </c>
      <c r="S13444" s="8"/>
      <c r="T13444" s="8"/>
    </row>
    <row r="13445" spans="1:20" ht="15.75" customHeight="1">
      <c r="A13445" s="8">
        <v>2018</v>
      </c>
      <c r="B13445" s="95">
        <v>169</v>
      </c>
      <c r="C13445" s="14" t="s">
        <v>51682</v>
      </c>
      <c r="D13445" s="12" t="s">
        <v>15878</v>
      </c>
      <c r="E13445" s="11" t="s">
        <v>51900</v>
      </c>
      <c r="F13445" s="63">
        <v>1831</v>
      </c>
      <c r="G13445" s="63">
        <v>7636</v>
      </c>
      <c r="H13445" s="129" t="s">
        <v>51901</v>
      </c>
      <c r="I13445" s="14" t="s">
        <v>24</v>
      </c>
      <c r="J13445" s="63" t="s">
        <v>24</v>
      </c>
      <c r="K13445" s="26" t="s">
        <v>51902</v>
      </c>
      <c r="L13445" s="15" t="s">
        <v>51903</v>
      </c>
      <c r="M13445" s="14" t="s">
        <v>24</v>
      </c>
      <c r="N13445" s="14"/>
      <c r="O13445" s="14"/>
      <c r="P13445" s="14"/>
      <c r="Q13445" s="14"/>
      <c r="R13445" s="130"/>
      <c r="S13445" s="8"/>
      <c r="T13445" s="8"/>
    </row>
    <row r="13446" spans="1:20" ht="15.75" customHeight="1">
      <c r="A13446" s="8">
        <v>2018</v>
      </c>
      <c r="B13446" s="95">
        <v>169</v>
      </c>
      <c r="C13446" s="14" t="s">
        <v>51682</v>
      </c>
      <c r="D13446" s="12" t="s">
        <v>51904</v>
      </c>
      <c r="E13446" s="11" t="s">
        <v>51905</v>
      </c>
      <c r="F13446" s="63" t="s">
        <v>19664</v>
      </c>
      <c r="G13446" s="63">
        <v>7637</v>
      </c>
      <c r="H13446" s="129">
        <v>1.5</v>
      </c>
      <c r="I13446" s="14" t="s">
        <v>23</v>
      </c>
      <c r="J13446" s="63" t="s">
        <v>24</v>
      </c>
      <c r="K13446" s="26" t="s">
        <v>51906</v>
      </c>
      <c r="L13446" s="15" t="s">
        <v>51686</v>
      </c>
      <c r="M13446" s="14" t="s">
        <v>24</v>
      </c>
      <c r="N13446" s="14"/>
      <c r="O13446" s="14"/>
      <c r="P13446" s="14"/>
      <c r="Q13446" s="14"/>
      <c r="R13446" s="130"/>
      <c r="S13446" s="8"/>
      <c r="T13446" s="8"/>
    </row>
    <row r="13447" spans="1:20" ht="15.75" customHeight="1">
      <c r="A13447" s="8">
        <v>2018</v>
      </c>
      <c r="B13447" s="95">
        <v>169</v>
      </c>
      <c r="C13447" s="14" t="s">
        <v>51682</v>
      </c>
      <c r="D13447" s="12" t="s">
        <v>51907</v>
      </c>
      <c r="E13447" s="11" t="s">
        <v>51908</v>
      </c>
      <c r="F13447" s="63">
        <v>2012</v>
      </c>
      <c r="G13447" s="63" t="s">
        <v>51909</v>
      </c>
      <c r="H13447" s="129" t="s">
        <v>51910</v>
      </c>
      <c r="I13447" s="14" t="s">
        <v>23</v>
      </c>
      <c r="J13447" s="63" t="s">
        <v>24</v>
      </c>
      <c r="K13447" s="26" t="s">
        <v>51911</v>
      </c>
      <c r="L13447" s="15" t="s">
        <v>11498</v>
      </c>
      <c r="M13447" s="14" t="s">
        <v>23</v>
      </c>
      <c r="N13447" s="14" t="s">
        <v>51907</v>
      </c>
      <c r="O13447" s="14"/>
      <c r="P13447" s="14"/>
      <c r="Q13447" s="12" t="s">
        <v>51821</v>
      </c>
      <c r="R13447" s="130" t="s">
        <v>1076</v>
      </c>
      <c r="S13447" s="8"/>
      <c r="T13447" s="8"/>
    </row>
    <row r="13448" spans="1:20" ht="15.75" customHeight="1">
      <c r="A13448" s="8">
        <v>2018</v>
      </c>
      <c r="B13448" s="95">
        <v>169</v>
      </c>
      <c r="C13448" s="14" t="s">
        <v>51682</v>
      </c>
      <c r="D13448" s="12" t="s">
        <v>51907</v>
      </c>
      <c r="E13448" s="11" t="s">
        <v>51908</v>
      </c>
      <c r="F13448" s="63">
        <v>2013</v>
      </c>
      <c r="G13448" s="63" t="s">
        <v>51912</v>
      </c>
      <c r="H13448" s="129" t="s">
        <v>51913</v>
      </c>
      <c r="I13448" s="14" t="s">
        <v>23</v>
      </c>
      <c r="J13448" s="63" t="s">
        <v>24</v>
      </c>
      <c r="K13448" s="26" t="s">
        <v>51911</v>
      </c>
      <c r="L13448" s="15" t="s">
        <v>11498</v>
      </c>
      <c r="M13448" s="14" t="s">
        <v>23</v>
      </c>
      <c r="N13448" s="14" t="s">
        <v>51907</v>
      </c>
      <c r="O13448" s="14"/>
      <c r="P13448" s="14"/>
      <c r="Q13448" s="12" t="s">
        <v>51821</v>
      </c>
      <c r="R13448" s="130" t="s">
        <v>1076</v>
      </c>
      <c r="S13448" s="8"/>
      <c r="T13448" s="8"/>
    </row>
    <row r="13449" spans="1:20" ht="15.75" customHeight="1">
      <c r="A13449" s="8">
        <v>2018</v>
      </c>
      <c r="B13449" s="95">
        <v>169</v>
      </c>
      <c r="C13449" s="14" t="s">
        <v>51682</v>
      </c>
      <c r="D13449" s="12" t="s">
        <v>51907</v>
      </c>
      <c r="E13449" s="11" t="s">
        <v>51914</v>
      </c>
      <c r="F13449" s="63" t="s">
        <v>16336</v>
      </c>
      <c r="G13449" s="63" t="s">
        <v>51915</v>
      </c>
      <c r="H13449" s="129"/>
      <c r="I13449" s="63" t="s">
        <v>23</v>
      </c>
      <c r="J13449" s="63" t="s">
        <v>24</v>
      </c>
      <c r="K13449" s="26" t="s">
        <v>51911</v>
      </c>
      <c r="L13449" s="15" t="s">
        <v>11498</v>
      </c>
      <c r="M13449" s="14" t="s">
        <v>23</v>
      </c>
      <c r="N13449" s="14" t="s">
        <v>51907</v>
      </c>
      <c r="O13449" s="14"/>
      <c r="P13449" s="14"/>
      <c r="Q13449" s="12" t="s">
        <v>51916</v>
      </c>
      <c r="R13449" s="130" t="s">
        <v>1076</v>
      </c>
      <c r="S13449" s="8"/>
      <c r="T13449" s="8"/>
    </row>
    <row r="13450" spans="1:20" ht="15.75" customHeight="1">
      <c r="A13450" s="8">
        <v>2018</v>
      </c>
      <c r="B13450" s="95">
        <v>169</v>
      </c>
      <c r="C13450" s="14" t="s">
        <v>51682</v>
      </c>
      <c r="D13450" s="12" t="s">
        <v>51917</v>
      </c>
      <c r="E13450" s="11" t="s">
        <v>51918</v>
      </c>
      <c r="F13450" s="63" t="s">
        <v>51919</v>
      </c>
      <c r="G13450" s="63">
        <v>7640</v>
      </c>
      <c r="H13450" s="129" t="s">
        <v>8332</v>
      </c>
      <c r="I13450" s="63" t="s">
        <v>23</v>
      </c>
      <c r="J13450" s="63" t="s">
        <v>24</v>
      </c>
      <c r="K13450" s="26" t="s">
        <v>51920</v>
      </c>
      <c r="L13450" s="15" t="s">
        <v>51921</v>
      </c>
      <c r="M13450" s="14" t="s">
        <v>24</v>
      </c>
      <c r="N13450" s="14"/>
      <c r="O13450" s="14"/>
      <c r="P13450" s="14"/>
      <c r="Q13450" s="14"/>
      <c r="R13450" s="130"/>
      <c r="S13450" s="8"/>
      <c r="T13450" s="8"/>
    </row>
    <row r="13451" spans="1:20" ht="15.75" customHeight="1">
      <c r="A13451" s="8">
        <v>2018</v>
      </c>
      <c r="B13451" s="95">
        <v>169</v>
      </c>
      <c r="C13451" s="14" t="s">
        <v>51682</v>
      </c>
      <c r="D13451" s="12" t="s">
        <v>51922</v>
      </c>
      <c r="E13451" s="11" t="s">
        <v>51923</v>
      </c>
      <c r="F13451" s="63" t="s">
        <v>30089</v>
      </c>
      <c r="G13451" s="63" t="s">
        <v>51924</v>
      </c>
      <c r="H13451" s="129" t="s">
        <v>845</v>
      </c>
      <c r="I13451" s="63" t="s">
        <v>23</v>
      </c>
      <c r="J13451" s="63" t="s">
        <v>24</v>
      </c>
      <c r="K13451" s="26" t="s">
        <v>51925</v>
      </c>
      <c r="L13451" s="15" t="s">
        <v>51686</v>
      </c>
      <c r="M13451" s="14" t="s">
        <v>24</v>
      </c>
      <c r="N13451" s="14"/>
      <c r="O13451" s="14"/>
      <c r="P13451" s="14"/>
      <c r="Q13451" s="14"/>
      <c r="R13451" s="130"/>
      <c r="S13451" s="8"/>
      <c r="T13451" s="8"/>
    </row>
    <row r="13452" spans="1:20" ht="15.75" customHeight="1">
      <c r="A13452" s="8">
        <v>2018</v>
      </c>
      <c r="B13452" s="95">
        <v>169</v>
      </c>
      <c r="C13452" s="14" t="s">
        <v>51682</v>
      </c>
      <c r="D13452" s="12" t="s">
        <v>51926</v>
      </c>
      <c r="E13452" s="11" t="s">
        <v>51927</v>
      </c>
      <c r="F13452" s="63" t="s">
        <v>51928</v>
      </c>
      <c r="G13452" s="63" t="s">
        <v>51929</v>
      </c>
      <c r="H13452" s="129" t="s">
        <v>6679</v>
      </c>
      <c r="I13452" s="63" t="s">
        <v>23</v>
      </c>
      <c r="J13452" s="63" t="s">
        <v>24</v>
      </c>
      <c r="K13452" s="26" t="s">
        <v>51930</v>
      </c>
      <c r="L13452" s="15" t="s">
        <v>51931</v>
      </c>
      <c r="M13452" s="14" t="s">
        <v>24</v>
      </c>
      <c r="N13452" s="14"/>
      <c r="O13452" s="14"/>
      <c r="P13452" s="14"/>
      <c r="Q13452" s="14"/>
      <c r="R13452" s="130"/>
      <c r="S13452" s="8"/>
      <c r="T13452" s="8"/>
    </row>
    <row r="13453" spans="1:20" ht="15.75" customHeight="1">
      <c r="A13453" s="8">
        <v>2018</v>
      </c>
      <c r="B13453" s="95">
        <v>169</v>
      </c>
      <c r="C13453" s="14" t="s">
        <v>51682</v>
      </c>
      <c r="D13453" s="12" t="s">
        <v>51932</v>
      </c>
      <c r="E13453" s="11" t="s">
        <v>51933</v>
      </c>
      <c r="F13453" s="63" t="s">
        <v>34905</v>
      </c>
      <c r="G13453" s="63" t="s">
        <v>51934</v>
      </c>
      <c r="H13453" s="129" t="s">
        <v>149</v>
      </c>
      <c r="I13453" s="63" t="s">
        <v>23</v>
      </c>
      <c r="J13453" s="63" t="s">
        <v>24</v>
      </c>
      <c r="K13453" s="26" t="s">
        <v>51935</v>
      </c>
      <c r="L13453" s="14" t="s">
        <v>51931</v>
      </c>
      <c r="M13453" s="14" t="s">
        <v>24</v>
      </c>
      <c r="N13453" s="14"/>
      <c r="O13453" s="14"/>
      <c r="P13453" s="14"/>
      <c r="Q13453" s="14"/>
      <c r="R13453" s="130"/>
      <c r="S13453" s="8"/>
      <c r="T13453" s="8"/>
    </row>
    <row r="13454" spans="1:20" ht="15.75" customHeight="1">
      <c r="A13454" s="8">
        <v>2018</v>
      </c>
      <c r="B13454" s="95">
        <v>169</v>
      </c>
      <c r="C13454" s="14" t="s">
        <v>51682</v>
      </c>
      <c r="D13454" s="12" t="s">
        <v>51936</v>
      </c>
      <c r="E13454" s="11" t="s">
        <v>51937</v>
      </c>
      <c r="F13454" s="63" t="s">
        <v>51938</v>
      </c>
      <c r="G13454" s="63" t="s">
        <v>51939</v>
      </c>
      <c r="H13454" s="129" t="s">
        <v>8218</v>
      </c>
      <c r="I13454" s="63" t="s">
        <v>23</v>
      </c>
      <c r="J13454" s="63" t="s">
        <v>24</v>
      </c>
      <c r="K13454" s="26" t="s">
        <v>51940</v>
      </c>
      <c r="L13454" s="15" t="s">
        <v>51931</v>
      </c>
      <c r="M13454" s="14" t="s">
        <v>24</v>
      </c>
      <c r="N13454" s="14"/>
      <c r="O13454" s="14"/>
      <c r="P13454" s="14"/>
      <c r="Q13454" s="14"/>
      <c r="R13454" s="130"/>
      <c r="S13454" s="8"/>
      <c r="T13454" s="8"/>
    </row>
    <row r="13455" spans="1:20" ht="15.75" customHeight="1">
      <c r="A13455" s="8">
        <v>2018</v>
      </c>
      <c r="B13455" s="95">
        <v>169</v>
      </c>
      <c r="C13455" s="14" t="s">
        <v>51682</v>
      </c>
      <c r="D13455" s="12" t="s">
        <v>51941</v>
      </c>
      <c r="E13455" s="11" t="s">
        <v>51942</v>
      </c>
      <c r="F13455" s="63" t="s">
        <v>51943</v>
      </c>
      <c r="G13455" s="63">
        <v>7643</v>
      </c>
      <c r="H13455" s="129" t="s">
        <v>113</v>
      </c>
      <c r="I13455" s="63" t="s">
        <v>24</v>
      </c>
      <c r="J13455" s="63" t="s">
        <v>24</v>
      </c>
      <c r="K13455" s="26" t="s">
        <v>51944</v>
      </c>
      <c r="L13455" s="15" t="s">
        <v>12228</v>
      </c>
      <c r="M13455" s="14" t="s">
        <v>24</v>
      </c>
      <c r="N13455" s="14"/>
      <c r="O13455" s="14"/>
      <c r="P13455" s="14"/>
      <c r="Q13455" s="14"/>
      <c r="R13455" s="130" t="s">
        <v>72</v>
      </c>
      <c r="S13455" s="8"/>
      <c r="T13455" s="8"/>
    </row>
    <row r="13456" spans="1:20" ht="15.75" customHeight="1">
      <c r="A13456" s="8">
        <v>2018</v>
      </c>
      <c r="B13456" s="95">
        <v>169</v>
      </c>
      <c r="C13456" s="14" t="s">
        <v>51682</v>
      </c>
      <c r="D13456" s="12" t="s">
        <v>2326</v>
      </c>
      <c r="E13456" s="11" t="s">
        <v>51945</v>
      </c>
      <c r="F13456" s="63" t="s">
        <v>51946</v>
      </c>
      <c r="G13456" s="63">
        <v>7644</v>
      </c>
      <c r="H13456" s="129" t="s">
        <v>113</v>
      </c>
      <c r="I13456" s="63" t="s">
        <v>24</v>
      </c>
      <c r="J13456" s="63" t="s">
        <v>24</v>
      </c>
      <c r="K13456" s="26" t="s">
        <v>51947</v>
      </c>
      <c r="L13456" s="15" t="s">
        <v>12228</v>
      </c>
      <c r="M13456" s="14" t="s">
        <v>24</v>
      </c>
      <c r="N13456" s="14"/>
      <c r="O13456" s="14"/>
      <c r="P13456" s="14"/>
      <c r="Q13456" s="14"/>
      <c r="R13456" s="130"/>
      <c r="S13456" s="8"/>
      <c r="T13456" s="8"/>
    </row>
    <row r="13457" spans="1:20" ht="15.75" customHeight="1">
      <c r="A13457" s="8">
        <v>2018</v>
      </c>
      <c r="B13457" s="95">
        <v>169</v>
      </c>
      <c r="C13457" s="14" t="s">
        <v>51682</v>
      </c>
      <c r="D13457" s="12" t="s">
        <v>51948</v>
      </c>
      <c r="E13457" s="11" t="s">
        <v>51949</v>
      </c>
      <c r="F13457" s="63" t="s">
        <v>51950</v>
      </c>
      <c r="G13457" s="63">
        <v>7645</v>
      </c>
      <c r="H13457" s="129" t="s">
        <v>393</v>
      </c>
      <c r="I13457" s="63" t="s">
        <v>23</v>
      </c>
      <c r="J13457" s="63" t="s">
        <v>24</v>
      </c>
      <c r="K13457" s="26" t="s">
        <v>51951</v>
      </c>
      <c r="L13457" s="15" t="s">
        <v>43477</v>
      </c>
      <c r="M13457" s="14" t="s">
        <v>24</v>
      </c>
      <c r="N13457" s="14"/>
      <c r="O13457" s="14"/>
      <c r="P13457" s="14"/>
      <c r="Q13457" s="14"/>
      <c r="R13457" s="130" t="s">
        <v>494</v>
      </c>
      <c r="S13457" s="8"/>
      <c r="T13457" s="8"/>
    </row>
    <row r="13458" spans="1:20" ht="15.75" customHeight="1">
      <c r="A13458" s="8">
        <v>2018</v>
      </c>
      <c r="B13458" s="95">
        <v>169</v>
      </c>
      <c r="C13458" s="14" t="s">
        <v>51682</v>
      </c>
      <c r="D13458" s="12" t="s">
        <v>51952</v>
      </c>
      <c r="E13458" s="11" t="s">
        <v>51953</v>
      </c>
      <c r="F13458" s="63" t="s">
        <v>34421</v>
      </c>
      <c r="G13458" s="63">
        <v>7646</v>
      </c>
      <c r="H13458" s="129" t="s">
        <v>555</v>
      </c>
      <c r="I13458" s="63" t="s">
        <v>23</v>
      </c>
      <c r="J13458" s="63" t="s">
        <v>24</v>
      </c>
      <c r="K13458" s="26" t="s">
        <v>51954</v>
      </c>
      <c r="L13458" s="15" t="s">
        <v>51955</v>
      </c>
      <c r="M13458" s="14" t="s">
        <v>24</v>
      </c>
      <c r="N13458" s="14"/>
      <c r="O13458" s="14"/>
      <c r="P13458" s="14"/>
      <c r="Q13458" s="14"/>
      <c r="R13458" s="130"/>
      <c r="S13458" s="8"/>
      <c r="T13458" s="8"/>
    </row>
    <row r="13459" spans="1:20" ht="15.75" customHeight="1">
      <c r="A13459" s="8">
        <v>2018</v>
      </c>
      <c r="B13459" s="95">
        <v>169</v>
      </c>
      <c r="C13459" s="14" t="s">
        <v>51682</v>
      </c>
      <c r="D13459" s="12" t="s">
        <v>51956</v>
      </c>
      <c r="E13459" s="11" t="s">
        <v>51957</v>
      </c>
      <c r="F13459" s="63" t="s">
        <v>51958</v>
      </c>
      <c r="G13459" s="63">
        <v>7647</v>
      </c>
      <c r="H13459" s="129" t="s">
        <v>51959</v>
      </c>
      <c r="I13459" s="63" t="s">
        <v>23</v>
      </c>
      <c r="J13459" s="63" t="s">
        <v>24</v>
      </c>
      <c r="K13459" s="26" t="s">
        <v>51960</v>
      </c>
      <c r="L13459" s="15" t="s">
        <v>51686</v>
      </c>
      <c r="M13459" s="14" t="s">
        <v>24</v>
      </c>
      <c r="N13459" s="14"/>
      <c r="O13459" s="14"/>
      <c r="P13459" s="14"/>
      <c r="Q13459" s="14"/>
      <c r="R13459" s="130"/>
      <c r="S13459" s="8"/>
      <c r="T13459" s="8"/>
    </row>
    <row r="13460" spans="1:20" ht="15.75" customHeight="1">
      <c r="A13460" s="8">
        <v>2018</v>
      </c>
      <c r="B13460" s="95">
        <v>169</v>
      </c>
      <c r="C13460" s="14" t="s">
        <v>51682</v>
      </c>
      <c r="D13460" s="12" t="s">
        <v>51961</v>
      </c>
      <c r="E13460" s="11" t="s">
        <v>51962</v>
      </c>
      <c r="F13460" s="63" t="s">
        <v>31528</v>
      </c>
      <c r="G13460" s="63">
        <v>7648</v>
      </c>
      <c r="H13460" s="129" t="s">
        <v>89</v>
      </c>
      <c r="I13460" s="63" t="s">
        <v>24</v>
      </c>
      <c r="J13460" s="63" t="s">
        <v>24</v>
      </c>
      <c r="K13460" s="26" t="s">
        <v>51963</v>
      </c>
      <c r="L13460" s="15" t="s">
        <v>51964</v>
      </c>
      <c r="M13460" s="14" t="s">
        <v>24</v>
      </c>
      <c r="N13460" s="14"/>
      <c r="O13460" s="14"/>
      <c r="P13460" s="14"/>
      <c r="Q13460" s="14"/>
      <c r="R13460" s="130" t="s">
        <v>64</v>
      </c>
      <c r="S13460" s="8"/>
      <c r="T13460" s="8"/>
    </row>
    <row r="13461" spans="1:20" ht="15.75" customHeight="1">
      <c r="A13461" s="8">
        <v>2018</v>
      </c>
      <c r="B13461" s="95">
        <v>169</v>
      </c>
      <c r="C13461" s="14" t="s">
        <v>51682</v>
      </c>
      <c r="D13461" s="12" t="s">
        <v>51965</v>
      </c>
      <c r="E13461" s="11" t="s">
        <v>51966</v>
      </c>
      <c r="F13461" s="63" t="s">
        <v>51967</v>
      </c>
      <c r="G13461" s="63">
        <v>7649</v>
      </c>
      <c r="H13461" s="129" t="s">
        <v>125</v>
      </c>
      <c r="I13461" s="63" t="s">
        <v>24</v>
      </c>
      <c r="J13461" s="63" t="s">
        <v>24</v>
      </c>
      <c r="K13461" s="26" t="s">
        <v>51968</v>
      </c>
      <c r="L13461" s="15" t="s">
        <v>51969</v>
      </c>
      <c r="M13461" s="14" t="s">
        <v>24</v>
      </c>
      <c r="N13461" s="14"/>
      <c r="O13461" s="14"/>
      <c r="P13461" s="14"/>
      <c r="Q13461" s="14"/>
      <c r="R13461" s="130"/>
      <c r="S13461" s="8"/>
      <c r="T13461" s="8"/>
    </row>
    <row r="13462" spans="1:20" ht="15.75" customHeight="1">
      <c r="A13462" s="8">
        <v>2018</v>
      </c>
      <c r="B13462" s="95">
        <v>169</v>
      </c>
      <c r="C13462" s="14" t="s">
        <v>51682</v>
      </c>
      <c r="D13462" s="12" t="s">
        <v>51970</v>
      </c>
      <c r="E13462" s="11" t="s">
        <v>51971</v>
      </c>
      <c r="F13462" s="63" t="s">
        <v>51972</v>
      </c>
      <c r="G13462" s="232" t="s">
        <v>51973</v>
      </c>
      <c r="H13462" s="129" t="s">
        <v>619</v>
      </c>
      <c r="I13462" s="63" t="s">
        <v>24</v>
      </c>
      <c r="J13462" s="63" t="s">
        <v>24</v>
      </c>
      <c r="K13462" s="26" t="s">
        <v>51974</v>
      </c>
      <c r="L13462" s="15" t="s">
        <v>51975</v>
      </c>
      <c r="M13462" s="14" t="s">
        <v>24</v>
      </c>
      <c r="N13462" s="14"/>
      <c r="O13462" s="14"/>
      <c r="P13462" s="14"/>
      <c r="Q13462" s="14"/>
      <c r="R13462" s="130" t="s">
        <v>72</v>
      </c>
      <c r="S13462" s="8"/>
      <c r="T13462" s="8"/>
    </row>
    <row r="13463" spans="1:20" ht="15.75" customHeight="1">
      <c r="A13463" s="8">
        <v>2018</v>
      </c>
      <c r="B13463" s="95">
        <v>169</v>
      </c>
      <c r="C13463" s="14" t="s">
        <v>51682</v>
      </c>
      <c r="D13463" s="12" t="s">
        <v>51976</v>
      </c>
      <c r="E13463" s="11" t="s">
        <v>51977</v>
      </c>
      <c r="F13463" s="63" t="s">
        <v>23852</v>
      </c>
      <c r="G13463" s="63" t="s">
        <v>51978</v>
      </c>
      <c r="H13463" s="129" t="s">
        <v>560</v>
      </c>
      <c r="I13463" s="63" t="s">
        <v>24</v>
      </c>
      <c r="J13463" s="63" t="s">
        <v>24</v>
      </c>
      <c r="K13463" s="26" t="s">
        <v>51979</v>
      </c>
      <c r="L13463" s="15" t="s">
        <v>51980</v>
      </c>
      <c r="M13463" s="14" t="s">
        <v>24</v>
      </c>
      <c r="N13463" s="14"/>
      <c r="O13463" s="14"/>
      <c r="P13463" s="14"/>
      <c r="Q13463" s="14"/>
      <c r="R13463" s="130" t="s">
        <v>72</v>
      </c>
      <c r="S13463" s="8"/>
      <c r="T13463" s="8"/>
    </row>
    <row r="13464" spans="1:20" ht="15.75" customHeight="1">
      <c r="A13464" s="8">
        <v>2018</v>
      </c>
      <c r="B13464" s="95">
        <v>169</v>
      </c>
      <c r="C13464" s="14" t="s">
        <v>51682</v>
      </c>
      <c r="D13464" s="12" t="s">
        <v>51981</v>
      </c>
      <c r="E13464" s="11" t="s">
        <v>1811</v>
      </c>
      <c r="F13464" s="63" t="s">
        <v>1524</v>
      </c>
      <c r="G13464" s="63">
        <v>7651</v>
      </c>
      <c r="H13464" s="129" t="s">
        <v>8607</v>
      </c>
      <c r="I13464" s="63" t="s">
        <v>23</v>
      </c>
      <c r="J13464" s="63" t="s">
        <v>24</v>
      </c>
      <c r="K13464" s="26" t="s">
        <v>51982</v>
      </c>
      <c r="L13464" s="15" t="s">
        <v>51686</v>
      </c>
      <c r="M13464" s="14" t="s">
        <v>24</v>
      </c>
      <c r="N13464" s="14"/>
      <c r="O13464" s="14"/>
      <c r="P13464" s="14"/>
      <c r="Q13464" s="14"/>
      <c r="R13464" s="130"/>
      <c r="S13464" s="8"/>
      <c r="T13464" s="8"/>
    </row>
    <row r="13465" spans="1:20" ht="15.75" customHeight="1">
      <c r="A13465" s="8">
        <v>2018</v>
      </c>
      <c r="B13465" s="95">
        <v>169</v>
      </c>
      <c r="C13465" s="14" t="s">
        <v>51682</v>
      </c>
      <c r="D13465" s="12" t="s">
        <v>51983</v>
      </c>
      <c r="E13465" s="11" t="s">
        <v>51984</v>
      </c>
      <c r="F13465" s="63" t="s">
        <v>51985</v>
      </c>
      <c r="G13465" s="63">
        <v>7652</v>
      </c>
      <c r="H13465" s="129" t="s">
        <v>3286</v>
      </c>
      <c r="I13465" s="63" t="s">
        <v>23</v>
      </c>
      <c r="J13465" s="63" t="s">
        <v>24</v>
      </c>
      <c r="K13465" s="26" t="s">
        <v>51982</v>
      </c>
      <c r="L13465" s="15" t="s">
        <v>51686</v>
      </c>
      <c r="M13465" s="14" t="s">
        <v>24</v>
      </c>
      <c r="N13465" s="14"/>
      <c r="O13465" s="14"/>
      <c r="P13465" s="14"/>
      <c r="Q13465" s="14"/>
      <c r="R13465" s="130"/>
      <c r="S13465" s="8"/>
      <c r="T13465" s="8"/>
    </row>
    <row r="13466" spans="1:20" ht="15.75" customHeight="1">
      <c r="A13466" s="8">
        <v>2018</v>
      </c>
      <c r="B13466" s="95">
        <v>169</v>
      </c>
      <c r="C13466" s="14" t="s">
        <v>51682</v>
      </c>
      <c r="D13466" s="12" t="s">
        <v>51986</v>
      </c>
      <c r="E13466" s="11" t="s">
        <v>51987</v>
      </c>
      <c r="F13466" s="63" t="s">
        <v>51988</v>
      </c>
      <c r="G13466" s="63">
        <v>7653</v>
      </c>
      <c r="H13466" s="129" t="s">
        <v>51989</v>
      </c>
      <c r="I13466" s="63" t="s">
        <v>23</v>
      </c>
      <c r="J13466" s="63" t="s">
        <v>24</v>
      </c>
      <c r="K13466" s="26" t="s">
        <v>51990</v>
      </c>
      <c r="L13466" s="15" t="s">
        <v>51686</v>
      </c>
      <c r="M13466" s="14" t="s">
        <v>24</v>
      </c>
      <c r="N13466" s="14"/>
      <c r="O13466" s="14"/>
      <c r="P13466" s="14"/>
      <c r="Q13466" s="14"/>
      <c r="R13466" s="130"/>
      <c r="S13466" s="8"/>
      <c r="T13466" s="8"/>
    </row>
    <row r="13467" spans="1:20" ht="15.75" customHeight="1">
      <c r="A13467" s="8">
        <v>2018</v>
      </c>
      <c r="B13467" s="95">
        <v>169</v>
      </c>
      <c r="C13467" s="14" t="s">
        <v>51682</v>
      </c>
      <c r="D13467" s="12" t="s">
        <v>51991</v>
      </c>
      <c r="E13467" s="11" t="s">
        <v>51992</v>
      </c>
      <c r="F13467" s="63" t="s">
        <v>51993</v>
      </c>
      <c r="G13467" s="63">
        <v>7654</v>
      </c>
      <c r="H13467" s="129" t="s">
        <v>51730</v>
      </c>
      <c r="I13467" s="63" t="s">
        <v>23</v>
      </c>
      <c r="J13467" s="63" t="s">
        <v>24</v>
      </c>
      <c r="K13467" s="26" t="s">
        <v>51994</v>
      </c>
      <c r="L13467" s="15" t="s">
        <v>51995</v>
      </c>
      <c r="M13467" s="14" t="s">
        <v>24</v>
      </c>
      <c r="N13467" s="14"/>
      <c r="O13467" s="14"/>
      <c r="P13467" s="14"/>
      <c r="Q13467" s="14"/>
      <c r="R13467" s="130" t="s">
        <v>20</v>
      </c>
      <c r="S13467" s="19" t="s">
        <v>51996</v>
      </c>
      <c r="T13467" s="8"/>
    </row>
    <row r="13468" spans="1:20" ht="15.75" customHeight="1">
      <c r="A13468" s="8">
        <v>2018</v>
      </c>
      <c r="B13468" s="95">
        <v>169</v>
      </c>
      <c r="C13468" s="14" t="s">
        <v>51682</v>
      </c>
      <c r="D13468" s="12" t="s">
        <v>51997</v>
      </c>
      <c r="E13468" s="11" t="s">
        <v>252</v>
      </c>
      <c r="F13468" s="63" t="s">
        <v>51998</v>
      </c>
      <c r="G13468" s="63">
        <v>7655</v>
      </c>
      <c r="H13468" s="129" t="s">
        <v>845</v>
      </c>
      <c r="I13468" s="63" t="s">
        <v>24</v>
      </c>
      <c r="J13468" s="63" t="s">
        <v>24</v>
      </c>
      <c r="K13468" s="26" t="s">
        <v>51999</v>
      </c>
      <c r="L13468" s="15" t="s">
        <v>52000</v>
      </c>
      <c r="M13468" s="14" t="s">
        <v>24</v>
      </c>
      <c r="N13468" s="14"/>
      <c r="O13468" s="14"/>
      <c r="P13468" s="14"/>
      <c r="Q13468" s="14"/>
      <c r="R13468" s="130" t="s">
        <v>72</v>
      </c>
      <c r="S13468" s="8"/>
      <c r="T13468" s="8"/>
    </row>
    <row r="13469" spans="1:20" ht="15.75" customHeight="1">
      <c r="A13469" s="8">
        <v>2018</v>
      </c>
      <c r="B13469" s="95">
        <v>169</v>
      </c>
      <c r="C13469" s="14" t="s">
        <v>51682</v>
      </c>
      <c r="D13469" s="12" t="s">
        <v>52001</v>
      </c>
      <c r="E13469" s="11" t="s">
        <v>52002</v>
      </c>
      <c r="F13469" s="63" t="s">
        <v>35253</v>
      </c>
      <c r="G13469" s="63">
        <v>7656</v>
      </c>
      <c r="H13469" s="129" t="s">
        <v>823</v>
      </c>
      <c r="I13469" s="63" t="s">
        <v>23</v>
      </c>
      <c r="J13469" s="63" t="s">
        <v>24</v>
      </c>
      <c r="K13469" s="26" t="s">
        <v>52003</v>
      </c>
      <c r="L13469" s="15" t="s">
        <v>51686</v>
      </c>
      <c r="M13469" s="14" t="s">
        <v>24</v>
      </c>
      <c r="N13469" s="14"/>
      <c r="O13469" s="14"/>
      <c r="P13469" s="14"/>
      <c r="Q13469" s="14"/>
      <c r="R13469" s="130"/>
      <c r="S13469" s="8"/>
      <c r="T13469" s="8"/>
    </row>
    <row r="13470" spans="1:20" ht="15.75" customHeight="1">
      <c r="A13470" s="8">
        <v>2018</v>
      </c>
      <c r="B13470" s="95">
        <v>169</v>
      </c>
      <c r="C13470" s="14" t="s">
        <v>51682</v>
      </c>
      <c r="D13470" s="12" t="s">
        <v>52004</v>
      </c>
      <c r="E13470" s="11" t="s">
        <v>52005</v>
      </c>
      <c r="F13470" s="63" t="s">
        <v>13718</v>
      </c>
      <c r="G13470" s="63">
        <v>7657</v>
      </c>
      <c r="H13470" s="129" t="s">
        <v>52006</v>
      </c>
      <c r="I13470" s="63" t="s">
        <v>24</v>
      </c>
      <c r="J13470" s="63" t="s">
        <v>24</v>
      </c>
      <c r="K13470" s="26" t="s">
        <v>52007</v>
      </c>
      <c r="L13470" s="15" t="s">
        <v>52008</v>
      </c>
      <c r="M13470" s="14" t="s">
        <v>24</v>
      </c>
      <c r="N13470" s="14"/>
      <c r="O13470" s="14"/>
      <c r="P13470" s="14"/>
      <c r="Q13470" s="14"/>
      <c r="R13470" s="130" t="s">
        <v>72</v>
      </c>
      <c r="S13470" s="8"/>
      <c r="T13470" s="8"/>
    </row>
    <row r="13471" spans="1:20" ht="15.75" customHeight="1">
      <c r="A13471" s="8">
        <v>2018</v>
      </c>
      <c r="B13471" s="95">
        <v>169</v>
      </c>
      <c r="C13471" s="14" t="s">
        <v>51682</v>
      </c>
      <c r="D13471" s="12" t="s">
        <v>52009</v>
      </c>
      <c r="E13471" s="11" t="s">
        <v>52010</v>
      </c>
      <c r="F13471" s="63" t="s">
        <v>14631</v>
      </c>
      <c r="G13471" s="63">
        <v>7658</v>
      </c>
      <c r="H13471" s="129" t="s">
        <v>33</v>
      </c>
      <c r="I13471" s="63" t="s">
        <v>24</v>
      </c>
      <c r="J13471" s="63" t="s">
        <v>24</v>
      </c>
      <c r="K13471" s="26" t="s">
        <v>52011</v>
      </c>
      <c r="L13471" s="15" t="s">
        <v>4805</v>
      </c>
      <c r="M13471" s="14" t="s">
        <v>24</v>
      </c>
      <c r="N13471" s="14"/>
      <c r="O13471" s="14"/>
      <c r="P13471" s="14"/>
      <c r="Q13471" s="14"/>
      <c r="R13471" s="130" t="s">
        <v>72</v>
      </c>
      <c r="S13471" s="8"/>
      <c r="T13471" s="8"/>
    </row>
    <row r="13472" spans="1:20" ht="15.75" customHeight="1">
      <c r="A13472" s="8">
        <v>2018</v>
      </c>
      <c r="B13472" s="95">
        <v>169</v>
      </c>
      <c r="C13472" s="14" t="s">
        <v>51682</v>
      </c>
      <c r="D13472" s="12" t="s">
        <v>52012</v>
      </c>
      <c r="E13472" s="11" t="s">
        <v>52013</v>
      </c>
      <c r="F13472" s="63" t="s">
        <v>13708</v>
      </c>
      <c r="G13472" s="63">
        <v>7659</v>
      </c>
      <c r="H13472" s="129" t="s">
        <v>555</v>
      </c>
      <c r="I13472" s="14" t="s">
        <v>24</v>
      </c>
      <c r="J13472" s="63" t="s">
        <v>24</v>
      </c>
      <c r="K13472" s="26" t="s">
        <v>52014</v>
      </c>
      <c r="L13472" s="15" t="s">
        <v>52015</v>
      </c>
      <c r="M13472" s="14" t="s">
        <v>24</v>
      </c>
      <c r="N13472" s="14"/>
      <c r="O13472" s="14"/>
      <c r="P13472" s="14"/>
      <c r="Q13472" s="14"/>
      <c r="R13472" s="130"/>
      <c r="S13472" s="8"/>
      <c r="T13472" s="8"/>
    </row>
    <row r="13473" spans="1:20" ht="15.75" customHeight="1">
      <c r="A13473" s="8">
        <v>2018</v>
      </c>
      <c r="B13473" s="95">
        <v>169</v>
      </c>
      <c r="C13473" s="14" t="s">
        <v>51682</v>
      </c>
      <c r="D13473" s="12" t="s">
        <v>52016</v>
      </c>
      <c r="E13473" s="11" t="s">
        <v>52017</v>
      </c>
      <c r="F13473" s="63" t="s">
        <v>49492</v>
      </c>
      <c r="G13473" s="63">
        <v>7660</v>
      </c>
      <c r="H13473" s="129" t="s">
        <v>52018</v>
      </c>
      <c r="I13473" s="63" t="s">
        <v>52019</v>
      </c>
      <c r="J13473" s="63" t="s">
        <v>23</v>
      </c>
      <c r="K13473" s="26" t="s">
        <v>52020</v>
      </c>
      <c r="L13473" s="15" t="s">
        <v>52021</v>
      </c>
      <c r="M13473" s="14" t="s">
        <v>24</v>
      </c>
      <c r="N13473" s="14"/>
      <c r="O13473" s="14"/>
      <c r="P13473" s="14"/>
      <c r="Q13473" s="14"/>
      <c r="R13473" s="130" t="s">
        <v>72</v>
      </c>
      <c r="S13473" s="8"/>
      <c r="T13473" s="8"/>
    </row>
    <row r="13474" spans="1:20" ht="15.75" customHeight="1">
      <c r="A13474" s="8">
        <v>2018</v>
      </c>
      <c r="B13474" s="95">
        <v>169</v>
      </c>
      <c r="C13474" s="14" t="s">
        <v>51682</v>
      </c>
      <c r="D13474" s="12" t="s">
        <v>52022</v>
      </c>
      <c r="E13474" s="11" t="s">
        <v>52023</v>
      </c>
      <c r="F13474" s="63" t="s">
        <v>25111</v>
      </c>
      <c r="G13474" s="63" t="s">
        <v>52024</v>
      </c>
      <c r="H13474" s="129" t="s">
        <v>52025</v>
      </c>
      <c r="I13474" s="63" t="s">
        <v>24</v>
      </c>
      <c r="J13474" s="63" t="s">
        <v>24</v>
      </c>
      <c r="K13474" s="26" t="s">
        <v>52026</v>
      </c>
      <c r="L13474" s="15" t="s">
        <v>42947</v>
      </c>
      <c r="M13474" s="14" t="s">
        <v>24</v>
      </c>
      <c r="N13474" s="14"/>
      <c r="O13474" s="14"/>
      <c r="P13474" s="14"/>
      <c r="Q13474" s="14"/>
      <c r="R13474" s="130" t="s">
        <v>72</v>
      </c>
      <c r="S13474" s="8"/>
      <c r="T13474" s="8"/>
    </row>
    <row r="13475" spans="1:20" ht="15.75" customHeight="1">
      <c r="A13475" s="8">
        <v>2018</v>
      </c>
      <c r="B13475" s="95">
        <v>169</v>
      </c>
      <c r="C13475" s="14" t="s">
        <v>51682</v>
      </c>
      <c r="D13475" s="12" t="s">
        <v>52027</v>
      </c>
      <c r="E13475" s="11" t="s">
        <v>52028</v>
      </c>
      <c r="F13475" s="63">
        <v>1916</v>
      </c>
      <c r="G13475" s="63">
        <v>7662</v>
      </c>
      <c r="H13475" s="129" t="s">
        <v>393</v>
      </c>
      <c r="I13475" s="63" t="s">
        <v>23</v>
      </c>
      <c r="J13475" s="63" t="s">
        <v>24</v>
      </c>
      <c r="K13475" s="26" t="s">
        <v>52029</v>
      </c>
      <c r="L13475" s="15" t="s">
        <v>43477</v>
      </c>
      <c r="M13475" s="14" t="s">
        <v>24</v>
      </c>
      <c r="N13475" s="14"/>
      <c r="O13475" s="14"/>
      <c r="P13475" s="14"/>
      <c r="Q13475" s="14"/>
      <c r="R13475" s="130"/>
      <c r="S13475" s="8"/>
      <c r="T13475" s="8"/>
    </row>
    <row r="13476" spans="1:20" ht="15.75" customHeight="1">
      <c r="A13476" s="8">
        <v>2018</v>
      </c>
      <c r="B13476" s="95">
        <v>169</v>
      </c>
      <c r="C13476" s="14" t="s">
        <v>51682</v>
      </c>
      <c r="D13476" s="12" t="s">
        <v>2326</v>
      </c>
      <c r="E13476" s="11" t="s">
        <v>52030</v>
      </c>
      <c r="F13476" s="14" t="s">
        <v>52031</v>
      </c>
      <c r="G13476" s="63" t="s">
        <v>52032</v>
      </c>
      <c r="H13476" s="129" t="s">
        <v>275</v>
      </c>
      <c r="I13476" s="63" t="s">
        <v>24</v>
      </c>
      <c r="J13476" s="63" t="s">
        <v>24</v>
      </c>
      <c r="K13476" s="26" t="s">
        <v>52033</v>
      </c>
      <c r="L13476" s="63" t="s">
        <v>12228</v>
      </c>
      <c r="M13476" s="14" t="s">
        <v>24</v>
      </c>
      <c r="N13476" s="14"/>
      <c r="O13476" s="14"/>
      <c r="P13476" s="14"/>
      <c r="Q13476" s="14"/>
      <c r="R13476" s="130" t="s">
        <v>72</v>
      </c>
      <c r="S13476" s="8"/>
      <c r="T13476" s="8"/>
    </row>
    <row r="13477" spans="1:20" ht="15.75" customHeight="1">
      <c r="A13477" s="8">
        <v>2018</v>
      </c>
      <c r="B13477" s="95">
        <v>169</v>
      </c>
      <c r="C13477" s="14" t="s">
        <v>51682</v>
      </c>
      <c r="D13477" s="12" t="s">
        <v>52034</v>
      </c>
      <c r="E13477" s="11" t="s">
        <v>52035</v>
      </c>
      <c r="F13477" s="63" t="s">
        <v>17988</v>
      </c>
      <c r="G13477" s="63" t="s">
        <v>52036</v>
      </c>
      <c r="H13477" s="129" t="s">
        <v>225</v>
      </c>
      <c r="I13477" s="63" t="s">
        <v>23</v>
      </c>
      <c r="J13477" s="63" t="s">
        <v>24</v>
      </c>
      <c r="K13477" s="26" t="s">
        <v>52037</v>
      </c>
      <c r="L13477" s="15" t="s">
        <v>51686</v>
      </c>
      <c r="M13477" s="14" t="s">
        <v>24</v>
      </c>
      <c r="N13477" s="14"/>
      <c r="O13477" s="14"/>
      <c r="P13477" s="14"/>
      <c r="Q13477" s="14"/>
      <c r="R13477" s="130"/>
      <c r="S13477" s="8"/>
      <c r="T13477" s="8"/>
    </row>
    <row r="13478" spans="1:20" ht="15.75" customHeight="1">
      <c r="A13478" s="8">
        <v>2018</v>
      </c>
      <c r="B13478" s="95">
        <v>169</v>
      </c>
      <c r="C13478" s="14" t="s">
        <v>51682</v>
      </c>
      <c r="D13478" s="12" t="s">
        <v>52038</v>
      </c>
      <c r="E13478" s="11" t="s">
        <v>52039</v>
      </c>
      <c r="F13478" s="63" t="s">
        <v>3440</v>
      </c>
      <c r="G13478" s="63" t="s">
        <v>52040</v>
      </c>
      <c r="H13478" s="129" t="s">
        <v>555</v>
      </c>
      <c r="I13478" s="63" t="s">
        <v>23</v>
      </c>
      <c r="J13478" s="63" t="s">
        <v>24</v>
      </c>
      <c r="K13478" s="26" t="s">
        <v>52041</v>
      </c>
      <c r="L13478" s="15" t="s">
        <v>52042</v>
      </c>
      <c r="M13478" s="14" t="s">
        <v>24</v>
      </c>
      <c r="N13478" s="14"/>
      <c r="O13478" s="14"/>
      <c r="P13478" s="14"/>
      <c r="Q13478" s="14"/>
      <c r="R13478" s="130"/>
      <c r="S13478" s="8"/>
      <c r="T13478" s="8"/>
    </row>
    <row r="13479" spans="1:20" ht="15.75" customHeight="1">
      <c r="A13479" s="8">
        <v>2018</v>
      </c>
      <c r="B13479" s="95">
        <v>169</v>
      </c>
      <c r="C13479" s="14" t="s">
        <v>51682</v>
      </c>
      <c r="D13479" s="12" t="s">
        <v>51904</v>
      </c>
      <c r="E13479" s="11" t="s">
        <v>52043</v>
      </c>
      <c r="F13479" s="63" t="s">
        <v>46531</v>
      </c>
      <c r="G13479" s="63" t="s">
        <v>52044</v>
      </c>
      <c r="H13479" s="129" t="s">
        <v>5684</v>
      </c>
      <c r="I13479" s="63" t="s">
        <v>23</v>
      </c>
      <c r="J13479" s="63" t="s">
        <v>24</v>
      </c>
      <c r="K13479" s="26" t="s">
        <v>51906</v>
      </c>
      <c r="L13479" s="15" t="s">
        <v>51686</v>
      </c>
      <c r="M13479" s="14" t="s">
        <v>24</v>
      </c>
      <c r="N13479" s="14"/>
      <c r="O13479" s="14"/>
      <c r="P13479" s="14"/>
      <c r="Q13479" s="14"/>
      <c r="R13479" s="130"/>
      <c r="S13479" s="8"/>
      <c r="T13479" s="8"/>
    </row>
    <row r="13480" spans="1:20" ht="15.75" customHeight="1">
      <c r="A13480" s="8">
        <v>2018</v>
      </c>
      <c r="B13480" s="95">
        <v>169</v>
      </c>
      <c r="C13480" s="14" t="s">
        <v>51682</v>
      </c>
      <c r="D13480" s="12" t="s">
        <v>52045</v>
      </c>
      <c r="E13480" s="11" t="s">
        <v>252</v>
      </c>
      <c r="F13480" s="63" t="s">
        <v>5494</v>
      </c>
      <c r="G13480" s="63" t="s">
        <v>52046</v>
      </c>
      <c r="H13480" s="129" t="s">
        <v>162</v>
      </c>
      <c r="I13480" s="63" t="s">
        <v>23</v>
      </c>
      <c r="J13480" s="63" t="s">
        <v>24</v>
      </c>
      <c r="K13480" s="26" t="s">
        <v>52047</v>
      </c>
      <c r="L13480" s="15" t="s">
        <v>42947</v>
      </c>
      <c r="M13480" s="14" t="s">
        <v>24</v>
      </c>
      <c r="N13480" s="14"/>
      <c r="O13480" s="14"/>
      <c r="P13480" s="14"/>
      <c r="Q13480" s="14"/>
      <c r="R13480" s="130"/>
      <c r="S13480" s="8"/>
      <c r="T13480" s="8"/>
    </row>
    <row r="13481" spans="1:20" ht="15.75" customHeight="1">
      <c r="A13481" s="8">
        <v>2018</v>
      </c>
      <c r="B13481" s="95">
        <v>169</v>
      </c>
      <c r="C13481" s="14" t="s">
        <v>51682</v>
      </c>
      <c r="D13481" s="12" t="s">
        <v>52048</v>
      </c>
      <c r="E13481" s="11" t="s">
        <v>252</v>
      </c>
      <c r="F13481" s="63" t="s">
        <v>9044</v>
      </c>
      <c r="G13481" s="63" t="s">
        <v>52049</v>
      </c>
      <c r="H13481" s="129" t="s">
        <v>399</v>
      </c>
      <c r="I13481" s="63" t="s">
        <v>24</v>
      </c>
      <c r="J13481" s="63" t="s">
        <v>24</v>
      </c>
      <c r="K13481" s="26" t="s">
        <v>52050</v>
      </c>
      <c r="L13481" s="15" t="s">
        <v>42947</v>
      </c>
      <c r="M13481" s="14" t="s">
        <v>24</v>
      </c>
      <c r="N13481" s="14"/>
      <c r="O13481" s="14"/>
      <c r="P13481" s="14"/>
      <c r="Q13481" s="14"/>
      <c r="R13481" s="130" t="s">
        <v>72</v>
      </c>
      <c r="S13481" s="8"/>
      <c r="T13481" s="8"/>
    </row>
    <row r="13482" spans="1:20" ht="15.75" customHeight="1">
      <c r="A13482" s="8">
        <v>2018</v>
      </c>
      <c r="B13482" s="95">
        <v>169</v>
      </c>
      <c r="C13482" s="14" t="s">
        <v>51682</v>
      </c>
      <c r="D13482" s="12" t="s">
        <v>52051</v>
      </c>
      <c r="E13482" s="11" t="s">
        <v>52052</v>
      </c>
      <c r="F13482" s="63" t="s">
        <v>52053</v>
      </c>
      <c r="G13482" s="63" t="s">
        <v>52054</v>
      </c>
      <c r="H13482" s="129" t="s">
        <v>52055</v>
      </c>
      <c r="I13482" s="63" t="s">
        <v>23</v>
      </c>
      <c r="J13482" s="63" t="s">
        <v>52056</v>
      </c>
      <c r="K13482" s="26"/>
      <c r="L13482" s="15"/>
      <c r="M13482" s="14"/>
      <c r="N13482" s="14"/>
      <c r="O13482" s="14"/>
      <c r="P13482" s="14"/>
      <c r="Q13482" s="14"/>
      <c r="R13482" s="130"/>
      <c r="S13482" s="8"/>
      <c r="T13482" s="8"/>
    </row>
    <row r="13483" spans="1:20" ht="15.75" customHeight="1">
      <c r="A13483" s="8">
        <v>2018</v>
      </c>
      <c r="B13483" s="95">
        <v>169</v>
      </c>
      <c r="C13483" s="14" t="s">
        <v>51682</v>
      </c>
      <c r="D13483" s="12" t="s">
        <v>52057</v>
      </c>
      <c r="E13483" s="11" t="s">
        <v>1796</v>
      </c>
      <c r="F13483" s="63" t="s">
        <v>52058</v>
      </c>
      <c r="G13483" s="63" t="s">
        <v>52059</v>
      </c>
      <c r="H13483" s="129" t="s">
        <v>13162</v>
      </c>
      <c r="I13483" s="63" t="s">
        <v>23</v>
      </c>
      <c r="J13483" s="63" t="s">
        <v>24</v>
      </c>
      <c r="K13483" s="26" t="s">
        <v>52060</v>
      </c>
      <c r="L13483" s="15" t="s">
        <v>51727</v>
      </c>
      <c r="M13483" s="14" t="s">
        <v>24</v>
      </c>
      <c r="N13483" s="14"/>
      <c r="O13483" s="14"/>
      <c r="P13483" s="14"/>
      <c r="Q13483" s="14"/>
      <c r="R13483" s="130"/>
      <c r="S13483" s="8"/>
      <c r="T13483" s="8"/>
    </row>
    <row r="13484" spans="1:20" ht="15.75" customHeight="1">
      <c r="A13484" s="8">
        <v>2018</v>
      </c>
      <c r="B13484" s="95">
        <v>169</v>
      </c>
      <c r="C13484" s="14" t="s">
        <v>51682</v>
      </c>
      <c r="D13484" s="12" t="s">
        <v>52061</v>
      </c>
      <c r="E13484" s="11" t="s">
        <v>140</v>
      </c>
      <c r="F13484" s="63" t="s">
        <v>52062</v>
      </c>
      <c r="G13484" s="63" t="s">
        <v>52063</v>
      </c>
      <c r="H13484" s="129" t="s">
        <v>393</v>
      </c>
      <c r="I13484" s="63" t="s">
        <v>23</v>
      </c>
      <c r="J13484" s="63" t="s">
        <v>24</v>
      </c>
      <c r="K13484" s="26" t="s">
        <v>52064</v>
      </c>
      <c r="L13484" s="15" t="s">
        <v>51727</v>
      </c>
      <c r="M13484" s="14" t="s">
        <v>24</v>
      </c>
      <c r="N13484" s="14"/>
      <c r="O13484" s="14"/>
      <c r="P13484" s="14"/>
      <c r="Q13484" s="14"/>
      <c r="R13484" s="130"/>
      <c r="S13484" s="8"/>
      <c r="T13484" s="8"/>
    </row>
    <row r="13485" spans="1:20" ht="15.75" customHeight="1">
      <c r="A13485" s="8">
        <v>2018</v>
      </c>
      <c r="B13485" s="95">
        <v>169</v>
      </c>
      <c r="C13485" s="14" t="s">
        <v>51682</v>
      </c>
      <c r="D13485" s="12" t="s">
        <v>52065</v>
      </c>
      <c r="E13485" s="11" t="s">
        <v>140</v>
      </c>
      <c r="F13485" s="63" t="s">
        <v>22001</v>
      </c>
      <c r="G13485" s="63" t="s">
        <v>52066</v>
      </c>
      <c r="H13485" s="129" t="s">
        <v>393</v>
      </c>
      <c r="I13485" s="63" t="s">
        <v>23</v>
      </c>
      <c r="J13485" s="63" t="s">
        <v>24</v>
      </c>
      <c r="K13485" s="26" t="s">
        <v>52067</v>
      </c>
      <c r="L13485" s="15" t="s">
        <v>51727</v>
      </c>
      <c r="M13485" s="14" t="s">
        <v>24</v>
      </c>
      <c r="N13485" s="14"/>
      <c r="O13485" s="14"/>
      <c r="P13485" s="14"/>
      <c r="Q13485" s="14"/>
      <c r="R13485" s="130"/>
      <c r="S13485" s="8"/>
      <c r="T13485" s="8"/>
    </row>
    <row r="13486" spans="1:20" ht="15.75" customHeight="1">
      <c r="A13486" s="8">
        <v>2018</v>
      </c>
      <c r="B13486" s="95">
        <v>169</v>
      </c>
      <c r="C13486" s="14" t="s">
        <v>51682</v>
      </c>
      <c r="D13486" s="12" t="s">
        <v>52068</v>
      </c>
      <c r="E13486" s="11" t="s">
        <v>140</v>
      </c>
      <c r="F13486" s="63" t="s">
        <v>34777</v>
      </c>
      <c r="G13486" s="63" t="s">
        <v>52069</v>
      </c>
      <c r="H13486" s="129" t="s">
        <v>393</v>
      </c>
      <c r="I13486" s="63" t="s">
        <v>24</v>
      </c>
      <c r="J13486" s="63" t="s">
        <v>24</v>
      </c>
      <c r="K13486" s="26" t="s">
        <v>52070</v>
      </c>
      <c r="L13486" s="15" t="s">
        <v>52071</v>
      </c>
      <c r="M13486" s="14" t="s">
        <v>24</v>
      </c>
      <c r="N13486" s="14"/>
      <c r="O13486" s="14"/>
      <c r="P13486" s="14"/>
      <c r="Q13486" s="14"/>
      <c r="R13486" s="130"/>
      <c r="S13486" s="8"/>
      <c r="T13486" s="8"/>
    </row>
    <row r="13487" spans="1:20" ht="15.75" customHeight="1">
      <c r="A13487" s="8">
        <v>2018</v>
      </c>
      <c r="B13487" s="95">
        <v>169</v>
      </c>
      <c r="C13487" s="14" t="s">
        <v>51682</v>
      </c>
      <c r="D13487" s="12" t="s">
        <v>52072</v>
      </c>
      <c r="E13487" s="11" t="s">
        <v>140</v>
      </c>
      <c r="F13487" s="63" t="s">
        <v>52062</v>
      </c>
      <c r="G13487" s="63" t="s">
        <v>52073</v>
      </c>
      <c r="H13487" s="129" t="s">
        <v>393</v>
      </c>
      <c r="I13487" s="63" t="s">
        <v>24</v>
      </c>
      <c r="J13487" s="63" t="s">
        <v>24</v>
      </c>
      <c r="K13487" s="26" t="s">
        <v>52074</v>
      </c>
      <c r="L13487" s="15" t="s">
        <v>52071</v>
      </c>
      <c r="M13487" s="14" t="s">
        <v>24</v>
      </c>
      <c r="N13487" s="14"/>
      <c r="O13487" s="14"/>
      <c r="P13487" s="14"/>
      <c r="Q13487" s="14"/>
      <c r="R13487" s="130"/>
      <c r="S13487" s="8"/>
      <c r="T13487" s="8"/>
    </row>
    <row r="13488" spans="1:20" ht="15.75" customHeight="1">
      <c r="A13488" s="8">
        <v>2018</v>
      </c>
      <c r="B13488" s="95">
        <v>169</v>
      </c>
      <c r="C13488" s="14" t="s">
        <v>51682</v>
      </c>
      <c r="D13488" s="12" t="s">
        <v>52075</v>
      </c>
      <c r="E13488" s="11" t="s">
        <v>140</v>
      </c>
      <c r="F13488" s="63" t="s">
        <v>4002</v>
      </c>
      <c r="G13488" s="63" t="s">
        <v>52076</v>
      </c>
      <c r="H13488" s="129" t="s">
        <v>393</v>
      </c>
      <c r="I13488" s="63" t="s">
        <v>24</v>
      </c>
      <c r="J13488" s="63" t="s">
        <v>24</v>
      </c>
      <c r="K13488" s="26" t="s">
        <v>52077</v>
      </c>
      <c r="L13488" s="15" t="s">
        <v>52078</v>
      </c>
      <c r="M13488" s="14" t="s">
        <v>24</v>
      </c>
      <c r="N13488" s="14"/>
      <c r="O13488" s="14"/>
      <c r="P13488" s="14"/>
      <c r="Q13488" s="14"/>
      <c r="R13488" s="130"/>
      <c r="S13488" s="8"/>
      <c r="T13488" s="8"/>
    </row>
    <row r="13489" spans="1:20" ht="15.75" customHeight="1">
      <c r="A13489" s="8">
        <v>2018</v>
      </c>
      <c r="B13489" s="95">
        <v>169</v>
      </c>
      <c r="C13489" s="14" t="s">
        <v>51682</v>
      </c>
      <c r="D13489" s="12" t="s">
        <v>52079</v>
      </c>
      <c r="E13489" s="11" t="s">
        <v>52080</v>
      </c>
      <c r="F13489" s="63" t="s">
        <v>4631</v>
      </c>
      <c r="G13489" s="63" t="s">
        <v>52081</v>
      </c>
      <c r="H13489" s="129" t="s">
        <v>555</v>
      </c>
      <c r="I13489" s="63" t="s">
        <v>23</v>
      </c>
      <c r="J13489" s="63" t="s">
        <v>24</v>
      </c>
      <c r="K13489" s="26" t="s">
        <v>52082</v>
      </c>
      <c r="L13489" s="15" t="s">
        <v>51686</v>
      </c>
      <c r="M13489" s="14" t="s">
        <v>24</v>
      </c>
      <c r="N13489" s="14"/>
      <c r="O13489" s="14"/>
      <c r="P13489" s="14"/>
      <c r="Q13489" s="14"/>
      <c r="R13489" s="130"/>
      <c r="S13489" s="8"/>
      <c r="T13489" s="8"/>
    </row>
    <row r="13490" spans="1:20" ht="15.75" customHeight="1">
      <c r="A13490" s="8">
        <v>2018</v>
      </c>
      <c r="B13490" s="95">
        <v>169</v>
      </c>
      <c r="C13490" s="14" t="s">
        <v>51682</v>
      </c>
      <c r="D13490" s="12" t="s">
        <v>52083</v>
      </c>
      <c r="E13490" s="11" t="s">
        <v>52084</v>
      </c>
      <c r="F13490" s="63" t="s">
        <v>17293</v>
      </c>
      <c r="G13490" s="63" t="s">
        <v>52085</v>
      </c>
      <c r="H13490" s="129" t="s">
        <v>52086</v>
      </c>
      <c r="I13490" s="63" t="s">
        <v>23</v>
      </c>
      <c r="J13490" s="63" t="s">
        <v>24</v>
      </c>
      <c r="K13490" s="26" t="s">
        <v>52087</v>
      </c>
      <c r="L13490" s="15" t="s">
        <v>51686</v>
      </c>
      <c r="M13490" s="14" t="s">
        <v>24</v>
      </c>
      <c r="N13490" s="14"/>
      <c r="O13490" s="14"/>
      <c r="P13490" s="14"/>
      <c r="Q13490" s="14"/>
      <c r="R13490" s="130"/>
      <c r="S13490" s="8"/>
      <c r="T13490" s="8"/>
    </row>
    <row r="13491" spans="1:20" ht="15.75" customHeight="1">
      <c r="A13491" s="8">
        <v>2018</v>
      </c>
      <c r="B13491" s="95">
        <v>169</v>
      </c>
      <c r="C13491" s="14" t="s">
        <v>51682</v>
      </c>
      <c r="D13491" s="12" t="s">
        <v>52088</v>
      </c>
      <c r="E13491" s="11" t="s">
        <v>4646</v>
      </c>
      <c r="F13491" s="63" t="s">
        <v>52089</v>
      </c>
      <c r="G13491" s="63" t="s">
        <v>52090</v>
      </c>
      <c r="H13491" s="129" t="s">
        <v>393</v>
      </c>
      <c r="I13491" s="63" t="s">
        <v>23</v>
      </c>
      <c r="J13491" s="63" t="s">
        <v>24</v>
      </c>
      <c r="K13491" s="26" t="s">
        <v>52091</v>
      </c>
      <c r="L13491" s="15" t="s">
        <v>51686</v>
      </c>
      <c r="M13491" s="14" t="s">
        <v>24</v>
      </c>
      <c r="N13491" s="14"/>
      <c r="O13491" s="14"/>
      <c r="P13491" s="14"/>
      <c r="Q13491" s="14"/>
      <c r="R13491" s="130"/>
      <c r="S13491" s="8"/>
      <c r="T13491" s="8"/>
    </row>
    <row r="13492" spans="1:20" ht="15.75" customHeight="1">
      <c r="A13492" s="8">
        <v>2018</v>
      </c>
      <c r="B13492" s="95">
        <v>169</v>
      </c>
      <c r="C13492" s="14" t="s">
        <v>51682</v>
      </c>
      <c r="D13492" s="12" t="s">
        <v>52092</v>
      </c>
      <c r="E13492" s="11" t="s">
        <v>52093</v>
      </c>
      <c r="F13492" s="63" t="s">
        <v>49492</v>
      </c>
      <c r="G13492" s="63" t="s">
        <v>6213</v>
      </c>
      <c r="H13492" s="129" t="s">
        <v>52094</v>
      </c>
      <c r="I13492" s="63" t="s">
        <v>23</v>
      </c>
      <c r="J13492" s="63" t="s">
        <v>24</v>
      </c>
      <c r="K13492" s="26" t="s">
        <v>52095</v>
      </c>
      <c r="L13492" s="15" t="s">
        <v>51686</v>
      </c>
      <c r="M13492" s="14" t="s">
        <v>24</v>
      </c>
      <c r="N13492" s="14"/>
      <c r="O13492" s="14"/>
      <c r="P13492" s="14"/>
      <c r="Q13492" s="14"/>
      <c r="R13492" s="130"/>
      <c r="S13492" s="8"/>
      <c r="T13492" s="8"/>
    </row>
    <row r="13493" spans="1:20" ht="15.75" customHeight="1">
      <c r="A13493" s="8">
        <v>2018</v>
      </c>
      <c r="B13493" s="95">
        <v>169</v>
      </c>
      <c r="C13493" s="14" t="s">
        <v>51682</v>
      </c>
      <c r="D13493" s="12" t="s">
        <v>52096</v>
      </c>
      <c r="E13493" s="11" t="s">
        <v>52097</v>
      </c>
      <c r="F13493" s="63" t="s">
        <v>52098</v>
      </c>
      <c r="G13493" s="63">
        <v>7673</v>
      </c>
      <c r="H13493" s="129" t="s">
        <v>13452</v>
      </c>
      <c r="I13493" s="63" t="s">
        <v>23</v>
      </c>
      <c r="J13493" s="63" t="s">
        <v>24</v>
      </c>
      <c r="K13493" s="26" t="s">
        <v>52099</v>
      </c>
      <c r="L13493" s="63" t="s">
        <v>52100</v>
      </c>
      <c r="M13493" s="14" t="s">
        <v>24</v>
      </c>
      <c r="N13493" s="14"/>
      <c r="O13493" s="14"/>
      <c r="P13493" s="14"/>
      <c r="Q13493" s="14"/>
      <c r="R13493" s="130"/>
      <c r="S13493" s="8"/>
      <c r="T13493" s="8"/>
    </row>
    <row r="13494" spans="1:20" ht="15.75" customHeight="1">
      <c r="A13494" s="8">
        <v>2018</v>
      </c>
      <c r="B13494" s="95">
        <v>169</v>
      </c>
      <c r="C13494" s="14" t="s">
        <v>51682</v>
      </c>
      <c r="D13494" s="12" t="s">
        <v>52101</v>
      </c>
      <c r="E13494" s="11" t="s">
        <v>134</v>
      </c>
      <c r="F13494" s="63" t="s">
        <v>52102</v>
      </c>
      <c r="G13494" s="63" t="s">
        <v>6219</v>
      </c>
      <c r="H13494" s="129" t="s">
        <v>213</v>
      </c>
      <c r="I13494" s="63" t="s">
        <v>23</v>
      </c>
      <c r="J13494" s="63" t="s">
        <v>24</v>
      </c>
      <c r="K13494" s="26" t="s">
        <v>52103</v>
      </c>
      <c r="L13494" s="63" t="s">
        <v>11004</v>
      </c>
      <c r="M13494" s="14" t="s">
        <v>24</v>
      </c>
      <c r="N13494" s="14"/>
      <c r="O13494" s="14"/>
      <c r="P13494" s="14"/>
      <c r="Q13494" s="14"/>
      <c r="R13494" s="130"/>
      <c r="S13494" s="8"/>
      <c r="T13494" s="8"/>
    </row>
    <row r="13495" spans="1:20" ht="15.75" customHeight="1">
      <c r="A13495" s="8">
        <v>2018</v>
      </c>
      <c r="B13495" s="95">
        <v>169</v>
      </c>
      <c r="C13495" s="14" t="s">
        <v>51682</v>
      </c>
      <c r="D13495" s="12" t="s">
        <v>52104</v>
      </c>
      <c r="E13495" s="11" t="s">
        <v>146</v>
      </c>
      <c r="F13495" s="63" t="s">
        <v>6731</v>
      </c>
      <c r="G13495" s="63" t="s">
        <v>6224</v>
      </c>
      <c r="H13495" s="129" t="s">
        <v>393</v>
      </c>
      <c r="I13495" s="63" t="s">
        <v>24</v>
      </c>
      <c r="J13495" s="63" t="s">
        <v>24</v>
      </c>
      <c r="K13495" s="26" t="s">
        <v>52105</v>
      </c>
      <c r="L13495" s="63" t="s">
        <v>51759</v>
      </c>
      <c r="M13495" s="14" t="s">
        <v>24</v>
      </c>
      <c r="N13495" s="14"/>
      <c r="O13495" s="14"/>
      <c r="P13495" s="14"/>
      <c r="Q13495" s="14"/>
      <c r="R13495" s="130" t="s">
        <v>72</v>
      </c>
      <c r="S13495" s="8"/>
      <c r="T13495" s="8"/>
    </row>
    <row r="13496" spans="1:20" ht="15.75" customHeight="1">
      <c r="A13496" s="8">
        <v>2018</v>
      </c>
      <c r="B13496" s="95">
        <v>169</v>
      </c>
      <c r="C13496" s="14" t="s">
        <v>51682</v>
      </c>
      <c r="D13496" s="12" t="s">
        <v>52106</v>
      </c>
      <c r="E13496" s="11" t="s">
        <v>39972</v>
      </c>
      <c r="F13496" s="63" t="s">
        <v>52107</v>
      </c>
      <c r="G13496" s="63">
        <v>7676</v>
      </c>
      <c r="H13496" s="129" t="s">
        <v>393</v>
      </c>
      <c r="I13496" s="63" t="s">
        <v>24</v>
      </c>
      <c r="J13496" s="63" t="s">
        <v>24</v>
      </c>
      <c r="K13496" s="26" t="s">
        <v>52108</v>
      </c>
      <c r="L13496" s="15" t="s">
        <v>52109</v>
      </c>
      <c r="M13496" s="14" t="s">
        <v>24</v>
      </c>
      <c r="N13496" s="14"/>
      <c r="O13496" s="14"/>
      <c r="P13496" s="14"/>
      <c r="Q13496" s="14"/>
      <c r="R13496" s="130" t="s">
        <v>72</v>
      </c>
      <c r="S13496" s="8"/>
      <c r="T13496" s="8"/>
    </row>
    <row r="13497" spans="1:20" ht="15.75" customHeight="1">
      <c r="A13497" s="8">
        <v>2018</v>
      </c>
      <c r="B13497" s="95">
        <v>169</v>
      </c>
      <c r="C13497" s="14" t="s">
        <v>51682</v>
      </c>
      <c r="D13497" s="12" t="s">
        <v>52110</v>
      </c>
      <c r="E13497" s="11" t="s">
        <v>52111</v>
      </c>
      <c r="F13497" s="63">
        <v>1889</v>
      </c>
      <c r="G13497" s="63">
        <v>7677</v>
      </c>
      <c r="H13497" s="129" t="s">
        <v>393</v>
      </c>
      <c r="I13497" s="63" t="s">
        <v>24</v>
      </c>
      <c r="J13497" s="63" t="s">
        <v>24</v>
      </c>
      <c r="K13497" s="26" t="s">
        <v>52112</v>
      </c>
      <c r="L13497" s="15" t="s">
        <v>52113</v>
      </c>
      <c r="M13497" s="14" t="s">
        <v>24</v>
      </c>
      <c r="N13497" s="14"/>
      <c r="O13497" s="14"/>
      <c r="P13497" s="14"/>
      <c r="Q13497" s="14"/>
      <c r="R13497" s="130"/>
      <c r="S13497" s="8"/>
      <c r="T13497" s="8"/>
    </row>
    <row r="13498" spans="1:20" ht="15.75" customHeight="1">
      <c r="A13498" s="8">
        <v>2018</v>
      </c>
      <c r="B13498" s="95">
        <v>169</v>
      </c>
      <c r="C13498" s="14" t="s">
        <v>51682</v>
      </c>
      <c r="D13498" s="12" t="s">
        <v>52114</v>
      </c>
      <c r="E13498" s="11" t="s">
        <v>52115</v>
      </c>
      <c r="F13498" s="63">
        <v>1855</v>
      </c>
      <c r="G13498" s="63">
        <v>7678</v>
      </c>
      <c r="H13498" s="129" t="s">
        <v>52116</v>
      </c>
      <c r="I13498" s="63" t="s">
        <v>24</v>
      </c>
      <c r="J13498" s="63" t="s">
        <v>24</v>
      </c>
      <c r="K13498" s="26" t="s">
        <v>52117</v>
      </c>
      <c r="L13498" s="15" t="s">
        <v>12228</v>
      </c>
      <c r="M13498" s="14" t="s">
        <v>24</v>
      </c>
      <c r="N13498" s="14"/>
      <c r="O13498" s="14"/>
      <c r="P13498" s="14"/>
      <c r="Q13498" s="14"/>
      <c r="R13498" s="130"/>
      <c r="S13498" s="8"/>
      <c r="T13498" s="8"/>
    </row>
    <row r="13499" spans="1:20" ht="15.75" customHeight="1">
      <c r="A13499" s="8">
        <v>2018</v>
      </c>
      <c r="B13499" s="95">
        <v>169</v>
      </c>
      <c r="C13499" s="14" t="s">
        <v>51682</v>
      </c>
      <c r="D13499" s="12" t="s">
        <v>2326</v>
      </c>
      <c r="E13499" s="11" t="s">
        <v>52118</v>
      </c>
      <c r="F13499" s="63">
        <v>1894</v>
      </c>
      <c r="G13499" s="63">
        <v>7679</v>
      </c>
      <c r="H13499" s="129" t="s">
        <v>149</v>
      </c>
      <c r="I13499" s="63" t="s">
        <v>24</v>
      </c>
      <c r="J13499" s="63" t="s">
        <v>24</v>
      </c>
      <c r="K13499" s="26" t="s">
        <v>52119</v>
      </c>
      <c r="L13499" s="63" t="s">
        <v>52120</v>
      </c>
      <c r="M13499" s="14" t="s">
        <v>24</v>
      </c>
      <c r="N13499" s="14"/>
      <c r="O13499" s="14"/>
      <c r="P13499" s="14"/>
      <c r="Q13499" s="14"/>
      <c r="R13499" s="130"/>
      <c r="S13499" s="8"/>
      <c r="T13499" s="8"/>
    </row>
    <row r="13500" spans="1:20" ht="15.75" customHeight="1">
      <c r="A13500" s="8">
        <v>2018</v>
      </c>
      <c r="B13500" s="95">
        <v>169</v>
      </c>
      <c r="C13500" s="14" t="s">
        <v>51682</v>
      </c>
      <c r="D13500" s="12" t="s">
        <v>52121</v>
      </c>
      <c r="E13500" s="11" t="s">
        <v>52122</v>
      </c>
      <c r="F13500" s="63" t="s">
        <v>52123</v>
      </c>
      <c r="G13500" s="63">
        <v>7680</v>
      </c>
      <c r="H13500" s="129" t="s">
        <v>125</v>
      </c>
      <c r="I13500" s="63" t="s">
        <v>23</v>
      </c>
      <c r="J13500" s="63" t="s">
        <v>24</v>
      </c>
      <c r="K13500" s="26" t="s">
        <v>52124</v>
      </c>
      <c r="L13500" s="63" t="s">
        <v>52125</v>
      </c>
      <c r="M13500" s="14" t="s">
        <v>24</v>
      </c>
      <c r="N13500" s="14"/>
      <c r="O13500" s="14"/>
      <c r="P13500" s="14"/>
      <c r="Q13500" s="14"/>
      <c r="R13500" s="130"/>
      <c r="S13500" s="8"/>
      <c r="T13500" s="8"/>
    </row>
    <row r="13501" spans="1:20" ht="15.75" customHeight="1">
      <c r="A13501" s="8">
        <v>2018</v>
      </c>
      <c r="B13501" s="95">
        <v>169</v>
      </c>
      <c r="C13501" s="14" t="s">
        <v>51682</v>
      </c>
      <c r="D13501" s="12" t="s">
        <v>52126</v>
      </c>
      <c r="E13501" s="11" t="s">
        <v>52127</v>
      </c>
      <c r="F13501" s="14" t="s">
        <v>52128</v>
      </c>
      <c r="G13501" s="63">
        <v>7681</v>
      </c>
      <c r="H13501" s="129" t="s">
        <v>168</v>
      </c>
      <c r="I13501" s="63" t="s">
        <v>24</v>
      </c>
      <c r="J13501" s="63" t="s">
        <v>24</v>
      </c>
      <c r="K13501" s="26" t="s">
        <v>52129</v>
      </c>
      <c r="L13501" s="15" t="s">
        <v>52130</v>
      </c>
      <c r="M13501" s="14" t="s">
        <v>24</v>
      </c>
      <c r="N13501" s="14"/>
      <c r="O13501" s="14"/>
      <c r="P13501" s="14"/>
      <c r="Q13501" s="14"/>
      <c r="R13501" s="130"/>
      <c r="S13501" s="8"/>
      <c r="T13501" s="8"/>
    </row>
    <row r="13502" spans="1:20" ht="15.75" customHeight="1">
      <c r="A13502" s="8">
        <v>2018</v>
      </c>
      <c r="B13502" s="95">
        <v>169</v>
      </c>
      <c r="C13502" s="14" t="s">
        <v>51682</v>
      </c>
      <c r="D13502" s="12" t="s">
        <v>52131</v>
      </c>
      <c r="E13502" s="11" t="s">
        <v>52132</v>
      </c>
      <c r="F13502" s="14" t="s">
        <v>52133</v>
      </c>
      <c r="G13502" s="63">
        <v>7682</v>
      </c>
      <c r="H13502" s="129" t="s">
        <v>125</v>
      </c>
      <c r="I13502" s="63" t="s">
        <v>24</v>
      </c>
      <c r="J13502" s="63" t="s">
        <v>24</v>
      </c>
      <c r="K13502" s="26" t="s">
        <v>52134</v>
      </c>
      <c r="L13502" s="15" t="s">
        <v>12228</v>
      </c>
      <c r="M13502" s="14" t="s">
        <v>24</v>
      </c>
      <c r="N13502" s="63"/>
      <c r="O13502" s="63"/>
      <c r="P13502" s="14"/>
      <c r="Q13502" s="14"/>
      <c r="R13502" s="130"/>
      <c r="S13502" s="8"/>
      <c r="T13502" s="8"/>
    </row>
    <row r="13503" spans="1:20" ht="15.75" customHeight="1">
      <c r="A13503" s="8">
        <v>2018</v>
      </c>
      <c r="B13503" s="95">
        <v>169</v>
      </c>
      <c r="C13503" s="14" t="s">
        <v>51682</v>
      </c>
      <c r="D13503" s="12" t="s">
        <v>52135</v>
      </c>
      <c r="E13503" s="11" t="s">
        <v>52136</v>
      </c>
      <c r="F13503" s="63" t="s">
        <v>34891</v>
      </c>
      <c r="G13503" s="63" t="s">
        <v>52137</v>
      </c>
      <c r="H13503" s="129" t="s">
        <v>52138</v>
      </c>
      <c r="I13503" s="63" t="s">
        <v>23</v>
      </c>
      <c r="J13503" s="63" t="s">
        <v>24</v>
      </c>
      <c r="K13503" s="26" t="s">
        <v>52139</v>
      </c>
      <c r="L13503" s="15" t="s">
        <v>42947</v>
      </c>
      <c r="M13503" s="14" t="s">
        <v>24</v>
      </c>
      <c r="N13503" s="63"/>
      <c r="O13503" s="63"/>
      <c r="P13503" s="14"/>
      <c r="Q13503" s="14"/>
      <c r="R13503" s="130"/>
      <c r="S13503" s="8"/>
      <c r="T13503" s="8"/>
    </row>
    <row r="13504" spans="1:20" ht="15.75" customHeight="1">
      <c r="A13504" s="8">
        <v>2018</v>
      </c>
      <c r="B13504" s="95">
        <v>169</v>
      </c>
      <c r="C13504" s="14" t="s">
        <v>51682</v>
      </c>
      <c r="D13504" s="12" t="s">
        <v>52140</v>
      </c>
      <c r="E13504" s="11" t="s">
        <v>52136</v>
      </c>
      <c r="F13504" s="14" t="s">
        <v>32182</v>
      </c>
      <c r="G13504" s="63" t="s">
        <v>6230</v>
      </c>
      <c r="H13504" s="129" t="s">
        <v>52141</v>
      </c>
      <c r="I13504" s="63" t="s">
        <v>23</v>
      </c>
      <c r="J13504" s="63" t="s">
        <v>24</v>
      </c>
      <c r="K13504" s="26" t="s">
        <v>52142</v>
      </c>
      <c r="L13504" s="63" t="s">
        <v>42947</v>
      </c>
      <c r="M13504" s="14" t="s">
        <v>24</v>
      </c>
      <c r="N13504" s="63"/>
      <c r="O13504" s="63"/>
      <c r="P13504" s="14"/>
      <c r="Q13504" s="14"/>
      <c r="R13504" s="130"/>
      <c r="S13504" s="8"/>
      <c r="T13504" s="8"/>
    </row>
    <row r="13505" spans="1:20" ht="15.75" customHeight="1">
      <c r="A13505" s="8">
        <v>2018</v>
      </c>
      <c r="B13505" s="95">
        <v>169</v>
      </c>
      <c r="C13505" s="14" t="s">
        <v>51682</v>
      </c>
      <c r="D13505" s="12" t="s">
        <v>52143</v>
      </c>
      <c r="E13505" s="11" t="s">
        <v>52136</v>
      </c>
      <c r="F13505" s="14" t="s">
        <v>6830</v>
      </c>
      <c r="G13505" s="63" t="s">
        <v>52144</v>
      </c>
      <c r="H13505" s="129" t="s">
        <v>52145</v>
      </c>
      <c r="I13505" s="63" t="s">
        <v>24</v>
      </c>
      <c r="J13505" s="63" t="s">
        <v>24</v>
      </c>
      <c r="K13505" s="26" t="s">
        <v>52146</v>
      </c>
      <c r="L13505" s="15" t="s">
        <v>42947</v>
      </c>
      <c r="M13505" s="14" t="s">
        <v>24</v>
      </c>
      <c r="N13505" s="63"/>
      <c r="O13505" s="63"/>
      <c r="P13505" s="14"/>
      <c r="Q13505" s="14"/>
      <c r="R13505" s="130"/>
      <c r="S13505" s="8"/>
      <c r="T13505" s="8"/>
    </row>
    <row r="13506" spans="1:20" ht="15.75" customHeight="1">
      <c r="A13506" s="8">
        <v>2018</v>
      </c>
      <c r="B13506" s="95">
        <v>169</v>
      </c>
      <c r="C13506" s="14" t="s">
        <v>51682</v>
      </c>
      <c r="D13506" s="12" t="s">
        <v>52147</v>
      </c>
      <c r="E13506" s="11" t="s">
        <v>52148</v>
      </c>
      <c r="F13506" s="14" t="s">
        <v>52149</v>
      </c>
      <c r="G13506" s="63" t="s">
        <v>52150</v>
      </c>
      <c r="H13506" s="129" t="s">
        <v>225</v>
      </c>
      <c r="I13506" s="63" t="s">
        <v>23</v>
      </c>
      <c r="J13506" s="63" t="s">
        <v>24</v>
      </c>
      <c r="K13506" s="26" t="s">
        <v>52151</v>
      </c>
      <c r="L13506" s="63" t="s">
        <v>7913</v>
      </c>
      <c r="M13506" s="14" t="s">
        <v>24</v>
      </c>
      <c r="N13506" s="14"/>
      <c r="O13506" s="14"/>
      <c r="P13506" s="14"/>
      <c r="Q13506" s="14"/>
      <c r="R13506" s="130"/>
      <c r="S13506" s="8"/>
      <c r="T13506" s="8"/>
    </row>
    <row r="13507" spans="1:20" ht="15.75" customHeight="1">
      <c r="A13507" s="8">
        <v>2018</v>
      </c>
      <c r="B13507" s="95">
        <v>169</v>
      </c>
      <c r="C13507" s="14" t="s">
        <v>51682</v>
      </c>
      <c r="D13507" s="12" t="s">
        <v>52152</v>
      </c>
      <c r="E13507" s="11" t="s">
        <v>52153</v>
      </c>
      <c r="F13507" s="14" t="s">
        <v>19456</v>
      </c>
      <c r="G13507" s="63" t="s">
        <v>52154</v>
      </c>
      <c r="H13507" s="129" t="s">
        <v>52155</v>
      </c>
      <c r="I13507" s="63" t="s">
        <v>23</v>
      </c>
      <c r="J13507" s="63" t="s">
        <v>24</v>
      </c>
      <c r="K13507" s="26" t="s">
        <v>51888</v>
      </c>
      <c r="L13507" s="15" t="s">
        <v>52156</v>
      </c>
      <c r="M13507" s="14" t="s">
        <v>24</v>
      </c>
      <c r="N13507" s="14"/>
      <c r="O13507" s="14"/>
      <c r="P13507" s="14"/>
      <c r="Q13507" s="14"/>
      <c r="R13507" s="130"/>
      <c r="S13507" s="8"/>
      <c r="T13507" s="8"/>
    </row>
    <row r="13508" spans="1:20" ht="15.75" customHeight="1">
      <c r="A13508" s="8">
        <v>2018</v>
      </c>
      <c r="B13508" s="95">
        <v>169</v>
      </c>
      <c r="C13508" s="14" t="s">
        <v>51682</v>
      </c>
      <c r="D13508" s="12" t="s">
        <v>52157</v>
      </c>
      <c r="E13508" s="11" t="s">
        <v>52158</v>
      </c>
      <c r="F13508" s="14" t="s">
        <v>6023</v>
      </c>
      <c r="G13508" s="63" t="s">
        <v>52159</v>
      </c>
      <c r="H13508" s="129" t="s">
        <v>52160</v>
      </c>
      <c r="I13508" s="63" t="s">
        <v>23</v>
      </c>
      <c r="J13508" s="63" t="s">
        <v>23</v>
      </c>
      <c r="K13508" s="26" t="s">
        <v>52161</v>
      </c>
      <c r="L13508" s="63" t="s">
        <v>52162</v>
      </c>
      <c r="M13508" s="14" t="s">
        <v>24</v>
      </c>
      <c r="N13508" s="14"/>
      <c r="O13508" s="14"/>
      <c r="P13508" s="14"/>
      <c r="Q13508" s="14"/>
      <c r="R13508" s="130" t="s">
        <v>64</v>
      </c>
      <c r="S13508" s="8"/>
      <c r="T13508" s="8"/>
    </row>
    <row r="13509" spans="1:20" ht="15.75" customHeight="1">
      <c r="A13509" s="8">
        <v>2018</v>
      </c>
      <c r="B13509" s="95">
        <v>169</v>
      </c>
      <c r="C13509" s="14" t="s">
        <v>51682</v>
      </c>
      <c r="D13509" s="12" t="s">
        <v>52157</v>
      </c>
      <c r="E13509" s="11" t="s">
        <v>52163</v>
      </c>
      <c r="F13509" s="14" t="s">
        <v>1524</v>
      </c>
      <c r="G13509" s="63" t="s">
        <v>52164</v>
      </c>
      <c r="H13509" s="129" t="s">
        <v>89</v>
      </c>
      <c r="I13509" s="63" t="s">
        <v>23</v>
      </c>
      <c r="J13509" s="63" t="s">
        <v>24</v>
      </c>
      <c r="K13509" s="26" t="s">
        <v>52161</v>
      </c>
      <c r="L13509" s="15" t="s">
        <v>52165</v>
      </c>
      <c r="M13509" s="14" t="s">
        <v>24</v>
      </c>
      <c r="N13509" s="14"/>
      <c r="O13509" s="14"/>
      <c r="P13509" s="14"/>
      <c r="Q13509" s="14"/>
      <c r="R13509" s="130"/>
      <c r="S13509" s="8"/>
      <c r="T13509" s="8"/>
    </row>
    <row r="13510" spans="1:20" ht="15.75" customHeight="1">
      <c r="A13510" s="8">
        <v>2018</v>
      </c>
      <c r="B13510" s="95">
        <v>169</v>
      </c>
      <c r="C13510" s="14" t="s">
        <v>51682</v>
      </c>
      <c r="D13510" s="12" t="s">
        <v>52157</v>
      </c>
      <c r="E13510" s="11" t="s">
        <v>52166</v>
      </c>
      <c r="F13510" s="14" t="s">
        <v>4511</v>
      </c>
      <c r="G13510" s="63" t="s">
        <v>52167</v>
      </c>
      <c r="H13510" s="129" t="s">
        <v>52168</v>
      </c>
      <c r="I13510" s="63" t="s">
        <v>23</v>
      </c>
      <c r="J13510" s="63" t="s">
        <v>24</v>
      </c>
      <c r="K13510" s="26" t="s">
        <v>52161</v>
      </c>
      <c r="L13510" s="63" t="s">
        <v>52165</v>
      </c>
      <c r="M13510" s="14" t="s">
        <v>24</v>
      </c>
      <c r="N13510" s="14"/>
      <c r="O13510" s="14"/>
      <c r="P13510" s="14"/>
      <c r="Q13510" s="14"/>
      <c r="R13510" s="130"/>
      <c r="S13510" s="8"/>
      <c r="T13510" s="8"/>
    </row>
    <row r="13511" spans="1:20" ht="15.75" customHeight="1">
      <c r="A13511" s="8">
        <v>2018</v>
      </c>
      <c r="B13511" s="95">
        <v>169</v>
      </c>
      <c r="C13511" s="14" t="s">
        <v>51682</v>
      </c>
      <c r="D13511" s="12" t="s">
        <v>52157</v>
      </c>
      <c r="E13511" s="11" t="s">
        <v>52169</v>
      </c>
      <c r="F13511" s="14" t="s">
        <v>52170</v>
      </c>
      <c r="G13511" s="63" t="s">
        <v>52171</v>
      </c>
      <c r="H13511" s="129" t="s">
        <v>555</v>
      </c>
      <c r="I13511" s="63" t="s">
        <v>23</v>
      </c>
      <c r="J13511" s="63" t="s">
        <v>24</v>
      </c>
      <c r="K13511" s="26" t="s">
        <v>52161</v>
      </c>
      <c r="L13511" s="15" t="s">
        <v>52165</v>
      </c>
      <c r="M13511" s="14" t="s">
        <v>24</v>
      </c>
      <c r="N13511" s="14"/>
      <c r="O13511" s="14"/>
      <c r="P13511" s="14"/>
      <c r="Q13511" s="14"/>
      <c r="R13511" s="130"/>
      <c r="S13511" s="8"/>
      <c r="T13511" s="8"/>
    </row>
    <row r="13512" spans="1:20" ht="15.75" customHeight="1">
      <c r="A13512" s="8">
        <v>2018</v>
      </c>
      <c r="B13512" s="95">
        <v>169</v>
      </c>
      <c r="C13512" s="14" t="s">
        <v>51682</v>
      </c>
      <c r="D13512" s="12" t="s">
        <v>52172</v>
      </c>
      <c r="E13512" s="11" t="s">
        <v>52173</v>
      </c>
      <c r="F13512" s="14" t="s">
        <v>52174</v>
      </c>
      <c r="G13512" s="63" t="s">
        <v>52175</v>
      </c>
      <c r="H13512" s="129" t="s">
        <v>823</v>
      </c>
      <c r="I13512" s="63" t="s">
        <v>23</v>
      </c>
      <c r="J13512" s="63" t="s">
        <v>24</v>
      </c>
      <c r="K13512" s="26" t="s">
        <v>52161</v>
      </c>
      <c r="L13512" s="15" t="s">
        <v>52176</v>
      </c>
      <c r="M13512" s="14" t="s">
        <v>24</v>
      </c>
      <c r="N13512" s="14"/>
      <c r="O13512" s="14"/>
      <c r="P13512" s="14"/>
      <c r="Q13512" s="14"/>
      <c r="R13512" s="130"/>
      <c r="S13512" s="8"/>
      <c r="T13512" s="8"/>
    </row>
    <row r="13513" spans="1:20" ht="15.75" customHeight="1">
      <c r="A13513" s="8">
        <v>2018</v>
      </c>
      <c r="B13513" s="9">
        <v>1857</v>
      </c>
      <c r="C13513" s="10" t="s">
        <v>52177</v>
      </c>
      <c r="D13513" s="10" t="s">
        <v>52178</v>
      </c>
      <c r="E13513" s="11" t="s">
        <v>52179</v>
      </c>
      <c r="F13513" s="10" t="s">
        <v>52180</v>
      </c>
      <c r="G13513" s="10" t="s">
        <v>52181</v>
      </c>
      <c r="H13513" s="233" t="s">
        <v>52182</v>
      </c>
      <c r="I13513" s="10" t="s">
        <v>23</v>
      </c>
      <c r="J13513" s="10" t="s">
        <v>24</v>
      </c>
      <c r="K13513" s="97" t="s">
        <v>52183</v>
      </c>
      <c r="L13513" s="29" t="s">
        <v>52184</v>
      </c>
      <c r="M13513" s="16" t="s">
        <v>24</v>
      </c>
      <c r="N13513" s="12"/>
      <c r="O13513" s="13"/>
      <c r="P13513" s="13"/>
      <c r="Q13513" s="13"/>
      <c r="R13513" s="14"/>
      <c r="S13513" s="8"/>
      <c r="T13513" s="8"/>
    </row>
    <row r="13514" spans="1:20" ht="15.75" customHeight="1">
      <c r="A13514" s="8">
        <v>2018</v>
      </c>
      <c r="B13514" s="9">
        <v>1857</v>
      </c>
      <c r="C13514" s="10" t="s">
        <v>52177</v>
      </c>
      <c r="D13514" s="10" t="s">
        <v>52185</v>
      </c>
      <c r="E13514" s="11" t="s">
        <v>52186</v>
      </c>
      <c r="F13514" s="10" t="s">
        <v>47916</v>
      </c>
      <c r="G13514" s="10" t="s">
        <v>52187</v>
      </c>
      <c r="H13514" s="233" t="s">
        <v>52182</v>
      </c>
      <c r="I13514" s="10" t="s">
        <v>23</v>
      </c>
      <c r="J13514" s="10" t="s">
        <v>24</v>
      </c>
      <c r="K13514" s="97" t="s">
        <v>52183</v>
      </c>
      <c r="L13514" s="29" t="s">
        <v>52188</v>
      </c>
      <c r="M13514" s="16" t="s">
        <v>24</v>
      </c>
      <c r="N13514" s="12"/>
      <c r="O13514" s="13"/>
      <c r="P13514" s="13"/>
      <c r="Q13514" s="13"/>
      <c r="R13514" s="14"/>
      <c r="S13514" s="8"/>
      <c r="T13514" s="8"/>
    </row>
    <row r="13515" spans="1:20" ht="15.75" customHeight="1">
      <c r="A13515" s="8">
        <v>2018</v>
      </c>
      <c r="B13515" s="9">
        <v>1857</v>
      </c>
      <c r="C13515" s="10" t="s">
        <v>52177</v>
      </c>
      <c r="D13515" s="10" t="s">
        <v>12168</v>
      </c>
      <c r="E13515" s="11" t="s">
        <v>52189</v>
      </c>
      <c r="F13515" s="10" t="s">
        <v>8311</v>
      </c>
      <c r="G13515" s="10" t="s">
        <v>52190</v>
      </c>
      <c r="H13515" s="233" t="s">
        <v>52182</v>
      </c>
      <c r="I13515" s="10" t="s">
        <v>23</v>
      </c>
      <c r="J13515" s="10" t="s">
        <v>24</v>
      </c>
      <c r="K13515" s="97" t="s">
        <v>52183</v>
      </c>
      <c r="L13515" s="29" t="s">
        <v>52188</v>
      </c>
      <c r="M13515" s="16" t="s">
        <v>24</v>
      </c>
      <c r="N13515" s="12"/>
      <c r="O13515" s="13"/>
      <c r="P13515" s="13"/>
      <c r="Q13515" s="13"/>
      <c r="R13515" s="14"/>
      <c r="S13515" s="8"/>
      <c r="T13515" s="8"/>
    </row>
    <row r="13516" spans="1:20" ht="15.75" customHeight="1">
      <c r="A13516" s="8">
        <v>2018</v>
      </c>
      <c r="B13516" s="9">
        <v>1857</v>
      </c>
      <c r="C13516" s="10" t="s">
        <v>52177</v>
      </c>
      <c r="D13516" s="10" t="s">
        <v>12168</v>
      </c>
      <c r="E13516" s="11" t="s">
        <v>52191</v>
      </c>
      <c r="F13516" s="10" t="s">
        <v>52192</v>
      </c>
      <c r="G13516" s="10" t="s">
        <v>52193</v>
      </c>
      <c r="H13516" s="233" t="s">
        <v>52182</v>
      </c>
      <c r="I13516" s="10" t="s">
        <v>23</v>
      </c>
      <c r="J13516" s="10" t="s">
        <v>24</v>
      </c>
      <c r="K13516" s="97" t="s">
        <v>52183</v>
      </c>
      <c r="L13516" s="29" t="s">
        <v>52188</v>
      </c>
      <c r="M13516" s="16" t="s">
        <v>24</v>
      </c>
      <c r="N13516" s="12"/>
      <c r="O13516" s="13"/>
      <c r="P13516" s="13"/>
      <c r="Q13516" s="13"/>
      <c r="R13516" s="14"/>
      <c r="S13516" s="8"/>
      <c r="T13516" s="8"/>
    </row>
    <row r="13517" spans="1:20" ht="15.75" customHeight="1">
      <c r="A13517" s="8">
        <v>2018</v>
      </c>
      <c r="B13517" s="9">
        <v>1857</v>
      </c>
      <c r="C13517" s="10" t="s">
        <v>52177</v>
      </c>
      <c r="D13517" s="10" t="s">
        <v>52194</v>
      </c>
      <c r="E13517" s="11" t="s">
        <v>52195</v>
      </c>
      <c r="F13517" s="10">
        <v>1974</v>
      </c>
      <c r="G13517" s="10" t="s">
        <v>52196</v>
      </c>
      <c r="H13517" s="233">
        <v>2E-3</v>
      </c>
      <c r="I13517" s="10" t="s">
        <v>24</v>
      </c>
      <c r="J13517" s="10" t="s">
        <v>24</v>
      </c>
      <c r="K13517" s="97" t="s">
        <v>52197</v>
      </c>
      <c r="L13517" s="29" t="s">
        <v>52198</v>
      </c>
      <c r="M13517" s="16" t="s">
        <v>24</v>
      </c>
      <c r="N13517" s="12"/>
      <c r="O13517" s="13"/>
      <c r="P13517" s="13"/>
      <c r="Q13517" s="13"/>
      <c r="R13517" s="14"/>
      <c r="S13517" s="8"/>
      <c r="T13517" s="8"/>
    </row>
    <row r="13518" spans="1:20" ht="15.75" customHeight="1">
      <c r="A13518" s="8">
        <v>2018</v>
      </c>
      <c r="B13518" s="9">
        <v>1857</v>
      </c>
      <c r="C13518" s="10" t="s">
        <v>52177</v>
      </c>
      <c r="D13518" s="10" t="s">
        <v>52199</v>
      </c>
      <c r="E13518" s="11" t="s">
        <v>52200</v>
      </c>
      <c r="F13518" s="10">
        <v>1920</v>
      </c>
      <c r="G13518" s="10" t="s">
        <v>52201</v>
      </c>
      <c r="H13518" s="233">
        <v>2E-3</v>
      </c>
      <c r="I13518" s="10" t="s">
        <v>24</v>
      </c>
      <c r="J13518" s="10" t="s">
        <v>24</v>
      </c>
      <c r="K13518" s="97" t="s">
        <v>52202</v>
      </c>
      <c r="L13518" s="29" t="s">
        <v>52203</v>
      </c>
      <c r="M13518" s="16" t="s">
        <v>24</v>
      </c>
      <c r="N13518" s="12"/>
      <c r="O13518" s="13"/>
      <c r="P13518" s="13"/>
      <c r="Q13518" s="13"/>
      <c r="R13518" s="14"/>
      <c r="S13518" s="8"/>
      <c r="T13518" s="8"/>
    </row>
    <row r="13519" spans="1:20" ht="15.75" customHeight="1">
      <c r="A13519" s="8">
        <v>2018</v>
      </c>
      <c r="B13519" s="9">
        <v>1857</v>
      </c>
      <c r="C13519" s="10" t="s">
        <v>52177</v>
      </c>
      <c r="D13519" s="10" t="s">
        <v>52204</v>
      </c>
      <c r="E13519" s="11" t="s">
        <v>52205</v>
      </c>
      <c r="F13519" s="10" t="s">
        <v>52206</v>
      </c>
      <c r="G13519" s="10" t="s">
        <v>52207</v>
      </c>
      <c r="H13519" s="233">
        <v>2.3E-2</v>
      </c>
      <c r="I13519" s="10" t="s">
        <v>24</v>
      </c>
      <c r="J13519" s="10" t="s">
        <v>24</v>
      </c>
      <c r="K13519" s="47" t="s">
        <v>52208</v>
      </c>
      <c r="L13519" s="29" t="s">
        <v>52209</v>
      </c>
      <c r="M13519" s="16" t="s">
        <v>24</v>
      </c>
      <c r="N13519" s="12"/>
      <c r="O13519" s="13"/>
      <c r="P13519" s="13"/>
      <c r="Q13519" s="13"/>
      <c r="R13519" s="14" t="s">
        <v>64</v>
      </c>
      <c r="S13519" s="8"/>
      <c r="T13519" s="8"/>
    </row>
    <row r="13520" spans="1:20" ht="15.75" customHeight="1">
      <c r="A13520" s="8">
        <v>2018</v>
      </c>
      <c r="B13520" s="9">
        <v>1857</v>
      </c>
      <c r="C13520" s="10" t="s">
        <v>52177</v>
      </c>
      <c r="D13520" s="10" t="s">
        <v>52210</v>
      </c>
      <c r="E13520" s="11" t="s">
        <v>52211</v>
      </c>
      <c r="F13520" s="10" t="s">
        <v>52212</v>
      </c>
      <c r="G13520" s="10" t="s">
        <v>52213</v>
      </c>
      <c r="H13520" s="233">
        <v>2E-3</v>
      </c>
      <c r="I13520" s="10" t="s">
        <v>24</v>
      </c>
      <c r="J13520" s="10" t="s">
        <v>24</v>
      </c>
      <c r="K13520" s="97" t="s">
        <v>52214</v>
      </c>
      <c r="L13520" s="29" t="s">
        <v>52215</v>
      </c>
      <c r="M13520" s="16" t="s">
        <v>24</v>
      </c>
      <c r="N13520" s="12"/>
      <c r="O13520" s="13"/>
      <c r="P13520" s="13"/>
      <c r="Q13520" s="13"/>
      <c r="R13520" s="14"/>
      <c r="S13520" s="8"/>
      <c r="T13520" s="8"/>
    </row>
    <row r="13521" spans="1:20" ht="15.75" customHeight="1">
      <c r="A13521" s="8">
        <v>2018</v>
      </c>
      <c r="B13521" s="9">
        <v>1857</v>
      </c>
      <c r="C13521" s="10" t="s">
        <v>52177</v>
      </c>
      <c r="D13521" s="10" t="s">
        <v>52216</v>
      </c>
      <c r="E13521" s="11" t="s">
        <v>52217</v>
      </c>
      <c r="F13521" s="10" t="s">
        <v>52218</v>
      </c>
      <c r="G13521" s="10" t="s">
        <v>52219</v>
      </c>
      <c r="H13521" s="233">
        <v>2E-3</v>
      </c>
      <c r="I13521" s="10" t="s">
        <v>24</v>
      </c>
      <c r="J13521" s="10" t="s">
        <v>24</v>
      </c>
      <c r="K13521" s="97" t="s">
        <v>52220</v>
      </c>
      <c r="L13521" s="29" t="s">
        <v>52221</v>
      </c>
      <c r="M13521" s="16" t="s">
        <v>24</v>
      </c>
      <c r="N13521" s="12"/>
      <c r="O13521" s="13"/>
      <c r="P13521" s="13"/>
      <c r="Q13521" s="13"/>
      <c r="R13521" s="14" t="s">
        <v>72</v>
      </c>
      <c r="S13521" s="8"/>
      <c r="T13521" s="8"/>
    </row>
    <row r="13522" spans="1:20" ht="15.75" customHeight="1">
      <c r="A13522" s="8">
        <v>2018</v>
      </c>
      <c r="B13522" s="9">
        <v>1857</v>
      </c>
      <c r="C13522" s="10" t="s">
        <v>52177</v>
      </c>
      <c r="D13522" s="10" t="s">
        <v>52222</v>
      </c>
      <c r="E13522" s="11" t="s">
        <v>52223</v>
      </c>
      <c r="F13522" s="10" t="s">
        <v>52224</v>
      </c>
      <c r="G13522" s="10" t="s">
        <v>52225</v>
      </c>
      <c r="H13522" s="233">
        <v>2.3E-2</v>
      </c>
      <c r="I13522" s="10" t="s">
        <v>24</v>
      </c>
      <c r="J13522" s="10" t="s">
        <v>24</v>
      </c>
      <c r="K13522" s="234" t="s">
        <v>52226</v>
      </c>
      <c r="L13522" s="29" t="s">
        <v>52198</v>
      </c>
      <c r="M13522" s="16" t="s">
        <v>24</v>
      </c>
      <c r="N13522" s="12"/>
      <c r="O13522" s="13"/>
      <c r="P13522" s="13"/>
      <c r="Q13522" s="13"/>
      <c r="R13522" s="14" t="s">
        <v>64</v>
      </c>
      <c r="S13522" s="8"/>
      <c r="T13522" s="8"/>
    </row>
    <row r="13523" spans="1:20" ht="15.75" customHeight="1">
      <c r="A13523" s="8">
        <v>2018</v>
      </c>
      <c r="B13523" s="9">
        <v>1857</v>
      </c>
      <c r="C13523" s="10" t="s">
        <v>52177</v>
      </c>
      <c r="D13523" s="10" t="s">
        <v>52227</v>
      </c>
      <c r="E13523" s="11" t="s">
        <v>52228</v>
      </c>
      <c r="F13523" s="10" t="s">
        <v>809</v>
      </c>
      <c r="G13523" s="10" t="s">
        <v>52229</v>
      </c>
      <c r="H13523" s="233">
        <v>2E-3</v>
      </c>
      <c r="I13523" s="10" t="s">
        <v>24</v>
      </c>
      <c r="J13523" s="10" t="s">
        <v>24</v>
      </c>
      <c r="K13523" s="97" t="s">
        <v>52230</v>
      </c>
      <c r="L13523" s="29" t="s">
        <v>52198</v>
      </c>
      <c r="M13523" s="16" t="s">
        <v>24</v>
      </c>
      <c r="N13523" s="12"/>
      <c r="O13523" s="13"/>
      <c r="P13523" s="13"/>
      <c r="Q13523" s="13"/>
      <c r="R13523" s="14" t="s">
        <v>64</v>
      </c>
      <c r="S13523" s="8"/>
      <c r="T13523" s="8"/>
    </row>
    <row r="13524" spans="1:20" ht="15.75" customHeight="1">
      <c r="A13524" s="8">
        <v>2018</v>
      </c>
      <c r="B13524" s="9">
        <v>1857</v>
      </c>
      <c r="C13524" s="10" t="s">
        <v>52177</v>
      </c>
      <c r="D13524" s="10" t="s">
        <v>52231</v>
      </c>
      <c r="E13524" s="11" t="s">
        <v>52232</v>
      </c>
      <c r="F13524" s="10" t="s">
        <v>1459</v>
      </c>
      <c r="G13524" s="10" t="s">
        <v>52233</v>
      </c>
      <c r="H13524" s="233">
        <v>1E-3</v>
      </c>
      <c r="I13524" s="10" t="s">
        <v>24</v>
      </c>
      <c r="J13524" s="10" t="s">
        <v>24</v>
      </c>
      <c r="K13524" s="97" t="s">
        <v>52234</v>
      </c>
      <c r="L13524" s="29" t="s">
        <v>52235</v>
      </c>
      <c r="M13524" s="16" t="s">
        <v>24</v>
      </c>
      <c r="N13524" s="12"/>
      <c r="O13524" s="13"/>
      <c r="P13524" s="13"/>
      <c r="Q13524" s="13"/>
      <c r="R13524" s="14" t="s">
        <v>64</v>
      </c>
      <c r="S13524" s="8"/>
      <c r="T13524" s="8"/>
    </row>
    <row r="13525" spans="1:20" ht="15.75" customHeight="1">
      <c r="A13525" s="8">
        <v>2018</v>
      </c>
      <c r="B13525" s="9">
        <v>1857</v>
      </c>
      <c r="C13525" s="10" t="s">
        <v>52177</v>
      </c>
      <c r="D13525" s="10" t="s">
        <v>52236</v>
      </c>
      <c r="E13525" s="11" t="s">
        <v>52237</v>
      </c>
      <c r="F13525" s="10" t="s">
        <v>10956</v>
      </c>
      <c r="G13525" s="10" t="s">
        <v>52238</v>
      </c>
      <c r="H13525" s="233">
        <v>2E-3</v>
      </c>
      <c r="I13525" s="10" t="s">
        <v>24</v>
      </c>
      <c r="J13525" s="10" t="s">
        <v>24</v>
      </c>
      <c r="K13525" s="97" t="s">
        <v>52239</v>
      </c>
      <c r="L13525" s="29" t="s">
        <v>52240</v>
      </c>
      <c r="M13525" s="16" t="s">
        <v>24</v>
      </c>
      <c r="N13525" s="12"/>
      <c r="O13525" s="13"/>
      <c r="P13525" s="13"/>
      <c r="Q13525" s="13"/>
      <c r="R13525" s="14"/>
      <c r="S13525" s="8"/>
      <c r="T13525" s="8"/>
    </row>
    <row r="13526" spans="1:20" ht="15.75" customHeight="1">
      <c r="A13526" s="8">
        <v>2018</v>
      </c>
      <c r="B13526" s="9">
        <v>1857</v>
      </c>
      <c r="C13526" s="10" t="s">
        <v>52177</v>
      </c>
      <c r="D13526" s="10" t="s">
        <v>52241</v>
      </c>
      <c r="E13526" s="11" t="s">
        <v>52242</v>
      </c>
      <c r="F13526" s="10" t="s">
        <v>52243</v>
      </c>
      <c r="G13526" s="10" t="s">
        <v>52244</v>
      </c>
      <c r="H13526" s="233">
        <v>2E-3</v>
      </c>
      <c r="I13526" s="10" t="s">
        <v>24</v>
      </c>
      <c r="J13526" s="10" t="s">
        <v>24</v>
      </c>
      <c r="K13526" s="97" t="s">
        <v>52245</v>
      </c>
      <c r="L13526" s="29" t="s">
        <v>52246</v>
      </c>
      <c r="M13526" s="16" t="s">
        <v>24</v>
      </c>
      <c r="N13526" s="12"/>
      <c r="O13526" s="13"/>
      <c r="P13526" s="13"/>
      <c r="Q13526" s="13"/>
      <c r="R13526" s="14"/>
      <c r="S13526" s="8"/>
      <c r="T13526" s="8"/>
    </row>
    <row r="13527" spans="1:20" ht="15.75" customHeight="1">
      <c r="A13527" s="8">
        <v>2018</v>
      </c>
      <c r="B13527" s="9">
        <v>1857</v>
      </c>
      <c r="C13527" s="10" t="s">
        <v>52177</v>
      </c>
      <c r="D13527" s="10" t="s">
        <v>52247</v>
      </c>
      <c r="E13527" s="11" t="s">
        <v>52248</v>
      </c>
      <c r="F13527" s="10" t="s">
        <v>52249</v>
      </c>
      <c r="G13527" s="10" t="s">
        <v>52250</v>
      </c>
      <c r="H13527" s="233">
        <v>3.9E-2</v>
      </c>
      <c r="I13527" s="10" t="s">
        <v>24</v>
      </c>
      <c r="J13527" s="10" t="s">
        <v>24</v>
      </c>
      <c r="K13527" s="97" t="s">
        <v>52251</v>
      </c>
      <c r="L13527" s="29" t="s">
        <v>52252</v>
      </c>
      <c r="M13527" s="16" t="s">
        <v>24</v>
      </c>
      <c r="N13527" s="12"/>
      <c r="O13527" s="13"/>
      <c r="P13527" s="13"/>
      <c r="Q13527" s="13"/>
      <c r="R13527" s="14" t="s">
        <v>72</v>
      </c>
      <c r="S13527" s="8"/>
      <c r="T13527" s="8"/>
    </row>
    <row r="13528" spans="1:20" ht="15.75" customHeight="1">
      <c r="A13528" s="8">
        <v>2018</v>
      </c>
      <c r="B13528" s="9">
        <v>1857</v>
      </c>
      <c r="C13528" s="10" t="s">
        <v>52177</v>
      </c>
      <c r="D13528" s="10" t="s">
        <v>52253</v>
      </c>
      <c r="E13528" s="11" t="s">
        <v>52254</v>
      </c>
      <c r="F13528" s="10" t="s">
        <v>52255</v>
      </c>
      <c r="G13528" s="10" t="s">
        <v>52256</v>
      </c>
      <c r="H13528" s="233">
        <v>8.7999999999999995E-2</v>
      </c>
      <c r="I13528" s="10" t="s">
        <v>24</v>
      </c>
      <c r="J13528" s="10" t="s">
        <v>24</v>
      </c>
      <c r="K13528" s="97" t="s">
        <v>52251</v>
      </c>
      <c r="L13528" s="29" t="s">
        <v>52257</v>
      </c>
      <c r="M13528" s="16" t="s">
        <v>24</v>
      </c>
      <c r="N13528" s="12"/>
      <c r="O13528" s="13"/>
      <c r="P13528" s="13"/>
      <c r="Q13528" s="13"/>
      <c r="R13528" s="14" t="s">
        <v>64</v>
      </c>
      <c r="S13528" s="8"/>
      <c r="T13528" s="8"/>
    </row>
    <row r="13529" spans="1:20" ht="15.75" customHeight="1">
      <c r="A13529" s="8">
        <v>2018</v>
      </c>
      <c r="B13529" s="9">
        <v>1857</v>
      </c>
      <c r="C13529" s="10" t="s">
        <v>52177</v>
      </c>
      <c r="D13529" s="10" t="s">
        <v>52258</v>
      </c>
      <c r="E13529" s="11" t="s">
        <v>52259</v>
      </c>
      <c r="F13529" s="10" t="s">
        <v>35368</v>
      </c>
      <c r="G13529" s="10" t="s">
        <v>52260</v>
      </c>
      <c r="H13529" s="233">
        <v>0.01</v>
      </c>
      <c r="I13529" s="10" t="s">
        <v>23</v>
      </c>
      <c r="J13529" s="10" t="s">
        <v>24</v>
      </c>
      <c r="K13529" s="97" t="s">
        <v>52261</v>
      </c>
      <c r="L13529" s="29" t="s">
        <v>52262</v>
      </c>
      <c r="M13529" s="16" t="s">
        <v>24</v>
      </c>
      <c r="N13529" s="12"/>
      <c r="O13529" s="13"/>
      <c r="P13529" s="13"/>
      <c r="Q13529" s="13"/>
      <c r="R13529" s="14"/>
      <c r="S13529" s="8"/>
      <c r="T13529" s="8"/>
    </row>
    <row r="13530" spans="1:20" ht="15.75" customHeight="1">
      <c r="A13530" s="8">
        <v>2018</v>
      </c>
      <c r="B13530" s="9">
        <v>1857</v>
      </c>
      <c r="C13530" s="10" t="s">
        <v>52177</v>
      </c>
      <c r="D13530" s="10" t="s">
        <v>52263</v>
      </c>
      <c r="E13530" s="11" t="s">
        <v>52264</v>
      </c>
      <c r="F13530" s="10" t="s">
        <v>52265</v>
      </c>
      <c r="G13530" s="10" t="s">
        <v>52266</v>
      </c>
      <c r="H13530" s="13">
        <v>2.8000000000000001E-2</v>
      </c>
      <c r="I13530" s="10" t="s">
        <v>24</v>
      </c>
      <c r="J13530" s="10" t="s">
        <v>24</v>
      </c>
      <c r="K13530" s="97" t="s">
        <v>52267</v>
      </c>
      <c r="L13530" s="29" t="s">
        <v>52268</v>
      </c>
      <c r="M13530" s="16" t="s">
        <v>24</v>
      </c>
      <c r="N13530" s="12"/>
      <c r="O13530" s="13"/>
      <c r="P13530" s="13"/>
      <c r="Q13530" s="13"/>
      <c r="R13530" s="14" t="s">
        <v>72</v>
      </c>
      <c r="S13530" s="8"/>
      <c r="T13530" s="8"/>
    </row>
    <row r="13531" spans="1:20" ht="15.75" customHeight="1">
      <c r="A13531" s="8">
        <v>2018</v>
      </c>
      <c r="B13531" s="9">
        <v>1857</v>
      </c>
      <c r="C13531" s="10" t="s">
        <v>52177</v>
      </c>
      <c r="D13531" s="10" t="s">
        <v>52269</v>
      </c>
      <c r="E13531" s="11" t="s">
        <v>52270</v>
      </c>
      <c r="F13531" s="10" t="s">
        <v>52271</v>
      </c>
      <c r="G13531" s="10" t="s">
        <v>52272</v>
      </c>
      <c r="H13531" s="13">
        <v>3.0000000000000001E-3</v>
      </c>
      <c r="I13531" s="10" t="s">
        <v>24</v>
      </c>
      <c r="J13531" s="10" t="s">
        <v>24</v>
      </c>
      <c r="K13531" s="97" t="s">
        <v>52273</v>
      </c>
      <c r="L13531" s="29" t="s">
        <v>52274</v>
      </c>
      <c r="M13531" s="16" t="s">
        <v>24</v>
      </c>
      <c r="N13531" s="12"/>
      <c r="O13531" s="13"/>
      <c r="P13531" s="13"/>
      <c r="Q13531" s="13"/>
      <c r="R13531" s="14" t="s">
        <v>72</v>
      </c>
      <c r="S13531" s="8"/>
      <c r="T13531" s="8"/>
    </row>
    <row r="13532" spans="1:20" ht="15.75" customHeight="1">
      <c r="A13532" s="8">
        <v>2018</v>
      </c>
      <c r="B13532" s="9">
        <v>1857</v>
      </c>
      <c r="C13532" s="10" t="s">
        <v>52177</v>
      </c>
      <c r="D13532" s="10" t="s">
        <v>52275</v>
      </c>
      <c r="E13532" s="11" t="s">
        <v>52276</v>
      </c>
      <c r="F13532" s="10" t="s">
        <v>44164</v>
      </c>
      <c r="G13532" s="10" t="s">
        <v>52277</v>
      </c>
      <c r="H13532" s="13">
        <v>3.0000000000000001E-3</v>
      </c>
      <c r="I13532" s="10" t="s">
        <v>23</v>
      </c>
      <c r="J13532" s="10" t="s">
        <v>24</v>
      </c>
      <c r="K13532" s="97" t="s">
        <v>52278</v>
      </c>
      <c r="L13532" s="29" t="s">
        <v>52279</v>
      </c>
      <c r="M13532" s="16" t="s">
        <v>24</v>
      </c>
      <c r="N13532" s="12"/>
      <c r="O13532" s="13"/>
      <c r="P13532" s="13"/>
      <c r="Q13532" s="13"/>
      <c r="R13532" s="14"/>
      <c r="S13532" s="8"/>
      <c r="T13532" s="8"/>
    </row>
    <row r="13533" spans="1:20" ht="15.75" customHeight="1">
      <c r="A13533" s="8">
        <v>2018</v>
      </c>
      <c r="B13533" s="9">
        <v>1857</v>
      </c>
      <c r="C13533" s="10" t="s">
        <v>52177</v>
      </c>
      <c r="D13533" s="10" t="s">
        <v>52210</v>
      </c>
      <c r="E13533" s="11" t="s">
        <v>52280</v>
      </c>
      <c r="F13533" s="10" t="s">
        <v>52281</v>
      </c>
      <c r="G13533" s="10" t="s">
        <v>52282</v>
      </c>
      <c r="H13533" s="13">
        <v>3.0000000000000001E-3</v>
      </c>
      <c r="I13533" s="10" t="s">
        <v>24</v>
      </c>
      <c r="J13533" s="10" t="s">
        <v>24</v>
      </c>
      <c r="K13533" s="97" t="s">
        <v>52283</v>
      </c>
      <c r="L13533" s="29" t="s">
        <v>52284</v>
      </c>
      <c r="M13533" s="16" t="s">
        <v>24</v>
      </c>
      <c r="N13533" s="12"/>
      <c r="O13533" s="13"/>
      <c r="P13533" s="13"/>
      <c r="Q13533" s="13"/>
      <c r="R13533" s="14"/>
      <c r="S13533" s="8"/>
      <c r="T13533" s="8"/>
    </row>
    <row r="13534" spans="1:20" ht="15.75" customHeight="1">
      <c r="A13534" s="8">
        <v>2018</v>
      </c>
      <c r="B13534" s="9">
        <v>1857</v>
      </c>
      <c r="C13534" s="10" t="s">
        <v>52177</v>
      </c>
      <c r="D13534" s="10" t="s">
        <v>52285</v>
      </c>
      <c r="E13534" s="11" t="s">
        <v>52286</v>
      </c>
      <c r="F13534" s="10" t="s">
        <v>52287</v>
      </c>
      <c r="G13534" s="10" t="s">
        <v>52288</v>
      </c>
      <c r="H13534" s="233" t="s">
        <v>15054</v>
      </c>
      <c r="I13534" s="10" t="s">
        <v>24</v>
      </c>
      <c r="J13534" s="10" t="s">
        <v>23</v>
      </c>
      <c r="K13534" s="97" t="s">
        <v>52289</v>
      </c>
      <c r="L13534" s="29" t="s">
        <v>52290</v>
      </c>
      <c r="M13534" s="16" t="s">
        <v>24</v>
      </c>
      <c r="N13534" s="12"/>
      <c r="O13534" s="13"/>
      <c r="P13534" s="13"/>
      <c r="Q13534" s="13"/>
      <c r="R13534" s="14" t="s">
        <v>72</v>
      </c>
      <c r="S13534" s="8"/>
      <c r="T13534" s="8"/>
    </row>
    <row r="13535" spans="1:20" ht="15.75" customHeight="1">
      <c r="A13535" s="8">
        <v>2018</v>
      </c>
      <c r="B13535" s="9">
        <v>1857</v>
      </c>
      <c r="C13535" s="10" t="s">
        <v>52177</v>
      </c>
      <c r="D13535" s="10" t="s">
        <v>52291</v>
      </c>
      <c r="E13535" s="11" t="s">
        <v>52292</v>
      </c>
      <c r="F13535" s="10" t="s">
        <v>52293</v>
      </c>
      <c r="G13535" s="10" t="s">
        <v>52294</v>
      </c>
      <c r="H13535" s="13">
        <v>2.5000000000000001E-2</v>
      </c>
      <c r="I13535" s="10" t="s">
        <v>24</v>
      </c>
      <c r="J13535" s="10" t="s">
        <v>24</v>
      </c>
      <c r="K13535" s="97" t="s">
        <v>52295</v>
      </c>
      <c r="L13535" s="29" t="s">
        <v>52296</v>
      </c>
      <c r="M13535" s="16" t="s">
        <v>24</v>
      </c>
      <c r="N13535" s="12"/>
      <c r="O13535" s="13"/>
      <c r="P13535" s="13"/>
      <c r="Q13535" s="13"/>
      <c r="R13535" s="14" t="s">
        <v>72</v>
      </c>
      <c r="S13535" s="8"/>
      <c r="T13535" s="8"/>
    </row>
    <row r="13536" spans="1:20" ht="15.75" customHeight="1">
      <c r="A13536" s="8">
        <v>2018</v>
      </c>
      <c r="B13536" s="9">
        <v>1857</v>
      </c>
      <c r="C13536" s="10" t="s">
        <v>52177</v>
      </c>
      <c r="D13536" s="10" t="s">
        <v>52297</v>
      </c>
      <c r="E13536" s="11" t="s">
        <v>52298</v>
      </c>
      <c r="F13536" s="10" t="s">
        <v>52299</v>
      </c>
      <c r="G13536" s="10" t="s">
        <v>52300</v>
      </c>
      <c r="H13536" s="13">
        <v>0.28399999999999997</v>
      </c>
      <c r="I13536" s="10" t="s">
        <v>24</v>
      </c>
      <c r="J13536" s="10" t="s">
        <v>24</v>
      </c>
      <c r="K13536" s="97" t="s">
        <v>52301</v>
      </c>
      <c r="L13536" s="29" t="s">
        <v>52268</v>
      </c>
      <c r="M13536" s="16" t="s">
        <v>24</v>
      </c>
      <c r="N13536" s="12"/>
      <c r="O13536" s="13"/>
      <c r="P13536" s="13"/>
      <c r="Q13536" s="13"/>
      <c r="R13536" s="14" t="s">
        <v>64</v>
      </c>
      <c r="S13536" s="8"/>
      <c r="T13536" s="8"/>
    </row>
    <row r="13537" spans="1:20" ht="15.75" customHeight="1">
      <c r="A13537" s="8">
        <v>2018</v>
      </c>
      <c r="B13537" s="9">
        <v>1857</v>
      </c>
      <c r="C13537" s="10" t="s">
        <v>52177</v>
      </c>
      <c r="D13537" s="10" t="s">
        <v>52302</v>
      </c>
      <c r="E13537" s="11" t="s">
        <v>52303</v>
      </c>
      <c r="F13537" s="10" t="s">
        <v>52304</v>
      </c>
      <c r="G13537" s="10" t="s">
        <v>52305</v>
      </c>
      <c r="H13537" s="13">
        <v>3.0000000000000001E-3</v>
      </c>
      <c r="I13537" s="10" t="s">
        <v>24</v>
      </c>
      <c r="J13537" s="10" t="s">
        <v>24</v>
      </c>
      <c r="K13537" s="97" t="s">
        <v>52306</v>
      </c>
      <c r="L13537" s="29" t="s">
        <v>52307</v>
      </c>
      <c r="M13537" s="16" t="s">
        <v>24</v>
      </c>
      <c r="N13537" s="12"/>
      <c r="O13537" s="13"/>
      <c r="P13537" s="13"/>
      <c r="Q13537" s="13"/>
      <c r="R13537" s="14" t="s">
        <v>72</v>
      </c>
      <c r="S13537" s="8"/>
      <c r="T13537" s="8"/>
    </row>
    <row r="13538" spans="1:20" ht="15.75" customHeight="1">
      <c r="A13538" s="8">
        <v>2018</v>
      </c>
      <c r="B13538" s="9">
        <v>1857</v>
      </c>
      <c r="C13538" s="10" t="s">
        <v>52177</v>
      </c>
      <c r="D13538" s="10" t="s">
        <v>52308</v>
      </c>
      <c r="E13538" s="11" t="s">
        <v>52309</v>
      </c>
      <c r="F13538" s="10" t="s">
        <v>52310</v>
      </c>
      <c r="G13538" s="10" t="s">
        <v>52311</v>
      </c>
      <c r="H13538" s="13">
        <v>3.0000000000000001E-3</v>
      </c>
      <c r="I13538" s="10" t="s">
        <v>24</v>
      </c>
      <c r="J13538" s="10" t="s">
        <v>24</v>
      </c>
      <c r="K13538" s="97" t="s">
        <v>52312</v>
      </c>
      <c r="L13538" s="29" t="s">
        <v>52268</v>
      </c>
      <c r="M13538" s="16" t="s">
        <v>24</v>
      </c>
      <c r="N13538" s="12"/>
      <c r="O13538" s="13"/>
      <c r="P13538" s="13"/>
      <c r="Q13538" s="13"/>
      <c r="R13538" s="14" t="s">
        <v>64</v>
      </c>
      <c r="S13538" s="8"/>
      <c r="T13538" s="8"/>
    </row>
    <row r="13539" spans="1:20" ht="15.75" customHeight="1">
      <c r="A13539" s="8">
        <v>2018</v>
      </c>
      <c r="B13539" s="9">
        <v>1857</v>
      </c>
      <c r="C13539" s="10" t="s">
        <v>52177</v>
      </c>
      <c r="D13539" s="10" t="s">
        <v>52313</v>
      </c>
      <c r="E13539" s="11" t="s">
        <v>52314</v>
      </c>
      <c r="F13539" s="10" t="s">
        <v>52315</v>
      </c>
      <c r="G13539" s="10" t="s">
        <v>52316</v>
      </c>
      <c r="H13539" s="13">
        <v>3.0000000000000001E-3</v>
      </c>
      <c r="I13539" s="10" t="s">
        <v>24</v>
      </c>
      <c r="J13539" s="10" t="s">
        <v>24</v>
      </c>
      <c r="K13539" s="97" t="s">
        <v>52317</v>
      </c>
      <c r="L13539" s="29" t="s">
        <v>52268</v>
      </c>
      <c r="M13539" s="16" t="s">
        <v>24</v>
      </c>
      <c r="N13539" s="12"/>
      <c r="O13539" s="13"/>
      <c r="P13539" s="13"/>
      <c r="Q13539" s="13"/>
      <c r="R13539" s="14" t="s">
        <v>64</v>
      </c>
      <c r="S13539" s="8"/>
      <c r="T13539" s="8"/>
    </row>
    <row r="13540" spans="1:20" ht="15.75" customHeight="1">
      <c r="A13540" s="8">
        <v>2018</v>
      </c>
      <c r="B13540" s="9">
        <v>1857</v>
      </c>
      <c r="C13540" s="10" t="s">
        <v>52177</v>
      </c>
      <c r="D13540" s="10" t="s">
        <v>52318</v>
      </c>
      <c r="E13540" s="11" t="s">
        <v>52319</v>
      </c>
      <c r="F13540" s="10" t="s">
        <v>52320</v>
      </c>
      <c r="G13540" s="10" t="s">
        <v>52321</v>
      </c>
      <c r="H13540" s="233" t="s">
        <v>52182</v>
      </c>
      <c r="I13540" s="10" t="s">
        <v>23</v>
      </c>
      <c r="J13540" s="10" t="s">
        <v>24</v>
      </c>
      <c r="K13540" s="97" t="s">
        <v>52183</v>
      </c>
      <c r="L13540" s="29" t="s">
        <v>52188</v>
      </c>
      <c r="M13540" s="16" t="s">
        <v>24</v>
      </c>
      <c r="N13540" s="12"/>
      <c r="O13540" s="13"/>
      <c r="P13540" s="13"/>
      <c r="Q13540" s="13"/>
      <c r="R13540" s="14"/>
      <c r="S13540" s="8"/>
      <c r="T13540" s="8"/>
    </row>
    <row r="13541" spans="1:20" ht="15.75" customHeight="1">
      <c r="A13541" s="8">
        <v>2018</v>
      </c>
      <c r="B13541" s="9">
        <v>1857</v>
      </c>
      <c r="C13541" s="10" t="s">
        <v>52177</v>
      </c>
      <c r="D13541" s="10" t="s">
        <v>52322</v>
      </c>
      <c r="E13541" s="11" t="s">
        <v>52323</v>
      </c>
      <c r="F13541" s="10" t="s">
        <v>52324</v>
      </c>
      <c r="G13541" s="10" t="s">
        <v>52325</v>
      </c>
      <c r="H13541" s="13">
        <v>0.19900000000000001</v>
      </c>
      <c r="I13541" s="10" t="s">
        <v>24</v>
      </c>
      <c r="J13541" s="10" t="s">
        <v>24</v>
      </c>
      <c r="K13541" s="97" t="s">
        <v>52326</v>
      </c>
      <c r="L13541" s="29" t="s">
        <v>52268</v>
      </c>
      <c r="M13541" s="16" t="s">
        <v>24</v>
      </c>
      <c r="N13541" s="12"/>
      <c r="O13541" s="13"/>
      <c r="P13541" s="13"/>
      <c r="Q13541" s="13"/>
      <c r="R13541" s="14" t="s">
        <v>64</v>
      </c>
      <c r="S13541" s="8"/>
      <c r="T13541" s="8"/>
    </row>
    <row r="13542" spans="1:20" ht="15.75" customHeight="1">
      <c r="A13542" s="8">
        <v>2018</v>
      </c>
      <c r="B13542" s="9">
        <v>1857</v>
      </c>
      <c r="C13542" s="10" t="s">
        <v>52177</v>
      </c>
      <c r="D13542" s="10" t="s">
        <v>52253</v>
      </c>
      <c r="E13542" s="11" t="s">
        <v>52327</v>
      </c>
      <c r="F13542" s="10" t="s">
        <v>52328</v>
      </c>
      <c r="G13542" s="10" t="s">
        <v>52329</v>
      </c>
      <c r="H13542" s="13">
        <v>4.5999999999999999E-2</v>
      </c>
      <c r="I13542" s="10" t="s">
        <v>23</v>
      </c>
      <c r="J13542" s="10" t="s">
        <v>24</v>
      </c>
      <c r="K13542" s="97" t="s">
        <v>52251</v>
      </c>
      <c r="L13542" s="29" t="s">
        <v>52257</v>
      </c>
      <c r="M13542" s="16" t="s">
        <v>24</v>
      </c>
      <c r="N13542" s="12"/>
      <c r="O13542" s="13"/>
      <c r="P13542" s="13"/>
      <c r="Q13542" s="13"/>
      <c r="R13542" s="14"/>
      <c r="S13542" s="8"/>
      <c r="T13542" s="8"/>
    </row>
    <row r="13543" spans="1:20" ht="15.75" customHeight="1">
      <c r="A13543" s="8">
        <v>2018</v>
      </c>
      <c r="B13543" s="9">
        <v>1857</v>
      </c>
      <c r="C13543" s="10" t="s">
        <v>52177</v>
      </c>
      <c r="D13543" s="10" t="s">
        <v>52330</v>
      </c>
      <c r="E13543" s="11" t="s">
        <v>52331</v>
      </c>
      <c r="F13543" s="10" t="s">
        <v>52332</v>
      </c>
      <c r="G13543" s="10" t="s">
        <v>52333</v>
      </c>
      <c r="H13543" s="13">
        <v>3.0000000000000001E-3</v>
      </c>
      <c r="I13543" s="10" t="s">
        <v>23</v>
      </c>
      <c r="J13543" s="10" t="s">
        <v>24</v>
      </c>
      <c r="K13543" s="97" t="s">
        <v>52334</v>
      </c>
      <c r="L13543" s="29"/>
      <c r="M13543" s="16" t="s">
        <v>24</v>
      </c>
      <c r="N13543" s="12"/>
      <c r="O13543" s="13"/>
      <c r="P13543" s="13"/>
      <c r="Q13543" s="13"/>
      <c r="R13543" s="14"/>
      <c r="S13543" s="8"/>
      <c r="T13543" s="8"/>
    </row>
    <row r="13544" spans="1:20" ht="15.75" customHeight="1">
      <c r="A13544" s="8">
        <v>2018</v>
      </c>
      <c r="B13544" s="9">
        <v>1857</v>
      </c>
      <c r="C13544" s="10" t="s">
        <v>52177</v>
      </c>
      <c r="D13544" s="10" t="s">
        <v>52253</v>
      </c>
      <c r="E13544" s="11" t="s">
        <v>52335</v>
      </c>
      <c r="F13544" s="10" t="s">
        <v>52336</v>
      </c>
      <c r="G13544" s="10" t="s">
        <v>52337</v>
      </c>
      <c r="H13544" s="233">
        <v>7.0000000000000007E-2</v>
      </c>
      <c r="I13544" s="10" t="s">
        <v>23</v>
      </c>
      <c r="J13544" s="10" t="s">
        <v>24</v>
      </c>
      <c r="K13544" s="97" t="s">
        <v>52251</v>
      </c>
      <c r="L13544" s="29" t="s">
        <v>52257</v>
      </c>
      <c r="M13544" s="16" t="s">
        <v>24</v>
      </c>
      <c r="N13544" s="12"/>
      <c r="O13544" s="13"/>
      <c r="P13544" s="13"/>
      <c r="Q13544" s="13"/>
      <c r="R13544" s="14"/>
      <c r="S13544" s="8"/>
      <c r="T13544" s="8"/>
    </row>
    <row r="13545" spans="1:20" ht="15.75" customHeight="1">
      <c r="A13545" s="8">
        <v>2018</v>
      </c>
      <c r="B13545" s="9">
        <v>1857</v>
      </c>
      <c r="C13545" s="10" t="s">
        <v>52177</v>
      </c>
      <c r="D13545" s="10" t="s">
        <v>52318</v>
      </c>
      <c r="E13545" s="11" t="s">
        <v>52338</v>
      </c>
      <c r="F13545" s="10" t="s">
        <v>52339</v>
      </c>
      <c r="G13545" s="10" t="s">
        <v>52340</v>
      </c>
      <c r="H13545" s="233" t="s">
        <v>52182</v>
      </c>
      <c r="I13545" s="10" t="s">
        <v>23</v>
      </c>
      <c r="J13545" s="10" t="s">
        <v>24</v>
      </c>
      <c r="K13545" s="97" t="s">
        <v>52334</v>
      </c>
      <c r="L13545" s="29" t="s">
        <v>52188</v>
      </c>
      <c r="M13545" s="16" t="s">
        <v>24</v>
      </c>
      <c r="N13545" s="12"/>
      <c r="O13545" s="13"/>
      <c r="P13545" s="13"/>
      <c r="Q13545" s="13"/>
      <c r="R13545" s="14"/>
      <c r="S13545" s="8"/>
      <c r="T13545" s="8"/>
    </row>
    <row r="13546" spans="1:20" ht="15.75" customHeight="1">
      <c r="A13546" s="8">
        <v>2018</v>
      </c>
      <c r="B13546" s="9">
        <v>1857</v>
      </c>
      <c r="C13546" s="10" t="s">
        <v>52177</v>
      </c>
      <c r="D13546" s="10" t="s">
        <v>52341</v>
      </c>
      <c r="E13546" s="11" t="s">
        <v>52342</v>
      </c>
      <c r="F13546" s="10" t="s">
        <v>52343</v>
      </c>
      <c r="G13546" s="10" t="s">
        <v>52344</v>
      </c>
      <c r="H13546" s="233">
        <v>2E-3</v>
      </c>
      <c r="I13546" s="10" t="s">
        <v>24</v>
      </c>
      <c r="J13546" s="10" t="s">
        <v>24</v>
      </c>
      <c r="K13546" s="97" t="s">
        <v>52345</v>
      </c>
      <c r="L13546" s="29" t="s">
        <v>52346</v>
      </c>
      <c r="M13546" s="16" t="s">
        <v>24</v>
      </c>
      <c r="N13546" s="12"/>
      <c r="O13546" s="13"/>
      <c r="P13546" s="13"/>
      <c r="Q13546" s="13"/>
      <c r="R13546" s="14" t="s">
        <v>64</v>
      </c>
      <c r="S13546" s="8"/>
      <c r="T13546" s="8"/>
    </row>
    <row r="13547" spans="1:20" ht="15.75" customHeight="1">
      <c r="A13547" s="8">
        <v>2018</v>
      </c>
      <c r="B13547" s="9">
        <v>1857</v>
      </c>
      <c r="C13547" s="10" t="s">
        <v>52177</v>
      </c>
      <c r="D13547" s="10" t="s">
        <v>52347</v>
      </c>
      <c r="E13547" s="11" t="s">
        <v>52348</v>
      </c>
      <c r="F13547" s="10">
        <v>1828</v>
      </c>
      <c r="G13547" s="10" t="s">
        <v>52349</v>
      </c>
      <c r="H13547" s="233">
        <v>3.0000000000000001E-3</v>
      </c>
      <c r="I13547" s="10" t="s">
        <v>23</v>
      </c>
      <c r="J13547" s="10" t="s">
        <v>24</v>
      </c>
      <c r="K13547" s="10" t="s">
        <v>52350</v>
      </c>
      <c r="L13547" s="29" t="s">
        <v>52209</v>
      </c>
      <c r="M13547" s="16" t="s">
        <v>24</v>
      </c>
      <c r="N13547" s="12"/>
      <c r="O13547" s="13"/>
      <c r="P13547" s="13"/>
      <c r="Q13547" s="13"/>
      <c r="R13547" s="14"/>
      <c r="S13547" s="8"/>
      <c r="T13547" s="8"/>
    </row>
    <row r="13548" spans="1:20" ht="15.75" customHeight="1">
      <c r="A13548" s="8">
        <v>2018</v>
      </c>
      <c r="B13548" s="9">
        <v>1857</v>
      </c>
      <c r="C13548" s="10" t="s">
        <v>52177</v>
      </c>
      <c r="D13548" s="10" t="s">
        <v>52231</v>
      </c>
      <c r="E13548" s="11" t="s">
        <v>52351</v>
      </c>
      <c r="F13548" s="10" t="s">
        <v>52352</v>
      </c>
      <c r="G13548" s="10" t="s">
        <v>52353</v>
      </c>
      <c r="H13548" s="233">
        <v>3.0000000000000001E-3</v>
      </c>
      <c r="I13548" s="10" t="s">
        <v>23</v>
      </c>
      <c r="J13548" s="10" t="s">
        <v>24</v>
      </c>
      <c r="K13548" s="97" t="s">
        <v>52354</v>
      </c>
      <c r="L13548" s="29" t="s">
        <v>10491</v>
      </c>
      <c r="M13548" s="16" t="s">
        <v>24</v>
      </c>
      <c r="N13548" s="12"/>
      <c r="O13548" s="13"/>
      <c r="P13548" s="13"/>
      <c r="Q13548" s="13"/>
      <c r="R13548" s="14"/>
      <c r="S13548" s="8"/>
      <c r="T13548" s="8"/>
    </row>
    <row r="13549" spans="1:20" ht="15.75" customHeight="1">
      <c r="A13549" s="8">
        <v>2018</v>
      </c>
      <c r="B13549" s="9">
        <v>1857</v>
      </c>
      <c r="C13549" s="10" t="s">
        <v>52177</v>
      </c>
      <c r="D13549" s="10" t="s">
        <v>52355</v>
      </c>
      <c r="E13549" s="11" t="s">
        <v>52356</v>
      </c>
      <c r="F13549" s="10" t="s">
        <v>52357</v>
      </c>
      <c r="G13549" s="10" t="s">
        <v>52358</v>
      </c>
      <c r="H13549" s="233">
        <v>0</v>
      </c>
      <c r="I13549" s="10" t="s">
        <v>23</v>
      </c>
      <c r="J13549" s="10" t="s">
        <v>24</v>
      </c>
      <c r="K13549" s="97" t="s">
        <v>52359</v>
      </c>
      <c r="L13549" s="29" t="s">
        <v>52360</v>
      </c>
      <c r="M13549" s="16" t="s">
        <v>24</v>
      </c>
      <c r="N13549" s="12"/>
      <c r="O13549" s="13"/>
      <c r="P13549" s="13"/>
      <c r="Q13549" s="13"/>
      <c r="R13549" s="14"/>
      <c r="S13549" s="8"/>
      <c r="T13549" s="8"/>
    </row>
    <row r="13550" spans="1:20" ht="15.75" customHeight="1">
      <c r="A13550" s="8">
        <v>2018</v>
      </c>
      <c r="B13550" s="9">
        <v>1857</v>
      </c>
      <c r="C13550" s="10" t="s">
        <v>52177</v>
      </c>
      <c r="D13550" s="10" t="s">
        <v>52361</v>
      </c>
      <c r="E13550" s="11" t="s">
        <v>52362</v>
      </c>
      <c r="F13550" s="10" t="s">
        <v>52363</v>
      </c>
      <c r="G13550" s="10" t="s">
        <v>52364</v>
      </c>
      <c r="H13550" s="233">
        <v>7</v>
      </c>
      <c r="I13550" s="10" t="s">
        <v>24</v>
      </c>
      <c r="J13550" s="10" t="s">
        <v>23</v>
      </c>
      <c r="K13550" s="97" t="s">
        <v>52365</v>
      </c>
      <c r="L13550" s="29" t="s">
        <v>52279</v>
      </c>
      <c r="M13550" s="16" t="s">
        <v>24</v>
      </c>
      <c r="N13550" s="12"/>
      <c r="O13550" s="13"/>
      <c r="P13550" s="13"/>
      <c r="Q13550" s="13"/>
      <c r="R13550" s="14" t="s">
        <v>72</v>
      </c>
      <c r="S13550" s="8"/>
      <c r="T13550" s="8"/>
    </row>
    <row r="13551" spans="1:20" ht="15.75" customHeight="1">
      <c r="A13551" s="8">
        <v>2018</v>
      </c>
      <c r="B13551" s="69">
        <v>150</v>
      </c>
      <c r="C13551" s="17" t="s">
        <v>52366</v>
      </c>
      <c r="D13551" s="17" t="s">
        <v>52367</v>
      </c>
      <c r="E13551" s="11" t="s">
        <v>52368</v>
      </c>
      <c r="F13551" s="17">
        <v>2018</v>
      </c>
      <c r="G13551" s="17" t="s">
        <v>52369</v>
      </c>
      <c r="H13551" s="52" t="s">
        <v>149</v>
      </c>
      <c r="I13551" s="17" t="s">
        <v>23</v>
      </c>
      <c r="J13551" s="17" t="s">
        <v>24</v>
      </c>
      <c r="K13551" s="17" t="s">
        <v>52370</v>
      </c>
      <c r="L13551" s="17" t="s">
        <v>52371</v>
      </c>
      <c r="M13551" s="17" t="s">
        <v>24</v>
      </c>
      <c r="N13551" s="17"/>
      <c r="O13551" s="17"/>
      <c r="P13551" s="17"/>
      <c r="Q13551" s="17"/>
      <c r="R13551" s="14"/>
      <c r="S13551" s="8"/>
      <c r="T13551" s="8"/>
    </row>
    <row r="13552" spans="1:20" ht="15.75" customHeight="1">
      <c r="A13552" s="8">
        <v>2018</v>
      </c>
      <c r="B13552" s="69">
        <v>150</v>
      </c>
      <c r="C13552" s="17" t="s">
        <v>52366</v>
      </c>
      <c r="D13552" s="17" t="s">
        <v>52367</v>
      </c>
      <c r="E13552" s="11" t="s">
        <v>52372</v>
      </c>
      <c r="F13552" s="17">
        <v>2018</v>
      </c>
      <c r="G13552" s="17" t="s">
        <v>52369</v>
      </c>
      <c r="H13552" s="52" t="s">
        <v>149</v>
      </c>
      <c r="I13552" s="17" t="s">
        <v>23</v>
      </c>
      <c r="J13552" s="17" t="s">
        <v>24</v>
      </c>
      <c r="K13552" s="17" t="s">
        <v>52370</v>
      </c>
      <c r="L13552" s="17" t="s">
        <v>52371</v>
      </c>
      <c r="M13552" s="17" t="s">
        <v>24</v>
      </c>
      <c r="N13552" s="17"/>
      <c r="O13552" s="17"/>
      <c r="P13552" s="17"/>
      <c r="Q13552" s="17"/>
      <c r="R13552" s="14"/>
      <c r="S13552" s="8"/>
      <c r="T13552" s="8"/>
    </row>
    <row r="13553" spans="1:20" ht="15.75" customHeight="1">
      <c r="A13553" s="8">
        <v>2018</v>
      </c>
      <c r="B13553" s="69">
        <v>150</v>
      </c>
      <c r="C13553" s="17" t="s">
        <v>52366</v>
      </c>
      <c r="D13553" s="17" t="s">
        <v>52373</v>
      </c>
      <c r="E13553" s="11" t="s">
        <v>52374</v>
      </c>
      <c r="F13553" s="17">
        <v>2018</v>
      </c>
      <c r="G13553" s="17" t="s">
        <v>52375</v>
      </c>
      <c r="H13553" s="52" t="s">
        <v>149</v>
      </c>
      <c r="I13553" s="17" t="s">
        <v>23</v>
      </c>
      <c r="J13553" s="17" t="s">
        <v>24</v>
      </c>
      <c r="K13553" s="17" t="s">
        <v>52376</v>
      </c>
      <c r="L13553" s="17" t="s">
        <v>52377</v>
      </c>
      <c r="M13553" s="17" t="s">
        <v>24</v>
      </c>
      <c r="N13553" s="17"/>
      <c r="O13553" s="17"/>
      <c r="P13553" s="17"/>
      <c r="Q13553" s="17"/>
      <c r="R13553" s="14"/>
      <c r="S13553" s="8"/>
      <c r="T13553" s="8"/>
    </row>
    <row r="13554" spans="1:20" ht="15.75" customHeight="1">
      <c r="A13554" s="8">
        <v>2018</v>
      </c>
      <c r="B13554" s="69">
        <v>150</v>
      </c>
      <c r="C13554" s="17" t="s">
        <v>52366</v>
      </c>
      <c r="D13554" s="17" t="s">
        <v>52378</v>
      </c>
      <c r="E13554" s="11" t="s">
        <v>52379</v>
      </c>
      <c r="F13554" s="17" t="s">
        <v>30577</v>
      </c>
      <c r="G13554" s="17" t="s">
        <v>52380</v>
      </c>
      <c r="H13554" s="52" t="s">
        <v>168</v>
      </c>
      <c r="I13554" s="17" t="s">
        <v>24</v>
      </c>
      <c r="J13554" s="17" t="s">
        <v>24</v>
      </c>
      <c r="K13554" s="17" t="s">
        <v>52381</v>
      </c>
      <c r="L13554" s="17" t="s">
        <v>52382</v>
      </c>
      <c r="M13554" s="17" t="s">
        <v>24</v>
      </c>
      <c r="N13554" s="17"/>
      <c r="O13554" s="17"/>
      <c r="P13554" s="17"/>
      <c r="Q13554" s="17"/>
      <c r="R13554" s="14" t="s">
        <v>72</v>
      </c>
      <c r="S13554" s="8"/>
      <c r="T13554" s="8"/>
    </row>
    <row r="13555" spans="1:20" ht="15.75" customHeight="1">
      <c r="A13555" s="8">
        <v>2018</v>
      </c>
      <c r="B13555" s="69">
        <v>150</v>
      </c>
      <c r="C13555" s="17" t="s">
        <v>52366</v>
      </c>
      <c r="D13555" s="17" t="s">
        <v>52383</v>
      </c>
      <c r="E13555" s="11" t="s">
        <v>52384</v>
      </c>
      <c r="F13555" s="17" t="s">
        <v>52385</v>
      </c>
      <c r="G13555" s="17" t="s">
        <v>52386</v>
      </c>
      <c r="H13555" s="52" t="s">
        <v>168</v>
      </c>
      <c r="I13555" s="17" t="s">
        <v>24</v>
      </c>
      <c r="J13555" s="17" t="s">
        <v>24</v>
      </c>
      <c r="K13555" s="17" t="s">
        <v>52387</v>
      </c>
      <c r="L13555" s="17" t="s">
        <v>52388</v>
      </c>
      <c r="M13555" s="17" t="s">
        <v>24</v>
      </c>
      <c r="N13555" s="17"/>
      <c r="O13555" s="17"/>
      <c r="P13555" s="17"/>
      <c r="Q13555" s="17"/>
      <c r="R13555" s="14"/>
      <c r="S13555" s="8"/>
      <c r="T13555" s="8"/>
    </row>
    <row r="13556" spans="1:20" ht="15.75" customHeight="1">
      <c r="A13556" s="8">
        <v>2018</v>
      </c>
      <c r="B13556" s="69">
        <v>150</v>
      </c>
      <c r="C13556" s="17" t="s">
        <v>52366</v>
      </c>
      <c r="D13556" s="17" t="s">
        <v>52389</v>
      </c>
      <c r="E13556" s="11" t="s">
        <v>52390</v>
      </c>
      <c r="F13556" s="17">
        <v>1918</v>
      </c>
      <c r="G13556" s="17" t="s">
        <v>52391</v>
      </c>
      <c r="H13556" s="52" t="s">
        <v>149</v>
      </c>
      <c r="I13556" s="17" t="s">
        <v>23</v>
      </c>
      <c r="J13556" s="17" t="s">
        <v>24</v>
      </c>
      <c r="K13556" s="17" t="s">
        <v>52392</v>
      </c>
      <c r="L13556" s="17" t="s">
        <v>52382</v>
      </c>
      <c r="M13556" s="17" t="s">
        <v>24</v>
      </c>
      <c r="N13556" s="17"/>
      <c r="O13556" s="17"/>
      <c r="P13556" s="17"/>
      <c r="Q13556" s="17"/>
      <c r="R13556" s="14"/>
      <c r="S13556" s="8"/>
      <c r="T13556" s="8"/>
    </row>
    <row r="13557" spans="1:20" ht="15.75" customHeight="1">
      <c r="A13557" s="8">
        <v>2018</v>
      </c>
      <c r="B13557" s="69">
        <v>150</v>
      </c>
      <c r="C13557" s="17" t="s">
        <v>52366</v>
      </c>
      <c r="D13557" s="17" t="s">
        <v>52393</v>
      </c>
      <c r="E13557" s="11" t="s">
        <v>52394</v>
      </c>
      <c r="F13557" s="17">
        <v>2017</v>
      </c>
      <c r="G13557" s="17" t="s">
        <v>52395</v>
      </c>
      <c r="H13557" s="52" t="s">
        <v>8962</v>
      </c>
      <c r="I13557" s="17" t="s">
        <v>23</v>
      </c>
      <c r="J13557" s="17" t="s">
        <v>24</v>
      </c>
      <c r="K13557" s="17"/>
      <c r="L13557" s="17" t="s">
        <v>52396</v>
      </c>
      <c r="M13557" s="17" t="s">
        <v>24</v>
      </c>
      <c r="N13557" s="17"/>
      <c r="O13557" s="17"/>
      <c r="P13557" s="17"/>
      <c r="Q13557" s="17"/>
      <c r="R13557" s="14"/>
      <c r="S13557" s="8"/>
      <c r="T13557" s="8"/>
    </row>
    <row r="13558" spans="1:20" ht="15.75" customHeight="1">
      <c r="A13558" s="8">
        <v>2018</v>
      </c>
      <c r="B13558" s="69">
        <v>150</v>
      </c>
      <c r="C13558" s="17" t="s">
        <v>52366</v>
      </c>
      <c r="D13558" s="17" t="s">
        <v>52397</v>
      </c>
      <c r="E13558" s="11" t="s">
        <v>52398</v>
      </c>
      <c r="F13558" s="17">
        <v>2009</v>
      </c>
      <c r="G13558" s="17" t="s">
        <v>52399</v>
      </c>
      <c r="H13558" s="52" t="s">
        <v>2982</v>
      </c>
      <c r="I13558" s="17" t="s">
        <v>23</v>
      </c>
      <c r="J13558" s="17" t="s">
        <v>24</v>
      </c>
      <c r="K13558" s="17"/>
      <c r="L13558" s="17" t="s">
        <v>52400</v>
      </c>
      <c r="M13558" s="17" t="s">
        <v>24</v>
      </c>
      <c r="N13558" s="17"/>
      <c r="O13558" s="17"/>
      <c r="P13558" s="17"/>
      <c r="Q13558" s="17"/>
      <c r="R13558" s="14"/>
      <c r="S13558" s="8"/>
      <c r="T13558" s="8"/>
    </row>
    <row r="13559" spans="1:20" ht="15.75" customHeight="1">
      <c r="A13559" s="8">
        <v>2018</v>
      </c>
      <c r="B13559" s="69">
        <v>150</v>
      </c>
      <c r="C13559" s="17" t="s">
        <v>52366</v>
      </c>
      <c r="D13559" s="17" t="s">
        <v>52401</v>
      </c>
      <c r="E13559" s="11" t="s">
        <v>52402</v>
      </c>
      <c r="F13559" s="17" t="s">
        <v>46001</v>
      </c>
      <c r="G13559" s="17" t="s">
        <v>52403</v>
      </c>
      <c r="H13559" s="52" t="s">
        <v>149</v>
      </c>
      <c r="I13559" s="17" t="s">
        <v>23</v>
      </c>
      <c r="J13559" s="17" t="s">
        <v>24</v>
      </c>
      <c r="K13559" s="17" t="s">
        <v>52404</v>
      </c>
      <c r="L13559" s="17" t="s">
        <v>52405</v>
      </c>
      <c r="M13559" s="17" t="s">
        <v>24</v>
      </c>
      <c r="N13559" s="17"/>
      <c r="O13559" s="17"/>
      <c r="P13559" s="17"/>
      <c r="Q13559" s="17"/>
      <c r="R13559" s="14"/>
      <c r="S13559" s="8"/>
      <c r="T13559" s="8"/>
    </row>
    <row r="13560" spans="1:20" ht="15.75" customHeight="1">
      <c r="A13560" s="8">
        <v>2018</v>
      </c>
      <c r="B13560" s="69">
        <v>150</v>
      </c>
      <c r="C13560" s="17" t="s">
        <v>52366</v>
      </c>
      <c r="D13560" s="17" t="s">
        <v>52406</v>
      </c>
      <c r="E13560" s="11" t="s">
        <v>52407</v>
      </c>
      <c r="F13560" s="17">
        <v>1868</v>
      </c>
      <c r="G13560" s="17" t="s">
        <v>52408</v>
      </c>
      <c r="H13560" s="52" t="s">
        <v>149</v>
      </c>
      <c r="I13560" s="17" t="s">
        <v>23</v>
      </c>
      <c r="J13560" s="17" t="s">
        <v>24</v>
      </c>
      <c r="K13560" s="17" t="s">
        <v>52409</v>
      </c>
      <c r="L13560" s="17" t="s">
        <v>52410</v>
      </c>
      <c r="M13560" s="17" t="s">
        <v>24</v>
      </c>
      <c r="N13560" s="17"/>
      <c r="O13560" s="17"/>
      <c r="P13560" s="17"/>
      <c r="Q13560" s="17"/>
      <c r="R13560" s="14"/>
      <c r="S13560" s="8"/>
      <c r="T13560" s="8"/>
    </row>
    <row r="13561" spans="1:20" ht="15.75" customHeight="1">
      <c r="A13561" s="8">
        <v>2018</v>
      </c>
      <c r="B13561" s="69">
        <v>150</v>
      </c>
      <c r="C13561" s="17" t="s">
        <v>52366</v>
      </c>
      <c r="D13561" s="17" t="s">
        <v>52406</v>
      </c>
      <c r="E13561" s="11" t="s">
        <v>52411</v>
      </c>
      <c r="F13561" s="17" t="s">
        <v>52412</v>
      </c>
      <c r="G13561" s="17" t="s">
        <v>52413</v>
      </c>
      <c r="H13561" s="52" t="s">
        <v>149</v>
      </c>
      <c r="I13561" s="17" t="s">
        <v>23</v>
      </c>
      <c r="J13561" s="17" t="s">
        <v>24</v>
      </c>
      <c r="K13561" s="17" t="s">
        <v>52414</v>
      </c>
      <c r="L13561" s="17" t="s">
        <v>52415</v>
      </c>
      <c r="M13561" s="17" t="s">
        <v>24</v>
      </c>
      <c r="N13561" s="17"/>
      <c r="O13561" s="17"/>
      <c r="P13561" s="17"/>
      <c r="Q13561" s="17"/>
      <c r="R13561" s="14"/>
      <c r="S13561" s="8"/>
      <c r="T13561" s="8"/>
    </row>
    <row r="13562" spans="1:20" ht="15.75" customHeight="1">
      <c r="A13562" s="8">
        <v>2018</v>
      </c>
      <c r="B13562" s="69">
        <v>150</v>
      </c>
      <c r="C13562" s="17" t="s">
        <v>52366</v>
      </c>
      <c r="D13562" s="17" t="s">
        <v>52416</v>
      </c>
      <c r="E13562" s="11" t="s">
        <v>52417</v>
      </c>
      <c r="F13562" s="17" t="s">
        <v>21666</v>
      </c>
      <c r="G13562" s="17" t="s">
        <v>52418</v>
      </c>
      <c r="H13562" s="52" t="s">
        <v>113</v>
      </c>
      <c r="I13562" s="17" t="s">
        <v>23</v>
      </c>
      <c r="J13562" s="17" t="s">
        <v>24</v>
      </c>
      <c r="K13562" s="235" t="s">
        <v>52419</v>
      </c>
      <c r="L13562" s="17" t="s">
        <v>52420</v>
      </c>
      <c r="M13562" s="17" t="s">
        <v>24</v>
      </c>
      <c r="N13562" s="17"/>
      <c r="O13562" s="17"/>
      <c r="P13562" s="17"/>
      <c r="Q13562" s="17"/>
      <c r="R13562" s="14"/>
      <c r="S13562" s="8"/>
      <c r="T13562" s="8"/>
    </row>
    <row r="13563" spans="1:20" ht="15.75" customHeight="1">
      <c r="A13563" s="8">
        <v>2018</v>
      </c>
      <c r="B13563" s="69">
        <v>150</v>
      </c>
      <c r="C13563" s="17" t="s">
        <v>52366</v>
      </c>
      <c r="D13563" s="17" t="s">
        <v>52421</v>
      </c>
      <c r="E13563" s="11" t="s">
        <v>52422</v>
      </c>
      <c r="F13563" s="17">
        <v>2018</v>
      </c>
      <c r="G13563" s="17" t="s">
        <v>52423</v>
      </c>
      <c r="H13563" s="52" t="s">
        <v>149</v>
      </c>
      <c r="I13563" s="17" t="s">
        <v>23</v>
      </c>
      <c r="J13563" s="17" t="s">
        <v>24</v>
      </c>
      <c r="K13563" s="17" t="s">
        <v>52424</v>
      </c>
      <c r="L13563" s="17" t="s">
        <v>52425</v>
      </c>
      <c r="M13563" s="17" t="s">
        <v>24</v>
      </c>
      <c r="N13563" s="17"/>
      <c r="O13563" s="17"/>
      <c r="P13563" s="17"/>
      <c r="Q13563" s="17"/>
      <c r="R13563" s="14"/>
      <c r="S13563" s="8"/>
      <c r="T13563" s="8"/>
    </row>
    <row r="13564" spans="1:20" ht="15.75" customHeight="1">
      <c r="A13564" s="8">
        <v>2018</v>
      </c>
      <c r="B13564" s="69">
        <v>150</v>
      </c>
      <c r="C13564" s="17" t="s">
        <v>52366</v>
      </c>
      <c r="D13564" s="17" t="s">
        <v>52426</v>
      </c>
      <c r="E13564" s="11" t="s">
        <v>52427</v>
      </c>
      <c r="F13564" s="17" t="s">
        <v>7702</v>
      </c>
      <c r="G13564" s="17" t="s">
        <v>52428</v>
      </c>
      <c r="H13564" s="52" t="s">
        <v>113</v>
      </c>
      <c r="I13564" s="17" t="s">
        <v>23</v>
      </c>
      <c r="J13564" s="17" t="s">
        <v>24</v>
      </c>
      <c r="K13564" s="17" t="s">
        <v>52429</v>
      </c>
      <c r="L13564" s="17" t="s">
        <v>52430</v>
      </c>
      <c r="M13564" s="17" t="s">
        <v>24</v>
      </c>
      <c r="N13564" s="17"/>
      <c r="O13564" s="17"/>
      <c r="P13564" s="17"/>
      <c r="Q13564" s="17"/>
      <c r="R13564" s="14"/>
      <c r="S13564" s="8"/>
      <c r="T13564" s="8"/>
    </row>
    <row r="13565" spans="1:20" ht="15.75" customHeight="1">
      <c r="A13565" s="8">
        <v>2018</v>
      </c>
      <c r="B13565" s="69">
        <v>150</v>
      </c>
      <c r="C13565" s="17" t="s">
        <v>52366</v>
      </c>
      <c r="D13565" s="17" t="s">
        <v>52431</v>
      </c>
      <c r="E13565" s="11" t="s">
        <v>52432</v>
      </c>
      <c r="F13565" s="17" t="s">
        <v>12584</v>
      </c>
      <c r="G13565" s="17" t="s">
        <v>52433</v>
      </c>
      <c r="H13565" s="52" t="s">
        <v>13543</v>
      </c>
      <c r="I13565" s="17" t="s">
        <v>24</v>
      </c>
      <c r="J13565" s="17" t="s">
        <v>24</v>
      </c>
      <c r="K13565" s="17" t="s">
        <v>52434</v>
      </c>
      <c r="L13565" s="17" t="s">
        <v>52435</v>
      </c>
      <c r="M13565" s="17" t="s">
        <v>24</v>
      </c>
      <c r="N13565" s="17"/>
      <c r="O13565" s="17"/>
      <c r="P13565" s="17"/>
      <c r="Q13565" s="17"/>
      <c r="R13565" s="14"/>
      <c r="S13565" s="8"/>
      <c r="T13565" s="8"/>
    </row>
    <row r="13566" spans="1:20" ht="15.75" customHeight="1">
      <c r="A13566" s="8">
        <v>2018</v>
      </c>
      <c r="B13566" s="69">
        <v>150</v>
      </c>
      <c r="C13566" s="17" t="s">
        <v>52366</v>
      </c>
      <c r="D13566" s="17" t="s">
        <v>52421</v>
      </c>
      <c r="E13566" s="11" t="s">
        <v>52436</v>
      </c>
      <c r="F13566" s="17">
        <v>2017</v>
      </c>
      <c r="G13566" s="17" t="s">
        <v>52423</v>
      </c>
      <c r="H13566" s="52" t="s">
        <v>149</v>
      </c>
      <c r="I13566" s="17" t="s">
        <v>23</v>
      </c>
      <c r="J13566" s="17" t="s">
        <v>24</v>
      </c>
      <c r="K13566" s="17" t="s">
        <v>52424</v>
      </c>
      <c r="L13566" s="17" t="s">
        <v>52437</v>
      </c>
      <c r="M13566" s="17" t="s">
        <v>24</v>
      </c>
      <c r="N13566" s="17"/>
      <c r="O13566" s="17"/>
      <c r="P13566" s="17"/>
      <c r="Q13566" s="17"/>
      <c r="R13566" s="14"/>
      <c r="S13566" s="8"/>
      <c r="T13566" s="8"/>
    </row>
    <row r="13567" spans="1:20" ht="15.75" customHeight="1">
      <c r="A13567" s="8">
        <v>2018</v>
      </c>
      <c r="B13567" s="69">
        <v>150</v>
      </c>
      <c r="C13567" s="17" t="s">
        <v>52366</v>
      </c>
      <c r="D13567" s="17" t="s">
        <v>52397</v>
      </c>
      <c r="E13567" s="11" t="s">
        <v>52438</v>
      </c>
      <c r="F13567" s="17" t="s">
        <v>27887</v>
      </c>
      <c r="G13567" s="17" t="s">
        <v>52439</v>
      </c>
      <c r="H13567" s="52" t="s">
        <v>149</v>
      </c>
      <c r="I13567" s="17" t="s">
        <v>23</v>
      </c>
      <c r="J13567" s="17" t="s">
        <v>24</v>
      </c>
      <c r="K13567" s="17"/>
      <c r="L13567" s="17" t="s">
        <v>52440</v>
      </c>
      <c r="M13567" s="17" t="s">
        <v>24</v>
      </c>
      <c r="N13567" s="17"/>
      <c r="O13567" s="17"/>
      <c r="P13567" s="17"/>
      <c r="Q13567" s="17"/>
      <c r="R13567" s="14"/>
      <c r="S13567" s="8"/>
      <c r="T13567" s="8"/>
    </row>
    <row r="13568" spans="1:20" ht="15.75" customHeight="1">
      <c r="A13568" s="8">
        <v>2018</v>
      </c>
      <c r="B13568" s="69">
        <v>150</v>
      </c>
      <c r="C13568" s="17" t="s">
        <v>52366</v>
      </c>
      <c r="D13568" s="17" t="s">
        <v>52373</v>
      </c>
      <c r="E13568" s="11" t="s">
        <v>52441</v>
      </c>
      <c r="F13568" s="17">
        <v>2018</v>
      </c>
      <c r="G13568" s="17" t="s">
        <v>52375</v>
      </c>
      <c r="H13568" s="52" t="s">
        <v>149</v>
      </c>
      <c r="I13568" s="17" t="s">
        <v>23</v>
      </c>
      <c r="J13568" s="17" t="s">
        <v>24</v>
      </c>
      <c r="K13568" s="17" t="s">
        <v>52376</v>
      </c>
      <c r="L13568" s="17" t="s">
        <v>52377</v>
      </c>
      <c r="M13568" s="17" t="s">
        <v>24</v>
      </c>
      <c r="N13568" s="17"/>
      <c r="O13568" s="17"/>
      <c r="P13568" s="17"/>
      <c r="Q13568" s="17"/>
      <c r="R13568" s="14"/>
      <c r="S13568" s="8"/>
      <c r="T13568" s="8"/>
    </row>
    <row r="13569" spans="1:20" ht="15.75" customHeight="1">
      <c r="A13569" s="8">
        <v>2018</v>
      </c>
      <c r="B13569" s="69">
        <v>150</v>
      </c>
      <c r="C13569" s="17" t="s">
        <v>52366</v>
      </c>
      <c r="D13569" s="17" t="s">
        <v>52442</v>
      </c>
      <c r="E13569" s="11" t="s">
        <v>52443</v>
      </c>
      <c r="F13569" s="17" t="s">
        <v>21666</v>
      </c>
      <c r="G13569" s="17" t="s">
        <v>52444</v>
      </c>
      <c r="H13569" s="52" t="s">
        <v>52445</v>
      </c>
      <c r="I13569" s="17" t="s">
        <v>24</v>
      </c>
      <c r="J13569" s="17" t="s">
        <v>24</v>
      </c>
      <c r="K13569" s="17" t="s">
        <v>52446</v>
      </c>
      <c r="L13569" s="17" t="s">
        <v>52447</v>
      </c>
      <c r="M13569" s="17" t="s">
        <v>24</v>
      </c>
      <c r="N13569" s="17"/>
      <c r="O13569" s="17"/>
      <c r="P13569" s="17"/>
      <c r="Q13569" s="17"/>
      <c r="R13569" s="14"/>
      <c r="S13569" s="8"/>
      <c r="T13569" s="8"/>
    </row>
    <row r="13570" spans="1:20" ht="15.75" customHeight="1">
      <c r="A13570" s="8">
        <v>2018</v>
      </c>
      <c r="B13570" s="69">
        <v>150</v>
      </c>
      <c r="C13570" s="17" t="s">
        <v>52366</v>
      </c>
      <c r="D13570" s="17" t="s">
        <v>52448</v>
      </c>
      <c r="E13570" s="11" t="s">
        <v>52449</v>
      </c>
      <c r="F13570" s="17" t="s">
        <v>52450</v>
      </c>
      <c r="G13570" s="17" t="s">
        <v>52451</v>
      </c>
      <c r="H13570" s="52" t="s">
        <v>213</v>
      </c>
      <c r="I13570" s="17" t="s">
        <v>23</v>
      </c>
      <c r="J13570" s="17" t="s">
        <v>24</v>
      </c>
      <c r="K13570" s="17" t="s">
        <v>52452</v>
      </c>
      <c r="L13570" s="17" t="s">
        <v>52453</v>
      </c>
      <c r="M13570" s="17" t="s">
        <v>24</v>
      </c>
      <c r="N13570" s="17"/>
      <c r="O13570" s="17"/>
      <c r="P13570" s="17"/>
      <c r="Q13570" s="17"/>
      <c r="R13570" s="14"/>
      <c r="S13570" s="8"/>
      <c r="T13570" s="8"/>
    </row>
    <row r="13571" spans="1:20" ht="15.75" customHeight="1">
      <c r="A13571" s="8">
        <v>2018</v>
      </c>
      <c r="B13571" s="69">
        <v>150</v>
      </c>
      <c r="C13571" s="17" t="s">
        <v>52366</v>
      </c>
      <c r="D13571" s="17" t="s">
        <v>52421</v>
      </c>
      <c r="E13571" s="11" t="s">
        <v>52454</v>
      </c>
      <c r="F13571" s="17">
        <v>2017</v>
      </c>
      <c r="G13571" s="17" t="s">
        <v>52423</v>
      </c>
      <c r="H13571" s="52" t="s">
        <v>149</v>
      </c>
      <c r="I13571" s="17" t="s">
        <v>23</v>
      </c>
      <c r="J13571" s="17" t="s">
        <v>24</v>
      </c>
      <c r="K13571" s="17" t="s">
        <v>52424</v>
      </c>
      <c r="L13571" s="17" t="s">
        <v>52437</v>
      </c>
      <c r="M13571" s="17" t="s">
        <v>24</v>
      </c>
      <c r="N13571" s="17"/>
      <c r="O13571" s="17"/>
      <c r="P13571" s="17"/>
      <c r="Q13571" s="17"/>
      <c r="R13571" s="14"/>
      <c r="S13571" s="8"/>
      <c r="T13571" s="8"/>
    </row>
    <row r="13572" spans="1:20" ht="15.75" customHeight="1">
      <c r="A13572" s="8">
        <v>2018</v>
      </c>
      <c r="B13572" s="69">
        <v>150</v>
      </c>
      <c r="C13572" s="17" t="s">
        <v>52366</v>
      </c>
      <c r="D13572" s="17" t="s">
        <v>52455</v>
      </c>
      <c r="E13572" s="11" t="s">
        <v>52456</v>
      </c>
      <c r="F13572" s="17" t="s">
        <v>303</v>
      </c>
      <c r="G13572" s="17" t="s">
        <v>52457</v>
      </c>
      <c r="H13572" s="52" t="s">
        <v>52458</v>
      </c>
      <c r="I13572" s="17" t="s">
        <v>23</v>
      </c>
      <c r="J13572" s="17" t="s">
        <v>24</v>
      </c>
      <c r="K13572" s="17" t="s">
        <v>52459</v>
      </c>
      <c r="L13572" s="17" t="s">
        <v>52460</v>
      </c>
      <c r="M13572" s="17" t="s">
        <v>24</v>
      </c>
      <c r="N13572" s="17"/>
      <c r="O13572" s="17"/>
      <c r="P13572" s="17"/>
      <c r="Q13572" s="17"/>
      <c r="R13572" s="14"/>
      <c r="S13572" s="8"/>
      <c r="T13572" s="8"/>
    </row>
    <row r="13573" spans="1:20" ht="15.75" customHeight="1">
      <c r="A13573" s="8">
        <v>2018</v>
      </c>
      <c r="B13573" s="69">
        <v>150</v>
      </c>
      <c r="C13573" s="17" t="s">
        <v>52366</v>
      </c>
      <c r="D13573" s="17" t="s">
        <v>52421</v>
      </c>
      <c r="E13573" s="11" t="s">
        <v>52461</v>
      </c>
      <c r="F13573" s="17">
        <v>2018</v>
      </c>
      <c r="G13573" s="17" t="s">
        <v>52423</v>
      </c>
      <c r="H13573" s="52" t="s">
        <v>149</v>
      </c>
      <c r="I13573" s="17" t="s">
        <v>23</v>
      </c>
      <c r="J13573" s="17" t="s">
        <v>24</v>
      </c>
      <c r="K13573" s="17" t="s">
        <v>52424</v>
      </c>
      <c r="L13573" s="17" t="s">
        <v>52462</v>
      </c>
      <c r="M13573" s="17" t="s">
        <v>24</v>
      </c>
      <c r="N13573" s="17"/>
      <c r="O13573" s="17"/>
      <c r="P13573" s="17"/>
      <c r="Q13573" s="17"/>
      <c r="R13573" s="14"/>
      <c r="S13573" s="8"/>
      <c r="T13573" s="8"/>
    </row>
    <row r="13574" spans="1:20" ht="15.75" customHeight="1">
      <c r="A13574" s="8">
        <v>2018</v>
      </c>
      <c r="B13574" s="69">
        <v>150</v>
      </c>
      <c r="C13574" s="17" t="s">
        <v>52366</v>
      </c>
      <c r="D13574" s="17" t="s">
        <v>52463</v>
      </c>
      <c r="E13574" s="11" t="s">
        <v>52464</v>
      </c>
      <c r="F13574" s="17">
        <v>2018</v>
      </c>
      <c r="G13574" s="17" t="s">
        <v>52465</v>
      </c>
      <c r="H13574" s="52" t="s">
        <v>149</v>
      </c>
      <c r="I13574" s="17" t="s">
        <v>23</v>
      </c>
      <c r="J13574" s="17" t="s">
        <v>24</v>
      </c>
      <c r="K13574" s="17" t="s">
        <v>52466</v>
      </c>
      <c r="L13574" s="17" t="s">
        <v>52463</v>
      </c>
      <c r="M13574" s="17" t="s">
        <v>24</v>
      </c>
      <c r="N13574" s="17"/>
      <c r="O13574" s="17"/>
      <c r="P13574" s="17"/>
      <c r="Q13574" s="17"/>
      <c r="R13574" s="14"/>
      <c r="S13574" s="8"/>
      <c r="T13574" s="8"/>
    </row>
    <row r="13575" spans="1:20" ht="15.75" customHeight="1">
      <c r="A13575" s="8">
        <v>2018</v>
      </c>
      <c r="B13575" s="69">
        <v>150</v>
      </c>
      <c r="C13575" s="17" t="s">
        <v>52366</v>
      </c>
      <c r="D13575" s="17" t="s">
        <v>52467</v>
      </c>
      <c r="E13575" s="11" t="s">
        <v>52468</v>
      </c>
      <c r="F13575" s="17">
        <v>1967</v>
      </c>
      <c r="G13575" s="17" t="s">
        <v>52469</v>
      </c>
      <c r="H13575" s="52" t="s">
        <v>149</v>
      </c>
      <c r="I13575" s="17" t="s">
        <v>24</v>
      </c>
      <c r="J13575" s="17" t="s">
        <v>24</v>
      </c>
      <c r="K13575" s="17" t="s">
        <v>52470</v>
      </c>
      <c r="L13575" s="17" t="s">
        <v>52430</v>
      </c>
      <c r="M13575" s="17" t="s">
        <v>24</v>
      </c>
      <c r="N13575" s="17"/>
      <c r="O13575" s="17"/>
      <c r="P13575" s="17"/>
      <c r="Q13575" s="17"/>
      <c r="R13575" s="14"/>
      <c r="S13575" s="8"/>
      <c r="T13575" s="8"/>
    </row>
    <row r="13576" spans="1:20" ht="15.75" customHeight="1">
      <c r="A13576" s="8">
        <v>2018</v>
      </c>
      <c r="B13576" s="69">
        <v>150</v>
      </c>
      <c r="C13576" s="17" t="s">
        <v>52366</v>
      </c>
      <c r="D13576" s="17" t="s">
        <v>52471</v>
      </c>
      <c r="E13576" s="11" t="s">
        <v>52472</v>
      </c>
      <c r="F13576" s="17" t="s">
        <v>14686</v>
      </c>
      <c r="G13576" s="17" t="s">
        <v>52473</v>
      </c>
      <c r="H13576" s="52" t="s">
        <v>113</v>
      </c>
      <c r="I13576" s="17" t="s">
        <v>23</v>
      </c>
      <c r="J13576" s="17" t="s">
        <v>24</v>
      </c>
      <c r="K13576" s="17"/>
      <c r="L13576" s="17" t="s">
        <v>52474</v>
      </c>
      <c r="M13576" s="17" t="s">
        <v>24</v>
      </c>
      <c r="N13576" s="17"/>
      <c r="O13576" s="17"/>
      <c r="P13576" s="17"/>
      <c r="Q13576" s="17"/>
      <c r="R13576" s="14"/>
      <c r="S13576" s="8"/>
      <c r="T13576" s="8"/>
    </row>
    <row r="13577" spans="1:20" ht="15.75" customHeight="1">
      <c r="A13577" s="8">
        <v>2018</v>
      </c>
      <c r="B13577" s="69">
        <v>150</v>
      </c>
      <c r="C13577" s="17" t="s">
        <v>52366</v>
      </c>
      <c r="D13577" s="17" t="s">
        <v>52367</v>
      </c>
      <c r="E13577" s="11" t="s">
        <v>52475</v>
      </c>
      <c r="F13577" s="17">
        <v>2018</v>
      </c>
      <c r="G13577" s="17" t="s">
        <v>52369</v>
      </c>
      <c r="H13577" s="52" t="s">
        <v>149</v>
      </c>
      <c r="I13577" s="17" t="s">
        <v>23</v>
      </c>
      <c r="J13577" s="17" t="s">
        <v>24</v>
      </c>
      <c r="K13577" s="17" t="s">
        <v>52370</v>
      </c>
      <c r="L13577" s="17" t="s">
        <v>52371</v>
      </c>
      <c r="M13577" s="17" t="s">
        <v>24</v>
      </c>
      <c r="N13577" s="17"/>
      <c r="O13577" s="17"/>
      <c r="P13577" s="17"/>
      <c r="Q13577" s="17"/>
      <c r="R13577" s="14"/>
      <c r="S13577" s="8"/>
      <c r="T13577" s="8"/>
    </row>
    <row r="13578" spans="1:20" ht="15.75" customHeight="1">
      <c r="A13578" s="8">
        <v>2018</v>
      </c>
      <c r="B13578" s="69">
        <v>150</v>
      </c>
      <c r="C13578" s="17" t="s">
        <v>52366</v>
      </c>
      <c r="D13578" s="17" t="s">
        <v>52476</v>
      </c>
      <c r="E13578" s="11" t="s">
        <v>52477</v>
      </c>
      <c r="F13578" s="17">
        <v>2018</v>
      </c>
      <c r="G13578" s="17" t="s">
        <v>52478</v>
      </c>
      <c r="H13578" s="52" t="s">
        <v>149</v>
      </c>
      <c r="I13578" s="17" t="s">
        <v>23</v>
      </c>
      <c r="J13578" s="17" t="s">
        <v>24</v>
      </c>
      <c r="K13578" s="17" t="s">
        <v>52479</v>
      </c>
      <c r="L13578" s="17" t="s">
        <v>52480</v>
      </c>
      <c r="M13578" s="17" t="s">
        <v>24</v>
      </c>
      <c r="N13578" s="17"/>
      <c r="O13578" s="17"/>
      <c r="P13578" s="17"/>
      <c r="Q13578" s="17"/>
      <c r="R13578" s="14"/>
      <c r="S13578" s="8"/>
      <c r="T13578" s="8"/>
    </row>
    <row r="13579" spans="1:20" ht="15.75" customHeight="1">
      <c r="A13579" s="8">
        <v>2018</v>
      </c>
      <c r="B13579" s="69">
        <v>150</v>
      </c>
      <c r="C13579" s="17" t="s">
        <v>52366</v>
      </c>
      <c r="D13579" s="17" t="s">
        <v>52481</v>
      </c>
      <c r="E13579" s="11" t="s">
        <v>52482</v>
      </c>
      <c r="F13579" s="17" t="s">
        <v>47077</v>
      </c>
      <c r="G13579" s="17" t="s">
        <v>52483</v>
      </c>
      <c r="H13579" s="52" t="s">
        <v>225</v>
      </c>
      <c r="I13579" s="17" t="s">
        <v>24</v>
      </c>
      <c r="J13579" s="17" t="s">
        <v>24</v>
      </c>
      <c r="K13579" s="17" t="s">
        <v>52484</v>
      </c>
      <c r="L13579" s="17" t="s">
        <v>52485</v>
      </c>
      <c r="M13579" s="17" t="s">
        <v>24</v>
      </c>
      <c r="N13579" s="17"/>
      <c r="O13579" s="17"/>
      <c r="P13579" s="17"/>
      <c r="Q13579" s="17"/>
      <c r="R13579" s="14" t="s">
        <v>64</v>
      </c>
      <c r="S13579" s="8"/>
      <c r="T13579" s="8"/>
    </row>
    <row r="13580" spans="1:20" ht="15.75" customHeight="1">
      <c r="A13580" s="8">
        <v>2018</v>
      </c>
      <c r="B13580" s="69">
        <v>150</v>
      </c>
      <c r="C13580" s="17" t="s">
        <v>52366</v>
      </c>
      <c r="D13580" s="17" t="s">
        <v>52471</v>
      </c>
      <c r="E13580" s="11" t="s">
        <v>52486</v>
      </c>
      <c r="F13580" s="17" t="s">
        <v>7417</v>
      </c>
      <c r="G13580" s="17" t="s">
        <v>52473</v>
      </c>
      <c r="H13580" s="52" t="s">
        <v>52487</v>
      </c>
      <c r="I13580" s="17" t="s">
        <v>23</v>
      </c>
      <c r="J13580" s="17" t="s">
        <v>24</v>
      </c>
      <c r="K13580" s="17"/>
      <c r="L13580" s="17" t="s">
        <v>52474</v>
      </c>
      <c r="M13580" s="17" t="s">
        <v>24</v>
      </c>
      <c r="N13580" s="17"/>
      <c r="O13580" s="17"/>
      <c r="P13580" s="17"/>
      <c r="Q13580" s="17"/>
      <c r="R13580" s="14"/>
      <c r="S13580" s="8"/>
      <c r="T13580" s="8"/>
    </row>
    <row r="13581" spans="1:20" ht="15.75" customHeight="1">
      <c r="A13581" s="8">
        <v>2018</v>
      </c>
      <c r="B13581" s="69">
        <v>150</v>
      </c>
      <c r="C13581" s="17" t="s">
        <v>52366</v>
      </c>
      <c r="D13581" s="17" t="s">
        <v>52488</v>
      </c>
      <c r="E13581" s="11" t="s">
        <v>52489</v>
      </c>
      <c r="F13581" s="17" t="s">
        <v>33714</v>
      </c>
      <c r="G13581" s="17" t="s">
        <v>52490</v>
      </c>
      <c r="H13581" s="52" t="s">
        <v>113</v>
      </c>
      <c r="I13581" s="17" t="s">
        <v>24</v>
      </c>
      <c r="J13581" s="17" t="s">
        <v>24</v>
      </c>
      <c r="K13581" s="17" t="s">
        <v>52491</v>
      </c>
      <c r="L13581" s="17" t="s">
        <v>52492</v>
      </c>
      <c r="M13581" s="17" t="s">
        <v>24</v>
      </c>
      <c r="N13581" s="17"/>
      <c r="O13581" s="17"/>
      <c r="P13581" s="17"/>
      <c r="Q13581" s="17"/>
      <c r="R13581" s="14"/>
      <c r="S13581" s="8"/>
      <c r="T13581" s="8"/>
    </row>
    <row r="13582" spans="1:20" ht="15.75" customHeight="1">
      <c r="A13582" s="8">
        <v>2018</v>
      </c>
      <c r="B13582" s="69">
        <v>150</v>
      </c>
      <c r="C13582" s="17" t="s">
        <v>52366</v>
      </c>
      <c r="D13582" s="17" t="s">
        <v>52373</v>
      </c>
      <c r="E13582" s="11" t="s">
        <v>52493</v>
      </c>
      <c r="F13582" s="17">
        <v>2018</v>
      </c>
      <c r="G13582" s="17" t="s">
        <v>52375</v>
      </c>
      <c r="H13582" s="52" t="s">
        <v>149</v>
      </c>
      <c r="I13582" s="17" t="s">
        <v>23</v>
      </c>
      <c r="J13582" s="17" t="s">
        <v>24</v>
      </c>
      <c r="K13582" s="17" t="s">
        <v>52376</v>
      </c>
      <c r="L13582" s="17" t="s">
        <v>52377</v>
      </c>
      <c r="M13582" s="17" t="s">
        <v>24</v>
      </c>
      <c r="N13582" s="17"/>
      <c r="O13582" s="17"/>
      <c r="P13582" s="17"/>
      <c r="Q13582" s="17"/>
      <c r="R13582" s="14"/>
      <c r="S13582" s="8"/>
      <c r="T13582" s="8"/>
    </row>
    <row r="13583" spans="1:20" ht="15.75" customHeight="1">
      <c r="A13583" s="8">
        <v>2018</v>
      </c>
      <c r="B13583" s="69">
        <v>150</v>
      </c>
      <c r="C13583" s="17" t="s">
        <v>52366</v>
      </c>
      <c r="D13583" s="17" t="s">
        <v>52494</v>
      </c>
      <c r="E13583" s="11" t="s">
        <v>52495</v>
      </c>
      <c r="F13583" s="17" t="s">
        <v>49039</v>
      </c>
      <c r="G13583" s="17" t="s">
        <v>52496</v>
      </c>
      <c r="H13583" s="52" t="s">
        <v>555</v>
      </c>
      <c r="I13583" s="17" t="s">
        <v>23</v>
      </c>
      <c r="J13583" s="17" t="s">
        <v>24</v>
      </c>
      <c r="K13583" s="17"/>
      <c r="L13583" s="17" t="s">
        <v>52497</v>
      </c>
      <c r="M13583" s="17" t="s">
        <v>24</v>
      </c>
      <c r="N13583" s="17"/>
      <c r="O13583" s="17"/>
      <c r="P13583" s="17"/>
      <c r="Q13583" s="17"/>
      <c r="R13583" s="14"/>
      <c r="S13583" s="8"/>
      <c r="T13583" s="8"/>
    </row>
    <row r="13584" spans="1:20" ht="15.75" customHeight="1">
      <c r="A13584" s="8">
        <v>2018</v>
      </c>
      <c r="B13584" s="69">
        <v>150</v>
      </c>
      <c r="C13584" s="17" t="s">
        <v>52366</v>
      </c>
      <c r="D13584" s="17" t="s">
        <v>52498</v>
      </c>
      <c r="E13584" s="11" t="s">
        <v>52499</v>
      </c>
      <c r="F13584" s="17" t="s">
        <v>15912</v>
      </c>
      <c r="G13584" s="17" t="s">
        <v>52500</v>
      </c>
      <c r="H13584" s="52" t="s">
        <v>393</v>
      </c>
      <c r="I13584" s="17" t="s">
        <v>23</v>
      </c>
      <c r="J13584" s="17" t="s">
        <v>24</v>
      </c>
      <c r="K13584" s="17" t="s">
        <v>52501</v>
      </c>
      <c r="L13584" s="17" t="s">
        <v>52502</v>
      </c>
      <c r="M13584" s="17" t="s">
        <v>24</v>
      </c>
      <c r="N13584" s="17"/>
      <c r="O13584" s="17"/>
      <c r="P13584" s="17"/>
      <c r="Q13584" s="17"/>
      <c r="R13584" s="14"/>
      <c r="S13584" s="8"/>
      <c r="T13584" s="8"/>
    </row>
    <row r="13585" spans="1:20" ht="15.75" customHeight="1">
      <c r="A13585" s="8">
        <v>2018</v>
      </c>
      <c r="B13585" s="69">
        <v>150</v>
      </c>
      <c r="C13585" s="17" t="s">
        <v>52366</v>
      </c>
      <c r="D13585" s="17" t="s">
        <v>52367</v>
      </c>
      <c r="E13585" s="11" t="s">
        <v>52503</v>
      </c>
      <c r="F13585" s="17" t="s">
        <v>52504</v>
      </c>
      <c r="G13585" s="17" t="s">
        <v>52369</v>
      </c>
      <c r="H13585" s="52" t="s">
        <v>46</v>
      </c>
      <c r="I13585" s="17" t="s">
        <v>23</v>
      </c>
      <c r="J13585" s="17" t="s">
        <v>24</v>
      </c>
      <c r="K13585" s="17" t="s">
        <v>52370</v>
      </c>
      <c r="L13585" s="17" t="s">
        <v>52371</v>
      </c>
      <c r="M13585" s="17" t="s">
        <v>24</v>
      </c>
      <c r="N13585" s="17"/>
      <c r="O13585" s="17"/>
      <c r="P13585" s="17"/>
      <c r="Q13585" s="17"/>
      <c r="R13585" s="14"/>
      <c r="S13585" s="8"/>
      <c r="T13585" s="8"/>
    </row>
    <row r="13586" spans="1:20" ht="15.75" customHeight="1">
      <c r="A13586" s="8">
        <v>2018</v>
      </c>
      <c r="B13586" s="69">
        <v>150</v>
      </c>
      <c r="C13586" s="17" t="s">
        <v>52366</v>
      </c>
      <c r="D13586" s="17" t="s">
        <v>52505</v>
      </c>
      <c r="E13586" s="11" t="s">
        <v>52506</v>
      </c>
      <c r="F13586" s="17" t="s">
        <v>15451</v>
      </c>
      <c r="G13586" s="17" t="s">
        <v>52507</v>
      </c>
      <c r="H13586" s="52" t="s">
        <v>12243</v>
      </c>
      <c r="I13586" s="17" t="s">
        <v>24</v>
      </c>
      <c r="J13586" s="17" t="s">
        <v>24</v>
      </c>
      <c r="K13586" s="17" t="s">
        <v>52508</v>
      </c>
      <c r="L13586" s="17" t="s">
        <v>52509</v>
      </c>
      <c r="M13586" s="17" t="s">
        <v>24</v>
      </c>
      <c r="N13586" s="17"/>
      <c r="O13586" s="17"/>
      <c r="P13586" s="17"/>
      <c r="Q13586" s="17"/>
      <c r="R13586" s="14"/>
      <c r="S13586" s="8"/>
      <c r="T13586" s="8"/>
    </row>
    <row r="13587" spans="1:20" ht="15.75" customHeight="1">
      <c r="A13587" s="8">
        <v>2018</v>
      </c>
      <c r="B13587" s="69">
        <v>150</v>
      </c>
      <c r="C13587" s="17" t="s">
        <v>52366</v>
      </c>
      <c r="D13587" s="17" t="s">
        <v>52510</v>
      </c>
      <c r="E13587" s="11" t="s">
        <v>52511</v>
      </c>
      <c r="F13587" s="17">
        <v>1917</v>
      </c>
      <c r="G13587" s="17" t="s">
        <v>52512</v>
      </c>
      <c r="H13587" s="52" t="s">
        <v>149</v>
      </c>
      <c r="I13587" s="17" t="s">
        <v>23</v>
      </c>
      <c r="J13587" s="17" t="s">
        <v>24</v>
      </c>
      <c r="K13587" s="17" t="s">
        <v>52513</v>
      </c>
      <c r="L13587" s="17" t="s">
        <v>52514</v>
      </c>
      <c r="M13587" s="17" t="s">
        <v>24</v>
      </c>
      <c r="N13587" s="17"/>
      <c r="O13587" s="17"/>
      <c r="P13587" s="17"/>
      <c r="Q13587" s="17"/>
      <c r="R13587" s="14"/>
      <c r="S13587" s="8"/>
      <c r="T13587" s="8"/>
    </row>
    <row r="13588" spans="1:20" ht="15.75" customHeight="1">
      <c r="A13588" s="8">
        <v>2018</v>
      </c>
      <c r="B13588" s="69">
        <v>150</v>
      </c>
      <c r="C13588" s="17" t="s">
        <v>52366</v>
      </c>
      <c r="D13588" s="17" t="s">
        <v>52515</v>
      </c>
      <c r="E13588" s="11" t="s">
        <v>52516</v>
      </c>
      <c r="F13588" s="17" t="s">
        <v>52517</v>
      </c>
      <c r="G13588" s="17" t="s">
        <v>52518</v>
      </c>
      <c r="H13588" s="52" t="s">
        <v>52519</v>
      </c>
      <c r="I13588" s="17" t="s">
        <v>24</v>
      </c>
      <c r="J13588" s="17" t="s">
        <v>24</v>
      </c>
      <c r="K13588" s="17" t="s">
        <v>52520</v>
      </c>
      <c r="L13588" s="17" t="s">
        <v>52521</v>
      </c>
      <c r="M13588" s="17" t="s">
        <v>24</v>
      </c>
      <c r="N13588" s="17"/>
      <c r="O13588" s="17"/>
      <c r="P13588" s="17"/>
      <c r="Q13588" s="17"/>
      <c r="R13588" s="14" t="s">
        <v>72</v>
      </c>
      <c r="S13588" s="8"/>
      <c r="T13588" s="8"/>
    </row>
    <row r="13589" spans="1:20" ht="15.75" customHeight="1">
      <c r="A13589" s="8">
        <v>2018</v>
      </c>
      <c r="B13589" s="69">
        <v>150</v>
      </c>
      <c r="C13589" s="17" t="s">
        <v>52366</v>
      </c>
      <c r="D13589" s="17" t="s">
        <v>52522</v>
      </c>
      <c r="E13589" s="11" t="s">
        <v>52523</v>
      </c>
      <c r="F13589" s="17" t="s">
        <v>52524</v>
      </c>
      <c r="G13589" s="17" t="s">
        <v>52525</v>
      </c>
      <c r="H13589" s="52" t="s">
        <v>52519</v>
      </c>
      <c r="I13589" s="17" t="s">
        <v>23</v>
      </c>
      <c r="J13589" s="17" t="s">
        <v>24</v>
      </c>
      <c r="K13589" s="17"/>
      <c r="L13589" s="17" t="s">
        <v>52526</v>
      </c>
      <c r="M13589" s="17" t="s">
        <v>24</v>
      </c>
      <c r="N13589" s="17"/>
      <c r="O13589" s="17"/>
      <c r="P13589" s="17"/>
      <c r="Q13589" s="17"/>
      <c r="R13589" s="14"/>
      <c r="S13589" s="8"/>
      <c r="T13589" s="8"/>
    </row>
    <row r="13590" spans="1:20" ht="15.75" customHeight="1">
      <c r="A13590" s="8">
        <v>2018</v>
      </c>
      <c r="B13590" s="69">
        <v>150</v>
      </c>
      <c r="C13590" s="17" t="s">
        <v>52366</v>
      </c>
      <c r="D13590" s="17" t="s">
        <v>52373</v>
      </c>
      <c r="E13590" s="11" t="s">
        <v>52527</v>
      </c>
      <c r="F13590" s="17">
        <v>2018</v>
      </c>
      <c r="G13590" s="17" t="s">
        <v>52375</v>
      </c>
      <c r="H13590" s="52" t="s">
        <v>393</v>
      </c>
      <c r="I13590" s="17" t="s">
        <v>23</v>
      </c>
      <c r="J13590" s="17" t="s">
        <v>24</v>
      </c>
      <c r="K13590" s="17" t="s">
        <v>52376</v>
      </c>
      <c r="L13590" s="17" t="s">
        <v>52377</v>
      </c>
      <c r="M13590" s="17" t="s">
        <v>24</v>
      </c>
      <c r="N13590" s="17"/>
      <c r="O13590" s="17"/>
      <c r="P13590" s="17"/>
      <c r="Q13590" s="17"/>
      <c r="R13590" s="14"/>
      <c r="S13590" s="8"/>
      <c r="T13590" s="8"/>
    </row>
    <row r="13591" spans="1:20" ht="15.75" customHeight="1">
      <c r="A13591" s="8">
        <v>2018</v>
      </c>
      <c r="B13591" s="69">
        <v>150</v>
      </c>
      <c r="C13591" s="17" t="s">
        <v>52366</v>
      </c>
      <c r="D13591" s="17" t="s">
        <v>52528</v>
      </c>
      <c r="E13591" s="11" t="s">
        <v>52529</v>
      </c>
      <c r="F13591" s="17" t="s">
        <v>52530</v>
      </c>
      <c r="G13591" s="17" t="s">
        <v>52531</v>
      </c>
      <c r="H13591" s="52" t="s">
        <v>52532</v>
      </c>
      <c r="I13591" s="17" t="s">
        <v>23</v>
      </c>
      <c r="J13591" s="17" t="s">
        <v>24</v>
      </c>
      <c r="K13591" s="17" t="s">
        <v>52392</v>
      </c>
      <c r="L13591" s="17" t="s">
        <v>52389</v>
      </c>
      <c r="M13591" s="17" t="s">
        <v>24</v>
      </c>
      <c r="N13591" s="17"/>
      <c r="O13591" s="17"/>
      <c r="P13591" s="17"/>
      <c r="Q13591" s="17"/>
      <c r="R13591" s="14"/>
      <c r="S13591" s="8"/>
      <c r="T13591" s="8"/>
    </row>
    <row r="13592" spans="1:20" ht="15.75" customHeight="1">
      <c r="A13592" s="8">
        <v>2018</v>
      </c>
      <c r="B13592" s="69">
        <v>150</v>
      </c>
      <c r="C13592" s="17" t="s">
        <v>52366</v>
      </c>
      <c r="D13592" s="17" t="s">
        <v>52533</v>
      </c>
      <c r="E13592" s="11" t="s">
        <v>52534</v>
      </c>
      <c r="F13592" s="17" t="s">
        <v>4198</v>
      </c>
      <c r="G13592" s="17" t="s">
        <v>52535</v>
      </c>
      <c r="H13592" s="52" t="s">
        <v>789</v>
      </c>
      <c r="I13592" s="17" t="s">
        <v>23</v>
      </c>
      <c r="J13592" s="17" t="s">
        <v>24</v>
      </c>
      <c r="K13592" s="17"/>
      <c r="L13592" s="17" t="s">
        <v>52536</v>
      </c>
      <c r="M13592" s="17" t="s">
        <v>24</v>
      </c>
      <c r="N13592" s="17"/>
      <c r="O13592" s="17"/>
      <c r="P13592" s="17"/>
      <c r="Q13592" s="17"/>
      <c r="R13592" s="14"/>
      <c r="S13592" s="8"/>
      <c r="T13592" s="8"/>
    </row>
    <row r="13593" spans="1:20" ht="15.75" customHeight="1">
      <c r="A13593" s="8">
        <v>2018</v>
      </c>
      <c r="B13593" s="69">
        <v>150</v>
      </c>
      <c r="C13593" s="17" t="s">
        <v>52366</v>
      </c>
      <c r="D13593" s="17" t="s">
        <v>52537</v>
      </c>
      <c r="E13593" s="11" t="s">
        <v>52538</v>
      </c>
      <c r="F13593" s="17" t="s">
        <v>52539</v>
      </c>
      <c r="G13593" s="17" t="s">
        <v>52540</v>
      </c>
      <c r="H13593" s="52" t="s">
        <v>168</v>
      </c>
      <c r="I13593" s="17" t="s">
        <v>24</v>
      </c>
      <c r="J13593" s="17" t="s">
        <v>24</v>
      </c>
      <c r="K13593" s="17" t="s">
        <v>52541</v>
      </c>
      <c r="L13593" s="17" t="s">
        <v>52542</v>
      </c>
      <c r="M13593" s="17" t="s">
        <v>24</v>
      </c>
      <c r="N13593" s="17"/>
      <c r="O13593" s="17"/>
      <c r="P13593" s="17"/>
      <c r="Q13593" s="17"/>
      <c r="R13593" s="14"/>
      <c r="S13593" s="8"/>
      <c r="T13593" s="8"/>
    </row>
    <row r="13594" spans="1:20" ht="15.75" customHeight="1">
      <c r="A13594" s="8">
        <v>2018</v>
      </c>
      <c r="B13594" s="69">
        <v>150</v>
      </c>
      <c r="C13594" s="17" t="s">
        <v>52366</v>
      </c>
      <c r="D13594" s="17" t="s">
        <v>52543</v>
      </c>
      <c r="E13594" s="11" t="s">
        <v>52544</v>
      </c>
      <c r="F13594" s="17" t="s">
        <v>10727</v>
      </c>
      <c r="G13594" s="17" t="s">
        <v>52545</v>
      </c>
      <c r="H13594" s="52" t="s">
        <v>149</v>
      </c>
      <c r="I13594" s="17" t="s">
        <v>24</v>
      </c>
      <c r="J13594" s="17" t="s">
        <v>24</v>
      </c>
      <c r="K13594" s="17" t="s">
        <v>52546</v>
      </c>
      <c r="L13594" s="17" t="s">
        <v>52547</v>
      </c>
      <c r="M13594" s="17" t="s">
        <v>24</v>
      </c>
      <c r="N13594" s="17"/>
      <c r="O13594" s="17"/>
      <c r="P13594" s="17"/>
      <c r="Q13594" s="17"/>
      <c r="R13594" s="14" t="s">
        <v>64</v>
      </c>
      <c r="S13594" s="8"/>
      <c r="T13594" s="8"/>
    </row>
    <row r="13595" spans="1:20" ht="15.75" customHeight="1">
      <c r="A13595" s="8">
        <v>2018</v>
      </c>
      <c r="B13595" s="69">
        <v>150</v>
      </c>
      <c r="C13595" s="17" t="s">
        <v>52366</v>
      </c>
      <c r="D13595" s="17" t="s">
        <v>52548</v>
      </c>
      <c r="E13595" s="11" t="s">
        <v>52549</v>
      </c>
      <c r="F13595" s="17" t="s">
        <v>52550</v>
      </c>
      <c r="G13595" s="17" t="s">
        <v>52551</v>
      </c>
      <c r="H13595" s="52" t="s">
        <v>27126</v>
      </c>
      <c r="I13595" s="17" t="s">
        <v>24</v>
      </c>
      <c r="J13595" s="17" t="s">
        <v>24</v>
      </c>
      <c r="K13595" s="17" t="s">
        <v>52552</v>
      </c>
      <c r="L13595" s="17" t="s">
        <v>52553</v>
      </c>
      <c r="M13595" s="17" t="s">
        <v>24</v>
      </c>
      <c r="N13595" s="17"/>
      <c r="O13595" s="17"/>
      <c r="P13595" s="17"/>
      <c r="Q13595" s="17"/>
      <c r="R13595" s="14"/>
      <c r="S13595" s="8"/>
      <c r="T13595" s="8"/>
    </row>
    <row r="13596" spans="1:20" ht="15.75" customHeight="1">
      <c r="A13596" s="8">
        <v>2018</v>
      </c>
      <c r="B13596" s="69">
        <v>150</v>
      </c>
      <c r="C13596" s="17" t="s">
        <v>52366</v>
      </c>
      <c r="D13596" s="17" t="s">
        <v>52554</v>
      </c>
      <c r="E13596" s="11" t="s">
        <v>52555</v>
      </c>
      <c r="F13596" s="17" t="s">
        <v>28995</v>
      </c>
      <c r="G13596" s="17" t="s">
        <v>52556</v>
      </c>
      <c r="H13596" s="52" t="s">
        <v>168</v>
      </c>
      <c r="I13596" s="17" t="s">
        <v>24</v>
      </c>
      <c r="J13596" s="17" t="s">
        <v>24</v>
      </c>
      <c r="K13596" s="17" t="s">
        <v>52557</v>
      </c>
      <c r="L13596" s="17" t="s">
        <v>52558</v>
      </c>
      <c r="M13596" s="17" t="s">
        <v>24</v>
      </c>
      <c r="N13596" s="17"/>
      <c r="O13596" s="17"/>
      <c r="P13596" s="17"/>
      <c r="Q13596" s="17"/>
      <c r="R13596" s="14" t="s">
        <v>72</v>
      </c>
      <c r="S13596" s="8"/>
      <c r="T13596" s="8"/>
    </row>
    <row r="13597" spans="1:20" ht="15.75" customHeight="1">
      <c r="A13597" s="8">
        <v>2018</v>
      </c>
      <c r="B13597" s="69">
        <v>150</v>
      </c>
      <c r="C13597" s="17" t="s">
        <v>52366</v>
      </c>
      <c r="D13597" s="17" t="s">
        <v>52367</v>
      </c>
      <c r="E13597" s="11" t="s">
        <v>52559</v>
      </c>
      <c r="F13597" s="17">
        <v>2018</v>
      </c>
      <c r="G13597" s="17" t="s">
        <v>52369</v>
      </c>
      <c r="H13597" s="52" t="s">
        <v>149</v>
      </c>
      <c r="I13597" s="17" t="s">
        <v>23</v>
      </c>
      <c r="J13597" s="17" t="s">
        <v>24</v>
      </c>
      <c r="K13597" s="17" t="s">
        <v>52370</v>
      </c>
      <c r="L13597" s="17" t="s">
        <v>52371</v>
      </c>
      <c r="M13597" s="17" t="s">
        <v>24</v>
      </c>
      <c r="N13597" s="17"/>
      <c r="O13597" s="17"/>
      <c r="P13597" s="17"/>
      <c r="Q13597" s="17"/>
      <c r="R13597" s="14"/>
      <c r="S13597" s="8"/>
      <c r="T13597" s="8"/>
    </row>
    <row r="13598" spans="1:20" ht="15.75" customHeight="1">
      <c r="A13598" s="8">
        <v>2018</v>
      </c>
      <c r="B13598" s="69">
        <v>150</v>
      </c>
      <c r="C13598" s="17" t="s">
        <v>52366</v>
      </c>
      <c r="D13598" s="17" t="s">
        <v>52560</v>
      </c>
      <c r="E13598" s="11" t="s">
        <v>49018</v>
      </c>
      <c r="F13598" s="17" t="s">
        <v>1524</v>
      </c>
      <c r="G13598" s="17" t="s">
        <v>52535</v>
      </c>
      <c r="H13598" s="52" t="s">
        <v>946</v>
      </c>
      <c r="I13598" s="17" t="s">
        <v>23</v>
      </c>
      <c r="J13598" s="17" t="s">
        <v>24</v>
      </c>
      <c r="K13598" s="17"/>
      <c r="L13598" s="17" t="s">
        <v>52397</v>
      </c>
      <c r="M13598" s="17" t="s">
        <v>24</v>
      </c>
      <c r="N13598" s="17"/>
      <c r="O13598" s="17"/>
      <c r="P13598" s="17"/>
      <c r="Q13598" s="17"/>
      <c r="R13598" s="14"/>
      <c r="S13598" s="8"/>
      <c r="T13598" s="8"/>
    </row>
    <row r="13599" spans="1:20" ht="15.75" customHeight="1">
      <c r="A13599" s="8">
        <v>2018</v>
      </c>
      <c r="B13599" s="69">
        <v>150</v>
      </c>
      <c r="C13599" s="17" t="s">
        <v>52366</v>
      </c>
      <c r="D13599" s="17" t="s">
        <v>52561</v>
      </c>
      <c r="E13599" s="11" t="s">
        <v>52562</v>
      </c>
      <c r="F13599" s="17" t="s">
        <v>52563</v>
      </c>
      <c r="G13599" s="17" t="s">
        <v>52564</v>
      </c>
      <c r="H13599" s="52" t="s">
        <v>9677</v>
      </c>
      <c r="I13599" s="17" t="s">
        <v>24</v>
      </c>
      <c r="J13599" s="17" t="s">
        <v>23</v>
      </c>
      <c r="K13599" s="17" t="s">
        <v>52565</v>
      </c>
      <c r="L13599" s="17" t="s">
        <v>52566</v>
      </c>
      <c r="M13599" s="17" t="s">
        <v>24</v>
      </c>
      <c r="N13599" s="17"/>
      <c r="O13599" s="17"/>
      <c r="P13599" s="17"/>
      <c r="Q13599" s="17"/>
      <c r="R13599" s="14" t="s">
        <v>72</v>
      </c>
      <c r="S13599" s="8"/>
      <c r="T13599" s="8"/>
    </row>
    <row r="13600" spans="1:20" ht="15.75" customHeight="1">
      <c r="A13600" s="8">
        <v>2018</v>
      </c>
      <c r="B13600" s="69">
        <v>150</v>
      </c>
      <c r="C13600" s="17" t="s">
        <v>52366</v>
      </c>
      <c r="D13600" s="17" t="s">
        <v>52567</v>
      </c>
      <c r="E13600" s="11" t="s">
        <v>52568</v>
      </c>
      <c r="F13600" s="17">
        <v>1938</v>
      </c>
      <c r="G13600" s="17" t="s">
        <v>52569</v>
      </c>
      <c r="H13600" s="52" t="s">
        <v>168</v>
      </c>
      <c r="I13600" s="17" t="s">
        <v>24</v>
      </c>
      <c r="J13600" s="17" t="s">
        <v>24</v>
      </c>
      <c r="K13600" s="17" t="s">
        <v>52570</v>
      </c>
      <c r="L13600" s="17" t="s">
        <v>52571</v>
      </c>
      <c r="M13600" s="17" t="s">
        <v>24</v>
      </c>
      <c r="N13600" s="17"/>
      <c r="O13600" s="17"/>
      <c r="P13600" s="17"/>
      <c r="Q13600" s="17"/>
      <c r="R13600" s="14"/>
      <c r="S13600" s="8"/>
      <c r="T13600" s="8"/>
    </row>
    <row r="13601" spans="1:20" ht="15.75" customHeight="1">
      <c r="A13601" s="8">
        <v>2018</v>
      </c>
      <c r="B13601" s="69">
        <v>150</v>
      </c>
      <c r="C13601" s="17" t="s">
        <v>52366</v>
      </c>
      <c r="D13601" s="17" t="s">
        <v>52572</v>
      </c>
      <c r="E13601" s="11" t="s">
        <v>52573</v>
      </c>
      <c r="F13601" s="17" t="s">
        <v>52574</v>
      </c>
      <c r="G13601" s="17" t="s">
        <v>52575</v>
      </c>
      <c r="H13601" s="52" t="s">
        <v>149</v>
      </c>
      <c r="I13601" s="17" t="s">
        <v>24</v>
      </c>
      <c r="J13601" s="17" t="s">
        <v>24</v>
      </c>
      <c r="K13601" s="17" t="s">
        <v>52576</v>
      </c>
      <c r="L13601" s="17" t="s">
        <v>52577</v>
      </c>
      <c r="M13601" s="17" t="s">
        <v>24</v>
      </c>
      <c r="N13601" s="17"/>
      <c r="O13601" s="17"/>
      <c r="P13601" s="17"/>
      <c r="Q13601" s="17"/>
      <c r="R13601" s="14"/>
      <c r="S13601" s="8"/>
      <c r="T13601" s="8"/>
    </row>
    <row r="13602" spans="1:20" ht="15.75" customHeight="1">
      <c r="A13602" s="8">
        <v>2018</v>
      </c>
      <c r="B13602" s="69">
        <v>150</v>
      </c>
      <c r="C13602" s="17" t="s">
        <v>52366</v>
      </c>
      <c r="D13602" s="17" t="s">
        <v>52578</v>
      </c>
      <c r="E13602" s="11" t="s">
        <v>52579</v>
      </c>
      <c r="F13602" s="17" t="s">
        <v>52580</v>
      </c>
      <c r="G13602" s="17" t="s">
        <v>52581</v>
      </c>
      <c r="H13602" s="52" t="s">
        <v>46</v>
      </c>
      <c r="I13602" s="17" t="s">
        <v>24</v>
      </c>
      <c r="J13602" s="17" t="s">
        <v>24</v>
      </c>
      <c r="K13602" s="17" t="s">
        <v>52582</v>
      </c>
      <c r="L13602" s="17" t="s">
        <v>52583</v>
      </c>
      <c r="M13602" s="17" t="s">
        <v>24</v>
      </c>
      <c r="N13602" s="17"/>
      <c r="O13602" s="17"/>
      <c r="P13602" s="17"/>
      <c r="Q13602" s="17"/>
      <c r="R13602" s="14" t="s">
        <v>72</v>
      </c>
      <c r="S13602" s="8"/>
      <c r="T13602" s="8"/>
    </row>
    <row r="13603" spans="1:20" ht="15.75" customHeight="1">
      <c r="A13603" s="8">
        <v>2018</v>
      </c>
      <c r="B13603" s="69">
        <v>150</v>
      </c>
      <c r="C13603" s="17" t="s">
        <v>52366</v>
      </c>
      <c r="D13603" s="17" t="s">
        <v>52584</v>
      </c>
      <c r="E13603" s="11" t="s">
        <v>52585</v>
      </c>
      <c r="F13603" s="17" t="s">
        <v>52586</v>
      </c>
      <c r="G13603" s="17" t="s">
        <v>52587</v>
      </c>
      <c r="H13603" s="52" t="s">
        <v>33</v>
      </c>
      <c r="I13603" s="17" t="s">
        <v>24</v>
      </c>
      <c r="J13603" s="17" t="s">
        <v>24</v>
      </c>
      <c r="K13603" s="17" t="s">
        <v>52588</v>
      </c>
      <c r="L13603" s="17" t="s">
        <v>52389</v>
      </c>
      <c r="M13603" s="17" t="s">
        <v>24</v>
      </c>
      <c r="N13603" s="17"/>
      <c r="O13603" s="17"/>
      <c r="P13603" s="17"/>
      <c r="Q13603" s="17"/>
      <c r="R13603" s="14" t="s">
        <v>72</v>
      </c>
      <c r="S13603" s="8"/>
      <c r="T13603" s="8"/>
    </row>
    <row r="13604" spans="1:20" ht="15.75" customHeight="1">
      <c r="A13604" s="8">
        <v>2018</v>
      </c>
      <c r="B13604" s="69">
        <v>150</v>
      </c>
      <c r="C13604" s="17" t="s">
        <v>52366</v>
      </c>
      <c r="D13604" s="17" t="s">
        <v>52589</v>
      </c>
      <c r="E13604" s="11" t="s">
        <v>52590</v>
      </c>
      <c r="F13604" s="17" t="s">
        <v>4157</v>
      </c>
      <c r="G13604" s="17" t="s">
        <v>52591</v>
      </c>
      <c r="H13604" s="52" t="s">
        <v>168</v>
      </c>
      <c r="I13604" s="17" t="s">
        <v>23</v>
      </c>
      <c r="J13604" s="17" t="s">
        <v>24</v>
      </c>
      <c r="K13604" s="17"/>
      <c r="L13604" s="17" t="s">
        <v>52592</v>
      </c>
      <c r="M13604" s="17" t="s">
        <v>24</v>
      </c>
      <c r="N13604" s="17"/>
      <c r="O13604" s="17"/>
      <c r="P13604" s="17"/>
      <c r="Q13604" s="17"/>
      <c r="R13604" s="14"/>
      <c r="S13604" s="8"/>
      <c r="T13604" s="8"/>
    </row>
    <row r="13605" spans="1:20" ht="15.75" customHeight="1">
      <c r="A13605" s="8">
        <v>2018</v>
      </c>
      <c r="B13605" s="69">
        <v>150</v>
      </c>
      <c r="C13605" s="17" t="s">
        <v>52366</v>
      </c>
      <c r="D13605" s="17" t="s">
        <v>52593</v>
      </c>
      <c r="E13605" s="11" t="s">
        <v>52594</v>
      </c>
      <c r="F13605" s="17">
        <v>1985</v>
      </c>
      <c r="G13605" s="17" t="s">
        <v>52595</v>
      </c>
      <c r="H13605" s="52" t="s">
        <v>149</v>
      </c>
      <c r="I13605" s="17" t="s">
        <v>23</v>
      </c>
      <c r="J13605" s="17" t="s">
        <v>24</v>
      </c>
      <c r="K13605" s="17"/>
      <c r="L13605" s="17" t="s">
        <v>52596</v>
      </c>
      <c r="M13605" s="17" t="s">
        <v>24</v>
      </c>
      <c r="N13605" s="17"/>
      <c r="O13605" s="17"/>
      <c r="P13605" s="17"/>
      <c r="Q13605" s="17"/>
      <c r="R13605" s="14"/>
      <c r="S13605" s="8"/>
      <c r="T13605" s="8"/>
    </row>
    <row r="13606" spans="1:20" ht="15.75" customHeight="1">
      <c r="A13606" s="8">
        <v>2018</v>
      </c>
      <c r="B13606" s="69">
        <v>150</v>
      </c>
      <c r="C13606" s="17" t="s">
        <v>52366</v>
      </c>
      <c r="D13606" s="17" t="s">
        <v>52589</v>
      </c>
      <c r="E13606" s="11" t="s">
        <v>52597</v>
      </c>
      <c r="F13606" s="17" t="s">
        <v>1330</v>
      </c>
      <c r="G13606" s="17" t="s">
        <v>52598</v>
      </c>
      <c r="H13606" s="52" t="s">
        <v>113</v>
      </c>
      <c r="I13606" s="17" t="s">
        <v>23</v>
      </c>
      <c r="J13606" s="17" t="s">
        <v>24</v>
      </c>
      <c r="K13606" s="17"/>
      <c r="L13606" s="17" t="s">
        <v>52599</v>
      </c>
      <c r="M13606" s="17" t="s">
        <v>24</v>
      </c>
      <c r="N13606" s="17"/>
      <c r="O13606" s="17"/>
      <c r="P13606" s="17"/>
      <c r="Q13606" s="17"/>
      <c r="R13606" s="14"/>
      <c r="S13606" s="8"/>
      <c r="T13606" s="8"/>
    </row>
    <row r="13607" spans="1:20" ht="15.75" customHeight="1">
      <c r="A13607" s="8">
        <v>2018</v>
      </c>
      <c r="B13607" s="69">
        <v>150</v>
      </c>
      <c r="C13607" s="17" t="s">
        <v>52366</v>
      </c>
      <c r="D13607" s="17" t="s">
        <v>52476</v>
      </c>
      <c r="E13607" s="11" t="s">
        <v>52600</v>
      </c>
      <c r="F13607" s="17">
        <v>2018</v>
      </c>
      <c r="G13607" s="17" t="s">
        <v>52478</v>
      </c>
      <c r="H13607" s="52" t="s">
        <v>149</v>
      </c>
      <c r="I13607" s="17" t="s">
        <v>23</v>
      </c>
      <c r="J13607" s="17" t="s">
        <v>24</v>
      </c>
      <c r="K13607" s="17" t="s">
        <v>52479</v>
      </c>
      <c r="L13607" s="17" t="s">
        <v>52480</v>
      </c>
      <c r="M13607" s="17" t="s">
        <v>24</v>
      </c>
      <c r="N13607" s="17"/>
      <c r="O13607" s="17"/>
      <c r="P13607" s="17"/>
      <c r="Q13607" s="17"/>
      <c r="R13607" s="14"/>
      <c r="S13607" s="8"/>
      <c r="T13607" s="8"/>
    </row>
    <row r="13608" spans="1:20" ht="15.75" customHeight="1">
      <c r="A13608" s="8">
        <v>2018</v>
      </c>
      <c r="B13608" s="69">
        <v>150</v>
      </c>
      <c r="C13608" s="17" t="s">
        <v>52366</v>
      </c>
      <c r="D13608" s="17" t="s">
        <v>52601</v>
      </c>
      <c r="E13608" s="11" t="s">
        <v>52602</v>
      </c>
      <c r="F13608" s="17" t="s">
        <v>5649</v>
      </c>
      <c r="G13608" s="17" t="s">
        <v>52603</v>
      </c>
      <c r="H13608" s="52" t="s">
        <v>52604</v>
      </c>
      <c r="I13608" s="17" t="s">
        <v>23</v>
      </c>
      <c r="J13608" s="17" t="s">
        <v>24</v>
      </c>
      <c r="K13608" s="17" t="s">
        <v>52605</v>
      </c>
      <c r="L13608" s="17" t="s">
        <v>52606</v>
      </c>
      <c r="M13608" s="17" t="s">
        <v>24</v>
      </c>
      <c r="N13608" s="17"/>
      <c r="O13608" s="17"/>
      <c r="P13608" s="17"/>
      <c r="Q13608" s="17"/>
      <c r="R13608" s="14"/>
      <c r="S13608" s="8"/>
      <c r="T13608" s="8"/>
    </row>
    <row r="13609" spans="1:20" ht="15.75" customHeight="1">
      <c r="A13609" s="8">
        <v>2018</v>
      </c>
      <c r="B13609" s="69">
        <v>150</v>
      </c>
      <c r="C13609" s="17" t="s">
        <v>52366</v>
      </c>
      <c r="D13609" s="17" t="s">
        <v>52607</v>
      </c>
      <c r="E13609" s="11" t="s">
        <v>52608</v>
      </c>
      <c r="F13609" s="17" t="s">
        <v>21666</v>
      </c>
      <c r="G13609" s="17" t="s">
        <v>52609</v>
      </c>
      <c r="H13609" s="52" t="s">
        <v>113</v>
      </c>
      <c r="I13609" s="17" t="s">
        <v>24</v>
      </c>
      <c r="J13609" s="17" t="s">
        <v>24</v>
      </c>
      <c r="K13609" s="17" t="s">
        <v>52610</v>
      </c>
      <c r="L13609" s="17" t="s">
        <v>52611</v>
      </c>
      <c r="M13609" s="17" t="s">
        <v>24</v>
      </c>
      <c r="N13609" s="17"/>
      <c r="O13609" s="17"/>
      <c r="P13609" s="17"/>
      <c r="Q13609" s="17"/>
      <c r="R13609" s="14"/>
      <c r="S13609" s="8"/>
      <c r="T13609" s="8"/>
    </row>
    <row r="13610" spans="1:20" ht="15.75" customHeight="1">
      <c r="A13610" s="8">
        <v>2018</v>
      </c>
      <c r="B13610" s="69">
        <v>150</v>
      </c>
      <c r="C13610" s="17" t="s">
        <v>52366</v>
      </c>
      <c r="D13610" s="17" t="s">
        <v>52367</v>
      </c>
      <c r="E13610" s="11" t="s">
        <v>52612</v>
      </c>
      <c r="F13610" s="17">
        <v>2014</v>
      </c>
      <c r="G13610" s="17" t="s">
        <v>52369</v>
      </c>
      <c r="H13610" s="52" t="s">
        <v>149</v>
      </c>
      <c r="I13610" s="17" t="s">
        <v>23</v>
      </c>
      <c r="J13610" s="17" t="s">
        <v>24</v>
      </c>
      <c r="K13610" s="17" t="s">
        <v>52370</v>
      </c>
      <c r="L13610" s="17" t="s">
        <v>52371</v>
      </c>
      <c r="M13610" s="17" t="s">
        <v>24</v>
      </c>
      <c r="N13610" s="17"/>
      <c r="O13610" s="17"/>
      <c r="P13610" s="17"/>
      <c r="Q13610" s="17"/>
      <c r="R13610" s="14"/>
      <c r="S13610" s="8"/>
      <c r="T13610" s="8"/>
    </row>
    <row r="13611" spans="1:20" ht="15.75" customHeight="1">
      <c r="A13611" s="8">
        <v>2018</v>
      </c>
      <c r="B13611" s="69">
        <v>150</v>
      </c>
      <c r="C13611" s="17" t="s">
        <v>52366</v>
      </c>
      <c r="D13611" s="17" t="s">
        <v>52421</v>
      </c>
      <c r="E13611" s="11" t="s">
        <v>52613</v>
      </c>
      <c r="F13611" s="17">
        <v>2018</v>
      </c>
      <c r="G13611" s="17" t="s">
        <v>52423</v>
      </c>
      <c r="H13611" s="52" t="s">
        <v>149</v>
      </c>
      <c r="I13611" s="17" t="s">
        <v>23</v>
      </c>
      <c r="J13611" s="17" t="s">
        <v>24</v>
      </c>
      <c r="K13611" s="17" t="s">
        <v>52424</v>
      </c>
      <c r="L13611" s="17" t="s">
        <v>52437</v>
      </c>
      <c r="M13611" s="17" t="s">
        <v>24</v>
      </c>
      <c r="N13611" s="17"/>
      <c r="O13611" s="17"/>
      <c r="P13611" s="17"/>
      <c r="Q13611" s="17"/>
      <c r="R13611" s="14"/>
      <c r="S13611" s="8"/>
      <c r="T13611" s="8"/>
    </row>
    <row r="13612" spans="1:20" ht="15.75" customHeight="1">
      <c r="A13612" s="8">
        <v>2018</v>
      </c>
      <c r="B13612" s="69">
        <v>150</v>
      </c>
      <c r="C13612" s="17" t="s">
        <v>52366</v>
      </c>
      <c r="D13612" s="17" t="s">
        <v>52614</v>
      </c>
      <c r="E13612" s="11" t="s">
        <v>52615</v>
      </c>
      <c r="F13612" s="17" t="s">
        <v>21666</v>
      </c>
      <c r="G13612" s="17" t="s">
        <v>52616</v>
      </c>
      <c r="H13612" s="52" t="s">
        <v>168</v>
      </c>
      <c r="I13612" s="17" t="s">
        <v>24</v>
      </c>
      <c r="J13612" s="17" t="s">
        <v>24</v>
      </c>
      <c r="K13612" s="17" t="s">
        <v>52617</v>
      </c>
      <c r="L13612" s="17" t="s">
        <v>52618</v>
      </c>
      <c r="M13612" s="17" t="s">
        <v>24</v>
      </c>
      <c r="N13612" s="17"/>
      <c r="O13612" s="17"/>
      <c r="P13612" s="17"/>
      <c r="Q13612" s="17"/>
      <c r="R13612" s="14" t="s">
        <v>64</v>
      </c>
      <c r="S13612" s="8"/>
      <c r="T13612" s="8"/>
    </row>
    <row r="13613" spans="1:20" ht="15.75" customHeight="1">
      <c r="A13613" s="8">
        <v>2018</v>
      </c>
      <c r="B13613" s="69">
        <v>150</v>
      </c>
      <c r="C13613" s="17" t="s">
        <v>52366</v>
      </c>
      <c r="D13613" s="17" t="s">
        <v>52421</v>
      </c>
      <c r="E13613" s="11" t="s">
        <v>52619</v>
      </c>
      <c r="F13613" s="17" t="s">
        <v>52620</v>
      </c>
      <c r="G13613" s="17" t="s">
        <v>52423</v>
      </c>
      <c r="H13613" s="52" t="s">
        <v>149</v>
      </c>
      <c r="I13613" s="17" t="s">
        <v>23</v>
      </c>
      <c r="J13613" s="17" t="s">
        <v>24</v>
      </c>
      <c r="K13613" s="17" t="s">
        <v>52424</v>
      </c>
      <c r="L13613" s="17" t="s">
        <v>52437</v>
      </c>
      <c r="M13613" s="17" t="s">
        <v>24</v>
      </c>
      <c r="N13613" s="17"/>
      <c r="O13613" s="17"/>
      <c r="P13613" s="17"/>
      <c r="Q13613" s="17"/>
      <c r="R13613" s="14"/>
      <c r="S13613" s="8"/>
      <c r="T13613" s="8"/>
    </row>
    <row r="13614" spans="1:20" ht="15.75" customHeight="1">
      <c r="A13614" s="8">
        <v>2018</v>
      </c>
      <c r="B13614" s="69">
        <v>150</v>
      </c>
      <c r="C13614" s="17" t="s">
        <v>52366</v>
      </c>
      <c r="D13614" s="17" t="s">
        <v>52621</v>
      </c>
      <c r="E13614" s="11" t="s">
        <v>52622</v>
      </c>
      <c r="F13614" s="17" t="s">
        <v>52623</v>
      </c>
      <c r="G13614" s="17" t="s">
        <v>52624</v>
      </c>
      <c r="H13614" s="52" t="s">
        <v>555</v>
      </c>
      <c r="I13614" s="17" t="s">
        <v>24</v>
      </c>
      <c r="J13614" s="17" t="s">
        <v>24</v>
      </c>
      <c r="K13614" s="17" t="s">
        <v>52625</v>
      </c>
      <c r="L13614" s="17" t="s">
        <v>52626</v>
      </c>
      <c r="M13614" s="17" t="s">
        <v>24</v>
      </c>
      <c r="N13614" s="17"/>
      <c r="O13614" s="17"/>
      <c r="P13614" s="17"/>
      <c r="Q13614" s="17"/>
      <c r="R13614" s="14" t="s">
        <v>64</v>
      </c>
      <c r="S13614" s="8"/>
      <c r="T13614" s="8"/>
    </row>
    <row r="13615" spans="1:20" ht="15.75" customHeight="1">
      <c r="A13615" s="8">
        <v>2018</v>
      </c>
      <c r="B13615" s="69">
        <v>150</v>
      </c>
      <c r="C13615" s="17" t="s">
        <v>52366</v>
      </c>
      <c r="D13615" s="17" t="s">
        <v>52471</v>
      </c>
      <c r="E13615" s="11" t="s">
        <v>52627</v>
      </c>
      <c r="F13615" s="17" t="s">
        <v>21566</v>
      </c>
      <c r="G13615" s="17" t="s">
        <v>52473</v>
      </c>
      <c r="H13615" s="52" t="s">
        <v>113</v>
      </c>
      <c r="I13615" s="17" t="s">
        <v>23</v>
      </c>
      <c r="J13615" s="17" t="s">
        <v>24</v>
      </c>
      <c r="K13615" s="17"/>
      <c r="L13615" s="17" t="s">
        <v>52474</v>
      </c>
      <c r="M13615" s="17" t="s">
        <v>24</v>
      </c>
      <c r="N13615" s="17"/>
      <c r="O13615" s="17"/>
      <c r="P13615" s="17"/>
      <c r="Q13615" s="17"/>
      <c r="R13615" s="14"/>
      <c r="S13615" s="8"/>
      <c r="T13615" s="8"/>
    </row>
    <row r="13616" spans="1:20" ht="15.75" customHeight="1">
      <c r="A13616" s="8">
        <v>2018</v>
      </c>
      <c r="B13616" s="69">
        <v>150</v>
      </c>
      <c r="C13616" s="17" t="s">
        <v>52366</v>
      </c>
      <c r="D13616" s="17" t="s">
        <v>52628</v>
      </c>
      <c r="E13616" s="11" t="s">
        <v>52629</v>
      </c>
      <c r="F13616" s="17">
        <v>2018</v>
      </c>
      <c r="G13616" s="17" t="s">
        <v>52630</v>
      </c>
      <c r="H13616" s="52" t="s">
        <v>149</v>
      </c>
      <c r="I13616" s="17" t="s">
        <v>23</v>
      </c>
      <c r="J13616" s="17" t="s">
        <v>24</v>
      </c>
      <c r="K13616" s="17"/>
      <c r="L13616" s="17" t="s">
        <v>52631</v>
      </c>
      <c r="M13616" s="17" t="s">
        <v>24</v>
      </c>
      <c r="N13616" s="17"/>
      <c r="O13616" s="17"/>
      <c r="P13616" s="17"/>
      <c r="Q13616" s="17"/>
      <c r="R13616" s="14"/>
      <c r="S13616" s="8"/>
      <c r="T13616" s="8"/>
    </row>
    <row r="13617" spans="1:20" ht="15.75" customHeight="1">
      <c r="A13617" s="8">
        <v>2018</v>
      </c>
      <c r="B13617" s="69">
        <v>150</v>
      </c>
      <c r="C13617" s="17" t="s">
        <v>52366</v>
      </c>
      <c r="D13617" s="17" t="s">
        <v>52632</v>
      </c>
      <c r="E13617" s="11" t="s">
        <v>52633</v>
      </c>
      <c r="F13617" s="17">
        <v>1913</v>
      </c>
      <c r="G13617" s="17" t="s">
        <v>52634</v>
      </c>
      <c r="H13617" s="52" t="s">
        <v>113</v>
      </c>
      <c r="I13617" s="17" t="s">
        <v>24</v>
      </c>
      <c r="J13617" s="17" t="s">
        <v>24</v>
      </c>
      <c r="K13617" s="17" t="s">
        <v>52635</v>
      </c>
      <c r="L13617" s="17" t="s">
        <v>52636</v>
      </c>
      <c r="M13617" s="17" t="s">
        <v>24</v>
      </c>
      <c r="N13617" s="17"/>
      <c r="O13617" s="17"/>
      <c r="P13617" s="17"/>
      <c r="Q13617" s="17"/>
      <c r="R13617" s="14"/>
      <c r="S13617" s="8"/>
      <c r="T13617" s="8"/>
    </row>
    <row r="13618" spans="1:20" ht="15.75" customHeight="1">
      <c r="A13618" s="8">
        <v>2018</v>
      </c>
      <c r="B13618" s="69">
        <v>150</v>
      </c>
      <c r="C13618" s="17" t="s">
        <v>52366</v>
      </c>
      <c r="D13618" s="17" t="s">
        <v>52637</v>
      </c>
      <c r="E13618" s="11" t="s">
        <v>52638</v>
      </c>
      <c r="F13618" s="17">
        <v>1938</v>
      </c>
      <c r="G13618" s="17" t="s">
        <v>52569</v>
      </c>
      <c r="H13618" s="52" t="s">
        <v>149</v>
      </c>
      <c r="I13618" s="17" t="s">
        <v>23</v>
      </c>
      <c r="J13618" s="17" t="s">
        <v>24</v>
      </c>
      <c r="K13618" s="17" t="s">
        <v>52570</v>
      </c>
      <c r="L13618" s="17" t="s">
        <v>52571</v>
      </c>
      <c r="M13618" s="17" t="s">
        <v>24</v>
      </c>
      <c r="N13618" s="17"/>
      <c r="O13618" s="17"/>
      <c r="P13618" s="17"/>
      <c r="Q13618" s="17"/>
      <c r="R13618" s="14"/>
      <c r="S13618" s="8"/>
      <c r="T13618" s="8"/>
    </row>
    <row r="13619" spans="1:20" ht="15.75" customHeight="1">
      <c r="A13619" s="8">
        <v>2018</v>
      </c>
      <c r="B13619" s="69">
        <v>150</v>
      </c>
      <c r="C13619" s="17" t="s">
        <v>52366</v>
      </c>
      <c r="D13619" s="17" t="s">
        <v>52639</v>
      </c>
      <c r="E13619" s="11" t="s">
        <v>52640</v>
      </c>
      <c r="F13619" s="17" t="s">
        <v>52641</v>
      </c>
      <c r="G13619" s="17" t="s">
        <v>52642</v>
      </c>
      <c r="H13619" s="52" t="s">
        <v>149</v>
      </c>
      <c r="I13619" s="17" t="s">
        <v>23</v>
      </c>
      <c r="J13619" s="17" t="s">
        <v>24</v>
      </c>
      <c r="K13619" s="17" t="s">
        <v>52643</v>
      </c>
      <c r="L13619" s="17" t="s">
        <v>52644</v>
      </c>
      <c r="M13619" s="17" t="s">
        <v>24</v>
      </c>
      <c r="N13619" s="17"/>
      <c r="O13619" s="17"/>
      <c r="P13619" s="17"/>
      <c r="Q13619" s="17"/>
      <c r="R13619" s="14"/>
      <c r="S13619" s="8"/>
      <c r="T13619" s="8"/>
    </row>
    <row r="13620" spans="1:20" ht="15.75" customHeight="1">
      <c r="A13620" s="8">
        <v>2018</v>
      </c>
      <c r="B13620" s="69">
        <v>150</v>
      </c>
      <c r="C13620" s="17" t="s">
        <v>52366</v>
      </c>
      <c r="D13620" s="17" t="s">
        <v>52645</v>
      </c>
      <c r="E13620" s="11" t="s">
        <v>52646</v>
      </c>
      <c r="F13620" s="17">
        <v>1904</v>
      </c>
      <c r="G13620" s="17" t="s">
        <v>52647</v>
      </c>
      <c r="H13620" s="52" t="s">
        <v>149</v>
      </c>
      <c r="I13620" s="17" t="s">
        <v>24</v>
      </c>
      <c r="J13620" s="17" t="s">
        <v>24</v>
      </c>
      <c r="K13620" s="17" t="s">
        <v>52648</v>
      </c>
      <c r="L13620" s="17" t="s">
        <v>52649</v>
      </c>
      <c r="M13620" s="17" t="s">
        <v>24</v>
      </c>
      <c r="N13620" s="17"/>
      <c r="O13620" s="17"/>
      <c r="P13620" s="17"/>
      <c r="Q13620" s="17"/>
      <c r="R13620" s="14"/>
      <c r="S13620" s="8"/>
      <c r="T13620" s="8"/>
    </row>
    <row r="13621" spans="1:20" ht="15.75" customHeight="1">
      <c r="A13621" s="8">
        <v>2018</v>
      </c>
      <c r="B13621" s="69">
        <v>150</v>
      </c>
      <c r="C13621" s="17" t="s">
        <v>52366</v>
      </c>
      <c r="D13621" s="17" t="s">
        <v>52650</v>
      </c>
      <c r="E13621" s="11" t="s">
        <v>52651</v>
      </c>
      <c r="F13621" s="17" t="s">
        <v>52652</v>
      </c>
      <c r="G13621" s="17" t="s">
        <v>52653</v>
      </c>
      <c r="H13621" s="52" t="s">
        <v>168</v>
      </c>
      <c r="I13621" s="17" t="s">
        <v>24</v>
      </c>
      <c r="J13621" s="17" t="s">
        <v>24</v>
      </c>
      <c r="K13621" s="17" t="s">
        <v>52654</v>
      </c>
      <c r="L13621" s="17" t="s">
        <v>52480</v>
      </c>
      <c r="M13621" s="17" t="s">
        <v>24</v>
      </c>
      <c r="N13621" s="17"/>
      <c r="O13621" s="17"/>
      <c r="P13621" s="17"/>
      <c r="Q13621" s="17"/>
      <c r="R13621" s="14"/>
      <c r="S13621" s="8"/>
      <c r="T13621" s="8"/>
    </row>
    <row r="13622" spans="1:20" ht="15.75" customHeight="1">
      <c r="A13622" s="8">
        <v>2018</v>
      </c>
      <c r="B13622" s="69">
        <v>150</v>
      </c>
      <c r="C13622" s="17" t="s">
        <v>52366</v>
      </c>
      <c r="D13622" s="17" t="s">
        <v>52655</v>
      </c>
      <c r="E13622" s="11" t="s">
        <v>52656</v>
      </c>
      <c r="F13622" s="17">
        <v>1907</v>
      </c>
      <c r="G13622" s="17" t="s">
        <v>52657</v>
      </c>
      <c r="H13622" s="52" t="s">
        <v>149</v>
      </c>
      <c r="I13622" s="17" t="s">
        <v>23</v>
      </c>
      <c r="J13622" s="17" t="s">
        <v>24</v>
      </c>
      <c r="K13622" s="17" t="s">
        <v>52658</v>
      </c>
      <c r="L13622" s="17" t="s">
        <v>52659</v>
      </c>
      <c r="M13622" s="17" t="s">
        <v>24</v>
      </c>
      <c r="N13622" s="17"/>
      <c r="O13622" s="17"/>
      <c r="P13622" s="17"/>
      <c r="Q13622" s="17"/>
      <c r="R13622" s="14"/>
      <c r="S13622" s="8"/>
      <c r="T13622" s="8"/>
    </row>
    <row r="13623" spans="1:20" ht="15.75" customHeight="1">
      <c r="A13623" s="8">
        <v>2018</v>
      </c>
      <c r="B13623" s="69">
        <v>150</v>
      </c>
      <c r="C13623" s="17" t="s">
        <v>52366</v>
      </c>
      <c r="D13623" s="17" t="s">
        <v>52660</v>
      </c>
      <c r="E13623" s="11" t="s">
        <v>52661</v>
      </c>
      <c r="F13623" s="17" t="s">
        <v>52652</v>
      </c>
      <c r="G13623" s="17" t="s">
        <v>52662</v>
      </c>
      <c r="H13623" s="52" t="s">
        <v>3286</v>
      </c>
      <c r="I13623" s="17" t="s">
        <v>23</v>
      </c>
      <c r="J13623" s="17" t="s">
        <v>24</v>
      </c>
      <c r="K13623" s="17" t="s">
        <v>52663</v>
      </c>
      <c r="L13623" s="17" t="s">
        <v>52664</v>
      </c>
      <c r="M13623" s="17" t="s">
        <v>24</v>
      </c>
      <c r="N13623" s="17"/>
      <c r="O13623" s="17"/>
      <c r="P13623" s="17"/>
      <c r="Q13623" s="17"/>
      <c r="R13623" s="14"/>
      <c r="S13623" s="8"/>
      <c r="T13623" s="8"/>
    </row>
    <row r="13624" spans="1:20" ht="15.75" customHeight="1">
      <c r="A13624" s="8">
        <v>2018</v>
      </c>
      <c r="B13624" s="69">
        <v>150</v>
      </c>
      <c r="C13624" s="17" t="s">
        <v>52366</v>
      </c>
      <c r="D13624" s="17" t="s">
        <v>52665</v>
      </c>
      <c r="E13624" s="11" t="s">
        <v>52666</v>
      </c>
      <c r="F13624" s="17" t="s">
        <v>52667</v>
      </c>
      <c r="G13624" s="17" t="s">
        <v>52668</v>
      </c>
      <c r="H13624" s="52" t="s">
        <v>52669</v>
      </c>
      <c r="I13624" s="17" t="s">
        <v>23</v>
      </c>
      <c r="J13624" s="17" t="s">
        <v>24</v>
      </c>
      <c r="K13624" s="17" t="s">
        <v>52670</v>
      </c>
      <c r="L13624" s="17" t="s">
        <v>52671</v>
      </c>
      <c r="M13624" s="17" t="s">
        <v>24</v>
      </c>
      <c r="N13624" s="17"/>
      <c r="O13624" s="17"/>
      <c r="P13624" s="17"/>
      <c r="Q13624" s="17"/>
      <c r="R13624" s="14"/>
      <c r="S13624" s="8"/>
      <c r="T13624" s="8"/>
    </row>
    <row r="13625" spans="1:20" ht="15.75" customHeight="1">
      <c r="A13625" s="8">
        <v>2018</v>
      </c>
      <c r="B13625" s="69">
        <v>150</v>
      </c>
      <c r="C13625" s="17" t="s">
        <v>52366</v>
      </c>
      <c r="D13625" s="17" t="s">
        <v>52672</v>
      </c>
      <c r="E13625" s="11" t="s">
        <v>52673</v>
      </c>
      <c r="F13625" s="17" t="s">
        <v>52674</v>
      </c>
      <c r="G13625" s="17" t="s">
        <v>52675</v>
      </c>
      <c r="H13625" s="52" t="s">
        <v>13012</v>
      </c>
      <c r="I13625" s="17" t="s">
        <v>23</v>
      </c>
      <c r="J13625" s="17" t="s">
        <v>24</v>
      </c>
      <c r="K13625" s="17"/>
      <c r="L13625" s="17" t="s">
        <v>52676</v>
      </c>
      <c r="M13625" s="17" t="s">
        <v>24</v>
      </c>
      <c r="N13625" s="17"/>
      <c r="O13625" s="17"/>
      <c r="P13625" s="17"/>
      <c r="Q13625" s="17"/>
      <c r="R13625" s="14"/>
      <c r="S13625" s="8"/>
      <c r="T13625" s="8"/>
    </row>
    <row r="13626" spans="1:20" ht="15.75" customHeight="1">
      <c r="A13626" s="8">
        <v>2018</v>
      </c>
      <c r="B13626" s="69">
        <v>150</v>
      </c>
      <c r="C13626" s="17" t="s">
        <v>52366</v>
      </c>
      <c r="D13626" s="17" t="s">
        <v>52373</v>
      </c>
      <c r="E13626" s="11" t="s">
        <v>52677</v>
      </c>
      <c r="F13626" s="17">
        <v>2018</v>
      </c>
      <c r="G13626" s="17" t="s">
        <v>52375</v>
      </c>
      <c r="H13626" s="52" t="s">
        <v>149</v>
      </c>
      <c r="I13626" s="17" t="s">
        <v>23</v>
      </c>
      <c r="J13626" s="17" t="s">
        <v>24</v>
      </c>
      <c r="K13626" s="17" t="s">
        <v>52376</v>
      </c>
      <c r="L13626" s="17" t="s">
        <v>52377</v>
      </c>
      <c r="M13626" s="17" t="s">
        <v>24</v>
      </c>
      <c r="N13626" s="17"/>
      <c r="O13626" s="17"/>
      <c r="P13626" s="17"/>
      <c r="Q13626" s="17"/>
      <c r="R13626" s="14"/>
      <c r="S13626" s="8"/>
      <c r="T13626" s="8"/>
    </row>
    <row r="13627" spans="1:20" ht="15.75" customHeight="1">
      <c r="A13627" s="8">
        <v>2018</v>
      </c>
      <c r="B13627" s="69">
        <v>150</v>
      </c>
      <c r="C13627" s="17" t="s">
        <v>52366</v>
      </c>
      <c r="D13627" s="17" t="s">
        <v>52678</v>
      </c>
      <c r="E13627" s="11" t="s">
        <v>52679</v>
      </c>
      <c r="F13627" s="17" t="s">
        <v>52680</v>
      </c>
      <c r="G13627" s="17" t="s">
        <v>52681</v>
      </c>
      <c r="H13627" s="52" t="s">
        <v>5586</v>
      </c>
      <c r="I13627" s="17" t="s">
        <v>24</v>
      </c>
      <c r="J13627" s="17" t="s">
        <v>24</v>
      </c>
      <c r="K13627" s="17" t="s">
        <v>52682</v>
      </c>
      <c r="L13627" s="17" t="s">
        <v>52683</v>
      </c>
      <c r="M13627" s="17" t="s">
        <v>24</v>
      </c>
      <c r="N13627" s="17"/>
      <c r="O13627" s="17"/>
      <c r="P13627" s="17"/>
      <c r="Q13627" s="17"/>
      <c r="R13627" s="14" t="s">
        <v>64</v>
      </c>
      <c r="S13627" s="8"/>
      <c r="T13627" s="8"/>
    </row>
    <row r="13628" spans="1:20" ht="15.75" customHeight="1">
      <c r="A13628" s="8">
        <v>2018</v>
      </c>
      <c r="B13628" s="69">
        <v>150</v>
      </c>
      <c r="C13628" s="17" t="s">
        <v>52366</v>
      </c>
      <c r="D13628" s="17" t="s">
        <v>52684</v>
      </c>
      <c r="E13628" s="11" t="s">
        <v>52685</v>
      </c>
      <c r="F13628" s="17" t="s">
        <v>2830</v>
      </c>
      <c r="G13628" s="17" t="s">
        <v>52686</v>
      </c>
      <c r="H13628" s="52" t="s">
        <v>168</v>
      </c>
      <c r="I13628" s="17" t="s">
        <v>24</v>
      </c>
      <c r="J13628" s="17" t="s">
        <v>24</v>
      </c>
      <c r="K13628" s="17" t="s">
        <v>52687</v>
      </c>
      <c r="L13628" s="17" t="s">
        <v>52389</v>
      </c>
      <c r="M13628" s="17" t="s">
        <v>24</v>
      </c>
      <c r="N13628" s="17"/>
      <c r="O13628" s="17"/>
      <c r="P13628" s="17"/>
      <c r="Q13628" s="17"/>
      <c r="R13628" s="14"/>
      <c r="S13628" s="8"/>
      <c r="T13628" s="8"/>
    </row>
    <row r="13629" spans="1:20" ht="15.75" customHeight="1">
      <c r="A13629" s="8">
        <v>2018</v>
      </c>
      <c r="B13629" s="69">
        <v>150</v>
      </c>
      <c r="C13629" s="17" t="s">
        <v>52366</v>
      </c>
      <c r="D13629" s="17" t="s">
        <v>52688</v>
      </c>
      <c r="E13629" s="11" t="s">
        <v>52689</v>
      </c>
      <c r="F13629" s="17" t="s">
        <v>52690</v>
      </c>
      <c r="G13629" s="17" t="s">
        <v>52691</v>
      </c>
      <c r="H13629" s="52" t="s">
        <v>2941</v>
      </c>
      <c r="I13629" s="17" t="s">
        <v>23</v>
      </c>
      <c r="J13629" s="17" t="s">
        <v>24</v>
      </c>
      <c r="K13629" s="17" t="s">
        <v>52692</v>
      </c>
      <c r="L13629" s="17" t="s">
        <v>52693</v>
      </c>
      <c r="M13629" s="17" t="s">
        <v>24</v>
      </c>
      <c r="N13629" s="17"/>
      <c r="O13629" s="17"/>
      <c r="P13629" s="17"/>
      <c r="Q13629" s="17"/>
      <c r="R13629" s="14"/>
      <c r="S13629" s="8"/>
      <c r="T13629" s="8"/>
    </row>
    <row r="13630" spans="1:20" ht="15.75" customHeight="1">
      <c r="A13630" s="8">
        <v>2018</v>
      </c>
      <c r="B13630" s="69">
        <v>150</v>
      </c>
      <c r="C13630" s="17" t="s">
        <v>52366</v>
      </c>
      <c r="D13630" s="17" t="s">
        <v>52510</v>
      </c>
      <c r="E13630" s="11" t="s">
        <v>52694</v>
      </c>
      <c r="F13630" s="17" t="s">
        <v>15901</v>
      </c>
      <c r="G13630" s="17" t="s">
        <v>52695</v>
      </c>
      <c r="H13630" s="52" t="s">
        <v>113</v>
      </c>
      <c r="I13630" s="17" t="s">
        <v>23</v>
      </c>
      <c r="J13630" s="17" t="s">
        <v>24</v>
      </c>
      <c r="K13630" s="17"/>
      <c r="L13630" s="17" t="s">
        <v>52514</v>
      </c>
      <c r="M13630" s="17" t="s">
        <v>24</v>
      </c>
      <c r="N13630" s="17"/>
      <c r="O13630" s="17"/>
      <c r="P13630" s="17"/>
      <c r="Q13630" s="17"/>
      <c r="R13630" s="14"/>
      <c r="S13630" s="8"/>
      <c r="T13630" s="8"/>
    </row>
    <row r="13631" spans="1:20" ht="15.75" customHeight="1">
      <c r="A13631" s="8">
        <v>2018</v>
      </c>
      <c r="B13631" s="69">
        <v>150</v>
      </c>
      <c r="C13631" s="17" t="s">
        <v>52366</v>
      </c>
      <c r="D13631" s="17" t="s">
        <v>52528</v>
      </c>
      <c r="E13631" s="11" t="s">
        <v>52696</v>
      </c>
      <c r="F13631" s="17">
        <v>2013</v>
      </c>
      <c r="G13631" s="17" t="s">
        <v>52697</v>
      </c>
      <c r="H13631" s="52" t="s">
        <v>149</v>
      </c>
      <c r="I13631" s="17" t="s">
        <v>23</v>
      </c>
      <c r="J13631" s="17" t="s">
        <v>24</v>
      </c>
      <c r="K13631" s="17" t="s">
        <v>52392</v>
      </c>
      <c r="L13631" s="17" t="s">
        <v>52698</v>
      </c>
      <c r="M13631" s="17" t="s">
        <v>24</v>
      </c>
      <c r="N13631" s="17"/>
      <c r="O13631" s="17"/>
      <c r="P13631" s="17"/>
      <c r="Q13631" s="17"/>
      <c r="R13631" s="14"/>
      <c r="S13631" s="8"/>
      <c r="T13631" s="8"/>
    </row>
    <row r="13632" spans="1:20" ht="15.75" customHeight="1">
      <c r="A13632" s="8">
        <v>2018</v>
      </c>
      <c r="B13632" s="69">
        <v>150</v>
      </c>
      <c r="C13632" s="17" t="s">
        <v>52366</v>
      </c>
      <c r="D13632" s="17" t="s">
        <v>52699</v>
      </c>
      <c r="E13632" s="11" t="s">
        <v>52700</v>
      </c>
      <c r="F13632" s="17" t="s">
        <v>52563</v>
      </c>
      <c r="G13632" s="17" t="s">
        <v>52701</v>
      </c>
      <c r="H13632" s="52" t="s">
        <v>255</v>
      </c>
      <c r="I13632" s="17" t="s">
        <v>24</v>
      </c>
      <c r="J13632" s="17" t="s">
        <v>24</v>
      </c>
      <c r="K13632" s="17" t="s">
        <v>52702</v>
      </c>
      <c r="L13632" s="17" t="s">
        <v>52703</v>
      </c>
      <c r="M13632" s="17" t="s">
        <v>24</v>
      </c>
      <c r="N13632" s="17"/>
      <c r="O13632" s="17"/>
      <c r="P13632" s="17"/>
      <c r="Q13632" s="17"/>
      <c r="R13632" s="14"/>
      <c r="S13632" s="8"/>
      <c r="T13632" s="8"/>
    </row>
    <row r="13633" spans="1:20" ht="15.75" customHeight="1">
      <c r="A13633" s="8">
        <v>2018</v>
      </c>
      <c r="B13633" s="69">
        <v>150</v>
      </c>
      <c r="C13633" s="17" t="s">
        <v>52366</v>
      </c>
      <c r="D13633" s="17" t="s">
        <v>52704</v>
      </c>
      <c r="E13633" s="11" t="s">
        <v>52705</v>
      </c>
      <c r="F13633" s="17" t="s">
        <v>52706</v>
      </c>
      <c r="G13633" s="17" t="s">
        <v>52707</v>
      </c>
      <c r="H13633" s="52" t="s">
        <v>4200</v>
      </c>
      <c r="I13633" s="17" t="s">
        <v>23</v>
      </c>
      <c r="J13633" s="17" t="s">
        <v>24</v>
      </c>
      <c r="K13633" s="17" t="s">
        <v>52392</v>
      </c>
      <c r="L13633" s="17" t="s">
        <v>52708</v>
      </c>
      <c r="M13633" s="17" t="s">
        <v>24</v>
      </c>
      <c r="N13633" s="17"/>
      <c r="O13633" s="17"/>
      <c r="P13633" s="17"/>
      <c r="Q13633" s="17"/>
      <c r="R13633" s="14"/>
      <c r="S13633" s="8"/>
      <c r="T13633" s="8"/>
    </row>
    <row r="13634" spans="1:20" ht="15.75" customHeight="1">
      <c r="A13634" s="8">
        <v>2018</v>
      </c>
      <c r="B13634" s="69">
        <v>150</v>
      </c>
      <c r="C13634" s="17" t="s">
        <v>52366</v>
      </c>
      <c r="D13634" s="17" t="s">
        <v>52709</v>
      </c>
      <c r="E13634" s="11" t="s">
        <v>52710</v>
      </c>
      <c r="F13634" s="17" t="s">
        <v>43784</v>
      </c>
      <c r="G13634" s="17" t="s">
        <v>52711</v>
      </c>
      <c r="H13634" s="52" t="s">
        <v>6679</v>
      </c>
      <c r="I13634" s="17" t="s">
        <v>23</v>
      </c>
      <c r="J13634" s="17" t="s">
        <v>24</v>
      </c>
      <c r="K13634" s="17" t="s">
        <v>52712</v>
      </c>
      <c r="L13634" s="17" t="s">
        <v>52713</v>
      </c>
      <c r="M13634" s="17" t="s">
        <v>24</v>
      </c>
      <c r="N13634" s="17"/>
      <c r="O13634" s="17"/>
      <c r="P13634" s="17"/>
      <c r="Q13634" s="17"/>
      <c r="R13634" s="14"/>
      <c r="S13634" s="8"/>
      <c r="T13634" s="8"/>
    </row>
    <row r="13635" spans="1:20" ht="15.75" customHeight="1">
      <c r="A13635" s="8">
        <v>2018</v>
      </c>
      <c r="B13635" s="69">
        <v>150</v>
      </c>
      <c r="C13635" s="17" t="s">
        <v>52366</v>
      </c>
      <c r="D13635" s="17" t="s">
        <v>52367</v>
      </c>
      <c r="E13635" s="11" t="s">
        <v>52714</v>
      </c>
      <c r="F13635" s="17">
        <v>2018</v>
      </c>
      <c r="G13635" s="17" t="s">
        <v>52369</v>
      </c>
      <c r="H13635" s="52" t="s">
        <v>393</v>
      </c>
      <c r="I13635" s="17" t="s">
        <v>23</v>
      </c>
      <c r="J13635" s="17" t="s">
        <v>24</v>
      </c>
      <c r="K13635" s="17" t="s">
        <v>52370</v>
      </c>
      <c r="L13635" s="17" t="s">
        <v>52371</v>
      </c>
      <c r="M13635" s="17" t="s">
        <v>24</v>
      </c>
      <c r="N13635" s="17"/>
      <c r="O13635" s="17"/>
      <c r="P13635" s="17"/>
      <c r="Q13635" s="17"/>
      <c r="R13635" s="14"/>
      <c r="S13635" s="8"/>
      <c r="T13635" s="8"/>
    </row>
    <row r="13636" spans="1:20" ht="15.75" customHeight="1">
      <c r="A13636" s="8">
        <v>2018</v>
      </c>
      <c r="B13636" s="69">
        <v>150</v>
      </c>
      <c r="C13636" s="17" t="s">
        <v>52366</v>
      </c>
      <c r="D13636" s="17" t="s">
        <v>52715</v>
      </c>
      <c r="E13636" s="11" t="s">
        <v>52716</v>
      </c>
      <c r="F13636" s="17" t="s">
        <v>52717</v>
      </c>
      <c r="G13636" s="17" t="s">
        <v>52718</v>
      </c>
      <c r="H13636" s="52" t="s">
        <v>393</v>
      </c>
      <c r="I13636" s="17" t="s">
        <v>24</v>
      </c>
      <c r="J13636" s="17" t="s">
        <v>24</v>
      </c>
      <c r="K13636" s="17" t="s">
        <v>52719</v>
      </c>
      <c r="L13636" s="17" t="s">
        <v>52720</v>
      </c>
      <c r="M13636" s="17" t="s">
        <v>24</v>
      </c>
      <c r="N13636" s="17"/>
      <c r="O13636" s="17"/>
      <c r="P13636" s="17"/>
      <c r="Q13636" s="17"/>
      <c r="R13636" s="14" t="s">
        <v>64</v>
      </c>
      <c r="S13636" s="8"/>
      <c r="T13636" s="8"/>
    </row>
    <row r="13637" spans="1:20" ht="15.75" customHeight="1">
      <c r="A13637" s="8">
        <v>2018</v>
      </c>
      <c r="B13637" s="69">
        <v>150</v>
      </c>
      <c r="C13637" s="17" t="s">
        <v>52366</v>
      </c>
      <c r="D13637" s="17" t="s">
        <v>52721</v>
      </c>
      <c r="E13637" s="11" t="s">
        <v>52722</v>
      </c>
      <c r="F13637" s="17" t="s">
        <v>52723</v>
      </c>
      <c r="G13637" s="17" t="s">
        <v>52724</v>
      </c>
      <c r="H13637" s="52" t="s">
        <v>393</v>
      </c>
      <c r="I13637" s="17" t="s">
        <v>23</v>
      </c>
      <c r="J13637" s="17" t="s">
        <v>24</v>
      </c>
      <c r="K13637" s="17" t="s">
        <v>52725</v>
      </c>
      <c r="L13637" s="17" t="s">
        <v>52453</v>
      </c>
      <c r="M13637" s="17" t="s">
        <v>24</v>
      </c>
      <c r="N13637" s="17"/>
      <c r="O13637" s="17"/>
      <c r="P13637" s="17"/>
      <c r="Q13637" s="17"/>
      <c r="R13637" s="14"/>
      <c r="S13637" s="8"/>
      <c r="T13637" s="8"/>
    </row>
    <row r="13638" spans="1:20" ht="15.75" customHeight="1">
      <c r="A13638" s="8">
        <v>2018</v>
      </c>
      <c r="B13638" s="69">
        <v>150</v>
      </c>
      <c r="C13638" s="17" t="s">
        <v>52366</v>
      </c>
      <c r="D13638" s="17" t="s">
        <v>52726</v>
      </c>
      <c r="E13638" s="11" t="s">
        <v>52727</v>
      </c>
      <c r="F13638" s="17" t="s">
        <v>52728</v>
      </c>
      <c r="G13638" s="17" t="s">
        <v>52729</v>
      </c>
      <c r="H13638" s="52" t="s">
        <v>52730</v>
      </c>
      <c r="I13638" s="17" t="s">
        <v>24</v>
      </c>
      <c r="J13638" s="17" t="s">
        <v>23</v>
      </c>
      <c r="K13638" s="17" t="s">
        <v>52731</v>
      </c>
      <c r="L13638" s="17" t="s">
        <v>52732</v>
      </c>
      <c r="M13638" s="17" t="s">
        <v>24</v>
      </c>
      <c r="N13638" s="17"/>
      <c r="O13638" s="17"/>
      <c r="P13638" s="17"/>
      <c r="Q13638" s="17"/>
      <c r="R13638" s="14" t="s">
        <v>72</v>
      </c>
      <c r="S13638" s="8"/>
      <c r="T13638" s="8"/>
    </row>
    <row r="13639" spans="1:20" ht="15.75" customHeight="1">
      <c r="A13639" s="8">
        <v>2018</v>
      </c>
      <c r="B13639" s="69">
        <v>150</v>
      </c>
      <c r="C13639" s="17" t="s">
        <v>52366</v>
      </c>
      <c r="D13639" s="17" t="s">
        <v>52733</v>
      </c>
      <c r="E13639" s="11" t="s">
        <v>52734</v>
      </c>
      <c r="F13639" s="17" t="s">
        <v>52735</v>
      </c>
      <c r="G13639" s="17" t="s">
        <v>52736</v>
      </c>
      <c r="H13639" s="52" t="s">
        <v>46</v>
      </c>
      <c r="I13639" s="17" t="s">
        <v>24</v>
      </c>
      <c r="J13639" s="17" t="s">
        <v>24</v>
      </c>
      <c r="K13639" s="17" t="s">
        <v>52737</v>
      </c>
      <c r="L13639" s="17" t="s">
        <v>52738</v>
      </c>
      <c r="M13639" s="17" t="s">
        <v>24</v>
      </c>
      <c r="N13639" s="17"/>
      <c r="O13639" s="17"/>
      <c r="P13639" s="17"/>
      <c r="Q13639" s="17"/>
      <c r="R13639" s="14" t="s">
        <v>64</v>
      </c>
      <c r="S13639" s="8"/>
      <c r="T13639" s="8"/>
    </row>
    <row r="13640" spans="1:20" ht="15.75" customHeight="1">
      <c r="A13640" s="8">
        <v>2018</v>
      </c>
      <c r="B13640" s="69">
        <v>150</v>
      </c>
      <c r="C13640" s="17" t="s">
        <v>52366</v>
      </c>
      <c r="D13640" s="17" t="s">
        <v>52739</v>
      </c>
      <c r="E13640" s="11" t="s">
        <v>52740</v>
      </c>
      <c r="F13640" s="17" t="s">
        <v>52741</v>
      </c>
      <c r="G13640" s="17" t="s">
        <v>52742</v>
      </c>
      <c r="H13640" s="52" t="s">
        <v>168</v>
      </c>
      <c r="I13640" s="17" t="s">
        <v>24</v>
      </c>
      <c r="J13640" s="17" t="s">
        <v>24</v>
      </c>
      <c r="K13640" s="17" t="s">
        <v>52743</v>
      </c>
      <c r="L13640" s="17" t="s">
        <v>52720</v>
      </c>
      <c r="M13640" s="17" t="s">
        <v>24</v>
      </c>
      <c r="N13640" s="17"/>
      <c r="O13640" s="17"/>
      <c r="P13640" s="17"/>
      <c r="Q13640" s="17"/>
      <c r="R13640" s="14" t="s">
        <v>72</v>
      </c>
      <c r="S13640" s="8"/>
      <c r="T13640" s="8"/>
    </row>
    <row r="13641" spans="1:20" ht="15.75" customHeight="1">
      <c r="A13641" s="8">
        <v>2018</v>
      </c>
      <c r="B13641" s="69">
        <v>150</v>
      </c>
      <c r="C13641" s="17" t="s">
        <v>52366</v>
      </c>
      <c r="D13641" s="17" t="s">
        <v>52744</v>
      </c>
      <c r="E13641" s="11" t="s">
        <v>52745</v>
      </c>
      <c r="F13641" s="17" t="s">
        <v>52746</v>
      </c>
      <c r="G13641" s="17" t="s">
        <v>52747</v>
      </c>
      <c r="H13641" s="52" t="s">
        <v>845</v>
      </c>
      <c r="I13641" s="17" t="s">
        <v>24</v>
      </c>
      <c r="J13641" s="17" t="s">
        <v>24</v>
      </c>
      <c r="K13641" s="17" t="s">
        <v>52748</v>
      </c>
      <c r="L13641" s="17" t="s">
        <v>52749</v>
      </c>
      <c r="M13641" s="17" t="s">
        <v>24</v>
      </c>
      <c r="N13641" s="17"/>
      <c r="O13641" s="17"/>
      <c r="P13641" s="17"/>
      <c r="Q13641" s="17"/>
      <c r="R13641" s="14" t="s">
        <v>72</v>
      </c>
      <c r="S13641" s="8"/>
      <c r="T13641" s="8"/>
    </row>
    <row r="13642" spans="1:20" ht="15.75" customHeight="1">
      <c r="A13642" s="8">
        <v>2018</v>
      </c>
      <c r="B13642" s="69">
        <v>150</v>
      </c>
      <c r="C13642" s="17" t="s">
        <v>52366</v>
      </c>
      <c r="D13642" s="17" t="s">
        <v>52593</v>
      </c>
      <c r="E13642" s="11" t="s">
        <v>52750</v>
      </c>
      <c r="F13642" s="17">
        <v>1975</v>
      </c>
      <c r="G13642" s="17" t="s">
        <v>52751</v>
      </c>
      <c r="H13642" s="52" t="s">
        <v>5566</v>
      </c>
      <c r="I13642" s="17" t="s">
        <v>23</v>
      </c>
      <c r="J13642" s="17" t="s">
        <v>24</v>
      </c>
      <c r="K13642" s="17"/>
      <c r="L13642" s="17" t="s">
        <v>52752</v>
      </c>
      <c r="M13642" s="17" t="s">
        <v>24</v>
      </c>
      <c r="N13642" s="17"/>
      <c r="O13642" s="17"/>
      <c r="P13642" s="17"/>
      <c r="Q13642" s="17"/>
      <c r="R13642" s="14"/>
      <c r="S13642" s="8"/>
      <c r="T13642" s="8"/>
    </row>
    <row r="13643" spans="1:20" ht="15.75" customHeight="1">
      <c r="A13643" s="8">
        <v>2018</v>
      </c>
      <c r="B13643" s="69">
        <v>150</v>
      </c>
      <c r="C13643" s="17" t="s">
        <v>52366</v>
      </c>
      <c r="D13643" s="17" t="s">
        <v>52753</v>
      </c>
      <c r="E13643" s="11" t="s">
        <v>52754</v>
      </c>
      <c r="F13643" s="17" t="s">
        <v>10889</v>
      </c>
      <c r="G13643" s="17" t="s">
        <v>52755</v>
      </c>
      <c r="H13643" s="52" t="s">
        <v>13060</v>
      </c>
      <c r="I13643" s="17" t="s">
        <v>24</v>
      </c>
      <c r="J13643" s="17" t="s">
        <v>24</v>
      </c>
      <c r="K13643" s="17" t="s">
        <v>52756</v>
      </c>
      <c r="L13643" s="17" t="s">
        <v>52757</v>
      </c>
      <c r="M13643" s="17" t="s">
        <v>24</v>
      </c>
      <c r="N13643" s="17"/>
      <c r="O13643" s="17"/>
      <c r="P13643" s="17"/>
      <c r="Q13643" s="17"/>
      <c r="R13643" s="14"/>
      <c r="S13643" s="8"/>
      <c r="T13643" s="8"/>
    </row>
    <row r="13644" spans="1:20" ht="15.75" customHeight="1">
      <c r="A13644" s="8">
        <v>2018</v>
      </c>
      <c r="B13644" s="69">
        <v>150</v>
      </c>
      <c r="C13644" s="17" t="s">
        <v>52366</v>
      </c>
      <c r="D13644" s="17" t="s">
        <v>52528</v>
      </c>
      <c r="E13644" s="11" t="s">
        <v>52758</v>
      </c>
      <c r="F13644" s="17" t="s">
        <v>52759</v>
      </c>
      <c r="G13644" s="17" t="s">
        <v>52760</v>
      </c>
      <c r="H13644" s="52" t="s">
        <v>393</v>
      </c>
      <c r="I13644" s="17" t="s">
        <v>23</v>
      </c>
      <c r="J13644" s="17" t="s">
        <v>24</v>
      </c>
      <c r="K13644" s="17" t="s">
        <v>52392</v>
      </c>
      <c r="L13644" s="17" t="s">
        <v>52761</v>
      </c>
      <c r="M13644" s="17" t="s">
        <v>24</v>
      </c>
      <c r="N13644" s="17"/>
      <c r="O13644" s="17"/>
      <c r="P13644" s="17"/>
      <c r="Q13644" s="17"/>
      <c r="R13644" s="14"/>
      <c r="S13644" s="8"/>
      <c r="T13644" s="8"/>
    </row>
    <row r="13645" spans="1:20" ht="15.75" customHeight="1">
      <c r="A13645" s="8">
        <v>2018</v>
      </c>
      <c r="B13645" s="69">
        <v>150</v>
      </c>
      <c r="C13645" s="17" t="s">
        <v>52366</v>
      </c>
      <c r="D13645" s="17" t="s">
        <v>52373</v>
      </c>
      <c r="E13645" s="11" t="s">
        <v>52762</v>
      </c>
      <c r="F13645" s="17">
        <v>2018</v>
      </c>
      <c r="G13645" s="17" t="s">
        <v>52375</v>
      </c>
      <c r="H13645" s="52" t="s">
        <v>149</v>
      </c>
      <c r="I13645" s="17" t="s">
        <v>23</v>
      </c>
      <c r="J13645" s="17" t="s">
        <v>24</v>
      </c>
      <c r="K13645" s="17" t="s">
        <v>52376</v>
      </c>
      <c r="L13645" s="17" t="s">
        <v>52377</v>
      </c>
      <c r="M13645" s="17" t="s">
        <v>24</v>
      </c>
      <c r="N13645" s="17"/>
      <c r="O13645" s="17"/>
      <c r="P13645" s="17"/>
      <c r="Q13645" s="17"/>
      <c r="R13645" s="14"/>
      <c r="S13645" s="8"/>
      <c r="T13645" s="8"/>
    </row>
    <row r="13646" spans="1:20" ht="15.75" customHeight="1">
      <c r="A13646" s="8">
        <v>2018</v>
      </c>
      <c r="B13646" s="69">
        <v>150</v>
      </c>
      <c r="C13646" s="17" t="s">
        <v>52366</v>
      </c>
      <c r="D13646" s="17" t="s">
        <v>52763</v>
      </c>
      <c r="E13646" s="11" t="s">
        <v>52764</v>
      </c>
      <c r="F13646" s="17" t="s">
        <v>52765</v>
      </c>
      <c r="G13646" s="17" t="s">
        <v>52766</v>
      </c>
      <c r="H13646" s="52" t="s">
        <v>393</v>
      </c>
      <c r="I13646" s="17" t="s">
        <v>24</v>
      </c>
      <c r="J13646" s="17" t="s">
        <v>24</v>
      </c>
      <c r="K13646" s="17" t="s">
        <v>52767</v>
      </c>
      <c r="L13646" s="17" t="s">
        <v>52768</v>
      </c>
      <c r="M13646" s="17" t="s">
        <v>24</v>
      </c>
      <c r="N13646" s="17"/>
      <c r="O13646" s="17"/>
      <c r="P13646" s="17"/>
      <c r="Q13646" s="17"/>
      <c r="R13646" s="14" t="s">
        <v>64</v>
      </c>
      <c r="S13646" s="8"/>
      <c r="T13646" s="8"/>
    </row>
    <row r="13647" spans="1:20" ht="15.75" customHeight="1">
      <c r="A13647" s="8">
        <v>2018</v>
      </c>
      <c r="B13647" s="69">
        <v>150</v>
      </c>
      <c r="C13647" s="17" t="s">
        <v>52366</v>
      </c>
      <c r="D13647" s="17" t="s">
        <v>52769</v>
      </c>
      <c r="E13647" s="11" t="s">
        <v>52770</v>
      </c>
      <c r="F13647" s="17">
        <v>1993</v>
      </c>
      <c r="G13647" s="17" t="s">
        <v>52771</v>
      </c>
      <c r="H13647" s="52" t="s">
        <v>393</v>
      </c>
      <c r="I13647" s="17" t="s">
        <v>24</v>
      </c>
      <c r="J13647" s="17" t="s">
        <v>24</v>
      </c>
      <c r="K13647" s="17" t="s">
        <v>52772</v>
      </c>
      <c r="L13647" s="17" t="s">
        <v>52773</v>
      </c>
      <c r="M13647" s="17" t="s">
        <v>24</v>
      </c>
      <c r="N13647" s="17"/>
      <c r="O13647" s="17"/>
      <c r="P13647" s="17"/>
      <c r="Q13647" s="17"/>
      <c r="R13647" s="14"/>
      <c r="S13647" s="8"/>
      <c r="T13647" s="8"/>
    </row>
    <row r="13648" spans="1:20" ht="15.75" customHeight="1">
      <c r="A13648" s="8">
        <v>2018</v>
      </c>
      <c r="B13648" s="69">
        <v>150</v>
      </c>
      <c r="C13648" s="17" t="s">
        <v>52366</v>
      </c>
      <c r="D13648" s="17" t="s">
        <v>52774</v>
      </c>
      <c r="E13648" s="11" t="s">
        <v>52775</v>
      </c>
      <c r="F13648" s="17" t="s">
        <v>52776</v>
      </c>
      <c r="G13648" s="17" t="s">
        <v>52777</v>
      </c>
      <c r="H13648" s="52" t="s">
        <v>393</v>
      </c>
      <c r="I13648" s="17" t="s">
        <v>24</v>
      </c>
      <c r="J13648" s="17" t="s">
        <v>24</v>
      </c>
      <c r="K13648" s="17" t="s">
        <v>52778</v>
      </c>
      <c r="L13648" s="17" t="s">
        <v>52720</v>
      </c>
      <c r="M13648" s="17" t="s">
        <v>24</v>
      </c>
      <c r="N13648" s="17"/>
      <c r="O13648" s="17"/>
      <c r="P13648" s="17"/>
      <c r="Q13648" s="17"/>
      <c r="R13648" s="14" t="s">
        <v>72</v>
      </c>
      <c r="S13648" s="8"/>
      <c r="T13648" s="8"/>
    </row>
    <row r="13649" spans="1:20" ht="15.75" customHeight="1">
      <c r="A13649" s="8">
        <v>2018</v>
      </c>
      <c r="B13649" s="69">
        <v>150</v>
      </c>
      <c r="C13649" s="17" t="s">
        <v>52366</v>
      </c>
      <c r="D13649" s="17" t="s">
        <v>52779</v>
      </c>
      <c r="E13649" s="11" t="s">
        <v>52780</v>
      </c>
      <c r="F13649" s="17" t="s">
        <v>52517</v>
      </c>
      <c r="G13649" s="17" t="s">
        <v>52781</v>
      </c>
      <c r="H13649" s="52" t="s">
        <v>168</v>
      </c>
      <c r="I13649" s="17" t="s">
        <v>24</v>
      </c>
      <c r="J13649" s="17" t="s">
        <v>24</v>
      </c>
      <c r="K13649" s="17" t="s">
        <v>52782</v>
      </c>
      <c r="L13649" s="17" t="s">
        <v>52783</v>
      </c>
      <c r="M13649" s="17" t="s">
        <v>24</v>
      </c>
      <c r="N13649" s="17"/>
      <c r="O13649" s="17"/>
      <c r="P13649" s="17"/>
      <c r="Q13649" s="17"/>
      <c r="R13649" s="14" t="s">
        <v>72</v>
      </c>
      <c r="S13649" s="8"/>
      <c r="T13649" s="8"/>
    </row>
    <row r="13650" spans="1:20" ht="15.75" customHeight="1">
      <c r="A13650" s="8">
        <v>2018</v>
      </c>
      <c r="B13650" s="69">
        <v>150</v>
      </c>
      <c r="C13650" s="17" t="s">
        <v>52366</v>
      </c>
      <c r="D13650" s="17" t="s">
        <v>52784</v>
      </c>
      <c r="E13650" s="11" t="s">
        <v>52785</v>
      </c>
      <c r="F13650" s="17">
        <v>1917</v>
      </c>
      <c r="G13650" s="17" t="s">
        <v>52786</v>
      </c>
      <c r="H13650" s="52" t="s">
        <v>393</v>
      </c>
      <c r="I13650" s="17" t="s">
        <v>24</v>
      </c>
      <c r="J13650" s="17" t="s">
        <v>24</v>
      </c>
      <c r="K13650" s="17" t="s">
        <v>52787</v>
      </c>
      <c r="L13650" s="17" t="s">
        <v>52720</v>
      </c>
      <c r="M13650" s="17" t="s">
        <v>24</v>
      </c>
      <c r="N13650" s="17"/>
      <c r="O13650" s="17"/>
      <c r="P13650" s="17"/>
      <c r="Q13650" s="17"/>
      <c r="R13650" s="14" t="s">
        <v>72</v>
      </c>
      <c r="S13650" s="8"/>
      <c r="T13650" s="8"/>
    </row>
    <row r="13651" spans="1:20" ht="15.75" customHeight="1">
      <c r="A13651" s="8">
        <v>2018</v>
      </c>
      <c r="B13651" s="69">
        <v>150</v>
      </c>
      <c r="C13651" s="17" t="s">
        <v>52366</v>
      </c>
      <c r="D13651" s="17" t="s">
        <v>52788</v>
      </c>
      <c r="E13651" s="11" t="s">
        <v>52789</v>
      </c>
      <c r="F13651" s="17">
        <v>1955</v>
      </c>
      <c r="G13651" s="17" t="s">
        <v>52790</v>
      </c>
      <c r="H13651" s="52" t="s">
        <v>168</v>
      </c>
      <c r="I13651" s="17" t="s">
        <v>24</v>
      </c>
      <c r="J13651" s="17" t="s">
        <v>24</v>
      </c>
      <c r="K13651" s="17" t="s">
        <v>52791</v>
      </c>
      <c r="L13651" s="17" t="s">
        <v>52792</v>
      </c>
      <c r="M13651" s="17" t="s">
        <v>24</v>
      </c>
      <c r="N13651" s="17"/>
      <c r="O13651" s="17"/>
      <c r="P13651" s="17"/>
      <c r="Q13651" s="17"/>
      <c r="R13651" s="14"/>
      <c r="S13651" s="8"/>
      <c r="T13651" s="8"/>
    </row>
    <row r="13652" spans="1:20" ht="15.75" customHeight="1">
      <c r="A13652" s="8">
        <v>2018</v>
      </c>
      <c r="B13652" s="69">
        <v>150</v>
      </c>
      <c r="C13652" s="17" t="s">
        <v>52366</v>
      </c>
      <c r="D13652" s="17" t="s">
        <v>52793</v>
      </c>
      <c r="E13652" s="11" t="s">
        <v>52794</v>
      </c>
      <c r="F13652" s="17" t="s">
        <v>52795</v>
      </c>
      <c r="G13652" s="17" t="s">
        <v>52796</v>
      </c>
      <c r="H13652" s="52" t="s">
        <v>113</v>
      </c>
      <c r="I13652" s="17" t="s">
        <v>24</v>
      </c>
      <c r="J13652" s="17" t="s">
        <v>24</v>
      </c>
      <c r="K13652" s="17" t="s">
        <v>52797</v>
      </c>
      <c r="L13652" s="17" t="s">
        <v>52720</v>
      </c>
      <c r="M13652" s="17" t="s">
        <v>24</v>
      </c>
      <c r="N13652" s="17"/>
      <c r="O13652" s="17"/>
      <c r="P13652" s="17"/>
      <c r="Q13652" s="17"/>
      <c r="R13652" s="14"/>
      <c r="S13652" s="8"/>
      <c r="T13652" s="8"/>
    </row>
    <row r="13653" spans="1:20" ht="15.75" customHeight="1">
      <c r="A13653" s="8">
        <v>2018</v>
      </c>
      <c r="B13653" s="69">
        <v>150</v>
      </c>
      <c r="C13653" s="17" t="s">
        <v>52366</v>
      </c>
      <c r="D13653" s="17" t="s">
        <v>52798</v>
      </c>
      <c r="E13653" s="11" t="s">
        <v>52799</v>
      </c>
      <c r="F13653" s="17" t="s">
        <v>52800</v>
      </c>
      <c r="G13653" s="17" t="s">
        <v>52801</v>
      </c>
      <c r="H13653" s="52" t="s">
        <v>393</v>
      </c>
      <c r="I13653" s="17" t="s">
        <v>24</v>
      </c>
      <c r="J13653" s="17" t="s">
        <v>24</v>
      </c>
      <c r="K13653" s="17" t="s">
        <v>52802</v>
      </c>
      <c r="L13653" s="17" t="s">
        <v>52389</v>
      </c>
      <c r="M13653" s="17" t="s">
        <v>24</v>
      </c>
      <c r="N13653" s="17"/>
      <c r="O13653" s="17"/>
      <c r="P13653" s="17"/>
      <c r="Q13653" s="17"/>
      <c r="R13653" s="14"/>
      <c r="S13653" s="8"/>
      <c r="T13653" s="8"/>
    </row>
    <row r="13654" spans="1:20" ht="15.75" customHeight="1">
      <c r="A13654" s="8">
        <v>2018</v>
      </c>
      <c r="B13654" s="69">
        <v>150</v>
      </c>
      <c r="C13654" s="17" t="s">
        <v>52366</v>
      </c>
      <c r="D13654" s="17" t="s">
        <v>52803</v>
      </c>
      <c r="E13654" s="11" t="s">
        <v>52804</v>
      </c>
      <c r="F13654" s="17" t="s">
        <v>52652</v>
      </c>
      <c r="G13654" s="17" t="s">
        <v>52805</v>
      </c>
      <c r="H13654" s="52" t="s">
        <v>168</v>
      </c>
      <c r="I13654" s="17" t="s">
        <v>24</v>
      </c>
      <c r="J13654" s="17" t="s">
        <v>24</v>
      </c>
      <c r="K13654" s="17" t="s">
        <v>52806</v>
      </c>
      <c r="L13654" s="17" t="s">
        <v>52807</v>
      </c>
      <c r="M13654" s="17" t="s">
        <v>24</v>
      </c>
      <c r="N13654" s="17"/>
      <c r="O13654" s="17"/>
      <c r="P13654" s="17"/>
      <c r="Q13654" s="17"/>
      <c r="R13654" s="14"/>
      <c r="S13654" s="8"/>
      <c r="T13654" s="8"/>
    </row>
    <row r="13655" spans="1:20" ht="15.75" customHeight="1">
      <c r="A13655" s="8">
        <v>2018</v>
      </c>
      <c r="B13655" s="69">
        <v>150</v>
      </c>
      <c r="C13655" s="17" t="s">
        <v>52366</v>
      </c>
      <c r="D13655" s="17" t="s">
        <v>52808</v>
      </c>
      <c r="E13655" s="11" t="s">
        <v>52809</v>
      </c>
      <c r="F13655" s="17">
        <v>1985</v>
      </c>
      <c r="G13655" s="17" t="s">
        <v>52810</v>
      </c>
      <c r="H13655" s="52" t="s">
        <v>149</v>
      </c>
      <c r="I13655" s="17" t="s">
        <v>24</v>
      </c>
      <c r="J13655" s="17" t="s">
        <v>24</v>
      </c>
      <c r="K13655" s="17" t="s">
        <v>52811</v>
      </c>
      <c r="L13655" s="17" t="s">
        <v>52812</v>
      </c>
      <c r="M13655" s="17" t="s">
        <v>24</v>
      </c>
      <c r="N13655" s="17"/>
      <c r="O13655" s="17"/>
      <c r="P13655" s="17"/>
      <c r="Q13655" s="17"/>
      <c r="R13655" s="14"/>
      <c r="S13655" s="8"/>
      <c r="T13655" s="8"/>
    </row>
    <row r="13656" spans="1:20" ht="15.75" customHeight="1">
      <c r="A13656" s="8">
        <v>2018</v>
      </c>
      <c r="B13656" s="69">
        <v>150</v>
      </c>
      <c r="C13656" s="17" t="s">
        <v>52366</v>
      </c>
      <c r="D13656" s="17" t="s">
        <v>52813</v>
      </c>
      <c r="E13656" s="11" t="s">
        <v>52814</v>
      </c>
      <c r="F13656" s="17" t="s">
        <v>52815</v>
      </c>
      <c r="G13656" s="17" t="s">
        <v>52816</v>
      </c>
      <c r="H13656" s="52" t="s">
        <v>168</v>
      </c>
      <c r="I13656" s="17" t="s">
        <v>24</v>
      </c>
      <c r="J13656" s="17" t="s">
        <v>24</v>
      </c>
      <c r="K13656" s="17" t="s">
        <v>52817</v>
      </c>
      <c r="L13656" s="17" t="s">
        <v>52818</v>
      </c>
      <c r="M13656" s="17" t="s">
        <v>24</v>
      </c>
      <c r="N13656" s="17"/>
      <c r="O13656" s="17"/>
      <c r="P13656" s="17"/>
      <c r="Q13656" s="17"/>
      <c r="R13656" s="14"/>
      <c r="S13656" s="8"/>
      <c r="T13656" s="8"/>
    </row>
    <row r="13657" spans="1:20" ht="15.75" customHeight="1">
      <c r="A13657" s="8">
        <v>2018</v>
      </c>
      <c r="B13657" s="69">
        <v>150</v>
      </c>
      <c r="C13657" s="17" t="s">
        <v>52366</v>
      </c>
      <c r="D13657" s="17" t="s">
        <v>52819</v>
      </c>
      <c r="E13657" s="11" t="s">
        <v>52820</v>
      </c>
      <c r="F13657" s="17" t="s">
        <v>21666</v>
      </c>
      <c r="G13657" s="17" t="s">
        <v>52821</v>
      </c>
      <c r="H13657" s="52" t="s">
        <v>168</v>
      </c>
      <c r="I13657" s="17" t="s">
        <v>24</v>
      </c>
      <c r="J13657" s="17" t="s">
        <v>24</v>
      </c>
      <c r="K13657" s="17" t="s">
        <v>52822</v>
      </c>
      <c r="L13657" s="17" t="s">
        <v>52389</v>
      </c>
      <c r="M13657" s="17" t="s">
        <v>24</v>
      </c>
      <c r="N13657" s="17"/>
      <c r="O13657" s="17"/>
      <c r="P13657" s="17"/>
      <c r="Q13657" s="17"/>
      <c r="R13657" s="14"/>
      <c r="S13657" s="8"/>
      <c r="T13657" s="8"/>
    </row>
    <row r="13658" spans="1:20" ht="15.75" customHeight="1">
      <c r="A13658" s="8">
        <v>2018</v>
      </c>
      <c r="B13658" s="69">
        <v>150</v>
      </c>
      <c r="C13658" s="17" t="s">
        <v>52366</v>
      </c>
      <c r="D13658" s="17" t="s">
        <v>52823</v>
      </c>
      <c r="E13658" s="11" t="s">
        <v>52824</v>
      </c>
      <c r="F13658" s="17" t="s">
        <v>21666</v>
      </c>
      <c r="G13658" s="17" t="s">
        <v>52825</v>
      </c>
      <c r="H13658" s="52" t="s">
        <v>113</v>
      </c>
      <c r="I13658" s="17" t="s">
        <v>24</v>
      </c>
      <c r="J13658" s="17" t="s">
        <v>24</v>
      </c>
      <c r="K13658" s="17" t="s">
        <v>52826</v>
      </c>
      <c r="L13658" s="17" t="s">
        <v>52389</v>
      </c>
      <c r="M13658" s="17" t="s">
        <v>24</v>
      </c>
      <c r="N13658" s="17"/>
      <c r="O13658" s="17"/>
      <c r="P13658" s="17"/>
      <c r="Q13658" s="17"/>
      <c r="R13658" s="14"/>
      <c r="S13658" s="8"/>
      <c r="T13658" s="8"/>
    </row>
    <row r="13659" spans="1:20" ht="15.75" customHeight="1">
      <c r="A13659" s="8">
        <v>2018</v>
      </c>
      <c r="B13659" s="69">
        <v>150</v>
      </c>
      <c r="C13659" s="17" t="s">
        <v>52366</v>
      </c>
      <c r="D13659" s="17" t="s">
        <v>52373</v>
      </c>
      <c r="E13659" s="11" t="s">
        <v>52827</v>
      </c>
      <c r="F13659" s="17">
        <v>2018</v>
      </c>
      <c r="G13659" s="17" t="s">
        <v>52375</v>
      </c>
      <c r="H13659" s="52" t="s">
        <v>149</v>
      </c>
      <c r="I13659" s="17" t="s">
        <v>23</v>
      </c>
      <c r="J13659" s="17" t="s">
        <v>24</v>
      </c>
      <c r="K13659" s="17" t="s">
        <v>52376</v>
      </c>
      <c r="L13659" s="17" t="s">
        <v>52377</v>
      </c>
      <c r="M13659" s="17" t="s">
        <v>24</v>
      </c>
      <c r="N13659" s="17"/>
      <c r="O13659" s="17"/>
      <c r="P13659" s="17"/>
      <c r="Q13659" s="17"/>
      <c r="R13659" s="14"/>
      <c r="S13659" s="8"/>
      <c r="T13659" s="8"/>
    </row>
    <row r="13660" spans="1:20" ht="15.75" customHeight="1">
      <c r="A13660" s="8">
        <v>2018</v>
      </c>
      <c r="B13660" s="69">
        <v>150</v>
      </c>
      <c r="C13660" s="17" t="s">
        <v>52366</v>
      </c>
      <c r="D13660" s="17" t="s">
        <v>52828</v>
      </c>
      <c r="E13660" s="11" t="s">
        <v>52829</v>
      </c>
      <c r="F13660" s="17">
        <v>2018</v>
      </c>
      <c r="G13660" s="17" t="s">
        <v>52395</v>
      </c>
      <c r="H13660" s="52" t="s">
        <v>8413</v>
      </c>
      <c r="I13660" s="17" t="s">
        <v>23</v>
      </c>
      <c r="J13660" s="17" t="s">
        <v>24</v>
      </c>
      <c r="K13660" s="17"/>
      <c r="L13660" s="17" t="s">
        <v>52830</v>
      </c>
      <c r="M13660" s="17" t="s">
        <v>24</v>
      </c>
      <c r="N13660" s="17"/>
      <c r="O13660" s="17"/>
      <c r="P13660" s="17"/>
      <c r="Q13660" s="17"/>
      <c r="R13660" s="14"/>
      <c r="S13660" s="8"/>
      <c r="T13660" s="8"/>
    </row>
    <row r="13661" spans="1:20" ht="15.75" customHeight="1">
      <c r="A13661" s="8">
        <v>2018</v>
      </c>
      <c r="B13661" s="69">
        <v>150</v>
      </c>
      <c r="C13661" s="17" t="s">
        <v>52366</v>
      </c>
      <c r="D13661" s="17" t="s">
        <v>52831</v>
      </c>
      <c r="E13661" s="11" t="s">
        <v>52832</v>
      </c>
      <c r="F13661" s="17" t="s">
        <v>21666</v>
      </c>
      <c r="G13661" s="17" t="s">
        <v>52833</v>
      </c>
      <c r="H13661" s="52" t="s">
        <v>6679</v>
      </c>
      <c r="I13661" s="17" t="s">
        <v>24</v>
      </c>
      <c r="J13661" s="17" t="s">
        <v>24</v>
      </c>
      <c r="K13661" s="17" t="s">
        <v>52834</v>
      </c>
      <c r="L13661" s="17" t="s">
        <v>52389</v>
      </c>
      <c r="M13661" s="17" t="s">
        <v>24</v>
      </c>
      <c r="N13661" s="17"/>
      <c r="O13661" s="17"/>
      <c r="P13661" s="17"/>
      <c r="Q13661" s="17"/>
      <c r="R13661" s="14"/>
      <c r="S13661" s="8"/>
      <c r="T13661" s="8"/>
    </row>
    <row r="13662" spans="1:20" ht="15.75" customHeight="1">
      <c r="A13662" s="8">
        <v>2018</v>
      </c>
      <c r="B13662" s="69">
        <v>150</v>
      </c>
      <c r="C13662" s="17" t="s">
        <v>52366</v>
      </c>
      <c r="D13662" s="17" t="s">
        <v>52835</v>
      </c>
      <c r="E13662" s="11" t="s">
        <v>52836</v>
      </c>
      <c r="F13662" s="17" t="s">
        <v>52837</v>
      </c>
      <c r="G13662" s="17" t="s">
        <v>52838</v>
      </c>
      <c r="H13662" s="52" t="s">
        <v>168</v>
      </c>
      <c r="I13662" s="17" t="s">
        <v>24</v>
      </c>
      <c r="J13662" s="17" t="s">
        <v>24</v>
      </c>
      <c r="K13662" s="17" t="s">
        <v>52839</v>
      </c>
      <c r="L13662" s="17" t="s">
        <v>52768</v>
      </c>
      <c r="M13662" s="17" t="s">
        <v>24</v>
      </c>
      <c r="N13662" s="17"/>
      <c r="O13662" s="17"/>
      <c r="P13662" s="17"/>
      <c r="Q13662" s="17"/>
      <c r="R13662" s="14" t="s">
        <v>64</v>
      </c>
      <c r="S13662" s="8"/>
      <c r="T13662" s="8"/>
    </row>
    <row r="13663" spans="1:20" ht="15.75" customHeight="1">
      <c r="A13663" s="8">
        <v>2018</v>
      </c>
      <c r="B13663" s="69">
        <v>150</v>
      </c>
      <c r="C13663" s="17" t="s">
        <v>52366</v>
      </c>
      <c r="D13663" s="17" t="s">
        <v>52840</v>
      </c>
      <c r="E13663" s="11" t="s">
        <v>52841</v>
      </c>
      <c r="F13663" s="17" t="s">
        <v>52842</v>
      </c>
      <c r="G13663" s="17" t="s">
        <v>52843</v>
      </c>
      <c r="H13663" s="52" t="s">
        <v>168</v>
      </c>
      <c r="I13663" s="17" t="s">
        <v>24</v>
      </c>
      <c r="J13663" s="17" t="s">
        <v>24</v>
      </c>
      <c r="K13663" s="17" t="s">
        <v>52844</v>
      </c>
      <c r="L13663" s="17" t="s">
        <v>52845</v>
      </c>
      <c r="M13663" s="17" t="s">
        <v>24</v>
      </c>
      <c r="N13663" s="17"/>
      <c r="O13663" s="17"/>
      <c r="P13663" s="17"/>
      <c r="Q13663" s="17"/>
      <c r="R13663" s="14"/>
      <c r="S13663" s="8"/>
      <c r="T13663" s="8"/>
    </row>
    <row r="13664" spans="1:20" ht="15.75" customHeight="1">
      <c r="A13664" s="8">
        <v>2018</v>
      </c>
      <c r="B13664" s="69">
        <v>150</v>
      </c>
      <c r="C13664" s="17" t="s">
        <v>52366</v>
      </c>
      <c r="D13664" s="17" t="s">
        <v>52846</v>
      </c>
      <c r="E13664" s="11" t="s">
        <v>52847</v>
      </c>
      <c r="F13664" s="17">
        <v>1916</v>
      </c>
      <c r="G13664" s="17" t="s">
        <v>52848</v>
      </c>
      <c r="H13664" s="52" t="s">
        <v>393</v>
      </c>
      <c r="I13664" s="17" t="s">
        <v>24</v>
      </c>
      <c r="J13664" s="17" t="s">
        <v>24</v>
      </c>
      <c r="K13664" s="17" t="s">
        <v>52849</v>
      </c>
      <c r="L13664" s="17" t="s">
        <v>52720</v>
      </c>
      <c r="M13664" s="17" t="s">
        <v>24</v>
      </c>
      <c r="N13664" s="17"/>
      <c r="O13664" s="17"/>
      <c r="P13664" s="17"/>
      <c r="Q13664" s="17"/>
      <c r="R13664" s="14"/>
      <c r="S13664" s="8"/>
      <c r="T13664" s="8"/>
    </row>
    <row r="13665" spans="1:20" ht="15.75" customHeight="1">
      <c r="A13665" s="8">
        <v>2018</v>
      </c>
      <c r="B13665" s="69">
        <v>150</v>
      </c>
      <c r="C13665" s="17" t="s">
        <v>52366</v>
      </c>
      <c r="D13665" s="17" t="s">
        <v>52367</v>
      </c>
      <c r="E13665" s="11" t="s">
        <v>52850</v>
      </c>
      <c r="F13665" s="17">
        <v>2018</v>
      </c>
      <c r="G13665" s="17" t="s">
        <v>52369</v>
      </c>
      <c r="H13665" s="52" t="s">
        <v>393</v>
      </c>
      <c r="I13665" s="17" t="s">
        <v>23</v>
      </c>
      <c r="J13665" s="17" t="s">
        <v>24</v>
      </c>
      <c r="K13665" s="17" t="s">
        <v>52370</v>
      </c>
      <c r="L13665" s="17" t="s">
        <v>52371</v>
      </c>
      <c r="M13665" s="17" t="s">
        <v>24</v>
      </c>
      <c r="N13665" s="17"/>
      <c r="O13665" s="17"/>
      <c r="P13665" s="17"/>
      <c r="Q13665" s="17"/>
      <c r="R13665" s="14"/>
      <c r="S13665" s="8"/>
      <c r="T13665" s="8"/>
    </row>
    <row r="13666" spans="1:20" ht="15.75" customHeight="1">
      <c r="A13666" s="8">
        <v>2018</v>
      </c>
      <c r="B13666" s="69">
        <v>150</v>
      </c>
      <c r="C13666" s="17" t="s">
        <v>52366</v>
      </c>
      <c r="D13666" s="17" t="s">
        <v>52367</v>
      </c>
      <c r="E13666" s="11" t="s">
        <v>52851</v>
      </c>
      <c r="F13666" s="17">
        <v>2016</v>
      </c>
      <c r="G13666" s="17" t="s">
        <v>52369</v>
      </c>
      <c r="H13666" s="52" t="s">
        <v>393</v>
      </c>
      <c r="I13666" s="17" t="s">
        <v>23</v>
      </c>
      <c r="J13666" s="17" t="s">
        <v>24</v>
      </c>
      <c r="K13666" s="17" t="s">
        <v>52370</v>
      </c>
      <c r="L13666" s="17" t="s">
        <v>52371</v>
      </c>
      <c r="M13666" s="17" t="s">
        <v>24</v>
      </c>
      <c r="N13666" s="17"/>
      <c r="O13666" s="17"/>
      <c r="P13666" s="17"/>
      <c r="Q13666" s="17"/>
      <c r="R13666" s="14"/>
      <c r="S13666" s="8"/>
      <c r="T13666" s="8"/>
    </row>
    <row r="13667" spans="1:20" ht="15.75" customHeight="1">
      <c r="A13667" s="8">
        <v>2018</v>
      </c>
      <c r="B13667" s="69">
        <v>150</v>
      </c>
      <c r="C13667" s="17" t="s">
        <v>52366</v>
      </c>
      <c r="D13667" s="17" t="s">
        <v>52852</v>
      </c>
      <c r="E13667" s="11" t="s">
        <v>52853</v>
      </c>
      <c r="F13667" s="17" t="s">
        <v>21666</v>
      </c>
      <c r="G13667" s="17" t="s">
        <v>52854</v>
      </c>
      <c r="H13667" s="52" t="s">
        <v>393</v>
      </c>
      <c r="I13667" s="17" t="s">
        <v>24</v>
      </c>
      <c r="J13667" s="17" t="s">
        <v>24</v>
      </c>
      <c r="K13667" s="17" t="s">
        <v>52855</v>
      </c>
      <c r="L13667" s="17"/>
      <c r="M13667" s="17" t="s">
        <v>24</v>
      </c>
      <c r="N13667" s="17"/>
      <c r="O13667" s="17"/>
      <c r="P13667" s="17"/>
      <c r="Q13667" s="17"/>
      <c r="R13667" s="14"/>
      <c r="S13667" s="8"/>
      <c r="T13667" s="8"/>
    </row>
    <row r="13668" spans="1:20" ht="15.75" customHeight="1">
      <c r="A13668" s="8">
        <v>2018</v>
      </c>
      <c r="B13668" s="69">
        <v>150</v>
      </c>
      <c r="C13668" s="17" t="s">
        <v>52366</v>
      </c>
      <c r="D13668" s="17" t="s">
        <v>52726</v>
      </c>
      <c r="E13668" s="11" t="s">
        <v>52856</v>
      </c>
      <c r="F13668" s="17" t="s">
        <v>4597</v>
      </c>
      <c r="G13668" s="17" t="s">
        <v>52729</v>
      </c>
      <c r="H13668" s="52" t="s">
        <v>3286</v>
      </c>
      <c r="I13668" s="17" t="s">
        <v>23</v>
      </c>
      <c r="J13668" s="17" t="s">
        <v>24</v>
      </c>
      <c r="K13668" s="17" t="s">
        <v>52731</v>
      </c>
      <c r="L13668" s="17"/>
      <c r="M13668" s="17" t="s">
        <v>24</v>
      </c>
      <c r="N13668" s="17"/>
      <c r="O13668" s="17"/>
      <c r="P13668" s="17"/>
      <c r="Q13668" s="17"/>
      <c r="R13668" s="14"/>
      <c r="S13668" s="8"/>
      <c r="T13668" s="8"/>
    </row>
    <row r="13669" spans="1:20" ht="15.75" customHeight="1">
      <c r="A13669" s="8">
        <v>2018</v>
      </c>
      <c r="B13669" s="9">
        <v>152</v>
      </c>
      <c r="C13669" s="15" t="s">
        <v>52857</v>
      </c>
      <c r="D13669" s="10" t="s">
        <v>52858</v>
      </c>
      <c r="E13669" s="11" t="s">
        <v>52859</v>
      </c>
      <c r="F13669" s="10" t="s">
        <v>29932</v>
      </c>
      <c r="G13669" s="68">
        <v>1216</v>
      </c>
      <c r="H13669" s="13" t="s">
        <v>168</v>
      </c>
      <c r="I13669" s="10" t="s">
        <v>52860</v>
      </c>
      <c r="J13669" s="10" t="s">
        <v>24</v>
      </c>
      <c r="K13669" s="15" t="s">
        <v>693</v>
      </c>
      <c r="L13669" s="29" t="s">
        <v>52861</v>
      </c>
      <c r="M13669" s="29" t="s">
        <v>24</v>
      </c>
      <c r="N13669" s="14"/>
      <c r="O13669" s="14"/>
      <c r="P13669" s="14"/>
      <c r="Q13669" s="14"/>
      <c r="R13669" s="14"/>
      <c r="S13669" s="8"/>
      <c r="T13669" s="8"/>
    </row>
    <row r="13670" spans="1:20" ht="15.75" customHeight="1">
      <c r="A13670" s="8">
        <v>2018</v>
      </c>
      <c r="B13670" s="135">
        <v>152</v>
      </c>
      <c r="C13670" s="15" t="s">
        <v>52857</v>
      </c>
      <c r="D13670" s="10" t="s">
        <v>52862</v>
      </c>
      <c r="E13670" s="11" t="s">
        <v>128</v>
      </c>
      <c r="F13670" s="10" t="s">
        <v>52539</v>
      </c>
      <c r="G13670" s="68">
        <v>1217</v>
      </c>
      <c r="H13670" s="13" t="s">
        <v>168</v>
      </c>
      <c r="I13670" s="10" t="s">
        <v>24</v>
      </c>
      <c r="J13670" s="10" t="s">
        <v>24</v>
      </c>
      <c r="K13670" s="99" t="s">
        <v>52863</v>
      </c>
      <c r="L13670" s="15" t="s">
        <v>52864</v>
      </c>
      <c r="M13670" s="29" t="s">
        <v>24</v>
      </c>
      <c r="N13670" s="14"/>
      <c r="O13670" s="14"/>
      <c r="P13670" s="14"/>
      <c r="Q13670" s="14"/>
      <c r="R13670" s="14"/>
      <c r="S13670" s="8"/>
      <c r="T13670" s="8"/>
    </row>
    <row r="13671" spans="1:20" ht="15.75" customHeight="1">
      <c r="A13671" s="8">
        <v>2018</v>
      </c>
      <c r="B13671" s="135">
        <v>152</v>
      </c>
      <c r="C13671" s="15" t="s">
        <v>52857</v>
      </c>
      <c r="D13671" s="10" t="s">
        <v>819</v>
      </c>
      <c r="E13671" s="11" t="s">
        <v>52865</v>
      </c>
      <c r="F13671" s="27">
        <v>1926</v>
      </c>
      <c r="G13671" s="10">
        <v>1218</v>
      </c>
      <c r="H13671" s="13" t="s">
        <v>149</v>
      </c>
      <c r="I13671" s="10" t="s">
        <v>24</v>
      </c>
      <c r="J13671" s="10" t="s">
        <v>24</v>
      </c>
      <c r="K13671" s="15" t="s">
        <v>693</v>
      </c>
      <c r="L13671" s="15" t="s">
        <v>52864</v>
      </c>
      <c r="M13671" s="29" t="s">
        <v>24</v>
      </c>
      <c r="N13671" s="14"/>
      <c r="O13671" s="14"/>
      <c r="P13671" s="14"/>
      <c r="Q13671" s="14"/>
      <c r="R13671" s="14"/>
      <c r="S13671" s="8"/>
      <c r="T13671" s="8"/>
    </row>
    <row r="13672" spans="1:20" ht="15.75" customHeight="1">
      <c r="A13672" s="8">
        <v>2018</v>
      </c>
      <c r="B13672" s="135">
        <v>152</v>
      </c>
      <c r="C13672" s="15" t="s">
        <v>52857</v>
      </c>
      <c r="D13672" s="10" t="s">
        <v>52866</v>
      </c>
      <c r="E13672" s="11" t="s">
        <v>52867</v>
      </c>
      <c r="F13672" s="27">
        <v>1976</v>
      </c>
      <c r="G13672" s="10">
        <v>1219</v>
      </c>
      <c r="H13672" s="13" t="s">
        <v>149</v>
      </c>
      <c r="I13672" s="10" t="s">
        <v>24</v>
      </c>
      <c r="J13672" s="10" t="s">
        <v>24</v>
      </c>
      <c r="K13672" s="99" t="s">
        <v>52868</v>
      </c>
      <c r="L13672" s="15"/>
      <c r="M13672" s="29" t="s">
        <v>24</v>
      </c>
      <c r="N13672" s="14"/>
      <c r="O13672" s="14"/>
      <c r="P13672" s="14"/>
      <c r="Q13672" s="14"/>
      <c r="R13672" s="14"/>
      <c r="S13672" s="8"/>
      <c r="T13672" s="8"/>
    </row>
    <row r="13673" spans="1:20" ht="15.75" customHeight="1">
      <c r="A13673" s="8">
        <v>2018</v>
      </c>
      <c r="B13673" s="135">
        <v>152</v>
      </c>
      <c r="C13673" s="15" t="s">
        <v>52857</v>
      </c>
      <c r="D13673" s="10" t="s">
        <v>52869</v>
      </c>
      <c r="E13673" s="11" t="s">
        <v>52870</v>
      </c>
      <c r="F13673" s="10" t="s">
        <v>52871</v>
      </c>
      <c r="G13673" s="10">
        <v>1220</v>
      </c>
      <c r="H13673" s="13" t="s">
        <v>9677</v>
      </c>
      <c r="I13673" s="10" t="s">
        <v>24</v>
      </c>
      <c r="J13673" s="10" t="s">
        <v>24</v>
      </c>
      <c r="K13673" s="15" t="s">
        <v>693</v>
      </c>
      <c r="L13673" s="15" t="s">
        <v>52872</v>
      </c>
      <c r="M13673" s="29" t="s">
        <v>24</v>
      </c>
      <c r="N13673" s="14"/>
      <c r="O13673" s="14"/>
      <c r="P13673" s="14"/>
      <c r="Q13673" s="14"/>
      <c r="R13673" s="14" t="s">
        <v>64</v>
      </c>
      <c r="S13673" s="8"/>
      <c r="T13673" s="8"/>
    </row>
    <row r="13674" spans="1:20" ht="15.75" customHeight="1">
      <c r="A13674" s="8">
        <v>2018</v>
      </c>
      <c r="B13674" s="135">
        <v>152</v>
      </c>
      <c r="C13674" s="15" t="s">
        <v>52857</v>
      </c>
      <c r="D13674" s="10" t="s">
        <v>52873</v>
      </c>
      <c r="E13674" s="11" t="s">
        <v>52874</v>
      </c>
      <c r="F13674" s="10" t="s">
        <v>52875</v>
      </c>
      <c r="G13674" s="10">
        <v>1221</v>
      </c>
      <c r="H13674" s="13" t="s">
        <v>275</v>
      </c>
      <c r="I13674" s="10" t="s">
        <v>52876</v>
      </c>
      <c r="J13674" s="10" t="s">
        <v>24</v>
      </c>
      <c r="K13674" s="15" t="s">
        <v>693</v>
      </c>
      <c r="L13674" s="15" t="s">
        <v>52877</v>
      </c>
      <c r="M13674" s="29" t="s">
        <v>24</v>
      </c>
      <c r="N13674" s="14"/>
      <c r="O13674" s="14"/>
      <c r="P13674" s="14"/>
      <c r="Q13674" s="14"/>
      <c r="R13674" s="14"/>
      <c r="S13674" s="8"/>
      <c r="T13674" s="8"/>
    </row>
    <row r="13675" spans="1:20" ht="15.75" customHeight="1">
      <c r="A13675" s="8">
        <v>2018</v>
      </c>
      <c r="B13675" s="135">
        <v>152</v>
      </c>
      <c r="C13675" s="15" t="s">
        <v>52857</v>
      </c>
      <c r="D13675" s="10" t="s">
        <v>52878</v>
      </c>
      <c r="E13675" s="11" t="s">
        <v>52879</v>
      </c>
      <c r="F13675" s="10" t="s">
        <v>52880</v>
      </c>
      <c r="G13675" s="10">
        <v>1222</v>
      </c>
      <c r="H13675" s="13" t="s">
        <v>3204</v>
      </c>
      <c r="I13675" s="10" t="s">
        <v>52881</v>
      </c>
      <c r="J13675" s="10" t="s">
        <v>24</v>
      </c>
      <c r="K13675" s="15" t="s">
        <v>693</v>
      </c>
      <c r="L13675" s="15" t="s">
        <v>52882</v>
      </c>
      <c r="M13675" s="29" t="s">
        <v>24</v>
      </c>
      <c r="N13675" s="14"/>
      <c r="O13675" s="14"/>
      <c r="P13675" s="14"/>
      <c r="Q13675" s="14"/>
      <c r="R13675" s="14"/>
      <c r="S13675" s="8"/>
      <c r="T13675" s="8"/>
    </row>
    <row r="13676" spans="1:20" ht="15.75" customHeight="1">
      <c r="A13676" s="8">
        <v>2018</v>
      </c>
      <c r="B13676" s="135">
        <v>152</v>
      </c>
      <c r="C13676" s="15" t="s">
        <v>52857</v>
      </c>
      <c r="D13676" s="10" t="s">
        <v>52883</v>
      </c>
      <c r="E13676" s="11" t="s">
        <v>52884</v>
      </c>
      <c r="F13676" s="10" t="s">
        <v>46498</v>
      </c>
      <c r="G13676" s="10">
        <v>1223</v>
      </c>
      <c r="H13676" s="13" t="s">
        <v>52885</v>
      </c>
      <c r="I13676" s="10" t="s">
        <v>24</v>
      </c>
      <c r="J13676" s="10" t="s">
        <v>24</v>
      </c>
      <c r="K13676" s="99" t="s">
        <v>52886</v>
      </c>
      <c r="L13676" s="15" t="s">
        <v>52877</v>
      </c>
      <c r="M13676" s="29" t="s">
        <v>24</v>
      </c>
      <c r="N13676" s="14"/>
      <c r="O13676" s="14"/>
      <c r="P13676" s="14"/>
      <c r="Q13676" s="14"/>
      <c r="R13676" s="14" t="s">
        <v>64</v>
      </c>
      <c r="S13676" s="8"/>
      <c r="T13676" s="8"/>
    </row>
    <row r="13677" spans="1:20" ht="15.75" customHeight="1">
      <c r="A13677" s="8">
        <v>2018</v>
      </c>
      <c r="B13677" s="135">
        <v>152</v>
      </c>
      <c r="C13677" s="15" t="s">
        <v>52857</v>
      </c>
      <c r="D13677" s="39" t="s">
        <v>52887</v>
      </c>
      <c r="E13677" s="11" t="s">
        <v>52888</v>
      </c>
      <c r="F13677" s="10" t="s">
        <v>48570</v>
      </c>
      <c r="G13677" s="10">
        <v>1224</v>
      </c>
      <c r="H13677" s="13" t="s">
        <v>113</v>
      </c>
      <c r="I13677" s="10" t="s">
        <v>52889</v>
      </c>
      <c r="J13677" s="10" t="s">
        <v>24</v>
      </c>
      <c r="K13677" s="15" t="s">
        <v>693</v>
      </c>
      <c r="L13677" s="15" t="s">
        <v>52864</v>
      </c>
      <c r="M13677" s="29" t="s">
        <v>24</v>
      </c>
      <c r="N13677" s="14"/>
      <c r="O13677" s="14"/>
      <c r="P13677" s="14"/>
      <c r="Q13677" s="14"/>
      <c r="R13677" s="14"/>
      <c r="S13677" s="8"/>
      <c r="T13677" s="8"/>
    </row>
    <row r="13678" spans="1:20" ht="15.75" customHeight="1">
      <c r="A13678" s="8">
        <v>2018</v>
      </c>
      <c r="B13678" s="135">
        <v>152</v>
      </c>
      <c r="C13678" s="15" t="s">
        <v>52857</v>
      </c>
      <c r="D13678" s="10" t="s">
        <v>52890</v>
      </c>
      <c r="E13678" s="11" t="s">
        <v>52891</v>
      </c>
      <c r="F13678" s="10" t="s">
        <v>26590</v>
      </c>
      <c r="G13678" s="10">
        <v>1225</v>
      </c>
      <c r="H13678" s="13" t="s">
        <v>113</v>
      </c>
      <c r="I13678" s="10" t="s">
        <v>52892</v>
      </c>
      <c r="J13678" s="10" t="s">
        <v>24</v>
      </c>
      <c r="K13678" s="15" t="s">
        <v>693</v>
      </c>
      <c r="L13678" s="15" t="s">
        <v>52864</v>
      </c>
      <c r="M13678" s="29" t="s">
        <v>24</v>
      </c>
      <c r="N13678" s="14"/>
      <c r="O13678" s="14"/>
      <c r="P13678" s="14"/>
      <c r="Q13678" s="14"/>
      <c r="R13678" s="14"/>
      <c r="S13678" s="8"/>
      <c r="T13678" s="8"/>
    </row>
    <row r="13679" spans="1:20" ht="15.75" customHeight="1">
      <c r="A13679" s="8">
        <v>2018</v>
      </c>
      <c r="B13679" s="135">
        <v>152</v>
      </c>
      <c r="C13679" s="15" t="s">
        <v>52857</v>
      </c>
      <c r="D13679" s="10" t="s">
        <v>52893</v>
      </c>
      <c r="E13679" s="11" t="s">
        <v>52894</v>
      </c>
      <c r="F13679" s="27" t="s">
        <v>52895</v>
      </c>
      <c r="G13679" s="10">
        <v>1226</v>
      </c>
      <c r="H13679" s="13" t="s">
        <v>52896</v>
      </c>
      <c r="I13679" s="10" t="s">
        <v>24</v>
      </c>
      <c r="J13679" s="10" t="s">
        <v>24</v>
      </c>
      <c r="K13679" s="99" t="s">
        <v>52897</v>
      </c>
      <c r="L13679" s="15" t="s">
        <v>52898</v>
      </c>
      <c r="M13679" s="29" t="s">
        <v>24</v>
      </c>
      <c r="N13679" s="14"/>
      <c r="O13679" s="14"/>
      <c r="P13679" s="14"/>
      <c r="Q13679" s="14"/>
      <c r="R13679" s="14" t="s">
        <v>64</v>
      </c>
      <c r="S13679" s="8"/>
      <c r="T13679" s="8"/>
    </row>
    <row r="13680" spans="1:20" ht="15.75" customHeight="1">
      <c r="A13680" s="8">
        <v>2018</v>
      </c>
      <c r="B13680" s="135">
        <v>152</v>
      </c>
      <c r="C13680" s="15" t="s">
        <v>52857</v>
      </c>
      <c r="D13680" s="10" t="s">
        <v>52899</v>
      </c>
      <c r="E13680" s="11" t="s">
        <v>52900</v>
      </c>
      <c r="F13680" s="10" t="s">
        <v>52901</v>
      </c>
      <c r="G13680" s="10">
        <v>1227</v>
      </c>
      <c r="H13680" s="13" t="s">
        <v>3286</v>
      </c>
      <c r="I13680" s="10" t="s">
        <v>24</v>
      </c>
      <c r="J13680" s="10" t="s">
        <v>23</v>
      </c>
      <c r="K13680" s="99" t="s">
        <v>52902</v>
      </c>
      <c r="L13680" s="15" t="s">
        <v>52877</v>
      </c>
      <c r="M13680" s="29" t="s">
        <v>24</v>
      </c>
      <c r="N13680" s="14"/>
      <c r="O13680" s="14"/>
      <c r="P13680" s="14"/>
      <c r="Q13680" s="14"/>
      <c r="R13680" s="14" t="s">
        <v>72</v>
      </c>
      <c r="S13680" s="8"/>
      <c r="T13680" s="8"/>
    </row>
    <row r="13681" spans="1:20" ht="15.75" customHeight="1">
      <c r="A13681" s="8">
        <v>2018</v>
      </c>
      <c r="B13681" s="135">
        <v>152</v>
      </c>
      <c r="C13681" s="15" t="s">
        <v>52857</v>
      </c>
      <c r="D13681" s="10" t="s">
        <v>52903</v>
      </c>
      <c r="E13681" s="11" t="s">
        <v>52904</v>
      </c>
      <c r="F13681" s="10" t="s">
        <v>52905</v>
      </c>
      <c r="G13681" s="10">
        <v>1228</v>
      </c>
      <c r="H13681" s="13" t="s">
        <v>46</v>
      </c>
      <c r="I13681" s="10" t="s">
        <v>52906</v>
      </c>
      <c r="J13681" s="10" t="s">
        <v>24</v>
      </c>
      <c r="K13681" s="15" t="s">
        <v>693</v>
      </c>
      <c r="L13681" s="15" t="s">
        <v>52907</v>
      </c>
      <c r="M13681" s="29" t="s">
        <v>24</v>
      </c>
      <c r="N13681" s="14"/>
      <c r="O13681" s="14"/>
      <c r="P13681" s="14"/>
      <c r="Q13681" s="14"/>
      <c r="R13681" s="14"/>
      <c r="S13681" s="8"/>
      <c r="T13681" s="8"/>
    </row>
    <row r="13682" spans="1:20" ht="15.75" customHeight="1">
      <c r="A13682" s="8">
        <v>2018</v>
      </c>
      <c r="B13682" s="135">
        <v>152</v>
      </c>
      <c r="C13682" s="15" t="s">
        <v>52857</v>
      </c>
      <c r="D13682" s="10" t="s">
        <v>52908</v>
      </c>
      <c r="E13682" s="11" t="s">
        <v>52909</v>
      </c>
      <c r="F13682" s="10" t="s">
        <v>52910</v>
      </c>
      <c r="G13682" s="10">
        <v>1229</v>
      </c>
      <c r="H13682" s="13" t="s">
        <v>46</v>
      </c>
      <c r="I13682" s="10" t="s">
        <v>24</v>
      </c>
      <c r="J13682" s="10" t="s">
        <v>23</v>
      </c>
      <c r="K13682" s="99" t="s">
        <v>52911</v>
      </c>
      <c r="L13682" s="15" t="s">
        <v>52912</v>
      </c>
      <c r="M13682" s="29" t="s">
        <v>24</v>
      </c>
      <c r="N13682" s="14"/>
      <c r="O13682" s="14"/>
      <c r="P13682" s="14"/>
      <c r="Q13682" s="14"/>
      <c r="R13682" s="14" t="s">
        <v>72</v>
      </c>
      <c r="S13682" s="8"/>
      <c r="T13682" s="8"/>
    </row>
    <row r="13683" spans="1:20" ht="15.75" customHeight="1">
      <c r="A13683" s="8">
        <v>2018</v>
      </c>
      <c r="B13683" s="135">
        <v>152</v>
      </c>
      <c r="C13683" s="15" t="s">
        <v>52857</v>
      </c>
      <c r="D13683" s="10" t="s">
        <v>52913</v>
      </c>
      <c r="E13683" s="11" t="s">
        <v>52914</v>
      </c>
      <c r="F13683" s="10" t="s">
        <v>52915</v>
      </c>
      <c r="G13683" s="10">
        <v>1230</v>
      </c>
      <c r="H13683" s="13" t="s">
        <v>914</v>
      </c>
      <c r="I13683" s="10" t="s">
        <v>52916</v>
      </c>
      <c r="J13683" s="10" t="s">
        <v>24</v>
      </c>
      <c r="K13683" s="27" t="s">
        <v>693</v>
      </c>
      <c r="L13683" s="15" t="s">
        <v>52864</v>
      </c>
      <c r="M13683" s="29" t="s">
        <v>24</v>
      </c>
      <c r="N13683" s="14"/>
      <c r="O13683" s="14"/>
      <c r="P13683" s="14"/>
      <c r="Q13683" s="14"/>
      <c r="R13683" s="14"/>
      <c r="S13683" s="8"/>
      <c r="T13683" s="8"/>
    </row>
    <row r="13684" spans="1:20" ht="15.75" customHeight="1">
      <c r="A13684" s="8">
        <v>2018</v>
      </c>
      <c r="B13684" s="135">
        <v>152</v>
      </c>
      <c r="C13684" s="15" t="s">
        <v>52857</v>
      </c>
      <c r="D13684" s="10" t="s">
        <v>52917</v>
      </c>
      <c r="E13684" s="11" t="s">
        <v>52918</v>
      </c>
      <c r="F13684" s="10" t="s">
        <v>52919</v>
      </c>
      <c r="G13684" s="10">
        <v>1231</v>
      </c>
      <c r="H13684" s="13" t="s">
        <v>168</v>
      </c>
      <c r="I13684" s="10" t="s">
        <v>24</v>
      </c>
      <c r="J13684" s="10" t="s">
        <v>24</v>
      </c>
      <c r="K13684" s="15" t="s">
        <v>693</v>
      </c>
      <c r="L13684" s="15" t="s">
        <v>52920</v>
      </c>
      <c r="M13684" s="29" t="s">
        <v>24</v>
      </c>
      <c r="N13684" s="14"/>
      <c r="O13684" s="14"/>
      <c r="P13684" s="14"/>
      <c r="Q13684" s="14"/>
      <c r="R13684" s="14"/>
      <c r="S13684" s="8"/>
      <c r="T13684" s="8"/>
    </row>
    <row r="13685" spans="1:20" ht="15.75" customHeight="1">
      <c r="A13685" s="8">
        <v>2018</v>
      </c>
      <c r="B13685" s="135">
        <v>152</v>
      </c>
      <c r="C13685" s="15" t="s">
        <v>52857</v>
      </c>
      <c r="D13685" s="10" t="s">
        <v>52921</v>
      </c>
      <c r="E13685" s="11" t="s">
        <v>52922</v>
      </c>
      <c r="F13685" s="27">
        <v>1986</v>
      </c>
      <c r="G13685" s="10">
        <v>1232</v>
      </c>
      <c r="H13685" s="13" t="s">
        <v>52923</v>
      </c>
      <c r="I13685" s="10" t="s">
        <v>52924</v>
      </c>
      <c r="J13685" s="10" t="s">
        <v>24</v>
      </c>
      <c r="K13685" s="99" t="s">
        <v>52925</v>
      </c>
      <c r="L13685" s="15" t="s">
        <v>52926</v>
      </c>
      <c r="M13685" s="29" t="s">
        <v>24</v>
      </c>
      <c r="N13685" s="14"/>
      <c r="O13685" s="14"/>
      <c r="P13685" s="14"/>
      <c r="Q13685" s="14"/>
      <c r="R13685" s="14"/>
      <c r="S13685" s="8"/>
      <c r="T13685" s="8"/>
    </row>
    <row r="13686" spans="1:20" ht="15.75" customHeight="1">
      <c r="A13686" s="8">
        <v>2018</v>
      </c>
      <c r="B13686" s="135">
        <v>152</v>
      </c>
      <c r="C13686" s="15" t="s">
        <v>52857</v>
      </c>
      <c r="D13686" s="10" t="s">
        <v>52927</v>
      </c>
      <c r="E13686" s="11" t="s">
        <v>52928</v>
      </c>
      <c r="F13686" s="10" t="s">
        <v>28854</v>
      </c>
      <c r="G13686" s="10">
        <v>1233</v>
      </c>
      <c r="H13686" s="13" t="s">
        <v>125</v>
      </c>
      <c r="I13686" s="10" t="s">
        <v>24</v>
      </c>
      <c r="J13686" s="10" t="s">
        <v>24</v>
      </c>
      <c r="K13686" s="15" t="s">
        <v>693</v>
      </c>
      <c r="L13686" s="15" t="s">
        <v>52929</v>
      </c>
      <c r="M13686" s="29" t="s">
        <v>24</v>
      </c>
      <c r="N13686" s="14"/>
      <c r="O13686" s="14"/>
      <c r="P13686" s="14"/>
      <c r="Q13686" s="14"/>
      <c r="R13686" s="14"/>
      <c r="S13686" s="8"/>
      <c r="T13686" s="8"/>
    </row>
    <row r="13687" spans="1:20" ht="15.75" customHeight="1">
      <c r="A13687" s="8">
        <v>2018</v>
      </c>
      <c r="B13687" s="135">
        <v>152</v>
      </c>
      <c r="C13687" s="15" t="s">
        <v>52857</v>
      </c>
      <c r="D13687" s="10" t="s">
        <v>52930</v>
      </c>
      <c r="E13687" s="11" t="s">
        <v>52931</v>
      </c>
      <c r="F13687" s="27" t="s">
        <v>52932</v>
      </c>
      <c r="G13687" s="10">
        <v>1234</v>
      </c>
      <c r="H13687" s="13" t="s">
        <v>33</v>
      </c>
      <c r="I13687" s="10" t="s">
        <v>52933</v>
      </c>
      <c r="J13687" s="10" t="s">
        <v>24</v>
      </c>
      <c r="K13687" s="99" t="s">
        <v>52934</v>
      </c>
      <c r="L13687" s="15" t="s">
        <v>52864</v>
      </c>
      <c r="M13687" s="29" t="s">
        <v>24</v>
      </c>
      <c r="N13687" s="14"/>
      <c r="O13687" s="14"/>
      <c r="P13687" s="14"/>
      <c r="Q13687" s="14"/>
      <c r="R13687" s="14"/>
      <c r="S13687" s="8"/>
      <c r="T13687" s="8"/>
    </row>
    <row r="13688" spans="1:20" ht="15.75" customHeight="1">
      <c r="A13688" s="8">
        <v>2018</v>
      </c>
      <c r="B13688" s="135">
        <v>152</v>
      </c>
      <c r="C13688" s="15" t="s">
        <v>52857</v>
      </c>
      <c r="D13688" s="10" t="s">
        <v>52935</v>
      </c>
      <c r="E13688" s="11" t="s">
        <v>52936</v>
      </c>
      <c r="F13688" s="27">
        <v>2017</v>
      </c>
      <c r="G13688" s="10">
        <v>1235</v>
      </c>
      <c r="H13688" s="13" t="s">
        <v>393</v>
      </c>
      <c r="I13688" s="10" t="s">
        <v>52876</v>
      </c>
      <c r="J13688" s="10" t="s">
        <v>24</v>
      </c>
      <c r="K13688" s="15" t="s">
        <v>693</v>
      </c>
      <c r="L13688" s="15" t="s">
        <v>52877</v>
      </c>
      <c r="M13688" s="29" t="s">
        <v>24</v>
      </c>
      <c r="N13688" s="14"/>
      <c r="O13688" s="14"/>
      <c r="P13688" s="14"/>
      <c r="Q13688" s="14"/>
      <c r="R13688" s="14"/>
      <c r="S13688" s="8"/>
      <c r="T13688" s="8"/>
    </row>
    <row r="13689" spans="1:20" ht="15.75" customHeight="1">
      <c r="A13689" s="8">
        <v>2018</v>
      </c>
      <c r="B13689" s="135">
        <v>152</v>
      </c>
      <c r="C13689" s="15" t="s">
        <v>52857</v>
      </c>
      <c r="D13689" s="10" t="s">
        <v>52937</v>
      </c>
      <c r="E13689" s="11" t="s">
        <v>52938</v>
      </c>
      <c r="F13689" s="27" t="s">
        <v>3628</v>
      </c>
      <c r="G13689" s="10">
        <v>1236</v>
      </c>
      <c r="H13689" s="13" t="s">
        <v>275</v>
      </c>
      <c r="I13689" s="10" t="s">
        <v>24</v>
      </c>
      <c r="J13689" s="10" t="s">
        <v>24</v>
      </c>
      <c r="K13689" s="15" t="s">
        <v>693</v>
      </c>
      <c r="L13689" s="15" t="s">
        <v>52864</v>
      </c>
      <c r="M13689" s="29" t="s">
        <v>24</v>
      </c>
      <c r="N13689" s="14"/>
      <c r="O13689" s="14"/>
      <c r="P13689" s="14"/>
      <c r="Q13689" s="14"/>
      <c r="R13689" s="14" t="s">
        <v>72</v>
      </c>
      <c r="S13689" s="8"/>
      <c r="T13689" s="8"/>
    </row>
    <row r="13690" spans="1:20" ht="15.75" customHeight="1">
      <c r="A13690" s="8">
        <v>2018</v>
      </c>
      <c r="B13690" s="135">
        <v>152</v>
      </c>
      <c r="C13690" s="15" t="s">
        <v>52857</v>
      </c>
      <c r="D13690" s="10" t="s">
        <v>52939</v>
      </c>
      <c r="E13690" s="11" t="s">
        <v>52940</v>
      </c>
      <c r="F13690" s="27" t="s">
        <v>18323</v>
      </c>
      <c r="G13690" s="10">
        <v>1237</v>
      </c>
      <c r="H13690" s="13" t="s">
        <v>907</v>
      </c>
      <c r="I13690" s="10" t="s">
        <v>52941</v>
      </c>
      <c r="J13690" s="10" t="s">
        <v>24</v>
      </c>
      <c r="K13690" s="15" t="s">
        <v>693</v>
      </c>
      <c r="L13690" s="15" t="s">
        <v>52942</v>
      </c>
      <c r="M13690" s="29" t="s">
        <v>24</v>
      </c>
      <c r="N13690" s="14"/>
      <c r="O13690" s="14"/>
      <c r="P13690" s="14"/>
      <c r="Q13690" s="14"/>
      <c r="R13690" s="14"/>
      <c r="S13690" s="8"/>
      <c r="T13690" s="8"/>
    </row>
    <row r="13691" spans="1:20" ht="15.75" customHeight="1">
      <c r="A13691" s="8">
        <v>2018</v>
      </c>
      <c r="B13691" s="135">
        <v>152</v>
      </c>
      <c r="C13691" s="15" t="s">
        <v>52857</v>
      </c>
      <c r="D13691" s="10" t="s">
        <v>52943</v>
      </c>
      <c r="E13691" s="11" t="s">
        <v>52944</v>
      </c>
      <c r="F13691" s="27" t="s">
        <v>52945</v>
      </c>
      <c r="G13691" s="27" t="s">
        <v>52946</v>
      </c>
      <c r="H13691" s="13" t="s">
        <v>883</v>
      </c>
      <c r="I13691" s="10" t="s">
        <v>24</v>
      </c>
      <c r="J13691" s="10" t="s">
        <v>24</v>
      </c>
      <c r="K13691" s="99" t="s">
        <v>52947</v>
      </c>
      <c r="L13691" s="15" t="s">
        <v>52948</v>
      </c>
      <c r="M13691" s="29" t="s">
        <v>24</v>
      </c>
      <c r="N13691" s="14"/>
      <c r="O13691" s="14"/>
      <c r="P13691" s="14"/>
      <c r="Q13691" s="14"/>
      <c r="R13691" s="14" t="s">
        <v>72</v>
      </c>
      <c r="S13691" s="8"/>
      <c r="T13691" s="8"/>
    </row>
    <row r="13692" spans="1:20" ht="15.75" customHeight="1">
      <c r="A13692" s="8">
        <v>2018</v>
      </c>
      <c r="B13692" s="135">
        <v>152</v>
      </c>
      <c r="C13692" s="15" t="s">
        <v>52857</v>
      </c>
      <c r="D13692" s="10" t="s">
        <v>52949</v>
      </c>
      <c r="E13692" s="11" t="s">
        <v>52950</v>
      </c>
      <c r="F13692" s="27" t="s">
        <v>52951</v>
      </c>
      <c r="G13692" s="10">
        <v>1239</v>
      </c>
      <c r="H13692" s="13" t="s">
        <v>125</v>
      </c>
      <c r="I13692" s="10" t="s">
        <v>24</v>
      </c>
      <c r="J13692" s="10" t="s">
        <v>24</v>
      </c>
      <c r="K13692" s="15" t="s">
        <v>693</v>
      </c>
      <c r="L13692" s="15" t="s">
        <v>52952</v>
      </c>
      <c r="M13692" s="29" t="s">
        <v>24</v>
      </c>
      <c r="N13692" s="14"/>
      <c r="O13692" s="14"/>
      <c r="P13692" s="14"/>
      <c r="Q13692" s="14"/>
      <c r="R13692" s="14" t="s">
        <v>72</v>
      </c>
      <c r="S13692" s="8"/>
      <c r="T13692" s="8"/>
    </row>
    <row r="13693" spans="1:20" ht="15.75" customHeight="1">
      <c r="A13693" s="8">
        <v>2018</v>
      </c>
      <c r="B13693" s="135">
        <v>152</v>
      </c>
      <c r="C13693" s="15" t="s">
        <v>52857</v>
      </c>
      <c r="D13693" s="10" t="s">
        <v>52953</v>
      </c>
      <c r="E13693" s="11" t="s">
        <v>52954</v>
      </c>
      <c r="F13693" s="27" t="s">
        <v>52955</v>
      </c>
      <c r="G13693" s="10">
        <v>1240</v>
      </c>
      <c r="H13693" s="13" t="s">
        <v>393</v>
      </c>
      <c r="I13693" s="10" t="s">
        <v>24</v>
      </c>
      <c r="J13693" s="10" t="s">
        <v>23</v>
      </c>
      <c r="K13693" s="99" t="s">
        <v>52956</v>
      </c>
      <c r="L13693" s="15" t="s">
        <v>52877</v>
      </c>
      <c r="M13693" s="29" t="s">
        <v>24</v>
      </c>
      <c r="N13693" s="14"/>
      <c r="O13693" s="14"/>
      <c r="P13693" s="14"/>
      <c r="Q13693" s="14"/>
      <c r="R13693" s="14" t="s">
        <v>72</v>
      </c>
      <c r="S13693" s="8"/>
      <c r="T13693" s="8"/>
    </row>
    <row r="13694" spans="1:20" ht="15.75" customHeight="1">
      <c r="A13694" s="8">
        <v>2018</v>
      </c>
      <c r="B13694" s="135">
        <v>152</v>
      </c>
      <c r="C13694" s="15" t="s">
        <v>52857</v>
      </c>
      <c r="D13694" s="10" t="s">
        <v>52957</v>
      </c>
      <c r="E13694" s="11" t="s">
        <v>52958</v>
      </c>
      <c r="F13694" s="27" t="s">
        <v>52959</v>
      </c>
      <c r="G13694" s="10">
        <v>1241</v>
      </c>
      <c r="H13694" s="13" t="s">
        <v>393</v>
      </c>
      <c r="I13694" s="10" t="s">
        <v>24</v>
      </c>
      <c r="J13694" s="10" t="s">
        <v>24</v>
      </c>
      <c r="K13694" s="99" t="s">
        <v>52960</v>
      </c>
      <c r="L13694" s="15" t="s">
        <v>52877</v>
      </c>
      <c r="M13694" s="29" t="s">
        <v>24</v>
      </c>
      <c r="N13694" s="14"/>
      <c r="O13694" s="14"/>
      <c r="P13694" s="14"/>
      <c r="Q13694" s="14"/>
      <c r="R13694" s="14" t="s">
        <v>72</v>
      </c>
      <c r="S13694" s="8"/>
      <c r="T13694" s="8"/>
    </row>
    <row r="13695" spans="1:20" ht="15.75" customHeight="1">
      <c r="A13695" s="8">
        <v>2018</v>
      </c>
      <c r="B13695" s="135">
        <v>152</v>
      </c>
      <c r="C13695" s="15" t="s">
        <v>52857</v>
      </c>
      <c r="D13695" s="10" t="s">
        <v>52961</v>
      </c>
      <c r="E13695" s="11" t="s">
        <v>52962</v>
      </c>
      <c r="F13695" s="27" t="s">
        <v>8212</v>
      </c>
      <c r="G13695" s="10">
        <v>1242</v>
      </c>
      <c r="H13695" s="13" t="s">
        <v>52963</v>
      </c>
      <c r="I13695" s="10" t="s">
        <v>23</v>
      </c>
      <c r="J13695" s="10" t="s">
        <v>23</v>
      </c>
      <c r="K13695" s="15" t="s">
        <v>693</v>
      </c>
      <c r="L13695" s="15" t="s">
        <v>52864</v>
      </c>
      <c r="M13695" s="29" t="s">
        <v>24</v>
      </c>
      <c r="N13695" s="14"/>
      <c r="O13695" s="14"/>
      <c r="P13695" s="14"/>
      <c r="Q13695" s="14"/>
      <c r="R13695" s="14" t="s">
        <v>72</v>
      </c>
      <c r="S13695" s="8"/>
      <c r="T13695" s="8"/>
    </row>
    <row r="13696" spans="1:20" ht="15.75" customHeight="1">
      <c r="A13696" s="8">
        <v>2018</v>
      </c>
      <c r="B13696" s="135">
        <v>152</v>
      </c>
      <c r="C13696" s="15" t="s">
        <v>52857</v>
      </c>
      <c r="D13696" s="10" t="s">
        <v>52964</v>
      </c>
      <c r="E13696" s="11" t="s">
        <v>52965</v>
      </c>
      <c r="F13696" s="27" t="s">
        <v>6674</v>
      </c>
      <c r="G13696" s="10" t="s">
        <v>52966</v>
      </c>
      <c r="H13696" s="13" t="s">
        <v>33</v>
      </c>
      <c r="I13696" s="10" t="s">
        <v>24</v>
      </c>
      <c r="J13696" s="10" t="s">
        <v>24</v>
      </c>
      <c r="K13696" s="99" t="s">
        <v>52967</v>
      </c>
      <c r="L13696" s="15" t="s">
        <v>52968</v>
      </c>
      <c r="M13696" s="29" t="s">
        <v>24</v>
      </c>
      <c r="N13696" s="14"/>
      <c r="O13696" s="14"/>
      <c r="P13696" s="14"/>
      <c r="Q13696" s="14"/>
      <c r="R13696" s="14" t="s">
        <v>64</v>
      </c>
      <c r="S13696" s="8"/>
      <c r="T13696" s="8"/>
    </row>
    <row r="13697" spans="1:20" ht="15.75" customHeight="1">
      <c r="A13697" s="8">
        <v>2018</v>
      </c>
      <c r="B13697" s="135">
        <v>152</v>
      </c>
      <c r="C13697" s="15" t="s">
        <v>52857</v>
      </c>
      <c r="D13697" s="10" t="s">
        <v>52913</v>
      </c>
      <c r="E13697" s="11" t="s">
        <v>52969</v>
      </c>
      <c r="F13697" s="27" t="s">
        <v>19438</v>
      </c>
      <c r="G13697" s="10">
        <v>1244</v>
      </c>
      <c r="H13697" s="13" t="s">
        <v>33</v>
      </c>
      <c r="I13697" s="10" t="s">
        <v>52916</v>
      </c>
      <c r="J13697" s="10" t="s">
        <v>24</v>
      </c>
      <c r="K13697" s="15" t="s">
        <v>693</v>
      </c>
      <c r="L13697" s="15" t="s">
        <v>52864</v>
      </c>
      <c r="M13697" s="29" t="s">
        <v>24</v>
      </c>
      <c r="N13697" s="14"/>
      <c r="O13697" s="14"/>
      <c r="P13697" s="14"/>
      <c r="Q13697" s="14"/>
      <c r="R13697" s="14"/>
      <c r="S13697" s="8"/>
      <c r="T13697" s="8"/>
    </row>
    <row r="13698" spans="1:20" ht="15.75" customHeight="1">
      <c r="A13698" s="8">
        <v>2018</v>
      </c>
      <c r="B13698" s="135">
        <v>152</v>
      </c>
      <c r="C13698" s="15" t="s">
        <v>52857</v>
      </c>
      <c r="D13698" s="10" t="s">
        <v>52970</v>
      </c>
      <c r="E13698" s="11" t="s">
        <v>52971</v>
      </c>
      <c r="F13698" s="27">
        <v>1920</v>
      </c>
      <c r="G13698" s="10">
        <v>1245</v>
      </c>
      <c r="H13698" s="13" t="s">
        <v>399</v>
      </c>
      <c r="I13698" s="10" t="s">
        <v>52972</v>
      </c>
      <c r="J13698" s="10" t="s">
        <v>24</v>
      </c>
      <c r="K13698" s="15" t="s">
        <v>693</v>
      </c>
      <c r="L13698" s="15" t="s">
        <v>52973</v>
      </c>
      <c r="M13698" s="29" t="s">
        <v>24</v>
      </c>
      <c r="N13698" s="14"/>
      <c r="O13698" s="14"/>
      <c r="P13698" s="14"/>
      <c r="Q13698" s="14"/>
      <c r="R13698" s="14"/>
      <c r="S13698" s="8"/>
      <c r="T13698" s="8"/>
    </row>
    <row r="13699" spans="1:20" ht="15.75" customHeight="1">
      <c r="A13699" s="8">
        <v>2018</v>
      </c>
      <c r="B13699" s="135">
        <v>152</v>
      </c>
      <c r="C13699" s="15" t="s">
        <v>52857</v>
      </c>
      <c r="D13699" s="10" t="s">
        <v>52939</v>
      </c>
      <c r="E13699" s="11" t="s">
        <v>52974</v>
      </c>
      <c r="F13699" s="27" t="s">
        <v>52975</v>
      </c>
      <c r="G13699" s="10">
        <v>1246</v>
      </c>
      <c r="H13699" s="13" t="s">
        <v>52976</v>
      </c>
      <c r="I13699" s="10" t="s">
        <v>52941</v>
      </c>
      <c r="J13699" s="10" t="s">
        <v>23</v>
      </c>
      <c r="K13699" s="15" t="s">
        <v>693</v>
      </c>
      <c r="L13699" s="15" t="s">
        <v>52942</v>
      </c>
      <c r="M13699" s="29" t="s">
        <v>24</v>
      </c>
      <c r="N13699" s="14"/>
      <c r="O13699" s="14"/>
      <c r="P13699" s="14"/>
      <c r="Q13699" s="14"/>
      <c r="R13699" s="14" t="s">
        <v>72</v>
      </c>
      <c r="S13699" s="8"/>
      <c r="T13699" s="8"/>
    </row>
    <row r="13700" spans="1:20" ht="15.75" customHeight="1">
      <c r="A13700" s="8">
        <v>2018</v>
      </c>
      <c r="B13700" s="135">
        <v>152</v>
      </c>
      <c r="C13700" s="15" t="s">
        <v>52857</v>
      </c>
      <c r="D13700" s="10" t="s">
        <v>52977</v>
      </c>
      <c r="E13700" s="11" t="s">
        <v>52978</v>
      </c>
      <c r="F13700" s="27" t="s">
        <v>52979</v>
      </c>
      <c r="G13700" s="27" t="s">
        <v>52980</v>
      </c>
      <c r="H13700" s="13" t="s">
        <v>33</v>
      </c>
      <c r="I13700" s="10" t="s">
        <v>24</v>
      </c>
      <c r="J13700" s="10" t="s">
        <v>24</v>
      </c>
      <c r="K13700" s="99" t="s">
        <v>52981</v>
      </c>
      <c r="L13700" s="15" t="s">
        <v>52864</v>
      </c>
      <c r="M13700" s="29" t="s">
        <v>24</v>
      </c>
      <c r="N13700" s="14"/>
      <c r="O13700" s="14"/>
      <c r="P13700" s="14"/>
      <c r="Q13700" s="14"/>
      <c r="R13700" s="14" t="s">
        <v>64</v>
      </c>
      <c r="S13700" s="8"/>
      <c r="T13700" s="8"/>
    </row>
    <row r="13701" spans="1:20" ht="15.75" customHeight="1">
      <c r="A13701" s="8">
        <v>2018</v>
      </c>
      <c r="B13701" s="135">
        <v>152</v>
      </c>
      <c r="C13701" s="15" t="s">
        <v>52857</v>
      </c>
      <c r="D13701" s="10" t="s">
        <v>52982</v>
      </c>
      <c r="E13701" s="11" t="s">
        <v>52983</v>
      </c>
      <c r="F13701" s="27" t="s">
        <v>16084</v>
      </c>
      <c r="G13701" s="10">
        <v>1248</v>
      </c>
      <c r="H13701" s="13" t="s">
        <v>8962</v>
      </c>
      <c r="I13701" s="10" t="s">
        <v>52984</v>
      </c>
      <c r="J13701" s="10" t="s">
        <v>23</v>
      </c>
      <c r="K13701" s="15" t="s">
        <v>693</v>
      </c>
      <c r="L13701" s="15" t="s">
        <v>52985</v>
      </c>
      <c r="M13701" s="29" t="s">
        <v>24</v>
      </c>
      <c r="N13701" s="14"/>
      <c r="O13701" s="14"/>
      <c r="P13701" s="14"/>
      <c r="Q13701" s="14"/>
      <c r="R13701" s="14" t="s">
        <v>72</v>
      </c>
      <c r="S13701" s="8"/>
      <c r="T13701" s="8"/>
    </row>
    <row r="13702" spans="1:20" ht="15.75" customHeight="1">
      <c r="A13702" s="8">
        <v>2018</v>
      </c>
      <c r="B13702" s="135">
        <v>152</v>
      </c>
      <c r="C13702" s="15" t="s">
        <v>52857</v>
      </c>
      <c r="D13702" s="10" t="s">
        <v>52986</v>
      </c>
      <c r="E13702" s="11" t="s">
        <v>52987</v>
      </c>
      <c r="F13702" s="27">
        <v>2010</v>
      </c>
      <c r="G13702" s="10">
        <v>1249</v>
      </c>
      <c r="H13702" s="93" t="s">
        <v>52988</v>
      </c>
      <c r="I13702" s="10" t="s">
        <v>24</v>
      </c>
      <c r="J13702" s="10" t="s">
        <v>24</v>
      </c>
      <c r="K13702" s="15" t="s">
        <v>693</v>
      </c>
      <c r="L13702" s="15" t="s">
        <v>52989</v>
      </c>
      <c r="M13702" s="29" t="s">
        <v>24</v>
      </c>
      <c r="N13702" s="14"/>
      <c r="O13702" s="14"/>
      <c r="P13702" s="14"/>
      <c r="Q13702" s="14"/>
      <c r="R13702" s="14"/>
      <c r="S13702" s="8"/>
      <c r="T13702" s="8"/>
    </row>
    <row r="13703" spans="1:20" ht="15.75" customHeight="1">
      <c r="A13703" s="8">
        <v>2018</v>
      </c>
      <c r="B13703" s="135">
        <v>152</v>
      </c>
      <c r="C13703" s="15" t="s">
        <v>52857</v>
      </c>
      <c r="D13703" s="10" t="s">
        <v>52990</v>
      </c>
      <c r="E13703" s="11" t="s">
        <v>52991</v>
      </c>
      <c r="F13703" s="27" t="s">
        <v>2759</v>
      </c>
      <c r="G13703" s="10">
        <v>1250</v>
      </c>
      <c r="H13703" s="13" t="s">
        <v>914</v>
      </c>
      <c r="I13703" s="10" t="s">
        <v>24</v>
      </c>
      <c r="J13703" s="10" t="s">
        <v>24</v>
      </c>
      <c r="K13703" s="15" t="s">
        <v>693</v>
      </c>
      <c r="L13703" s="15" t="s">
        <v>52992</v>
      </c>
      <c r="M13703" s="29" t="s">
        <v>24</v>
      </c>
      <c r="N13703" s="14"/>
      <c r="O13703" s="14"/>
      <c r="P13703" s="14"/>
      <c r="Q13703" s="14"/>
      <c r="R13703" s="14" t="s">
        <v>72</v>
      </c>
      <c r="S13703" s="8"/>
      <c r="T13703" s="8"/>
    </row>
    <row r="13704" spans="1:20" ht="15.75" customHeight="1">
      <c r="A13704" s="8">
        <v>2018</v>
      </c>
      <c r="B13704" s="135">
        <v>152</v>
      </c>
      <c r="C13704" s="15" t="s">
        <v>52857</v>
      </c>
      <c r="D13704" s="10" t="s">
        <v>52993</v>
      </c>
      <c r="E13704" s="11" t="s">
        <v>52994</v>
      </c>
      <c r="F13704" s="27" t="s">
        <v>3116</v>
      </c>
      <c r="G13704" s="10">
        <v>1251</v>
      </c>
      <c r="H13704" s="13" t="s">
        <v>52995</v>
      </c>
      <c r="I13704" s="10" t="s">
        <v>24</v>
      </c>
      <c r="J13704" s="10" t="s">
        <v>24</v>
      </c>
      <c r="K13704" s="15" t="s">
        <v>693</v>
      </c>
      <c r="L13704" s="15" t="s">
        <v>52996</v>
      </c>
      <c r="M13704" s="29" t="s">
        <v>24</v>
      </c>
      <c r="N13704" s="14"/>
      <c r="O13704" s="14"/>
      <c r="P13704" s="14"/>
      <c r="Q13704" s="14"/>
      <c r="R13704" s="14" t="s">
        <v>72</v>
      </c>
      <c r="S13704" s="8"/>
      <c r="T13704" s="8"/>
    </row>
    <row r="13705" spans="1:20" ht="15.75" customHeight="1">
      <c r="A13705" s="8">
        <v>2018</v>
      </c>
      <c r="B13705" s="135">
        <v>152</v>
      </c>
      <c r="C13705" s="15" t="s">
        <v>52857</v>
      </c>
      <c r="D13705" s="10" t="s">
        <v>52997</v>
      </c>
      <c r="E13705" s="11" t="s">
        <v>52998</v>
      </c>
      <c r="F13705" s="27" t="s">
        <v>8407</v>
      </c>
      <c r="G13705" s="10">
        <v>1252</v>
      </c>
      <c r="H13705" s="13" t="s">
        <v>914</v>
      </c>
      <c r="I13705" s="10" t="s">
        <v>23</v>
      </c>
      <c r="J13705" s="10" t="s">
        <v>24</v>
      </c>
      <c r="K13705" s="15" t="s">
        <v>693</v>
      </c>
      <c r="L13705" s="15" t="s">
        <v>52877</v>
      </c>
      <c r="M13705" s="29" t="s">
        <v>24</v>
      </c>
      <c r="N13705" s="14"/>
      <c r="O13705" s="14"/>
      <c r="P13705" s="14"/>
      <c r="Q13705" s="14"/>
      <c r="R13705" s="14"/>
      <c r="S13705" s="8"/>
      <c r="T13705" s="8"/>
    </row>
    <row r="13706" spans="1:20" ht="15.75" customHeight="1">
      <c r="A13706" s="8">
        <v>2018</v>
      </c>
      <c r="B13706" s="135">
        <v>152</v>
      </c>
      <c r="C13706" s="15" t="s">
        <v>52857</v>
      </c>
      <c r="D13706" s="10" t="s">
        <v>52999</v>
      </c>
      <c r="E13706" s="11" t="s">
        <v>53000</v>
      </c>
      <c r="F13706" s="27" t="s">
        <v>3498</v>
      </c>
      <c r="G13706" s="10">
        <v>1253</v>
      </c>
      <c r="H13706" s="13" t="s">
        <v>9677</v>
      </c>
      <c r="I13706" s="10" t="s">
        <v>24</v>
      </c>
      <c r="J13706" s="10" t="s">
        <v>24</v>
      </c>
      <c r="K13706" s="15" t="s">
        <v>693</v>
      </c>
      <c r="L13706" s="15" t="s">
        <v>53001</v>
      </c>
      <c r="M13706" s="29" t="s">
        <v>24</v>
      </c>
      <c r="N13706" s="14"/>
      <c r="O13706" s="14"/>
      <c r="P13706" s="14"/>
      <c r="Q13706" s="14"/>
      <c r="R13706" s="14" t="s">
        <v>72</v>
      </c>
      <c r="S13706" s="8"/>
      <c r="T13706" s="8"/>
    </row>
    <row r="13707" spans="1:20" ht="15.75" customHeight="1">
      <c r="A13707" s="8">
        <v>2018</v>
      </c>
      <c r="B13707" s="135">
        <v>152</v>
      </c>
      <c r="C13707" s="15" t="s">
        <v>52857</v>
      </c>
      <c r="D13707" s="11" t="s">
        <v>53002</v>
      </c>
      <c r="E13707" s="11" t="s">
        <v>53003</v>
      </c>
      <c r="F13707" s="27" t="s">
        <v>12197</v>
      </c>
      <c r="G13707" s="10">
        <v>1254</v>
      </c>
      <c r="H13707" s="13" t="s">
        <v>33</v>
      </c>
      <c r="I13707" s="10" t="s">
        <v>24</v>
      </c>
      <c r="J13707" s="10" t="s">
        <v>24</v>
      </c>
      <c r="K13707" s="99" t="s">
        <v>53004</v>
      </c>
      <c r="L13707" s="15" t="s">
        <v>53005</v>
      </c>
      <c r="M13707" s="29" t="s">
        <v>24</v>
      </c>
      <c r="N13707" s="14"/>
      <c r="O13707" s="14"/>
      <c r="P13707" s="14"/>
      <c r="Q13707" s="14"/>
      <c r="R13707" s="14"/>
      <c r="S13707" s="8"/>
      <c r="T13707" s="8"/>
    </row>
    <row r="13708" spans="1:20" ht="15.75" customHeight="1">
      <c r="A13708" s="8">
        <v>2018</v>
      </c>
      <c r="B13708" s="135">
        <v>152</v>
      </c>
      <c r="C13708" s="15" t="s">
        <v>52857</v>
      </c>
      <c r="D13708" s="10" t="s">
        <v>53006</v>
      </c>
      <c r="E13708" s="11" t="s">
        <v>53007</v>
      </c>
      <c r="F13708" s="27" t="s">
        <v>8212</v>
      </c>
      <c r="G13708" s="10">
        <v>1255</v>
      </c>
      <c r="H13708" s="13" t="s">
        <v>907</v>
      </c>
      <c r="I13708" s="10" t="s">
        <v>53008</v>
      </c>
      <c r="J13708" s="10" t="s">
        <v>23</v>
      </c>
      <c r="K13708" s="15" t="s">
        <v>693</v>
      </c>
      <c r="L13708" s="15" t="s">
        <v>52864</v>
      </c>
      <c r="M13708" s="29" t="s">
        <v>24</v>
      </c>
      <c r="N13708" s="14"/>
      <c r="O13708" s="14"/>
      <c r="P13708" s="14"/>
      <c r="Q13708" s="14"/>
      <c r="R13708" s="14" t="s">
        <v>72</v>
      </c>
      <c r="S13708" s="8"/>
      <c r="T13708" s="8"/>
    </row>
    <row r="13709" spans="1:20" ht="15.75" customHeight="1">
      <c r="A13709" s="8">
        <v>2018</v>
      </c>
      <c r="B13709" s="135">
        <v>152</v>
      </c>
      <c r="C13709" s="15" t="s">
        <v>52857</v>
      </c>
      <c r="D13709" s="236" t="s">
        <v>53009</v>
      </c>
      <c r="E13709" s="11" t="s">
        <v>53010</v>
      </c>
      <c r="F13709" s="27">
        <v>2018</v>
      </c>
      <c r="G13709" s="10">
        <v>1256</v>
      </c>
      <c r="H13709" s="13" t="s">
        <v>53011</v>
      </c>
      <c r="I13709" s="10" t="s">
        <v>53012</v>
      </c>
      <c r="J13709" s="10" t="s">
        <v>24</v>
      </c>
      <c r="K13709" s="15" t="s">
        <v>693</v>
      </c>
      <c r="L13709" s="15" t="s">
        <v>53013</v>
      </c>
      <c r="M13709" s="29" t="s">
        <v>24</v>
      </c>
      <c r="N13709" s="14"/>
      <c r="O13709" s="14"/>
      <c r="P13709" s="14"/>
      <c r="Q13709" s="14"/>
      <c r="R13709" s="14"/>
      <c r="S13709" s="8"/>
      <c r="T13709" s="8"/>
    </row>
    <row r="13710" spans="1:20" ht="15.75" customHeight="1">
      <c r="A13710" s="8">
        <v>2018</v>
      </c>
      <c r="B13710" s="135">
        <v>152</v>
      </c>
      <c r="C13710" s="15" t="s">
        <v>52857</v>
      </c>
      <c r="D13710" s="10" t="s">
        <v>53014</v>
      </c>
      <c r="E13710" s="11" t="s">
        <v>53015</v>
      </c>
      <c r="F13710" s="27">
        <v>1938</v>
      </c>
      <c r="G13710" s="10">
        <v>1257</v>
      </c>
      <c r="H13710" s="13" t="s">
        <v>393</v>
      </c>
      <c r="I13710" s="10" t="s">
        <v>23</v>
      </c>
      <c r="J13710" s="10" t="s">
        <v>24</v>
      </c>
      <c r="K13710" s="99" t="s">
        <v>53016</v>
      </c>
      <c r="L13710" s="15" t="s">
        <v>52877</v>
      </c>
      <c r="M13710" s="29" t="s">
        <v>24</v>
      </c>
      <c r="N13710" s="14"/>
      <c r="O13710" s="14"/>
      <c r="P13710" s="14"/>
      <c r="Q13710" s="14"/>
      <c r="R13710" s="14"/>
      <c r="S13710" s="8"/>
      <c r="T13710" s="8"/>
    </row>
    <row r="13711" spans="1:20" ht="15.75" customHeight="1">
      <c r="A13711" s="8">
        <v>2018</v>
      </c>
      <c r="B13711" s="135">
        <v>152</v>
      </c>
      <c r="C13711" s="15" t="s">
        <v>52857</v>
      </c>
      <c r="D13711" s="10" t="s">
        <v>53017</v>
      </c>
      <c r="E13711" s="11" t="s">
        <v>53018</v>
      </c>
      <c r="F13711" s="27" t="s">
        <v>31961</v>
      </c>
      <c r="G13711" s="10">
        <v>1258</v>
      </c>
      <c r="H13711" s="13" t="s">
        <v>46</v>
      </c>
      <c r="I13711" s="10" t="s">
        <v>53019</v>
      </c>
      <c r="J13711" s="10" t="s">
        <v>24</v>
      </c>
      <c r="K13711" s="15" t="s">
        <v>693</v>
      </c>
      <c r="L13711" s="15" t="s">
        <v>53020</v>
      </c>
      <c r="M13711" s="29" t="s">
        <v>24</v>
      </c>
      <c r="N13711" s="14"/>
      <c r="O13711" s="14"/>
      <c r="P13711" s="14"/>
      <c r="Q13711" s="14"/>
      <c r="R13711" s="14"/>
      <c r="S13711" s="8"/>
      <c r="T13711" s="8"/>
    </row>
    <row r="13712" spans="1:20" ht="15.75" customHeight="1">
      <c r="A13712" s="8">
        <v>2018</v>
      </c>
      <c r="B13712" s="135">
        <v>152</v>
      </c>
      <c r="C13712" s="15" t="s">
        <v>52857</v>
      </c>
      <c r="D13712" s="10" t="s">
        <v>894</v>
      </c>
      <c r="E13712" s="11" t="s">
        <v>53021</v>
      </c>
      <c r="F13712" s="27" t="s">
        <v>53022</v>
      </c>
      <c r="G13712" s="10">
        <v>1259</v>
      </c>
      <c r="H13712" s="13" t="s">
        <v>4244</v>
      </c>
      <c r="I13712" s="10" t="s">
        <v>23</v>
      </c>
      <c r="J13712" s="10" t="s">
        <v>24</v>
      </c>
      <c r="K13712" s="15" t="s">
        <v>693</v>
      </c>
      <c r="L13712" s="15" t="s">
        <v>53023</v>
      </c>
      <c r="M13712" s="29" t="s">
        <v>24</v>
      </c>
      <c r="N13712" s="14"/>
      <c r="O13712" s="14"/>
      <c r="P13712" s="14"/>
      <c r="Q13712" s="14"/>
      <c r="R13712" s="14"/>
      <c r="S13712" s="8"/>
      <c r="T13712" s="8"/>
    </row>
    <row r="13713" spans="1:20" ht="15.75" customHeight="1">
      <c r="A13713" s="8">
        <v>2018</v>
      </c>
      <c r="B13713" s="135">
        <v>152</v>
      </c>
      <c r="C13713" s="15" t="s">
        <v>52857</v>
      </c>
      <c r="D13713" s="10" t="s">
        <v>53024</v>
      </c>
      <c r="E13713" s="11" t="s">
        <v>53025</v>
      </c>
      <c r="F13713" s="27" t="s">
        <v>10271</v>
      </c>
      <c r="G13713" s="10">
        <v>1260</v>
      </c>
      <c r="H13713" s="13" t="s">
        <v>46</v>
      </c>
      <c r="I13713" s="10" t="s">
        <v>24</v>
      </c>
      <c r="J13713" s="10" t="s">
        <v>24</v>
      </c>
      <c r="K13713" s="15" t="s">
        <v>693</v>
      </c>
      <c r="L13713" s="15" t="s">
        <v>53026</v>
      </c>
      <c r="M13713" s="29" t="s">
        <v>24</v>
      </c>
      <c r="N13713" s="14"/>
      <c r="O13713" s="14"/>
      <c r="P13713" s="14"/>
      <c r="Q13713" s="14"/>
      <c r="R13713" s="14" t="s">
        <v>64</v>
      </c>
      <c r="S13713" s="8"/>
      <c r="T13713" s="8"/>
    </row>
    <row r="13714" spans="1:20" ht="15.75" customHeight="1">
      <c r="A13714" s="8">
        <v>2018</v>
      </c>
      <c r="B13714" s="135">
        <v>152</v>
      </c>
      <c r="C13714" s="15" t="s">
        <v>52857</v>
      </c>
      <c r="D13714" s="10" t="s">
        <v>53027</v>
      </c>
      <c r="E13714" s="11" t="s">
        <v>53028</v>
      </c>
      <c r="F13714" s="27" t="s">
        <v>26791</v>
      </c>
      <c r="G13714" s="10">
        <v>1261</v>
      </c>
      <c r="H13714" s="93" t="s">
        <v>3509</v>
      </c>
      <c r="I13714" s="10" t="s">
        <v>24</v>
      </c>
      <c r="J13714" s="10" t="s">
        <v>24</v>
      </c>
      <c r="K13714" s="15" t="s">
        <v>693</v>
      </c>
      <c r="L13714" s="15" t="s">
        <v>53029</v>
      </c>
      <c r="M13714" s="29" t="s">
        <v>24</v>
      </c>
      <c r="N13714" s="14"/>
      <c r="O13714" s="14"/>
      <c r="P13714" s="14"/>
      <c r="Q13714" s="14"/>
      <c r="R13714" s="14" t="s">
        <v>64</v>
      </c>
      <c r="S13714" s="8"/>
      <c r="T13714" s="8"/>
    </row>
    <row r="13715" spans="1:20" ht="15.75" customHeight="1">
      <c r="A13715" s="8">
        <v>2018</v>
      </c>
      <c r="B13715" s="135">
        <v>152</v>
      </c>
      <c r="C13715" s="15" t="s">
        <v>52857</v>
      </c>
      <c r="D13715" s="10" t="s">
        <v>53030</v>
      </c>
      <c r="E13715" s="11" t="s">
        <v>53031</v>
      </c>
      <c r="F13715" s="27" t="s">
        <v>53032</v>
      </c>
      <c r="G13715" s="10">
        <v>1262</v>
      </c>
      <c r="H13715" s="13" t="s">
        <v>914</v>
      </c>
      <c r="I13715" s="10" t="s">
        <v>24</v>
      </c>
      <c r="J13715" s="10" t="s">
        <v>24</v>
      </c>
      <c r="K13715" s="15" t="s">
        <v>693</v>
      </c>
      <c r="L13715" s="15" t="s">
        <v>52877</v>
      </c>
      <c r="M13715" s="29" t="s">
        <v>24</v>
      </c>
      <c r="N13715" s="14"/>
      <c r="O13715" s="14"/>
      <c r="P13715" s="14"/>
      <c r="Q13715" s="14"/>
      <c r="R13715" s="14" t="s">
        <v>64</v>
      </c>
      <c r="S13715" s="8"/>
      <c r="T13715" s="8"/>
    </row>
    <row r="13716" spans="1:20" ht="15.75" customHeight="1">
      <c r="A13716" s="8">
        <v>2018</v>
      </c>
      <c r="B13716" s="135">
        <v>152</v>
      </c>
      <c r="C13716" s="15" t="s">
        <v>52857</v>
      </c>
      <c r="D13716" s="10" t="s">
        <v>53033</v>
      </c>
      <c r="E13716" s="11" t="s">
        <v>53034</v>
      </c>
      <c r="F13716" s="27" t="s">
        <v>53035</v>
      </c>
      <c r="G13716" s="10">
        <v>1263</v>
      </c>
      <c r="H13716" s="13" t="s">
        <v>213</v>
      </c>
      <c r="I13716" s="10" t="s">
        <v>53036</v>
      </c>
      <c r="J13716" s="10" t="s">
        <v>24</v>
      </c>
      <c r="K13716" s="15" t="s">
        <v>693</v>
      </c>
      <c r="L13716" s="15" t="s">
        <v>53037</v>
      </c>
      <c r="M13716" s="29" t="s">
        <v>24</v>
      </c>
      <c r="N13716" s="14"/>
      <c r="O13716" s="14"/>
      <c r="P13716" s="14"/>
      <c r="Q13716" s="14"/>
      <c r="R13716" s="14"/>
      <c r="S13716" s="8"/>
      <c r="T13716" s="8"/>
    </row>
    <row r="13717" spans="1:20" ht="15.75" customHeight="1">
      <c r="A13717" s="8">
        <v>2018</v>
      </c>
      <c r="B13717" s="135">
        <v>152</v>
      </c>
      <c r="C13717" s="15" t="s">
        <v>52857</v>
      </c>
      <c r="D13717" s="10" t="s">
        <v>52913</v>
      </c>
      <c r="E13717" s="11" t="s">
        <v>53038</v>
      </c>
      <c r="F13717" s="27" t="s">
        <v>53039</v>
      </c>
      <c r="G13717" s="10">
        <v>1264</v>
      </c>
      <c r="H13717" s="13" t="s">
        <v>33</v>
      </c>
      <c r="I13717" s="10" t="s">
        <v>52916</v>
      </c>
      <c r="J13717" s="10" t="s">
        <v>24</v>
      </c>
      <c r="K13717" s="15" t="s">
        <v>693</v>
      </c>
      <c r="L13717" s="15" t="s">
        <v>53040</v>
      </c>
      <c r="M13717" s="29" t="s">
        <v>24</v>
      </c>
      <c r="N13717" s="14"/>
      <c r="O13717" s="14"/>
      <c r="P13717" s="14"/>
      <c r="Q13717" s="14"/>
      <c r="R13717" s="14"/>
      <c r="S13717" s="8"/>
      <c r="T13717" s="8"/>
    </row>
    <row r="13718" spans="1:20" ht="15.75" customHeight="1">
      <c r="A13718" s="8">
        <v>2018</v>
      </c>
      <c r="B13718" s="135">
        <v>152</v>
      </c>
      <c r="C13718" s="15" t="s">
        <v>52857</v>
      </c>
      <c r="D13718" s="10" t="s">
        <v>53041</v>
      </c>
      <c r="E13718" s="11" t="s">
        <v>53042</v>
      </c>
      <c r="F13718" s="27">
        <v>1967</v>
      </c>
      <c r="G13718" s="10">
        <v>1265</v>
      </c>
      <c r="H13718" s="93" t="s">
        <v>213</v>
      </c>
      <c r="I13718" s="10" t="s">
        <v>53043</v>
      </c>
      <c r="J13718" s="10" t="s">
        <v>24</v>
      </c>
      <c r="K13718" s="15" t="s">
        <v>693</v>
      </c>
      <c r="L13718" s="15" t="s">
        <v>53020</v>
      </c>
      <c r="M13718" s="29" t="s">
        <v>24</v>
      </c>
      <c r="N13718" s="14"/>
      <c r="O13718" s="14"/>
      <c r="P13718" s="14"/>
      <c r="Q13718" s="14"/>
      <c r="R13718" s="14"/>
      <c r="S13718" s="8"/>
      <c r="T13718" s="8"/>
    </row>
    <row r="13719" spans="1:20" ht="15.75" customHeight="1">
      <c r="A13719" s="8">
        <v>2018</v>
      </c>
      <c r="B13719" s="135">
        <v>152</v>
      </c>
      <c r="C13719" s="15" t="s">
        <v>52857</v>
      </c>
      <c r="D13719" s="10" t="s">
        <v>53044</v>
      </c>
      <c r="E13719" s="11" t="s">
        <v>53045</v>
      </c>
      <c r="F13719" s="27" t="s">
        <v>53046</v>
      </c>
      <c r="G13719" s="27" t="s">
        <v>53047</v>
      </c>
      <c r="H13719" s="13" t="s">
        <v>46</v>
      </c>
      <c r="I13719" s="10" t="s">
        <v>24</v>
      </c>
      <c r="J13719" s="10" t="s">
        <v>24</v>
      </c>
      <c r="K13719" s="99" t="s">
        <v>53048</v>
      </c>
      <c r="L13719" s="15" t="s">
        <v>53049</v>
      </c>
      <c r="M13719" s="29" t="s">
        <v>24</v>
      </c>
      <c r="N13719" s="14"/>
      <c r="O13719" s="14"/>
      <c r="P13719" s="14"/>
      <c r="Q13719" s="14"/>
      <c r="R13719" s="14"/>
      <c r="S13719" s="8"/>
      <c r="T13719" s="8"/>
    </row>
    <row r="13720" spans="1:20" ht="15.75" customHeight="1">
      <c r="A13720" s="8">
        <v>2018</v>
      </c>
      <c r="B13720" s="135">
        <v>152</v>
      </c>
      <c r="C13720" s="15" t="s">
        <v>52857</v>
      </c>
      <c r="D13720" s="10" t="s">
        <v>53050</v>
      </c>
      <c r="E13720" s="11" t="s">
        <v>53051</v>
      </c>
      <c r="F13720" s="27" t="s">
        <v>53052</v>
      </c>
      <c r="G13720" s="10">
        <v>1267</v>
      </c>
      <c r="H13720" s="13" t="s">
        <v>46</v>
      </c>
      <c r="I13720" s="10" t="s">
        <v>53053</v>
      </c>
      <c r="J13720" s="10" t="s">
        <v>24</v>
      </c>
      <c r="K13720" s="15" t="s">
        <v>693</v>
      </c>
      <c r="L13720" s="15" t="s">
        <v>53054</v>
      </c>
      <c r="M13720" s="29" t="s">
        <v>24</v>
      </c>
      <c r="N13720" s="14"/>
      <c r="O13720" s="14"/>
      <c r="P13720" s="14"/>
      <c r="Q13720" s="14"/>
      <c r="R13720" s="14"/>
      <c r="S13720" s="8"/>
      <c r="T13720" s="8"/>
    </row>
    <row r="13721" spans="1:20" ht="15.75" customHeight="1">
      <c r="A13721" s="8">
        <v>2018</v>
      </c>
      <c r="B13721" s="135">
        <v>152</v>
      </c>
      <c r="C13721" s="15" t="s">
        <v>52857</v>
      </c>
      <c r="D13721" s="10" t="s">
        <v>53055</v>
      </c>
      <c r="E13721" s="11" t="s">
        <v>53056</v>
      </c>
      <c r="F13721" s="27" t="s">
        <v>53057</v>
      </c>
      <c r="G13721" s="10">
        <v>1268</v>
      </c>
      <c r="H13721" s="13" t="s">
        <v>168</v>
      </c>
      <c r="I13721" s="10" t="s">
        <v>24</v>
      </c>
      <c r="J13721" s="10" t="s">
        <v>24</v>
      </c>
      <c r="K13721" s="15" t="s">
        <v>693</v>
      </c>
      <c r="L13721" s="15" t="s">
        <v>52877</v>
      </c>
      <c r="M13721" s="29" t="s">
        <v>24</v>
      </c>
      <c r="N13721" s="14"/>
      <c r="O13721" s="14"/>
      <c r="P13721" s="14"/>
      <c r="Q13721" s="14"/>
      <c r="R13721" s="14"/>
      <c r="S13721" s="8"/>
      <c r="T13721" s="8"/>
    </row>
    <row r="13722" spans="1:20" ht="15.75" customHeight="1">
      <c r="A13722" s="8">
        <v>2018</v>
      </c>
      <c r="B13722" s="135">
        <v>152</v>
      </c>
      <c r="C13722" s="15" t="s">
        <v>52857</v>
      </c>
      <c r="D13722" s="10" t="s">
        <v>53002</v>
      </c>
      <c r="E13722" s="11" t="s">
        <v>53058</v>
      </c>
      <c r="F13722" s="27" t="s">
        <v>1224</v>
      </c>
      <c r="G13722" s="27" t="s">
        <v>17893</v>
      </c>
      <c r="H13722" s="93" t="s">
        <v>45930</v>
      </c>
      <c r="I13722" s="10" t="s">
        <v>24</v>
      </c>
      <c r="J13722" s="10" t="s">
        <v>24</v>
      </c>
      <c r="K13722" s="99" t="s">
        <v>53004</v>
      </c>
      <c r="L13722" s="15" t="s">
        <v>53005</v>
      </c>
      <c r="M13722" s="29" t="s">
        <v>24</v>
      </c>
      <c r="N13722" s="14"/>
      <c r="O13722" s="14"/>
      <c r="P13722" s="14"/>
      <c r="Q13722" s="14"/>
      <c r="R13722" s="14"/>
      <c r="S13722" s="8"/>
      <c r="T13722" s="8"/>
    </row>
    <row r="13723" spans="1:20" ht="15.75" customHeight="1">
      <c r="A13723" s="8">
        <v>2018</v>
      </c>
      <c r="B13723" s="135">
        <v>152</v>
      </c>
      <c r="C13723" s="15" t="s">
        <v>52857</v>
      </c>
      <c r="D13723" s="10" t="s">
        <v>52913</v>
      </c>
      <c r="E13723" s="11" t="s">
        <v>53059</v>
      </c>
      <c r="F13723" s="27" t="s">
        <v>52975</v>
      </c>
      <c r="G13723" s="10">
        <v>1270</v>
      </c>
      <c r="H13723" s="13" t="s">
        <v>185</v>
      </c>
      <c r="I13723" s="10" t="s">
        <v>52916</v>
      </c>
      <c r="J13723" s="10" t="s">
        <v>24</v>
      </c>
      <c r="K13723" s="15" t="s">
        <v>693</v>
      </c>
      <c r="L13723" s="15" t="s">
        <v>52864</v>
      </c>
      <c r="M13723" s="29" t="s">
        <v>24</v>
      </c>
      <c r="N13723" s="14"/>
      <c r="O13723" s="14"/>
      <c r="P13723" s="14"/>
      <c r="Q13723" s="14"/>
      <c r="R13723" s="14"/>
      <c r="S13723" s="8"/>
      <c r="T13723" s="8"/>
    </row>
    <row r="13724" spans="1:20" ht="15.75" customHeight="1">
      <c r="A13724" s="8">
        <v>2018</v>
      </c>
      <c r="B13724" s="135">
        <v>152</v>
      </c>
      <c r="C13724" s="15" t="s">
        <v>52857</v>
      </c>
      <c r="D13724" s="10" t="s">
        <v>53060</v>
      </c>
      <c r="E13724" s="11" t="s">
        <v>53061</v>
      </c>
      <c r="F13724" s="27" t="s">
        <v>43692</v>
      </c>
      <c r="G13724" s="10">
        <v>1271</v>
      </c>
      <c r="H13724" s="13" t="s">
        <v>53062</v>
      </c>
      <c r="I13724" s="10" t="s">
        <v>53063</v>
      </c>
      <c r="J13724" s="10" t="s">
        <v>24</v>
      </c>
      <c r="K13724" s="99" t="s">
        <v>53064</v>
      </c>
      <c r="L13724" s="15" t="s">
        <v>29593</v>
      </c>
      <c r="M13724" s="29" t="s">
        <v>24</v>
      </c>
      <c r="N13724" s="14"/>
      <c r="O13724" s="14"/>
      <c r="P13724" s="14"/>
      <c r="Q13724" s="14"/>
      <c r="R13724" s="14"/>
      <c r="S13724" s="8"/>
      <c r="T13724" s="8"/>
    </row>
    <row r="13725" spans="1:20" ht="15.75" customHeight="1">
      <c r="A13725" s="8">
        <v>2018</v>
      </c>
      <c r="B13725" s="135">
        <v>152</v>
      </c>
      <c r="C13725" s="15" t="s">
        <v>52857</v>
      </c>
      <c r="D13725" s="10" t="s">
        <v>53065</v>
      </c>
      <c r="E13725" s="11" t="s">
        <v>53066</v>
      </c>
      <c r="F13725" s="27" t="s">
        <v>53067</v>
      </c>
      <c r="G13725" s="10">
        <v>1272</v>
      </c>
      <c r="H13725" s="93" t="s">
        <v>46</v>
      </c>
      <c r="I13725" s="10" t="s">
        <v>23</v>
      </c>
      <c r="J13725" s="10" t="s">
        <v>24</v>
      </c>
      <c r="K13725" s="15" t="s">
        <v>693</v>
      </c>
      <c r="L13725" s="15" t="s">
        <v>52877</v>
      </c>
      <c r="M13725" s="29" t="s">
        <v>24</v>
      </c>
      <c r="N13725" s="14"/>
      <c r="O13725" s="14"/>
      <c r="P13725" s="14"/>
      <c r="Q13725" s="14"/>
      <c r="R13725" s="14"/>
      <c r="S13725" s="8"/>
      <c r="T13725" s="8"/>
    </row>
    <row r="13726" spans="1:20" ht="15.75" customHeight="1">
      <c r="A13726" s="8">
        <v>2018</v>
      </c>
      <c r="B13726" s="9">
        <v>187</v>
      </c>
      <c r="C13726" s="10" t="s">
        <v>53068</v>
      </c>
      <c r="D13726" s="15" t="s">
        <v>53069</v>
      </c>
      <c r="E13726" s="11" t="s">
        <v>53070</v>
      </c>
      <c r="F13726" s="15" t="s">
        <v>53071</v>
      </c>
      <c r="G13726" s="15" t="s">
        <v>53072</v>
      </c>
      <c r="H13726" s="21" t="s">
        <v>149</v>
      </c>
      <c r="I13726" s="12" t="s">
        <v>24</v>
      </c>
      <c r="J13726" s="12" t="s">
        <v>24</v>
      </c>
      <c r="K13726" s="97" t="s">
        <v>53073</v>
      </c>
      <c r="L13726" s="12"/>
      <c r="M13726" s="12"/>
      <c r="N13726" s="12"/>
      <c r="O13726" s="12"/>
      <c r="P13726" s="12"/>
      <c r="Q13726" s="12"/>
      <c r="R13726" s="130"/>
      <c r="S13726" s="8"/>
      <c r="T13726" s="8"/>
    </row>
    <row r="13727" spans="1:20" ht="15.75" customHeight="1">
      <c r="A13727" s="8">
        <v>2018</v>
      </c>
      <c r="B13727" s="9">
        <v>187</v>
      </c>
      <c r="C13727" s="10" t="s">
        <v>53068</v>
      </c>
      <c r="D13727" s="15" t="s">
        <v>53074</v>
      </c>
      <c r="E13727" s="11" t="s">
        <v>53075</v>
      </c>
      <c r="F13727" s="15" t="s">
        <v>53076</v>
      </c>
      <c r="G13727" s="15" t="s">
        <v>53077</v>
      </c>
      <c r="H13727" s="21" t="s">
        <v>13563</v>
      </c>
      <c r="I13727" s="12" t="s">
        <v>24</v>
      </c>
      <c r="J13727" s="12" t="s">
        <v>23</v>
      </c>
      <c r="K13727" s="97"/>
      <c r="L13727" s="12"/>
      <c r="M13727" s="12"/>
      <c r="N13727" s="12"/>
      <c r="O13727" s="12"/>
      <c r="P13727" s="12"/>
      <c r="Q13727" s="12"/>
      <c r="R13727" s="130" t="s">
        <v>72</v>
      </c>
      <c r="S13727" s="8"/>
      <c r="T13727" s="8"/>
    </row>
    <row r="13728" spans="1:20" ht="15.75" customHeight="1">
      <c r="A13728" s="8">
        <v>2018</v>
      </c>
      <c r="B13728" s="9">
        <v>187</v>
      </c>
      <c r="C13728" s="10" t="s">
        <v>53068</v>
      </c>
      <c r="D13728" s="15" t="s">
        <v>53078</v>
      </c>
      <c r="E13728" s="11" t="s">
        <v>53079</v>
      </c>
      <c r="F13728" s="15" t="s">
        <v>8212</v>
      </c>
      <c r="G13728" s="15" t="s">
        <v>53080</v>
      </c>
      <c r="H13728" s="21" t="s">
        <v>13102</v>
      </c>
      <c r="I13728" s="12" t="s">
        <v>24</v>
      </c>
      <c r="J13728" s="12" t="s">
        <v>23</v>
      </c>
      <c r="K13728" s="12"/>
      <c r="L13728" s="12" t="s">
        <v>10212</v>
      </c>
      <c r="M13728" s="12"/>
      <c r="N13728" s="12"/>
      <c r="O13728" s="12"/>
      <c r="P13728" s="12"/>
      <c r="Q13728" s="12"/>
      <c r="R13728" s="130" t="s">
        <v>72</v>
      </c>
      <c r="S13728" s="8"/>
      <c r="T13728" s="8"/>
    </row>
    <row r="13729" spans="1:20" ht="15.75" customHeight="1">
      <c r="A13729" s="8">
        <v>2018</v>
      </c>
      <c r="B13729" s="9">
        <v>187</v>
      </c>
      <c r="C13729" s="10" t="s">
        <v>53068</v>
      </c>
      <c r="D13729" s="15" t="s">
        <v>53081</v>
      </c>
      <c r="E13729" s="11" t="s">
        <v>53082</v>
      </c>
      <c r="F13729" s="15" t="s">
        <v>53083</v>
      </c>
      <c r="G13729" s="15" t="s">
        <v>53084</v>
      </c>
      <c r="H13729" s="21" t="s">
        <v>149</v>
      </c>
      <c r="I13729" s="12" t="s">
        <v>24</v>
      </c>
      <c r="J13729" s="12" t="s">
        <v>24</v>
      </c>
      <c r="K13729" s="97" t="s">
        <v>53085</v>
      </c>
      <c r="L13729" s="12"/>
      <c r="M13729" s="12"/>
      <c r="N13729" s="12"/>
      <c r="O13729" s="12"/>
      <c r="P13729" s="12"/>
      <c r="Q13729" s="12"/>
      <c r="R13729" s="130"/>
      <c r="S13729" s="8"/>
      <c r="T13729" s="8"/>
    </row>
    <row r="13730" spans="1:20" ht="15.75" customHeight="1">
      <c r="A13730" s="8">
        <v>2018</v>
      </c>
      <c r="B13730" s="9">
        <v>187</v>
      </c>
      <c r="C13730" s="10" t="s">
        <v>53068</v>
      </c>
      <c r="D13730" s="15" t="s">
        <v>53086</v>
      </c>
      <c r="E13730" s="11" t="s">
        <v>53087</v>
      </c>
      <c r="F13730" s="15" t="s">
        <v>8212</v>
      </c>
      <c r="G13730" s="15" t="s">
        <v>53088</v>
      </c>
      <c r="H13730" s="21" t="s">
        <v>149</v>
      </c>
      <c r="I13730" s="12" t="s">
        <v>24</v>
      </c>
      <c r="J13730" s="12" t="s">
        <v>24</v>
      </c>
      <c r="K13730" s="97" t="s">
        <v>53085</v>
      </c>
      <c r="L13730" s="12"/>
      <c r="M13730" s="12"/>
      <c r="N13730" s="12"/>
      <c r="O13730" s="12"/>
      <c r="P13730" s="12"/>
      <c r="Q13730" s="12"/>
      <c r="R13730" s="130"/>
      <c r="S13730" s="8"/>
      <c r="T13730" s="8"/>
    </row>
    <row r="13731" spans="1:20" ht="15.75" customHeight="1">
      <c r="A13731" s="8">
        <v>2018</v>
      </c>
      <c r="B13731" s="9">
        <v>187</v>
      </c>
      <c r="C13731" s="10" t="s">
        <v>53068</v>
      </c>
      <c r="D13731" s="15" t="s">
        <v>53089</v>
      </c>
      <c r="E13731" s="11" t="s">
        <v>40468</v>
      </c>
      <c r="F13731" s="15" t="s">
        <v>53090</v>
      </c>
      <c r="G13731" s="15" t="s">
        <v>53091</v>
      </c>
      <c r="H13731" s="21" t="s">
        <v>149</v>
      </c>
      <c r="I13731" s="12" t="s">
        <v>24</v>
      </c>
      <c r="J13731" s="12" t="s">
        <v>23</v>
      </c>
      <c r="K13731" s="97" t="s">
        <v>53092</v>
      </c>
      <c r="L13731" s="12" t="s">
        <v>53093</v>
      </c>
      <c r="M13731" s="12"/>
      <c r="N13731" s="12"/>
      <c r="O13731" s="12"/>
      <c r="P13731" s="12"/>
      <c r="Q13731" s="12"/>
      <c r="R13731" s="130" t="s">
        <v>72</v>
      </c>
      <c r="S13731" s="8"/>
      <c r="T13731" s="8"/>
    </row>
    <row r="13732" spans="1:20" ht="15.75" customHeight="1">
      <c r="A13732" s="8">
        <v>2018</v>
      </c>
      <c r="B13732" s="9">
        <v>187</v>
      </c>
      <c r="C13732" s="10" t="s">
        <v>53068</v>
      </c>
      <c r="D13732" s="15" t="s">
        <v>53094</v>
      </c>
      <c r="E13732" s="11" t="s">
        <v>53095</v>
      </c>
      <c r="F13732" s="15" t="s">
        <v>53096</v>
      </c>
      <c r="G13732" s="15" t="s">
        <v>53097</v>
      </c>
      <c r="H13732" s="21" t="s">
        <v>11521</v>
      </c>
      <c r="I13732" s="12" t="s">
        <v>24</v>
      </c>
      <c r="J13732" s="12" t="s">
        <v>23</v>
      </c>
      <c r="K13732" s="97"/>
      <c r="L13732" s="12" t="s">
        <v>16972</v>
      </c>
      <c r="M13732" s="12"/>
      <c r="N13732" s="12"/>
      <c r="O13732" s="12"/>
      <c r="P13732" s="12"/>
      <c r="Q13732" s="12"/>
      <c r="R13732" s="130" t="s">
        <v>72</v>
      </c>
      <c r="S13732" s="8"/>
      <c r="T13732" s="8"/>
    </row>
    <row r="13733" spans="1:20" ht="15.75" customHeight="1">
      <c r="A13733" s="8">
        <v>2018</v>
      </c>
      <c r="B13733" s="9">
        <v>187</v>
      </c>
      <c r="C13733" s="10" t="s">
        <v>53068</v>
      </c>
      <c r="D13733" s="15" t="s">
        <v>53098</v>
      </c>
      <c r="E13733" s="11" t="s">
        <v>53099</v>
      </c>
      <c r="F13733" s="15" t="s">
        <v>53100</v>
      </c>
      <c r="G13733" s="15" t="s">
        <v>53101</v>
      </c>
      <c r="H13733" s="21" t="s">
        <v>834</v>
      </c>
      <c r="I13733" s="12" t="s">
        <v>23</v>
      </c>
      <c r="J13733" s="12" t="s">
        <v>24</v>
      </c>
      <c r="K13733" s="97" t="s">
        <v>53102</v>
      </c>
      <c r="L13733" s="12"/>
      <c r="M13733" s="12"/>
      <c r="N13733" s="12"/>
      <c r="O13733" s="12"/>
      <c r="P13733" s="12"/>
      <c r="Q13733" s="12"/>
      <c r="R13733" s="130"/>
      <c r="S13733" s="8"/>
      <c r="T13733" s="8"/>
    </row>
    <row r="13734" spans="1:20" ht="15.75" customHeight="1">
      <c r="A13734" s="8">
        <v>2018</v>
      </c>
      <c r="B13734" s="9">
        <v>187</v>
      </c>
      <c r="C13734" s="10" t="s">
        <v>53068</v>
      </c>
      <c r="D13734" s="15" t="s">
        <v>53103</v>
      </c>
      <c r="E13734" s="11" t="s">
        <v>35111</v>
      </c>
      <c r="F13734" s="15" t="s">
        <v>53104</v>
      </c>
      <c r="G13734" s="15" t="s">
        <v>53105</v>
      </c>
      <c r="H13734" s="21" t="s">
        <v>149</v>
      </c>
      <c r="I13734" s="12" t="s">
        <v>24</v>
      </c>
      <c r="J13734" s="12" t="s">
        <v>24</v>
      </c>
      <c r="K13734" s="97" t="s">
        <v>53106</v>
      </c>
      <c r="L13734" s="12"/>
      <c r="M13734" s="12"/>
      <c r="N13734" s="12"/>
      <c r="O13734" s="12"/>
      <c r="P13734" s="12"/>
      <c r="Q13734" s="12"/>
      <c r="R13734" s="130"/>
      <c r="S13734" s="8"/>
      <c r="T13734" s="8"/>
    </row>
    <row r="13735" spans="1:20" ht="15.75" customHeight="1">
      <c r="A13735" s="8">
        <v>2018</v>
      </c>
      <c r="B13735" s="9">
        <v>187</v>
      </c>
      <c r="C13735" s="10" t="s">
        <v>53068</v>
      </c>
      <c r="D13735" s="237" t="s">
        <v>53107</v>
      </c>
      <c r="E13735" s="11" t="s">
        <v>53108</v>
      </c>
      <c r="F13735" s="15" t="s">
        <v>48944</v>
      </c>
      <c r="G13735" s="15" t="s">
        <v>53109</v>
      </c>
      <c r="H13735" s="21" t="s">
        <v>149</v>
      </c>
      <c r="I13735" s="12" t="s">
        <v>24</v>
      </c>
      <c r="J13735" s="12" t="s">
        <v>24</v>
      </c>
      <c r="K13735" s="97" t="s">
        <v>53110</v>
      </c>
      <c r="L13735" s="12"/>
      <c r="M13735" s="12"/>
      <c r="N13735" s="12"/>
      <c r="O13735" s="12"/>
      <c r="P13735" s="12"/>
      <c r="Q13735" s="12"/>
      <c r="R13735" s="130"/>
      <c r="S13735" s="8"/>
      <c r="T13735" s="8"/>
    </row>
    <row r="13736" spans="1:20" ht="15.75" customHeight="1">
      <c r="A13736" s="8">
        <v>2018</v>
      </c>
      <c r="B13736" s="9">
        <v>187</v>
      </c>
      <c r="C13736" s="10" t="s">
        <v>53068</v>
      </c>
      <c r="D13736" s="15" t="s">
        <v>53111</v>
      </c>
      <c r="E13736" s="11" t="s">
        <v>53112</v>
      </c>
      <c r="F13736" s="15" t="s">
        <v>53113</v>
      </c>
      <c r="G13736" s="15" t="s">
        <v>53114</v>
      </c>
      <c r="H13736" s="21" t="s">
        <v>149</v>
      </c>
      <c r="I13736" s="12" t="s">
        <v>24</v>
      </c>
      <c r="J13736" s="12" t="s">
        <v>24</v>
      </c>
      <c r="K13736" s="97" t="s">
        <v>53115</v>
      </c>
      <c r="L13736" s="12"/>
      <c r="M13736" s="12"/>
      <c r="N13736" s="12"/>
      <c r="O13736" s="12"/>
      <c r="P13736" s="12"/>
      <c r="Q13736" s="12"/>
      <c r="R13736" s="130"/>
      <c r="S13736" s="8"/>
      <c r="T13736" s="8"/>
    </row>
    <row r="13737" spans="1:20" ht="15.75" customHeight="1">
      <c r="A13737" s="8">
        <v>2018</v>
      </c>
      <c r="B13737" s="9">
        <v>187</v>
      </c>
      <c r="C13737" s="10" t="s">
        <v>53068</v>
      </c>
      <c r="D13737" s="15" t="s">
        <v>53116</v>
      </c>
      <c r="E13737" s="11" t="s">
        <v>53117</v>
      </c>
      <c r="F13737" s="15" t="s">
        <v>19243</v>
      </c>
      <c r="G13737" s="15" t="s">
        <v>53118</v>
      </c>
      <c r="H13737" s="21" t="s">
        <v>914</v>
      </c>
      <c r="I13737" s="12"/>
      <c r="J13737" s="12" t="s">
        <v>24</v>
      </c>
      <c r="K13737" s="12"/>
      <c r="L13737" s="12"/>
      <c r="M13737" s="12"/>
      <c r="N13737" s="12"/>
      <c r="O13737" s="12"/>
      <c r="P13737" s="12"/>
      <c r="Q13737" s="12"/>
      <c r="R13737" s="130" t="s">
        <v>72</v>
      </c>
      <c r="S13737" s="8"/>
      <c r="T13737" s="8"/>
    </row>
    <row r="13738" spans="1:20" ht="15.75" customHeight="1">
      <c r="A13738" s="8">
        <v>2018</v>
      </c>
      <c r="B13738" s="9">
        <v>187</v>
      </c>
      <c r="C13738" s="10" t="s">
        <v>53068</v>
      </c>
      <c r="D13738" s="15" t="s">
        <v>53119</v>
      </c>
      <c r="E13738" s="11" t="s">
        <v>25225</v>
      </c>
      <c r="F13738" s="15" t="s">
        <v>53120</v>
      </c>
      <c r="G13738" s="15" t="s">
        <v>53121</v>
      </c>
      <c r="H13738" s="21" t="s">
        <v>149</v>
      </c>
      <c r="I13738" s="12" t="s">
        <v>24</v>
      </c>
      <c r="J13738" s="12" t="s">
        <v>23</v>
      </c>
      <c r="K13738" s="97" t="s">
        <v>53122</v>
      </c>
      <c r="L13738" s="12"/>
      <c r="M13738" s="12"/>
      <c r="N13738" s="12"/>
      <c r="O13738" s="12"/>
      <c r="P13738" s="12"/>
      <c r="Q13738" s="12"/>
      <c r="R13738" s="130" t="s">
        <v>72</v>
      </c>
      <c r="S13738" s="8"/>
      <c r="T13738" s="8"/>
    </row>
    <row r="13739" spans="1:20" ht="15.75" customHeight="1">
      <c r="A13739" s="8">
        <v>2018</v>
      </c>
      <c r="B13739" s="9">
        <v>187</v>
      </c>
      <c r="C13739" s="10" t="s">
        <v>53068</v>
      </c>
      <c r="D13739" s="15" t="s">
        <v>53123</v>
      </c>
      <c r="E13739" s="11" t="s">
        <v>53108</v>
      </c>
      <c r="F13739" s="15" t="s">
        <v>53124</v>
      </c>
      <c r="G13739" s="15" t="s">
        <v>53125</v>
      </c>
      <c r="H13739" s="21" t="s">
        <v>149</v>
      </c>
      <c r="I13739" s="12" t="s">
        <v>24</v>
      </c>
      <c r="J13739" s="12" t="s">
        <v>24</v>
      </c>
      <c r="K13739" s="97" t="s">
        <v>53126</v>
      </c>
      <c r="L13739" s="12"/>
      <c r="M13739" s="12"/>
      <c r="N13739" s="12"/>
      <c r="O13739" s="12"/>
      <c r="P13739" s="12"/>
      <c r="Q13739" s="12"/>
      <c r="R13739" s="130"/>
      <c r="S13739" s="8"/>
      <c r="T13739" s="8"/>
    </row>
    <row r="13740" spans="1:20" ht="15.75" customHeight="1">
      <c r="A13740" s="8">
        <v>2018</v>
      </c>
      <c r="B13740" s="9">
        <v>187</v>
      </c>
      <c r="C13740" s="10" t="s">
        <v>53068</v>
      </c>
      <c r="D13740" s="15" t="s">
        <v>53127</v>
      </c>
      <c r="E13740" s="11" t="s">
        <v>53108</v>
      </c>
      <c r="F13740" s="15" t="s">
        <v>53128</v>
      </c>
      <c r="G13740" s="15" t="s">
        <v>53129</v>
      </c>
      <c r="H13740" s="21" t="s">
        <v>33</v>
      </c>
      <c r="I13740" s="12" t="s">
        <v>24</v>
      </c>
      <c r="J13740" s="12" t="s">
        <v>24</v>
      </c>
      <c r="K13740" s="97" t="s">
        <v>53130</v>
      </c>
      <c r="L13740" s="12"/>
      <c r="M13740" s="12"/>
      <c r="N13740" s="12"/>
      <c r="O13740" s="12"/>
      <c r="P13740" s="12"/>
      <c r="Q13740" s="12"/>
      <c r="R13740" s="130"/>
      <c r="S13740" s="8"/>
      <c r="T13740" s="8"/>
    </row>
    <row r="13741" spans="1:20" ht="15.75" customHeight="1">
      <c r="A13741" s="8">
        <v>2018</v>
      </c>
      <c r="B13741" s="9">
        <v>187</v>
      </c>
      <c r="C13741" s="10" t="s">
        <v>53068</v>
      </c>
      <c r="D13741" s="15" t="s">
        <v>53131</v>
      </c>
      <c r="E13741" s="11" t="s">
        <v>194</v>
      </c>
      <c r="F13741" s="15" t="s">
        <v>24602</v>
      </c>
      <c r="G13741" s="15" t="s">
        <v>53132</v>
      </c>
      <c r="H13741" s="21" t="s">
        <v>149</v>
      </c>
      <c r="I13741" s="12" t="s">
        <v>24</v>
      </c>
      <c r="J13741" s="12" t="s">
        <v>24</v>
      </c>
      <c r="K13741" s="97" t="s">
        <v>53133</v>
      </c>
      <c r="L13741" s="12"/>
      <c r="M13741" s="12"/>
      <c r="N13741" s="12"/>
      <c r="O13741" s="12"/>
      <c r="P13741" s="12"/>
      <c r="Q13741" s="12"/>
      <c r="R13741" s="130"/>
      <c r="S13741" s="8"/>
      <c r="T13741" s="8"/>
    </row>
    <row r="13742" spans="1:20" ht="15.75" customHeight="1">
      <c r="A13742" s="8">
        <v>2018</v>
      </c>
      <c r="B13742" s="9">
        <v>187</v>
      </c>
      <c r="C13742" s="10" t="s">
        <v>53068</v>
      </c>
      <c r="D13742" s="15" t="s">
        <v>53134</v>
      </c>
      <c r="E13742" s="11" t="s">
        <v>53135</v>
      </c>
      <c r="F13742" s="15" t="s">
        <v>48396</v>
      </c>
      <c r="G13742" s="15" t="s">
        <v>53136</v>
      </c>
      <c r="H13742" s="21" t="s">
        <v>14904</v>
      </c>
      <c r="I13742" s="12" t="s">
        <v>24</v>
      </c>
      <c r="J13742" s="12" t="s">
        <v>24</v>
      </c>
      <c r="K13742" s="12"/>
      <c r="L13742" s="12"/>
      <c r="M13742" s="12"/>
      <c r="N13742" s="12"/>
      <c r="O13742" s="12"/>
      <c r="P13742" s="12"/>
      <c r="Q13742" s="12"/>
      <c r="R13742" s="130" t="s">
        <v>72</v>
      </c>
      <c r="S13742" s="8"/>
      <c r="T13742" s="8"/>
    </row>
    <row r="13743" spans="1:20" ht="15.75" customHeight="1">
      <c r="A13743" s="8">
        <v>2018</v>
      </c>
      <c r="B13743" s="9">
        <v>187</v>
      </c>
      <c r="C13743" s="10" t="s">
        <v>53068</v>
      </c>
      <c r="D13743" s="15" t="s">
        <v>53137</v>
      </c>
      <c r="E13743" s="11" t="s">
        <v>53138</v>
      </c>
      <c r="F13743" s="15" t="s">
        <v>17086</v>
      </c>
      <c r="G13743" s="15" t="s">
        <v>53139</v>
      </c>
      <c r="H13743" s="21" t="s">
        <v>14904</v>
      </c>
      <c r="I13743" s="12" t="s">
        <v>23</v>
      </c>
      <c r="J13743" s="12" t="s">
        <v>24</v>
      </c>
      <c r="K13743" s="12"/>
      <c r="L13743" s="12"/>
      <c r="M13743" s="12"/>
      <c r="N13743" s="12"/>
      <c r="O13743" s="12"/>
      <c r="P13743" s="12"/>
      <c r="Q13743" s="12"/>
      <c r="R13743" s="130"/>
      <c r="S13743" s="8"/>
      <c r="T13743" s="8"/>
    </row>
    <row r="13744" spans="1:20" ht="15.75" customHeight="1">
      <c r="A13744" s="8">
        <v>2018</v>
      </c>
      <c r="B13744" s="9">
        <v>187</v>
      </c>
      <c r="C13744" s="10" t="s">
        <v>53068</v>
      </c>
      <c r="D13744" s="15" t="s">
        <v>53140</v>
      </c>
      <c r="E13744" s="11" t="s">
        <v>53141</v>
      </c>
      <c r="F13744" s="15" t="s">
        <v>53142</v>
      </c>
      <c r="G13744" s="15" t="s">
        <v>53143</v>
      </c>
      <c r="H13744" s="21" t="s">
        <v>14904</v>
      </c>
      <c r="I13744" s="12" t="s">
        <v>23</v>
      </c>
      <c r="J13744" s="12" t="s">
        <v>24</v>
      </c>
      <c r="K13744" s="12"/>
      <c r="L13744" s="12"/>
      <c r="M13744" s="12"/>
      <c r="N13744" s="12"/>
      <c r="O13744" s="12"/>
      <c r="P13744" s="12"/>
      <c r="Q13744" s="12"/>
      <c r="R13744" s="130"/>
      <c r="S13744" s="8"/>
      <c r="T13744" s="8"/>
    </row>
    <row r="13745" spans="1:20" ht="15.75" customHeight="1">
      <c r="A13745" s="8">
        <v>2018</v>
      </c>
      <c r="B13745" s="9">
        <v>187</v>
      </c>
      <c r="C13745" s="10" t="s">
        <v>53068</v>
      </c>
      <c r="D13745" s="15" t="s">
        <v>53144</v>
      </c>
      <c r="E13745" s="11" t="s">
        <v>53145</v>
      </c>
      <c r="F13745" s="15" t="s">
        <v>53146</v>
      </c>
      <c r="G13745" s="15" t="s">
        <v>53147</v>
      </c>
      <c r="H13745" s="21" t="s">
        <v>11158</v>
      </c>
      <c r="I13745" s="12" t="s">
        <v>24</v>
      </c>
      <c r="J13745" s="12" t="s">
        <v>24</v>
      </c>
      <c r="K13745" s="12"/>
      <c r="L13745" s="12"/>
      <c r="M13745" s="12"/>
      <c r="N13745" s="12"/>
      <c r="O13745" s="12"/>
      <c r="P13745" s="12"/>
      <c r="Q13745" s="12"/>
      <c r="R13745" s="130" t="s">
        <v>72</v>
      </c>
      <c r="S13745" s="8"/>
      <c r="T13745" s="8"/>
    </row>
    <row r="13746" spans="1:20" ht="15.75" customHeight="1">
      <c r="A13746" s="8">
        <v>2018</v>
      </c>
      <c r="B13746" s="9">
        <v>187</v>
      </c>
      <c r="C13746" s="10" t="s">
        <v>53068</v>
      </c>
      <c r="D13746" s="15" t="s">
        <v>53148</v>
      </c>
      <c r="E13746" s="11" t="s">
        <v>53149</v>
      </c>
      <c r="F13746" s="15" t="s">
        <v>53150</v>
      </c>
      <c r="G13746" s="15" t="s">
        <v>53151</v>
      </c>
      <c r="H13746" s="21" t="s">
        <v>11158</v>
      </c>
      <c r="I13746" s="12" t="s">
        <v>23</v>
      </c>
      <c r="J13746" s="12" t="s">
        <v>24</v>
      </c>
      <c r="K13746" s="12"/>
      <c r="L13746" s="12"/>
      <c r="M13746" s="12"/>
      <c r="N13746" s="12"/>
      <c r="O13746" s="12"/>
      <c r="P13746" s="12"/>
      <c r="Q13746" s="12"/>
      <c r="R13746" s="130"/>
      <c r="S13746" s="8"/>
      <c r="T13746" s="8"/>
    </row>
    <row r="13747" spans="1:20" ht="15.75" customHeight="1">
      <c r="A13747" s="8">
        <v>2018</v>
      </c>
      <c r="B13747" s="9">
        <v>187</v>
      </c>
      <c r="C13747" s="10" t="s">
        <v>53068</v>
      </c>
      <c r="D13747" s="15" t="s">
        <v>53152</v>
      </c>
      <c r="E13747" s="11" t="s">
        <v>53153</v>
      </c>
      <c r="F13747" s="15" t="s">
        <v>53154</v>
      </c>
      <c r="G13747" s="15" t="s">
        <v>53155</v>
      </c>
      <c r="H13747" s="21" t="s">
        <v>11158</v>
      </c>
      <c r="I13747" s="12" t="s">
        <v>23</v>
      </c>
      <c r="J13747" s="12" t="s">
        <v>24</v>
      </c>
      <c r="K13747" s="12"/>
      <c r="L13747" s="12"/>
      <c r="M13747" s="12"/>
      <c r="N13747" s="12"/>
      <c r="O13747" s="12"/>
      <c r="P13747" s="12"/>
      <c r="Q13747" s="12"/>
      <c r="R13747" s="130"/>
      <c r="S13747" s="8"/>
      <c r="T13747" s="8"/>
    </row>
    <row r="13748" spans="1:20" ht="15.75" customHeight="1">
      <c r="A13748" s="8">
        <v>2018</v>
      </c>
      <c r="B13748" s="9">
        <v>187</v>
      </c>
      <c r="C13748" s="10" t="s">
        <v>53068</v>
      </c>
      <c r="D13748" s="15" t="s">
        <v>53156</v>
      </c>
      <c r="E13748" s="11" t="s">
        <v>53157</v>
      </c>
      <c r="F13748" s="15" t="s">
        <v>53158</v>
      </c>
      <c r="G13748" s="15" t="s">
        <v>53159</v>
      </c>
      <c r="H13748" s="21" t="s">
        <v>11158</v>
      </c>
      <c r="I13748" s="12" t="s">
        <v>23</v>
      </c>
      <c r="J13748" s="12" t="s">
        <v>24</v>
      </c>
      <c r="K13748" s="12"/>
      <c r="L13748" s="12"/>
      <c r="M13748" s="12"/>
      <c r="N13748" s="12"/>
      <c r="O13748" s="12"/>
      <c r="P13748" s="12"/>
      <c r="Q13748" s="12"/>
      <c r="R13748" s="130"/>
      <c r="S13748" s="8"/>
      <c r="T13748" s="8"/>
    </row>
    <row r="13749" spans="1:20" ht="15.75" customHeight="1">
      <c r="A13749" s="8">
        <v>2018</v>
      </c>
      <c r="B13749" s="9">
        <v>187</v>
      </c>
      <c r="C13749" s="10" t="s">
        <v>53068</v>
      </c>
      <c r="D13749" s="15" t="s">
        <v>53160</v>
      </c>
      <c r="E13749" s="11" t="s">
        <v>53161</v>
      </c>
      <c r="F13749" s="15" t="s">
        <v>53162</v>
      </c>
      <c r="G13749" s="15" t="s">
        <v>53163</v>
      </c>
      <c r="H13749" s="21" t="s">
        <v>11158</v>
      </c>
      <c r="I13749" s="12" t="s">
        <v>23</v>
      </c>
      <c r="J13749" s="12" t="s">
        <v>24</v>
      </c>
      <c r="K13749" s="12"/>
      <c r="L13749" s="12"/>
      <c r="M13749" s="12"/>
      <c r="N13749" s="12"/>
      <c r="O13749" s="12"/>
      <c r="P13749" s="12"/>
      <c r="Q13749" s="12"/>
      <c r="R13749" s="130"/>
      <c r="S13749" s="8"/>
      <c r="T13749" s="8"/>
    </row>
    <row r="13750" spans="1:20" ht="15.75" customHeight="1">
      <c r="A13750" s="8">
        <v>2018</v>
      </c>
      <c r="B13750" s="9">
        <v>187</v>
      </c>
      <c r="C13750" s="10" t="s">
        <v>53068</v>
      </c>
      <c r="D13750" s="15" t="s">
        <v>53164</v>
      </c>
      <c r="E13750" s="11" t="s">
        <v>18517</v>
      </c>
      <c r="F13750" s="15" t="s">
        <v>35384</v>
      </c>
      <c r="G13750" s="15" t="s">
        <v>53165</v>
      </c>
      <c r="H13750" s="21" t="s">
        <v>53166</v>
      </c>
      <c r="I13750" s="12" t="s">
        <v>23</v>
      </c>
      <c r="J13750" s="12" t="s">
        <v>24</v>
      </c>
      <c r="K13750" s="12"/>
      <c r="L13750" s="12"/>
      <c r="M13750" s="12"/>
      <c r="N13750" s="12"/>
      <c r="O13750" s="12"/>
      <c r="P13750" s="12"/>
      <c r="Q13750" s="12"/>
      <c r="R13750" s="17"/>
      <c r="S13750" s="19"/>
      <c r="T13750" s="19"/>
    </row>
    <row r="13751" spans="1:20" ht="15.75" customHeight="1">
      <c r="A13751" s="8">
        <v>2018</v>
      </c>
      <c r="B13751" s="9">
        <v>187</v>
      </c>
      <c r="C13751" s="10" t="s">
        <v>53068</v>
      </c>
      <c r="D13751" s="15" t="s">
        <v>53167</v>
      </c>
      <c r="E13751" s="11" t="s">
        <v>53168</v>
      </c>
      <c r="F13751" s="15" t="s">
        <v>53169</v>
      </c>
      <c r="G13751" s="15" t="s">
        <v>53170</v>
      </c>
      <c r="H13751" s="21" t="s">
        <v>33</v>
      </c>
      <c r="I13751" s="12" t="s">
        <v>24</v>
      </c>
      <c r="J13751" s="12" t="s">
        <v>24</v>
      </c>
      <c r="K13751" s="97" t="s">
        <v>53171</v>
      </c>
      <c r="L13751" s="12"/>
      <c r="M13751" s="12"/>
      <c r="N13751" s="12"/>
      <c r="O13751" s="12"/>
      <c r="P13751" s="12"/>
      <c r="Q13751" s="12"/>
      <c r="R13751" s="17"/>
      <c r="S13751" s="19"/>
      <c r="T13751" s="19"/>
    </row>
    <row r="13752" spans="1:20" ht="15.75" customHeight="1">
      <c r="A13752" s="8">
        <v>2018</v>
      </c>
      <c r="B13752" s="9">
        <v>187</v>
      </c>
      <c r="C13752" s="10" t="s">
        <v>53068</v>
      </c>
      <c r="D13752" s="15" t="s">
        <v>53172</v>
      </c>
      <c r="E13752" s="11" t="s">
        <v>53173</v>
      </c>
      <c r="F13752" s="15" t="s">
        <v>53174</v>
      </c>
      <c r="G13752" s="15" t="s">
        <v>53175</v>
      </c>
      <c r="H13752" s="21" t="s">
        <v>834</v>
      </c>
      <c r="I13752" s="12"/>
      <c r="J13752" s="12" t="s">
        <v>23</v>
      </c>
      <c r="K13752" s="12"/>
      <c r="L13752" s="12"/>
      <c r="M13752" s="12"/>
      <c r="N13752" s="12"/>
      <c r="O13752" s="12"/>
      <c r="P13752" s="12"/>
      <c r="Q13752" s="12"/>
      <c r="R13752" s="17" t="s">
        <v>72</v>
      </c>
      <c r="S13752" s="19"/>
      <c r="T13752" s="19"/>
    </row>
    <row r="13753" spans="1:20" ht="15.75" customHeight="1">
      <c r="A13753" s="8">
        <v>2018</v>
      </c>
      <c r="B13753" s="9">
        <v>187</v>
      </c>
      <c r="C13753" s="10" t="s">
        <v>53068</v>
      </c>
      <c r="D13753" s="15" t="s">
        <v>53172</v>
      </c>
      <c r="E13753" s="11" t="s">
        <v>53176</v>
      </c>
      <c r="F13753" s="15">
        <v>1659</v>
      </c>
      <c r="G13753" s="15" t="s">
        <v>53177</v>
      </c>
      <c r="H13753" s="21" t="s">
        <v>149</v>
      </c>
      <c r="I13753" s="12"/>
      <c r="J13753" s="12" t="s">
        <v>23</v>
      </c>
      <c r="K13753" s="12"/>
      <c r="L13753" s="12" t="s">
        <v>53178</v>
      </c>
      <c r="M13753" s="12"/>
      <c r="N13753" s="12"/>
      <c r="O13753" s="12"/>
      <c r="P13753" s="12"/>
      <c r="Q13753" s="12"/>
      <c r="R13753" s="17" t="s">
        <v>72</v>
      </c>
      <c r="S13753" s="19"/>
      <c r="T13753" s="19"/>
    </row>
    <row r="13754" spans="1:20" ht="15.75" customHeight="1">
      <c r="A13754" s="8">
        <v>2018</v>
      </c>
      <c r="B13754" s="9">
        <v>187</v>
      </c>
      <c r="C13754" s="10" t="s">
        <v>53068</v>
      </c>
      <c r="D13754" s="15" t="s">
        <v>53179</v>
      </c>
      <c r="E13754" s="11" t="s">
        <v>53108</v>
      </c>
      <c r="F13754" s="15" t="s">
        <v>53180</v>
      </c>
      <c r="G13754" s="15" t="s">
        <v>53181</v>
      </c>
      <c r="H13754" s="21" t="s">
        <v>149</v>
      </c>
      <c r="I13754" s="12"/>
      <c r="J13754" s="12" t="s">
        <v>24</v>
      </c>
      <c r="K13754" s="97" t="s">
        <v>53182</v>
      </c>
      <c r="L13754" s="12"/>
      <c r="M13754" s="12"/>
      <c r="N13754" s="12"/>
      <c r="O13754" s="12"/>
      <c r="P13754" s="12"/>
      <c r="Q13754" s="12"/>
      <c r="R13754" s="17"/>
      <c r="S13754" s="19"/>
      <c r="T13754" s="19"/>
    </row>
    <row r="13755" spans="1:20" ht="15.75" customHeight="1">
      <c r="A13755" s="8">
        <v>2018</v>
      </c>
      <c r="B13755" s="9">
        <v>187</v>
      </c>
      <c r="C13755" s="10" t="s">
        <v>53068</v>
      </c>
      <c r="D13755" s="15" t="s">
        <v>53183</v>
      </c>
      <c r="E13755" s="11" t="s">
        <v>53108</v>
      </c>
      <c r="F13755" s="15" t="s">
        <v>53184</v>
      </c>
      <c r="G13755" s="15" t="s">
        <v>53185</v>
      </c>
      <c r="H13755" s="21" t="s">
        <v>33</v>
      </c>
      <c r="I13755" s="12" t="s">
        <v>24</v>
      </c>
      <c r="J13755" s="12" t="s">
        <v>24</v>
      </c>
      <c r="K13755" s="97" t="s">
        <v>53186</v>
      </c>
      <c r="L13755" s="12"/>
      <c r="M13755" s="12"/>
      <c r="N13755" s="12"/>
      <c r="O13755" s="12"/>
      <c r="P13755" s="12"/>
      <c r="Q13755" s="12"/>
      <c r="R13755" s="17"/>
      <c r="S13755" s="19"/>
      <c r="T13755" s="19"/>
    </row>
    <row r="13756" spans="1:20" ht="15.75" customHeight="1">
      <c r="A13756" s="8">
        <v>2018</v>
      </c>
      <c r="B13756" s="9">
        <v>187</v>
      </c>
      <c r="C13756" s="10" t="s">
        <v>53068</v>
      </c>
      <c r="D13756" s="15" t="s">
        <v>53187</v>
      </c>
      <c r="E13756" s="11" t="s">
        <v>53188</v>
      </c>
      <c r="F13756" s="15" t="s">
        <v>39240</v>
      </c>
      <c r="G13756" s="15" t="s">
        <v>53189</v>
      </c>
      <c r="H13756" s="21" t="s">
        <v>33</v>
      </c>
      <c r="I13756" s="12" t="s">
        <v>23</v>
      </c>
      <c r="J13756" s="12" t="s">
        <v>24</v>
      </c>
      <c r="K13756" s="97" t="s">
        <v>53190</v>
      </c>
      <c r="L13756" s="12"/>
      <c r="M13756" s="12"/>
      <c r="N13756" s="12"/>
      <c r="O13756" s="12"/>
      <c r="P13756" s="12"/>
      <c r="Q13756" s="12"/>
      <c r="R13756" s="17"/>
      <c r="S13756" s="19"/>
      <c r="T13756" s="19"/>
    </row>
    <row r="13757" spans="1:20" ht="15.75" customHeight="1">
      <c r="A13757" s="8">
        <v>2018</v>
      </c>
      <c r="B13757" s="9">
        <v>187</v>
      </c>
      <c r="C13757" s="10" t="s">
        <v>53068</v>
      </c>
      <c r="D13757" s="15" t="s">
        <v>53191</v>
      </c>
      <c r="E13757" s="11" t="s">
        <v>53192</v>
      </c>
      <c r="F13757" s="15" t="s">
        <v>53096</v>
      </c>
      <c r="G13757" s="15" t="s">
        <v>53193</v>
      </c>
      <c r="H13757" s="21" t="s">
        <v>33</v>
      </c>
      <c r="I13757" s="12"/>
      <c r="J13757" s="12" t="s">
        <v>23</v>
      </c>
      <c r="K13757" s="12"/>
      <c r="L13757" s="12"/>
      <c r="M13757" s="12"/>
      <c r="N13757" s="12"/>
      <c r="O13757" s="12"/>
      <c r="P13757" s="12"/>
      <c r="Q13757" s="12"/>
      <c r="R13757" s="17" t="s">
        <v>72</v>
      </c>
      <c r="S13757" s="19"/>
      <c r="T13757" s="19"/>
    </row>
    <row r="13758" spans="1:20" ht="15.75" customHeight="1">
      <c r="A13758" s="8">
        <v>2018</v>
      </c>
      <c r="B13758" s="9">
        <v>187</v>
      </c>
      <c r="C13758" s="10" t="s">
        <v>53068</v>
      </c>
      <c r="D13758" s="15" t="s">
        <v>53194</v>
      </c>
      <c r="E13758" s="11" t="s">
        <v>53195</v>
      </c>
      <c r="F13758" s="15" t="s">
        <v>53196</v>
      </c>
      <c r="G13758" s="15" t="s">
        <v>53197</v>
      </c>
      <c r="H13758" s="21" t="s">
        <v>33</v>
      </c>
      <c r="I13758" s="12" t="s">
        <v>23</v>
      </c>
      <c r="J13758" s="12" t="s">
        <v>24</v>
      </c>
      <c r="K13758" s="97" t="s">
        <v>53198</v>
      </c>
      <c r="L13758" s="12"/>
      <c r="M13758" s="12"/>
      <c r="N13758" s="12"/>
      <c r="O13758" s="12"/>
      <c r="P13758" s="12"/>
      <c r="Q13758" s="12"/>
      <c r="R13758" s="17"/>
      <c r="S13758" s="19"/>
      <c r="T13758" s="19"/>
    </row>
    <row r="13759" spans="1:20" ht="15.75" customHeight="1">
      <c r="A13759" s="8">
        <v>2018</v>
      </c>
      <c r="B13759" s="9">
        <v>187</v>
      </c>
      <c r="C13759" s="10" t="s">
        <v>53068</v>
      </c>
      <c r="D13759" s="15" t="s">
        <v>53199</v>
      </c>
      <c r="E13759" s="11" t="s">
        <v>53200</v>
      </c>
      <c r="F13759" s="15" t="s">
        <v>53201</v>
      </c>
      <c r="G13759" s="15" t="s">
        <v>53202</v>
      </c>
      <c r="H13759" s="21" t="s">
        <v>33</v>
      </c>
      <c r="I13759" s="12" t="s">
        <v>24</v>
      </c>
      <c r="J13759" s="12" t="s">
        <v>23</v>
      </c>
      <c r="K13759" s="97" t="s">
        <v>53203</v>
      </c>
      <c r="L13759" s="12" t="s">
        <v>53204</v>
      </c>
      <c r="M13759" s="12"/>
      <c r="N13759" s="12"/>
      <c r="O13759" s="12"/>
      <c r="P13759" s="12"/>
      <c r="Q13759" s="12"/>
      <c r="R13759" s="17" t="s">
        <v>72</v>
      </c>
      <c r="S13759" s="19"/>
      <c r="T13759" s="19"/>
    </row>
    <row r="13760" spans="1:20" ht="15.75" customHeight="1">
      <c r="A13760" s="8">
        <v>2018</v>
      </c>
      <c r="B13760" s="9">
        <v>187</v>
      </c>
      <c r="C13760" s="10" t="s">
        <v>53068</v>
      </c>
      <c r="D13760" s="15" t="s">
        <v>53205</v>
      </c>
      <c r="E13760" s="11" t="s">
        <v>53206</v>
      </c>
      <c r="F13760" s="15" t="s">
        <v>53207</v>
      </c>
      <c r="G13760" s="15" t="s">
        <v>53208</v>
      </c>
      <c r="H13760" s="21" t="s">
        <v>914</v>
      </c>
      <c r="I13760" s="12" t="s">
        <v>24</v>
      </c>
      <c r="J13760" s="12" t="s">
        <v>24</v>
      </c>
      <c r="K13760" s="97" t="s">
        <v>53209</v>
      </c>
      <c r="L13760" s="12"/>
      <c r="M13760" s="12"/>
      <c r="N13760" s="12"/>
      <c r="O13760" s="12"/>
      <c r="P13760" s="12"/>
      <c r="Q13760" s="12"/>
      <c r="R13760" s="17" t="s">
        <v>72</v>
      </c>
      <c r="S13760" s="19"/>
      <c r="T13760" s="19"/>
    </row>
    <row r="13761" spans="1:20" ht="15.75" customHeight="1">
      <c r="A13761" s="8">
        <v>2018</v>
      </c>
      <c r="B13761" s="9">
        <v>187</v>
      </c>
      <c r="C13761" s="10" t="s">
        <v>53068</v>
      </c>
      <c r="D13761" s="15" t="s">
        <v>53210</v>
      </c>
      <c r="E13761" s="11" t="s">
        <v>53211</v>
      </c>
      <c r="F13761" s="15" t="s">
        <v>49664</v>
      </c>
      <c r="G13761" s="20" t="s">
        <v>53212</v>
      </c>
      <c r="H13761" s="21" t="s">
        <v>149</v>
      </c>
      <c r="I13761" s="12" t="s">
        <v>24</v>
      </c>
      <c r="J13761" s="12" t="s">
        <v>23</v>
      </c>
      <c r="K13761" s="97" t="s">
        <v>53213</v>
      </c>
      <c r="L13761" s="12" t="s">
        <v>53214</v>
      </c>
      <c r="M13761" s="12"/>
      <c r="N13761" s="12"/>
      <c r="O13761" s="12"/>
      <c r="P13761" s="12"/>
      <c r="Q13761" s="12"/>
      <c r="R13761" s="17" t="s">
        <v>72</v>
      </c>
      <c r="S13761" s="19"/>
      <c r="T13761" s="19"/>
    </row>
    <row r="13762" spans="1:20" ht="15.75" customHeight="1">
      <c r="A13762" s="8">
        <v>2018</v>
      </c>
      <c r="B13762" s="9">
        <v>187</v>
      </c>
      <c r="C13762" s="10" t="s">
        <v>53068</v>
      </c>
      <c r="D13762" s="15" t="s">
        <v>53215</v>
      </c>
      <c r="E13762" s="11" t="s">
        <v>53216</v>
      </c>
      <c r="F13762" s="15" t="s">
        <v>53217</v>
      </c>
      <c r="G13762" s="15" t="s">
        <v>53218</v>
      </c>
      <c r="H13762" s="21" t="s">
        <v>46</v>
      </c>
      <c r="I13762" s="12" t="s">
        <v>24</v>
      </c>
      <c r="J13762" s="12" t="s">
        <v>24</v>
      </c>
      <c r="K13762" s="97" t="s">
        <v>53219</v>
      </c>
      <c r="L13762" s="12"/>
      <c r="M13762" s="12"/>
      <c r="N13762" s="12"/>
      <c r="O13762" s="12"/>
      <c r="P13762" s="12"/>
      <c r="Q13762" s="12"/>
      <c r="R13762" s="17" t="s">
        <v>72</v>
      </c>
      <c r="S13762" s="19"/>
      <c r="T13762" s="19"/>
    </row>
    <row r="13763" spans="1:20" ht="15.75" customHeight="1">
      <c r="A13763" s="8">
        <v>2018</v>
      </c>
      <c r="B13763" s="9">
        <v>187</v>
      </c>
      <c r="C13763" s="10" t="s">
        <v>53068</v>
      </c>
      <c r="D13763" s="15" t="s">
        <v>53220</v>
      </c>
      <c r="E13763" s="11" t="s">
        <v>53221</v>
      </c>
      <c r="F13763" s="20">
        <v>1884</v>
      </c>
      <c r="G13763" s="15" t="s">
        <v>53222</v>
      </c>
      <c r="H13763" s="21" t="s">
        <v>149</v>
      </c>
      <c r="I13763" s="12" t="s">
        <v>24</v>
      </c>
      <c r="J13763" s="12" t="s">
        <v>23</v>
      </c>
      <c r="K13763" s="97" t="s">
        <v>53223</v>
      </c>
      <c r="L13763" s="12" t="s">
        <v>53224</v>
      </c>
      <c r="M13763" s="12"/>
      <c r="N13763" s="12"/>
      <c r="O13763" s="12"/>
      <c r="P13763" s="12"/>
      <c r="Q13763" s="12"/>
      <c r="R13763" s="17" t="s">
        <v>64</v>
      </c>
      <c r="S13763" s="19"/>
      <c r="T13763" s="19"/>
    </row>
    <row r="13764" spans="1:20" ht="15.75" customHeight="1">
      <c r="A13764" s="8">
        <v>2018</v>
      </c>
      <c r="B13764" s="9">
        <v>187</v>
      </c>
      <c r="C13764" s="10" t="s">
        <v>53068</v>
      </c>
      <c r="D13764" s="15" t="s">
        <v>53225</v>
      </c>
      <c r="E13764" s="11" t="s">
        <v>29142</v>
      </c>
      <c r="F13764" s="15" t="s">
        <v>53226</v>
      </c>
      <c r="G13764" s="15" t="s">
        <v>53227</v>
      </c>
      <c r="H13764" s="21" t="s">
        <v>113</v>
      </c>
      <c r="I13764" s="12" t="s">
        <v>23</v>
      </c>
      <c r="J13764" s="12" t="s">
        <v>24</v>
      </c>
      <c r="K13764" s="97" t="s">
        <v>53228</v>
      </c>
      <c r="L13764" s="12"/>
      <c r="M13764" s="12"/>
      <c r="N13764" s="12"/>
      <c r="O13764" s="12"/>
      <c r="P13764" s="12"/>
      <c r="Q13764" s="12"/>
      <c r="R13764" s="17"/>
      <c r="S13764" s="19"/>
      <c r="T13764" s="19"/>
    </row>
    <row r="13765" spans="1:20" ht="15.75" customHeight="1">
      <c r="A13765" s="8">
        <v>2018</v>
      </c>
      <c r="B13765" s="9">
        <v>187</v>
      </c>
      <c r="C13765" s="10" t="s">
        <v>53068</v>
      </c>
      <c r="D13765" s="15" t="s">
        <v>53229</v>
      </c>
      <c r="E13765" s="11" t="s">
        <v>53230</v>
      </c>
      <c r="F13765" s="15" t="s">
        <v>8212</v>
      </c>
      <c r="G13765" s="15" t="s">
        <v>53231</v>
      </c>
      <c r="H13765" s="21" t="s">
        <v>33</v>
      </c>
      <c r="I13765" s="12" t="s">
        <v>23</v>
      </c>
      <c r="J13765" s="12" t="s">
        <v>24</v>
      </c>
      <c r="K13765" s="97" t="s">
        <v>53232</v>
      </c>
      <c r="L13765" s="12"/>
      <c r="M13765" s="12"/>
      <c r="N13765" s="12"/>
      <c r="O13765" s="12"/>
      <c r="P13765" s="12"/>
      <c r="Q13765" s="12"/>
      <c r="R13765" s="17"/>
      <c r="S13765" s="19"/>
      <c r="T13765" s="19"/>
    </row>
    <row r="13766" spans="1:20" ht="15.75" customHeight="1">
      <c r="A13766" s="8">
        <v>2018</v>
      </c>
      <c r="B13766" s="9">
        <v>187</v>
      </c>
      <c r="C13766" s="10" t="s">
        <v>53068</v>
      </c>
      <c r="D13766" s="15" t="s">
        <v>53094</v>
      </c>
      <c r="E13766" s="11" t="s">
        <v>53233</v>
      </c>
      <c r="F13766" s="15" t="s">
        <v>53234</v>
      </c>
      <c r="G13766" s="15" t="s">
        <v>53235</v>
      </c>
      <c r="H13766" s="21" t="s">
        <v>46</v>
      </c>
      <c r="I13766" s="12" t="s">
        <v>23</v>
      </c>
      <c r="J13766" s="12" t="s">
        <v>23</v>
      </c>
      <c r="K13766" s="12"/>
      <c r="L13766" s="12"/>
      <c r="M13766" s="12"/>
      <c r="N13766" s="12"/>
      <c r="O13766" s="12"/>
      <c r="P13766" s="12"/>
      <c r="Q13766" s="12"/>
      <c r="R13766" s="17" t="s">
        <v>72</v>
      </c>
      <c r="S13766" s="19"/>
      <c r="T13766" s="19"/>
    </row>
    <row r="13767" spans="1:20" ht="15.75" customHeight="1">
      <c r="A13767" s="8">
        <v>2018</v>
      </c>
      <c r="B13767" s="9">
        <v>187</v>
      </c>
      <c r="C13767" s="10" t="s">
        <v>53068</v>
      </c>
      <c r="D13767" s="15" t="s">
        <v>53236</v>
      </c>
      <c r="E13767" s="11" t="s">
        <v>53237</v>
      </c>
      <c r="F13767" s="15" t="s">
        <v>53096</v>
      </c>
      <c r="G13767" s="15" t="s">
        <v>53238</v>
      </c>
      <c r="H13767" s="21" t="s">
        <v>149</v>
      </c>
      <c r="I13767" s="12" t="s">
        <v>24</v>
      </c>
      <c r="J13767" s="12" t="s">
        <v>24</v>
      </c>
      <c r="K13767" s="97" t="s">
        <v>53239</v>
      </c>
      <c r="L13767" s="12"/>
      <c r="M13767" s="12"/>
      <c r="N13767" s="12"/>
      <c r="O13767" s="12"/>
      <c r="P13767" s="12"/>
      <c r="Q13767" s="12"/>
      <c r="R13767" s="17" t="s">
        <v>72</v>
      </c>
      <c r="S13767" s="19"/>
      <c r="T13767" s="19"/>
    </row>
    <row r="13768" spans="1:20" ht="15.75" customHeight="1">
      <c r="A13768" s="8">
        <v>2018</v>
      </c>
      <c r="B13768" s="9">
        <v>187</v>
      </c>
      <c r="C13768" s="10" t="s">
        <v>53068</v>
      </c>
      <c r="D13768" s="15" t="s">
        <v>53240</v>
      </c>
      <c r="E13768" s="11" t="s">
        <v>53241</v>
      </c>
      <c r="F13768" s="15" t="s">
        <v>53242</v>
      </c>
      <c r="G13768" s="15" t="s">
        <v>53243</v>
      </c>
      <c r="H13768" s="21" t="s">
        <v>10071</v>
      </c>
      <c r="I13768" s="12" t="s">
        <v>23</v>
      </c>
      <c r="J13768" s="12" t="s">
        <v>24</v>
      </c>
      <c r="K13768" s="97" t="s">
        <v>53244</v>
      </c>
      <c r="L13768" s="12" t="s">
        <v>53245</v>
      </c>
      <c r="M13768" s="12" t="s">
        <v>23</v>
      </c>
      <c r="N13768" s="12" t="s">
        <v>53246</v>
      </c>
      <c r="O13768" s="12">
        <v>0.25</v>
      </c>
      <c r="P13768" s="12"/>
      <c r="Q13768" s="12"/>
      <c r="R13768" s="17" t="s">
        <v>28</v>
      </c>
      <c r="S13768" s="19"/>
      <c r="T13768" s="19"/>
    </row>
    <row r="13769" spans="1:20" ht="15.75" customHeight="1">
      <c r="A13769" s="8">
        <v>2018</v>
      </c>
      <c r="B13769" s="9">
        <v>187</v>
      </c>
      <c r="C13769" s="10" t="s">
        <v>53068</v>
      </c>
      <c r="D13769" s="15" t="s">
        <v>53247</v>
      </c>
      <c r="E13769" s="11" t="s">
        <v>53248</v>
      </c>
      <c r="F13769" s="15" t="s">
        <v>12865</v>
      </c>
      <c r="G13769" s="15" t="s">
        <v>53249</v>
      </c>
      <c r="H13769" s="21" t="s">
        <v>914</v>
      </c>
      <c r="I13769" s="12" t="s">
        <v>23</v>
      </c>
      <c r="J13769" s="12" t="s">
        <v>24</v>
      </c>
      <c r="K13769" s="97" t="s">
        <v>53250</v>
      </c>
      <c r="L13769" s="12"/>
      <c r="M13769" s="12"/>
      <c r="N13769" s="12"/>
      <c r="O13769" s="12"/>
      <c r="P13769" s="12"/>
      <c r="Q13769" s="12"/>
      <c r="R13769" s="17"/>
      <c r="S13769" s="19"/>
      <c r="T13769" s="19"/>
    </row>
    <row r="13770" spans="1:20" ht="15.75" customHeight="1">
      <c r="A13770" s="8">
        <v>2018</v>
      </c>
      <c r="B13770" s="9">
        <v>187</v>
      </c>
      <c r="C13770" s="10" t="s">
        <v>53068</v>
      </c>
      <c r="D13770" s="15" t="s">
        <v>53251</v>
      </c>
      <c r="E13770" s="11" t="s">
        <v>53252</v>
      </c>
      <c r="F13770" s="15" t="s">
        <v>53253</v>
      </c>
      <c r="G13770" s="15" t="s">
        <v>53254</v>
      </c>
      <c r="H13770" s="21" t="s">
        <v>53255</v>
      </c>
      <c r="I13770" s="12" t="s">
        <v>23</v>
      </c>
      <c r="J13770" s="12" t="s">
        <v>24</v>
      </c>
      <c r="K13770" s="97" t="s">
        <v>53256</v>
      </c>
      <c r="L13770" s="12" t="s">
        <v>53257</v>
      </c>
      <c r="M13770" s="12" t="s">
        <v>23</v>
      </c>
      <c r="N13770" s="12" t="s">
        <v>53258</v>
      </c>
      <c r="O13770" s="12">
        <v>7.5</v>
      </c>
      <c r="P13770" s="12"/>
      <c r="Q13770" s="12"/>
      <c r="R13770" s="17" t="s">
        <v>28</v>
      </c>
      <c r="S13770" s="19"/>
      <c r="T13770" s="19"/>
    </row>
    <row r="13771" spans="1:20" ht="15.75" customHeight="1">
      <c r="A13771" s="8">
        <v>2018</v>
      </c>
      <c r="B13771" s="9">
        <v>187</v>
      </c>
      <c r="C13771" s="10" t="s">
        <v>53068</v>
      </c>
      <c r="D13771" s="15" t="s">
        <v>53259</v>
      </c>
      <c r="E13771" s="11" t="s">
        <v>53108</v>
      </c>
      <c r="F13771" s="15" t="s">
        <v>53260</v>
      </c>
      <c r="G13771" s="15" t="s">
        <v>53261</v>
      </c>
      <c r="H13771" s="21" t="s">
        <v>33</v>
      </c>
      <c r="I13771" s="12" t="s">
        <v>24</v>
      </c>
      <c r="J13771" s="12" t="s">
        <v>24</v>
      </c>
      <c r="K13771" s="97" t="s">
        <v>53262</v>
      </c>
      <c r="L13771" s="12"/>
      <c r="M13771" s="12"/>
      <c r="N13771" s="12"/>
      <c r="O13771" s="12"/>
      <c r="P13771" s="12"/>
      <c r="Q13771" s="12"/>
      <c r="R13771" s="17"/>
      <c r="S13771" s="19"/>
      <c r="T13771" s="19"/>
    </row>
    <row r="13772" spans="1:20" ht="15.75" customHeight="1">
      <c r="A13772" s="8">
        <v>2018</v>
      </c>
      <c r="B13772" s="9">
        <v>187</v>
      </c>
      <c r="C13772" s="10" t="s">
        <v>53068</v>
      </c>
      <c r="D13772" s="15" t="s">
        <v>53263</v>
      </c>
      <c r="E13772" s="11" t="s">
        <v>53264</v>
      </c>
      <c r="F13772" s="15" t="s">
        <v>53265</v>
      </c>
      <c r="G13772" s="15" t="s">
        <v>53266</v>
      </c>
      <c r="H13772" s="21" t="s">
        <v>53267</v>
      </c>
      <c r="I13772" s="12" t="s">
        <v>24</v>
      </c>
      <c r="J13772" s="12" t="s">
        <v>24</v>
      </c>
      <c r="K13772" s="97" t="s">
        <v>53268</v>
      </c>
      <c r="L13772" s="12"/>
      <c r="M13772" s="12"/>
      <c r="N13772" s="12"/>
      <c r="O13772" s="12"/>
      <c r="P13772" s="12"/>
      <c r="Q13772" s="12"/>
      <c r="R13772" s="17" t="s">
        <v>64</v>
      </c>
      <c r="S13772" s="19"/>
      <c r="T13772" s="19"/>
    </row>
    <row r="13773" spans="1:20" ht="15.75" customHeight="1">
      <c r="A13773" s="8">
        <v>2018</v>
      </c>
      <c r="B13773" s="9">
        <v>187</v>
      </c>
      <c r="C13773" s="10" t="s">
        <v>53068</v>
      </c>
      <c r="D13773" s="15" t="s">
        <v>53269</v>
      </c>
      <c r="E13773" s="11" t="s">
        <v>1796</v>
      </c>
      <c r="F13773" s="15" t="s">
        <v>35164</v>
      </c>
      <c r="G13773" s="15" t="s">
        <v>53270</v>
      </c>
      <c r="H13773" s="21" t="s">
        <v>89</v>
      </c>
      <c r="I13773" s="12" t="s">
        <v>23</v>
      </c>
      <c r="J13773" s="12" t="s">
        <v>24</v>
      </c>
      <c r="K13773" s="97" t="s">
        <v>53271</v>
      </c>
      <c r="L13773" s="12"/>
      <c r="M13773" s="12"/>
      <c r="N13773" s="12"/>
      <c r="O13773" s="12"/>
      <c r="P13773" s="12"/>
      <c r="Q13773" s="12"/>
      <c r="R13773" s="17"/>
      <c r="S13773" s="19"/>
      <c r="T13773" s="19"/>
    </row>
    <row r="13774" spans="1:20" ht="15.75" customHeight="1">
      <c r="A13774" s="8">
        <v>2018</v>
      </c>
      <c r="B13774" s="9">
        <v>187</v>
      </c>
      <c r="C13774" s="10" t="s">
        <v>53068</v>
      </c>
      <c r="D13774" s="15" t="s">
        <v>53272</v>
      </c>
      <c r="E13774" s="11" t="s">
        <v>53273</v>
      </c>
      <c r="F13774" s="15" t="s">
        <v>53274</v>
      </c>
      <c r="G13774" s="15" t="s">
        <v>53275</v>
      </c>
      <c r="H13774" s="21" t="s">
        <v>53267</v>
      </c>
      <c r="I13774" s="12" t="s">
        <v>24</v>
      </c>
      <c r="J13774" s="12" t="s">
        <v>24</v>
      </c>
      <c r="K13774" s="97" t="s">
        <v>53276</v>
      </c>
      <c r="L13774" s="12"/>
      <c r="M13774" s="12"/>
      <c r="N13774" s="12"/>
      <c r="O13774" s="12"/>
      <c r="P13774" s="12"/>
      <c r="Q13774" s="12"/>
      <c r="R13774" s="17" t="s">
        <v>72</v>
      </c>
      <c r="S13774" s="19"/>
      <c r="T13774" s="19"/>
    </row>
    <row r="13775" spans="1:20" ht="15.75" customHeight="1">
      <c r="A13775" s="8">
        <v>2018</v>
      </c>
      <c r="B13775" s="9">
        <v>187</v>
      </c>
      <c r="C13775" s="10" t="s">
        <v>53068</v>
      </c>
      <c r="D13775" s="15" t="s">
        <v>53277</v>
      </c>
      <c r="E13775" s="11" t="s">
        <v>53278</v>
      </c>
      <c r="F13775" s="15">
        <v>2002</v>
      </c>
      <c r="G13775" s="15" t="s">
        <v>53279</v>
      </c>
      <c r="H13775" s="21" t="s">
        <v>53267</v>
      </c>
      <c r="I13775" s="12" t="s">
        <v>23</v>
      </c>
      <c r="J13775" s="12" t="s">
        <v>24</v>
      </c>
      <c r="K13775" s="97" t="s">
        <v>53280</v>
      </c>
      <c r="L13775" s="12"/>
      <c r="M13775" s="12"/>
      <c r="N13775" s="12"/>
      <c r="O13775" s="12"/>
      <c r="P13775" s="12"/>
      <c r="Q13775" s="12"/>
      <c r="R13775" s="17"/>
      <c r="S13775" s="19"/>
      <c r="T13775" s="19"/>
    </row>
    <row r="13776" spans="1:20" ht="15.75" customHeight="1">
      <c r="A13776" s="8">
        <v>2018</v>
      </c>
      <c r="B13776" s="9">
        <v>187</v>
      </c>
      <c r="C13776" s="10" t="s">
        <v>53068</v>
      </c>
      <c r="D13776" s="15" t="s">
        <v>53281</v>
      </c>
      <c r="E13776" s="11" t="s">
        <v>53282</v>
      </c>
      <c r="F13776" s="15" t="s">
        <v>8212</v>
      </c>
      <c r="G13776" s="15" t="s">
        <v>53283</v>
      </c>
      <c r="H13776" s="21" t="s">
        <v>149</v>
      </c>
      <c r="I13776" s="12" t="s">
        <v>24</v>
      </c>
      <c r="J13776" s="12" t="s">
        <v>24</v>
      </c>
      <c r="K13776" s="97" t="s">
        <v>53284</v>
      </c>
      <c r="L13776" s="12"/>
      <c r="M13776" s="12"/>
      <c r="N13776" s="12"/>
      <c r="O13776" s="12"/>
      <c r="P13776" s="12"/>
      <c r="Q13776" s="12"/>
      <c r="R13776" s="17"/>
      <c r="S13776" s="19"/>
      <c r="T13776" s="19"/>
    </row>
    <row r="13777" spans="1:20" ht="15.75" customHeight="1">
      <c r="A13777" s="8">
        <v>2018</v>
      </c>
      <c r="B13777" s="9">
        <v>187</v>
      </c>
      <c r="C13777" s="10" t="s">
        <v>53068</v>
      </c>
      <c r="D13777" s="15" t="s">
        <v>53285</v>
      </c>
      <c r="E13777" s="11" t="s">
        <v>53286</v>
      </c>
      <c r="F13777" s="15" t="s">
        <v>53287</v>
      </c>
      <c r="G13777" s="15" t="s">
        <v>53288</v>
      </c>
      <c r="H13777" s="21" t="s">
        <v>53267</v>
      </c>
      <c r="I13777" s="12" t="s">
        <v>24</v>
      </c>
      <c r="J13777" s="12" t="s">
        <v>24</v>
      </c>
      <c r="K13777" s="97" t="s">
        <v>53289</v>
      </c>
      <c r="L13777" s="12"/>
      <c r="M13777" s="12"/>
      <c r="N13777" s="12"/>
      <c r="O13777" s="12"/>
      <c r="P13777" s="12"/>
      <c r="Q13777" s="12"/>
      <c r="R13777" s="17" t="s">
        <v>72</v>
      </c>
      <c r="S13777" s="19"/>
      <c r="T13777" s="19"/>
    </row>
    <row r="13778" spans="1:20" ht="15.75" customHeight="1">
      <c r="A13778" s="8">
        <v>2018</v>
      </c>
      <c r="B13778" s="9">
        <v>187</v>
      </c>
      <c r="C13778" s="10" t="s">
        <v>53068</v>
      </c>
      <c r="D13778" s="15" t="s">
        <v>53290</v>
      </c>
      <c r="E13778" s="11" t="s">
        <v>53291</v>
      </c>
      <c r="F13778" s="15">
        <v>1708</v>
      </c>
      <c r="G13778" s="15" t="s">
        <v>53292</v>
      </c>
      <c r="H13778" s="21" t="s">
        <v>149</v>
      </c>
      <c r="I13778" s="12"/>
      <c r="J13778" s="12" t="s">
        <v>23</v>
      </c>
      <c r="K13778" s="12"/>
      <c r="L13778" s="12"/>
      <c r="M13778" s="12"/>
      <c r="N13778" s="12"/>
      <c r="O13778" s="12"/>
      <c r="P13778" s="12"/>
      <c r="Q13778" s="12"/>
      <c r="R13778" s="17" t="s">
        <v>72</v>
      </c>
      <c r="S13778" s="19"/>
      <c r="T13778" s="19"/>
    </row>
    <row r="13779" spans="1:20" ht="15.75" customHeight="1">
      <c r="A13779" s="8">
        <v>2018</v>
      </c>
      <c r="B13779" s="9">
        <v>187</v>
      </c>
      <c r="C13779" s="10" t="s">
        <v>53068</v>
      </c>
      <c r="D13779" s="15" t="s">
        <v>53293</v>
      </c>
      <c r="E13779" s="11" t="s">
        <v>53294</v>
      </c>
      <c r="F13779" s="15" t="s">
        <v>2365</v>
      </c>
      <c r="G13779" s="15" t="s">
        <v>53295</v>
      </c>
      <c r="H13779" s="21" t="s">
        <v>53267</v>
      </c>
      <c r="I13779" s="12" t="s">
        <v>24</v>
      </c>
      <c r="J13779" s="12" t="s">
        <v>24</v>
      </c>
      <c r="K13779" s="97" t="s">
        <v>53296</v>
      </c>
      <c r="L13779" s="12"/>
      <c r="M13779" s="12"/>
      <c r="N13779" s="12"/>
      <c r="O13779" s="12"/>
      <c r="P13779" s="12"/>
      <c r="Q13779" s="12"/>
      <c r="R13779" s="17" t="s">
        <v>72</v>
      </c>
      <c r="S13779" s="19"/>
      <c r="T13779" s="19"/>
    </row>
    <row r="13780" spans="1:20" ht="15.75" customHeight="1">
      <c r="A13780" s="8">
        <v>2018</v>
      </c>
      <c r="B13780" s="9">
        <v>187</v>
      </c>
      <c r="C13780" s="10" t="s">
        <v>53068</v>
      </c>
      <c r="D13780" s="15" t="s">
        <v>53297</v>
      </c>
      <c r="E13780" s="11" t="s">
        <v>53298</v>
      </c>
      <c r="F13780" s="15" t="s">
        <v>53299</v>
      </c>
      <c r="G13780" s="15" t="s">
        <v>53300</v>
      </c>
      <c r="H13780" s="21" t="s">
        <v>46</v>
      </c>
      <c r="I13780" s="12" t="s">
        <v>24</v>
      </c>
      <c r="J13780" s="12" t="s">
        <v>24</v>
      </c>
      <c r="K13780" s="97" t="s">
        <v>53301</v>
      </c>
      <c r="L13780" s="12"/>
      <c r="M13780" s="12"/>
      <c r="N13780" s="12"/>
      <c r="O13780" s="12"/>
      <c r="P13780" s="12"/>
      <c r="Q13780" s="12"/>
      <c r="R13780" s="17" t="s">
        <v>72</v>
      </c>
      <c r="S13780" s="19"/>
      <c r="T13780" s="19"/>
    </row>
    <row r="13781" spans="1:20" ht="15.75" customHeight="1">
      <c r="A13781" s="8">
        <v>2018</v>
      </c>
      <c r="B13781" s="9">
        <v>187</v>
      </c>
      <c r="C13781" s="10" t="s">
        <v>53068</v>
      </c>
      <c r="D13781" s="15" t="s">
        <v>53194</v>
      </c>
      <c r="E13781" s="11" t="s">
        <v>53302</v>
      </c>
      <c r="F13781" s="15" t="s">
        <v>3929</v>
      </c>
      <c r="G13781" s="15" t="s">
        <v>53303</v>
      </c>
      <c r="H13781" s="21" t="s">
        <v>46</v>
      </c>
      <c r="I13781" s="12" t="s">
        <v>23</v>
      </c>
      <c r="J13781" s="12" t="s">
        <v>24</v>
      </c>
      <c r="K13781" s="97" t="s">
        <v>53198</v>
      </c>
      <c r="L13781" s="12"/>
      <c r="M13781" s="12"/>
      <c r="N13781" s="12"/>
      <c r="O13781" s="12"/>
      <c r="P13781" s="12"/>
      <c r="Q13781" s="12"/>
      <c r="R13781" s="17"/>
      <c r="S13781" s="19"/>
      <c r="T13781" s="19"/>
    </row>
    <row r="13782" spans="1:20" ht="15.75" customHeight="1">
      <c r="A13782" s="8">
        <v>2018</v>
      </c>
      <c r="B13782" s="9">
        <v>187</v>
      </c>
      <c r="C13782" s="10" t="s">
        <v>53068</v>
      </c>
      <c r="D13782" s="15" t="s">
        <v>53304</v>
      </c>
      <c r="E13782" s="11" t="s">
        <v>53305</v>
      </c>
      <c r="F13782" s="15" t="s">
        <v>9044</v>
      </c>
      <c r="G13782" s="15" t="s">
        <v>53306</v>
      </c>
      <c r="H13782" s="21" t="s">
        <v>33</v>
      </c>
      <c r="I13782" s="12" t="s">
        <v>23</v>
      </c>
      <c r="J13782" s="12" t="s">
        <v>24</v>
      </c>
      <c r="K13782" s="97" t="s">
        <v>53307</v>
      </c>
      <c r="L13782" s="12"/>
      <c r="M13782" s="12"/>
      <c r="N13782" s="12"/>
      <c r="O13782" s="12"/>
      <c r="P13782" s="12"/>
      <c r="Q13782" s="12"/>
      <c r="R13782" s="17"/>
      <c r="S13782" s="19"/>
      <c r="T13782" s="19"/>
    </row>
    <row r="13783" spans="1:20" ht="15.75" customHeight="1">
      <c r="A13783" s="8">
        <v>2018</v>
      </c>
      <c r="B13783" s="9">
        <v>187</v>
      </c>
      <c r="C13783" s="10" t="s">
        <v>53068</v>
      </c>
      <c r="D13783" s="15" t="s">
        <v>53308</v>
      </c>
      <c r="E13783" s="11" t="s">
        <v>53309</v>
      </c>
      <c r="F13783" s="15" t="s">
        <v>53310</v>
      </c>
      <c r="G13783" s="15" t="s">
        <v>53311</v>
      </c>
      <c r="H13783" s="21" t="s">
        <v>33</v>
      </c>
      <c r="I13783" s="12" t="s">
        <v>23</v>
      </c>
      <c r="J13783" s="12" t="s">
        <v>24</v>
      </c>
      <c r="K13783" s="97" t="s">
        <v>53312</v>
      </c>
      <c r="L13783" s="12"/>
      <c r="M13783" s="12"/>
      <c r="N13783" s="12"/>
      <c r="O13783" s="12"/>
      <c r="P13783" s="12"/>
      <c r="Q13783" s="12"/>
      <c r="R13783" s="17"/>
      <c r="S13783" s="19"/>
      <c r="T13783" s="19"/>
    </row>
    <row r="13784" spans="1:20" ht="15.75" customHeight="1">
      <c r="A13784" s="8">
        <v>2018</v>
      </c>
      <c r="B13784" s="9">
        <v>187</v>
      </c>
      <c r="C13784" s="10" t="s">
        <v>53068</v>
      </c>
      <c r="D13784" s="15" t="s">
        <v>53313</v>
      </c>
      <c r="E13784" s="11" t="s">
        <v>53314</v>
      </c>
      <c r="F13784" s="15" t="s">
        <v>8212</v>
      </c>
      <c r="G13784" s="15" t="s">
        <v>53315</v>
      </c>
      <c r="H13784" s="21" t="s">
        <v>834</v>
      </c>
      <c r="I13784" s="12"/>
      <c r="J13784" s="12" t="s">
        <v>24</v>
      </c>
      <c r="K13784" s="12"/>
      <c r="L13784" s="12"/>
      <c r="M13784" s="12"/>
      <c r="N13784" s="12"/>
      <c r="O13784" s="12"/>
      <c r="P13784" s="12"/>
      <c r="Q13784" s="12"/>
      <c r="R13784" s="17"/>
      <c r="S13784" s="19"/>
      <c r="T13784" s="19"/>
    </row>
    <row r="13785" spans="1:20" ht="15.75" customHeight="1">
      <c r="A13785" s="8">
        <v>2018</v>
      </c>
      <c r="B13785" s="9">
        <v>187</v>
      </c>
      <c r="C13785" s="10" t="s">
        <v>53068</v>
      </c>
      <c r="D13785" s="15" t="s">
        <v>53316</v>
      </c>
      <c r="E13785" s="11" t="s">
        <v>53317</v>
      </c>
      <c r="F13785" s="15" t="s">
        <v>1430</v>
      </c>
      <c r="G13785" s="15" t="s">
        <v>53318</v>
      </c>
      <c r="H13785" s="21" t="s">
        <v>33</v>
      </c>
      <c r="I13785" s="12" t="s">
        <v>24</v>
      </c>
      <c r="J13785" s="12" t="s">
        <v>24</v>
      </c>
      <c r="K13785" s="97" t="s">
        <v>53319</v>
      </c>
      <c r="L13785" s="12"/>
      <c r="M13785" s="12"/>
      <c r="N13785" s="12"/>
      <c r="O13785" s="12"/>
      <c r="P13785" s="12"/>
      <c r="Q13785" s="12"/>
      <c r="R13785" s="17" t="s">
        <v>72</v>
      </c>
      <c r="S13785" s="19"/>
      <c r="T13785" s="19"/>
    </row>
    <row r="13786" spans="1:20" ht="15.75" customHeight="1">
      <c r="A13786" s="8">
        <v>2018</v>
      </c>
      <c r="B13786" s="9">
        <v>187</v>
      </c>
      <c r="C13786" s="10" t="s">
        <v>53068</v>
      </c>
      <c r="D13786" s="15" t="s">
        <v>53320</v>
      </c>
      <c r="E13786" s="11" t="s">
        <v>252</v>
      </c>
      <c r="F13786" s="15" t="s">
        <v>53321</v>
      </c>
      <c r="G13786" s="15" t="s">
        <v>41052</v>
      </c>
      <c r="H13786" s="21"/>
      <c r="I13786" s="12" t="s">
        <v>24</v>
      </c>
      <c r="J13786" s="12" t="s">
        <v>2226</v>
      </c>
      <c r="K13786" s="12"/>
      <c r="L13786" s="12"/>
      <c r="M13786" s="12"/>
      <c r="N13786" s="12"/>
      <c r="O13786" s="12"/>
      <c r="P13786" s="12"/>
      <c r="Q13786" s="12"/>
      <c r="R13786" s="17" t="s">
        <v>72</v>
      </c>
      <c r="S13786" s="19"/>
      <c r="T13786" s="19"/>
    </row>
    <row r="13787" spans="1:20" ht="15.75" customHeight="1">
      <c r="A13787" s="8">
        <v>2018</v>
      </c>
      <c r="B13787" s="9">
        <v>187</v>
      </c>
      <c r="C13787" s="10" t="s">
        <v>53068</v>
      </c>
      <c r="D13787" s="15" t="s">
        <v>53322</v>
      </c>
      <c r="E13787" s="11" t="s">
        <v>53305</v>
      </c>
      <c r="F13787" s="15" t="s">
        <v>22840</v>
      </c>
      <c r="G13787" s="15" t="s">
        <v>53323</v>
      </c>
      <c r="H13787" s="21" t="s">
        <v>33</v>
      </c>
      <c r="I13787" s="12" t="s">
        <v>23</v>
      </c>
      <c r="J13787" s="12" t="s">
        <v>24</v>
      </c>
      <c r="K13787" s="97" t="s">
        <v>53324</v>
      </c>
      <c r="L13787" s="12"/>
      <c r="M13787" s="12"/>
      <c r="N13787" s="12"/>
      <c r="O13787" s="12"/>
      <c r="P13787" s="12"/>
      <c r="Q13787" s="12"/>
      <c r="R13787" s="17"/>
      <c r="S13787" s="19"/>
      <c r="T13787" s="19"/>
    </row>
    <row r="13788" spans="1:20" ht="15.75" customHeight="1">
      <c r="A13788" s="8">
        <v>2018</v>
      </c>
      <c r="B13788" s="9">
        <v>187</v>
      </c>
      <c r="C13788" s="10" t="s">
        <v>53068</v>
      </c>
      <c r="D13788" s="15" t="s">
        <v>53325</v>
      </c>
      <c r="E13788" s="11" t="s">
        <v>53326</v>
      </c>
      <c r="F13788" s="15" t="s">
        <v>53327</v>
      </c>
      <c r="G13788" s="15" t="s">
        <v>53328</v>
      </c>
      <c r="H13788" s="21" t="s">
        <v>33</v>
      </c>
      <c r="I13788" s="12" t="s">
        <v>23</v>
      </c>
      <c r="J13788" s="12" t="s">
        <v>24</v>
      </c>
      <c r="K13788" s="97" t="s">
        <v>53329</v>
      </c>
      <c r="L13788" s="12"/>
      <c r="M13788" s="12"/>
      <c r="N13788" s="12"/>
      <c r="O13788" s="12"/>
      <c r="P13788" s="12"/>
      <c r="Q13788" s="12"/>
      <c r="R13788" s="17"/>
      <c r="S13788" s="19"/>
      <c r="T13788" s="19"/>
    </row>
    <row r="13789" spans="1:20" ht="15.75" customHeight="1">
      <c r="A13789" s="8">
        <v>2018</v>
      </c>
      <c r="B13789" s="9">
        <v>187</v>
      </c>
      <c r="C13789" s="10" t="s">
        <v>53068</v>
      </c>
      <c r="D13789" s="15" t="s">
        <v>53330</v>
      </c>
      <c r="E13789" s="11" t="s">
        <v>53331</v>
      </c>
      <c r="F13789" s="15" t="s">
        <v>9044</v>
      </c>
      <c r="G13789" s="15" t="s">
        <v>53332</v>
      </c>
      <c r="H13789" s="21" t="s">
        <v>89</v>
      </c>
      <c r="I13789" s="12" t="s">
        <v>24</v>
      </c>
      <c r="J13789" s="12" t="s">
        <v>24</v>
      </c>
      <c r="K13789" s="97" t="s">
        <v>53333</v>
      </c>
      <c r="L13789" s="12"/>
      <c r="M13789" s="12"/>
      <c r="N13789" s="12"/>
      <c r="O13789" s="12"/>
      <c r="P13789" s="12"/>
      <c r="Q13789" s="12"/>
      <c r="R13789" s="17" t="s">
        <v>72</v>
      </c>
      <c r="S13789" s="19"/>
      <c r="T13789" s="19"/>
    </row>
    <row r="13790" spans="1:20" ht="15.75" customHeight="1">
      <c r="A13790" s="8">
        <v>2018</v>
      </c>
      <c r="B13790" s="9">
        <v>187</v>
      </c>
      <c r="C13790" s="10" t="s">
        <v>53068</v>
      </c>
      <c r="D13790" s="15" t="s">
        <v>53334</v>
      </c>
      <c r="E13790" s="11" t="s">
        <v>53305</v>
      </c>
      <c r="F13790" s="15" t="s">
        <v>2791</v>
      </c>
      <c r="G13790" s="15" t="s">
        <v>53335</v>
      </c>
      <c r="H13790" s="21" t="s">
        <v>89</v>
      </c>
      <c r="I13790" s="12" t="s">
        <v>24</v>
      </c>
      <c r="J13790" s="12" t="s">
        <v>24</v>
      </c>
      <c r="K13790" s="97" t="s">
        <v>53336</v>
      </c>
      <c r="L13790" s="12"/>
      <c r="M13790" s="12"/>
      <c r="N13790" s="12"/>
      <c r="O13790" s="12"/>
      <c r="P13790" s="12"/>
      <c r="Q13790" s="12"/>
      <c r="R13790" s="17" t="s">
        <v>72</v>
      </c>
      <c r="S13790" s="19"/>
      <c r="T13790" s="19"/>
    </row>
    <row r="13791" spans="1:20" ht="15.75" customHeight="1">
      <c r="A13791" s="8">
        <v>2018</v>
      </c>
      <c r="B13791" s="9">
        <v>187</v>
      </c>
      <c r="C13791" s="10" t="s">
        <v>53068</v>
      </c>
      <c r="D13791" s="15" t="s">
        <v>53337</v>
      </c>
      <c r="E13791" s="11" t="s">
        <v>53305</v>
      </c>
      <c r="F13791" s="15" t="s">
        <v>4643</v>
      </c>
      <c r="G13791" s="15" t="s">
        <v>53338</v>
      </c>
      <c r="H13791" s="21" t="s">
        <v>89</v>
      </c>
      <c r="I13791" s="12" t="s">
        <v>24</v>
      </c>
      <c r="J13791" s="12" t="s">
        <v>24</v>
      </c>
      <c r="K13791" s="97" t="s">
        <v>53339</v>
      </c>
      <c r="L13791" s="12"/>
      <c r="M13791" s="12"/>
      <c r="N13791" s="12"/>
      <c r="O13791" s="12"/>
      <c r="P13791" s="12"/>
      <c r="Q13791" s="12"/>
      <c r="R13791" s="17" t="s">
        <v>72</v>
      </c>
      <c r="S13791" s="19"/>
      <c r="T13791" s="19"/>
    </row>
    <row r="13792" spans="1:20" ht="15.75" customHeight="1">
      <c r="A13792" s="8">
        <v>2018</v>
      </c>
      <c r="B13792" s="9">
        <v>187</v>
      </c>
      <c r="C13792" s="10" t="s">
        <v>53068</v>
      </c>
      <c r="D13792" s="15" t="s">
        <v>53340</v>
      </c>
      <c r="E13792" s="11" t="s">
        <v>53305</v>
      </c>
      <c r="F13792" s="15" t="s">
        <v>12694</v>
      </c>
      <c r="G13792" s="15" t="s">
        <v>53341</v>
      </c>
      <c r="H13792" s="21" t="s">
        <v>89</v>
      </c>
      <c r="I13792" s="12" t="s">
        <v>24</v>
      </c>
      <c r="J13792" s="12" t="s">
        <v>24</v>
      </c>
      <c r="K13792" s="97" t="s">
        <v>53342</v>
      </c>
      <c r="L13792" s="12"/>
      <c r="M13792" s="12"/>
      <c r="N13792" s="12"/>
      <c r="O13792" s="12"/>
      <c r="P13792" s="12"/>
      <c r="Q13792" s="12"/>
      <c r="R13792" s="17" t="s">
        <v>72</v>
      </c>
      <c r="S13792" s="19"/>
      <c r="T13792" s="19"/>
    </row>
    <row r="13793" spans="1:20" ht="15.75" customHeight="1">
      <c r="A13793" s="8">
        <v>2018</v>
      </c>
      <c r="B13793" s="9">
        <v>187</v>
      </c>
      <c r="C13793" s="10" t="s">
        <v>53068</v>
      </c>
      <c r="D13793" s="15" t="s">
        <v>53343</v>
      </c>
      <c r="E13793" s="11" t="s">
        <v>53344</v>
      </c>
      <c r="F13793" s="15"/>
      <c r="G13793" s="15" t="s">
        <v>53345</v>
      </c>
      <c r="H13793" s="21" t="s">
        <v>275</v>
      </c>
      <c r="I13793" s="12" t="s">
        <v>24</v>
      </c>
      <c r="J13793" s="12" t="s">
        <v>24</v>
      </c>
      <c r="K13793" s="97"/>
      <c r="L13793" s="12"/>
      <c r="M13793" s="12"/>
      <c r="N13793" s="12"/>
      <c r="O13793" s="12"/>
      <c r="P13793" s="12"/>
      <c r="Q13793" s="12"/>
      <c r="R13793" s="17" t="s">
        <v>72</v>
      </c>
      <c r="S13793" s="19"/>
      <c r="T13793" s="19"/>
    </row>
    <row r="13794" spans="1:20" ht="15.75" customHeight="1">
      <c r="A13794" s="8">
        <v>2018</v>
      </c>
      <c r="B13794" s="9">
        <v>187</v>
      </c>
      <c r="C13794" s="10" t="s">
        <v>53068</v>
      </c>
      <c r="D13794" s="15" t="s">
        <v>53346</v>
      </c>
      <c r="E13794" s="11" t="s">
        <v>53347</v>
      </c>
      <c r="F13794" s="15">
        <v>1823</v>
      </c>
      <c r="G13794" s="15" t="s">
        <v>53348</v>
      </c>
      <c r="H13794" s="21" t="s">
        <v>149</v>
      </c>
      <c r="I13794" s="12" t="s">
        <v>24</v>
      </c>
      <c r="J13794" s="12" t="s">
        <v>24</v>
      </c>
      <c r="K13794" s="97" t="s">
        <v>53349</v>
      </c>
      <c r="L13794" s="12"/>
      <c r="M13794" s="12"/>
      <c r="N13794" s="12"/>
      <c r="O13794" s="12"/>
      <c r="P13794" s="12"/>
      <c r="Q13794" s="12"/>
      <c r="R13794" s="17"/>
      <c r="S13794" s="19"/>
      <c r="T13794" s="19"/>
    </row>
    <row r="13795" spans="1:20" ht="15.75" customHeight="1">
      <c r="A13795" s="8">
        <v>2018</v>
      </c>
      <c r="B13795" s="9">
        <v>187</v>
      </c>
      <c r="C13795" s="10" t="s">
        <v>53068</v>
      </c>
      <c r="D13795" s="15" t="s">
        <v>53350</v>
      </c>
      <c r="E13795" s="11" t="s">
        <v>53351</v>
      </c>
      <c r="F13795" s="15">
        <v>1629</v>
      </c>
      <c r="G13795" s="15" t="s">
        <v>53352</v>
      </c>
      <c r="H13795" s="21" t="s">
        <v>149</v>
      </c>
      <c r="I13795" s="12" t="s">
        <v>24</v>
      </c>
      <c r="J13795" s="12" t="s">
        <v>24</v>
      </c>
      <c r="K13795" s="97" t="s">
        <v>53353</v>
      </c>
      <c r="L13795" s="12"/>
      <c r="M13795" s="12"/>
      <c r="N13795" s="12"/>
      <c r="O13795" s="12"/>
      <c r="P13795" s="12"/>
      <c r="Q13795" s="12"/>
      <c r="R13795" s="17"/>
      <c r="S13795" s="19"/>
      <c r="T13795" s="19"/>
    </row>
    <row r="13796" spans="1:20" ht="15.75" customHeight="1">
      <c r="A13796" s="8">
        <v>2018</v>
      </c>
      <c r="B13796" s="9">
        <v>187</v>
      </c>
      <c r="C13796" s="10" t="s">
        <v>53068</v>
      </c>
      <c r="D13796" s="15" t="s">
        <v>53098</v>
      </c>
      <c r="E13796" s="11" t="s">
        <v>53354</v>
      </c>
      <c r="F13796" s="15" t="s">
        <v>53355</v>
      </c>
      <c r="G13796" s="15" t="s">
        <v>53356</v>
      </c>
      <c r="H13796" s="21" t="s">
        <v>53267</v>
      </c>
      <c r="I13796" s="12" t="s">
        <v>23</v>
      </c>
      <c r="J13796" s="12" t="s">
        <v>24</v>
      </c>
      <c r="K13796" s="97" t="s">
        <v>53357</v>
      </c>
      <c r="L13796" s="12"/>
      <c r="M13796" s="12"/>
      <c r="N13796" s="12"/>
      <c r="O13796" s="12"/>
      <c r="P13796" s="12"/>
      <c r="Q13796" s="12"/>
      <c r="R13796" s="17"/>
      <c r="S13796" s="19"/>
      <c r="T13796" s="19"/>
    </row>
    <row r="13797" spans="1:20" ht="15.75" customHeight="1">
      <c r="A13797" s="8">
        <v>2018</v>
      </c>
      <c r="B13797" s="9">
        <v>187</v>
      </c>
      <c r="C13797" s="10" t="s">
        <v>53068</v>
      </c>
      <c r="D13797" s="15" t="s">
        <v>44847</v>
      </c>
      <c r="E13797" s="11" t="s">
        <v>53358</v>
      </c>
      <c r="F13797" s="15">
        <v>2017</v>
      </c>
      <c r="G13797" s="15" t="s">
        <v>53359</v>
      </c>
      <c r="H13797" s="21" t="s">
        <v>149</v>
      </c>
      <c r="I13797" s="12" t="s">
        <v>24</v>
      </c>
      <c r="J13797" s="12" t="s">
        <v>24</v>
      </c>
      <c r="K13797" s="97" t="s">
        <v>53360</v>
      </c>
      <c r="L13797" s="12"/>
      <c r="M13797" s="12"/>
      <c r="N13797" s="12"/>
      <c r="O13797" s="12"/>
      <c r="P13797" s="12"/>
      <c r="Q13797" s="12"/>
      <c r="R13797" s="17"/>
      <c r="S13797" s="19"/>
      <c r="T13797" s="19"/>
    </row>
    <row r="13798" spans="1:20" ht="15.75" customHeight="1">
      <c r="A13798" s="8">
        <v>2018</v>
      </c>
      <c r="B13798" s="9">
        <v>187</v>
      </c>
      <c r="C13798" s="10" t="s">
        <v>53068</v>
      </c>
      <c r="D13798" s="15" t="s">
        <v>53361</v>
      </c>
      <c r="E13798" s="11" t="s">
        <v>53362</v>
      </c>
      <c r="F13798" s="15" t="s">
        <v>53363</v>
      </c>
      <c r="G13798" s="15" t="s">
        <v>53364</v>
      </c>
      <c r="H13798" s="21" t="s">
        <v>33</v>
      </c>
      <c r="I13798" s="12" t="s">
        <v>24</v>
      </c>
      <c r="J13798" s="12" t="s">
        <v>24</v>
      </c>
      <c r="K13798" s="97" t="s">
        <v>53365</v>
      </c>
      <c r="L13798" s="12"/>
      <c r="M13798" s="12"/>
      <c r="N13798" s="12"/>
      <c r="O13798" s="12"/>
      <c r="P13798" s="12"/>
      <c r="Q13798" s="12"/>
      <c r="R13798" s="17" t="s">
        <v>72</v>
      </c>
      <c r="S13798" s="19"/>
      <c r="T13798" s="19"/>
    </row>
    <row r="13799" spans="1:20" ht="15.75" customHeight="1">
      <c r="A13799" s="8">
        <v>2018</v>
      </c>
      <c r="B13799" s="9">
        <v>187</v>
      </c>
      <c r="C13799" s="10" t="s">
        <v>53068</v>
      </c>
      <c r="D13799" s="15" t="s">
        <v>53366</v>
      </c>
      <c r="E13799" s="11" t="s">
        <v>53367</v>
      </c>
      <c r="F13799" s="15" t="s">
        <v>8212</v>
      </c>
      <c r="G13799" s="15" t="s">
        <v>53368</v>
      </c>
      <c r="H13799" s="21" t="s">
        <v>149</v>
      </c>
      <c r="I13799" s="12" t="s">
        <v>24</v>
      </c>
      <c r="J13799" s="12" t="s">
        <v>24</v>
      </c>
      <c r="K13799" s="97" t="s">
        <v>53369</v>
      </c>
      <c r="L13799" s="12"/>
      <c r="M13799" s="12"/>
      <c r="N13799" s="12"/>
      <c r="O13799" s="12"/>
      <c r="P13799" s="12"/>
      <c r="Q13799" s="12"/>
      <c r="R13799" s="17"/>
      <c r="S13799" s="19"/>
      <c r="T13799" s="19"/>
    </row>
    <row r="13800" spans="1:20" ht="15.75" customHeight="1">
      <c r="A13800" s="8">
        <v>2018</v>
      </c>
      <c r="B13800" s="9">
        <v>187</v>
      </c>
      <c r="C13800" s="10" t="s">
        <v>53068</v>
      </c>
      <c r="D13800" s="15" t="s">
        <v>53370</v>
      </c>
      <c r="E13800" s="11" t="s">
        <v>53371</v>
      </c>
      <c r="F13800" s="15" t="s">
        <v>53234</v>
      </c>
      <c r="G13800" s="15" t="s">
        <v>53372</v>
      </c>
      <c r="H13800" s="21" t="s">
        <v>149</v>
      </c>
      <c r="I13800" s="12" t="s">
        <v>23</v>
      </c>
      <c r="J13800" s="12" t="s">
        <v>24</v>
      </c>
      <c r="K13800" s="97" t="s">
        <v>53373</v>
      </c>
      <c r="L13800" s="12"/>
      <c r="M13800" s="12"/>
      <c r="N13800" s="12"/>
      <c r="O13800" s="12"/>
      <c r="P13800" s="12"/>
      <c r="Q13800" s="12"/>
      <c r="R13800" s="17" t="s">
        <v>1076</v>
      </c>
      <c r="S13800" s="19"/>
      <c r="T13800" s="19"/>
    </row>
    <row r="13801" spans="1:20" ht="15.75" customHeight="1">
      <c r="A13801" s="8">
        <v>2018</v>
      </c>
      <c r="B13801" s="9">
        <v>187</v>
      </c>
      <c r="C13801" s="10" t="s">
        <v>53068</v>
      </c>
      <c r="D13801" s="15" t="s">
        <v>53374</v>
      </c>
      <c r="E13801" s="11" t="s">
        <v>53375</v>
      </c>
      <c r="F13801" s="15">
        <v>1902</v>
      </c>
      <c r="G13801" s="15" t="s">
        <v>53376</v>
      </c>
      <c r="H13801" s="21" t="s">
        <v>149</v>
      </c>
      <c r="I13801" s="12" t="s">
        <v>24</v>
      </c>
      <c r="J13801" s="12" t="s">
        <v>24</v>
      </c>
      <c r="K13801" s="97" t="s">
        <v>53377</v>
      </c>
      <c r="L13801" s="12"/>
      <c r="M13801" s="12"/>
      <c r="N13801" s="12"/>
      <c r="O13801" s="12"/>
      <c r="P13801" s="12"/>
      <c r="Q13801" s="12"/>
      <c r="R13801" s="17" t="s">
        <v>64</v>
      </c>
      <c r="S13801" s="19"/>
      <c r="T13801" s="19"/>
    </row>
    <row r="13802" spans="1:20" ht="15.75" customHeight="1">
      <c r="A13802" s="8">
        <v>2018</v>
      </c>
      <c r="B13802" s="9">
        <v>187</v>
      </c>
      <c r="C13802" s="10" t="s">
        <v>53068</v>
      </c>
      <c r="D13802" s="15" t="s">
        <v>53378</v>
      </c>
      <c r="E13802" s="11" t="s">
        <v>53108</v>
      </c>
      <c r="F13802" s="15" t="s">
        <v>53379</v>
      </c>
      <c r="G13802" s="15" t="s">
        <v>53380</v>
      </c>
      <c r="H13802" s="21" t="s">
        <v>89</v>
      </c>
      <c r="I13802" s="12" t="s">
        <v>24</v>
      </c>
      <c r="J13802" s="12" t="s">
        <v>24</v>
      </c>
      <c r="K13802" s="97" t="s">
        <v>53381</v>
      </c>
      <c r="L13802" s="12"/>
      <c r="M13802" s="12"/>
      <c r="N13802" s="12"/>
      <c r="O13802" s="12"/>
      <c r="P13802" s="12"/>
      <c r="Q13802" s="12"/>
      <c r="R13802" s="17"/>
      <c r="S13802" s="19"/>
      <c r="T13802" s="19"/>
    </row>
    <row r="13803" spans="1:20" ht="15.75" customHeight="1">
      <c r="A13803" s="8">
        <v>2018</v>
      </c>
      <c r="B13803" s="9">
        <v>187</v>
      </c>
      <c r="C13803" s="10" t="s">
        <v>53068</v>
      </c>
      <c r="D13803" s="15" t="s">
        <v>53382</v>
      </c>
      <c r="E13803" s="11" t="s">
        <v>29304</v>
      </c>
      <c r="F13803" s="15" t="s">
        <v>17703</v>
      </c>
      <c r="G13803" s="15" t="s">
        <v>53383</v>
      </c>
      <c r="H13803" s="21" t="s">
        <v>113</v>
      </c>
      <c r="I13803" s="12" t="s">
        <v>23</v>
      </c>
      <c r="J13803" s="12" t="s">
        <v>24</v>
      </c>
      <c r="K13803" s="97" t="s">
        <v>53384</v>
      </c>
      <c r="L13803" s="12"/>
      <c r="M13803" s="12"/>
      <c r="N13803" s="12"/>
      <c r="O13803" s="12"/>
      <c r="P13803" s="12"/>
      <c r="Q13803" s="12"/>
      <c r="R13803" s="17"/>
      <c r="S13803" s="19"/>
      <c r="T13803" s="19"/>
    </row>
    <row r="13804" spans="1:20" ht="15.75" customHeight="1">
      <c r="A13804" s="8">
        <v>2018</v>
      </c>
      <c r="B13804" s="9">
        <v>187</v>
      </c>
      <c r="C13804" s="10" t="s">
        <v>53068</v>
      </c>
      <c r="D13804" s="15" t="s">
        <v>53385</v>
      </c>
      <c r="E13804" s="11" t="s">
        <v>53386</v>
      </c>
      <c r="F13804" s="15" t="s">
        <v>4054</v>
      </c>
      <c r="G13804" s="15" t="s">
        <v>53387</v>
      </c>
      <c r="H13804" s="21" t="s">
        <v>89</v>
      </c>
      <c r="I13804" s="12" t="s">
        <v>24</v>
      </c>
      <c r="J13804" s="12" t="s">
        <v>24</v>
      </c>
      <c r="K13804" s="97" t="s">
        <v>53388</v>
      </c>
      <c r="L13804" s="12"/>
      <c r="M13804" s="12"/>
      <c r="N13804" s="12"/>
      <c r="O13804" s="12"/>
      <c r="P13804" s="12"/>
      <c r="Q13804" s="12"/>
      <c r="R13804" s="17" t="s">
        <v>72</v>
      </c>
      <c r="S13804" s="19"/>
      <c r="T13804" s="19"/>
    </row>
    <row r="13805" spans="1:20" ht="15.75" customHeight="1">
      <c r="A13805" s="8">
        <v>2018</v>
      </c>
      <c r="B13805" s="9">
        <v>187</v>
      </c>
      <c r="C13805" s="10" t="s">
        <v>53068</v>
      </c>
      <c r="D13805" s="15" t="s">
        <v>53389</v>
      </c>
      <c r="E13805" s="11" t="s">
        <v>252</v>
      </c>
      <c r="F13805" s="15" t="s">
        <v>49379</v>
      </c>
      <c r="G13805" s="15" t="s">
        <v>53390</v>
      </c>
      <c r="H13805" s="21" t="s">
        <v>5684</v>
      </c>
      <c r="I13805" s="12" t="s">
        <v>24</v>
      </c>
      <c r="J13805" s="12" t="s">
        <v>24</v>
      </c>
      <c r="K13805" s="97" t="s">
        <v>53391</v>
      </c>
      <c r="L13805" s="12"/>
      <c r="M13805" s="12"/>
      <c r="N13805" s="12"/>
      <c r="O13805" s="12"/>
      <c r="P13805" s="12"/>
      <c r="Q13805" s="12"/>
      <c r="R13805" s="17" t="s">
        <v>72</v>
      </c>
      <c r="S13805" s="19"/>
      <c r="T13805" s="19"/>
    </row>
    <row r="13806" spans="1:20" ht="15.75" customHeight="1">
      <c r="A13806" s="8">
        <v>2018</v>
      </c>
      <c r="B13806" s="9">
        <v>187</v>
      </c>
      <c r="C13806" s="10" t="s">
        <v>53068</v>
      </c>
      <c r="D13806" s="15" t="s">
        <v>53194</v>
      </c>
      <c r="E13806" s="11" t="s">
        <v>1871</v>
      </c>
      <c r="F13806" s="15" t="s">
        <v>3503</v>
      </c>
      <c r="G13806" s="15" t="s">
        <v>53392</v>
      </c>
      <c r="H13806" s="21" t="s">
        <v>149</v>
      </c>
      <c r="I13806" s="12" t="s">
        <v>23</v>
      </c>
      <c r="J13806" s="12" t="s">
        <v>24</v>
      </c>
      <c r="K13806" s="97" t="s">
        <v>53198</v>
      </c>
      <c r="L13806" s="12"/>
      <c r="M13806" s="12"/>
      <c r="N13806" s="12"/>
      <c r="O13806" s="12"/>
      <c r="P13806" s="12"/>
      <c r="Q13806" s="12"/>
      <c r="R13806" s="17"/>
      <c r="S13806" s="19"/>
      <c r="T13806" s="19"/>
    </row>
    <row r="13807" spans="1:20" ht="15.75" customHeight="1">
      <c r="A13807" s="8">
        <v>2018</v>
      </c>
      <c r="B13807" s="9">
        <v>187</v>
      </c>
      <c r="C13807" s="10" t="s">
        <v>53068</v>
      </c>
      <c r="D13807" s="15" t="s">
        <v>53393</v>
      </c>
      <c r="E13807" s="11" t="s">
        <v>53394</v>
      </c>
      <c r="F13807" s="15" t="s">
        <v>53395</v>
      </c>
      <c r="G13807" s="15" t="s">
        <v>53396</v>
      </c>
      <c r="H13807" s="21" t="s">
        <v>677</v>
      </c>
      <c r="I13807" s="12"/>
      <c r="J13807" s="12" t="s">
        <v>24</v>
      </c>
      <c r="K13807" s="14"/>
      <c r="L13807" s="12"/>
      <c r="M13807" s="12"/>
      <c r="N13807" s="12"/>
      <c r="O13807" s="12"/>
      <c r="P13807" s="12"/>
      <c r="Q13807" s="12"/>
      <c r="R13807" s="17" t="s">
        <v>72</v>
      </c>
      <c r="S13807" s="19"/>
      <c r="T13807" s="19"/>
    </row>
    <row r="13808" spans="1:20" ht="15.75" customHeight="1">
      <c r="A13808" s="8">
        <v>2018</v>
      </c>
      <c r="B13808" s="9">
        <v>187</v>
      </c>
      <c r="C13808" s="10" t="s">
        <v>53068</v>
      </c>
      <c r="D13808" s="15" t="s">
        <v>53397</v>
      </c>
      <c r="E13808" s="11" t="s">
        <v>53398</v>
      </c>
      <c r="F13808" s="15" t="s">
        <v>17315</v>
      </c>
      <c r="G13808" s="15" t="s">
        <v>53399</v>
      </c>
      <c r="H13808" s="21" t="s">
        <v>5684</v>
      </c>
      <c r="I13808" s="12" t="s">
        <v>23</v>
      </c>
      <c r="J13808" s="12" t="s">
        <v>24</v>
      </c>
      <c r="K13808" s="97" t="s">
        <v>53400</v>
      </c>
      <c r="L13808" s="12"/>
      <c r="M13808" s="12"/>
      <c r="N13808" s="12"/>
      <c r="O13808" s="12"/>
      <c r="P13808" s="12"/>
      <c r="Q13808" s="12"/>
      <c r="R13808" s="17"/>
      <c r="S13808" s="19"/>
      <c r="T13808" s="19"/>
    </row>
    <row r="13809" spans="1:20" ht="15.75" customHeight="1">
      <c r="A13809" s="8">
        <v>2018</v>
      </c>
      <c r="B13809" s="9">
        <v>187</v>
      </c>
      <c r="C13809" s="10" t="s">
        <v>53068</v>
      </c>
      <c r="D13809" s="15" t="s">
        <v>53401</v>
      </c>
      <c r="E13809" s="11" t="s">
        <v>252</v>
      </c>
      <c r="F13809" s="15" t="s">
        <v>6099</v>
      </c>
      <c r="G13809" s="15" t="s">
        <v>53402</v>
      </c>
      <c r="H13809" s="21" t="s">
        <v>5684</v>
      </c>
      <c r="I13809" s="12" t="s">
        <v>24</v>
      </c>
      <c r="J13809" s="12" t="s">
        <v>24</v>
      </c>
      <c r="K13809" s="97" t="s">
        <v>53403</v>
      </c>
      <c r="L13809" s="12"/>
      <c r="M13809" s="12"/>
      <c r="N13809" s="12"/>
      <c r="O13809" s="12"/>
      <c r="P13809" s="12"/>
      <c r="Q13809" s="12"/>
      <c r="R13809" s="17" t="s">
        <v>72</v>
      </c>
      <c r="S13809" s="19"/>
      <c r="T13809" s="19"/>
    </row>
    <row r="13810" spans="1:20" ht="15.75" customHeight="1">
      <c r="A13810" s="8">
        <v>2018</v>
      </c>
      <c r="B13810" s="9">
        <v>187</v>
      </c>
      <c r="C13810" s="10" t="s">
        <v>53068</v>
      </c>
      <c r="D13810" s="15" t="s">
        <v>53404</v>
      </c>
      <c r="E13810" s="11" t="s">
        <v>23560</v>
      </c>
      <c r="F13810" s="15" t="s">
        <v>53405</v>
      </c>
      <c r="G13810" s="15" t="s">
        <v>53406</v>
      </c>
      <c r="H13810" s="21" t="s">
        <v>149</v>
      </c>
      <c r="I13810" s="12"/>
      <c r="J13810" s="12" t="s">
        <v>23</v>
      </c>
      <c r="K13810" s="12"/>
      <c r="L13810" s="12"/>
      <c r="M13810" s="12"/>
      <c r="N13810" s="12"/>
      <c r="O13810" s="12"/>
      <c r="P13810" s="12"/>
      <c r="Q13810" s="12"/>
      <c r="R13810" s="17" t="s">
        <v>64</v>
      </c>
      <c r="S13810" s="19"/>
      <c r="T13810" s="19"/>
    </row>
    <row r="13811" spans="1:20" ht="15.75" customHeight="1">
      <c r="A13811" s="8">
        <v>2018</v>
      </c>
      <c r="B13811" s="9">
        <v>187</v>
      </c>
      <c r="C13811" s="10" t="s">
        <v>53068</v>
      </c>
      <c r="D13811" s="15" t="s">
        <v>50252</v>
      </c>
      <c r="E13811" s="11" t="s">
        <v>53407</v>
      </c>
      <c r="F13811" s="15" t="s">
        <v>53408</v>
      </c>
      <c r="G13811" s="15" t="s">
        <v>53409</v>
      </c>
      <c r="H13811" s="21" t="s">
        <v>46</v>
      </c>
      <c r="I13811" s="12"/>
      <c r="J13811" s="12" t="s">
        <v>24</v>
      </c>
      <c r="K13811" s="12"/>
      <c r="L13811" s="12"/>
      <c r="M13811" s="12"/>
      <c r="N13811" s="12"/>
      <c r="O13811" s="12"/>
      <c r="P13811" s="12"/>
      <c r="Q13811" s="12"/>
      <c r="R13811" s="17" t="s">
        <v>1076</v>
      </c>
      <c r="S13811" s="19"/>
      <c r="T13811" s="19"/>
    </row>
    <row r="13812" spans="1:20" ht="15.75" customHeight="1">
      <c r="A13812" s="8">
        <v>2018</v>
      </c>
      <c r="B13812" s="9">
        <v>187</v>
      </c>
      <c r="C13812" s="10" t="s">
        <v>53068</v>
      </c>
      <c r="D13812" s="15" t="s">
        <v>53081</v>
      </c>
      <c r="E13812" s="11" t="s">
        <v>53108</v>
      </c>
      <c r="F13812" s="15" t="s">
        <v>53410</v>
      </c>
      <c r="G13812" s="15" t="s">
        <v>53411</v>
      </c>
      <c r="H13812" s="21" t="s">
        <v>33</v>
      </c>
      <c r="I13812" s="12"/>
      <c r="J13812" s="12" t="s">
        <v>24</v>
      </c>
      <c r="K13812" s="12"/>
      <c r="L13812" s="12"/>
      <c r="M13812" s="12"/>
      <c r="N13812" s="12"/>
      <c r="O13812" s="12"/>
      <c r="P13812" s="12"/>
      <c r="Q13812" s="12"/>
      <c r="R13812" s="17"/>
      <c r="S13812" s="19"/>
      <c r="T13812" s="19"/>
    </row>
    <row r="13813" spans="1:20" ht="15.75" customHeight="1">
      <c r="A13813" s="8">
        <v>2018</v>
      </c>
      <c r="B13813" s="9">
        <v>187</v>
      </c>
      <c r="C13813" s="10" t="s">
        <v>53068</v>
      </c>
      <c r="D13813" s="15" t="s">
        <v>53412</v>
      </c>
      <c r="E13813" s="11" t="s">
        <v>53413</v>
      </c>
      <c r="F13813" s="15"/>
      <c r="G13813" s="15" t="s">
        <v>53414</v>
      </c>
      <c r="H13813" s="21" t="s">
        <v>914</v>
      </c>
      <c r="I13813" s="12" t="s">
        <v>23</v>
      </c>
      <c r="J13813" s="12" t="s">
        <v>24</v>
      </c>
      <c r="K13813" s="97" t="s">
        <v>53415</v>
      </c>
      <c r="L13813" s="12"/>
      <c r="M13813" s="12"/>
      <c r="N13813" s="12"/>
      <c r="O13813" s="12"/>
      <c r="P13813" s="12"/>
      <c r="Q13813" s="12"/>
      <c r="R13813" s="17"/>
      <c r="S13813" s="19"/>
      <c r="T13813" s="19"/>
    </row>
    <row r="13814" spans="1:20" ht="15.75" customHeight="1">
      <c r="A13814" s="8">
        <v>2018</v>
      </c>
      <c r="B13814" s="9">
        <v>187</v>
      </c>
      <c r="C13814" s="10" t="s">
        <v>53068</v>
      </c>
      <c r="D13814" s="15" t="s">
        <v>53416</v>
      </c>
      <c r="E13814" s="11" t="s">
        <v>140</v>
      </c>
      <c r="F13814" s="15" t="s">
        <v>2075</v>
      </c>
      <c r="G13814" s="15" t="s">
        <v>53417</v>
      </c>
      <c r="H13814" s="21" t="s">
        <v>149</v>
      </c>
      <c r="I13814" s="12" t="s">
        <v>23</v>
      </c>
      <c r="J13814" s="12" t="s">
        <v>24</v>
      </c>
      <c r="K13814" s="97" t="s">
        <v>53418</v>
      </c>
      <c r="L13814" s="12"/>
      <c r="M13814" s="12"/>
      <c r="N13814" s="12"/>
      <c r="O13814" s="12"/>
      <c r="P13814" s="12"/>
      <c r="Q13814" s="12"/>
      <c r="R13814" s="17"/>
      <c r="S13814" s="19"/>
      <c r="T13814" s="19"/>
    </row>
    <row r="13815" spans="1:20" ht="15.75" customHeight="1">
      <c r="A13815" s="8">
        <v>2018</v>
      </c>
      <c r="B13815" s="9">
        <v>187</v>
      </c>
      <c r="C13815" s="10" t="s">
        <v>53068</v>
      </c>
      <c r="D13815" s="15" t="s">
        <v>53419</v>
      </c>
      <c r="E13815" s="11" t="s">
        <v>53420</v>
      </c>
      <c r="F13815" s="15" t="s">
        <v>53421</v>
      </c>
      <c r="G13815" s="15" t="s">
        <v>53422</v>
      </c>
      <c r="H13815" s="21" t="s">
        <v>33</v>
      </c>
      <c r="I13815" s="12" t="s">
        <v>23</v>
      </c>
      <c r="J13815" s="12" t="s">
        <v>24</v>
      </c>
      <c r="K13815" s="97" t="s">
        <v>53423</v>
      </c>
      <c r="L13815" s="12"/>
      <c r="M13815" s="12"/>
      <c r="N13815" s="12"/>
      <c r="O13815" s="12"/>
      <c r="P13815" s="12"/>
      <c r="Q13815" s="12"/>
      <c r="R13815" s="17"/>
      <c r="S13815" s="19"/>
      <c r="T13815" s="19"/>
    </row>
    <row r="13816" spans="1:20" ht="15.75" customHeight="1">
      <c r="A13816" s="8">
        <v>2018</v>
      </c>
      <c r="B13816" s="9">
        <v>187</v>
      </c>
      <c r="C13816" s="10" t="s">
        <v>53068</v>
      </c>
      <c r="D13816" s="15" t="s">
        <v>53424</v>
      </c>
      <c r="E13816" s="11" t="s">
        <v>53425</v>
      </c>
      <c r="F13816" s="15" t="s">
        <v>53426</v>
      </c>
      <c r="G13816" s="15" t="s">
        <v>53427</v>
      </c>
      <c r="H13816" s="21" t="s">
        <v>53267</v>
      </c>
      <c r="I13816" s="12" t="s">
        <v>23</v>
      </c>
      <c r="J13816" s="12" t="s">
        <v>24</v>
      </c>
      <c r="K13816" s="97" t="s">
        <v>53428</v>
      </c>
      <c r="L13816" s="12"/>
      <c r="M13816" s="12"/>
      <c r="N13816" s="12"/>
      <c r="O13816" s="12"/>
      <c r="P13816" s="12"/>
      <c r="Q13816" s="12"/>
      <c r="R13816" s="17"/>
      <c r="S13816" s="19"/>
      <c r="T13816" s="19"/>
    </row>
    <row r="13817" spans="1:20" ht="15.75" customHeight="1">
      <c r="A13817" s="8">
        <v>2018</v>
      </c>
      <c r="B13817" s="9">
        <v>187</v>
      </c>
      <c r="C13817" s="10" t="s">
        <v>53068</v>
      </c>
      <c r="D13817" s="15" t="s">
        <v>53429</v>
      </c>
      <c r="E13817" s="11" t="s">
        <v>53430</v>
      </c>
      <c r="F13817" s="15" t="s">
        <v>53431</v>
      </c>
      <c r="G13817" s="15" t="s">
        <v>53432</v>
      </c>
      <c r="H13817" s="21" t="s">
        <v>149</v>
      </c>
      <c r="I13817" s="12" t="s">
        <v>23</v>
      </c>
      <c r="J13817" s="12" t="s">
        <v>24</v>
      </c>
      <c r="K13817" s="97" t="s">
        <v>53433</v>
      </c>
      <c r="L13817" s="12"/>
      <c r="M13817" s="12"/>
      <c r="N13817" s="12"/>
      <c r="O13817" s="12"/>
      <c r="P13817" s="12"/>
      <c r="Q13817" s="12"/>
      <c r="R13817" s="17"/>
      <c r="S13817" s="19"/>
      <c r="T13817" s="19"/>
    </row>
    <row r="13818" spans="1:20" ht="15.75" customHeight="1">
      <c r="A13818" s="8">
        <v>2018</v>
      </c>
      <c r="B13818" s="9">
        <v>187</v>
      </c>
      <c r="C13818" s="10" t="s">
        <v>53068</v>
      </c>
      <c r="D13818" s="15" t="s">
        <v>53434</v>
      </c>
      <c r="E13818" s="11" t="s">
        <v>53435</v>
      </c>
      <c r="F13818" s="15" t="s">
        <v>53436</v>
      </c>
      <c r="G13818" s="15" t="s">
        <v>53437</v>
      </c>
      <c r="H13818" s="21" t="s">
        <v>149</v>
      </c>
      <c r="I13818" s="12" t="s">
        <v>23</v>
      </c>
      <c r="J13818" s="12" t="s">
        <v>24</v>
      </c>
      <c r="K13818" s="97" t="s">
        <v>53438</v>
      </c>
      <c r="L13818" s="12"/>
      <c r="M13818" s="12"/>
      <c r="N13818" s="12"/>
      <c r="O13818" s="12"/>
      <c r="P13818" s="12"/>
      <c r="Q13818" s="12"/>
      <c r="R13818" s="17"/>
      <c r="S13818" s="19"/>
      <c r="T13818" s="19"/>
    </row>
    <row r="13819" spans="1:20" ht="15.75" customHeight="1">
      <c r="A13819" s="8">
        <v>2018</v>
      </c>
      <c r="B13819" s="9">
        <v>187</v>
      </c>
      <c r="C13819" s="10" t="s">
        <v>53068</v>
      </c>
      <c r="D13819" s="15" t="s">
        <v>53439</v>
      </c>
      <c r="E13819" s="11" t="s">
        <v>53440</v>
      </c>
      <c r="F13819" s="15" t="s">
        <v>4597</v>
      </c>
      <c r="G13819" s="15" t="s">
        <v>53441</v>
      </c>
      <c r="H13819" s="21" t="s">
        <v>149</v>
      </c>
      <c r="I13819" s="12" t="s">
        <v>23</v>
      </c>
      <c r="J13819" s="12" t="s">
        <v>24</v>
      </c>
      <c r="K13819" s="97" t="s">
        <v>53442</v>
      </c>
      <c r="L13819" s="12"/>
      <c r="M13819" s="12"/>
      <c r="N13819" s="12"/>
      <c r="O13819" s="12"/>
      <c r="P13819" s="12"/>
      <c r="Q13819" s="12"/>
      <c r="R13819" s="17"/>
      <c r="S13819" s="19"/>
      <c r="T13819" s="19"/>
    </row>
    <row r="13820" spans="1:20" ht="15.75" customHeight="1">
      <c r="A13820" s="8">
        <v>2018</v>
      </c>
      <c r="B13820" s="9">
        <v>187</v>
      </c>
      <c r="C13820" s="10" t="s">
        <v>53068</v>
      </c>
      <c r="D13820" s="15" t="s">
        <v>53443</v>
      </c>
      <c r="E13820" s="11" t="s">
        <v>53444</v>
      </c>
      <c r="F13820" s="15">
        <v>2018</v>
      </c>
      <c r="G13820" s="15" t="s">
        <v>53445</v>
      </c>
      <c r="H13820" s="21" t="s">
        <v>149</v>
      </c>
      <c r="I13820" s="12" t="s">
        <v>23</v>
      </c>
      <c r="J13820" s="12" t="s">
        <v>24</v>
      </c>
      <c r="K13820" s="97" t="s">
        <v>53446</v>
      </c>
      <c r="L13820" s="12"/>
      <c r="M13820" s="12"/>
      <c r="N13820" s="12"/>
      <c r="O13820" s="12"/>
      <c r="P13820" s="12"/>
      <c r="Q13820" s="12"/>
      <c r="R13820" s="17"/>
      <c r="S13820" s="19"/>
      <c r="T13820" s="19"/>
    </row>
    <row r="13821" spans="1:20" ht="15.75" customHeight="1">
      <c r="A13821" s="8">
        <v>2018</v>
      </c>
      <c r="B13821" s="9">
        <v>187</v>
      </c>
      <c r="C13821" s="10" t="s">
        <v>53068</v>
      </c>
      <c r="D13821" s="15" t="s">
        <v>53447</v>
      </c>
      <c r="E13821" s="11" t="s">
        <v>3089</v>
      </c>
      <c r="F13821" s="15" t="s">
        <v>4157</v>
      </c>
      <c r="G13821" s="15" t="s">
        <v>53448</v>
      </c>
      <c r="H13821" s="21" t="s">
        <v>149</v>
      </c>
      <c r="I13821" s="12" t="s">
        <v>23</v>
      </c>
      <c r="J13821" s="12" t="s">
        <v>24</v>
      </c>
      <c r="K13821" s="97" t="s">
        <v>53449</v>
      </c>
      <c r="L13821" s="12"/>
      <c r="M13821" s="12"/>
      <c r="N13821" s="12"/>
      <c r="O13821" s="12"/>
      <c r="P13821" s="12"/>
      <c r="Q13821" s="12"/>
      <c r="R13821" s="17"/>
      <c r="S13821" s="19"/>
      <c r="T13821" s="19"/>
    </row>
    <row r="13822" spans="1:20" ht="15.75" customHeight="1">
      <c r="A13822" s="8">
        <v>2018</v>
      </c>
      <c r="B13822" s="9">
        <v>187</v>
      </c>
      <c r="C13822" s="10" t="s">
        <v>53068</v>
      </c>
      <c r="D13822" s="15" t="s">
        <v>53450</v>
      </c>
      <c r="E13822" s="11" t="s">
        <v>3905</v>
      </c>
      <c r="F13822" s="15" t="s">
        <v>5090</v>
      </c>
      <c r="G13822" s="15" t="s">
        <v>53451</v>
      </c>
      <c r="H13822" s="21" t="s">
        <v>89</v>
      </c>
      <c r="I13822" s="12" t="s">
        <v>23</v>
      </c>
      <c r="J13822" s="12" t="s">
        <v>24</v>
      </c>
      <c r="K13822" s="97" t="s">
        <v>53452</v>
      </c>
      <c r="L13822" s="12"/>
      <c r="M13822" s="12"/>
      <c r="N13822" s="12"/>
      <c r="O13822" s="12"/>
      <c r="P13822" s="12"/>
      <c r="Q13822" s="12"/>
      <c r="R13822" s="17"/>
      <c r="S13822" s="19"/>
      <c r="T13822" s="19"/>
    </row>
    <row r="13823" spans="1:20" ht="15.75" customHeight="1">
      <c r="A13823" s="8">
        <v>2018</v>
      </c>
      <c r="B13823" s="9">
        <v>187</v>
      </c>
      <c r="C13823" s="10" t="s">
        <v>53068</v>
      </c>
      <c r="D13823" s="15" t="s">
        <v>53453</v>
      </c>
      <c r="E13823" s="11" t="s">
        <v>53454</v>
      </c>
      <c r="F13823" s="15" t="s">
        <v>53455</v>
      </c>
      <c r="G13823" s="15" t="s">
        <v>53456</v>
      </c>
      <c r="H13823" s="21" t="s">
        <v>914</v>
      </c>
      <c r="I13823" s="12" t="s">
        <v>23</v>
      </c>
      <c r="J13823" s="12" t="s">
        <v>24</v>
      </c>
      <c r="K13823" s="97" t="s">
        <v>53457</v>
      </c>
      <c r="L13823" s="12"/>
      <c r="M13823" s="12"/>
      <c r="N13823" s="12"/>
      <c r="O13823" s="12"/>
      <c r="P13823" s="12"/>
      <c r="Q13823" s="12"/>
      <c r="R13823" s="17"/>
      <c r="S13823" s="19"/>
      <c r="T13823" s="19"/>
    </row>
    <row r="13824" spans="1:20" ht="15.75" customHeight="1">
      <c r="A13824" s="8">
        <v>2018</v>
      </c>
      <c r="B13824" s="9">
        <v>187</v>
      </c>
      <c r="C13824" s="10" t="s">
        <v>53068</v>
      </c>
      <c r="D13824" s="15" t="s">
        <v>53458</v>
      </c>
      <c r="E13824" s="11" t="s">
        <v>53459</v>
      </c>
      <c r="F13824" s="15">
        <v>1948</v>
      </c>
      <c r="G13824" s="15" t="s">
        <v>53460</v>
      </c>
      <c r="H13824" s="21" t="s">
        <v>149</v>
      </c>
      <c r="I13824" s="12" t="s">
        <v>23</v>
      </c>
      <c r="J13824" s="12" t="s">
        <v>24</v>
      </c>
      <c r="K13824" s="97" t="s">
        <v>53461</v>
      </c>
      <c r="L13824" s="12"/>
      <c r="M13824" s="12"/>
      <c r="N13824" s="12"/>
      <c r="O13824" s="12"/>
      <c r="P13824" s="12"/>
      <c r="Q13824" s="12"/>
      <c r="R13824" s="17"/>
      <c r="S13824" s="19"/>
      <c r="T13824" s="19"/>
    </row>
    <row r="13825" spans="1:20" ht="15.75" customHeight="1">
      <c r="A13825" s="8">
        <v>2018</v>
      </c>
      <c r="B13825" s="9">
        <v>187</v>
      </c>
      <c r="C13825" s="10" t="s">
        <v>53068</v>
      </c>
      <c r="D13825" s="15" t="s">
        <v>53462</v>
      </c>
      <c r="E13825" s="11" t="s">
        <v>53463</v>
      </c>
      <c r="F13825" s="15" t="s">
        <v>46762</v>
      </c>
      <c r="G13825" s="15" t="s">
        <v>53464</v>
      </c>
      <c r="H13825" s="21" t="s">
        <v>834</v>
      </c>
      <c r="I13825" s="12" t="s">
        <v>23</v>
      </c>
      <c r="J13825" s="12" t="s">
        <v>24</v>
      </c>
      <c r="K13825" s="97" t="s">
        <v>53465</v>
      </c>
      <c r="L13825" s="12"/>
      <c r="M13825" s="12"/>
      <c r="N13825" s="12"/>
      <c r="O13825" s="12"/>
      <c r="P13825" s="12"/>
      <c r="Q13825" s="12"/>
      <c r="R13825" s="17"/>
      <c r="S13825" s="19"/>
      <c r="T13825" s="19"/>
    </row>
    <row r="13826" spans="1:20" ht="15.75" customHeight="1">
      <c r="A13826" s="8">
        <v>2018</v>
      </c>
      <c r="B13826" s="9">
        <v>187</v>
      </c>
      <c r="C13826" s="10" t="s">
        <v>53068</v>
      </c>
      <c r="D13826" s="15" t="s">
        <v>53466</v>
      </c>
      <c r="E13826" s="11" t="s">
        <v>53467</v>
      </c>
      <c r="F13826" s="15" t="s">
        <v>19438</v>
      </c>
      <c r="G13826" s="15" t="s">
        <v>53468</v>
      </c>
      <c r="H13826" s="21" t="s">
        <v>53469</v>
      </c>
      <c r="I13826" s="12" t="s">
        <v>23</v>
      </c>
      <c r="J13826" s="12" t="s">
        <v>24</v>
      </c>
      <c r="K13826" s="97" t="s">
        <v>53470</v>
      </c>
      <c r="L13826" s="12"/>
      <c r="M13826" s="12"/>
      <c r="N13826" s="12"/>
      <c r="O13826" s="12"/>
      <c r="P13826" s="12"/>
      <c r="Q13826" s="12"/>
      <c r="R13826" s="17"/>
      <c r="S13826" s="19"/>
      <c r="T13826" s="19"/>
    </row>
    <row r="13827" spans="1:20" ht="15.75" customHeight="1">
      <c r="A13827" s="8">
        <v>2018</v>
      </c>
      <c r="B13827" s="9">
        <v>187</v>
      </c>
      <c r="C13827" s="10" t="s">
        <v>53068</v>
      </c>
      <c r="D13827" s="15" t="s">
        <v>53429</v>
      </c>
      <c r="E13827" s="11" t="s">
        <v>3089</v>
      </c>
      <c r="F13827" s="15" t="s">
        <v>2075</v>
      </c>
      <c r="G13827" s="15" t="s">
        <v>53471</v>
      </c>
      <c r="H13827" s="21" t="s">
        <v>149</v>
      </c>
      <c r="I13827" s="12" t="s">
        <v>23</v>
      </c>
      <c r="J13827" s="12" t="s">
        <v>24</v>
      </c>
      <c r="K13827" s="97" t="s">
        <v>53433</v>
      </c>
      <c r="L13827" s="12"/>
      <c r="M13827" s="12"/>
      <c r="N13827" s="12"/>
      <c r="O13827" s="12"/>
      <c r="P13827" s="12"/>
      <c r="Q13827" s="12"/>
      <c r="R13827" s="17"/>
      <c r="S13827" s="19"/>
      <c r="T13827" s="19"/>
    </row>
    <row r="13828" spans="1:20" ht="15.75" customHeight="1">
      <c r="A13828" s="8">
        <v>2018</v>
      </c>
      <c r="B13828" s="9">
        <v>187</v>
      </c>
      <c r="C13828" s="10" t="s">
        <v>53068</v>
      </c>
      <c r="D13828" s="15" t="s">
        <v>53472</v>
      </c>
      <c r="E13828" s="11" t="s">
        <v>3089</v>
      </c>
      <c r="F13828" s="15" t="s">
        <v>2874</v>
      </c>
      <c r="G13828" s="15" t="s">
        <v>53473</v>
      </c>
      <c r="H13828" s="21" t="s">
        <v>149</v>
      </c>
      <c r="I13828" s="12" t="s">
        <v>23</v>
      </c>
      <c r="J13828" s="12" t="s">
        <v>24</v>
      </c>
      <c r="K13828" s="97" t="s">
        <v>53474</v>
      </c>
      <c r="L13828" s="12"/>
      <c r="M13828" s="12"/>
      <c r="N13828" s="12"/>
      <c r="O13828" s="12"/>
      <c r="P13828" s="12"/>
      <c r="Q13828" s="12"/>
      <c r="R13828" s="17"/>
      <c r="S13828" s="19"/>
      <c r="T13828" s="19"/>
    </row>
    <row r="13829" spans="1:20" ht="15.75" customHeight="1">
      <c r="A13829" s="8">
        <v>2018</v>
      </c>
      <c r="B13829" s="9">
        <v>187</v>
      </c>
      <c r="C13829" s="10" t="s">
        <v>53068</v>
      </c>
      <c r="D13829" s="15" t="s">
        <v>53475</v>
      </c>
      <c r="E13829" s="11" t="s">
        <v>3089</v>
      </c>
      <c r="F13829" s="15" t="s">
        <v>9044</v>
      </c>
      <c r="G13829" s="15" t="s">
        <v>53476</v>
      </c>
      <c r="H13829" s="21" t="s">
        <v>149</v>
      </c>
      <c r="I13829" s="12" t="s">
        <v>23</v>
      </c>
      <c r="J13829" s="12" t="s">
        <v>24</v>
      </c>
      <c r="K13829" s="97" t="s">
        <v>53477</v>
      </c>
      <c r="L13829" s="12"/>
      <c r="M13829" s="12"/>
      <c r="N13829" s="12"/>
      <c r="O13829" s="12"/>
      <c r="P13829" s="12"/>
      <c r="Q13829" s="12"/>
      <c r="R13829" s="17"/>
      <c r="S13829" s="19"/>
      <c r="T13829" s="19"/>
    </row>
    <row r="13830" spans="1:20" ht="15.75" customHeight="1">
      <c r="A13830" s="8">
        <v>2018</v>
      </c>
      <c r="B13830" s="9">
        <v>187</v>
      </c>
      <c r="C13830" s="10" t="s">
        <v>53068</v>
      </c>
      <c r="D13830" s="15" t="s">
        <v>53478</v>
      </c>
      <c r="E13830" s="11" t="s">
        <v>3126</v>
      </c>
      <c r="F13830" s="15" t="s">
        <v>20701</v>
      </c>
      <c r="G13830" s="15" t="s">
        <v>53479</v>
      </c>
      <c r="H13830" s="21" t="s">
        <v>149</v>
      </c>
      <c r="I13830" s="12" t="s">
        <v>24</v>
      </c>
      <c r="J13830" s="12" t="s">
        <v>23</v>
      </c>
      <c r="K13830" s="97" t="s">
        <v>53480</v>
      </c>
      <c r="L13830" s="12"/>
      <c r="M13830" s="12"/>
      <c r="N13830" s="12"/>
      <c r="O13830" s="12"/>
      <c r="P13830" s="12"/>
      <c r="Q13830" s="12"/>
      <c r="R13830" s="17" t="s">
        <v>72</v>
      </c>
      <c r="S13830" s="19"/>
      <c r="T13830" s="19"/>
    </row>
    <row r="13831" spans="1:20" ht="15.75" customHeight="1">
      <c r="A13831" s="8">
        <v>2018</v>
      </c>
      <c r="B13831" s="9">
        <v>187</v>
      </c>
      <c r="C13831" s="10" t="s">
        <v>53068</v>
      </c>
      <c r="D13831" s="15" t="s">
        <v>53481</v>
      </c>
      <c r="E13831" s="11" t="s">
        <v>3905</v>
      </c>
      <c r="F13831" s="15" t="s">
        <v>1290</v>
      </c>
      <c r="G13831" s="15" t="s">
        <v>53482</v>
      </c>
      <c r="H13831" s="21" t="s">
        <v>53267</v>
      </c>
      <c r="I13831" s="12" t="s">
        <v>23</v>
      </c>
      <c r="J13831" s="12" t="s">
        <v>24</v>
      </c>
      <c r="K13831" s="97" t="s">
        <v>53483</v>
      </c>
      <c r="L13831" s="12"/>
      <c r="M13831" s="12"/>
      <c r="N13831" s="12"/>
      <c r="O13831" s="12"/>
      <c r="P13831" s="12"/>
      <c r="Q13831" s="12"/>
      <c r="R13831" s="17"/>
      <c r="S13831" s="19"/>
      <c r="T13831" s="19"/>
    </row>
    <row r="13832" spans="1:20" ht="15.75" customHeight="1">
      <c r="A13832" s="8">
        <v>2018</v>
      </c>
      <c r="B13832" s="9">
        <v>187</v>
      </c>
      <c r="C13832" s="10" t="s">
        <v>53068</v>
      </c>
      <c r="D13832" s="15" t="s">
        <v>53484</v>
      </c>
      <c r="E13832" s="11" t="s">
        <v>3905</v>
      </c>
      <c r="F13832" s="15" t="s">
        <v>53485</v>
      </c>
      <c r="G13832" s="15" t="s">
        <v>53486</v>
      </c>
      <c r="H13832" s="21" t="s">
        <v>5684</v>
      </c>
      <c r="I13832" s="12" t="s">
        <v>23</v>
      </c>
      <c r="J13832" s="12" t="s">
        <v>24</v>
      </c>
      <c r="K13832" s="97" t="s">
        <v>53487</v>
      </c>
      <c r="L13832" s="12"/>
      <c r="M13832" s="12"/>
      <c r="N13832" s="12"/>
      <c r="O13832" s="12"/>
      <c r="P13832" s="12"/>
      <c r="Q13832" s="12"/>
      <c r="R13832" s="17"/>
      <c r="S13832" s="19"/>
      <c r="T13832" s="19"/>
    </row>
    <row r="13833" spans="1:20" ht="15.75" customHeight="1">
      <c r="A13833" s="8">
        <v>2018</v>
      </c>
      <c r="B13833" s="9">
        <v>187</v>
      </c>
      <c r="C13833" s="10" t="s">
        <v>53068</v>
      </c>
      <c r="D13833" s="15" t="s">
        <v>53488</v>
      </c>
      <c r="E13833" s="11" t="s">
        <v>12020</v>
      </c>
      <c r="F13833" s="15" t="s">
        <v>50684</v>
      </c>
      <c r="G13833" s="15" t="s">
        <v>53489</v>
      </c>
      <c r="H13833" s="21" t="s">
        <v>46</v>
      </c>
      <c r="I13833" s="12" t="s">
        <v>23</v>
      </c>
      <c r="J13833" s="12" t="s">
        <v>24</v>
      </c>
      <c r="K13833" s="97" t="s">
        <v>53490</v>
      </c>
      <c r="L13833" s="12"/>
      <c r="M13833" s="12"/>
      <c r="N13833" s="12"/>
      <c r="O13833" s="12"/>
      <c r="P13833" s="12"/>
      <c r="Q13833" s="12"/>
      <c r="R13833" s="17"/>
      <c r="S13833" s="19"/>
      <c r="T13833" s="19"/>
    </row>
    <row r="13834" spans="1:20" ht="15.75" customHeight="1">
      <c r="A13834" s="8">
        <v>2018</v>
      </c>
      <c r="B13834" s="9">
        <v>187</v>
      </c>
      <c r="C13834" s="10" t="s">
        <v>53068</v>
      </c>
      <c r="D13834" s="15" t="s">
        <v>53491</v>
      </c>
      <c r="E13834" s="11" t="s">
        <v>53492</v>
      </c>
      <c r="F13834" s="15" t="s">
        <v>5930</v>
      </c>
      <c r="G13834" s="15" t="s">
        <v>53493</v>
      </c>
      <c r="H13834" s="21" t="s">
        <v>2941</v>
      </c>
      <c r="I13834" s="12" t="s">
        <v>23</v>
      </c>
      <c r="J13834" s="12" t="s">
        <v>24</v>
      </c>
      <c r="K13834" s="12"/>
      <c r="L13834" s="12"/>
      <c r="M13834" s="12"/>
      <c r="N13834" s="12"/>
      <c r="O13834" s="12"/>
      <c r="P13834" s="12"/>
      <c r="Q13834" s="12"/>
      <c r="R13834" s="17"/>
      <c r="S13834" s="19"/>
      <c r="T13834" s="19"/>
    </row>
    <row r="13835" spans="1:20" ht="15.75" customHeight="1">
      <c r="A13835" s="8">
        <v>2018</v>
      </c>
      <c r="B13835" s="9">
        <v>187</v>
      </c>
      <c r="C13835" s="10" t="s">
        <v>53068</v>
      </c>
      <c r="D13835" s="14" t="s">
        <v>53494</v>
      </c>
      <c r="E13835" s="11" t="s">
        <v>3905</v>
      </c>
      <c r="F13835" s="14" t="s">
        <v>5791</v>
      </c>
      <c r="G13835" s="14" t="s">
        <v>53495</v>
      </c>
      <c r="H13835" s="21" t="s">
        <v>5684</v>
      </c>
      <c r="I13835" s="12" t="s">
        <v>23</v>
      </c>
      <c r="J13835" s="12" t="s">
        <v>24</v>
      </c>
      <c r="K13835" s="97" t="s">
        <v>53496</v>
      </c>
      <c r="L13835" s="14"/>
      <c r="M13835" s="14"/>
      <c r="N13835" s="14"/>
      <c r="O13835" s="14"/>
      <c r="P13835" s="14"/>
      <c r="Q13835" s="12"/>
      <c r="R13835" s="17"/>
      <c r="S13835" s="19"/>
      <c r="T13835" s="19"/>
    </row>
    <row r="13836" spans="1:20" ht="15.75" customHeight="1">
      <c r="A13836" s="8">
        <v>2018</v>
      </c>
      <c r="B13836" s="9">
        <v>187</v>
      </c>
      <c r="C13836" s="10" t="s">
        <v>53068</v>
      </c>
      <c r="D13836" s="14" t="s">
        <v>53434</v>
      </c>
      <c r="E13836" s="11" t="s">
        <v>3089</v>
      </c>
      <c r="F13836" s="14" t="s">
        <v>30452</v>
      </c>
      <c r="G13836" s="14" t="s">
        <v>53497</v>
      </c>
      <c r="H13836" s="129" t="s">
        <v>149</v>
      </c>
      <c r="I13836" s="12" t="s">
        <v>23</v>
      </c>
      <c r="J13836" s="12" t="s">
        <v>24</v>
      </c>
      <c r="K13836" s="97" t="s">
        <v>53438</v>
      </c>
      <c r="L13836" s="14"/>
      <c r="M13836" s="14"/>
      <c r="N13836" s="14"/>
      <c r="O13836" s="14"/>
      <c r="P13836" s="14"/>
      <c r="Q13836" s="12"/>
      <c r="R13836" s="17"/>
      <c r="S13836" s="19"/>
      <c r="T13836" s="19"/>
    </row>
    <row r="13837" spans="1:20" ht="15.75" customHeight="1">
      <c r="A13837" s="8">
        <v>2018</v>
      </c>
      <c r="B13837" s="9">
        <v>187</v>
      </c>
      <c r="C13837" s="10" t="s">
        <v>53068</v>
      </c>
      <c r="D13837" s="14" t="s">
        <v>53498</v>
      </c>
      <c r="E13837" s="11" t="s">
        <v>3905</v>
      </c>
      <c r="F13837" s="14" t="s">
        <v>2148</v>
      </c>
      <c r="G13837" s="14" t="s">
        <v>53499</v>
      </c>
      <c r="H13837" s="21" t="s">
        <v>5684</v>
      </c>
      <c r="I13837" s="12" t="s">
        <v>23</v>
      </c>
      <c r="J13837" s="12" t="s">
        <v>24</v>
      </c>
      <c r="K13837" s="97" t="s">
        <v>53500</v>
      </c>
      <c r="L13837" s="14"/>
      <c r="M13837" s="14"/>
      <c r="N13837" s="14"/>
      <c r="O13837" s="14"/>
      <c r="P13837" s="14"/>
      <c r="Q13837" s="12"/>
      <c r="R13837" s="17"/>
      <c r="S13837" s="19"/>
      <c r="T13837" s="19"/>
    </row>
    <row r="13838" spans="1:20" ht="15.75" customHeight="1">
      <c r="A13838" s="8">
        <v>2018</v>
      </c>
      <c r="B13838" s="9">
        <v>187</v>
      </c>
      <c r="C13838" s="10" t="s">
        <v>53068</v>
      </c>
      <c r="D13838" s="12" t="s">
        <v>53501</v>
      </c>
      <c r="E13838" s="11" t="s">
        <v>1796</v>
      </c>
      <c r="F13838" s="14" t="s">
        <v>17350</v>
      </c>
      <c r="G13838" s="14" t="s">
        <v>53502</v>
      </c>
      <c r="H13838" s="21" t="s">
        <v>5684</v>
      </c>
      <c r="I13838" s="14"/>
      <c r="J13838" s="12" t="s">
        <v>24</v>
      </c>
      <c r="K13838" s="12"/>
      <c r="L13838" s="14"/>
      <c r="M13838" s="14"/>
      <c r="N13838" s="14"/>
      <c r="O13838" s="14"/>
      <c r="P13838" s="14"/>
      <c r="Q13838" s="12"/>
      <c r="R13838" s="17"/>
      <c r="S13838" s="19"/>
      <c r="T13838" s="19"/>
    </row>
    <row r="13839" spans="1:20" ht="15.75" customHeight="1">
      <c r="A13839" s="8">
        <v>2018</v>
      </c>
      <c r="B13839" s="9">
        <v>187</v>
      </c>
      <c r="C13839" s="10" t="s">
        <v>53068</v>
      </c>
      <c r="D13839" s="12" t="s">
        <v>53503</v>
      </c>
      <c r="E13839" s="11" t="s">
        <v>3089</v>
      </c>
      <c r="F13839" s="12" t="s">
        <v>53504</v>
      </c>
      <c r="G13839" s="12" t="s">
        <v>53505</v>
      </c>
      <c r="H13839" s="129" t="s">
        <v>149</v>
      </c>
      <c r="I13839" s="14"/>
      <c r="J13839" s="12" t="s">
        <v>24</v>
      </c>
      <c r="K13839" s="12"/>
      <c r="L13839" s="14"/>
      <c r="M13839" s="14"/>
      <c r="N13839" s="14"/>
      <c r="O13839" s="14"/>
      <c r="P13839" s="14"/>
      <c r="Q13839" s="14"/>
      <c r="R13839" s="130"/>
      <c r="S13839" s="8"/>
      <c r="T13839" s="8"/>
    </row>
    <row r="13840" spans="1:20" ht="15.75" customHeight="1">
      <c r="A13840" s="8">
        <v>2018</v>
      </c>
      <c r="B13840" s="9">
        <v>187</v>
      </c>
      <c r="C13840" s="10" t="s">
        <v>53068</v>
      </c>
      <c r="D13840" s="12" t="s">
        <v>53506</v>
      </c>
      <c r="E13840" s="11" t="s">
        <v>3905</v>
      </c>
      <c r="F13840" s="12" t="s">
        <v>3167</v>
      </c>
      <c r="G13840" s="12" t="s">
        <v>53507</v>
      </c>
      <c r="H13840" s="21" t="s">
        <v>89</v>
      </c>
      <c r="I13840" s="12" t="s">
        <v>23</v>
      </c>
      <c r="J13840" s="12" t="s">
        <v>24</v>
      </c>
      <c r="K13840" s="97" t="s">
        <v>53508</v>
      </c>
      <c r="L13840" s="14"/>
      <c r="M13840" s="14"/>
      <c r="N13840" s="14"/>
      <c r="O13840" s="14"/>
      <c r="P13840" s="14"/>
      <c r="Q13840" s="14"/>
      <c r="R13840" s="130"/>
      <c r="S13840" s="8"/>
      <c r="T13840" s="8"/>
    </row>
    <row r="13841" spans="1:20" ht="15.75" customHeight="1">
      <c r="A13841" s="8">
        <v>2018</v>
      </c>
      <c r="B13841" s="9">
        <v>187</v>
      </c>
      <c r="C13841" s="10" t="s">
        <v>53068</v>
      </c>
      <c r="D13841" s="12" t="s">
        <v>53509</v>
      </c>
      <c r="E13841" s="11" t="s">
        <v>3905</v>
      </c>
      <c r="F13841" s="12" t="s">
        <v>7579</v>
      </c>
      <c r="G13841" s="12" t="s">
        <v>53510</v>
      </c>
      <c r="H13841" s="21" t="s">
        <v>89</v>
      </c>
      <c r="I13841" s="12" t="s">
        <v>23</v>
      </c>
      <c r="J13841" s="12" t="s">
        <v>24</v>
      </c>
      <c r="K13841" s="97" t="s">
        <v>53511</v>
      </c>
      <c r="L13841" s="14"/>
      <c r="M13841" s="14"/>
      <c r="N13841" s="14"/>
      <c r="O13841" s="14"/>
      <c r="P13841" s="14"/>
      <c r="Q13841" s="14"/>
      <c r="R13841" s="130"/>
      <c r="S13841" s="8"/>
      <c r="T13841" s="8"/>
    </row>
    <row r="13842" spans="1:20" ht="15.75" customHeight="1">
      <c r="A13842" s="8">
        <v>2018</v>
      </c>
      <c r="B13842" s="9">
        <v>187</v>
      </c>
      <c r="C13842" s="10" t="s">
        <v>53068</v>
      </c>
      <c r="D13842" s="12" t="s">
        <v>53512</v>
      </c>
      <c r="E13842" s="11" t="s">
        <v>3089</v>
      </c>
      <c r="F13842" s="12" t="s">
        <v>2068</v>
      </c>
      <c r="G13842" s="12" t="s">
        <v>53513</v>
      </c>
      <c r="H13842" s="129" t="s">
        <v>149</v>
      </c>
      <c r="I13842" s="12" t="s">
        <v>23</v>
      </c>
      <c r="J13842" s="12" t="s">
        <v>24</v>
      </c>
      <c r="K13842" s="97" t="s">
        <v>53514</v>
      </c>
      <c r="L13842" s="14"/>
      <c r="M13842" s="14"/>
      <c r="N13842" s="14"/>
      <c r="O13842" s="14"/>
      <c r="P13842" s="14"/>
      <c r="Q13842" s="14"/>
      <c r="R13842" s="130"/>
      <c r="S13842" s="8"/>
      <c r="T13842" s="8"/>
    </row>
    <row r="13843" spans="1:20" ht="15.75" customHeight="1">
      <c r="A13843" s="8">
        <v>2018</v>
      </c>
      <c r="B13843" s="9">
        <v>187</v>
      </c>
      <c r="C13843" s="10" t="s">
        <v>53068</v>
      </c>
      <c r="D13843" s="12" t="s">
        <v>53515</v>
      </c>
      <c r="E13843" s="11" t="s">
        <v>3905</v>
      </c>
      <c r="F13843" s="12" t="s">
        <v>30588</v>
      </c>
      <c r="G13843" s="12" t="s">
        <v>53516</v>
      </c>
      <c r="H13843" s="21" t="s">
        <v>5684</v>
      </c>
      <c r="I13843" s="12" t="s">
        <v>23</v>
      </c>
      <c r="J13843" s="12" t="s">
        <v>24</v>
      </c>
      <c r="K13843" s="97" t="s">
        <v>53517</v>
      </c>
      <c r="L13843" s="14"/>
      <c r="M13843" s="14"/>
      <c r="N13843" s="14"/>
      <c r="O13843" s="14"/>
      <c r="P13843" s="14"/>
      <c r="Q13843" s="14"/>
      <c r="R13843" s="130"/>
      <c r="S13843" s="8"/>
      <c r="T13843" s="8"/>
    </row>
    <row r="13844" spans="1:20" ht="15.75" customHeight="1">
      <c r="A13844" s="8">
        <v>2018</v>
      </c>
      <c r="B13844" s="9">
        <v>187</v>
      </c>
      <c r="C13844" s="10" t="s">
        <v>53068</v>
      </c>
      <c r="D13844" s="12" t="s">
        <v>53518</v>
      </c>
      <c r="E13844" s="11" t="s">
        <v>3089</v>
      </c>
      <c r="F13844" s="12" t="s">
        <v>53519</v>
      </c>
      <c r="G13844" s="12" t="s">
        <v>53520</v>
      </c>
      <c r="H13844" s="129" t="s">
        <v>149</v>
      </c>
      <c r="I13844" s="12" t="s">
        <v>23</v>
      </c>
      <c r="J13844" s="12" t="s">
        <v>24</v>
      </c>
      <c r="K13844" s="97" t="s">
        <v>53521</v>
      </c>
      <c r="L13844" s="14"/>
      <c r="M13844" s="14"/>
      <c r="N13844" s="14"/>
      <c r="O13844" s="14"/>
      <c r="P13844" s="14"/>
      <c r="Q13844" s="14"/>
      <c r="R13844" s="130"/>
      <c r="S13844" s="8"/>
      <c r="T13844" s="8"/>
    </row>
    <row r="13845" spans="1:20" ht="15.75" customHeight="1">
      <c r="A13845" s="8">
        <v>2018</v>
      </c>
      <c r="B13845" s="9">
        <v>187</v>
      </c>
      <c r="C13845" s="10" t="s">
        <v>53068</v>
      </c>
      <c r="D13845" s="12" t="s">
        <v>53458</v>
      </c>
      <c r="E13845" s="11" t="s">
        <v>53522</v>
      </c>
      <c r="F13845" s="12" t="s">
        <v>42460</v>
      </c>
      <c r="G13845" s="12" t="s">
        <v>53523</v>
      </c>
      <c r="H13845" s="129" t="s">
        <v>149</v>
      </c>
      <c r="I13845" s="14"/>
      <c r="J13845" s="12" t="s">
        <v>2226</v>
      </c>
      <c r="K13845" s="12"/>
      <c r="L13845" s="14"/>
      <c r="M13845" s="14"/>
      <c r="N13845" s="14"/>
      <c r="O13845" s="14"/>
      <c r="P13845" s="14"/>
      <c r="Q13845" s="14"/>
      <c r="R13845" s="130"/>
      <c r="S13845" s="8"/>
      <c r="T13845" s="8"/>
    </row>
    <row r="13846" spans="1:20" ht="15.75" customHeight="1">
      <c r="A13846" s="8">
        <v>2018</v>
      </c>
      <c r="B13846" s="9">
        <v>187</v>
      </c>
      <c r="C13846" s="10" t="s">
        <v>53068</v>
      </c>
      <c r="D13846" s="12" t="s">
        <v>53524</v>
      </c>
      <c r="E13846" s="11" t="s">
        <v>53525</v>
      </c>
      <c r="F13846" s="12" t="s">
        <v>8393</v>
      </c>
      <c r="G13846" s="12" t="s">
        <v>53526</v>
      </c>
      <c r="H13846" s="21" t="s">
        <v>33</v>
      </c>
      <c r="I13846" s="14"/>
      <c r="J13846" s="12" t="s">
        <v>24</v>
      </c>
      <c r="K13846" s="12"/>
      <c r="L13846" s="14"/>
      <c r="M13846" s="14"/>
      <c r="N13846" s="14"/>
      <c r="O13846" s="14"/>
      <c r="P13846" s="14"/>
      <c r="Q13846" s="14"/>
      <c r="R13846" s="130"/>
      <c r="S13846" s="8"/>
      <c r="T13846" s="8"/>
    </row>
    <row r="13847" spans="1:20" ht="15.75" customHeight="1">
      <c r="A13847" s="8">
        <v>2018</v>
      </c>
      <c r="B13847" s="9">
        <v>187</v>
      </c>
      <c r="C13847" s="10" t="s">
        <v>53068</v>
      </c>
      <c r="D13847" s="15" t="s">
        <v>53527</v>
      </c>
      <c r="E13847" s="11" t="s">
        <v>53528</v>
      </c>
      <c r="F13847" s="15">
        <v>1855</v>
      </c>
      <c r="G13847" s="15" t="s">
        <v>53529</v>
      </c>
      <c r="H13847" s="13" t="s">
        <v>149</v>
      </c>
      <c r="I13847" s="15" t="s">
        <v>23</v>
      </c>
      <c r="J13847" s="15" t="s">
        <v>23</v>
      </c>
      <c r="K13847" s="99" t="s">
        <v>53530</v>
      </c>
      <c r="L13847" s="12"/>
      <c r="M13847" s="12"/>
      <c r="N13847" s="14"/>
      <c r="O13847" s="14"/>
      <c r="P13847" s="14"/>
      <c r="Q13847" s="14"/>
      <c r="R13847" s="130"/>
      <c r="S13847" s="8"/>
      <c r="T13847" s="8"/>
    </row>
    <row r="13848" spans="1:20" ht="15.75" customHeight="1">
      <c r="A13848" s="8">
        <v>2018</v>
      </c>
      <c r="B13848" s="9">
        <v>187</v>
      </c>
      <c r="C13848" s="10" t="s">
        <v>53068</v>
      </c>
      <c r="D13848" s="15" t="s">
        <v>53531</v>
      </c>
      <c r="E13848" s="11" t="s">
        <v>3089</v>
      </c>
      <c r="F13848" s="15" t="s">
        <v>2075</v>
      </c>
      <c r="G13848" s="15" t="s">
        <v>53532</v>
      </c>
      <c r="H13848" s="13" t="s">
        <v>149</v>
      </c>
      <c r="I13848" s="15" t="s">
        <v>23</v>
      </c>
      <c r="J13848" s="15" t="s">
        <v>24</v>
      </c>
      <c r="K13848" s="99" t="s">
        <v>53533</v>
      </c>
      <c r="L13848" s="12"/>
      <c r="M13848" s="12"/>
      <c r="N13848" s="14"/>
      <c r="O13848" s="14"/>
      <c r="P13848" s="14"/>
      <c r="Q13848" s="14"/>
      <c r="R13848" s="130"/>
      <c r="S13848" s="8"/>
      <c r="T13848" s="8"/>
    </row>
    <row r="13849" spans="1:20" ht="15.75" customHeight="1">
      <c r="A13849" s="8">
        <v>2018</v>
      </c>
      <c r="B13849" s="9">
        <v>187</v>
      </c>
      <c r="C13849" s="10" t="s">
        <v>53068</v>
      </c>
      <c r="D13849" s="15" t="s">
        <v>53534</v>
      </c>
      <c r="E13849" s="11" t="s">
        <v>3089</v>
      </c>
      <c r="F13849" s="15" t="s">
        <v>17329</v>
      </c>
      <c r="G13849" s="15" t="s">
        <v>53535</v>
      </c>
      <c r="H13849" s="13" t="s">
        <v>149</v>
      </c>
      <c r="I13849" s="15" t="s">
        <v>23</v>
      </c>
      <c r="J13849" s="15" t="s">
        <v>24</v>
      </c>
      <c r="K13849" s="99" t="s">
        <v>53536</v>
      </c>
      <c r="L13849" s="12"/>
      <c r="M13849" s="12"/>
      <c r="N13849" s="14"/>
      <c r="O13849" s="14"/>
      <c r="P13849" s="14"/>
      <c r="Q13849" s="14"/>
      <c r="R13849" s="130"/>
      <c r="S13849" s="8"/>
      <c r="T13849" s="8"/>
    </row>
    <row r="13850" spans="1:20" ht="15.75" customHeight="1">
      <c r="A13850" s="8">
        <v>2018</v>
      </c>
      <c r="B13850" s="9">
        <v>187</v>
      </c>
      <c r="C13850" s="10" t="s">
        <v>53068</v>
      </c>
      <c r="D13850" s="15" t="s">
        <v>53537</v>
      </c>
      <c r="E13850" s="11" t="s">
        <v>1796</v>
      </c>
      <c r="F13850" s="15" t="s">
        <v>46531</v>
      </c>
      <c r="G13850" s="15" t="s">
        <v>53538</v>
      </c>
      <c r="H13850" s="13" t="s">
        <v>31828</v>
      </c>
      <c r="I13850" s="15" t="s">
        <v>23</v>
      </c>
      <c r="J13850" s="15" t="s">
        <v>24</v>
      </c>
      <c r="K13850" s="99" t="s">
        <v>53539</v>
      </c>
      <c r="L13850" s="12"/>
      <c r="M13850" s="12"/>
      <c r="N13850" s="14"/>
      <c r="O13850" s="14"/>
      <c r="P13850" s="14"/>
      <c r="Q13850" s="14"/>
      <c r="R13850" s="130"/>
      <c r="S13850" s="8"/>
      <c r="T13850" s="8"/>
    </row>
    <row r="13851" spans="1:20" ht="15.75" customHeight="1">
      <c r="A13851" s="8">
        <v>2018</v>
      </c>
      <c r="B13851" s="9">
        <v>187</v>
      </c>
      <c r="C13851" s="10" t="s">
        <v>53068</v>
      </c>
      <c r="D13851" s="15" t="s">
        <v>53540</v>
      </c>
      <c r="E13851" s="11" t="s">
        <v>1796</v>
      </c>
      <c r="F13851" s="15" t="s">
        <v>13698</v>
      </c>
      <c r="G13851" s="15" t="s">
        <v>53541</v>
      </c>
      <c r="H13851" s="13" t="s">
        <v>33</v>
      </c>
      <c r="I13851" s="15" t="s">
        <v>23</v>
      </c>
      <c r="J13851" s="15" t="s">
        <v>24</v>
      </c>
      <c r="K13851" s="99" t="s">
        <v>53542</v>
      </c>
      <c r="L13851" s="12"/>
      <c r="M13851" s="12"/>
      <c r="N13851" s="14"/>
      <c r="O13851" s="14"/>
      <c r="P13851" s="14"/>
      <c r="Q13851" s="14"/>
      <c r="R13851" s="130"/>
      <c r="S13851" s="8"/>
      <c r="T13851" s="8"/>
    </row>
    <row r="13852" spans="1:20" ht="15.75" customHeight="1">
      <c r="A13852" s="8">
        <v>2018</v>
      </c>
      <c r="B13852" s="9">
        <v>187</v>
      </c>
      <c r="C13852" s="10" t="s">
        <v>53068</v>
      </c>
      <c r="D13852" s="15" t="s">
        <v>53543</v>
      </c>
      <c r="E13852" s="11" t="s">
        <v>53544</v>
      </c>
      <c r="F13852" s="15" t="s">
        <v>31174</v>
      </c>
      <c r="G13852" s="15" t="s">
        <v>53545</v>
      </c>
      <c r="H13852" s="13" t="s">
        <v>914</v>
      </c>
      <c r="I13852" s="15"/>
      <c r="J13852" s="15" t="s">
        <v>24</v>
      </c>
      <c r="K13852" s="15"/>
      <c r="L13852" s="12"/>
      <c r="M13852" s="12"/>
      <c r="N13852" s="14"/>
      <c r="O13852" s="14"/>
      <c r="P13852" s="14"/>
      <c r="Q13852" s="14"/>
      <c r="R13852" s="130"/>
      <c r="S13852" s="8"/>
      <c r="T13852" s="8"/>
    </row>
    <row r="13853" spans="1:20" ht="15.75" customHeight="1">
      <c r="A13853" s="8">
        <v>2018</v>
      </c>
      <c r="B13853" s="9">
        <v>187</v>
      </c>
      <c r="C13853" s="10" t="s">
        <v>53068</v>
      </c>
      <c r="D13853" s="15" t="s">
        <v>53546</v>
      </c>
      <c r="E13853" s="11" t="s">
        <v>16743</v>
      </c>
      <c r="F13853" s="15">
        <v>1936</v>
      </c>
      <c r="G13853" s="15" t="s">
        <v>53547</v>
      </c>
      <c r="H13853" s="13" t="s">
        <v>53548</v>
      </c>
      <c r="I13853" s="15" t="s">
        <v>24</v>
      </c>
      <c r="J13853" s="15" t="s">
        <v>24</v>
      </c>
      <c r="K13853" s="99" t="s">
        <v>53549</v>
      </c>
      <c r="L13853" s="12"/>
      <c r="M13853" s="12"/>
      <c r="N13853" s="14"/>
      <c r="O13853" s="14"/>
      <c r="P13853" s="14"/>
      <c r="Q13853" s="14"/>
      <c r="R13853" s="130"/>
      <c r="S13853" s="8"/>
      <c r="T13853" s="8"/>
    </row>
    <row r="13854" spans="1:20" ht="15.75" customHeight="1">
      <c r="A13854" s="8">
        <v>2018</v>
      </c>
      <c r="B13854" s="9">
        <v>187</v>
      </c>
      <c r="C13854" s="10" t="s">
        <v>53068</v>
      </c>
      <c r="D13854" s="15" t="s">
        <v>53550</v>
      </c>
      <c r="E13854" s="11" t="s">
        <v>10849</v>
      </c>
      <c r="F13854" s="15" t="s">
        <v>12865</v>
      </c>
      <c r="G13854" s="15" t="s">
        <v>53551</v>
      </c>
      <c r="H13854" s="13" t="s">
        <v>149</v>
      </c>
      <c r="I13854" s="15" t="s">
        <v>24</v>
      </c>
      <c r="J13854" s="15" t="s">
        <v>24</v>
      </c>
      <c r="K13854" s="99" t="s">
        <v>53552</v>
      </c>
      <c r="L13854" s="12"/>
      <c r="M13854" s="12"/>
      <c r="N13854" s="14"/>
      <c r="O13854" s="14"/>
      <c r="P13854" s="14"/>
      <c r="Q13854" s="14"/>
      <c r="R13854" s="130"/>
      <c r="S13854" s="8"/>
      <c r="T13854" s="8"/>
    </row>
    <row r="13855" spans="1:20" ht="15.75" customHeight="1">
      <c r="A13855" s="8">
        <v>2018</v>
      </c>
      <c r="B13855" s="9">
        <v>187</v>
      </c>
      <c r="C13855" s="10" t="s">
        <v>53068</v>
      </c>
      <c r="D13855" s="15" t="s">
        <v>53553</v>
      </c>
      <c r="E13855" s="11" t="s">
        <v>53554</v>
      </c>
      <c r="F13855" s="15" t="s">
        <v>42401</v>
      </c>
      <c r="G13855" s="15" t="s">
        <v>53555</v>
      </c>
      <c r="H13855" s="13" t="s">
        <v>149</v>
      </c>
      <c r="I13855" s="15" t="s">
        <v>24</v>
      </c>
      <c r="J13855" s="15" t="s">
        <v>23</v>
      </c>
      <c r="K13855" s="99" t="s">
        <v>53556</v>
      </c>
      <c r="L13855" s="12" t="s">
        <v>53557</v>
      </c>
      <c r="M13855" s="12"/>
      <c r="N13855" s="14"/>
      <c r="O13855" s="14"/>
      <c r="P13855" s="14"/>
      <c r="Q13855" s="14"/>
      <c r="R13855" s="130" t="s">
        <v>64</v>
      </c>
      <c r="S13855" s="8"/>
      <c r="T13855" s="8"/>
    </row>
    <row r="13856" spans="1:20" ht="15.75" customHeight="1">
      <c r="A13856" s="8">
        <v>2018</v>
      </c>
      <c r="B13856" s="9">
        <v>187</v>
      </c>
      <c r="C13856" s="10" t="s">
        <v>53068</v>
      </c>
      <c r="D13856" s="15" t="s">
        <v>53558</v>
      </c>
      <c r="E13856" s="11" t="s">
        <v>10849</v>
      </c>
      <c r="F13856" s="15" t="s">
        <v>53234</v>
      </c>
      <c r="G13856" s="15" t="s">
        <v>53559</v>
      </c>
      <c r="H13856" s="13" t="s">
        <v>33</v>
      </c>
      <c r="I13856" s="15" t="s">
        <v>24</v>
      </c>
      <c r="J13856" s="15" t="s">
        <v>24</v>
      </c>
      <c r="K13856" s="99" t="s">
        <v>53560</v>
      </c>
      <c r="L13856" s="12"/>
      <c r="M13856" s="12"/>
      <c r="N13856" s="14"/>
      <c r="O13856" s="14"/>
      <c r="P13856" s="14"/>
      <c r="Q13856" s="14"/>
      <c r="R13856" s="130"/>
      <c r="S13856" s="8"/>
      <c r="T13856" s="8"/>
    </row>
    <row r="13857" spans="1:20" ht="15.75" customHeight="1">
      <c r="A13857" s="8">
        <v>2018</v>
      </c>
      <c r="B13857" s="9">
        <v>187</v>
      </c>
      <c r="C13857" s="10" t="s">
        <v>53068</v>
      </c>
      <c r="D13857" s="15" t="s">
        <v>53561</v>
      </c>
      <c r="E13857" s="11" t="s">
        <v>53562</v>
      </c>
      <c r="F13857" s="15" t="s">
        <v>53563</v>
      </c>
      <c r="G13857" s="15" t="s">
        <v>53564</v>
      </c>
      <c r="H13857" s="13" t="s">
        <v>149</v>
      </c>
      <c r="I13857" s="15" t="s">
        <v>24</v>
      </c>
      <c r="J13857" s="15" t="s">
        <v>24</v>
      </c>
      <c r="K13857" s="99" t="s">
        <v>53565</v>
      </c>
      <c r="L13857" s="12"/>
      <c r="M13857" s="12"/>
      <c r="N13857" s="14"/>
      <c r="O13857" s="14"/>
      <c r="P13857" s="14"/>
      <c r="Q13857" s="14"/>
      <c r="R13857" s="130"/>
      <c r="S13857" s="8"/>
      <c r="T13857" s="8"/>
    </row>
    <row r="13858" spans="1:20" ht="15.75" customHeight="1">
      <c r="A13858" s="8">
        <v>2018</v>
      </c>
      <c r="B13858" s="9">
        <v>187</v>
      </c>
      <c r="C13858" s="10" t="s">
        <v>53068</v>
      </c>
      <c r="D13858" s="15" t="s">
        <v>53566</v>
      </c>
      <c r="E13858" s="11" t="s">
        <v>53567</v>
      </c>
      <c r="F13858" s="15" t="s">
        <v>53436</v>
      </c>
      <c r="G13858" s="15" t="s">
        <v>53568</v>
      </c>
      <c r="H13858" s="13" t="s">
        <v>4491</v>
      </c>
      <c r="I13858" s="15" t="s">
        <v>24</v>
      </c>
      <c r="J13858" s="15" t="s">
        <v>24</v>
      </c>
      <c r="K13858" s="99" t="s">
        <v>53569</v>
      </c>
      <c r="L13858" s="12" t="s">
        <v>53570</v>
      </c>
      <c r="M13858" s="12"/>
      <c r="N13858" s="14"/>
      <c r="O13858" s="14"/>
      <c r="P13858" s="14"/>
      <c r="Q13858" s="14"/>
      <c r="R13858" s="130"/>
      <c r="S13858" s="8"/>
      <c r="T13858" s="8"/>
    </row>
    <row r="13859" spans="1:20" ht="15.75" customHeight="1">
      <c r="A13859" s="8">
        <v>2018</v>
      </c>
      <c r="B13859" s="9">
        <v>187</v>
      </c>
      <c r="C13859" s="10" t="s">
        <v>53068</v>
      </c>
      <c r="D13859" s="15" t="s">
        <v>53571</v>
      </c>
      <c r="E13859" s="11" t="s">
        <v>53572</v>
      </c>
      <c r="F13859" s="15" t="s">
        <v>53573</v>
      </c>
      <c r="G13859" s="15" t="s">
        <v>53574</v>
      </c>
      <c r="H13859" s="13" t="s">
        <v>149</v>
      </c>
      <c r="I13859" s="15" t="s">
        <v>23</v>
      </c>
      <c r="J13859" s="15" t="s">
        <v>23</v>
      </c>
      <c r="K13859" s="99" t="s">
        <v>53575</v>
      </c>
      <c r="L13859" s="12" t="s">
        <v>53576</v>
      </c>
      <c r="M13859" s="12"/>
      <c r="N13859" s="14"/>
      <c r="O13859" s="14"/>
      <c r="P13859" s="14"/>
      <c r="Q13859" s="14"/>
      <c r="R13859" s="130" t="s">
        <v>72</v>
      </c>
      <c r="S13859" s="8"/>
      <c r="T13859" s="8"/>
    </row>
    <row r="13860" spans="1:20" ht="15.75" customHeight="1">
      <c r="A13860" s="8">
        <v>2018</v>
      </c>
      <c r="B13860" s="9">
        <v>187</v>
      </c>
      <c r="C13860" s="10" t="s">
        <v>53068</v>
      </c>
      <c r="D13860" s="15" t="s">
        <v>53577</v>
      </c>
      <c r="E13860" s="11" t="s">
        <v>53578</v>
      </c>
      <c r="F13860" s="15" t="s">
        <v>53579</v>
      </c>
      <c r="G13860" s="15" t="s">
        <v>53580</v>
      </c>
      <c r="H13860" s="13" t="s">
        <v>149</v>
      </c>
      <c r="I13860" s="15" t="s">
        <v>24</v>
      </c>
      <c r="J13860" s="15" t="s">
        <v>24</v>
      </c>
      <c r="K13860" s="99" t="s">
        <v>53581</v>
      </c>
      <c r="L13860" s="12"/>
      <c r="M13860" s="12"/>
      <c r="N13860" s="14"/>
      <c r="O13860" s="14"/>
      <c r="P13860" s="14"/>
      <c r="Q13860" s="14"/>
      <c r="R13860" s="130"/>
      <c r="S13860" s="8"/>
      <c r="T13860" s="8"/>
    </row>
    <row r="13861" spans="1:20" ht="15.75" customHeight="1">
      <c r="A13861" s="8">
        <v>2018</v>
      </c>
      <c r="B13861" s="9">
        <v>187</v>
      </c>
      <c r="C13861" s="10" t="s">
        <v>53068</v>
      </c>
      <c r="D13861" s="15" t="s">
        <v>53582</v>
      </c>
      <c r="E13861" s="11" t="s">
        <v>53583</v>
      </c>
      <c r="F13861" s="15" t="s">
        <v>53584</v>
      </c>
      <c r="G13861" s="15" t="s">
        <v>53585</v>
      </c>
      <c r="H13861" s="13" t="s">
        <v>149</v>
      </c>
      <c r="I13861" s="15" t="s">
        <v>24</v>
      </c>
      <c r="J13861" s="15" t="s">
        <v>24</v>
      </c>
      <c r="K13861" s="99" t="s">
        <v>53586</v>
      </c>
      <c r="L13861" s="12"/>
      <c r="M13861" s="12"/>
      <c r="N13861" s="14"/>
      <c r="O13861" s="14"/>
      <c r="P13861" s="14"/>
      <c r="Q13861" s="14"/>
      <c r="R13861" s="130"/>
      <c r="S13861" s="8"/>
      <c r="T13861" s="8"/>
    </row>
    <row r="13862" spans="1:20" ht="15.75" customHeight="1">
      <c r="A13862" s="8">
        <v>2018</v>
      </c>
      <c r="B13862" s="9">
        <v>187</v>
      </c>
      <c r="C13862" s="10" t="s">
        <v>53068</v>
      </c>
      <c r="D13862" s="15" t="s">
        <v>53587</v>
      </c>
      <c r="E13862" s="11" t="s">
        <v>53588</v>
      </c>
      <c r="F13862" s="15" t="s">
        <v>53589</v>
      </c>
      <c r="G13862" s="15" t="s">
        <v>53590</v>
      </c>
      <c r="H13862" s="13" t="s">
        <v>89</v>
      </c>
      <c r="I13862" s="15" t="s">
        <v>24</v>
      </c>
      <c r="J13862" s="15" t="s">
        <v>24</v>
      </c>
      <c r="K13862" s="99" t="s">
        <v>53591</v>
      </c>
      <c r="L13862" s="12"/>
      <c r="M13862" s="12"/>
      <c r="N13862" s="14"/>
      <c r="O13862" s="14"/>
      <c r="P13862" s="14"/>
      <c r="Q13862" s="14"/>
      <c r="R13862" s="130"/>
      <c r="S13862" s="8"/>
      <c r="T13862" s="8"/>
    </row>
    <row r="13863" spans="1:20" ht="15.75" customHeight="1">
      <c r="A13863" s="8">
        <v>2018</v>
      </c>
      <c r="B13863" s="9">
        <v>187</v>
      </c>
      <c r="C13863" s="10" t="s">
        <v>53068</v>
      </c>
      <c r="D13863" s="15" t="s">
        <v>53592</v>
      </c>
      <c r="E13863" s="11" t="s">
        <v>53593</v>
      </c>
      <c r="F13863" s="15">
        <v>1890</v>
      </c>
      <c r="G13863" s="15" t="s">
        <v>53594</v>
      </c>
      <c r="H13863" s="13" t="s">
        <v>149</v>
      </c>
      <c r="I13863" s="15" t="s">
        <v>24</v>
      </c>
      <c r="J13863" s="15" t="s">
        <v>24</v>
      </c>
      <c r="K13863" s="99" t="s">
        <v>53595</v>
      </c>
      <c r="L13863" s="12"/>
      <c r="M13863" s="12"/>
      <c r="N13863" s="14"/>
      <c r="O13863" s="14"/>
      <c r="P13863" s="14"/>
      <c r="Q13863" s="14"/>
      <c r="R13863" s="130"/>
      <c r="S13863" s="8"/>
      <c r="T13863" s="8"/>
    </row>
    <row r="13864" spans="1:20" ht="15.75" customHeight="1">
      <c r="A13864" s="8">
        <v>2018</v>
      </c>
      <c r="B13864" s="9">
        <v>187</v>
      </c>
      <c r="C13864" s="10" t="s">
        <v>53068</v>
      </c>
      <c r="D13864" s="15" t="s">
        <v>53596</v>
      </c>
      <c r="E13864" s="11" t="s">
        <v>53597</v>
      </c>
      <c r="F13864" s="15" t="s">
        <v>2736</v>
      </c>
      <c r="G13864" s="15" t="s">
        <v>53598</v>
      </c>
      <c r="H13864" s="13" t="s">
        <v>149</v>
      </c>
      <c r="I13864" s="15"/>
      <c r="J13864" s="15" t="s">
        <v>24</v>
      </c>
      <c r="K13864" s="15"/>
      <c r="L13864" s="12"/>
      <c r="M13864" s="12"/>
      <c r="N13864" s="14"/>
      <c r="O13864" s="14"/>
      <c r="P13864" s="14"/>
      <c r="Q13864" s="14"/>
      <c r="R13864" s="130"/>
      <c r="S13864" s="8"/>
      <c r="T13864" s="8"/>
    </row>
    <row r="13865" spans="1:20" ht="15.75" customHeight="1">
      <c r="A13865" s="8">
        <v>2018</v>
      </c>
      <c r="B13865" s="9">
        <v>187</v>
      </c>
      <c r="C13865" s="10" t="s">
        <v>53068</v>
      </c>
      <c r="D13865" s="15" t="s">
        <v>53599</v>
      </c>
      <c r="E13865" s="11" t="s">
        <v>53600</v>
      </c>
      <c r="F13865" s="15" t="s">
        <v>35639</v>
      </c>
      <c r="G13865" s="15" t="s">
        <v>53601</v>
      </c>
      <c r="H13865" s="13" t="s">
        <v>149</v>
      </c>
      <c r="I13865" s="15" t="s">
        <v>24</v>
      </c>
      <c r="J13865" s="15" t="s">
        <v>24</v>
      </c>
      <c r="K13865" s="99" t="s">
        <v>53602</v>
      </c>
      <c r="L13865" s="12"/>
      <c r="M13865" s="12"/>
      <c r="N13865" s="14"/>
      <c r="O13865" s="14"/>
      <c r="P13865" s="14"/>
      <c r="Q13865" s="14"/>
      <c r="R13865" s="130"/>
      <c r="S13865" s="8"/>
      <c r="T13865" s="8"/>
    </row>
    <row r="13866" spans="1:20" ht="15.75" customHeight="1">
      <c r="A13866" s="8">
        <v>2018</v>
      </c>
      <c r="B13866" s="9">
        <v>187</v>
      </c>
      <c r="C13866" s="10" t="s">
        <v>53068</v>
      </c>
      <c r="D13866" s="15" t="s">
        <v>53603</v>
      </c>
      <c r="E13866" s="11" t="s">
        <v>53604</v>
      </c>
      <c r="F13866" s="15" t="s">
        <v>53605</v>
      </c>
      <c r="G13866" s="15" t="s">
        <v>53606</v>
      </c>
      <c r="H13866" s="13" t="s">
        <v>149</v>
      </c>
      <c r="I13866" s="15" t="s">
        <v>24</v>
      </c>
      <c r="J13866" s="15" t="s">
        <v>24</v>
      </c>
      <c r="K13866" s="99" t="s">
        <v>53607</v>
      </c>
      <c r="L13866" s="12"/>
      <c r="M13866" s="12"/>
      <c r="N13866" s="14"/>
      <c r="O13866" s="14"/>
      <c r="P13866" s="14"/>
      <c r="Q13866" s="14"/>
      <c r="R13866" s="130"/>
      <c r="S13866" s="8"/>
      <c r="T13866" s="8"/>
    </row>
    <row r="13867" spans="1:20" ht="15.75" customHeight="1">
      <c r="A13867" s="8">
        <v>2018</v>
      </c>
      <c r="B13867" s="9">
        <v>187</v>
      </c>
      <c r="C13867" s="10" t="s">
        <v>53068</v>
      </c>
      <c r="D13867" s="15" t="s">
        <v>53608</v>
      </c>
      <c r="E13867" s="11" t="s">
        <v>53609</v>
      </c>
      <c r="F13867" s="15" t="s">
        <v>53234</v>
      </c>
      <c r="G13867" s="15" t="s">
        <v>53610</v>
      </c>
      <c r="H13867" s="13" t="s">
        <v>149</v>
      </c>
      <c r="I13867" s="15" t="s">
        <v>24</v>
      </c>
      <c r="J13867" s="15" t="s">
        <v>24</v>
      </c>
      <c r="K13867" s="99" t="s">
        <v>53611</v>
      </c>
      <c r="L13867" s="12"/>
      <c r="M13867" s="12"/>
      <c r="N13867" s="14"/>
      <c r="O13867" s="14"/>
      <c r="P13867" s="14"/>
      <c r="Q13867" s="14"/>
      <c r="R13867" s="130"/>
      <c r="S13867" s="8"/>
      <c r="T13867" s="8"/>
    </row>
    <row r="13868" spans="1:20" ht="15.75" customHeight="1">
      <c r="A13868" s="8">
        <v>2018</v>
      </c>
      <c r="B13868" s="9">
        <v>187</v>
      </c>
      <c r="C13868" s="10" t="s">
        <v>53068</v>
      </c>
      <c r="D13868" s="15" t="s">
        <v>53612</v>
      </c>
      <c r="E13868" s="11" t="s">
        <v>53613</v>
      </c>
      <c r="F13868" s="15" t="s">
        <v>53614</v>
      </c>
      <c r="G13868" s="15" t="s">
        <v>53615</v>
      </c>
      <c r="H13868" s="13" t="s">
        <v>149</v>
      </c>
      <c r="I13868" s="15" t="s">
        <v>24</v>
      </c>
      <c r="J13868" s="15" t="s">
        <v>23</v>
      </c>
      <c r="K13868" s="99" t="s">
        <v>53616</v>
      </c>
      <c r="L13868" s="12"/>
      <c r="M13868" s="12"/>
      <c r="N13868" s="12"/>
      <c r="O13868" s="14"/>
      <c r="P13868" s="14"/>
      <c r="Q13868" s="14"/>
      <c r="R13868" s="130" t="s">
        <v>64</v>
      </c>
      <c r="S13868" s="8"/>
      <c r="T13868" s="8"/>
    </row>
    <row r="13869" spans="1:20" ht="15.75" customHeight="1">
      <c r="A13869" s="8">
        <v>2018</v>
      </c>
      <c r="B13869" s="9">
        <v>187</v>
      </c>
      <c r="C13869" s="10" t="s">
        <v>53068</v>
      </c>
      <c r="D13869" s="15" t="s">
        <v>53617</v>
      </c>
      <c r="E13869" s="11" t="s">
        <v>53618</v>
      </c>
      <c r="F13869" s="15" t="s">
        <v>42401</v>
      </c>
      <c r="G13869" s="15" t="s">
        <v>53619</v>
      </c>
      <c r="H13869" s="13" t="s">
        <v>149</v>
      </c>
      <c r="I13869" s="15" t="s">
        <v>24</v>
      </c>
      <c r="J13869" s="15" t="s">
        <v>23</v>
      </c>
      <c r="K13869" s="99" t="s">
        <v>53620</v>
      </c>
      <c r="L13869" s="12" t="s">
        <v>53557</v>
      </c>
      <c r="M13869" s="12"/>
      <c r="N13869" s="12"/>
      <c r="O13869" s="14"/>
      <c r="P13869" s="14"/>
      <c r="Q13869" s="14"/>
      <c r="R13869" s="130" t="s">
        <v>64</v>
      </c>
      <c r="S13869" s="8"/>
      <c r="T13869" s="8"/>
    </row>
    <row r="13870" spans="1:20" ht="15.75" customHeight="1">
      <c r="A13870" s="8">
        <v>2018</v>
      </c>
      <c r="B13870" s="9">
        <v>187</v>
      </c>
      <c r="C13870" s="10" t="s">
        <v>53068</v>
      </c>
      <c r="D13870" s="15" t="s">
        <v>53621</v>
      </c>
      <c r="E13870" s="11" t="s">
        <v>53622</v>
      </c>
      <c r="F13870" s="15" t="s">
        <v>53623</v>
      </c>
      <c r="G13870" s="15" t="s">
        <v>53624</v>
      </c>
      <c r="H13870" s="13" t="s">
        <v>149</v>
      </c>
      <c r="I13870" s="15" t="s">
        <v>24</v>
      </c>
      <c r="J13870" s="15" t="s">
        <v>24</v>
      </c>
      <c r="K13870" s="99" t="s">
        <v>53625</v>
      </c>
      <c r="L13870" s="12"/>
      <c r="M13870" s="12"/>
      <c r="N13870" s="12"/>
      <c r="O13870" s="14"/>
      <c r="P13870" s="14"/>
      <c r="Q13870" s="14"/>
      <c r="R13870" s="130"/>
      <c r="S13870" s="8"/>
      <c r="T13870" s="8"/>
    </row>
    <row r="13871" spans="1:20" ht="15.75" customHeight="1">
      <c r="A13871" s="8">
        <v>2018</v>
      </c>
      <c r="B13871" s="9">
        <v>187</v>
      </c>
      <c r="C13871" s="10" t="s">
        <v>53068</v>
      </c>
      <c r="D13871" s="15" t="s">
        <v>53626</v>
      </c>
      <c r="E13871" s="11" t="s">
        <v>53627</v>
      </c>
      <c r="F13871" s="15" t="s">
        <v>53628</v>
      </c>
      <c r="G13871" s="15" t="s">
        <v>53629</v>
      </c>
      <c r="H13871" s="13" t="s">
        <v>149</v>
      </c>
      <c r="I13871" s="15"/>
      <c r="J13871" s="15" t="s">
        <v>24</v>
      </c>
      <c r="K13871" s="99"/>
      <c r="L13871" s="12"/>
      <c r="M13871" s="12"/>
      <c r="N13871" s="12"/>
      <c r="O13871" s="14"/>
      <c r="P13871" s="14"/>
      <c r="Q13871" s="14"/>
      <c r="R13871" s="130"/>
      <c r="S13871" s="8"/>
      <c r="T13871" s="8"/>
    </row>
    <row r="13872" spans="1:20" ht="15.75" customHeight="1">
      <c r="A13872" s="8">
        <v>2018</v>
      </c>
      <c r="B13872" s="9">
        <v>187</v>
      </c>
      <c r="C13872" s="10" t="s">
        <v>53068</v>
      </c>
      <c r="D13872" s="15" t="s">
        <v>53630</v>
      </c>
      <c r="E13872" s="11" t="s">
        <v>53631</v>
      </c>
      <c r="F13872" s="15" t="s">
        <v>53632</v>
      </c>
      <c r="G13872" s="15" t="s">
        <v>53633</v>
      </c>
      <c r="H13872" s="13" t="s">
        <v>33</v>
      </c>
      <c r="I13872" s="15" t="s">
        <v>24</v>
      </c>
      <c r="J13872" s="15" t="s">
        <v>24</v>
      </c>
      <c r="K13872" s="99" t="s">
        <v>53634</v>
      </c>
      <c r="L13872" s="12"/>
      <c r="M13872" s="12"/>
      <c r="N13872" s="12"/>
      <c r="O13872" s="14"/>
      <c r="P13872" s="14"/>
      <c r="Q13872" s="14"/>
      <c r="R13872" s="130"/>
      <c r="S13872" s="8"/>
      <c r="T13872" s="8"/>
    </row>
    <row r="13873" spans="1:20" ht="15.75" customHeight="1">
      <c r="A13873" s="8">
        <v>2018</v>
      </c>
      <c r="B13873" s="9">
        <v>187</v>
      </c>
      <c r="C13873" s="10" t="s">
        <v>53068</v>
      </c>
      <c r="D13873" s="15" t="s">
        <v>53635</v>
      </c>
      <c r="E13873" s="11" t="s">
        <v>53636</v>
      </c>
      <c r="F13873" s="15" t="s">
        <v>8212</v>
      </c>
      <c r="G13873" s="15" t="s">
        <v>53637</v>
      </c>
      <c r="H13873" s="13" t="s">
        <v>149</v>
      </c>
      <c r="I13873" s="15" t="s">
        <v>24</v>
      </c>
      <c r="J13873" s="15" t="s">
        <v>24</v>
      </c>
      <c r="K13873" s="99" t="s">
        <v>53638</v>
      </c>
      <c r="L13873" s="12"/>
      <c r="M13873" s="12"/>
      <c r="N13873" s="12"/>
      <c r="O13873" s="14"/>
      <c r="P13873" s="14"/>
      <c r="Q13873" s="14"/>
      <c r="R13873" s="130"/>
      <c r="S13873" s="8"/>
      <c r="T13873" s="8"/>
    </row>
    <row r="13874" spans="1:20" ht="15.75" customHeight="1">
      <c r="A13874" s="8">
        <v>2018</v>
      </c>
      <c r="B13874" s="9">
        <v>187</v>
      </c>
      <c r="C13874" s="10" t="s">
        <v>53068</v>
      </c>
      <c r="D13874" s="15" t="s">
        <v>53639</v>
      </c>
      <c r="E13874" s="11" t="s">
        <v>53640</v>
      </c>
      <c r="F13874" s="15" t="s">
        <v>53641</v>
      </c>
      <c r="G13874" s="15" t="s">
        <v>53642</v>
      </c>
      <c r="H13874" s="13" t="s">
        <v>149</v>
      </c>
      <c r="I13874" s="15" t="s">
        <v>23</v>
      </c>
      <c r="J13874" s="15" t="s">
        <v>24</v>
      </c>
      <c r="K13874" s="99"/>
      <c r="L13874" s="12"/>
      <c r="M13874" s="12"/>
      <c r="N13874" s="12"/>
      <c r="O13874" s="14"/>
      <c r="P13874" s="14"/>
      <c r="Q13874" s="14"/>
      <c r="R13874" s="130"/>
      <c r="S13874" s="8"/>
      <c r="T13874" s="8"/>
    </row>
    <row r="13875" spans="1:20" ht="15.75" customHeight="1">
      <c r="A13875" s="8">
        <v>2018</v>
      </c>
      <c r="B13875" s="9">
        <v>187</v>
      </c>
      <c r="C13875" s="10" t="s">
        <v>53068</v>
      </c>
      <c r="D13875" s="15" t="s">
        <v>53617</v>
      </c>
      <c r="E13875" s="11" t="s">
        <v>53643</v>
      </c>
      <c r="F13875" s="15" t="s">
        <v>13861</v>
      </c>
      <c r="G13875" s="15" t="s">
        <v>53644</v>
      </c>
      <c r="H13875" s="13" t="s">
        <v>149</v>
      </c>
      <c r="I13875" s="15" t="s">
        <v>24</v>
      </c>
      <c r="J13875" s="15" t="s">
        <v>24</v>
      </c>
      <c r="K13875" s="99" t="s">
        <v>53645</v>
      </c>
      <c r="L13875" s="12"/>
      <c r="M13875" s="12"/>
      <c r="N13875" s="12"/>
      <c r="O13875" s="14"/>
      <c r="P13875" s="14"/>
      <c r="Q13875" s="14"/>
      <c r="R13875" s="130"/>
      <c r="S13875" s="8"/>
      <c r="T13875" s="8"/>
    </row>
    <row r="13876" spans="1:20" ht="15.75" customHeight="1">
      <c r="A13876" s="8">
        <v>2018</v>
      </c>
      <c r="B13876" s="9">
        <v>187</v>
      </c>
      <c r="C13876" s="10" t="s">
        <v>53068</v>
      </c>
      <c r="D13876" s="15" t="s">
        <v>53646</v>
      </c>
      <c r="E13876" s="11" t="s">
        <v>53647</v>
      </c>
      <c r="F13876" s="15" t="s">
        <v>53648</v>
      </c>
      <c r="G13876" s="15" t="s">
        <v>53649</v>
      </c>
      <c r="H13876" s="13" t="s">
        <v>5636</v>
      </c>
      <c r="I13876" s="15" t="s">
        <v>24</v>
      </c>
      <c r="J13876" s="15" t="s">
        <v>23</v>
      </c>
      <c r="K13876" s="15"/>
      <c r="L13876" s="12" t="s">
        <v>53650</v>
      </c>
      <c r="M13876" s="12"/>
      <c r="N13876" s="12"/>
      <c r="O13876" s="14"/>
      <c r="P13876" s="14"/>
      <c r="Q13876" s="14"/>
      <c r="R13876" s="130" t="s">
        <v>72</v>
      </c>
      <c r="S13876" s="8"/>
      <c r="T13876" s="8"/>
    </row>
    <row r="13877" spans="1:20" ht="15.75" customHeight="1">
      <c r="A13877" s="8">
        <v>2018</v>
      </c>
      <c r="B13877" s="9">
        <v>187</v>
      </c>
      <c r="C13877" s="10" t="s">
        <v>53068</v>
      </c>
      <c r="D13877" s="15" t="s">
        <v>53651</v>
      </c>
      <c r="E13877" s="11" t="s">
        <v>53652</v>
      </c>
      <c r="F13877" s="15">
        <v>2006</v>
      </c>
      <c r="G13877" s="15" t="s">
        <v>53653</v>
      </c>
      <c r="H13877" s="13" t="s">
        <v>149</v>
      </c>
      <c r="I13877" s="15" t="s">
        <v>24</v>
      </c>
      <c r="J13877" s="15" t="s">
        <v>24</v>
      </c>
      <c r="K13877" s="99" t="s">
        <v>53654</v>
      </c>
      <c r="L13877" s="12"/>
      <c r="M13877" s="12"/>
      <c r="N13877" s="12"/>
      <c r="O13877" s="14"/>
      <c r="P13877" s="14"/>
      <c r="Q13877" s="14"/>
      <c r="R13877" s="130"/>
      <c r="S13877" s="8"/>
      <c r="T13877" s="8"/>
    </row>
    <row r="13878" spans="1:20" ht="15.75" customHeight="1">
      <c r="A13878" s="8">
        <v>2018</v>
      </c>
      <c r="B13878" s="9">
        <v>187</v>
      </c>
      <c r="C13878" s="10" t="s">
        <v>53068</v>
      </c>
      <c r="D13878" s="15" t="s">
        <v>53617</v>
      </c>
      <c r="E13878" s="11" t="s">
        <v>53655</v>
      </c>
      <c r="F13878" s="15">
        <v>1921</v>
      </c>
      <c r="G13878" s="15" t="s">
        <v>53656</v>
      </c>
      <c r="H13878" s="13" t="s">
        <v>149</v>
      </c>
      <c r="I13878" s="15" t="s">
        <v>24</v>
      </c>
      <c r="J13878" s="15" t="s">
        <v>24</v>
      </c>
      <c r="K13878" s="15"/>
      <c r="L13878" s="12"/>
      <c r="M13878" s="12"/>
      <c r="N13878" s="12"/>
      <c r="O13878" s="14"/>
      <c r="P13878" s="14"/>
      <c r="Q13878" s="14"/>
      <c r="R13878" s="130"/>
      <c r="S13878" s="8"/>
      <c r="T13878" s="8"/>
    </row>
    <row r="13879" spans="1:20" ht="15.75" customHeight="1">
      <c r="A13879" s="8">
        <v>2018</v>
      </c>
      <c r="B13879" s="9">
        <v>187</v>
      </c>
      <c r="C13879" s="10" t="s">
        <v>53068</v>
      </c>
      <c r="D13879" s="15" t="s">
        <v>53657</v>
      </c>
      <c r="E13879" s="11" t="s">
        <v>53658</v>
      </c>
      <c r="F13879" s="15">
        <v>1982</v>
      </c>
      <c r="G13879" s="15" t="s">
        <v>53659</v>
      </c>
      <c r="H13879" s="13" t="s">
        <v>149</v>
      </c>
      <c r="I13879" s="15" t="s">
        <v>23</v>
      </c>
      <c r="J13879" s="15" t="s">
        <v>24</v>
      </c>
      <c r="K13879" s="15"/>
      <c r="L13879" s="12"/>
      <c r="M13879" s="12"/>
      <c r="N13879" s="12"/>
      <c r="O13879" s="14"/>
      <c r="P13879" s="14"/>
      <c r="Q13879" s="14"/>
      <c r="R13879" s="130"/>
      <c r="S13879" s="8"/>
      <c r="T13879" s="8"/>
    </row>
    <row r="13880" spans="1:20" ht="15.75" customHeight="1">
      <c r="A13880" s="8">
        <v>2018</v>
      </c>
      <c r="B13880" s="9">
        <v>187</v>
      </c>
      <c r="C13880" s="10" t="s">
        <v>53068</v>
      </c>
      <c r="D13880" s="15" t="s">
        <v>53660</v>
      </c>
      <c r="E13880" s="11" t="s">
        <v>53661</v>
      </c>
      <c r="F13880" s="15" t="s">
        <v>5900</v>
      </c>
      <c r="G13880" s="15" t="s">
        <v>53662</v>
      </c>
      <c r="H13880" s="13" t="s">
        <v>149</v>
      </c>
      <c r="I13880" s="15" t="s">
        <v>23</v>
      </c>
      <c r="J13880" s="15" t="s">
        <v>24</v>
      </c>
      <c r="K13880" s="15"/>
      <c r="L13880" s="12"/>
      <c r="M13880" s="12"/>
      <c r="N13880" s="12"/>
      <c r="O13880" s="14"/>
      <c r="P13880" s="14"/>
      <c r="Q13880" s="14"/>
      <c r="R13880" s="130"/>
      <c r="S13880" s="8"/>
      <c r="T13880" s="8"/>
    </row>
    <row r="13881" spans="1:20" ht="15.75" customHeight="1">
      <c r="A13881" s="8">
        <v>2018</v>
      </c>
      <c r="B13881" s="9">
        <v>187</v>
      </c>
      <c r="C13881" s="10" t="s">
        <v>53068</v>
      </c>
      <c r="D13881" s="15" t="s">
        <v>53663</v>
      </c>
      <c r="E13881" s="11" t="s">
        <v>53664</v>
      </c>
      <c r="F13881" s="15" t="s">
        <v>8212</v>
      </c>
      <c r="G13881" s="15" t="s">
        <v>53665</v>
      </c>
      <c r="H13881" s="13" t="s">
        <v>149</v>
      </c>
      <c r="I13881" s="15" t="s">
        <v>24</v>
      </c>
      <c r="J13881" s="15" t="s">
        <v>24</v>
      </c>
      <c r="K13881" s="15"/>
      <c r="L13881" s="12"/>
      <c r="M13881" s="12"/>
      <c r="N13881" s="12"/>
      <c r="O13881" s="14"/>
      <c r="P13881" s="14"/>
      <c r="Q13881" s="14"/>
      <c r="R13881" s="130"/>
      <c r="S13881" s="8"/>
      <c r="T13881" s="8"/>
    </row>
    <row r="13882" spans="1:20" ht="15.75" customHeight="1">
      <c r="A13882" s="8">
        <v>2018</v>
      </c>
      <c r="B13882" s="9">
        <v>187</v>
      </c>
      <c r="C13882" s="10" t="s">
        <v>53068</v>
      </c>
      <c r="D13882" s="15" t="s">
        <v>53657</v>
      </c>
      <c r="E13882" s="11" t="s">
        <v>53666</v>
      </c>
      <c r="F13882" s="15">
        <v>1933</v>
      </c>
      <c r="G13882" s="15" t="s">
        <v>53667</v>
      </c>
      <c r="H13882" s="13" t="s">
        <v>149</v>
      </c>
      <c r="I13882" s="15" t="s">
        <v>23</v>
      </c>
      <c r="J13882" s="15" t="s">
        <v>24</v>
      </c>
      <c r="K13882" s="99" t="s">
        <v>53668</v>
      </c>
      <c r="L13882" s="12"/>
      <c r="M13882" s="12"/>
      <c r="N13882" s="12"/>
      <c r="O13882" s="14"/>
      <c r="P13882" s="14"/>
      <c r="Q13882" s="14"/>
      <c r="R13882" s="130"/>
      <c r="S13882" s="8"/>
      <c r="T13882" s="8"/>
    </row>
    <row r="13883" spans="1:20" ht="15.75" customHeight="1">
      <c r="A13883" s="8">
        <v>2018</v>
      </c>
      <c r="B13883" s="9">
        <v>187</v>
      </c>
      <c r="C13883" s="10" t="s">
        <v>53068</v>
      </c>
      <c r="D13883" s="15" t="s">
        <v>53669</v>
      </c>
      <c r="E13883" s="11" t="s">
        <v>53670</v>
      </c>
      <c r="F13883" s="15" t="s">
        <v>13844</v>
      </c>
      <c r="G13883" s="15" t="s">
        <v>53671</v>
      </c>
      <c r="H13883" s="13" t="s">
        <v>149</v>
      </c>
      <c r="I13883" s="15" t="s">
        <v>23</v>
      </c>
      <c r="J13883" s="15" t="s">
        <v>24</v>
      </c>
      <c r="K13883" s="15"/>
      <c r="L13883" s="12"/>
      <c r="M13883" s="12"/>
      <c r="N13883" s="12"/>
      <c r="O13883" s="14"/>
      <c r="P13883" s="14"/>
      <c r="Q13883" s="14"/>
      <c r="R13883" s="130"/>
      <c r="S13883" s="8"/>
      <c r="T13883" s="8"/>
    </row>
    <row r="13884" spans="1:20" ht="15.75" customHeight="1">
      <c r="A13884" s="8">
        <v>2018</v>
      </c>
      <c r="B13884" s="9">
        <v>187</v>
      </c>
      <c r="C13884" s="10" t="s">
        <v>53068</v>
      </c>
      <c r="D13884" s="15" t="s">
        <v>53672</v>
      </c>
      <c r="E13884" s="11" t="s">
        <v>53673</v>
      </c>
      <c r="F13884" s="15">
        <v>1954</v>
      </c>
      <c r="G13884" s="15" t="s">
        <v>53674</v>
      </c>
      <c r="H13884" s="13" t="s">
        <v>33</v>
      </c>
      <c r="I13884" s="15" t="s">
        <v>23</v>
      </c>
      <c r="J13884" s="15" t="s">
        <v>24</v>
      </c>
      <c r="K13884" s="99" t="s">
        <v>53085</v>
      </c>
      <c r="L13884" s="12"/>
      <c r="M13884" s="12"/>
      <c r="N13884" s="12"/>
      <c r="O13884" s="14"/>
      <c r="P13884" s="14"/>
      <c r="Q13884" s="14"/>
      <c r="R13884" s="130"/>
      <c r="S13884" s="8"/>
      <c r="T13884" s="8"/>
    </row>
    <row r="13885" spans="1:20" ht="15.75" customHeight="1">
      <c r="A13885" s="8">
        <v>2018</v>
      </c>
      <c r="B13885" s="9">
        <v>149</v>
      </c>
      <c r="C13885" s="11" t="s">
        <v>53675</v>
      </c>
      <c r="D13885" s="11" t="s">
        <v>53676</v>
      </c>
      <c r="E13885" s="11" t="s">
        <v>53677</v>
      </c>
      <c r="F13885" s="11" t="s">
        <v>53678</v>
      </c>
      <c r="G13885" s="11" t="s">
        <v>53679</v>
      </c>
      <c r="H13885" s="13" t="s">
        <v>4491</v>
      </c>
      <c r="I13885" s="11" t="s">
        <v>23</v>
      </c>
      <c r="J13885" s="11" t="s">
        <v>24</v>
      </c>
      <c r="K13885" s="14" t="s">
        <v>53680</v>
      </c>
      <c r="L13885" s="15" t="s">
        <v>53681</v>
      </c>
      <c r="M13885" s="12" t="s">
        <v>24</v>
      </c>
      <c r="N13885" s="14"/>
      <c r="O13885" s="14"/>
      <c r="P13885" s="14"/>
      <c r="Q13885" s="14"/>
      <c r="R13885" s="14"/>
      <c r="S13885" s="8"/>
      <c r="T13885" s="8"/>
    </row>
    <row r="13886" spans="1:20" ht="15.75" customHeight="1">
      <c r="A13886" s="8">
        <v>2018</v>
      </c>
      <c r="B13886" s="9">
        <v>149</v>
      </c>
      <c r="C13886" s="11" t="s">
        <v>53675</v>
      </c>
      <c r="D13886" s="11" t="s">
        <v>53682</v>
      </c>
      <c r="E13886" s="11" t="s">
        <v>10987</v>
      </c>
      <c r="F13886" s="11" t="s">
        <v>53683</v>
      </c>
      <c r="G13886" s="11" t="s">
        <v>53684</v>
      </c>
      <c r="H13886" s="13" t="s">
        <v>45445</v>
      </c>
      <c r="I13886" s="11" t="s">
        <v>24</v>
      </c>
      <c r="J13886" s="11" t="s">
        <v>24</v>
      </c>
      <c r="K13886" s="14" t="s">
        <v>53685</v>
      </c>
      <c r="L13886" s="15" t="s">
        <v>53686</v>
      </c>
      <c r="M13886" s="12" t="s">
        <v>24</v>
      </c>
      <c r="N13886" s="14"/>
      <c r="O13886" s="14"/>
      <c r="P13886" s="14"/>
      <c r="Q13886" s="14"/>
      <c r="R13886" s="14"/>
      <c r="S13886" s="8"/>
      <c r="T13886" s="8"/>
    </row>
    <row r="13887" spans="1:20" ht="15.75" customHeight="1">
      <c r="A13887" s="8">
        <v>2018</v>
      </c>
      <c r="B13887" s="9">
        <v>149</v>
      </c>
      <c r="C13887" s="11" t="s">
        <v>53675</v>
      </c>
      <c r="D13887" s="11" t="s">
        <v>53687</v>
      </c>
      <c r="E13887" s="11" t="s">
        <v>53688</v>
      </c>
      <c r="F13887" s="11" t="s">
        <v>12403</v>
      </c>
      <c r="G13887" s="11" t="s">
        <v>53689</v>
      </c>
      <c r="H13887" s="13" t="s">
        <v>12023</v>
      </c>
      <c r="I13887" s="11" t="s">
        <v>24</v>
      </c>
      <c r="J13887" s="11" t="s">
        <v>24</v>
      </c>
      <c r="K13887" s="14"/>
      <c r="L13887" s="15" t="s">
        <v>53690</v>
      </c>
      <c r="M13887" s="12" t="s">
        <v>24</v>
      </c>
      <c r="N13887" s="14"/>
      <c r="O13887" s="14"/>
      <c r="P13887" s="14"/>
      <c r="Q13887" s="14"/>
      <c r="R13887" s="14" t="s">
        <v>64</v>
      </c>
      <c r="S13887" s="8"/>
      <c r="T13887" s="8"/>
    </row>
    <row r="13888" spans="1:20" ht="15.75" customHeight="1">
      <c r="A13888" s="8">
        <v>2018</v>
      </c>
      <c r="B13888" s="9">
        <v>149</v>
      </c>
      <c r="C13888" s="11" t="s">
        <v>53675</v>
      </c>
      <c r="D13888" s="11" t="s">
        <v>53691</v>
      </c>
      <c r="E13888" s="11" t="s">
        <v>53692</v>
      </c>
      <c r="F13888" s="14">
        <v>1935</v>
      </c>
      <c r="G13888" s="11" t="s">
        <v>53693</v>
      </c>
      <c r="H13888" s="13" t="s">
        <v>15951</v>
      </c>
      <c r="I13888" s="11" t="s">
        <v>24</v>
      </c>
      <c r="J13888" s="11" t="s">
        <v>24</v>
      </c>
      <c r="K13888" s="26" t="s">
        <v>53694</v>
      </c>
      <c r="L13888" s="15" t="s">
        <v>53695</v>
      </c>
      <c r="M13888" s="12" t="s">
        <v>24</v>
      </c>
      <c r="N13888" s="14"/>
      <c r="O13888" s="14"/>
      <c r="P13888" s="14"/>
      <c r="Q13888" s="14"/>
      <c r="R13888" s="14"/>
      <c r="S13888" s="8"/>
      <c r="T13888" s="8"/>
    </row>
    <row r="13889" spans="1:20" ht="15.75" customHeight="1">
      <c r="A13889" s="8">
        <v>2018</v>
      </c>
      <c r="B13889" s="9">
        <v>149</v>
      </c>
      <c r="C13889" s="11" t="s">
        <v>53675</v>
      </c>
      <c r="D13889" s="11" t="s">
        <v>53696</v>
      </c>
      <c r="E13889" s="11" t="s">
        <v>53697</v>
      </c>
      <c r="F13889" s="11" t="s">
        <v>2274</v>
      </c>
      <c r="G13889" s="11" t="s">
        <v>53698</v>
      </c>
      <c r="H13889" s="13" t="s">
        <v>53699</v>
      </c>
      <c r="I13889" s="11" t="s">
        <v>24</v>
      </c>
      <c r="J13889" s="11" t="s">
        <v>23</v>
      </c>
      <c r="K13889" s="14"/>
      <c r="L13889" s="15" t="s">
        <v>53700</v>
      </c>
      <c r="M13889" s="12" t="s">
        <v>24</v>
      </c>
      <c r="N13889" s="14"/>
      <c r="O13889" s="14"/>
      <c r="P13889" s="14"/>
      <c r="Q13889" s="14"/>
      <c r="R13889" s="14"/>
      <c r="S13889" s="8"/>
      <c r="T13889" s="8"/>
    </row>
    <row r="13890" spans="1:20" ht="15.75" customHeight="1">
      <c r="A13890" s="8">
        <v>2018</v>
      </c>
      <c r="B13890" s="9">
        <v>149</v>
      </c>
      <c r="C13890" s="11" t="s">
        <v>53675</v>
      </c>
      <c r="D13890" s="11" t="s">
        <v>53701</v>
      </c>
      <c r="E13890" s="11" t="s">
        <v>53702</v>
      </c>
      <c r="F13890" s="11" t="s">
        <v>53703</v>
      </c>
      <c r="G13890" s="11" t="s">
        <v>53704</v>
      </c>
      <c r="H13890" s="13" t="s">
        <v>53705</v>
      </c>
      <c r="I13890" s="11" t="s">
        <v>24</v>
      </c>
      <c r="J13890" s="11" t="s">
        <v>24</v>
      </c>
      <c r="K13890" s="14" t="s">
        <v>53706</v>
      </c>
      <c r="L13890" s="15" t="s">
        <v>53707</v>
      </c>
      <c r="M13890" s="12" t="s">
        <v>24</v>
      </c>
      <c r="N13890" s="14"/>
      <c r="O13890" s="14"/>
      <c r="P13890" s="14"/>
      <c r="Q13890" s="14"/>
      <c r="R13890" s="14"/>
      <c r="S13890" s="8"/>
      <c r="T13890" s="8"/>
    </row>
    <row r="13891" spans="1:20" ht="15.75" customHeight="1">
      <c r="A13891" s="8">
        <v>2018</v>
      </c>
      <c r="B13891" s="9">
        <v>149</v>
      </c>
      <c r="C13891" s="11" t="s">
        <v>53675</v>
      </c>
      <c r="D13891" s="11" t="s">
        <v>53708</v>
      </c>
      <c r="E13891" s="11" t="s">
        <v>53709</v>
      </c>
      <c r="F13891" s="14" t="s">
        <v>53678</v>
      </c>
      <c r="G13891" s="11" t="s">
        <v>53710</v>
      </c>
      <c r="H13891" s="13" t="s">
        <v>45445</v>
      </c>
      <c r="I13891" s="11" t="s">
        <v>23</v>
      </c>
      <c r="J13891" s="11" t="s">
        <v>24</v>
      </c>
      <c r="K13891" s="14" t="s">
        <v>53711</v>
      </c>
      <c r="L13891" s="15" t="s">
        <v>53712</v>
      </c>
      <c r="M13891" s="12" t="s">
        <v>24</v>
      </c>
      <c r="N13891" s="14"/>
      <c r="O13891" s="14"/>
      <c r="P13891" s="14"/>
      <c r="Q13891" s="14"/>
      <c r="R13891" s="14"/>
      <c r="S13891" s="8"/>
      <c r="T13891" s="8"/>
    </row>
    <row r="13892" spans="1:20" ht="15.75" customHeight="1">
      <c r="A13892" s="8">
        <v>2018</v>
      </c>
      <c r="B13892" s="9">
        <v>149</v>
      </c>
      <c r="C13892" s="11" t="s">
        <v>53675</v>
      </c>
      <c r="D13892" s="14" t="s">
        <v>53713</v>
      </c>
      <c r="E13892" s="11" t="s">
        <v>53714</v>
      </c>
      <c r="F13892" s="11" t="s">
        <v>53715</v>
      </c>
      <c r="G13892" s="11" t="s">
        <v>53716</v>
      </c>
      <c r="H13892" s="13" t="s">
        <v>4491</v>
      </c>
      <c r="I13892" s="11" t="s">
        <v>24</v>
      </c>
      <c r="J13892" s="11" t="s">
        <v>23</v>
      </c>
      <c r="K13892" s="14" t="s">
        <v>53717</v>
      </c>
      <c r="L13892" s="15" t="s">
        <v>53718</v>
      </c>
      <c r="M13892" s="12" t="s">
        <v>24</v>
      </c>
      <c r="N13892" s="14"/>
      <c r="O13892" s="14"/>
      <c r="P13892" s="14"/>
      <c r="Q13892" s="14"/>
      <c r="R13892" s="14" t="s">
        <v>72</v>
      </c>
      <c r="S13892" s="8"/>
      <c r="T13892" s="8"/>
    </row>
    <row r="13893" spans="1:20" ht="15.75" customHeight="1">
      <c r="A13893" s="8">
        <v>2018</v>
      </c>
      <c r="B13893" s="9">
        <v>149</v>
      </c>
      <c r="C13893" s="11" t="s">
        <v>53675</v>
      </c>
      <c r="D13893" s="11" t="s">
        <v>53719</v>
      </c>
      <c r="E13893" s="11" t="s">
        <v>53720</v>
      </c>
      <c r="F13893" s="11" t="s">
        <v>53721</v>
      </c>
      <c r="G13893" s="11" t="s">
        <v>53722</v>
      </c>
      <c r="H13893" s="13" t="s">
        <v>53723</v>
      </c>
      <c r="I13893" s="11" t="s">
        <v>23</v>
      </c>
      <c r="J13893" s="11" t="s">
        <v>23</v>
      </c>
      <c r="K13893" s="99" t="s">
        <v>53724</v>
      </c>
      <c r="L13893" s="15" t="s">
        <v>53725</v>
      </c>
      <c r="M13893" s="12" t="s">
        <v>24</v>
      </c>
      <c r="N13893" s="12"/>
      <c r="O13893" s="13"/>
      <c r="P13893" s="13"/>
      <c r="Q13893" s="13"/>
      <c r="R13893" s="14" t="s">
        <v>72</v>
      </c>
      <c r="S13893" s="8"/>
      <c r="T13893" s="8"/>
    </row>
    <row r="13894" spans="1:20" ht="15.75" customHeight="1">
      <c r="A13894" s="8">
        <v>2018</v>
      </c>
      <c r="B13894" s="9">
        <v>149</v>
      </c>
      <c r="C13894" s="11" t="s">
        <v>53675</v>
      </c>
      <c r="D13894" s="11" t="s">
        <v>53726</v>
      </c>
      <c r="E13894" s="11" t="s">
        <v>53108</v>
      </c>
      <c r="F13894" s="14" t="s">
        <v>53727</v>
      </c>
      <c r="G13894" s="11" t="s">
        <v>53728</v>
      </c>
      <c r="H13894" s="13" t="s">
        <v>4439</v>
      </c>
      <c r="I13894" s="11" t="s">
        <v>23</v>
      </c>
      <c r="J13894" s="11" t="s">
        <v>24</v>
      </c>
      <c r="K13894" s="14" t="s">
        <v>53729</v>
      </c>
      <c r="L13894" s="15" t="s">
        <v>53730</v>
      </c>
      <c r="M13894" s="12" t="s">
        <v>24</v>
      </c>
      <c r="N13894" s="14"/>
      <c r="O13894" s="14"/>
      <c r="P13894" s="14"/>
      <c r="Q13894" s="14"/>
      <c r="R13894" s="14"/>
      <c r="S13894" s="8"/>
      <c r="T13894" s="8"/>
    </row>
    <row r="13895" spans="1:20" ht="15.75" customHeight="1">
      <c r="A13895" s="8">
        <v>2018</v>
      </c>
      <c r="B13895" s="9">
        <v>149</v>
      </c>
      <c r="C13895" s="11" t="s">
        <v>53675</v>
      </c>
      <c r="D13895" s="11" t="s">
        <v>53731</v>
      </c>
      <c r="E13895" s="11" t="s">
        <v>53732</v>
      </c>
      <c r="F13895" s="11" t="s">
        <v>53733</v>
      </c>
      <c r="G13895" s="11" t="s">
        <v>53734</v>
      </c>
      <c r="H13895" s="13" t="s">
        <v>45445</v>
      </c>
      <c r="I13895" s="11" t="s">
        <v>23</v>
      </c>
      <c r="J13895" s="11" t="s">
        <v>24</v>
      </c>
      <c r="K13895" s="14" t="s">
        <v>53735</v>
      </c>
      <c r="L13895" s="15" t="s">
        <v>53736</v>
      </c>
      <c r="M13895" s="12" t="s">
        <v>24</v>
      </c>
      <c r="N13895" s="14"/>
      <c r="O13895" s="14"/>
      <c r="P13895" s="14"/>
      <c r="Q13895" s="14"/>
      <c r="R13895" s="14"/>
      <c r="S13895" s="8"/>
      <c r="T13895" s="8"/>
    </row>
    <row r="13896" spans="1:20" ht="15.75" customHeight="1">
      <c r="A13896" s="8">
        <v>2018</v>
      </c>
      <c r="B13896" s="9">
        <v>149</v>
      </c>
      <c r="C13896" s="11" t="s">
        <v>53675</v>
      </c>
      <c r="D13896" s="11" t="s">
        <v>53737</v>
      </c>
      <c r="E13896" s="11" t="s">
        <v>53738</v>
      </c>
      <c r="F13896" s="11" t="s">
        <v>17867</v>
      </c>
      <c r="G13896" s="11" t="s">
        <v>53739</v>
      </c>
      <c r="H13896" s="13" t="s">
        <v>53740</v>
      </c>
      <c r="I13896" s="11" t="s">
        <v>24</v>
      </c>
      <c r="J13896" s="11" t="s">
        <v>23</v>
      </c>
      <c r="K13896" s="14"/>
      <c r="L13896" s="15" t="s">
        <v>53741</v>
      </c>
      <c r="M13896" s="12" t="s">
        <v>24</v>
      </c>
      <c r="N13896" s="14"/>
      <c r="O13896" s="14"/>
      <c r="P13896" s="14"/>
      <c r="Q13896" s="14"/>
      <c r="R13896" s="14" t="s">
        <v>72</v>
      </c>
      <c r="S13896" s="8"/>
      <c r="T13896" s="8"/>
    </row>
    <row r="13897" spans="1:20" ht="15.75" customHeight="1">
      <c r="A13897" s="8">
        <v>2018</v>
      </c>
      <c r="B13897" s="9">
        <v>149</v>
      </c>
      <c r="C13897" s="11" t="s">
        <v>53675</v>
      </c>
      <c r="D13897" s="11" t="s">
        <v>53742</v>
      </c>
      <c r="E13897" s="11" t="s">
        <v>53743</v>
      </c>
      <c r="F13897" s="11" t="s">
        <v>53744</v>
      </c>
      <c r="G13897" s="11" t="s">
        <v>53745</v>
      </c>
      <c r="H13897" s="13" t="s">
        <v>53746</v>
      </c>
      <c r="I13897" s="11" t="s">
        <v>23</v>
      </c>
      <c r="J13897" s="11" t="s">
        <v>24</v>
      </c>
      <c r="K13897" s="14" t="s">
        <v>53747</v>
      </c>
      <c r="L13897" s="15" t="s">
        <v>53748</v>
      </c>
      <c r="M13897" s="12" t="s">
        <v>24</v>
      </c>
      <c r="N13897" s="14"/>
      <c r="O13897" s="14"/>
      <c r="P13897" s="14"/>
      <c r="Q13897" s="14"/>
      <c r="R13897" s="14"/>
      <c r="S13897" s="8"/>
      <c r="T13897" s="8"/>
    </row>
    <row r="13898" spans="1:20" ht="15.75" customHeight="1">
      <c r="A13898" s="8">
        <v>2018</v>
      </c>
      <c r="B13898" s="9">
        <v>149</v>
      </c>
      <c r="C13898" s="11" t="s">
        <v>53675</v>
      </c>
      <c r="D13898" s="11" t="s">
        <v>53749</v>
      </c>
      <c r="E13898" s="11" t="s">
        <v>53750</v>
      </c>
      <c r="F13898" s="11" t="s">
        <v>6533</v>
      </c>
      <c r="G13898" s="11" t="s">
        <v>53751</v>
      </c>
      <c r="H13898" s="13" t="s">
        <v>4491</v>
      </c>
      <c r="I13898" s="11" t="s">
        <v>24</v>
      </c>
      <c r="J13898" s="11" t="s">
        <v>23</v>
      </c>
      <c r="K13898" s="15" t="s">
        <v>53752</v>
      </c>
      <c r="L13898" s="15" t="s">
        <v>53753</v>
      </c>
      <c r="M13898" s="15" t="s">
        <v>24</v>
      </c>
      <c r="N13898" s="15"/>
      <c r="O13898" s="13"/>
      <c r="P13898" s="13"/>
      <c r="Q13898" s="13"/>
      <c r="R13898" s="14" t="s">
        <v>64</v>
      </c>
      <c r="S13898" s="8"/>
      <c r="T13898" s="8"/>
    </row>
    <row r="13899" spans="1:20" ht="15.75" customHeight="1">
      <c r="A13899" s="8">
        <v>2018</v>
      </c>
      <c r="B13899" s="9">
        <v>149</v>
      </c>
      <c r="C13899" s="11" t="s">
        <v>53675</v>
      </c>
      <c r="D13899" s="11" t="s">
        <v>53754</v>
      </c>
      <c r="E13899" s="11" t="s">
        <v>53732</v>
      </c>
      <c r="F13899" s="11" t="s">
        <v>9376</v>
      </c>
      <c r="G13899" s="11" t="s">
        <v>53755</v>
      </c>
      <c r="H13899" s="13" t="s">
        <v>45445</v>
      </c>
      <c r="I13899" s="11" t="s">
        <v>23</v>
      </c>
      <c r="J13899" s="11" t="s">
        <v>24</v>
      </c>
      <c r="K13899" s="14" t="s">
        <v>53756</v>
      </c>
      <c r="L13899" s="15" t="s">
        <v>53736</v>
      </c>
      <c r="M13899" s="12" t="s">
        <v>24</v>
      </c>
      <c r="N13899" s="14"/>
      <c r="O13899" s="14"/>
      <c r="P13899" s="14"/>
      <c r="Q13899" s="14"/>
      <c r="R13899" s="14"/>
      <c r="S13899" s="8"/>
      <c r="T13899" s="8"/>
    </row>
    <row r="13900" spans="1:20" ht="15.75" customHeight="1">
      <c r="A13900" s="8">
        <v>2018</v>
      </c>
      <c r="B13900" s="9">
        <v>149</v>
      </c>
      <c r="C13900" s="11" t="s">
        <v>53675</v>
      </c>
      <c r="D13900" s="14" t="s">
        <v>53757</v>
      </c>
      <c r="E13900" s="11" t="s">
        <v>53758</v>
      </c>
      <c r="F13900" s="11" t="s">
        <v>17867</v>
      </c>
      <c r="G13900" s="11" t="s">
        <v>53759</v>
      </c>
      <c r="H13900" s="13" t="s">
        <v>45445</v>
      </c>
      <c r="I13900" s="11" t="s">
        <v>24</v>
      </c>
      <c r="J13900" s="11" t="s">
        <v>24</v>
      </c>
      <c r="K13900" s="14" t="s">
        <v>53760</v>
      </c>
      <c r="L13900" s="15" t="s">
        <v>53761</v>
      </c>
      <c r="M13900" s="12" t="s">
        <v>24</v>
      </c>
      <c r="N13900" s="14"/>
      <c r="O13900" s="14"/>
      <c r="P13900" s="14"/>
      <c r="Q13900" s="14"/>
      <c r="R13900" s="14"/>
      <c r="S13900" s="8"/>
      <c r="T13900" s="8"/>
    </row>
    <row r="13901" spans="1:20" ht="15.75" customHeight="1">
      <c r="A13901" s="8">
        <v>2018</v>
      </c>
      <c r="B13901" s="9">
        <v>149</v>
      </c>
      <c r="C13901" s="11" t="s">
        <v>53675</v>
      </c>
      <c r="D13901" s="11" t="s">
        <v>53762</v>
      </c>
      <c r="E13901" s="11" t="s">
        <v>10987</v>
      </c>
      <c r="F13901" s="11" t="s">
        <v>53683</v>
      </c>
      <c r="G13901" s="11" t="s">
        <v>53684</v>
      </c>
      <c r="H13901" s="13" t="s">
        <v>45445</v>
      </c>
      <c r="I13901" s="11" t="s">
        <v>24</v>
      </c>
      <c r="J13901" s="11" t="s">
        <v>24</v>
      </c>
      <c r="K13901" s="14" t="s">
        <v>53685</v>
      </c>
      <c r="L13901" s="15" t="s">
        <v>53763</v>
      </c>
      <c r="M13901" s="12" t="s">
        <v>24</v>
      </c>
      <c r="N13901" s="14"/>
      <c r="O13901" s="14"/>
      <c r="P13901" s="14"/>
      <c r="Q13901" s="14"/>
      <c r="R13901" s="14"/>
      <c r="S13901" s="8"/>
      <c r="T13901" s="8"/>
    </row>
    <row r="13902" spans="1:20" ht="15.75" customHeight="1">
      <c r="A13902" s="8">
        <v>2018</v>
      </c>
      <c r="B13902" s="9">
        <v>149</v>
      </c>
      <c r="C13902" s="11" t="s">
        <v>53675</v>
      </c>
      <c r="D13902" s="11" t="s">
        <v>53764</v>
      </c>
      <c r="E13902" s="11" t="s">
        <v>53765</v>
      </c>
      <c r="F13902" s="11" t="s">
        <v>53766</v>
      </c>
      <c r="G13902" s="11" t="s">
        <v>53767</v>
      </c>
      <c r="H13902" s="13" t="s">
        <v>45445</v>
      </c>
      <c r="I13902" s="11" t="s">
        <v>24</v>
      </c>
      <c r="J13902" s="11" t="s">
        <v>23</v>
      </c>
      <c r="K13902" s="14" t="s">
        <v>53768</v>
      </c>
      <c r="L13902" s="15" t="s">
        <v>53769</v>
      </c>
      <c r="M13902" s="12" t="s">
        <v>24</v>
      </c>
      <c r="N13902" s="14"/>
      <c r="O13902" s="14"/>
      <c r="P13902" s="14"/>
      <c r="Q13902" s="14"/>
      <c r="R13902" s="14" t="s">
        <v>72</v>
      </c>
      <c r="S13902" s="8"/>
      <c r="T13902" s="8"/>
    </row>
    <row r="13903" spans="1:20" ht="15.75" customHeight="1">
      <c r="A13903" s="8">
        <v>2018</v>
      </c>
      <c r="B13903" s="9">
        <v>149</v>
      </c>
      <c r="C13903" s="11" t="s">
        <v>53675</v>
      </c>
      <c r="D13903" s="11" t="s">
        <v>53770</v>
      </c>
      <c r="E13903" s="11" t="s">
        <v>53771</v>
      </c>
      <c r="F13903" s="11" t="s">
        <v>2378</v>
      </c>
      <c r="G13903" s="11" t="s">
        <v>53772</v>
      </c>
      <c r="H13903" s="13" t="s">
        <v>4439</v>
      </c>
      <c r="I13903" s="11" t="s">
        <v>24</v>
      </c>
      <c r="J13903" s="11" t="s">
        <v>24</v>
      </c>
      <c r="K13903" s="14"/>
      <c r="L13903" s="15" t="s">
        <v>53773</v>
      </c>
      <c r="M13903" s="12" t="s">
        <v>24</v>
      </c>
      <c r="N13903" s="14"/>
      <c r="O13903" s="14"/>
      <c r="P13903" s="14"/>
      <c r="Q13903" s="14"/>
      <c r="R13903" s="14" t="s">
        <v>72</v>
      </c>
      <c r="S13903" s="8"/>
      <c r="T13903" s="8"/>
    </row>
    <row r="13904" spans="1:20" ht="15.75" customHeight="1">
      <c r="A13904" s="8">
        <v>2018</v>
      </c>
      <c r="B13904" s="9">
        <v>149</v>
      </c>
      <c r="C13904" s="11" t="s">
        <v>53675</v>
      </c>
      <c r="D13904" s="14" t="s">
        <v>53774</v>
      </c>
      <c r="E13904" s="11" t="s">
        <v>53775</v>
      </c>
      <c r="F13904" s="11" t="s">
        <v>2274</v>
      </c>
      <c r="G13904" s="11" t="s">
        <v>53776</v>
      </c>
      <c r="H13904" s="13" t="s">
        <v>4491</v>
      </c>
      <c r="I13904" s="11" t="s">
        <v>23</v>
      </c>
      <c r="J13904" s="11" t="s">
        <v>24</v>
      </c>
      <c r="K13904" s="14"/>
      <c r="L13904" s="15" t="s">
        <v>53777</v>
      </c>
      <c r="M13904" s="12" t="s">
        <v>24</v>
      </c>
      <c r="N13904" s="14"/>
      <c r="O13904" s="14"/>
      <c r="P13904" s="14"/>
      <c r="Q13904" s="14"/>
      <c r="R13904" s="14"/>
      <c r="S13904" s="8"/>
      <c r="T13904" s="8"/>
    </row>
    <row r="13905" spans="1:20" ht="15.75" customHeight="1">
      <c r="A13905" s="8">
        <v>2018</v>
      </c>
      <c r="B13905" s="9">
        <v>149</v>
      </c>
      <c r="C13905" s="11" t="s">
        <v>53675</v>
      </c>
      <c r="D13905" s="11" t="s">
        <v>53778</v>
      </c>
      <c r="E13905" s="11" t="s">
        <v>53779</v>
      </c>
      <c r="F13905" s="11" t="s">
        <v>53780</v>
      </c>
      <c r="G13905" s="11" t="s">
        <v>53781</v>
      </c>
      <c r="H13905" s="13" t="s">
        <v>4491</v>
      </c>
      <c r="I13905" s="11" t="s">
        <v>23</v>
      </c>
      <c r="J13905" s="11" t="s">
        <v>24</v>
      </c>
      <c r="K13905" s="14" t="s">
        <v>53782</v>
      </c>
      <c r="L13905" s="15" t="s">
        <v>53783</v>
      </c>
      <c r="M13905" s="12" t="s">
        <v>24</v>
      </c>
      <c r="N13905" s="14"/>
      <c r="O13905" s="14"/>
      <c r="P13905" s="14"/>
      <c r="Q13905" s="14"/>
      <c r="R13905" s="14"/>
      <c r="S13905" s="8"/>
      <c r="T13905" s="8"/>
    </row>
    <row r="13906" spans="1:20" ht="15.75" customHeight="1">
      <c r="A13906" s="8">
        <v>2018</v>
      </c>
      <c r="B13906" s="9">
        <v>149</v>
      </c>
      <c r="C13906" s="11" t="s">
        <v>53675</v>
      </c>
      <c r="D13906" s="11" t="s">
        <v>53784</v>
      </c>
      <c r="E13906" s="11" t="s">
        <v>53785</v>
      </c>
      <c r="F13906" s="11" t="s">
        <v>53786</v>
      </c>
      <c r="G13906" s="11" t="s">
        <v>53787</v>
      </c>
      <c r="H13906" s="13" t="s">
        <v>53788</v>
      </c>
      <c r="I13906" s="11" t="s">
        <v>24</v>
      </c>
      <c r="J13906" s="11" t="s">
        <v>23</v>
      </c>
      <c r="K13906" s="97" t="s">
        <v>53724</v>
      </c>
      <c r="L13906" s="15" t="s">
        <v>53789</v>
      </c>
      <c r="M13906" s="12" t="s">
        <v>24</v>
      </c>
      <c r="N13906" s="12"/>
      <c r="O13906" s="13"/>
      <c r="P13906" s="13"/>
      <c r="Q13906" s="13"/>
      <c r="R13906" s="14" t="s">
        <v>72</v>
      </c>
      <c r="S13906" s="8"/>
      <c r="T13906" s="8"/>
    </row>
    <row r="13907" spans="1:20" ht="15.75" customHeight="1">
      <c r="A13907" s="8">
        <v>2018</v>
      </c>
      <c r="B13907" s="9">
        <v>149</v>
      </c>
      <c r="C13907" s="11" t="s">
        <v>53675</v>
      </c>
      <c r="D13907" s="11" t="s">
        <v>53790</v>
      </c>
      <c r="E13907" s="11" t="s">
        <v>53791</v>
      </c>
      <c r="F13907" s="11" t="s">
        <v>809</v>
      </c>
      <c r="G13907" s="11" t="s">
        <v>53792</v>
      </c>
      <c r="H13907" s="13" t="s">
        <v>45445</v>
      </c>
      <c r="I13907" s="11" t="s">
        <v>24</v>
      </c>
      <c r="J13907" s="11" t="s">
        <v>23</v>
      </c>
      <c r="K13907" s="102" t="s">
        <v>53793</v>
      </c>
      <c r="L13907" s="15" t="s">
        <v>53794</v>
      </c>
      <c r="M13907" s="12" t="s">
        <v>24</v>
      </c>
      <c r="N13907" s="14"/>
      <c r="O13907" s="14"/>
      <c r="P13907" s="14"/>
      <c r="Q13907" s="14"/>
      <c r="R13907" s="14" t="s">
        <v>72</v>
      </c>
      <c r="S13907" s="8"/>
      <c r="T13907" s="8"/>
    </row>
    <row r="13908" spans="1:20" ht="15.75" customHeight="1">
      <c r="A13908" s="8">
        <v>2018</v>
      </c>
      <c r="B13908" s="9">
        <v>149</v>
      </c>
      <c r="C13908" s="11" t="s">
        <v>53675</v>
      </c>
      <c r="D13908" s="11" t="s">
        <v>53795</v>
      </c>
      <c r="E13908" s="11" t="s">
        <v>53796</v>
      </c>
      <c r="F13908" s="11" t="s">
        <v>53797</v>
      </c>
      <c r="G13908" s="11" t="s">
        <v>53798</v>
      </c>
      <c r="H13908" s="13" t="s">
        <v>12023</v>
      </c>
      <c r="I13908" s="11" t="s">
        <v>24</v>
      </c>
      <c r="J13908" s="11" t="s">
        <v>24</v>
      </c>
      <c r="K13908" s="12" t="s">
        <v>53799</v>
      </c>
      <c r="L13908" s="15" t="s">
        <v>53800</v>
      </c>
      <c r="M13908" s="12" t="s">
        <v>24</v>
      </c>
      <c r="N13908" s="12"/>
      <c r="O13908" s="13"/>
      <c r="P13908" s="13"/>
      <c r="Q13908" s="13"/>
      <c r="R13908" s="14" t="s">
        <v>72</v>
      </c>
      <c r="S13908" s="8"/>
      <c r="T13908" s="8"/>
    </row>
    <row r="13909" spans="1:20" ht="15.75" customHeight="1">
      <c r="A13909" s="8">
        <v>2018</v>
      </c>
      <c r="B13909" s="9">
        <v>149</v>
      </c>
      <c r="C13909" s="11" t="s">
        <v>53675</v>
      </c>
      <c r="D13909" s="14" t="s">
        <v>53801</v>
      </c>
      <c r="E13909" s="11" t="s">
        <v>53802</v>
      </c>
      <c r="F13909" s="14" t="s">
        <v>53803</v>
      </c>
      <c r="G13909" s="14" t="s">
        <v>53804</v>
      </c>
      <c r="H13909" s="129" t="s">
        <v>4491</v>
      </c>
      <c r="I13909" s="14" t="s">
        <v>23</v>
      </c>
      <c r="J13909" s="14" t="s">
        <v>24</v>
      </c>
      <c r="K13909" s="14" t="s">
        <v>53805</v>
      </c>
      <c r="L13909" s="14" t="s">
        <v>53806</v>
      </c>
      <c r="M13909" s="14" t="s">
        <v>24</v>
      </c>
      <c r="N13909" s="14"/>
      <c r="O13909" s="14"/>
      <c r="P13909" s="14"/>
      <c r="Q13909" s="14"/>
      <c r="R13909" s="14"/>
      <c r="S13909" s="8"/>
      <c r="T13909" s="8"/>
    </row>
    <row r="13910" spans="1:20" ht="15.75" customHeight="1">
      <c r="A13910" s="8">
        <v>2018</v>
      </c>
      <c r="B13910" s="9">
        <v>149</v>
      </c>
      <c r="C13910" s="11" t="s">
        <v>53675</v>
      </c>
      <c r="D13910" s="11" t="s">
        <v>53807</v>
      </c>
      <c r="E13910" s="11" t="s">
        <v>53808</v>
      </c>
      <c r="F13910" s="14">
        <v>1918</v>
      </c>
      <c r="G13910" s="11" t="s">
        <v>53809</v>
      </c>
      <c r="H13910" s="13" t="s">
        <v>45445</v>
      </c>
      <c r="I13910" s="11" t="s">
        <v>24</v>
      </c>
      <c r="J13910" s="11" t="s">
        <v>24</v>
      </c>
      <c r="K13910" s="14" t="s">
        <v>53810</v>
      </c>
      <c r="L13910" s="15" t="s">
        <v>53811</v>
      </c>
      <c r="M13910" s="12" t="s">
        <v>24</v>
      </c>
      <c r="N13910" s="14"/>
      <c r="O13910" s="14"/>
      <c r="P13910" s="14"/>
      <c r="Q13910" s="14"/>
      <c r="R13910" s="14"/>
      <c r="S13910" s="8"/>
      <c r="T13910" s="8"/>
    </row>
    <row r="13911" spans="1:20" ht="15.75" customHeight="1">
      <c r="A13911" s="8">
        <v>2018</v>
      </c>
      <c r="B13911" s="9">
        <v>149</v>
      </c>
      <c r="C13911" s="11" t="s">
        <v>53675</v>
      </c>
      <c r="D13911" s="11" t="s">
        <v>53812</v>
      </c>
      <c r="E13911" s="11" t="s">
        <v>53813</v>
      </c>
      <c r="F13911" s="14" t="s">
        <v>53814</v>
      </c>
      <c r="G13911" s="11" t="s">
        <v>53815</v>
      </c>
      <c r="H13911" s="13" t="s">
        <v>15951</v>
      </c>
      <c r="I13911" s="11" t="s">
        <v>24</v>
      </c>
      <c r="J13911" s="11" t="s">
        <v>24</v>
      </c>
      <c r="K13911" s="14" t="s">
        <v>53816</v>
      </c>
      <c r="L13911" s="15" t="s">
        <v>53817</v>
      </c>
      <c r="M13911" s="12" t="s">
        <v>24</v>
      </c>
      <c r="N13911" s="14"/>
      <c r="O13911" s="14"/>
      <c r="P13911" s="14"/>
      <c r="Q13911" s="14"/>
      <c r="R13911" s="14" t="s">
        <v>72</v>
      </c>
      <c r="S13911" s="8"/>
      <c r="T13911" s="8"/>
    </row>
    <row r="13912" spans="1:20" ht="15.75" customHeight="1">
      <c r="A13912" s="8">
        <v>2018</v>
      </c>
      <c r="B13912" s="9">
        <v>149</v>
      </c>
      <c r="C13912" s="11" t="s">
        <v>53675</v>
      </c>
      <c r="D13912" s="11" t="s">
        <v>53818</v>
      </c>
      <c r="E13912" s="11" t="s">
        <v>53819</v>
      </c>
      <c r="F13912" s="11" t="s">
        <v>53820</v>
      </c>
      <c r="G13912" s="11" t="s">
        <v>53821</v>
      </c>
      <c r="H13912" s="13" t="s">
        <v>4491</v>
      </c>
      <c r="I13912" s="11" t="s">
        <v>23</v>
      </c>
      <c r="J13912" s="11" t="s">
        <v>24</v>
      </c>
      <c r="K13912" s="14" t="s">
        <v>53822</v>
      </c>
      <c r="L13912" s="15" t="s">
        <v>53823</v>
      </c>
      <c r="M13912" s="12" t="s">
        <v>24</v>
      </c>
      <c r="N13912" s="14"/>
      <c r="O13912" s="14"/>
      <c r="P13912" s="14"/>
      <c r="Q13912" s="14"/>
      <c r="R13912" s="14"/>
      <c r="S13912" s="8"/>
      <c r="T13912" s="8"/>
    </row>
    <row r="13913" spans="1:20" ht="15.75" customHeight="1">
      <c r="A13913" s="8">
        <v>2018</v>
      </c>
      <c r="B13913" s="9">
        <v>149</v>
      </c>
      <c r="C13913" s="11" t="s">
        <v>53675</v>
      </c>
      <c r="D13913" s="11" t="s">
        <v>819</v>
      </c>
      <c r="E13913" s="11" t="s">
        <v>53824</v>
      </c>
      <c r="F13913" s="11" t="s">
        <v>53825</v>
      </c>
      <c r="G13913" s="11" t="s">
        <v>53826</v>
      </c>
      <c r="H13913" s="13" t="s">
        <v>4491</v>
      </c>
      <c r="I13913" s="11" t="s">
        <v>24</v>
      </c>
      <c r="J13913" s="11" t="s">
        <v>23</v>
      </c>
      <c r="K13913" s="14" t="s">
        <v>53827</v>
      </c>
      <c r="L13913" s="15" t="s">
        <v>53828</v>
      </c>
      <c r="M13913" s="12" t="s">
        <v>24</v>
      </c>
      <c r="N13913" s="14"/>
      <c r="O13913" s="14"/>
      <c r="P13913" s="14"/>
      <c r="Q13913" s="14"/>
      <c r="R13913" s="14" t="s">
        <v>64</v>
      </c>
      <c r="S13913" s="8"/>
      <c r="T13913" s="8"/>
    </row>
    <row r="13914" spans="1:20" ht="15.75" customHeight="1">
      <c r="A13914" s="8">
        <v>2018</v>
      </c>
      <c r="B13914" s="9">
        <v>149</v>
      </c>
      <c r="C13914" s="11" t="s">
        <v>53675</v>
      </c>
      <c r="D13914" s="11" t="s">
        <v>819</v>
      </c>
      <c r="E13914" s="11" t="s">
        <v>53829</v>
      </c>
      <c r="F13914" s="11" t="s">
        <v>1446</v>
      </c>
      <c r="G13914" s="11" t="s">
        <v>53830</v>
      </c>
      <c r="H13914" s="13" t="s">
        <v>12023</v>
      </c>
      <c r="I13914" s="11" t="s">
        <v>24</v>
      </c>
      <c r="J13914" s="11" t="s">
        <v>24</v>
      </c>
      <c r="K13914" s="14"/>
      <c r="L13914" s="15" t="s">
        <v>53831</v>
      </c>
      <c r="M13914" s="12" t="s">
        <v>24</v>
      </c>
      <c r="N13914" s="14"/>
      <c r="O13914" s="14"/>
      <c r="P13914" s="14"/>
      <c r="Q13914" s="14"/>
      <c r="R13914" s="14"/>
      <c r="S13914" s="8"/>
      <c r="T13914" s="8"/>
    </row>
    <row r="13915" spans="1:20" ht="15.75" customHeight="1">
      <c r="A13915" s="8">
        <v>2018</v>
      </c>
      <c r="B13915" s="9">
        <v>149</v>
      </c>
      <c r="C13915" s="11" t="s">
        <v>53675</v>
      </c>
      <c r="D13915" s="11" t="s">
        <v>53832</v>
      </c>
      <c r="E13915" s="11" t="s">
        <v>53833</v>
      </c>
      <c r="F13915" s="11" t="s">
        <v>53834</v>
      </c>
      <c r="G13915" s="11" t="s">
        <v>53835</v>
      </c>
      <c r="H13915" s="13" t="s">
        <v>45445</v>
      </c>
      <c r="I13915" s="11" t="s">
        <v>23</v>
      </c>
      <c r="J13915" s="11" t="s">
        <v>24</v>
      </c>
      <c r="K13915" s="14" t="s">
        <v>53836</v>
      </c>
      <c r="L13915" s="15" t="s">
        <v>53837</v>
      </c>
      <c r="M13915" s="12" t="s">
        <v>24</v>
      </c>
      <c r="N13915" s="14"/>
      <c r="O13915" s="14"/>
      <c r="P13915" s="14"/>
      <c r="Q13915" s="14"/>
      <c r="R13915" s="14"/>
      <c r="S13915" s="8"/>
      <c r="T13915" s="8"/>
    </row>
    <row r="13916" spans="1:20" ht="15.75" customHeight="1">
      <c r="A13916" s="8">
        <v>2018</v>
      </c>
      <c r="B13916" s="9">
        <v>149</v>
      </c>
      <c r="C13916" s="11" t="s">
        <v>53675</v>
      </c>
      <c r="D13916" s="14" t="s">
        <v>53838</v>
      </c>
      <c r="E13916" s="11" t="s">
        <v>53839</v>
      </c>
      <c r="F13916" s="11" t="s">
        <v>53840</v>
      </c>
      <c r="G13916" s="11" t="s">
        <v>53841</v>
      </c>
      <c r="H13916" s="13" t="s">
        <v>53842</v>
      </c>
      <c r="I13916" s="11" t="s">
        <v>24</v>
      </c>
      <c r="J13916" s="11" t="s">
        <v>24</v>
      </c>
      <c r="K13916" s="14" t="s">
        <v>53843</v>
      </c>
      <c r="L13916" s="15" t="s">
        <v>53844</v>
      </c>
      <c r="M13916" s="12" t="s">
        <v>24</v>
      </c>
      <c r="N13916" s="14"/>
      <c r="O13916" s="14"/>
      <c r="P13916" s="14"/>
      <c r="Q13916" s="14"/>
      <c r="R13916" s="14" t="s">
        <v>72</v>
      </c>
      <c r="S13916" s="8"/>
      <c r="T13916" s="8"/>
    </row>
    <row r="13917" spans="1:20" ht="15.75" customHeight="1">
      <c r="A13917" s="8">
        <v>2018</v>
      </c>
      <c r="B13917" s="9">
        <v>149</v>
      </c>
      <c r="C13917" s="11" t="s">
        <v>53675</v>
      </c>
      <c r="D13917" s="11" t="s">
        <v>53845</v>
      </c>
      <c r="E13917" s="11" t="s">
        <v>53846</v>
      </c>
      <c r="F13917" s="11" t="s">
        <v>2442</v>
      </c>
      <c r="G13917" s="11" t="s">
        <v>53847</v>
      </c>
      <c r="H13917" s="13" t="s">
        <v>15951</v>
      </c>
      <c r="I13917" s="11" t="s">
        <v>24</v>
      </c>
      <c r="J13917" s="11" t="s">
        <v>24</v>
      </c>
      <c r="K13917" s="14" t="s">
        <v>53848</v>
      </c>
      <c r="L13917" s="15" t="s">
        <v>53849</v>
      </c>
      <c r="M13917" s="12" t="s">
        <v>24</v>
      </c>
      <c r="N13917" s="14"/>
      <c r="O13917" s="14"/>
      <c r="P13917" s="14"/>
      <c r="Q13917" s="14"/>
      <c r="R13917" s="14" t="s">
        <v>72</v>
      </c>
      <c r="S13917" s="8"/>
      <c r="T13917" s="8"/>
    </row>
    <row r="13918" spans="1:20" ht="15.75" customHeight="1">
      <c r="A13918" s="8">
        <v>2018</v>
      </c>
      <c r="B13918" s="9">
        <v>149</v>
      </c>
      <c r="C13918" s="11" t="s">
        <v>53675</v>
      </c>
      <c r="D13918" s="11" t="s">
        <v>53850</v>
      </c>
      <c r="E13918" s="11" t="s">
        <v>6347</v>
      </c>
      <c r="F13918" s="14"/>
      <c r="G13918" s="11" t="s">
        <v>53851</v>
      </c>
      <c r="H13918" s="13" t="s">
        <v>10931</v>
      </c>
      <c r="I13918" s="11" t="s">
        <v>23</v>
      </c>
      <c r="J13918" s="11" t="s">
        <v>24</v>
      </c>
      <c r="K13918" s="14" t="s">
        <v>53852</v>
      </c>
      <c r="L13918" s="15" t="s">
        <v>53853</v>
      </c>
      <c r="M13918" s="12" t="s">
        <v>24</v>
      </c>
      <c r="N13918" s="14"/>
      <c r="O13918" s="14"/>
      <c r="P13918" s="14"/>
      <c r="Q13918" s="14"/>
      <c r="R13918" s="14"/>
      <c r="S13918" s="8"/>
      <c r="T13918" s="8"/>
    </row>
    <row r="13919" spans="1:20" ht="15.75" customHeight="1">
      <c r="A13919" s="8">
        <v>2018</v>
      </c>
      <c r="B13919" s="9">
        <v>149</v>
      </c>
      <c r="C13919" s="11" t="s">
        <v>53675</v>
      </c>
      <c r="D13919" s="11" t="s">
        <v>53854</v>
      </c>
      <c r="E13919" s="11" t="s">
        <v>53855</v>
      </c>
      <c r="F13919" s="11" t="s">
        <v>8061</v>
      </c>
      <c r="G13919" s="11" t="s">
        <v>1956</v>
      </c>
      <c r="H13919" s="13" t="s">
        <v>4439</v>
      </c>
      <c r="I13919" s="11" t="s">
        <v>23</v>
      </c>
      <c r="J13919" s="11" t="s">
        <v>24</v>
      </c>
      <c r="K13919" s="15" t="s">
        <v>53724</v>
      </c>
      <c r="L13919" s="15" t="s">
        <v>53856</v>
      </c>
      <c r="M13919" s="15" t="s">
        <v>24</v>
      </c>
      <c r="N13919" s="15"/>
      <c r="O13919" s="13"/>
      <c r="P13919" s="13"/>
      <c r="Q13919" s="13"/>
      <c r="R13919" s="14"/>
      <c r="S13919" s="8"/>
      <c r="T13919" s="8"/>
    </row>
    <row r="13920" spans="1:20" ht="15.75" customHeight="1">
      <c r="A13920" s="8">
        <v>2018</v>
      </c>
      <c r="B13920" s="9">
        <v>149</v>
      </c>
      <c r="C13920" s="11" t="s">
        <v>53675</v>
      </c>
      <c r="D13920" s="11" t="s">
        <v>53857</v>
      </c>
      <c r="E13920" s="11" t="s">
        <v>53858</v>
      </c>
      <c r="F13920" s="11" t="s">
        <v>53859</v>
      </c>
      <c r="G13920" s="11" t="s">
        <v>53860</v>
      </c>
      <c r="H13920" s="13" t="s">
        <v>45445</v>
      </c>
      <c r="I13920" s="11" t="s">
        <v>24</v>
      </c>
      <c r="J13920" s="11" t="s">
        <v>24</v>
      </c>
      <c r="K13920" s="14" t="s">
        <v>53861</v>
      </c>
      <c r="L13920" s="15" t="s">
        <v>53862</v>
      </c>
      <c r="M13920" s="12" t="s">
        <v>24</v>
      </c>
      <c r="N13920" s="14"/>
      <c r="O13920" s="14"/>
      <c r="P13920" s="14"/>
      <c r="Q13920" s="14"/>
      <c r="R13920" s="14"/>
      <c r="S13920" s="8"/>
      <c r="T13920" s="8"/>
    </row>
    <row r="13921" spans="1:20" ht="15.75" customHeight="1">
      <c r="A13921" s="8">
        <v>2018</v>
      </c>
      <c r="B13921" s="9">
        <v>149</v>
      </c>
      <c r="C13921" s="11" t="s">
        <v>53675</v>
      </c>
      <c r="D13921" s="11" t="s">
        <v>53863</v>
      </c>
      <c r="E13921" s="11" t="s">
        <v>53864</v>
      </c>
      <c r="F13921" s="11" t="s">
        <v>53865</v>
      </c>
      <c r="G13921" s="11" t="s">
        <v>53866</v>
      </c>
      <c r="H13921" s="13" t="s">
        <v>12023</v>
      </c>
      <c r="I13921" s="11" t="s">
        <v>24</v>
      </c>
      <c r="J13921" s="11" t="s">
        <v>23</v>
      </c>
      <c r="K13921" s="14" t="s">
        <v>53680</v>
      </c>
      <c r="L13921" s="15" t="s">
        <v>53867</v>
      </c>
      <c r="M13921" s="12" t="s">
        <v>24</v>
      </c>
      <c r="N13921" s="14"/>
      <c r="O13921" s="14"/>
      <c r="P13921" s="14"/>
      <c r="Q13921" s="14"/>
      <c r="R13921" s="14" t="s">
        <v>72</v>
      </c>
      <c r="S13921" s="8"/>
      <c r="T13921" s="8"/>
    </row>
    <row r="13922" spans="1:20" ht="15.75" customHeight="1">
      <c r="A13922" s="8">
        <v>2018</v>
      </c>
      <c r="B13922" s="95">
        <v>45</v>
      </c>
      <c r="C13922" s="10" t="s">
        <v>53868</v>
      </c>
      <c r="D13922" s="12" t="s">
        <v>53869</v>
      </c>
      <c r="E13922" s="11" t="s">
        <v>53870</v>
      </c>
      <c r="F13922" s="12" t="s">
        <v>53871</v>
      </c>
      <c r="G13922" s="14" t="s">
        <v>53872</v>
      </c>
      <c r="H13922" s="21" t="s">
        <v>38004</v>
      </c>
      <c r="I13922" s="12" t="s">
        <v>24</v>
      </c>
      <c r="J13922" s="14" t="s">
        <v>24</v>
      </c>
      <c r="K13922" s="97" t="s">
        <v>53873</v>
      </c>
      <c r="L13922" s="12" t="s">
        <v>12517</v>
      </c>
      <c r="M13922" s="14" t="s">
        <v>24</v>
      </c>
      <c r="N13922" s="14"/>
      <c r="O13922" s="14"/>
      <c r="P13922" s="14"/>
      <c r="Q13922" s="14"/>
      <c r="R13922" s="130"/>
      <c r="S13922" s="8"/>
      <c r="T13922" s="8"/>
    </row>
    <row r="13923" spans="1:20" ht="15.75" customHeight="1">
      <c r="A13923" s="8">
        <v>2018</v>
      </c>
      <c r="B13923" s="95">
        <v>45</v>
      </c>
      <c r="C13923" s="10" t="s">
        <v>53868</v>
      </c>
      <c r="D13923" s="12" t="s">
        <v>53874</v>
      </c>
      <c r="E13923" s="11" t="s">
        <v>24947</v>
      </c>
      <c r="F13923" s="12" t="s">
        <v>2830</v>
      </c>
      <c r="G13923" s="14" t="s">
        <v>53875</v>
      </c>
      <c r="H13923" s="21" t="s">
        <v>38868</v>
      </c>
      <c r="I13923" s="12" t="s">
        <v>24</v>
      </c>
      <c r="J13923" s="14" t="s">
        <v>24</v>
      </c>
      <c r="K13923" s="12" t="s">
        <v>693</v>
      </c>
      <c r="L13923" s="12" t="s">
        <v>53876</v>
      </c>
      <c r="M13923" s="14" t="s">
        <v>24</v>
      </c>
      <c r="N13923" s="14"/>
      <c r="O13923" s="14"/>
      <c r="P13923" s="14"/>
      <c r="Q13923" s="14"/>
      <c r="R13923" s="130" t="s">
        <v>72</v>
      </c>
      <c r="S13923" s="8"/>
      <c r="T13923" s="8"/>
    </row>
    <row r="13924" spans="1:20" ht="15.75" customHeight="1">
      <c r="A13924" s="8">
        <v>2018</v>
      </c>
      <c r="B13924" s="95">
        <v>45</v>
      </c>
      <c r="C13924" s="10" t="s">
        <v>53868</v>
      </c>
      <c r="D13924" s="12" t="s">
        <v>53877</v>
      </c>
      <c r="E13924" s="11" t="s">
        <v>53878</v>
      </c>
      <c r="F13924" s="12">
        <v>2004</v>
      </c>
      <c r="G13924" s="14" t="s">
        <v>53879</v>
      </c>
      <c r="H13924" s="21" t="s">
        <v>38075</v>
      </c>
      <c r="I13924" s="12" t="s">
        <v>53880</v>
      </c>
      <c r="J13924" s="14" t="s">
        <v>24</v>
      </c>
      <c r="K13924" s="12" t="s">
        <v>693</v>
      </c>
      <c r="L13924" s="12" t="s">
        <v>53881</v>
      </c>
      <c r="M13924" s="14" t="s">
        <v>24</v>
      </c>
      <c r="N13924" s="14"/>
      <c r="O13924" s="14"/>
      <c r="P13924" s="14"/>
      <c r="Q13924" s="14"/>
      <c r="R13924" s="130"/>
      <c r="S13924" s="8"/>
      <c r="T13924" s="8"/>
    </row>
    <row r="13925" spans="1:20" ht="15.75" customHeight="1">
      <c r="A13925" s="8">
        <v>2018</v>
      </c>
      <c r="B13925" s="95">
        <v>45</v>
      </c>
      <c r="C13925" s="10" t="s">
        <v>53868</v>
      </c>
      <c r="D13925" s="12" t="s">
        <v>53882</v>
      </c>
      <c r="E13925" s="11" t="s">
        <v>53883</v>
      </c>
      <c r="F13925" s="12" t="s">
        <v>53884</v>
      </c>
      <c r="G13925" s="14" t="s">
        <v>53885</v>
      </c>
      <c r="H13925" s="21" t="s">
        <v>38004</v>
      </c>
      <c r="I13925" s="12" t="s">
        <v>24</v>
      </c>
      <c r="J13925" s="14" t="s">
        <v>24</v>
      </c>
      <c r="K13925" s="12" t="s">
        <v>693</v>
      </c>
      <c r="L13925" s="12" t="s">
        <v>53886</v>
      </c>
      <c r="M13925" s="14" t="s">
        <v>24</v>
      </c>
      <c r="N13925" s="14"/>
      <c r="O13925" s="14"/>
      <c r="P13925" s="14"/>
      <c r="Q13925" s="14"/>
      <c r="R13925" s="130"/>
      <c r="S13925" s="8"/>
      <c r="T13925" s="8"/>
    </row>
    <row r="13926" spans="1:20" ht="15.75" customHeight="1">
      <c r="A13926" s="8">
        <v>2018</v>
      </c>
      <c r="B13926" s="95">
        <v>45</v>
      </c>
      <c r="C13926" s="10" t="s">
        <v>53868</v>
      </c>
      <c r="D13926" s="12" t="s">
        <v>53887</v>
      </c>
      <c r="E13926" s="11" t="s">
        <v>53888</v>
      </c>
      <c r="F13926" s="12">
        <v>2018</v>
      </c>
      <c r="G13926" s="14" t="s">
        <v>53889</v>
      </c>
      <c r="H13926" s="21" t="s">
        <v>38868</v>
      </c>
      <c r="I13926" s="12" t="s">
        <v>53890</v>
      </c>
      <c r="J13926" s="14" t="s">
        <v>24</v>
      </c>
      <c r="K13926" s="12" t="s">
        <v>693</v>
      </c>
      <c r="L13926" s="12" t="s">
        <v>53891</v>
      </c>
      <c r="M13926" s="14" t="s">
        <v>24</v>
      </c>
      <c r="N13926" s="14"/>
      <c r="O13926" s="14"/>
      <c r="P13926" s="14"/>
      <c r="Q13926" s="14"/>
      <c r="R13926" s="130"/>
      <c r="S13926" s="8"/>
      <c r="T13926" s="8"/>
    </row>
    <row r="13927" spans="1:20" ht="15.75" customHeight="1">
      <c r="A13927" s="8">
        <v>2018</v>
      </c>
      <c r="B13927" s="95">
        <v>45</v>
      </c>
      <c r="C13927" s="10" t="s">
        <v>53868</v>
      </c>
      <c r="D13927" s="12" t="s">
        <v>53892</v>
      </c>
      <c r="E13927" s="11" t="s">
        <v>53893</v>
      </c>
      <c r="F13927" s="12" t="s">
        <v>8833</v>
      </c>
      <c r="G13927" s="14" t="s">
        <v>53894</v>
      </c>
      <c r="H13927" s="21" t="s">
        <v>53895</v>
      </c>
      <c r="I13927" s="12" t="s">
        <v>53896</v>
      </c>
      <c r="J13927" s="14" t="s">
        <v>24</v>
      </c>
      <c r="K13927" s="12" t="s">
        <v>693</v>
      </c>
      <c r="L13927" s="12" t="s">
        <v>53897</v>
      </c>
      <c r="M13927" s="14" t="s">
        <v>24</v>
      </c>
      <c r="N13927" s="14"/>
      <c r="O13927" s="14"/>
      <c r="P13927" s="14"/>
      <c r="Q13927" s="14"/>
      <c r="R13927" s="130"/>
      <c r="S13927" s="8"/>
      <c r="T13927" s="8"/>
    </row>
    <row r="13928" spans="1:20" ht="15.75" customHeight="1">
      <c r="A13928" s="8">
        <v>2018</v>
      </c>
      <c r="B13928" s="95">
        <v>45</v>
      </c>
      <c r="C13928" s="10" t="s">
        <v>53868</v>
      </c>
      <c r="D13928" s="12" t="s">
        <v>53898</v>
      </c>
      <c r="E13928" s="11" t="s">
        <v>53899</v>
      </c>
      <c r="F13928" s="12">
        <v>1900</v>
      </c>
      <c r="G13928" s="14" t="s">
        <v>53900</v>
      </c>
      <c r="H13928" s="21" t="s">
        <v>53901</v>
      </c>
      <c r="I13928" s="12" t="s">
        <v>24</v>
      </c>
      <c r="J13928" s="14" t="s">
        <v>23</v>
      </c>
      <c r="K13928" s="97" t="s">
        <v>53873</v>
      </c>
      <c r="L13928" s="12" t="s">
        <v>53902</v>
      </c>
      <c r="M13928" s="14" t="s">
        <v>24</v>
      </c>
      <c r="N13928" s="14"/>
      <c r="O13928" s="14"/>
      <c r="P13928" s="14"/>
      <c r="Q13928" s="14"/>
      <c r="R13928" s="130" t="s">
        <v>72</v>
      </c>
      <c r="S13928" s="8"/>
      <c r="T13928" s="8"/>
    </row>
    <row r="13929" spans="1:20" ht="15.75" customHeight="1">
      <c r="A13929" s="8">
        <v>2018</v>
      </c>
      <c r="B13929" s="95">
        <v>45</v>
      </c>
      <c r="C13929" s="10" t="s">
        <v>53868</v>
      </c>
      <c r="D13929" s="12" t="s">
        <v>53903</v>
      </c>
      <c r="E13929" s="11" t="s">
        <v>53904</v>
      </c>
      <c r="F13929" s="12" t="s">
        <v>53905</v>
      </c>
      <c r="G13929" s="14" t="s">
        <v>53906</v>
      </c>
      <c r="H13929" s="21" t="s">
        <v>38161</v>
      </c>
      <c r="I13929" s="12" t="s">
        <v>53907</v>
      </c>
      <c r="J13929" s="14" t="s">
        <v>23</v>
      </c>
      <c r="K13929" s="12" t="s">
        <v>693</v>
      </c>
      <c r="L13929" s="12" t="s">
        <v>53908</v>
      </c>
      <c r="M13929" s="14" t="s">
        <v>24</v>
      </c>
      <c r="N13929" s="14"/>
      <c r="O13929" s="14"/>
      <c r="P13929" s="14"/>
      <c r="Q13929" s="14"/>
      <c r="R13929" s="130" t="s">
        <v>72</v>
      </c>
      <c r="S13929" s="8"/>
      <c r="T13929" s="8"/>
    </row>
    <row r="13930" spans="1:20" ht="15.75" customHeight="1">
      <c r="A13930" s="8">
        <v>2018</v>
      </c>
      <c r="B13930" s="95">
        <v>45</v>
      </c>
      <c r="C13930" s="10" t="s">
        <v>53868</v>
      </c>
      <c r="D13930" s="12" t="s">
        <v>53909</v>
      </c>
      <c r="E13930" s="11" t="s">
        <v>53910</v>
      </c>
      <c r="F13930" s="12" t="s">
        <v>53911</v>
      </c>
      <c r="G13930" s="14" t="s">
        <v>53912</v>
      </c>
      <c r="H13930" s="21" t="s">
        <v>38868</v>
      </c>
      <c r="I13930" s="12" t="s">
        <v>24</v>
      </c>
      <c r="J13930" s="14" t="s">
        <v>24</v>
      </c>
      <c r="K13930" s="12" t="s">
        <v>693</v>
      </c>
      <c r="L13930" s="12" t="s">
        <v>53913</v>
      </c>
      <c r="M13930" s="14" t="s">
        <v>24</v>
      </c>
      <c r="N13930" s="14"/>
      <c r="O13930" s="14"/>
      <c r="P13930" s="14"/>
      <c r="Q13930" s="14"/>
      <c r="R13930" s="130"/>
      <c r="S13930" s="8"/>
      <c r="T13930" s="8"/>
    </row>
    <row r="13931" spans="1:20" ht="15.75" customHeight="1">
      <c r="A13931" s="8">
        <v>2018</v>
      </c>
      <c r="B13931" s="95">
        <v>45</v>
      </c>
      <c r="C13931" s="10" t="s">
        <v>53868</v>
      </c>
      <c r="D13931" s="12" t="s">
        <v>53914</v>
      </c>
      <c r="E13931" s="11" t="s">
        <v>53915</v>
      </c>
      <c r="F13931" s="12" t="s">
        <v>6843</v>
      </c>
      <c r="G13931" s="14" t="s">
        <v>53916</v>
      </c>
      <c r="H13931" s="21" t="s">
        <v>53917</v>
      </c>
      <c r="I13931" s="12" t="s">
        <v>24</v>
      </c>
      <c r="J13931" s="14" t="s">
        <v>24</v>
      </c>
      <c r="K13931" s="12" t="s">
        <v>693</v>
      </c>
      <c r="L13931" s="12" t="s">
        <v>53918</v>
      </c>
      <c r="M13931" s="14" t="s">
        <v>24</v>
      </c>
      <c r="N13931" s="14"/>
      <c r="O13931" s="14"/>
      <c r="P13931" s="14"/>
      <c r="Q13931" s="14"/>
      <c r="R13931" s="130"/>
      <c r="S13931" s="8"/>
      <c r="T13931" s="8"/>
    </row>
    <row r="13932" spans="1:20" ht="15.75" customHeight="1">
      <c r="A13932" s="8">
        <v>2018</v>
      </c>
      <c r="B13932" s="95">
        <v>45</v>
      </c>
      <c r="C13932" s="10" t="s">
        <v>53868</v>
      </c>
      <c r="D13932" s="12" t="s">
        <v>53919</v>
      </c>
      <c r="E13932" s="11" t="s">
        <v>53920</v>
      </c>
      <c r="F13932" s="12" t="s">
        <v>2270</v>
      </c>
      <c r="G13932" s="14" t="s">
        <v>53921</v>
      </c>
      <c r="H13932" s="21" t="s">
        <v>38161</v>
      </c>
      <c r="I13932" s="12" t="s">
        <v>24</v>
      </c>
      <c r="J13932" s="14" t="s">
        <v>24</v>
      </c>
      <c r="K13932" s="12" t="s">
        <v>693</v>
      </c>
      <c r="L13932" s="12" t="s">
        <v>53922</v>
      </c>
      <c r="M13932" s="14" t="s">
        <v>24</v>
      </c>
      <c r="N13932" s="14"/>
      <c r="O13932" s="14"/>
      <c r="P13932" s="14"/>
      <c r="Q13932" s="14"/>
      <c r="R13932" s="130" t="s">
        <v>72</v>
      </c>
      <c r="S13932" s="8"/>
      <c r="T13932" s="8"/>
    </row>
    <row r="13933" spans="1:20" ht="15.75" customHeight="1">
      <c r="A13933" s="8">
        <v>2018</v>
      </c>
      <c r="B13933" s="95">
        <v>45</v>
      </c>
      <c r="C13933" s="10" t="s">
        <v>53868</v>
      </c>
      <c r="D13933" s="12" t="s">
        <v>894</v>
      </c>
      <c r="E13933" s="11" t="s">
        <v>53923</v>
      </c>
      <c r="F13933" s="12" t="s">
        <v>53924</v>
      </c>
      <c r="G13933" s="14" t="s">
        <v>53925</v>
      </c>
      <c r="H13933" s="21" t="s">
        <v>38048</v>
      </c>
      <c r="I13933" s="12" t="s">
        <v>24</v>
      </c>
      <c r="J13933" s="14" t="s">
        <v>24</v>
      </c>
      <c r="K13933" s="12" t="s">
        <v>693</v>
      </c>
      <c r="L13933" s="12" t="s">
        <v>53926</v>
      </c>
      <c r="M13933" s="14" t="s">
        <v>24</v>
      </c>
      <c r="N13933" s="14"/>
      <c r="O13933" s="14"/>
      <c r="P13933" s="14"/>
      <c r="Q13933" s="14"/>
      <c r="R13933" s="130"/>
      <c r="S13933" s="8"/>
      <c r="T13933" s="8"/>
    </row>
    <row r="13934" spans="1:20" ht="15.75" customHeight="1">
      <c r="A13934" s="8">
        <v>2018</v>
      </c>
      <c r="B13934" s="95">
        <v>45</v>
      </c>
      <c r="C13934" s="10" t="s">
        <v>53868</v>
      </c>
      <c r="D13934" s="12" t="s">
        <v>53927</v>
      </c>
      <c r="E13934" s="11" t="s">
        <v>53928</v>
      </c>
      <c r="F13934" s="12">
        <v>2017</v>
      </c>
      <c r="G13934" s="14" t="s">
        <v>53929</v>
      </c>
      <c r="H13934" s="21" t="s">
        <v>37993</v>
      </c>
      <c r="I13934" s="12" t="s">
        <v>24</v>
      </c>
      <c r="J13934" s="14" t="s">
        <v>24</v>
      </c>
      <c r="K13934" s="12" t="s">
        <v>693</v>
      </c>
      <c r="L13934" s="12" t="s">
        <v>53930</v>
      </c>
      <c r="M13934" s="14" t="s">
        <v>24</v>
      </c>
      <c r="N13934" s="14"/>
      <c r="O13934" s="14"/>
      <c r="P13934" s="14"/>
      <c r="Q13934" s="14"/>
      <c r="R13934" s="130" t="s">
        <v>64</v>
      </c>
      <c r="S13934" s="8"/>
      <c r="T13934" s="8"/>
    </row>
    <row r="13935" spans="1:20" ht="15.75" customHeight="1">
      <c r="A13935" s="8">
        <v>2018</v>
      </c>
      <c r="B13935" s="95">
        <v>45</v>
      </c>
      <c r="C13935" s="10" t="s">
        <v>53868</v>
      </c>
      <c r="D13935" s="12" t="s">
        <v>53931</v>
      </c>
      <c r="E13935" s="11" t="s">
        <v>53932</v>
      </c>
      <c r="F13935" s="12" t="s">
        <v>1459</v>
      </c>
      <c r="G13935" s="14" t="s">
        <v>53933</v>
      </c>
      <c r="H13935" s="21" t="s">
        <v>53934</v>
      </c>
      <c r="I13935" s="12" t="s">
        <v>24</v>
      </c>
      <c r="J13935" s="14" t="s">
        <v>24</v>
      </c>
      <c r="K13935" s="12" t="s">
        <v>693</v>
      </c>
      <c r="L13935" s="12" t="s">
        <v>53892</v>
      </c>
      <c r="M13935" s="14" t="s">
        <v>24</v>
      </c>
      <c r="N13935" s="14"/>
      <c r="O13935" s="14"/>
      <c r="P13935" s="14"/>
      <c r="Q13935" s="14"/>
      <c r="R13935" s="130"/>
      <c r="S13935" s="8"/>
      <c r="T13935" s="8"/>
    </row>
    <row r="13936" spans="1:20" ht="15.75" customHeight="1">
      <c r="A13936" s="8">
        <v>2018</v>
      </c>
      <c r="B13936" s="95">
        <v>45</v>
      </c>
      <c r="C13936" s="10" t="s">
        <v>53868</v>
      </c>
      <c r="D13936" s="12" t="s">
        <v>53935</v>
      </c>
      <c r="E13936" s="11" t="s">
        <v>53936</v>
      </c>
      <c r="F13936" s="12" t="s">
        <v>5123</v>
      </c>
      <c r="G13936" s="14" t="s">
        <v>53937</v>
      </c>
      <c r="H13936" s="21" t="s">
        <v>38048</v>
      </c>
      <c r="I13936" s="12" t="s">
        <v>53938</v>
      </c>
      <c r="J13936" s="14" t="s">
        <v>24</v>
      </c>
      <c r="K13936" s="12" t="s">
        <v>693</v>
      </c>
      <c r="L13936" s="12" t="s">
        <v>53939</v>
      </c>
      <c r="M13936" s="14" t="s">
        <v>24</v>
      </c>
      <c r="N13936" s="14"/>
      <c r="O13936" s="14"/>
      <c r="P13936" s="14"/>
      <c r="Q13936" s="14"/>
      <c r="R13936" s="130"/>
      <c r="S13936" s="8"/>
      <c r="T13936" s="8"/>
    </row>
    <row r="13937" spans="1:20" ht="15.75" customHeight="1">
      <c r="A13937" s="8">
        <v>2018</v>
      </c>
      <c r="B13937" s="95">
        <v>45</v>
      </c>
      <c r="C13937" s="10" t="s">
        <v>53868</v>
      </c>
      <c r="D13937" s="12" t="s">
        <v>894</v>
      </c>
      <c r="E13937" s="11" t="s">
        <v>31683</v>
      </c>
      <c r="F13937" s="12" t="s">
        <v>48745</v>
      </c>
      <c r="G13937" s="14" t="s">
        <v>53940</v>
      </c>
      <c r="H13937" s="21" t="s">
        <v>36460</v>
      </c>
      <c r="I13937" s="12" t="s">
        <v>24</v>
      </c>
      <c r="J13937" s="14" t="s">
        <v>24</v>
      </c>
      <c r="K13937" s="12" t="s">
        <v>693</v>
      </c>
      <c r="L13937" s="12" t="s">
        <v>12517</v>
      </c>
      <c r="M13937" s="14" t="s">
        <v>24</v>
      </c>
      <c r="N13937" s="14"/>
      <c r="O13937" s="14"/>
      <c r="P13937" s="14"/>
      <c r="Q13937" s="14"/>
      <c r="R13937" s="130"/>
      <c r="S13937" s="8"/>
      <c r="T13937" s="8"/>
    </row>
    <row r="13938" spans="1:20" ht="15.75" customHeight="1">
      <c r="A13938" s="8">
        <v>2018</v>
      </c>
      <c r="B13938" s="95">
        <v>45</v>
      </c>
      <c r="C13938" s="10" t="s">
        <v>53868</v>
      </c>
      <c r="D13938" s="12" t="s">
        <v>53941</v>
      </c>
      <c r="E13938" s="11" t="s">
        <v>53942</v>
      </c>
      <c r="F13938" s="12">
        <v>2018</v>
      </c>
      <c r="G13938" s="14" t="s">
        <v>53943</v>
      </c>
      <c r="H13938" s="21" t="s">
        <v>53944</v>
      </c>
      <c r="I13938" s="12" t="s">
        <v>53880</v>
      </c>
      <c r="J13938" s="14" t="s">
        <v>24</v>
      </c>
      <c r="K13938" s="12" t="s">
        <v>693</v>
      </c>
      <c r="L13938" s="12" t="s">
        <v>53945</v>
      </c>
      <c r="M13938" s="14" t="s">
        <v>24</v>
      </c>
      <c r="N13938" s="14"/>
      <c r="O13938" s="14"/>
      <c r="P13938" s="14"/>
      <c r="Q13938" s="14"/>
      <c r="R13938" s="130"/>
      <c r="S13938" s="8"/>
      <c r="T13938" s="8"/>
    </row>
    <row r="13939" spans="1:20" ht="15.75" customHeight="1">
      <c r="A13939" s="8">
        <v>2018</v>
      </c>
      <c r="B13939" s="95">
        <v>45</v>
      </c>
      <c r="C13939" s="10" t="s">
        <v>53868</v>
      </c>
      <c r="D13939" s="12" t="s">
        <v>53946</v>
      </c>
      <c r="E13939" s="11" t="s">
        <v>53947</v>
      </c>
      <c r="F13939" s="12" t="s">
        <v>51438</v>
      </c>
      <c r="G13939" s="14" t="s">
        <v>53948</v>
      </c>
      <c r="H13939" s="21" t="s">
        <v>37993</v>
      </c>
      <c r="I13939" s="12" t="s">
        <v>24</v>
      </c>
      <c r="J13939" s="14" t="s">
        <v>24</v>
      </c>
      <c r="K13939" s="97" t="s">
        <v>53873</v>
      </c>
      <c r="L13939" s="12" t="s">
        <v>53949</v>
      </c>
      <c r="M13939" s="14" t="s">
        <v>24</v>
      </c>
      <c r="N13939" s="14"/>
      <c r="O13939" s="14"/>
      <c r="P13939" s="14"/>
      <c r="Q13939" s="14"/>
      <c r="R13939" s="130"/>
      <c r="S13939" s="8"/>
      <c r="T13939" s="8"/>
    </row>
    <row r="13940" spans="1:20" ht="15.75" customHeight="1">
      <c r="A13940" s="8">
        <v>2018</v>
      </c>
      <c r="B13940" s="95">
        <v>45</v>
      </c>
      <c r="C13940" s="10" t="s">
        <v>53868</v>
      </c>
      <c r="D13940" s="12" t="s">
        <v>53950</v>
      </c>
      <c r="E13940" s="11" t="s">
        <v>53951</v>
      </c>
      <c r="F13940" s="12">
        <v>1975</v>
      </c>
      <c r="G13940" s="14" t="s">
        <v>53952</v>
      </c>
      <c r="H13940" s="21" t="s">
        <v>37993</v>
      </c>
      <c r="I13940" s="12" t="s">
        <v>24</v>
      </c>
      <c r="J13940" s="14" t="s">
        <v>24</v>
      </c>
      <c r="K13940" s="12" t="s">
        <v>693</v>
      </c>
      <c r="L13940" s="12" t="s">
        <v>53953</v>
      </c>
      <c r="M13940" s="14" t="s">
        <v>24</v>
      </c>
      <c r="N13940" s="14"/>
      <c r="O13940" s="14"/>
      <c r="P13940" s="14"/>
      <c r="Q13940" s="14"/>
      <c r="R13940" s="130"/>
      <c r="S13940" s="8"/>
      <c r="T13940" s="8"/>
    </row>
    <row r="13941" spans="1:20" ht="15.75" customHeight="1">
      <c r="A13941" s="8">
        <v>2018</v>
      </c>
      <c r="B13941" s="95">
        <v>45</v>
      </c>
      <c r="C13941" s="10" t="s">
        <v>53868</v>
      </c>
      <c r="D13941" s="12" t="s">
        <v>53954</v>
      </c>
      <c r="E13941" s="11" t="s">
        <v>53955</v>
      </c>
      <c r="F13941" s="12" t="s">
        <v>53956</v>
      </c>
      <c r="G13941" s="14" t="s">
        <v>53957</v>
      </c>
      <c r="H13941" s="21">
        <v>0.14399999999999999</v>
      </c>
      <c r="I13941" s="12" t="s">
        <v>53958</v>
      </c>
      <c r="J13941" s="14" t="s">
        <v>24</v>
      </c>
      <c r="K13941" s="12" t="s">
        <v>693</v>
      </c>
      <c r="L13941" s="12" t="s">
        <v>53959</v>
      </c>
      <c r="M13941" s="14" t="s">
        <v>24</v>
      </c>
      <c r="N13941" s="14"/>
      <c r="O13941" s="14"/>
      <c r="P13941" s="14"/>
      <c r="Q13941" s="14"/>
      <c r="R13941" s="130"/>
      <c r="S13941" s="8"/>
      <c r="T13941" s="8"/>
    </row>
    <row r="13942" spans="1:20" ht="15.75" customHeight="1">
      <c r="A13942" s="8">
        <v>2018</v>
      </c>
      <c r="B13942" s="95">
        <v>45</v>
      </c>
      <c r="C13942" s="10" t="s">
        <v>53868</v>
      </c>
      <c r="D13942" s="12" t="s">
        <v>53892</v>
      </c>
      <c r="E13942" s="11" t="s">
        <v>53960</v>
      </c>
      <c r="F13942" s="12" t="s">
        <v>53961</v>
      </c>
      <c r="G13942" s="14" t="s">
        <v>53962</v>
      </c>
      <c r="H13942" s="21" t="s">
        <v>53963</v>
      </c>
      <c r="I13942" s="12" t="s">
        <v>53880</v>
      </c>
      <c r="J13942" s="14" t="s">
        <v>24</v>
      </c>
      <c r="K13942" s="12" t="s">
        <v>693</v>
      </c>
      <c r="L13942" s="12" t="s">
        <v>53964</v>
      </c>
      <c r="M13942" s="14" t="s">
        <v>24</v>
      </c>
      <c r="N13942" s="14"/>
      <c r="O13942" s="14"/>
      <c r="P13942" s="14"/>
      <c r="Q13942" s="14"/>
      <c r="R13942" s="130"/>
      <c r="S13942" s="8"/>
      <c r="T13942" s="8"/>
    </row>
    <row r="13943" spans="1:20" ht="15.75" customHeight="1">
      <c r="A13943" s="8">
        <v>2018</v>
      </c>
      <c r="B13943" s="95">
        <v>45</v>
      </c>
      <c r="C13943" s="10" t="s">
        <v>53868</v>
      </c>
      <c r="D13943" s="12" t="s">
        <v>53965</v>
      </c>
      <c r="E13943" s="11" t="s">
        <v>53966</v>
      </c>
      <c r="F13943" s="12" t="s">
        <v>53967</v>
      </c>
      <c r="G13943" s="14" t="s">
        <v>53968</v>
      </c>
      <c r="H13943" s="21" t="s">
        <v>28520</v>
      </c>
      <c r="I13943" s="12" t="s">
        <v>24</v>
      </c>
      <c r="J13943" s="14" t="s">
        <v>23</v>
      </c>
      <c r="K13943" s="12" t="s">
        <v>693</v>
      </c>
      <c r="L13943" s="12" t="s">
        <v>53969</v>
      </c>
      <c r="M13943" s="14" t="s">
        <v>24</v>
      </c>
      <c r="N13943" s="14"/>
      <c r="O13943" s="14"/>
      <c r="P13943" s="14"/>
      <c r="Q13943" s="14"/>
      <c r="R13943" s="130" t="s">
        <v>494</v>
      </c>
      <c r="S13943" s="8"/>
      <c r="T13943" s="8"/>
    </row>
    <row r="13944" spans="1:20" ht="15.75" customHeight="1">
      <c r="A13944" s="8">
        <v>2018</v>
      </c>
      <c r="B13944" s="95">
        <v>45</v>
      </c>
      <c r="C13944" s="10" t="s">
        <v>53868</v>
      </c>
      <c r="D13944" s="12" t="s">
        <v>894</v>
      </c>
      <c r="E13944" s="11" t="s">
        <v>53970</v>
      </c>
      <c r="F13944" s="12" t="s">
        <v>53971</v>
      </c>
      <c r="G13944" s="14" t="s">
        <v>53972</v>
      </c>
      <c r="H13944" s="21" t="s">
        <v>38868</v>
      </c>
      <c r="I13944" s="12" t="s">
        <v>24</v>
      </c>
      <c r="J13944" s="14" t="s">
        <v>24</v>
      </c>
      <c r="K13944" s="12" t="s">
        <v>693</v>
      </c>
      <c r="L13944" s="12" t="s">
        <v>53973</v>
      </c>
      <c r="M13944" s="14" t="s">
        <v>24</v>
      </c>
      <c r="N13944" s="14"/>
      <c r="O13944" s="14"/>
      <c r="P13944" s="14"/>
      <c r="Q13944" s="14"/>
      <c r="R13944" s="130" t="s">
        <v>64</v>
      </c>
      <c r="S13944" s="8"/>
      <c r="T13944" s="8"/>
    </row>
    <row r="13945" spans="1:20" ht="15.75" customHeight="1">
      <c r="A13945" s="8">
        <v>2018</v>
      </c>
      <c r="B13945" s="95">
        <v>45</v>
      </c>
      <c r="C13945" s="10" t="s">
        <v>53868</v>
      </c>
      <c r="D13945" s="12" t="s">
        <v>53974</v>
      </c>
      <c r="E13945" s="11" t="s">
        <v>53975</v>
      </c>
      <c r="F13945" s="12" t="s">
        <v>6454</v>
      </c>
      <c r="G13945" s="14" t="s">
        <v>53976</v>
      </c>
      <c r="H13945" s="21" t="s">
        <v>38868</v>
      </c>
      <c r="I13945" s="12" t="s">
        <v>53977</v>
      </c>
      <c r="J13945" s="14" t="s">
        <v>24</v>
      </c>
      <c r="K13945" s="12" t="s">
        <v>693</v>
      </c>
      <c r="L13945" s="12" t="s">
        <v>43025</v>
      </c>
      <c r="M13945" s="14" t="s">
        <v>24</v>
      </c>
      <c r="N13945" s="14"/>
      <c r="O13945" s="14"/>
      <c r="P13945" s="14"/>
      <c r="Q13945" s="14"/>
      <c r="R13945" s="130"/>
      <c r="S13945" s="8"/>
      <c r="T13945" s="8"/>
    </row>
    <row r="13946" spans="1:20" ht="15.75" customHeight="1">
      <c r="A13946" s="8">
        <v>2018</v>
      </c>
      <c r="B13946" s="95">
        <v>45</v>
      </c>
      <c r="C13946" s="10" t="s">
        <v>53868</v>
      </c>
      <c r="D13946" s="12" t="s">
        <v>894</v>
      </c>
      <c r="E13946" s="11" t="s">
        <v>53978</v>
      </c>
      <c r="F13946" s="12" t="s">
        <v>2270</v>
      </c>
      <c r="G13946" s="14" t="s">
        <v>53979</v>
      </c>
      <c r="H13946" s="21" t="s">
        <v>38868</v>
      </c>
      <c r="I13946" s="12" t="s">
        <v>24</v>
      </c>
      <c r="J13946" s="14" t="s">
        <v>24</v>
      </c>
      <c r="K13946" s="12" t="s">
        <v>693</v>
      </c>
      <c r="L13946" s="12" t="s">
        <v>53980</v>
      </c>
      <c r="M13946" s="14" t="s">
        <v>24</v>
      </c>
      <c r="N13946" s="14"/>
      <c r="O13946" s="14"/>
      <c r="P13946" s="14"/>
      <c r="Q13946" s="14"/>
      <c r="R13946" s="130"/>
      <c r="S13946" s="8"/>
      <c r="T13946" s="8"/>
    </row>
    <row r="13947" spans="1:20" ht="15.75" customHeight="1">
      <c r="A13947" s="8">
        <v>2018</v>
      </c>
      <c r="B13947" s="95">
        <v>45</v>
      </c>
      <c r="C13947" s="10" t="s">
        <v>53868</v>
      </c>
      <c r="D13947" s="12" t="s">
        <v>53981</v>
      </c>
      <c r="E13947" s="11" t="s">
        <v>53982</v>
      </c>
      <c r="F13947" s="12" t="s">
        <v>2270</v>
      </c>
      <c r="G13947" s="14" t="s">
        <v>53983</v>
      </c>
      <c r="H13947" s="21" t="s">
        <v>27472</v>
      </c>
      <c r="I13947" s="12" t="s">
        <v>24</v>
      </c>
      <c r="J13947" s="14" t="s">
        <v>24</v>
      </c>
      <c r="K13947" s="12" t="s">
        <v>693</v>
      </c>
      <c r="L13947" s="12" t="s">
        <v>53984</v>
      </c>
      <c r="M13947" s="14" t="s">
        <v>24</v>
      </c>
      <c r="N13947" s="14"/>
      <c r="O13947" s="14"/>
      <c r="P13947" s="14"/>
      <c r="Q13947" s="14"/>
      <c r="R13947" s="130"/>
      <c r="S13947" s="8"/>
      <c r="T13947" s="8"/>
    </row>
    <row r="13948" spans="1:20" ht="15.75" customHeight="1">
      <c r="A13948" s="8">
        <v>2018</v>
      </c>
      <c r="B13948" s="95">
        <v>45</v>
      </c>
      <c r="C13948" s="10" t="s">
        <v>53868</v>
      </c>
      <c r="D13948" s="12" t="s">
        <v>53985</v>
      </c>
      <c r="E13948" s="11" t="s">
        <v>53986</v>
      </c>
      <c r="F13948" s="12" t="s">
        <v>315</v>
      </c>
      <c r="G13948" s="14" t="s">
        <v>53987</v>
      </c>
      <c r="H13948" s="21" t="s">
        <v>53901</v>
      </c>
      <c r="I13948" s="12" t="s">
        <v>53880</v>
      </c>
      <c r="J13948" s="14" t="s">
        <v>24</v>
      </c>
      <c r="K13948" s="12" t="s">
        <v>693</v>
      </c>
      <c r="L13948" s="12" t="s">
        <v>53988</v>
      </c>
      <c r="M13948" s="14" t="s">
        <v>24</v>
      </c>
      <c r="N13948" s="14"/>
      <c r="O13948" s="14"/>
      <c r="P13948" s="14"/>
      <c r="Q13948" s="14"/>
      <c r="R13948" s="130"/>
      <c r="S13948" s="8"/>
      <c r="T13948" s="8"/>
    </row>
    <row r="13949" spans="1:20" ht="15.75" customHeight="1">
      <c r="A13949" s="8">
        <v>2018</v>
      </c>
      <c r="B13949" s="95">
        <v>45</v>
      </c>
      <c r="C13949" s="10" t="s">
        <v>53868</v>
      </c>
      <c r="D13949" s="12" t="s">
        <v>894</v>
      </c>
      <c r="E13949" s="11" t="s">
        <v>53989</v>
      </c>
      <c r="F13949" s="12" t="s">
        <v>2270</v>
      </c>
      <c r="G13949" s="14" t="s">
        <v>53990</v>
      </c>
      <c r="H13949" s="21" t="s">
        <v>38868</v>
      </c>
      <c r="I13949" s="12" t="s">
        <v>24</v>
      </c>
      <c r="J13949" s="14" t="s">
        <v>24</v>
      </c>
      <c r="K13949" s="12" t="s">
        <v>693</v>
      </c>
      <c r="L13949" s="12" t="s">
        <v>53991</v>
      </c>
      <c r="M13949" s="14" t="s">
        <v>24</v>
      </c>
      <c r="N13949" s="14"/>
      <c r="O13949" s="14"/>
      <c r="P13949" s="14"/>
      <c r="Q13949" s="14"/>
      <c r="R13949" s="130"/>
      <c r="S13949" s="8"/>
      <c r="T13949" s="8"/>
    </row>
    <row r="13950" spans="1:20" ht="15.75" customHeight="1">
      <c r="A13950" s="8">
        <v>2018</v>
      </c>
      <c r="B13950" s="95">
        <v>45</v>
      </c>
      <c r="C13950" s="10" t="s">
        <v>53868</v>
      </c>
      <c r="D13950" s="12" t="s">
        <v>894</v>
      </c>
      <c r="E13950" s="11" t="s">
        <v>53992</v>
      </c>
      <c r="F13950" s="12">
        <v>1932</v>
      </c>
      <c r="G13950" s="14" t="s">
        <v>53993</v>
      </c>
      <c r="H13950" s="21" t="s">
        <v>38004</v>
      </c>
      <c r="I13950" s="12" t="s">
        <v>24</v>
      </c>
      <c r="J13950" s="14" t="s">
        <v>24</v>
      </c>
      <c r="K13950" s="12" t="s">
        <v>693</v>
      </c>
      <c r="L13950" s="12" t="s">
        <v>53994</v>
      </c>
      <c r="M13950" s="14" t="s">
        <v>24</v>
      </c>
      <c r="N13950" s="14"/>
      <c r="O13950" s="14"/>
      <c r="P13950" s="14"/>
      <c r="Q13950" s="14"/>
      <c r="R13950" s="130"/>
      <c r="S13950" s="8"/>
      <c r="T13950" s="8"/>
    </row>
    <row r="13951" spans="1:20" ht="15.75" customHeight="1">
      <c r="A13951" s="8">
        <v>2018</v>
      </c>
      <c r="B13951" s="95">
        <v>45</v>
      </c>
      <c r="C13951" s="10" t="s">
        <v>53868</v>
      </c>
      <c r="D13951" s="12" t="s">
        <v>53995</v>
      </c>
      <c r="E13951" s="11" t="s">
        <v>252</v>
      </c>
      <c r="F13951" s="12" t="s">
        <v>5103</v>
      </c>
      <c r="G13951" s="14" t="s">
        <v>53996</v>
      </c>
      <c r="H13951" s="21" t="s">
        <v>38868</v>
      </c>
      <c r="I13951" s="12" t="s">
        <v>53997</v>
      </c>
      <c r="J13951" s="14" t="s">
        <v>24</v>
      </c>
      <c r="K13951" s="12" t="s">
        <v>693</v>
      </c>
      <c r="L13951" s="12" t="s">
        <v>53998</v>
      </c>
      <c r="M13951" s="14" t="s">
        <v>24</v>
      </c>
      <c r="N13951" s="14"/>
      <c r="O13951" s="14"/>
      <c r="P13951" s="14"/>
      <c r="Q13951" s="14"/>
      <c r="R13951" s="130"/>
      <c r="S13951" s="8"/>
      <c r="T13951" s="8"/>
    </row>
    <row r="13952" spans="1:20" ht="15.75" customHeight="1">
      <c r="A13952" s="8">
        <v>2018</v>
      </c>
      <c r="B13952" s="95">
        <v>45</v>
      </c>
      <c r="C13952" s="10" t="s">
        <v>53868</v>
      </c>
      <c r="D13952" s="12" t="s">
        <v>53999</v>
      </c>
      <c r="E13952" s="11" t="s">
        <v>54000</v>
      </c>
      <c r="F13952" s="12" t="s">
        <v>11016</v>
      </c>
      <c r="G13952" s="14" t="s">
        <v>54001</v>
      </c>
      <c r="H13952" s="21" t="s">
        <v>53934</v>
      </c>
      <c r="I13952" s="12" t="s">
        <v>24</v>
      </c>
      <c r="J13952" s="14" t="s">
        <v>23</v>
      </c>
      <c r="K13952" s="12" t="s">
        <v>693</v>
      </c>
      <c r="L13952" s="12" t="s">
        <v>54002</v>
      </c>
      <c r="M13952" s="14" t="s">
        <v>24</v>
      </c>
      <c r="N13952" s="14"/>
      <c r="O13952" s="14"/>
      <c r="P13952" s="14"/>
      <c r="Q13952" s="14"/>
      <c r="R13952" s="130" t="s">
        <v>72</v>
      </c>
      <c r="S13952" s="8"/>
      <c r="T13952" s="8"/>
    </row>
    <row r="13953" spans="1:20" ht="15.75" customHeight="1">
      <c r="A13953" s="8">
        <v>2018</v>
      </c>
      <c r="B13953" s="95">
        <v>45</v>
      </c>
      <c r="C13953" s="10" t="s">
        <v>53868</v>
      </c>
      <c r="D13953" s="12" t="s">
        <v>53892</v>
      </c>
      <c r="E13953" s="11" t="s">
        <v>54003</v>
      </c>
      <c r="F13953" s="12" t="s">
        <v>53981</v>
      </c>
      <c r="G13953" s="14" t="s">
        <v>54004</v>
      </c>
      <c r="H13953" s="21" t="s">
        <v>53901</v>
      </c>
      <c r="I13953" s="12" t="s">
        <v>53880</v>
      </c>
      <c r="J13953" s="14" t="s">
        <v>24</v>
      </c>
      <c r="K13953" s="12" t="s">
        <v>693</v>
      </c>
      <c r="L13953" s="12" t="s">
        <v>38379</v>
      </c>
      <c r="M13953" s="14" t="s">
        <v>24</v>
      </c>
      <c r="N13953" s="14"/>
      <c r="O13953" s="14"/>
      <c r="P13953" s="14"/>
      <c r="Q13953" s="14"/>
      <c r="R13953" s="130"/>
      <c r="S13953" s="8"/>
      <c r="T13953" s="8"/>
    </row>
    <row r="13954" spans="1:20" ht="15.75" customHeight="1">
      <c r="A13954" s="8">
        <v>2018</v>
      </c>
      <c r="B13954" s="95">
        <v>45</v>
      </c>
      <c r="C13954" s="10" t="s">
        <v>53868</v>
      </c>
      <c r="D13954" s="12" t="s">
        <v>54005</v>
      </c>
      <c r="E13954" s="11" t="s">
        <v>54006</v>
      </c>
      <c r="F13954" s="12" t="s">
        <v>36724</v>
      </c>
      <c r="G13954" s="14" t="s">
        <v>54007</v>
      </c>
      <c r="H13954" s="21" t="s">
        <v>38868</v>
      </c>
      <c r="I13954" s="12" t="s">
        <v>24</v>
      </c>
      <c r="J13954" s="14" t="s">
        <v>24</v>
      </c>
      <c r="K13954" s="12" t="s">
        <v>693</v>
      </c>
      <c r="L13954" s="12" t="s">
        <v>54008</v>
      </c>
      <c r="M13954" s="14" t="s">
        <v>24</v>
      </c>
      <c r="N13954" s="14"/>
      <c r="O13954" s="14"/>
      <c r="P13954" s="14"/>
      <c r="Q13954" s="14"/>
      <c r="R13954" s="130"/>
      <c r="S13954" s="8"/>
      <c r="T13954" s="8"/>
    </row>
    <row r="13955" spans="1:20" ht="15.75" customHeight="1">
      <c r="A13955" s="8">
        <v>2018</v>
      </c>
      <c r="B13955" s="95">
        <v>45</v>
      </c>
      <c r="C13955" s="10" t="s">
        <v>53868</v>
      </c>
      <c r="D13955" s="12" t="s">
        <v>54009</v>
      </c>
      <c r="E13955" s="11" t="s">
        <v>54010</v>
      </c>
      <c r="F13955" s="12" t="s">
        <v>10912</v>
      </c>
      <c r="G13955" s="14" t="s">
        <v>54011</v>
      </c>
      <c r="H13955" s="21" t="s">
        <v>38004</v>
      </c>
      <c r="I13955" s="12" t="s">
        <v>54012</v>
      </c>
      <c r="J13955" s="14" t="s">
        <v>24</v>
      </c>
      <c r="K13955" s="12" t="s">
        <v>693</v>
      </c>
      <c r="L13955" s="12" t="s">
        <v>7328</v>
      </c>
      <c r="M13955" s="14" t="s">
        <v>24</v>
      </c>
      <c r="N13955" s="14"/>
      <c r="O13955" s="14"/>
      <c r="P13955" s="14"/>
      <c r="Q13955" s="14"/>
      <c r="R13955" s="130"/>
      <c r="S13955" s="8"/>
      <c r="T13955" s="8"/>
    </row>
    <row r="13956" spans="1:20" ht="15.75" customHeight="1">
      <c r="A13956" s="8">
        <v>2018</v>
      </c>
      <c r="B13956" s="95">
        <v>45</v>
      </c>
      <c r="C13956" s="10" t="s">
        <v>53868</v>
      </c>
      <c r="D13956" s="12" t="s">
        <v>54013</v>
      </c>
      <c r="E13956" s="11" t="s">
        <v>54014</v>
      </c>
      <c r="F13956" s="12" t="s">
        <v>315</v>
      </c>
      <c r="G13956" s="14" t="s">
        <v>54015</v>
      </c>
      <c r="H13956" s="21" t="s">
        <v>37993</v>
      </c>
      <c r="I13956" s="12" t="s">
        <v>54016</v>
      </c>
      <c r="J13956" s="14" t="s">
        <v>24</v>
      </c>
      <c r="K13956" s="12" t="s">
        <v>693</v>
      </c>
      <c r="L13956" s="12" t="s">
        <v>7328</v>
      </c>
      <c r="M13956" s="14" t="s">
        <v>24</v>
      </c>
      <c r="N13956" s="14"/>
      <c r="O13956" s="14"/>
      <c r="P13956" s="14"/>
      <c r="Q13956" s="14"/>
      <c r="R13956" s="130"/>
      <c r="S13956" s="8"/>
      <c r="T13956" s="8"/>
    </row>
    <row r="13957" spans="1:20" ht="15.75" customHeight="1">
      <c r="A13957" s="8">
        <v>2018</v>
      </c>
      <c r="B13957" s="95">
        <v>45</v>
      </c>
      <c r="C13957" s="10" t="s">
        <v>53868</v>
      </c>
      <c r="D13957" s="12" t="s">
        <v>54017</v>
      </c>
      <c r="E13957" s="11" t="s">
        <v>54018</v>
      </c>
      <c r="F13957" s="12" t="s">
        <v>12800</v>
      </c>
      <c r="G13957" s="14" t="s">
        <v>54019</v>
      </c>
      <c r="H13957" s="21" t="s">
        <v>53901</v>
      </c>
      <c r="I13957" s="12" t="s">
        <v>24</v>
      </c>
      <c r="J13957" s="14" t="s">
        <v>24</v>
      </c>
      <c r="K13957" s="12" t="s">
        <v>693</v>
      </c>
      <c r="L13957" s="12" t="s">
        <v>54020</v>
      </c>
      <c r="M13957" s="14" t="s">
        <v>24</v>
      </c>
      <c r="N13957" s="14"/>
      <c r="O13957" s="14"/>
      <c r="P13957" s="14"/>
      <c r="Q13957" s="14"/>
      <c r="R13957" s="130"/>
      <c r="S13957" s="8"/>
      <c r="T13957" s="8"/>
    </row>
    <row r="13958" spans="1:20" ht="15.75" customHeight="1">
      <c r="A13958" s="8">
        <v>2018</v>
      </c>
      <c r="B13958" s="95">
        <v>45</v>
      </c>
      <c r="C13958" s="10" t="s">
        <v>53868</v>
      </c>
      <c r="D13958" s="12" t="s">
        <v>53892</v>
      </c>
      <c r="E13958" s="11" t="s">
        <v>54021</v>
      </c>
      <c r="F13958" s="12" t="s">
        <v>15961</v>
      </c>
      <c r="G13958" s="14" t="s">
        <v>54022</v>
      </c>
      <c r="H13958" s="21" t="s">
        <v>38779</v>
      </c>
      <c r="I13958" s="12" t="s">
        <v>53880</v>
      </c>
      <c r="J13958" s="14" t="s">
        <v>24</v>
      </c>
      <c r="K13958" s="12" t="s">
        <v>693</v>
      </c>
      <c r="L13958" s="12" t="s">
        <v>54023</v>
      </c>
      <c r="M13958" s="14" t="s">
        <v>24</v>
      </c>
      <c r="N13958" s="14"/>
      <c r="O13958" s="14"/>
      <c r="P13958" s="14"/>
      <c r="Q13958" s="14"/>
      <c r="R13958" s="130"/>
      <c r="S13958" s="8"/>
      <c r="T13958" s="8"/>
    </row>
    <row r="13959" spans="1:20" ht="15.75" customHeight="1">
      <c r="A13959" s="8">
        <v>2018</v>
      </c>
      <c r="B13959" s="95">
        <v>45</v>
      </c>
      <c r="C13959" s="10" t="s">
        <v>53868</v>
      </c>
      <c r="D13959" s="12" t="s">
        <v>54024</v>
      </c>
      <c r="E13959" s="11" t="s">
        <v>54025</v>
      </c>
      <c r="F13959" s="12" t="s">
        <v>2270</v>
      </c>
      <c r="G13959" s="14" t="s">
        <v>54026</v>
      </c>
      <c r="H13959" s="21" t="s">
        <v>27472</v>
      </c>
      <c r="I13959" s="12" t="s">
        <v>24</v>
      </c>
      <c r="J13959" s="14" t="s">
        <v>24</v>
      </c>
      <c r="K13959" s="12" t="s">
        <v>693</v>
      </c>
      <c r="L13959" s="12" t="s">
        <v>54027</v>
      </c>
      <c r="M13959" s="14" t="s">
        <v>24</v>
      </c>
      <c r="N13959" s="14"/>
      <c r="O13959" s="14"/>
      <c r="P13959" s="14"/>
      <c r="Q13959" s="14"/>
      <c r="R13959" s="130" t="s">
        <v>64</v>
      </c>
      <c r="S13959" s="8"/>
      <c r="T13959" s="8"/>
    </row>
    <row r="13960" spans="1:20" ht="15.75" customHeight="1">
      <c r="A13960" s="8">
        <v>2018</v>
      </c>
      <c r="B13960" s="95">
        <v>45</v>
      </c>
      <c r="C13960" s="10" t="s">
        <v>53868</v>
      </c>
      <c r="D13960" s="12" t="s">
        <v>54028</v>
      </c>
      <c r="E13960" s="11" t="s">
        <v>7553</v>
      </c>
      <c r="F13960" s="12" t="s">
        <v>32045</v>
      </c>
      <c r="G13960" s="14" t="s">
        <v>54029</v>
      </c>
      <c r="H13960" s="21" t="s">
        <v>38868</v>
      </c>
      <c r="I13960" s="12" t="s">
        <v>54030</v>
      </c>
      <c r="J13960" s="14" t="s">
        <v>24</v>
      </c>
      <c r="K13960" s="12" t="s">
        <v>693</v>
      </c>
      <c r="L13960" s="12" t="s">
        <v>43025</v>
      </c>
      <c r="M13960" s="14" t="s">
        <v>24</v>
      </c>
      <c r="N13960" s="14"/>
      <c r="O13960" s="14"/>
      <c r="P13960" s="14"/>
      <c r="Q13960" s="14"/>
      <c r="R13960" s="130"/>
      <c r="S13960" s="8"/>
      <c r="T13960" s="8"/>
    </row>
    <row r="13961" spans="1:20" ht="15.75" customHeight="1">
      <c r="A13961" s="8">
        <v>2018</v>
      </c>
      <c r="B13961" s="95">
        <v>45</v>
      </c>
      <c r="C13961" s="10" t="s">
        <v>53868</v>
      </c>
      <c r="D13961" s="12" t="s">
        <v>53981</v>
      </c>
      <c r="E13961" s="11" t="s">
        <v>54031</v>
      </c>
      <c r="F13961" s="12">
        <v>1973</v>
      </c>
      <c r="G13961" s="14" t="s">
        <v>54032</v>
      </c>
      <c r="H13961" s="21" t="s">
        <v>38868</v>
      </c>
      <c r="I13961" s="12" t="s">
        <v>24</v>
      </c>
      <c r="J13961" s="14" t="s">
        <v>24</v>
      </c>
      <c r="K13961" s="12" t="s">
        <v>693</v>
      </c>
      <c r="L13961" s="12" t="s">
        <v>54033</v>
      </c>
      <c r="M13961" s="14" t="s">
        <v>24</v>
      </c>
      <c r="N13961" s="14"/>
      <c r="O13961" s="14"/>
      <c r="P13961" s="14"/>
      <c r="Q13961" s="14"/>
      <c r="R13961" s="130"/>
      <c r="S13961" s="8"/>
      <c r="T13961" s="8"/>
    </row>
    <row r="13962" spans="1:20" ht="15.75" customHeight="1">
      <c r="A13962" s="8">
        <v>2018</v>
      </c>
      <c r="B13962" s="95">
        <v>45</v>
      </c>
      <c r="C13962" s="10" t="s">
        <v>53868</v>
      </c>
      <c r="D13962" s="12" t="s">
        <v>53981</v>
      </c>
      <c r="E13962" s="11" t="s">
        <v>54034</v>
      </c>
      <c r="F13962" s="12" t="s">
        <v>51438</v>
      </c>
      <c r="G13962" s="14" t="s">
        <v>54035</v>
      </c>
      <c r="H13962" s="21" t="s">
        <v>54036</v>
      </c>
      <c r="I13962" s="12" t="s">
        <v>24</v>
      </c>
      <c r="J13962" s="14" t="s">
        <v>24</v>
      </c>
      <c r="K13962" s="97" t="s">
        <v>53873</v>
      </c>
      <c r="L13962" s="12" t="s">
        <v>54037</v>
      </c>
      <c r="M13962" s="14" t="s">
        <v>24</v>
      </c>
      <c r="N13962" s="14"/>
      <c r="O13962" s="14"/>
      <c r="P13962" s="14"/>
      <c r="Q13962" s="14"/>
      <c r="R13962" s="130"/>
      <c r="S13962" s="8"/>
      <c r="T13962" s="8"/>
    </row>
    <row r="13963" spans="1:20" ht="15.75" customHeight="1">
      <c r="A13963" s="8">
        <v>2018</v>
      </c>
      <c r="B13963" s="95">
        <v>45</v>
      </c>
      <c r="C13963" s="10" t="s">
        <v>53868</v>
      </c>
      <c r="D13963" s="12" t="s">
        <v>54038</v>
      </c>
      <c r="E13963" s="11" t="s">
        <v>54039</v>
      </c>
      <c r="F13963" s="12" t="s">
        <v>6761</v>
      </c>
      <c r="G13963" s="14" t="s">
        <v>54040</v>
      </c>
      <c r="H13963" s="21" t="s">
        <v>53917</v>
      </c>
      <c r="I13963" s="12" t="s">
        <v>54041</v>
      </c>
      <c r="J13963" s="14" t="s">
        <v>24</v>
      </c>
      <c r="K13963" s="12" t="s">
        <v>693</v>
      </c>
      <c r="L13963" s="12" t="s">
        <v>54042</v>
      </c>
      <c r="M13963" s="14" t="s">
        <v>24</v>
      </c>
      <c r="N13963" s="14"/>
      <c r="O13963" s="14"/>
      <c r="P13963" s="14"/>
      <c r="Q13963" s="14"/>
      <c r="R13963" s="130"/>
      <c r="S13963" s="8"/>
      <c r="T13963" s="8"/>
    </row>
    <row r="13964" spans="1:20" ht="15.75" customHeight="1">
      <c r="A13964" s="8">
        <v>2018</v>
      </c>
      <c r="B13964" s="95">
        <v>45</v>
      </c>
      <c r="C13964" s="10" t="s">
        <v>53868</v>
      </c>
      <c r="D13964" s="12" t="s">
        <v>54043</v>
      </c>
      <c r="E13964" s="11" t="s">
        <v>26996</v>
      </c>
      <c r="F13964" s="12" t="s">
        <v>31953</v>
      </c>
      <c r="G13964" s="14" t="s">
        <v>54044</v>
      </c>
      <c r="H13964" s="21" t="s">
        <v>38075</v>
      </c>
      <c r="I13964" s="12" t="s">
        <v>24</v>
      </c>
      <c r="J13964" s="14" t="s">
        <v>24</v>
      </c>
      <c r="K13964" s="12" t="s">
        <v>693</v>
      </c>
      <c r="L13964" s="12" t="s">
        <v>42937</v>
      </c>
      <c r="M13964" s="14" t="s">
        <v>24</v>
      </c>
      <c r="N13964" s="14"/>
      <c r="O13964" s="14"/>
      <c r="P13964" s="14"/>
      <c r="Q13964" s="14"/>
      <c r="R13964" s="130"/>
      <c r="S13964" s="8"/>
      <c r="T13964" s="8"/>
    </row>
    <row r="13965" spans="1:20" ht="15.75" customHeight="1">
      <c r="A13965" s="8">
        <v>2018</v>
      </c>
      <c r="B13965" s="95">
        <v>45</v>
      </c>
      <c r="C13965" s="10" t="s">
        <v>53868</v>
      </c>
      <c r="D13965" s="12" t="s">
        <v>54045</v>
      </c>
      <c r="E13965" s="11" t="s">
        <v>54046</v>
      </c>
      <c r="F13965" s="12" t="s">
        <v>40253</v>
      </c>
      <c r="G13965" s="14" t="s">
        <v>54047</v>
      </c>
      <c r="H13965" s="21" t="s">
        <v>38036</v>
      </c>
      <c r="I13965" s="12" t="s">
        <v>24</v>
      </c>
      <c r="J13965" s="14" t="s">
        <v>24</v>
      </c>
      <c r="K13965" s="12" t="s">
        <v>693</v>
      </c>
      <c r="L13965" s="12" t="s">
        <v>43025</v>
      </c>
      <c r="M13965" s="14" t="s">
        <v>24</v>
      </c>
      <c r="N13965" s="14"/>
      <c r="O13965" s="14"/>
      <c r="P13965" s="14"/>
      <c r="Q13965" s="14"/>
      <c r="R13965" s="130" t="s">
        <v>72</v>
      </c>
      <c r="S13965" s="8"/>
      <c r="T13965" s="8"/>
    </row>
    <row r="13966" spans="1:20" ht="15.75" customHeight="1">
      <c r="A13966" s="8">
        <v>2018</v>
      </c>
      <c r="B13966" s="95">
        <v>45</v>
      </c>
      <c r="C13966" s="10" t="s">
        <v>53868</v>
      </c>
      <c r="D13966" s="12" t="s">
        <v>54048</v>
      </c>
      <c r="E13966" s="11" t="s">
        <v>54049</v>
      </c>
      <c r="F13966" s="12" t="s">
        <v>31887</v>
      </c>
      <c r="G13966" s="14" t="s">
        <v>54050</v>
      </c>
      <c r="H13966" s="21" t="s">
        <v>19486</v>
      </c>
      <c r="I13966" s="12" t="s">
        <v>54051</v>
      </c>
      <c r="J13966" s="14" t="s">
        <v>23</v>
      </c>
      <c r="K13966" s="12" t="s">
        <v>693</v>
      </c>
      <c r="L13966" s="12" t="s">
        <v>43025</v>
      </c>
      <c r="M13966" s="14" t="s">
        <v>24</v>
      </c>
      <c r="N13966" s="14"/>
      <c r="O13966" s="14"/>
      <c r="P13966" s="14"/>
      <c r="Q13966" s="14"/>
      <c r="R13966" s="130" t="s">
        <v>72</v>
      </c>
      <c r="S13966" s="8"/>
      <c r="T13966" s="8"/>
    </row>
    <row r="13967" spans="1:20" ht="15.75" customHeight="1">
      <c r="A13967" s="8">
        <v>2018</v>
      </c>
      <c r="B13967" s="95">
        <v>45</v>
      </c>
      <c r="C13967" s="10" t="s">
        <v>53868</v>
      </c>
      <c r="D13967" s="12" t="s">
        <v>54052</v>
      </c>
      <c r="E13967" s="11" t="s">
        <v>54053</v>
      </c>
      <c r="F13967" s="12" t="s">
        <v>37968</v>
      </c>
      <c r="G13967" s="14" t="s">
        <v>54054</v>
      </c>
      <c r="H13967" s="21" t="s">
        <v>38048</v>
      </c>
      <c r="I13967" s="12" t="s">
        <v>54055</v>
      </c>
      <c r="J13967" s="14" t="s">
        <v>24</v>
      </c>
      <c r="K13967" s="12" t="s">
        <v>693</v>
      </c>
      <c r="L13967" s="12" t="s">
        <v>54056</v>
      </c>
      <c r="M13967" s="14" t="s">
        <v>24</v>
      </c>
      <c r="N13967" s="14"/>
      <c r="O13967" s="14"/>
      <c r="P13967" s="14"/>
      <c r="Q13967" s="14"/>
      <c r="R13967" s="130"/>
      <c r="S13967" s="8"/>
      <c r="T13967" s="8"/>
    </row>
    <row r="13968" spans="1:20" ht="15.75" customHeight="1">
      <c r="A13968" s="8">
        <v>2018</v>
      </c>
      <c r="B13968" s="95">
        <v>45</v>
      </c>
      <c r="C13968" s="10" t="s">
        <v>53868</v>
      </c>
      <c r="D13968" s="12" t="s">
        <v>54057</v>
      </c>
      <c r="E13968" s="11" t="s">
        <v>54058</v>
      </c>
      <c r="F13968" s="12" t="s">
        <v>54059</v>
      </c>
      <c r="G13968" s="14" t="s">
        <v>54060</v>
      </c>
      <c r="H13968" s="21" t="s">
        <v>38004</v>
      </c>
      <c r="I13968" s="12" t="s">
        <v>24</v>
      </c>
      <c r="J13968" s="14" t="s">
        <v>24</v>
      </c>
      <c r="K13968" s="12" t="s">
        <v>693</v>
      </c>
      <c r="L13968" s="12" t="s">
        <v>12171</v>
      </c>
      <c r="M13968" s="14" t="s">
        <v>24</v>
      </c>
      <c r="N13968" s="14"/>
      <c r="O13968" s="14"/>
      <c r="P13968" s="14"/>
      <c r="Q13968" s="14"/>
      <c r="R13968" s="130" t="s">
        <v>64</v>
      </c>
      <c r="S13968" s="8"/>
      <c r="T13968" s="8"/>
    </row>
    <row r="13969" spans="1:20" ht="15.75" customHeight="1">
      <c r="A13969" s="8">
        <v>2018</v>
      </c>
      <c r="B13969" s="95">
        <v>45</v>
      </c>
      <c r="C13969" s="10" t="s">
        <v>53868</v>
      </c>
      <c r="D13969" s="12" t="s">
        <v>894</v>
      </c>
      <c r="E13969" s="11" t="s">
        <v>54061</v>
      </c>
      <c r="F13969" s="12" t="s">
        <v>2270</v>
      </c>
      <c r="G13969" s="14" t="s">
        <v>54062</v>
      </c>
      <c r="H13969" s="21" t="s">
        <v>27476</v>
      </c>
      <c r="I13969" s="12" t="s">
        <v>24</v>
      </c>
      <c r="J13969" s="14" t="s">
        <v>23</v>
      </c>
      <c r="K13969" s="12" t="s">
        <v>693</v>
      </c>
      <c r="L13969" s="12" t="s">
        <v>54063</v>
      </c>
      <c r="M13969" s="14" t="s">
        <v>24</v>
      </c>
      <c r="N13969" s="14"/>
      <c r="O13969" s="14"/>
      <c r="P13969" s="14"/>
      <c r="Q13969" s="14"/>
      <c r="R13969" s="130" t="s">
        <v>72</v>
      </c>
      <c r="S13969" s="8"/>
      <c r="T13969" s="8"/>
    </row>
    <row r="13970" spans="1:20" ht="15.75" customHeight="1">
      <c r="A13970" s="8">
        <v>2018</v>
      </c>
      <c r="B13970" s="95">
        <v>45</v>
      </c>
      <c r="C13970" s="10" t="s">
        <v>53868</v>
      </c>
      <c r="D13970" s="12" t="s">
        <v>894</v>
      </c>
      <c r="E13970" s="11" t="s">
        <v>54064</v>
      </c>
      <c r="F13970" s="12" t="s">
        <v>2270</v>
      </c>
      <c r="G13970" s="14" t="s">
        <v>54065</v>
      </c>
      <c r="H13970" s="21" t="s">
        <v>28520</v>
      </c>
      <c r="I13970" s="12" t="s">
        <v>24</v>
      </c>
      <c r="J13970" s="14" t="s">
        <v>24</v>
      </c>
      <c r="K13970" s="12" t="s">
        <v>693</v>
      </c>
      <c r="L13970" s="12" t="s">
        <v>54066</v>
      </c>
      <c r="M13970" s="14" t="s">
        <v>24</v>
      </c>
      <c r="N13970" s="14"/>
      <c r="O13970" s="14"/>
      <c r="P13970" s="14"/>
      <c r="Q13970" s="14"/>
      <c r="R13970" s="130" t="s">
        <v>72</v>
      </c>
      <c r="S13970" s="8"/>
      <c r="T13970" s="8"/>
    </row>
    <row r="13971" spans="1:20" ht="15.75" customHeight="1">
      <c r="A13971" s="8">
        <v>2018</v>
      </c>
      <c r="B13971" s="95">
        <v>45</v>
      </c>
      <c r="C13971" s="10" t="s">
        <v>53868</v>
      </c>
      <c r="D13971" s="12" t="s">
        <v>54067</v>
      </c>
      <c r="E13971" s="11" t="s">
        <v>54068</v>
      </c>
      <c r="F13971" s="12" t="s">
        <v>54069</v>
      </c>
      <c r="G13971" s="14" t="s">
        <v>54070</v>
      </c>
      <c r="H13971" s="21" t="s">
        <v>38048</v>
      </c>
      <c r="I13971" s="12" t="s">
        <v>24</v>
      </c>
      <c r="J13971" s="14" t="s">
        <v>24</v>
      </c>
      <c r="K13971" s="12" t="s">
        <v>693</v>
      </c>
      <c r="L13971" s="12" t="s">
        <v>54071</v>
      </c>
      <c r="M13971" s="14" t="s">
        <v>24</v>
      </c>
      <c r="N13971" s="14"/>
      <c r="O13971" s="14"/>
      <c r="P13971" s="14"/>
      <c r="Q13971" s="14"/>
      <c r="R13971" s="130" t="s">
        <v>72</v>
      </c>
      <c r="S13971" s="8"/>
      <c r="T13971" s="8"/>
    </row>
    <row r="13972" spans="1:20" ht="15.75" customHeight="1">
      <c r="A13972" s="8">
        <v>2018</v>
      </c>
      <c r="B13972" s="95">
        <v>45</v>
      </c>
      <c r="C13972" s="10" t="s">
        <v>53868</v>
      </c>
      <c r="D13972" s="12" t="s">
        <v>54072</v>
      </c>
      <c r="E13972" s="11" t="s">
        <v>54073</v>
      </c>
      <c r="F13972" s="12" t="s">
        <v>54074</v>
      </c>
      <c r="G13972" s="14" t="s">
        <v>54075</v>
      </c>
      <c r="H13972" s="21" t="s">
        <v>53901</v>
      </c>
      <c r="I13972" s="12" t="s">
        <v>54076</v>
      </c>
      <c r="J13972" s="14" t="s">
        <v>24</v>
      </c>
      <c r="K13972" s="12" t="s">
        <v>693</v>
      </c>
      <c r="L13972" s="12" t="s">
        <v>54077</v>
      </c>
      <c r="M13972" s="14" t="s">
        <v>24</v>
      </c>
      <c r="N13972" s="14"/>
      <c r="O13972" s="14"/>
      <c r="P13972" s="14"/>
      <c r="Q13972" s="14"/>
      <c r="R13972" s="130"/>
      <c r="S13972" s="8"/>
      <c r="T13972" s="8"/>
    </row>
    <row r="13973" spans="1:20" ht="15.75" customHeight="1">
      <c r="A13973" s="8">
        <v>2018</v>
      </c>
      <c r="B13973" s="95">
        <v>45</v>
      </c>
      <c r="C13973" s="10" t="s">
        <v>53868</v>
      </c>
      <c r="D13973" s="12" t="s">
        <v>53981</v>
      </c>
      <c r="E13973" s="11" t="s">
        <v>54078</v>
      </c>
      <c r="F13973" s="12">
        <v>1843</v>
      </c>
      <c r="G13973" s="14" t="s">
        <v>54079</v>
      </c>
      <c r="H13973" s="21" t="s">
        <v>54080</v>
      </c>
      <c r="I13973" s="12" t="s">
        <v>24</v>
      </c>
      <c r="J13973" s="14" t="s">
        <v>24</v>
      </c>
      <c r="K13973" s="12" t="s">
        <v>693</v>
      </c>
      <c r="L13973" s="12" t="s">
        <v>38965</v>
      </c>
      <c r="M13973" s="14" t="s">
        <v>24</v>
      </c>
      <c r="N13973" s="14"/>
      <c r="O13973" s="14"/>
      <c r="P13973" s="14"/>
      <c r="Q13973" s="14"/>
      <c r="R13973" s="130"/>
      <c r="S13973" s="8"/>
      <c r="T13973" s="8"/>
    </row>
    <row r="13974" spans="1:20" ht="15.75" customHeight="1">
      <c r="A13974" s="8">
        <v>2018</v>
      </c>
      <c r="B13974" s="95">
        <v>45</v>
      </c>
      <c r="C13974" s="10" t="s">
        <v>53868</v>
      </c>
      <c r="D13974" s="12" t="s">
        <v>54081</v>
      </c>
      <c r="E13974" s="11" t="s">
        <v>54082</v>
      </c>
      <c r="F13974" s="12" t="s">
        <v>2270</v>
      </c>
      <c r="G13974" s="14" t="s">
        <v>54083</v>
      </c>
      <c r="H13974" s="21" t="s">
        <v>54084</v>
      </c>
      <c r="I13974" s="12" t="s">
        <v>54085</v>
      </c>
      <c r="J13974" s="14" t="s">
        <v>24</v>
      </c>
      <c r="K13974" s="12" t="s">
        <v>693</v>
      </c>
      <c r="L13974" s="12" t="s">
        <v>7328</v>
      </c>
      <c r="M13974" s="14" t="s">
        <v>24</v>
      </c>
      <c r="N13974" s="14"/>
      <c r="O13974" s="14"/>
      <c r="P13974" s="14"/>
      <c r="Q13974" s="14"/>
      <c r="R13974" s="130"/>
      <c r="S13974" s="8"/>
      <c r="T13974" s="8"/>
    </row>
    <row r="13975" spans="1:20" ht="15.75" customHeight="1">
      <c r="A13975" s="8">
        <v>2018</v>
      </c>
      <c r="B13975" s="95">
        <v>45</v>
      </c>
      <c r="C13975" s="10" t="s">
        <v>53868</v>
      </c>
      <c r="D13975" s="12" t="s">
        <v>54086</v>
      </c>
      <c r="E13975" s="11" t="s">
        <v>54082</v>
      </c>
      <c r="F13975" s="12" t="s">
        <v>2270</v>
      </c>
      <c r="G13975" s="14" t="s">
        <v>54087</v>
      </c>
      <c r="H13975" s="21" t="s">
        <v>19486</v>
      </c>
      <c r="I13975" s="12" t="s">
        <v>54088</v>
      </c>
      <c r="J13975" s="14" t="s">
        <v>24</v>
      </c>
      <c r="K13975" s="12" t="s">
        <v>693</v>
      </c>
      <c r="L13975" s="12" t="s">
        <v>7328</v>
      </c>
      <c r="M13975" s="14" t="s">
        <v>24</v>
      </c>
      <c r="N13975" s="14"/>
      <c r="O13975" s="14"/>
      <c r="P13975" s="14"/>
      <c r="Q13975" s="14"/>
      <c r="R13975" s="130"/>
      <c r="S13975" s="8"/>
      <c r="T13975" s="8"/>
    </row>
    <row r="13976" spans="1:20" ht="15.75" customHeight="1">
      <c r="A13976" s="8">
        <v>2018</v>
      </c>
      <c r="B13976" s="95">
        <v>45</v>
      </c>
      <c r="C13976" s="10" t="s">
        <v>53868</v>
      </c>
      <c r="D13976" s="12" t="s">
        <v>54089</v>
      </c>
      <c r="E13976" s="11" t="s">
        <v>54090</v>
      </c>
      <c r="F13976" s="12" t="s">
        <v>2270</v>
      </c>
      <c r="G13976" s="14" t="s">
        <v>54091</v>
      </c>
      <c r="H13976" s="21" t="s">
        <v>38868</v>
      </c>
      <c r="I13976" s="12" t="s">
        <v>54092</v>
      </c>
      <c r="J13976" s="14" t="s">
        <v>24</v>
      </c>
      <c r="K13976" s="12" t="s">
        <v>693</v>
      </c>
      <c r="L13976" s="12" t="s">
        <v>54093</v>
      </c>
      <c r="M13976" s="14" t="s">
        <v>24</v>
      </c>
      <c r="N13976" s="14"/>
      <c r="O13976" s="14"/>
      <c r="P13976" s="14"/>
      <c r="Q13976" s="14"/>
      <c r="R13976" s="130"/>
      <c r="S13976" s="8"/>
      <c r="T13976" s="8"/>
    </row>
    <row r="13977" spans="1:20" ht="15.75" customHeight="1">
      <c r="A13977" s="8">
        <v>2018</v>
      </c>
      <c r="B13977" s="95">
        <v>45</v>
      </c>
      <c r="C13977" s="10" t="s">
        <v>53868</v>
      </c>
      <c r="D13977" s="12" t="s">
        <v>894</v>
      </c>
      <c r="E13977" s="11" t="s">
        <v>54094</v>
      </c>
      <c r="F13977" s="12" t="s">
        <v>5580</v>
      </c>
      <c r="G13977" s="14" t="s">
        <v>54095</v>
      </c>
      <c r="H13977" s="21" t="s">
        <v>38004</v>
      </c>
      <c r="I13977" s="12" t="s">
        <v>24</v>
      </c>
      <c r="J13977" s="14" t="s">
        <v>24</v>
      </c>
      <c r="K13977" s="12" t="s">
        <v>693</v>
      </c>
      <c r="L13977" s="12" t="s">
        <v>12517</v>
      </c>
      <c r="M13977" s="14" t="s">
        <v>24</v>
      </c>
      <c r="N13977" s="14"/>
      <c r="O13977" s="14"/>
      <c r="P13977" s="14"/>
      <c r="Q13977" s="14"/>
      <c r="R13977" s="130"/>
      <c r="S13977" s="8"/>
      <c r="T13977" s="8"/>
    </row>
    <row r="13978" spans="1:20" ht="15.75" customHeight="1">
      <c r="A13978" s="8">
        <v>2018</v>
      </c>
      <c r="B13978" s="95">
        <v>45</v>
      </c>
      <c r="C13978" s="10" t="s">
        <v>53868</v>
      </c>
      <c r="D13978" s="12" t="s">
        <v>54096</v>
      </c>
      <c r="E13978" s="11" t="s">
        <v>252</v>
      </c>
      <c r="F13978" s="12" t="s">
        <v>46376</v>
      </c>
      <c r="G13978" s="14" t="s">
        <v>54097</v>
      </c>
      <c r="H13978" s="21" t="s">
        <v>38048</v>
      </c>
      <c r="I13978" s="12" t="s">
        <v>54098</v>
      </c>
      <c r="J13978" s="14" t="s">
        <v>24</v>
      </c>
      <c r="K13978" s="12" t="s">
        <v>693</v>
      </c>
      <c r="L13978" s="12" t="s">
        <v>53998</v>
      </c>
      <c r="M13978" s="14" t="s">
        <v>24</v>
      </c>
      <c r="N13978" s="14"/>
      <c r="O13978" s="14"/>
      <c r="P13978" s="14"/>
      <c r="Q13978" s="14"/>
      <c r="R13978" s="130"/>
      <c r="S13978" s="8"/>
      <c r="T13978" s="8"/>
    </row>
    <row r="13979" spans="1:20" ht="15.75" customHeight="1">
      <c r="A13979" s="8">
        <v>2018</v>
      </c>
      <c r="B13979" s="95">
        <v>45</v>
      </c>
      <c r="C13979" s="10" t="s">
        <v>53868</v>
      </c>
      <c r="D13979" s="12" t="s">
        <v>53892</v>
      </c>
      <c r="E13979" s="11" t="s">
        <v>54099</v>
      </c>
      <c r="F13979" s="12" t="s">
        <v>2270</v>
      </c>
      <c r="G13979" s="14" t="s">
        <v>54100</v>
      </c>
      <c r="H13979" s="21" t="s">
        <v>36460</v>
      </c>
      <c r="I13979" s="12" t="s">
        <v>23</v>
      </c>
      <c r="J13979" s="14" t="s">
        <v>24</v>
      </c>
      <c r="K13979" s="12" t="s">
        <v>693</v>
      </c>
      <c r="L13979" s="12" t="s">
        <v>54101</v>
      </c>
      <c r="M13979" s="14" t="s">
        <v>24</v>
      </c>
      <c r="N13979" s="14"/>
      <c r="O13979" s="14"/>
      <c r="P13979" s="14"/>
      <c r="Q13979" s="14"/>
      <c r="R13979" s="130"/>
      <c r="S13979" s="8"/>
      <c r="T13979" s="8"/>
    </row>
    <row r="13980" spans="1:20" ht="15.75" customHeight="1">
      <c r="A13980" s="8">
        <v>2018</v>
      </c>
      <c r="B13980" s="95">
        <v>45</v>
      </c>
      <c r="C13980" s="10" t="s">
        <v>53868</v>
      </c>
      <c r="D13980" s="12" t="s">
        <v>54102</v>
      </c>
      <c r="E13980" s="11" t="s">
        <v>54103</v>
      </c>
      <c r="F13980" s="12">
        <v>1805</v>
      </c>
      <c r="G13980" s="14" t="s">
        <v>54104</v>
      </c>
      <c r="H13980" s="21" t="s">
        <v>37993</v>
      </c>
      <c r="I13980" s="12" t="s">
        <v>54105</v>
      </c>
      <c r="J13980" s="14" t="s">
        <v>24</v>
      </c>
      <c r="K13980" s="12" t="s">
        <v>693</v>
      </c>
      <c r="L13980" s="12" t="s">
        <v>54106</v>
      </c>
      <c r="M13980" s="14" t="s">
        <v>24</v>
      </c>
      <c r="N13980" s="14"/>
      <c r="O13980" s="14"/>
      <c r="P13980" s="14"/>
      <c r="Q13980" s="14"/>
      <c r="R13980" s="130"/>
      <c r="S13980" s="8"/>
      <c r="T13980" s="8"/>
    </row>
    <row r="13981" spans="1:20" ht="15.75" customHeight="1">
      <c r="A13981" s="8">
        <v>2018</v>
      </c>
      <c r="B13981" s="95">
        <v>45</v>
      </c>
      <c r="C13981" s="10" t="s">
        <v>53868</v>
      </c>
      <c r="D13981" s="12" t="s">
        <v>894</v>
      </c>
      <c r="E13981" s="11" t="s">
        <v>54107</v>
      </c>
      <c r="F13981" s="12" t="s">
        <v>54108</v>
      </c>
      <c r="G13981" s="14" t="s">
        <v>54109</v>
      </c>
      <c r="H13981" s="21">
        <v>0.14399999999999999</v>
      </c>
      <c r="I13981" s="12" t="s">
        <v>24</v>
      </c>
      <c r="J13981" s="14" t="s">
        <v>24</v>
      </c>
      <c r="K13981" s="12" t="s">
        <v>693</v>
      </c>
      <c r="L13981" s="12" t="s">
        <v>54110</v>
      </c>
      <c r="M13981" s="14" t="s">
        <v>54111</v>
      </c>
      <c r="N13981" s="14" t="s">
        <v>54112</v>
      </c>
      <c r="O13981" s="12" t="s">
        <v>53901</v>
      </c>
      <c r="P13981" s="14">
        <v>0</v>
      </c>
      <c r="Q13981" s="14">
        <v>0</v>
      </c>
      <c r="R13981" s="130" t="s">
        <v>4107</v>
      </c>
      <c r="S13981" s="8"/>
      <c r="T13981" s="8"/>
    </row>
    <row r="13982" spans="1:20" ht="15.75" customHeight="1">
      <c r="A13982" s="8">
        <v>2018</v>
      </c>
      <c r="B13982" s="95">
        <v>45</v>
      </c>
      <c r="C13982" s="10" t="s">
        <v>53868</v>
      </c>
      <c r="D13982" s="12" t="s">
        <v>894</v>
      </c>
      <c r="E13982" s="11" t="s">
        <v>54113</v>
      </c>
      <c r="F13982" s="12">
        <v>1458</v>
      </c>
      <c r="G13982" s="14" t="s">
        <v>54114</v>
      </c>
      <c r="H13982" s="21" t="s">
        <v>54080</v>
      </c>
      <c r="I13982" s="12" t="s">
        <v>24</v>
      </c>
      <c r="J13982" s="14" t="s">
        <v>24</v>
      </c>
      <c r="K13982" s="12" t="s">
        <v>693</v>
      </c>
      <c r="L13982" s="12" t="s">
        <v>54115</v>
      </c>
      <c r="M13982" s="14" t="s">
        <v>24</v>
      </c>
      <c r="N13982" s="14"/>
      <c r="O13982" s="14"/>
      <c r="P13982" s="14"/>
      <c r="Q13982" s="14"/>
      <c r="R13982" s="130" t="s">
        <v>72</v>
      </c>
      <c r="S13982" s="8"/>
      <c r="T13982" s="8"/>
    </row>
    <row r="13983" spans="1:20" ht="15.75" customHeight="1">
      <c r="A13983" s="8">
        <v>2018</v>
      </c>
      <c r="B13983" s="95">
        <v>45</v>
      </c>
      <c r="C13983" s="10" t="s">
        <v>53868</v>
      </c>
      <c r="D13983" s="12" t="s">
        <v>44092</v>
      </c>
      <c r="E13983" s="11" t="s">
        <v>54116</v>
      </c>
      <c r="F13983" s="12" t="s">
        <v>2270</v>
      </c>
      <c r="G13983" s="14" t="s">
        <v>54117</v>
      </c>
      <c r="H13983" s="21" t="s">
        <v>38232</v>
      </c>
      <c r="I13983" s="12" t="s">
        <v>54118</v>
      </c>
      <c r="J13983" s="14" t="s">
        <v>24</v>
      </c>
      <c r="K13983" s="12" t="s">
        <v>693</v>
      </c>
      <c r="L13983" s="12" t="s">
        <v>44092</v>
      </c>
      <c r="M13983" s="14" t="s">
        <v>24</v>
      </c>
      <c r="N13983" s="14"/>
      <c r="O13983" s="14"/>
      <c r="P13983" s="14"/>
      <c r="Q13983" s="14"/>
      <c r="R13983" s="130"/>
      <c r="S13983" s="8"/>
      <c r="T13983" s="8"/>
    </row>
    <row r="13984" spans="1:20" ht="15.75" customHeight="1">
      <c r="A13984" s="8">
        <v>2018</v>
      </c>
      <c r="B13984" s="95">
        <v>45</v>
      </c>
      <c r="C13984" s="10" t="s">
        <v>53868</v>
      </c>
      <c r="D13984" s="12" t="s">
        <v>54119</v>
      </c>
      <c r="E13984" s="11" t="s">
        <v>7553</v>
      </c>
      <c r="F13984" s="12" t="s">
        <v>2270</v>
      </c>
      <c r="G13984" s="14" t="s">
        <v>54120</v>
      </c>
      <c r="H13984" s="21" t="s">
        <v>38048</v>
      </c>
      <c r="I13984" s="12" t="s">
        <v>24</v>
      </c>
      <c r="J13984" s="14" t="s">
        <v>24</v>
      </c>
      <c r="K13984" s="12" t="s">
        <v>693</v>
      </c>
      <c r="L13984" s="12" t="s">
        <v>7328</v>
      </c>
      <c r="M13984" s="14" t="s">
        <v>24</v>
      </c>
      <c r="N13984" s="14"/>
      <c r="O13984" s="14"/>
      <c r="P13984" s="14"/>
      <c r="Q13984" s="14"/>
      <c r="R13984" s="130" t="s">
        <v>72</v>
      </c>
      <c r="S13984" s="8"/>
      <c r="T13984" s="8"/>
    </row>
    <row r="13985" spans="1:20" ht="15.75" customHeight="1">
      <c r="A13985" s="8">
        <v>2018</v>
      </c>
      <c r="B13985" s="95">
        <v>45</v>
      </c>
      <c r="C13985" s="10" t="s">
        <v>53868</v>
      </c>
      <c r="D13985" s="12" t="s">
        <v>54121</v>
      </c>
      <c r="E13985" s="11" t="s">
        <v>54122</v>
      </c>
      <c r="F13985" s="12" t="s">
        <v>31532</v>
      </c>
      <c r="G13985" s="14" t="s">
        <v>54123</v>
      </c>
      <c r="H13985" s="21" t="s">
        <v>38161</v>
      </c>
      <c r="I13985" s="12" t="s">
        <v>54124</v>
      </c>
      <c r="J13985" s="14" t="s">
        <v>24</v>
      </c>
      <c r="K13985" s="12" t="s">
        <v>693</v>
      </c>
      <c r="L13985" s="12" t="s">
        <v>54125</v>
      </c>
      <c r="M13985" s="14" t="s">
        <v>24</v>
      </c>
      <c r="N13985" s="14"/>
      <c r="O13985" s="14"/>
      <c r="P13985" s="14"/>
      <c r="Q13985" s="14"/>
      <c r="R13985" s="130"/>
      <c r="S13985" s="8"/>
      <c r="T13985" s="8"/>
    </row>
    <row r="13986" spans="1:20" ht="15.75" customHeight="1">
      <c r="A13986" s="8">
        <v>2018</v>
      </c>
      <c r="B13986" s="95">
        <v>45</v>
      </c>
      <c r="C13986" s="10" t="s">
        <v>53868</v>
      </c>
      <c r="D13986" s="12" t="s">
        <v>894</v>
      </c>
      <c r="E13986" s="11" t="s">
        <v>54126</v>
      </c>
      <c r="F13986" s="12" t="s">
        <v>54127</v>
      </c>
      <c r="G13986" s="14" t="s">
        <v>54128</v>
      </c>
      <c r="H13986" s="21" t="s">
        <v>38048</v>
      </c>
      <c r="I13986" s="12" t="s">
        <v>24</v>
      </c>
      <c r="J13986" s="14" t="s">
        <v>24</v>
      </c>
      <c r="K13986" s="12" t="s">
        <v>693</v>
      </c>
      <c r="L13986" s="12" t="s">
        <v>12517</v>
      </c>
      <c r="M13986" s="14" t="s">
        <v>24</v>
      </c>
      <c r="N13986" s="14"/>
      <c r="O13986" s="14"/>
      <c r="P13986" s="14"/>
      <c r="Q13986" s="14"/>
      <c r="R13986" s="130"/>
      <c r="S13986" s="8"/>
      <c r="T13986" s="8"/>
    </row>
    <row r="13987" spans="1:20" ht="15.75" customHeight="1">
      <c r="A13987" s="8">
        <v>2018</v>
      </c>
      <c r="B13987" s="95">
        <v>45</v>
      </c>
      <c r="C13987" s="10" t="s">
        <v>53868</v>
      </c>
      <c r="D13987" s="12" t="s">
        <v>54129</v>
      </c>
      <c r="E13987" s="11" t="s">
        <v>54130</v>
      </c>
      <c r="F13987" s="12" t="s">
        <v>28571</v>
      </c>
      <c r="G13987" s="14" t="s">
        <v>54131</v>
      </c>
      <c r="H13987" s="21" t="s">
        <v>54132</v>
      </c>
      <c r="I13987" s="12" t="s">
        <v>54133</v>
      </c>
      <c r="J13987" s="14" t="s">
        <v>24</v>
      </c>
      <c r="K13987" s="12" t="s">
        <v>693</v>
      </c>
      <c r="L13987" s="12" t="s">
        <v>54125</v>
      </c>
      <c r="M13987" s="14" t="s">
        <v>24</v>
      </c>
      <c r="N13987" s="14"/>
      <c r="O13987" s="14"/>
      <c r="P13987" s="14"/>
      <c r="Q13987" s="14"/>
      <c r="R13987" s="130"/>
      <c r="S13987" s="8"/>
      <c r="T13987" s="8"/>
    </row>
    <row r="13988" spans="1:20" ht="15.75" customHeight="1">
      <c r="A13988" s="8">
        <v>2018</v>
      </c>
      <c r="B13988" s="95">
        <v>45</v>
      </c>
      <c r="C13988" s="10" t="s">
        <v>53868</v>
      </c>
      <c r="D13988" s="12" t="s">
        <v>54134</v>
      </c>
      <c r="E13988" s="11" t="s">
        <v>54135</v>
      </c>
      <c r="F13988" s="12">
        <v>1907</v>
      </c>
      <c r="G13988" s="14" t="s">
        <v>54136</v>
      </c>
      <c r="H13988" s="21" t="s">
        <v>37993</v>
      </c>
      <c r="I13988" s="12" t="s">
        <v>24</v>
      </c>
      <c r="J13988" s="14" t="s">
        <v>24</v>
      </c>
      <c r="K13988" s="12" t="s">
        <v>693</v>
      </c>
      <c r="L13988" s="12" t="s">
        <v>54137</v>
      </c>
      <c r="M13988" s="14" t="s">
        <v>24</v>
      </c>
      <c r="N13988" s="14"/>
      <c r="O13988" s="14"/>
      <c r="P13988" s="14"/>
      <c r="Q13988" s="14"/>
      <c r="R13988" s="130"/>
      <c r="S13988" s="8"/>
      <c r="T13988" s="8"/>
    </row>
    <row r="13989" spans="1:20" ht="15.75" customHeight="1">
      <c r="A13989" s="8">
        <v>2018</v>
      </c>
      <c r="B13989" s="95">
        <v>45</v>
      </c>
      <c r="C13989" s="10" t="s">
        <v>53868</v>
      </c>
      <c r="D13989" s="12" t="s">
        <v>17394</v>
      </c>
      <c r="E13989" s="11" t="s">
        <v>54138</v>
      </c>
      <c r="F13989" s="12" t="s">
        <v>5518</v>
      </c>
      <c r="G13989" s="14" t="s">
        <v>54139</v>
      </c>
      <c r="H13989" s="21" t="s">
        <v>11823</v>
      </c>
      <c r="I13989" s="12" t="s">
        <v>54140</v>
      </c>
      <c r="J13989" s="14" t="s">
        <v>24</v>
      </c>
      <c r="K13989" s="12" t="s">
        <v>693</v>
      </c>
      <c r="L13989" s="12" t="s">
        <v>17394</v>
      </c>
      <c r="M13989" s="14" t="s">
        <v>24</v>
      </c>
      <c r="N13989" s="14"/>
      <c r="O13989" s="14"/>
      <c r="P13989" s="14"/>
      <c r="Q13989" s="14"/>
      <c r="R13989" s="130"/>
      <c r="S13989" s="8"/>
      <c r="T13989" s="8"/>
    </row>
    <row r="13990" spans="1:20" ht="15.75" customHeight="1">
      <c r="A13990" s="8">
        <v>2018</v>
      </c>
      <c r="B13990" s="95">
        <v>45</v>
      </c>
      <c r="C13990" s="10" t="s">
        <v>53868</v>
      </c>
      <c r="D13990" s="12" t="s">
        <v>54141</v>
      </c>
      <c r="E13990" s="11" t="s">
        <v>54142</v>
      </c>
      <c r="F13990" s="12" t="s">
        <v>54143</v>
      </c>
      <c r="G13990" s="14" t="s">
        <v>54144</v>
      </c>
      <c r="H13990" s="21" t="s">
        <v>36460</v>
      </c>
      <c r="I13990" s="12" t="s">
        <v>54145</v>
      </c>
      <c r="J13990" s="14" t="s">
        <v>24</v>
      </c>
      <c r="K13990" s="12" t="s">
        <v>693</v>
      </c>
      <c r="L13990" s="12" t="s">
        <v>42937</v>
      </c>
      <c r="M13990" s="14" t="s">
        <v>24</v>
      </c>
      <c r="N13990" s="14"/>
      <c r="O13990" s="14"/>
      <c r="P13990" s="14"/>
      <c r="Q13990" s="14"/>
      <c r="R13990" s="130"/>
      <c r="S13990" s="8"/>
      <c r="T13990" s="8"/>
    </row>
    <row r="13991" spans="1:20" ht="15.75" customHeight="1">
      <c r="A13991" s="8">
        <v>2018</v>
      </c>
      <c r="B13991" s="95">
        <v>45</v>
      </c>
      <c r="C13991" s="10" t="s">
        <v>53868</v>
      </c>
      <c r="D13991" s="12" t="s">
        <v>54146</v>
      </c>
      <c r="E13991" s="11" t="s">
        <v>54147</v>
      </c>
      <c r="F13991" s="12" t="s">
        <v>54148</v>
      </c>
      <c r="G13991" s="14" t="s">
        <v>54149</v>
      </c>
      <c r="H13991" s="21" t="s">
        <v>38161</v>
      </c>
      <c r="I13991" s="12" t="s">
        <v>24</v>
      </c>
      <c r="J13991" s="14" t="s">
        <v>24</v>
      </c>
      <c r="K13991" s="12" t="s">
        <v>693</v>
      </c>
      <c r="L13991" s="12" t="s">
        <v>43025</v>
      </c>
      <c r="M13991" s="14" t="s">
        <v>24</v>
      </c>
      <c r="N13991" s="14"/>
      <c r="O13991" s="14"/>
      <c r="P13991" s="14"/>
      <c r="Q13991" s="14"/>
      <c r="R13991" s="130" t="s">
        <v>72</v>
      </c>
      <c r="S13991" s="8"/>
      <c r="T13991" s="8"/>
    </row>
    <row r="13992" spans="1:20" ht="15.75" customHeight="1">
      <c r="A13992" s="8">
        <v>2018</v>
      </c>
      <c r="B13992" s="95">
        <v>45</v>
      </c>
      <c r="C13992" s="10" t="s">
        <v>53868</v>
      </c>
      <c r="D13992" s="12" t="s">
        <v>54150</v>
      </c>
      <c r="E13992" s="11" t="s">
        <v>54151</v>
      </c>
      <c r="F13992" s="12" t="s">
        <v>54152</v>
      </c>
      <c r="G13992" s="14" t="s">
        <v>54153</v>
      </c>
      <c r="H13992" s="21" t="s">
        <v>38868</v>
      </c>
      <c r="I13992" s="12" t="s">
        <v>23</v>
      </c>
      <c r="J13992" s="14" t="s">
        <v>24</v>
      </c>
      <c r="K13992" s="12" t="s">
        <v>693</v>
      </c>
      <c r="L13992" s="12" t="s">
        <v>54154</v>
      </c>
      <c r="M13992" s="14" t="s">
        <v>24</v>
      </c>
      <c r="N13992" s="14"/>
      <c r="O13992" s="14"/>
      <c r="P13992" s="14"/>
      <c r="Q13992" s="14"/>
      <c r="R13992" s="130"/>
      <c r="S13992" s="8"/>
      <c r="T13992" s="8"/>
    </row>
    <row r="13993" spans="1:20" ht="15.75" customHeight="1">
      <c r="A13993" s="8">
        <v>2018</v>
      </c>
      <c r="B13993" s="95">
        <v>45</v>
      </c>
      <c r="C13993" s="10" t="s">
        <v>53868</v>
      </c>
      <c r="D13993" s="12" t="s">
        <v>819</v>
      </c>
      <c r="E13993" s="11" t="s">
        <v>54155</v>
      </c>
      <c r="F13993" s="12">
        <v>1970</v>
      </c>
      <c r="G13993" s="14" t="s">
        <v>54156</v>
      </c>
      <c r="H13993" s="21" t="s">
        <v>54080</v>
      </c>
      <c r="I13993" s="12" t="s">
        <v>24</v>
      </c>
      <c r="J13993" s="14" t="s">
        <v>24</v>
      </c>
      <c r="K13993" s="12" t="s">
        <v>693</v>
      </c>
      <c r="L13993" s="12" t="s">
        <v>54157</v>
      </c>
      <c r="M13993" s="14" t="s">
        <v>24</v>
      </c>
      <c r="N13993" s="14"/>
      <c r="O13993" s="14"/>
      <c r="P13993" s="14"/>
      <c r="Q13993" s="14"/>
      <c r="R13993" s="130"/>
      <c r="S13993" s="8"/>
      <c r="T13993" s="8"/>
    </row>
    <row r="13994" spans="1:20" ht="15.75" customHeight="1">
      <c r="A13994" s="8">
        <v>2018</v>
      </c>
      <c r="B13994" s="95">
        <v>45</v>
      </c>
      <c r="C13994" s="10" t="s">
        <v>53868</v>
      </c>
      <c r="D13994" s="12" t="s">
        <v>54141</v>
      </c>
      <c r="E13994" s="11" t="s">
        <v>54158</v>
      </c>
      <c r="F13994" s="12" t="s">
        <v>54159</v>
      </c>
      <c r="G13994" s="14" t="s">
        <v>54160</v>
      </c>
      <c r="H13994" s="21" t="s">
        <v>54132</v>
      </c>
      <c r="I13994" s="12" t="s">
        <v>54161</v>
      </c>
      <c r="J13994" s="14" t="s">
        <v>24</v>
      </c>
      <c r="K13994" s="12" t="s">
        <v>693</v>
      </c>
      <c r="L13994" s="12" t="s">
        <v>42937</v>
      </c>
      <c r="M13994" s="14" t="s">
        <v>24</v>
      </c>
      <c r="N13994" s="14"/>
      <c r="O13994" s="14"/>
      <c r="P13994" s="14"/>
      <c r="Q13994" s="14"/>
      <c r="R13994" s="130"/>
      <c r="S13994" s="8"/>
      <c r="T13994" s="8"/>
    </row>
    <row r="13995" spans="1:20" ht="15.75" customHeight="1">
      <c r="A13995" s="8">
        <v>2018</v>
      </c>
      <c r="B13995" s="95">
        <v>45</v>
      </c>
      <c r="C13995" s="10" t="s">
        <v>53868</v>
      </c>
      <c r="D13995" s="12" t="s">
        <v>894</v>
      </c>
      <c r="E13995" s="11" t="s">
        <v>31683</v>
      </c>
      <c r="F13995" s="12" t="s">
        <v>54162</v>
      </c>
      <c r="G13995" s="14" t="s">
        <v>54163</v>
      </c>
      <c r="H13995" s="21">
        <v>8.4000000000000005E-2</v>
      </c>
      <c r="I13995" s="12" t="s">
        <v>24</v>
      </c>
      <c r="J13995" s="14" t="s">
        <v>24</v>
      </c>
      <c r="K13995" s="12" t="s">
        <v>693</v>
      </c>
      <c r="L13995" s="12" t="s">
        <v>12517</v>
      </c>
      <c r="M13995" s="14" t="s">
        <v>24</v>
      </c>
      <c r="N13995" s="14"/>
      <c r="O13995" s="14"/>
      <c r="P13995" s="14"/>
      <c r="Q13995" s="14"/>
      <c r="R13995" s="130"/>
      <c r="S13995" s="8"/>
      <c r="T13995" s="8"/>
    </row>
    <row r="13996" spans="1:20" ht="15.75" customHeight="1">
      <c r="A13996" s="8">
        <v>2018</v>
      </c>
      <c r="B13996" s="95">
        <v>45</v>
      </c>
      <c r="C13996" s="10" t="s">
        <v>53868</v>
      </c>
      <c r="D13996" s="12" t="s">
        <v>54164</v>
      </c>
      <c r="E13996" s="11" t="s">
        <v>54165</v>
      </c>
      <c r="F13996" s="12" t="s">
        <v>17821</v>
      </c>
      <c r="G13996" s="14" t="s">
        <v>54166</v>
      </c>
      <c r="H13996" s="21" t="s">
        <v>54167</v>
      </c>
      <c r="I13996" s="12" t="s">
        <v>54168</v>
      </c>
      <c r="J13996" s="14" t="s">
        <v>24</v>
      </c>
      <c r="K13996" s="12" t="s">
        <v>693</v>
      </c>
      <c r="L13996" s="12" t="s">
        <v>43025</v>
      </c>
      <c r="M13996" s="14" t="s">
        <v>692</v>
      </c>
      <c r="N13996" s="14"/>
      <c r="O13996" s="14"/>
      <c r="P13996" s="14"/>
      <c r="Q13996" s="14"/>
      <c r="R13996" s="130"/>
      <c r="S13996" s="8"/>
      <c r="T13996" s="8"/>
    </row>
    <row r="13997" spans="1:20" ht="15.75" customHeight="1">
      <c r="A13997" s="8">
        <v>2018</v>
      </c>
      <c r="B13997" s="95">
        <v>45</v>
      </c>
      <c r="C13997" s="10" t="s">
        <v>53868</v>
      </c>
      <c r="D13997" s="12" t="s">
        <v>54169</v>
      </c>
      <c r="E13997" s="11" t="s">
        <v>54170</v>
      </c>
      <c r="F13997" s="12" t="s">
        <v>54171</v>
      </c>
      <c r="G13997" s="14" t="s">
        <v>54172</v>
      </c>
      <c r="H13997" s="21" t="s">
        <v>37993</v>
      </c>
      <c r="I13997" s="12" t="s">
        <v>23</v>
      </c>
      <c r="J13997" s="14" t="s">
        <v>24</v>
      </c>
      <c r="K13997" s="12" t="s">
        <v>693</v>
      </c>
      <c r="L13997" s="12" t="s">
        <v>54173</v>
      </c>
      <c r="M13997" s="14" t="s">
        <v>24</v>
      </c>
      <c r="N13997" s="14"/>
      <c r="O13997" s="14"/>
      <c r="P13997" s="14"/>
      <c r="Q13997" s="14"/>
      <c r="R13997" s="130"/>
      <c r="S13997" s="8"/>
      <c r="T13997" s="8"/>
    </row>
    <row r="13998" spans="1:20" ht="15.75" customHeight="1">
      <c r="A13998" s="8">
        <v>2018</v>
      </c>
      <c r="B13998" s="95">
        <v>45</v>
      </c>
      <c r="C13998" s="10" t="s">
        <v>53868</v>
      </c>
      <c r="D13998" s="12" t="s">
        <v>20123</v>
      </c>
      <c r="E13998" s="11" t="s">
        <v>53738</v>
      </c>
      <c r="F13998" s="12" t="s">
        <v>2270</v>
      </c>
      <c r="G13998" s="14" t="s">
        <v>54174</v>
      </c>
      <c r="H13998" s="21" t="s">
        <v>53901</v>
      </c>
      <c r="I13998" s="12" t="s">
        <v>24</v>
      </c>
      <c r="J13998" s="14" t="s">
        <v>24</v>
      </c>
      <c r="K13998" s="12" t="s">
        <v>693</v>
      </c>
      <c r="L13998" s="12" t="s">
        <v>54175</v>
      </c>
      <c r="M13998" s="14" t="s">
        <v>24</v>
      </c>
      <c r="N13998" s="14"/>
      <c r="O13998" s="14"/>
      <c r="P13998" s="14"/>
      <c r="Q13998" s="14"/>
      <c r="R13998" s="130"/>
      <c r="S13998" s="8"/>
      <c r="T13998" s="8"/>
    </row>
    <row r="13999" spans="1:20" ht="15.75" customHeight="1">
      <c r="A13999" s="8">
        <v>2018</v>
      </c>
      <c r="B13999" s="95">
        <v>45</v>
      </c>
      <c r="C13999" s="10" t="s">
        <v>53868</v>
      </c>
      <c r="D13999" s="12" t="s">
        <v>54176</v>
      </c>
      <c r="E13999" s="11" t="s">
        <v>54177</v>
      </c>
      <c r="F13999" s="12" t="s">
        <v>54178</v>
      </c>
      <c r="G13999" s="14" t="s">
        <v>54179</v>
      </c>
      <c r="H13999" s="21" t="s">
        <v>38161</v>
      </c>
      <c r="I13999" s="12" t="s">
        <v>24</v>
      </c>
      <c r="J13999" s="14" t="s">
        <v>24</v>
      </c>
      <c r="K13999" s="12" t="s">
        <v>693</v>
      </c>
      <c r="L13999" s="12" t="s">
        <v>29919</v>
      </c>
      <c r="M13999" s="14" t="s">
        <v>24</v>
      </c>
      <c r="N13999" s="14"/>
      <c r="O13999" s="14"/>
      <c r="P13999" s="14"/>
      <c r="Q13999" s="14"/>
      <c r="R13999" s="130" t="s">
        <v>72</v>
      </c>
      <c r="S13999" s="8"/>
      <c r="T13999" s="8"/>
    </row>
    <row r="14000" spans="1:20" ht="15.75" customHeight="1">
      <c r="A14000" s="8">
        <v>2018</v>
      </c>
      <c r="B14000" s="95">
        <v>45</v>
      </c>
      <c r="C14000" s="10" t="s">
        <v>53868</v>
      </c>
      <c r="D14000" s="12" t="s">
        <v>54180</v>
      </c>
      <c r="E14000" s="11" t="s">
        <v>54181</v>
      </c>
      <c r="F14000" s="12" t="s">
        <v>44926</v>
      </c>
      <c r="G14000" s="14" t="s">
        <v>54182</v>
      </c>
      <c r="H14000" s="21" t="s">
        <v>38048</v>
      </c>
      <c r="I14000" s="12" t="s">
        <v>24</v>
      </c>
      <c r="J14000" s="14" t="s">
        <v>24</v>
      </c>
      <c r="K14000" s="12" t="s">
        <v>693</v>
      </c>
      <c r="L14000" s="12" t="s">
        <v>42937</v>
      </c>
      <c r="M14000" s="14" t="s">
        <v>24</v>
      </c>
      <c r="N14000" s="14"/>
      <c r="O14000" s="14"/>
      <c r="P14000" s="14"/>
      <c r="Q14000" s="14"/>
      <c r="R14000" s="130" t="s">
        <v>72</v>
      </c>
      <c r="S14000" s="8"/>
      <c r="T14000" s="8"/>
    </row>
    <row r="14001" spans="1:20" ht="15.75" customHeight="1">
      <c r="A14001" s="8">
        <v>2018</v>
      </c>
      <c r="B14001" s="95">
        <v>45</v>
      </c>
      <c r="C14001" s="10" t="s">
        <v>53868</v>
      </c>
      <c r="D14001" s="12" t="s">
        <v>894</v>
      </c>
      <c r="E14001" s="11" t="s">
        <v>54183</v>
      </c>
      <c r="F14001" s="12">
        <v>1811</v>
      </c>
      <c r="G14001" s="14" t="s">
        <v>54184</v>
      </c>
      <c r="H14001" s="21" t="s">
        <v>54080</v>
      </c>
      <c r="I14001" s="12" t="s">
        <v>24</v>
      </c>
      <c r="J14001" s="14" t="s">
        <v>24</v>
      </c>
      <c r="K14001" s="12" t="s">
        <v>693</v>
      </c>
      <c r="L14001" s="12" t="s">
        <v>54185</v>
      </c>
      <c r="M14001" s="14" t="s">
        <v>24</v>
      </c>
      <c r="N14001" s="14"/>
      <c r="O14001" s="14"/>
      <c r="P14001" s="14"/>
      <c r="Q14001" s="14"/>
      <c r="R14001" s="130"/>
      <c r="S14001" s="8"/>
      <c r="T14001" s="8"/>
    </row>
    <row r="14002" spans="1:20" ht="15.75" customHeight="1">
      <c r="A14002" s="8">
        <v>2018</v>
      </c>
      <c r="B14002" s="95">
        <v>45</v>
      </c>
      <c r="C14002" s="10" t="s">
        <v>53868</v>
      </c>
      <c r="D14002" s="12" t="s">
        <v>54186</v>
      </c>
      <c r="E14002" s="11" t="s">
        <v>54187</v>
      </c>
      <c r="F14002" s="12">
        <v>2017</v>
      </c>
      <c r="G14002" s="14" t="s">
        <v>54188</v>
      </c>
      <c r="H14002" s="21" t="s">
        <v>27476</v>
      </c>
      <c r="I14002" s="12" t="s">
        <v>24</v>
      </c>
      <c r="J14002" s="14" t="s">
        <v>23</v>
      </c>
      <c r="K14002" s="12" t="s">
        <v>693</v>
      </c>
      <c r="L14002" s="12" t="s">
        <v>54189</v>
      </c>
      <c r="M14002" s="14" t="s">
        <v>24</v>
      </c>
      <c r="N14002" s="12"/>
      <c r="O14002" s="12"/>
      <c r="P14002" s="14"/>
      <c r="Q14002" s="14"/>
      <c r="R14002" s="130" t="s">
        <v>72</v>
      </c>
      <c r="S14002" s="8"/>
      <c r="T14002" s="8"/>
    </row>
    <row r="14003" spans="1:20" ht="15.75" customHeight="1">
      <c r="A14003" s="8">
        <v>2018</v>
      </c>
      <c r="B14003" s="95">
        <v>45</v>
      </c>
      <c r="C14003" s="10" t="s">
        <v>53868</v>
      </c>
      <c r="D14003" s="12" t="s">
        <v>54190</v>
      </c>
      <c r="E14003" s="11" t="s">
        <v>54191</v>
      </c>
      <c r="F14003" s="12">
        <v>1984</v>
      </c>
      <c r="G14003" s="14" t="s">
        <v>54192</v>
      </c>
      <c r="H14003" s="21" t="s">
        <v>38161</v>
      </c>
      <c r="I14003" s="12" t="s">
        <v>54193</v>
      </c>
      <c r="J14003" s="14" t="s">
        <v>24</v>
      </c>
      <c r="K14003" s="12" t="s">
        <v>693</v>
      </c>
      <c r="L14003" s="12" t="s">
        <v>54194</v>
      </c>
      <c r="M14003" s="14" t="s">
        <v>23</v>
      </c>
      <c r="N14003" s="12" t="s">
        <v>54190</v>
      </c>
      <c r="O14003" s="12" t="s">
        <v>38161</v>
      </c>
      <c r="P14003" s="14">
        <v>0</v>
      </c>
      <c r="Q14003" s="14">
        <v>0</v>
      </c>
      <c r="R14003" s="130" t="s">
        <v>28</v>
      </c>
      <c r="S14003" s="8"/>
      <c r="T14003" s="8"/>
    </row>
    <row r="14004" spans="1:20" ht="15.75" customHeight="1">
      <c r="A14004" s="8">
        <v>2018</v>
      </c>
      <c r="B14004" s="95">
        <v>45</v>
      </c>
      <c r="C14004" s="10" t="s">
        <v>53868</v>
      </c>
      <c r="D14004" s="12" t="s">
        <v>894</v>
      </c>
      <c r="E14004" s="11" t="s">
        <v>54195</v>
      </c>
      <c r="F14004" s="12" t="s">
        <v>20975</v>
      </c>
      <c r="G14004" s="14" t="s">
        <v>54196</v>
      </c>
      <c r="H14004" s="21" t="s">
        <v>38868</v>
      </c>
      <c r="I14004" s="12" t="s">
        <v>23</v>
      </c>
      <c r="J14004" s="14" t="s">
        <v>24</v>
      </c>
      <c r="K14004" s="12" t="s">
        <v>693</v>
      </c>
      <c r="L14004" s="12"/>
      <c r="M14004" s="14" t="s">
        <v>24</v>
      </c>
      <c r="N14004" s="14"/>
      <c r="O14004" s="14"/>
      <c r="P14004" s="14"/>
      <c r="Q14004" s="14"/>
      <c r="R14004" s="130" t="s">
        <v>64</v>
      </c>
      <c r="S14004" s="8"/>
      <c r="T14004" s="8"/>
    </row>
    <row r="14005" spans="1:20" ht="15.75" customHeight="1">
      <c r="A14005" s="8">
        <v>2018</v>
      </c>
      <c r="B14005" s="95">
        <v>45</v>
      </c>
      <c r="C14005" s="10" t="s">
        <v>53868</v>
      </c>
      <c r="D14005" s="12" t="s">
        <v>53892</v>
      </c>
      <c r="E14005" s="11" t="s">
        <v>40464</v>
      </c>
      <c r="F14005" s="12" t="s">
        <v>2270</v>
      </c>
      <c r="G14005" s="14" t="s">
        <v>54197</v>
      </c>
      <c r="H14005" s="21" t="s">
        <v>38048</v>
      </c>
      <c r="I14005" s="12" t="s">
        <v>53880</v>
      </c>
      <c r="J14005" s="14" t="s">
        <v>24</v>
      </c>
      <c r="K14005" s="12" t="s">
        <v>693</v>
      </c>
      <c r="L14005" s="12" t="s">
        <v>12262</v>
      </c>
      <c r="M14005" s="14" t="s">
        <v>24</v>
      </c>
      <c r="N14005" s="14"/>
      <c r="O14005" s="14"/>
      <c r="P14005" s="14"/>
      <c r="Q14005" s="14"/>
      <c r="R14005" s="130"/>
      <c r="S14005" s="8"/>
      <c r="T14005" s="8"/>
    </row>
    <row r="14006" spans="1:20" ht="15.75" customHeight="1">
      <c r="A14006" s="8">
        <v>2018</v>
      </c>
      <c r="B14006" s="95">
        <v>45</v>
      </c>
      <c r="C14006" s="10" t="s">
        <v>53868</v>
      </c>
      <c r="D14006" s="12" t="s">
        <v>54198</v>
      </c>
      <c r="E14006" s="11" t="s">
        <v>54199</v>
      </c>
      <c r="F14006" s="12">
        <v>2003</v>
      </c>
      <c r="G14006" s="14" t="s">
        <v>54200</v>
      </c>
      <c r="H14006" s="21" t="s">
        <v>2982</v>
      </c>
      <c r="I14006" s="12" t="s">
        <v>24</v>
      </c>
      <c r="J14006" s="14" t="s">
        <v>24</v>
      </c>
      <c r="K14006" s="97" t="s">
        <v>53873</v>
      </c>
      <c r="L14006" s="12" t="s">
        <v>54201</v>
      </c>
      <c r="M14006" s="14" t="s">
        <v>24</v>
      </c>
      <c r="N14006" s="14"/>
      <c r="O14006" s="14"/>
      <c r="P14006" s="14"/>
      <c r="Q14006" s="14"/>
      <c r="R14006" s="130" t="s">
        <v>72</v>
      </c>
      <c r="S14006" s="8"/>
      <c r="T14006" s="8"/>
    </row>
    <row r="14007" spans="1:20" ht="15.75" customHeight="1">
      <c r="A14007" s="8">
        <v>2018</v>
      </c>
      <c r="B14007" s="95">
        <v>45</v>
      </c>
      <c r="C14007" s="10" t="s">
        <v>53868</v>
      </c>
      <c r="D14007" s="12" t="s">
        <v>53892</v>
      </c>
      <c r="E14007" s="11" t="s">
        <v>54202</v>
      </c>
      <c r="F14007" s="12" t="s">
        <v>2270</v>
      </c>
      <c r="G14007" s="14" t="s">
        <v>54203</v>
      </c>
      <c r="H14007" s="21" t="s">
        <v>54204</v>
      </c>
      <c r="I14007" s="12" t="s">
        <v>53880</v>
      </c>
      <c r="J14007" s="14" t="s">
        <v>24</v>
      </c>
      <c r="K14007" s="12" t="s">
        <v>693</v>
      </c>
      <c r="L14007" s="12" t="s">
        <v>54205</v>
      </c>
      <c r="M14007" s="14" t="s">
        <v>24</v>
      </c>
      <c r="N14007" s="14"/>
      <c r="O14007" s="14"/>
      <c r="P14007" s="14"/>
      <c r="Q14007" s="14"/>
      <c r="R14007" s="130"/>
      <c r="S14007" s="8"/>
      <c r="T14007" s="8"/>
    </row>
    <row r="14008" spans="1:20" ht="15.75" customHeight="1">
      <c r="A14008" s="8">
        <v>2018</v>
      </c>
      <c r="B14008" s="95">
        <v>45</v>
      </c>
      <c r="C14008" s="10" t="s">
        <v>53868</v>
      </c>
      <c r="D14008" s="12" t="s">
        <v>42933</v>
      </c>
      <c r="E14008" s="11" t="s">
        <v>54206</v>
      </c>
      <c r="F14008" s="12" t="s">
        <v>54207</v>
      </c>
      <c r="G14008" s="14" t="s">
        <v>54208</v>
      </c>
      <c r="H14008" s="21" t="s">
        <v>54132</v>
      </c>
      <c r="I14008" s="12" t="s">
        <v>54209</v>
      </c>
      <c r="J14008" s="14" t="s">
        <v>24</v>
      </c>
      <c r="K14008" s="12" t="s">
        <v>693</v>
      </c>
      <c r="L14008" s="12" t="s">
        <v>54210</v>
      </c>
      <c r="M14008" s="14" t="s">
        <v>23</v>
      </c>
      <c r="N14008" s="12" t="s">
        <v>54211</v>
      </c>
      <c r="O14008" s="12" t="s">
        <v>38048</v>
      </c>
      <c r="P14008" s="14">
        <v>0</v>
      </c>
      <c r="Q14008" s="12" t="s">
        <v>38868</v>
      </c>
      <c r="R14008" s="130" t="s">
        <v>28</v>
      </c>
      <c r="S14008" s="8"/>
      <c r="T14008" s="8"/>
    </row>
    <row r="14009" spans="1:20" ht="15.75" customHeight="1">
      <c r="A14009" s="8">
        <v>2018</v>
      </c>
      <c r="B14009" s="95">
        <v>45</v>
      </c>
      <c r="C14009" s="10" t="s">
        <v>53868</v>
      </c>
      <c r="D14009" s="12" t="s">
        <v>53892</v>
      </c>
      <c r="E14009" s="11" t="s">
        <v>40464</v>
      </c>
      <c r="F14009" s="12" t="s">
        <v>54212</v>
      </c>
      <c r="G14009" s="14" t="s">
        <v>54213</v>
      </c>
      <c r="H14009" s="21" t="s">
        <v>38048</v>
      </c>
      <c r="I14009" s="12" t="s">
        <v>53880</v>
      </c>
      <c r="J14009" s="14" t="s">
        <v>24</v>
      </c>
      <c r="K14009" s="12" t="s">
        <v>693</v>
      </c>
      <c r="L14009" s="12" t="s">
        <v>12262</v>
      </c>
      <c r="M14009" s="14" t="s">
        <v>24</v>
      </c>
      <c r="N14009" s="14"/>
      <c r="O14009" s="14"/>
      <c r="P14009" s="14"/>
      <c r="Q14009" s="14"/>
      <c r="R14009" s="130"/>
      <c r="S14009" s="8"/>
      <c r="T14009" s="8"/>
    </row>
    <row r="14010" spans="1:20" ht="15.75" customHeight="1">
      <c r="A14010" s="8">
        <v>2018</v>
      </c>
      <c r="B14010" s="95">
        <v>45</v>
      </c>
      <c r="C14010" s="10" t="s">
        <v>53868</v>
      </c>
      <c r="D14010" s="12" t="s">
        <v>53892</v>
      </c>
      <c r="E14010" s="11" t="s">
        <v>40464</v>
      </c>
      <c r="F14010" s="12" t="s">
        <v>41141</v>
      </c>
      <c r="G14010" s="14" t="s">
        <v>54214</v>
      </c>
      <c r="H14010" s="21" t="s">
        <v>38048</v>
      </c>
      <c r="I14010" s="12" t="s">
        <v>53880</v>
      </c>
      <c r="J14010" s="14" t="s">
        <v>24</v>
      </c>
      <c r="K14010" s="12" t="s">
        <v>693</v>
      </c>
      <c r="L14010" s="12" t="s">
        <v>12262</v>
      </c>
      <c r="M14010" s="14" t="s">
        <v>24</v>
      </c>
      <c r="N14010" s="14"/>
      <c r="O14010" s="14"/>
      <c r="P14010" s="14"/>
      <c r="Q14010" s="14"/>
      <c r="R14010" s="130"/>
      <c r="S14010" s="8"/>
      <c r="T14010" s="8"/>
    </row>
    <row r="14011" spans="1:20" ht="15.75" customHeight="1">
      <c r="A14011" s="8">
        <v>2018</v>
      </c>
      <c r="B14011" s="95">
        <v>45</v>
      </c>
      <c r="C14011" s="10" t="s">
        <v>53868</v>
      </c>
      <c r="D14011" s="12" t="s">
        <v>53892</v>
      </c>
      <c r="E14011" s="11" t="s">
        <v>40464</v>
      </c>
      <c r="F14011" s="12" t="s">
        <v>17277</v>
      </c>
      <c r="G14011" s="14" t="s">
        <v>54215</v>
      </c>
      <c r="H14011" s="21" t="s">
        <v>38048</v>
      </c>
      <c r="I14011" s="12" t="s">
        <v>53880</v>
      </c>
      <c r="J14011" s="14" t="s">
        <v>24</v>
      </c>
      <c r="K14011" s="12" t="s">
        <v>693</v>
      </c>
      <c r="L14011" s="12" t="s">
        <v>12262</v>
      </c>
      <c r="M14011" s="14" t="s">
        <v>24</v>
      </c>
      <c r="N14011" s="14"/>
      <c r="O14011" s="14"/>
      <c r="P14011" s="14"/>
      <c r="Q14011" s="14"/>
      <c r="R14011" s="130"/>
      <c r="S14011" s="8"/>
      <c r="T14011" s="8"/>
    </row>
    <row r="14012" spans="1:20" ht="15.75" customHeight="1">
      <c r="A14012" s="8">
        <v>2018</v>
      </c>
      <c r="B14012" s="95">
        <v>45</v>
      </c>
      <c r="C14012" s="10" t="s">
        <v>53868</v>
      </c>
      <c r="D14012" s="12" t="s">
        <v>53892</v>
      </c>
      <c r="E14012" s="11" t="s">
        <v>40464</v>
      </c>
      <c r="F14012" s="12" t="s">
        <v>17366</v>
      </c>
      <c r="G14012" s="14" t="s">
        <v>54216</v>
      </c>
      <c r="H14012" s="21" t="s">
        <v>38048</v>
      </c>
      <c r="I14012" s="12" t="s">
        <v>53880</v>
      </c>
      <c r="J14012" s="14" t="s">
        <v>24</v>
      </c>
      <c r="K14012" s="12" t="s">
        <v>693</v>
      </c>
      <c r="L14012" s="12" t="s">
        <v>12262</v>
      </c>
      <c r="M14012" s="14" t="s">
        <v>24</v>
      </c>
      <c r="N14012" s="14"/>
      <c r="O14012" s="14"/>
      <c r="P14012" s="14"/>
      <c r="Q14012" s="14"/>
      <c r="R14012" s="130"/>
      <c r="S14012" s="8"/>
      <c r="T14012" s="8"/>
    </row>
    <row r="14013" spans="1:20" ht="15.75" customHeight="1">
      <c r="A14013" s="8">
        <v>2018</v>
      </c>
      <c r="B14013" s="95">
        <v>45</v>
      </c>
      <c r="C14013" s="10" t="s">
        <v>53868</v>
      </c>
      <c r="D14013" s="12" t="s">
        <v>53892</v>
      </c>
      <c r="E14013" s="11" t="s">
        <v>40464</v>
      </c>
      <c r="F14013" s="12" t="s">
        <v>9975</v>
      </c>
      <c r="G14013" s="14" t="s">
        <v>54217</v>
      </c>
      <c r="H14013" s="21" t="s">
        <v>38048</v>
      </c>
      <c r="I14013" s="12" t="s">
        <v>53880</v>
      </c>
      <c r="J14013" s="14" t="s">
        <v>24</v>
      </c>
      <c r="K14013" s="12" t="s">
        <v>693</v>
      </c>
      <c r="L14013" s="12" t="s">
        <v>12262</v>
      </c>
      <c r="M14013" s="14" t="s">
        <v>24</v>
      </c>
      <c r="N14013" s="14"/>
      <c r="O14013" s="14"/>
      <c r="P14013" s="14"/>
      <c r="Q14013" s="14"/>
      <c r="R14013" s="130"/>
      <c r="S14013" s="8"/>
      <c r="T14013" s="8"/>
    </row>
    <row r="14014" spans="1:20" ht="15.75" customHeight="1">
      <c r="A14014" s="8">
        <v>2018</v>
      </c>
      <c r="B14014" s="95">
        <v>45</v>
      </c>
      <c r="C14014" s="10" t="s">
        <v>53868</v>
      </c>
      <c r="D14014" s="12" t="s">
        <v>53892</v>
      </c>
      <c r="E14014" s="11" t="s">
        <v>40464</v>
      </c>
      <c r="F14014" s="12" t="s">
        <v>1820</v>
      </c>
      <c r="G14014" s="14" t="s">
        <v>54218</v>
      </c>
      <c r="H14014" s="21" t="s">
        <v>38048</v>
      </c>
      <c r="I14014" s="12" t="s">
        <v>53880</v>
      </c>
      <c r="J14014" s="14" t="s">
        <v>24</v>
      </c>
      <c r="K14014" s="12" t="s">
        <v>693</v>
      </c>
      <c r="L14014" s="12" t="s">
        <v>12262</v>
      </c>
      <c r="M14014" s="14" t="s">
        <v>24</v>
      </c>
      <c r="N14014" s="14"/>
      <c r="O14014" s="14"/>
      <c r="P14014" s="14"/>
      <c r="Q14014" s="14"/>
      <c r="R14014" s="130"/>
      <c r="S14014" s="8"/>
      <c r="T14014" s="8"/>
    </row>
    <row r="14015" spans="1:20" ht="15.75" customHeight="1">
      <c r="A14015" s="8">
        <v>2018</v>
      </c>
      <c r="B14015" s="95">
        <v>45</v>
      </c>
      <c r="C14015" s="10" t="s">
        <v>53868</v>
      </c>
      <c r="D14015" s="12" t="s">
        <v>53892</v>
      </c>
      <c r="E14015" s="11" t="s">
        <v>40464</v>
      </c>
      <c r="F14015" s="12" t="s">
        <v>949</v>
      </c>
      <c r="G14015" s="14" t="s">
        <v>54219</v>
      </c>
      <c r="H14015" s="21" t="s">
        <v>38048</v>
      </c>
      <c r="I14015" s="12" t="s">
        <v>53880</v>
      </c>
      <c r="J14015" s="14" t="s">
        <v>24</v>
      </c>
      <c r="K14015" s="12" t="s">
        <v>693</v>
      </c>
      <c r="L14015" s="12" t="s">
        <v>12262</v>
      </c>
      <c r="M14015" s="14" t="s">
        <v>24</v>
      </c>
      <c r="N14015" s="14"/>
      <c r="O14015" s="14"/>
      <c r="P14015" s="14"/>
      <c r="Q14015" s="14"/>
      <c r="R14015" s="130"/>
      <c r="S14015" s="8"/>
      <c r="T14015" s="8"/>
    </row>
    <row r="14016" spans="1:20" ht="15.75" customHeight="1">
      <c r="A14016" s="8">
        <v>2018</v>
      </c>
      <c r="B14016" s="95">
        <v>45</v>
      </c>
      <c r="C14016" s="10" t="s">
        <v>53868</v>
      </c>
      <c r="D14016" s="12" t="s">
        <v>53892</v>
      </c>
      <c r="E14016" s="11" t="s">
        <v>40464</v>
      </c>
      <c r="F14016" s="12" t="s">
        <v>31118</v>
      </c>
      <c r="G14016" s="14" t="s">
        <v>54220</v>
      </c>
      <c r="H14016" s="21" t="s">
        <v>38048</v>
      </c>
      <c r="I14016" s="12" t="s">
        <v>53880</v>
      </c>
      <c r="J14016" s="14" t="s">
        <v>24</v>
      </c>
      <c r="K14016" s="12" t="s">
        <v>693</v>
      </c>
      <c r="L14016" s="12" t="s">
        <v>12262</v>
      </c>
      <c r="M14016" s="14" t="s">
        <v>24</v>
      </c>
      <c r="N14016" s="14"/>
      <c r="O14016" s="14"/>
      <c r="P14016" s="14"/>
      <c r="Q14016" s="14"/>
      <c r="R14016" s="130"/>
      <c r="S14016" s="8"/>
      <c r="T14016" s="8"/>
    </row>
    <row r="14017" spans="1:20" ht="15.75" customHeight="1">
      <c r="A14017" s="8">
        <v>2018</v>
      </c>
      <c r="B14017" s="95">
        <v>45</v>
      </c>
      <c r="C14017" s="10" t="s">
        <v>53868</v>
      </c>
      <c r="D14017" s="12" t="s">
        <v>53892</v>
      </c>
      <c r="E14017" s="11" t="s">
        <v>40464</v>
      </c>
      <c r="F14017" s="12" t="s">
        <v>54221</v>
      </c>
      <c r="G14017" s="14" t="s">
        <v>54222</v>
      </c>
      <c r="H14017" s="21" t="s">
        <v>38048</v>
      </c>
      <c r="I14017" s="12" t="s">
        <v>53880</v>
      </c>
      <c r="J14017" s="14" t="s">
        <v>24</v>
      </c>
      <c r="K14017" s="12" t="s">
        <v>693</v>
      </c>
      <c r="L14017" s="12" t="s">
        <v>12262</v>
      </c>
      <c r="M14017" s="14" t="s">
        <v>24</v>
      </c>
      <c r="N14017" s="14"/>
      <c r="O14017" s="14"/>
      <c r="P14017" s="14"/>
      <c r="Q14017" s="14"/>
      <c r="R14017" s="130"/>
      <c r="S14017" s="8"/>
      <c r="T14017" s="8"/>
    </row>
    <row r="14018" spans="1:20" ht="15.75" customHeight="1">
      <c r="A14018" s="8">
        <v>2018</v>
      </c>
      <c r="B14018" s="95">
        <v>45</v>
      </c>
      <c r="C14018" s="10" t="s">
        <v>53868</v>
      </c>
      <c r="D14018" s="12" t="s">
        <v>53892</v>
      </c>
      <c r="E14018" s="11" t="s">
        <v>40464</v>
      </c>
      <c r="F14018" s="12" t="s">
        <v>54223</v>
      </c>
      <c r="G14018" s="14" t="s">
        <v>54224</v>
      </c>
      <c r="H14018" s="21" t="s">
        <v>38048</v>
      </c>
      <c r="I14018" s="12" t="s">
        <v>53880</v>
      </c>
      <c r="J14018" s="14" t="s">
        <v>24</v>
      </c>
      <c r="K14018" s="12" t="s">
        <v>693</v>
      </c>
      <c r="L14018" s="12" t="s">
        <v>12262</v>
      </c>
      <c r="M14018" s="14" t="s">
        <v>24</v>
      </c>
      <c r="N14018" s="14"/>
      <c r="O14018" s="14"/>
      <c r="P14018" s="14"/>
      <c r="Q14018" s="14"/>
      <c r="R14018" s="130"/>
      <c r="S14018" s="8"/>
      <c r="T14018" s="8"/>
    </row>
    <row r="14019" spans="1:20" ht="15.75" customHeight="1">
      <c r="A14019" s="8">
        <v>2018</v>
      </c>
      <c r="B14019" s="95">
        <v>45</v>
      </c>
      <c r="C14019" s="10" t="s">
        <v>53868</v>
      </c>
      <c r="D14019" s="12" t="s">
        <v>894</v>
      </c>
      <c r="E14019" s="11" t="s">
        <v>54225</v>
      </c>
      <c r="F14019" s="12" t="s">
        <v>54226</v>
      </c>
      <c r="G14019" s="14" t="s">
        <v>54227</v>
      </c>
      <c r="H14019" s="21" t="s">
        <v>53901</v>
      </c>
      <c r="I14019" s="12" t="s">
        <v>24</v>
      </c>
      <c r="J14019" s="14" t="s">
        <v>24</v>
      </c>
      <c r="K14019" s="12" t="s">
        <v>693</v>
      </c>
      <c r="L14019" s="12" t="s">
        <v>54228</v>
      </c>
      <c r="M14019" s="14" t="s">
        <v>24</v>
      </c>
      <c r="N14019" s="14"/>
      <c r="O14019" s="14"/>
      <c r="P14019" s="14"/>
      <c r="Q14019" s="14"/>
      <c r="R14019" s="130" t="s">
        <v>64</v>
      </c>
      <c r="S14019" s="8"/>
      <c r="T14019" s="8"/>
    </row>
    <row r="14020" spans="1:20" ht="15.75" customHeight="1">
      <c r="A14020" s="8">
        <v>2018</v>
      </c>
      <c r="B14020" s="95">
        <v>45</v>
      </c>
      <c r="C14020" s="10" t="s">
        <v>53868</v>
      </c>
      <c r="D14020" s="12" t="s">
        <v>894</v>
      </c>
      <c r="E14020" s="11" t="s">
        <v>54229</v>
      </c>
      <c r="F14020" s="12" t="s">
        <v>54230</v>
      </c>
      <c r="G14020" s="14" t="s">
        <v>54231</v>
      </c>
      <c r="H14020" s="21" t="s">
        <v>38004</v>
      </c>
      <c r="I14020" s="12" t="s">
        <v>24</v>
      </c>
      <c r="J14020" s="14" t="s">
        <v>24</v>
      </c>
      <c r="K14020" s="12" t="s">
        <v>693</v>
      </c>
      <c r="L14020" s="12" t="s">
        <v>54232</v>
      </c>
      <c r="M14020" s="14" t="s">
        <v>24</v>
      </c>
      <c r="N14020" s="14"/>
      <c r="O14020" s="14"/>
      <c r="P14020" s="14"/>
      <c r="Q14020" s="14"/>
      <c r="R14020" s="130"/>
      <c r="S14020" s="8"/>
      <c r="T14020" s="8"/>
    </row>
    <row r="14021" spans="1:20" ht="15.75" customHeight="1">
      <c r="A14021" s="8">
        <v>2018</v>
      </c>
      <c r="B14021" s="95">
        <v>45</v>
      </c>
      <c r="C14021" s="10" t="s">
        <v>53868</v>
      </c>
      <c r="D14021" s="12" t="s">
        <v>54233</v>
      </c>
      <c r="E14021" s="11" t="s">
        <v>10849</v>
      </c>
      <c r="F14021" s="12" t="s">
        <v>2542</v>
      </c>
      <c r="G14021" s="14" t="s">
        <v>54234</v>
      </c>
      <c r="H14021" s="21" t="s">
        <v>54080</v>
      </c>
      <c r="I14021" s="12" t="s">
        <v>24</v>
      </c>
      <c r="J14021" s="14" t="s">
        <v>24</v>
      </c>
      <c r="K14021" s="97" t="s">
        <v>53873</v>
      </c>
      <c r="L14021" s="12" t="s">
        <v>54235</v>
      </c>
      <c r="M14021" s="14" t="s">
        <v>24</v>
      </c>
      <c r="N14021" s="14"/>
      <c r="O14021" s="14"/>
      <c r="P14021" s="14"/>
      <c r="Q14021" s="14"/>
      <c r="R14021" s="130"/>
      <c r="S14021" s="8"/>
      <c r="T14021" s="8"/>
    </row>
    <row r="14022" spans="1:20" ht="15.75" customHeight="1">
      <c r="A14022" s="8">
        <v>2018</v>
      </c>
      <c r="B14022" s="95">
        <v>45</v>
      </c>
      <c r="C14022" s="10" t="s">
        <v>53868</v>
      </c>
      <c r="D14022" s="12" t="s">
        <v>894</v>
      </c>
      <c r="E14022" s="11" t="s">
        <v>12176</v>
      </c>
      <c r="F14022" s="12" t="s">
        <v>2270</v>
      </c>
      <c r="G14022" s="14" t="s">
        <v>54236</v>
      </c>
      <c r="H14022" s="21" t="s">
        <v>11823</v>
      </c>
      <c r="I14022" s="12" t="s">
        <v>24</v>
      </c>
      <c r="J14022" s="14" t="s">
        <v>24</v>
      </c>
      <c r="K14022" s="12" t="s">
        <v>693</v>
      </c>
      <c r="L14022" s="12" t="s">
        <v>54237</v>
      </c>
      <c r="M14022" s="14" t="s">
        <v>24</v>
      </c>
      <c r="N14022" s="14"/>
      <c r="O14022" s="14"/>
      <c r="P14022" s="14"/>
      <c r="Q14022" s="14"/>
      <c r="R14022" s="130"/>
      <c r="S14022" s="8"/>
      <c r="T14022" s="8"/>
    </row>
    <row r="14023" spans="1:20" ht="15.75" customHeight="1">
      <c r="A14023" s="8">
        <v>2018</v>
      </c>
      <c r="B14023" s="95">
        <v>45</v>
      </c>
      <c r="C14023" s="10" t="s">
        <v>53868</v>
      </c>
      <c r="D14023" s="12" t="s">
        <v>20095</v>
      </c>
      <c r="E14023" s="11" t="s">
        <v>10849</v>
      </c>
      <c r="F14023" s="12" t="s">
        <v>54238</v>
      </c>
      <c r="G14023" s="14" t="s">
        <v>54239</v>
      </c>
      <c r="H14023" s="21" t="s">
        <v>38868</v>
      </c>
      <c r="I14023" s="12" t="s">
        <v>54240</v>
      </c>
      <c r="J14023" s="14" t="s">
        <v>24</v>
      </c>
      <c r="K14023" s="12" t="s">
        <v>693</v>
      </c>
      <c r="L14023" s="12" t="s">
        <v>54241</v>
      </c>
      <c r="M14023" s="14" t="s">
        <v>24</v>
      </c>
      <c r="N14023" s="14"/>
      <c r="O14023" s="14"/>
      <c r="P14023" s="14"/>
      <c r="Q14023" s="14"/>
      <c r="R14023" s="130"/>
      <c r="S14023" s="8"/>
      <c r="T14023" s="8"/>
    </row>
    <row r="14024" spans="1:20" ht="15.75" customHeight="1">
      <c r="A14024" s="8">
        <v>2018</v>
      </c>
      <c r="B14024" s="95">
        <v>45</v>
      </c>
      <c r="C14024" s="10" t="s">
        <v>53868</v>
      </c>
      <c r="D14024" s="12" t="s">
        <v>53892</v>
      </c>
      <c r="E14024" s="11" t="s">
        <v>40464</v>
      </c>
      <c r="F14024" s="12" t="s">
        <v>54242</v>
      </c>
      <c r="G14024" s="14" t="s">
        <v>54243</v>
      </c>
      <c r="H14024" s="21">
        <v>0.36</v>
      </c>
      <c r="I14024" s="12" t="s">
        <v>53880</v>
      </c>
      <c r="J14024" s="14" t="s">
        <v>24</v>
      </c>
      <c r="K14024" s="12" t="s">
        <v>693</v>
      </c>
      <c r="L14024" s="12" t="s">
        <v>12262</v>
      </c>
      <c r="M14024" s="14" t="s">
        <v>24</v>
      </c>
      <c r="N14024" s="14"/>
      <c r="O14024" s="14"/>
      <c r="P14024" s="14"/>
      <c r="Q14024" s="14"/>
      <c r="R14024" s="130"/>
      <c r="S14024" s="8"/>
      <c r="T14024" s="8"/>
    </row>
    <row r="14025" spans="1:20" ht="15.75" customHeight="1">
      <c r="A14025" s="8">
        <v>2018</v>
      </c>
      <c r="B14025" s="95">
        <v>45</v>
      </c>
      <c r="C14025" s="10" t="s">
        <v>53868</v>
      </c>
      <c r="D14025" s="12" t="s">
        <v>53892</v>
      </c>
      <c r="E14025" s="11" t="s">
        <v>40464</v>
      </c>
      <c r="F14025" s="12" t="s">
        <v>2270</v>
      </c>
      <c r="G14025" s="14" t="s">
        <v>54244</v>
      </c>
      <c r="H14025" s="21" t="s">
        <v>38868</v>
      </c>
      <c r="I14025" s="12" t="s">
        <v>53880</v>
      </c>
      <c r="J14025" s="14" t="s">
        <v>24</v>
      </c>
      <c r="K14025" s="12" t="s">
        <v>693</v>
      </c>
      <c r="L14025" s="12" t="s">
        <v>12262</v>
      </c>
      <c r="M14025" s="14" t="s">
        <v>24</v>
      </c>
      <c r="N14025" s="14"/>
      <c r="O14025" s="14"/>
      <c r="P14025" s="14"/>
      <c r="Q14025" s="14"/>
      <c r="R14025" s="130"/>
      <c r="S14025" s="8"/>
      <c r="T14025" s="8"/>
    </row>
    <row r="14026" spans="1:20" ht="15.75" customHeight="1">
      <c r="A14026" s="8">
        <v>2018</v>
      </c>
      <c r="B14026" s="95">
        <v>45</v>
      </c>
      <c r="C14026" s="10" t="s">
        <v>53868</v>
      </c>
      <c r="D14026" s="12" t="s">
        <v>53892</v>
      </c>
      <c r="E14026" s="11" t="s">
        <v>40464</v>
      </c>
      <c r="F14026" s="12" t="s">
        <v>54245</v>
      </c>
      <c r="G14026" s="14" t="s">
        <v>54246</v>
      </c>
      <c r="H14026" s="21" t="s">
        <v>38048</v>
      </c>
      <c r="I14026" s="12" t="s">
        <v>53880</v>
      </c>
      <c r="J14026" s="14" t="s">
        <v>24</v>
      </c>
      <c r="K14026" s="12" t="s">
        <v>693</v>
      </c>
      <c r="L14026" s="12" t="s">
        <v>12262</v>
      </c>
      <c r="M14026" s="14" t="s">
        <v>24</v>
      </c>
      <c r="N14026" s="14"/>
      <c r="O14026" s="14"/>
      <c r="P14026" s="14"/>
      <c r="Q14026" s="14"/>
      <c r="R14026" s="130"/>
      <c r="S14026" s="8"/>
      <c r="T14026" s="8"/>
    </row>
    <row r="14027" spans="1:20" ht="15.75" customHeight="1">
      <c r="A14027" s="8">
        <v>2018</v>
      </c>
      <c r="B14027" s="95">
        <v>45</v>
      </c>
      <c r="C14027" s="10" t="s">
        <v>53868</v>
      </c>
      <c r="D14027" s="12" t="s">
        <v>53892</v>
      </c>
      <c r="E14027" s="11" t="s">
        <v>40464</v>
      </c>
      <c r="F14027" s="12" t="s">
        <v>29846</v>
      </c>
      <c r="G14027" s="14" t="s">
        <v>54247</v>
      </c>
      <c r="H14027" s="21" t="s">
        <v>38161</v>
      </c>
      <c r="I14027" s="12" t="s">
        <v>53880</v>
      </c>
      <c r="J14027" s="14" t="s">
        <v>24</v>
      </c>
      <c r="K14027" s="12" t="s">
        <v>693</v>
      </c>
      <c r="L14027" s="12" t="s">
        <v>12262</v>
      </c>
      <c r="M14027" s="14" t="s">
        <v>24</v>
      </c>
      <c r="N14027" s="14"/>
      <c r="O14027" s="14"/>
      <c r="P14027" s="14"/>
      <c r="Q14027" s="14"/>
      <c r="R14027" s="130"/>
      <c r="S14027" s="8"/>
      <c r="T14027" s="8"/>
    </row>
    <row r="14028" spans="1:20" ht="15.75" customHeight="1">
      <c r="A14028" s="8">
        <v>2018</v>
      </c>
      <c r="B14028" s="95">
        <v>45</v>
      </c>
      <c r="C14028" s="10" t="s">
        <v>53868</v>
      </c>
      <c r="D14028" s="12" t="s">
        <v>53892</v>
      </c>
      <c r="E14028" s="11" t="s">
        <v>40464</v>
      </c>
      <c r="F14028" s="12" t="s">
        <v>5829</v>
      </c>
      <c r="G14028" s="14" t="s">
        <v>54248</v>
      </c>
      <c r="H14028" s="21" t="s">
        <v>38048</v>
      </c>
      <c r="I14028" s="12" t="s">
        <v>53880</v>
      </c>
      <c r="J14028" s="14" t="s">
        <v>24</v>
      </c>
      <c r="K14028" s="12" t="s">
        <v>693</v>
      </c>
      <c r="L14028" s="12" t="s">
        <v>12262</v>
      </c>
      <c r="M14028" s="14" t="s">
        <v>24</v>
      </c>
      <c r="N14028" s="14"/>
      <c r="O14028" s="14"/>
      <c r="P14028" s="14"/>
      <c r="Q14028" s="14"/>
      <c r="R14028" s="130"/>
      <c r="S14028" s="8"/>
      <c r="T14028" s="8"/>
    </row>
    <row r="14029" spans="1:20" ht="15.75" customHeight="1">
      <c r="A14029" s="8">
        <v>2018</v>
      </c>
      <c r="B14029" s="95">
        <v>45</v>
      </c>
      <c r="C14029" s="10" t="s">
        <v>53868</v>
      </c>
      <c r="D14029" s="12" t="s">
        <v>53892</v>
      </c>
      <c r="E14029" s="11" t="s">
        <v>40464</v>
      </c>
      <c r="F14029" s="12" t="s">
        <v>2270</v>
      </c>
      <c r="G14029" s="14" t="s">
        <v>54249</v>
      </c>
      <c r="H14029" s="21" t="s">
        <v>38048</v>
      </c>
      <c r="I14029" s="12" t="s">
        <v>53880</v>
      </c>
      <c r="J14029" s="14" t="s">
        <v>24</v>
      </c>
      <c r="K14029" s="12" t="s">
        <v>693</v>
      </c>
      <c r="L14029" s="12" t="s">
        <v>12262</v>
      </c>
      <c r="M14029" s="14" t="s">
        <v>24</v>
      </c>
      <c r="N14029" s="14"/>
      <c r="O14029" s="14"/>
      <c r="P14029" s="14"/>
      <c r="Q14029" s="14"/>
      <c r="R14029" s="130"/>
      <c r="S14029" s="8"/>
      <c r="T14029" s="8"/>
    </row>
    <row r="14030" spans="1:20" ht="15.75" customHeight="1">
      <c r="A14030" s="8">
        <v>2018</v>
      </c>
      <c r="B14030" s="95">
        <v>45</v>
      </c>
      <c r="C14030" s="10" t="s">
        <v>53868</v>
      </c>
      <c r="D14030" s="12" t="s">
        <v>54250</v>
      </c>
      <c r="E14030" s="11" t="s">
        <v>54251</v>
      </c>
      <c r="F14030" s="12" t="s">
        <v>54252</v>
      </c>
      <c r="G14030" s="14" t="s">
        <v>54253</v>
      </c>
      <c r="H14030" s="21" t="s">
        <v>38868</v>
      </c>
      <c r="I14030" s="12" t="s">
        <v>24</v>
      </c>
      <c r="J14030" s="14" t="s">
        <v>23</v>
      </c>
      <c r="K14030" s="12" t="s">
        <v>693</v>
      </c>
      <c r="L14030" s="12" t="s">
        <v>54205</v>
      </c>
      <c r="M14030" s="14" t="s">
        <v>24</v>
      </c>
      <c r="N14030" s="14"/>
      <c r="O14030" s="14"/>
      <c r="P14030" s="14"/>
      <c r="Q14030" s="14"/>
      <c r="R14030" s="130" t="s">
        <v>72</v>
      </c>
      <c r="S14030" s="8"/>
      <c r="T14030" s="8"/>
    </row>
    <row r="14031" spans="1:20" ht="15.75" customHeight="1">
      <c r="A14031" s="8">
        <v>2018</v>
      </c>
      <c r="B14031" s="95">
        <v>45</v>
      </c>
      <c r="C14031" s="10" t="s">
        <v>53868</v>
      </c>
      <c r="D14031" s="12" t="s">
        <v>53981</v>
      </c>
      <c r="E14031" s="11" t="s">
        <v>54254</v>
      </c>
      <c r="F14031" s="12" t="s">
        <v>54255</v>
      </c>
      <c r="G14031" s="14" t="s">
        <v>54256</v>
      </c>
      <c r="H14031" s="21" t="s">
        <v>53901</v>
      </c>
      <c r="I14031" s="12" t="s">
        <v>24</v>
      </c>
      <c r="J14031" s="14" t="s">
        <v>23</v>
      </c>
      <c r="K14031" s="12" t="s">
        <v>693</v>
      </c>
      <c r="L14031" s="12" t="s">
        <v>54257</v>
      </c>
      <c r="M14031" s="14" t="s">
        <v>24</v>
      </c>
      <c r="N14031" s="14"/>
      <c r="O14031" s="14"/>
      <c r="P14031" s="14"/>
      <c r="Q14031" s="14"/>
      <c r="R14031" s="130" t="s">
        <v>31331</v>
      </c>
      <c r="S14031" s="8"/>
      <c r="T14031" s="8"/>
    </row>
    <row r="14032" spans="1:20" ht="15.75" customHeight="1">
      <c r="A14032" s="8">
        <v>2018</v>
      </c>
      <c r="B14032" s="95">
        <v>45</v>
      </c>
      <c r="C14032" s="10" t="s">
        <v>53868</v>
      </c>
      <c r="D14032" s="12" t="s">
        <v>54258</v>
      </c>
      <c r="E14032" s="11" t="s">
        <v>140</v>
      </c>
      <c r="F14032" s="12" t="s">
        <v>31679</v>
      </c>
      <c r="G14032" s="14" t="s">
        <v>54259</v>
      </c>
      <c r="H14032" s="21" t="s">
        <v>53901</v>
      </c>
      <c r="I14032" s="12" t="s">
        <v>54260</v>
      </c>
      <c r="J14032" s="14" t="s">
        <v>24</v>
      </c>
      <c r="K14032" s="12" t="s">
        <v>693</v>
      </c>
      <c r="L14032" s="12" t="s">
        <v>42937</v>
      </c>
      <c r="M14032" s="14" t="s">
        <v>24</v>
      </c>
      <c r="N14032" s="14"/>
      <c r="O14032" s="14"/>
      <c r="P14032" s="14"/>
      <c r="Q14032" s="14"/>
      <c r="R14032" s="130"/>
      <c r="S14032" s="8"/>
      <c r="T14032" s="8"/>
    </row>
    <row r="14033" spans="1:20" ht="15.75" customHeight="1">
      <c r="A14033" s="8">
        <v>2018</v>
      </c>
      <c r="B14033" s="95">
        <v>45</v>
      </c>
      <c r="C14033" s="10" t="s">
        <v>53868</v>
      </c>
      <c r="D14033" s="12" t="s">
        <v>54261</v>
      </c>
      <c r="E14033" s="11" t="s">
        <v>252</v>
      </c>
      <c r="F14033" s="12" t="s">
        <v>54262</v>
      </c>
      <c r="G14033" s="14" t="s">
        <v>54263</v>
      </c>
      <c r="H14033" s="21" t="s">
        <v>53901</v>
      </c>
      <c r="I14033" s="12" t="s">
        <v>24</v>
      </c>
      <c r="J14033" s="14" t="s">
        <v>24</v>
      </c>
      <c r="K14033" s="12" t="s">
        <v>693</v>
      </c>
      <c r="L14033" s="12" t="s">
        <v>54264</v>
      </c>
      <c r="M14033" s="14" t="s">
        <v>24</v>
      </c>
      <c r="N14033" s="14"/>
      <c r="O14033" s="14"/>
      <c r="P14033" s="14"/>
      <c r="Q14033" s="14"/>
      <c r="R14033" s="130"/>
      <c r="S14033" s="8"/>
      <c r="T14033" s="8"/>
    </row>
    <row r="14034" spans="1:20" ht="15.75" customHeight="1">
      <c r="A14034" s="8">
        <v>2018</v>
      </c>
      <c r="B14034" s="95">
        <v>45</v>
      </c>
      <c r="C14034" s="10" t="s">
        <v>53868</v>
      </c>
      <c r="D14034" s="12" t="s">
        <v>42933</v>
      </c>
      <c r="E14034" s="11" t="s">
        <v>54265</v>
      </c>
      <c r="F14034" s="12" t="s">
        <v>6234</v>
      </c>
      <c r="G14034" s="14" t="s">
        <v>54266</v>
      </c>
      <c r="H14034" s="21" t="s">
        <v>54267</v>
      </c>
      <c r="I14034" s="12" t="s">
        <v>53880</v>
      </c>
      <c r="J14034" s="14" t="s">
        <v>24</v>
      </c>
      <c r="K14034" s="12" t="s">
        <v>693</v>
      </c>
      <c r="L14034" s="12" t="s">
        <v>54268</v>
      </c>
      <c r="M14034" s="14" t="s">
        <v>23</v>
      </c>
      <c r="N14034" s="14" t="s">
        <v>42933</v>
      </c>
      <c r="O14034" s="14">
        <v>0</v>
      </c>
      <c r="P14034" s="14">
        <v>0</v>
      </c>
      <c r="Q14034" s="12" t="s">
        <v>54269</v>
      </c>
      <c r="R14034" s="130" t="s">
        <v>28</v>
      </c>
      <c r="S14034" s="8"/>
      <c r="T14034" s="8"/>
    </row>
    <row r="14035" spans="1:20" ht="15.75" customHeight="1">
      <c r="A14035" s="8">
        <v>2018</v>
      </c>
      <c r="B14035" s="95">
        <v>45</v>
      </c>
      <c r="C14035" s="10" t="s">
        <v>53868</v>
      </c>
      <c r="D14035" s="12" t="s">
        <v>54270</v>
      </c>
      <c r="E14035" s="11" t="s">
        <v>54271</v>
      </c>
      <c r="F14035" s="12" t="s">
        <v>54272</v>
      </c>
      <c r="G14035" s="14" t="s">
        <v>54273</v>
      </c>
      <c r="H14035" s="21" t="s">
        <v>54167</v>
      </c>
      <c r="I14035" s="12" t="s">
        <v>24</v>
      </c>
      <c r="J14035" s="14" t="s">
        <v>24</v>
      </c>
      <c r="K14035" s="12" t="s">
        <v>693</v>
      </c>
      <c r="L14035" s="12" t="s">
        <v>43025</v>
      </c>
      <c r="M14035" s="14" t="s">
        <v>24</v>
      </c>
      <c r="N14035" s="14"/>
      <c r="O14035" s="14"/>
      <c r="P14035" s="14"/>
      <c r="Q14035" s="14"/>
      <c r="R14035" s="130" t="s">
        <v>72</v>
      </c>
      <c r="S14035" s="8"/>
      <c r="T14035" s="8"/>
    </row>
    <row r="14036" spans="1:20" ht="15.75" customHeight="1">
      <c r="A14036" s="8">
        <v>2018</v>
      </c>
      <c r="B14036" s="95">
        <v>45</v>
      </c>
      <c r="C14036" s="10" t="s">
        <v>53868</v>
      </c>
      <c r="D14036" s="12" t="s">
        <v>54274</v>
      </c>
      <c r="E14036" s="11" t="s">
        <v>54275</v>
      </c>
      <c r="F14036" s="12" t="s">
        <v>4520</v>
      </c>
      <c r="G14036" s="14" t="s">
        <v>54276</v>
      </c>
      <c r="H14036" s="21" t="s">
        <v>53901</v>
      </c>
      <c r="I14036" s="12" t="s">
        <v>54277</v>
      </c>
      <c r="J14036" s="14" t="s">
        <v>24</v>
      </c>
      <c r="K14036" s="12" t="s">
        <v>693</v>
      </c>
      <c r="L14036" s="12" t="s">
        <v>7328</v>
      </c>
      <c r="M14036" s="14" t="s">
        <v>24</v>
      </c>
      <c r="N14036" s="14"/>
      <c r="O14036" s="14"/>
      <c r="P14036" s="14"/>
      <c r="Q14036" s="14"/>
      <c r="R14036" s="130"/>
      <c r="S14036" s="8"/>
      <c r="T14036" s="8"/>
    </row>
    <row r="14037" spans="1:20" ht="15.75" customHeight="1">
      <c r="A14037" s="8">
        <v>2018</v>
      </c>
      <c r="B14037" s="95">
        <v>45</v>
      </c>
      <c r="C14037" s="10" t="s">
        <v>53868</v>
      </c>
      <c r="D14037" s="12" t="s">
        <v>53892</v>
      </c>
      <c r="E14037" s="11" t="s">
        <v>54278</v>
      </c>
      <c r="F14037" s="12" t="s">
        <v>2270</v>
      </c>
      <c r="G14037" s="14" t="s">
        <v>54279</v>
      </c>
      <c r="H14037" s="21" t="s">
        <v>53917</v>
      </c>
      <c r="I14037" s="12" t="s">
        <v>53880</v>
      </c>
      <c r="J14037" s="14" t="s">
        <v>24</v>
      </c>
      <c r="K14037" s="12" t="s">
        <v>693</v>
      </c>
      <c r="L14037" s="12" t="s">
        <v>54280</v>
      </c>
      <c r="M14037" s="14" t="s">
        <v>24</v>
      </c>
      <c r="N14037" s="14"/>
      <c r="O14037" s="14"/>
      <c r="P14037" s="14"/>
      <c r="Q14037" s="14"/>
      <c r="R14037" s="130"/>
      <c r="S14037" s="8"/>
      <c r="T14037" s="8"/>
    </row>
    <row r="14038" spans="1:20" ht="15.75" customHeight="1">
      <c r="A14038" s="8">
        <v>2018</v>
      </c>
      <c r="B14038" s="95">
        <v>45</v>
      </c>
      <c r="C14038" s="10" t="s">
        <v>53868</v>
      </c>
      <c r="D14038" s="12" t="s">
        <v>53892</v>
      </c>
      <c r="E14038" s="11" t="s">
        <v>54281</v>
      </c>
      <c r="F14038" s="12" t="s">
        <v>2270</v>
      </c>
      <c r="G14038" s="14" t="s">
        <v>54282</v>
      </c>
      <c r="H14038" s="21" t="s">
        <v>54283</v>
      </c>
      <c r="I14038" s="12" t="s">
        <v>53880</v>
      </c>
      <c r="J14038" s="14" t="s">
        <v>24</v>
      </c>
      <c r="K14038" s="12" t="s">
        <v>693</v>
      </c>
      <c r="L14038" s="12" t="s">
        <v>54284</v>
      </c>
      <c r="M14038" s="14" t="s">
        <v>24</v>
      </c>
      <c r="N14038" s="14"/>
      <c r="O14038" s="14"/>
      <c r="P14038" s="14"/>
      <c r="Q14038" s="14"/>
      <c r="R14038" s="130"/>
      <c r="S14038" s="8"/>
      <c r="T14038" s="8"/>
    </row>
    <row r="14039" spans="1:20" ht="15.75" customHeight="1">
      <c r="A14039" s="8">
        <v>2018</v>
      </c>
      <c r="B14039" s="95">
        <v>45</v>
      </c>
      <c r="C14039" s="10" t="s">
        <v>53868</v>
      </c>
      <c r="D14039" s="12" t="s">
        <v>53981</v>
      </c>
      <c r="E14039" s="11" t="s">
        <v>54183</v>
      </c>
      <c r="F14039" s="12">
        <v>1811</v>
      </c>
      <c r="G14039" s="14" t="s">
        <v>54285</v>
      </c>
      <c r="H14039" s="21" t="s">
        <v>54080</v>
      </c>
      <c r="I14039" s="12" t="s">
        <v>24</v>
      </c>
      <c r="J14039" s="14" t="s">
        <v>24</v>
      </c>
      <c r="K14039" s="12" t="s">
        <v>693</v>
      </c>
      <c r="L14039" s="12" t="s">
        <v>26450</v>
      </c>
      <c r="M14039" s="14" t="s">
        <v>24</v>
      </c>
      <c r="N14039" s="14"/>
      <c r="O14039" s="14"/>
      <c r="P14039" s="14"/>
      <c r="Q14039" s="14"/>
      <c r="R14039" s="130"/>
      <c r="S14039" s="8"/>
      <c r="T14039" s="8"/>
    </row>
    <row r="14040" spans="1:20" ht="15.75" customHeight="1">
      <c r="A14040" s="8">
        <v>2018</v>
      </c>
      <c r="B14040" s="95">
        <v>45</v>
      </c>
      <c r="C14040" s="10" t="s">
        <v>53868</v>
      </c>
      <c r="D14040" s="12" t="s">
        <v>54286</v>
      </c>
      <c r="E14040" s="11" t="s">
        <v>54287</v>
      </c>
      <c r="F14040" s="12" t="s">
        <v>54288</v>
      </c>
      <c r="G14040" s="14" t="s">
        <v>54289</v>
      </c>
      <c r="H14040" s="21" t="s">
        <v>54290</v>
      </c>
      <c r="I14040" s="12" t="s">
        <v>24</v>
      </c>
      <c r="J14040" s="14" t="s">
        <v>23</v>
      </c>
      <c r="K14040" s="12" t="s">
        <v>693</v>
      </c>
      <c r="L14040" s="12" t="s">
        <v>54291</v>
      </c>
      <c r="M14040" s="14" t="s">
        <v>24</v>
      </c>
      <c r="N14040" s="14"/>
      <c r="O14040" s="14"/>
      <c r="P14040" s="14"/>
      <c r="Q14040" s="14"/>
      <c r="R14040" s="130" t="s">
        <v>72</v>
      </c>
      <c r="S14040" s="8"/>
      <c r="T14040" s="8"/>
    </row>
    <row r="14041" spans="1:20" ht="15.75" customHeight="1">
      <c r="A14041" s="8">
        <v>2018</v>
      </c>
      <c r="B14041" s="95">
        <v>45</v>
      </c>
      <c r="C14041" s="10" t="s">
        <v>53868</v>
      </c>
      <c r="D14041" s="12" t="s">
        <v>54292</v>
      </c>
      <c r="E14041" s="11" t="s">
        <v>54293</v>
      </c>
      <c r="F14041" s="12" t="s">
        <v>12021</v>
      </c>
      <c r="G14041" s="14" t="s">
        <v>54294</v>
      </c>
      <c r="H14041" s="21" t="s">
        <v>12128</v>
      </c>
      <c r="I14041" s="12" t="s">
        <v>24</v>
      </c>
      <c r="J14041" s="14" t="s">
        <v>23</v>
      </c>
      <c r="K14041" s="12" t="s">
        <v>693</v>
      </c>
      <c r="L14041" s="12" t="s">
        <v>43649</v>
      </c>
      <c r="M14041" s="14" t="s">
        <v>24</v>
      </c>
      <c r="N14041" s="14"/>
      <c r="O14041" s="14"/>
      <c r="P14041" s="14"/>
      <c r="Q14041" s="14"/>
      <c r="R14041" s="130" t="s">
        <v>72</v>
      </c>
      <c r="S14041" s="8"/>
      <c r="T14041" s="8"/>
    </row>
    <row r="14042" spans="1:20" ht="15.75" customHeight="1">
      <c r="A14042" s="8">
        <v>2018</v>
      </c>
      <c r="B14042" s="95">
        <v>45</v>
      </c>
      <c r="C14042" s="10" t="s">
        <v>53868</v>
      </c>
      <c r="D14042" s="12" t="s">
        <v>54295</v>
      </c>
      <c r="E14042" s="11" t="s">
        <v>43078</v>
      </c>
      <c r="F14042" s="12" t="s">
        <v>2270</v>
      </c>
      <c r="G14042" s="14" t="s">
        <v>54296</v>
      </c>
      <c r="H14042" s="21" t="s">
        <v>38015</v>
      </c>
      <c r="I14042" s="12" t="s">
        <v>54297</v>
      </c>
      <c r="J14042" s="14" t="s">
        <v>24</v>
      </c>
      <c r="K14042" s="12" t="s">
        <v>693</v>
      </c>
      <c r="L14042" s="12" t="s">
        <v>54137</v>
      </c>
      <c r="M14042" s="14" t="s">
        <v>24</v>
      </c>
      <c r="N14042" s="14"/>
      <c r="O14042" s="14"/>
      <c r="P14042" s="14"/>
      <c r="Q14042" s="14"/>
      <c r="R14042" s="130"/>
      <c r="S14042" s="8"/>
      <c r="T14042" s="8"/>
    </row>
    <row r="14043" spans="1:20" ht="15.75" customHeight="1">
      <c r="A14043" s="8">
        <v>2018</v>
      </c>
      <c r="B14043" s="95">
        <v>45</v>
      </c>
      <c r="C14043" s="10" t="s">
        <v>53868</v>
      </c>
      <c r="D14043" s="12" t="s">
        <v>894</v>
      </c>
      <c r="E14043" s="11" t="s">
        <v>54298</v>
      </c>
      <c r="F14043" s="12" t="s">
        <v>2270</v>
      </c>
      <c r="G14043" s="14" t="s">
        <v>54299</v>
      </c>
      <c r="H14043" s="21" t="s">
        <v>38048</v>
      </c>
      <c r="I14043" s="12" t="s">
        <v>24</v>
      </c>
      <c r="J14043" s="14" t="s">
        <v>24</v>
      </c>
      <c r="K14043" s="12" t="s">
        <v>693</v>
      </c>
      <c r="L14043" s="12" t="s">
        <v>54300</v>
      </c>
      <c r="M14043" s="14" t="s">
        <v>24</v>
      </c>
      <c r="N14043" s="14"/>
      <c r="O14043" s="14"/>
      <c r="P14043" s="14"/>
      <c r="Q14043" s="14"/>
      <c r="R14043" s="130"/>
      <c r="S14043" s="8"/>
      <c r="T14043" s="8"/>
    </row>
    <row r="14044" spans="1:20" ht="15.75" customHeight="1">
      <c r="A14044" s="8">
        <v>2018</v>
      </c>
      <c r="B14044" s="95">
        <v>45</v>
      </c>
      <c r="C14044" s="10" t="s">
        <v>53868</v>
      </c>
      <c r="D14044" s="12" t="s">
        <v>54301</v>
      </c>
      <c r="E14044" s="11" t="s">
        <v>54302</v>
      </c>
      <c r="F14044" s="12" t="s">
        <v>2270</v>
      </c>
      <c r="G14044" s="14" t="s">
        <v>54303</v>
      </c>
      <c r="H14044" s="21" t="s">
        <v>38075</v>
      </c>
      <c r="I14044" s="12" t="s">
        <v>24</v>
      </c>
      <c r="J14044" s="14" t="s">
        <v>24</v>
      </c>
      <c r="K14044" s="12" t="s">
        <v>693</v>
      </c>
      <c r="L14044" s="12" t="s">
        <v>54304</v>
      </c>
      <c r="M14044" s="14" t="s">
        <v>24</v>
      </c>
      <c r="N14044" s="14"/>
      <c r="O14044" s="14"/>
      <c r="P14044" s="14"/>
      <c r="Q14044" s="14"/>
      <c r="R14044" s="130"/>
      <c r="S14044" s="8"/>
      <c r="T14044" s="8"/>
    </row>
    <row r="14045" spans="1:20" ht="15.75" customHeight="1">
      <c r="A14045" s="8">
        <v>2018</v>
      </c>
      <c r="B14045" s="95">
        <v>45</v>
      </c>
      <c r="C14045" s="10" t="s">
        <v>53868</v>
      </c>
      <c r="D14045" s="12" t="s">
        <v>54305</v>
      </c>
      <c r="E14045" s="11" t="s">
        <v>54306</v>
      </c>
      <c r="F14045" s="12" t="s">
        <v>54307</v>
      </c>
      <c r="G14045" s="14" t="s">
        <v>54308</v>
      </c>
      <c r="H14045" s="21" t="s">
        <v>38048</v>
      </c>
      <c r="I14045" s="12" t="s">
        <v>24</v>
      </c>
      <c r="J14045" s="14" t="s">
        <v>24</v>
      </c>
      <c r="K14045" s="12" t="s">
        <v>693</v>
      </c>
      <c r="L14045" s="12" t="s">
        <v>54309</v>
      </c>
      <c r="M14045" s="14" t="s">
        <v>24</v>
      </c>
      <c r="N14045" s="14"/>
      <c r="O14045" s="14"/>
      <c r="P14045" s="14"/>
      <c r="Q14045" s="14"/>
      <c r="R14045" s="130"/>
      <c r="S14045" s="8"/>
      <c r="T14045" s="8"/>
    </row>
    <row r="14046" spans="1:20" ht="15.75" customHeight="1">
      <c r="A14046" s="8">
        <v>2018</v>
      </c>
      <c r="B14046" s="95">
        <v>45</v>
      </c>
      <c r="C14046" s="10" t="s">
        <v>53868</v>
      </c>
      <c r="D14046" s="12" t="s">
        <v>42933</v>
      </c>
      <c r="E14046" s="11" t="s">
        <v>54310</v>
      </c>
      <c r="F14046" s="12" t="s">
        <v>2270</v>
      </c>
      <c r="G14046" s="14" t="s">
        <v>54311</v>
      </c>
      <c r="H14046" s="21" t="s">
        <v>54312</v>
      </c>
      <c r="I14046" s="12" t="s">
        <v>53880</v>
      </c>
      <c r="J14046" s="14" t="s">
        <v>24</v>
      </c>
      <c r="K14046" s="12" t="s">
        <v>693</v>
      </c>
      <c r="L14046" s="12" t="s">
        <v>54313</v>
      </c>
      <c r="M14046" s="14" t="s">
        <v>23</v>
      </c>
      <c r="N14046" s="14" t="s">
        <v>42933</v>
      </c>
      <c r="O14046" s="12" t="s">
        <v>10514</v>
      </c>
      <c r="P14046" s="12" t="s">
        <v>35599</v>
      </c>
      <c r="Q14046" s="12" t="s">
        <v>36624</v>
      </c>
      <c r="R14046" s="130" t="s">
        <v>28</v>
      </c>
      <c r="S14046" s="8"/>
      <c r="T14046" s="8"/>
    </row>
    <row r="14047" spans="1:20" ht="15.75" customHeight="1">
      <c r="A14047" s="8">
        <v>2018</v>
      </c>
      <c r="B14047" s="95">
        <v>45</v>
      </c>
      <c r="C14047" s="10" t="s">
        <v>53868</v>
      </c>
      <c r="D14047" s="12" t="s">
        <v>894</v>
      </c>
      <c r="E14047" s="11" t="s">
        <v>54314</v>
      </c>
      <c r="F14047" s="12" t="s">
        <v>2270</v>
      </c>
      <c r="G14047" s="14" t="s">
        <v>54315</v>
      </c>
      <c r="H14047" s="21" t="s">
        <v>38048</v>
      </c>
      <c r="I14047" s="12" t="s">
        <v>54316</v>
      </c>
      <c r="J14047" s="14" t="s">
        <v>24</v>
      </c>
      <c r="K14047" s="12" t="s">
        <v>693</v>
      </c>
      <c r="L14047" s="12" t="s">
        <v>54205</v>
      </c>
      <c r="M14047" s="14" t="s">
        <v>24</v>
      </c>
      <c r="N14047" s="14"/>
      <c r="O14047" s="14"/>
      <c r="P14047" s="14"/>
      <c r="Q14047" s="14"/>
      <c r="R14047" s="130"/>
      <c r="S14047" s="8"/>
      <c r="T14047" s="8"/>
    </row>
    <row r="14048" spans="1:20" ht="15.75" customHeight="1">
      <c r="A14048" s="8">
        <v>2018</v>
      </c>
      <c r="B14048" s="95">
        <v>45</v>
      </c>
      <c r="C14048" s="10" t="s">
        <v>53868</v>
      </c>
      <c r="D14048" s="12" t="s">
        <v>54317</v>
      </c>
      <c r="E14048" s="11" t="s">
        <v>54318</v>
      </c>
      <c r="F14048" s="12" t="s">
        <v>17350</v>
      </c>
      <c r="G14048" s="14" t="s">
        <v>54319</v>
      </c>
      <c r="H14048" s="21" t="s">
        <v>38048</v>
      </c>
      <c r="I14048" s="12" t="s">
        <v>24</v>
      </c>
      <c r="J14048" s="14" t="s">
        <v>24</v>
      </c>
      <c r="K14048" s="12" t="s">
        <v>693</v>
      </c>
      <c r="L14048" s="12" t="s">
        <v>54320</v>
      </c>
      <c r="M14048" s="14" t="s">
        <v>24</v>
      </c>
      <c r="N14048" s="14"/>
      <c r="O14048" s="14"/>
      <c r="P14048" s="14"/>
      <c r="Q14048" s="14"/>
      <c r="R14048" s="130"/>
      <c r="S14048" s="8"/>
      <c r="T14048" s="8"/>
    </row>
    <row r="14049" spans="1:20" ht="15.75" customHeight="1">
      <c r="A14049" s="8">
        <v>2018</v>
      </c>
      <c r="B14049" s="95">
        <v>45</v>
      </c>
      <c r="C14049" s="10" t="s">
        <v>53868</v>
      </c>
      <c r="D14049" s="12" t="s">
        <v>894</v>
      </c>
      <c r="E14049" s="11" t="s">
        <v>54321</v>
      </c>
      <c r="F14049" s="12" t="s">
        <v>11832</v>
      </c>
      <c r="G14049" s="14" t="s">
        <v>54322</v>
      </c>
      <c r="H14049" s="21" t="s">
        <v>11823</v>
      </c>
      <c r="I14049" s="12" t="s">
        <v>54323</v>
      </c>
      <c r="J14049" s="14" t="s">
        <v>24</v>
      </c>
      <c r="K14049" s="12" t="s">
        <v>693</v>
      </c>
      <c r="L14049" s="12" t="s">
        <v>53988</v>
      </c>
      <c r="M14049" s="14" t="s">
        <v>24</v>
      </c>
      <c r="N14049" s="14"/>
      <c r="O14049" s="14"/>
      <c r="P14049" s="14"/>
      <c r="Q14049" s="14"/>
      <c r="R14049" s="130"/>
      <c r="S14049" s="8"/>
      <c r="T14049" s="8"/>
    </row>
    <row r="14050" spans="1:20" ht="15.75" customHeight="1">
      <c r="A14050" s="8">
        <v>2018</v>
      </c>
      <c r="B14050" s="95">
        <v>45</v>
      </c>
      <c r="C14050" s="10" t="s">
        <v>53868</v>
      </c>
      <c r="D14050" s="12" t="s">
        <v>894</v>
      </c>
      <c r="E14050" s="11" t="s">
        <v>54324</v>
      </c>
      <c r="F14050" s="12">
        <v>2018</v>
      </c>
      <c r="G14050" s="14" t="s">
        <v>54325</v>
      </c>
      <c r="H14050" s="21" t="s">
        <v>10898</v>
      </c>
      <c r="I14050" s="12" t="s">
        <v>24</v>
      </c>
      <c r="J14050" s="14" t="s">
        <v>24</v>
      </c>
      <c r="K14050" s="12" t="s">
        <v>693</v>
      </c>
      <c r="L14050" s="12" t="s">
        <v>54326</v>
      </c>
      <c r="M14050" s="14" t="s">
        <v>24</v>
      </c>
      <c r="N14050" s="14"/>
      <c r="O14050" s="14"/>
      <c r="P14050" s="14"/>
      <c r="Q14050" s="14"/>
      <c r="R14050" s="130"/>
      <c r="S14050" s="8"/>
      <c r="T14050" s="8"/>
    </row>
    <row r="14051" spans="1:20" ht="15.75" customHeight="1">
      <c r="A14051" s="8">
        <v>2018</v>
      </c>
      <c r="B14051" s="34">
        <v>196</v>
      </c>
      <c r="C14051" s="12" t="s">
        <v>54327</v>
      </c>
      <c r="D14051" s="12" t="s">
        <v>819</v>
      </c>
      <c r="E14051" s="11" t="s">
        <v>54328</v>
      </c>
      <c r="F14051" s="41" t="s">
        <v>31245</v>
      </c>
      <c r="G14051" s="12" t="s">
        <v>54329</v>
      </c>
      <c r="H14051" s="21" t="s">
        <v>54330</v>
      </c>
      <c r="I14051" s="12" t="s">
        <v>24</v>
      </c>
      <c r="J14051" s="12" t="s">
        <v>24</v>
      </c>
      <c r="K14051" s="12" t="s">
        <v>693</v>
      </c>
      <c r="L14051" s="12"/>
      <c r="M14051" s="12"/>
      <c r="N14051" s="12"/>
      <c r="O14051" s="12"/>
      <c r="P14051" s="12"/>
      <c r="Q14051" s="12"/>
      <c r="R14051" s="12"/>
      <c r="S14051" s="19"/>
      <c r="T14051" s="19"/>
    </row>
    <row r="14052" spans="1:20" ht="15.75" customHeight="1">
      <c r="A14052" s="8">
        <v>2018</v>
      </c>
      <c r="B14052" s="34">
        <v>196</v>
      </c>
      <c r="C14052" s="12" t="s">
        <v>54327</v>
      </c>
      <c r="D14052" s="12" t="s">
        <v>54331</v>
      </c>
      <c r="E14052" s="11" t="s">
        <v>54332</v>
      </c>
      <c r="F14052" s="41" t="s">
        <v>54333</v>
      </c>
      <c r="G14052" s="12" t="s">
        <v>54334</v>
      </c>
      <c r="H14052" s="21" t="s">
        <v>33</v>
      </c>
      <c r="I14052" s="12" t="s">
        <v>24</v>
      </c>
      <c r="J14052" s="12" t="s">
        <v>24</v>
      </c>
      <c r="K14052" s="12" t="s">
        <v>693</v>
      </c>
      <c r="L14052" s="12"/>
      <c r="M14052" s="12"/>
      <c r="N14052" s="12"/>
      <c r="O14052" s="12"/>
      <c r="P14052" s="12"/>
      <c r="Q14052" s="12"/>
      <c r="R14052" s="12"/>
      <c r="S14052" s="19"/>
      <c r="T14052" s="19"/>
    </row>
    <row r="14053" spans="1:20" ht="15.75" customHeight="1">
      <c r="A14053" s="8">
        <v>2018</v>
      </c>
      <c r="B14053" s="34">
        <v>196</v>
      </c>
      <c r="C14053" s="12" t="s">
        <v>54327</v>
      </c>
      <c r="D14053" s="12" t="s">
        <v>54335</v>
      </c>
      <c r="E14053" s="11" t="s">
        <v>54336</v>
      </c>
      <c r="F14053" s="41">
        <v>2017</v>
      </c>
      <c r="G14053" s="12" t="s">
        <v>54337</v>
      </c>
      <c r="H14053" s="21" t="s">
        <v>54338</v>
      </c>
      <c r="I14053" s="12" t="s">
        <v>24</v>
      </c>
      <c r="J14053" s="12" t="s">
        <v>23</v>
      </c>
      <c r="K14053" s="97" t="s">
        <v>54339</v>
      </c>
      <c r="L14053" s="12"/>
      <c r="M14053" s="12"/>
      <c r="N14053" s="12"/>
      <c r="O14053" s="12"/>
      <c r="P14053" s="12"/>
      <c r="Q14053" s="12"/>
      <c r="R14053" s="12" t="s">
        <v>72</v>
      </c>
      <c r="S14053" s="19"/>
      <c r="T14053" s="19"/>
    </row>
    <row r="14054" spans="1:20" ht="15.75" customHeight="1">
      <c r="A14054" s="8">
        <v>2018</v>
      </c>
      <c r="B14054" s="34">
        <v>196</v>
      </c>
      <c r="C14054" s="12" t="s">
        <v>54327</v>
      </c>
      <c r="D14054" s="12" t="s">
        <v>54340</v>
      </c>
      <c r="E14054" s="11" t="s">
        <v>54341</v>
      </c>
      <c r="F14054" s="41" t="s">
        <v>54342</v>
      </c>
      <c r="G14054" s="12" t="s">
        <v>54343</v>
      </c>
      <c r="H14054" s="21" t="s">
        <v>393</v>
      </c>
      <c r="I14054" s="12" t="s">
        <v>23</v>
      </c>
      <c r="J14054" s="12" t="s">
        <v>24</v>
      </c>
      <c r="K14054" s="97" t="s">
        <v>54344</v>
      </c>
      <c r="L14054" s="12"/>
      <c r="M14054" s="12"/>
      <c r="N14054" s="12"/>
      <c r="O14054" s="12"/>
      <c r="P14054" s="12"/>
      <c r="Q14054" s="12"/>
      <c r="R14054" s="12"/>
      <c r="S14054" s="19"/>
      <c r="T14054" s="19"/>
    </row>
    <row r="14055" spans="1:20" ht="15.75" customHeight="1">
      <c r="A14055" s="8">
        <v>2018</v>
      </c>
      <c r="B14055" s="34">
        <v>196</v>
      </c>
      <c r="C14055" s="12" t="s">
        <v>54327</v>
      </c>
      <c r="D14055" s="12" t="s">
        <v>54345</v>
      </c>
      <c r="E14055" s="11" t="s">
        <v>54346</v>
      </c>
      <c r="F14055" s="41" t="s">
        <v>54347</v>
      </c>
      <c r="G14055" s="12" t="s">
        <v>54348</v>
      </c>
      <c r="H14055" s="21" t="s">
        <v>393</v>
      </c>
      <c r="I14055" s="12" t="s">
        <v>24</v>
      </c>
      <c r="J14055" s="12" t="s">
        <v>24</v>
      </c>
      <c r="K14055" s="97" t="s">
        <v>54349</v>
      </c>
      <c r="L14055" s="12"/>
      <c r="M14055" s="12"/>
      <c r="N14055" s="12"/>
      <c r="O14055" s="12"/>
      <c r="P14055" s="12"/>
      <c r="Q14055" s="12"/>
      <c r="R14055" s="12"/>
      <c r="S14055" s="19"/>
      <c r="T14055" s="19"/>
    </row>
    <row r="14056" spans="1:20" ht="15.75" customHeight="1">
      <c r="A14056" s="8">
        <v>2018</v>
      </c>
      <c r="B14056" s="34">
        <v>196</v>
      </c>
      <c r="C14056" s="12" t="s">
        <v>54327</v>
      </c>
      <c r="D14056" s="12" t="s">
        <v>54350</v>
      </c>
      <c r="E14056" s="11" t="s">
        <v>54351</v>
      </c>
      <c r="F14056" s="41" t="s">
        <v>26661</v>
      </c>
      <c r="G14056" s="12" t="s">
        <v>54352</v>
      </c>
      <c r="H14056" s="21" t="s">
        <v>845</v>
      </c>
      <c r="I14056" s="12" t="s">
        <v>24</v>
      </c>
      <c r="J14056" s="12" t="s">
        <v>24</v>
      </c>
      <c r="K14056" s="97" t="s">
        <v>54353</v>
      </c>
      <c r="L14056" s="12"/>
      <c r="M14056" s="12"/>
      <c r="N14056" s="12"/>
      <c r="O14056" s="12"/>
      <c r="P14056" s="12"/>
      <c r="Q14056" s="12"/>
      <c r="R14056" s="12"/>
      <c r="S14056" s="19"/>
      <c r="T14056" s="19"/>
    </row>
    <row r="14057" spans="1:20" ht="15.75" customHeight="1">
      <c r="A14057" s="8">
        <v>2018</v>
      </c>
      <c r="B14057" s="34">
        <v>196</v>
      </c>
      <c r="C14057" s="12" t="s">
        <v>54327</v>
      </c>
      <c r="D14057" s="12" t="s">
        <v>54354</v>
      </c>
      <c r="E14057" s="11" t="s">
        <v>54355</v>
      </c>
      <c r="F14057" s="41" t="s">
        <v>12865</v>
      </c>
      <c r="G14057" s="12" t="s">
        <v>54356</v>
      </c>
      <c r="H14057" s="21" t="s">
        <v>46</v>
      </c>
      <c r="I14057" s="12" t="s">
        <v>24</v>
      </c>
      <c r="J14057" s="12" t="s">
        <v>24</v>
      </c>
      <c r="K14057" s="97" t="s">
        <v>54357</v>
      </c>
      <c r="L14057" s="12"/>
      <c r="M14057" s="12"/>
      <c r="N14057" s="12"/>
      <c r="O14057" s="12"/>
      <c r="P14057" s="12"/>
      <c r="Q14057" s="12"/>
      <c r="R14057" s="12"/>
      <c r="S14057" s="19"/>
      <c r="T14057" s="19"/>
    </row>
    <row r="14058" spans="1:20" ht="15.75" customHeight="1">
      <c r="A14058" s="8">
        <v>2018</v>
      </c>
      <c r="B14058" s="34">
        <v>196</v>
      </c>
      <c r="C14058" s="12" t="s">
        <v>54327</v>
      </c>
      <c r="D14058" s="12" t="s">
        <v>54358</v>
      </c>
      <c r="E14058" s="11" t="s">
        <v>54359</v>
      </c>
      <c r="F14058" s="41" t="s">
        <v>12865</v>
      </c>
      <c r="G14058" s="12" t="s">
        <v>54360</v>
      </c>
      <c r="H14058" s="21" t="s">
        <v>33</v>
      </c>
      <c r="I14058" s="12" t="s">
        <v>23</v>
      </c>
      <c r="J14058" s="12" t="s">
        <v>24</v>
      </c>
      <c r="K14058" s="12" t="s">
        <v>693</v>
      </c>
      <c r="L14058" s="12"/>
      <c r="M14058" s="12"/>
      <c r="N14058" s="12"/>
      <c r="O14058" s="12"/>
      <c r="P14058" s="12"/>
      <c r="Q14058" s="12"/>
      <c r="R14058" s="12"/>
      <c r="S14058" s="19"/>
      <c r="T14058" s="19"/>
    </row>
    <row r="14059" spans="1:20" ht="15.75" customHeight="1">
      <c r="A14059" s="8">
        <v>2018</v>
      </c>
      <c r="B14059" s="34">
        <v>196</v>
      </c>
      <c r="C14059" s="12" t="s">
        <v>54327</v>
      </c>
      <c r="D14059" s="12" t="s">
        <v>54361</v>
      </c>
      <c r="E14059" s="11" t="s">
        <v>54362</v>
      </c>
      <c r="F14059" s="41" t="s">
        <v>1524</v>
      </c>
      <c r="G14059" s="12" t="s">
        <v>54363</v>
      </c>
      <c r="H14059" s="21" t="s">
        <v>54364</v>
      </c>
      <c r="I14059" s="12" t="s">
        <v>24</v>
      </c>
      <c r="J14059" s="12" t="s">
        <v>24</v>
      </c>
      <c r="K14059" s="12" t="s">
        <v>693</v>
      </c>
      <c r="L14059" s="12"/>
      <c r="M14059" s="12"/>
      <c r="N14059" s="12"/>
      <c r="O14059" s="12"/>
      <c r="P14059" s="12"/>
      <c r="Q14059" s="12"/>
      <c r="R14059" s="12"/>
      <c r="S14059" s="19"/>
      <c r="T14059" s="19"/>
    </row>
    <row r="14060" spans="1:20" ht="15.75" customHeight="1">
      <c r="A14060" s="8">
        <v>2018</v>
      </c>
      <c r="B14060" s="34">
        <v>196</v>
      </c>
      <c r="C14060" s="12" t="s">
        <v>54327</v>
      </c>
      <c r="D14060" s="12" t="s">
        <v>54365</v>
      </c>
      <c r="E14060" s="11" t="s">
        <v>54366</v>
      </c>
      <c r="F14060" s="41">
        <v>2017</v>
      </c>
      <c r="G14060" s="12" t="s">
        <v>54367</v>
      </c>
      <c r="H14060" s="21" t="s">
        <v>5642</v>
      </c>
      <c r="I14060" s="12" t="s">
        <v>24</v>
      </c>
      <c r="J14060" s="12" t="s">
        <v>24</v>
      </c>
      <c r="K14060" s="12" t="s">
        <v>693</v>
      </c>
      <c r="L14060" s="12"/>
      <c r="M14060" s="12"/>
      <c r="N14060" s="12"/>
      <c r="O14060" s="12"/>
      <c r="P14060" s="12"/>
      <c r="Q14060" s="12"/>
      <c r="R14060" s="12"/>
      <c r="S14060" s="19"/>
      <c r="T14060" s="19"/>
    </row>
    <row r="14061" spans="1:20" ht="15.75" customHeight="1">
      <c r="A14061" s="8">
        <v>2018</v>
      </c>
      <c r="B14061" s="34">
        <v>196</v>
      </c>
      <c r="C14061" s="12" t="s">
        <v>54327</v>
      </c>
      <c r="D14061" s="12" t="s">
        <v>54368</v>
      </c>
      <c r="E14061" s="11" t="s">
        <v>54369</v>
      </c>
      <c r="F14061" s="41">
        <v>1906</v>
      </c>
      <c r="G14061" s="12" t="s">
        <v>54370</v>
      </c>
      <c r="H14061" s="21" t="s">
        <v>149</v>
      </c>
      <c r="I14061" s="12" t="s">
        <v>24</v>
      </c>
      <c r="J14061" s="12" t="s">
        <v>24</v>
      </c>
      <c r="K14061" s="97" t="s">
        <v>54371</v>
      </c>
      <c r="L14061" s="12"/>
      <c r="M14061" s="12"/>
      <c r="N14061" s="12"/>
      <c r="O14061" s="12"/>
      <c r="P14061" s="12"/>
      <c r="Q14061" s="12"/>
      <c r="R14061" s="12"/>
      <c r="S14061" s="19"/>
      <c r="T14061" s="19"/>
    </row>
    <row r="14062" spans="1:20" ht="15.75" customHeight="1">
      <c r="A14062" s="8">
        <v>2018</v>
      </c>
      <c r="B14062" s="34">
        <v>196</v>
      </c>
      <c r="C14062" s="12" t="s">
        <v>54327</v>
      </c>
      <c r="D14062" s="12" t="s">
        <v>54372</v>
      </c>
      <c r="E14062" s="11" t="s">
        <v>54373</v>
      </c>
      <c r="F14062" s="41" t="s">
        <v>1459</v>
      </c>
      <c r="G14062" s="12" t="s">
        <v>54374</v>
      </c>
      <c r="H14062" s="21" t="s">
        <v>33</v>
      </c>
      <c r="I14062" s="12" t="s">
        <v>24</v>
      </c>
      <c r="J14062" s="12" t="s">
        <v>24</v>
      </c>
      <c r="K14062" s="12" t="s">
        <v>693</v>
      </c>
      <c r="L14062" s="12"/>
      <c r="M14062" s="12"/>
      <c r="N14062" s="12"/>
      <c r="O14062" s="12"/>
      <c r="P14062" s="12"/>
      <c r="Q14062" s="12"/>
      <c r="R14062" s="12"/>
      <c r="S14062" s="19"/>
      <c r="T14062" s="19"/>
    </row>
    <row r="14063" spans="1:20" ht="15.75" customHeight="1">
      <c r="A14063" s="8">
        <v>2018</v>
      </c>
      <c r="B14063" s="34">
        <v>196</v>
      </c>
      <c r="C14063" s="12" t="s">
        <v>54327</v>
      </c>
      <c r="D14063" s="12" t="s">
        <v>54375</v>
      </c>
      <c r="E14063" s="11" t="s">
        <v>54376</v>
      </c>
      <c r="F14063" s="41" t="s">
        <v>870</v>
      </c>
      <c r="G14063" s="12" t="s">
        <v>54377</v>
      </c>
      <c r="H14063" s="21" t="s">
        <v>113</v>
      </c>
      <c r="I14063" s="12" t="s">
        <v>23</v>
      </c>
      <c r="J14063" s="12" t="s">
        <v>24</v>
      </c>
      <c r="K14063" s="97" t="s">
        <v>54378</v>
      </c>
      <c r="L14063" s="12"/>
      <c r="M14063" s="12"/>
      <c r="N14063" s="12"/>
      <c r="O14063" s="12"/>
      <c r="P14063" s="12"/>
      <c r="Q14063" s="12"/>
      <c r="R14063" s="12"/>
      <c r="S14063" s="19"/>
      <c r="T14063" s="19"/>
    </row>
    <row r="14064" spans="1:20" ht="15.75" customHeight="1">
      <c r="A14064" s="8">
        <v>2018</v>
      </c>
      <c r="B14064" s="34">
        <v>196</v>
      </c>
      <c r="C14064" s="12" t="s">
        <v>54327</v>
      </c>
      <c r="D14064" s="12" t="s">
        <v>54379</v>
      </c>
      <c r="E14064" s="11" t="s">
        <v>54380</v>
      </c>
      <c r="F14064" s="41" t="s">
        <v>12865</v>
      </c>
      <c r="G14064" s="12" t="s">
        <v>54381</v>
      </c>
      <c r="H14064" s="21" t="s">
        <v>555</v>
      </c>
      <c r="I14064" s="12" t="s">
        <v>24</v>
      </c>
      <c r="J14064" s="12" t="s">
        <v>24</v>
      </c>
      <c r="K14064" s="97" t="s">
        <v>54382</v>
      </c>
      <c r="L14064" s="12"/>
      <c r="M14064" s="12"/>
      <c r="N14064" s="12"/>
      <c r="O14064" s="12"/>
      <c r="P14064" s="12"/>
      <c r="Q14064" s="12"/>
      <c r="R14064" s="12"/>
      <c r="S14064" s="19"/>
      <c r="T14064" s="19"/>
    </row>
    <row r="14065" spans="1:20" ht="15.75" customHeight="1">
      <c r="A14065" s="8">
        <v>2018</v>
      </c>
      <c r="B14065" s="34">
        <v>196</v>
      </c>
      <c r="C14065" s="12" t="s">
        <v>54327</v>
      </c>
      <c r="D14065" s="12" t="s">
        <v>54383</v>
      </c>
      <c r="E14065" s="11" t="s">
        <v>54384</v>
      </c>
      <c r="F14065" s="41" t="s">
        <v>4448</v>
      </c>
      <c r="G14065" s="12" t="s">
        <v>54385</v>
      </c>
      <c r="H14065" s="21" t="s">
        <v>5697</v>
      </c>
      <c r="I14065" s="12" t="s">
        <v>24</v>
      </c>
      <c r="J14065" s="12" t="s">
        <v>24</v>
      </c>
      <c r="K14065" s="97" t="s">
        <v>54386</v>
      </c>
      <c r="L14065" s="12"/>
      <c r="M14065" s="12"/>
      <c r="N14065" s="12"/>
      <c r="O14065" s="12"/>
      <c r="P14065" s="12"/>
      <c r="Q14065" s="12"/>
      <c r="R14065" s="12"/>
      <c r="S14065" s="19"/>
      <c r="T14065" s="19"/>
    </row>
    <row r="14066" spans="1:20" ht="15.75" customHeight="1">
      <c r="A14066" s="8">
        <v>2018</v>
      </c>
      <c r="B14066" s="34">
        <v>196</v>
      </c>
      <c r="C14066" s="12" t="s">
        <v>54327</v>
      </c>
      <c r="D14066" s="12" t="s">
        <v>54387</v>
      </c>
      <c r="E14066" s="11" t="s">
        <v>54388</v>
      </c>
      <c r="F14066" s="41">
        <v>1909</v>
      </c>
      <c r="G14066" s="12" t="s">
        <v>54389</v>
      </c>
      <c r="H14066" s="21" t="s">
        <v>149</v>
      </c>
      <c r="I14066" s="12" t="s">
        <v>24</v>
      </c>
      <c r="J14066" s="12" t="s">
        <v>24</v>
      </c>
      <c r="K14066" s="97" t="s">
        <v>54390</v>
      </c>
      <c r="L14066" s="12"/>
      <c r="M14066" s="12"/>
      <c r="N14066" s="12"/>
      <c r="O14066" s="12"/>
      <c r="P14066" s="12"/>
      <c r="Q14066" s="12"/>
      <c r="R14066" s="12"/>
      <c r="S14066" s="19"/>
      <c r="T14066" s="19"/>
    </row>
    <row r="14067" spans="1:20" ht="15.75" customHeight="1">
      <c r="A14067" s="8">
        <v>2018</v>
      </c>
      <c r="B14067" s="34">
        <v>196</v>
      </c>
      <c r="C14067" s="12" t="s">
        <v>54327</v>
      </c>
      <c r="D14067" s="12" t="s">
        <v>54391</v>
      </c>
      <c r="E14067" s="11" t="s">
        <v>54392</v>
      </c>
      <c r="F14067" s="41" t="s">
        <v>7816</v>
      </c>
      <c r="G14067" s="12" t="s">
        <v>54393</v>
      </c>
      <c r="H14067" s="21" t="s">
        <v>33</v>
      </c>
      <c r="I14067" s="12" t="s">
        <v>24</v>
      </c>
      <c r="J14067" s="12" t="s">
        <v>23</v>
      </c>
      <c r="K14067" s="97" t="s">
        <v>54394</v>
      </c>
      <c r="L14067" s="12"/>
      <c r="M14067" s="12"/>
      <c r="N14067" s="12"/>
      <c r="O14067" s="12"/>
      <c r="P14067" s="12"/>
      <c r="Q14067" s="12"/>
      <c r="R14067" s="12" t="s">
        <v>72</v>
      </c>
      <c r="S14067" s="19"/>
      <c r="T14067" s="19"/>
    </row>
    <row r="14068" spans="1:20" ht="15.75" customHeight="1">
      <c r="A14068" s="8">
        <v>2018</v>
      </c>
      <c r="B14068" s="34">
        <v>196</v>
      </c>
      <c r="C14068" s="12" t="s">
        <v>54327</v>
      </c>
      <c r="D14068" s="12" t="s">
        <v>54395</v>
      </c>
      <c r="E14068" s="11" t="s">
        <v>54396</v>
      </c>
      <c r="F14068" s="41" t="s">
        <v>2542</v>
      </c>
      <c r="G14068" s="12" t="s">
        <v>54397</v>
      </c>
      <c r="H14068" s="21" t="s">
        <v>125</v>
      </c>
      <c r="I14068" s="12" t="s">
        <v>24</v>
      </c>
      <c r="J14068" s="12" t="s">
        <v>24</v>
      </c>
      <c r="K14068" s="97" t="s">
        <v>54398</v>
      </c>
      <c r="L14068" s="12"/>
      <c r="M14068" s="12"/>
      <c r="N14068" s="12"/>
      <c r="O14068" s="12"/>
      <c r="P14068" s="12"/>
      <c r="Q14068" s="12"/>
      <c r="R14068" s="12"/>
      <c r="S14068" s="19"/>
      <c r="T14068" s="19"/>
    </row>
    <row r="14069" spans="1:20" ht="15.75" customHeight="1">
      <c r="A14069" s="8">
        <v>2018</v>
      </c>
      <c r="B14069" s="34">
        <v>196</v>
      </c>
      <c r="C14069" s="12" t="s">
        <v>54327</v>
      </c>
      <c r="D14069" s="12" t="s">
        <v>50252</v>
      </c>
      <c r="E14069" s="11" t="s">
        <v>54399</v>
      </c>
      <c r="F14069" s="41" t="s">
        <v>18980</v>
      </c>
      <c r="G14069" s="12" t="s">
        <v>54400</v>
      </c>
      <c r="H14069" s="21" t="s">
        <v>845</v>
      </c>
      <c r="I14069" s="12" t="s">
        <v>24</v>
      </c>
      <c r="J14069" s="12" t="s">
        <v>24</v>
      </c>
      <c r="K14069" s="97" t="s">
        <v>54401</v>
      </c>
      <c r="L14069" s="12"/>
      <c r="M14069" s="12" t="s">
        <v>39056</v>
      </c>
      <c r="N14069" s="12"/>
      <c r="O14069" s="12"/>
      <c r="P14069" s="12"/>
      <c r="Q14069" s="12"/>
      <c r="R14069" s="12" t="s">
        <v>3916</v>
      </c>
      <c r="S14069" s="19"/>
      <c r="T14069" s="19"/>
    </row>
    <row r="14070" spans="1:20" ht="15.75" customHeight="1">
      <c r="A14070" s="8">
        <v>2018</v>
      </c>
      <c r="B14070" s="34">
        <v>196</v>
      </c>
      <c r="C14070" s="12" t="s">
        <v>54327</v>
      </c>
      <c r="D14070" s="12" t="s">
        <v>54402</v>
      </c>
      <c r="E14070" s="11" t="s">
        <v>54403</v>
      </c>
      <c r="F14070" s="41">
        <v>1934</v>
      </c>
      <c r="G14070" s="12" t="s">
        <v>54404</v>
      </c>
      <c r="H14070" s="21" t="s">
        <v>149</v>
      </c>
      <c r="I14070" s="12" t="s">
        <v>24</v>
      </c>
      <c r="J14070" s="12" t="s">
        <v>24</v>
      </c>
      <c r="K14070" s="97" t="s">
        <v>54405</v>
      </c>
      <c r="L14070" s="12"/>
      <c r="M14070" s="12"/>
      <c r="N14070" s="12"/>
      <c r="O14070" s="12"/>
      <c r="P14070" s="12"/>
      <c r="Q14070" s="12"/>
      <c r="R14070" s="12"/>
      <c r="S14070" s="19"/>
      <c r="T14070" s="19"/>
    </row>
    <row r="14071" spans="1:20" ht="15.75" customHeight="1">
      <c r="A14071" s="8">
        <v>2018</v>
      </c>
      <c r="B14071" s="34">
        <v>196</v>
      </c>
      <c r="C14071" s="12" t="s">
        <v>54327</v>
      </c>
      <c r="D14071" s="12" t="s">
        <v>54406</v>
      </c>
      <c r="E14071" s="11" t="s">
        <v>54407</v>
      </c>
      <c r="F14071" s="41" t="s">
        <v>1131</v>
      </c>
      <c r="G14071" s="12" t="s">
        <v>54408</v>
      </c>
      <c r="H14071" s="21" t="s">
        <v>149</v>
      </c>
      <c r="I14071" s="12" t="s">
        <v>24</v>
      </c>
      <c r="J14071" s="12" t="s">
        <v>24</v>
      </c>
      <c r="K14071" s="97" t="s">
        <v>54409</v>
      </c>
      <c r="L14071" s="12"/>
      <c r="M14071" s="12"/>
      <c r="N14071" s="12"/>
      <c r="O14071" s="12"/>
      <c r="P14071" s="12"/>
      <c r="Q14071" s="12"/>
      <c r="R14071" s="12"/>
      <c r="S14071" s="19"/>
      <c r="T14071" s="19"/>
    </row>
    <row r="14072" spans="1:20" ht="15.75" customHeight="1">
      <c r="A14072" s="8">
        <v>2018</v>
      </c>
      <c r="B14072" s="34">
        <v>196</v>
      </c>
      <c r="C14072" s="12" t="s">
        <v>54327</v>
      </c>
      <c r="D14072" s="12" t="s">
        <v>54410</v>
      </c>
      <c r="E14072" s="11" t="s">
        <v>54411</v>
      </c>
      <c r="F14072" s="41">
        <v>1993</v>
      </c>
      <c r="G14072" s="12" t="s">
        <v>54412</v>
      </c>
      <c r="H14072" s="21" t="s">
        <v>149</v>
      </c>
      <c r="I14072" s="12" t="s">
        <v>24</v>
      </c>
      <c r="J14072" s="12" t="s">
        <v>24</v>
      </c>
      <c r="K14072" s="12" t="s">
        <v>693</v>
      </c>
      <c r="L14072" s="12"/>
      <c r="M14072" s="12"/>
      <c r="N14072" s="12"/>
      <c r="O14072" s="12"/>
      <c r="P14072" s="12"/>
      <c r="Q14072" s="12"/>
      <c r="R14072" s="12"/>
      <c r="S14072" s="19"/>
      <c r="T14072" s="19"/>
    </row>
    <row r="14073" spans="1:20" ht="15.75" customHeight="1">
      <c r="A14073" s="8">
        <v>2018</v>
      </c>
      <c r="B14073" s="34">
        <v>196</v>
      </c>
      <c r="C14073" s="12" t="s">
        <v>54327</v>
      </c>
      <c r="D14073" s="12" t="s">
        <v>54413</v>
      </c>
      <c r="E14073" s="11" t="s">
        <v>54414</v>
      </c>
      <c r="F14073" s="41" t="s">
        <v>51710</v>
      </c>
      <c r="G14073" s="12" t="s">
        <v>54415</v>
      </c>
      <c r="H14073" s="21" t="s">
        <v>149</v>
      </c>
      <c r="I14073" s="12" t="s">
        <v>24</v>
      </c>
      <c r="J14073" s="12" t="s">
        <v>24</v>
      </c>
      <c r="K14073" s="97" t="s">
        <v>54416</v>
      </c>
      <c r="L14073" s="12"/>
      <c r="M14073" s="12"/>
      <c r="N14073" s="12"/>
      <c r="O14073" s="12"/>
      <c r="P14073" s="12"/>
      <c r="Q14073" s="12"/>
      <c r="R14073" s="12"/>
      <c r="S14073" s="19"/>
      <c r="T14073" s="19"/>
    </row>
    <row r="14074" spans="1:20" ht="15.75" customHeight="1">
      <c r="A14074" s="8">
        <v>2018</v>
      </c>
      <c r="B14074" s="34">
        <v>196</v>
      </c>
      <c r="C14074" s="12" t="s">
        <v>54327</v>
      </c>
      <c r="D14074" s="12" t="s">
        <v>54417</v>
      </c>
      <c r="E14074" s="11" t="s">
        <v>134</v>
      </c>
      <c r="F14074" s="41" t="s">
        <v>54418</v>
      </c>
      <c r="G14074" s="12" t="s">
        <v>54419</v>
      </c>
      <c r="H14074" s="21" t="s">
        <v>823</v>
      </c>
      <c r="I14074" s="12" t="s">
        <v>23</v>
      </c>
      <c r="J14074" s="12" t="s">
        <v>24</v>
      </c>
      <c r="K14074" s="97" t="s">
        <v>54420</v>
      </c>
      <c r="L14074" s="12"/>
      <c r="M14074" s="12"/>
      <c r="N14074" s="12"/>
      <c r="O14074" s="12"/>
      <c r="P14074" s="12"/>
      <c r="Q14074" s="12"/>
      <c r="R14074" s="12"/>
      <c r="S14074" s="19"/>
      <c r="T14074" s="19"/>
    </row>
    <row r="14075" spans="1:20" ht="15.75" customHeight="1">
      <c r="A14075" s="8">
        <v>2018</v>
      </c>
      <c r="B14075" s="34">
        <v>196</v>
      </c>
      <c r="C14075" s="12" t="s">
        <v>54327</v>
      </c>
      <c r="D14075" s="12" t="s">
        <v>54421</v>
      </c>
      <c r="E14075" s="11" t="s">
        <v>54422</v>
      </c>
      <c r="F14075" s="41" t="s">
        <v>581</v>
      </c>
      <c r="G14075" s="12" t="s">
        <v>54423</v>
      </c>
      <c r="H14075" s="21" t="s">
        <v>185</v>
      </c>
      <c r="I14075" s="12" t="s">
        <v>24</v>
      </c>
      <c r="J14075" s="12" t="s">
        <v>24</v>
      </c>
      <c r="K14075" s="12" t="s">
        <v>693</v>
      </c>
      <c r="L14075" s="12"/>
      <c r="M14075" s="12"/>
      <c r="N14075" s="12"/>
      <c r="O14075" s="12"/>
      <c r="P14075" s="12"/>
      <c r="Q14075" s="12"/>
      <c r="R14075" s="12"/>
      <c r="S14075" s="19"/>
      <c r="T14075" s="19"/>
    </row>
    <row r="14076" spans="1:20" ht="15.75" customHeight="1">
      <c r="A14076" s="8">
        <v>2018</v>
      </c>
      <c r="B14076" s="34">
        <v>196</v>
      </c>
      <c r="C14076" s="12" t="s">
        <v>54327</v>
      </c>
      <c r="D14076" s="12" t="s">
        <v>54424</v>
      </c>
      <c r="E14076" s="11" t="s">
        <v>54425</v>
      </c>
      <c r="F14076" s="41" t="s">
        <v>54426</v>
      </c>
      <c r="G14076" s="12" t="s">
        <v>54427</v>
      </c>
      <c r="H14076" s="21" t="s">
        <v>393</v>
      </c>
      <c r="I14076" s="12" t="s">
        <v>24</v>
      </c>
      <c r="J14076" s="12" t="s">
        <v>24</v>
      </c>
      <c r="K14076" s="97" t="s">
        <v>54428</v>
      </c>
      <c r="L14076" s="12"/>
      <c r="M14076" s="12"/>
      <c r="N14076" s="12"/>
      <c r="O14076" s="12"/>
      <c r="P14076" s="12"/>
      <c r="Q14076" s="12"/>
      <c r="R14076" s="12"/>
      <c r="S14076" s="19"/>
      <c r="T14076" s="19"/>
    </row>
    <row r="14077" spans="1:20" ht="15.75" customHeight="1">
      <c r="A14077" s="8">
        <v>2018</v>
      </c>
      <c r="B14077" s="34">
        <v>196</v>
      </c>
      <c r="C14077" s="12" t="s">
        <v>54327</v>
      </c>
      <c r="D14077" s="12" t="s">
        <v>54429</v>
      </c>
      <c r="E14077" s="11" t="s">
        <v>54430</v>
      </c>
      <c r="F14077" s="41" t="s">
        <v>54431</v>
      </c>
      <c r="G14077" s="12" t="s">
        <v>54432</v>
      </c>
      <c r="H14077" s="21" t="s">
        <v>54433</v>
      </c>
      <c r="I14077" s="12" t="s">
        <v>24</v>
      </c>
      <c r="J14077" s="12" t="s">
        <v>24</v>
      </c>
      <c r="K14077" s="97" t="s">
        <v>54434</v>
      </c>
      <c r="L14077" s="12"/>
      <c r="M14077" s="12"/>
      <c r="N14077" s="12"/>
      <c r="O14077" s="12"/>
      <c r="P14077" s="12"/>
      <c r="Q14077" s="12"/>
      <c r="R14077" s="12" t="s">
        <v>72</v>
      </c>
      <c r="S14077" s="19"/>
      <c r="T14077" s="19"/>
    </row>
    <row r="14078" spans="1:20" ht="15.75" customHeight="1">
      <c r="A14078" s="8">
        <v>2018</v>
      </c>
      <c r="B14078" s="34">
        <v>196</v>
      </c>
      <c r="C14078" s="12" t="s">
        <v>54327</v>
      </c>
      <c r="D14078" s="12" t="s">
        <v>54435</v>
      </c>
      <c r="E14078" s="11" t="s">
        <v>140</v>
      </c>
      <c r="F14078" s="41" t="s">
        <v>22007</v>
      </c>
      <c r="G14078" s="12" t="s">
        <v>54436</v>
      </c>
      <c r="H14078" s="21" t="s">
        <v>393</v>
      </c>
      <c r="I14078" s="12" t="s">
        <v>24</v>
      </c>
      <c r="J14078" s="12" t="s">
        <v>24</v>
      </c>
      <c r="K14078" s="12" t="s">
        <v>693</v>
      </c>
      <c r="L14078" s="12"/>
      <c r="M14078" s="12"/>
      <c r="N14078" s="12"/>
      <c r="O14078" s="12"/>
      <c r="P14078" s="12"/>
      <c r="Q14078" s="12"/>
      <c r="R14078" s="12"/>
      <c r="S14078" s="19"/>
      <c r="T14078" s="19"/>
    </row>
    <row r="14079" spans="1:20" ht="15.75" customHeight="1">
      <c r="A14079" s="8">
        <v>2018</v>
      </c>
      <c r="B14079" s="34">
        <v>196</v>
      </c>
      <c r="C14079" s="12" t="s">
        <v>54327</v>
      </c>
      <c r="D14079" s="12" t="s">
        <v>54437</v>
      </c>
      <c r="E14079" s="11" t="s">
        <v>1796</v>
      </c>
      <c r="F14079" s="41" t="s">
        <v>2144</v>
      </c>
      <c r="G14079" s="12" t="s">
        <v>54438</v>
      </c>
      <c r="H14079" s="21" t="s">
        <v>213</v>
      </c>
      <c r="I14079" s="12" t="s">
        <v>24</v>
      </c>
      <c r="J14079" s="12" t="s">
        <v>24</v>
      </c>
      <c r="K14079" s="12" t="s">
        <v>693</v>
      </c>
      <c r="L14079" s="12"/>
      <c r="M14079" s="12"/>
      <c r="N14079" s="12"/>
      <c r="O14079" s="12"/>
      <c r="P14079" s="12"/>
      <c r="Q14079" s="12"/>
      <c r="R14079" s="12"/>
      <c r="S14079" s="19"/>
      <c r="T14079" s="19"/>
    </row>
    <row r="14080" spans="1:20" ht="15.75" customHeight="1">
      <c r="A14080" s="8">
        <v>2018</v>
      </c>
      <c r="B14080" s="34">
        <v>196</v>
      </c>
      <c r="C14080" s="12" t="s">
        <v>54327</v>
      </c>
      <c r="D14080" s="12" t="s">
        <v>54439</v>
      </c>
      <c r="E14080" s="11" t="s">
        <v>54440</v>
      </c>
      <c r="F14080" s="41" t="s">
        <v>2090</v>
      </c>
      <c r="G14080" s="12" t="s">
        <v>54441</v>
      </c>
      <c r="H14080" s="21" t="s">
        <v>33</v>
      </c>
      <c r="I14080" s="12" t="s">
        <v>23</v>
      </c>
      <c r="J14080" s="12" t="s">
        <v>24</v>
      </c>
      <c r="K14080" s="12" t="s">
        <v>693</v>
      </c>
      <c r="L14080" s="12"/>
      <c r="M14080" s="12"/>
      <c r="N14080" s="12"/>
      <c r="O14080" s="12"/>
      <c r="P14080" s="12"/>
      <c r="Q14080" s="12"/>
      <c r="R14080" s="12"/>
      <c r="S14080" s="19"/>
      <c r="T14080" s="19"/>
    </row>
    <row r="14081" spans="1:20" ht="15.75" customHeight="1">
      <c r="A14081" s="8">
        <v>2018</v>
      </c>
      <c r="B14081" s="34">
        <v>196</v>
      </c>
      <c r="C14081" s="12" t="s">
        <v>54327</v>
      </c>
      <c r="D14081" s="12" t="s">
        <v>54442</v>
      </c>
      <c r="E14081" s="11" t="s">
        <v>54443</v>
      </c>
      <c r="F14081" s="41" t="s">
        <v>54444</v>
      </c>
      <c r="G14081" s="12" t="s">
        <v>54445</v>
      </c>
      <c r="H14081" s="21" t="s">
        <v>125</v>
      </c>
      <c r="I14081" s="12" t="s">
        <v>24</v>
      </c>
      <c r="J14081" s="12" t="s">
        <v>24</v>
      </c>
      <c r="K14081" s="12" t="s">
        <v>693</v>
      </c>
      <c r="L14081" s="12"/>
      <c r="M14081" s="12"/>
      <c r="N14081" s="12"/>
      <c r="O14081" s="12"/>
      <c r="P14081" s="12"/>
      <c r="Q14081" s="12"/>
      <c r="R14081" s="12"/>
      <c r="S14081" s="19"/>
      <c r="T14081" s="19"/>
    </row>
    <row r="14082" spans="1:20" ht="15.75" customHeight="1">
      <c r="A14082" s="8">
        <v>2018</v>
      </c>
      <c r="B14082" s="34">
        <v>196</v>
      </c>
      <c r="C14082" s="12" t="s">
        <v>54327</v>
      </c>
      <c r="D14082" s="12" t="s">
        <v>54446</v>
      </c>
      <c r="E14082" s="11" t="s">
        <v>54447</v>
      </c>
      <c r="F14082" s="41" t="s">
        <v>15640</v>
      </c>
      <c r="G14082" s="12" t="s">
        <v>54448</v>
      </c>
      <c r="H14082" s="21" t="s">
        <v>113</v>
      </c>
      <c r="I14082" s="12" t="s">
        <v>24</v>
      </c>
      <c r="J14082" s="12" t="s">
        <v>24</v>
      </c>
      <c r="K14082" s="12" t="s">
        <v>693</v>
      </c>
      <c r="L14082" s="12"/>
      <c r="M14082" s="12"/>
      <c r="N14082" s="12"/>
      <c r="O14082" s="12"/>
      <c r="P14082" s="12"/>
      <c r="Q14082" s="12"/>
      <c r="R14082" s="12"/>
      <c r="S14082" s="19"/>
      <c r="T14082" s="19"/>
    </row>
    <row r="14083" spans="1:20" ht="15.75" customHeight="1">
      <c r="A14083" s="8">
        <v>2018</v>
      </c>
      <c r="B14083" s="34">
        <v>196</v>
      </c>
      <c r="C14083" s="12" t="s">
        <v>54327</v>
      </c>
      <c r="D14083" s="12" t="s">
        <v>54449</v>
      </c>
      <c r="E14083" s="11" t="s">
        <v>54450</v>
      </c>
      <c r="F14083" s="41" t="s">
        <v>54451</v>
      </c>
      <c r="G14083" s="12" t="s">
        <v>54452</v>
      </c>
      <c r="H14083" s="21" t="s">
        <v>125</v>
      </c>
      <c r="I14083" s="12" t="s">
        <v>24</v>
      </c>
      <c r="J14083" s="12" t="s">
        <v>24</v>
      </c>
      <c r="K14083" s="12" t="s">
        <v>693</v>
      </c>
      <c r="L14083" s="12"/>
      <c r="M14083" s="12"/>
      <c r="N14083" s="12"/>
      <c r="O14083" s="12"/>
      <c r="P14083" s="12"/>
      <c r="Q14083" s="12"/>
      <c r="R14083" s="12"/>
      <c r="S14083" s="19"/>
      <c r="T14083" s="19"/>
    </row>
    <row r="14084" spans="1:20" ht="15.75" customHeight="1">
      <c r="A14084" s="8">
        <v>2018</v>
      </c>
      <c r="B14084" s="34">
        <v>196</v>
      </c>
      <c r="C14084" s="12" t="s">
        <v>54327</v>
      </c>
      <c r="D14084" s="12" t="s">
        <v>54453</v>
      </c>
      <c r="E14084" s="11" t="s">
        <v>54454</v>
      </c>
      <c r="F14084" s="41" t="s">
        <v>5804</v>
      </c>
      <c r="G14084" s="12" t="s">
        <v>54455</v>
      </c>
      <c r="H14084" s="21" t="s">
        <v>33</v>
      </c>
      <c r="I14084" s="12" t="s">
        <v>23</v>
      </c>
      <c r="J14084" s="12" t="s">
        <v>24</v>
      </c>
      <c r="K14084" s="12" t="s">
        <v>693</v>
      </c>
      <c r="L14084" s="12"/>
      <c r="M14084" s="12"/>
      <c r="N14084" s="12"/>
      <c r="O14084" s="12"/>
      <c r="P14084" s="12"/>
      <c r="Q14084" s="12"/>
      <c r="R14084" s="12"/>
      <c r="S14084" s="19"/>
      <c r="T14084" s="19"/>
    </row>
    <row r="14085" spans="1:20" ht="15.75" customHeight="1">
      <c r="A14085" s="8">
        <v>2018</v>
      </c>
      <c r="B14085" s="34">
        <v>196</v>
      </c>
      <c r="C14085" s="12" t="s">
        <v>54327</v>
      </c>
      <c r="D14085" s="12" t="s">
        <v>54456</v>
      </c>
      <c r="E14085" s="11" t="s">
        <v>54457</v>
      </c>
      <c r="F14085" s="41" t="s">
        <v>2365</v>
      </c>
      <c r="G14085" s="12" t="s">
        <v>54458</v>
      </c>
      <c r="H14085" s="21" t="s">
        <v>113</v>
      </c>
      <c r="I14085" s="12" t="s">
        <v>24</v>
      </c>
      <c r="J14085" s="12" t="s">
        <v>24</v>
      </c>
      <c r="K14085" s="97" t="s">
        <v>54459</v>
      </c>
      <c r="L14085" s="12"/>
      <c r="M14085" s="12"/>
      <c r="N14085" s="12"/>
      <c r="O14085" s="12"/>
      <c r="P14085" s="12"/>
      <c r="Q14085" s="12"/>
      <c r="R14085" s="12"/>
      <c r="S14085" s="19"/>
      <c r="T14085" s="19"/>
    </row>
    <row r="14086" spans="1:20" ht="15.75" customHeight="1">
      <c r="A14086" s="8">
        <v>2018</v>
      </c>
      <c r="B14086" s="34">
        <v>196</v>
      </c>
      <c r="C14086" s="12" t="s">
        <v>54327</v>
      </c>
      <c r="D14086" s="12" t="s">
        <v>54460</v>
      </c>
      <c r="E14086" s="11" t="s">
        <v>54461</v>
      </c>
      <c r="F14086" s="41" t="s">
        <v>12865</v>
      </c>
      <c r="G14086" s="12" t="s">
        <v>54462</v>
      </c>
      <c r="H14086" s="21" t="s">
        <v>225</v>
      </c>
      <c r="I14086" s="12" t="s">
        <v>24</v>
      </c>
      <c r="J14086" s="12" t="s">
        <v>24</v>
      </c>
      <c r="K14086" s="97" t="s">
        <v>54463</v>
      </c>
      <c r="L14086" s="12"/>
      <c r="M14086" s="12"/>
      <c r="N14086" s="12"/>
      <c r="O14086" s="12"/>
      <c r="P14086" s="12"/>
      <c r="Q14086" s="12"/>
      <c r="R14086" s="12"/>
      <c r="S14086" s="19"/>
      <c r="T14086" s="19"/>
    </row>
    <row r="14087" spans="1:20" ht="15.75" customHeight="1">
      <c r="A14087" s="8">
        <v>2018</v>
      </c>
      <c r="B14087" s="34">
        <v>196</v>
      </c>
      <c r="C14087" s="12" t="s">
        <v>54327</v>
      </c>
      <c r="D14087" s="12" t="s">
        <v>54464</v>
      </c>
      <c r="E14087" s="11" t="s">
        <v>54465</v>
      </c>
      <c r="F14087" s="41">
        <v>1911</v>
      </c>
      <c r="G14087" s="12" t="s">
        <v>54466</v>
      </c>
      <c r="H14087" s="21" t="s">
        <v>555</v>
      </c>
      <c r="I14087" s="12" t="s">
        <v>24</v>
      </c>
      <c r="J14087" s="12" t="s">
        <v>24</v>
      </c>
      <c r="K14087" s="97" t="s">
        <v>54467</v>
      </c>
      <c r="L14087" s="12"/>
      <c r="M14087" s="12"/>
      <c r="N14087" s="12"/>
      <c r="O14087" s="12"/>
      <c r="P14087" s="12"/>
      <c r="Q14087" s="12"/>
      <c r="R14087" s="12"/>
      <c r="S14087" s="19"/>
      <c r="T14087" s="19"/>
    </row>
    <row r="14088" spans="1:20" ht="15.75" customHeight="1">
      <c r="A14088" s="8">
        <v>2018</v>
      </c>
      <c r="B14088" s="34">
        <v>196</v>
      </c>
      <c r="C14088" s="12" t="s">
        <v>54327</v>
      </c>
      <c r="D14088" s="12" t="s">
        <v>54468</v>
      </c>
      <c r="E14088" s="11" t="s">
        <v>54469</v>
      </c>
      <c r="F14088" s="41">
        <v>1819</v>
      </c>
      <c r="G14088" s="12" t="s">
        <v>54470</v>
      </c>
      <c r="H14088" s="21" t="s">
        <v>149</v>
      </c>
      <c r="I14088" s="12" t="s">
        <v>24</v>
      </c>
      <c r="J14088" s="12" t="s">
        <v>24</v>
      </c>
      <c r="K14088" s="97" t="s">
        <v>54471</v>
      </c>
      <c r="L14088" s="12"/>
      <c r="M14088" s="12"/>
      <c r="N14088" s="12"/>
      <c r="O14088" s="12"/>
      <c r="P14088" s="12"/>
      <c r="Q14088" s="12"/>
      <c r="R14088" s="12"/>
      <c r="S14088" s="19"/>
      <c r="T14088" s="19"/>
    </row>
    <row r="14089" spans="1:20" ht="15.75" customHeight="1">
      <c r="A14089" s="8">
        <v>2018</v>
      </c>
      <c r="B14089" s="34">
        <v>196</v>
      </c>
      <c r="C14089" s="12" t="s">
        <v>54327</v>
      </c>
      <c r="D14089" s="12" t="s">
        <v>54472</v>
      </c>
      <c r="E14089" s="11" t="s">
        <v>54473</v>
      </c>
      <c r="F14089" s="41" t="s">
        <v>54474</v>
      </c>
      <c r="G14089" s="12" t="s">
        <v>54475</v>
      </c>
      <c r="H14089" s="21" t="s">
        <v>185</v>
      </c>
      <c r="I14089" s="12" t="s">
        <v>24</v>
      </c>
      <c r="J14089" s="12" t="s">
        <v>24</v>
      </c>
      <c r="K14089" s="97" t="s">
        <v>54476</v>
      </c>
      <c r="L14089" s="12"/>
      <c r="M14089" s="12"/>
      <c r="N14089" s="12"/>
      <c r="O14089" s="12"/>
      <c r="P14089" s="12"/>
      <c r="Q14089" s="12"/>
      <c r="R14089" s="12"/>
      <c r="S14089" s="19"/>
      <c r="T14089" s="19"/>
    </row>
    <row r="14090" spans="1:20" ht="15.75" customHeight="1">
      <c r="A14090" s="8">
        <v>2018</v>
      </c>
      <c r="B14090" s="34">
        <v>196</v>
      </c>
      <c r="C14090" s="12" t="s">
        <v>54327</v>
      </c>
      <c r="D14090" s="12" t="s">
        <v>54477</v>
      </c>
      <c r="E14090" s="11" t="s">
        <v>54478</v>
      </c>
      <c r="F14090" s="41" t="s">
        <v>2542</v>
      </c>
      <c r="G14090" s="12" t="s">
        <v>54479</v>
      </c>
      <c r="H14090" s="21" t="s">
        <v>113</v>
      </c>
      <c r="I14090" s="12" t="s">
        <v>24</v>
      </c>
      <c r="J14090" s="12" t="s">
        <v>24</v>
      </c>
      <c r="K14090" s="97" t="s">
        <v>54480</v>
      </c>
      <c r="L14090" s="12"/>
      <c r="M14090" s="12"/>
      <c r="N14090" s="12"/>
      <c r="O14090" s="12"/>
      <c r="P14090" s="12"/>
      <c r="Q14090" s="12"/>
      <c r="R14090" s="12"/>
      <c r="S14090" s="19"/>
      <c r="T14090" s="19"/>
    </row>
    <row r="14091" spans="1:20" ht="15.75" customHeight="1">
      <c r="A14091" s="8">
        <v>2018</v>
      </c>
      <c r="B14091" s="34">
        <v>196</v>
      </c>
      <c r="C14091" s="12" t="s">
        <v>54327</v>
      </c>
      <c r="D14091" s="12" t="s">
        <v>819</v>
      </c>
      <c r="E14091" s="11" t="s">
        <v>54481</v>
      </c>
      <c r="F14091" s="41">
        <v>1935</v>
      </c>
      <c r="G14091" s="12" t="s">
        <v>54482</v>
      </c>
      <c r="H14091" s="21" t="s">
        <v>619</v>
      </c>
      <c r="I14091" s="12" t="s">
        <v>24</v>
      </c>
      <c r="J14091" s="12" t="s">
        <v>24</v>
      </c>
      <c r="K14091" s="12" t="s">
        <v>693</v>
      </c>
      <c r="L14091" s="12"/>
      <c r="M14091" s="12"/>
      <c r="N14091" s="12"/>
      <c r="O14091" s="12"/>
      <c r="P14091" s="12"/>
      <c r="Q14091" s="12"/>
      <c r="R14091" s="12"/>
      <c r="S14091" s="19"/>
      <c r="T14091" s="19"/>
    </row>
    <row r="14092" spans="1:20" ht="15.75" customHeight="1">
      <c r="A14092" s="8">
        <v>2018</v>
      </c>
      <c r="B14092" s="34">
        <v>196</v>
      </c>
      <c r="C14092" s="12" t="s">
        <v>54327</v>
      </c>
      <c r="D14092" s="12" t="s">
        <v>54483</v>
      </c>
      <c r="E14092" s="11" t="s">
        <v>54484</v>
      </c>
      <c r="F14092" s="41" t="s">
        <v>54485</v>
      </c>
      <c r="G14092" s="12" t="s">
        <v>54486</v>
      </c>
      <c r="H14092" s="21" t="s">
        <v>5586</v>
      </c>
      <c r="I14092" s="12" t="s">
        <v>24</v>
      </c>
      <c r="J14092" s="12" t="s">
        <v>24</v>
      </c>
      <c r="K14092" s="12" t="s">
        <v>693</v>
      </c>
      <c r="L14092" s="12"/>
      <c r="M14092" s="12"/>
      <c r="N14092" s="12"/>
      <c r="O14092" s="12"/>
      <c r="P14092" s="12"/>
      <c r="Q14092" s="12"/>
      <c r="R14092" s="12"/>
      <c r="S14092" s="19"/>
      <c r="T14092" s="19"/>
    </row>
    <row r="14093" spans="1:20" ht="15.75" customHeight="1">
      <c r="A14093" s="8">
        <v>2018</v>
      </c>
      <c r="B14093" s="34">
        <v>196</v>
      </c>
      <c r="C14093" s="12" t="s">
        <v>54327</v>
      </c>
      <c r="D14093" s="12" t="s">
        <v>54487</v>
      </c>
      <c r="E14093" s="11" t="s">
        <v>54488</v>
      </c>
      <c r="F14093" s="41" t="s">
        <v>12093</v>
      </c>
      <c r="G14093" s="12" t="s">
        <v>54489</v>
      </c>
      <c r="H14093" s="21" t="s">
        <v>33</v>
      </c>
      <c r="I14093" s="12" t="s">
        <v>24</v>
      </c>
      <c r="J14093" s="12" t="s">
        <v>24</v>
      </c>
      <c r="K14093" s="12" t="s">
        <v>693</v>
      </c>
      <c r="L14093" s="12"/>
      <c r="M14093" s="12"/>
      <c r="N14093" s="12"/>
      <c r="O14093" s="12"/>
      <c r="P14093" s="12"/>
      <c r="Q14093" s="12"/>
      <c r="R14093" s="12"/>
      <c r="S14093" s="19"/>
      <c r="T14093" s="19"/>
    </row>
    <row r="14094" spans="1:20" ht="15.75" customHeight="1">
      <c r="A14094" s="8">
        <v>2018</v>
      </c>
      <c r="B14094" s="34">
        <v>196</v>
      </c>
      <c r="C14094" s="12" t="s">
        <v>54327</v>
      </c>
      <c r="D14094" s="12" t="s">
        <v>54490</v>
      </c>
      <c r="E14094" s="11" t="s">
        <v>54491</v>
      </c>
      <c r="F14094" s="41" t="s">
        <v>12865</v>
      </c>
      <c r="G14094" s="12" t="s">
        <v>54492</v>
      </c>
      <c r="H14094" s="21" t="s">
        <v>834</v>
      </c>
      <c r="I14094" s="12" t="s">
        <v>24</v>
      </c>
      <c r="J14094" s="12" t="s">
        <v>24</v>
      </c>
      <c r="K14094" s="12" t="s">
        <v>693</v>
      </c>
      <c r="L14094" s="12"/>
      <c r="M14094" s="12"/>
      <c r="N14094" s="12"/>
      <c r="O14094" s="12"/>
      <c r="P14094" s="12"/>
      <c r="Q14094" s="12"/>
      <c r="R14094" s="12"/>
      <c r="S14094" s="19"/>
      <c r="T14094" s="19"/>
    </row>
    <row r="14095" spans="1:20" ht="15.75" customHeight="1">
      <c r="A14095" s="8">
        <v>2018</v>
      </c>
      <c r="B14095" s="34">
        <v>196</v>
      </c>
      <c r="C14095" s="12" t="s">
        <v>54327</v>
      </c>
      <c r="D14095" s="12" t="s">
        <v>54493</v>
      </c>
      <c r="E14095" s="11" t="s">
        <v>54494</v>
      </c>
      <c r="F14095" s="41" t="s">
        <v>4443</v>
      </c>
      <c r="G14095" s="12" t="s">
        <v>54495</v>
      </c>
      <c r="H14095" s="21" t="s">
        <v>125</v>
      </c>
      <c r="I14095" s="12" t="s">
        <v>24</v>
      </c>
      <c r="J14095" s="12" t="s">
        <v>24</v>
      </c>
      <c r="K14095" s="12" t="s">
        <v>693</v>
      </c>
      <c r="L14095" s="12"/>
      <c r="M14095" s="12"/>
      <c r="N14095" s="12"/>
      <c r="O14095" s="12"/>
      <c r="P14095" s="12"/>
      <c r="Q14095" s="12"/>
      <c r="R14095" s="12"/>
      <c r="S14095" s="19"/>
      <c r="T14095" s="19"/>
    </row>
    <row r="14096" spans="1:20" ht="15.75" customHeight="1">
      <c r="A14096" s="8">
        <v>2018</v>
      </c>
      <c r="B14096" s="34">
        <v>196</v>
      </c>
      <c r="C14096" s="12" t="s">
        <v>54327</v>
      </c>
      <c r="D14096" s="12" t="s">
        <v>54496</v>
      </c>
      <c r="E14096" s="11" t="s">
        <v>54497</v>
      </c>
      <c r="F14096" s="41" t="s">
        <v>54498</v>
      </c>
      <c r="G14096" s="12" t="s">
        <v>54499</v>
      </c>
      <c r="H14096" s="21" t="s">
        <v>54500</v>
      </c>
      <c r="I14096" s="12" t="s">
        <v>24</v>
      </c>
      <c r="J14096" s="12" t="s">
        <v>24</v>
      </c>
      <c r="K14096" s="97" t="s">
        <v>54501</v>
      </c>
      <c r="L14096" s="12"/>
      <c r="M14096" s="12"/>
      <c r="N14096" s="12"/>
      <c r="O14096" s="12"/>
      <c r="P14096" s="12"/>
      <c r="Q14096" s="12" t="s">
        <v>72</v>
      </c>
      <c r="R14096" s="12"/>
      <c r="S14096" s="19"/>
      <c r="T14096" s="19"/>
    </row>
    <row r="14097" spans="1:20" ht="15.75" customHeight="1">
      <c r="A14097" s="8">
        <v>2018</v>
      </c>
      <c r="B14097" s="34">
        <v>196</v>
      </c>
      <c r="C14097" s="12" t="s">
        <v>54327</v>
      </c>
      <c r="D14097" s="12" t="s">
        <v>54502</v>
      </c>
      <c r="E14097" s="11" t="s">
        <v>54503</v>
      </c>
      <c r="F14097" s="41" t="s">
        <v>2542</v>
      </c>
      <c r="G14097" s="12" t="s">
        <v>54504</v>
      </c>
      <c r="H14097" s="21" t="s">
        <v>33</v>
      </c>
      <c r="I14097" s="12" t="s">
        <v>24</v>
      </c>
      <c r="J14097" s="12" t="s">
        <v>24</v>
      </c>
      <c r="K14097" s="12" t="s">
        <v>693</v>
      </c>
      <c r="L14097" s="12"/>
      <c r="M14097" s="12"/>
      <c r="N14097" s="12"/>
      <c r="O14097" s="12"/>
      <c r="P14097" s="12"/>
      <c r="Q14097" s="12"/>
      <c r="R14097" s="12"/>
      <c r="S14097" s="19"/>
      <c r="T14097" s="19"/>
    </row>
    <row r="14098" spans="1:20" ht="15.75" customHeight="1">
      <c r="A14098" s="8">
        <v>2018</v>
      </c>
      <c r="B14098" s="34">
        <v>196</v>
      </c>
      <c r="C14098" s="12" t="s">
        <v>54327</v>
      </c>
      <c r="D14098" s="12" t="s">
        <v>54505</v>
      </c>
      <c r="E14098" s="11" t="s">
        <v>54506</v>
      </c>
      <c r="F14098" s="41" t="s">
        <v>14583</v>
      </c>
      <c r="G14098" s="12" t="s">
        <v>54507</v>
      </c>
      <c r="H14098" s="21" t="s">
        <v>185</v>
      </c>
      <c r="I14098" s="12" t="s">
        <v>24</v>
      </c>
      <c r="J14098" s="12" t="s">
        <v>24</v>
      </c>
      <c r="K14098" s="12" t="s">
        <v>693</v>
      </c>
      <c r="L14098" s="12"/>
      <c r="M14098" s="12"/>
      <c r="N14098" s="12"/>
      <c r="O14098" s="12"/>
      <c r="P14098" s="12"/>
      <c r="Q14098" s="12"/>
      <c r="R14098" s="12"/>
      <c r="S14098" s="19"/>
      <c r="T14098" s="19"/>
    </row>
    <row r="14099" spans="1:20" ht="15.75" customHeight="1">
      <c r="A14099" s="8">
        <v>2018</v>
      </c>
      <c r="B14099" s="34">
        <v>196</v>
      </c>
      <c r="C14099" s="12" t="s">
        <v>54327</v>
      </c>
      <c r="D14099" s="12" t="s">
        <v>54508</v>
      </c>
      <c r="E14099" s="11" t="s">
        <v>54509</v>
      </c>
      <c r="F14099" s="41" t="s">
        <v>2542</v>
      </c>
      <c r="G14099" s="12" t="s">
        <v>54510</v>
      </c>
      <c r="H14099" s="21" t="s">
        <v>149</v>
      </c>
      <c r="I14099" s="12" t="s">
        <v>24</v>
      </c>
      <c r="J14099" s="12" t="s">
        <v>24</v>
      </c>
      <c r="K14099" s="97" t="s">
        <v>54511</v>
      </c>
      <c r="L14099" s="12"/>
      <c r="M14099" s="12"/>
      <c r="N14099" s="12"/>
      <c r="O14099" s="12"/>
      <c r="P14099" s="12"/>
      <c r="Q14099" s="12"/>
      <c r="R14099" s="12"/>
      <c r="S14099" s="19"/>
      <c r="T14099" s="19"/>
    </row>
    <row r="14100" spans="1:20" ht="15.75" customHeight="1">
      <c r="A14100" s="8">
        <v>2018</v>
      </c>
      <c r="B14100" s="34">
        <v>196</v>
      </c>
      <c r="C14100" s="12" t="s">
        <v>54327</v>
      </c>
      <c r="D14100" s="12" t="s">
        <v>54512</v>
      </c>
      <c r="E14100" s="11" t="s">
        <v>54513</v>
      </c>
      <c r="F14100" s="41" t="s">
        <v>47934</v>
      </c>
      <c r="G14100" s="12" t="s">
        <v>54514</v>
      </c>
      <c r="H14100" s="21" t="s">
        <v>33</v>
      </c>
      <c r="I14100" s="12" t="s">
        <v>24</v>
      </c>
      <c r="J14100" s="12" t="s">
        <v>24</v>
      </c>
      <c r="K14100" s="97" t="s">
        <v>54515</v>
      </c>
      <c r="L14100" s="12"/>
      <c r="M14100" s="12"/>
      <c r="N14100" s="12"/>
      <c r="O14100" s="12"/>
      <c r="P14100" s="12"/>
      <c r="Q14100" s="12"/>
      <c r="R14100" s="12"/>
      <c r="S14100" s="19"/>
      <c r="T14100" s="19"/>
    </row>
    <row r="14101" spans="1:20" ht="15.75" customHeight="1">
      <c r="A14101" s="8">
        <v>2018</v>
      </c>
      <c r="B14101" s="34">
        <v>196</v>
      </c>
      <c r="C14101" s="12" t="s">
        <v>54327</v>
      </c>
      <c r="D14101" s="12" t="s">
        <v>54516</v>
      </c>
      <c r="E14101" s="11" t="s">
        <v>54517</v>
      </c>
      <c r="F14101" s="41">
        <v>1997</v>
      </c>
      <c r="G14101" s="12" t="s">
        <v>54518</v>
      </c>
      <c r="H14101" s="21" t="s">
        <v>149</v>
      </c>
      <c r="I14101" s="12" t="s">
        <v>24</v>
      </c>
      <c r="J14101" s="12" t="s">
        <v>24</v>
      </c>
      <c r="K14101" s="12" t="s">
        <v>693</v>
      </c>
      <c r="L14101" s="12"/>
      <c r="M14101" s="12"/>
      <c r="N14101" s="12"/>
      <c r="O14101" s="12"/>
      <c r="P14101" s="12"/>
      <c r="Q14101" s="12"/>
      <c r="R14101" s="12"/>
      <c r="S14101" s="19"/>
      <c r="T14101" s="19"/>
    </row>
    <row r="14102" spans="1:20" ht="15.75" customHeight="1">
      <c r="A14102" s="8">
        <v>2018</v>
      </c>
      <c r="B14102" s="34">
        <v>196</v>
      </c>
      <c r="C14102" s="12" t="s">
        <v>54327</v>
      </c>
      <c r="D14102" s="12" t="s">
        <v>54519</v>
      </c>
      <c r="E14102" s="11" t="s">
        <v>54520</v>
      </c>
      <c r="F14102" s="41" t="s">
        <v>809</v>
      </c>
      <c r="G14102" s="12" t="s">
        <v>54521</v>
      </c>
      <c r="H14102" s="21" t="s">
        <v>185</v>
      </c>
      <c r="I14102" s="12" t="s">
        <v>24</v>
      </c>
      <c r="J14102" s="12" t="s">
        <v>24</v>
      </c>
      <c r="K14102" s="12" t="s">
        <v>693</v>
      </c>
      <c r="L14102" s="12"/>
      <c r="M14102" s="12"/>
      <c r="N14102" s="12"/>
      <c r="O14102" s="12"/>
      <c r="P14102" s="12"/>
      <c r="Q14102" s="12"/>
      <c r="R14102" s="12"/>
      <c r="S14102" s="19"/>
      <c r="T14102" s="19"/>
    </row>
    <row r="14103" spans="1:20" ht="15.75" customHeight="1">
      <c r="A14103" s="8">
        <v>2018</v>
      </c>
      <c r="B14103" s="34">
        <v>196</v>
      </c>
      <c r="C14103" s="12" t="s">
        <v>54327</v>
      </c>
      <c r="D14103" s="12" t="s">
        <v>54522</v>
      </c>
      <c r="E14103" s="11" t="s">
        <v>54523</v>
      </c>
      <c r="F14103" s="41" t="s">
        <v>35515</v>
      </c>
      <c r="G14103" s="12" t="s">
        <v>54524</v>
      </c>
      <c r="H14103" s="21" t="s">
        <v>213</v>
      </c>
      <c r="I14103" s="12" t="s">
        <v>24</v>
      </c>
      <c r="J14103" s="12" t="s">
        <v>24</v>
      </c>
      <c r="K14103" s="97" t="s">
        <v>54525</v>
      </c>
      <c r="L14103" s="12"/>
      <c r="M14103" s="12"/>
      <c r="N14103" s="12"/>
      <c r="O14103" s="12"/>
      <c r="P14103" s="12"/>
      <c r="Q14103" s="12"/>
      <c r="R14103" s="12"/>
      <c r="S14103" s="19"/>
      <c r="T14103" s="19"/>
    </row>
    <row r="14104" spans="1:20" ht="15.75" customHeight="1">
      <c r="A14104" s="8">
        <v>2018</v>
      </c>
      <c r="B14104" s="34">
        <v>196</v>
      </c>
      <c r="C14104" s="12" t="s">
        <v>54327</v>
      </c>
      <c r="D14104" s="12" t="s">
        <v>54526</v>
      </c>
      <c r="E14104" s="11" t="s">
        <v>54527</v>
      </c>
      <c r="F14104" s="41" t="s">
        <v>12865</v>
      </c>
      <c r="G14104" s="12" t="s">
        <v>54528</v>
      </c>
      <c r="H14104" s="21" t="s">
        <v>113</v>
      </c>
      <c r="I14104" s="12" t="s">
        <v>24</v>
      </c>
      <c r="J14104" s="12" t="s">
        <v>24</v>
      </c>
      <c r="K14104" s="12" t="s">
        <v>693</v>
      </c>
      <c r="L14104" s="12"/>
      <c r="M14104" s="12"/>
      <c r="N14104" s="12"/>
      <c r="O14104" s="12"/>
      <c r="P14104" s="12"/>
      <c r="Q14104" s="12"/>
      <c r="R14104" s="12"/>
      <c r="S14104" s="19"/>
      <c r="T14104" s="19"/>
    </row>
    <row r="14105" spans="1:20" ht="15.75" customHeight="1">
      <c r="A14105" s="8">
        <v>2018</v>
      </c>
      <c r="B14105" s="34">
        <v>196</v>
      </c>
      <c r="C14105" s="12" t="s">
        <v>54327</v>
      </c>
      <c r="D14105" s="12" t="s">
        <v>54529</v>
      </c>
      <c r="E14105" s="11" t="s">
        <v>54530</v>
      </c>
      <c r="F14105" s="41" t="s">
        <v>54531</v>
      </c>
      <c r="G14105" s="12" t="s">
        <v>54532</v>
      </c>
      <c r="H14105" s="21" t="s">
        <v>54533</v>
      </c>
      <c r="I14105" s="12" t="s">
        <v>24</v>
      </c>
      <c r="J14105" s="12" t="s">
        <v>24</v>
      </c>
      <c r="K14105" s="97" t="s">
        <v>54534</v>
      </c>
      <c r="L14105" s="12"/>
      <c r="M14105" s="12"/>
      <c r="N14105" s="12"/>
      <c r="O14105" s="12"/>
      <c r="P14105" s="12"/>
      <c r="Q14105" s="12"/>
      <c r="R14105" s="12"/>
      <c r="S14105" s="19"/>
      <c r="T14105" s="19"/>
    </row>
    <row r="14106" spans="1:20" ht="15.75" customHeight="1">
      <c r="A14106" s="8">
        <v>2018</v>
      </c>
      <c r="B14106" s="34">
        <v>196</v>
      </c>
      <c r="C14106" s="12" t="s">
        <v>54327</v>
      </c>
      <c r="D14106" s="12" t="s">
        <v>54535</v>
      </c>
      <c r="E14106" s="11" t="s">
        <v>54536</v>
      </c>
      <c r="F14106" s="41">
        <v>1893</v>
      </c>
      <c r="G14106" s="12" t="s">
        <v>54537</v>
      </c>
      <c r="H14106" s="21" t="s">
        <v>149</v>
      </c>
      <c r="I14106" s="12" t="s">
        <v>24</v>
      </c>
      <c r="J14106" s="12" t="s">
        <v>24</v>
      </c>
      <c r="K14106" s="97" t="s">
        <v>54538</v>
      </c>
      <c r="L14106" s="12"/>
      <c r="M14106" s="12"/>
      <c r="N14106" s="12"/>
      <c r="O14106" s="12"/>
      <c r="P14106" s="12"/>
      <c r="Q14106" s="12"/>
      <c r="R14106" s="12"/>
      <c r="S14106" s="19"/>
      <c r="T14106" s="19"/>
    </row>
    <row r="14107" spans="1:20" ht="15.75" customHeight="1">
      <c r="A14107" s="8">
        <v>2018</v>
      </c>
      <c r="B14107" s="34">
        <v>196</v>
      </c>
      <c r="C14107" s="12" t="s">
        <v>54327</v>
      </c>
      <c r="D14107" s="12" t="s">
        <v>54539</v>
      </c>
      <c r="E14107" s="11" t="s">
        <v>54540</v>
      </c>
      <c r="F14107" s="41" t="s">
        <v>809</v>
      </c>
      <c r="G14107" s="12" t="s">
        <v>54541</v>
      </c>
      <c r="H14107" s="21" t="s">
        <v>125</v>
      </c>
      <c r="I14107" s="12" t="s">
        <v>24</v>
      </c>
      <c r="J14107" s="12" t="s">
        <v>24</v>
      </c>
      <c r="K14107" s="12" t="s">
        <v>693</v>
      </c>
      <c r="L14107" s="12"/>
      <c r="M14107" s="12"/>
      <c r="N14107" s="12"/>
      <c r="O14107" s="12"/>
      <c r="P14107" s="12"/>
      <c r="Q14107" s="12" t="s">
        <v>72</v>
      </c>
      <c r="R14107" s="12"/>
      <c r="S14107" s="19"/>
      <c r="T14107" s="19"/>
    </row>
    <row r="14108" spans="1:20" ht="15.75" customHeight="1">
      <c r="A14108" s="8">
        <v>2018</v>
      </c>
      <c r="B14108" s="34">
        <v>196</v>
      </c>
      <c r="C14108" s="12" t="s">
        <v>54327</v>
      </c>
      <c r="D14108" s="12" t="s">
        <v>54542</v>
      </c>
      <c r="E14108" s="11" t="s">
        <v>54543</v>
      </c>
      <c r="F14108" s="41" t="s">
        <v>30157</v>
      </c>
      <c r="G14108" s="12" t="s">
        <v>54544</v>
      </c>
      <c r="H14108" s="21" t="s">
        <v>560</v>
      </c>
      <c r="I14108" s="12" t="s">
        <v>24</v>
      </c>
      <c r="J14108" s="12" t="s">
        <v>23</v>
      </c>
      <c r="K14108" s="12" t="s">
        <v>693</v>
      </c>
      <c r="L14108" s="12"/>
      <c r="M14108" s="12"/>
      <c r="N14108" s="12"/>
      <c r="O14108" s="12"/>
      <c r="P14108" s="12"/>
      <c r="Q14108" s="12" t="s">
        <v>72</v>
      </c>
      <c r="R14108" s="12"/>
      <c r="S14108" s="19"/>
      <c r="T14108" s="19"/>
    </row>
    <row r="14109" spans="1:20" ht="15.75" customHeight="1">
      <c r="A14109" s="8">
        <v>2018</v>
      </c>
      <c r="B14109" s="34">
        <v>196</v>
      </c>
      <c r="C14109" s="12" t="s">
        <v>54327</v>
      </c>
      <c r="D14109" s="12" t="s">
        <v>54545</v>
      </c>
      <c r="E14109" s="11" t="s">
        <v>54546</v>
      </c>
      <c r="F14109" s="41" t="s">
        <v>54547</v>
      </c>
      <c r="G14109" s="12" t="s">
        <v>54548</v>
      </c>
      <c r="H14109" s="21" t="s">
        <v>555</v>
      </c>
      <c r="I14109" s="12" t="s">
        <v>24</v>
      </c>
      <c r="J14109" s="12" t="s">
        <v>24</v>
      </c>
      <c r="K14109" s="97" t="s">
        <v>54549</v>
      </c>
      <c r="L14109" s="12"/>
      <c r="M14109" s="12"/>
      <c r="N14109" s="12"/>
      <c r="O14109" s="12"/>
      <c r="P14109" s="12"/>
      <c r="Q14109" s="12"/>
      <c r="R14109" s="12"/>
      <c r="S14109" s="19"/>
      <c r="T14109" s="19"/>
    </row>
    <row r="14110" spans="1:20" ht="15.75" customHeight="1">
      <c r="A14110" s="8">
        <v>2018</v>
      </c>
      <c r="B14110" s="34">
        <v>196</v>
      </c>
      <c r="C14110" s="12" t="s">
        <v>54327</v>
      </c>
      <c r="D14110" s="12" t="s">
        <v>54550</v>
      </c>
      <c r="E14110" s="11" t="s">
        <v>54551</v>
      </c>
      <c r="F14110" s="41" t="s">
        <v>51710</v>
      </c>
      <c r="G14110" s="12" t="s">
        <v>54552</v>
      </c>
      <c r="H14110" s="21" t="s">
        <v>149</v>
      </c>
      <c r="I14110" s="12" t="s">
        <v>24</v>
      </c>
      <c r="J14110" s="12" t="s">
        <v>24</v>
      </c>
      <c r="K14110" s="97" t="s">
        <v>54553</v>
      </c>
      <c r="L14110" s="12"/>
      <c r="M14110" s="12"/>
      <c r="N14110" s="12"/>
      <c r="O14110" s="12"/>
      <c r="P14110" s="12"/>
      <c r="Q14110" s="12"/>
      <c r="R14110" s="12"/>
      <c r="S14110" s="19"/>
      <c r="T14110" s="19"/>
    </row>
    <row r="14111" spans="1:20" ht="15.75" customHeight="1">
      <c r="A14111" s="8">
        <v>2018</v>
      </c>
      <c r="B14111" s="34">
        <v>196</v>
      </c>
      <c r="C14111" s="12" t="s">
        <v>54327</v>
      </c>
      <c r="D14111" s="12" t="s">
        <v>54554</v>
      </c>
      <c r="E14111" s="11" t="s">
        <v>54555</v>
      </c>
      <c r="F14111" s="41" t="s">
        <v>1865</v>
      </c>
      <c r="G14111" s="12" t="s">
        <v>54556</v>
      </c>
      <c r="H14111" s="21" t="s">
        <v>393</v>
      </c>
      <c r="I14111" s="12" t="s">
        <v>23</v>
      </c>
      <c r="J14111" s="12" t="s">
        <v>24</v>
      </c>
      <c r="K14111" s="12" t="s">
        <v>693</v>
      </c>
      <c r="L14111" s="12"/>
      <c r="M14111" s="12"/>
      <c r="N14111" s="12"/>
      <c r="O14111" s="12"/>
      <c r="P14111" s="12"/>
      <c r="Q14111" s="12"/>
      <c r="R14111" s="12"/>
      <c r="S14111" s="19"/>
      <c r="T14111" s="19"/>
    </row>
    <row r="14112" spans="1:20" ht="15.75" customHeight="1">
      <c r="A14112" s="8">
        <v>2018</v>
      </c>
      <c r="B14112" s="34">
        <v>196</v>
      </c>
      <c r="C14112" s="12" t="s">
        <v>54327</v>
      </c>
      <c r="D14112" s="12" t="s">
        <v>54557</v>
      </c>
      <c r="E14112" s="11" t="s">
        <v>54558</v>
      </c>
      <c r="F14112" s="41" t="s">
        <v>54559</v>
      </c>
      <c r="G14112" s="12" t="s">
        <v>54560</v>
      </c>
      <c r="H14112" s="21" t="s">
        <v>393</v>
      </c>
      <c r="I14112" s="12" t="s">
        <v>24</v>
      </c>
      <c r="J14112" s="12" t="s">
        <v>24</v>
      </c>
      <c r="K14112" s="97" t="s">
        <v>54561</v>
      </c>
      <c r="L14112" s="12"/>
      <c r="M14112" s="12"/>
      <c r="N14112" s="12"/>
      <c r="O14112" s="12"/>
      <c r="P14112" s="12"/>
      <c r="Q14112" s="12" t="s">
        <v>3715</v>
      </c>
      <c r="R14112" s="12"/>
      <c r="S14112" s="19"/>
      <c r="T14112" s="19"/>
    </row>
    <row r="14113" spans="1:20" ht="15.75" customHeight="1">
      <c r="A14113" s="8">
        <v>2018</v>
      </c>
      <c r="B14113" s="34">
        <v>196</v>
      </c>
      <c r="C14113" s="12" t="s">
        <v>54327</v>
      </c>
      <c r="D14113" s="12" t="s">
        <v>54562</v>
      </c>
      <c r="E14113" s="11" t="s">
        <v>54563</v>
      </c>
      <c r="F14113" s="41">
        <v>2018</v>
      </c>
      <c r="G14113" s="12" t="s">
        <v>54564</v>
      </c>
      <c r="H14113" s="21" t="s">
        <v>54565</v>
      </c>
      <c r="I14113" s="12" t="s">
        <v>24</v>
      </c>
      <c r="J14113" s="12" t="s">
        <v>24</v>
      </c>
      <c r="K14113" s="97" t="s">
        <v>54566</v>
      </c>
      <c r="L14113" s="12"/>
      <c r="M14113" s="12"/>
      <c r="N14113" s="12"/>
      <c r="O14113" s="12"/>
      <c r="P14113" s="12"/>
      <c r="Q14113" s="12"/>
      <c r="R14113" s="12"/>
      <c r="S14113" s="19"/>
      <c r="T14113" s="19"/>
    </row>
    <row r="14114" spans="1:20" ht="15.75" customHeight="1">
      <c r="A14114" s="8">
        <v>2018</v>
      </c>
      <c r="B14114" s="34">
        <v>196</v>
      </c>
      <c r="C14114" s="12" t="s">
        <v>54327</v>
      </c>
      <c r="D14114" s="12" t="s">
        <v>54567</v>
      </c>
      <c r="E14114" s="11" t="s">
        <v>54568</v>
      </c>
      <c r="F14114" s="41">
        <v>1898</v>
      </c>
      <c r="G14114" s="12" t="s">
        <v>54569</v>
      </c>
      <c r="H14114" s="21" t="s">
        <v>149</v>
      </c>
      <c r="I14114" s="12" t="s">
        <v>24</v>
      </c>
      <c r="J14114" s="12" t="s">
        <v>24</v>
      </c>
      <c r="K14114" s="97" t="s">
        <v>54570</v>
      </c>
      <c r="L14114" s="12"/>
      <c r="M14114" s="12"/>
      <c r="N14114" s="12"/>
      <c r="O14114" s="12"/>
      <c r="P14114" s="12"/>
      <c r="Q14114" s="12"/>
      <c r="R14114" s="12"/>
      <c r="S14114" s="19"/>
      <c r="T14114" s="19"/>
    </row>
    <row r="14115" spans="1:20" ht="15.75" customHeight="1">
      <c r="A14115" s="8">
        <v>2018</v>
      </c>
      <c r="B14115" s="34">
        <v>196</v>
      </c>
      <c r="C14115" s="12" t="s">
        <v>54327</v>
      </c>
      <c r="D14115" s="12" t="s">
        <v>54571</v>
      </c>
      <c r="E14115" s="11" t="s">
        <v>54572</v>
      </c>
      <c r="F14115" s="41" t="s">
        <v>54573</v>
      </c>
      <c r="G14115" s="12" t="s">
        <v>54574</v>
      </c>
      <c r="H14115" s="21" t="s">
        <v>125</v>
      </c>
      <c r="I14115" s="12" t="s">
        <v>24</v>
      </c>
      <c r="J14115" s="12" t="s">
        <v>24</v>
      </c>
      <c r="K14115" s="97" t="s">
        <v>54575</v>
      </c>
      <c r="L14115" s="12"/>
      <c r="M14115" s="12"/>
      <c r="N14115" s="12"/>
      <c r="O14115" s="12"/>
      <c r="P14115" s="12"/>
      <c r="Q14115" s="12" t="s">
        <v>72</v>
      </c>
      <c r="R14115" s="12"/>
      <c r="S14115" s="19"/>
      <c r="T14115" s="19"/>
    </row>
    <row r="14116" spans="1:20" ht="15.75" customHeight="1">
      <c r="A14116" s="8">
        <v>2018</v>
      </c>
      <c r="B14116" s="34">
        <v>196</v>
      </c>
      <c r="C14116" s="12" t="s">
        <v>54327</v>
      </c>
      <c r="D14116" s="12" t="s">
        <v>54576</v>
      </c>
      <c r="E14116" s="11" t="s">
        <v>54577</v>
      </c>
      <c r="F14116" s="41" t="s">
        <v>2365</v>
      </c>
      <c r="G14116" s="12" t="s">
        <v>54578</v>
      </c>
      <c r="H14116" s="21" t="s">
        <v>54579</v>
      </c>
      <c r="I14116" s="12" t="s">
        <v>24</v>
      </c>
      <c r="J14116" s="12" t="s">
        <v>24</v>
      </c>
      <c r="K14116" s="97" t="s">
        <v>54580</v>
      </c>
      <c r="L14116" s="12"/>
      <c r="M14116" s="12"/>
      <c r="N14116" s="12"/>
      <c r="O14116" s="12"/>
      <c r="P14116" s="12"/>
      <c r="Q14116" s="12"/>
      <c r="R14116" s="12"/>
      <c r="S14116" s="19"/>
      <c r="T14116" s="19"/>
    </row>
    <row r="14117" spans="1:20" ht="15.75" customHeight="1">
      <c r="A14117" s="8">
        <v>2018</v>
      </c>
      <c r="B14117" s="34">
        <v>196</v>
      </c>
      <c r="C14117" s="12" t="s">
        <v>54327</v>
      </c>
      <c r="D14117" s="12" t="s">
        <v>54581</v>
      </c>
      <c r="E14117" s="11" t="s">
        <v>54582</v>
      </c>
      <c r="F14117" s="41" t="s">
        <v>12865</v>
      </c>
      <c r="G14117" s="12" t="s">
        <v>54583</v>
      </c>
      <c r="H14117" s="21" t="s">
        <v>560</v>
      </c>
      <c r="I14117" s="12" t="s">
        <v>24</v>
      </c>
      <c r="J14117" s="12" t="s">
        <v>24</v>
      </c>
      <c r="K14117" s="97" t="s">
        <v>54584</v>
      </c>
      <c r="L14117" s="12"/>
      <c r="M14117" s="12"/>
      <c r="N14117" s="12"/>
      <c r="O14117" s="12"/>
      <c r="P14117" s="12"/>
      <c r="Q14117" s="12"/>
      <c r="R14117" s="12"/>
      <c r="S14117" s="19"/>
      <c r="T14117" s="19"/>
    </row>
    <row r="14118" spans="1:20" ht="15.75" customHeight="1">
      <c r="A14118" s="8">
        <v>2018</v>
      </c>
      <c r="B14118" s="34">
        <v>196</v>
      </c>
      <c r="C14118" s="12" t="s">
        <v>54327</v>
      </c>
      <c r="D14118" s="12" t="s">
        <v>54585</v>
      </c>
      <c r="E14118" s="11" t="s">
        <v>54586</v>
      </c>
      <c r="F14118" s="41" t="s">
        <v>54333</v>
      </c>
      <c r="G14118" s="12" t="s">
        <v>54587</v>
      </c>
      <c r="H14118" s="21" t="s">
        <v>33</v>
      </c>
      <c r="I14118" s="12" t="s">
        <v>24</v>
      </c>
      <c r="J14118" s="12" t="s">
        <v>24</v>
      </c>
      <c r="K14118" s="12"/>
      <c r="L14118" s="12"/>
      <c r="M14118" s="12"/>
      <c r="N14118" s="12"/>
      <c r="O14118" s="12"/>
      <c r="P14118" s="12"/>
      <c r="Q14118" s="12"/>
      <c r="R14118" s="12"/>
      <c r="S14118" s="19"/>
      <c r="T14118" s="19"/>
    </row>
    <row r="14119" spans="1:20" ht="15.75" customHeight="1">
      <c r="A14119" s="8">
        <v>2018</v>
      </c>
      <c r="B14119" s="34">
        <v>196</v>
      </c>
      <c r="C14119" s="12" t="s">
        <v>54327</v>
      </c>
      <c r="D14119" s="12" t="s">
        <v>54588</v>
      </c>
      <c r="E14119" s="11" t="s">
        <v>54589</v>
      </c>
      <c r="F14119" s="41" t="s">
        <v>7223</v>
      </c>
      <c r="G14119" s="12" t="s">
        <v>54590</v>
      </c>
      <c r="H14119" s="21" t="s">
        <v>33</v>
      </c>
      <c r="I14119" s="12" t="s">
        <v>24</v>
      </c>
      <c r="J14119" s="12" t="s">
        <v>24</v>
      </c>
      <c r="K14119" s="97" t="s">
        <v>54591</v>
      </c>
      <c r="L14119" s="12"/>
      <c r="M14119" s="12"/>
      <c r="N14119" s="12"/>
      <c r="O14119" s="12"/>
      <c r="P14119" s="12"/>
      <c r="Q14119" s="12"/>
      <c r="R14119" s="12"/>
      <c r="S14119" s="19"/>
      <c r="T14119" s="19"/>
    </row>
    <row r="14120" spans="1:20" ht="15.75" customHeight="1">
      <c r="A14120" s="8">
        <v>2018</v>
      </c>
      <c r="B14120" s="34">
        <v>193</v>
      </c>
      <c r="C14120" s="10" t="s">
        <v>54592</v>
      </c>
      <c r="D14120" s="88" t="s">
        <v>54593</v>
      </c>
      <c r="E14120" s="11" t="s">
        <v>54594</v>
      </c>
      <c r="F14120" s="88" t="s">
        <v>27213</v>
      </c>
      <c r="G14120" s="88" t="s">
        <v>54595</v>
      </c>
      <c r="H14120" s="191" t="s">
        <v>54596</v>
      </c>
      <c r="I14120" s="88" t="s">
        <v>23</v>
      </c>
      <c r="J14120" s="12" t="s">
        <v>23</v>
      </c>
      <c r="K14120" s="97" t="s">
        <v>54597</v>
      </c>
      <c r="L14120" s="12" t="s">
        <v>54598</v>
      </c>
      <c r="M14120" s="41" t="s">
        <v>24</v>
      </c>
      <c r="N14120" s="12"/>
      <c r="O14120" s="12"/>
      <c r="P14120" s="12"/>
      <c r="Q14120" s="12"/>
      <c r="R14120" s="12" t="s">
        <v>72</v>
      </c>
      <c r="S14120" s="19"/>
      <c r="T14120" s="19"/>
    </row>
    <row r="14121" spans="1:20" ht="15.75" customHeight="1">
      <c r="A14121" s="8">
        <v>2018</v>
      </c>
      <c r="B14121" s="34">
        <v>193</v>
      </c>
      <c r="C14121" s="10" t="s">
        <v>54592</v>
      </c>
      <c r="D14121" s="88" t="s">
        <v>54599</v>
      </c>
      <c r="E14121" s="11" t="s">
        <v>54600</v>
      </c>
      <c r="F14121" s="88" t="s">
        <v>54601</v>
      </c>
      <c r="G14121" s="88" t="s">
        <v>54602</v>
      </c>
      <c r="H14121" s="191" t="s">
        <v>54603</v>
      </c>
      <c r="I14121" s="88" t="s">
        <v>23</v>
      </c>
      <c r="J14121" s="12" t="s">
        <v>24</v>
      </c>
      <c r="K14121" s="97" t="s">
        <v>54604</v>
      </c>
      <c r="L14121" s="12" t="s">
        <v>54605</v>
      </c>
      <c r="M14121" s="41" t="s">
        <v>24</v>
      </c>
      <c r="N14121" s="12"/>
      <c r="O14121" s="12"/>
      <c r="P14121" s="12"/>
      <c r="Q14121" s="12"/>
      <c r="R14121" s="12"/>
      <c r="S14121" s="19"/>
      <c r="T14121" s="19"/>
    </row>
    <row r="14122" spans="1:20" ht="15.75" customHeight="1">
      <c r="A14122" s="8">
        <v>2018</v>
      </c>
      <c r="B14122" s="34">
        <v>193</v>
      </c>
      <c r="C14122" s="10" t="s">
        <v>54592</v>
      </c>
      <c r="D14122" s="88" t="s">
        <v>54606</v>
      </c>
      <c r="E14122" s="11" t="s">
        <v>54607</v>
      </c>
      <c r="F14122" s="88" t="s">
        <v>1524</v>
      </c>
      <c r="G14122" s="88" t="s">
        <v>54608</v>
      </c>
      <c r="H14122" s="191" t="s">
        <v>54609</v>
      </c>
      <c r="I14122" s="88" t="s">
        <v>23</v>
      </c>
      <c r="J14122" s="12" t="s">
        <v>24</v>
      </c>
      <c r="K14122" s="97" t="s">
        <v>54610</v>
      </c>
      <c r="L14122" s="12" t="s">
        <v>54611</v>
      </c>
      <c r="M14122" s="41" t="s">
        <v>24</v>
      </c>
      <c r="N14122" s="12"/>
      <c r="O14122" s="12"/>
      <c r="P14122" s="12"/>
      <c r="Q14122" s="12"/>
      <c r="R14122" s="12"/>
      <c r="S14122" s="19"/>
      <c r="T14122" s="19"/>
    </row>
    <row r="14123" spans="1:20" ht="15.75" customHeight="1">
      <c r="A14123" s="8">
        <v>2018</v>
      </c>
      <c r="B14123" s="34">
        <v>193</v>
      </c>
      <c r="C14123" s="10" t="s">
        <v>54592</v>
      </c>
      <c r="D14123" s="88" t="s">
        <v>54612</v>
      </c>
      <c r="E14123" s="11" t="s">
        <v>4646</v>
      </c>
      <c r="F14123" s="88" t="s">
        <v>54613</v>
      </c>
      <c r="G14123" s="88" t="s">
        <v>54614</v>
      </c>
      <c r="H14123" s="191" t="s">
        <v>54615</v>
      </c>
      <c r="I14123" s="88" t="s">
        <v>23</v>
      </c>
      <c r="J14123" s="12" t="s">
        <v>24</v>
      </c>
      <c r="K14123" s="97" t="s">
        <v>54616</v>
      </c>
      <c r="L14123" s="12" t="s">
        <v>54617</v>
      </c>
      <c r="M14123" s="41" t="s">
        <v>24</v>
      </c>
      <c r="N14123" s="12"/>
      <c r="O14123" s="12"/>
      <c r="P14123" s="12"/>
      <c r="Q14123" s="12"/>
      <c r="R14123" s="12"/>
      <c r="S14123" s="19"/>
      <c r="T14123" s="19"/>
    </row>
    <row r="14124" spans="1:20" ht="15.75" customHeight="1">
      <c r="A14124" s="8">
        <v>2018</v>
      </c>
      <c r="B14124" s="34">
        <v>193</v>
      </c>
      <c r="C14124" s="10" t="s">
        <v>54592</v>
      </c>
      <c r="D14124" s="88" t="s">
        <v>54618</v>
      </c>
      <c r="E14124" s="11" t="s">
        <v>54619</v>
      </c>
      <c r="F14124" s="88" t="s">
        <v>1832</v>
      </c>
      <c r="G14124" s="88" t="s">
        <v>54620</v>
      </c>
      <c r="H14124" s="191" t="s">
        <v>54621</v>
      </c>
      <c r="I14124" s="88" t="s">
        <v>23</v>
      </c>
      <c r="J14124" s="12" t="s">
        <v>24</v>
      </c>
      <c r="K14124" s="97" t="s">
        <v>54622</v>
      </c>
      <c r="L14124" s="41" t="s">
        <v>54623</v>
      </c>
      <c r="M14124" s="41" t="s">
        <v>24</v>
      </c>
      <c r="N14124" s="12"/>
      <c r="O14124" s="12"/>
      <c r="P14124" s="12"/>
      <c r="Q14124" s="12"/>
      <c r="R14124" s="12"/>
      <c r="S14124" s="19"/>
      <c r="T14124" s="19"/>
    </row>
    <row r="14125" spans="1:20" ht="15.75" customHeight="1">
      <c r="A14125" s="8">
        <v>2018</v>
      </c>
      <c r="B14125" s="34">
        <v>193</v>
      </c>
      <c r="C14125" s="10" t="s">
        <v>54592</v>
      </c>
      <c r="D14125" s="88" t="s">
        <v>54624</v>
      </c>
      <c r="E14125" s="11" t="s">
        <v>54625</v>
      </c>
      <c r="F14125" s="88" t="s">
        <v>40052</v>
      </c>
      <c r="G14125" s="88" t="s">
        <v>54626</v>
      </c>
      <c r="H14125" s="191" t="s">
        <v>54627</v>
      </c>
      <c r="I14125" s="88" t="s">
        <v>23</v>
      </c>
      <c r="J14125" s="12" t="s">
        <v>24</v>
      </c>
      <c r="K14125" s="97" t="s">
        <v>54628</v>
      </c>
      <c r="L14125" s="12" t="s">
        <v>54629</v>
      </c>
      <c r="M14125" s="41" t="s">
        <v>24</v>
      </c>
      <c r="N14125" s="12"/>
      <c r="O14125" s="12"/>
      <c r="P14125" s="12"/>
      <c r="Q14125" s="12"/>
      <c r="R14125" s="12"/>
      <c r="S14125" s="19"/>
      <c r="T14125" s="19"/>
    </row>
    <row r="14126" spans="1:20" ht="15.75" customHeight="1">
      <c r="A14126" s="8">
        <v>2018</v>
      </c>
      <c r="B14126" s="34">
        <v>193</v>
      </c>
      <c r="C14126" s="10" t="s">
        <v>54592</v>
      </c>
      <c r="D14126" s="88" t="s">
        <v>54630</v>
      </c>
      <c r="E14126" s="11" t="s">
        <v>54631</v>
      </c>
      <c r="F14126" s="88" t="s">
        <v>1524</v>
      </c>
      <c r="G14126" s="88" t="s">
        <v>54632</v>
      </c>
      <c r="H14126" s="191" t="s">
        <v>54633</v>
      </c>
      <c r="I14126" s="88" t="s">
        <v>23</v>
      </c>
      <c r="J14126" s="12" t="s">
        <v>24</v>
      </c>
      <c r="K14126" s="97" t="s">
        <v>54634</v>
      </c>
      <c r="L14126" s="41" t="s">
        <v>54635</v>
      </c>
      <c r="M14126" s="41" t="s">
        <v>24</v>
      </c>
      <c r="N14126" s="12"/>
      <c r="O14126" s="12"/>
      <c r="P14126" s="12"/>
      <c r="Q14126" s="12"/>
      <c r="R14126" s="12"/>
      <c r="S14126" s="19"/>
      <c r="T14126" s="19"/>
    </row>
    <row r="14127" spans="1:20" ht="15.75" customHeight="1">
      <c r="A14127" s="8">
        <v>2018</v>
      </c>
      <c r="B14127" s="34">
        <v>193</v>
      </c>
      <c r="C14127" s="10" t="s">
        <v>54592</v>
      </c>
      <c r="D14127" s="88" t="s">
        <v>54636</v>
      </c>
      <c r="E14127" s="11" t="s">
        <v>54637</v>
      </c>
      <c r="F14127" s="88" t="s">
        <v>54638</v>
      </c>
      <c r="G14127" s="88" t="s">
        <v>54639</v>
      </c>
      <c r="H14127" s="191" t="s">
        <v>54640</v>
      </c>
      <c r="I14127" s="88" t="s">
        <v>23</v>
      </c>
      <c r="J14127" s="12" t="s">
        <v>24</v>
      </c>
      <c r="K14127" s="97" t="s">
        <v>54641</v>
      </c>
      <c r="L14127" s="41" t="s">
        <v>6954</v>
      </c>
      <c r="M14127" s="41" t="s">
        <v>24</v>
      </c>
      <c r="N14127" s="12"/>
      <c r="O14127" s="12"/>
      <c r="P14127" s="12"/>
      <c r="Q14127" s="12"/>
      <c r="R14127" s="12"/>
      <c r="S14127" s="19"/>
      <c r="T14127" s="19"/>
    </row>
    <row r="14128" spans="1:20" ht="15.75" customHeight="1">
      <c r="A14128" s="8">
        <v>2018</v>
      </c>
      <c r="B14128" s="34">
        <v>193</v>
      </c>
      <c r="C14128" s="10" t="s">
        <v>54592</v>
      </c>
      <c r="D14128" s="88" t="s">
        <v>54642</v>
      </c>
      <c r="E14128" s="11" t="s">
        <v>54643</v>
      </c>
      <c r="F14128" s="88" t="s">
        <v>54644</v>
      </c>
      <c r="G14128" s="88" t="s">
        <v>54645</v>
      </c>
      <c r="H14128" s="191" t="s">
        <v>54646</v>
      </c>
      <c r="I14128" s="12" t="s">
        <v>23</v>
      </c>
      <c r="J14128" s="12" t="s">
        <v>24</v>
      </c>
      <c r="K14128" s="97" t="s">
        <v>54647</v>
      </c>
      <c r="L14128" s="41" t="s">
        <v>6954</v>
      </c>
      <c r="M14128" s="41" t="s">
        <v>24</v>
      </c>
      <c r="N14128" s="12"/>
      <c r="O14128" s="12"/>
      <c r="P14128" s="12"/>
      <c r="Q14128" s="12"/>
      <c r="R14128" s="12"/>
      <c r="S14128" s="19"/>
      <c r="T14128" s="19"/>
    </row>
    <row r="14129" spans="1:20" ht="15.75" customHeight="1">
      <c r="A14129" s="8">
        <v>2018</v>
      </c>
      <c r="B14129" s="34">
        <v>193</v>
      </c>
      <c r="C14129" s="10" t="s">
        <v>54592</v>
      </c>
      <c r="D14129" s="88" t="s">
        <v>54648</v>
      </c>
      <c r="E14129" s="11" t="s">
        <v>54649</v>
      </c>
      <c r="F14129" s="88" t="s">
        <v>3188</v>
      </c>
      <c r="G14129" s="88" t="s">
        <v>54650</v>
      </c>
      <c r="H14129" s="191" t="s">
        <v>54651</v>
      </c>
      <c r="I14129" s="10" t="s">
        <v>23</v>
      </c>
      <c r="J14129" s="12" t="s">
        <v>24</v>
      </c>
      <c r="K14129" s="97" t="s">
        <v>54652</v>
      </c>
      <c r="L14129" s="12" t="s">
        <v>54653</v>
      </c>
      <c r="M14129" s="41" t="s">
        <v>24</v>
      </c>
      <c r="N14129" s="12"/>
      <c r="O14129" s="12"/>
      <c r="P14129" s="12"/>
      <c r="Q14129" s="12"/>
      <c r="R14129" s="12"/>
      <c r="S14129" s="19"/>
      <c r="T14129" s="19"/>
    </row>
    <row r="14130" spans="1:20" ht="15.75" customHeight="1">
      <c r="A14130" s="8">
        <v>2018</v>
      </c>
      <c r="B14130" s="34">
        <v>193</v>
      </c>
      <c r="C14130" s="10" t="s">
        <v>54592</v>
      </c>
      <c r="D14130" s="88" t="s">
        <v>54654</v>
      </c>
      <c r="E14130" s="11" t="s">
        <v>54655</v>
      </c>
      <c r="F14130" s="88" t="s">
        <v>54656</v>
      </c>
      <c r="G14130" s="88" t="s">
        <v>54657</v>
      </c>
      <c r="H14130" s="191" t="s">
        <v>54658</v>
      </c>
      <c r="I14130" s="88" t="s">
        <v>23</v>
      </c>
      <c r="J14130" s="12" t="s">
        <v>24</v>
      </c>
      <c r="K14130" s="97" t="s">
        <v>54659</v>
      </c>
      <c r="L14130" s="12" t="s">
        <v>54660</v>
      </c>
      <c r="M14130" s="41" t="s">
        <v>24</v>
      </c>
      <c r="N14130" s="12"/>
      <c r="O14130" s="12"/>
      <c r="P14130" s="12"/>
      <c r="Q14130" s="12"/>
      <c r="R14130" s="12"/>
      <c r="S14130" s="19"/>
      <c r="T14130" s="19"/>
    </row>
    <row r="14131" spans="1:20" ht="15.75" customHeight="1">
      <c r="A14131" s="8">
        <v>2018</v>
      </c>
      <c r="B14131" s="34">
        <v>193</v>
      </c>
      <c r="C14131" s="10" t="s">
        <v>54592</v>
      </c>
      <c r="D14131" s="88" t="s">
        <v>54661</v>
      </c>
      <c r="E14131" s="11" t="s">
        <v>54662</v>
      </c>
      <c r="F14131" s="88" t="s">
        <v>54663</v>
      </c>
      <c r="G14131" s="88" t="s">
        <v>54664</v>
      </c>
      <c r="H14131" s="191" t="s">
        <v>54665</v>
      </c>
      <c r="I14131" s="88" t="s">
        <v>23</v>
      </c>
      <c r="J14131" s="12" t="s">
        <v>24</v>
      </c>
      <c r="K14131" s="97" t="s">
        <v>54666</v>
      </c>
      <c r="L14131" s="12" t="s">
        <v>54667</v>
      </c>
      <c r="M14131" s="41" t="s">
        <v>24</v>
      </c>
      <c r="N14131" s="12"/>
      <c r="O14131" s="12"/>
      <c r="P14131" s="12"/>
      <c r="Q14131" s="12"/>
      <c r="R14131" s="12"/>
      <c r="S14131" s="19"/>
      <c r="T14131" s="19"/>
    </row>
    <row r="14132" spans="1:20" ht="15.75" customHeight="1">
      <c r="A14132" s="8">
        <v>2018</v>
      </c>
      <c r="B14132" s="34">
        <v>193</v>
      </c>
      <c r="C14132" s="10" t="s">
        <v>54592</v>
      </c>
      <c r="D14132" s="88" t="s">
        <v>54668</v>
      </c>
      <c r="E14132" s="11" t="s">
        <v>34602</v>
      </c>
      <c r="F14132" s="88" t="s">
        <v>51531</v>
      </c>
      <c r="G14132" s="88" t="s">
        <v>54669</v>
      </c>
      <c r="H14132" s="191" t="s">
        <v>54615</v>
      </c>
      <c r="I14132" s="88" t="s">
        <v>23</v>
      </c>
      <c r="J14132" s="12" t="s">
        <v>24</v>
      </c>
      <c r="K14132" s="97" t="s">
        <v>54670</v>
      </c>
      <c r="L14132" s="41" t="s">
        <v>54671</v>
      </c>
      <c r="M14132" s="41" t="s">
        <v>24</v>
      </c>
      <c r="N14132" s="12"/>
      <c r="O14132" s="12"/>
      <c r="P14132" s="12"/>
      <c r="Q14132" s="12"/>
      <c r="R14132" s="12"/>
      <c r="S14132" s="19"/>
      <c r="T14132" s="19"/>
    </row>
    <row r="14133" spans="1:20" ht="15.75" customHeight="1">
      <c r="A14133" s="8">
        <v>2018</v>
      </c>
      <c r="B14133" s="34">
        <v>193</v>
      </c>
      <c r="C14133" s="10" t="s">
        <v>54592</v>
      </c>
      <c r="D14133" s="88" t="s">
        <v>54672</v>
      </c>
      <c r="E14133" s="11" t="s">
        <v>54673</v>
      </c>
      <c r="F14133" s="88" t="s">
        <v>18352</v>
      </c>
      <c r="G14133" s="88" t="s">
        <v>54674</v>
      </c>
      <c r="H14133" s="191" t="s">
        <v>54615</v>
      </c>
      <c r="I14133" s="88" t="s">
        <v>23</v>
      </c>
      <c r="J14133" s="12" t="s">
        <v>24</v>
      </c>
      <c r="K14133" s="97" t="s">
        <v>54675</v>
      </c>
      <c r="L14133" s="41" t="s">
        <v>54653</v>
      </c>
      <c r="M14133" s="41" t="s">
        <v>24</v>
      </c>
      <c r="N14133" s="12"/>
      <c r="O14133" s="12"/>
      <c r="P14133" s="12"/>
      <c r="Q14133" s="12"/>
      <c r="R14133" s="12"/>
      <c r="S14133" s="19"/>
      <c r="T14133" s="19"/>
    </row>
    <row r="14134" spans="1:20" ht="15.75" customHeight="1">
      <c r="A14134" s="8">
        <v>2018</v>
      </c>
      <c r="B14134" s="34">
        <v>193</v>
      </c>
      <c r="C14134" s="10" t="s">
        <v>54592</v>
      </c>
      <c r="D14134" s="88" t="s">
        <v>54676</v>
      </c>
      <c r="E14134" s="11" t="s">
        <v>54677</v>
      </c>
      <c r="F14134" s="88" t="s">
        <v>54678</v>
      </c>
      <c r="G14134" s="88" t="s">
        <v>54679</v>
      </c>
      <c r="H14134" s="191" t="s">
        <v>54680</v>
      </c>
      <c r="I14134" s="88" t="s">
        <v>23</v>
      </c>
      <c r="J14134" s="12" t="s">
        <v>24</v>
      </c>
      <c r="K14134" s="97" t="s">
        <v>54681</v>
      </c>
      <c r="L14134" s="12" t="s">
        <v>54682</v>
      </c>
      <c r="M14134" s="41" t="s">
        <v>24</v>
      </c>
      <c r="N14134" s="12"/>
      <c r="O14134" s="12"/>
      <c r="P14134" s="12"/>
      <c r="Q14134" s="12"/>
      <c r="R14134" s="12"/>
      <c r="S14134" s="19"/>
      <c r="T14134" s="19"/>
    </row>
    <row r="14135" spans="1:20" ht="15.75" customHeight="1">
      <c r="A14135" s="8">
        <v>2018</v>
      </c>
      <c r="B14135" s="34">
        <v>193</v>
      </c>
      <c r="C14135" s="10" t="s">
        <v>54592</v>
      </c>
      <c r="D14135" s="88" t="s">
        <v>54683</v>
      </c>
      <c r="E14135" s="11" t="s">
        <v>54684</v>
      </c>
      <c r="F14135" s="88" t="s">
        <v>54685</v>
      </c>
      <c r="G14135" s="88" t="s">
        <v>54686</v>
      </c>
      <c r="H14135" s="191" t="s">
        <v>54687</v>
      </c>
      <c r="I14135" s="12"/>
      <c r="J14135" s="12" t="s">
        <v>24</v>
      </c>
      <c r="K14135" s="97" t="s">
        <v>54634</v>
      </c>
      <c r="L14135" s="41" t="s">
        <v>54688</v>
      </c>
      <c r="M14135" s="41" t="s">
        <v>24</v>
      </c>
      <c r="N14135" s="12"/>
      <c r="O14135" s="12"/>
      <c r="P14135" s="12"/>
      <c r="Q14135" s="12"/>
      <c r="R14135" s="12"/>
      <c r="S14135" s="19"/>
      <c r="T14135" s="19"/>
    </row>
    <row r="14136" spans="1:20" ht="15.75" customHeight="1">
      <c r="A14136" s="8">
        <v>2018</v>
      </c>
      <c r="B14136" s="34">
        <v>193</v>
      </c>
      <c r="C14136" s="10" t="s">
        <v>54592</v>
      </c>
      <c r="D14136" s="88" t="s">
        <v>54689</v>
      </c>
      <c r="E14136" s="11" t="s">
        <v>54690</v>
      </c>
      <c r="F14136" s="88" t="s">
        <v>15177</v>
      </c>
      <c r="G14136" s="88" t="s">
        <v>54691</v>
      </c>
      <c r="H14136" s="191" t="s">
        <v>54692</v>
      </c>
      <c r="I14136" s="88" t="s">
        <v>24</v>
      </c>
      <c r="J14136" s="12" t="s">
        <v>24</v>
      </c>
      <c r="K14136" s="97" t="s">
        <v>54693</v>
      </c>
      <c r="L14136" s="12" t="s">
        <v>54694</v>
      </c>
      <c r="M14136" s="41" t="s">
        <v>24</v>
      </c>
      <c r="N14136" s="12"/>
      <c r="O14136" s="12"/>
      <c r="P14136" s="12"/>
      <c r="Q14136" s="12"/>
      <c r="R14136" s="12" t="s">
        <v>72</v>
      </c>
      <c r="S14136" s="19"/>
      <c r="T14136" s="19"/>
    </row>
    <row r="14137" spans="1:20" ht="15.75" customHeight="1">
      <c r="A14137" s="8">
        <v>2018</v>
      </c>
      <c r="B14137" s="34">
        <v>193</v>
      </c>
      <c r="C14137" s="10" t="s">
        <v>54592</v>
      </c>
      <c r="D14137" s="88" t="s">
        <v>54695</v>
      </c>
      <c r="E14137" s="11" t="s">
        <v>54696</v>
      </c>
      <c r="F14137" s="88" t="s">
        <v>54697</v>
      </c>
      <c r="G14137" s="88" t="s">
        <v>54698</v>
      </c>
      <c r="H14137" s="191" t="s">
        <v>54699</v>
      </c>
      <c r="I14137" s="88" t="s">
        <v>23</v>
      </c>
      <c r="J14137" s="12" t="s">
        <v>24</v>
      </c>
      <c r="K14137" s="97" t="s">
        <v>54700</v>
      </c>
      <c r="L14137" s="12" t="s">
        <v>54701</v>
      </c>
      <c r="M14137" s="41" t="s">
        <v>24</v>
      </c>
      <c r="N14137" s="12"/>
      <c r="O14137" s="12"/>
      <c r="P14137" s="12"/>
      <c r="Q14137" s="12"/>
      <c r="R14137" s="12"/>
      <c r="S14137" s="19"/>
      <c r="T14137" s="19"/>
    </row>
    <row r="14138" spans="1:20" ht="15.75" customHeight="1">
      <c r="A14138" s="8">
        <v>2018</v>
      </c>
      <c r="B14138" s="34">
        <v>193</v>
      </c>
      <c r="C14138" s="10" t="s">
        <v>54592</v>
      </c>
      <c r="D14138" s="88" t="s">
        <v>54702</v>
      </c>
      <c r="E14138" s="11" t="s">
        <v>54703</v>
      </c>
      <c r="F14138" s="88" t="s">
        <v>54704</v>
      </c>
      <c r="G14138" s="88" t="s">
        <v>54705</v>
      </c>
      <c r="H14138" s="191" t="s">
        <v>54665</v>
      </c>
      <c r="I14138" s="88" t="s">
        <v>24</v>
      </c>
      <c r="J14138" s="12" t="s">
        <v>24</v>
      </c>
      <c r="K14138" s="12"/>
      <c r="L14138" s="41" t="s">
        <v>54706</v>
      </c>
      <c r="M14138" s="41" t="s">
        <v>24</v>
      </c>
      <c r="N14138" s="12"/>
      <c r="O14138" s="12"/>
      <c r="P14138" s="12"/>
      <c r="Q14138" s="12"/>
      <c r="R14138" s="12" t="s">
        <v>72</v>
      </c>
      <c r="S14138" s="19"/>
      <c r="T14138" s="19"/>
    </row>
    <row r="14139" spans="1:20" ht="15.75" customHeight="1">
      <c r="A14139" s="8">
        <v>2018</v>
      </c>
      <c r="B14139" s="34">
        <v>193</v>
      </c>
      <c r="C14139" s="10" t="s">
        <v>54592</v>
      </c>
      <c r="D14139" s="12" t="s">
        <v>54707</v>
      </c>
      <c r="E14139" s="11" t="s">
        <v>54708</v>
      </c>
      <c r="F14139" s="88" t="s">
        <v>5316</v>
      </c>
      <c r="G14139" s="88" t="s">
        <v>54709</v>
      </c>
      <c r="H14139" s="191" t="s">
        <v>54710</v>
      </c>
      <c r="I14139" s="88" t="s">
        <v>23</v>
      </c>
      <c r="J14139" s="12" t="s">
        <v>24</v>
      </c>
      <c r="K14139" s="12"/>
      <c r="L14139" s="12" t="s">
        <v>54711</v>
      </c>
      <c r="M14139" s="41" t="s">
        <v>24</v>
      </c>
      <c r="N14139" s="12"/>
      <c r="O14139" s="12"/>
      <c r="P14139" s="12"/>
      <c r="Q14139" s="12"/>
      <c r="R14139" s="12"/>
      <c r="S14139" s="19"/>
      <c r="T14139" s="19"/>
    </row>
    <row r="14140" spans="1:20" ht="15.75" customHeight="1">
      <c r="A14140" s="8">
        <v>2018</v>
      </c>
      <c r="B14140" s="34">
        <v>193</v>
      </c>
      <c r="C14140" s="10" t="s">
        <v>54592</v>
      </c>
      <c r="D14140" s="88" t="s">
        <v>54712</v>
      </c>
      <c r="E14140" s="11" t="s">
        <v>54713</v>
      </c>
      <c r="F14140" s="88" t="s">
        <v>54714</v>
      </c>
      <c r="G14140" s="88" t="s">
        <v>54715</v>
      </c>
      <c r="H14140" s="191" t="s">
        <v>54716</v>
      </c>
      <c r="I14140" s="88" t="s">
        <v>23</v>
      </c>
      <c r="J14140" s="12" t="s">
        <v>24</v>
      </c>
      <c r="K14140" s="97" t="s">
        <v>54717</v>
      </c>
      <c r="L14140" s="12" t="s">
        <v>54718</v>
      </c>
      <c r="M14140" s="41" t="s">
        <v>24</v>
      </c>
      <c r="N14140" s="12"/>
      <c r="O14140" s="12"/>
      <c r="P14140" s="12"/>
      <c r="Q14140" s="12"/>
      <c r="R14140" s="12"/>
      <c r="S14140" s="19"/>
      <c r="T14140" s="19"/>
    </row>
    <row r="14141" spans="1:20" ht="15.75" customHeight="1">
      <c r="A14141" s="8">
        <v>2018</v>
      </c>
      <c r="B14141" s="34">
        <v>193</v>
      </c>
      <c r="C14141" s="10" t="s">
        <v>54592</v>
      </c>
      <c r="D14141" s="88" t="s">
        <v>54719</v>
      </c>
      <c r="E14141" s="11" t="s">
        <v>54720</v>
      </c>
      <c r="F14141" s="88">
        <v>1686</v>
      </c>
      <c r="G14141" s="88" t="s">
        <v>54721</v>
      </c>
      <c r="H14141" s="191" t="s">
        <v>54722</v>
      </c>
      <c r="I14141" s="88" t="s">
        <v>23</v>
      </c>
      <c r="J14141" s="12" t="s">
        <v>24</v>
      </c>
      <c r="K14141" s="97" t="s">
        <v>54723</v>
      </c>
      <c r="L14141" s="12" t="s">
        <v>54724</v>
      </c>
      <c r="M14141" s="41" t="s">
        <v>24</v>
      </c>
      <c r="N14141" s="12"/>
      <c r="O14141" s="12"/>
      <c r="P14141" s="12"/>
      <c r="Q14141" s="12"/>
      <c r="R14141" s="12"/>
      <c r="S14141" s="19"/>
      <c r="T14141" s="19"/>
    </row>
    <row r="14142" spans="1:20" ht="15.75" customHeight="1">
      <c r="A14142" s="8">
        <v>2018</v>
      </c>
      <c r="B14142" s="34">
        <v>193</v>
      </c>
      <c r="C14142" s="10" t="s">
        <v>54592</v>
      </c>
      <c r="D14142" s="88" t="s">
        <v>54725</v>
      </c>
      <c r="E14142" s="11" t="s">
        <v>54726</v>
      </c>
      <c r="F14142" s="88" t="s">
        <v>7942</v>
      </c>
      <c r="G14142" s="88" t="s">
        <v>54727</v>
      </c>
      <c r="H14142" s="191" t="s">
        <v>54728</v>
      </c>
      <c r="I14142" s="88" t="s">
        <v>23</v>
      </c>
      <c r="J14142" s="12" t="s">
        <v>23</v>
      </c>
      <c r="K14142" s="12"/>
      <c r="L14142" s="12" t="s">
        <v>54729</v>
      </c>
      <c r="M14142" s="41" t="s">
        <v>24</v>
      </c>
      <c r="N14142" s="12"/>
      <c r="O14142" s="12"/>
      <c r="P14142" s="12"/>
      <c r="Q14142" s="12"/>
      <c r="R14142" s="12" t="s">
        <v>64</v>
      </c>
      <c r="S14142" s="19"/>
      <c r="T14142" s="19"/>
    </row>
    <row r="14143" spans="1:20" ht="15.75" customHeight="1">
      <c r="A14143" s="8">
        <v>2018</v>
      </c>
      <c r="B14143" s="34">
        <v>193</v>
      </c>
      <c r="C14143" s="10" t="s">
        <v>54592</v>
      </c>
      <c r="D14143" s="88" t="s">
        <v>54730</v>
      </c>
      <c r="E14143" s="11" t="s">
        <v>54731</v>
      </c>
      <c r="F14143" s="88" t="s">
        <v>54732</v>
      </c>
      <c r="G14143" s="88" t="s">
        <v>54733</v>
      </c>
      <c r="H14143" s="191" t="s">
        <v>54734</v>
      </c>
      <c r="I14143" s="88" t="s">
        <v>23</v>
      </c>
      <c r="J14143" s="12" t="s">
        <v>23</v>
      </c>
      <c r="K14143" s="97" t="s">
        <v>54735</v>
      </c>
      <c r="L14143" s="12" t="s">
        <v>54736</v>
      </c>
      <c r="M14143" s="41" t="s">
        <v>24</v>
      </c>
      <c r="N14143" s="12"/>
      <c r="O14143" s="12"/>
      <c r="P14143" s="12"/>
      <c r="Q14143" s="12"/>
      <c r="R14143" s="12" t="s">
        <v>64</v>
      </c>
      <c r="S14143" s="19"/>
      <c r="T14143" s="19"/>
    </row>
    <row r="14144" spans="1:20" ht="15.75" customHeight="1">
      <c r="A14144" s="8">
        <v>2018</v>
      </c>
      <c r="B14144" s="34">
        <v>193</v>
      </c>
      <c r="C14144" s="10" t="s">
        <v>54592</v>
      </c>
      <c r="D14144" s="88" t="s">
        <v>54737</v>
      </c>
      <c r="E14144" s="11" t="s">
        <v>54738</v>
      </c>
      <c r="F14144" s="88" t="s">
        <v>46531</v>
      </c>
      <c r="G14144" s="88" t="s">
        <v>54739</v>
      </c>
      <c r="H14144" s="191" t="s">
        <v>54665</v>
      </c>
      <c r="I14144" s="88" t="s">
        <v>23</v>
      </c>
      <c r="J14144" s="12" t="s">
        <v>24</v>
      </c>
      <c r="K14144" s="97" t="s">
        <v>54740</v>
      </c>
      <c r="L14144" s="12" t="s">
        <v>6871</v>
      </c>
      <c r="M14144" s="41" t="s">
        <v>24</v>
      </c>
      <c r="N14144" s="12"/>
      <c r="O14144" s="12"/>
      <c r="P14144" s="12"/>
      <c r="Q14144" s="12"/>
      <c r="R14144" s="12"/>
      <c r="S14144" s="19"/>
      <c r="T14144" s="19"/>
    </row>
    <row r="14145" spans="1:20" ht="15.75" customHeight="1">
      <c r="A14145" s="8">
        <v>2018</v>
      </c>
      <c r="B14145" s="34">
        <v>193</v>
      </c>
      <c r="C14145" s="10" t="s">
        <v>54592</v>
      </c>
      <c r="D14145" s="88" t="s">
        <v>54741</v>
      </c>
      <c r="E14145" s="11" t="s">
        <v>54742</v>
      </c>
      <c r="F14145" s="88" t="s">
        <v>54743</v>
      </c>
      <c r="G14145" s="88" t="s">
        <v>58866</v>
      </c>
      <c r="H14145" s="191" t="s">
        <v>54665</v>
      </c>
      <c r="I14145" s="88" t="s">
        <v>23</v>
      </c>
      <c r="J14145" s="12" t="s">
        <v>23</v>
      </c>
      <c r="K14145" s="12"/>
      <c r="L14145" s="12" t="s">
        <v>54744</v>
      </c>
      <c r="M14145" s="41" t="s">
        <v>24</v>
      </c>
      <c r="N14145" s="12"/>
      <c r="O14145" s="12"/>
      <c r="P14145" s="12"/>
      <c r="Q14145" s="12"/>
      <c r="R14145" s="12" t="s">
        <v>72</v>
      </c>
      <c r="S14145" s="19"/>
      <c r="T14145" s="19"/>
    </row>
    <row r="14146" spans="1:20" ht="15.75" customHeight="1">
      <c r="A14146" s="8">
        <v>2018</v>
      </c>
      <c r="B14146" s="34">
        <v>193</v>
      </c>
      <c r="C14146" s="10" t="s">
        <v>54592</v>
      </c>
      <c r="D14146" s="88" t="s">
        <v>54745</v>
      </c>
      <c r="E14146" s="11" t="s">
        <v>54746</v>
      </c>
      <c r="F14146" s="88" t="s">
        <v>54747</v>
      </c>
      <c r="G14146" s="88" t="s">
        <v>54748</v>
      </c>
      <c r="H14146" s="191" t="s">
        <v>54749</v>
      </c>
      <c r="I14146" s="88" t="s">
        <v>23</v>
      </c>
      <c r="J14146" s="12" t="s">
        <v>24</v>
      </c>
      <c r="K14146" s="97" t="s">
        <v>54750</v>
      </c>
      <c r="L14146" s="12" t="s">
        <v>54751</v>
      </c>
      <c r="M14146" s="41" t="s">
        <v>24</v>
      </c>
      <c r="N14146" s="12"/>
      <c r="O14146" s="12"/>
      <c r="P14146" s="12"/>
      <c r="Q14146" s="12"/>
      <c r="R14146" s="12"/>
      <c r="S14146" s="19"/>
      <c r="T14146" s="19"/>
    </row>
    <row r="14147" spans="1:20" ht="15.75" customHeight="1">
      <c r="A14147" s="8">
        <v>2018</v>
      </c>
      <c r="B14147" s="34">
        <v>193</v>
      </c>
      <c r="C14147" s="10" t="s">
        <v>54592</v>
      </c>
      <c r="D14147" s="88" t="s">
        <v>54752</v>
      </c>
      <c r="E14147" s="11" t="s">
        <v>54753</v>
      </c>
      <c r="F14147" s="88" t="s">
        <v>6622</v>
      </c>
      <c r="G14147" s="88" t="s">
        <v>54754</v>
      </c>
      <c r="H14147" s="191" t="s">
        <v>54755</v>
      </c>
      <c r="I14147" s="88" t="s">
        <v>23</v>
      </c>
      <c r="J14147" s="12" t="s">
        <v>24</v>
      </c>
      <c r="K14147" s="97" t="s">
        <v>54756</v>
      </c>
      <c r="L14147" s="12" t="s">
        <v>54757</v>
      </c>
      <c r="M14147" s="41" t="s">
        <v>24</v>
      </c>
      <c r="N14147" s="12"/>
      <c r="O14147" s="12"/>
      <c r="P14147" s="12"/>
      <c r="Q14147" s="12"/>
      <c r="R14147" s="12"/>
      <c r="S14147" s="19"/>
      <c r="T14147" s="19"/>
    </row>
    <row r="14148" spans="1:20" ht="15.75" customHeight="1">
      <c r="A14148" s="8">
        <v>2018</v>
      </c>
      <c r="B14148" s="34">
        <v>193</v>
      </c>
      <c r="C14148" s="10" t="s">
        <v>54592</v>
      </c>
      <c r="D14148" s="88" t="s">
        <v>54758</v>
      </c>
      <c r="E14148" s="11" t="s">
        <v>54759</v>
      </c>
      <c r="F14148" s="88" t="s">
        <v>54760</v>
      </c>
      <c r="G14148" s="88" t="s">
        <v>54761</v>
      </c>
      <c r="H14148" s="191" t="s">
        <v>54762</v>
      </c>
      <c r="I14148" s="88" t="s">
        <v>23</v>
      </c>
      <c r="J14148" s="12" t="s">
        <v>23</v>
      </c>
      <c r="K14148" s="97" t="s">
        <v>54763</v>
      </c>
      <c r="L14148" s="12" t="s">
        <v>54764</v>
      </c>
      <c r="M14148" s="41" t="s">
        <v>24</v>
      </c>
      <c r="N14148" s="12"/>
      <c r="O14148" s="12"/>
      <c r="P14148" s="12"/>
      <c r="Q14148" s="12"/>
      <c r="R14148" s="12" t="s">
        <v>72</v>
      </c>
      <c r="S14148" s="19"/>
      <c r="T14148" s="19"/>
    </row>
    <row r="14149" spans="1:20" ht="15.75" customHeight="1">
      <c r="A14149" s="8">
        <v>2018</v>
      </c>
      <c r="B14149" s="34">
        <v>193</v>
      </c>
      <c r="C14149" s="10" t="s">
        <v>54592</v>
      </c>
      <c r="D14149" s="88" t="s">
        <v>54765</v>
      </c>
      <c r="E14149" s="11" t="s">
        <v>54766</v>
      </c>
      <c r="F14149" s="88" t="s">
        <v>54767</v>
      </c>
      <c r="G14149" s="88" t="s">
        <v>54768</v>
      </c>
      <c r="H14149" s="191" t="s">
        <v>54769</v>
      </c>
      <c r="I14149" s="88" t="s">
        <v>23</v>
      </c>
      <c r="J14149" s="12" t="s">
        <v>24</v>
      </c>
      <c r="K14149" s="97" t="s">
        <v>54770</v>
      </c>
      <c r="L14149" s="12" t="s">
        <v>5536</v>
      </c>
      <c r="M14149" s="41" t="s">
        <v>24</v>
      </c>
      <c r="N14149" s="12"/>
      <c r="O14149" s="12"/>
      <c r="P14149" s="12"/>
      <c r="Q14149" s="12"/>
      <c r="R14149" s="12"/>
      <c r="S14149" s="19"/>
      <c r="T14149" s="19"/>
    </row>
    <row r="14150" spans="1:20" ht="15.75" customHeight="1">
      <c r="A14150" s="8">
        <v>2018</v>
      </c>
      <c r="B14150" s="34">
        <v>193</v>
      </c>
      <c r="C14150" s="10" t="s">
        <v>54592</v>
      </c>
      <c r="D14150" s="88" t="s">
        <v>54771</v>
      </c>
      <c r="E14150" s="11" t="s">
        <v>54772</v>
      </c>
      <c r="F14150" s="88" t="s">
        <v>43944</v>
      </c>
      <c r="G14150" s="88" t="s">
        <v>54773</v>
      </c>
      <c r="H14150" s="191" t="s">
        <v>54774</v>
      </c>
      <c r="I14150" s="88" t="s">
        <v>23</v>
      </c>
      <c r="J14150" s="12" t="s">
        <v>23</v>
      </c>
      <c r="K14150" s="12" t="s">
        <v>54775</v>
      </c>
      <c r="L14150" s="12" t="s">
        <v>54776</v>
      </c>
      <c r="M14150" s="41" t="s">
        <v>24</v>
      </c>
      <c r="N14150" s="12"/>
      <c r="O14150" s="12"/>
      <c r="P14150" s="12"/>
      <c r="Q14150" s="12"/>
      <c r="R14150" s="12" t="s">
        <v>72</v>
      </c>
      <c r="S14150" s="19"/>
      <c r="T14150" s="19"/>
    </row>
    <row r="14151" spans="1:20" ht="15.75" customHeight="1">
      <c r="A14151" s="8">
        <v>2018</v>
      </c>
      <c r="B14151" s="34">
        <v>193</v>
      </c>
      <c r="C14151" s="10" t="s">
        <v>54592</v>
      </c>
      <c r="D14151" s="88" t="s">
        <v>54777</v>
      </c>
      <c r="E14151" s="11" t="s">
        <v>54778</v>
      </c>
      <c r="F14151" s="88" t="s">
        <v>22103</v>
      </c>
      <c r="G14151" s="88" t="s">
        <v>58867</v>
      </c>
      <c r="H14151" s="191" t="s">
        <v>54779</v>
      </c>
      <c r="I14151" s="88" t="s">
        <v>24</v>
      </c>
      <c r="J14151" s="12" t="s">
        <v>23</v>
      </c>
      <c r="K14151" s="12"/>
      <c r="L14151" s="12" t="s">
        <v>54780</v>
      </c>
      <c r="M14151" s="41" t="s">
        <v>24</v>
      </c>
      <c r="N14151" s="12"/>
      <c r="O14151" s="12"/>
      <c r="P14151" s="12"/>
      <c r="Q14151" s="12"/>
      <c r="R14151" s="12" t="s">
        <v>72</v>
      </c>
      <c r="S14151" s="19"/>
      <c r="T14151" s="19"/>
    </row>
    <row r="14152" spans="1:20" ht="15.75" customHeight="1">
      <c r="A14152" s="8">
        <v>2018</v>
      </c>
      <c r="B14152" s="34">
        <v>193</v>
      </c>
      <c r="C14152" s="10" t="s">
        <v>54592</v>
      </c>
      <c r="D14152" s="88" t="s">
        <v>54781</v>
      </c>
      <c r="E14152" s="11" t="s">
        <v>54782</v>
      </c>
      <c r="F14152" s="88" t="s">
        <v>54783</v>
      </c>
      <c r="G14152" s="88" t="s">
        <v>54784</v>
      </c>
      <c r="H14152" s="191" t="s">
        <v>54785</v>
      </c>
      <c r="I14152" s="11" t="s">
        <v>24</v>
      </c>
      <c r="J14152" s="12" t="s">
        <v>24</v>
      </c>
      <c r="K14152" s="12"/>
      <c r="L14152" s="12" t="s">
        <v>54780</v>
      </c>
      <c r="M14152" s="41" t="s">
        <v>24</v>
      </c>
      <c r="N14152" s="12"/>
      <c r="O14152" s="12"/>
      <c r="P14152" s="12"/>
      <c r="Q14152" s="12"/>
      <c r="R14152" s="12" t="s">
        <v>72</v>
      </c>
      <c r="S14152" s="19"/>
      <c r="T14152" s="19"/>
    </row>
    <row r="14153" spans="1:20" ht="15.75" customHeight="1">
      <c r="A14153" s="8">
        <v>2018</v>
      </c>
      <c r="B14153" s="34">
        <v>193</v>
      </c>
      <c r="C14153" s="10" t="s">
        <v>54592</v>
      </c>
      <c r="D14153" s="88" t="s">
        <v>54786</v>
      </c>
      <c r="E14153" s="11" t="s">
        <v>54787</v>
      </c>
      <c r="F14153" s="88" t="s">
        <v>3657</v>
      </c>
      <c r="G14153" s="88" t="s">
        <v>58868</v>
      </c>
      <c r="H14153" s="191" t="s">
        <v>54788</v>
      </c>
      <c r="I14153" s="88" t="s">
        <v>24</v>
      </c>
      <c r="J14153" s="12" t="s">
        <v>24</v>
      </c>
      <c r="K14153" s="12"/>
      <c r="L14153" s="12" t="s">
        <v>54789</v>
      </c>
      <c r="M14153" s="41" t="s">
        <v>24</v>
      </c>
      <c r="N14153" s="12"/>
      <c r="O14153" s="12"/>
      <c r="P14153" s="12"/>
      <c r="Q14153" s="12"/>
      <c r="R14153" s="12" t="s">
        <v>72</v>
      </c>
      <c r="S14153" s="19"/>
      <c r="T14153" s="19"/>
    </row>
    <row r="14154" spans="1:20" ht="15.75" customHeight="1">
      <c r="A14154" s="8">
        <v>2018</v>
      </c>
      <c r="B14154" s="34">
        <v>193</v>
      </c>
      <c r="C14154" s="10" t="s">
        <v>54592</v>
      </c>
      <c r="D14154" s="88" t="s">
        <v>54790</v>
      </c>
      <c r="E14154" s="11" t="s">
        <v>54791</v>
      </c>
      <c r="F14154" s="88" t="s">
        <v>21666</v>
      </c>
      <c r="G14154" s="88" t="s">
        <v>54792</v>
      </c>
      <c r="H14154" s="191" t="s">
        <v>54728</v>
      </c>
      <c r="I14154" s="88" t="s">
        <v>23</v>
      </c>
      <c r="J14154" s="12" t="s">
        <v>24</v>
      </c>
      <c r="K14154" s="97" t="s">
        <v>54793</v>
      </c>
      <c r="L14154" s="12" t="s">
        <v>54794</v>
      </c>
      <c r="M14154" s="41" t="s">
        <v>24</v>
      </c>
      <c r="N14154" s="12"/>
      <c r="O14154" s="12"/>
      <c r="P14154" s="12"/>
      <c r="Q14154" s="12"/>
      <c r="R14154" s="12"/>
      <c r="S14154" s="19"/>
      <c r="T14154" s="19"/>
    </row>
    <row r="14155" spans="1:20" ht="15.75" customHeight="1">
      <c r="A14155" s="8">
        <v>2018</v>
      </c>
      <c r="B14155" s="34">
        <v>193</v>
      </c>
      <c r="C14155" s="10" t="s">
        <v>54592</v>
      </c>
      <c r="D14155" s="88" t="s">
        <v>54795</v>
      </c>
      <c r="E14155" s="11" t="s">
        <v>54796</v>
      </c>
      <c r="F14155" s="238">
        <v>43221</v>
      </c>
      <c r="G14155" s="88" t="s">
        <v>54797</v>
      </c>
      <c r="H14155" s="191" t="s">
        <v>54716</v>
      </c>
      <c r="I14155" s="12" t="s">
        <v>23</v>
      </c>
      <c r="J14155" s="12" t="s">
        <v>24</v>
      </c>
      <c r="K14155" s="97" t="s">
        <v>54798</v>
      </c>
      <c r="L14155" s="41" t="s">
        <v>54799</v>
      </c>
      <c r="M14155" s="41" t="s">
        <v>24</v>
      </c>
      <c r="N14155" s="12"/>
      <c r="O14155" s="12"/>
      <c r="P14155" s="12"/>
      <c r="Q14155" s="12"/>
      <c r="R14155" s="12"/>
      <c r="S14155" s="19"/>
      <c r="T14155" s="19"/>
    </row>
    <row r="14156" spans="1:20" ht="15.75" customHeight="1">
      <c r="A14156" s="8">
        <v>2018</v>
      </c>
      <c r="B14156" s="34">
        <v>193</v>
      </c>
      <c r="C14156" s="10" t="s">
        <v>54592</v>
      </c>
      <c r="D14156" s="88" t="s">
        <v>54800</v>
      </c>
      <c r="E14156" s="11" t="s">
        <v>54801</v>
      </c>
      <c r="F14156" s="88" t="s">
        <v>54802</v>
      </c>
      <c r="G14156" s="88" t="s">
        <v>54803</v>
      </c>
      <c r="H14156" s="191" t="s">
        <v>54804</v>
      </c>
      <c r="I14156" s="88" t="s">
        <v>23</v>
      </c>
      <c r="J14156" s="12" t="s">
        <v>24</v>
      </c>
      <c r="K14156" s="97" t="s">
        <v>54805</v>
      </c>
      <c r="L14156" s="12" t="s">
        <v>54806</v>
      </c>
      <c r="M14156" s="41" t="s">
        <v>24</v>
      </c>
      <c r="N14156" s="12"/>
      <c r="O14156" s="12"/>
      <c r="P14156" s="12"/>
      <c r="Q14156" s="12"/>
      <c r="R14156" s="12"/>
      <c r="S14156" s="19"/>
      <c r="T14156" s="19"/>
    </row>
    <row r="14157" spans="1:20" ht="15.75" customHeight="1">
      <c r="A14157" s="8">
        <v>2018</v>
      </c>
      <c r="B14157" s="34">
        <v>193</v>
      </c>
      <c r="C14157" s="10" t="s">
        <v>54592</v>
      </c>
      <c r="D14157" s="88" t="s">
        <v>54807</v>
      </c>
      <c r="E14157" s="11" t="s">
        <v>54808</v>
      </c>
      <c r="F14157" s="88" t="s">
        <v>50719</v>
      </c>
      <c r="G14157" s="88" t="s">
        <v>54809</v>
      </c>
      <c r="H14157" s="191" t="s">
        <v>54810</v>
      </c>
      <c r="I14157" s="88" t="s">
        <v>23</v>
      </c>
      <c r="J14157" s="12" t="s">
        <v>24</v>
      </c>
      <c r="K14157" s="97" t="s">
        <v>54811</v>
      </c>
      <c r="L14157" s="12" t="s">
        <v>5536</v>
      </c>
      <c r="M14157" s="41" t="s">
        <v>24</v>
      </c>
      <c r="N14157" s="12"/>
      <c r="O14157" s="12"/>
      <c r="P14157" s="12"/>
      <c r="Q14157" s="12"/>
      <c r="R14157" s="12"/>
      <c r="S14157" s="19"/>
      <c r="T14157" s="19"/>
    </row>
    <row r="14158" spans="1:20" ht="15.75" customHeight="1">
      <c r="A14158" s="8">
        <v>2018</v>
      </c>
      <c r="B14158" s="34">
        <v>193</v>
      </c>
      <c r="C14158" s="10" t="s">
        <v>54592</v>
      </c>
      <c r="D14158" s="88" t="s">
        <v>54812</v>
      </c>
      <c r="E14158" s="11" t="s">
        <v>54813</v>
      </c>
      <c r="F14158" s="88" t="s">
        <v>19335</v>
      </c>
      <c r="G14158" s="88" t="s">
        <v>54814</v>
      </c>
      <c r="H14158" s="191" t="s">
        <v>54815</v>
      </c>
      <c r="I14158" s="10" t="s">
        <v>23</v>
      </c>
      <c r="J14158" s="12" t="s">
        <v>24</v>
      </c>
      <c r="K14158" s="12"/>
      <c r="L14158" s="12" t="s">
        <v>54816</v>
      </c>
      <c r="M14158" s="41" t="s">
        <v>24</v>
      </c>
      <c r="N14158" s="12"/>
      <c r="O14158" s="12"/>
      <c r="P14158" s="12"/>
      <c r="Q14158" s="12"/>
      <c r="R14158" s="12"/>
      <c r="S14158" s="19"/>
      <c r="T14158" s="19"/>
    </row>
    <row r="14159" spans="1:20" ht="15.75" customHeight="1">
      <c r="A14159" s="8">
        <v>2018</v>
      </c>
      <c r="B14159" s="34">
        <v>193</v>
      </c>
      <c r="C14159" s="10" t="s">
        <v>54592</v>
      </c>
      <c r="D14159" s="88" t="s">
        <v>54812</v>
      </c>
      <c r="E14159" s="11" t="s">
        <v>54817</v>
      </c>
      <c r="F14159" s="88" t="s">
        <v>24098</v>
      </c>
      <c r="G14159" s="88" t="s">
        <v>54818</v>
      </c>
      <c r="H14159" s="191" t="s">
        <v>54819</v>
      </c>
      <c r="I14159" s="10" t="s">
        <v>23</v>
      </c>
      <c r="J14159" s="12" t="s">
        <v>24</v>
      </c>
      <c r="K14159" s="12"/>
      <c r="L14159" s="12" t="s">
        <v>54820</v>
      </c>
      <c r="M14159" s="41" t="s">
        <v>24</v>
      </c>
      <c r="N14159" s="12"/>
      <c r="O14159" s="12"/>
      <c r="P14159" s="12"/>
      <c r="Q14159" s="12"/>
      <c r="R14159" s="12"/>
      <c r="S14159" s="19"/>
      <c r="T14159" s="19"/>
    </row>
    <row r="14160" spans="1:20" ht="15.75" customHeight="1">
      <c r="A14160" s="8">
        <v>2018</v>
      </c>
      <c r="B14160" s="34">
        <v>193</v>
      </c>
      <c r="C14160" s="10" t="s">
        <v>54592</v>
      </c>
      <c r="D14160" s="88" t="s">
        <v>54812</v>
      </c>
      <c r="E14160" s="11" t="s">
        <v>54821</v>
      </c>
      <c r="F14160" s="88" t="s">
        <v>32013</v>
      </c>
      <c r="G14160" s="88" t="s">
        <v>54822</v>
      </c>
      <c r="H14160" s="191" t="s">
        <v>54823</v>
      </c>
      <c r="I14160" s="88" t="s">
        <v>23</v>
      </c>
      <c r="J14160" s="12" t="s">
        <v>24</v>
      </c>
      <c r="K14160" s="12"/>
      <c r="L14160" s="12" t="s">
        <v>54824</v>
      </c>
      <c r="M14160" s="41" t="s">
        <v>24</v>
      </c>
      <c r="N14160" s="12"/>
      <c r="O14160" s="12"/>
      <c r="P14160" s="12"/>
      <c r="Q14160" s="12"/>
      <c r="R14160" s="12"/>
      <c r="S14160" s="19"/>
      <c r="T14160" s="19"/>
    </row>
    <row r="14161" spans="1:20" ht="15.75" customHeight="1">
      <c r="A14161" s="8">
        <v>2018</v>
      </c>
      <c r="B14161" s="34">
        <v>193</v>
      </c>
      <c r="C14161" s="10" t="s">
        <v>54592</v>
      </c>
      <c r="D14161" s="88" t="s">
        <v>54812</v>
      </c>
      <c r="E14161" s="11" t="s">
        <v>54825</v>
      </c>
      <c r="F14161" s="88" t="s">
        <v>2745</v>
      </c>
      <c r="G14161" s="88" t="s">
        <v>54826</v>
      </c>
      <c r="H14161" s="191" t="s">
        <v>54827</v>
      </c>
      <c r="I14161" s="12"/>
      <c r="J14161" s="12" t="s">
        <v>24</v>
      </c>
      <c r="K14161" s="12"/>
      <c r="L14161" s="12" t="s">
        <v>54828</v>
      </c>
      <c r="M14161" s="41" t="s">
        <v>24</v>
      </c>
      <c r="N14161" s="12"/>
      <c r="O14161" s="12"/>
      <c r="P14161" s="12"/>
      <c r="Q14161" s="12"/>
      <c r="R14161" s="12"/>
      <c r="S14161" s="19"/>
      <c r="T14161" s="19"/>
    </row>
    <row r="14162" spans="1:20" ht="15.75" customHeight="1">
      <c r="A14162" s="8">
        <v>2018</v>
      </c>
      <c r="B14162" s="34">
        <v>193</v>
      </c>
      <c r="C14162" s="10" t="s">
        <v>54592</v>
      </c>
      <c r="D14162" s="88" t="s">
        <v>54812</v>
      </c>
      <c r="E14162" s="11" t="s">
        <v>54829</v>
      </c>
      <c r="F14162" s="239">
        <v>43305</v>
      </c>
      <c r="G14162" s="88" t="s">
        <v>54830</v>
      </c>
      <c r="H14162" s="191" t="s">
        <v>30601</v>
      </c>
      <c r="I14162" s="88" t="s">
        <v>23</v>
      </c>
      <c r="J14162" s="12" t="s">
        <v>24</v>
      </c>
      <c r="K14162" s="12"/>
      <c r="L14162" s="41" t="s">
        <v>54831</v>
      </c>
      <c r="M14162" s="41" t="s">
        <v>24</v>
      </c>
      <c r="N14162" s="12"/>
      <c r="O14162" s="12"/>
      <c r="P14162" s="12"/>
      <c r="Q14162" s="12"/>
      <c r="R14162" s="12"/>
      <c r="S14162" s="19"/>
      <c r="T14162" s="19"/>
    </row>
    <row r="14163" spans="1:20" ht="15.75" customHeight="1">
      <c r="A14163" s="8">
        <v>2018</v>
      </c>
      <c r="B14163" s="34">
        <v>193</v>
      </c>
      <c r="C14163" s="10" t="s">
        <v>54592</v>
      </c>
      <c r="D14163" s="88" t="s">
        <v>54812</v>
      </c>
      <c r="E14163" s="11" t="s">
        <v>54832</v>
      </c>
      <c r="F14163" s="88" t="s">
        <v>36232</v>
      </c>
      <c r="G14163" s="88" t="s">
        <v>54833</v>
      </c>
      <c r="H14163" s="191" t="s">
        <v>54834</v>
      </c>
      <c r="I14163" s="88" t="s">
        <v>23</v>
      </c>
      <c r="J14163" s="12" t="s">
        <v>24</v>
      </c>
      <c r="K14163" s="12"/>
      <c r="L14163" s="41" t="s">
        <v>54835</v>
      </c>
      <c r="M14163" s="41" t="s">
        <v>24</v>
      </c>
      <c r="N14163" s="12"/>
      <c r="O14163" s="12"/>
      <c r="P14163" s="12"/>
      <c r="Q14163" s="12"/>
      <c r="R14163" s="12"/>
      <c r="S14163" s="19"/>
      <c r="T14163" s="19"/>
    </row>
    <row r="14164" spans="1:20" ht="15.75" customHeight="1">
      <c r="A14164" s="8">
        <v>2018</v>
      </c>
      <c r="B14164" s="34">
        <v>193</v>
      </c>
      <c r="C14164" s="10" t="s">
        <v>54592</v>
      </c>
      <c r="D14164" s="88" t="s">
        <v>54812</v>
      </c>
      <c r="E14164" s="11" t="s">
        <v>54836</v>
      </c>
      <c r="F14164" s="88" t="s">
        <v>54837</v>
      </c>
      <c r="G14164" s="88" t="s">
        <v>54838</v>
      </c>
      <c r="H14164" s="191" t="s">
        <v>54839</v>
      </c>
      <c r="I14164" s="88" t="s">
        <v>23</v>
      </c>
      <c r="J14164" s="12" t="s">
        <v>24</v>
      </c>
      <c r="K14164" s="12"/>
      <c r="L14164" s="41" t="s">
        <v>54840</v>
      </c>
      <c r="M14164" s="41" t="s">
        <v>24</v>
      </c>
      <c r="N14164" s="12"/>
      <c r="O14164" s="12"/>
      <c r="P14164" s="12"/>
      <c r="Q14164" s="12"/>
      <c r="R14164" s="12"/>
      <c r="S14164" s="19"/>
      <c r="T14164" s="19"/>
    </row>
    <row r="14165" spans="1:20" ht="15.75" customHeight="1">
      <c r="A14165" s="8">
        <v>2018</v>
      </c>
      <c r="B14165" s="34">
        <v>193</v>
      </c>
      <c r="C14165" s="10" t="s">
        <v>54592</v>
      </c>
      <c r="D14165" s="88" t="s">
        <v>54812</v>
      </c>
      <c r="E14165" s="11" t="s">
        <v>54841</v>
      </c>
      <c r="F14165" s="88" t="s">
        <v>15063</v>
      </c>
      <c r="G14165" s="88" t="s">
        <v>54842</v>
      </c>
      <c r="H14165" s="191" t="s">
        <v>51337</v>
      </c>
      <c r="I14165" s="88" t="s">
        <v>23</v>
      </c>
      <c r="J14165" s="12" t="s">
        <v>24</v>
      </c>
      <c r="K14165" s="12"/>
      <c r="L14165" s="12" t="s">
        <v>54843</v>
      </c>
      <c r="M14165" s="41" t="s">
        <v>24</v>
      </c>
      <c r="N14165" s="12"/>
      <c r="O14165" s="12"/>
      <c r="P14165" s="12"/>
      <c r="Q14165" s="12"/>
      <c r="R14165" s="12"/>
      <c r="S14165" s="19"/>
      <c r="T14165" s="19"/>
    </row>
    <row r="14166" spans="1:20" ht="15.75" customHeight="1">
      <c r="A14166" s="8">
        <v>2018</v>
      </c>
      <c r="B14166" s="34">
        <v>193</v>
      </c>
      <c r="C14166" s="10" t="s">
        <v>54592</v>
      </c>
      <c r="D14166" s="88" t="s">
        <v>54812</v>
      </c>
      <c r="E14166" s="11" t="s">
        <v>54844</v>
      </c>
      <c r="F14166" s="88">
        <v>1973</v>
      </c>
      <c r="G14166" s="88" t="s">
        <v>54845</v>
      </c>
      <c r="H14166" s="191" t="s">
        <v>51337</v>
      </c>
      <c r="I14166" s="88" t="s">
        <v>23</v>
      </c>
      <c r="J14166" s="12" t="s">
        <v>24</v>
      </c>
      <c r="K14166" s="12"/>
      <c r="L14166" s="12" t="s">
        <v>54846</v>
      </c>
      <c r="M14166" s="41" t="s">
        <v>24</v>
      </c>
      <c r="N14166" s="12"/>
      <c r="O14166" s="12"/>
      <c r="P14166" s="12"/>
      <c r="Q14166" s="12"/>
      <c r="R14166" s="12"/>
      <c r="S14166" s="19"/>
      <c r="T14166" s="19"/>
    </row>
    <row r="14167" spans="1:20" ht="15.75" customHeight="1">
      <c r="A14167" s="8">
        <v>2018</v>
      </c>
      <c r="B14167" s="34">
        <v>193</v>
      </c>
      <c r="C14167" s="10" t="s">
        <v>54592</v>
      </c>
      <c r="D14167" s="88" t="s">
        <v>54812</v>
      </c>
      <c r="E14167" s="11" t="s">
        <v>54847</v>
      </c>
      <c r="F14167" s="88" t="s">
        <v>6074</v>
      </c>
      <c r="G14167" s="88" t="s">
        <v>54848</v>
      </c>
      <c r="H14167" s="191" t="s">
        <v>54849</v>
      </c>
      <c r="I14167" s="88" t="s">
        <v>23</v>
      </c>
      <c r="J14167" s="12" t="s">
        <v>24</v>
      </c>
      <c r="K14167" s="12"/>
      <c r="L14167" s="12" t="s">
        <v>54850</v>
      </c>
      <c r="M14167" s="41" t="s">
        <v>24</v>
      </c>
      <c r="N14167" s="12"/>
      <c r="O14167" s="12"/>
      <c r="P14167" s="12"/>
      <c r="Q14167" s="12"/>
      <c r="R14167" s="12"/>
      <c r="S14167" s="19"/>
      <c r="T14167" s="19"/>
    </row>
    <row r="14168" spans="1:20" ht="15.75" customHeight="1">
      <c r="A14168" s="8">
        <v>2018</v>
      </c>
      <c r="B14168" s="34">
        <v>193</v>
      </c>
      <c r="C14168" s="10" t="s">
        <v>54592</v>
      </c>
      <c r="D14168" s="88" t="s">
        <v>54851</v>
      </c>
      <c r="E14168" s="11" t="s">
        <v>54852</v>
      </c>
      <c r="F14168" s="88" t="s">
        <v>54853</v>
      </c>
      <c r="G14168" s="88" t="s">
        <v>54854</v>
      </c>
      <c r="H14168" s="191" t="s">
        <v>54855</v>
      </c>
      <c r="I14168" s="12" t="s">
        <v>23</v>
      </c>
      <c r="J14168" s="12" t="s">
        <v>24</v>
      </c>
      <c r="K14168" s="12"/>
      <c r="L14168" s="12" t="s">
        <v>54856</v>
      </c>
      <c r="M14168" s="41" t="s">
        <v>24</v>
      </c>
      <c r="N14168" s="12"/>
      <c r="O14168" s="12"/>
      <c r="P14168" s="12"/>
      <c r="Q14168" s="12"/>
      <c r="R14168" s="12"/>
      <c r="S14168" s="19"/>
      <c r="T14168" s="19"/>
    </row>
    <row r="14169" spans="1:20" ht="15.75" customHeight="1">
      <c r="A14169" s="8">
        <v>2018</v>
      </c>
      <c r="B14169" s="34">
        <v>193</v>
      </c>
      <c r="C14169" s="10" t="s">
        <v>54592</v>
      </c>
      <c r="D14169" s="88" t="s">
        <v>54857</v>
      </c>
      <c r="E14169" s="11" t="s">
        <v>54858</v>
      </c>
      <c r="F14169" s="88" t="s">
        <v>1524</v>
      </c>
      <c r="G14169" s="88" t="s">
        <v>54859</v>
      </c>
      <c r="H14169" s="191" t="s">
        <v>51337</v>
      </c>
      <c r="I14169" s="88" t="s">
        <v>23</v>
      </c>
      <c r="J14169" s="12" t="s">
        <v>24</v>
      </c>
      <c r="K14169" s="12"/>
      <c r="L14169" s="12" t="s">
        <v>54860</v>
      </c>
      <c r="M14169" s="41" t="s">
        <v>24</v>
      </c>
      <c r="N14169" s="12"/>
      <c r="O14169" s="12"/>
      <c r="P14169" s="12"/>
      <c r="Q14169" s="12"/>
      <c r="R14169" s="12"/>
      <c r="S14169" s="19"/>
      <c r="T14169" s="19"/>
    </row>
    <row r="14170" spans="1:20" ht="15.75" customHeight="1">
      <c r="A14170" s="8">
        <v>2018</v>
      </c>
      <c r="B14170" s="34">
        <v>193</v>
      </c>
      <c r="C14170" s="10" t="s">
        <v>54592</v>
      </c>
      <c r="D14170" s="88" t="s">
        <v>819</v>
      </c>
      <c r="E14170" s="11" t="s">
        <v>54861</v>
      </c>
      <c r="F14170" s="88" t="s">
        <v>2378</v>
      </c>
      <c r="G14170" s="88" t="s">
        <v>11036</v>
      </c>
      <c r="H14170" s="191" t="s">
        <v>54862</v>
      </c>
      <c r="I14170" s="10" t="s">
        <v>23</v>
      </c>
      <c r="J14170" s="12" t="s">
        <v>24</v>
      </c>
      <c r="K14170" s="12"/>
      <c r="L14170" s="12" t="s">
        <v>54863</v>
      </c>
      <c r="M14170" s="12" t="s">
        <v>24</v>
      </c>
      <c r="N14170" s="12"/>
      <c r="O14170" s="12"/>
      <c r="P14170" s="12"/>
      <c r="Q14170" s="12"/>
      <c r="R14170" s="12"/>
      <c r="S14170" s="19"/>
      <c r="T14170" s="19"/>
    </row>
    <row r="14171" spans="1:20" ht="15.75" customHeight="1">
      <c r="A14171" s="8">
        <v>2018</v>
      </c>
      <c r="B14171" s="34">
        <v>193</v>
      </c>
      <c r="C14171" s="10" t="s">
        <v>54592</v>
      </c>
      <c r="D14171" s="88" t="s">
        <v>54864</v>
      </c>
      <c r="E14171" s="11" t="s">
        <v>54865</v>
      </c>
      <c r="F14171" s="88">
        <v>2017</v>
      </c>
      <c r="G14171" s="88" t="s">
        <v>54866</v>
      </c>
      <c r="H14171" s="191" t="s">
        <v>54615</v>
      </c>
      <c r="I14171" s="88" t="s">
        <v>23</v>
      </c>
      <c r="J14171" s="12" t="s">
        <v>24</v>
      </c>
      <c r="K14171" s="97" t="s">
        <v>54867</v>
      </c>
      <c r="L14171" s="12" t="s">
        <v>54868</v>
      </c>
      <c r="M14171" s="41" t="s">
        <v>24</v>
      </c>
      <c r="N14171" s="12"/>
      <c r="O14171" s="12"/>
      <c r="P14171" s="12"/>
      <c r="Q14171" s="12"/>
      <c r="R14171" s="12"/>
      <c r="S14171" s="19"/>
      <c r="T14171" s="19"/>
    </row>
    <row r="14172" spans="1:20" ht="15.75" customHeight="1">
      <c r="A14172" s="8">
        <v>2018</v>
      </c>
      <c r="B14172" s="34">
        <v>193</v>
      </c>
      <c r="C14172" s="10" t="s">
        <v>54592</v>
      </c>
      <c r="D14172" s="88" t="s">
        <v>54869</v>
      </c>
      <c r="E14172" s="11" t="s">
        <v>54870</v>
      </c>
      <c r="F14172" s="88" t="s">
        <v>54871</v>
      </c>
      <c r="G14172" s="88" t="s">
        <v>54872</v>
      </c>
      <c r="H14172" s="191" t="s">
        <v>54873</v>
      </c>
      <c r="I14172" s="88" t="s">
        <v>23</v>
      </c>
      <c r="J14172" s="12" t="s">
        <v>24</v>
      </c>
      <c r="K14172" s="12" t="s">
        <v>54874</v>
      </c>
      <c r="L14172" s="41" t="s">
        <v>54757</v>
      </c>
      <c r="M14172" s="41" t="s">
        <v>24</v>
      </c>
      <c r="N14172" s="12"/>
      <c r="O14172" s="12"/>
      <c r="P14172" s="12"/>
      <c r="Q14172" s="12"/>
      <c r="R14172" s="12"/>
      <c r="S14172" s="19"/>
      <c r="T14172" s="19"/>
    </row>
    <row r="14173" spans="1:20" ht="15.75" customHeight="1">
      <c r="A14173" s="8">
        <v>2018</v>
      </c>
      <c r="B14173" s="34">
        <v>193</v>
      </c>
      <c r="C14173" s="10" t="s">
        <v>54592</v>
      </c>
      <c r="D14173" s="88" t="s">
        <v>54875</v>
      </c>
      <c r="E14173" s="11" t="s">
        <v>54876</v>
      </c>
      <c r="F14173" s="88" t="s">
        <v>54877</v>
      </c>
      <c r="G14173" s="88" t="s">
        <v>54878</v>
      </c>
      <c r="H14173" s="191" t="s">
        <v>54879</v>
      </c>
      <c r="I14173" s="88" t="s">
        <v>23</v>
      </c>
      <c r="J14173" s="12" t="s">
        <v>24</v>
      </c>
      <c r="K14173" s="12"/>
      <c r="L14173" s="12" t="s">
        <v>54757</v>
      </c>
      <c r="M14173" s="41" t="s">
        <v>24</v>
      </c>
      <c r="N14173" s="12"/>
      <c r="O14173" s="12"/>
      <c r="P14173" s="12"/>
      <c r="Q14173" s="12"/>
      <c r="R14173" s="12"/>
      <c r="S14173" s="19"/>
      <c r="T14173" s="19"/>
    </row>
    <row r="14174" spans="1:20" ht="15.75" customHeight="1">
      <c r="A14174" s="8">
        <v>2018</v>
      </c>
      <c r="B14174" s="34">
        <v>193</v>
      </c>
      <c r="C14174" s="10" t="s">
        <v>54592</v>
      </c>
      <c r="D14174" s="88" t="s">
        <v>54880</v>
      </c>
      <c r="E14174" s="11" t="s">
        <v>54881</v>
      </c>
      <c r="F14174" s="88" t="s">
        <v>1865</v>
      </c>
      <c r="G14174" s="88" t="s">
        <v>54882</v>
      </c>
      <c r="H14174" s="191" t="s">
        <v>54883</v>
      </c>
      <c r="I14174" s="88" t="s">
        <v>23</v>
      </c>
      <c r="J14174" s="12" t="s">
        <v>24</v>
      </c>
      <c r="K14174" s="97" t="s">
        <v>54884</v>
      </c>
      <c r="L14174" s="12" t="s">
        <v>54885</v>
      </c>
      <c r="M14174" s="41" t="s">
        <v>24</v>
      </c>
      <c r="N14174" s="12"/>
      <c r="O14174" s="12"/>
      <c r="P14174" s="12"/>
      <c r="Q14174" s="12"/>
      <c r="R14174" s="12"/>
      <c r="S14174" s="19"/>
      <c r="T14174" s="19"/>
    </row>
    <row r="14175" spans="1:20" ht="15.75" customHeight="1">
      <c r="A14175" s="8">
        <v>2018</v>
      </c>
      <c r="B14175" s="34">
        <v>193</v>
      </c>
      <c r="C14175" s="10" t="s">
        <v>54592</v>
      </c>
      <c r="D14175" s="88" t="s">
        <v>54886</v>
      </c>
      <c r="E14175" s="11" t="s">
        <v>54887</v>
      </c>
      <c r="F14175" s="88" t="s">
        <v>154</v>
      </c>
      <c r="G14175" s="88" t="s">
        <v>54888</v>
      </c>
      <c r="H14175" s="191" t="s">
        <v>54665</v>
      </c>
      <c r="I14175" s="88" t="s">
        <v>23</v>
      </c>
      <c r="J14175" s="12" t="s">
        <v>24</v>
      </c>
      <c r="K14175" s="97" t="s">
        <v>54889</v>
      </c>
      <c r="L14175" s="12" t="s">
        <v>54890</v>
      </c>
      <c r="M14175" s="41" t="s">
        <v>24</v>
      </c>
      <c r="N14175" s="12"/>
      <c r="O14175" s="12"/>
      <c r="P14175" s="12"/>
      <c r="Q14175" s="12"/>
      <c r="R14175" s="12"/>
      <c r="S14175" s="19"/>
      <c r="T14175" s="19"/>
    </row>
    <row r="14176" spans="1:20" ht="15.75" customHeight="1">
      <c r="A14176" s="8">
        <v>2018</v>
      </c>
      <c r="B14176" s="34">
        <v>193</v>
      </c>
      <c r="C14176" s="10" t="s">
        <v>54592</v>
      </c>
      <c r="D14176" s="88" t="s">
        <v>54891</v>
      </c>
      <c r="E14176" s="11" t="s">
        <v>54892</v>
      </c>
      <c r="F14176" s="88" t="s">
        <v>10590</v>
      </c>
      <c r="G14176" s="88" t="s">
        <v>54893</v>
      </c>
      <c r="H14176" s="191" t="s">
        <v>54855</v>
      </c>
      <c r="I14176" s="88" t="s">
        <v>23</v>
      </c>
      <c r="J14176" s="12" t="s">
        <v>23</v>
      </c>
      <c r="K14176" s="97" t="s">
        <v>54894</v>
      </c>
      <c r="L14176" s="12" t="s">
        <v>54895</v>
      </c>
      <c r="M14176" s="41" t="s">
        <v>24</v>
      </c>
      <c r="N14176" s="12"/>
      <c r="O14176" s="12"/>
      <c r="P14176" s="12"/>
      <c r="Q14176" s="12"/>
      <c r="R14176" s="12" t="s">
        <v>72</v>
      </c>
      <c r="S14176" s="19"/>
      <c r="T14176" s="19"/>
    </row>
    <row r="14177" spans="1:20" ht="15.75" customHeight="1">
      <c r="A14177" s="8">
        <v>2018</v>
      </c>
      <c r="B14177" s="34">
        <v>193</v>
      </c>
      <c r="C14177" s="10" t="s">
        <v>54592</v>
      </c>
      <c r="D14177" s="88" t="s">
        <v>54896</v>
      </c>
      <c r="E14177" s="11" t="s">
        <v>54897</v>
      </c>
      <c r="F14177" s="88" t="s">
        <v>54898</v>
      </c>
      <c r="G14177" s="88" t="s">
        <v>54899</v>
      </c>
      <c r="H14177" s="191" t="s">
        <v>54900</v>
      </c>
      <c r="I14177" s="88" t="s">
        <v>24</v>
      </c>
      <c r="J14177" s="12" t="s">
        <v>24</v>
      </c>
      <c r="K14177" s="97" t="s">
        <v>54901</v>
      </c>
      <c r="L14177" s="12" t="s">
        <v>54694</v>
      </c>
      <c r="M14177" s="41" t="s">
        <v>24</v>
      </c>
      <c r="N14177" s="12"/>
      <c r="O14177" s="12"/>
      <c r="P14177" s="12"/>
      <c r="Q14177" s="12"/>
      <c r="R14177" s="12" t="s">
        <v>72</v>
      </c>
      <c r="S14177" s="19"/>
      <c r="T14177" s="19"/>
    </row>
    <row r="14178" spans="1:20" ht="15.75" customHeight="1">
      <c r="A14178" s="8">
        <v>2018</v>
      </c>
      <c r="B14178" s="9">
        <v>197</v>
      </c>
      <c r="C14178" s="10" t="s">
        <v>54902</v>
      </c>
      <c r="D14178" s="10" t="s">
        <v>54903</v>
      </c>
      <c r="E14178" s="11" t="s">
        <v>1796</v>
      </c>
      <c r="F14178" s="10" t="s">
        <v>54904</v>
      </c>
      <c r="G14178" s="10" t="s">
        <v>41085</v>
      </c>
      <c r="H14178" s="13" t="s">
        <v>54905</v>
      </c>
      <c r="I14178" s="10" t="s">
        <v>23</v>
      </c>
      <c r="J14178" s="10" t="s">
        <v>24</v>
      </c>
      <c r="K14178" s="29"/>
      <c r="L14178" s="29" t="s">
        <v>21588</v>
      </c>
      <c r="M14178" s="29" t="s">
        <v>24</v>
      </c>
      <c r="N14178" s="29"/>
      <c r="O14178" s="47"/>
      <c r="P14178" s="47"/>
      <c r="Q14178" s="47"/>
      <c r="R14178" s="17"/>
      <c r="S14178" s="19"/>
      <c r="T14178" s="19"/>
    </row>
    <row r="14179" spans="1:20" ht="15.75" customHeight="1">
      <c r="A14179" s="8">
        <v>2018</v>
      </c>
      <c r="B14179" s="9">
        <v>197</v>
      </c>
      <c r="C14179" s="10" t="s">
        <v>54902</v>
      </c>
      <c r="D14179" s="10" t="s">
        <v>54906</v>
      </c>
      <c r="E14179" s="11" t="s">
        <v>54907</v>
      </c>
      <c r="F14179" s="10" t="s">
        <v>54908</v>
      </c>
      <c r="G14179" s="10" t="s">
        <v>54909</v>
      </c>
      <c r="H14179" s="13" t="s">
        <v>54910</v>
      </c>
      <c r="I14179" s="10" t="s">
        <v>23</v>
      </c>
      <c r="J14179" s="10" t="s">
        <v>24</v>
      </c>
      <c r="K14179" s="29"/>
      <c r="L14179" s="29" t="s">
        <v>54911</v>
      </c>
      <c r="M14179" s="29" t="s">
        <v>24</v>
      </c>
      <c r="N14179" s="29"/>
      <c r="O14179" s="47"/>
      <c r="P14179" s="47"/>
      <c r="Q14179" s="47"/>
      <c r="R14179" s="17"/>
      <c r="S14179" s="19"/>
      <c r="T14179" s="19"/>
    </row>
    <row r="14180" spans="1:20" ht="15.75" customHeight="1">
      <c r="A14180" s="8">
        <v>2018</v>
      </c>
      <c r="B14180" s="9">
        <v>197</v>
      </c>
      <c r="C14180" s="10" t="s">
        <v>54902</v>
      </c>
      <c r="D14180" s="10" t="s">
        <v>54912</v>
      </c>
      <c r="E14180" s="11" t="s">
        <v>54913</v>
      </c>
      <c r="F14180" s="10" t="s">
        <v>54914</v>
      </c>
      <c r="G14180" s="10" t="s">
        <v>54915</v>
      </c>
      <c r="H14180" s="13" t="s">
        <v>54916</v>
      </c>
      <c r="I14180" s="10" t="s">
        <v>23</v>
      </c>
      <c r="J14180" s="10" t="s">
        <v>24</v>
      </c>
      <c r="K14180" s="97"/>
      <c r="L14180" s="29" t="s">
        <v>54917</v>
      </c>
      <c r="M14180" s="29" t="s">
        <v>24</v>
      </c>
      <c r="N14180" s="16"/>
      <c r="O14180" s="47"/>
      <c r="P14180" s="47"/>
      <c r="Q14180" s="47"/>
      <c r="R14180" s="17"/>
      <c r="S14180" s="19"/>
      <c r="T14180" s="19"/>
    </row>
    <row r="14181" spans="1:20" ht="15.75" customHeight="1">
      <c r="A14181" s="8">
        <v>2018</v>
      </c>
      <c r="B14181" s="9">
        <v>197</v>
      </c>
      <c r="C14181" s="10" t="s">
        <v>54902</v>
      </c>
      <c r="D14181" s="10" t="s">
        <v>54918</v>
      </c>
      <c r="E14181" s="11" t="s">
        <v>54919</v>
      </c>
      <c r="F14181" s="10" t="s">
        <v>54920</v>
      </c>
      <c r="G14181" s="10" t="s">
        <v>54921</v>
      </c>
      <c r="H14181" s="13" t="s">
        <v>54922</v>
      </c>
      <c r="I14181" s="10" t="s">
        <v>23</v>
      </c>
      <c r="J14181" s="10" t="s">
        <v>24</v>
      </c>
      <c r="K14181" s="99"/>
      <c r="L14181" s="29" t="s">
        <v>54923</v>
      </c>
      <c r="M14181" s="29" t="s">
        <v>23</v>
      </c>
      <c r="N14181" s="12" t="s">
        <v>54924</v>
      </c>
      <c r="O14181" s="13">
        <v>1.44</v>
      </c>
      <c r="P14181" s="13">
        <v>1.0771200000000001</v>
      </c>
      <c r="Q14181" s="13">
        <v>0</v>
      </c>
      <c r="R14181" s="17" t="s">
        <v>28</v>
      </c>
      <c r="S14181" s="19"/>
      <c r="T14181" s="19"/>
    </row>
    <row r="14182" spans="1:20" ht="15.75" customHeight="1">
      <c r="A14182" s="8">
        <v>2018</v>
      </c>
      <c r="B14182" s="9">
        <v>197</v>
      </c>
      <c r="C14182" s="10" t="s">
        <v>54902</v>
      </c>
      <c r="D14182" s="10" t="s">
        <v>54925</v>
      </c>
      <c r="E14182" s="11" t="s">
        <v>54926</v>
      </c>
      <c r="F14182" s="10" t="s">
        <v>54927</v>
      </c>
      <c r="G14182" s="10" t="s">
        <v>54928</v>
      </c>
      <c r="H14182" s="13" t="s">
        <v>54929</v>
      </c>
      <c r="I14182" s="10" t="s">
        <v>23</v>
      </c>
      <c r="J14182" s="10" t="s">
        <v>24</v>
      </c>
      <c r="K14182" s="99"/>
      <c r="L14182" s="29" t="s">
        <v>54923</v>
      </c>
      <c r="M14182" s="29" t="s">
        <v>23</v>
      </c>
      <c r="N14182" s="12" t="s">
        <v>54924</v>
      </c>
      <c r="O14182" s="13">
        <v>0.58499999999999996</v>
      </c>
      <c r="P14182" s="13">
        <v>0</v>
      </c>
      <c r="Q14182" s="13">
        <v>0</v>
      </c>
      <c r="R14182" s="17" t="s">
        <v>28</v>
      </c>
      <c r="S14182" s="19"/>
      <c r="T14182" s="19"/>
    </row>
    <row r="14183" spans="1:20" ht="15.75" customHeight="1">
      <c r="A14183" s="8">
        <v>2018</v>
      </c>
      <c r="B14183" s="9">
        <v>197</v>
      </c>
      <c r="C14183" s="10" t="s">
        <v>54902</v>
      </c>
      <c r="D14183" s="10" t="s">
        <v>54930</v>
      </c>
      <c r="E14183" s="11" t="s">
        <v>54931</v>
      </c>
      <c r="F14183" s="10" t="s">
        <v>54932</v>
      </c>
      <c r="G14183" s="10" t="s">
        <v>41725</v>
      </c>
      <c r="H14183" s="13" t="s">
        <v>54933</v>
      </c>
      <c r="I14183" s="10" t="s">
        <v>23</v>
      </c>
      <c r="J14183" s="10" t="s">
        <v>24</v>
      </c>
      <c r="K14183" s="99"/>
      <c r="L14183" s="29" t="s">
        <v>21588</v>
      </c>
      <c r="M14183" s="16" t="s">
        <v>24</v>
      </c>
      <c r="N14183" s="12"/>
      <c r="O14183" s="13"/>
      <c r="P14183" s="13"/>
      <c r="Q14183" s="13"/>
      <c r="R14183" s="17"/>
      <c r="S14183" s="19"/>
      <c r="T14183" s="19"/>
    </row>
    <row r="14184" spans="1:20" ht="15.75" customHeight="1">
      <c r="A14184" s="8">
        <v>2018</v>
      </c>
      <c r="B14184" s="9">
        <v>197</v>
      </c>
      <c r="C14184" s="10" t="s">
        <v>54902</v>
      </c>
      <c r="D14184" s="10" t="s">
        <v>54934</v>
      </c>
      <c r="E14184" s="11" t="s">
        <v>54935</v>
      </c>
      <c r="F14184" s="10" t="s">
        <v>9957</v>
      </c>
      <c r="G14184" s="10" t="s">
        <v>54936</v>
      </c>
      <c r="H14184" s="13" t="s">
        <v>54937</v>
      </c>
      <c r="I14184" s="10" t="s">
        <v>24</v>
      </c>
      <c r="J14184" s="10" t="s">
        <v>24</v>
      </c>
      <c r="K14184" s="99"/>
      <c r="L14184" s="29" t="s">
        <v>54938</v>
      </c>
      <c r="M14184" s="16" t="s">
        <v>24</v>
      </c>
      <c r="N14184" s="12"/>
      <c r="O14184" s="13"/>
      <c r="P14184" s="13"/>
      <c r="Q14184" s="13"/>
      <c r="R14184" s="17"/>
      <c r="S14184" s="19"/>
      <c r="T14184" s="19"/>
    </row>
    <row r="14185" spans="1:20" ht="15.75" customHeight="1">
      <c r="A14185" s="8">
        <v>2018</v>
      </c>
      <c r="B14185" s="9">
        <v>197</v>
      </c>
      <c r="C14185" s="10" t="s">
        <v>54902</v>
      </c>
      <c r="D14185" s="10" t="s">
        <v>54939</v>
      </c>
      <c r="E14185" s="11" t="s">
        <v>54940</v>
      </c>
      <c r="F14185" s="10" t="s">
        <v>54941</v>
      </c>
      <c r="G14185" s="10" t="s">
        <v>167</v>
      </c>
      <c r="H14185" s="13" t="s">
        <v>54942</v>
      </c>
      <c r="I14185" s="10" t="s">
        <v>23</v>
      </c>
      <c r="J14185" s="10" t="s">
        <v>24</v>
      </c>
      <c r="K14185" s="99"/>
      <c r="L14185" s="29" t="s">
        <v>21588</v>
      </c>
      <c r="M14185" s="16" t="s">
        <v>24</v>
      </c>
      <c r="N14185" s="12"/>
      <c r="O14185" s="13"/>
      <c r="P14185" s="13"/>
      <c r="Q14185" s="13"/>
      <c r="R14185" s="17"/>
      <c r="S14185" s="19"/>
      <c r="T14185" s="19"/>
    </row>
    <row r="14186" spans="1:20" ht="15.75" customHeight="1">
      <c r="A14186" s="8">
        <v>2018</v>
      </c>
      <c r="B14186" s="9">
        <v>197</v>
      </c>
      <c r="C14186" s="10" t="s">
        <v>54902</v>
      </c>
      <c r="D14186" s="10" t="s">
        <v>54943</v>
      </c>
      <c r="E14186" s="11" t="s">
        <v>54944</v>
      </c>
      <c r="F14186" s="10" t="s">
        <v>54945</v>
      </c>
      <c r="G14186" s="10" t="s">
        <v>54946</v>
      </c>
      <c r="H14186" s="13" t="s">
        <v>54947</v>
      </c>
      <c r="I14186" s="10" t="s">
        <v>23</v>
      </c>
      <c r="J14186" s="10" t="s">
        <v>24</v>
      </c>
      <c r="K14186" s="99"/>
      <c r="L14186" s="29" t="s">
        <v>54948</v>
      </c>
      <c r="M14186" s="16" t="s">
        <v>23</v>
      </c>
      <c r="N14186" s="15" t="s">
        <v>54943</v>
      </c>
      <c r="O14186" s="13">
        <v>91.097639999999998</v>
      </c>
      <c r="P14186" s="13">
        <v>44.807160000000003</v>
      </c>
      <c r="Q14186" s="13">
        <v>0</v>
      </c>
      <c r="R14186" s="17" t="s">
        <v>28</v>
      </c>
      <c r="S14186" s="19"/>
      <c r="T14186" s="19"/>
    </row>
    <row r="14187" spans="1:20" ht="15.75" customHeight="1">
      <c r="A14187" s="8">
        <v>2018</v>
      </c>
      <c r="B14187" s="9">
        <v>47</v>
      </c>
      <c r="C14187" s="10" t="s">
        <v>54949</v>
      </c>
      <c r="D14187" s="10" t="s">
        <v>54950</v>
      </c>
      <c r="E14187" s="11" t="s">
        <v>54951</v>
      </c>
      <c r="F14187" s="10" t="s">
        <v>18759</v>
      </c>
      <c r="G14187" s="10" t="s">
        <v>54952</v>
      </c>
      <c r="H14187" s="13" t="s">
        <v>54953</v>
      </c>
      <c r="I14187" s="10" t="s">
        <v>23</v>
      </c>
      <c r="J14187" s="10" t="s">
        <v>24</v>
      </c>
      <c r="K14187" s="240" t="s">
        <v>54954</v>
      </c>
      <c r="L14187" s="29"/>
      <c r="M14187" s="29" t="s">
        <v>24</v>
      </c>
      <c r="N14187" s="29"/>
      <c r="O14187" s="47"/>
      <c r="P14187" s="47"/>
      <c r="Q14187" s="47"/>
      <c r="R14187" s="12"/>
      <c r="S14187" s="19"/>
      <c r="T14187" s="19"/>
    </row>
    <row r="14188" spans="1:20" ht="15.75" customHeight="1">
      <c r="A14188" s="8">
        <v>2018</v>
      </c>
      <c r="B14188" s="9">
        <v>47</v>
      </c>
      <c r="C14188" s="10" t="s">
        <v>54949</v>
      </c>
      <c r="D14188" s="10" t="s">
        <v>54955</v>
      </c>
      <c r="E14188" s="11" t="s">
        <v>54956</v>
      </c>
      <c r="F14188" s="10" t="s">
        <v>54957</v>
      </c>
      <c r="G14188" s="10" t="s">
        <v>54958</v>
      </c>
      <c r="H14188" s="13" t="s">
        <v>54959</v>
      </c>
      <c r="I14188" s="10" t="s">
        <v>24</v>
      </c>
      <c r="J14188" s="10" t="s">
        <v>24</v>
      </c>
      <c r="K14188" s="10" t="s">
        <v>54960</v>
      </c>
      <c r="L14188" s="29"/>
      <c r="M14188" s="29" t="s">
        <v>24</v>
      </c>
      <c r="N14188" s="16"/>
      <c r="O14188" s="47"/>
      <c r="P14188" s="47"/>
      <c r="Q14188" s="47"/>
      <c r="R14188" s="12" t="s">
        <v>72</v>
      </c>
      <c r="S14188" s="19"/>
      <c r="T14188" s="19"/>
    </row>
    <row r="14189" spans="1:20" ht="15.75" customHeight="1">
      <c r="A14189" s="8">
        <v>2018</v>
      </c>
      <c r="B14189" s="9">
        <v>47</v>
      </c>
      <c r="C14189" s="10" t="s">
        <v>54949</v>
      </c>
      <c r="D14189" s="10" t="s">
        <v>54961</v>
      </c>
      <c r="E14189" s="11" t="s">
        <v>54962</v>
      </c>
      <c r="F14189" s="10" t="s">
        <v>54963</v>
      </c>
      <c r="G14189" s="10" t="s">
        <v>54964</v>
      </c>
      <c r="H14189" s="13" t="s">
        <v>54965</v>
      </c>
      <c r="I14189" s="10" t="s">
        <v>24</v>
      </c>
      <c r="J14189" s="10" t="s">
        <v>24</v>
      </c>
      <c r="K14189" s="240" t="s">
        <v>54966</v>
      </c>
      <c r="L14189" s="29"/>
      <c r="M14189" s="29" t="s">
        <v>24</v>
      </c>
      <c r="N14189" s="12"/>
      <c r="O14189" s="13"/>
      <c r="P14189" s="13"/>
      <c r="Q14189" s="13"/>
      <c r="R14189" s="12"/>
      <c r="S14189" s="19"/>
      <c r="T14189" s="19"/>
    </row>
    <row r="14190" spans="1:20" ht="15.75" customHeight="1">
      <c r="A14190" s="8">
        <v>2018</v>
      </c>
      <c r="B14190" s="9">
        <v>47</v>
      </c>
      <c r="C14190" s="10" t="s">
        <v>54949</v>
      </c>
      <c r="D14190" s="10" t="s">
        <v>54967</v>
      </c>
      <c r="E14190" s="11" t="s">
        <v>54968</v>
      </c>
      <c r="F14190" s="10" t="s">
        <v>54969</v>
      </c>
      <c r="G14190" s="10" t="s">
        <v>54970</v>
      </c>
      <c r="H14190" s="13" t="s">
        <v>54971</v>
      </c>
      <c r="I14190" s="10" t="s">
        <v>23</v>
      </c>
      <c r="J14190" s="10" t="s">
        <v>24</v>
      </c>
      <c r="K14190" s="240" t="s">
        <v>54972</v>
      </c>
      <c r="L14190" s="29"/>
      <c r="M14190" s="29" t="s">
        <v>24</v>
      </c>
      <c r="N14190" s="16"/>
      <c r="O14190" s="47"/>
      <c r="P14190" s="47"/>
      <c r="Q14190" s="47"/>
      <c r="R14190" s="12"/>
      <c r="S14190" s="19"/>
      <c r="T14190" s="19"/>
    </row>
    <row r="14191" spans="1:20" ht="15.75" customHeight="1">
      <c r="A14191" s="8">
        <v>2018</v>
      </c>
      <c r="B14191" s="9">
        <v>47</v>
      </c>
      <c r="C14191" s="10" t="s">
        <v>54949</v>
      </c>
      <c r="D14191" s="10" t="s">
        <v>54973</v>
      </c>
      <c r="E14191" s="11" t="s">
        <v>21141</v>
      </c>
      <c r="F14191" s="10" t="s">
        <v>54974</v>
      </c>
      <c r="G14191" s="10" t="s">
        <v>54975</v>
      </c>
      <c r="H14191" s="13" t="s">
        <v>54971</v>
      </c>
      <c r="I14191" s="10" t="s">
        <v>24</v>
      </c>
      <c r="J14191" s="10" t="s">
        <v>24</v>
      </c>
      <c r="K14191" s="240" t="s">
        <v>54976</v>
      </c>
      <c r="L14191" s="29"/>
      <c r="M14191" s="29" t="s">
        <v>24</v>
      </c>
      <c r="N14191" s="12"/>
      <c r="O14191" s="13"/>
      <c r="P14191" s="13"/>
      <c r="Q14191" s="13"/>
      <c r="R14191" s="12"/>
      <c r="S14191" s="19"/>
      <c r="T14191" s="19"/>
    </row>
    <row r="14192" spans="1:20" ht="15.75" customHeight="1">
      <c r="A14192" s="8">
        <v>2018</v>
      </c>
      <c r="B14192" s="9">
        <v>47</v>
      </c>
      <c r="C14192" s="10" t="s">
        <v>54949</v>
      </c>
      <c r="D14192" s="10" t="s">
        <v>1553</v>
      </c>
      <c r="E14192" s="11" t="s">
        <v>54977</v>
      </c>
      <c r="F14192" s="10" t="s">
        <v>54978</v>
      </c>
      <c r="G14192" s="10" t="s">
        <v>54979</v>
      </c>
      <c r="H14192" s="13" t="s">
        <v>54953</v>
      </c>
      <c r="I14192" s="10" t="s">
        <v>24</v>
      </c>
      <c r="J14192" s="10" t="s">
        <v>24</v>
      </c>
      <c r="K14192" s="10" t="s">
        <v>54980</v>
      </c>
      <c r="L14192" s="29"/>
      <c r="M14192" s="29" t="s">
        <v>24</v>
      </c>
      <c r="N14192" s="16"/>
      <c r="O14192" s="47"/>
      <c r="P14192" s="47"/>
      <c r="Q14192" s="47"/>
      <c r="R14192" s="12" t="s">
        <v>72</v>
      </c>
      <c r="S14192" s="19"/>
      <c r="T14192" s="19"/>
    </row>
    <row r="14193" spans="1:20" ht="15.75" customHeight="1">
      <c r="A14193" s="8">
        <v>2018</v>
      </c>
      <c r="B14193" s="9">
        <v>47</v>
      </c>
      <c r="C14193" s="10" t="s">
        <v>54949</v>
      </c>
      <c r="D14193" s="10" t="s">
        <v>54981</v>
      </c>
      <c r="E14193" s="11" t="s">
        <v>54982</v>
      </c>
      <c r="F14193" s="10" t="s">
        <v>35206</v>
      </c>
      <c r="G14193" s="10" t="s">
        <v>54983</v>
      </c>
      <c r="H14193" s="13" t="s">
        <v>54984</v>
      </c>
      <c r="I14193" s="10" t="s">
        <v>23</v>
      </c>
      <c r="J14193" s="10" t="s">
        <v>24</v>
      </c>
      <c r="K14193" s="10" t="s">
        <v>54985</v>
      </c>
      <c r="L14193" s="29"/>
      <c r="M14193" s="29" t="s">
        <v>24</v>
      </c>
      <c r="N14193" s="12"/>
      <c r="O14193" s="13"/>
      <c r="P14193" s="13"/>
      <c r="Q14193" s="13"/>
      <c r="R14193" s="12"/>
      <c r="S14193" s="19"/>
      <c r="T14193" s="19"/>
    </row>
    <row r="14194" spans="1:20" ht="15.75" customHeight="1">
      <c r="A14194" s="8">
        <v>2018</v>
      </c>
      <c r="B14194" s="9">
        <v>47</v>
      </c>
      <c r="C14194" s="10" t="s">
        <v>54949</v>
      </c>
      <c r="D14194" s="10" t="s">
        <v>54986</v>
      </c>
      <c r="E14194" s="11" t="s">
        <v>54987</v>
      </c>
      <c r="F14194" s="10" t="s">
        <v>47944</v>
      </c>
      <c r="G14194" s="10" t="s">
        <v>54988</v>
      </c>
      <c r="H14194" s="13" t="s">
        <v>54989</v>
      </c>
      <c r="I14194" s="10" t="s">
        <v>24</v>
      </c>
      <c r="J14194" s="10" t="s">
        <v>24</v>
      </c>
      <c r="K14194" s="10" t="s">
        <v>54990</v>
      </c>
      <c r="L14194" s="29"/>
      <c r="M14194" s="29" t="s">
        <v>24</v>
      </c>
      <c r="N14194" s="16"/>
      <c r="O14194" s="47"/>
      <c r="P14194" s="47"/>
      <c r="Q14194" s="47"/>
      <c r="R14194" s="12" t="s">
        <v>72</v>
      </c>
      <c r="S14194" s="19"/>
      <c r="T14194" s="19"/>
    </row>
    <row r="14195" spans="1:20" ht="15.75" customHeight="1">
      <c r="A14195" s="8">
        <v>2018</v>
      </c>
      <c r="B14195" s="9">
        <v>47</v>
      </c>
      <c r="C14195" s="10" t="s">
        <v>54949</v>
      </c>
      <c r="D14195" s="10" t="s">
        <v>54991</v>
      </c>
      <c r="E14195" s="11" t="s">
        <v>54992</v>
      </c>
      <c r="F14195" s="10" t="s">
        <v>54993</v>
      </c>
      <c r="G14195" s="10" t="s">
        <v>54994</v>
      </c>
      <c r="H14195" s="13" t="s">
        <v>54995</v>
      </c>
      <c r="I14195" s="10" t="s">
        <v>23</v>
      </c>
      <c r="J14195" s="10" t="s">
        <v>24</v>
      </c>
      <c r="K14195" s="10" t="s">
        <v>54996</v>
      </c>
      <c r="L14195" s="29"/>
      <c r="M14195" s="29" t="s">
        <v>24</v>
      </c>
      <c r="N14195" s="12"/>
      <c r="O14195" s="13"/>
      <c r="P14195" s="13"/>
      <c r="Q14195" s="13"/>
      <c r="R14195" s="12"/>
      <c r="S14195" s="19"/>
      <c r="T14195" s="19"/>
    </row>
    <row r="14196" spans="1:20" ht="15.75" customHeight="1">
      <c r="A14196" s="8">
        <v>2018</v>
      </c>
      <c r="B14196" s="9">
        <v>47</v>
      </c>
      <c r="C14196" s="10" t="s">
        <v>54949</v>
      </c>
      <c r="D14196" s="10" t="s">
        <v>1553</v>
      </c>
      <c r="E14196" s="11" t="s">
        <v>54997</v>
      </c>
      <c r="F14196" s="10" t="s">
        <v>54998</v>
      </c>
      <c r="G14196" s="10" t="s">
        <v>54999</v>
      </c>
      <c r="H14196" s="13" t="s">
        <v>54953</v>
      </c>
      <c r="I14196" s="10" t="s">
        <v>24</v>
      </c>
      <c r="J14196" s="10" t="s">
        <v>24</v>
      </c>
      <c r="K14196" s="240" t="s">
        <v>55000</v>
      </c>
      <c r="L14196" s="29"/>
      <c r="M14196" s="29" t="s">
        <v>24</v>
      </c>
      <c r="N14196" s="16"/>
      <c r="O14196" s="47"/>
      <c r="P14196" s="47"/>
      <c r="Q14196" s="47"/>
      <c r="R14196" s="12"/>
      <c r="S14196" s="19"/>
      <c r="T14196" s="19"/>
    </row>
    <row r="14197" spans="1:20" ht="15.75" customHeight="1">
      <c r="A14197" s="8">
        <v>2018</v>
      </c>
      <c r="B14197" s="9">
        <v>47</v>
      </c>
      <c r="C14197" s="10" t="s">
        <v>54949</v>
      </c>
      <c r="D14197" s="10" t="s">
        <v>55001</v>
      </c>
      <c r="E14197" s="11" t="s">
        <v>140</v>
      </c>
      <c r="F14197" s="10" t="s">
        <v>55002</v>
      </c>
      <c r="G14197" s="10" t="s">
        <v>55003</v>
      </c>
      <c r="H14197" s="13" t="s">
        <v>54971</v>
      </c>
      <c r="I14197" s="10" t="s">
        <v>23</v>
      </c>
      <c r="J14197" s="10" t="s">
        <v>24</v>
      </c>
      <c r="K14197" s="240" t="s">
        <v>55004</v>
      </c>
      <c r="L14197" s="29"/>
      <c r="M14197" s="29" t="s">
        <v>24</v>
      </c>
      <c r="N14197" s="12"/>
      <c r="O14197" s="13"/>
      <c r="P14197" s="13"/>
      <c r="Q14197" s="13"/>
      <c r="R14197" s="12"/>
      <c r="S14197" s="19"/>
      <c r="T14197" s="19"/>
    </row>
    <row r="14198" spans="1:20" ht="15.75" customHeight="1">
      <c r="A14198" s="8">
        <v>2018</v>
      </c>
      <c r="B14198" s="9">
        <v>47</v>
      </c>
      <c r="C14198" s="10" t="s">
        <v>54949</v>
      </c>
      <c r="D14198" s="10" t="s">
        <v>1553</v>
      </c>
      <c r="E14198" s="11" t="s">
        <v>55005</v>
      </c>
      <c r="F14198" s="10" t="s">
        <v>55006</v>
      </c>
      <c r="G14198" s="10" t="s">
        <v>55007</v>
      </c>
      <c r="H14198" s="13" t="s">
        <v>55008</v>
      </c>
      <c r="I14198" s="10" t="s">
        <v>24</v>
      </c>
      <c r="J14198" s="10" t="s">
        <v>24</v>
      </c>
      <c r="K14198" s="10" t="s">
        <v>55009</v>
      </c>
      <c r="L14198" s="29"/>
      <c r="M14198" s="29" t="s">
        <v>24</v>
      </c>
      <c r="N14198" s="16"/>
      <c r="O14198" s="47"/>
      <c r="P14198" s="47"/>
      <c r="Q14198" s="47"/>
      <c r="R14198" s="12"/>
      <c r="S14198" s="19"/>
      <c r="T14198" s="19"/>
    </row>
    <row r="14199" spans="1:20" ht="15.75" customHeight="1">
      <c r="A14199" s="8">
        <v>2018</v>
      </c>
      <c r="B14199" s="9">
        <v>47</v>
      </c>
      <c r="C14199" s="10" t="s">
        <v>54949</v>
      </c>
      <c r="D14199" s="10" t="s">
        <v>55010</v>
      </c>
      <c r="E14199" s="11" t="s">
        <v>55011</v>
      </c>
      <c r="F14199" s="10" t="s">
        <v>55012</v>
      </c>
      <c r="G14199" s="10" t="s">
        <v>55013</v>
      </c>
      <c r="H14199" s="13" t="s">
        <v>54971</v>
      </c>
      <c r="I14199" s="10" t="s">
        <v>23</v>
      </c>
      <c r="J14199" s="10" t="s">
        <v>24</v>
      </c>
      <c r="K14199" s="10" t="s">
        <v>55014</v>
      </c>
      <c r="L14199" s="29"/>
      <c r="M14199" s="29" t="s">
        <v>24</v>
      </c>
      <c r="N14199" s="12"/>
      <c r="O14199" s="13"/>
      <c r="P14199" s="13"/>
      <c r="Q14199" s="13"/>
      <c r="R14199" s="12"/>
      <c r="S14199" s="19"/>
      <c r="T14199" s="19"/>
    </row>
    <row r="14200" spans="1:20" ht="15.75" customHeight="1">
      <c r="A14200" s="8">
        <v>2018</v>
      </c>
      <c r="B14200" s="9">
        <v>47</v>
      </c>
      <c r="C14200" s="10" t="s">
        <v>54949</v>
      </c>
      <c r="D14200" s="10" t="s">
        <v>55015</v>
      </c>
      <c r="E14200" s="11" t="s">
        <v>55016</v>
      </c>
      <c r="F14200" s="10" t="s">
        <v>55017</v>
      </c>
      <c r="G14200" s="10" t="s">
        <v>55018</v>
      </c>
      <c r="H14200" s="13" t="s">
        <v>55019</v>
      </c>
      <c r="I14200" s="10" t="s">
        <v>23</v>
      </c>
      <c r="J14200" s="10" t="s">
        <v>24</v>
      </c>
      <c r="K14200" s="10" t="s">
        <v>55020</v>
      </c>
      <c r="L14200" s="29"/>
      <c r="M14200" s="29" t="s">
        <v>24</v>
      </c>
      <c r="N14200" s="16"/>
      <c r="O14200" s="47"/>
      <c r="P14200" s="47"/>
      <c r="Q14200" s="47"/>
      <c r="R14200" s="12"/>
      <c r="S14200" s="19"/>
      <c r="T14200" s="19"/>
    </row>
    <row r="14201" spans="1:20" ht="15.75" customHeight="1">
      <c r="A14201" s="8">
        <v>2018</v>
      </c>
      <c r="B14201" s="9">
        <v>47</v>
      </c>
      <c r="C14201" s="10" t="s">
        <v>54949</v>
      </c>
      <c r="D14201" s="10" t="s">
        <v>1553</v>
      </c>
      <c r="E14201" s="11" t="s">
        <v>55021</v>
      </c>
      <c r="F14201" s="10" t="s">
        <v>55022</v>
      </c>
      <c r="G14201" s="10" t="s">
        <v>55023</v>
      </c>
      <c r="H14201" s="13" t="s">
        <v>54971</v>
      </c>
      <c r="I14201" s="10" t="s">
        <v>24</v>
      </c>
      <c r="J14201" s="10" t="s">
        <v>24</v>
      </c>
      <c r="K14201" s="10" t="s">
        <v>55024</v>
      </c>
      <c r="L14201" s="29"/>
      <c r="M14201" s="29" t="s">
        <v>24</v>
      </c>
      <c r="N14201" s="12"/>
      <c r="O14201" s="13"/>
      <c r="P14201" s="13"/>
      <c r="Q14201" s="13"/>
      <c r="R14201" s="12"/>
      <c r="S14201" s="19"/>
      <c r="T14201" s="19"/>
    </row>
    <row r="14202" spans="1:20" ht="15.75" customHeight="1">
      <c r="A14202" s="8">
        <v>2018</v>
      </c>
      <c r="B14202" s="9">
        <v>47</v>
      </c>
      <c r="C14202" s="10" t="s">
        <v>54949</v>
      </c>
      <c r="D14202" s="10" t="s">
        <v>55025</v>
      </c>
      <c r="E14202" s="11" t="s">
        <v>55026</v>
      </c>
      <c r="F14202" s="10" t="s">
        <v>17946</v>
      </c>
      <c r="G14202" s="10" t="s">
        <v>55027</v>
      </c>
      <c r="H14202" s="13" t="s">
        <v>55028</v>
      </c>
      <c r="I14202" s="10" t="s">
        <v>23</v>
      </c>
      <c r="J14202" s="10" t="s">
        <v>24</v>
      </c>
      <c r="K14202" s="10" t="s">
        <v>55029</v>
      </c>
      <c r="L14202" s="29"/>
      <c r="M14202" s="29" t="s">
        <v>24</v>
      </c>
      <c r="N14202" s="16"/>
      <c r="O14202" s="47"/>
      <c r="P14202" s="47"/>
      <c r="Q14202" s="47"/>
      <c r="R14202" s="12"/>
      <c r="S14202" s="19"/>
      <c r="T14202" s="19"/>
    </row>
    <row r="14203" spans="1:20" ht="15.75" customHeight="1">
      <c r="A14203" s="8">
        <v>2018</v>
      </c>
      <c r="B14203" s="9">
        <v>47</v>
      </c>
      <c r="C14203" s="10" t="s">
        <v>54949</v>
      </c>
      <c r="D14203" s="10" t="s">
        <v>55030</v>
      </c>
      <c r="E14203" s="11" t="s">
        <v>55031</v>
      </c>
      <c r="F14203" s="10" t="s">
        <v>55032</v>
      </c>
      <c r="G14203" s="10" t="s">
        <v>55033</v>
      </c>
      <c r="H14203" s="13" t="s">
        <v>54989</v>
      </c>
      <c r="I14203" s="10" t="s">
        <v>24</v>
      </c>
      <c r="J14203" s="10" t="s">
        <v>24</v>
      </c>
      <c r="K14203" s="10" t="s">
        <v>55020</v>
      </c>
      <c r="L14203" s="29"/>
      <c r="M14203" s="29" t="s">
        <v>24</v>
      </c>
      <c r="N14203" s="12"/>
      <c r="O14203" s="13"/>
      <c r="P14203" s="13"/>
      <c r="Q14203" s="13"/>
      <c r="R14203" s="12"/>
      <c r="S14203" s="19"/>
      <c r="T14203" s="19"/>
    </row>
    <row r="14204" spans="1:20" ht="15.75" customHeight="1">
      <c r="A14204" s="8">
        <v>2018</v>
      </c>
      <c r="B14204" s="9">
        <v>47</v>
      </c>
      <c r="C14204" s="10" t="s">
        <v>54949</v>
      </c>
      <c r="D14204" s="10" t="s">
        <v>55034</v>
      </c>
      <c r="E14204" s="11" t="s">
        <v>1796</v>
      </c>
      <c r="F14204" s="10" t="s">
        <v>5003</v>
      </c>
      <c r="G14204" s="10" t="s">
        <v>55035</v>
      </c>
      <c r="H14204" s="13" t="s">
        <v>55019</v>
      </c>
      <c r="I14204" s="10" t="s">
        <v>23</v>
      </c>
      <c r="J14204" s="10" t="s">
        <v>24</v>
      </c>
      <c r="K14204" s="10" t="s">
        <v>55036</v>
      </c>
      <c r="L14204" s="29"/>
      <c r="M14204" s="29" t="s">
        <v>24</v>
      </c>
      <c r="N14204" s="16"/>
      <c r="O14204" s="47"/>
      <c r="P14204" s="47"/>
      <c r="Q14204" s="47"/>
      <c r="R14204" s="12"/>
      <c r="S14204" s="19"/>
      <c r="T14204" s="19"/>
    </row>
    <row r="14205" spans="1:20" ht="15.75" customHeight="1">
      <c r="A14205" s="8">
        <v>2018</v>
      </c>
      <c r="B14205" s="9">
        <v>47</v>
      </c>
      <c r="C14205" s="10" t="s">
        <v>54949</v>
      </c>
      <c r="D14205" s="10" t="s">
        <v>55037</v>
      </c>
      <c r="E14205" s="11" t="s">
        <v>55038</v>
      </c>
      <c r="F14205" s="10" t="s">
        <v>55039</v>
      </c>
      <c r="G14205" s="10" t="s">
        <v>55040</v>
      </c>
      <c r="H14205" s="13" t="s">
        <v>55041</v>
      </c>
      <c r="I14205" s="10" t="s">
        <v>24</v>
      </c>
      <c r="J14205" s="10" t="s">
        <v>24</v>
      </c>
      <c r="K14205" s="10" t="s">
        <v>55042</v>
      </c>
      <c r="L14205" s="29"/>
      <c r="M14205" s="29" t="s">
        <v>24</v>
      </c>
      <c r="N14205" s="12"/>
      <c r="O14205" s="13"/>
      <c r="P14205" s="13"/>
      <c r="Q14205" s="13"/>
      <c r="R14205" s="12" t="s">
        <v>72</v>
      </c>
      <c r="S14205" s="19"/>
      <c r="T14205" s="19"/>
    </row>
    <row r="14206" spans="1:20" ht="15.75" customHeight="1">
      <c r="A14206" s="8">
        <v>2018</v>
      </c>
      <c r="B14206" s="9">
        <v>47</v>
      </c>
      <c r="C14206" s="10" t="s">
        <v>54949</v>
      </c>
      <c r="D14206" s="10" t="s">
        <v>55043</v>
      </c>
      <c r="E14206" s="11" t="s">
        <v>55044</v>
      </c>
      <c r="F14206" s="10" t="s">
        <v>55045</v>
      </c>
      <c r="G14206" s="10" t="s">
        <v>55046</v>
      </c>
      <c r="H14206" s="13" t="s">
        <v>55028</v>
      </c>
      <c r="I14206" s="10" t="s">
        <v>24</v>
      </c>
      <c r="J14206" s="10" t="s">
        <v>24</v>
      </c>
      <c r="K14206" s="10" t="s">
        <v>55047</v>
      </c>
      <c r="L14206" s="29"/>
      <c r="M14206" s="29" t="s">
        <v>24</v>
      </c>
      <c r="N14206" s="16"/>
      <c r="O14206" s="47"/>
      <c r="P14206" s="47"/>
      <c r="Q14206" s="47"/>
      <c r="R14206" s="12" t="s">
        <v>72</v>
      </c>
      <c r="S14206" s="19"/>
      <c r="T14206" s="19"/>
    </row>
    <row r="14207" spans="1:20" ht="15.75" customHeight="1">
      <c r="A14207" s="8">
        <v>2018</v>
      </c>
      <c r="B14207" s="9">
        <v>47</v>
      </c>
      <c r="C14207" s="10" t="s">
        <v>54949</v>
      </c>
      <c r="D14207" s="10" t="s">
        <v>55048</v>
      </c>
      <c r="E14207" s="11" t="s">
        <v>55049</v>
      </c>
      <c r="F14207" s="10" t="s">
        <v>55050</v>
      </c>
      <c r="G14207" s="10" t="s">
        <v>55051</v>
      </c>
      <c r="H14207" s="13" t="s">
        <v>55052</v>
      </c>
      <c r="I14207" s="10" t="s">
        <v>24</v>
      </c>
      <c r="J14207" s="10" t="s">
        <v>24</v>
      </c>
      <c r="K14207" s="10" t="s">
        <v>55053</v>
      </c>
      <c r="L14207" s="29"/>
      <c r="M14207" s="29" t="s">
        <v>24</v>
      </c>
      <c r="N14207" s="12"/>
      <c r="O14207" s="13"/>
      <c r="P14207" s="13"/>
      <c r="Q14207" s="13"/>
      <c r="R14207" s="12" t="s">
        <v>72</v>
      </c>
      <c r="S14207" s="19"/>
      <c r="T14207" s="19"/>
    </row>
    <row r="14208" spans="1:20" ht="15.75" customHeight="1">
      <c r="A14208" s="8">
        <v>2018</v>
      </c>
      <c r="B14208" s="9">
        <v>47</v>
      </c>
      <c r="C14208" s="10" t="s">
        <v>54949</v>
      </c>
      <c r="D14208" s="10" t="s">
        <v>55054</v>
      </c>
      <c r="E14208" s="11" t="s">
        <v>55055</v>
      </c>
      <c r="F14208" s="10" t="s">
        <v>23140</v>
      </c>
      <c r="G14208" s="10" t="s">
        <v>55056</v>
      </c>
      <c r="H14208" s="13" t="s">
        <v>55057</v>
      </c>
      <c r="I14208" s="10" t="s">
        <v>23</v>
      </c>
      <c r="J14208" s="10" t="s">
        <v>24</v>
      </c>
      <c r="K14208" s="10" t="s">
        <v>55058</v>
      </c>
      <c r="L14208" s="29"/>
      <c r="M14208" s="29" t="s">
        <v>24</v>
      </c>
      <c r="N14208" s="16"/>
      <c r="O14208" s="47"/>
      <c r="P14208" s="47"/>
      <c r="Q14208" s="47"/>
      <c r="R14208" s="12"/>
      <c r="S14208" s="19"/>
      <c r="T14208" s="19"/>
    </row>
    <row r="14209" spans="1:20" ht="15.75" customHeight="1">
      <c r="A14209" s="8">
        <v>2018</v>
      </c>
      <c r="B14209" s="9">
        <v>47</v>
      </c>
      <c r="C14209" s="10" t="s">
        <v>54949</v>
      </c>
      <c r="D14209" s="10" t="s">
        <v>55059</v>
      </c>
      <c r="E14209" s="11" t="s">
        <v>55060</v>
      </c>
      <c r="F14209" s="10" t="s">
        <v>21409</v>
      </c>
      <c r="G14209" s="10" t="s">
        <v>55061</v>
      </c>
      <c r="H14209" s="13" t="s">
        <v>55057</v>
      </c>
      <c r="I14209" s="10" t="s">
        <v>23</v>
      </c>
      <c r="J14209" s="10" t="s">
        <v>24</v>
      </c>
      <c r="K14209" s="10" t="s">
        <v>55062</v>
      </c>
      <c r="L14209" s="29"/>
      <c r="M14209" s="29" t="s">
        <v>24</v>
      </c>
      <c r="N14209" s="12"/>
      <c r="O14209" s="13"/>
      <c r="P14209" s="13"/>
      <c r="Q14209" s="13"/>
      <c r="R14209" s="12"/>
      <c r="S14209" s="19"/>
      <c r="T14209" s="19"/>
    </row>
    <row r="14210" spans="1:20" ht="15.75" customHeight="1">
      <c r="A14210" s="8">
        <v>2018</v>
      </c>
      <c r="B14210" s="9">
        <v>47</v>
      </c>
      <c r="C14210" s="10" t="s">
        <v>54949</v>
      </c>
      <c r="D14210" s="10" t="s">
        <v>1553</v>
      </c>
      <c r="E14210" s="11" t="s">
        <v>55063</v>
      </c>
      <c r="F14210" s="10" t="s">
        <v>27310</v>
      </c>
      <c r="G14210" s="10" t="s">
        <v>55064</v>
      </c>
      <c r="H14210" s="13" t="s">
        <v>55057</v>
      </c>
      <c r="I14210" s="10" t="s">
        <v>24</v>
      </c>
      <c r="J14210" s="10" t="s">
        <v>24</v>
      </c>
      <c r="K14210" s="10" t="s">
        <v>55065</v>
      </c>
      <c r="L14210" s="29"/>
      <c r="M14210" s="29" t="s">
        <v>24</v>
      </c>
      <c r="N14210" s="16"/>
      <c r="O14210" s="47"/>
      <c r="P14210" s="47"/>
      <c r="Q14210" s="47"/>
      <c r="R14210" s="12"/>
      <c r="S14210" s="19"/>
      <c r="T14210" s="19"/>
    </row>
    <row r="14211" spans="1:20" ht="15.75" customHeight="1">
      <c r="A14211" s="8">
        <v>2018</v>
      </c>
      <c r="B14211" s="9">
        <v>47</v>
      </c>
      <c r="C14211" s="10" t="s">
        <v>54949</v>
      </c>
      <c r="D14211" s="10" t="s">
        <v>1553</v>
      </c>
      <c r="E14211" s="11" t="s">
        <v>55066</v>
      </c>
      <c r="F14211" s="10">
        <v>1930</v>
      </c>
      <c r="G14211" s="10" t="s">
        <v>55067</v>
      </c>
      <c r="H14211" s="13" t="s">
        <v>54971</v>
      </c>
      <c r="I14211" s="10" t="s">
        <v>23</v>
      </c>
      <c r="J14211" s="10" t="s">
        <v>24</v>
      </c>
      <c r="K14211" s="10" t="s">
        <v>55068</v>
      </c>
      <c r="L14211" s="29"/>
      <c r="M14211" s="29" t="s">
        <v>24</v>
      </c>
      <c r="N14211" s="12"/>
      <c r="O14211" s="13"/>
      <c r="P14211" s="13"/>
      <c r="Q14211" s="13"/>
      <c r="R14211" s="12"/>
      <c r="S14211" s="19"/>
      <c r="T14211" s="19"/>
    </row>
    <row r="14212" spans="1:20" ht="15.75" customHeight="1">
      <c r="A14212" s="8">
        <v>2018</v>
      </c>
      <c r="B14212" s="9">
        <v>47</v>
      </c>
      <c r="C14212" s="10" t="s">
        <v>54949</v>
      </c>
      <c r="D14212" s="10" t="s">
        <v>55069</v>
      </c>
      <c r="E14212" s="11" t="s">
        <v>55070</v>
      </c>
      <c r="F14212" s="10" t="s">
        <v>19511</v>
      </c>
      <c r="G14212" s="10" t="s">
        <v>55071</v>
      </c>
      <c r="H14212" s="13" t="s">
        <v>55057</v>
      </c>
      <c r="I14212" s="10" t="s">
        <v>24</v>
      </c>
      <c r="J14212" s="10" t="s">
        <v>24</v>
      </c>
      <c r="K14212" s="10" t="s">
        <v>55072</v>
      </c>
      <c r="L14212" s="29"/>
      <c r="M14212" s="29" t="s">
        <v>24</v>
      </c>
      <c r="N14212" s="16"/>
      <c r="O14212" s="47"/>
      <c r="P14212" s="47"/>
      <c r="Q14212" s="47"/>
      <c r="R14212" s="12" t="s">
        <v>2226</v>
      </c>
      <c r="S14212" s="19"/>
      <c r="T14212" s="19"/>
    </row>
    <row r="14213" spans="1:20" ht="15.75" customHeight="1">
      <c r="A14213" s="8">
        <v>2018</v>
      </c>
      <c r="B14213" s="9">
        <v>47</v>
      </c>
      <c r="C14213" s="10" t="s">
        <v>54949</v>
      </c>
      <c r="D14213" s="10" t="s">
        <v>55073</v>
      </c>
      <c r="E14213" s="11" t="s">
        <v>55074</v>
      </c>
      <c r="F14213" s="10">
        <v>2018</v>
      </c>
      <c r="G14213" s="10" t="s">
        <v>55075</v>
      </c>
      <c r="H14213" s="13" t="s">
        <v>54971</v>
      </c>
      <c r="I14213" s="10" t="s">
        <v>23</v>
      </c>
      <c r="J14213" s="10" t="s">
        <v>24</v>
      </c>
      <c r="K14213" s="10" t="s">
        <v>55076</v>
      </c>
      <c r="L14213" s="29"/>
      <c r="M14213" s="29" t="s">
        <v>24</v>
      </c>
      <c r="N14213" s="12"/>
      <c r="O14213" s="13"/>
      <c r="P14213" s="13"/>
      <c r="Q14213" s="13"/>
      <c r="R14213" s="12"/>
      <c r="S14213" s="19"/>
      <c r="T14213" s="19"/>
    </row>
    <row r="14214" spans="1:20" ht="15.75" customHeight="1">
      <c r="A14214" s="8">
        <v>2018</v>
      </c>
      <c r="B14214" s="9">
        <v>47</v>
      </c>
      <c r="C14214" s="10" t="s">
        <v>54949</v>
      </c>
      <c r="D14214" s="10" t="s">
        <v>55077</v>
      </c>
      <c r="E14214" s="11" t="s">
        <v>55078</v>
      </c>
      <c r="F14214" s="10" t="s">
        <v>55079</v>
      </c>
      <c r="G14214" s="10" t="s">
        <v>55080</v>
      </c>
      <c r="H14214" s="13" t="s">
        <v>54971</v>
      </c>
      <c r="I14214" s="10" t="s">
        <v>24</v>
      </c>
      <c r="J14214" s="10" t="s">
        <v>24</v>
      </c>
      <c r="K14214" s="10" t="s">
        <v>55081</v>
      </c>
      <c r="L14214" s="29"/>
      <c r="M14214" s="29" t="s">
        <v>24</v>
      </c>
      <c r="N14214" s="16"/>
      <c r="O14214" s="47"/>
      <c r="P14214" s="47"/>
      <c r="Q14214" s="47"/>
      <c r="R14214" s="12" t="s">
        <v>72</v>
      </c>
      <c r="S14214" s="19"/>
      <c r="T14214" s="19"/>
    </row>
    <row r="14215" spans="1:20" ht="15.75" customHeight="1">
      <c r="A14215" s="8">
        <v>2018</v>
      </c>
      <c r="B14215" s="9">
        <v>47</v>
      </c>
      <c r="C14215" s="10" t="s">
        <v>54949</v>
      </c>
      <c r="D14215" s="10" t="s">
        <v>55082</v>
      </c>
      <c r="E14215" s="11" t="s">
        <v>55083</v>
      </c>
      <c r="F14215" s="10">
        <v>1952</v>
      </c>
      <c r="G14215" s="10" t="s">
        <v>55084</v>
      </c>
      <c r="H14215" s="13" t="s">
        <v>54971</v>
      </c>
      <c r="I14215" s="10" t="s">
        <v>24</v>
      </c>
      <c r="J14215" s="10" t="s">
        <v>24</v>
      </c>
      <c r="K14215" s="10" t="s">
        <v>55085</v>
      </c>
      <c r="L14215" s="29"/>
      <c r="M14215" s="29" t="s">
        <v>24</v>
      </c>
      <c r="N14215" s="12"/>
      <c r="O14215" s="13"/>
      <c r="P14215" s="13"/>
      <c r="Q14215" s="13"/>
      <c r="R14215" s="12"/>
      <c r="S14215" s="19"/>
      <c r="T14215" s="19"/>
    </row>
    <row r="14216" spans="1:20" ht="15.75" customHeight="1">
      <c r="A14216" s="8">
        <v>2018</v>
      </c>
      <c r="B14216" s="9">
        <v>47</v>
      </c>
      <c r="C14216" s="10" t="s">
        <v>54949</v>
      </c>
      <c r="D14216" s="10" t="s">
        <v>1553</v>
      </c>
      <c r="E14216" s="11" t="s">
        <v>55086</v>
      </c>
      <c r="F14216" s="10" t="s">
        <v>55087</v>
      </c>
      <c r="G14216" s="10" t="s">
        <v>55088</v>
      </c>
      <c r="H14216" s="13" t="s">
        <v>55028</v>
      </c>
      <c r="I14216" s="10" t="s">
        <v>24</v>
      </c>
      <c r="J14216" s="10" t="s">
        <v>24</v>
      </c>
      <c r="K14216" s="10" t="s">
        <v>55089</v>
      </c>
      <c r="L14216" s="29"/>
      <c r="M14216" s="29" t="s">
        <v>24</v>
      </c>
      <c r="N14216" s="16"/>
      <c r="O14216" s="47"/>
      <c r="P14216" s="47"/>
      <c r="Q14216" s="47"/>
      <c r="R14216" s="12"/>
      <c r="S14216" s="19"/>
      <c r="T14216" s="19"/>
    </row>
    <row r="14217" spans="1:20" ht="15.75" customHeight="1">
      <c r="A14217" s="8">
        <v>2018</v>
      </c>
      <c r="B14217" s="9">
        <v>47</v>
      </c>
      <c r="C14217" s="10" t="s">
        <v>54949</v>
      </c>
      <c r="D14217" s="10" t="s">
        <v>55090</v>
      </c>
      <c r="E14217" s="11" t="s">
        <v>55091</v>
      </c>
      <c r="F14217" s="10" t="s">
        <v>3231</v>
      </c>
      <c r="G14217" s="10" t="s">
        <v>55092</v>
      </c>
      <c r="H14217" s="13" t="s">
        <v>55093</v>
      </c>
      <c r="I14217" s="10" t="s">
        <v>24</v>
      </c>
      <c r="J14217" s="10" t="s">
        <v>24</v>
      </c>
      <c r="K14217" s="240" t="s">
        <v>55094</v>
      </c>
      <c r="L14217" s="29"/>
      <c r="M14217" s="29" t="s">
        <v>24</v>
      </c>
      <c r="N14217" s="12"/>
      <c r="O14217" s="13"/>
      <c r="P14217" s="13"/>
      <c r="Q14217" s="13"/>
      <c r="R14217" s="12" t="s">
        <v>64</v>
      </c>
      <c r="S14217" s="19"/>
      <c r="T14217" s="19"/>
    </row>
    <row r="14218" spans="1:20" ht="15.75" customHeight="1">
      <c r="A14218" s="8">
        <v>2018</v>
      </c>
      <c r="B14218" s="9">
        <v>47</v>
      </c>
      <c r="C14218" s="10" t="s">
        <v>54949</v>
      </c>
      <c r="D14218" s="10" t="s">
        <v>55095</v>
      </c>
      <c r="E14218" s="11" t="s">
        <v>55096</v>
      </c>
      <c r="F14218" s="10" t="s">
        <v>34270</v>
      </c>
      <c r="G14218" s="10" t="s">
        <v>55097</v>
      </c>
      <c r="H14218" s="13" t="s">
        <v>55052</v>
      </c>
      <c r="I14218" s="10" t="s">
        <v>23</v>
      </c>
      <c r="J14218" s="10" t="s">
        <v>24</v>
      </c>
      <c r="K14218" s="240" t="s">
        <v>55098</v>
      </c>
      <c r="L14218" s="29"/>
      <c r="M14218" s="29" t="s">
        <v>24</v>
      </c>
      <c r="N14218" s="16"/>
      <c r="O14218" s="47"/>
      <c r="P14218" s="47"/>
      <c r="Q14218" s="47"/>
      <c r="R14218" s="12"/>
      <c r="S14218" s="19"/>
      <c r="T14218" s="19"/>
    </row>
    <row r="14219" spans="1:20" ht="15.75" customHeight="1">
      <c r="A14219" s="8">
        <v>2018</v>
      </c>
      <c r="B14219" s="9">
        <v>47</v>
      </c>
      <c r="C14219" s="10" t="s">
        <v>54949</v>
      </c>
      <c r="D14219" s="10" t="s">
        <v>1553</v>
      </c>
      <c r="E14219" s="11" t="s">
        <v>55099</v>
      </c>
      <c r="F14219" s="10" t="s">
        <v>581</v>
      </c>
      <c r="G14219" s="10" t="s">
        <v>55100</v>
      </c>
      <c r="H14219" s="13" t="s">
        <v>55101</v>
      </c>
      <c r="I14219" s="10" t="s">
        <v>24</v>
      </c>
      <c r="J14219" s="10" t="s">
        <v>24</v>
      </c>
      <c r="K14219" s="240" t="s">
        <v>55102</v>
      </c>
      <c r="L14219" s="29"/>
      <c r="M14219" s="29" t="s">
        <v>24</v>
      </c>
      <c r="N14219" s="12"/>
      <c r="O14219" s="13"/>
      <c r="P14219" s="13"/>
      <c r="Q14219" s="13"/>
      <c r="R14219" s="12"/>
      <c r="S14219" s="19"/>
      <c r="T14219" s="19"/>
    </row>
    <row r="14220" spans="1:20" ht="15.75" customHeight="1">
      <c r="A14220" s="8">
        <v>2018</v>
      </c>
      <c r="B14220" s="9">
        <v>47</v>
      </c>
      <c r="C14220" s="10" t="s">
        <v>54949</v>
      </c>
      <c r="D14220" s="10" t="s">
        <v>55103</v>
      </c>
      <c r="E14220" s="11" t="s">
        <v>55104</v>
      </c>
      <c r="F14220" s="10" t="s">
        <v>2834</v>
      </c>
      <c r="G14220" s="10" t="s">
        <v>55105</v>
      </c>
      <c r="H14220" s="13" t="s">
        <v>54989</v>
      </c>
      <c r="I14220" s="10" t="s">
        <v>23</v>
      </c>
      <c r="J14220" s="10" t="s">
        <v>24</v>
      </c>
      <c r="K14220" s="240" t="s">
        <v>55106</v>
      </c>
      <c r="L14220" s="29"/>
      <c r="M14220" s="29" t="s">
        <v>24</v>
      </c>
      <c r="N14220" s="16"/>
      <c r="O14220" s="47"/>
      <c r="P14220" s="47"/>
      <c r="Q14220" s="47"/>
      <c r="R14220" s="12"/>
      <c r="S14220" s="19"/>
      <c r="T14220" s="19"/>
    </row>
    <row r="14221" spans="1:20" ht="15.75" customHeight="1">
      <c r="A14221" s="8">
        <v>2018</v>
      </c>
      <c r="B14221" s="9">
        <v>47</v>
      </c>
      <c r="C14221" s="10" t="s">
        <v>54949</v>
      </c>
      <c r="D14221" s="10" t="s">
        <v>55107</v>
      </c>
      <c r="E14221" s="11" t="s">
        <v>55108</v>
      </c>
      <c r="F14221" s="10" t="s">
        <v>14002</v>
      </c>
      <c r="G14221" s="10" t="s">
        <v>55109</v>
      </c>
      <c r="H14221" s="13" t="s">
        <v>55093</v>
      </c>
      <c r="I14221" s="10" t="s">
        <v>23</v>
      </c>
      <c r="J14221" s="10" t="s">
        <v>24</v>
      </c>
      <c r="K14221" s="240" t="s">
        <v>55110</v>
      </c>
      <c r="L14221" s="29"/>
      <c r="M14221" s="29" t="s">
        <v>24</v>
      </c>
      <c r="N14221" s="12"/>
      <c r="O14221" s="13"/>
      <c r="P14221" s="13"/>
      <c r="Q14221" s="13"/>
      <c r="R14221" s="12"/>
      <c r="S14221" s="19"/>
      <c r="T14221" s="19"/>
    </row>
    <row r="14222" spans="1:20" ht="15.75" customHeight="1">
      <c r="A14222" s="8">
        <v>2018</v>
      </c>
      <c r="B14222" s="9">
        <v>47</v>
      </c>
      <c r="C14222" s="10" t="s">
        <v>54949</v>
      </c>
      <c r="D14222" s="10" t="s">
        <v>55111</v>
      </c>
      <c r="E14222" s="11" t="s">
        <v>55112</v>
      </c>
      <c r="F14222" s="10" t="s">
        <v>41288</v>
      </c>
      <c r="G14222" s="10" t="s">
        <v>55113</v>
      </c>
      <c r="H14222" s="13" t="s">
        <v>55057</v>
      </c>
      <c r="I14222" s="10" t="s">
        <v>23</v>
      </c>
      <c r="J14222" s="10" t="s">
        <v>24</v>
      </c>
      <c r="K14222" s="240" t="s">
        <v>55114</v>
      </c>
      <c r="L14222" s="29"/>
      <c r="M14222" s="29" t="s">
        <v>24</v>
      </c>
      <c r="N14222" s="16"/>
      <c r="O14222" s="47"/>
      <c r="P14222" s="47"/>
      <c r="Q14222" s="47"/>
      <c r="R14222" s="12"/>
      <c r="S14222" s="19"/>
      <c r="T14222" s="19"/>
    </row>
    <row r="14223" spans="1:20" ht="15.75" customHeight="1">
      <c r="A14223" s="8">
        <v>2018</v>
      </c>
      <c r="B14223" s="9">
        <v>47</v>
      </c>
      <c r="C14223" s="10" t="s">
        <v>54949</v>
      </c>
      <c r="D14223" s="10" t="s">
        <v>55115</v>
      </c>
      <c r="E14223" s="11" t="s">
        <v>55116</v>
      </c>
      <c r="F14223" s="10" t="s">
        <v>19847</v>
      </c>
      <c r="G14223" s="10" t="s">
        <v>55117</v>
      </c>
      <c r="H14223" s="13" t="s">
        <v>55118</v>
      </c>
      <c r="I14223" s="10" t="s">
        <v>24</v>
      </c>
      <c r="J14223" s="10" t="s">
        <v>24</v>
      </c>
      <c r="K14223" s="10" t="s">
        <v>55119</v>
      </c>
      <c r="L14223" s="29"/>
      <c r="M14223" s="29" t="s">
        <v>24</v>
      </c>
      <c r="N14223" s="12"/>
      <c r="O14223" s="13"/>
      <c r="P14223" s="13"/>
      <c r="Q14223" s="13"/>
      <c r="R14223" s="12" t="s">
        <v>72</v>
      </c>
      <c r="S14223" s="19"/>
      <c r="T14223" s="19"/>
    </row>
    <row r="14224" spans="1:20" ht="15.75" customHeight="1">
      <c r="A14224" s="8">
        <v>2018</v>
      </c>
      <c r="B14224" s="9">
        <v>47</v>
      </c>
      <c r="C14224" s="10" t="s">
        <v>54949</v>
      </c>
      <c r="D14224" s="10" t="s">
        <v>1553</v>
      </c>
      <c r="E14224" s="11" t="s">
        <v>55120</v>
      </c>
      <c r="F14224" s="10" t="s">
        <v>55121</v>
      </c>
      <c r="G14224" s="10" t="s">
        <v>55122</v>
      </c>
      <c r="H14224" s="13" t="s">
        <v>55057</v>
      </c>
      <c r="I14224" s="10" t="s">
        <v>24</v>
      </c>
      <c r="J14224" s="10" t="s">
        <v>24</v>
      </c>
      <c r="K14224" s="240" t="s">
        <v>55123</v>
      </c>
      <c r="L14224" s="29"/>
      <c r="M14224" s="29" t="s">
        <v>24</v>
      </c>
      <c r="N14224" s="16"/>
      <c r="O14224" s="47"/>
      <c r="P14224" s="47"/>
      <c r="Q14224" s="47"/>
      <c r="R14224" s="12"/>
      <c r="S14224" s="19"/>
      <c r="T14224" s="19"/>
    </row>
    <row r="14225" spans="1:20" ht="15.75" customHeight="1">
      <c r="A14225" s="8">
        <v>2018</v>
      </c>
      <c r="B14225" s="9">
        <v>47</v>
      </c>
      <c r="C14225" s="10" t="s">
        <v>54949</v>
      </c>
      <c r="D14225" s="10" t="s">
        <v>55124</v>
      </c>
      <c r="E14225" s="11" t="s">
        <v>55125</v>
      </c>
      <c r="F14225" s="10" t="s">
        <v>44940</v>
      </c>
      <c r="G14225" s="10" t="s">
        <v>55126</v>
      </c>
      <c r="H14225" s="13" t="s">
        <v>55127</v>
      </c>
      <c r="I14225" s="10" t="s">
        <v>23</v>
      </c>
      <c r="J14225" s="10" t="s">
        <v>24</v>
      </c>
      <c r="K14225" s="240" t="s">
        <v>55128</v>
      </c>
      <c r="L14225" s="29"/>
      <c r="M14225" s="29" t="s">
        <v>24</v>
      </c>
      <c r="N14225" s="12"/>
      <c r="O14225" s="13"/>
      <c r="P14225" s="13"/>
      <c r="Q14225" s="13"/>
      <c r="R14225" s="12"/>
      <c r="S14225" s="19"/>
      <c r="T14225" s="19"/>
    </row>
    <row r="14226" spans="1:20" ht="15.75" customHeight="1">
      <c r="A14226" s="8">
        <v>2018</v>
      </c>
      <c r="B14226" s="9">
        <v>47</v>
      </c>
      <c r="C14226" s="10" t="s">
        <v>54949</v>
      </c>
      <c r="D14226" s="10" t="s">
        <v>55129</v>
      </c>
      <c r="E14226" s="11" t="s">
        <v>55130</v>
      </c>
      <c r="F14226" s="10" t="s">
        <v>55131</v>
      </c>
      <c r="G14226" s="10" t="s">
        <v>55132</v>
      </c>
      <c r="H14226" s="13" t="s">
        <v>54989</v>
      </c>
      <c r="I14226" s="10" t="s">
        <v>24</v>
      </c>
      <c r="J14226" s="10" t="s">
        <v>24</v>
      </c>
      <c r="K14226" s="240" t="s">
        <v>55133</v>
      </c>
      <c r="L14226" s="29"/>
      <c r="M14226" s="29" t="s">
        <v>24</v>
      </c>
      <c r="N14226" s="16"/>
      <c r="O14226" s="47"/>
      <c r="P14226" s="47"/>
      <c r="Q14226" s="47"/>
      <c r="R14226" s="12" t="s">
        <v>64</v>
      </c>
      <c r="S14226" s="19"/>
      <c r="T14226" s="19"/>
    </row>
    <row r="14227" spans="1:20" ht="15.75" customHeight="1">
      <c r="A14227" s="8">
        <v>2018</v>
      </c>
      <c r="B14227" s="9">
        <v>47</v>
      </c>
      <c r="C14227" s="10" t="s">
        <v>54949</v>
      </c>
      <c r="D14227" s="10" t="s">
        <v>55134</v>
      </c>
      <c r="E14227" s="11" t="s">
        <v>252</v>
      </c>
      <c r="F14227" s="10" t="s">
        <v>20316</v>
      </c>
      <c r="G14227" s="10" t="s">
        <v>55135</v>
      </c>
      <c r="H14227" s="13" t="s">
        <v>54971</v>
      </c>
      <c r="I14227" s="10" t="s">
        <v>23</v>
      </c>
      <c r="J14227" s="10" t="s">
        <v>24</v>
      </c>
      <c r="K14227" s="240" t="s">
        <v>55136</v>
      </c>
      <c r="L14227" s="29"/>
      <c r="M14227" s="29" t="s">
        <v>24</v>
      </c>
      <c r="N14227" s="12"/>
      <c r="O14227" s="13"/>
      <c r="P14227" s="13"/>
      <c r="Q14227" s="13"/>
      <c r="R14227" s="12"/>
      <c r="S14227" s="19"/>
      <c r="T14227" s="19"/>
    </row>
    <row r="14228" spans="1:20" ht="15.75" customHeight="1">
      <c r="A14228" s="8">
        <v>2018</v>
      </c>
      <c r="B14228" s="9">
        <v>47</v>
      </c>
      <c r="C14228" s="10" t="s">
        <v>54949</v>
      </c>
      <c r="D14228" s="10" t="s">
        <v>55137</v>
      </c>
      <c r="E14228" s="11" t="s">
        <v>252</v>
      </c>
      <c r="F14228" s="10" t="s">
        <v>1109</v>
      </c>
      <c r="G14228" s="10" t="s">
        <v>55138</v>
      </c>
      <c r="H14228" s="13" t="s">
        <v>54971</v>
      </c>
      <c r="I14228" s="10" t="s">
        <v>23</v>
      </c>
      <c r="J14228" s="10" t="s">
        <v>24</v>
      </c>
      <c r="K14228" s="240" t="s">
        <v>55139</v>
      </c>
      <c r="L14228" s="29"/>
      <c r="M14228" s="29" t="s">
        <v>24</v>
      </c>
      <c r="N14228" s="16"/>
      <c r="O14228" s="47"/>
      <c r="P14228" s="47"/>
      <c r="Q14228" s="47"/>
      <c r="R14228" s="12"/>
      <c r="S14228" s="19"/>
      <c r="T14228" s="19"/>
    </row>
    <row r="14229" spans="1:20" ht="15.75" customHeight="1">
      <c r="A14229" s="8">
        <v>2018</v>
      </c>
      <c r="B14229" s="9">
        <v>47</v>
      </c>
      <c r="C14229" s="10" t="s">
        <v>54949</v>
      </c>
      <c r="D14229" s="10" t="s">
        <v>55140</v>
      </c>
      <c r="E14229" s="11" t="s">
        <v>55141</v>
      </c>
      <c r="F14229" s="10" t="s">
        <v>1865</v>
      </c>
      <c r="G14229" s="10" t="s">
        <v>55142</v>
      </c>
      <c r="H14229" s="13" t="s">
        <v>55143</v>
      </c>
      <c r="I14229" s="10" t="s">
        <v>23</v>
      </c>
      <c r="J14229" s="10" t="s">
        <v>24</v>
      </c>
      <c r="K14229" s="240" t="s">
        <v>55144</v>
      </c>
      <c r="L14229" s="29"/>
      <c r="M14229" s="29" t="s">
        <v>24</v>
      </c>
      <c r="N14229" s="12"/>
      <c r="O14229" s="13"/>
      <c r="P14229" s="13"/>
      <c r="Q14229" s="13"/>
      <c r="R14229" s="12"/>
      <c r="S14229" s="19"/>
      <c r="T14229" s="19"/>
    </row>
    <row r="14230" spans="1:20" ht="15.75" customHeight="1">
      <c r="A14230" s="8">
        <v>2018</v>
      </c>
      <c r="B14230" s="9">
        <v>47</v>
      </c>
      <c r="C14230" s="10" t="s">
        <v>54949</v>
      </c>
      <c r="D14230" s="10" t="s">
        <v>55145</v>
      </c>
      <c r="E14230" s="11" t="s">
        <v>55060</v>
      </c>
      <c r="F14230" s="10" t="s">
        <v>8906</v>
      </c>
      <c r="G14230" s="10" t="s">
        <v>55146</v>
      </c>
      <c r="H14230" s="13" t="s">
        <v>55028</v>
      </c>
      <c r="I14230" s="10" t="s">
        <v>23</v>
      </c>
      <c r="J14230" s="10" t="s">
        <v>24</v>
      </c>
      <c r="K14230" s="240" t="s">
        <v>55147</v>
      </c>
      <c r="L14230" s="29"/>
      <c r="M14230" s="29" t="s">
        <v>24</v>
      </c>
      <c r="N14230" s="16"/>
      <c r="O14230" s="47"/>
      <c r="P14230" s="47"/>
      <c r="Q14230" s="47"/>
      <c r="R14230" s="12"/>
      <c r="S14230" s="19"/>
      <c r="T14230" s="19"/>
    </row>
    <row r="14231" spans="1:20" ht="15.75" customHeight="1">
      <c r="A14231" s="8">
        <v>2018</v>
      </c>
      <c r="B14231" s="9">
        <v>47</v>
      </c>
      <c r="C14231" s="10" t="s">
        <v>54949</v>
      </c>
      <c r="D14231" s="10" t="s">
        <v>55148</v>
      </c>
      <c r="E14231" s="11" t="s">
        <v>55149</v>
      </c>
      <c r="F14231" s="10" t="s">
        <v>18528</v>
      </c>
      <c r="G14231" s="10" t="s">
        <v>55150</v>
      </c>
      <c r="H14231" s="13" t="s">
        <v>54971</v>
      </c>
      <c r="I14231" s="10" t="s">
        <v>23</v>
      </c>
      <c r="J14231" s="10" t="s">
        <v>24</v>
      </c>
      <c r="K14231" s="240" t="s">
        <v>55151</v>
      </c>
      <c r="L14231" s="29"/>
      <c r="M14231" s="29" t="s">
        <v>24</v>
      </c>
      <c r="N14231" s="12"/>
      <c r="O14231" s="13"/>
      <c r="P14231" s="13"/>
      <c r="Q14231" s="13"/>
      <c r="R14231" s="12"/>
      <c r="S14231" s="19"/>
      <c r="T14231" s="19"/>
    </row>
    <row r="14232" spans="1:20" ht="15.75" customHeight="1">
      <c r="A14232" s="8">
        <v>2018</v>
      </c>
      <c r="B14232" s="9">
        <v>47</v>
      </c>
      <c r="C14232" s="10" t="s">
        <v>54949</v>
      </c>
      <c r="D14232" s="10" t="s">
        <v>55152</v>
      </c>
      <c r="E14232" s="11" t="s">
        <v>55153</v>
      </c>
      <c r="F14232" s="10" t="s">
        <v>55154</v>
      </c>
      <c r="G14232" s="10" t="s">
        <v>55155</v>
      </c>
      <c r="H14232" s="13" t="s">
        <v>55019</v>
      </c>
      <c r="I14232" s="10" t="s">
        <v>24</v>
      </c>
      <c r="J14232" s="10" t="s">
        <v>24</v>
      </c>
      <c r="K14232" s="240" t="s">
        <v>55156</v>
      </c>
      <c r="L14232" s="29"/>
      <c r="M14232" s="29" t="s">
        <v>24</v>
      </c>
      <c r="N14232" s="16"/>
      <c r="O14232" s="47"/>
      <c r="P14232" s="47"/>
      <c r="Q14232" s="47"/>
      <c r="R14232" s="12" t="s">
        <v>72</v>
      </c>
      <c r="S14232" s="19"/>
      <c r="T14232" s="19"/>
    </row>
    <row r="14233" spans="1:20" ht="15.75" customHeight="1">
      <c r="A14233" s="8">
        <v>2018</v>
      </c>
      <c r="B14233" s="9">
        <v>47</v>
      </c>
      <c r="C14233" s="10" t="s">
        <v>54949</v>
      </c>
      <c r="D14233" s="10" t="s">
        <v>55157</v>
      </c>
      <c r="E14233" s="11" t="s">
        <v>252</v>
      </c>
      <c r="F14233" s="10" t="s">
        <v>3116</v>
      </c>
      <c r="G14233" s="10" t="s">
        <v>55158</v>
      </c>
      <c r="H14233" s="13" t="s">
        <v>54971</v>
      </c>
      <c r="I14233" s="10" t="s">
        <v>23</v>
      </c>
      <c r="J14233" s="10" t="s">
        <v>24</v>
      </c>
      <c r="K14233" s="240" t="s">
        <v>55159</v>
      </c>
      <c r="L14233" s="29"/>
      <c r="M14233" s="29" t="s">
        <v>24</v>
      </c>
      <c r="N14233" s="12"/>
      <c r="O14233" s="13"/>
      <c r="P14233" s="13"/>
      <c r="Q14233" s="13"/>
      <c r="R14233" s="12"/>
      <c r="S14233" s="19"/>
      <c r="T14233" s="19"/>
    </row>
    <row r="14234" spans="1:20" ht="15.75" customHeight="1">
      <c r="A14234" s="8">
        <v>2018</v>
      </c>
      <c r="B14234" s="9">
        <v>47</v>
      </c>
      <c r="C14234" s="10" t="s">
        <v>54949</v>
      </c>
      <c r="D14234" s="10" t="s">
        <v>1553</v>
      </c>
      <c r="E14234" s="11" t="s">
        <v>55160</v>
      </c>
      <c r="F14234" s="10" t="s">
        <v>2736</v>
      </c>
      <c r="G14234" s="10" t="s">
        <v>55161</v>
      </c>
      <c r="H14234" s="13" t="s">
        <v>55162</v>
      </c>
      <c r="I14234" s="10" t="s">
        <v>24</v>
      </c>
      <c r="J14234" s="10" t="s">
        <v>24</v>
      </c>
      <c r="K14234" s="240" t="s">
        <v>55163</v>
      </c>
      <c r="L14234" s="29"/>
      <c r="M14234" s="29" t="s">
        <v>24</v>
      </c>
      <c r="N14234" s="16"/>
      <c r="O14234" s="47"/>
      <c r="P14234" s="47"/>
      <c r="Q14234" s="47"/>
      <c r="R14234" s="12"/>
      <c r="S14234" s="19"/>
      <c r="T14234" s="19"/>
    </row>
    <row r="14235" spans="1:20" ht="15.75" customHeight="1">
      <c r="A14235" s="8">
        <v>2018</v>
      </c>
      <c r="B14235" s="9">
        <v>47</v>
      </c>
      <c r="C14235" s="10" t="s">
        <v>54949</v>
      </c>
      <c r="D14235" s="10" t="s">
        <v>55164</v>
      </c>
      <c r="E14235" s="11" t="s">
        <v>55165</v>
      </c>
      <c r="F14235" s="10" t="s">
        <v>55166</v>
      </c>
      <c r="G14235" s="10" t="s">
        <v>55167</v>
      </c>
      <c r="H14235" s="13" t="s">
        <v>55168</v>
      </c>
      <c r="I14235" s="10" t="s">
        <v>24</v>
      </c>
      <c r="J14235" s="10" t="s">
        <v>24</v>
      </c>
      <c r="K14235" s="240" t="s">
        <v>55169</v>
      </c>
      <c r="L14235" s="29"/>
      <c r="M14235" s="29" t="s">
        <v>24</v>
      </c>
      <c r="N14235" s="12"/>
      <c r="O14235" s="13"/>
      <c r="P14235" s="13"/>
      <c r="Q14235" s="13"/>
      <c r="R14235" s="12"/>
      <c r="S14235" s="19"/>
      <c r="T14235" s="19"/>
    </row>
    <row r="14236" spans="1:20" ht="15.75" customHeight="1">
      <c r="A14236" s="8">
        <v>2018</v>
      </c>
      <c r="B14236" s="9">
        <v>47</v>
      </c>
      <c r="C14236" s="10" t="s">
        <v>54949</v>
      </c>
      <c r="D14236" s="10" t="s">
        <v>55170</v>
      </c>
      <c r="E14236" s="11" t="s">
        <v>55171</v>
      </c>
      <c r="F14236" s="10" t="s">
        <v>55172</v>
      </c>
      <c r="G14236" s="10" t="s">
        <v>55173</v>
      </c>
      <c r="H14236" s="13" t="s">
        <v>55162</v>
      </c>
      <c r="I14236" s="10" t="s">
        <v>24</v>
      </c>
      <c r="J14236" s="10" t="s">
        <v>24</v>
      </c>
      <c r="K14236" s="240" t="s">
        <v>55174</v>
      </c>
      <c r="L14236" s="29"/>
      <c r="M14236" s="29" t="s">
        <v>24</v>
      </c>
      <c r="N14236" s="16"/>
      <c r="O14236" s="47"/>
      <c r="P14236" s="47"/>
      <c r="Q14236" s="47"/>
      <c r="R14236" s="12"/>
      <c r="S14236" s="19"/>
      <c r="T14236" s="19"/>
    </row>
    <row r="14237" spans="1:20" ht="15.75" customHeight="1">
      <c r="A14237" s="8">
        <v>2018</v>
      </c>
      <c r="B14237" s="9">
        <v>47</v>
      </c>
      <c r="C14237" s="10" t="s">
        <v>54949</v>
      </c>
      <c r="D14237" s="10" t="s">
        <v>55175</v>
      </c>
      <c r="E14237" s="11" t="s">
        <v>55176</v>
      </c>
      <c r="F14237" s="10">
        <v>2018</v>
      </c>
      <c r="G14237" s="10" t="s">
        <v>55177</v>
      </c>
      <c r="H14237" s="13" t="s">
        <v>55178</v>
      </c>
      <c r="I14237" s="10" t="s">
        <v>24</v>
      </c>
      <c r="J14237" s="10" t="s">
        <v>24</v>
      </c>
      <c r="K14237" s="240" t="s">
        <v>55179</v>
      </c>
      <c r="L14237" s="29"/>
      <c r="M14237" s="29" t="s">
        <v>24</v>
      </c>
      <c r="N14237" s="12"/>
      <c r="O14237" s="13"/>
      <c r="P14237" s="13"/>
      <c r="Q14237" s="13"/>
      <c r="R14237" s="12" t="s">
        <v>72</v>
      </c>
      <c r="S14237" s="19"/>
      <c r="T14237" s="19"/>
    </row>
    <row r="14238" spans="1:20" ht="15.75" customHeight="1">
      <c r="A14238" s="8">
        <v>2018</v>
      </c>
      <c r="B14238" s="9">
        <v>47</v>
      </c>
      <c r="C14238" s="10" t="s">
        <v>54949</v>
      </c>
      <c r="D14238" s="10" t="s">
        <v>55180</v>
      </c>
      <c r="E14238" s="11" t="s">
        <v>55181</v>
      </c>
      <c r="F14238" s="10" t="s">
        <v>55012</v>
      </c>
      <c r="G14238" s="10" t="s">
        <v>55182</v>
      </c>
      <c r="H14238" s="13" t="s">
        <v>54989</v>
      </c>
      <c r="I14238" s="10" t="s">
        <v>23</v>
      </c>
      <c r="J14238" s="10" t="s">
        <v>24</v>
      </c>
      <c r="K14238" s="240" t="s">
        <v>55183</v>
      </c>
      <c r="L14238" s="29"/>
      <c r="M14238" s="29" t="s">
        <v>24</v>
      </c>
      <c r="N14238" s="16"/>
      <c r="O14238" s="47"/>
      <c r="P14238" s="47"/>
      <c r="Q14238" s="47"/>
      <c r="R14238" s="12"/>
      <c r="S14238" s="19"/>
      <c r="T14238" s="19"/>
    </row>
    <row r="14239" spans="1:20" ht="15.75" customHeight="1">
      <c r="A14239" s="8">
        <v>2018</v>
      </c>
      <c r="B14239" s="9">
        <v>47</v>
      </c>
      <c r="C14239" s="10" t="s">
        <v>54949</v>
      </c>
      <c r="D14239" s="10" t="s">
        <v>55184</v>
      </c>
      <c r="E14239" s="11" t="s">
        <v>55185</v>
      </c>
      <c r="F14239" s="10" t="s">
        <v>55186</v>
      </c>
      <c r="G14239" s="10" t="s">
        <v>55187</v>
      </c>
      <c r="H14239" s="13" t="s">
        <v>55057</v>
      </c>
      <c r="I14239" s="10" t="s">
        <v>23</v>
      </c>
      <c r="J14239" s="10" t="s">
        <v>24</v>
      </c>
      <c r="K14239" s="240" t="s">
        <v>55188</v>
      </c>
      <c r="L14239" s="29"/>
      <c r="M14239" s="29" t="s">
        <v>24</v>
      </c>
      <c r="N14239" s="12"/>
      <c r="O14239" s="13"/>
      <c r="P14239" s="13"/>
      <c r="Q14239" s="13"/>
      <c r="R14239" s="12"/>
      <c r="S14239" s="19"/>
      <c r="T14239" s="19"/>
    </row>
    <row r="14240" spans="1:20" ht="15.75" customHeight="1">
      <c r="A14240" s="8">
        <v>2018</v>
      </c>
      <c r="B14240" s="9">
        <v>47</v>
      </c>
      <c r="C14240" s="10" t="s">
        <v>54949</v>
      </c>
      <c r="D14240" s="10" t="s">
        <v>1553</v>
      </c>
      <c r="E14240" s="11" t="s">
        <v>55189</v>
      </c>
      <c r="F14240" s="10" t="s">
        <v>19078</v>
      </c>
      <c r="G14240" s="10" t="s">
        <v>55190</v>
      </c>
      <c r="H14240" s="13" t="s">
        <v>55057</v>
      </c>
      <c r="I14240" s="10" t="s">
        <v>24</v>
      </c>
      <c r="J14240" s="10" t="s">
        <v>24</v>
      </c>
      <c r="K14240" s="240" t="s">
        <v>55191</v>
      </c>
      <c r="L14240" s="29"/>
      <c r="M14240" s="29" t="s">
        <v>24</v>
      </c>
      <c r="N14240" s="16"/>
      <c r="O14240" s="47"/>
      <c r="P14240" s="47"/>
      <c r="Q14240" s="47"/>
      <c r="R14240" s="12" t="s">
        <v>72</v>
      </c>
      <c r="S14240" s="19"/>
      <c r="T14240" s="19"/>
    </row>
    <row r="14241" spans="1:20" ht="15.75" customHeight="1">
      <c r="A14241" s="8">
        <v>2018</v>
      </c>
      <c r="B14241" s="9">
        <v>47</v>
      </c>
      <c r="C14241" s="10" t="s">
        <v>54949</v>
      </c>
      <c r="D14241" s="10" t="s">
        <v>55192</v>
      </c>
      <c r="E14241" s="11" t="s">
        <v>55193</v>
      </c>
      <c r="F14241" s="10" t="s">
        <v>55194</v>
      </c>
      <c r="G14241" s="10" t="s">
        <v>55195</v>
      </c>
      <c r="H14241" s="13" t="s">
        <v>54953</v>
      </c>
      <c r="I14241" s="10" t="s">
        <v>24</v>
      </c>
      <c r="J14241" s="10" t="s">
        <v>24</v>
      </c>
      <c r="K14241" s="240" t="s">
        <v>55196</v>
      </c>
      <c r="L14241" s="29"/>
      <c r="M14241" s="29" t="s">
        <v>24</v>
      </c>
      <c r="N14241" s="12"/>
      <c r="O14241" s="13"/>
      <c r="P14241" s="13"/>
      <c r="Q14241" s="13"/>
      <c r="R14241" s="12" t="s">
        <v>64</v>
      </c>
      <c r="S14241" s="19"/>
      <c r="T14241" s="19"/>
    </row>
    <row r="14242" spans="1:20" ht="15.75" customHeight="1">
      <c r="A14242" s="8">
        <v>2018</v>
      </c>
      <c r="B14242" s="9">
        <v>47</v>
      </c>
      <c r="C14242" s="10" t="s">
        <v>54949</v>
      </c>
      <c r="D14242" s="10" t="s">
        <v>55197</v>
      </c>
      <c r="E14242" s="11" t="s">
        <v>55198</v>
      </c>
      <c r="F14242" s="10" t="s">
        <v>264</v>
      </c>
      <c r="G14242" s="10" t="s">
        <v>55199</v>
      </c>
      <c r="H14242" s="13" t="s">
        <v>55200</v>
      </c>
      <c r="I14242" s="10" t="s">
        <v>23</v>
      </c>
      <c r="J14242" s="10" t="s">
        <v>24</v>
      </c>
      <c r="K14242" s="240" t="s">
        <v>55201</v>
      </c>
      <c r="L14242" s="29"/>
      <c r="M14242" s="29" t="s">
        <v>24</v>
      </c>
      <c r="N14242" s="16"/>
      <c r="O14242" s="47"/>
      <c r="P14242" s="47"/>
      <c r="Q14242" s="47"/>
      <c r="R14242" s="12"/>
      <c r="S14242" s="19"/>
      <c r="T14242" s="19"/>
    </row>
    <row r="14243" spans="1:20" ht="15.75" customHeight="1">
      <c r="A14243" s="8">
        <v>2018</v>
      </c>
      <c r="B14243" s="9">
        <v>47</v>
      </c>
      <c r="C14243" s="10" t="s">
        <v>54949</v>
      </c>
      <c r="D14243" s="10" t="s">
        <v>21244</v>
      </c>
      <c r="E14243" s="11" t="s">
        <v>55202</v>
      </c>
      <c r="F14243" s="10" t="s">
        <v>15063</v>
      </c>
      <c r="G14243" s="10" t="s">
        <v>55203</v>
      </c>
      <c r="H14243" s="13" t="s">
        <v>55162</v>
      </c>
      <c r="I14243" s="10" t="s">
        <v>23</v>
      </c>
      <c r="J14243" s="10" t="s">
        <v>24</v>
      </c>
      <c r="K14243" s="240" t="s">
        <v>55204</v>
      </c>
      <c r="L14243" s="29"/>
      <c r="M14243" s="29" t="s">
        <v>24</v>
      </c>
      <c r="N14243" s="12"/>
      <c r="O14243" s="13"/>
      <c r="P14243" s="13"/>
      <c r="Q14243" s="13"/>
      <c r="R14243" s="12"/>
      <c r="S14243" s="19"/>
      <c r="T14243" s="19"/>
    </row>
    <row r="14244" spans="1:20" ht="15.75" customHeight="1">
      <c r="A14244" s="8">
        <v>2018</v>
      </c>
      <c r="B14244" s="9">
        <v>47</v>
      </c>
      <c r="C14244" s="10" t="s">
        <v>54949</v>
      </c>
      <c r="D14244" s="10" t="s">
        <v>55205</v>
      </c>
      <c r="E14244" s="11" t="s">
        <v>55206</v>
      </c>
      <c r="F14244" s="10" t="s">
        <v>8873</v>
      </c>
      <c r="G14244" s="10" t="s">
        <v>55207</v>
      </c>
      <c r="H14244" s="13" t="s">
        <v>54989</v>
      </c>
      <c r="I14244" s="10" t="s">
        <v>23</v>
      </c>
      <c r="J14244" s="10" t="s">
        <v>24</v>
      </c>
      <c r="K14244" s="240" t="s">
        <v>55208</v>
      </c>
      <c r="L14244" s="29"/>
      <c r="M14244" s="29" t="s">
        <v>24</v>
      </c>
      <c r="N14244" s="16"/>
      <c r="O14244" s="47"/>
      <c r="P14244" s="47"/>
      <c r="Q14244" s="47"/>
      <c r="R14244" s="12"/>
      <c r="S14244" s="19"/>
      <c r="T14244" s="19"/>
    </row>
    <row r="14245" spans="1:20" ht="15.75" customHeight="1">
      <c r="A14245" s="8">
        <v>2018</v>
      </c>
      <c r="B14245" s="9">
        <v>47</v>
      </c>
      <c r="C14245" s="10" t="s">
        <v>54949</v>
      </c>
      <c r="D14245" s="10" t="s">
        <v>55209</v>
      </c>
      <c r="E14245" s="11" t="s">
        <v>55210</v>
      </c>
      <c r="F14245" s="10" t="s">
        <v>37585</v>
      </c>
      <c r="G14245" s="10" t="s">
        <v>55211</v>
      </c>
      <c r="H14245" s="13" t="s">
        <v>54989</v>
      </c>
      <c r="I14245" s="10" t="s">
        <v>23</v>
      </c>
      <c r="J14245" s="10" t="s">
        <v>24</v>
      </c>
      <c r="K14245" s="240" t="s">
        <v>55212</v>
      </c>
      <c r="L14245" s="29"/>
      <c r="M14245" s="29" t="s">
        <v>24</v>
      </c>
      <c r="N14245" s="12"/>
      <c r="O14245" s="13"/>
      <c r="P14245" s="13"/>
      <c r="Q14245" s="13"/>
      <c r="R14245" s="12"/>
      <c r="S14245" s="19"/>
      <c r="T14245" s="19"/>
    </row>
    <row r="14246" spans="1:20" ht="15.75" customHeight="1">
      <c r="A14246" s="8">
        <v>2018</v>
      </c>
      <c r="B14246" s="9">
        <v>47</v>
      </c>
      <c r="C14246" s="10" t="s">
        <v>54949</v>
      </c>
      <c r="D14246" s="10" t="s">
        <v>55213</v>
      </c>
      <c r="E14246" s="11" t="s">
        <v>55214</v>
      </c>
      <c r="F14246" s="10" t="s">
        <v>55215</v>
      </c>
      <c r="G14246" s="10" t="s">
        <v>55216</v>
      </c>
      <c r="H14246" s="13" t="s">
        <v>55217</v>
      </c>
      <c r="I14246" s="10" t="s">
        <v>23</v>
      </c>
      <c r="J14246" s="10" t="s">
        <v>24</v>
      </c>
      <c r="K14246" s="240" t="s">
        <v>55218</v>
      </c>
      <c r="L14246" s="29"/>
      <c r="M14246" s="29" t="s">
        <v>24</v>
      </c>
      <c r="N14246" s="16"/>
      <c r="O14246" s="47"/>
      <c r="P14246" s="47"/>
      <c r="Q14246" s="47"/>
      <c r="R14246" s="12"/>
      <c r="S14246" s="19"/>
      <c r="T14246" s="19"/>
    </row>
    <row r="14247" spans="1:20" ht="15.75" customHeight="1">
      <c r="A14247" s="8">
        <v>2018</v>
      </c>
      <c r="B14247" s="9">
        <v>47</v>
      </c>
      <c r="C14247" s="10" t="s">
        <v>54949</v>
      </c>
      <c r="D14247" s="10" t="s">
        <v>55219</v>
      </c>
      <c r="E14247" s="11" t="s">
        <v>55220</v>
      </c>
      <c r="F14247" s="10" t="s">
        <v>55221</v>
      </c>
      <c r="G14247" s="10" t="s">
        <v>55222</v>
      </c>
      <c r="H14247" s="13" t="s">
        <v>55057</v>
      </c>
      <c r="I14247" s="10" t="s">
        <v>23</v>
      </c>
      <c r="J14247" s="10" t="s">
        <v>24</v>
      </c>
      <c r="K14247" s="240" t="s">
        <v>55223</v>
      </c>
      <c r="L14247" s="29"/>
      <c r="M14247" s="29" t="s">
        <v>24</v>
      </c>
      <c r="N14247" s="12"/>
      <c r="O14247" s="13"/>
      <c r="P14247" s="13"/>
      <c r="Q14247" s="13"/>
      <c r="R14247" s="12"/>
      <c r="S14247" s="19"/>
      <c r="T14247" s="19"/>
    </row>
    <row r="14248" spans="1:20" ht="15.75" customHeight="1">
      <c r="A14248" s="8">
        <v>2018</v>
      </c>
      <c r="B14248" s="9">
        <v>47</v>
      </c>
      <c r="C14248" s="10" t="s">
        <v>54949</v>
      </c>
      <c r="D14248" s="10" t="s">
        <v>55224</v>
      </c>
      <c r="E14248" s="11" t="s">
        <v>46033</v>
      </c>
      <c r="F14248" s="10" t="s">
        <v>55225</v>
      </c>
      <c r="G14248" s="10" t="s">
        <v>55226</v>
      </c>
      <c r="H14248" s="13" t="s">
        <v>55057</v>
      </c>
      <c r="I14248" s="10" t="s">
        <v>23</v>
      </c>
      <c r="J14248" s="10" t="s">
        <v>24</v>
      </c>
      <c r="K14248" s="240" t="s">
        <v>55227</v>
      </c>
      <c r="L14248" s="29"/>
      <c r="M14248" s="29" t="s">
        <v>24</v>
      </c>
      <c r="N14248" s="16"/>
      <c r="O14248" s="47"/>
      <c r="P14248" s="47"/>
      <c r="Q14248" s="47"/>
      <c r="R14248" s="12"/>
      <c r="S14248" s="19"/>
      <c r="T14248" s="19"/>
    </row>
    <row r="14249" spans="1:20" ht="15.75" customHeight="1">
      <c r="A14249" s="8">
        <v>2018</v>
      </c>
      <c r="B14249" s="9">
        <v>47</v>
      </c>
      <c r="C14249" s="10" t="s">
        <v>54949</v>
      </c>
      <c r="D14249" s="10" t="s">
        <v>55228</v>
      </c>
      <c r="E14249" s="11" t="s">
        <v>46033</v>
      </c>
      <c r="F14249" s="10" t="s">
        <v>2060</v>
      </c>
      <c r="G14249" s="10" t="s">
        <v>55229</v>
      </c>
      <c r="H14249" s="13" t="s">
        <v>55057</v>
      </c>
      <c r="I14249" s="10" t="s">
        <v>23</v>
      </c>
      <c r="J14249" s="10" t="s">
        <v>24</v>
      </c>
      <c r="K14249" s="240" t="s">
        <v>55230</v>
      </c>
      <c r="L14249" s="29"/>
      <c r="M14249" s="29" t="s">
        <v>24</v>
      </c>
      <c r="N14249" s="16"/>
      <c r="O14249" s="47"/>
      <c r="P14249" s="47"/>
      <c r="Q14249" s="47"/>
      <c r="R14249" s="12"/>
      <c r="S14249" s="19"/>
      <c r="T14249" s="19"/>
    </row>
    <row r="14250" spans="1:20" ht="15.75" customHeight="1">
      <c r="A14250" s="8">
        <v>2018</v>
      </c>
      <c r="B14250" s="9">
        <v>47</v>
      </c>
      <c r="C14250" s="10" t="s">
        <v>54949</v>
      </c>
      <c r="D14250" s="10" t="s">
        <v>55231</v>
      </c>
      <c r="E14250" s="11" t="s">
        <v>55232</v>
      </c>
      <c r="F14250" s="10" t="s">
        <v>54663</v>
      </c>
      <c r="G14250" s="10" t="s">
        <v>55233</v>
      </c>
      <c r="H14250" s="13" t="s">
        <v>55162</v>
      </c>
      <c r="I14250" s="10" t="s">
        <v>23</v>
      </c>
      <c r="J14250" s="10" t="s">
        <v>24</v>
      </c>
      <c r="K14250" s="240" t="s">
        <v>55234</v>
      </c>
      <c r="L14250" s="29"/>
      <c r="M14250" s="29" t="s">
        <v>24</v>
      </c>
      <c r="N14250" s="12"/>
      <c r="O14250" s="13"/>
      <c r="P14250" s="13"/>
      <c r="Q14250" s="13"/>
      <c r="R14250" s="12"/>
      <c r="S14250" s="19"/>
      <c r="T14250" s="19"/>
    </row>
    <row r="14251" spans="1:20" ht="15.75" customHeight="1">
      <c r="A14251" s="8">
        <v>2018</v>
      </c>
      <c r="B14251" s="9">
        <v>47</v>
      </c>
      <c r="C14251" s="10" t="s">
        <v>54949</v>
      </c>
      <c r="D14251" s="10" t="s">
        <v>55235</v>
      </c>
      <c r="E14251" s="11" t="s">
        <v>55236</v>
      </c>
      <c r="F14251" s="10" t="s">
        <v>55237</v>
      </c>
      <c r="G14251" s="10" t="s">
        <v>55238</v>
      </c>
      <c r="H14251" s="13" t="s">
        <v>55239</v>
      </c>
      <c r="I14251" s="10" t="s">
        <v>24</v>
      </c>
      <c r="J14251" s="10" t="s">
        <v>24</v>
      </c>
      <c r="K14251" s="10" t="s">
        <v>55020</v>
      </c>
      <c r="L14251" s="29"/>
      <c r="M14251" s="29" t="s">
        <v>24</v>
      </c>
      <c r="N14251" s="16"/>
      <c r="O14251" s="47"/>
      <c r="P14251" s="47"/>
      <c r="Q14251" s="47"/>
      <c r="R14251" s="12" t="s">
        <v>72</v>
      </c>
      <c r="S14251" s="19"/>
      <c r="T14251" s="19"/>
    </row>
    <row r="14252" spans="1:20" ht="15.75" customHeight="1">
      <c r="A14252" s="8">
        <v>2018</v>
      </c>
      <c r="B14252" s="9">
        <v>47</v>
      </c>
      <c r="C14252" s="10" t="s">
        <v>54949</v>
      </c>
      <c r="D14252" s="10" t="s">
        <v>1553</v>
      </c>
      <c r="E14252" s="11" t="s">
        <v>55240</v>
      </c>
      <c r="F14252" s="10">
        <v>2018</v>
      </c>
      <c r="G14252" s="10" t="s">
        <v>55241</v>
      </c>
      <c r="H14252" s="13" t="s">
        <v>54971</v>
      </c>
      <c r="I14252" s="10" t="s">
        <v>24</v>
      </c>
      <c r="J14252" s="10" t="s">
        <v>24</v>
      </c>
      <c r="K14252" s="240" t="s">
        <v>55242</v>
      </c>
      <c r="L14252" s="29"/>
      <c r="M14252" s="29" t="s">
        <v>24</v>
      </c>
      <c r="N14252" s="12"/>
      <c r="O14252" s="13"/>
      <c r="P14252" s="13"/>
      <c r="Q14252" s="13"/>
      <c r="R14252" s="12"/>
      <c r="S14252" s="19"/>
      <c r="T14252" s="19"/>
    </row>
    <row r="14253" spans="1:20" ht="15.75" customHeight="1">
      <c r="A14253" s="8">
        <v>2018</v>
      </c>
      <c r="B14253" s="9">
        <v>47</v>
      </c>
      <c r="C14253" s="10" t="s">
        <v>54949</v>
      </c>
      <c r="D14253" s="10" t="s">
        <v>1553</v>
      </c>
      <c r="E14253" s="11" t="s">
        <v>55243</v>
      </c>
      <c r="F14253" s="10" t="s">
        <v>55244</v>
      </c>
      <c r="G14253" s="10" t="s">
        <v>55245</v>
      </c>
      <c r="H14253" s="13" t="s">
        <v>55162</v>
      </c>
      <c r="I14253" s="10" t="s">
        <v>24</v>
      </c>
      <c r="J14253" s="10" t="s">
        <v>24</v>
      </c>
      <c r="K14253" s="240" t="s">
        <v>55246</v>
      </c>
      <c r="L14253" s="29"/>
      <c r="M14253" s="29" t="s">
        <v>24</v>
      </c>
      <c r="N14253" s="16"/>
      <c r="O14253" s="47"/>
      <c r="P14253" s="47"/>
      <c r="Q14253" s="47"/>
      <c r="R14253" s="12"/>
      <c r="S14253" s="19"/>
      <c r="T14253" s="19"/>
    </row>
    <row r="14254" spans="1:20" ht="15.75" customHeight="1">
      <c r="A14254" s="8">
        <v>2018</v>
      </c>
      <c r="B14254" s="9">
        <v>47</v>
      </c>
      <c r="C14254" s="10" t="s">
        <v>54949</v>
      </c>
      <c r="D14254" s="10" t="s">
        <v>55247</v>
      </c>
      <c r="E14254" s="11" t="s">
        <v>55248</v>
      </c>
      <c r="F14254" s="10" t="s">
        <v>27213</v>
      </c>
      <c r="G14254" s="10" t="s">
        <v>55249</v>
      </c>
      <c r="H14254" s="13" t="s">
        <v>55250</v>
      </c>
      <c r="I14254" s="10" t="s">
        <v>24</v>
      </c>
      <c r="J14254" s="10" t="s">
        <v>24</v>
      </c>
      <c r="K14254" s="10" t="s">
        <v>55251</v>
      </c>
      <c r="L14254" s="29"/>
      <c r="M14254" s="29" t="s">
        <v>24</v>
      </c>
      <c r="N14254" s="12"/>
      <c r="O14254" s="13"/>
      <c r="P14254" s="13"/>
      <c r="Q14254" s="13"/>
      <c r="R14254" s="12" t="s">
        <v>72</v>
      </c>
      <c r="S14254" s="19"/>
      <c r="T14254" s="19"/>
    </row>
    <row r="14255" spans="1:20" ht="15.75" customHeight="1">
      <c r="A14255" s="8">
        <v>2018</v>
      </c>
      <c r="B14255" s="9">
        <v>47</v>
      </c>
      <c r="C14255" s="10" t="s">
        <v>54949</v>
      </c>
      <c r="D14255" s="10" t="s">
        <v>55252</v>
      </c>
      <c r="E14255" s="11" t="s">
        <v>55253</v>
      </c>
      <c r="F14255" s="10">
        <v>1936</v>
      </c>
      <c r="G14255" s="10" t="s">
        <v>55254</v>
      </c>
      <c r="H14255" s="13" t="s">
        <v>54953</v>
      </c>
      <c r="I14255" s="10" t="s">
        <v>24</v>
      </c>
      <c r="J14255" s="10" t="s">
        <v>24</v>
      </c>
      <c r="K14255" s="240" t="s">
        <v>55255</v>
      </c>
      <c r="L14255" s="29"/>
      <c r="M14255" s="29" t="s">
        <v>24</v>
      </c>
      <c r="N14255" s="16"/>
      <c r="O14255" s="47"/>
      <c r="P14255" s="47"/>
      <c r="Q14255" s="47"/>
      <c r="R14255" s="12"/>
      <c r="S14255" s="19"/>
      <c r="T14255" s="19"/>
    </row>
    <row r="14256" spans="1:20" ht="15.75" customHeight="1">
      <c r="A14256" s="8">
        <v>2018</v>
      </c>
      <c r="B14256" s="9">
        <v>47</v>
      </c>
      <c r="C14256" s="10" t="s">
        <v>54949</v>
      </c>
      <c r="D14256" s="10" t="s">
        <v>1553</v>
      </c>
      <c r="E14256" s="11" t="s">
        <v>55256</v>
      </c>
      <c r="F14256" s="10" t="s">
        <v>55257</v>
      </c>
      <c r="G14256" s="10" t="s">
        <v>55258</v>
      </c>
      <c r="H14256" s="13" t="s">
        <v>55259</v>
      </c>
      <c r="I14256" s="10" t="s">
        <v>24</v>
      </c>
      <c r="J14256" s="10" t="s">
        <v>24</v>
      </c>
      <c r="K14256" s="240" t="s">
        <v>55260</v>
      </c>
      <c r="L14256" s="29"/>
      <c r="M14256" s="29" t="s">
        <v>24</v>
      </c>
      <c r="N14256" s="16"/>
      <c r="O14256" s="47"/>
      <c r="P14256" s="47"/>
      <c r="Q14256" s="47"/>
      <c r="R14256" s="12"/>
      <c r="S14256" s="19"/>
      <c r="T14256" s="19"/>
    </row>
    <row r="14257" spans="1:20" ht="15.75" customHeight="1">
      <c r="A14257" s="8">
        <v>2018</v>
      </c>
      <c r="B14257" s="9">
        <v>47</v>
      </c>
      <c r="C14257" s="10" t="s">
        <v>54949</v>
      </c>
      <c r="D14257" s="10" t="s">
        <v>1553</v>
      </c>
      <c r="E14257" s="11" t="s">
        <v>55261</v>
      </c>
      <c r="F14257" s="10" t="s">
        <v>55262</v>
      </c>
      <c r="G14257" s="10" t="s">
        <v>55263</v>
      </c>
      <c r="H14257" s="13" t="s">
        <v>55264</v>
      </c>
      <c r="I14257" s="10" t="s">
        <v>24</v>
      </c>
      <c r="J14257" s="10" t="s">
        <v>24</v>
      </c>
      <c r="K14257" s="240" t="s">
        <v>55265</v>
      </c>
      <c r="L14257" s="29"/>
      <c r="M14257" s="29" t="s">
        <v>24</v>
      </c>
      <c r="N14257" s="12"/>
      <c r="O14257" s="13"/>
      <c r="P14257" s="13"/>
      <c r="Q14257" s="13"/>
      <c r="R14257" s="12"/>
      <c r="S14257" s="19"/>
      <c r="T14257" s="19"/>
    </row>
    <row r="14258" spans="1:20" ht="15.75" customHeight="1">
      <c r="A14258" s="8">
        <v>2018</v>
      </c>
      <c r="B14258" s="9">
        <v>47</v>
      </c>
      <c r="C14258" s="10" t="s">
        <v>54949</v>
      </c>
      <c r="D14258" s="10" t="s">
        <v>55266</v>
      </c>
      <c r="E14258" s="11" t="s">
        <v>55267</v>
      </c>
      <c r="F14258" s="10" t="s">
        <v>55268</v>
      </c>
      <c r="G14258" s="10" t="s">
        <v>55269</v>
      </c>
      <c r="H14258" s="13" t="s">
        <v>55162</v>
      </c>
      <c r="I14258" s="10" t="s">
        <v>23</v>
      </c>
      <c r="J14258" s="10" t="s">
        <v>24</v>
      </c>
      <c r="K14258" s="240" t="s">
        <v>55270</v>
      </c>
      <c r="L14258" s="29"/>
      <c r="M14258" s="29" t="s">
        <v>24</v>
      </c>
      <c r="N14258" s="16"/>
      <c r="O14258" s="47"/>
      <c r="P14258" s="47"/>
      <c r="Q14258" s="47"/>
      <c r="R14258" s="12"/>
      <c r="S14258" s="19"/>
      <c r="T14258" s="19"/>
    </row>
    <row r="14259" spans="1:20" ht="15.75" customHeight="1">
      <c r="A14259" s="8">
        <v>2018</v>
      </c>
      <c r="B14259" s="9">
        <v>47</v>
      </c>
      <c r="C14259" s="10" t="s">
        <v>54949</v>
      </c>
      <c r="D14259" s="10" t="s">
        <v>55271</v>
      </c>
      <c r="E14259" s="11" t="s">
        <v>55272</v>
      </c>
      <c r="F14259" s="10" t="s">
        <v>55273</v>
      </c>
      <c r="G14259" s="10" t="s">
        <v>55274</v>
      </c>
      <c r="H14259" s="13" t="s">
        <v>54989</v>
      </c>
      <c r="I14259" s="10" t="s">
        <v>23</v>
      </c>
      <c r="J14259" s="10" t="s">
        <v>24</v>
      </c>
      <c r="K14259" s="240" t="s">
        <v>55275</v>
      </c>
      <c r="L14259" s="29"/>
      <c r="M14259" s="29" t="s">
        <v>24</v>
      </c>
      <c r="N14259" s="12"/>
      <c r="O14259" s="13"/>
      <c r="P14259" s="13"/>
      <c r="Q14259" s="13"/>
      <c r="R14259" s="12"/>
      <c r="S14259" s="19"/>
      <c r="T14259" s="19"/>
    </row>
    <row r="14260" spans="1:20" ht="15.75" customHeight="1">
      <c r="A14260" s="8">
        <v>2018</v>
      </c>
      <c r="B14260" s="9">
        <v>47</v>
      </c>
      <c r="C14260" s="10" t="s">
        <v>54949</v>
      </c>
      <c r="D14260" s="10" t="s">
        <v>1553</v>
      </c>
      <c r="E14260" s="11" t="s">
        <v>55276</v>
      </c>
      <c r="F14260" s="10" t="s">
        <v>55277</v>
      </c>
      <c r="G14260" s="10" t="s">
        <v>55278</v>
      </c>
      <c r="H14260" s="13" t="s">
        <v>55162</v>
      </c>
      <c r="I14260" s="10" t="s">
        <v>24</v>
      </c>
      <c r="J14260" s="10" t="s">
        <v>24</v>
      </c>
      <c r="K14260" s="240" t="s">
        <v>55279</v>
      </c>
      <c r="L14260" s="29"/>
      <c r="M14260" s="29" t="s">
        <v>24</v>
      </c>
      <c r="N14260" s="16"/>
      <c r="O14260" s="47"/>
      <c r="P14260" s="47"/>
      <c r="Q14260" s="47"/>
      <c r="R14260" s="12"/>
      <c r="S14260" s="19"/>
      <c r="T14260" s="19"/>
    </row>
    <row r="14261" spans="1:20" ht="15.75" customHeight="1">
      <c r="A14261" s="8">
        <v>2018</v>
      </c>
      <c r="B14261" s="9">
        <v>47</v>
      </c>
      <c r="C14261" s="10" t="s">
        <v>54949</v>
      </c>
      <c r="D14261" s="10" t="s">
        <v>1553</v>
      </c>
      <c r="E14261" s="11" t="s">
        <v>55280</v>
      </c>
      <c r="F14261" s="10" t="s">
        <v>55281</v>
      </c>
      <c r="G14261" s="10" t="s">
        <v>55282</v>
      </c>
      <c r="H14261" s="13" t="s">
        <v>55283</v>
      </c>
      <c r="I14261" s="10" t="s">
        <v>24</v>
      </c>
      <c r="J14261" s="10" t="s">
        <v>24</v>
      </c>
      <c r="K14261" s="240" t="s">
        <v>55284</v>
      </c>
      <c r="L14261" s="29"/>
      <c r="M14261" s="29" t="s">
        <v>24</v>
      </c>
      <c r="N14261" s="12"/>
      <c r="O14261" s="13"/>
      <c r="P14261" s="13"/>
      <c r="Q14261" s="13"/>
      <c r="R14261" s="12"/>
      <c r="S14261" s="19"/>
      <c r="T14261" s="19"/>
    </row>
    <row r="14262" spans="1:20" ht="15.75" customHeight="1">
      <c r="A14262" s="8">
        <v>2018</v>
      </c>
      <c r="B14262" s="9">
        <v>47</v>
      </c>
      <c r="C14262" s="10" t="s">
        <v>54949</v>
      </c>
      <c r="D14262" s="10" t="s">
        <v>1553</v>
      </c>
      <c r="E14262" s="11" t="s">
        <v>55285</v>
      </c>
      <c r="F14262" s="10" t="s">
        <v>55286</v>
      </c>
      <c r="G14262" s="10" t="s">
        <v>55287</v>
      </c>
      <c r="H14262" s="13" t="s">
        <v>55028</v>
      </c>
      <c r="I14262" s="10" t="s">
        <v>24</v>
      </c>
      <c r="J14262" s="10" t="s">
        <v>24</v>
      </c>
      <c r="K14262" s="240" t="s">
        <v>55288</v>
      </c>
      <c r="L14262" s="29"/>
      <c r="M14262" s="29" t="s">
        <v>24</v>
      </c>
      <c r="N14262" s="16"/>
      <c r="O14262" s="47"/>
      <c r="P14262" s="47"/>
      <c r="Q14262" s="47"/>
      <c r="R14262" s="12" t="s">
        <v>17737</v>
      </c>
      <c r="S14262" s="19"/>
      <c r="T14262" s="19"/>
    </row>
    <row r="14263" spans="1:20" ht="15.75" customHeight="1">
      <c r="A14263" s="8">
        <v>2018</v>
      </c>
      <c r="B14263" s="9">
        <v>47</v>
      </c>
      <c r="C14263" s="10" t="s">
        <v>54949</v>
      </c>
      <c r="D14263" s="10" t="s">
        <v>55289</v>
      </c>
      <c r="E14263" s="11" t="s">
        <v>55290</v>
      </c>
      <c r="F14263" s="10" t="s">
        <v>13698</v>
      </c>
      <c r="G14263" s="10" t="s">
        <v>55291</v>
      </c>
      <c r="H14263" s="13" t="s">
        <v>55057</v>
      </c>
      <c r="I14263" s="10" t="s">
        <v>24</v>
      </c>
      <c r="J14263" s="10" t="s">
        <v>24</v>
      </c>
      <c r="K14263" s="240" t="s">
        <v>55292</v>
      </c>
      <c r="L14263" s="29"/>
      <c r="M14263" s="29" t="s">
        <v>24</v>
      </c>
      <c r="N14263" s="16"/>
      <c r="O14263" s="47"/>
      <c r="P14263" s="47"/>
      <c r="Q14263" s="47"/>
      <c r="R14263" s="12" t="s">
        <v>72</v>
      </c>
      <c r="S14263" s="19"/>
      <c r="T14263" s="19"/>
    </row>
    <row r="14264" spans="1:20" ht="15.75" customHeight="1">
      <c r="A14264" s="8">
        <v>2018</v>
      </c>
      <c r="B14264" s="9">
        <v>47</v>
      </c>
      <c r="C14264" s="10" t="s">
        <v>54949</v>
      </c>
      <c r="D14264" s="10" t="s">
        <v>55293</v>
      </c>
      <c r="E14264" s="11" t="s">
        <v>55060</v>
      </c>
      <c r="F14264" s="10" t="s">
        <v>22173</v>
      </c>
      <c r="G14264" s="10" t="s">
        <v>55294</v>
      </c>
      <c r="H14264" s="13" t="s">
        <v>55028</v>
      </c>
      <c r="I14264" s="10" t="s">
        <v>23</v>
      </c>
      <c r="J14264" s="10" t="s">
        <v>24</v>
      </c>
      <c r="K14264" s="240" t="s">
        <v>55295</v>
      </c>
      <c r="L14264" s="29"/>
      <c r="M14264" s="29" t="s">
        <v>24</v>
      </c>
      <c r="N14264" s="12"/>
      <c r="O14264" s="13"/>
      <c r="P14264" s="13"/>
      <c r="Q14264" s="13"/>
      <c r="R14264" s="12"/>
      <c r="S14264" s="19"/>
      <c r="T14264" s="19"/>
    </row>
    <row r="14265" spans="1:20" ht="15.75" customHeight="1">
      <c r="A14265" s="8">
        <v>2018</v>
      </c>
      <c r="B14265" s="9">
        <v>47</v>
      </c>
      <c r="C14265" s="10" t="s">
        <v>54949</v>
      </c>
      <c r="D14265" s="10" t="s">
        <v>55296</v>
      </c>
      <c r="E14265" s="11" t="s">
        <v>55297</v>
      </c>
      <c r="F14265" s="10" t="s">
        <v>32378</v>
      </c>
      <c r="G14265" s="10" t="s">
        <v>55298</v>
      </c>
      <c r="H14265" s="13" t="s">
        <v>55057</v>
      </c>
      <c r="I14265" s="10" t="s">
        <v>23</v>
      </c>
      <c r="J14265" s="10" t="s">
        <v>24</v>
      </c>
      <c r="K14265" s="240" t="s">
        <v>55299</v>
      </c>
      <c r="L14265" s="29"/>
      <c r="M14265" s="29" t="s">
        <v>24</v>
      </c>
      <c r="N14265" s="16"/>
      <c r="O14265" s="47"/>
      <c r="P14265" s="47"/>
      <c r="Q14265" s="47"/>
      <c r="R14265" s="12"/>
      <c r="S14265" s="19"/>
      <c r="T14265" s="19"/>
    </row>
    <row r="14266" spans="1:20" ht="15.75" customHeight="1">
      <c r="A14266" s="8">
        <v>2018</v>
      </c>
      <c r="B14266" s="9">
        <v>47</v>
      </c>
      <c r="C14266" s="10" t="s">
        <v>54949</v>
      </c>
      <c r="D14266" s="10" t="s">
        <v>55300</v>
      </c>
      <c r="E14266" s="11" t="s">
        <v>55301</v>
      </c>
      <c r="F14266" s="10" t="s">
        <v>4396</v>
      </c>
      <c r="G14266" s="10" t="s">
        <v>55302</v>
      </c>
      <c r="H14266" s="13" t="s">
        <v>55303</v>
      </c>
      <c r="I14266" s="10" t="s">
        <v>23</v>
      </c>
      <c r="J14266" s="10" t="s">
        <v>24</v>
      </c>
      <c r="K14266" s="240" t="s">
        <v>55304</v>
      </c>
      <c r="L14266" s="29"/>
      <c r="M14266" s="29" t="s">
        <v>24</v>
      </c>
      <c r="N14266" s="12"/>
      <c r="O14266" s="13"/>
      <c r="P14266" s="13"/>
      <c r="Q14266" s="13"/>
      <c r="R14266" s="12"/>
      <c r="S14266" s="19"/>
      <c r="T14266" s="19"/>
    </row>
    <row r="14267" spans="1:20" ht="15.75" customHeight="1">
      <c r="A14267" s="8">
        <v>2018</v>
      </c>
      <c r="B14267" s="9">
        <v>47</v>
      </c>
      <c r="C14267" s="10" t="s">
        <v>54949</v>
      </c>
      <c r="D14267" s="10" t="s">
        <v>55305</v>
      </c>
      <c r="E14267" s="11" t="s">
        <v>55306</v>
      </c>
      <c r="F14267" s="10" t="s">
        <v>55307</v>
      </c>
      <c r="G14267" s="10" t="s">
        <v>55308</v>
      </c>
      <c r="H14267" s="13" t="s">
        <v>54971</v>
      </c>
      <c r="I14267" s="10" t="s">
        <v>24</v>
      </c>
      <c r="J14267" s="10" t="s">
        <v>24</v>
      </c>
      <c r="K14267" s="240" t="s">
        <v>55309</v>
      </c>
      <c r="L14267" s="29"/>
      <c r="M14267" s="29" t="s">
        <v>24</v>
      </c>
      <c r="N14267" s="16"/>
      <c r="O14267" s="47"/>
      <c r="P14267" s="47"/>
      <c r="Q14267" s="47"/>
      <c r="R14267" s="12"/>
      <c r="S14267" s="19"/>
      <c r="T14267" s="19"/>
    </row>
    <row r="14268" spans="1:20" ht="15.75" customHeight="1">
      <c r="A14268" s="8">
        <v>2018</v>
      </c>
      <c r="B14268" s="9">
        <v>47</v>
      </c>
      <c r="C14268" s="10" t="s">
        <v>54949</v>
      </c>
      <c r="D14268" s="10" t="s">
        <v>55310</v>
      </c>
      <c r="E14268" s="11" t="s">
        <v>55060</v>
      </c>
      <c r="F14268" s="10" t="s">
        <v>4077</v>
      </c>
      <c r="G14268" s="10" t="s">
        <v>55311</v>
      </c>
      <c r="H14268" s="13" t="s">
        <v>54953</v>
      </c>
      <c r="I14268" s="10" t="s">
        <v>23</v>
      </c>
      <c r="J14268" s="10" t="s">
        <v>24</v>
      </c>
      <c r="K14268" s="240" t="s">
        <v>55312</v>
      </c>
      <c r="L14268" s="29"/>
      <c r="M14268" s="29" t="s">
        <v>24</v>
      </c>
      <c r="N14268" s="16"/>
      <c r="O14268" s="47"/>
      <c r="P14268" s="47"/>
      <c r="Q14268" s="47"/>
      <c r="R14268" s="12"/>
      <c r="S14268" s="19"/>
      <c r="T14268" s="19"/>
    </row>
    <row r="14269" spans="1:20" ht="15.75" customHeight="1">
      <c r="A14269" s="8">
        <v>2018</v>
      </c>
      <c r="B14269" s="9">
        <v>47</v>
      </c>
      <c r="C14269" s="10" t="s">
        <v>54949</v>
      </c>
      <c r="D14269" s="10" t="s">
        <v>55313</v>
      </c>
      <c r="E14269" s="11" t="s">
        <v>55314</v>
      </c>
      <c r="F14269" s="10" t="s">
        <v>34337</v>
      </c>
      <c r="G14269" s="10" t="s">
        <v>55315</v>
      </c>
      <c r="H14269" s="13" t="s">
        <v>55316</v>
      </c>
      <c r="I14269" s="10" t="s">
        <v>23</v>
      </c>
      <c r="J14269" s="10" t="s">
        <v>24</v>
      </c>
      <c r="K14269" s="240" t="s">
        <v>55317</v>
      </c>
      <c r="L14269" s="29"/>
      <c r="M14269" s="29" t="s">
        <v>24</v>
      </c>
      <c r="N14269" s="12"/>
      <c r="O14269" s="13"/>
      <c r="P14269" s="13"/>
      <c r="Q14269" s="13"/>
      <c r="R14269" s="12"/>
      <c r="S14269" s="19"/>
      <c r="T14269" s="19"/>
    </row>
    <row r="14270" spans="1:20" ht="15.75" customHeight="1">
      <c r="A14270" s="8">
        <v>2018</v>
      </c>
      <c r="B14270" s="9">
        <v>47</v>
      </c>
      <c r="C14270" s="10" t="s">
        <v>54949</v>
      </c>
      <c r="D14270" s="10" t="s">
        <v>1553</v>
      </c>
      <c r="E14270" s="11" t="s">
        <v>55318</v>
      </c>
      <c r="F14270" s="10" t="s">
        <v>55319</v>
      </c>
      <c r="G14270" s="10" t="s">
        <v>55320</v>
      </c>
      <c r="H14270" s="13" t="s">
        <v>54989</v>
      </c>
      <c r="I14270" s="10" t="s">
        <v>24</v>
      </c>
      <c r="J14270" s="10" t="s">
        <v>24</v>
      </c>
      <c r="K14270" s="240" t="s">
        <v>55321</v>
      </c>
      <c r="L14270" s="29"/>
      <c r="M14270" s="29" t="s">
        <v>24</v>
      </c>
      <c r="N14270" s="16"/>
      <c r="O14270" s="47"/>
      <c r="P14270" s="47"/>
      <c r="Q14270" s="47"/>
      <c r="R14270" s="12" t="s">
        <v>2548</v>
      </c>
      <c r="S14270" s="19"/>
      <c r="T14270" s="19"/>
    </row>
    <row r="14271" spans="1:20" ht="15.75" customHeight="1">
      <c r="A14271" s="8">
        <v>2018</v>
      </c>
      <c r="B14271" s="9">
        <v>47</v>
      </c>
      <c r="C14271" s="10" t="s">
        <v>54949</v>
      </c>
      <c r="D14271" s="10" t="s">
        <v>55322</v>
      </c>
      <c r="E14271" s="11" t="s">
        <v>55323</v>
      </c>
      <c r="F14271" s="10">
        <v>2018</v>
      </c>
      <c r="G14271" s="10" t="s">
        <v>55324</v>
      </c>
      <c r="H14271" s="13" t="s">
        <v>54971</v>
      </c>
      <c r="I14271" s="10" t="s">
        <v>24</v>
      </c>
      <c r="J14271" s="10" t="s">
        <v>24</v>
      </c>
      <c r="K14271" s="240" t="s">
        <v>55325</v>
      </c>
      <c r="L14271" s="29"/>
      <c r="M14271" s="29" t="s">
        <v>24</v>
      </c>
      <c r="N14271" s="12"/>
      <c r="O14271" s="13"/>
      <c r="P14271" s="13"/>
      <c r="Q14271" s="13"/>
      <c r="R14271" s="12"/>
      <c r="S14271" s="19"/>
      <c r="T14271" s="19"/>
    </row>
    <row r="14272" spans="1:20" ht="15.75" customHeight="1">
      <c r="A14272" s="8">
        <v>2018</v>
      </c>
      <c r="B14272" s="9">
        <v>47</v>
      </c>
      <c r="C14272" s="10" t="s">
        <v>54949</v>
      </c>
      <c r="D14272" s="10" t="s">
        <v>55326</v>
      </c>
      <c r="E14272" s="11" t="s">
        <v>55327</v>
      </c>
      <c r="F14272" s="10">
        <v>1932</v>
      </c>
      <c r="G14272" s="10" t="s">
        <v>55328</v>
      </c>
      <c r="H14272" s="13" t="s">
        <v>54971</v>
      </c>
      <c r="I14272" s="10" t="s">
        <v>24</v>
      </c>
      <c r="J14272" s="10" t="s">
        <v>24</v>
      </c>
      <c r="K14272" s="240" t="s">
        <v>55329</v>
      </c>
      <c r="L14272" s="29"/>
      <c r="M14272" s="29" t="s">
        <v>24</v>
      </c>
      <c r="N14272" s="16"/>
      <c r="O14272" s="47"/>
      <c r="P14272" s="47"/>
      <c r="Q14272" s="47"/>
      <c r="R14272" s="12"/>
      <c r="S14272" s="19"/>
      <c r="T14272" s="19"/>
    </row>
    <row r="14273" spans="1:20" ht="15.75" customHeight="1">
      <c r="A14273" s="8">
        <v>2018</v>
      </c>
      <c r="B14273" s="9">
        <v>47</v>
      </c>
      <c r="C14273" s="10" t="s">
        <v>54949</v>
      </c>
      <c r="D14273" s="10" t="s">
        <v>55330</v>
      </c>
      <c r="E14273" s="11" t="s">
        <v>55331</v>
      </c>
      <c r="F14273" s="10" t="s">
        <v>4934</v>
      </c>
      <c r="G14273" s="10" t="s">
        <v>55332</v>
      </c>
      <c r="H14273" s="13" t="s">
        <v>54989</v>
      </c>
      <c r="I14273" s="10" t="s">
        <v>23</v>
      </c>
      <c r="J14273" s="10" t="s">
        <v>24</v>
      </c>
      <c r="K14273" s="240" t="s">
        <v>55333</v>
      </c>
      <c r="L14273" s="29"/>
      <c r="M14273" s="29" t="s">
        <v>24</v>
      </c>
      <c r="N14273" s="16"/>
      <c r="O14273" s="47"/>
      <c r="P14273" s="47"/>
      <c r="Q14273" s="47"/>
      <c r="R14273" s="12"/>
      <c r="S14273" s="19"/>
      <c r="T14273" s="19"/>
    </row>
    <row r="14274" spans="1:20" ht="15.75" customHeight="1">
      <c r="A14274" s="8">
        <v>2018</v>
      </c>
      <c r="B14274" s="9">
        <v>47</v>
      </c>
      <c r="C14274" s="10" t="s">
        <v>54949</v>
      </c>
      <c r="D14274" s="10" t="s">
        <v>55334</v>
      </c>
      <c r="E14274" s="11" t="s">
        <v>55335</v>
      </c>
      <c r="F14274" s="10" t="s">
        <v>11274</v>
      </c>
      <c r="G14274" s="10" t="s">
        <v>55336</v>
      </c>
      <c r="H14274" s="13" t="s">
        <v>55057</v>
      </c>
      <c r="I14274" s="10" t="s">
        <v>24</v>
      </c>
      <c r="J14274" s="10" t="s">
        <v>24</v>
      </c>
      <c r="K14274" s="240" t="s">
        <v>55337</v>
      </c>
      <c r="L14274" s="29"/>
      <c r="M14274" s="29" t="s">
        <v>24</v>
      </c>
      <c r="N14274" s="16"/>
      <c r="O14274" s="47"/>
      <c r="P14274" s="47"/>
      <c r="Q14274" s="47"/>
      <c r="R14274" s="12"/>
      <c r="S14274" s="19"/>
      <c r="T14274" s="19"/>
    </row>
    <row r="14275" spans="1:20" ht="15.75" customHeight="1">
      <c r="A14275" s="8">
        <v>2018</v>
      </c>
      <c r="B14275" s="9">
        <v>47</v>
      </c>
      <c r="C14275" s="10" t="s">
        <v>54949</v>
      </c>
      <c r="D14275" s="10" t="s">
        <v>55145</v>
      </c>
      <c r="E14275" s="11" t="s">
        <v>55338</v>
      </c>
      <c r="F14275" s="10" t="s">
        <v>4570</v>
      </c>
      <c r="G14275" s="10" t="s">
        <v>55146</v>
      </c>
      <c r="H14275" s="13" t="s">
        <v>54971</v>
      </c>
      <c r="I14275" s="10" t="s">
        <v>23</v>
      </c>
      <c r="J14275" s="10" t="s">
        <v>24</v>
      </c>
      <c r="K14275" s="240" t="s">
        <v>55147</v>
      </c>
      <c r="L14275" s="29"/>
      <c r="M14275" s="29" t="s">
        <v>24</v>
      </c>
      <c r="N14275" s="12"/>
      <c r="O14275" s="13"/>
      <c r="P14275" s="13"/>
      <c r="Q14275" s="13"/>
      <c r="R14275" s="12"/>
      <c r="S14275" s="19"/>
      <c r="T14275" s="19"/>
    </row>
    <row r="14276" spans="1:20" ht="15.75" customHeight="1">
      <c r="A14276" s="8">
        <v>2018</v>
      </c>
      <c r="B14276" s="9">
        <v>47</v>
      </c>
      <c r="C14276" s="10" t="s">
        <v>54949</v>
      </c>
      <c r="D14276" s="10" t="s">
        <v>55339</v>
      </c>
      <c r="E14276" s="11" t="s">
        <v>55338</v>
      </c>
      <c r="F14276" s="10" t="s">
        <v>55340</v>
      </c>
      <c r="G14276" s="10" t="s">
        <v>55341</v>
      </c>
      <c r="H14276" s="13" t="s">
        <v>54971</v>
      </c>
      <c r="I14276" s="10" t="s">
        <v>23</v>
      </c>
      <c r="J14276" s="10" t="s">
        <v>24</v>
      </c>
      <c r="K14276" s="240" t="s">
        <v>55342</v>
      </c>
      <c r="L14276" s="29"/>
      <c r="M14276" s="29" t="s">
        <v>24</v>
      </c>
      <c r="N14276" s="16"/>
      <c r="O14276" s="47"/>
      <c r="P14276" s="47"/>
      <c r="Q14276" s="47"/>
      <c r="R14276" s="12"/>
      <c r="S14276" s="19"/>
      <c r="T14276" s="19"/>
    </row>
    <row r="14277" spans="1:20" ht="15.75" customHeight="1">
      <c r="A14277" s="8">
        <v>2018</v>
      </c>
      <c r="B14277" s="9">
        <v>47</v>
      </c>
      <c r="C14277" s="10" t="s">
        <v>54949</v>
      </c>
      <c r="D14277" s="10" t="s">
        <v>55343</v>
      </c>
      <c r="E14277" s="11" t="s">
        <v>55344</v>
      </c>
      <c r="F14277" s="10" t="s">
        <v>55345</v>
      </c>
      <c r="G14277" s="10" t="s">
        <v>55346</v>
      </c>
      <c r="H14277" s="13" t="s">
        <v>55347</v>
      </c>
      <c r="I14277" s="10" t="s">
        <v>23</v>
      </c>
      <c r="J14277" s="10" t="s">
        <v>24</v>
      </c>
      <c r="K14277" s="240" t="s">
        <v>55348</v>
      </c>
      <c r="L14277" s="29"/>
      <c r="M14277" s="29" t="s">
        <v>24</v>
      </c>
      <c r="N14277" s="12"/>
      <c r="O14277" s="13"/>
      <c r="P14277" s="13"/>
      <c r="Q14277" s="13"/>
      <c r="R14277" s="12"/>
      <c r="S14277" s="19"/>
      <c r="T14277" s="19"/>
    </row>
    <row r="14278" spans="1:20" ht="15.75" customHeight="1">
      <c r="A14278" s="8">
        <v>2018</v>
      </c>
      <c r="B14278" s="9">
        <v>47</v>
      </c>
      <c r="C14278" s="10" t="s">
        <v>54949</v>
      </c>
      <c r="D14278" s="10" t="s">
        <v>55349</v>
      </c>
      <c r="E14278" s="11" t="s">
        <v>55350</v>
      </c>
      <c r="F14278" s="10" t="s">
        <v>55351</v>
      </c>
      <c r="G14278" s="10" t="s">
        <v>55352</v>
      </c>
      <c r="H14278" s="13" t="s">
        <v>55353</v>
      </c>
      <c r="I14278" s="10" t="s">
        <v>24</v>
      </c>
      <c r="J14278" s="10" t="s">
        <v>24</v>
      </c>
      <c r="K14278" s="240" t="s">
        <v>55354</v>
      </c>
      <c r="L14278" s="29"/>
      <c r="M14278" s="29" t="s">
        <v>24</v>
      </c>
      <c r="N14278" s="16"/>
      <c r="O14278" s="47"/>
      <c r="P14278" s="47"/>
      <c r="Q14278" s="47"/>
      <c r="R14278" s="12" t="s">
        <v>72</v>
      </c>
      <c r="S14278" s="19"/>
      <c r="T14278" s="19"/>
    </row>
    <row r="14279" spans="1:20" ht="15.75" customHeight="1">
      <c r="A14279" s="8">
        <v>2018</v>
      </c>
      <c r="B14279" s="9">
        <v>47</v>
      </c>
      <c r="C14279" s="10" t="s">
        <v>54949</v>
      </c>
      <c r="D14279" s="10" t="s">
        <v>55355</v>
      </c>
      <c r="E14279" s="11" t="s">
        <v>55356</v>
      </c>
      <c r="F14279" s="10" t="s">
        <v>8078</v>
      </c>
      <c r="G14279" s="10" t="s">
        <v>55357</v>
      </c>
      <c r="H14279" s="13" t="s">
        <v>55316</v>
      </c>
      <c r="I14279" s="10" t="s">
        <v>23</v>
      </c>
      <c r="J14279" s="10" t="s">
        <v>24</v>
      </c>
      <c r="K14279" s="240" t="s">
        <v>55358</v>
      </c>
      <c r="L14279" s="29"/>
      <c r="M14279" s="29" t="s">
        <v>24</v>
      </c>
      <c r="N14279" s="16"/>
      <c r="O14279" s="47"/>
      <c r="P14279" s="47"/>
      <c r="Q14279" s="47"/>
      <c r="R14279" s="12"/>
      <c r="S14279" s="19"/>
      <c r="T14279" s="19"/>
    </row>
    <row r="14280" spans="1:20" ht="15.75" customHeight="1">
      <c r="A14280" s="8">
        <v>2018</v>
      </c>
      <c r="B14280" s="9">
        <v>47</v>
      </c>
      <c r="C14280" s="10" t="s">
        <v>54949</v>
      </c>
      <c r="D14280" s="10" t="s">
        <v>55359</v>
      </c>
      <c r="E14280" s="11" t="s">
        <v>55360</v>
      </c>
      <c r="F14280" s="10" t="s">
        <v>21571</v>
      </c>
      <c r="G14280" s="10" t="s">
        <v>55361</v>
      </c>
      <c r="H14280" s="13" t="s">
        <v>55362</v>
      </c>
      <c r="I14280" s="10" t="s">
        <v>23</v>
      </c>
      <c r="J14280" s="10" t="s">
        <v>24</v>
      </c>
      <c r="K14280" s="240" t="s">
        <v>55363</v>
      </c>
      <c r="L14280" s="29"/>
      <c r="M14280" s="29" t="s">
        <v>24</v>
      </c>
      <c r="N14280" s="12"/>
      <c r="O14280" s="13"/>
      <c r="P14280" s="13"/>
      <c r="Q14280" s="13"/>
      <c r="R14280" s="12"/>
      <c r="S14280" s="19"/>
      <c r="T14280" s="19"/>
    </row>
    <row r="14281" spans="1:20" ht="15.75" customHeight="1">
      <c r="A14281" s="8">
        <v>2018</v>
      </c>
      <c r="B14281" s="9">
        <v>47</v>
      </c>
      <c r="C14281" s="10" t="s">
        <v>54949</v>
      </c>
      <c r="D14281" s="10" t="s">
        <v>55364</v>
      </c>
      <c r="E14281" s="11" t="s">
        <v>55365</v>
      </c>
      <c r="F14281" s="10">
        <v>1954</v>
      </c>
      <c r="G14281" s="10" t="s">
        <v>55366</v>
      </c>
      <c r="H14281" s="13" t="s">
        <v>54971</v>
      </c>
      <c r="I14281" s="10" t="s">
        <v>24</v>
      </c>
      <c r="J14281" s="10" t="s">
        <v>24</v>
      </c>
      <c r="K14281" s="240" t="s">
        <v>55367</v>
      </c>
      <c r="L14281" s="29"/>
      <c r="M14281" s="29" t="s">
        <v>24</v>
      </c>
      <c r="N14281" s="16"/>
      <c r="O14281" s="47"/>
      <c r="P14281" s="47"/>
      <c r="Q14281" s="47"/>
      <c r="R14281" s="12" t="s">
        <v>64</v>
      </c>
      <c r="S14281" s="19"/>
      <c r="T14281" s="19"/>
    </row>
    <row r="14282" spans="1:20" ht="15.75" customHeight="1">
      <c r="A14282" s="8">
        <v>2018</v>
      </c>
      <c r="B14282" s="9">
        <v>47</v>
      </c>
      <c r="C14282" s="10" t="s">
        <v>54949</v>
      </c>
      <c r="D14282" s="10" t="s">
        <v>55368</v>
      </c>
      <c r="E14282" s="11" t="s">
        <v>55369</v>
      </c>
      <c r="F14282" s="10" t="s">
        <v>29417</v>
      </c>
      <c r="G14282" s="10" t="s">
        <v>55370</v>
      </c>
      <c r="H14282" s="13" t="s">
        <v>54989</v>
      </c>
      <c r="I14282" s="10" t="s">
        <v>24</v>
      </c>
      <c r="J14282" s="10" t="s">
        <v>24</v>
      </c>
      <c r="K14282" s="10" t="s">
        <v>55119</v>
      </c>
      <c r="L14282" s="29"/>
      <c r="M14282" s="29" t="s">
        <v>24</v>
      </c>
      <c r="N14282" s="12"/>
      <c r="O14282" s="13"/>
      <c r="P14282" s="13"/>
      <c r="Q14282" s="13"/>
      <c r="R14282" s="12" t="s">
        <v>72</v>
      </c>
      <c r="S14282" s="19"/>
      <c r="T14282" s="19"/>
    </row>
    <row r="14283" spans="1:20" ht="15.75" customHeight="1">
      <c r="A14283" s="8">
        <v>2018</v>
      </c>
      <c r="B14283" s="9">
        <v>47</v>
      </c>
      <c r="C14283" s="10" t="s">
        <v>54949</v>
      </c>
      <c r="D14283" s="10" t="s">
        <v>55371</v>
      </c>
      <c r="E14283" s="11" t="s">
        <v>55372</v>
      </c>
      <c r="F14283" s="10" t="s">
        <v>55373</v>
      </c>
      <c r="G14283" s="10" t="s">
        <v>55374</v>
      </c>
      <c r="H14283" s="13" t="s">
        <v>55375</v>
      </c>
      <c r="I14283" s="10" t="s">
        <v>23</v>
      </c>
      <c r="J14283" s="10" t="s">
        <v>24</v>
      </c>
      <c r="K14283" s="240" t="s">
        <v>55376</v>
      </c>
      <c r="L14283" s="29"/>
      <c r="M14283" s="29" t="s">
        <v>24</v>
      </c>
      <c r="N14283" s="16"/>
      <c r="O14283" s="47"/>
      <c r="P14283" s="47"/>
      <c r="Q14283" s="47"/>
      <c r="R14283" s="12"/>
      <c r="S14283" s="19"/>
      <c r="T14283" s="19"/>
    </row>
    <row r="14284" spans="1:20" ht="15.75" customHeight="1">
      <c r="A14284" s="8">
        <v>2018</v>
      </c>
      <c r="B14284" s="9">
        <v>47</v>
      </c>
      <c r="C14284" s="10" t="s">
        <v>54949</v>
      </c>
      <c r="D14284" s="10" t="s">
        <v>55377</v>
      </c>
      <c r="E14284" s="11" t="s">
        <v>55378</v>
      </c>
      <c r="F14284" s="10" t="s">
        <v>55379</v>
      </c>
      <c r="G14284" s="10" t="s">
        <v>55380</v>
      </c>
      <c r="H14284" s="13" t="s">
        <v>54971</v>
      </c>
      <c r="I14284" s="10" t="s">
        <v>23</v>
      </c>
      <c r="J14284" s="10" t="s">
        <v>24</v>
      </c>
      <c r="K14284" s="240" t="s">
        <v>55381</v>
      </c>
      <c r="L14284" s="29"/>
      <c r="M14284" s="29" t="s">
        <v>24</v>
      </c>
      <c r="N14284" s="12"/>
      <c r="O14284" s="13"/>
      <c r="P14284" s="13"/>
      <c r="Q14284" s="13"/>
      <c r="R14284" s="12"/>
      <c r="S14284" s="19"/>
      <c r="T14284" s="19"/>
    </row>
    <row r="14285" spans="1:20" ht="15.75" customHeight="1">
      <c r="A14285" s="8">
        <v>2018</v>
      </c>
      <c r="B14285" s="34">
        <v>192</v>
      </c>
      <c r="C14285" s="10" t="s">
        <v>55382</v>
      </c>
      <c r="D14285" s="12" t="s">
        <v>55383</v>
      </c>
      <c r="E14285" s="11" t="s">
        <v>55384</v>
      </c>
      <c r="F14285" s="12" t="s">
        <v>47532</v>
      </c>
      <c r="G14285" s="10" t="s">
        <v>55385</v>
      </c>
      <c r="H14285" s="21" t="s">
        <v>13457</v>
      </c>
      <c r="I14285" s="12"/>
      <c r="J14285" s="10" t="s">
        <v>24</v>
      </c>
      <c r="K14285" s="97" t="s">
        <v>55386</v>
      </c>
      <c r="L14285" s="29" t="s">
        <v>55387</v>
      </c>
      <c r="M14285" s="16" t="s">
        <v>24</v>
      </c>
      <c r="N14285" s="12"/>
      <c r="O14285" s="12"/>
      <c r="P14285" s="12"/>
      <c r="Q14285" s="12"/>
      <c r="R14285" s="17" t="s">
        <v>64</v>
      </c>
      <c r="S14285" s="19"/>
      <c r="T14285" s="19"/>
    </row>
    <row r="14286" spans="1:20" ht="15.75" customHeight="1">
      <c r="A14286" s="8">
        <v>2018</v>
      </c>
      <c r="B14286" s="34">
        <v>192</v>
      </c>
      <c r="C14286" s="10" t="s">
        <v>55382</v>
      </c>
      <c r="D14286" s="12" t="s">
        <v>55388</v>
      </c>
      <c r="E14286" s="11" t="s">
        <v>55389</v>
      </c>
      <c r="F14286" s="12" t="s">
        <v>55390</v>
      </c>
      <c r="G14286" s="10" t="s">
        <v>55391</v>
      </c>
      <c r="H14286" s="21" t="s">
        <v>237</v>
      </c>
      <c r="I14286" s="12"/>
      <c r="J14286" s="10" t="s">
        <v>24</v>
      </c>
      <c r="K14286" s="97" t="s">
        <v>55392</v>
      </c>
      <c r="L14286" s="12"/>
      <c r="M14286" s="16" t="s">
        <v>24</v>
      </c>
      <c r="N14286" s="12"/>
      <c r="O14286" s="12"/>
      <c r="P14286" s="12"/>
      <c r="Q14286" s="12"/>
      <c r="R14286" s="17"/>
      <c r="S14286" s="19"/>
      <c r="T14286" s="19"/>
    </row>
    <row r="14287" spans="1:20" ht="15.75" customHeight="1">
      <c r="A14287" s="8">
        <v>2018</v>
      </c>
      <c r="B14287" s="34">
        <v>192</v>
      </c>
      <c r="C14287" s="10" t="s">
        <v>55382</v>
      </c>
      <c r="D14287" s="12" t="s">
        <v>55393</v>
      </c>
      <c r="E14287" s="11" t="s">
        <v>55394</v>
      </c>
      <c r="F14287" s="12" t="s">
        <v>55395</v>
      </c>
      <c r="G14287" s="10" t="s">
        <v>55396</v>
      </c>
      <c r="H14287" s="21" t="s">
        <v>55397</v>
      </c>
      <c r="I14287" s="12"/>
      <c r="J14287" s="10" t="s">
        <v>24</v>
      </c>
      <c r="K14287" s="97" t="s">
        <v>55398</v>
      </c>
      <c r="L14287" s="29" t="s">
        <v>55399</v>
      </c>
      <c r="M14287" s="16" t="s">
        <v>24</v>
      </c>
      <c r="N14287" s="12"/>
      <c r="O14287" s="12"/>
      <c r="P14287" s="12"/>
      <c r="Q14287" s="12"/>
      <c r="R14287" s="17"/>
      <c r="S14287" s="19" t="s">
        <v>55400</v>
      </c>
      <c r="T14287" s="19"/>
    </row>
    <row r="14288" spans="1:20" ht="15.75" customHeight="1">
      <c r="A14288" s="8">
        <v>2018</v>
      </c>
      <c r="B14288" s="34">
        <v>192</v>
      </c>
      <c r="C14288" s="10" t="s">
        <v>55382</v>
      </c>
      <c r="D14288" s="12" t="s">
        <v>55401</v>
      </c>
      <c r="E14288" s="11" t="s">
        <v>55402</v>
      </c>
      <c r="F14288" s="12" t="s">
        <v>55403</v>
      </c>
      <c r="G14288" s="12" t="s">
        <v>55404</v>
      </c>
      <c r="H14288" s="21" t="s">
        <v>10058</v>
      </c>
      <c r="I14288" s="12"/>
      <c r="J14288" s="10" t="s">
        <v>24</v>
      </c>
      <c r="K14288" s="97" t="s">
        <v>55405</v>
      </c>
      <c r="L14288" s="29" t="s">
        <v>55406</v>
      </c>
      <c r="M14288" s="16" t="s">
        <v>24</v>
      </c>
      <c r="N14288" s="12"/>
      <c r="O14288" s="12"/>
      <c r="P14288" s="12"/>
      <c r="Q14288" s="12"/>
      <c r="R14288" s="17"/>
      <c r="S14288" s="19" t="s">
        <v>55400</v>
      </c>
      <c r="T14288" s="19"/>
    </row>
    <row r="14289" spans="1:20" ht="15.75" customHeight="1">
      <c r="A14289" s="8">
        <v>2018</v>
      </c>
      <c r="B14289" s="34">
        <v>192</v>
      </c>
      <c r="C14289" s="10" t="s">
        <v>55382</v>
      </c>
      <c r="D14289" s="12" t="s">
        <v>55407</v>
      </c>
      <c r="E14289" s="11" t="s">
        <v>55408</v>
      </c>
      <c r="F14289" s="12" t="s">
        <v>7816</v>
      </c>
      <c r="G14289" s="10" t="s">
        <v>55409</v>
      </c>
      <c r="H14289" s="21" t="s">
        <v>55410</v>
      </c>
      <c r="I14289" s="12"/>
      <c r="J14289" s="10" t="s">
        <v>24</v>
      </c>
      <c r="K14289" s="97" t="s">
        <v>55411</v>
      </c>
      <c r="L14289" s="29" t="s">
        <v>55412</v>
      </c>
      <c r="M14289" s="16" t="s">
        <v>24</v>
      </c>
      <c r="N14289" s="12"/>
      <c r="O14289" s="12"/>
      <c r="P14289" s="12"/>
      <c r="Q14289" s="12"/>
      <c r="R14289" s="17" t="s">
        <v>64</v>
      </c>
      <c r="S14289" s="19" t="s">
        <v>55400</v>
      </c>
      <c r="T14289" s="19"/>
    </row>
    <row r="14290" spans="1:20" ht="15.75" customHeight="1">
      <c r="A14290" s="8">
        <v>2018</v>
      </c>
      <c r="B14290" s="34">
        <v>192</v>
      </c>
      <c r="C14290" s="10" t="s">
        <v>55382</v>
      </c>
      <c r="D14290" s="12" t="s">
        <v>55413</v>
      </c>
      <c r="E14290" s="11" t="s">
        <v>55414</v>
      </c>
      <c r="F14290" s="12" t="s">
        <v>55415</v>
      </c>
      <c r="G14290" s="12" t="s">
        <v>55416</v>
      </c>
      <c r="H14290" s="21" t="s">
        <v>125</v>
      </c>
      <c r="I14290" s="12"/>
      <c r="J14290" s="10" t="s">
        <v>24</v>
      </c>
      <c r="K14290" s="12" t="s">
        <v>55417</v>
      </c>
      <c r="L14290" s="29" t="s">
        <v>55418</v>
      </c>
      <c r="M14290" s="16" t="s">
        <v>24</v>
      </c>
      <c r="N14290" s="12"/>
      <c r="O14290" s="12"/>
      <c r="P14290" s="12"/>
      <c r="Q14290" s="12"/>
      <c r="R14290" s="17" t="s">
        <v>72</v>
      </c>
      <c r="S14290" s="19" t="s">
        <v>55419</v>
      </c>
      <c r="T14290" s="19"/>
    </row>
    <row r="14291" spans="1:20" ht="15.75" customHeight="1">
      <c r="A14291" s="8">
        <v>2018</v>
      </c>
      <c r="B14291" s="34">
        <v>192</v>
      </c>
      <c r="C14291" s="10" t="s">
        <v>55382</v>
      </c>
      <c r="D14291" s="12" t="s">
        <v>55420</v>
      </c>
      <c r="E14291" s="11" t="s">
        <v>55421</v>
      </c>
      <c r="F14291" s="12">
        <v>2017</v>
      </c>
      <c r="G14291" s="12" t="s">
        <v>55422</v>
      </c>
      <c r="H14291" s="21" t="s">
        <v>46</v>
      </c>
      <c r="I14291" s="12"/>
      <c r="J14291" s="10" t="s">
        <v>24</v>
      </c>
      <c r="K14291" s="97" t="s">
        <v>55423</v>
      </c>
      <c r="L14291" s="29" t="s">
        <v>55424</v>
      </c>
      <c r="M14291" s="16" t="s">
        <v>24</v>
      </c>
      <c r="N14291" s="12"/>
      <c r="O14291" s="12"/>
      <c r="P14291" s="12"/>
      <c r="Q14291" s="12"/>
      <c r="R14291" s="17"/>
      <c r="S14291" s="19"/>
      <c r="T14291" s="19"/>
    </row>
    <row r="14292" spans="1:20" ht="15.75" customHeight="1">
      <c r="A14292" s="8">
        <v>2018</v>
      </c>
      <c r="B14292" s="34">
        <v>192</v>
      </c>
      <c r="C14292" s="10" t="s">
        <v>55382</v>
      </c>
      <c r="D14292" s="12" t="s">
        <v>55425</v>
      </c>
      <c r="E14292" s="11" t="s">
        <v>55426</v>
      </c>
      <c r="F14292" s="12" t="s">
        <v>1286</v>
      </c>
      <c r="G14292" s="12" t="s">
        <v>55427</v>
      </c>
      <c r="H14292" s="21" t="s">
        <v>55428</v>
      </c>
      <c r="I14292" s="12"/>
      <c r="J14292" s="10" t="s">
        <v>24</v>
      </c>
      <c r="K14292" s="97" t="s">
        <v>55429</v>
      </c>
      <c r="L14292" s="29" t="s">
        <v>55430</v>
      </c>
      <c r="M14292" s="16" t="s">
        <v>24</v>
      </c>
      <c r="N14292" s="12"/>
      <c r="O14292" s="12"/>
      <c r="P14292" s="12"/>
      <c r="Q14292" s="12"/>
      <c r="R14292" s="17"/>
      <c r="S14292" s="19"/>
      <c r="T14292" s="19"/>
    </row>
    <row r="14293" spans="1:20" ht="15.75" customHeight="1">
      <c r="A14293" s="8">
        <v>2018</v>
      </c>
      <c r="B14293" s="34">
        <v>192</v>
      </c>
      <c r="C14293" s="10" t="s">
        <v>55382</v>
      </c>
      <c r="D14293" s="12" t="s">
        <v>55431</v>
      </c>
      <c r="E14293" s="11" t="s">
        <v>55432</v>
      </c>
      <c r="F14293" s="12" t="s">
        <v>264</v>
      </c>
      <c r="G14293" s="12" t="s">
        <v>55433</v>
      </c>
      <c r="H14293" s="21" t="s">
        <v>33</v>
      </c>
      <c r="I14293" s="12"/>
      <c r="J14293" s="10" t="s">
        <v>24</v>
      </c>
      <c r="K14293" s="97" t="s">
        <v>55434</v>
      </c>
      <c r="L14293" s="29" t="s">
        <v>55435</v>
      </c>
      <c r="M14293" s="16" t="s">
        <v>24</v>
      </c>
      <c r="N14293" s="12"/>
      <c r="O14293" s="12"/>
      <c r="P14293" s="12"/>
      <c r="Q14293" s="12"/>
      <c r="R14293" s="17"/>
      <c r="S14293" s="19" t="s">
        <v>55436</v>
      </c>
      <c r="T14293" s="19"/>
    </row>
    <row r="14294" spans="1:20" ht="15.75" customHeight="1">
      <c r="A14294" s="8">
        <v>2018</v>
      </c>
      <c r="B14294" s="34">
        <v>192</v>
      </c>
      <c r="C14294" s="10" t="s">
        <v>55382</v>
      </c>
      <c r="D14294" s="12" t="s">
        <v>55437</v>
      </c>
      <c r="E14294" s="11" t="s">
        <v>55438</v>
      </c>
      <c r="F14294" s="12" t="s">
        <v>1263</v>
      </c>
      <c r="G14294" s="12" t="s">
        <v>55439</v>
      </c>
      <c r="H14294" s="21" t="s">
        <v>4015</v>
      </c>
      <c r="I14294" s="12"/>
      <c r="J14294" s="10" t="s">
        <v>24</v>
      </c>
      <c r="K14294" s="12" t="s">
        <v>693</v>
      </c>
      <c r="L14294" s="29" t="s">
        <v>55440</v>
      </c>
      <c r="M14294" s="16" t="s">
        <v>24</v>
      </c>
      <c r="N14294" s="12"/>
      <c r="O14294" s="12"/>
      <c r="P14294" s="12"/>
      <c r="Q14294" s="12"/>
      <c r="R14294" s="17"/>
      <c r="S14294" s="19"/>
      <c r="T14294" s="19"/>
    </row>
    <row r="14295" spans="1:20" ht="15.75" customHeight="1">
      <c r="A14295" s="8">
        <v>2018</v>
      </c>
      <c r="B14295" s="34">
        <v>192</v>
      </c>
      <c r="C14295" s="10" t="s">
        <v>55382</v>
      </c>
      <c r="D14295" s="12" t="s">
        <v>55441</v>
      </c>
      <c r="E14295" s="11" t="s">
        <v>55442</v>
      </c>
      <c r="F14295" s="96">
        <v>16742</v>
      </c>
      <c r="G14295" s="12" t="s">
        <v>55443</v>
      </c>
      <c r="H14295" s="21" t="s">
        <v>55444</v>
      </c>
      <c r="I14295" s="12"/>
      <c r="J14295" s="10" t="s">
        <v>24</v>
      </c>
      <c r="K14295" s="97" t="s">
        <v>55445</v>
      </c>
      <c r="L14295" s="29" t="s">
        <v>55446</v>
      </c>
      <c r="M14295" s="16" t="s">
        <v>24</v>
      </c>
      <c r="N14295" s="12"/>
      <c r="O14295" s="12"/>
      <c r="P14295" s="12"/>
      <c r="Q14295" s="12"/>
      <c r="R14295" s="17"/>
      <c r="S14295" s="19"/>
      <c r="T14295" s="19"/>
    </row>
    <row r="14296" spans="1:20" ht="15.75" customHeight="1">
      <c r="A14296" s="8">
        <v>2018</v>
      </c>
      <c r="B14296" s="34">
        <v>192</v>
      </c>
      <c r="C14296" s="10" t="s">
        <v>55382</v>
      </c>
      <c r="D14296" s="12" t="s">
        <v>55447</v>
      </c>
      <c r="E14296" s="11" t="s">
        <v>55448</v>
      </c>
      <c r="F14296" s="12" t="s">
        <v>7816</v>
      </c>
      <c r="G14296" s="12" t="s">
        <v>55449</v>
      </c>
      <c r="H14296" s="21" t="s">
        <v>55450</v>
      </c>
      <c r="I14296" s="12"/>
      <c r="J14296" s="10" t="s">
        <v>24</v>
      </c>
      <c r="K14296" s="97" t="s">
        <v>55451</v>
      </c>
      <c r="L14296" s="29" t="s">
        <v>55452</v>
      </c>
      <c r="M14296" s="16" t="s">
        <v>24</v>
      </c>
      <c r="N14296" s="12"/>
      <c r="O14296" s="12"/>
      <c r="P14296" s="12"/>
      <c r="Q14296" s="12"/>
      <c r="R14296" s="17" t="s">
        <v>72</v>
      </c>
      <c r="S14296" s="19"/>
      <c r="T14296" s="19"/>
    </row>
    <row r="14297" spans="1:20" ht="15.75" customHeight="1">
      <c r="A14297" s="8">
        <v>2018</v>
      </c>
      <c r="B14297" s="34">
        <v>192</v>
      </c>
      <c r="C14297" s="10" t="s">
        <v>55382</v>
      </c>
      <c r="D14297" s="12" t="s">
        <v>55453</v>
      </c>
      <c r="E14297" s="11" t="s">
        <v>55454</v>
      </c>
      <c r="F14297" s="12" t="s">
        <v>14720</v>
      </c>
      <c r="G14297" s="12" t="s">
        <v>55455</v>
      </c>
      <c r="H14297" s="21" t="s">
        <v>24957</v>
      </c>
      <c r="I14297" s="12"/>
      <c r="J14297" s="10" t="s">
        <v>24</v>
      </c>
      <c r="K14297" s="97" t="s">
        <v>55456</v>
      </c>
      <c r="L14297" s="29" t="s">
        <v>55457</v>
      </c>
      <c r="M14297" s="16" t="s">
        <v>24</v>
      </c>
      <c r="N14297" s="12"/>
      <c r="O14297" s="12"/>
      <c r="P14297" s="12"/>
      <c r="Q14297" s="12"/>
      <c r="R14297" s="17"/>
      <c r="S14297" s="19"/>
      <c r="T14297" s="19"/>
    </row>
    <row r="14298" spans="1:20" ht="15.75" customHeight="1">
      <c r="A14298" s="8">
        <v>2018</v>
      </c>
      <c r="B14298" s="34">
        <v>192</v>
      </c>
      <c r="C14298" s="10" t="s">
        <v>55382</v>
      </c>
      <c r="D14298" s="12" t="s">
        <v>55458</v>
      </c>
      <c r="E14298" s="11" t="s">
        <v>55459</v>
      </c>
      <c r="F14298" s="12" t="s">
        <v>2075</v>
      </c>
      <c r="G14298" s="12" t="s">
        <v>55460</v>
      </c>
      <c r="H14298" s="21" t="s">
        <v>3031</v>
      </c>
      <c r="I14298" s="12"/>
      <c r="J14298" s="10" t="s">
        <v>24</v>
      </c>
      <c r="K14298" s="97" t="s">
        <v>55461</v>
      </c>
      <c r="L14298" s="29" t="s">
        <v>55462</v>
      </c>
      <c r="M14298" s="16" t="s">
        <v>24</v>
      </c>
      <c r="N14298" s="12"/>
      <c r="O14298" s="12"/>
      <c r="P14298" s="12"/>
      <c r="Q14298" s="12"/>
      <c r="R14298" s="17" t="s">
        <v>72</v>
      </c>
      <c r="S14298" s="19"/>
      <c r="T14298" s="19"/>
    </row>
    <row r="14299" spans="1:20" ht="15.75" customHeight="1">
      <c r="A14299" s="8">
        <v>2018</v>
      </c>
      <c r="B14299" s="34">
        <v>192</v>
      </c>
      <c r="C14299" s="10" t="s">
        <v>55382</v>
      </c>
      <c r="D14299" s="12" t="s">
        <v>55463</v>
      </c>
      <c r="E14299" s="11" t="s">
        <v>55464</v>
      </c>
      <c r="F14299" s="12" t="s">
        <v>2745</v>
      </c>
      <c r="G14299" s="12" t="s">
        <v>55465</v>
      </c>
      <c r="H14299" s="21" t="s">
        <v>46</v>
      </c>
      <c r="I14299" s="12"/>
      <c r="J14299" s="10" t="s">
        <v>24</v>
      </c>
      <c r="K14299" s="97" t="s">
        <v>55466</v>
      </c>
      <c r="L14299" s="29" t="s">
        <v>55467</v>
      </c>
      <c r="M14299" s="16" t="s">
        <v>24</v>
      </c>
      <c r="N14299" s="12"/>
      <c r="O14299" s="12"/>
      <c r="P14299" s="12"/>
      <c r="Q14299" s="12"/>
      <c r="R14299" s="17" t="s">
        <v>72</v>
      </c>
      <c r="S14299" s="19"/>
      <c r="T14299" s="19"/>
    </row>
    <row r="14300" spans="1:20" ht="15.75" customHeight="1">
      <c r="A14300" s="8">
        <v>2018</v>
      </c>
      <c r="B14300" s="34">
        <v>192</v>
      </c>
      <c r="C14300" s="10" t="s">
        <v>55382</v>
      </c>
      <c r="D14300" s="12" t="s">
        <v>55468</v>
      </c>
      <c r="E14300" s="11" t="s">
        <v>55469</v>
      </c>
      <c r="F14300" s="12" t="s">
        <v>2745</v>
      </c>
      <c r="G14300" s="12" t="s">
        <v>55470</v>
      </c>
      <c r="H14300" s="21" t="s">
        <v>46</v>
      </c>
      <c r="I14300" s="12" t="s">
        <v>23</v>
      </c>
      <c r="J14300" s="10" t="s">
        <v>24</v>
      </c>
      <c r="K14300" s="97" t="s">
        <v>55471</v>
      </c>
      <c r="L14300" s="29" t="s">
        <v>55472</v>
      </c>
      <c r="M14300" s="16" t="s">
        <v>24</v>
      </c>
      <c r="N14300" s="12"/>
      <c r="O14300" s="12"/>
      <c r="P14300" s="12"/>
      <c r="Q14300" s="12"/>
      <c r="R14300" s="17"/>
      <c r="S14300" s="19"/>
      <c r="T14300" s="19"/>
    </row>
    <row r="14301" spans="1:20" ht="15.75" customHeight="1">
      <c r="A14301" s="8">
        <v>2018</v>
      </c>
      <c r="B14301" s="34">
        <v>192</v>
      </c>
      <c r="C14301" s="10" t="s">
        <v>55382</v>
      </c>
      <c r="D14301" s="12" t="s">
        <v>55473</v>
      </c>
      <c r="E14301" s="11" t="s">
        <v>55474</v>
      </c>
      <c r="F14301" s="12" t="s">
        <v>55475</v>
      </c>
      <c r="G14301" s="12" t="s">
        <v>55476</v>
      </c>
      <c r="H14301" s="21" t="s">
        <v>45311</v>
      </c>
      <c r="I14301" s="12"/>
      <c r="J14301" s="10" t="s">
        <v>24</v>
      </c>
      <c r="K14301" s="97" t="s">
        <v>55477</v>
      </c>
      <c r="L14301" s="29" t="s">
        <v>55478</v>
      </c>
      <c r="M14301" s="16" t="s">
        <v>24</v>
      </c>
      <c r="N14301" s="12"/>
      <c r="O14301" s="12"/>
      <c r="P14301" s="12"/>
      <c r="Q14301" s="12"/>
      <c r="R14301" s="17" t="s">
        <v>72</v>
      </c>
      <c r="S14301" s="19"/>
      <c r="T14301" s="19"/>
    </row>
    <row r="14302" spans="1:20" ht="15.75" customHeight="1">
      <c r="A14302" s="8">
        <v>2018</v>
      </c>
      <c r="B14302" s="34">
        <v>192</v>
      </c>
      <c r="C14302" s="10" t="s">
        <v>55382</v>
      </c>
      <c r="D14302" s="12" t="s">
        <v>55479</v>
      </c>
      <c r="E14302" s="11" t="s">
        <v>55480</v>
      </c>
      <c r="F14302" s="12" t="s">
        <v>1286</v>
      </c>
      <c r="G14302" s="12" t="s">
        <v>55481</v>
      </c>
      <c r="H14302" s="21" t="s">
        <v>125</v>
      </c>
      <c r="I14302" s="12"/>
      <c r="J14302" s="10" t="s">
        <v>24</v>
      </c>
      <c r="K14302" s="97" t="s">
        <v>55482</v>
      </c>
      <c r="L14302" s="29" t="s">
        <v>16756</v>
      </c>
      <c r="M14302" s="16" t="s">
        <v>24</v>
      </c>
      <c r="N14302" s="12"/>
      <c r="O14302" s="12"/>
      <c r="P14302" s="12"/>
      <c r="Q14302" s="12"/>
      <c r="R14302" s="17" t="s">
        <v>64</v>
      </c>
      <c r="S14302" s="19"/>
      <c r="T14302" s="19"/>
    </row>
    <row r="14303" spans="1:20" ht="15.75" customHeight="1">
      <c r="A14303" s="8">
        <v>2018</v>
      </c>
      <c r="B14303" s="34">
        <v>192</v>
      </c>
      <c r="C14303" s="10" t="s">
        <v>55382</v>
      </c>
      <c r="D14303" s="12" t="s">
        <v>55483</v>
      </c>
      <c r="E14303" s="11" t="s">
        <v>55484</v>
      </c>
      <c r="F14303" s="12" t="s">
        <v>1139</v>
      </c>
      <c r="G14303" s="12" t="s">
        <v>55485</v>
      </c>
      <c r="H14303" s="21" t="s">
        <v>125</v>
      </c>
      <c r="I14303" s="12"/>
      <c r="J14303" s="10" t="s">
        <v>24</v>
      </c>
      <c r="K14303" s="97" t="s">
        <v>55486</v>
      </c>
      <c r="L14303" s="29" t="s">
        <v>55487</v>
      </c>
      <c r="M14303" s="16" t="s">
        <v>24</v>
      </c>
      <c r="N14303" s="12"/>
      <c r="O14303" s="12"/>
      <c r="P14303" s="12"/>
      <c r="Q14303" s="12"/>
      <c r="R14303" s="17" t="s">
        <v>64</v>
      </c>
      <c r="S14303" s="19"/>
      <c r="T14303" s="19"/>
    </row>
    <row r="14304" spans="1:20" ht="15.75" customHeight="1">
      <c r="A14304" s="8">
        <v>2018</v>
      </c>
      <c r="B14304" s="34">
        <v>192</v>
      </c>
      <c r="C14304" s="10" t="s">
        <v>55382</v>
      </c>
      <c r="D14304" s="12" t="s">
        <v>55488</v>
      </c>
      <c r="E14304" s="11" t="s">
        <v>55489</v>
      </c>
      <c r="F14304" s="12">
        <v>1809</v>
      </c>
      <c r="G14304" s="12" t="s">
        <v>55490</v>
      </c>
      <c r="H14304" s="21" t="s">
        <v>149</v>
      </c>
      <c r="I14304" s="12"/>
      <c r="J14304" s="10" t="s">
        <v>24</v>
      </c>
      <c r="K14304" s="97" t="s">
        <v>55491</v>
      </c>
      <c r="L14304" s="29" t="s">
        <v>55492</v>
      </c>
      <c r="M14304" s="16" t="s">
        <v>24</v>
      </c>
      <c r="N14304" s="12"/>
      <c r="O14304" s="12"/>
      <c r="P14304" s="12"/>
      <c r="Q14304" s="12"/>
      <c r="R14304" s="17"/>
      <c r="S14304" s="19"/>
      <c r="T14304" s="19"/>
    </row>
    <row r="14305" spans="1:20" ht="15.75" customHeight="1">
      <c r="A14305" s="8">
        <v>2018</v>
      </c>
      <c r="B14305" s="34">
        <v>192</v>
      </c>
      <c r="C14305" s="10" t="s">
        <v>55382</v>
      </c>
      <c r="D14305" s="12" t="s">
        <v>55493</v>
      </c>
      <c r="E14305" s="11" t="s">
        <v>55494</v>
      </c>
      <c r="F14305" s="12" t="s">
        <v>1139</v>
      </c>
      <c r="G14305" s="12" t="s">
        <v>55495</v>
      </c>
      <c r="H14305" s="21" t="s">
        <v>3814</v>
      </c>
      <c r="I14305" s="12"/>
      <c r="J14305" s="10" t="s">
        <v>24</v>
      </c>
      <c r="K14305" s="97" t="s">
        <v>55496</v>
      </c>
      <c r="L14305" s="29" t="s">
        <v>55472</v>
      </c>
      <c r="M14305" s="16" t="s">
        <v>24</v>
      </c>
      <c r="N14305" s="12"/>
      <c r="O14305" s="12"/>
      <c r="P14305" s="12"/>
      <c r="Q14305" s="12"/>
      <c r="R14305" s="17"/>
      <c r="S14305" s="19"/>
      <c r="T14305" s="19"/>
    </row>
    <row r="14306" spans="1:20" ht="15.75" customHeight="1">
      <c r="A14306" s="8">
        <v>2018</v>
      </c>
      <c r="B14306" s="34">
        <v>192</v>
      </c>
      <c r="C14306" s="10" t="s">
        <v>55382</v>
      </c>
      <c r="D14306" s="12" t="s">
        <v>55497</v>
      </c>
      <c r="E14306" s="11" t="s">
        <v>55498</v>
      </c>
      <c r="F14306" s="12">
        <v>1916</v>
      </c>
      <c r="G14306" s="12" t="s">
        <v>55499</v>
      </c>
      <c r="H14306" s="21" t="s">
        <v>55500</v>
      </c>
      <c r="I14306" s="12"/>
      <c r="J14306" s="10" t="s">
        <v>24</v>
      </c>
      <c r="K14306" s="97" t="s">
        <v>55501</v>
      </c>
      <c r="L14306" s="29" t="s">
        <v>55502</v>
      </c>
      <c r="M14306" s="16" t="s">
        <v>24</v>
      </c>
      <c r="N14306" s="12"/>
      <c r="O14306" s="12"/>
      <c r="P14306" s="12"/>
      <c r="Q14306" s="12"/>
      <c r="R14306" s="17" t="s">
        <v>64</v>
      </c>
      <c r="S14306" s="19"/>
      <c r="T14306" s="19"/>
    </row>
    <row r="14307" spans="1:20" ht="15.75" customHeight="1">
      <c r="A14307" s="8">
        <v>2018</v>
      </c>
      <c r="B14307" s="34">
        <v>192</v>
      </c>
      <c r="C14307" s="10" t="s">
        <v>55382</v>
      </c>
      <c r="D14307" s="12" t="s">
        <v>55503</v>
      </c>
      <c r="E14307" s="11" t="s">
        <v>55504</v>
      </c>
      <c r="F14307" s="12" t="s">
        <v>1139</v>
      </c>
      <c r="G14307" s="12" t="s">
        <v>55505</v>
      </c>
      <c r="H14307" s="21" t="s">
        <v>55506</v>
      </c>
      <c r="I14307" s="12"/>
      <c r="J14307" s="10" t="s">
        <v>23</v>
      </c>
      <c r="K14307" s="97" t="s">
        <v>55507</v>
      </c>
      <c r="L14307" s="29" t="s">
        <v>55508</v>
      </c>
      <c r="M14307" s="16" t="s">
        <v>24</v>
      </c>
      <c r="N14307" s="12"/>
      <c r="O14307" s="12"/>
      <c r="P14307" s="12"/>
      <c r="Q14307" s="12"/>
      <c r="R14307" s="17" t="s">
        <v>72</v>
      </c>
      <c r="S14307" s="19"/>
      <c r="T14307" s="19"/>
    </row>
    <row r="14308" spans="1:20" ht="15.75" customHeight="1">
      <c r="A14308" s="8">
        <v>2018</v>
      </c>
      <c r="B14308" s="34">
        <v>192</v>
      </c>
      <c r="C14308" s="10" t="s">
        <v>55382</v>
      </c>
      <c r="D14308" s="12" t="s">
        <v>55509</v>
      </c>
      <c r="E14308" s="11" t="s">
        <v>55510</v>
      </c>
      <c r="F14308" s="12">
        <v>1591</v>
      </c>
      <c r="G14308" s="12" t="s">
        <v>55511</v>
      </c>
      <c r="H14308" s="21" t="s">
        <v>149</v>
      </c>
      <c r="I14308" s="12"/>
      <c r="J14308" s="10" t="s">
        <v>24</v>
      </c>
      <c r="K14308" s="97" t="s">
        <v>55512</v>
      </c>
      <c r="L14308" s="29" t="s">
        <v>55513</v>
      </c>
      <c r="M14308" s="16" t="s">
        <v>24</v>
      </c>
      <c r="N14308" s="12"/>
      <c r="O14308" s="12"/>
      <c r="P14308" s="12"/>
      <c r="Q14308" s="12"/>
      <c r="R14308" s="17" t="s">
        <v>72</v>
      </c>
      <c r="S14308" s="19"/>
      <c r="T14308" s="19"/>
    </row>
    <row r="14309" spans="1:20" ht="15.75" customHeight="1">
      <c r="A14309" s="8">
        <v>2018</v>
      </c>
      <c r="B14309" s="34">
        <v>192</v>
      </c>
      <c r="C14309" s="10" t="s">
        <v>55382</v>
      </c>
      <c r="D14309" s="12" t="s">
        <v>55514</v>
      </c>
      <c r="E14309" s="11" t="s">
        <v>55515</v>
      </c>
      <c r="F14309" s="12" t="s">
        <v>25869</v>
      </c>
      <c r="G14309" s="12" t="s">
        <v>55516</v>
      </c>
      <c r="H14309" s="21" t="s">
        <v>55517</v>
      </c>
      <c r="I14309" s="12"/>
      <c r="J14309" s="10" t="s">
        <v>24</v>
      </c>
      <c r="K14309" s="97" t="s">
        <v>55518</v>
      </c>
      <c r="L14309" s="29" t="s">
        <v>55519</v>
      </c>
      <c r="M14309" s="16" t="s">
        <v>24</v>
      </c>
      <c r="N14309" s="12"/>
      <c r="O14309" s="12"/>
      <c r="P14309" s="12"/>
      <c r="Q14309" s="12"/>
      <c r="R14309" s="17" t="s">
        <v>72</v>
      </c>
      <c r="S14309" s="19"/>
      <c r="T14309" s="19"/>
    </row>
    <row r="14310" spans="1:20" ht="15.75" customHeight="1">
      <c r="A14310" s="8">
        <v>2018</v>
      </c>
      <c r="B14310" s="34">
        <v>192</v>
      </c>
      <c r="C14310" s="10" t="s">
        <v>55382</v>
      </c>
      <c r="D14310" s="12" t="s">
        <v>55520</v>
      </c>
      <c r="E14310" s="11" t="s">
        <v>55521</v>
      </c>
      <c r="F14310" s="12" t="s">
        <v>1139</v>
      </c>
      <c r="G14310" s="12" t="s">
        <v>55522</v>
      </c>
      <c r="H14310" s="21" t="s">
        <v>55523</v>
      </c>
      <c r="I14310" s="12"/>
      <c r="J14310" s="10" t="s">
        <v>24</v>
      </c>
      <c r="K14310" s="97" t="s">
        <v>55524</v>
      </c>
      <c r="L14310" s="29" t="s">
        <v>55525</v>
      </c>
      <c r="M14310" s="16" t="s">
        <v>24</v>
      </c>
      <c r="N14310" s="12"/>
      <c r="O14310" s="12"/>
      <c r="P14310" s="12"/>
      <c r="Q14310" s="12"/>
      <c r="R14310" s="17" t="s">
        <v>72</v>
      </c>
      <c r="S14310" s="19"/>
      <c r="T14310" s="19"/>
    </row>
    <row r="14311" spans="1:20" ht="15.75" customHeight="1">
      <c r="A14311" s="8">
        <v>2018</v>
      </c>
      <c r="B14311" s="34">
        <v>192</v>
      </c>
      <c r="C14311" s="10" t="s">
        <v>55382</v>
      </c>
      <c r="D14311" s="12" t="s">
        <v>55526</v>
      </c>
      <c r="E14311" s="11" t="s">
        <v>55527</v>
      </c>
      <c r="F14311" s="12" t="s">
        <v>7223</v>
      </c>
      <c r="G14311" s="12" t="s">
        <v>55528</v>
      </c>
      <c r="H14311" s="21" t="s">
        <v>46</v>
      </c>
      <c r="I14311" s="12"/>
      <c r="J14311" s="10" t="s">
        <v>24</v>
      </c>
      <c r="K14311" s="97" t="s">
        <v>55529</v>
      </c>
      <c r="L14311" s="29" t="s">
        <v>55530</v>
      </c>
      <c r="M14311" s="16" t="s">
        <v>24</v>
      </c>
      <c r="N14311" s="12"/>
      <c r="O14311" s="12"/>
      <c r="P14311" s="12"/>
      <c r="Q14311" s="12"/>
      <c r="R14311" s="17" t="s">
        <v>64</v>
      </c>
      <c r="S14311" s="19"/>
      <c r="T14311" s="19"/>
    </row>
    <row r="14312" spans="1:20" ht="15.75" customHeight="1">
      <c r="A14312" s="8">
        <v>2018</v>
      </c>
      <c r="B14312" s="34">
        <v>192</v>
      </c>
      <c r="C14312" s="10" t="s">
        <v>55382</v>
      </c>
      <c r="D14312" s="12" t="s">
        <v>55531</v>
      </c>
      <c r="E14312" s="11" t="s">
        <v>55532</v>
      </c>
      <c r="F14312" s="12" t="s">
        <v>55533</v>
      </c>
      <c r="G14312" s="12" t="s">
        <v>55534</v>
      </c>
      <c r="H14312" s="21" t="s">
        <v>2971</v>
      </c>
      <c r="I14312" s="12"/>
      <c r="J14312" s="10" t="s">
        <v>24</v>
      </c>
      <c r="K14312" s="97" t="s">
        <v>55535</v>
      </c>
      <c r="L14312" s="29" t="s">
        <v>55536</v>
      </c>
      <c r="M14312" s="16" t="s">
        <v>24</v>
      </c>
      <c r="N14312" s="12"/>
      <c r="O14312" s="12"/>
      <c r="P14312" s="12"/>
      <c r="Q14312" s="12"/>
      <c r="R14312" s="17"/>
      <c r="S14312" s="19"/>
      <c r="T14312" s="19"/>
    </row>
    <row r="14313" spans="1:20" ht="15.75" customHeight="1">
      <c r="A14313" s="8">
        <v>2018</v>
      </c>
      <c r="B14313" s="34">
        <v>192</v>
      </c>
      <c r="C14313" s="10" t="s">
        <v>55382</v>
      </c>
      <c r="D14313" s="12" t="s">
        <v>55537</v>
      </c>
      <c r="E14313" s="11" t="s">
        <v>55538</v>
      </c>
      <c r="F14313" s="96">
        <v>27668</v>
      </c>
      <c r="G14313" s="12" t="s">
        <v>55539</v>
      </c>
      <c r="H14313" s="21" t="s">
        <v>55540</v>
      </c>
      <c r="I14313" s="12"/>
      <c r="J14313" s="10" t="s">
        <v>24</v>
      </c>
      <c r="K14313" s="97" t="s">
        <v>55541</v>
      </c>
      <c r="L14313" s="29" t="s">
        <v>55542</v>
      </c>
      <c r="M14313" s="16" t="s">
        <v>24</v>
      </c>
      <c r="N14313" s="12"/>
      <c r="O14313" s="12"/>
      <c r="P14313" s="12"/>
      <c r="Q14313" s="12"/>
      <c r="R14313" s="17"/>
      <c r="S14313" s="19"/>
      <c r="T14313" s="19"/>
    </row>
    <row r="14314" spans="1:20" ht="15.75" customHeight="1">
      <c r="A14314" s="8">
        <v>2018</v>
      </c>
      <c r="B14314" s="34">
        <v>192</v>
      </c>
      <c r="C14314" s="10" t="s">
        <v>55382</v>
      </c>
      <c r="D14314" s="12" t="s">
        <v>55543</v>
      </c>
      <c r="E14314" s="11" t="s">
        <v>55544</v>
      </c>
      <c r="F14314" s="96">
        <v>36404</v>
      </c>
      <c r="G14314" s="12" t="s">
        <v>55545</v>
      </c>
      <c r="H14314" s="21" t="s">
        <v>55500</v>
      </c>
      <c r="I14314" s="12"/>
      <c r="J14314" s="10" t="s">
        <v>24</v>
      </c>
      <c r="K14314" s="97" t="s">
        <v>55546</v>
      </c>
      <c r="L14314" s="29" t="s">
        <v>55547</v>
      </c>
      <c r="M14314" s="16" t="s">
        <v>24</v>
      </c>
      <c r="N14314" s="12"/>
      <c r="O14314" s="12"/>
      <c r="P14314" s="12"/>
      <c r="Q14314" s="12"/>
      <c r="R14314" s="17"/>
      <c r="S14314" s="19"/>
      <c r="T14314" s="19"/>
    </row>
    <row r="14315" spans="1:20" ht="15.75" customHeight="1">
      <c r="A14315" s="8">
        <v>2018</v>
      </c>
      <c r="B14315" s="34">
        <v>192</v>
      </c>
      <c r="C14315" s="10" t="s">
        <v>55382</v>
      </c>
      <c r="D14315" s="12" t="s">
        <v>55548</v>
      </c>
      <c r="E14315" s="11" t="s">
        <v>55549</v>
      </c>
      <c r="F14315" s="12" t="s">
        <v>809</v>
      </c>
      <c r="G14315" s="12" t="s">
        <v>55550</v>
      </c>
      <c r="H14315" s="21" t="s">
        <v>149</v>
      </c>
      <c r="I14315" s="12"/>
      <c r="J14315" s="10" t="s">
        <v>24</v>
      </c>
      <c r="K14315" s="97" t="s">
        <v>55551</v>
      </c>
      <c r="L14315" s="29" t="s">
        <v>55552</v>
      </c>
      <c r="M14315" s="16" t="s">
        <v>24</v>
      </c>
      <c r="N14315" s="12"/>
      <c r="O14315" s="12"/>
      <c r="P14315" s="12"/>
      <c r="Q14315" s="12"/>
      <c r="R14315" s="17"/>
      <c r="S14315" s="19"/>
      <c r="T14315" s="19"/>
    </row>
    <row r="14316" spans="1:20" ht="15.75" customHeight="1">
      <c r="A14316" s="8">
        <v>2018</v>
      </c>
      <c r="B14316" s="34">
        <v>192</v>
      </c>
      <c r="C14316" s="10" t="s">
        <v>55382</v>
      </c>
      <c r="D14316" s="12" t="s">
        <v>55553</v>
      </c>
      <c r="E14316" s="11" t="s">
        <v>55554</v>
      </c>
      <c r="F14316" s="12" t="s">
        <v>55555</v>
      </c>
      <c r="G14316" s="12" t="s">
        <v>55556</v>
      </c>
      <c r="H14316" s="21" t="s">
        <v>149</v>
      </c>
      <c r="I14316" s="12"/>
      <c r="J14316" s="10" t="s">
        <v>24</v>
      </c>
      <c r="K14316" s="97" t="s">
        <v>55557</v>
      </c>
      <c r="L14316" s="29" t="s">
        <v>55558</v>
      </c>
      <c r="M14316" s="16" t="s">
        <v>24</v>
      </c>
      <c r="N14316" s="12"/>
      <c r="O14316" s="12"/>
      <c r="P14316" s="12"/>
      <c r="Q14316" s="12"/>
      <c r="R14316" s="17"/>
      <c r="S14316" s="19"/>
      <c r="T14316" s="19"/>
    </row>
    <row r="14317" spans="1:20" ht="15.75" customHeight="1">
      <c r="A14317" s="8">
        <v>2018</v>
      </c>
      <c r="B14317" s="34">
        <v>192</v>
      </c>
      <c r="C14317" s="10" t="s">
        <v>55382</v>
      </c>
      <c r="D14317" s="12" t="s">
        <v>55559</v>
      </c>
      <c r="E14317" s="11" t="s">
        <v>55560</v>
      </c>
      <c r="F14317" s="12" t="s">
        <v>1139</v>
      </c>
      <c r="G14317" s="12" t="s">
        <v>55561</v>
      </c>
      <c r="H14317" s="21" t="s">
        <v>55562</v>
      </c>
      <c r="I14317" s="12"/>
      <c r="J14317" s="10" t="s">
        <v>24</v>
      </c>
      <c r="K14317" s="97" t="s">
        <v>55563</v>
      </c>
      <c r="L14317" s="29" t="s">
        <v>55525</v>
      </c>
      <c r="M14317" s="16" t="s">
        <v>24</v>
      </c>
      <c r="N14317" s="12"/>
      <c r="O14317" s="12"/>
      <c r="P14317" s="12"/>
      <c r="Q14317" s="12"/>
      <c r="R14317" s="17" t="s">
        <v>64</v>
      </c>
      <c r="S14317" s="19"/>
      <c r="T14317" s="19"/>
    </row>
    <row r="14318" spans="1:20" ht="15.75" customHeight="1">
      <c r="A14318" s="8">
        <v>2018</v>
      </c>
      <c r="B14318" s="34">
        <v>192</v>
      </c>
      <c r="C14318" s="10" t="s">
        <v>55382</v>
      </c>
      <c r="D14318" s="12" t="s">
        <v>55564</v>
      </c>
      <c r="E14318" s="11" t="s">
        <v>55565</v>
      </c>
      <c r="F14318" s="12" t="s">
        <v>12934</v>
      </c>
      <c r="G14318" s="12" t="s">
        <v>55566</v>
      </c>
      <c r="H14318" s="21" t="s">
        <v>27126</v>
      </c>
      <c r="I14318" s="12"/>
      <c r="J14318" s="10" t="s">
        <v>23</v>
      </c>
      <c r="K14318" s="97" t="s">
        <v>55567</v>
      </c>
      <c r="L14318" s="29" t="s">
        <v>55568</v>
      </c>
      <c r="M14318" s="16" t="s">
        <v>24</v>
      </c>
      <c r="N14318" s="12"/>
      <c r="O14318" s="12"/>
      <c r="P14318" s="12"/>
      <c r="Q14318" s="12"/>
      <c r="R14318" s="17" t="s">
        <v>64</v>
      </c>
      <c r="S14318" s="19"/>
      <c r="T14318" s="19"/>
    </row>
    <row r="14319" spans="1:20" ht="15.75" customHeight="1">
      <c r="A14319" s="8">
        <v>2018</v>
      </c>
      <c r="B14319" s="34">
        <v>192</v>
      </c>
      <c r="C14319" s="10" t="s">
        <v>55382</v>
      </c>
      <c r="D14319" s="12" t="s">
        <v>55569</v>
      </c>
      <c r="E14319" s="11" t="s">
        <v>55570</v>
      </c>
      <c r="F14319" s="32">
        <v>8995</v>
      </c>
      <c r="G14319" s="12" t="s">
        <v>55571</v>
      </c>
      <c r="H14319" s="21" t="s">
        <v>393</v>
      </c>
      <c r="I14319" s="12"/>
      <c r="J14319" s="10" t="s">
        <v>24</v>
      </c>
      <c r="K14319" s="97" t="s">
        <v>55572</v>
      </c>
      <c r="L14319" s="29" t="s">
        <v>55573</v>
      </c>
      <c r="M14319" s="16" t="s">
        <v>24</v>
      </c>
      <c r="N14319" s="12"/>
      <c r="O14319" s="12"/>
      <c r="P14319" s="12"/>
      <c r="Q14319" s="12"/>
      <c r="R14319" s="17"/>
      <c r="S14319" s="19"/>
      <c r="T14319" s="19"/>
    </row>
    <row r="14320" spans="1:20" ht="15.75" customHeight="1">
      <c r="A14320" s="8">
        <v>2018</v>
      </c>
      <c r="B14320" s="34">
        <v>192</v>
      </c>
      <c r="C14320" s="10" t="s">
        <v>55382</v>
      </c>
      <c r="D14320" s="12" t="s">
        <v>55574</v>
      </c>
      <c r="E14320" s="11" t="s">
        <v>55575</v>
      </c>
      <c r="F14320" s="12" t="s">
        <v>1139</v>
      </c>
      <c r="G14320" s="12" t="s">
        <v>55576</v>
      </c>
      <c r="H14320" s="21" t="s">
        <v>393</v>
      </c>
      <c r="I14320" s="12"/>
      <c r="J14320" s="10" t="s">
        <v>24</v>
      </c>
      <c r="K14320" s="97" t="s">
        <v>55577</v>
      </c>
      <c r="L14320" s="29" t="s">
        <v>55578</v>
      </c>
      <c r="M14320" s="16" t="s">
        <v>24</v>
      </c>
      <c r="N14320" s="12"/>
      <c r="O14320" s="12"/>
      <c r="P14320" s="12"/>
      <c r="Q14320" s="12"/>
      <c r="R14320" s="17"/>
      <c r="S14320" s="19"/>
      <c r="T14320" s="19"/>
    </row>
    <row r="14321" spans="1:20" ht="15.75" customHeight="1">
      <c r="A14321" s="8">
        <v>2018</v>
      </c>
      <c r="B14321" s="34">
        <v>192</v>
      </c>
      <c r="C14321" s="10" t="s">
        <v>55382</v>
      </c>
      <c r="D14321" s="12" t="s">
        <v>55579</v>
      </c>
      <c r="E14321" s="11" t="s">
        <v>55580</v>
      </c>
      <c r="F14321" s="12" t="s">
        <v>55581</v>
      </c>
      <c r="G14321" s="12" t="s">
        <v>55582</v>
      </c>
      <c r="H14321" s="21" t="s">
        <v>149</v>
      </c>
      <c r="I14321" s="12"/>
      <c r="J14321" s="10" t="s">
        <v>24</v>
      </c>
      <c r="K14321" s="97" t="s">
        <v>55583</v>
      </c>
      <c r="L14321" s="29" t="s">
        <v>55584</v>
      </c>
      <c r="M14321" s="16" t="s">
        <v>24</v>
      </c>
      <c r="N14321" s="12"/>
      <c r="O14321" s="12"/>
      <c r="P14321" s="12"/>
      <c r="Q14321" s="12"/>
      <c r="R14321" s="17" t="s">
        <v>72</v>
      </c>
      <c r="S14321" s="19"/>
      <c r="T14321" s="19"/>
    </row>
    <row r="14322" spans="1:20" ht="15.75" customHeight="1">
      <c r="A14322" s="8">
        <v>2018</v>
      </c>
      <c r="B14322" s="34">
        <v>192</v>
      </c>
      <c r="C14322" s="10" t="s">
        <v>55382</v>
      </c>
      <c r="D14322" s="12" t="s">
        <v>55585</v>
      </c>
      <c r="E14322" s="11" t="s">
        <v>55586</v>
      </c>
      <c r="F14322" s="12" t="s">
        <v>55587</v>
      </c>
      <c r="G14322" s="12" t="s">
        <v>55588</v>
      </c>
      <c r="H14322" s="21" t="s">
        <v>55589</v>
      </c>
      <c r="I14322" s="12"/>
      <c r="J14322" s="10" t="s">
        <v>23</v>
      </c>
      <c r="K14322" s="12" t="s">
        <v>693</v>
      </c>
      <c r="L14322" s="29" t="s">
        <v>55590</v>
      </c>
      <c r="M14322" s="16" t="s">
        <v>24</v>
      </c>
      <c r="N14322" s="12"/>
      <c r="O14322" s="12"/>
      <c r="P14322" s="12"/>
      <c r="Q14322" s="12"/>
      <c r="R14322" s="17" t="s">
        <v>4107</v>
      </c>
      <c r="S14322" s="19"/>
      <c r="T14322" s="19"/>
    </row>
    <row r="14323" spans="1:20" ht="15.75" customHeight="1">
      <c r="A14323" s="8">
        <v>2018</v>
      </c>
      <c r="B14323" s="34">
        <v>192</v>
      </c>
      <c r="C14323" s="10" t="s">
        <v>55382</v>
      </c>
      <c r="D14323" s="12" t="s">
        <v>55591</v>
      </c>
      <c r="E14323" s="11" t="s">
        <v>55592</v>
      </c>
      <c r="F14323" s="12" t="s">
        <v>55593</v>
      </c>
      <c r="G14323" s="12" t="s">
        <v>55594</v>
      </c>
      <c r="H14323" s="21" t="s">
        <v>789</v>
      </c>
      <c r="I14323" s="12"/>
      <c r="J14323" s="10" t="s">
        <v>24</v>
      </c>
      <c r="K14323" s="12" t="s">
        <v>693</v>
      </c>
      <c r="L14323" s="29" t="s">
        <v>55595</v>
      </c>
      <c r="M14323" s="16" t="s">
        <v>24</v>
      </c>
      <c r="N14323" s="12"/>
      <c r="O14323" s="12"/>
      <c r="P14323" s="12"/>
      <c r="Q14323" s="12"/>
      <c r="R14323" s="17" t="s">
        <v>72</v>
      </c>
      <c r="S14323" s="19" t="s">
        <v>1071</v>
      </c>
      <c r="T14323" s="19"/>
    </row>
    <row r="14324" spans="1:20" ht="15.75" customHeight="1">
      <c r="A14324" s="8">
        <v>2018</v>
      </c>
      <c r="B14324" s="34">
        <v>192</v>
      </c>
      <c r="C14324" s="10" t="s">
        <v>55382</v>
      </c>
      <c r="D14324" s="12" t="s">
        <v>55596</v>
      </c>
      <c r="E14324" s="11" t="s">
        <v>55597</v>
      </c>
      <c r="F14324" s="12" t="s">
        <v>1139</v>
      </c>
      <c r="G14324" s="12" t="s">
        <v>55598</v>
      </c>
      <c r="H14324" s="21" t="s">
        <v>55599</v>
      </c>
      <c r="I14324" s="12"/>
      <c r="J14324" s="10" t="s">
        <v>24</v>
      </c>
      <c r="K14324" s="97" t="s">
        <v>55600</v>
      </c>
      <c r="L14324" s="29" t="s">
        <v>55601</v>
      </c>
      <c r="M14324" s="16" t="s">
        <v>24</v>
      </c>
      <c r="N14324" s="12"/>
      <c r="O14324" s="12"/>
      <c r="P14324" s="12"/>
      <c r="Q14324" s="12"/>
      <c r="R14324" s="17"/>
      <c r="S14324" s="19"/>
      <c r="T14324" s="19"/>
    </row>
    <row r="14325" spans="1:20" ht="15.75" customHeight="1">
      <c r="A14325" s="8">
        <v>2018</v>
      </c>
      <c r="B14325" s="34">
        <v>192</v>
      </c>
      <c r="C14325" s="10" t="s">
        <v>55382</v>
      </c>
      <c r="D14325" s="12" t="s">
        <v>55602</v>
      </c>
      <c r="E14325" s="11" t="s">
        <v>55603</v>
      </c>
      <c r="F14325" s="12" t="s">
        <v>55604</v>
      </c>
      <c r="G14325" s="12" t="s">
        <v>55605</v>
      </c>
      <c r="H14325" s="21" t="s">
        <v>55606</v>
      </c>
      <c r="I14325" s="12"/>
      <c r="J14325" s="10" t="s">
        <v>24</v>
      </c>
      <c r="K14325" s="97" t="s">
        <v>55607</v>
      </c>
      <c r="L14325" s="29" t="s">
        <v>55608</v>
      </c>
      <c r="M14325" s="16" t="s">
        <v>24</v>
      </c>
      <c r="N14325" s="12"/>
      <c r="O14325" s="12"/>
      <c r="P14325" s="12"/>
      <c r="Q14325" s="12"/>
      <c r="R14325" s="17"/>
      <c r="S14325" s="19"/>
      <c r="T14325" s="19"/>
    </row>
    <row r="14326" spans="1:20" ht="15.75" customHeight="1">
      <c r="A14326" s="8">
        <v>2018</v>
      </c>
      <c r="B14326" s="34">
        <v>192</v>
      </c>
      <c r="C14326" s="10" t="s">
        <v>55382</v>
      </c>
      <c r="D14326" s="12" t="s">
        <v>55609</v>
      </c>
      <c r="E14326" s="11" t="s">
        <v>55610</v>
      </c>
      <c r="F14326" s="12" t="s">
        <v>55611</v>
      </c>
      <c r="G14326" s="12" t="s">
        <v>55612</v>
      </c>
      <c r="H14326" s="21" t="s">
        <v>125</v>
      </c>
      <c r="I14326" s="12"/>
      <c r="J14326" s="10" t="s">
        <v>24</v>
      </c>
      <c r="K14326" s="97" t="s">
        <v>55613</v>
      </c>
      <c r="L14326" s="29" t="s">
        <v>55614</v>
      </c>
      <c r="M14326" s="16" t="s">
        <v>24</v>
      </c>
      <c r="N14326" s="12"/>
      <c r="O14326" s="12"/>
      <c r="P14326" s="12"/>
      <c r="Q14326" s="12"/>
      <c r="R14326" s="17"/>
      <c r="S14326" s="19"/>
      <c r="T14326" s="19"/>
    </row>
    <row r="14327" spans="1:20" ht="15.75" customHeight="1">
      <c r="A14327" s="8">
        <v>2018</v>
      </c>
      <c r="B14327" s="34">
        <v>192</v>
      </c>
      <c r="C14327" s="10" t="s">
        <v>55382</v>
      </c>
      <c r="D14327" s="12" t="s">
        <v>55615</v>
      </c>
      <c r="E14327" s="11" t="s">
        <v>55616</v>
      </c>
      <c r="F14327" s="12" t="s">
        <v>55617</v>
      </c>
      <c r="G14327" s="12" t="s">
        <v>55598</v>
      </c>
      <c r="H14327" s="21" t="s">
        <v>55618</v>
      </c>
      <c r="I14327" s="12"/>
      <c r="J14327" s="10" t="s">
        <v>24</v>
      </c>
      <c r="K14327" s="97" t="s">
        <v>55600</v>
      </c>
      <c r="L14327" s="29" t="s">
        <v>55619</v>
      </c>
      <c r="M14327" s="16" t="s">
        <v>24</v>
      </c>
      <c r="N14327" s="12"/>
      <c r="O14327" s="12"/>
      <c r="P14327" s="12"/>
      <c r="Q14327" s="12"/>
      <c r="R14327" s="17" t="s">
        <v>64</v>
      </c>
      <c r="S14327" s="19"/>
      <c r="T14327" s="19"/>
    </row>
    <row r="14328" spans="1:20" ht="15.75" customHeight="1">
      <c r="A14328" s="8">
        <v>2018</v>
      </c>
      <c r="B14328" s="34">
        <v>192</v>
      </c>
      <c r="C14328" s="10" t="s">
        <v>55382</v>
      </c>
      <c r="D14328" s="12" t="s">
        <v>55620</v>
      </c>
      <c r="E14328" s="11" t="s">
        <v>55621</v>
      </c>
      <c r="F14328" s="12" t="s">
        <v>55622</v>
      </c>
      <c r="G14328" s="12" t="s">
        <v>55623</v>
      </c>
      <c r="H14328" s="21" t="s">
        <v>125</v>
      </c>
      <c r="I14328" s="12"/>
      <c r="J14328" s="10" t="s">
        <v>24</v>
      </c>
      <c r="K14328" s="97" t="s">
        <v>55624</v>
      </c>
      <c r="L14328" s="29" t="s">
        <v>55558</v>
      </c>
      <c r="M14328" s="16" t="s">
        <v>24</v>
      </c>
      <c r="N14328" s="12"/>
      <c r="O14328" s="12"/>
      <c r="P14328" s="12"/>
      <c r="Q14328" s="12"/>
      <c r="R14328" s="17"/>
      <c r="S14328" s="19"/>
      <c r="T14328" s="19"/>
    </row>
    <row r="14329" spans="1:20" ht="15.75" customHeight="1">
      <c r="A14329" s="8">
        <v>2018</v>
      </c>
      <c r="B14329" s="34">
        <v>192</v>
      </c>
      <c r="C14329" s="10" t="s">
        <v>55382</v>
      </c>
      <c r="D14329" s="12" t="s">
        <v>55625</v>
      </c>
      <c r="E14329" s="11" t="s">
        <v>55626</v>
      </c>
      <c r="F14329" s="12" t="s">
        <v>45029</v>
      </c>
      <c r="G14329" s="12" t="s">
        <v>55627</v>
      </c>
      <c r="H14329" s="21" t="s">
        <v>55628</v>
      </c>
      <c r="I14329" s="12"/>
      <c r="J14329" s="10" t="s">
        <v>24</v>
      </c>
      <c r="K14329" s="12" t="s">
        <v>693</v>
      </c>
      <c r="L14329" s="29" t="s">
        <v>55629</v>
      </c>
      <c r="M14329" s="16" t="s">
        <v>24</v>
      </c>
      <c r="N14329" s="12"/>
      <c r="O14329" s="12"/>
      <c r="P14329" s="12"/>
      <c r="Q14329" s="12"/>
      <c r="R14329" s="17" t="s">
        <v>72</v>
      </c>
      <c r="S14329" s="19"/>
      <c r="T14329" s="19"/>
    </row>
    <row r="14330" spans="1:20" ht="15.75" customHeight="1">
      <c r="A14330" s="8">
        <v>2018</v>
      </c>
      <c r="B14330" s="34">
        <v>192</v>
      </c>
      <c r="C14330" s="10" t="s">
        <v>55382</v>
      </c>
      <c r="D14330" s="12" t="s">
        <v>55630</v>
      </c>
      <c r="E14330" s="11" t="s">
        <v>55631</v>
      </c>
      <c r="F14330" s="12" t="s">
        <v>7816</v>
      </c>
      <c r="G14330" s="12" t="s">
        <v>55632</v>
      </c>
      <c r="H14330" s="21" t="s">
        <v>5697</v>
      </c>
      <c r="I14330" s="12"/>
      <c r="J14330" s="10" t="s">
        <v>24</v>
      </c>
      <c r="K14330" s="12" t="s">
        <v>693</v>
      </c>
      <c r="L14330" s="29" t="s">
        <v>55633</v>
      </c>
      <c r="M14330" s="16" t="s">
        <v>24</v>
      </c>
      <c r="N14330" s="12"/>
      <c r="O14330" s="12"/>
      <c r="P14330" s="12"/>
      <c r="Q14330" s="12"/>
      <c r="R14330" s="17"/>
      <c r="S14330" s="19"/>
      <c r="T14330" s="19"/>
    </row>
    <row r="14331" spans="1:20" ht="15.75" customHeight="1">
      <c r="A14331" s="8">
        <v>2018</v>
      </c>
      <c r="B14331" s="34">
        <v>192</v>
      </c>
      <c r="C14331" s="10" t="s">
        <v>55382</v>
      </c>
      <c r="D14331" s="12" t="s">
        <v>55634</v>
      </c>
      <c r="E14331" s="11" t="s">
        <v>55635</v>
      </c>
      <c r="F14331" s="12" t="s">
        <v>55636</v>
      </c>
      <c r="G14331" s="12" t="s">
        <v>55637</v>
      </c>
      <c r="H14331" s="21" t="s">
        <v>55638</v>
      </c>
      <c r="I14331" s="12"/>
      <c r="J14331" s="10" t="s">
        <v>24</v>
      </c>
      <c r="K14331" s="12" t="s">
        <v>693</v>
      </c>
      <c r="L14331" s="29" t="s">
        <v>55639</v>
      </c>
      <c r="M14331" s="16" t="s">
        <v>24</v>
      </c>
      <c r="N14331" s="12"/>
      <c r="O14331" s="12"/>
      <c r="P14331" s="12"/>
      <c r="Q14331" s="12"/>
      <c r="R14331" s="17"/>
      <c r="S14331" s="19"/>
      <c r="T14331" s="19"/>
    </row>
    <row r="14332" spans="1:20" ht="15.75" customHeight="1">
      <c r="A14332" s="8">
        <v>2018</v>
      </c>
      <c r="B14332" s="34">
        <v>192</v>
      </c>
      <c r="C14332" s="10" t="s">
        <v>55382</v>
      </c>
      <c r="D14332" s="12" t="s">
        <v>55640</v>
      </c>
      <c r="E14332" s="11" t="s">
        <v>55641</v>
      </c>
      <c r="F14332" s="12" t="s">
        <v>1139</v>
      </c>
      <c r="G14332" s="12" t="s">
        <v>55642</v>
      </c>
      <c r="H14332" s="21" t="s">
        <v>55643</v>
      </c>
      <c r="I14332" s="12"/>
      <c r="J14332" s="10" t="s">
        <v>24</v>
      </c>
      <c r="K14332" s="12" t="s">
        <v>693</v>
      </c>
      <c r="L14332" s="29" t="s">
        <v>55644</v>
      </c>
      <c r="M14332" s="16" t="s">
        <v>24</v>
      </c>
      <c r="N14332" s="12"/>
      <c r="O14332" s="12"/>
      <c r="P14332" s="12"/>
      <c r="Q14332" s="12"/>
      <c r="R14332" s="17" t="s">
        <v>72</v>
      </c>
      <c r="S14332" s="19"/>
      <c r="T14332" s="19"/>
    </row>
    <row r="14333" spans="1:20" ht="15.75" customHeight="1">
      <c r="A14333" s="8">
        <v>2018</v>
      </c>
      <c r="B14333" s="34">
        <v>192</v>
      </c>
      <c r="C14333" s="10" t="s">
        <v>55382</v>
      </c>
      <c r="D14333" s="12" t="s">
        <v>55645</v>
      </c>
      <c r="E14333" s="11" t="s">
        <v>55646</v>
      </c>
      <c r="F14333" s="12" t="s">
        <v>1139</v>
      </c>
      <c r="G14333" s="12" t="s">
        <v>55647</v>
      </c>
      <c r="H14333" s="21" t="s">
        <v>55648</v>
      </c>
      <c r="I14333" s="12"/>
      <c r="J14333" s="10" t="s">
        <v>24</v>
      </c>
      <c r="K14333" s="12" t="s">
        <v>693</v>
      </c>
      <c r="L14333" s="29" t="s">
        <v>55649</v>
      </c>
      <c r="M14333" s="16" t="s">
        <v>24</v>
      </c>
      <c r="N14333" s="12"/>
      <c r="O14333" s="12"/>
      <c r="P14333" s="12"/>
      <c r="Q14333" s="12"/>
      <c r="R14333" s="17"/>
      <c r="S14333" s="19"/>
      <c r="T14333" s="19"/>
    </row>
    <row r="14334" spans="1:20" ht="15.75" customHeight="1">
      <c r="A14334" s="8">
        <v>2018</v>
      </c>
      <c r="B14334" s="34">
        <v>192</v>
      </c>
      <c r="C14334" s="10" t="s">
        <v>55382</v>
      </c>
      <c r="D14334" s="12" t="s">
        <v>55650</v>
      </c>
      <c r="E14334" s="11" t="s">
        <v>55651</v>
      </c>
      <c r="F14334" s="12" t="s">
        <v>55652</v>
      </c>
      <c r="G14334" s="12" t="s">
        <v>55653</v>
      </c>
      <c r="H14334" s="21" t="s">
        <v>55654</v>
      </c>
      <c r="I14334" s="12"/>
      <c r="J14334" s="10" t="s">
        <v>23</v>
      </c>
      <c r="K14334" s="12" t="s">
        <v>693</v>
      </c>
      <c r="L14334" s="29" t="s">
        <v>55655</v>
      </c>
      <c r="M14334" s="16" t="s">
        <v>24</v>
      </c>
      <c r="N14334" s="12"/>
      <c r="O14334" s="12"/>
      <c r="P14334" s="12"/>
      <c r="Q14334" s="12"/>
      <c r="R14334" s="17" t="s">
        <v>72</v>
      </c>
      <c r="S14334" s="19"/>
      <c r="T14334" s="19"/>
    </row>
    <row r="14335" spans="1:20" ht="15.75" customHeight="1">
      <c r="A14335" s="8">
        <v>2018</v>
      </c>
      <c r="B14335" s="34">
        <v>192</v>
      </c>
      <c r="C14335" s="10" t="s">
        <v>55382</v>
      </c>
      <c r="D14335" s="12" t="s">
        <v>55656</v>
      </c>
      <c r="E14335" s="11" t="s">
        <v>55657</v>
      </c>
      <c r="F14335" s="12">
        <v>2018</v>
      </c>
      <c r="G14335" s="12" t="s">
        <v>55658</v>
      </c>
      <c r="H14335" s="21" t="s">
        <v>113</v>
      </c>
      <c r="I14335" s="12"/>
      <c r="J14335" s="10" t="s">
        <v>24</v>
      </c>
      <c r="K14335" s="12"/>
      <c r="L14335" s="29" t="s">
        <v>55659</v>
      </c>
      <c r="M14335" s="16" t="s">
        <v>24</v>
      </c>
      <c r="N14335" s="12"/>
      <c r="O14335" s="12"/>
      <c r="P14335" s="12"/>
      <c r="Q14335" s="12"/>
      <c r="R14335" s="17"/>
      <c r="S14335" s="19"/>
      <c r="T14335" s="19"/>
    </row>
    <row r="14336" spans="1:20" ht="15.75" customHeight="1">
      <c r="A14336" s="8">
        <v>2018</v>
      </c>
      <c r="B14336" s="34">
        <v>192</v>
      </c>
      <c r="C14336" s="10" t="s">
        <v>55382</v>
      </c>
      <c r="D14336" s="12" t="s">
        <v>55660</v>
      </c>
      <c r="E14336" s="11" t="s">
        <v>55661</v>
      </c>
      <c r="F14336" s="12" t="s">
        <v>55662</v>
      </c>
      <c r="G14336" s="12" t="s">
        <v>55663</v>
      </c>
      <c r="H14336" s="21" t="s">
        <v>113</v>
      </c>
      <c r="I14336" s="12"/>
      <c r="J14336" s="10" t="s">
        <v>24</v>
      </c>
      <c r="K14336" s="12"/>
      <c r="L14336" s="29" t="s">
        <v>55639</v>
      </c>
      <c r="M14336" s="16" t="s">
        <v>24</v>
      </c>
      <c r="N14336" s="12"/>
      <c r="O14336" s="12"/>
      <c r="P14336" s="12"/>
      <c r="Q14336" s="12"/>
      <c r="R14336" s="17"/>
      <c r="S14336" s="19"/>
      <c r="T14336" s="19"/>
    </row>
    <row r="14337" spans="1:20" ht="15.75" customHeight="1">
      <c r="A14337" s="8">
        <v>2018</v>
      </c>
      <c r="B14337" s="34">
        <v>192</v>
      </c>
      <c r="C14337" s="10" t="s">
        <v>55382</v>
      </c>
      <c r="D14337" s="12" t="s">
        <v>55664</v>
      </c>
      <c r="E14337" s="11" t="s">
        <v>55665</v>
      </c>
      <c r="F14337" s="12" t="s">
        <v>55666</v>
      </c>
      <c r="G14337" s="12" t="s">
        <v>55667</v>
      </c>
      <c r="H14337" s="21" t="s">
        <v>46</v>
      </c>
      <c r="I14337" s="12"/>
      <c r="J14337" s="10" t="s">
        <v>24</v>
      </c>
      <c r="K14337" s="12"/>
      <c r="L14337" s="29" t="s">
        <v>55668</v>
      </c>
      <c r="M14337" s="16" t="s">
        <v>24</v>
      </c>
      <c r="N14337" s="12"/>
      <c r="O14337" s="12"/>
      <c r="P14337" s="12"/>
      <c r="Q14337" s="12"/>
      <c r="R14337" s="17" t="s">
        <v>72</v>
      </c>
      <c r="S14337" s="19"/>
      <c r="T14337" s="19"/>
    </row>
    <row r="14338" spans="1:20" ht="15.75" customHeight="1">
      <c r="A14338" s="8">
        <v>2018</v>
      </c>
      <c r="B14338" s="34">
        <v>192</v>
      </c>
      <c r="C14338" s="10" t="s">
        <v>55382</v>
      </c>
      <c r="D14338" s="12" t="s">
        <v>55669</v>
      </c>
      <c r="E14338" s="11" t="s">
        <v>55670</v>
      </c>
      <c r="F14338" s="12" t="s">
        <v>1139</v>
      </c>
      <c r="G14338" s="12" t="s">
        <v>55385</v>
      </c>
      <c r="H14338" s="21" t="s">
        <v>15635</v>
      </c>
      <c r="I14338" s="12" t="s">
        <v>23</v>
      </c>
      <c r="J14338" s="10" t="s">
        <v>24</v>
      </c>
      <c r="K14338" s="12"/>
      <c r="L14338" s="29" t="s">
        <v>55671</v>
      </c>
      <c r="M14338" s="16" t="s">
        <v>24</v>
      </c>
      <c r="N14338" s="12"/>
      <c r="O14338" s="12"/>
      <c r="P14338" s="12"/>
      <c r="Q14338" s="12"/>
      <c r="R14338" s="17"/>
      <c r="S14338" s="19"/>
      <c r="T14338" s="19"/>
    </row>
    <row r="14339" spans="1:20" ht="15.75" customHeight="1">
      <c r="A14339" s="8">
        <v>2018</v>
      </c>
      <c r="B14339" s="34">
        <v>192</v>
      </c>
      <c r="C14339" s="10" t="s">
        <v>55382</v>
      </c>
      <c r="D14339" s="12" t="s">
        <v>55672</v>
      </c>
      <c r="E14339" s="11" t="s">
        <v>55673</v>
      </c>
      <c r="F14339" s="12" t="s">
        <v>1139</v>
      </c>
      <c r="G14339" s="12"/>
      <c r="H14339" s="21" t="s">
        <v>225</v>
      </c>
      <c r="I14339" s="12"/>
      <c r="J14339" s="10" t="s">
        <v>24</v>
      </c>
      <c r="K14339" s="12"/>
      <c r="L14339" s="29" t="s">
        <v>55674</v>
      </c>
      <c r="M14339" s="16" t="s">
        <v>24</v>
      </c>
      <c r="N14339" s="12"/>
      <c r="O14339" s="12"/>
      <c r="P14339" s="12"/>
      <c r="Q14339" s="12"/>
      <c r="R14339" s="17"/>
      <c r="S14339" s="19"/>
      <c r="T14339" s="19"/>
    </row>
    <row r="14340" spans="1:20" ht="15.75" customHeight="1">
      <c r="A14340" s="8">
        <v>2018</v>
      </c>
      <c r="B14340" s="34">
        <v>192</v>
      </c>
      <c r="C14340" s="10" t="s">
        <v>55382</v>
      </c>
      <c r="D14340" s="12" t="s">
        <v>55675</v>
      </c>
      <c r="E14340" s="11" t="s">
        <v>55676</v>
      </c>
      <c r="F14340" s="12">
        <v>1971</v>
      </c>
      <c r="G14340" s="12" t="s">
        <v>55677</v>
      </c>
      <c r="H14340" s="21" t="s">
        <v>149</v>
      </c>
      <c r="I14340" s="12"/>
      <c r="J14340" s="10" t="s">
        <v>24</v>
      </c>
      <c r="K14340" s="12"/>
      <c r="L14340" s="29" t="s">
        <v>55678</v>
      </c>
      <c r="M14340" s="16" t="s">
        <v>24</v>
      </c>
      <c r="N14340" s="12"/>
      <c r="O14340" s="12"/>
      <c r="P14340" s="12"/>
      <c r="Q14340" s="12"/>
      <c r="R14340" s="17"/>
      <c r="S14340" s="19"/>
      <c r="T14340" s="19"/>
    </row>
    <row r="14341" spans="1:20" ht="15.75" customHeight="1">
      <c r="A14341" s="8">
        <v>2018</v>
      </c>
      <c r="B14341" s="9">
        <v>49</v>
      </c>
      <c r="C14341" s="15" t="s">
        <v>55679</v>
      </c>
      <c r="D14341" s="15" t="s">
        <v>55680</v>
      </c>
      <c r="E14341" s="11" t="s">
        <v>55681</v>
      </c>
      <c r="F14341" s="15" t="s">
        <v>55682</v>
      </c>
      <c r="G14341" s="15" t="s">
        <v>55683</v>
      </c>
      <c r="H14341" s="13">
        <v>1</v>
      </c>
      <c r="I14341" s="15" t="s">
        <v>23</v>
      </c>
      <c r="J14341" s="15" t="s">
        <v>24</v>
      </c>
      <c r="K14341" s="99" t="s">
        <v>55684</v>
      </c>
      <c r="L14341" s="15" t="s">
        <v>55685</v>
      </c>
      <c r="M14341" s="15" t="s">
        <v>24</v>
      </c>
      <c r="N14341" s="15"/>
      <c r="O14341" s="15"/>
      <c r="P14341" s="15"/>
      <c r="Q14341" s="15"/>
      <c r="R14341" s="15"/>
      <c r="S14341" s="98"/>
      <c r="T14341" s="98"/>
    </row>
    <row r="14342" spans="1:20" ht="15.75" customHeight="1">
      <c r="A14342" s="8">
        <v>2018</v>
      </c>
      <c r="B14342" s="9">
        <v>49</v>
      </c>
      <c r="C14342" s="15" t="s">
        <v>55679</v>
      </c>
      <c r="D14342" s="15" t="s">
        <v>55686</v>
      </c>
      <c r="E14342" s="11" t="s">
        <v>55687</v>
      </c>
      <c r="F14342" s="15" t="s">
        <v>55688</v>
      </c>
      <c r="G14342" s="15" t="s">
        <v>55689</v>
      </c>
      <c r="H14342" s="13">
        <v>1</v>
      </c>
      <c r="I14342" s="15" t="s">
        <v>23</v>
      </c>
      <c r="J14342" s="15" t="s">
        <v>24</v>
      </c>
      <c r="K14342" s="99" t="s">
        <v>55684</v>
      </c>
      <c r="L14342" s="15" t="s">
        <v>55690</v>
      </c>
      <c r="M14342" s="15" t="s">
        <v>24</v>
      </c>
      <c r="N14342" s="15"/>
      <c r="O14342" s="15"/>
      <c r="P14342" s="15"/>
      <c r="Q14342" s="15"/>
      <c r="R14342" s="15"/>
      <c r="S14342" s="98"/>
      <c r="T14342" s="98"/>
    </row>
    <row r="14343" spans="1:20" ht="15.75" customHeight="1">
      <c r="A14343" s="8">
        <v>2018</v>
      </c>
      <c r="B14343" s="9">
        <v>49</v>
      </c>
      <c r="C14343" s="15" t="s">
        <v>55679</v>
      </c>
      <c r="D14343" s="15" t="s">
        <v>55691</v>
      </c>
      <c r="E14343" s="11" t="s">
        <v>55692</v>
      </c>
      <c r="F14343" s="15">
        <v>2017</v>
      </c>
      <c r="G14343" s="15" t="s">
        <v>55693</v>
      </c>
      <c r="H14343" s="13">
        <v>1</v>
      </c>
      <c r="I14343" s="15" t="s">
        <v>23</v>
      </c>
      <c r="J14343" s="15" t="s">
        <v>24</v>
      </c>
      <c r="K14343" s="99" t="s">
        <v>55684</v>
      </c>
      <c r="L14343" s="15" t="s">
        <v>55694</v>
      </c>
      <c r="M14343" s="15" t="s">
        <v>24</v>
      </c>
      <c r="N14343" s="15"/>
      <c r="O14343" s="15"/>
      <c r="P14343" s="15"/>
      <c r="Q14343" s="15"/>
      <c r="R14343" s="15"/>
      <c r="S14343" s="98"/>
      <c r="T14343" s="98"/>
    </row>
    <row r="14344" spans="1:20" ht="15.75" customHeight="1">
      <c r="A14344" s="8">
        <v>2018</v>
      </c>
      <c r="B14344" s="9">
        <v>49</v>
      </c>
      <c r="C14344" s="15" t="s">
        <v>55679</v>
      </c>
      <c r="D14344" s="15" t="s">
        <v>55695</v>
      </c>
      <c r="E14344" s="11" t="s">
        <v>55696</v>
      </c>
      <c r="F14344" s="15" t="s">
        <v>55697</v>
      </c>
      <c r="G14344" s="15" t="s">
        <v>55698</v>
      </c>
      <c r="H14344" s="13"/>
      <c r="I14344" s="15" t="s">
        <v>23</v>
      </c>
      <c r="J14344" s="15" t="s">
        <v>24</v>
      </c>
      <c r="K14344" s="15"/>
      <c r="L14344" s="15"/>
      <c r="M14344" s="15" t="s">
        <v>24</v>
      </c>
      <c r="N14344" s="15"/>
      <c r="O14344" s="15"/>
      <c r="P14344" s="15"/>
      <c r="Q14344" s="15"/>
      <c r="R14344" s="15"/>
      <c r="S14344" s="98"/>
      <c r="T14344" s="98"/>
    </row>
    <row r="14345" spans="1:20" ht="15.75" customHeight="1">
      <c r="A14345" s="8">
        <v>2018</v>
      </c>
      <c r="B14345" s="9">
        <v>49</v>
      </c>
      <c r="C14345" s="15" t="s">
        <v>55679</v>
      </c>
      <c r="D14345" s="15" t="s">
        <v>55699</v>
      </c>
      <c r="E14345" s="11" t="s">
        <v>55700</v>
      </c>
      <c r="F14345" s="15" t="s">
        <v>55701</v>
      </c>
      <c r="G14345" s="15" t="s">
        <v>55702</v>
      </c>
      <c r="H14345" s="13">
        <v>1</v>
      </c>
      <c r="I14345" s="15" t="s">
        <v>23</v>
      </c>
      <c r="J14345" s="15" t="s">
        <v>24</v>
      </c>
      <c r="K14345" s="99" t="s">
        <v>55684</v>
      </c>
      <c r="L14345" s="15" t="s">
        <v>55703</v>
      </c>
      <c r="M14345" s="15" t="s">
        <v>24</v>
      </c>
      <c r="N14345" s="15"/>
      <c r="O14345" s="15"/>
      <c r="P14345" s="15"/>
      <c r="Q14345" s="15"/>
      <c r="R14345" s="15"/>
      <c r="S14345" s="98"/>
      <c r="T14345" s="98"/>
    </row>
    <row r="14346" spans="1:20" ht="15.75" customHeight="1">
      <c r="A14346" s="8">
        <v>2018</v>
      </c>
      <c r="B14346" s="9">
        <v>49</v>
      </c>
      <c r="C14346" s="15" t="s">
        <v>55679</v>
      </c>
      <c r="D14346" s="15" t="s">
        <v>55704</v>
      </c>
      <c r="E14346" s="11" t="s">
        <v>55705</v>
      </c>
      <c r="F14346" s="15" t="s">
        <v>2830</v>
      </c>
      <c r="G14346" s="15" t="s">
        <v>55706</v>
      </c>
      <c r="H14346" s="13">
        <v>0.06</v>
      </c>
      <c r="I14346" s="15" t="s">
        <v>24</v>
      </c>
      <c r="J14346" s="15" t="s">
        <v>24</v>
      </c>
      <c r="K14346" s="15"/>
      <c r="L14346" s="15" t="s">
        <v>4827</v>
      </c>
      <c r="M14346" s="15" t="s">
        <v>24</v>
      </c>
      <c r="N14346" s="15"/>
      <c r="O14346" s="15"/>
      <c r="P14346" s="15"/>
      <c r="Q14346" s="15"/>
      <c r="R14346" s="15" t="s">
        <v>72</v>
      </c>
      <c r="S14346" s="98"/>
      <c r="T14346" s="98"/>
    </row>
    <row r="14347" spans="1:20" ht="15.75" customHeight="1">
      <c r="A14347" s="8">
        <v>2018</v>
      </c>
      <c r="B14347" s="9">
        <v>49</v>
      </c>
      <c r="C14347" s="15" t="s">
        <v>55679</v>
      </c>
      <c r="D14347" s="15" t="s">
        <v>819</v>
      </c>
      <c r="E14347" s="11" t="s">
        <v>55707</v>
      </c>
      <c r="F14347" s="15">
        <v>1942</v>
      </c>
      <c r="G14347" s="15" t="s">
        <v>55708</v>
      </c>
      <c r="H14347" s="13">
        <v>0.04</v>
      </c>
      <c r="I14347" s="15" t="s">
        <v>24</v>
      </c>
      <c r="J14347" s="15" t="s">
        <v>24</v>
      </c>
      <c r="K14347" s="99" t="s">
        <v>55709</v>
      </c>
      <c r="L14347" s="15" t="s">
        <v>4835</v>
      </c>
      <c r="M14347" s="15" t="s">
        <v>24</v>
      </c>
      <c r="N14347" s="15"/>
      <c r="O14347" s="15"/>
      <c r="P14347" s="15"/>
      <c r="Q14347" s="15"/>
      <c r="R14347" s="15" t="s">
        <v>72</v>
      </c>
      <c r="S14347" s="98"/>
      <c r="T14347" s="98"/>
    </row>
    <row r="14348" spans="1:20" ht="15.75" customHeight="1">
      <c r="A14348" s="8">
        <v>2018</v>
      </c>
      <c r="B14348" s="9">
        <v>49</v>
      </c>
      <c r="C14348" s="15" t="s">
        <v>55679</v>
      </c>
      <c r="D14348" s="15" t="s">
        <v>55710</v>
      </c>
      <c r="E14348" s="11" t="s">
        <v>55711</v>
      </c>
      <c r="F14348" s="15">
        <v>2018</v>
      </c>
      <c r="G14348" s="15" t="s">
        <v>55712</v>
      </c>
      <c r="H14348" s="13">
        <v>1</v>
      </c>
      <c r="I14348" s="15" t="s">
        <v>23</v>
      </c>
      <c r="J14348" s="15" t="s">
        <v>24</v>
      </c>
      <c r="K14348" s="99" t="s">
        <v>55684</v>
      </c>
      <c r="L14348" s="15" t="s">
        <v>55713</v>
      </c>
      <c r="M14348" s="15" t="s">
        <v>24</v>
      </c>
      <c r="N14348" s="15"/>
      <c r="O14348" s="15"/>
      <c r="P14348" s="15"/>
      <c r="Q14348" s="15"/>
      <c r="R14348" s="15"/>
      <c r="S14348" s="98"/>
      <c r="T14348" s="98"/>
    </row>
    <row r="14349" spans="1:20" ht="15.75" customHeight="1">
      <c r="A14349" s="8">
        <v>2018</v>
      </c>
      <c r="B14349" s="9">
        <v>49</v>
      </c>
      <c r="C14349" s="15" t="s">
        <v>55679</v>
      </c>
      <c r="D14349" s="15" t="s">
        <v>894</v>
      </c>
      <c r="E14349" s="11" t="s">
        <v>55714</v>
      </c>
      <c r="F14349" s="15" t="s">
        <v>55715</v>
      </c>
      <c r="G14349" s="15" t="s">
        <v>55716</v>
      </c>
      <c r="H14349" s="13">
        <v>0.06</v>
      </c>
      <c r="I14349" s="15" t="s">
        <v>24</v>
      </c>
      <c r="J14349" s="15" t="s">
        <v>24</v>
      </c>
      <c r="K14349" s="99" t="s">
        <v>55717</v>
      </c>
      <c r="L14349" s="15" t="s">
        <v>55718</v>
      </c>
      <c r="M14349" s="15" t="s">
        <v>24</v>
      </c>
      <c r="N14349" s="15"/>
      <c r="O14349" s="15"/>
      <c r="P14349" s="15"/>
      <c r="Q14349" s="15"/>
      <c r="R14349" s="15"/>
      <c r="S14349" s="98"/>
      <c r="T14349" s="98"/>
    </row>
    <row r="14350" spans="1:20" ht="15.75" customHeight="1">
      <c r="A14350" s="8">
        <v>2018</v>
      </c>
      <c r="B14350" s="9">
        <v>49</v>
      </c>
      <c r="C14350" s="15" t="s">
        <v>55679</v>
      </c>
      <c r="D14350" s="15" t="s">
        <v>55719</v>
      </c>
      <c r="E14350" s="11" t="s">
        <v>55720</v>
      </c>
      <c r="F14350" s="15" t="s">
        <v>12456</v>
      </c>
      <c r="G14350" s="15" t="s">
        <v>55721</v>
      </c>
      <c r="H14350" s="13">
        <v>0.16</v>
      </c>
      <c r="I14350" s="15" t="s">
        <v>24</v>
      </c>
      <c r="J14350" s="15" t="s">
        <v>24</v>
      </c>
      <c r="K14350" s="99" t="s">
        <v>55722</v>
      </c>
      <c r="L14350" s="15" t="s">
        <v>55723</v>
      </c>
      <c r="M14350" s="15" t="s">
        <v>24</v>
      </c>
      <c r="N14350" s="15"/>
      <c r="O14350" s="15"/>
      <c r="P14350" s="15"/>
      <c r="Q14350" s="15"/>
      <c r="R14350" s="15"/>
      <c r="S14350" s="98"/>
      <c r="T14350" s="98"/>
    </row>
    <row r="14351" spans="1:20" ht="15.75" customHeight="1">
      <c r="A14351" s="8">
        <v>2018</v>
      </c>
      <c r="B14351" s="9">
        <v>49</v>
      </c>
      <c r="C14351" s="15" t="s">
        <v>55679</v>
      </c>
      <c r="D14351" s="15" t="s">
        <v>55724</v>
      </c>
      <c r="E14351" s="11" t="s">
        <v>55725</v>
      </c>
      <c r="F14351" s="15" t="s">
        <v>21357</v>
      </c>
      <c r="G14351" s="15" t="s">
        <v>55726</v>
      </c>
      <c r="H14351" s="13">
        <v>6</v>
      </c>
      <c r="I14351" s="15" t="s">
        <v>24</v>
      </c>
      <c r="J14351" s="15" t="s">
        <v>23</v>
      </c>
      <c r="K14351" s="15"/>
      <c r="L14351" s="15" t="s">
        <v>55727</v>
      </c>
      <c r="M14351" s="15" t="s">
        <v>24</v>
      </c>
      <c r="N14351" s="15"/>
      <c r="O14351" s="15"/>
      <c r="P14351" s="15"/>
      <c r="Q14351" s="15"/>
      <c r="R14351" s="15" t="s">
        <v>72</v>
      </c>
      <c r="S14351" s="98"/>
      <c r="T14351" s="98"/>
    </row>
    <row r="14352" spans="1:20" ht="15.75" customHeight="1">
      <c r="A14352" s="8">
        <v>2018</v>
      </c>
      <c r="B14352" s="9">
        <v>49</v>
      </c>
      <c r="C14352" s="15" t="s">
        <v>55679</v>
      </c>
      <c r="D14352" s="15" t="s">
        <v>55728</v>
      </c>
      <c r="E14352" s="11" t="s">
        <v>55729</v>
      </c>
      <c r="F14352" s="15" t="s">
        <v>55730</v>
      </c>
      <c r="G14352" s="15" t="s">
        <v>55731</v>
      </c>
      <c r="H14352" s="13">
        <v>0.16</v>
      </c>
      <c r="I14352" s="15" t="s">
        <v>24</v>
      </c>
      <c r="J14352" s="15" t="s">
        <v>24</v>
      </c>
      <c r="K14352" s="15"/>
      <c r="L14352" s="15" t="s">
        <v>55732</v>
      </c>
      <c r="M14352" s="15" t="s">
        <v>24</v>
      </c>
      <c r="N14352" s="15"/>
      <c r="O14352" s="15"/>
      <c r="P14352" s="15"/>
      <c r="Q14352" s="15"/>
      <c r="R14352" s="15"/>
      <c r="S14352" s="98"/>
      <c r="T14352" s="98"/>
    </row>
    <row r="14353" spans="1:20" ht="15.75" customHeight="1">
      <c r="A14353" s="8">
        <v>2018</v>
      </c>
      <c r="B14353" s="9">
        <v>49</v>
      </c>
      <c r="C14353" s="15" t="s">
        <v>55679</v>
      </c>
      <c r="D14353" s="15" t="s">
        <v>55733</v>
      </c>
      <c r="E14353" s="11" t="s">
        <v>55734</v>
      </c>
      <c r="F14353" s="15" t="s">
        <v>55735</v>
      </c>
      <c r="G14353" s="15" t="s">
        <v>55736</v>
      </c>
      <c r="H14353" s="13">
        <v>0.16</v>
      </c>
      <c r="I14353" s="15" t="s">
        <v>24</v>
      </c>
      <c r="J14353" s="15" t="s">
        <v>23</v>
      </c>
      <c r="K14353" s="99" t="s">
        <v>55737</v>
      </c>
      <c r="L14353" s="15" t="s">
        <v>55738</v>
      </c>
      <c r="M14353" s="15" t="s">
        <v>24</v>
      </c>
      <c r="N14353" s="15"/>
      <c r="O14353" s="15"/>
      <c r="P14353" s="15"/>
      <c r="Q14353" s="15"/>
      <c r="R14353" s="15" t="s">
        <v>72</v>
      </c>
      <c r="S14353" s="98"/>
      <c r="T14353" s="98"/>
    </row>
    <row r="14354" spans="1:20" ht="15.75" customHeight="1">
      <c r="A14354" s="8">
        <v>2018</v>
      </c>
      <c r="B14354" s="9">
        <v>49</v>
      </c>
      <c r="C14354" s="15" t="s">
        <v>55679</v>
      </c>
      <c r="D14354" s="15" t="s">
        <v>55739</v>
      </c>
      <c r="E14354" s="11" t="s">
        <v>55740</v>
      </c>
      <c r="F14354" s="15" t="s">
        <v>55741</v>
      </c>
      <c r="G14354" s="15" t="s">
        <v>55742</v>
      </c>
      <c r="H14354" s="13">
        <v>0.04</v>
      </c>
      <c r="I14354" s="15" t="s">
        <v>24</v>
      </c>
      <c r="J14354" s="15" t="s">
        <v>24</v>
      </c>
      <c r="K14354" s="99" t="s">
        <v>55743</v>
      </c>
      <c r="L14354" s="15" t="s">
        <v>55744</v>
      </c>
      <c r="M14354" s="15" t="s">
        <v>24</v>
      </c>
      <c r="N14354" s="15"/>
      <c r="O14354" s="15"/>
      <c r="P14354" s="15"/>
      <c r="Q14354" s="15"/>
      <c r="R14354" s="15" t="s">
        <v>64</v>
      </c>
      <c r="S14354" s="98"/>
      <c r="T14354" s="98"/>
    </row>
    <row r="14355" spans="1:20" ht="15.75" customHeight="1">
      <c r="A14355" s="8">
        <v>2018</v>
      </c>
      <c r="B14355" s="9">
        <v>49</v>
      </c>
      <c r="C14355" s="15" t="s">
        <v>55679</v>
      </c>
      <c r="D14355" s="15" t="s">
        <v>55745</v>
      </c>
      <c r="E14355" s="11" t="s">
        <v>55746</v>
      </c>
      <c r="F14355" s="15" t="s">
        <v>45576</v>
      </c>
      <c r="G14355" s="15" t="s">
        <v>55747</v>
      </c>
      <c r="H14355" s="13">
        <v>0.06</v>
      </c>
      <c r="I14355" s="15" t="s">
        <v>24</v>
      </c>
      <c r="J14355" s="15" t="s">
        <v>24</v>
      </c>
      <c r="K14355" s="99" t="s">
        <v>55748</v>
      </c>
      <c r="L14355" s="15" t="s">
        <v>55749</v>
      </c>
      <c r="M14355" s="15" t="s">
        <v>24</v>
      </c>
      <c r="N14355" s="15"/>
      <c r="O14355" s="15"/>
      <c r="P14355" s="15"/>
      <c r="Q14355" s="15"/>
      <c r="R14355" s="15"/>
      <c r="S14355" s="98"/>
      <c r="T14355" s="98"/>
    </row>
    <row r="14356" spans="1:20" ht="15.75" customHeight="1">
      <c r="A14356" s="8">
        <v>2018</v>
      </c>
      <c r="B14356" s="9">
        <v>49</v>
      </c>
      <c r="C14356" s="15" t="s">
        <v>55679</v>
      </c>
      <c r="D14356" s="15" t="s">
        <v>55750</v>
      </c>
      <c r="E14356" s="11" t="s">
        <v>55751</v>
      </c>
      <c r="F14356" s="241">
        <v>16392</v>
      </c>
      <c r="G14356" s="15" t="s">
        <v>55752</v>
      </c>
      <c r="H14356" s="13">
        <v>0.02</v>
      </c>
      <c r="I14356" s="15" t="s">
        <v>24</v>
      </c>
      <c r="J14356" s="15" t="s">
        <v>24</v>
      </c>
      <c r="K14356" s="99" t="s">
        <v>55753</v>
      </c>
      <c r="L14356" s="15" t="s">
        <v>39066</v>
      </c>
      <c r="M14356" s="15" t="s">
        <v>24</v>
      </c>
      <c r="N14356" s="15"/>
      <c r="O14356" s="15"/>
      <c r="P14356" s="15"/>
      <c r="Q14356" s="15"/>
      <c r="R14356" s="15"/>
      <c r="S14356" s="98"/>
      <c r="T14356" s="98"/>
    </row>
    <row r="14357" spans="1:20" ht="15.75" customHeight="1">
      <c r="A14357" s="8">
        <v>2018</v>
      </c>
      <c r="B14357" s="9">
        <v>49</v>
      </c>
      <c r="C14357" s="15" t="s">
        <v>55679</v>
      </c>
      <c r="D14357" s="15" t="s">
        <v>55754</v>
      </c>
      <c r="E14357" s="11" t="s">
        <v>55755</v>
      </c>
      <c r="F14357" s="15" t="s">
        <v>55756</v>
      </c>
      <c r="G14357" s="15" t="s">
        <v>55757</v>
      </c>
      <c r="H14357" s="13">
        <v>0.16</v>
      </c>
      <c r="I14357" s="15" t="s">
        <v>24</v>
      </c>
      <c r="J14357" s="15" t="s">
        <v>24</v>
      </c>
      <c r="K14357" s="99" t="s">
        <v>55758</v>
      </c>
      <c r="L14357" s="15" t="s">
        <v>55759</v>
      </c>
      <c r="M14357" s="15" t="s">
        <v>24</v>
      </c>
      <c r="N14357" s="15"/>
      <c r="O14357" s="15"/>
      <c r="P14357" s="15"/>
      <c r="Q14357" s="15"/>
      <c r="R14357" s="15" t="s">
        <v>64</v>
      </c>
      <c r="S14357" s="98"/>
      <c r="T14357" s="98"/>
    </row>
    <row r="14358" spans="1:20" ht="15.75" customHeight="1">
      <c r="A14358" s="8">
        <v>2018</v>
      </c>
      <c r="B14358" s="9">
        <v>49</v>
      </c>
      <c r="C14358" s="15" t="s">
        <v>55679</v>
      </c>
      <c r="D14358" s="15" t="s">
        <v>55760</v>
      </c>
      <c r="E14358" s="11" t="s">
        <v>55761</v>
      </c>
      <c r="F14358" s="15" t="s">
        <v>55762</v>
      </c>
      <c r="G14358" s="15" t="s">
        <v>55763</v>
      </c>
      <c r="H14358" s="13">
        <v>0.32</v>
      </c>
      <c r="I14358" s="15" t="s">
        <v>24</v>
      </c>
      <c r="J14358" s="15" t="s">
        <v>24</v>
      </c>
      <c r="K14358" s="99" t="s">
        <v>55764</v>
      </c>
      <c r="L14358" s="15" t="s">
        <v>55765</v>
      </c>
      <c r="M14358" s="15" t="s">
        <v>24</v>
      </c>
      <c r="N14358" s="15"/>
      <c r="O14358" s="15"/>
      <c r="P14358" s="15"/>
      <c r="Q14358" s="15"/>
      <c r="R14358" s="15" t="s">
        <v>64</v>
      </c>
      <c r="S14358" s="98"/>
      <c r="T14358" s="98"/>
    </row>
    <row r="14359" spans="1:20" ht="15.75" customHeight="1">
      <c r="A14359" s="8">
        <v>2018</v>
      </c>
      <c r="B14359" s="9">
        <v>49</v>
      </c>
      <c r="C14359" s="15" t="s">
        <v>55679</v>
      </c>
      <c r="D14359" s="15" t="s">
        <v>819</v>
      </c>
      <c r="E14359" s="11" t="s">
        <v>55766</v>
      </c>
      <c r="F14359" s="15" t="s">
        <v>15795</v>
      </c>
      <c r="G14359" s="15" t="s">
        <v>55767</v>
      </c>
      <c r="H14359" s="13">
        <v>0.16</v>
      </c>
      <c r="I14359" s="15" t="s">
        <v>24</v>
      </c>
      <c r="J14359" s="15" t="s">
        <v>24</v>
      </c>
      <c r="K14359" s="99" t="s">
        <v>55768</v>
      </c>
      <c r="L14359" s="15" t="s">
        <v>38965</v>
      </c>
      <c r="M14359" s="15" t="s">
        <v>24</v>
      </c>
      <c r="N14359" s="15"/>
      <c r="O14359" s="15"/>
      <c r="P14359" s="15"/>
      <c r="Q14359" s="15"/>
      <c r="R14359" s="15" t="s">
        <v>72</v>
      </c>
      <c r="S14359" s="98"/>
      <c r="T14359" s="98"/>
    </row>
    <row r="14360" spans="1:20" ht="15.75" customHeight="1">
      <c r="A14360" s="8">
        <v>2018</v>
      </c>
      <c r="B14360" s="9">
        <v>49</v>
      </c>
      <c r="C14360" s="15" t="s">
        <v>55679</v>
      </c>
      <c r="D14360" s="15" t="s">
        <v>55769</v>
      </c>
      <c r="E14360" s="11" t="s">
        <v>55770</v>
      </c>
      <c r="F14360" s="241">
        <v>6112</v>
      </c>
      <c r="G14360" s="15" t="s">
        <v>55771</v>
      </c>
      <c r="H14360" s="13">
        <v>0.04</v>
      </c>
      <c r="I14360" s="15" t="s">
        <v>24</v>
      </c>
      <c r="J14360" s="15" t="s">
        <v>24</v>
      </c>
      <c r="K14360" s="15"/>
      <c r="L14360" s="15" t="s">
        <v>55772</v>
      </c>
      <c r="M14360" s="15" t="s">
        <v>24</v>
      </c>
      <c r="N14360" s="15"/>
      <c r="O14360" s="15"/>
      <c r="P14360" s="15"/>
      <c r="Q14360" s="15"/>
      <c r="R14360" s="15"/>
      <c r="S14360" s="98"/>
      <c r="T14360" s="98"/>
    </row>
    <row r="14361" spans="1:20" ht="15.75" customHeight="1">
      <c r="A14361" s="8">
        <v>2018</v>
      </c>
      <c r="B14361" s="9">
        <v>49</v>
      </c>
      <c r="C14361" s="15" t="s">
        <v>55679</v>
      </c>
      <c r="D14361" s="15" t="s">
        <v>55773</v>
      </c>
      <c r="E14361" s="11" t="s">
        <v>55774</v>
      </c>
      <c r="F14361" s="15" t="s">
        <v>55775</v>
      </c>
      <c r="G14361" s="15" t="s">
        <v>55776</v>
      </c>
      <c r="H14361" s="13">
        <v>0.08</v>
      </c>
      <c r="I14361" s="15" t="s">
        <v>24</v>
      </c>
      <c r="J14361" s="15" t="s">
        <v>24</v>
      </c>
      <c r="K14361" s="15"/>
      <c r="L14361" s="15" t="s">
        <v>55777</v>
      </c>
      <c r="M14361" s="15" t="s">
        <v>24</v>
      </c>
      <c r="N14361" s="15"/>
      <c r="O14361" s="15"/>
      <c r="P14361" s="15"/>
      <c r="Q14361" s="15"/>
      <c r="R14361" s="15"/>
      <c r="S14361" s="98"/>
      <c r="T14361" s="98"/>
    </row>
    <row r="14362" spans="1:20" ht="15.75" customHeight="1">
      <c r="A14362" s="8">
        <v>2018</v>
      </c>
      <c r="B14362" s="9">
        <v>49</v>
      </c>
      <c r="C14362" s="15" t="s">
        <v>55679</v>
      </c>
      <c r="D14362" s="15" t="s">
        <v>55778</v>
      </c>
      <c r="E14362" s="11" t="s">
        <v>55779</v>
      </c>
      <c r="F14362" s="15" t="s">
        <v>55780</v>
      </c>
      <c r="G14362" s="15" t="s">
        <v>55781</v>
      </c>
      <c r="H14362" s="13">
        <v>0.06</v>
      </c>
      <c r="I14362" s="15" t="s">
        <v>23</v>
      </c>
      <c r="J14362" s="15" t="s">
        <v>24</v>
      </c>
      <c r="K14362" s="99" t="s">
        <v>55782</v>
      </c>
      <c r="L14362" s="15" t="s">
        <v>55783</v>
      </c>
      <c r="M14362" s="15" t="s">
        <v>24</v>
      </c>
      <c r="N14362" s="15"/>
      <c r="O14362" s="15"/>
      <c r="P14362" s="15"/>
      <c r="Q14362" s="15"/>
      <c r="R14362" s="15"/>
      <c r="S14362" s="98"/>
      <c r="T14362" s="98"/>
    </row>
    <row r="14363" spans="1:20" ht="15.75" customHeight="1">
      <c r="A14363" s="8">
        <v>2018</v>
      </c>
      <c r="B14363" s="9">
        <v>49</v>
      </c>
      <c r="C14363" s="15" t="s">
        <v>55679</v>
      </c>
      <c r="D14363" s="15" t="s">
        <v>55784</v>
      </c>
      <c r="E14363" s="11" t="s">
        <v>55785</v>
      </c>
      <c r="F14363" s="15" t="s">
        <v>55786</v>
      </c>
      <c r="G14363" s="15" t="s">
        <v>55787</v>
      </c>
      <c r="H14363" s="13">
        <v>7</v>
      </c>
      <c r="I14363" s="15" t="s">
        <v>24</v>
      </c>
      <c r="J14363" s="15" t="s">
        <v>23</v>
      </c>
      <c r="K14363" s="15"/>
      <c r="L14363" s="15" t="s">
        <v>55788</v>
      </c>
      <c r="M14363" s="15" t="s">
        <v>24</v>
      </c>
      <c r="N14363" s="15"/>
      <c r="O14363" s="15"/>
      <c r="P14363" s="15"/>
      <c r="Q14363" s="15"/>
      <c r="R14363" s="15" t="s">
        <v>72</v>
      </c>
      <c r="S14363" s="98"/>
      <c r="T14363" s="98"/>
    </row>
    <row r="14364" spans="1:20" ht="15.75" customHeight="1">
      <c r="A14364" s="8">
        <v>2018</v>
      </c>
      <c r="B14364" s="9">
        <v>49</v>
      </c>
      <c r="C14364" s="15" t="s">
        <v>55679</v>
      </c>
      <c r="D14364" s="15" t="s">
        <v>55789</v>
      </c>
      <c r="E14364" s="11" t="s">
        <v>55790</v>
      </c>
      <c r="F14364" s="15" t="s">
        <v>55791</v>
      </c>
      <c r="G14364" s="15" t="s">
        <v>55792</v>
      </c>
      <c r="H14364" s="13">
        <v>21</v>
      </c>
      <c r="I14364" s="15" t="s">
        <v>23</v>
      </c>
      <c r="J14364" s="15" t="s">
        <v>23</v>
      </c>
      <c r="K14364" s="15"/>
      <c r="L14364" s="15" t="s">
        <v>55793</v>
      </c>
      <c r="M14364" s="15" t="s">
        <v>24</v>
      </c>
      <c r="N14364" s="15"/>
      <c r="O14364" s="15"/>
      <c r="P14364" s="15"/>
      <c r="Q14364" s="15"/>
      <c r="R14364" s="15" t="s">
        <v>72</v>
      </c>
      <c r="S14364" s="98"/>
      <c r="T14364" s="98"/>
    </row>
    <row r="14365" spans="1:20" ht="15.75" customHeight="1">
      <c r="A14365" s="8">
        <v>2018</v>
      </c>
      <c r="B14365" s="9">
        <v>49</v>
      </c>
      <c r="C14365" s="15" t="s">
        <v>55679</v>
      </c>
      <c r="D14365" s="15" t="s">
        <v>55695</v>
      </c>
      <c r="E14365" s="11" t="s">
        <v>55794</v>
      </c>
      <c r="F14365" s="15" t="s">
        <v>55795</v>
      </c>
      <c r="G14365" s="15"/>
      <c r="H14365" s="13">
        <v>3</v>
      </c>
      <c r="I14365" s="15" t="s">
        <v>23</v>
      </c>
      <c r="J14365" s="15" t="s">
        <v>24</v>
      </c>
      <c r="K14365" s="15"/>
      <c r="L14365" s="15" t="s">
        <v>55796</v>
      </c>
      <c r="M14365" s="15" t="s">
        <v>24</v>
      </c>
      <c r="N14365" s="15"/>
      <c r="O14365" s="15"/>
      <c r="P14365" s="15"/>
      <c r="Q14365" s="15"/>
      <c r="R14365" s="15"/>
      <c r="S14365" s="98"/>
      <c r="T14365" s="98"/>
    </row>
    <row r="14366" spans="1:20" ht="15.75" customHeight="1">
      <c r="A14366" s="8">
        <v>2018</v>
      </c>
      <c r="B14366" s="9">
        <v>49</v>
      </c>
      <c r="C14366" s="15" t="s">
        <v>55679</v>
      </c>
      <c r="D14366" s="15" t="s">
        <v>55797</v>
      </c>
      <c r="E14366" s="11" t="s">
        <v>55798</v>
      </c>
      <c r="F14366" s="15" t="s">
        <v>41584</v>
      </c>
      <c r="G14366" s="15" t="s">
        <v>55799</v>
      </c>
      <c r="H14366" s="13">
        <v>6</v>
      </c>
      <c r="I14366" s="15" t="s">
        <v>24</v>
      </c>
      <c r="J14366" s="15" t="s">
        <v>24</v>
      </c>
      <c r="K14366" s="15"/>
      <c r="L14366" s="15" t="s">
        <v>55800</v>
      </c>
      <c r="M14366" s="15" t="s">
        <v>24</v>
      </c>
      <c r="N14366" s="15"/>
      <c r="O14366" s="15"/>
      <c r="P14366" s="15"/>
      <c r="Q14366" s="15"/>
      <c r="R14366" s="15" t="s">
        <v>64</v>
      </c>
      <c r="S14366" s="98"/>
      <c r="T14366" s="98"/>
    </row>
    <row r="14367" spans="1:20" ht="15.75" customHeight="1">
      <c r="A14367" s="8">
        <v>2018</v>
      </c>
      <c r="B14367" s="9">
        <v>49</v>
      </c>
      <c r="C14367" s="15" t="s">
        <v>55679</v>
      </c>
      <c r="D14367" s="15" t="s">
        <v>55801</v>
      </c>
      <c r="E14367" s="11" t="s">
        <v>55802</v>
      </c>
      <c r="F14367" s="15" t="s">
        <v>55803</v>
      </c>
      <c r="G14367" s="15" t="s">
        <v>55804</v>
      </c>
      <c r="H14367" s="13">
        <v>0.06</v>
      </c>
      <c r="I14367" s="15" t="s">
        <v>24</v>
      </c>
      <c r="J14367" s="15" t="s">
        <v>24</v>
      </c>
      <c r="K14367" s="15"/>
      <c r="L14367" s="15" t="s">
        <v>48102</v>
      </c>
      <c r="M14367" s="15" t="s">
        <v>24</v>
      </c>
      <c r="N14367" s="15"/>
      <c r="O14367" s="15"/>
      <c r="P14367" s="15"/>
      <c r="Q14367" s="15"/>
      <c r="R14367" s="15" t="s">
        <v>64</v>
      </c>
      <c r="S14367" s="98"/>
      <c r="T14367" s="98"/>
    </row>
    <row r="14368" spans="1:20" ht="15.75" customHeight="1">
      <c r="A14368" s="8">
        <v>2018</v>
      </c>
      <c r="B14368" s="9">
        <v>49</v>
      </c>
      <c r="C14368" s="15" t="s">
        <v>55679</v>
      </c>
      <c r="D14368" s="15" t="s">
        <v>55805</v>
      </c>
      <c r="E14368" s="11" t="s">
        <v>55806</v>
      </c>
      <c r="F14368" s="15">
        <v>1931</v>
      </c>
      <c r="G14368" s="15" t="s">
        <v>55807</v>
      </c>
      <c r="H14368" s="13">
        <v>0.08</v>
      </c>
      <c r="I14368" s="15" t="s">
        <v>24</v>
      </c>
      <c r="J14368" s="15" t="s">
        <v>24</v>
      </c>
      <c r="K14368" s="15"/>
      <c r="L14368" s="15" t="s">
        <v>55808</v>
      </c>
      <c r="M14368" s="15" t="s">
        <v>24</v>
      </c>
      <c r="N14368" s="15"/>
      <c r="O14368" s="15"/>
      <c r="P14368" s="15"/>
      <c r="Q14368" s="15"/>
      <c r="R14368" s="15"/>
      <c r="S14368" s="98"/>
      <c r="T14368" s="98"/>
    </row>
    <row r="14369" spans="1:20" ht="15.75" customHeight="1">
      <c r="A14369" s="8">
        <v>2018</v>
      </c>
      <c r="B14369" s="9">
        <v>49</v>
      </c>
      <c r="C14369" s="15" t="s">
        <v>55679</v>
      </c>
      <c r="D14369" s="15" t="s">
        <v>55805</v>
      </c>
      <c r="E14369" s="11" t="s">
        <v>55809</v>
      </c>
      <c r="F14369" s="15" t="s">
        <v>15358</v>
      </c>
      <c r="G14369" s="15" t="s">
        <v>55810</v>
      </c>
      <c r="H14369" s="13">
        <v>0.48</v>
      </c>
      <c r="I14369" s="15" t="s">
        <v>23</v>
      </c>
      <c r="J14369" s="15" t="s">
        <v>24</v>
      </c>
      <c r="K14369" s="12"/>
      <c r="L14369" s="15" t="s">
        <v>55811</v>
      </c>
      <c r="M14369" s="15" t="s">
        <v>24</v>
      </c>
      <c r="N14369" s="12"/>
      <c r="O14369" s="12"/>
      <c r="P14369" s="12"/>
      <c r="Q14369" s="12"/>
      <c r="R14369" s="12"/>
      <c r="S14369" s="19"/>
      <c r="T14369" s="19"/>
    </row>
    <row r="14370" spans="1:20" ht="15.75" customHeight="1">
      <c r="A14370" s="8">
        <v>2018</v>
      </c>
      <c r="B14370" s="9">
        <v>49</v>
      </c>
      <c r="C14370" s="15" t="s">
        <v>55679</v>
      </c>
      <c r="D14370" s="15" t="s">
        <v>55812</v>
      </c>
      <c r="E14370" s="11" t="s">
        <v>55813</v>
      </c>
      <c r="F14370" s="15">
        <v>1912</v>
      </c>
      <c r="G14370" s="15" t="s">
        <v>55814</v>
      </c>
      <c r="H14370" s="13">
        <v>0.04</v>
      </c>
      <c r="I14370" s="15" t="s">
        <v>24</v>
      </c>
      <c r="J14370" s="15" t="s">
        <v>24</v>
      </c>
      <c r="K14370" s="12"/>
      <c r="L14370" s="15" t="s">
        <v>55815</v>
      </c>
      <c r="M14370" s="15" t="s">
        <v>24</v>
      </c>
      <c r="N14370" s="12"/>
      <c r="O14370" s="12"/>
      <c r="P14370" s="12"/>
      <c r="Q14370" s="12"/>
      <c r="R14370" s="12" t="s">
        <v>72</v>
      </c>
      <c r="S14370" s="19"/>
      <c r="T14370" s="19"/>
    </row>
    <row r="14371" spans="1:20" ht="15.75" customHeight="1">
      <c r="A14371" s="8">
        <v>2018</v>
      </c>
      <c r="B14371" s="9">
        <v>49</v>
      </c>
      <c r="C14371" s="15" t="s">
        <v>55679</v>
      </c>
      <c r="D14371" s="15" t="s">
        <v>55816</v>
      </c>
      <c r="E14371" s="11" t="s">
        <v>55817</v>
      </c>
      <c r="F14371" s="15" t="s">
        <v>31273</v>
      </c>
      <c r="G14371" s="15" t="s">
        <v>55818</v>
      </c>
      <c r="H14371" s="13">
        <v>0.06</v>
      </c>
      <c r="I14371" s="15" t="s">
        <v>24</v>
      </c>
      <c r="J14371" s="15" t="s">
        <v>24</v>
      </c>
      <c r="K14371" s="12"/>
      <c r="L14371" s="15" t="s">
        <v>55819</v>
      </c>
      <c r="M14371" s="15" t="s">
        <v>24</v>
      </c>
      <c r="N14371" s="12"/>
      <c r="O14371" s="12"/>
      <c r="P14371" s="12"/>
      <c r="Q14371" s="12"/>
      <c r="R14371" s="12"/>
      <c r="S14371" s="19"/>
      <c r="T14371" s="19"/>
    </row>
    <row r="14372" spans="1:20" ht="15.75" customHeight="1">
      <c r="A14372" s="8">
        <v>2018</v>
      </c>
      <c r="B14372" s="9">
        <v>49</v>
      </c>
      <c r="C14372" s="15" t="s">
        <v>55679</v>
      </c>
      <c r="D14372" s="15" t="s">
        <v>55816</v>
      </c>
      <c r="E14372" s="11" t="s">
        <v>55820</v>
      </c>
      <c r="F14372" s="15" t="s">
        <v>55821</v>
      </c>
      <c r="G14372" s="15" t="s">
        <v>55818</v>
      </c>
      <c r="H14372" s="13">
        <v>0.06</v>
      </c>
      <c r="I14372" s="15" t="s">
        <v>23</v>
      </c>
      <c r="J14372" s="15" t="s">
        <v>24</v>
      </c>
      <c r="K14372" s="12"/>
      <c r="L14372" s="15" t="s">
        <v>55822</v>
      </c>
      <c r="M14372" s="15" t="s">
        <v>24</v>
      </c>
      <c r="N14372" s="12"/>
      <c r="O14372" s="12"/>
      <c r="P14372" s="12"/>
      <c r="Q14372" s="12"/>
      <c r="R14372" s="12"/>
      <c r="S14372" s="19"/>
      <c r="T14372" s="19"/>
    </row>
    <row r="14373" spans="1:20" ht="15.75" customHeight="1">
      <c r="A14373" s="8">
        <v>2018</v>
      </c>
      <c r="B14373" s="9">
        <v>50</v>
      </c>
      <c r="C14373" s="10" t="s">
        <v>55823</v>
      </c>
      <c r="D14373" s="10" t="s">
        <v>55824</v>
      </c>
      <c r="E14373" s="11" t="s">
        <v>55825</v>
      </c>
      <c r="F14373" s="10" t="s">
        <v>17321</v>
      </c>
      <c r="G14373" s="10" t="s">
        <v>55826</v>
      </c>
      <c r="H14373" s="13" t="s">
        <v>55827</v>
      </c>
      <c r="I14373" s="10" t="s">
        <v>23</v>
      </c>
      <c r="J14373" s="10" t="s">
        <v>24</v>
      </c>
      <c r="K14373" s="29" t="s">
        <v>55828</v>
      </c>
      <c r="L14373" s="29" t="s">
        <v>55829</v>
      </c>
      <c r="M14373" s="29" t="s">
        <v>24</v>
      </c>
      <c r="N14373" s="29"/>
      <c r="O14373" s="47"/>
      <c r="P14373" s="47"/>
      <c r="Q14373" s="47"/>
      <c r="R14373" s="12"/>
      <c r="S14373" s="19"/>
      <c r="T14373" s="19"/>
    </row>
    <row r="14374" spans="1:20" ht="15.75" customHeight="1">
      <c r="A14374" s="8">
        <v>2018</v>
      </c>
      <c r="B14374" s="9">
        <v>50</v>
      </c>
      <c r="C14374" s="10" t="s">
        <v>55823</v>
      </c>
      <c r="D14374" s="10" t="s">
        <v>55830</v>
      </c>
      <c r="E14374" s="11" t="s">
        <v>55831</v>
      </c>
      <c r="F14374" s="10" t="s">
        <v>3116</v>
      </c>
      <c r="G14374" s="10" t="s">
        <v>55832</v>
      </c>
      <c r="H14374" s="13" t="s">
        <v>55833</v>
      </c>
      <c r="I14374" s="10" t="s">
        <v>24</v>
      </c>
      <c r="J14374" s="10" t="s">
        <v>24</v>
      </c>
      <c r="K14374" s="29"/>
      <c r="L14374" s="29" t="s">
        <v>55834</v>
      </c>
      <c r="M14374" s="29" t="s">
        <v>24</v>
      </c>
      <c r="N14374" s="29"/>
      <c r="O14374" s="47"/>
      <c r="P14374" s="47"/>
      <c r="Q14374" s="47"/>
      <c r="R14374" s="12" t="s">
        <v>64</v>
      </c>
      <c r="S14374" s="19"/>
      <c r="T14374" s="19"/>
    </row>
    <row r="14375" spans="1:20" ht="15.75" customHeight="1">
      <c r="A14375" s="8">
        <v>2018</v>
      </c>
      <c r="B14375" s="9">
        <v>50</v>
      </c>
      <c r="C14375" s="10" t="s">
        <v>55823</v>
      </c>
      <c r="D14375" s="10" t="s">
        <v>55835</v>
      </c>
      <c r="E14375" s="11" t="s">
        <v>55836</v>
      </c>
      <c r="F14375" s="10" t="s">
        <v>12865</v>
      </c>
      <c r="G14375" s="10" t="s">
        <v>55837</v>
      </c>
      <c r="H14375" s="13" t="s">
        <v>11615</v>
      </c>
      <c r="I14375" s="10" t="s">
        <v>23</v>
      </c>
      <c r="J14375" s="10" t="s">
        <v>24</v>
      </c>
      <c r="K14375" s="29" t="s">
        <v>55838</v>
      </c>
      <c r="L14375" s="29" t="s">
        <v>10709</v>
      </c>
      <c r="M14375" s="29" t="s">
        <v>24</v>
      </c>
      <c r="N14375" s="29"/>
      <c r="O14375" s="47"/>
      <c r="P14375" s="47"/>
      <c r="Q14375" s="47"/>
      <c r="R14375" s="12"/>
      <c r="S14375" s="19"/>
      <c r="T14375" s="19"/>
    </row>
    <row r="14376" spans="1:20" ht="15.75" customHeight="1">
      <c r="A14376" s="8">
        <v>2018</v>
      </c>
      <c r="B14376" s="9">
        <v>50</v>
      </c>
      <c r="C14376" s="10" t="s">
        <v>55823</v>
      </c>
      <c r="D14376" s="10" t="s">
        <v>55839</v>
      </c>
      <c r="E14376" s="11" t="s">
        <v>55840</v>
      </c>
      <c r="F14376" s="10" t="s">
        <v>55841</v>
      </c>
      <c r="G14376" s="10" t="s">
        <v>55842</v>
      </c>
      <c r="H14376" s="13" t="s">
        <v>10222</v>
      </c>
      <c r="I14376" s="10" t="s">
        <v>24</v>
      </c>
      <c r="J14376" s="10" t="s">
        <v>24</v>
      </c>
      <c r="K14376" s="29" t="s">
        <v>55843</v>
      </c>
      <c r="L14376" s="29" t="s">
        <v>55844</v>
      </c>
      <c r="M14376" s="29" t="s">
        <v>24</v>
      </c>
      <c r="N14376" s="29"/>
      <c r="O14376" s="47"/>
      <c r="P14376" s="47"/>
      <c r="Q14376" s="47"/>
      <c r="R14376" s="12" t="s">
        <v>72</v>
      </c>
      <c r="S14376" s="19"/>
      <c r="T14376" s="19"/>
    </row>
    <row r="14377" spans="1:20" ht="15.75" customHeight="1">
      <c r="A14377" s="8">
        <v>2018</v>
      </c>
      <c r="B14377" s="9">
        <v>50</v>
      </c>
      <c r="C14377" s="10" t="s">
        <v>55823</v>
      </c>
      <c r="D14377" s="10" t="s">
        <v>55845</v>
      </c>
      <c r="E14377" s="11" t="s">
        <v>55846</v>
      </c>
      <c r="F14377" s="10" t="s">
        <v>6647</v>
      </c>
      <c r="G14377" s="10" t="s">
        <v>55847</v>
      </c>
      <c r="H14377" s="13" t="s">
        <v>11552</v>
      </c>
      <c r="I14377" s="10" t="s">
        <v>24</v>
      </c>
      <c r="J14377" s="10" t="s">
        <v>24</v>
      </c>
      <c r="K14377" s="29" t="s">
        <v>55848</v>
      </c>
      <c r="L14377" s="29" t="s">
        <v>34321</v>
      </c>
      <c r="M14377" s="29" t="s">
        <v>24</v>
      </c>
      <c r="N14377" s="29"/>
      <c r="O14377" s="47"/>
      <c r="P14377" s="47"/>
      <c r="Q14377" s="47"/>
      <c r="R14377" s="12" t="s">
        <v>72</v>
      </c>
      <c r="S14377" s="19"/>
      <c r="T14377" s="19"/>
    </row>
    <row r="14378" spans="1:20" ht="15.75" customHeight="1">
      <c r="A14378" s="8">
        <v>2018</v>
      </c>
      <c r="B14378" s="9">
        <v>50</v>
      </c>
      <c r="C14378" s="10" t="s">
        <v>55823</v>
      </c>
      <c r="D14378" s="10" t="s">
        <v>55849</v>
      </c>
      <c r="E14378" s="11" t="s">
        <v>55850</v>
      </c>
      <c r="F14378" s="10" t="s">
        <v>55851</v>
      </c>
      <c r="G14378" s="10" t="s">
        <v>55852</v>
      </c>
      <c r="H14378" s="13" t="s">
        <v>55853</v>
      </c>
      <c r="I14378" s="10" t="s">
        <v>24</v>
      </c>
      <c r="J14378" s="10" t="s">
        <v>24</v>
      </c>
      <c r="K14378" s="29"/>
      <c r="L14378" s="29" t="s">
        <v>55854</v>
      </c>
      <c r="M14378" s="29" t="s">
        <v>24</v>
      </c>
      <c r="N14378" s="29"/>
      <c r="O14378" s="47"/>
      <c r="P14378" s="47"/>
      <c r="Q14378" s="47"/>
      <c r="R14378" s="12" t="s">
        <v>64</v>
      </c>
      <c r="S14378" s="19"/>
      <c r="T14378" s="19"/>
    </row>
    <row r="14379" spans="1:20" ht="15.75" customHeight="1">
      <c r="A14379" s="8">
        <v>2018</v>
      </c>
      <c r="B14379" s="9">
        <v>50</v>
      </c>
      <c r="C14379" s="10" t="s">
        <v>55823</v>
      </c>
      <c r="D14379" s="10" t="s">
        <v>55855</v>
      </c>
      <c r="E14379" s="11" t="s">
        <v>55856</v>
      </c>
      <c r="F14379" s="10">
        <v>1986</v>
      </c>
      <c r="G14379" s="10" t="s">
        <v>11454</v>
      </c>
      <c r="H14379" s="13" t="s">
        <v>55857</v>
      </c>
      <c r="I14379" s="10" t="s">
        <v>24</v>
      </c>
      <c r="J14379" s="10" t="s">
        <v>24</v>
      </c>
      <c r="K14379" s="29"/>
      <c r="L14379" s="29" t="s">
        <v>55858</v>
      </c>
      <c r="M14379" s="29" t="s">
        <v>24</v>
      </c>
      <c r="N14379" s="29"/>
      <c r="O14379" s="47"/>
      <c r="P14379" s="47"/>
      <c r="Q14379" s="47"/>
      <c r="R14379" s="12" t="s">
        <v>64</v>
      </c>
      <c r="S14379" s="19"/>
      <c r="T14379" s="19"/>
    </row>
    <row r="14380" spans="1:20" ht="15.75" customHeight="1">
      <c r="A14380" s="8">
        <v>2018</v>
      </c>
      <c r="B14380" s="9">
        <v>50</v>
      </c>
      <c r="C14380" s="10" t="s">
        <v>55823</v>
      </c>
      <c r="D14380" s="10" t="s">
        <v>55859</v>
      </c>
      <c r="E14380" s="11" t="s">
        <v>55860</v>
      </c>
      <c r="F14380" s="10">
        <v>1968</v>
      </c>
      <c r="G14380" s="10" t="s">
        <v>55861</v>
      </c>
      <c r="H14380" s="13" t="s">
        <v>10180</v>
      </c>
      <c r="I14380" s="10" t="s">
        <v>24</v>
      </c>
      <c r="J14380" s="10" t="s">
        <v>24</v>
      </c>
      <c r="K14380" s="29" t="s">
        <v>55862</v>
      </c>
      <c r="L14380" s="29" t="s">
        <v>55863</v>
      </c>
      <c r="M14380" s="29" t="s">
        <v>24</v>
      </c>
      <c r="N14380" s="29"/>
      <c r="O14380" s="47"/>
      <c r="P14380" s="47"/>
      <c r="Q14380" s="47"/>
      <c r="R14380" s="12"/>
      <c r="S14380" s="19"/>
      <c r="T14380" s="19"/>
    </row>
    <row r="14381" spans="1:20" ht="15.75" customHeight="1">
      <c r="A14381" s="8">
        <v>2018</v>
      </c>
      <c r="B14381" s="9">
        <v>50</v>
      </c>
      <c r="C14381" s="10" t="s">
        <v>55823</v>
      </c>
      <c r="D14381" s="10" t="s">
        <v>55864</v>
      </c>
      <c r="E14381" s="11" t="s">
        <v>55865</v>
      </c>
      <c r="F14381" s="10" t="s">
        <v>5123</v>
      </c>
      <c r="G14381" s="10" t="s">
        <v>55832</v>
      </c>
      <c r="H14381" s="13" t="s">
        <v>55866</v>
      </c>
      <c r="I14381" s="10" t="s">
        <v>23</v>
      </c>
      <c r="J14381" s="10"/>
      <c r="K14381" s="29"/>
      <c r="L14381" s="29" t="s">
        <v>55867</v>
      </c>
      <c r="M14381" s="29" t="s">
        <v>24</v>
      </c>
      <c r="N14381" s="29"/>
      <c r="O14381" s="47"/>
      <c r="P14381" s="47"/>
      <c r="Q14381" s="47"/>
      <c r="R14381" s="12"/>
      <c r="S14381" s="19"/>
      <c r="T14381" s="19"/>
    </row>
    <row r="14382" spans="1:20" ht="15.75" customHeight="1">
      <c r="A14382" s="8">
        <v>2018</v>
      </c>
      <c r="B14382" s="9">
        <v>50</v>
      </c>
      <c r="C14382" s="10" t="s">
        <v>55823</v>
      </c>
      <c r="D14382" s="10" t="s">
        <v>55868</v>
      </c>
      <c r="E14382" s="11" t="s">
        <v>55869</v>
      </c>
      <c r="F14382" s="10" t="s">
        <v>12865</v>
      </c>
      <c r="G14382" s="10" t="s">
        <v>55870</v>
      </c>
      <c r="H14382" s="13" t="s">
        <v>10360</v>
      </c>
      <c r="I14382" s="10" t="s">
        <v>23</v>
      </c>
      <c r="J14382" s="10" t="s">
        <v>24</v>
      </c>
      <c r="K14382" s="29"/>
      <c r="L14382" s="29" t="s">
        <v>15276</v>
      </c>
      <c r="M14382" s="29" t="s">
        <v>24</v>
      </c>
      <c r="N14382" s="29"/>
      <c r="O14382" s="47"/>
      <c r="P14382" s="47"/>
      <c r="Q14382" s="47"/>
      <c r="R14382" s="12"/>
      <c r="S14382" s="19"/>
      <c r="T14382" s="19"/>
    </row>
    <row r="14383" spans="1:20" ht="15.75" customHeight="1">
      <c r="A14383" s="8">
        <v>2018</v>
      </c>
      <c r="B14383" s="9">
        <v>50</v>
      </c>
      <c r="C14383" s="10" t="s">
        <v>55823</v>
      </c>
      <c r="D14383" s="10" t="s">
        <v>55835</v>
      </c>
      <c r="E14383" s="11" t="s">
        <v>55871</v>
      </c>
      <c r="F14383" s="10" t="s">
        <v>12865</v>
      </c>
      <c r="G14383" s="10" t="s">
        <v>55837</v>
      </c>
      <c r="H14383" s="13" t="s">
        <v>11615</v>
      </c>
      <c r="I14383" s="10" t="s">
        <v>23</v>
      </c>
      <c r="J14383" s="10" t="s">
        <v>24</v>
      </c>
      <c r="K14383" s="29" t="s">
        <v>55838</v>
      </c>
      <c r="L14383" s="29" t="s">
        <v>10709</v>
      </c>
      <c r="M14383" s="29" t="s">
        <v>24</v>
      </c>
      <c r="N14383" s="29"/>
      <c r="O14383" s="47"/>
      <c r="P14383" s="47"/>
      <c r="Q14383" s="47"/>
      <c r="R14383" s="12"/>
      <c r="S14383" s="19"/>
      <c r="T14383" s="19"/>
    </row>
    <row r="14384" spans="1:20" ht="15.75" customHeight="1">
      <c r="A14384" s="8">
        <v>2018</v>
      </c>
      <c r="B14384" s="9">
        <v>50</v>
      </c>
      <c r="C14384" s="10" t="s">
        <v>55823</v>
      </c>
      <c r="D14384" s="10" t="s">
        <v>55872</v>
      </c>
      <c r="E14384" s="11" t="s">
        <v>55873</v>
      </c>
      <c r="F14384" s="10" t="s">
        <v>55874</v>
      </c>
      <c r="G14384" s="10" t="s">
        <v>55875</v>
      </c>
      <c r="H14384" s="13" t="s">
        <v>4439</v>
      </c>
      <c r="I14384" s="10" t="s">
        <v>23</v>
      </c>
      <c r="J14384" s="10" t="s">
        <v>24</v>
      </c>
      <c r="K14384" s="29" t="s">
        <v>55876</v>
      </c>
      <c r="L14384" s="29" t="s">
        <v>9632</v>
      </c>
      <c r="M14384" s="29" t="s">
        <v>24</v>
      </c>
      <c r="N14384" s="29"/>
      <c r="O14384" s="47"/>
      <c r="P14384" s="47"/>
      <c r="Q14384" s="47"/>
      <c r="R14384" s="12"/>
      <c r="S14384" s="19"/>
      <c r="T14384" s="19"/>
    </row>
    <row r="14385" spans="1:20" ht="15.75" customHeight="1">
      <c r="A14385" s="8">
        <v>2018</v>
      </c>
      <c r="B14385" s="9">
        <v>50</v>
      </c>
      <c r="C14385" s="10" t="s">
        <v>55823</v>
      </c>
      <c r="D14385" s="10" t="s">
        <v>55877</v>
      </c>
      <c r="E14385" s="11" t="s">
        <v>55878</v>
      </c>
      <c r="F14385" s="10" t="s">
        <v>55879</v>
      </c>
      <c r="G14385" s="10" t="s">
        <v>55880</v>
      </c>
      <c r="H14385" s="13" t="s">
        <v>11792</v>
      </c>
      <c r="I14385" s="10" t="s">
        <v>23</v>
      </c>
      <c r="J14385" s="10" t="s">
        <v>24</v>
      </c>
      <c r="K14385" s="29"/>
      <c r="L14385" s="29" t="s">
        <v>55867</v>
      </c>
      <c r="M14385" s="29" t="s">
        <v>24</v>
      </c>
      <c r="N14385" s="29"/>
      <c r="O14385" s="47"/>
      <c r="P14385" s="47"/>
      <c r="Q14385" s="47"/>
      <c r="R14385" s="12"/>
      <c r="S14385" s="19"/>
      <c r="T14385" s="19"/>
    </row>
    <row r="14386" spans="1:20" ht="15.75" customHeight="1">
      <c r="A14386" s="8">
        <v>2018</v>
      </c>
      <c r="B14386" s="9">
        <v>50</v>
      </c>
      <c r="C14386" s="10" t="s">
        <v>55823</v>
      </c>
      <c r="D14386" s="10" t="s">
        <v>55881</v>
      </c>
      <c r="E14386" s="11" t="s">
        <v>55882</v>
      </c>
      <c r="F14386" s="10" t="s">
        <v>16307</v>
      </c>
      <c r="G14386" s="10" t="s">
        <v>55883</v>
      </c>
      <c r="H14386" s="13" t="s">
        <v>55884</v>
      </c>
      <c r="I14386" s="10" t="s">
        <v>24</v>
      </c>
      <c r="J14386" s="10" t="s">
        <v>23</v>
      </c>
      <c r="K14386" s="29"/>
      <c r="L14386" s="29" t="s">
        <v>55885</v>
      </c>
      <c r="M14386" s="29" t="s">
        <v>24</v>
      </c>
      <c r="N14386" s="29"/>
      <c r="O14386" s="47"/>
      <c r="P14386" s="47"/>
      <c r="Q14386" s="47"/>
      <c r="R14386" s="12" t="s">
        <v>72</v>
      </c>
      <c r="S14386" s="19"/>
      <c r="T14386" s="19"/>
    </row>
    <row r="14387" spans="1:20" ht="15.75" customHeight="1">
      <c r="A14387" s="8">
        <v>2018</v>
      </c>
      <c r="B14387" s="9">
        <v>50</v>
      </c>
      <c r="C14387" s="10" t="s">
        <v>55823</v>
      </c>
      <c r="D14387" s="10" t="s">
        <v>55886</v>
      </c>
      <c r="E14387" s="11" t="s">
        <v>55887</v>
      </c>
      <c r="F14387" s="10">
        <v>2017</v>
      </c>
      <c r="G14387" s="10" t="s">
        <v>55832</v>
      </c>
      <c r="H14387" s="13" t="s">
        <v>55888</v>
      </c>
      <c r="I14387" s="10" t="s">
        <v>23</v>
      </c>
      <c r="J14387" s="10" t="s">
        <v>24</v>
      </c>
      <c r="K14387" s="29"/>
      <c r="L14387" s="29" t="s">
        <v>9632</v>
      </c>
      <c r="M14387" s="29" t="s">
        <v>24</v>
      </c>
      <c r="N14387" s="29"/>
      <c r="O14387" s="47"/>
      <c r="P14387" s="47"/>
      <c r="Q14387" s="47"/>
      <c r="R14387" s="12"/>
      <c r="S14387" s="19"/>
      <c r="T14387" s="19"/>
    </row>
    <row r="14388" spans="1:20" ht="15.75" customHeight="1">
      <c r="A14388" s="8">
        <v>2018</v>
      </c>
      <c r="B14388" s="9">
        <v>50</v>
      </c>
      <c r="C14388" s="10" t="s">
        <v>55823</v>
      </c>
      <c r="D14388" s="10" t="s">
        <v>55889</v>
      </c>
      <c r="E14388" s="11" t="s">
        <v>55890</v>
      </c>
      <c r="F14388" s="10" t="s">
        <v>55891</v>
      </c>
      <c r="G14388" s="10" t="s">
        <v>55892</v>
      </c>
      <c r="H14388" s="13" t="s">
        <v>10222</v>
      </c>
      <c r="I14388" s="10" t="s">
        <v>24</v>
      </c>
      <c r="J14388" s="10" t="s">
        <v>24</v>
      </c>
      <c r="K14388" s="29" t="s">
        <v>55893</v>
      </c>
      <c r="L14388" s="29" t="s">
        <v>55894</v>
      </c>
      <c r="M14388" s="29" t="s">
        <v>24</v>
      </c>
      <c r="N14388" s="29"/>
      <c r="O14388" s="47"/>
      <c r="P14388" s="47"/>
      <c r="Q14388" s="47"/>
      <c r="R14388" s="12"/>
      <c r="S14388" s="19"/>
      <c r="T14388" s="19"/>
    </row>
    <row r="14389" spans="1:20" ht="15.75" customHeight="1">
      <c r="A14389" s="8">
        <v>2018</v>
      </c>
      <c r="B14389" s="9">
        <v>50</v>
      </c>
      <c r="C14389" s="10" t="s">
        <v>55823</v>
      </c>
      <c r="D14389" s="10" t="s">
        <v>55881</v>
      </c>
      <c r="E14389" s="11" t="s">
        <v>55895</v>
      </c>
      <c r="F14389" s="10" t="s">
        <v>16307</v>
      </c>
      <c r="G14389" s="10" t="s">
        <v>55883</v>
      </c>
      <c r="H14389" s="13" t="s">
        <v>38417</v>
      </c>
      <c r="I14389" s="10" t="s">
        <v>23</v>
      </c>
      <c r="J14389" s="10" t="s">
        <v>23</v>
      </c>
      <c r="K14389" s="29"/>
      <c r="L14389" s="29" t="s">
        <v>55885</v>
      </c>
      <c r="M14389" s="29" t="s">
        <v>24</v>
      </c>
      <c r="N14389" s="29"/>
      <c r="O14389" s="47"/>
      <c r="P14389" s="47"/>
      <c r="Q14389" s="47"/>
      <c r="R14389" s="12" t="s">
        <v>72</v>
      </c>
      <c r="S14389" s="19"/>
      <c r="T14389" s="19"/>
    </row>
    <row r="14390" spans="1:20" ht="15.75" customHeight="1">
      <c r="A14390" s="8">
        <v>2018</v>
      </c>
      <c r="B14390" s="9">
        <v>50</v>
      </c>
      <c r="C14390" s="10" t="s">
        <v>55823</v>
      </c>
      <c r="D14390" s="10" t="s">
        <v>55896</v>
      </c>
      <c r="E14390" s="11" t="s">
        <v>55897</v>
      </c>
      <c r="F14390" s="10" t="s">
        <v>41623</v>
      </c>
      <c r="G14390" s="10" t="s">
        <v>55898</v>
      </c>
      <c r="H14390" s="13" t="s">
        <v>4439</v>
      </c>
      <c r="I14390" s="10" t="s">
        <v>23</v>
      </c>
      <c r="J14390" s="10" t="s">
        <v>24</v>
      </c>
      <c r="K14390" s="29" t="s">
        <v>55899</v>
      </c>
      <c r="L14390" s="29" t="s">
        <v>55900</v>
      </c>
      <c r="M14390" s="29" t="s">
        <v>24</v>
      </c>
      <c r="N14390" s="29"/>
      <c r="O14390" s="47"/>
      <c r="P14390" s="47"/>
      <c r="Q14390" s="47"/>
      <c r="R14390" s="12"/>
      <c r="S14390" s="19"/>
      <c r="T14390" s="19"/>
    </row>
    <row r="14391" spans="1:20" ht="15.75" customHeight="1">
      <c r="A14391" s="8">
        <v>2018</v>
      </c>
      <c r="B14391" s="9">
        <v>50</v>
      </c>
      <c r="C14391" s="10" t="s">
        <v>55823</v>
      </c>
      <c r="D14391" s="10" t="s">
        <v>55864</v>
      </c>
      <c r="E14391" s="11" t="s">
        <v>55901</v>
      </c>
      <c r="F14391" s="10" t="s">
        <v>5123</v>
      </c>
      <c r="G14391" s="10" t="s">
        <v>55832</v>
      </c>
      <c r="H14391" s="13" t="s">
        <v>55902</v>
      </c>
      <c r="I14391" s="10" t="s">
        <v>23</v>
      </c>
      <c r="J14391" s="10" t="s">
        <v>24</v>
      </c>
      <c r="K14391" s="29"/>
      <c r="L14391" s="29" t="s">
        <v>55867</v>
      </c>
      <c r="M14391" s="29" t="s">
        <v>24</v>
      </c>
      <c r="N14391" s="29"/>
      <c r="O14391" s="47"/>
      <c r="P14391" s="47"/>
      <c r="Q14391" s="47"/>
      <c r="R14391" s="12"/>
      <c r="S14391" s="19"/>
      <c r="T14391" s="19"/>
    </row>
    <row r="14392" spans="1:20" ht="15.75" customHeight="1">
      <c r="A14392" s="8">
        <v>2018</v>
      </c>
      <c r="B14392" s="9">
        <v>50</v>
      </c>
      <c r="C14392" s="10" t="s">
        <v>55823</v>
      </c>
      <c r="D14392" s="10" t="s">
        <v>55903</v>
      </c>
      <c r="E14392" s="11" t="s">
        <v>55904</v>
      </c>
      <c r="F14392" s="10" t="s">
        <v>4157</v>
      </c>
      <c r="G14392" s="10" t="s">
        <v>55832</v>
      </c>
      <c r="H14392" s="13" t="s">
        <v>55905</v>
      </c>
      <c r="I14392" s="10" t="s">
        <v>24</v>
      </c>
      <c r="J14392" s="10" t="s">
        <v>24</v>
      </c>
      <c r="K14392" s="29"/>
      <c r="L14392" s="29" t="s">
        <v>55906</v>
      </c>
      <c r="M14392" s="29" t="s">
        <v>24</v>
      </c>
      <c r="N14392" s="29"/>
      <c r="O14392" s="47"/>
      <c r="P14392" s="47"/>
      <c r="Q14392" s="47"/>
      <c r="R14392" s="12" t="s">
        <v>64</v>
      </c>
      <c r="S14392" s="19"/>
      <c r="T14392" s="19"/>
    </row>
    <row r="14393" spans="1:20" ht="15.75" customHeight="1">
      <c r="A14393" s="8">
        <v>2018</v>
      </c>
      <c r="B14393" s="9">
        <v>50</v>
      </c>
      <c r="C14393" s="10" t="s">
        <v>55823</v>
      </c>
      <c r="D14393" s="10" t="s">
        <v>894</v>
      </c>
      <c r="E14393" s="11" t="s">
        <v>55907</v>
      </c>
      <c r="F14393" s="10" t="s">
        <v>14631</v>
      </c>
      <c r="G14393" s="10" t="s">
        <v>55908</v>
      </c>
      <c r="H14393" s="13" t="s">
        <v>11552</v>
      </c>
      <c r="I14393" s="10" t="s">
        <v>24</v>
      </c>
      <c r="J14393" s="10" t="s">
        <v>24</v>
      </c>
      <c r="K14393" s="29" t="s">
        <v>55909</v>
      </c>
      <c r="L14393" s="29" t="s">
        <v>10709</v>
      </c>
      <c r="M14393" s="29" t="s">
        <v>24</v>
      </c>
      <c r="N14393" s="29"/>
      <c r="O14393" s="47"/>
      <c r="P14393" s="47"/>
      <c r="Q14393" s="47"/>
      <c r="R14393" s="12"/>
      <c r="S14393" s="19"/>
      <c r="T14393" s="19"/>
    </row>
    <row r="14394" spans="1:20" ht="15.75" customHeight="1">
      <c r="A14394" s="8">
        <v>2018</v>
      </c>
      <c r="B14394" s="9">
        <v>50</v>
      </c>
      <c r="C14394" s="10" t="s">
        <v>55823</v>
      </c>
      <c r="D14394" s="10" t="s">
        <v>55877</v>
      </c>
      <c r="E14394" s="11" t="s">
        <v>55882</v>
      </c>
      <c r="F14394" s="10" t="s">
        <v>14952</v>
      </c>
      <c r="G14394" s="10" t="s">
        <v>55880</v>
      </c>
      <c r="H14394" s="13" t="s">
        <v>55910</v>
      </c>
      <c r="I14394" s="10" t="s">
        <v>23</v>
      </c>
      <c r="J14394" s="10" t="s">
        <v>24</v>
      </c>
      <c r="K14394" s="29"/>
      <c r="L14394" s="29" t="s">
        <v>55867</v>
      </c>
      <c r="M14394" s="29" t="s">
        <v>24</v>
      </c>
      <c r="N14394" s="29"/>
      <c r="O14394" s="47"/>
      <c r="P14394" s="47"/>
      <c r="Q14394" s="47"/>
      <c r="R14394" s="12"/>
      <c r="S14394" s="19"/>
      <c r="T14394" s="19"/>
    </row>
    <row r="14395" spans="1:20" ht="15.75" customHeight="1">
      <c r="A14395" s="8">
        <v>2018</v>
      </c>
      <c r="B14395" s="9">
        <v>50</v>
      </c>
      <c r="C14395" s="10" t="s">
        <v>55823</v>
      </c>
      <c r="D14395" s="10" t="s">
        <v>55868</v>
      </c>
      <c r="E14395" s="11" t="s">
        <v>55911</v>
      </c>
      <c r="F14395" s="10" t="s">
        <v>5804</v>
      </c>
      <c r="G14395" s="10" t="s">
        <v>55912</v>
      </c>
      <c r="H14395" s="13" t="s">
        <v>10336</v>
      </c>
      <c r="I14395" s="10" t="s">
        <v>23</v>
      </c>
      <c r="J14395" s="10" t="s">
        <v>24</v>
      </c>
      <c r="K14395" s="29"/>
      <c r="L14395" s="29" t="s">
        <v>15276</v>
      </c>
      <c r="M14395" s="29" t="s">
        <v>24</v>
      </c>
      <c r="N14395" s="29"/>
      <c r="O14395" s="47"/>
      <c r="P14395" s="47"/>
      <c r="Q14395" s="47"/>
      <c r="R14395" s="12"/>
      <c r="S14395" s="19"/>
      <c r="T14395" s="19"/>
    </row>
    <row r="14396" spans="1:20" ht="15.75" customHeight="1">
      <c r="A14396" s="8">
        <v>2018</v>
      </c>
      <c r="B14396" s="9">
        <v>50</v>
      </c>
      <c r="C14396" s="10" t="s">
        <v>55823</v>
      </c>
      <c r="D14396" s="10" t="s">
        <v>55913</v>
      </c>
      <c r="E14396" s="11" t="s">
        <v>55914</v>
      </c>
      <c r="F14396" s="10" t="s">
        <v>2144</v>
      </c>
      <c r="G14396" s="10" t="s">
        <v>55915</v>
      </c>
      <c r="H14396" s="13" t="s">
        <v>55916</v>
      </c>
      <c r="I14396" s="10" t="s">
        <v>23</v>
      </c>
      <c r="J14396" s="10" t="s">
        <v>24</v>
      </c>
      <c r="K14396" s="29"/>
      <c r="L14396" s="29" t="s">
        <v>55917</v>
      </c>
      <c r="M14396" s="29" t="s">
        <v>24</v>
      </c>
      <c r="N14396" s="29"/>
      <c r="O14396" s="47"/>
      <c r="P14396" s="47"/>
      <c r="Q14396" s="47"/>
      <c r="R14396" s="12"/>
      <c r="S14396" s="19"/>
      <c r="T14396" s="19"/>
    </row>
    <row r="14397" spans="1:20" ht="15.75" customHeight="1">
      <c r="A14397" s="8">
        <v>2018</v>
      </c>
      <c r="B14397" s="9">
        <v>50</v>
      </c>
      <c r="C14397" s="10" t="s">
        <v>55823</v>
      </c>
      <c r="D14397" s="10" t="s">
        <v>55918</v>
      </c>
      <c r="E14397" s="11" t="s">
        <v>55919</v>
      </c>
      <c r="F14397" s="10" t="s">
        <v>55920</v>
      </c>
      <c r="G14397" s="10" t="s">
        <v>55921</v>
      </c>
      <c r="H14397" s="13" t="s">
        <v>10931</v>
      </c>
      <c r="I14397" s="10" t="s">
        <v>23</v>
      </c>
      <c r="J14397" s="10" t="s">
        <v>24</v>
      </c>
      <c r="K14397" s="29" t="s">
        <v>55922</v>
      </c>
      <c r="L14397" s="29" t="s">
        <v>55923</v>
      </c>
      <c r="M14397" s="29" t="s">
        <v>24</v>
      </c>
      <c r="N14397" s="29"/>
      <c r="O14397" s="47"/>
      <c r="P14397" s="47"/>
      <c r="Q14397" s="47"/>
      <c r="R14397" s="12"/>
      <c r="S14397" s="19"/>
      <c r="T14397" s="19"/>
    </row>
    <row r="14398" spans="1:20" ht="15.75" customHeight="1">
      <c r="A14398" s="8">
        <v>2018</v>
      </c>
      <c r="B14398" s="9">
        <v>50</v>
      </c>
      <c r="C14398" s="10" t="s">
        <v>55823</v>
      </c>
      <c r="D14398" s="10" t="s">
        <v>55868</v>
      </c>
      <c r="E14398" s="11" t="s">
        <v>55924</v>
      </c>
      <c r="F14398" s="10" t="s">
        <v>11737</v>
      </c>
      <c r="G14398" s="10" t="s">
        <v>11454</v>
      </c>
      <c r="H14398" s="13" t="s">
        <v>55925</v>
      </c>
      <c r="I14398" s="10" t="s">
        <v>23</v>
      </c>
      <c r="J14398" s="10" t="s">
        <v>24</v>
      </c>
      <c r="K14398" s="29"/>
      <c r="L14398" s="29" t="s">
        <v>15276</v>
      </c>
      <c r="M14398" s="29" t="s">
        <v>24</v>
      </c>
      <c r="N14398" s="29"/>
      <c r="O14398" s="47"/>
      <c r="P14398" s="47"/>
      <c r="Q14398" s="47"/>
      <c r="R14398" s="12"/>
      <c r="S14398" s="19"/>
      <c r="T14398" s="19"/>
    </row>
    <row r="14399" spans="1:20" ht="15.75" customHeight="1">
      <c r="A14399" s="8">
        <v>2018</v>
      </c>
      <c r="B14399" s="9">
        <v>50</v>
      </c>
      <c r="C14399" s="10" t="s">
        <v>55823</v>
      </c>
      <c r="D14399" s="10" t="s">
        <v>55926</v>
      </c>
      <c r="E14399" s="11" t="s">
        <v>55927</v>
      </c>
      <c r="F14399" s="10" t="s">
        <v>55928</v>
      </c>
      <c r="G14399" s="10" t="s">
        <v>55929</v>
      </c>
      <c r="H14399" s="13" t="s">
        <v>10931</v>
      </c>
      <c r="I14399" s="10" t="s">
        <v>24</v>
      </c>
      <c r="J14399" s="10" t="s">
        <v>24</v>
      </c>
      <c r="K14399" s="29"/>
      <c r="L14399" s="29" t="s">
        <v>55930</v>
      </c>
      <c r="M14399" s="29" t="s">
        <v>24</v>
      </c>
      <c r="N14399" s="29"/>
      <c r="O14399" s="47"/>
      <c r="P14399" s="47"/>
      <c r="Q14399" s="47"/>
      <c r="R14399" s="12" t="s">
        <v>72</v>
      </c>
      <c r="S14399" s="19"/>
      <c r="T14399" s="19"/>
    </row>
    <row r="14400" spans="1:20" ht="15.75" customHeight="1">
      <c r="A14400" s="8">
        <v>2018</v>
      </c>
      <c r="B14400" s="9">
        <v>50</v>
      </c>
      <c r="C14400" s="10" t="s">
        <v>55823</v>
      </c>
      <c r="D14400" s="10" t="s">
        <v>55931</v>
      </c>
      <c r="E14400" s="11" t="s">
        <v>55932</v>
      </c>
      <c r="F14400" s="106" t="s">
        <v>55933</v>
      </c>
      <c r="G14400" s="10" t="s">
        <v>55934</v>
      </c>
      <c r="H14400" s="13" t="s">
        <v>10180</v>
      </c>
      <c r="I14400" s="10" t="s">
        <v>24</v>
      </c>
      <c r="J14400" s="10" t="s">
        <v>24</v>
      </c>
      <c r="K14400" s="29" t="s">
        <v>55935</v>
      </c>
      <c r="L14400" s="29" t="s">
        <v>14619</v>
      </c>
      <c r="M14400" s="29" t="s">
        <v>24</v>
      </c>
      <c r="N14400" s="29"/>
      <c r="O14400" s="47"/>
      <c r="P14400" s="47"/>
      <c r="Q14400" s="47"/>
      <c r="R14400" s="12"/>
      <c r="S14400" s="19"/>
      <c r="T14400" s="19"/>
    </row>
    <row r="14401" spans="1:20" ht="15.75" customHeight="1">
      <c r="A14401" s="8">
        <v>2018</v>
      </c>
      <c r="B14401" s="9">
        <v>50</v>
      </c>
      <c r="C14401" s="10" t="s">
        <v>55823</v>
      </c>
      <c r="D14401" s="10" t="s">
        <v>55864</v>
      </c>
      <c r="E14401" s="11" t="s">
        <v>55936</v>
      </c>
      <c r="F14401" s="10" t="s">
        <v>2908</v>
      </c>
      <c r="G14401" s="10" t="s">
        <v>55937</v>
      </c>
      <c r="H14401" s="13" t="s">
        <v>55938</v>
      </c>
      <c r="I14401" s="10" t="s">
        <v>23</v>
      </c>
      <c r="J14401" s="10" t="s">
        <v>24</v>
      </c>
      <c r="K14401" s="29"/>
      <c r="L14401" s="29" t="s">
        <v>55867</v>
      </c>
      <c r="M14401" s="29" t="s">
        <v>24</v>
      </c>
      <c r="N14401" s="29"/>
      <c r="O14401" s="47"/>
      <c r="P14401" s="47"/>
      <c r="Q14401" s="47"/>
      <c r="R14401" s="12"/>
      <c r="S14401" s="19"/>
      <c r="T14401" s="19"/>
    </row>
    <row r="14402" spans="1:20" ht="15.75" customHeight="1">
      <c r="A14402" s="8">
        <v>2018</v>
      </c>
      <c r="B14402" s="9">
        <v>50</v>
      </c>
      <c r="C14402" s="10" t="s">
        <v>55823</v>
      </c>
      <c r="D14402" s="10" t="s">
        <v>55939</v>
      </c>
      <c r="E14402" s="11" t="s">
        <v>55940</v>
      </c>
      <c r="F14402" s="10" t="s">
        <v>55941</v>
      </c>
      <c r="G14402" s="10" t="s">
        <v>55942</v>
      </c>
      <c r="H14402" s="13" t="s">
        <v>11552</v>
      </c>
      <c r="I14402" s="10" t="s">
        <v>24</v>
      </c>
      <c r="J14402" s="10" t="s">
        <v>24</v>
      </c>
      <c r="K14402" s="29" t="s">
        <v>55943</v>
      </c>
      <c r="L14402" s="29" t="s">
        <v>55900</v>
      </c>
      <c r="M14402" s="29" t="s">
        <v>24</v>
      </c>
      <c r="N14402" s="29"/>
      <c r="O14402" s="47"/>
      <c r="P14402" s="47"/>
      <c r="Q14402" s="47"/>
      <c r="R14402" s="12"/>
      <c r="S14402" s="19"/>
      <c r="T14402" s="19"/>
    </row>
    <row r="14403" spans="1:20" ht="15.75" customHeight="1">
      <c r="A14403" s="8">
        <v>2018</v>
      </c>
      <c r="B14403" s="9">
        <v>50</v>
      </c>
      <c r="C14403" s="10" t="s">
        <v>55823</v>
      </c>
      <c r="D14403" s="10" t="s">
        <v>55868</v>
      </c>
      <c r="E14403" s="11" t="s">
        <v>55944</v>
      </c>
      <c r="F14403" s="10" t="s">
        <v>46135</v>
      </c>
      <c r="G14403" s="10" t="s">
        <v>11454</v>
      </c>
      <c r="H14403" s="13" t="s">
        <v>10222</v>
      </c>
      <c r="I14403" s="10" t="s">
        <v>23</v>
      </c>
      <c r="J14403" s="10" t="s">
        <v>24</v>
      </c>
      <c r="K14403" s="29"/>
      <c r="L14403" s="29" t="s">
        <v>9632</v>
      </c>
      <c r="M14403" s="29" t="s">
        <v>24</v>
      </c>
      <c r="N14403" s="29"/>
      <c r="O14403" s="47"/>
      <c r="P14403" s="47"/>
      <c r="Q14403" s="47"/>
      <c r="R14403" s="12"/>
      <c r="S14403" s="19"/>
      <c r="T14403" s="19"/>
    </row>
    <row r="14404" spans="1:20" ht="15.75" customHeight="1">
      <c r="A14404" s="8">
        <v>2018</v>
      </c>
      <c r="B14404" s="9">
        <v>50</v>
      </c>
      <c r="C14404" s="10" t="s">
        <v>55823</v>
      </c>
      <c r="D14404" s="10" t="s">
        <v>55868</v>
      </c>
      <c r="E14404" s="11" t="s">
        <v>55945</v>
      </c>
      <c r="F14404" s="10" t="s">
        <v>55946</v>
      </c>
      <c r="G14404" s="10" t="s">
        <v>11454</v>
      </c>
      <c r="H14404" s="13" t="s">
        <v>10222</v>
      </c>
      <c r="I14404" s="10" t="s">
        <v>23</v>
      </c>
      <c r="J14404" s="10" t="s">
        <v>24</v>
      </c>
      <c r="K14404" s="29"/>
      <c r="L14404" s="29" t="s">
        <v>9632</v>
      </c>
      <c r="M14404" s="29" t="s">
        <v>24</v>
      </c>
      <c r="N14404" s="29"/>
      <c r="O14404" s="47"/>
      <c r="P14404" s="47"/>
      <c r="Q14404" s="47"/>
      <c r="R14404" s="12"/>
      <c r="S14404" s="19"/>
      <c r="T14404" s="19"/>
    </row>
    <row r="14405" spans="1:20" ht="15.75" customHeight="1">
      <c r="A14405" s="8">
        <v>2018</v>
      </c>
      <c r="B14405" s="9">
        <v>50</v>
      </c>
      <c r="C14405" s="10" t="s">
        <v>55823</v>
      </c>
      <c r="D14405" s="10" t="s">
        <v>55868</v>
      </c>
      <c r="E14405" s="11" t="s">
        <v>55947</v>
      </c>
      <c r="F14405" s="10" t="s">
        <v>12865</v>
      </c>
      <c r="G14405" s="10" t="s">
        <v>55870</v>
      </c>
      <c r="H14405" s="13" t="s">
        <v>4407</v>
      </c>
      <c r="I14405" s="10" t="s">
        <v>23</v>
      </c>
      <c r="J14405" s="10" t="s">
        <v>24</v>
      </c>
      <c r="K14405" s="29" t="s">
        <v>55948</v>
      </c>
      <c r="L14405" s="29" t="s">
        <v>15276</v>
      </c>
      <c r="M14405" s="29" t="s">
        <v>24</v>
      </c>
      <c r="N14405" s="29"/>
      <c r="O14405" s="47"/>
      <c r="P14405" s="47"/>
      <c r="Q14405" s="47"/>
      <c r="R14405" s="12"/>
      <c r="S14405" s="19"/>
      <c r="T14405" s="19"/>
    </row>
    <row r="14406" spans="1:20" ht="15.75" customHeight="1">
      <c r="A14406" s="8">
        <v>2018</v>
      </c>
      <c r="B14406" s="9">
        <v>50</v>
      </c>
      <c r="C14406" s="10" t="s">
        <v>55823</v>
      </c>
      <c r="D14406" s="10" t="s">
        <v>55868</v>
      </c>
      <c r="E14406" s="11" t="s">
        <v>55949</v>
      </c>
      <c r="F14406" s="10" t="s">
        <v>55950</v>
      </c>
      <c r="G14406" s="10" t="s">
        <v>11454</v>
      </c>
      <c r="H14406" s="13" t="s">
        <v>10222</v>
      </c>
      <c r="I14406" s="10" t="s">
        <v>23</v>
      </c>
      <c r="J14406" s="10" t="s">
        <v>24</v>
      </c>
      <c r="K14406" s="29"/>
      <c r="L14406" s="29" t="s">
        <v>15276</v>
      </c>
      <c r="M14406" s="29" t="s">
        <v>24</v>
      </c>
      <c r="N14406" s="29"/>
      <c r="O14406" s="47"/>
      <c r="P14406" s="47"/>
      <c r="Q14406" s="47"/>
      <c r="R14406" s="12"/>
      <c r="S14406" s="19"/>
      <c r="T14406" s="19"/>
    </row>
    <row r="14407" spans="1:20" ht="15.75" customHeight="1">
      <c r="A14407" s="8">
        <v>2018</v>
      </c>
      <c r="B14407" s="9">
        <v>50</v>
      </c>
      <c r="C14407" s="10" t="s">
        <v>55823</v>
      </c>
      <c r="D14407" s="10" t="s">
        <v>55868</v>
      </c>
      <c r="E14407" s="11" t="s">
        <v>55951</v>
      </c>
      <c r="F14407" s="10" t="s">
        <v>1263</v>
      </c>
      <c r="G14407" s="10" t="s">
        <v>55832</v>
      </c>
      <c r="H14407" s="13" t="s">
        <v>55952</v>
      </c>
      <c r="I14407" s="10" t="s">
        <v>23</v>
      </c>
      <c r="J14407" s="10" t="s">
        <v>24</v>
      </c>
      <c r="K14407" s="29"/>
      <c r="L14407" s="29" t="s">
        <v>55867</v>
      </c>
      <c r="M14407" s="29" t="s">
        <v>24</v>
      </c>
      <c r="N14407" s="29"/>
      <c r="O14407" s="47"/>
      <c r="P14407" s="47"/>
      <c r="Q14407" s="47"/>
      <c r="R14407" s="12"/>
      <c r="S14407" s="19"/>
      <c r="T14407" s="19"/>
    </row>
    <row r="14408" spans="1:20" ht="15.75" customHeight="1">
      <c r="A14408" s="8">
        <v>2018</v>
      </c>
      <c r="B14408" s="9">
        <v>206</v>
      </c>
      <c r="C14408" s="11" t="s">
        <v>55953</v>
      </c>
      <c r="D14408" s="11" t="s">
        <v>55954</v>
      </c>
      <c r="E14408" s="11" t="s">
        <v>55955</v>
      </c>
      <c r="F14408" s="11" t="s">
        <v>1524</v>
      </c>
      <c r="G14408" s="11" t="s">
        <v>55956</v>
      </c>
      <c r="H14408" s="13" t="s">
        <v>55957</v>
      </c>
      <c r="I14408" s="11" t="s">
        <v>23</v>
      </c>
      <c r="J14408" s="11" t="s">
        <v>24</v>
      </c>
      <c r="K14408" s="99" t="s">
        <v>55958</v>
      </c>
      <c r="L14408" s="15" t="s">
        <v>48</v>
      </c>
      <c r="M14408" s="12"/>
      <c r="N14408" s="12"/>
      <c r="O14408" s="13"/>
      <c r="P14408" s="13"/>
      <c r="Q14408" s="13"/>
      <c r="R14408" s="12"/>
      <c r="S14408" s="19"/>
      <c r="T14408" s="19"/>
    </row>
    <row r="14409" spans="1:20" ht="15.75" customHeight="1">
      <c r="A14409" s="8">
        <v>2018</v>
      </c>
      <c r="B14409" s="9">
        <v>206</v>
      </c>
      <c r="C14409" s="11" t="s">
        <v>55953</v>
      </c>
      <c r="D14409" s="11" t="s">
        <v>55959</v>
      </c>
      <c r="E14409" s="11" t="s">
        <v>55960</v>
      </c>
      <c r="F14409" s="11" t="s">
        <v>1524</v>
      </c>
      <c r="G14409" s="11" t="s">
        <v>55961</v>
      </c>
      <c r="H14409" s="13" t="s">
        <v>55962</v>
      </c>
      <c r="I14409" s="11" t="s">
        <v>23</v>
      </c>
      <c r="J14409" s="11" t="s">
        <v>24</v>
      </c>
      <c r="K14409" s="99" t="s">
        <v>55963</v>
      </c>
      <c r="L14409" s="15" t="s">
        <v>55964</v>
      </c>
      <c r="M14409" s="12"/>
      <c r="N14409" s="12"/>
      <c r="O14409" s="13"/>
      <c r="P14409" s="13"/>
      <c r="Q14409" s="13"/>
      <c r="R14409" s="12"/>
      <c r="S14409" s="19"/>
      <c r="T14409" s="19"/>
    </row>
    <row r="14410" spans="1:20" ht="15.75" customHeight="1">
      <c r="A14410" s="8">
        <v>2018</v>
      </c>
      <c r="B14410" s="9">
        <v>206</v>
      </c>
      <c r="C14410" s="11" t="s">
        <v>55953</v>
      </c>
      <c r="D14410" s="12" t="s">
        <v>55965</v>
      </c>
      <c r="E14410" s="11" t="s">
        <v>55966</v>
      </c>
      <c r="F14410" s="12" t="s">
        <v>15116</v>
      </c>
      <c r="G14410" s="12" t="s">
        <v>55967</v>
      </c>
      <c r="H14410" s="21">
        <v>0.6</v>
      </c>
      <c r="I14410" s="12" t="s">
        <v>23</v>
      </c>
      <c r="J14410" s="12" t="s">
        <v>24</v>
      </c>
      <c r="K14410" s="97" t="s">
        <v>55968</v>
      </c>
      <c r="L14410" s="12" t="s">
        <v>55969</v>
      </c>
      <c r="M14410" s="12"/>
      <c r="N14410" s="12"/>
      <c r="O14410" s="12"/>
      <c r="P14410" s="12"/>
      <c r="Q14410" s="12"/>
      <c r="R14410" s="12"/>
      <c r="S14410" s="19"/>
      <c r="T14410" s="19"/>
    </row>
    <row r="14411" spans="1:20" ht="15.75" customHeight="1">
      <c r="A14411" s="8">
        <v>2018</v>
      </c>
      <c r="B14411" s="9">
        <v>206</v>
      </c>
      <c r="C14411" s="11" t="s">
        <v>55953</v>
      </c>
      <c r="D14411" s="12" t="s">
        <v>55954</v>
      </c>
      <c r="E14411" s="11" t="s">
        <v>55970</v>
      </c>
      <c r="F14411" s="12" t="s">
        <v>55971</v>
      </c>
      <c r="G14411" s="12" t="s">
        <v>55972</v>
      </c>
      <c r="H14411" s="21">
        <v>0.5</v>
      </c>
      <c r="I14411" s="12" t="s">
        <v>23</v>
      </c>
      <c r="J14411" s="12" t="s">
        <v>24</v>
      </c>
      <c r="K14411" s="97" t="s">
        <v>55973</v>
      </c>
      <c r="L14411" s="12" t="s">
        <v>55974</v>
      </c>
      <c r="M14411" s="12"/>
      <c r="N14411" s="12"/>
      <c r="O14411" s="12"/>
      <c r="P14411" s="12"/>
      <c r="Q14411" s="12"/>
      <c r="R14411" s="12"/>
      <c r="S14411" s="19"/>
      <c r="T14411" s="19"/>
    </row>
    <row r="14412" spans="1:20" ht="15.75" customHeight="1">
      <c r="A14412" s="8">
        <v>2018</v>
      </c>
      <c r="B14412" s="9">
        <v>206</v>
      </c>
      <c r="C14412" s="11" t="s">
        <v>55953</v>
      </c>
      <c r="D14412" s="12" t="s">
        <v>55975</v>
      </c>
      <c r="E14412" s="11" t="s">
        <v>55976</v>
      </c>
      <c r="F14412" s="12" t="s">
        <v>20816</v>
      </c>
      <c r="G14412" s="12" t="s">
        <v>55977</v>
      </c>
      <c r="H14412" s="21">
        <v>0.1</v>
      </c>
      <c r="I14412" s="12" t="s">
        <v>23</v>
      </c>
      <c r="J14412" s="12" t="s">
        <v>24</v>
      </c>
      <c r="K14412" s="97" t="s">
        <v>55978</v>
      </c>
      <c r="L14412" s="12" t="s">
        <v>55979</v>
      </c>
      <c r="M14412" s="12"/>
      <c r="N14412" s="12"/>
      <c r="O14412" s="12"/>
      <c r="P14412" s="12"/>
      <c r="Q14412" s="12"/>
      <c r="R14412" s="12"/>
      <c r="S14412" s="19"/>
      <c r="T14412" s="19"/>
    </row>
    <row r="14413" spans="1:20" ht="15.75" customHeight="1">
      <c r="A14413" s="8">
        <v>2018</v>
      </c>
      <c r="B14413" s="9">
        <v>206</v>
      </c>
      <c r="C14413" s="11" t="s">
        <v>55953</v>
      </c>
      <c r="D14413" s="12" t="s">
        <v>55980</v>
      </c>
      <c r="E14413" s="11" t="s">
        <v>55981</v>
      </c>
      <c r="F14413" s="12" t="s">
        <v>55982</v>
      </c>
      <c r="G14413" s="12" t="s">
        <v>55983</v>
      </c>
      <c r="H14413" s="21">
        <v>0.1</v>
      </c>
      <c r="I14413" s="12" t="s">
        <v>24</v>
      </c>
      <c r="J14413" s="12" t="s">
        <v>23</v>
      </c>
      <c r="K14413" s="97" t="s">
        <v>55984</v>
      </c>
      <c r="L14413" s="12" t="s">
        <v>55985</v>
      </c>
      <c r="M14413" s="12"/>
      <c r="N14413" s="12"/>
      <c r="O14413" s="12"/>
      <c r="P14413" s="12"/>
      <c r="Q14413" s="12"/>
      <c r="R14413" s="12" t="s">
        <v>72</v>
      </c>
      <c r="S14413" s="19"/>
      <c r="T14413" s="19"/>
    </row>
    <row r="14414" spans="1:20" ht="15.75" customHeight="1">
      <c r="A14414" s="8">
        <v>2018</v>
      </c>
      <c r="B14414" s="9">
        <v>206</v>
      </c>
      <c r="C14414" s="11" t="s">
        <v>55953</v>
      </c>
      <c r="D14414" s="12" t="s">
        <v>55986</v>
      </c>
      <c r="E14414" s="11" t="s">
        <v>55987</v>
      </c>
      <c r="F14414" s="12" t="s">
        <v>5824</v>
      </c>
      <c r="G14414" s="12" t="s">
        <v>55988</v>
      </c>
      <c r="H14414" s="21">
        <v>0.6</v>
      </c>
      <c r="I14414" s="12" t="s">
        <v>23</v>
      </c>
      <c r="J14414" s="12" t="s">
        <v>24</v>
      </c>
      <c r="K14414" s="97" t="s">
        <v>55989</v>
      </c>
      <c r="L14414" s="12" t="s">
        <v>55990</v>
      </c>
      <c r="M14414" s="12"/>
      <c r="N14414" s="12"/>
      <c r="O14414" s="12"/>
      <c r="P14414" s="12"/>
      <c r="Q14414" s="12"/>
      <c r="R14414" s="12"/>
      <c r="S14414" s="19"/>
      <c r="T14414" s="19"/>
    </row>
    <row r="14415" spans="1:20" ht="15.75" customHeight="1">
      <c r="A14415" s="8">
        <v>2018</v>
      </c>
      <c r="B14415" s="9">
        <v>206</v>
      </c>
      <c r="C14415" s="11" t="s">
        <v>55953</v>
      </c>
      <c r="D14415" s="12" t="s">
        <v>55991</v>
      </c>
      <c r="E14415" s="11" t="s">
        <v>55992</v>
      </c>
      <c r="F14415" s="12" t="s">
        <v>13033</v>
      </c>
      <c r="G14415" s="12" t="s">
        <v>55993</v>
      </c>
      <c r="H14415" s="21">
        <v>0.3</v>
      </c>
      <c r="I14415" s="12" t="s">
        <v>24</v>
      </c>
      <c r="J14415" s="12" t="s">
        <v>24</v>
      </c>
      <c r="K14415" s="97" t="s">
        <v>55994</v>
      </c>
      <c r="L14415" s="12" t="s">
        <v>55995</v>
      </c>
      <c r="M14415" s="12"/>
      <c r="N14415" s="12"/>
      <c r="O14415" s="12"/>
      <c r="P14415" s="12"/>
      <c r="Q14415" s="12"/>
      <c r="R14415" s="12" t="s">
        <v>72</v>
      </c>
      <c r="S14415" s="19"/>
      <c r="T14415" s="19"/>
    </row>
    <row r="14416" spans="1:20" ht="15.75" customHeight="1">
      <c r="A14416" s="8">
        <v>2018</v>
      </c>
      <c r="B14416" s="9">
        <v>206</v>
      </c>
      <c r="C14416" s="11" t="s">
        <v>55953</v>
      </c>
      <c r="D14416" s="12" t="s">
        <v>55996</v>
      </c>
      <c r="E14416" s="11" t="s">
        <v>55997</v>
      </c>
      <c r="F14416" s="12" t="s">
        <v>55998</v>
      </c>
      <c r="G14416" s="12" t="s">
        <v>55999</v>
      </c>
      <c r="H14416" s="21">
        <v>0.25</v>
      </c>
      <c r="I14416" s="12" t="s">
        <v>23</v>
      </c>
      <c r="J14416" s="12" t="s">
        <v>24</v>
      </c>
      <c r="K14416" s="97" t="s">
        <v>56000</v>
      </c>
      <c r="L14416" s="12" t="s">
        <v>56001</v>
      </c>
      <c r="M14416" s="12"/>
      <c r="N14416" s="12"/>
      <c r="O14416" s="12"/>
      <c r="P14416" s="12"/>
      <c r="Q14416" s="12"/>
      <c r="R14416" s="12"/>
      <c r="S14416" s="19"/>
      <c r="T14416" s="19"/>
    </row>
    <row r="14417" spans="1:20" ht="15.75" customHeight="1">
      <c r="A14417" s="8">
        <v>2018</v>
      </c>
      <c r="B14417" s="9">
        <v>206</v>
      </c>
      <c r="C14417" s="11" t="s">
        <v>55953</v>
      </c>
      <c r="D14417" s="12" t="s">
        <v>55954</v>
      </c>
      <c r="E14417" s="11" t="s">
        <v>56002</v>
      </c>
      <c r="F14417" s="12" t="s">
        <v>56003</v>
      </c>
      <c r="G14417" s="12" t="s">
        <v>56004</v>
      </c>
      <c r="H14417" s="21">
        <v>0.5</v>
      </c>
      <c r="I14417" s="12" t="s">
        <v>23</v>
      </c>
      <c r="J14417" s="12" t="s">
        <v>24</v>
      </c>
      <c r="K14417" s="12" t="s">
        <v>56005</v>
      </c>
      <c r="L14417" s="12" t="s">
        <v>56006</v>
      </c>
      <c r="M14417" s="97"/>
      <c r="N14417" s="12"/>
      <c r="O14417" s="12"/>
      <c r="P14417" s="12"/>
      <c r="Q14417" s="12"/>
      <c r="R14417" s="12"/>
      <c r="S14417" s="19"/>
      <c r="T14417" s="19"/>
    </row>
    <row r="14418" spans="1:20" ht="15.75" customHeight="1">
      <c r="A14418" s="8">
        <v>2018</v>
      </c>
      <c r="B14418" s="9">
        <v>206</v>
      </c>
      <c r="C14418" s="11" t="s">
        <v>55953</v>
      </c>
      <c r="D14418" s="12" t="s">
        <v>56007</v>
      </c>
      <c r="E14418" s="11" t="s">
        <v>56008</v>
      </c>
      <c r="F14418" s="12" t="s">
        <v>2835</v>
      </c>
      <c r="G14418" s="12" t="s">
        <v>56009</v>
      </c>
      <c r="H14418" s="21">
        <v>0.1</v>
      </c>
      <c r="I14418" s="12" t="s">
        <v>23</v>
      </c>
      <c r="J14418" s="12" t="s">
        <v>23</v>
      </c>
      <c r="K14418" s="97" t="s">
        <v>56010</v>
      </c>
      <c r="L14418" s="12" t="s">
        <v>56011</v>
      </c>
      <c r="M14418" s="12"/>
      <c r="N14418" s="12"/>
      <c r="O14418" s="12"/>
      <c r="P14418" s="12"/>
      <c r="Q14418" s="12"/>
      <c r="R14418" s="12" t="s">
        <v>72</v>
      </c>
      <c r="S14418" s="19"/>
      <c r="T14418" s="19"/>
    </row>
    <row r="14419" spans="1:20" ht="15.75" customHeight="1">
      <c r="A14419" s="8">
        <v>2018</v>
      </c>
      <c r="B14419" s="9">
        <v>206</v>
      </c>
      <c r="C14419" s="11" t="s">
        <v>55953</v>
      </c>
      <c r="D14419" s="12" t="s">
        <v>56012</v>
      </c>
      <c r="E14419" s="11" t="s">
        <v>56013</v>
      </c>
      <c r="F14419" s="12" t="s">
        <v>8990</v>
      </c>
      <c r="G14419" s="12" t="s">
        <v>56014</v>
      </c>
      <c r="H14419" s="21">
        <v>0.01</v>
      </c>
      <c r="I14419" s="12" t="s">
        <v>23</v>
      </c>
      <c r="J14419" s="12" t="s">
        <v>24</v>
      </c>
      <c r="K14419" s="12" t="s">
        <v>56015</v>
      </c>
      <c r="L14419" s="12" t="s">
        <v>55979</v>
      </c>
      <c r="M14419" s="12"/>
      <c r="N14419" s="12"/>
      <c r="O14419" s="12"/>
      <c r="P14419" s="12"/>
      <c r="Q14419" s="12"/>
      <c r="R14419" s="12"/>
      <c r="S14419" s="19"/>
      <c r="T14419" s="19"/>
    </row>
    <row r="14420" spans="1:20" ht="15.75" customHeight="1">
      <c r="A14420" s="8">
        <v>2018</v>
      </c>
      <c r="B14420" s="9">
        <v>206</v>
      </c>
      <c r="C14420" s="11" t="s">
        <v>55953</v>
      </c>
      <c r="D14420" s="12" t="s">
        <v>56016</v>
      </c>
      <c r="E14420" s="11" t="s">
        <v>56017</v>
      </c>
      <c r="F14420" s="12" t="s">
        <v>56018</v>
      </c>
      <c r="G14420" s="12" t="s">
        <v>56019</v>
      </c>
      <c r="H14420" s="21">
        <v>0.02</v>
      </c>
      <c r="I14420" s="12" t="s">
        <v>23</v>
      </c>
      <c r="J14420" s="12" t="s">
        <v>24</v>
      </c>
      <c r="K14420" s="97" t="s">
        <v>56020</v>
      </c>
      <c r="L14420" s="12" t="s">
        <v>55979</v>
      </c>
      <c r="M14420" s="12"/>
      <c r="N14420" s="12"/>
      <c r="O14420" s="12"/>
      <c r="P14420" s="12"/>
      <c r="Q14420" s="12"/>
      <c r="R14420" s="12"/>
      <c r="S14420" s="19"/>
      <c r="T14420" s="19"/>
    </row>
    <row r="14421" spans="1:20" ht="15.75" customHeight="1">
      <c r="A14421" s="8">
        <v>2018</v>
      </c>
      <c r="B14421" s="9">
        <v>206</v>
      </c>
      <c r="C14421" s="11" t="s">
        <v>55953</v>
      </c>
      <c r="D14421" s="12" t="s">
        <v>55954</v>
      </c>
      <c r="E14421" s="11" t="s">
        <v>56021</v>
      </c>
      <c r="F14421" s="12" t="s">
        <v>19536</v>
      </c>
      <c r="G14421" s="12" t="s">
        <v>56022</v>
      </c>
      <c r="H14421" s="21">
        <v>1.6</v>
      </c>
      <c r="I14421" s="12" t="s">
        <v>23</v>
      </c>
      <c r="J14421" s="12" t="s">
        <v>24</v>
      </c>
      <c r="K14421" s="12" t="s">
        <v>56023</v>
      </c>
      <c r="L14421" s="12" t="s">
        <v>56024</v>
      </c>
      <c r="M14421" s="12"/>
      <c r="N14421" s="12"/>
      <c r="O14421" s="12"/>
      <c r="P14421" s="12"/>
      <c r="Q14421" s="12"/>
      <c r="R14421" s="12"/>
      <c r="S14421" s="19"/>
      <c r="T14421" s="19"/>
    </row>
    <row r="14422" spans="1:20" ht="15.75" customHeight="1">
      <c r="A14422" s="8">
        <v>2018</v>
      </c>
      <c r="B14422" s="9">
        <v>206</v>
      </c>
      <c r="C14422" s="11" t="s">
        <v>55953</v>
      </c>
      <c r="D14422" s="12" t="s">
        <v>56025</v>
      </c>
      <c r="E14422" s="11" t="s">
        <v>56026</v>
      </c>
      <c r="F14422" s="12" t="s">
        <v>17329</v>
      </c>
      <c r="G14422" s="12" t="s">
        <v>56027</v>
      </c>
      <c r="H14422" s="21" t="s">
        <v>56028</v>
      </c>
      <c r="I14422" s="12" t="s">
        <v>23</v>
      </c>
      <c r="J14422" s="12" t="s">
        <v>24</v>
      </c>
      <c r="K14422" s="97" t="s">
        <v>56029</v>
      </c>
      <c r="L14422" s="12" t="s">
        <v>56030</v>
      </c>
      <c r="M14422" s="12"/>
      <c r="N14422" s="12"/>
      <c r="O14422" s="12"/>
      <c r="P14422" s="12"/>
      <c r="Q14422" s="12"/>
      <c r="R14422" s="12"/>
      <c r="S14422" s="19"/>
      <c r="T14422" s="19"/>
    </row>
    <row r="14423" spans="1:20" ht="15.75" customHeight="1">
      <c r="A14423" s="8">
        <v>2018</v>
      </c>
      <c r="B14423" s="9">
        <v>206</v>
      </c>
      <c r="C14423" s="11" t="s">
        <v>55953</v>
      </c>
      <c r="D14423" s="12" t="s">
        <v>56031</v>
      </c>
      <c r="E14423" s="11" t="s">
        <v>56032</v>
      </c>
      <c r="F14423" s="12" t="s">
        <v>56033</v>
      </c>
      <c r="G14423" s="12" t="s">
        <v>56034</v>
      </c>
      <c r="H14423" s="21">
        <v>0.02</v>
      </c>
      <c r="I14423" s="12" t="s">
        <v>23</v>
      </c>
      <c r="J14423" s="12" t="s">
        <v>24</v>
      </c>
      <c r="K14423" s="97" t="s">
        <v>56035</v>
      </c>
      <c r="L14423" s="12" t="s">
        <v>55979</v>
      </c>
      <c r="M14423" s="12"/>
      <c r="N14423" s="12"/>
      <c r="O14423" s="12"/>
      <c r="P14423" s="12"/>
      <c r="Q14423" s="12"/>
      <c r="R14423" s="12"/>
      <c r="S14423" s="19"/>
      <c r="T14423" s="19"/>
    </row>
    <row r="14424" spans="1:20" ht="15.75" customHeight="1">
      <c r="A14424" s="8">
        <v>2018</v>
      </c>
      <c r="B14424" s="9">
        <v>206</v>
      </c>
      <c r="C14424" s="11" t="s">
        <v>55953</v>
      </c>
      <c r="D14424" s="12" t="s">
        <v>56036</v>
      </c>
      <c r="E14424" s="11" t="s">
        <v>56037</v>
      </c>
      <c r="F14424" s="12" t="s">
        <v>13315</v>
      </c>
      <c r="G14424" s="12" t="s">
        <v>56038</v>
      </c>
      <c r="H14424" s="21">
        <v>3</v>
      </c>
      <c r="I14424" s="12" t="s">
        <v>23</v>
      </c>
      <c r="J14424" s="12" t="s">
        <v>23</v>
      </c>
      <c r="K14424" s="97" t="s">
        <v>56039</v>
      </c>
      <c r="L14424" s="12" t="s">
        <v>56040</v>
      </c>
      <c r="M14424" s="12"/>
      <c r="N14424" s="12"/>
      <c r="O14424" s="12"/>
      <c r="P14424" s="12"/>
      <c r="Q14424" s="12"/>
      <c r="R14424" s="12" t="s">
        <v>72</v>
      </c>
      <c r="S14424" s="19"/>
      <c r="T14424" s="19"/>
    </row>
    <row r="14425" spans="1:20" ht="15.75" customHeight="1">
      <c r="A14425" s="8">
        <v>2018</v>
      </c>
      <c r="B14425" s="9">
        <v>206</v>
      </c>
      <c r="C14425" s="11" t="s">
        <v>55953</v>
      </c>
      <c r="D14425" s="12" t="s">
        <v>56041</v>
      </c>
      <c r="E14425" s="11" t="s">
        <v>56042</v>
      </c>
      <c r="F14425" s="12" t="s">
        <v>24255</v>
      </c>
      <c r="G14425" s="12" t="s">
        <v>56043</v>
      </c>
      <c r="H14425" s="21">
        <v>1.5</v>
      </c>
      <c r="I14425" s="12" t="s">
        <v>23</v>
      </c>
      <c r="J14425" s="12" t="s">
        <v>24</v>
      </c>
      <c r="K14425" s="97" t="s">
        <v>56044</v>
      </c>
      <c r="L14425" s="12" t="s">
        <v>56045</v>
      </c>
      <c r="M14425" s="12"/>
      <c r="N14425" s="12"/>
      <c r="O14425" s="12"/>
      <c r="P14425" s="12"/>
      <c r="Q14425" s="12"/>
      <c r="R14425" s="12"/>
      <c r="S14425" s="19"/>
      <c r="T14425" s="19"/>
    </row>
    <row r="14426" spans="1:20" ht="15.75" customHeight="1">
      <c r="A14426" s="8">
        <v>2018</v>
      </c>
      <c r="B14426" s="9">
        <v>206</v>
      </c>
      <c r="C14426" s="11" t="s">
        <v>55953</v>
      </c>
      <c r="D14426" s="12" t="s">
        <v>56046</v>
      </c>
      <c r="E14426" s="11" t="s">
        <v>56047</v>
      </c>
      <c r="F14426" s="12" t="s">
        <v>7660</v>
      </c>
      <c r="G14426" s="12" t="s">
        <v>56048</v>
      </c>
      <c r="H14426" s="21">
        <v>0.1</v>
      </c>
      <c r="I14426" s="12" t="s">
        <v>23</v>
      </c>
      <c r="J14426" s="12" t="s">
        <v>24</v>
      </c>
      <c r="K14426" s="97" t="s">
        <v>56049</v>
      </c>
      <c r="L14426" s="12" t="s">
        <v>55995</v>
      </c>
      <c r="M14426" s="12"/>
      <c r="N14426" s="12"/>
      <c r="O14426" s="12"/>
      <c r="P14426" s="12"/>
      <c r="Q14426" s="12"/>
      <c r="R14426" s="12"/>
      <c r="S14426" s="19"/>
      <c r="T14426" s="19"/>
    </row>
    <row r="14427" spans="1:20" ht="15.75" customHeight="1">
      <c r="A14427" s="8">
        <v>2018</v>
      </c>
      <c r="B14427" s="9">
        <v>206</v>
      </c>
      <c r="C14427" s="11" t="s">
        <v>55953</v>
      </c>
      <c r="D14427" s="12" t="s">
        <v>56050</v>
      </c>
      <c r="E14427" s="11" t="s">
        <v>56051</v>
      </c>
      <c r="F14427" s="12">
        <v>1913</v>
      </c>
      <c r="G14427" s="12" t="s">
        <v>56052</v>
      </c>
      <c r="H14427" s="21">
        <v>1E-4</v>
      </c>
      <c r="I14427" s="12" t="s">
        <v>24</v>
      </c>
      <c r="J14427" s="12" t="s">
        <v>24</v>
      </c>
      <c r="K14427" s="97" t="s">
        <v>56053</v>
      </c>
      <c r="L14427" s="12" t="s">
        <v>56054</v>
      </c>
      <c r="M14427" s="12"/>
      <c r="N14427" s="12"/>
      <c r="O14427" s="12"/>
      <c r="P14427" s="12"/>
      <c r="Q14427" s="12"/>
      <c r="R14427" s="12"/>
      <c r="S14427" s="19"/>
      <c r="T14427" s="19"/>
    </row>
    <row r="14428" spans="1:20" ht="15.75" customHeight="1">
      <c r="A14428" s="8">
        <v>2018</v>
      </c>
      <c r="B14428" s="9">
        <v>206</v>
      </c>
      <c r="C14428" s="11" t="s">
        <v>55953</v>
      </c>
      <c r="D14428" s="12" t="s">
        <v>56055</v>
      </c>
      <c r="E14428" s="11" t="s">
        <v>56056</v>
      </c>
      <c r="F14428" s="12" t="s">
        <v>56057</v>
      </c>
      <c r="G14428" s="12" t="s">
        <v>56058</v>
      </c>
      <c r="H14428" s="21">
        <v>1</v>
      </c>
      <c r="I14428" s="12" t="s">
        <v>23</v>
      </c>
      <c r="J14428" s="12" t="s">
        <v>24</v>
      </c>
      <c r="K14428" s="97" t="s">
        <v>56059</v>
      </c>
      <c r="L14428" s="12" t="s">
        <v>48</v>
      </c>
      <c r="M14428" s="12"/>
      <c r="N14428" s="12"/>
      <c r="O14428" s="12"/>
      <c r="P14428" s="12"/>
      <c r="Q14428" s="12"/>
      <c r="R14428" s="12"/>
      <c r="S14428" s="19"/>
      <c r="T14428" s="19"/>
    </row>
    <row r="14429" spans="1:20" ht="15.75" customHeight="1">
      <c r="A14429" s="8">
        <v>2018</v>
      </c>
      <c r="B14429" s="9">
        <v>206</v>
      </c>
      <c r="C14429" s="11" t="s">
        <v>55953</v>
      </c>
      <c r="D14429" s="12" t="s">
        <v>56060</v>
      </c>
      <c r="E14429" s="11" t="s">
        <v>56061</v>
      </c>
      <c r="F14429" s="12" t="s">
        <v>56062</v>
      </c>
      <c r="G14429" s="12" t="s">
        <v>56063</v>
      </c>
      <c r="H14429" s="21">
        <v>2</v>
      </c>
      <c r="I14429" s="12" t="s">
        <v>24</v>
      </c>
      <c r="J14429" s="12" t="s">
        <v>24</v>
      </c>
      <c r="K14429" s="97" t="s">
        <v>56064</v>
      </c>
      <c r="L14429" s="12" t="s">
        <v>56065</v>
      </c>
      <c r="M14429" s="12"/>
      <c r="N14429" s="12"/>
      <c r="O14429" s="12"/>
      <c r="P14429" s="12"/>
      <c r="Q14429" s="12"/>
      <c r="R14429" s="12" t="s">
        <v>72</v>
      </c>
      <c r="S14429" s="19"/>
      <c r="T14429" s="19"/>
    </row>
    <row r="14430" spans="1:20" ht="15.75" customHeight="1">
      <c r="A14430" s="8">
        <v>2018</v>
      </c>
      <c r="B14430" s="9">
        <v>206</v>
      </c>
      <c r="C14430" s="11" t="s">
        <v>55953</v>
      </c>
      <c r="D14430" s="12" t="s">
        <v>56066</v>
      </c>
      <c r="E14430" s="11" t="s">
        <v>56067</v>
      </c>
      <c r="F14430" s="12" t="s">
        <v>56068</v>
      </c>
      <c r="G14430" s="12" t="s">
        <v>56069</v>
      </c>
      <c r="H14430" s="21">
        <v>0.3</v>
      </c>
      <c r="I14430" s="12" t="s">
        <v>23</v>
      </c>
      <c r="J14430" s="12" t="s">
        <v>24</v>
      </c>
      <c r="K14430" s="97" t="s">
        <v>56070</v>
      </c>
      <c r="L14430" s="12" t="s">
        <v>48</v>
      </c>
      <c r="M14430" s="12"/>
      <c r="N14430" s="12"/>
      <c r="O14430" s="12"/>
      <c r="P14430" s="12"/>
      <c r="Q14430" s="12"/>
      <c r="R14430" s="12"/>
      <c r="S14430" s="19"/>
      <c r="T14430" s="19"/>
    </row>
    <row r="14431" spans="1:20" ht="15.75" customHeight="1">
      <c r="A14431" s="8">
        <v>2018</v>
      </c>
      <c r="B14431" s="9">
        <v>206</v>
      </c>
      <c r="C14431" s="11" t="s">
        <v>55953</v>
      </c>
      <c r="D14431" s="12" t="s">
        <v>56071</v>
      </c>
      <c r="E14431" s="11" t="s">
        <v>56072</v>
      </c>
      <c r="F14431" s="12" t="s">
        <v>4332</v>
      </c>
      <c r="G14431" s="12" t="s">
        <v>56073</v>
      </c>
      <c r="H14431" s="21">
        <v>3</v>
      </c>
      <c r="I14431" s="12" t="s">
        <v>23</v>
      </c>
      <c r="J14431" s="12" t="s">
        <v>24</v>
      </c>
      <c r="K14431" s="97" t="s">
        <v>56074</v>
      </c>
      <c r="L14431" s="12" t="s">
        <v>56040</v>
      </c>
      <c r="M14431" s="12"/>
      <c r="N14431" s="12"/>
      <c r="O14431" s="12"/>
      <c r="P14431" s="12"/>
      <c r="Q14431" s="12"/>
      <c r="R14431" s="12"/>
      <c r="S14431" s="19"/>
      <c r="T14431" s="19"/>
    </row>
    <row r="14432" spans="1:20" ht="15.75" customHeight="1">
      <c r="A14432" s="8">
        <v>2018</v>
      </c>
      <c r="B14432" s="9">
        <v>206</v>
      </c>
      <c r="C14432" s="11" t="s">
        <v>55953</v>
      </c>
      <c r="D14432" s="12" t="s">
        <v>56075</v>
      </c>
      <c r="E14432" s="11" t="s">
        <v>56076</v>
      </c>
      <c r="F14432" s="12" t="s">
        <v>31320</v>
      </c>
      <c r="G14432" s="12" t="s">
        <v>56077</v>
      </c>
      <c r="H14432" s="21">
        <v>0.01</v>
      </c>
      <c r="I14432" s="12" t="s">
        <v>23</v>
      </c>
      <c r="J14432" s="12" t="s">
        <v>24</v>
      </c>
      <c r="K14432" s="97" t="s">
        <v>56078</v>
      </c>
      <c r="L14432" s="12" t="s">
        <v>55995</v>
      </c>
      <c r="M14432" s="12"/>
      <c r="N14432" s="12"/>
      <c r="O14432" s="12"/>
      <c r="P14432" s="12"/>
      <c r="Q14432" s="12"/>
      <c r="R14432" s="12"/>
      <c r="S14432" s="19"/>
      <c r="T14432" s="19"/>
    </row>
    <row r="14433" spans="1:20" ht="15.75" customHeight="1">
      <c r="A14433" s="8">
        <v>2018</v>
      </c>
      <c r="B14433" s="9">
        <v>206</v>
      </c>
      <c r="C14433" s="11" t="s">
        <v>55953</v>
      </c>
      <c r="D14433" s="12" t="s">
        <v>56079</v>
      </c>
      <c r="E14433" s="11" t="s">
        <v>56080</v>
      </c>
      <c r="F14433" s="12" t="s">
        <v>40265</v>
      </c>
      <c r="G14433" s="12" t="s">
        <v>56081</v>
      </c>
      <c r="H14433" s="21">
        <v>1E-3</v>
      </c>
      <c r="I14433" s="12" t="s">
        <v>24</v>
      </c>
      <c r="J14433" s="12" t="s">
        <v>24</v>
      </c>
      <c r="K14433" s="97" t="s">
        <v>56082</v>
      </c>
      <c r="L14433" s="12" t="s">
        <v>20048</v>
      </c>
      <c r="M14433" s="12"/>
      <c r="N14433" s="12"/>
      <c r="O14433" s="12"/>
      <c r="P14433" s="12"/>
      <c r="Q14433" s="12"/>
      <c r="R14433" s="12"/>
      <c r="S14433" s="19"/>
      <c r="T14433" s="19"/>
    </row>
    <row r="14434" spans="1:20" ht="15.75" customHeight="1">
      <c r="A14434" s="8">
        <v>2018</v>
      </c>
      <c r="B14434" s="9">
        <v>206</v>
      </c>
      <c r="C14434" s="11" t="s">
        <v>55953</v>
      </c>
      <c r="D14434" s="12" t="s">
        <v>56083</v>
      </c>
      <c r="E14434" s="11" t="s">
        <v>56084</v>
      </c>
      <c r="F14434" s="12">
        <v>1914</v>
      </c>
      <c r="G14434" s="12" t="s">
        <v>56085</v>
      </c>
      <c r="H14434" s="21">
        <v>1E-3</v>
      </c>
      <c r="I14434" s="12" t="s">
        <v>24</v>
      </c>
      <c r="J14434" s="12" t="s">
        <v>24</v>
      </c>
      <c r="K14434" s="97" t="s">
        <v>56086</v>
      </c>
      <c r="L14434" s="12" t="s">
        <v>55995</v>
      </c>
      <c r="M14434" s="12"/>
      <c r="N14434" s="12"/>
      <c r="O14434" s="12"/>
      <c r="P14434" s="12"/>
      <c r="Q14434" s="12"/>
      <c r="R14434" s="12"/>
      <c r="S14434" s="19"/>
      <c r="T14434" s="19"/>
    </row>
    <row r="14435" spans="1:20" ht="15.75" customHeight="1">
      <c r="A14435" s="8">
        <v>2018</v>
      </c>
      <c r="B14435" s="9">
        <v>206</v>
      </c>
      <c r="C14435" s="11" t="s">
        <v>55953</v>
      </c>
      <c r="D14435" s="12" t="s">
        <v>29365</v>
      </c>
      <c r="E14435" s="11" t="s">
        <v>56087</v>
      </c>
      <c r="F14435" s="12" t="s">
        <v>56088</v>
      </c>
      <c r="G14435" s="12" t="s">
        <v>56089</v>
      </c>
      <c r="H14435" s="21">
        <v>0.3</v>
      </c>
      <c r="I14435" s="12" t="s">
        <v>24</v>
      </c>
      <c r="J14435" s="12" t="s">
        <v>24</v>
      </c>
      <c r="K14435" s="97" t="s">
        <v>56090</v>
      </c>
      <c r="L14435" s="12" t="s">
        <v>56091</v>
      </c>
      <c r="M14435" s="12"/>
      <c r="N14435" s="12"/>
      <c r="O14435" s="12"/>
      <c r="P14435" s="12"/>
      <c r="Q14435" s="12"/>
      <c r="R14435" s="12"/>
      <c r="S14435" s="19"/>
      <c r="T14435" s="19"/>
    </row>
    <row r="14436" spans="1:20" ht="15.75" customHeight="1">
      <c r="A14436" s="8">
        <v>2018</v>
      </c>
      <c r="B14436" s="9">
        <v>206</v>
      </c>
      <c r="C14436" s="11" t="s">
        <v>55953</v>
      </c>
      <c r="D14436" s="12" t="s">
        <v>56092</v>
      </c>
      <c r="E14436" s="11" t="s">
        <v>56093</v>
      </c>
      <c r="F14436" s="12" t="s">
        <v>1524</v>
      </c>
      <c r="G14436" s="12" t="s">
        <v>56094</v>
      </c>
      <c r="H14436" s="21">
        <v>8.6</v>
      </c>
      <c r="I14436" s="12" t="s">
        <v>23</v>
      </c>
      <c r="J14436" s="12" t="s">
        <v>24</v>
      </c>
      <c r="K14436" s="97" t="s">
        <v>56095</v>
      </c>
      <c r="L14436" s="12" t="s">
        <v>56096</v>
      </c>
      <c r="M14436" s="12"/>
      <c r="N14436" s="12"/>
      <c r="O14436" s="12"/>
      <c r="P14436" s="12"/>
      <c r="Q14436" s="12"/>
      <c r="R14436" s="12"/>
      <c r="S14436" s="19"/>
      <c r="T14436" s="19"/>
    </row>
    <row r="14437" spans="1:20" ht="15.75" customHeight="1">
      <c r="A14437" s="8">
        <v>2018</v>
      </c>
      <c r="B14437" s="9">
        <v>206</v>
      </c>
      <c r="C14437" s="11" t="s">
        <v>55953</v>
      </c>
      <c r="D14437" s="12" t="s">
        <v>56097</v>
      </c>
      <c r="E14437" s="11" t="s">
        <v>56098</v>
      </c>
      <c r="F14437" s="12" t="s">
        <v>49039</v>
      </c>
      <c r="G14437" s="12" t="s">
        <v>56099</v>
      </c>
      <c r="H14437" s="21">
        <v>0.3</v>
      </c>
      <c r="I14437" s="12" t="s">
        <v>23</v>
      </c>
      <c r="J14437" s="12" t="s">
        <v>24</v>
      </c>
      <c r="K14437" s="97" t="s">
        <v>56100</v>
      </c>
      <c r="L14437" s="12" t="s">
        <v>56101</v>
      </c>
      <c r="M14437" s="12"/>
      <c r="N14437" s="12"/>
      <c r="O14437" s="12"/>
      <c r="P14437" s="12"/>
      <c r="Q14437" s="12"/>
      <c r="R14437" s="12"/>
      <c r="S14437" s="19"/>
      <c r="T14437" s="19"/>
    </row>
    <row r="14438" spans="1:20" ht="15.75" customHeight="1">
      <c r="A14438" s="8">
        <v>2018</v>
      </c>
      <c r="B14438" s="9">
        <v>206</v>
      </c>
      <c r="C14438" s="11" t="s">
        <v>55953</v>
      </c>
      <c r="D14438" s="12" t="s">
        <v>56102</v>
      </c>
      <c r="E14438" s="11" t="s">
        <v>56103</v>
      </c>
      <c r="F14438" s="12">
        <v>1947</v>
      </c>
      <c r="G14438" s="12" t="s">
        <v>56104</v>
      </c>
      <c r="H14438" s="21">
        <v>1E-4</v>
      </c>
      <c r="I14438" s="12" t="s">
        <v>23</v>
      </c>
      <c r="J14438" s="12" t="s">
        <v>24</v>
      </c>
      <c r="K14438" s="97" t="s">
        <v>56105</v>
      </c>
      <c r="L14438" s="12" t="s">
        <v>48</v>
      </c>
      <c r="M14438" s="12"/>
      <c r="N14438" s="12"/>
      <c r="O14438" s="12"/>
      <c r="P14438" s="12"/>
      <c r="Q14438" s="12"/>
      <c r="R14438" s="12"/>
      <c r="S14438" s="19"/>
      <c r="T14438" s="19"/>
    </row>
    <row r="14439" spans="1:20" ht="15.75" customHeight="1">
      <c r="A14439" s="8">
        <v>2018</v>
      </c>
      <c r="B14439" s="9">
        <v>206</v>
      </c>
      <c r="C14439" s="11" t="s">
        <v>55953</v>
      </c>
      <c r="D14439" s="12" t="s">
        <v>56106</v>
      </c>
      <c r="E14439" s="11" t="s">
        <v>56107</v>
      </c>
      <c r="F14439" s="12">
        <v>1786</v>
      </c>
      <c r="G14439" s="12" t="s">
        <v>56108</v>
      </c>
      <c r="H14439" s="21">
        <v>0.3</v>
      </c>
      <c r="I14439" s="12" t="s">
        <v>24</v>
      </c>
      <c r="J14439" s="12" t="s">
        <v>24</v>
      </c>
      <c r="K14439" s="97" t="s">
        <v>56109</v>
      </c>
      <c r="L14439" s="12" t="s">
        <v>56110</v>
      </c>
      <c r="M14439" s="12"/>
      <c r="N14439" s="12"/>
      <c r="O14439" s="12"/>
      <c r="P14439" s="12"/>
      <c r="Q14439" s="12"/>
      <c r="R14439" s="12" t="s">
        <v>1193</v>
      </c>
      <c r="S14439" s="19"/>
      <c r="T14439" s="19"/>
    </row>
    <row r="14440" spans="1:20" ht="15.75" customHeight="1">
      <c r="A14440" s="8">
        <v>2018</v>
      </c>
      <c r="B14440" s="9">
        <v>206</v>
      </c>
      <c r="C14440" s="11" t="s">
        <v>55953</v>
      </c>
      <c r="D14440" s="12" t="s">
        <v>56111</v>
      </c>
      <c r="E14440" s="11" t="s">
        <v>56112</v>
      </c>
      <c r="F14440" s="12" t="s">
        <v>56113</v>
      </c>
      <c r="G14440" s="12" t="s">
        <v>56114</v>
      </c>
      <c r="H14440" s="21">
        <v>4.5999999999999996</v>
      </c>
      <c r="I14440" s="12" t="s">
        <v>23</v>
      </c>
      <c r="J14440" s="12" t="s">
        <v>24</v>
      </c>
      <c r="K14440" s="12"/>
      <c r="L14440" s="12" t="s">
        <v>56115</v>
      </c>
      <c r="M14440" s="12"/>
      <c r="N14440" s="12"/>
      <c r="O14440" s="12"/>
      <c r="P14440" s="12"/>
      <c r="Q14440" s="12"/>
      <c r="R14440" s="12"/>
      <c r="S14440" s="19"/>
      <c r="T14440" s="19"/>
    </row>
    <row r="14441" spans="1:20" ht="15.75" customHeight="1">
      <c r="A14441" s="8">
        <v>2018</v>
      </c>
      <c r="B14441" s="9">
        <v>206</v>
      </c>
      <c r="C14441" s="11" t="s">
        <v>55953</v>
      </c>
      <c r="D14441" s="12" t="s">
        <v>56116</v>
      </c>
      <c r="E14441" s="11" t="s">
        <v>56117</v>
      </c>
      <c r="F14441" s="12">
        <v>1946</v>
      </c>
      <c r="G14441" s="12" t="s">
        <v>56118</v>
      </c>
      <c r="H14441" s="21">
        <v>1E-3</v>
      </c>
      <c r="I14441" s="12" t="s">
        <v>23</v>
      </c>
      <c r="J14441" s="12" t="s">
        <v>23</v>
      </c>
      <c r="K14441" s="97" t="s">
        <v>56119</v>
      </c>
      <c r="L14441" s="12" t="s">
        <v>56040</v>
      </c>
      <c r="M14441" s="12"/>
      <c r="N14441" s="12"/>
      <c r="O14441" s="12"/>
      <c r="P14441" s="12"/>
      <c r="Q14441" s="12"/>
      <c r="R14441" s="12" t="s">
        <v>72</v>
      </c>
      <c r="S14441" s="19"/>
      <c r="T14441" s="19"/>
    </row>
    <row r="14442" spans="1:20" ht="15.75" customHeight="1">
      <c r="A14442" s="8">
        <v>2018</v>
      </c>
      <c r="B14442" s="9">
        <v>206</v>
      </c>
      <c r="C14442" s="11" t="s">
        <v>55953</v>
      </c>
      <c r="D14442" s="12" t="s">
        <v>56120</v>
      </c>
      <c r="E14442" s="11" t="s">
        <v>56121</v>
      </c>
      <c r="F14442" s="12" t="s">
        <v>6736</v>
      </c>
      <c r="G14442" s="12" t="s">
        <v>56122</v>
      </c>
      <c r="H14442" s="21">
        <v>0.02</v>
      </c>
      <c r="I14442" s="12" t="s">
        <v>24</v>
      </c>
      <c r="J14442" s="12" t="s">
        <v>23</v>
      </c>
      <c r="K14442" s="97" t="s">
        <v>56123</v>
      </c>
      <c r="L14442" s="12" t="s">
        <v>56040</v>
      </c>
      <c r="M14442" s="12"/>
      <c r="N14442" s="12"/>
      <c r="O14442" s="12"/>
      <c r="P14442" s="12"/>
      <c r="Q14442" s="12"/>
      <c r="R14442" s="12" t="s">
        <v>72</v>
      </c>
      <c r="S14442" s="19"/>
      <c r="T14442" s="19"/>
    </row>
    <row r="14443" spans="1:20" ht="15.75" customHeight="1">
      <c r="A14443" s="8">
        <v>2018</v>
      </c>
      <c r="B14443" s="9">
        <v>206</v>
      </c>
      <c r="C14443" s="11" t="s">
        <v>55953</v>
      </c>
      <c r="D14443" s="12" t="s">
        <v>55954</v>
      </c>
      <c r="E14443" s="11" t="s">
        <v>56124</v>
      </c>
      <c r="F14443" s="12" t="s">
        <v>1524</v>
      </c>
      <c r="G14443" s="12" t="s">
        <v>56125</v>
      </c>
      <c r="H14443" s="21" t="s">
        <v>56126</v>
      </c>
      <c r="I14443" s="12" t="s">
        <v>23</v>
      </c>
      <c r="J14443" s="12" t="s">
        <v>24</v>
      </c>
      <c r="K14443" s="97" t="s">
        <v>56127</v>
      </c>
      <c r="L14443" s="12" t="s">
        <v>48</v>
      </c>
      <c r="M14443" s="12"/>
      <c r="N14443" s="12"/>
      <c r="O14443" s="12"/>
      <c r="P14443" s="12"/>
      <c r="Q14443" s="12"/>
      <c r="R14443" s="12"/>
      <c r="S14443" s="19"/>
      <c r="T14443" s="19"/>
    </row>
    <row r="14444" spans="1:20" ht="15.75" customHeight="1">
      <c r="A14444" s="8">
        <v>2018</v>
      </c>
      <c r="B14444" s="9">
        <v>206</v>
      </c>
      <c r="C14444" s="11" t="s">
        <v>55953</v>
      </c>
      <c r="D14444" s="12" t="s">
        <v>56128</v>
      </c>
      <c r="E14444" s="11" t="s">
        <v>56129</v>
      </c>
      <c r="F14444" s="12" t="s">
        <v>6533</v>
      </c>
      <c r="G14444" s="12" t="s">
        <v>56089</v>
      </c>
      <c r="H14444" s="21">
        <v>1E-4</v>
      </c>
      <c r="I14444" s="12" t="s">
        <v>24</v>
      </c>
      <c r="J14444" s="12" t="s">
        <v>24</v>
      </c>
      <c r="K14444" s="97" t="s">
        <v>56090</v>
      </c>
      <c r="L14444" s="12" t="s">
        <v>56091</v>
      </c>
      <c r="M14444" s="12"/>
      <c r="N14444" s="12"/>
      <c r="O14444" s="12"/>
      <c r="P14444" s="12"/>
      <c r="Q14444" s="12"/>
      <c r="R14444" s="12"/>
      <c r="S14444" s="19"/>
      <c r="T14444" s="19"/>
    </row>
    <row r="14445" spans="1:20" ht="15.75" customHeight="1">
      <c r="A14445" s="8">
        <v>2018</v>
      </c>
      <c r="B14445" s="9">
        <v>206</v>
      </c>
      <c r="C14445" s="11" t="s">
        <v>55953</v>
      </c>
      <c r="D14445" s="12" t="s">
        <v>56130</v>
      </c>
      <c r="E14445" s="11" t="s">
        <v>56131</v>
      </c>
      <c r="F14445" s="12" t="s">
        <v>6761</v>
      </c>
      <c r="G14445" s="12" t="s">
        <v>55977</v>
      </c>
      <c r="H14445" s="21">
        <v>0.01</v>
      </c>
      <c r="I14445" s="12" t="s">
        <v>23</v>
      </c>
      <c r="J14445" s="12" t="s">
        <v>24</v>
      </c>
      <c r="K14445" s="97" t="s">
        <v>55978</v>
      </c>
      <c r="L14445" s="12" t="s">
        <v>55979</v>
      </c>
      <c r="M14445" s="12"/>
      <c r="N14445" s="12"/>
      <c r="O14445" s="12"/>
      <c r="P14445" s="12"/>
      <c r="Q14445" s="12"/>
      <c r="R14445" s="12"/>
      <c r="S14445" s="19"/>
      <c r="T14445" s="19"/>
    </row>
    <row r="14446" spans="1:20" ht="15.75" customHeight="1">
      <c r="A14446" s="8">
        <v>2018</v>
      </c>
      <c r="B14446" s="9">
        <v>206</v>
      </c>
      <c r="C14446" s="11" t="s">
        <v>55953</v>
      </c>
      <c r="D14446" s="12" t="s">
        <v>56025</v>
      </c>
      <c r="E14446" s="11" t="s">
        <v>56132</v>
      </c>
      <c r="F14446" s="12" t="s">
        <v>15391</v>
      </c>
      <c r="G14446" s="12" t="s">
        <v>56027</v>
      </c>
      <c r="H14446" s="21">
        <v>0.01</v>
      </c>
      <c r="I14446" s="12" t="s">
        <v>23</v>
      </c>
      <c r="J14446" s="12" t="s">
        <v>24</v>
      </c>
      <c r="K14446" s="97" t="s">
        <v>56133</v>
      </c>
      <c r="L14446" s="12" t="s">
        <v>56134</v>
      </c>
      <c r="M14446" s="12"/>
      <c r="N14446" s="12"/>
      <c r="O14446" s="12"/>
      <c r="P14446" s="12"/>
      <c r="Q14446" s="12"/>
      <c r="R14446" s="12"/>
      <c r="S14446" s="19"/>
      <c r="T14446" s="19"/>
    </row>
    <row r="14447" spans="1:20" ht="15.75" customHeight="1">
      <c r="A14447" s="8">
        <v>2018</v>
      </c>
      <c r="B14447" s="9">
        <v>206</v>
      </c>
      <c r="C14447" s="11" t="s">
        <v>55953</v>
      </c>
      <c r="D14447" s="12" t="s">
        <v>56135</v>
      </c>
      <c r="E14447" s="11" t="s">
        <v>56136</v>
      </c>
      <c r="F14447" s="12" t="s">
        <v>56137</v>
      </c>
      <c r="G14447" s="12" t="s">
        <v>56138</v>
      </c>
      <c r="H14447" s="21">
        <v>0.3</v>
      </c>
      <c r="I14447" s="12" t="s">
        <v>24</v>
      </c>
      <c r="J14447" s="12" t="s">
        <v>24</v>
      </c>
      <c r="K14447" s="97" t="s">
        <v>56139</v>
      </c>
      <c r="L14447" s="12" t="s">
        <v>56140</v>
      </c>
      <c r="M14447" s="12"/>
      <c r="N14447" s="12"/>
      <c r="O14447" s="12"/>
      <c r="P14447" s="12"/>
      <c r="Q14447" s="12"/>
      <c r="R14447" s="12" t="s">
        <v>72</v>
      </c>
      <c r="S14447" s="19"/>
      <c r="T14447" s="19"/>
    </row>
    <row r="14448" spans="1:20" ht="15.75" customHeight="1">
      <c r="A14448" s="8">
        <v>2018</v>
      </c>
      <c r="B14448" s="9">
        <v>206</v>
      </c>
      <c r="C14448" s="11" t="s">
        <v>55953</v>
      </c>
      <c r="D14448" s="12" t="s">
        <v>56141</v>
      </c>
      <c r="E14448" s="11" t="s">
        <v>56142</v>
      </c>
      <c r="F14448" s="12" t="s">
        <v>56143</v>
      </c>
      <c r="G14448" s="12" t="s">
        <v>56144</v>
      </c>
      <c r="H14448" s="21">
        <v>0.02</v>
      </c>
      <c r="I14448" s="12" t="s">
        <v>24</v>
      </c>
      <c r="J14448" s="12" t="s">
        <v>24</v>
      </c>
      <c r="K14448" s="97" t="s">
        <v>56145</v>
      </c>
      <c r="L14448" s="12" t="s">
        <v>56146</v>
      </c>
      <c r="M14448" s="12"/>
      <c r="N14448" s="12"/>
      <c r="O14448" s="12"/>
      <c r="P14448" s="12"/>
      <c r="Q14448" s="12"/>
      <c r="R14448" s="12" t="s">
        <v>72</v>
      </c>
      <c r="S14448" s="19"/>
      <c r="T14448" s="19"/>
    </row>
    <row r="14449" spans="1:20" ht="15.75" customHeight="1">
      <c r="A14449" s="8">
        <v>2018</v>
      </c>
      <c r="B14449" s="9">
        <v>206</v>
      </c>
      <c r="C14449" s="11" t="s">
        <v>55953</v>
      </c>
      <c r="D14449" s="12" t="s">
        <v>56147</v>
      </c>
      <c r="E14449" s="11" t="s">
        <v>56148</v>
      </c>
      <c r="F14449" s="12" t="s">
        <v>56149</v>
      </c>
      <c r="G14449" s="12" t="s">
        <v>56150</v>
      </c>
      <c r="H14449" s="21">
        <v>1E-3</v>
      </c>
      <c r="I14449" s="12" t="s">
        <v>24</v>
      </c>
      <c r="J14449" s="12" t="s">
        <v>24</v>
      </c>
      <c r="K14449" s="97" t="s">
        <v>56151</v>
      </c>
      <c r="L14449" s="12" t="s">
        <v>56152</v>
      </c>
      <c r="M14449" s="12"/>
      <c r="N14449" s="12"/>
      <c r="O14449" s="12"/>
      <c r="P14449" s="12"/>
      <c r="Q14449" s="12"/>
      <c r="R14449" s="12" t="s">
        <v>72</v>
      </c>
      <c r="S14449" s="19"/>
      <c r="T14449" s="19"/>
    </row>
    <row r="14450" spans="1:20" ht="15.75" customHeight="1">
      <c r="A14450" s="8">
        <v>2018</v>
      </c>
      <c r="B14450" s="9">
        <v>206</v>
      </c>
      <c r="C14450" s="11" t="s">
        <v>55953</v>
      </c>
      <c r="D14450" s="12" t="s">
        <v>56153</v>
      </c>
      <c r="E14450" s="11" t="s">
        <v>56154</v>
      </c>
      <c r="F14450" s="12" t="s">
        <v>56155</v>
      </c>
      <c r="G14450" s="12" t="s">
        <v>56156</v>
      </c>
      <c r="H14450" s="21">
        <v>0.1</v>
      </c>
      <c r="I14450" s="12" t="s">
        <v>23</v>
      </c>
      <c r="J14450" s="12" t="s">
        <v>24</v>
      </c>
      <c r="K14450" s="97" t="s">
        <v>56157</v>
      </c>
      <c r="L14450" s="12" t="s">
        <v>48</v>
      </c>
      <c r="M14450" s="12"/>
      <c r="N14450" s="12"/>
      <c r="O14450" s="12"/>
      <c r="P14450" s="12"/>
      <c r="Q14450" s="12"/>
      <c r="R14450" s="12"/>
      <c r="S14450" s="19"/>
      <c r="T14450" s="19"/>
    </row>
    <row r="14451" spans="1:20" ht="15.75" customHeight="1">
      <c r="A14451" s="8">
        <v>2018</v>
      </c>
      <c r="B14451" s="9">
        <v>206</v>
      </c>
      <c r="C14451" s="11" t="s">
        <v>55953</v>
      </c>
      <c r="D14451" s="12" t="s">
        <v>56158</v>
      </c>
      <c r="E14451" s="11" t="s">
        <v>56159</v>
      </c>
      <c r="F14451" s="12" t="s">
        <v>56160</v>
      </c>
      <c r="G14451" s="12" t="s">
        <v>56161</v>
      </c>
      <c r="H14451" s="21">
        <v>0.01</v>
      </c>
      <c r="I14451" s="12" t="s">
        <v>23</v>
      </c>
      <c r="J14451" s="12" t="s">
        <v>24</v>
      </c>
      <c r="K14451" s="12" t="s">
        <v>56162</v>
      </c>
      <c r="L14451" s="12" t="s">
        <v>55979</v>
      </c>
      <c r="M14451" s="12"/>
      <c r="N14451" s="12"/>
      <c r="O14451" s="12"/>
      <c r="P14451" s="12"/>
      <c r="Q14451" s="12"/>
      <c r="R14451" s="12"/>
      <c r="S14451" s="19"/>
      <c r="T14451" s="19"/>
    </row>
    <row r="14452" spans="1:20" ht="15.75" customHeight="1">
      <c r="A14452" s="8">
        <v>2018</v>
      </c>
      <c r="B14452" s="9">
        <v>206</v>
      </c>
      <c r="C14452" s="11" t="s">
        <v>55953</v>
      </c>
      <c r="D14452" s="12" t="s">
        <v>56163</v>
      </c>
      <c r="E14452" s="11" t="s">
        <v>56164</v>
      </c>
      <c r="F14452" s="12" t="s">
        <v>1689</v>
      </c>
      <c r="G14452" s="12" t="s">
        <v>56165</v>
      </c>
      <c r="H14452" s="21">
        <v>0.01</v>
      </c>
      <c r="I14452" s="12" t="s">
        <v>23</v>
      </c>
      <c r="J14452" s="12" t="s">
        <v>24</v>
      </c>
      <c r="K14452" s="97" t="s">
        <v>56166</v>
      </c>
      <c r="L14452" s="12" t="s">
        <v>55979</v>
      </c>
      <c r="M14452" s="12"/>
      <c r="N14452" s="12"/>
      <c r="O14452" s="12"/>
      <c r="P14452" s="12"/>
      <c r="Q14452" s="12"/>
      <c r="R14452" s="12"/>
      <c r="S14452" s="19"/>
      <c r="T14452" s="19"/>
    </row>
    <row r="14453" spans="1:20" ht="15.75" customHeight="1">
      <c r="A14453" s="8">
        <v>2018</v>
      </c>
      <c r="B14453" s="9">
        <v>206</v>
      </c>
      <c r="C14453" s="11" t="s">
        <v>55953</v>
      </c>
      <c r="D14453" s="12" t="s">
        <v>56167</v>
      </c>
      <c r="E14453" s="11" t="s">
        <v>56168</v>
      </c>
      <c r="F14453" s="12" t="s">
        <v>5880</v>
      </c>
      <c r="G14453" s="12" t="s">
        <v>56169</v>
      </c>
      <c r="H14453" s="21">
        <v>0.3</v>
      </c>
      <c r="I14453" s="12" t="s">
        <v>23</v>
      </c>
      <c r="J14453" s="12" t="s">
        <v>24</v>
      </c>
      <c r="K14453" s="97" t="s">
        <v>56170</v>
      </c>
      <c r="L14453" s="12" t="s">
        <v>56171</v>
      </c>
      <c r="M14453" s="12"/>
      <c r="N14453" s="12"/>
      <c r="O14453" s="12"/>
      <c r="P14453" s="12"/>
      <c r="Q14453" s="12"/>
      <c r="R14453" s="12"/>
      <c r="S14453" s="19"/>
      <c r="T14453" s="19"/>
    </row>
    <row r="14454" spans="1:20" ht="15.75" customHeight="1">
      <c r="A14454" s="8">
        <v>2018</v>
      </c>
      <c r="B14454" s="9">
        <v>206</v>
      </c>
      <c r="C14454" s="11" t="s">
        <v>55953</v>
      </c>
      <c r="D14454" s="12" t="s">
        <v>56172</v>
      </c>
      <c r="E14454" s="11" t="s">
        <v>56173</v>
      </c>
      <c r="F14454" s="12" t="s">
        <v>2830</v>
      </c>
      <c r="G14454" s="12" t="s">
        <v>56174</v>
      </c>
      <c r="H14454" s="21">
        <v>0.3</v>
      </c>
      <c r="I14454" s="12" t="s">
        <v>24</v>
      </c>
      <c r="J14454" s="12" t="s">
        <v>24</v>
      </c>
      <c r="K14454" s="97" t="s">
        <v>56175</v>
      </c>
      <c r="L14454" s="12" t="s">
        <v>55995</v>
      </c>
      <c r="M14454" s="12"/>
      <c r="N14454" s="12"/>
      <c r="O14454" s="12"/>
      <c r="P14454" s="12"/>
      <c r="Q14454" s="12"/>
      <c r="R14454" s="12" t="s">
        <v>72</v>
      </c>
      <c r="S14454" s="19"/>
      <c r="T14454" s="19"/>
    </row>
    <row r="14455" spans="1:20" ht="15.75" customHeight="1">
      <c r="A14455" s="8">
        <v>2018</v>
      </c>
      <c r="B14455" s="9">
        <v>206</v>
      </c>
      <c r="C14455" s="11" t="s">
        <v>55953</v>
      </c>
      <c r="D14455" s="12" t="s">
        <v>56176</v>
      </c>
      <c r="E14455" s="11" t="s">
        <v>56177</v>
      </c>
      <c r="F14455" s="12" t="s">
        <v>56178</v>
      </c>
      <c r="G14455" s="12" t="s">
        <v>56179</v>
      </c>
      <c r="H14455" s="21">
        <v>0.03</v>
      </c>
      <c r="I14455" s="12" t="s">
        <v>23</v>
      </c>
      <c r="J14455" s="12" t="s">
        <v>24</v>
      </c>
      <c r="K14455" s="97" t="s">
        <v>56180</v>
      </c>
      <c r="L14455" s="12" t="s">
        <v>56040</v>
      </c>
      <c r="M14455" s="12"/>
      <c r="N14455" s="12"/>
      <c r="O14455" s="12"/>
      <c r="P14455" s="12"/>
      <c r="Q14455" s="12"/>
      <c r="R14455" s="12"/>
      <c r="S14455" s="19"/>
      <c r="T14455" s="19"/>
    </row>
    <row r="14456" spans="1:20" ht="15.75" customHeight="1">
      <c r="A14456" s="8">
        <v>2018</v>
      </c>
      <c r="B14456" s="9">
        <v>206</v>
      </c>
      <c r="C14456" s="11" t="s">
        <v>55953</v>
      </c>
      <c r="D14456" s="12" t="s">
        <v>56181</v>
      </c>
      <c r="E14456" s="11" t="s">
        <v>56182</v>
      </c>
      <c r="F14456" s="12">
        <v>2018</v>
      </c>
      <c r="G14456" s="12" t="s">
        <v>56183</v>
      </c>
      <c r="H14456" s="21">
        <v>0.3</v>
      </c>
      <c r="I14456" s="12" t="s">
        <v>24</v>
      </c>
      <c r="J14456" s="12" t="s">
        <v>24</v>
      </c>
      <c r="K14456" s="97" t="s">
        <v>56184</v>
      </c>
      <c r="L14456" s="12" t="s">
        <v>56185</v>
      </c>
      <c r="M14456" s="12"/>
      <c r="N14456" s="12"/>
      <c r="O14456" s="12"/>
      <c r="P14456" s="12"/>
      <c r="Q14456" s="12"/>
      <c r="R14456" s="12"/>
      <c r="S14456" s="19"/>
      <c r="T14456" s="19"/>
    </row>
    <row r="14457" spans="1:20" ht="15.75" customHeight="1">
      <c r="A14457" s="8">
        <v>2018</v>
      </c>
      <c r="B14457" s="9">
        <v>206</v>
      </c>
      <c r="C14457" s="11" t="s">
        <v>55953</v>
      </c>
      <c r="D14457" s="12" t="s">
        <v>56186</v>
      </c>
      <c r="E14457" s="11" t="s">
        <v>56187</v>
      </c>
      <c r="F14457" s="12" t="s">
        <v>56188</v>
      </c>
      <c r="G14457" s="12" t="s">
        <v>56189</v>
      </c>
      <c r="H14457" s="21">
        <v>0.3</v>
      </c>
      <c r="I14457" s="12" t="s">
        <v>23</v>
      </c>
      <c r="J14457" s="12" t="s">
        <v>24</v>
      </c>
      <c r="K14457" s="97" t="s">
        <v>56190</v>
      </c>
      <c r="L14457" s="12" t="s">
        <v>56191</v>
      </c>
      <c r="M14457" s="12"/>
      <c r="N14457" s="12"/>
      <c r="O14457" s="12"/>
      <c r="P14457" s="12"/>
      <c r="Q14457" s="12"/>
      <c r="R14457" s="12"/>
      <c r="S14457" s="19"/>
      <c r="T14457" s="19"/>
    </row>
    <row r="14458" spans="1:20" ht="15.75" customHeight="1">
      <c r="A14458" s="8">
        <v>2018</v>
      </c>
      <c r="B14458" s="9">
        <v>48</v>
      </c>
      <c r="C14458" s="10" t="s">
        <v>56192</v>
      </c>
      <c r="D14458" s="10" t="s">
        <v>56193</v>
      </c>
      <c r="E14458" s="11" t="s">
        <v>56194</v>
      </c>
      <c r="F14458" s="10" t="s">
        <v>5448</v>
      </c>
      <c r="G14458" s="10" t="s">
        <v>56195</v>
      </c>
      <c r="H14458" s="13" t="s">
        <v>29855</v>
      </c>
      <c r="I14458" s="10" t="s">
        <v>24</v>
      </c>
      <c r="J14458" s="10" t="s">
        <v>24</v>
      </c>
      <c r="K14458" s="99" t="s">
        <v>56196</v>
      </c>
      <c r="L14458" s="29" t="s">
        <v>56197</v>
      </c>
      <c r="M14458" s="29"/>
      <c r="N14458" s="29"/>
      <c r="O14458" s="47">
        <v>4</v>
      </c>
      <c r="P14458" s="47">
        <v>0</v>
      </c>
      <c r="Q14458" s="47">
        <v>0</v>
      </c>
      <c r="R14458" s="12"/>
      <c r="S14458" s="19"/>
      <c r="T14458" s="19"/>
    </row>
    <row r="14459" spans="1:20" ht="15.75" customHeight="1">
      <c r="A14459" s="8">
        <v>2018</v>
      </c>
      <c r="B14459" s="9">
        <v>48</v>
      </c>
      <c r="C14459" s="10" t="s">
        <v>56192</v>
      </c>
      <c r="D14459" s="10" t="s">
        <v>56198</v>
      </c>
      <c r="E14459" s="11" t="s">
        <v>56199</v>
      </c>
      <c r="F14459" s="10" t="s">
        <v>13124</v>
      </c>
      <c r="G14459" s="10" t="s">
        <v>56200</v>
      </c>
      <c r="H14459" s="13" t="s">
        <v>113</v>
      </c>
      <c r="I14459" s="10" t="s">
        <v>24</v>
      </c>
      <c r="J14459" s="10" t="s">
        <v>23</v>
      </c>
      <c r="K14459" s="99" t="s">
        <v>56201</v>
      </c>
      <c r="L14459" s="29" t="s">
        <v>56202</v>
      </c>
      <c r="M14459" s="29"/>
      <c r="N14459" s="29"/>
      <c r="O14459" s="47"/>
      <c r="P14459" s="47"/>
      <c r="Q14459" s="47"/>
      <c r="R14459" s="12"/>
      <c r="S14459" s="19"/>
      <c r="T14459" s="19"/>
    </row>
    <row r="14460" spans="1:20" ht="15.75" customHeight="1">
      <c r="A14460" s="8">
        <v>2018</v>
      </c>
      <c r="B14460" s="9">
        <v>48</v>
      </c>
      <c r="C14460" s="10" t="s">
        <v>56192</v>
      </c>
      <c r="D14460" s="10" t="s">
        <v>56203</v>
      </c>
      <c r="E14460" s="11" t="s">
        <v>56204</v>
      </c>
      <c r="F14460" s="10">
        <v>1931</v>
      </c>
      <c r="G14460" s="10" t="s">
        <v>56205</v>
      </c>
      <c r="H14460" s="13" t="s">
        <v>113</v>
      </c>
      <c r="I14460" s="10" t="s">
        <v>24</v>
      </c>
      <c r="J14460" s="10" t="s">
        <v>24</v>
      </c>
      <c r="K14460" s="97" t="s">
        <v>56206</v>
      </c>
      <c r="L14460" s="29" t="s">
        <v>56207</v>
      </c>
      <c r="M14460" s="16"/>
      <c r="N14460" s="16"/>
      <c r="O14460" s="47">
        <v>0.6</v>
      </c>
      <c r="P14460" s="47">
        <v>0.4</v>
      </c>
      <c r="Q14460" s="47">
        <v>0</v>
      </c>
      <c r="R14460" s="12"/>
      <c r="S14460" s="19"/>
      <c r="T14460" s="19"/>
    </row>
    <row r="14461" spans="1:20" ht="15.75" customHeight="1">
      <c r="A14461" s="8">
        <v>2018</v>
      </c>
      <c r="B14461" s="9">
        <v>48</v>
      </c>
      <c r="C14461" s="10" t="s">
        <v>56192</v>
      </c>
      <c r="D14461" s="10" t="s">
        <v>56208</v>
      </c>
      <c r="E14461" s="11" t="s">
        <v>56209</v>
      </c>
      <c r="F14461" s="10" t="s">
        <v>43466</v>
      </c>
      <c r="G14461" s="10" t="s">
        <v>56210</v>
      </c>
      <c r="H14461" s="13" t="s">
        <v>33</v>
      </c>
      <c r="I14461" s="10" t="s">
        <v>24</v>
      </c>
      <c r="J14461" s="10" t="s">
        <v>23</v>
      </c>
      <c r="K14461" s="99" t="s">
        <v>56211</v>
      </c>
      <c r="L14461" s="29" t="s">
        <v>56212</v>
      </c>
      <c r="M14461" s="16"/>
      <c r="N14461" s="12"/>
      <c r="O14461" s="13"/>
      <c r="P14461" s="13"/>
      <c r="Q14461" s="13"/>
      <c r="R14461" s="12" t="s">
        <v>72</v>
      </c>
      <c r="S14461" s="19"/>
      <c r="T14461" s="19"/>
    </row>
    <row r="14462" spans="1:20" ht="15.75" customHeight="1">
      <c r="A14462" s="8">
        <v>2018</v>
      </c>
      <c r="B14462" s="9">
        <v>48</v>
      </c>
      <c r="C14462" s="10" t="s">
        <v>56192</v>
      </c>
      <c r="D14462" s="10" t="s">
        <v>56213</v>
      </c>
      <c r="E14462" s="11" t="s">
        <v>56214</v>
      </c>
      <c r="F14462" s="10" t="s">
        <v>56215</v>
      </c>
      <c r="G14462" s="10" t="s">
        <v>56216</v>
      </c>
      <c r="H14462" s="13" t="s">
        <v>56217</v>
      </c>
      <c r="I14462" s="10" t="s">
        <v>23</v>
      </c>
      <c r="J14462" s="10" t="s">
        <v>24</v>
      </c>
      <c r="K14462" s="99" t="s">
        <v>56218</v>
      </c>
      <c r="L14462" s="29" t="s">
        <v>56219</v>
      </c>
      <c r="M14462" s="16"/>
      <c r="N14462" s="12"/>
      <c r="O14462" s="13"/>
      <c r="P14462" s="13"/>
      <c r="Q14462" s="13"/>
      <c r="R14462" s="12"/>
      <c r="S14462" s="19"/>
      <c r="T14462" s="19"/>
    </row>
    <row r="14463" spans="1:20" ht="15.75" customHeight="1">
      <c r="A14463" s="8">
        <v>2018</v>
      </c>
      <c r="B14463" s="9">
        <v>48</v>
      </c>
      <c r="C14463" s="10" t="s">
        <v>56192</v>
      </c>
      <c r="D14463" s="10" t="s">
        <v>56220</v>
      </c>
      <c r="E14463" s="11" t="s">
        <v>56221</v>
      </c>
      <c r="F14463" s="10">
        <v>1915</v>
      </c>
      <c r="G14463" s="10" t="s">
        <v>56222</v>
      </c>
      <c r="H14463" s="13" t="s">
        <v>3328</v>
      </c>
      <c r="I14463" s="10" t="s">
        <v>24</v>
      </c>
      <c r="J14463" s="10" t="s">
        <v>24</v>
      </c>
      <c r="K14463" s="99" t="s">
        <v>56223</v>
      </c>
      <c r="L14463" s="29" t="s">
        <v>56224</v>
      </c>
      <c r="M14463" s="16"/>
      <c r="N14463" s="12"/>
      <c r="O14463" s="13"/>
      <c r="P14463" s="13"/>
      <c r="Q14463" s="13"/>
      <c r="R14463" s="12"/>
      <c r="S14463" s="19"/>
      <c r="T14463" s="19"/>
    </row>
    <row r="14464" spans="1:20" ht="15.75" customHeight="1">
      <c r="A14464" s="8">
        <v>2018</v>
      </c>
      <c r="B14464" s="9">
        <v>48</v>
      </c>
      <c r="C14464" s="10" t="s">
        <v>56192</v>
      </c>
      <c r="D14464" s="10" t="s">
        <v>56225</v>
      </c>
      <c r="E14464" s="11" t="s">
        <v>56226</v>
      </c>
      <c r="F14464" s="10" t="s">
        <v>46752</v>
      </c>
      <c r="G14464" s="10" t="s">
        <v>56227</v>
      </c>
      <c r="H14464" s="13" t="s">
        <v>213</v>
      </c>
      <c r="I14464" s="10" t="s">
        <v>23</v>
      </c>
      <c r="J14464" s="10" t="s">
        <v>24</v>
      </c>
      <c r="K14464" s="99" t="s">
        <v>56228</v>
      </c>
      <c r="L14464" s="29" t="s">
        <v>56229</v>
      </c>
      <c r="M14464" s="16"/>
      <c r="N14464" s="12"/>
      <c r="O14464" s="13"/>
      <c r="P14464" s="13"/>
      <c r="Q14464" s="13"/>
      <c r="R14464" s="12"/>
      <c r="S14464" s="19"/>
      <c r="T14464" s="19"/>
    </row>
    <row r="14465" spans="1:20" ht="15.75" customHeight="1">
      <c r="A14465" s="8">
        <v>2018</v>
      </c>
      <c r="B14465" s="9">
        <v>48</v>
      </c>
      <c r="C14465" s="10" t="s">
        <v>56192</v>
      </c>
      <c r="D14465" s="10" t="s">
        <v>56230</v>
      </c>
      <c r="E14465" s="11" t="s">
        <v>56231</v>
      </c>
      <c r="F14465" s="10" t="s">
        <v>4610</v>
      </c>
      <c r="G14465" s="10" t="s">
        <v>56232</v>
      </c>
      <c r="H14465" s="13" t="s">
        <v>845</v>
      </c>
      <c r="I14465" s="10" t="s">
        <v>23</v>
      </c>
      <c r="J14465" s="10" t="s">
        <v>24</v>
      </c>
      <c r="K14465" s="99"/>
      <c r="L14465" s="29" t="s">
        <v>56233</v>
      </c>
      <c r="M14465" s="16"/>
      <c r="N14465" s="12"/>
      <c r="O14465" s="13"/>
      <c r="P14465" s="13"/>
      <c r="Q14465" s="13"/>
      <c r="R14465" s="12"/>
      <c r="S14465" s="19"/>
      <c r="T14465" s="19"/>
    </row>
    <row r="14466" spans="1:20" ht="15.75" customHeight="1">
      <c r="A14466" s="8">
        <v>2018</v>
      </c>
      <c r="B14466" s="9">
        <v>48</v>
      </c>
      <c r="C14466" s="10" t="s">
        <v>56192</v>
      </c>
      <c r="D14466" s="10" t="s">
        <v>56234</v>
      </c>
      <c r="E14466" s="11" t="s">
        <v>56235</v>
      </c>
      <c r="F14466" s="10" t="s">
        <v>15494</v>
      </c>
      <c r="G14466" s="10" t="s">
        <v>56236</v>
      </c>
      <c r="H14466" s="13" t="s">
        <v>27572</v>
      </c>
      <c r="I14466" s="10" t="s">
        <v>23</v>
      </c>
      <c r="J14466" s="10" t="s">
        <v>24</v>
      </c>
      <c r="K14466" s="99" t="s">
        <v>56237</v>
      </c>
      <c r="L14466" s="29" t="s">
        <v>56238</v>
      </c>
      <c r="M14466" s="16"/>
      <c r="N14466" s="12"/>
      <c r="O14466" s="13"/>
      <c r="P14466" s="13"/>
      <c r="Q14466" s="13"/>
      <c r="R14466" s="12"/>
      <c r="S14466" s="19"/>
      <c r="T14466" s="19"/>
    </row>
    <row r="14467" spans="1:20" ht="15.75" customHeight="1">
      <c r="A14467" s="8">
        <v>2018</v>
      </c>
      <c r="B14467" s="9">
        <v>48</v>
      </c>
      <c r="C14467" s="10" t="s">
        <v>56192</v>
      </c>
      <c r="D14467" s="10" t="s">
        <v>56213</v>
      </c>
      <c r="E14467" s="11" t="s">
        <v>56239</v>
      </c>
      <c r="F14467" s="10">
        <v>1942</v>
      </c>
      <c r="G14467" s="10" t="s">
        <v>56240</v>
      </c>
      <c r="H14467" s="13" t="s">
        <v>56241</v>
      </c>
      <c r="I14467" s="10" t="s">
        <v>23</v>
      </c>
      <c r="J14467" s="10" t="s">
        <v>24</v>
      </c>
      <c r="K14467" s="99" t="s">
        <v>56242</v>
      </c>
      <c r="L14467" s="29" t="s">
        <v>56243</v>
      </c>
      <c r="M14467" s="16"/>
      <c r="N14467" s="12"/>
      <c r="O14467" s="13"/>
      <c r="P14467" s="13"/>
      <c r="Q14467" s="13"/>
      <c r="R14467" s="12"/>
      <c r="S14467" s="19"/>
      <c r="T14467" s="19"/>
    </row>
    <row r="14468" spans="1:20" ht="15.75" customHeight="1">
      <c r="A14468" s="8">
        <v>2018</v>
      </c>
      <c r="B14468" s="9">
        <v>48</v>
      </c>
      <c r="C14468" s="10" t="s">
        <v>56192</v>
      </c>
      <c r="D14468" s="10" t="s">
        <v>56244</v>
      </c>
      <c r="E14468" s="11" t="s">
        <v>56245</v>
      </c>
      <c r="F14468" s="10" t="s">
        <v>33024</v>
      </c>
      <c r="G14468" s="10" t="s">
        <v>56246</v>
      </c>
      <c r="H14468" s="13" t="s">
        <v>8710</v>
      </c>
      <c r="I14468" s="10" t="s">
        <v>23</v>
      </c>
      <c r="J14468" s="10" t="s">
        <v>24</v>
      </c>
      <c r="K14468" s="99" t="s">
        <v>56247</v>
      </c>
      <c r="L14468" s="29" t="s">
        <v>56238</v>
      </c>
      <c r="M14468" s="16"/>
      <c r="N14468" s="12"/>
      <c r="O14468" s="13"/>
      <c r="P14468" s="13"/>
      <c r="Q14468" s="13"/>
      <c r="R14468" s="12"/>
      <c r="S14468" s="19"/>
      <c r="T14468" s="19"/>
    </row>
    <row r="14469" spans="1:20" ht="15.75" customHeight="1">
      <c r="A14469" s="8">
        <v>2018</v>
      </c>
      <c r="B14469" s="9">
        <v>48</v>
      </c>
      <c r="C14469" s="10" t="s">
        <v>56192</v>
      </c>
      <c r="D14469" s="10" t="s">
        <v>56248</v>
      </c>
      <c r="E14469" s="11" t="s">
        <v>56249</v>
      </c>
      <c r="F14469" s="10" t="s">
        <v>56250</v>
      </c>
      <c r="G14469" s="10" t="s">
        <v>56251</v>
      </c>
      <c r="H14469" s="13" t="s">
        <v>4387</v>
      </c>
      <c r="I14469" s="10" t="s">
        <v>24</v>
      </c>
      <c r="J14469" s="10" t="s">
        <v>24</v>
      </c>
      <c r="K14469" s="99"/>
      <c r="L14469" s="29" t="s">
        <v>56252</v>
      </c>
      <c r="M14469" s="16"/>
      <c r="N14469" s="12"/>
      <c r="O14469" s="13"/>
      <c r="P14469" s="13"/>
      <c r="Q14469" s="13"/>
      <c r="R14469" s="12" t="s">
        <v>72</v>
      </c>
      <c r="S14469" s="19"/>
      <c r="T14469" s="19"/>
    </row>
    <row r="14470" spans="1:20" ht="15.75" customHeight="1">
      <c r="A14470" s="8">
        <v>2018</v>
      </c>
      <c r="B14470" s="9">
        <v>48</v>
      </c>
      <c r="C14470" s="10" t="s">
        <v>56192</v>
      </c>
      <c r="D14470" s="10" t="s">
        <v>56253</v>
      </c>
      <c r="E14470" s="11" t="s">
        <v>56254</v>
      </c>
      <c r="F14470" s="10" t="s">
        <v>56255</v>
      </c>
      <c r="G14470" s="10" t="s">
        <v>56256</v>
      </c>
      <c r="H14470" s="13" t="s">
        <v>33</v>
      </c>
      <c r="I14470" s="10" t="s">
        <v>24</v>
      </c>
      <c r="J14470" s="10" t="s">
        <v>24</v>
      </c>
      <c r="K14470" s="99" t="s">
        <v>56257</v>
      </c>
      <c r="L14470" s="29" t="s">
        <v>56258</v>
      </c>
      <c r="M14470" s="16"/>
      <c r="N14470" s="12"/>
      <c r="O14470" s="13"/>
      <c r="P14470" s="13"/>
      <c r="Q14470" s="13"/>
      <c r="R14470" s="12" t="s">
        <v>72</v>
      </c>
      <c r="S14470" s="19"/>
      <c r="T14470" s="19"/>
    </row>
    <row r="14471" spans="1:20" ht="15.75" customHeight="1">
      <c r="A14471" s="8">
        <v>2018</v>
      </c>
      <c r="B14471" s="9">
        <v>48</v>
      </c>
      <c r="C14471" s="10" t="s">
        <v>56192</v>
      </c>
      <c r="D14471" s="10" t="s">
        <v>56213</v>
      </c>
      <c r="E14471" s="11" t="s">
        <v>56259</v>
      </c>
      <c r="F14471" s="10">
        <v>1937</v>
      </c>
      <c r="G14471" s="10" t="s">
        <v>56260</v>
      </c>
      <c r="H14471" s="13" t="s">
        <v>4167</v>
      </c>
      <c r="I14471" s="10" t="s">
        <v>23</v>
      </c>
      <c r="J14471" s="10" t="s">
        <v>24</v>
      </c>
      <c r="K14471" s="99" t="s">
        <v>56261</v>
      </c>
      <c r="L14471" s="29" t="s">
        <v>56262</v>
      </c>
      <c r="M14471" s="16"/>
      <c r="N14471" s="12"/>
      <c r="O14471" s="13"/>
      <c r="P14471" s="13"/>
      <c r="Q14471" s="13"/>
      <c r="R14471" s="12"/>
      <c r="S14471" s="19"/>
      <c r="T14471" s="19"/>
    </row>
    <row r="14472" spans="1:20" ht="15.75" customHeight="1">
      <c r="A14472" s="8">
        <v>2018</v>
      </c>
      <c r="B14472" s="9">
        <v>48</v>
      </c>
      <c r="C14472" s="10" t="s">
        <v>56192</v>
      </c>
      <c r="D14472" s="10" t="s">
        <v>56263</v>
      </c>
      <c r="E14472" s="11" t="s">
        <v>56264</v>
      </c>
      <c r="F14472" s="10" t="s">
        <v>56265</v>
      </c>
      <c r="G14472" s="10" t="s">
        <v>56266</v>
      </c>
      <c r="H14472" s="13" t="s">
        <v>845</v>
      </c>
      <c r="I14472" s="10" t="s">
        <v>24</v>
      </c>
      <c r="J14472" s="10" t="s">
        <v>24</v>
      </c>
      <c r="K14472" s="99" t="s">
        <v>56267</v>
      </c>
      <c r="L14472" s="29" t="s">
        <v>56268</v>
      </c>
      <c r="M14472" s="16"/>
      <c r="N14472" s="12"/>
      <c r="O14472" s="13"/>
      <c r="P14472" s="13"/>
      <c r="Q14472" s="13"/>
      <c r="R14472" s="12" t="s">
        <v>72</v>
      </c>
      <c r="S14472" s="19"/>
      <c r="T14472" s="19"/>
    </row>
    <row r="14473" spans="1:20" ht="15.75" customHeight="1">
      <c r="A14473" s="8">
        <v>2018</v>
      </c>
      <c r="B14473" s="9">
        <v>48</v>
      </c>
      <c r="C14473" s="10" t="s">
        <v>56192</v>
      </c>
      <c r="D14473" s="10" t="s">
        <v>56269</v>
      </c>
      <c r="E14473" s="11" t="s">
        <v>56270</v>
      </c>
      <c r="F14473" s="10" t="s">
        <v>15451</v>
      </c>
      <c r="G14473" s="10" t="s">
        <v>56271</v>
      </c>
      <c r="H14473" s="13" t="s">
        <v>25560</v>
      </c>
      <c r="I14473" s="10" t="s">
        <v>24</v>
      </c>
      <c r="J14473" s="10" t="s">
        <v>24</v>
      </c>
      <c r="K14473" s="99" t="s">
        <v>56272</v>
      </c>
      <c r="L14473" s="29" t="s">
        <v>56273</v>
      </c>
      <c r="M14473" s="16"/>
      <c r="N14473" s="12"/>
      <c r="O14473" s="13"/>
      <c r="P14473" s="13"/>
      <c r="Q14473" s="13"/>
      <c r="R14473" s="12"/>
      <c r="S14473" s="19"/>
      <c r="T14473" s="19"/>
    </row>
    <row r="14474" spans="1:20" ht="15.75" customHeight="1">
      <c r="A14474" s="8">
        <v>2018</v>
      </c>
      <c r="B14474" s="9">
        <v>48</v>
      </c>
      <c r="C14474" s="10" t="s">
        <v>56192</v>
      </c>
      <c r="D14474" s="10" t="s">
        <v>56274</v>
      </c>
      <c r="E14474" s="11" t="s">
        <v>56275</v>
      </c>
      <c r="F14474" s="10" t="s">
        <v>56276</v>
      </c>
      <c r="G14474" s="10" t="s">
        <v>56277</v>
      </c>
      <c r="H14474" s="13" t="s">
        <v>56278</v>
      </c>
      <c r="I14474" s="10" t="s">
        <v>23</v>
      </c>
      <c r="J14474" s="10" t="s">
        <v>24</v>
      </c>
      <c r="K14474" s="99" t="s">
        <v>56279</v>
      </c>
      <c r="L14474" s="29" t="s">
        <v>56280</v>
      </c>
      <c r="M14474" s="16"/>
      <c r="N14474" s="12"/>
      <c r="O14474" s="13"/>
      <c r="P14474" s="13"/>
      <c r="Q14474" s="13"/>
      <c r="R14474" s="12"/>
      <c r="S14474" s="19"/>
      <c r="T14474" s="19"/>
    </row>
    <row r="14475" spans="1:20" ht="15.75" customHeight="1">
      <c r="A14475" s="8">
        <v>2018</v>
      </c>
      <c r="B14475" s="9">
        <v>48</v>
      </c>
      <c r="C14475" s="10" t="s">
        <v>56192</v>
      </c>
      <c r="D14475" s="10" t="s">
        <v>56281</v>
      </c>
      <c r="E14475" s="11" t="s">
        <v>56282</v>
      </c>
      <c r="F14475" s="10" t="s">
        <v>56283</v>
      </c>
      <c r="G14475" s="10" t="s">
        <v>56284</v>
      </c>
      <c r="H14475" s="13" t="s">
        <v>560</v>
      </c>
      <c r="I14475" s="10" t="s">
        <v>24</v>
      </c>
      <c r="J14475" s="10" t="s">
        <v>24</v>
      </c>
      <c r="K14475" s="99" t="s">
        <v>56285</v>
      </c>
      <c r="L14475" s="29" t="s">
        <v>56286</v>
      </c>
      <c r="M14475" s="16"/>
      <c r="N14475" s="12"/>
      <c r="O14475" s="13"/>
      <c r="P14475" s="13"/>
      <c r="Q14475" s="13"/>
      <c r="R14475" s="12" t="s">
        <v>72</v>
      </c>
      <c r="S14475" s="19"/>
      <c r="T14475" s="19"/>
    </row>
    <row r="14476" spans="1:20" ht="15.75" customHeight="1">
      <c r="A14476" s="8">
        <v>2018</v>
      </c>
      <c r="B14476" s="9">
        <v>48</v>
      </c>
      <c r="C14476" s="10" t="s">
        <v>56192</v>
      </c>
      <c r="D14476" s="10" t="s">
        <v>56287</v>
      </c>
      <c r="E14476" s="11" t="s">
        <v>56288</v>
      </c>
      <c r="F14476" s="10" t="s">
        <v>1890</v>
      </c>
      <c r="G14476" s="10" t="s">
        <v>56289</v>
      </c>
      <c r="H14476" s="13" t="s">
        <v>8332</v>
      </c>
      <c r="I14476" s="10" t="s">
        <v>24</v>
      </c>
      <c r="J14476" s="10" t="s">
        <v>24</v>
      </c>
      <c r="K14476" s="99" t="s">
        <v>56290</v>
      </c>
      <c r="L14476" s="29" t="s">
        <v>56291</v>
      </c>
      <c r="M14476" s="16"/>
      <c r="N14476" s="12"/>
      <c r="O14476" s="13"/>
      <c r="P14476" s="13"/>
      <c r="Q14476" s="13"/>
      <c r="R14476" s="12" t="s">
        <v>72</v>
      </c>
      <c r="S14476" s="19"/>
      <c r="T14476" s="19"/>
    </row>
    <row r="14477" spans="1:20" ht="15.75" customHeight="1">
      <c r="A14477" s="8">
        <v>2018</v>
      </c>
      <c r="B14477" s="9">
        <v>48</v>
      </c>
      <c r="C14477" s="10" t="s">
        <v>56192</v>
      </c>
      <c r="D14477" s="10" t="s">
        <v>56292</v>
      </c>
      <c r="E14477" s="11" t="s">
        <v>56293</v>
      </c>
      <c r="F14477" s="10" t="s">
        <v>1217</v>
      </c>
      <c r="G14477" s="10" t="s">
        <v>56294</v>
      </c>
      <c r="H14477" s="13" t="s">
        <v>185</v>
      </c>
      <c r="I14477" s="10" t="s">
        <v>24</v>
      </c>
      <c r="J14477" s="10" t="s">
        <v>24</v>
      </c>
      <c r="K14477" s="99" t="s">
        <v>56295</v>
      </c>
      <c r="L14477" s="29" t="s">
        <v>56296</v>
      </c>
      <c r="M14477" s="16"/>
      <c r="N14477" s="12"/>
      <c r="O14477" s="13"/>
      <c r="P14477" s="13"/>
      <c r="Q14477" s="13"/>
      <c r="R14477" s="12"/>
      <c r="S14477" s="19"/>
      <c r="T14477" s="19"/>
    </row>
    <row r="14478" spans="1:20" ht="15.75" customHeight="1">
      <c r="A14478" s="8">
        <v>2018</v>
      </c>
      <c r="B14478" s="9">
        <v>48</v>
      </c>
      <c r="C14478" s="10" t="s">
        <v>56192</v>
      </c>
      <c r="D14478" s="10" t="s">
        <v>56297</v>
      </c>
      <c r="E14478" s="11" t="s">
        <v>56298</v>
      </c>
      <c r="F14478" s="10" t="s">
        <v>56299</v>
      </c>
      <c r="G14478" s="10" t="s">
        <v>56300</v>
      </c>
      <c r="H14478" s="13" t="s">
        <v>56301</v>
      </c>
      <c r="I14478" s="10" t="s">
        <v>24</v>
      </c>
      <c r="J14478" s="10" t="s">
        <v>23</v>
      </c>
      <c r="K14478" s="99" t="s">
        <v>56302</v>
      </c>
      <c r="L14478" s="29" t="s">
        <v>56303</v>
      </c>
      <c r="M14478" s="16"/>
      <c r="N14478" s="12"/>
      <c r="O14478" s="13"/>
      <c r="P14478" s="13"/>
      <c r="Q14478" s="13"/>
      <c r="R14478" s="12" t="s">
        <v>72</v>
      </c>
      <c r="S14478" s="19"/>
      <c r="T14478" s="19"/>
    </row>
    <row r="14479" spans="1:20" ht="15.75" customHeight="1">
      <c r="A14479" s="8">
        <v>2018</v>
      </c>
      <c r="B14479" s="9">
        <v>48</v>
      </c>
      <c r="C14479" s="10" t="s">
        <v>56192</v>
      </c>
      <c r="D14479" s="10" t="s">
        <v>56304</v>
      </c>
      <c r="E14479" s="11" t="s">
        <v>56305</v>
      </c>
      <c r="F14479" s="10">
        <v>2001</v>
      </c>
      <c r="G14479" s="10" t="s">
        <v>56306</v>
      </c>
      <c r="H14479" s="13" t="s">
        <v>56307</v>
      </c>
      <c r="I14479" s="10" t="s">
        <v>24</v>
      </c>
      <c r="J14479" s="10" t="s">
        <v>24</v>
      </c>
      <c r="K14479" s="99" t="s">
        <v>56308</v>
      </c>
      <c r="L14479" s="29" t="s">
        <v>56309</v>
      </c>
      <c r="M14479" s="16"/>
      <c r="N14479" s="12"/>
      <c r="O14479" s="13"/>
      <c r="P14479" s="13"/>
      <c r="Q14479" s="13"/>
      <c r="R14479" s="12"/>
      <c r="S14479" s="19"/>
      <c r="T14479" s="19"/>
    </row>
    <row r="14480" spans="1:20" ht="15.75" customHeight="1">
      <c r="A14480" s="8">
        <v>2018</v>
      </c>
      <c r="B14480" s="9">
        <v>48</v>
      </c>
      <c r="C14480" s="10" t="s">
        <v>56192</v>
      </c>
      <c r="D14480" s="10" t="s">
        <v>56310</v>
      </c>
      <c r="E14480" s="11" t="s">
        <v>56311</v>
      </c>
      <c r="F14480" s="10" t="s">
        <v>1177</v>
      </c>
      <c r="G14480" s="10" t="s">
        <v>56312</v>
      </c>
      <c r="H14480" s="13" t="s">
        <v>5566</v>
      </c>
      <c r="I14480" s="10" t="s">
        <v>24</v>
      </c>
      <c r="J14480" s="10" t="s">
        <v>24</v>
      </c>
      <c r="K14480" s="99" t="s">
        <v>56313</v>
      </c>
      <c r="L14480" s="29" t="s">
        <v>56291</v>
      </c>
      <c r="M14480" s="16"/>
      <c r="N14480" s="12"/>
      <c r="O14480" s="13"/>
      <c r="P14480" s="13"/>
      <c r="Q14480" s="13"/>
      <c r="R14480" s="12"/>
      <c r="S14480" s="19"/>
      <c r="T14480" s="19"/>
    </row>
    <row r="14481" spans="1:20" ht="15.75" customHeight="1">
      <c r="A14481" s="8">
        <v>2018</v>
      </c>
      <c r="B14481" s="9">
        <v>48</v>
      </c>
      <c r="C14481" s="10" t="s">
        <v>56192</v>
      </c>
      <c r="D14481" s="10" t="s">
        <v>56314</v>
      </c>
      <c r="E14481" s="11" t="s">
        <v>56315</v>
      </c>
      <c r="F14481" s="10">
        <v>1912</v>
      </c>
      <c r="G14481" s="10" t="s">
        <v>56316</v>
      </c>
      <c r="H14481" s="13" t="s">
        <v>393</v>
      </c>
      <c r="I14481" s="10" t="s">
        <v>23</v>
      </c>
      <c r="J14481" s="10" t="s">
        <v>24</v>
      </c>
      <c r="K14481" s="99" t="s">
        <v>56317</v>
      </c>
      <c r="L14481" s="29" t="s">
        <v>56318</v>
      </c>
      <c r="M14481" s="16"/>
      <c r="N14481" s="12"/>
      <c r="O14481" s="13"/>
      <c r="P14481" s="13"/>
      <c r="Q14481" s="13"/>
      <c r="R14481" s="12"/>
      <c r="S14481" s="19"/>
      <c r="T14481" s="19"/>
    </row>
    <row r="14482" spans="1:20" ht="15.75" customHeight="1">
      <c r="A14482" s="8">
        <v>2018</v>
      </c>
      <c r="B14482" s="9">
        <v>48</v>
      </c>
      <c r="C14482" s="10" t="s">
        <v>56192</v>
      </c>
      <c r="D14482" s="10" t="s">
        <v>56319</v>
      </c>
      <c r="E14482" s="11" t="s">
        <v>56320</v>
      </c>
      <c r="F14482" s="10" t="s">
        <v>45457</v>
      </c>
      <c r="G14482" s="10" t="s">
        <v>56321</v>
      </c>
      <c r="H14482" s="13" t="s">
        <v>789</v>
      </c>
      <c r="I14482" s="10" t="s">
        <v>24</v>
      </c>
      <c r="J14482" s="10" t="s">
        <v>23</v>
      </c>
      <c r="K14482" s="99" t="s">
        <v>56322</v>
      </c>
      <c r="L14482" s="29" t="s">
        <v>56323</v>
      </c>
      <c r="M14482" s="16"/>
      <c r="N14482" s="12"/>
      <c r="O14482" s="13"/>
      <c r="P14482" s="13"/>
      <c r="Q14482" s="13"/>
      <c r="R14482" s="12" t="s">
        <v>72</v>
      </c>
      <c r="S14482" s="19"/>
      <c r="T14482" s="19"/>
    </row>
    <row r="14483" spans="1:20" ht="15.75" customHeight="1">
      <c r="A14483" s="8">
        <v>2018</v>
      </c>
      <c r="B14483" s="9">
        <v>48</v>
      </c>
      <c r="C14483" s="10" t="s">
        <v>56192</v>
      </c>
      <c r="D14483" s="10" t="s">
        <v>56324</v>
      </c>
      <c r="E14483" s="11" t="s">
        <v>56325</v>
      </c>
      <c r="F14483" s="10" t="s">
        <v>19371</v>
      </c>
      <c r="G14483" s="10" t="s">
        <v>56326</v>
      </c>
      <c r="H14483" s="13" t="s">
        <v>33</v>
      </c>
      <c r="I14483" s="10" t="s">
        <v>24</v>
      </c>
      <c r="J14483" s="10" t="s">
        <v>24</v>
      </c>
      <c r="K14483" s="99" t="s">
        <v>56327</v>
      </c>
      <c r="L14483" s="29" t="s">
        <v>56328</v>
      </c>
      <c r="M14483" s="16"/>
      <c r="N14483" s="12"/>
      <c r="O14483" s="13"/>
      <c r="P14483" s="13"/>
      <c r="Q14483" s="13"/>
      <c r="R14483" s="12" t="s">
        <v>72</v>
      </c>
      <c r="S14483" s="19"/>
      <c r="T14483" s="19"/>
    </row>
    <row r="14484" spans="1:20" ht="15.75" customHeight="1">
      <c r="A14484" s="8">
        <v>2018</v>
      </c>
      <c r="B14484" s="9">
        <v>48</v>
      </c>
      <c r="C14484" s="10" t="s">
        <v>56192</v>
      </c>
      <c r="D14484" s="10" t="s">
        <v>56329</v>
      </c>
      <c r="E14484" s="11" t="s">
        <v>56330</v>
      </c>
      <c r="F14484" s="10" t="s">
        <v>56331</v>
      </c>
      <c r="G14484" s="10" t="s">
        <v>56332</v>
      </c>
      <c r="H14484" s="13" t="s">
        <v>185</v>
      </c>
      <c r="I14484" s="10" t="s">
        <v>24</v>
      </c>
      <c r="J14484" s="10" t="s">
        <v>24</v>
      </c>
      <c r="K14484" s="99" t="s">
        <v>56333</v>
      </c>
      <c r="L14484" s="29" t="s">
        <v>56334</v>
      </c>
      <c r="M14484" s="16"/>
      <c r="N14484" s="12"/>
      <c r="O14484" s="13"/>
      <c r="P14484" s="13"/>
      <c r="Q14484" s="13"/>
      <c r="R14484" s="12" t="s">
        <v>72</v>
      </c>
      <c r="S14484" s="19"/>
      <c r="T14484" s="19"/>
    </row>
    <row r="14485" spans="1:20" ht="15.75" customHeight="1">
      <c r="A14485" s="8">
        <v>2018</v>
      </c>
      <c r="B14485" s="9">
        <v>48</v>
      </c>
      <c r="C14485" s="10" t="s">
        <v>56192</v>
      </c>
      <c r="D14485" s="10" t="s">
        <v>2536</v>
      </c>
      <c r="E14485" s="11" t="s">
        <v>56335</v>
      </c>
      <c r="F14485" s="10" t="s">
        <v>56336</v>
      </c>
      <c r="G14485" s="10" t="s">
        <v>56337</v>
      </c>
      <c r="H14485" s="13" t="s">
        <v>185</v>
      </c>
      <c r="I14485" s="10" t="s">
        <v>24</v>
      </c>
      <c r="J14485" s="10" t="s">
        <v>24</v>
      </c>
      <c r="K14485" s="99"/>
      <c r="L14485" s="29" t="s">
        <v>56338</v>
      </c>
      <c r="M14485" s="16"/>
      <c r="N14485" s="12"/>
      <c r="O14485" s="13"/>
      <c r="P14485" s="13"/>
      <c r="Q14485" s="13"/>
      <c r="R14485" s="12"/>
      <c r="S14485" s="19"/>
      <c r="T14485" s="19"/>
    </row>
    <row r="14486" spans="1:20" ht="15.75" customHeight="1">
      <c r="A14486" s="8">
        <v>2018</v>
      </c>
      <c r="B14486" s="9">
        <v>48</v>
      </c>
      <c r="C14486" s="10" t="s">
        <v>56192</v>
      </c>
      <c r="D14486" s="10" t="s">
        <v>56339</v>
      </c>
      <c r="E14486" s="11" t="s">
        <v>56340</v>
      </c>
      <c r="F14486" s="10" t="s">
        <v>33939</v>
      </c>
      <c r="G14486" s="10" t="s">
        <v>56341</v>
      </c>
      <c r="H14486" s="13" t="s">
        <v>185</v>
      </c>
      <c r="I14486" s="10" t="s">
        <v>24</v>
      </c>
      <c r="J14486" s="10" t="s">
        <v>24</v>
      </c>
      <c r="K14486" s="97"/>
      <c r="L14486" s="29" t="s">
        <v>56342</v>
      </c>
      <c r="M14486" s="16"/>
      <c r="N14486" s="16"/>
      <c r="O14486" s="47">
        <v>2</v>
      </c>
      <c r="P14486" s="47">
        <v>1</v>
      </c>
      <c r="Q14486" s="47">
        <v>3.5</v>
      </c>
      <c r="R14486" s="12" t="s">
        <v>64</v>
      </c>
      <c r="S14486" s="19"/>
      <c r="T14486" s="19"/>
    </row>
    <row r="14487" spans="1:20" ht="15.75" customHeight="1">
      <c r="A14487" s="8">
        <v>2018</v>
      </c>
      <c r="B14487" s="9">
        <v>2314</v>
      </c>
      <c r="C14487" s="10" t="s">
        <v>56343</v>
      </c>
      <c r="D14487" s="10" t="s">
        <v>56344</v>
      </c>
      <c r="E14487" s="11" t="s">
        <v>56345</v>
      </c>
      <c r="F14487" s="10" t="s">
        <v>56346</v>
      </c>
      <c r="G14487" s="10" t="s">
        <v>56347</v>
      </c>
      <c r="H14487" s="13" t="s">
        <v>56348</v>
      </c>
      <c r="I14487" s="10" t="s">
        <v>24</v>
      </c>
      <c r="J14487" s="10" t="s">
        <v>23</v>
      </c>
      <c r="K14487" s="99" t="s">
        <v>56349</v>
      </c>
      <c r="L14487" s="29" t="s">
        <v>56350</v>
      </c>
      <c r="M14487" s="29"/>
      <c r="N14487" s="29"/>
      <c r="O14487" s="10"/>
      <c r="P14487" s="10"/>
      <c r="Q14487" s="10"/>
      <c r="R14487" s="29" t="s">
        <v>72</v>
      </c>
      <c r="S14487" s="242" t="s">
        <v>56351</v>
      </c>
      <c r="T14487" s="19"/>
    </row>
    <row r="14488" spans="1:20" ht="15.75" customHeight="1">
      <c r="A14488" s="8">
        <v>2018</v>
      </c>
      <c r="B14488" s="9">
        <v>2314</v>
      </c>
      <c r="C14488" s="10" t="s">
        <v>56343</v>
      </c>
      <c r="D14488" s="10" t="s">
        <v>56352</v>
      </c>
      <c r="E14488" s="11" t="s">
        <v>56353</v>
      </c>
      <c r="F14488" s="10"/>
      <c r="G14488" s="10" t="s">
        <v>56354</v>
      </c>
      <c r="H14488" s="13" t="s">
        <v>33</v>
      </c>
      <c r="I14488" s="10" t="s">
        <v>24</v>
      </c>
      <c r="J14488" s="10" t="s">
        <v>23</v>
      </c>
      <c r="K14488" s="99" t="s">
        <v>56355</v>
      </c>
      <c r="L14488" s="29" t="s">
        <v>56356</v>
      </c>
      <c r="M14488" s="29"/>
      <c r="N14488" s="29"/>
      <c r="O14488" s="10"/>
      <c r="P14488" s="10"/>
      <c r="Q14488" s="10"/>
      <c r="R14488" s="29" t="s">
        <v>72</v>
      </c>
      <c r="S14488" s="242"/>
      <c r="T14488" s="19"/>
    </row>
    <row r="14489" spans="1:20" ht="15.75" customHeight="1">
      <c r="A14489" s="8">
        <v>2018</v>
      </c>
      <c r="B14489" s="9">
        <v>2314</v>
      </c>
      <c r="C14489" s="10" t="s">
        <v>56343</v>
      </c>
      <c r="D14489" s="10" t="s">
        <v>56357</v>
      </c>
      <c r="E14489" s="11" t="s">
        <v>56358</v>
      </c>
      <c r="F14489" s="10" t="s">
        <v>56359</v>
      </c>
      <c r="G14489" s="10" t="s">
        <v>56360</v>
      </c>
      <c r="H14489" s="13" t="s">
        <v>834</v>
      </c>
      <c r="I14489" s="10" t="s">
        <v>24</v>
      </c>
      <c r="J14489" s="10" t="s">
        <v>23</v>
      </c>
      <c r="K14489" s="99" t="s">
        <v>56361</v>
      </c>
      <c r="L14489" s="29" t="s">
        <v>56362</v>
      </c>
      <c r="M14489" s="16"/>
      <c r="N14489" s="16"/>
      <c r="O14489" s="10"/>
      <c r="P14489" s="10"/>
      <c r="Q14489" s="10"/>
      <c r="R14489" s="29" t="s">
        <v>72</v>
      </c>
      <c r="S14489" s="242"/>
      <c r="T14489" s="19"/>
    </row>
    <row r="14490" spans="1:20" ht="15.75" customHeight="1">
      <c r="A14490" s="8">
        <v>2018</v>
      </c>
      <c r="B14490" s="9">
        <v>2314</v>
      </c>
      <c r="C14490" s="10" t="s">
        <v>56343</v>
      </c>
      <c r="D14490" s="10" t="s">
        <v>56363</v>
      </c>
      <c r="E14490" s="11" t="s">
        <v>56364</v>
      </c>
      <c r="F14490" s="10" t="s">
        <v>56365</v>
      </c>
      <c r="G14490" s="10" t="s">
        <v>56366</v>
      </c>
      <c r="H14490" s="13" t="s">
        <v>33</v>
      </c>
      <c r="I14490" s="10" t="s">
        <v>24</v>
      </c>
      <c r="J14490" s="10" t="s">
        <v>24</v>
      </c>
      <c r="K14490" s="99" t="s">
        <v>56367</v>
      </c>
      <c r="L14490" s="29" t="s">
        <v>56368</v>
      </c>
      <c r="M14490" s="16"/>
      <c r="N14490" s="16"/>
      <c r="O14490" s="10"/>
      <c r="P14490" s="10"/>
      <c r="Q14490" s="10"/>
      <c r="R14490" s="29"/>
      <c r="S14490" s="242"/>
      <c r="T14490" s="19"/>
    </row>
    <row r="14491" spans="1:20" ht="15.75" customHeight="1">
      <c r="A14491" s="8">
        <v>2018</v>
      </c>
      <c r="B14491" s="9">
        <v>2314</v>
      </c>
      <c r="C14491" s="10" t="s">
        <v>56343</v>
      </c>
      <c r="D14491" s="10" t="s">
        <v>56369</v>
      </c>
      <c r="E14491" s="11" t="s">
        <v>56370</v>
      </c>
      <c r="F14491" s="10" t="s">
        <v>56371</v>
      </c>
      <c r="G14491" s="10" t="s">
        <v>56372</v>
      </c>
      <c r="H14491" s="13" t="s">
        <v>56373</v>
      </c>
      <c r="I14491" s="10" t="s">
        <v>24</v>
      </c>
      <c r="J14491" s="10" t="s">
        <v>23</v>
      </c>
      <c r="K14491" s="16" t="s">
        <v>693</v>
      </c>
      <c r="L14491" s="29" t="s">
        <v>56374</v>
      </c>
      <c r="M14491" s="16"/>
      <c r="N14491" s="16"/>
      <c r="O14491" s="10"/>
      <c r="P14491" s="10"/>
      <c r="Q14491" s="10"/>
      <c r="R14491" s="29" t="s">
        <v>72</v>
      </c>
      <c r="S14491" s="19"/>
      <c r="T14491" s="19"/>
    </row>
    <row r="14492" spans="1:20" ht="15.75" customHeight="1">
      <c r="A14492" s="8">
        <v>2018</v>
      </c>
      <c r="B14492" s="9">
        <v>2314</v>
      </c>
      <c r="C14492" s="10" t="s">
        <v>56343</v>
      </c>
      <c r="D14492" s="16" t="s">
        <v>56375</v>
      </c>
      <c r="E14492" s="11" t="s">
        <v>56376</v>
      </c>
      <c r="F14492" s="16" t="s">
        <v>56377</v>
      </c>
      <c r="G14492" s="16" t="s">
        <v>56378</v>
      </c>
      <c r="H14492" s="21" t="s">
        <v>907</v>
      </c>
      <c r="I14492" s="16" t="s">
        <v>24</v>
      </c>
      <c r="J14492" s="16" t="s">
        <v>23</v>
      </c>
      <c r="K14492" s="16" t="s">
        <v>693</v>
      </c>
      <c r="L14492" s="16" t="s">
        <v>56379</v>
      </c>
      <c r="M14492" s="16"/>
      <c r="N14492" s="16"/>
      <c r="O14492" s="16"/>
      <c r="P14492" s="16"/>
      <c r="Q14492" s="16"/>
      <c r="R14492" s="29" t="s">
        <v>72</v>
      </c>
      <c r="S14492" s="19"/>
      <c r="T14492" s="19"/>
    </row>
    <row r="14493" spans="1:20" ht="15.75" customHeight="1">
      <c r="A14493" s="8">
        <v>2018</v>
      </c>
      <c r="B14493" s="9">
        <v>2314</v>
      </c>
      <c r="C14493" s="10" t="s">
        <v>56343</v>
      </c>
      <c r="D14493" s="16" t="s">
        <v>56380</v>
      </c>
      <c r="E14493" s="11" t="s">
        <v>56381</v>
      </c>
      <c r="F14493" s="16" t="s">
        <v>22441</v>
      </c>
      <c r="G14493" s="16" t="s">
        <v>56382</v>
      </c>
      <c r="H14493" s="21" t="s">
        <v>275</v>
      </c>
      <c r="I14493" s="16" t="s">
        <v>24</v>
      </c>
      <c r="J14493" s="16" t="s">
        <v>24</v>
      </c>
      <c r="K14493" s="16" t="s">
        <v>693</v>
      </c>
      <c r="L14493" s="16" t="s">
        <v>56383</v>
      </c>
      <c r="M14493" s="16"/>
      <c r="N14493" s="16"/>
      <c r="O14493" s="16"/>
      <c r="P14493" s="16"/>
      <c r="Q14493" s="16"/>
      <c r="R14493" s="29" t="s">
        <v>64</v>
      </c>
      <c r="S14493" s="19"/>
      <c r="T14493" s="19"/>
    </row>
    <row r="14494" spans="1:20" ht="15.75" customHeight="1">
      <c r="A14494" s="8">
        <v>2018</v>
      </c>
      <c r="B14494" s="9">
        <v>2314</v>
      </c>
      <c r="C14494" s="10" t="s">
        <v>56343</v>
      </c>
      <c r="D14494" s="16" t="s">
        <v>56384</v>
      </c>
      <c r="E14494" s="11" t="s">
        <v>56385</v>
      </c>
      <c r="F14494" s="16" t="s">
        <v>56386</v>
      </c>
      <c r="G14494" s="16" t="s">
        <v>56387</v>
      </c>
      <c r="H14494" s="21" t="s">
        <v>46</v>
      </c>
      <c r="I14494" s="16" t="s">
        <v>24</v>
      </c>
      <c r="J14494" s="16" t="s">
        <v>24</v>
      </c>
      <c r="K14494" s="97" t="s">
        <v>56388</v>
      </c>
      <c r="L14494" s="16" t="s">
        <v>56389</v>
      </c>
      <c r="M14494" s="16"/>
      <c r="N14494" s="16"/>
      <c r="O14494" s="16"/>
      <c r="P14494" s="16"/>
      <c r="Q14494" s="16"/>
      <c r="R14494" s="29" t="s">
        <v>64</v>
      </c>
      <c r="S14494" s="19"/>
      <c r="T14494" s="19"/>
    </row>
    <row r="14495" spans="1:20" ht="15.75" customHeight="1">
      <c r="A14495" s="8">
        <v>2018</v>
      </c>
      <c r="B14495" s="9">
        <v>2314</v>
      </c>
      <c r="C14495" s="10" t="s">
        <v>56343</v>
      </c>
      <c r="D14495" s="16" t="s">
        <v>56390</v>
      </c>
      <c r="E14495" s="11" t="s">
        <v>56391</v>
      </c>
      <c r="F14495" s="16" t="s">
        <v>56392</v>
      </c>
      <c r="G14495" s="16" t="s">
        <v>56393</v>
      </c>
      <c r="H14495" s="21" t="s">
        <v>3649</v>
      </c>
      <c r="I14495" s="16" t="s">
        <v>24</v>
      </c>
      <c r="J14495" s="16" t="s">
        <v>23</v>
      </c>
      <c r="K14495" s="97" t="s">
        <v>56394</v>
      </c>
      <c r="L14495" s="16" t="s">
        <v>56395</v>
      </c>
      <c r="M14495" s="16"/>
      <c r="N14495" s="16"/>
      <c r="O14495" s="16"/>
      <c r="P14495" s="16"/>
      <c r="Q14495" s="16"/>
      <c r="R14495" s="29" t="s">
        <v>72</v>
      </c>
      <c r="S14495" s="19"/>
      <c r="T14495" s="19"/>
    </row>
    <row r="14496" spans="1:20" ht="15.75" customHeight="1">
      <c r="A14496" s="8">
        <v>2018</v>
      </c>
      <c r="B14496" s="9">
        <v>2314</v>
      </c>
      <c r="C14496" s="10" t="s">
        <v>56343</v>
      </c>
      <c r="D14496" s="16" t="s">
        <v>56396</v>
      </c>
      <c r="E14496" s="11" t="s">
        <v>56397</v>
      </c>
      <c r="F14496" s="16" t="s">
        <v>5682</v>
      </c>
      <c r="G14496" s="16" t="s">
        <v>56398</v>
      </c>
      <c r="H14496" s="21" t="s">
        <v>9677</v>
      </c>
      <c r="I14496" s="16" t="s">
        <v>24</v>
      </c>
      <c r="J14496" s="16" t="s">
        <v>24</v>
      </c>
      <c r="K14496" s="16" t="s">
        <v>693</v>
      </c>
      <c r="L14496" s="16" t="s">
        <v>56399</v>
      </c>
      <c r="M14496" s="16"/>
      <c r="N14496" s="16"/>
      <c r="O14496" s="16"/>
      <c r="P14496" s="16"/>
      <c r="Q14496" s="16"/>
      <c r="R14496" s="29" t="s">
        <v>64</v>
      </c>
      <c r="S14496" s="19"/>
      <c r="T14496" s="19"/>
    </row>
    <row r="14497" spans="1:20" ht="15.75" customHeight="1">
      <c r="A14497" s="8">
        <v>2018</v>
      </c>
      <c r="B14497" s="9">
        <v>2314</v>
      </c>
      <c r="C14497" s="10" t="s">
        <v>56343</v>
      </c>
      <c r="D14497" s="16" t="s">
        <v>56400</v>
      </c>
      <c r="E14497" s="11" t="s">
        <v>56401</v>
      </c>
      <c r="F14497" s="16" t="s">
        <v>1139</v>
      </c>
      <c r="G14497" s="16" t="s">
        <v>56402</v>
      </c>
      <c r="H14497" s="21" t="s">
        <v>10058</v>
      </c>
      <c r="I14497" s="16" t="s">
        <v>24</v>
      </c>
      <c r="J14497" s="16" t="s">
        <v>23</v>
      </c>
      <c r="K14497" s="16" t="s">
        <v>693</v>
      </c>
      <c r="L14497" s="16" t="s">
        <v>56403</v>
      </c>
      <c r="M14497" s="16"/>
      <c r="N14497" s="16"/>
      <c r="O14497" s="16"/>
      <c r="P14497" s="16"/>
      <c r="Q14497" s="16"/>
      <c r="R14497" s="29" t="s">
        <v>72</v>
      </c>
      <c r="S14497" s="19"/>
      <c r="T14497" s="19"/>
    </row>
    <row r="14498" spans="1:20" ht="15.75" customHeight="1">
      <c r="A14498" s="8">
        <v>2018</v>
      </c>
      <c r="B14498" s="9">
        <v>2314</v>
      </c>
      <c r="C14498" s="10" t="s">
        <v>56343</v>
      </c>
      <c r="D14498" s="16" t="s">
        <v>56404</v>
      </c>
      <c r="E14498" s="11" t="s">
        <v>56405</v>
      </c>
      <c r="F14498" s="16" t="s">
        <v>1139</v>
      </c>
      <c r="G14498" s="16" t="s">
        <v>56406</v>
      </c>
      <c r="H14498" s="21" t="s">
        <v>10822</v>
      </c>
      <c r="I14498" s="16" t="s">
        <v>24</v>
      </c>
      <c r="J14498" s="16" t="s">
        <v>23</v>
      </c>
      <c r="K14498" s="16" t="s">
        <v>693</v>
      </c>
      <c r="L14498" s="16" t="s">
        <v>56403</v>
      </c>
      <c r="M14498" s="12"/>
      <c r="N14498" s="12"/>
      <c r="O14498" s="12"/>
      <c r="P14498" s="12"/>
      <c r="Q14498" s="12"/>
      <c r="R14498" s="29" t="s">
        <v>72</v>
      </c>
      <c r="S14498" s="19"/>
      <c r="T14498" s="19"/>
    </row>
    <row r="14499" spans="1:20" ht="15.75" customHeight="1">
      <c r="A14499" s="8">
        <v>2018</v>
      </c>
      <c r="B14499" s="9">
        <v>2314</v>
      </c>
      <c r="C14499" s="10" t="s">
        <v>56343</v>
      </c>
      <c r="D14499" s="16" t="s">
        <v>56407</v>
      </c>
      <c r="E14499" s="11" t="s">
        <v>56408</v>
      </c>
      <c r="F14499" s="16" t="s">
        <v>5539</v>
      </c>
      <c r="G14499" s="16" t="s">
        <v>56409</v>
      </c>
      <c r="H14499" s="21" t="s">
        <v>46</v>
      </c>
      <c r="I14499" s="16" t="s">
        <v>24</v>
      </c>
      <c r="J14499" s="16" t="s">
        <v>23</v>
      </c>
      <c r="K14499" s="97" t="s">
        <v>56410</v>
      </c>
      <c r="L14499" s="16" t="s">
        <v>56411</v>
      </c>
      <c r="M14499" s="12"/>
      <c r="N14499" s="12"/>
      <c r="O14499" s="12"/>
      <c r="P14499" s="12"/>
      <c r="Q14499" s="12"/>
      <c r="R14499" s="29" t="s">
        <v>72</v>
      </c>
      <c r="S14499" s="19"/>
      <c r="T14499" s="19"/>
    </row>
    <row r="14500" spans="1:20" ht="15.75" customHeight="1">
      <c r="A14500" s="8">
        <v>2018</v>
      </c>
      <c r="B14500" s="9">
        <v>2314</v>
      </c>
      <c r="C14500" s="10" t="s">
        <v>56343</v>
      </c>
      <c r="D14500" s="16" t="s">
        <v>56412</v>
      </c>
      <c r="E14500" s="11" t="s">
        <v>56413</v>
      </c>
      <c r="F14500" s="16" t="s">
        <v>1139</v>
      </c>
      <c r="G14500" s="16" t="s">
        <v>56414</v>
      </c>
      <c r="H14500" s="21" t="s">
        <v>3649</v>
      </c>
      <c r="I14500" s="16" t="s">
        <v>24</v>
      </c>
      <c r="J14500" s="16" t="s">
        <v>24</v>
      </c>
      <c r="K14500" s="16" t="s">
        <v>693</v>
      </c>
      <c r="L14500" s="16" t="s">
        <v>56415</v>
      </c>
      <c r="M14500" s="12"/>
      <c r="N14500" s="12"/>
      <c r="O14500" s="12"/>
      <c r="P14500" s="12"/>
      <c r="Q14500" s="12"/>
      <c r="R14500" s="12"/>
      <c r="S14500" s="19"/>
      <c r="T14500" s="19"/>
    </row>
    <row r="14501" spans="1:20" ht="15.75" customHeight="1">
      <c r="A14501" s="8">
        <v>2018</v>
      </c>
      <c r="B14501" s="9">
        <v>2314</v>
      </c>
      <c r="C14501" s="10" t="s">
        <v>56343</v>
      </c>
      <c r="D14501" s="16" t="s">
        <v>56416</v>
      </c>
      <c r="E14501" s="11" t="s">
        <v>56417</v>
      </c>
      <c r="F14501" s="16" t="s">
        <v>865</v>
      </c>
      <c r="G14501" s="16" t="s">
        <v>56418</v>
      </c>
      <c r="H14501" s="21" t="s">
        <v>1038</v>
      </c>
      <c r="I14501" s="16" t="s">
        <v>24</v>
      </c>
      <c r="J14501" s="16" t="s">
        <v>23</v>
      </c>
      <c r="K14501" s="16" t="s">
        <v>693</v>
      </c>
      <c r="L14501" s="16" t="s">
        <v>56419</v>
      </c>
      <c r="M14501" s="12"/>
      <c r="N14501" s="12"/>
      <c r="O14501" s="12"/>
      <c r="P14501" s="12"/>
      <c r="Q14501" s="12"/>
      <c r="R14501" s="29" t="s">
        <v>72</v>
      </c>
      <c r="S14501" s="19"/>
      <c r="T14501" s="19"/>
    </row>
    <row r="14502" spans="1:20" ht="15.75" customHeight="1">
      <c r="A14502" s="8">
        <v>2018</v>
      </c>
      <c r="B14502" s="9">
        <v>756</v>
      </c>
      <c r="C14502" s="11" t="s">
        <v>56420</v>
      </c>
      <c r="D14502" s="11" t="s">
        <v>56421</v>
      </c>
      <c r="E14502" s="11" t="s">
        <v>56422</v>
      </c>
      <c r="F14502" s="11" t="s">
        <v>4443</v>
      </c>
      <c r="G14502" s="11" t="s">
        <v>56423</v>
      </c>
      <c r="H14502" s="13" t="s">
        <v>8522</v>
      </c>
      <c r="I14502" s="11" t="s">
        <v>23</v>
      </c>
      <c r="J14502" s="11" t="s">
        <v>24</v>
      </c>
      <c r="K14502" s="15" t="s">
        <v>693</v>
      </c>
      <c r="L14502" s="15" t="s">
        <v>56424</v>
      </c>
      <c r="M14502" s="12" t="s">
        <v>24</v>
      </c>
      <c r="N14502" s="15"/>
      <c r="O14502" s="13"/>
      <c r="P14502" s="13"/>
      <c r="Q14502" s="13"/>
      <c r="R14502" s="12"/>
      <c r="S14502" s="19"/>
      <c r="T14502" s="19"/>
    </row>
    <row r="14503" spans="1:20" ht="15.75" customHeight="1">
      <c r="A14503" s="8">
        <v>2018</v>
      </c>
      <c r="B14503" s="9">
        <v>756</v>
      </c>
      <c r="C14503" s="11" t="s">
        <v>56420</v>
      </c>
      <c r="D14503" s="11" t="s">
        <v>56425</v>
      </c>
      <c r="E14503" s="11" t="s">
        <v>56426</v>
      </c>
      <c r="F14503" s="11" t="s">
        <v>56427</v>
      </c>
      <c r="G14503" s="11" t="s">
        <v>56428</v>
      </c>
      <c r="H14503" s="13" t="s">
        <v>168</v>
      </c>
      <c r="I14503" s="11" t="s">
        <v>24</v>
      </c>
      <c r="J14503" s="11" t="s">
        <v>24</v>
      </c>
      <c r="K14503" s="15" t="s">
        <v>693</v>
      </c>
      <c r="L14503" s="15" t="s">
        <v>56429</v>
      </c>
      <c r="M14503" s="12" t="s">
        <v>24</v>
      </c>
      <c r="N14503" s="15"/>
      <c r="O14503" s="13"/>
      <c r="P14503" s="13"/>
      <c r="Q14503" s="13"/>
      <c r="R14503" s="12" t="s">
        <v>64</v>
      </c>
      <c r="S14503" s="19"/>
      <c r="T14503" s="19"/>
    </row>
    <row r="14504" spans="1:20" ht="15.75" customHeight="1">
      <c r="A14504" s="8">
        <v>2018</v>
      </c>
      <c r="B14504" s="9">
        <v>756</v>
      </c>
      <c r="C14504" s="11" t="s">
        <v>56420</v>
      </c>
      <c r="D14504" s="11" t="s">
        <v>56430</v>
      </c>
      <c r="E14504" s="11" t="s">
        <v>56431</v>
      </c>
      <c r="F14504" s="11">
        <v>1973</v>
      </c>
      <c r="G14504" s="11" t="s">
        <v>56432</v>
      </c>
      <c r="H14504" s="13" t="s">
        <v>149</v>
      </c>
      <c r="I14504" s="11" t="s">
        <v>24</v>
      </c>
      <c r="J14504" s="11" t="s">
        <v>24</v>
      </c>
      <c r="K14504" s="15" t="s">
        <v>693</v>
      </c>
      <c r="L14504" s="15" t="s">
        <v>56433</v>
      </c>
      <c r="M14504" s="12" t="s">
        <v>24</v>
      </c>
      <c r="N14504" s="12"/>
      <c r="O14504" s="13"/>
      <c r="P14504" s="13"/>
      <c r="Q14504" s="13"/>
      <c r="R14504" s="12"/>
      <c r="S14504" s="19"/>
      <c r="T14504" s="19"/>
    </row>
    <row r="14505" spans="1:20" ht="15.75" customHeight="1">
      <c r="A14505" s="8">
        <v>2018</v>
      </c>
      <c r="B14505" s="9">
        <v>756</v>
      </c>
      <c r="C14505" s="11" t="s">
        <v>56420</v>
      </c>
      <c r="D14505" s="11" t="s">
        <v>56421</v>
      </c>
      <c r="E14505" s="11" t="s">
        <v>56434</v>
      </c>
      <c r="F14505" s="11">
        <v>1973</v>
      </c>
      <c r="G14505" s="11" t="s">
        <v>56435</v>
      </c>
      <c r="H14505" s="13" t="s">
        <v>149</v>
      </c>
      <c r="I14505" s="11" t="s">
        <v>24</v>
      </c>
      <c r="J14505" s="11" t="s">
        <v>24</v>
      </c>
      <c r="K14505" s="15" t="s">
        <v>693</v>
      </c>
      <c r="L14505" s="15" t="s">
        <v>56433</v>
      </c>
      <c r="M14505" s="12" t="s">
        <v>24</v>
      </c>
      <c r="N14505" s="12"/>
      <c r="O14505" s="13"/>
      <c r="P14505" s="13"/>
      <c r="Q14505" s="13"/>
      <c r="R14505" s="12"/>
      <c r="S14505" s="19"/>
      <c r="T14505" s="19"/>
    </row>
    <row r="14506" spans="1:20" ht="15.75" customHeight="1">
      <c r="A14506" s="8">
        <v>2018</v>
      </c>
      <c r="B14506" s="9">
        <v>756</v>
      </c>
      <c r="C14506" s="11" t="s">
        <v>56420</v>
      </c>
      <c r="D14506" s="11" t="s">
        <v>56436</v>
      </c>
      <c r="E14506" s="11" t="s">
        <v>56437</v>
      </c>
      <c r="F14506" s="11" t="s">
        <v>56438</v>
      </c>
      <c r="G14506" s="11" t="s">
        <v>56439</v>
      </c>
      <c r="H14506" s="13" t="s">
        <v>275</v>
      </c>
      <c r="I14506" s="11" t="s">
        <v>23</v>
      </c>
      <c r="J14506" s="11" t="s">
        <v>24</v>
      </c>
      <c r="K14506" s="12" t="s">
        <v>693</v>
      </c>
      <c r="L14506" s="15" t="s">
        <v>56440</v>
      </c>
      <c r="M14506" s="12" t="s">
        <v>24</v>
      </c>
      <c r="N14506" s="12"/>
      <c r="O14506" s="13"/>
      <c r="P14506" s="13"/>
      <c r="Q14506" s="13"/>
      <c r="R14506" s="12"/>
      <c r="S14506" s="19"/>
      <c r="T14506" s="19"/>
    </row>
    <row r="14507" spans="1:20" ht="15.75" customHeight="1">
      <c r="A14507" s="8">
        <v>2018</v>
      </c>
      <c r="B14507" s="9">
        <v>756</v>
      </c>
      <c r="C14507" s="11" t="s">
        <v>56420</v>
      </c>
      <c r="D14507" s="12" t="s">
        <v>56441</v>
      </c>
      <c r="E14507" s="11" t="s">
        <v>56442</v>
      </c>
      <c r="F14507" s="12" t="s">
        <v>1459</v>
      </c>
      <c r="G14507" s="12" t="s">
        <v>56443</v>
      </c>
      <c r="H14507" s="21" t="s">
        <v>46</v>
      </c>
      <c r="I14507" s="12" t="s">
        <v>24</v>
      </c>
      <c r="J14507" s="12" t="s">
        <v>24</v>
      </c>
      <c r="K14507" s="12" t="s">
        <v>693</v>
      </c>
      <c r="L14507" s="12" t="s">
        <v>56444</v>
      </c>
      <c r="M14507" s="12" t="s">
        <v>24</v>
      </c>
      <c r="N14507" s="12"/>
      <c r="O14507" s="12"/>
      <c r="P14507" s="12"/>
      <c r="Q14507" s="12"/>
      <c r="R14507" s="12" t="s">
        <v>72</v>
      </c>
      <c r="S14507" s="19"/>
      <c r="T14507" s="19"/>
    </row>
    <row r="14508" spans="1:20" ht="15.75" customHeight="1">
      <c r="A14508" s="8">
        <v>2018</v>
      </c>
      <c r="B14508" s="9">
        <v>756</v>
      </c>
      <c r="C14508" s="11" t="s">
        <v>56420</v>
      </c>
      <c r="D14508" s="12" t="s">
        <v>56445</v>
      </c>
      <c r="E14508" s="11" t="s">
        <v>56446</v>
      </c>
      <c r="F14508" s="12" t="s">
        <v>56447</v>
      </c>
      <c r="G14508" s="12" t="s">
        <v>56448</v>
      </c>
      <c r="H14508" s="21" t="s">
        <v>56449</v>
      </c>
      <c r="I14508" s="12" t="s">
        <v>24</v>
      </c>
      <c r="J14508" s="12" t="s">
        <v>24</v>
      </c>
      <c r="K14508" s="97" t="s">
        <v>56450</v>
      </c>
      <c r="L14508" s="12" t="s">
        <v>56451</v>
      </c>
      <c r="M14508" s="12" t="s">
        <v>24</v>
      </c>
      <c r="N14508" s="12"/>
      <c r="O14508" s="12"/>
      <c r="P14508" s="12"/>
      <c r="Q14508" s="12"/>
      <c r="R14508" s="12" t="s">
        <v>72</v>
      </c>
      <c r="S14508" s="19"/>
      <c r="T14508" s="19"/>
    </row>
    <row r="14509" spans="1:20" ht="15.75" customHeight="1">
      <c r="A14509" s="8">
        <v>2018</v>
      </c>
      <c r="B14509" s="9">
        <v>756</v>
      </c>
      <c r="C14509" s="11" t="s">
        <v>56420</v>
      </c>
      <c r="D14509" s="12" t="s">
        <v>56452</v>
      </c>
      <c r="E14509" s="11" t="s">
        <v>56453</v>
      </c>
      <c r="F14509" s="12">
        <v>2018</v>
      </c>
      <c r="G14509" s="12" t="s">
        <v>56454</v>
      </c>
      <c r="H14509" s="21" t="s">
        <v>149</v>
      </c>
      <c r="I14509" s="12" t="s">
        <v>24</v>
      </c>
      <c r="J14509" s="12" t="s">
        <v>24</v>
      </c>
      <c r="K14509" s="12" t="s">
        <v>693</v>
      </c>
      <c r="L14509" s="12" t="s">
        <v>56455</v>
      </c>
      <c r="M14509" s="12" t="s">
        <v>24</v>
      </c>
      <c r="N14509" s="12"/>
      <c r="O14509" s="12"/>
      <c r="P14509" s="12"/>
      <c r="Q14509" s="12"/>
      <c r="R14509" s="12"/>
      <c r="S14509" s="19"/>
      <c r="T14509" s="19"/>
    </row>
    <row r="14510" spans="1:20" ht="15.75" customHeight="1">
      <c r="A14510" s="8">
        <v>2018</v>
      </c>
      <c r="B14510" s="9">
        <v>756</v>
      </c>
      <c r="C14510" s="11" t="s">
        <v>56420</v>
      </c>
      <c r="D14510" s="12" t="s">
        <v>56456</v>
      </c>
      <c r="E14510" s="11" t="s">
        <v>56457</v>
      </c>
      <c r="F14510" s="12" t="s">
        <v>56458</v>
      </c>
      <c r="G14510" s="12" t="s">
        <v>56459</v>
      </c>
      <c r="H14510" s="21" t="s">
        <v>56460</v>
      </c>
      <c r="I14510" s="12" t="s">
        <v>24</v>
      </c>
      <c r="J14510" s="12" t="s">
        <v>24</v>
      </c>
      <c r="K14510" s="12" t="s">
        <v>693</v>
      </c>
      <c r="L14510" s="12" t="s">
        <v>56461</v>
      </c>
      <c r="M14510" s="12" t="s">
        <v>24</v>
      </c>
      <c r="N14510" s="12"/>
      <c r="O14510" s="12"/>
      <c r="P14510" s="12"/>
      <c r="Q14510" s="12"/>
      <c r="R14510" s="12" t="s">
        <v>72</v>
      </c>
      <c r="S14510" s="19"/>
      <c r="T14510" s="19"/>
    </row>
    <row r="14511" spans="1:20" ht="15.75" customHeight="1">
      <c r="A14511" s="8">
        <v>2018</v>
      </c>
      <c r="B14511" s="9">
        <v>756</v>
      </c>
      <c r="C14511" s="11" t="s">
        <v>56420</v>
      </c>
      <c r="D14511" s="12" t="s">
        <v>56462</v>
      </c>
      <c r="E14511" s="11" t="s">
        <v>56463</v>
      </c>
      <c r="F14511" s="12">
        <v>2015</v>
      </c>
      <c r="G14511" s="12" t="s">
        <v>56464</v>
      </c>
      <c r="H14511" s="21" t="s">
        <v>149</v>
      </c>
      <c r="I14511" s="12" t="s">
        <v>24</v>
      </c>
      <c r="J14511" s="12" t="s">
        <v>24</v>
      </c>
      <c r="K14511" s="12" t="s">
        <v>693</v>
      </c>
      <c r="L14511" s="12" t="s">
        <v>56465</v>
      </c>
      <c r="M14511" s="12" t="s">
        <v>24</v>
      </c>
      <c r="N14511" s="12"/>
      <c r="O14511" s="12"/>
      <c r="P14511" s="12"/>
      <c r="Q14511" s="12"/>
      <c r="R14511" s="12"/>
      <c r="S14511" s="19"/>
      <c r="T14511" s="19"/>
    </row>
    <row r="14512" spans="1:20" ht="15.75" customHeight="1">
      <c r="A14512" s="8">
        <v>2018</v>
      </c>
      <c r="B14512" s="9">
        <v>756</v>
      </c>
      <c r="C14512" s="11" t="s">
        <v>56420</v>
      </c>
      <c r="D14512" s="12" t="s">
        <v>56462</v>
      </c>
      <c r="E14512" s="11" t="s">
        <v>56466</v>
      </c>
      <c r="F14512" s="12">
        <v>2016</v>
      </c>
      <c r="G14512" s="12" t="s">
        <v>56467</v>
      </c>
      <c r="H14512" s="21" t="s">
        <v>149</v>
      </c>
      <c r="I14512" s="12" t="s">
        <v>24</v>
      </c>
      <c r="J14512" s="12" t="s">
        <v>24</v>
      </c>
      <c r="K14512" s="12" t="s">
        <v>693</v>
      </c>
      <c r="L14512" s="12" t="s">
        <v>56465</v>
      </c>
      <c r="M14512" s="12" t="s">
        <v>24</v>
      </c>
      <c r="N14512" s="12"/>
      <c r="O14512" s="12"/>
      <c r="P14512" s="12"/>
      <c r="Q14512" s="12"/>
      <c r="R14512" s="12"/>
      <c r="S14512" s="19"/>
      <c r="T14512" s="19"/>
    </row>
    <row r="14513" spans="1:20" ht="15.75" customHeight="1">
      <c r="A14513" s="8">
        <v>2018</v>
      </c>
      <c r="B14513" s="9">
        <v>756</v>
      </c>
      <c r="C14513" s="11" t="s">
        <v>56420</v>
      </c>
      <c r="D14513" s="12" t="s">
        <v>56468</v>
      </c>
      <c r="E14513" s="11" t="s">
        <v>56469</v>
      </c>
      <c r="F14513" s="12">
        <v>2018</v>
      </c>
      <c r="G14513" s="12" t="s">
        <v>56470</v>
      </c>
      <c r="H14513" s="21" t="s">
        <v>149</v>
      </c>
      <c r="I14513" s="12" t="s">
        <v>24</v>
      </c>
      <c r="J14513" s="12" t="s">
        <v>24</v>
      </c>
      <c r="K14513" s="12" t="s">
        <v>693</v>
      </c>
      <c r="L14513" s="12" t="s">
        <v>56471</v>
      </c>
      <c r="M14513" s="12" t="s">
        <v>24</v>
      </c>
      <c r="N14513" s="12"/>
      <c r="O14513" s="12"/>
      <c r="P14513" s="12"/>
      <c r="Q14513" s="12"/>
      <c r="R14513" s="12"/>
      <c r="S14513" s="19"/>
      <c r="T14513" s="19"/>
    </row>
    <row r="14514" spans="1:20" ht="15.75" customHeight="1">
      <c r="A14514" s="8">
        <v>2018</v>
      </c>
      <c r="B14514" s="9">
        <v>756</v>
      </c>
      <c r="C14514" s="11" t="s">
        <v>56420</v>
      </c>
      <c r="D14514" s="12" t="s">
        <v>56472</v>
      </c>
      <c r="E14514" s="11" t="s">
        <v>56473</v>
      </c>
      <c r="F14514" s="12">
        <v>1936</v>
      </c>
      <c r="G14514" s="12" t="s">
        <v>56474</v>
      </c>
      <c r="H14514" s="21" t="s">
        <v>619</v>
      </c>
      <c r="I14514" s="12" t="s">
        <v>24</v>
      </c>
      <c r="J14514" s="12" t="s">
        <v>24</v>
      </c>
      <c r="K14514" s="12" t="s">
        <v>693</v>
      </c>
      <c r="L14514" s="12" t="s">
        <v>56475</v>
      </c>
      <c r="M14514" s="12" t="s">
        <v>24</v>
      </c>
      <c r="N14514" s="12"/>
      <c r="O14514" s="12"/>
      <c r="P14514" s="12"/>
      <c r="Q14514" s="12"/>
      <c r="R14514" s="12" t="s">
        <v>64</v>
      </c>
      <c r="S14514" s="19"/>
      <c r="T14514" s="19"/>
    </row>
    <row r="14515" spans="1:20" ht="15.75" customHeight="1">
      <c r="A14515" s="8">
        <v>2018</v>
      </c>
      <c r="B14515" s="9">
        <v>756</v>
      </c>
      <c r="C14515" s="11" t="s">
        <v>56420</v>
      </c>
      <c r="D14515" s="12" t="s">
        <v>56476</v>
      </c>
      <c r="E14515" s="11" t="s">
        <v>56477</v>
      </c>
      <c r="F14515" s="12" t="s">
        <v>56478</v>
      </c>
      <c r="G14515" s="12" t="s">
        <v>56479</v>
      </c>
      <c r="H14515" s="21" t="s">
        <v>56480</v>
      </c>
      <c r="I14515" s="12" t="s">
        <v>24</v>
      </c>
      <c r="J14515" s="12" t="s">
        <v>23</v>
      </c>
      <c r="K14515" s="12" t="s">
        <v>693</v>
      </c>
      <c r="L14515" s="12" t="s">
        <v>56481</v>
      </c>
      <c r="M14515" s="12" t="s">
        <v>24</v>
      </c>
      <c r="N14515" s="12"/>
      <c r="O14515" s="12"/>
      <c r="P14515" s="12"/>
      <c r="Q14515" s="12"/>
      <c r="R14515" s="12" t="s">
        <v>72</v>
      </c>
      <c r="S14515" s="19"/>
      <c r="T14515" s="19"/>
    </row>
    <row r="14516" spans="1:20" ht="15.75" customHeight="1">
      <c r="A14516" s="8">
        <v>2018</v>
      </c>
      <c r="B14516" s="9">
        <v>756</v>
      </c>
      <c r="C14516" s="11" t="s">
        <v>56420</v>
      </c>
      <c r="D14516" s="12" t="s">
        <v>56482</v>
      </c>
      <c r="E14516" s="11" t="s">
        <v>56483</v>
      </c>
      <c r="F14516" s="12">
        <v>1973</v>
      </c>
      <c r="G14516" s="12" t="s">
        <v>56484</v>
      </c>
      <c r="H14516" s="21" t="s">
        <v>149</v>
      </c>
      <c r="I14516" s="12" t="s">
        <v>24</v>
      </c>
      <c r="J14516" s="12" t="s">
        <v>24</v>
      </c>
      <c r="K14516" s="12" t="s">
        <v>693</v>
      </c>
      <c r="L14516" s="12" t="s">
        <v>56485</v>
      </c>
      <c r="M14516" s="12" t="s">
        <v>24</v>
      </c>
      <c r="N14516" s="12"/>
      <c r="O14516" s="12"/>
      <c r="P14516" s="12"/>
      <c r="Q14516" s="12"/>
      <c r="R14516" s="12"/>
      <c r="S14516" s="19"/>
      <c r="T14516" s="19"/>
    </row>
    <row r="14517" spans="1:20" ht="15.75" customHeight="1">
      <c r="A14517" s="8">
        <v>2018</v>
      </c>
      <c r="B14517" s="9">
        <v>756</v>
      </c>
      <c r="C14517" s="11" t="s">
        <v>56420</v>
      </c>
      <c r="D14517" s="12" t="s">
        <v>56486</v>
      </c>
      <c r="E14517" s="11" t="s">
        <v>56487</v>
      </c>
      <c r="F14517" s="12" t="s">
        <v>5729</v>
      </c>
      <c r="G14517" s="12" t="s">
        <v>56488</v>
      </c>
      <c r="H14517" s="21" t="s">
        <v>33</v>
      </c>
      <c r="I14517" s="12" t="s">
        <v>24</v>
      </c>
      <c r="J14517" s="12" t="s">
        <v>23</v>
      </c>
      <c r="K14517" s="12" t="s">
        <v>693</v>
      </c>
      <c r="L14517" s="12" t="s">
        <v>56489</v>
      </c>
      <c r="M14517" s="12" t="s">
        <v>24</v>
      </c>
      <c r="N14517" s="12"/>
      <c r="O14517" s="12"/>
      <c r="P14517" s="12"/>
      <c r="Q14517" s="12"/>
      <c r="R14517" s="12" t="s">
        <v>72</v>
      </c>
      <c r="S14517" s="19"/>
      <c r="T14517" s="19"/>
    </row>
    <row r="14518" spans="1:20" ht="15.75" customHeight="1">
      <c r="A14518" s="8">
        <v>2018</v>
      </c>
      <c r="B14518" s="9">
        <v>756</v>
      </c>
      <c r="C14518" s="11" t="s">
        <v>56420</v>
      </c>
      <c r="D14518" s="12" t="s">
        <v>56490</v>
      </c>
      <c r="E14518" s="11" t="s">
        <v>56491</v>
      </c>
      <c r="F14518" s="12">
        <v>2013</v>
      </c>
      <c r="G14518" s="12" t="s">
        <v>56492</v>
      </c>
      <c r="H14518" s="21" t="s">
        <v>149</v>
      </c>
      <c r="I14518" s="12" t="s">
        <v>24</v>
      </c>
      <c r="J14518" s="12" t="s">
        <v>24</v>
      </c>
      <c r="K14518" s="12" t="s">
        <v>693</v>
      </c>
      <c r="L14518" s="12" t="s">
        <v>56493</v>
      </c>
      <c r="M14518" s="12" t="s">
        <v>24</v>
      </c>
      <c r="N14518" s="12"/>
      <c r="O14518" s="12"/>
      <c r="P14518" s="12"/>
      <c r="Q14518" s="12"/>
      <c r="R14518" s="12"/>
      <c r="S14518" s="19"/>
      <c r="T14518" s="19"/>
    </row>
    <row r="14519" spans="1:20" ht="15.75" customHeight="1">
      <c r="A14519" s="8">
        <v>2018</v>
      </c>
      <c r="B14519" s="9">
        <v>756</v>
      </c>
      <c r="C14519" s="11" t="s">
        <v>56420</v>
      </c>
      <c r="D14519" s="12" t="s">
        <v>56494</v>
      </c>
      <c r="E14519" s="11" t="s">
        <v>56495</v>
      </c>
      <c r="F14519" s="12" t="s">
        <v>26963</v>
      </c>
      <c r="G14519" s="12" t="s">
        <v>56496</v>
      </c>
      <c r="H14519" s="21" t="s">
        <v>149</v>
      </c>
      <c r="I14519" s="12" t="s">
        <v>24</v>
      </c>
      <c r="J14519" s="12" t="s">
        <v>24</v>
      </c>
      <c r="K14519" s="12" t="s">
        <v>693</v>
      </c>
      <c r="L14519" s="12" t="s">
        <v>56497</v>
      </c>
      <c r="M14519" s="12" t="s">
        <v>24</v>
      </c>
      <c r="N14519" s="12"/>
      <c r="O14519" s="12"/>
      <c r="P14519" s="12"/>
      <c r="Q14519" s="12"/>
      <c r="R14519" s="12"/>
      <c r="S14519" s="19"/>
      <c r="T14519" s="19"/>
    </row>
    <row r="14520" spans="1:20" ht="15.75" customHeight="1">
      <c r="A14520" s="8">
        <v>2018</v>
      </c>
      <c r="B14520" s="9">
        <v>756</v>
      </c>
      <c r="C14520" s="11" t="s">
        <v>56420</v>
      </c>
      <c r="D14520" s="12" t="s">
        <v>56498</v>
      </c>
      <c r="E14520" s="11" t="s">
        <v>56499</v>
      </c>
      <c r="F14520" s="12">
        <v>2014</v>
      </c>
      <c r="G14520" s="12" t="s">
        <v>56500</v>
      </c>
      <c r="H14520" s="21" t="s">
        <v>149</v>
      </c>
      <c r="I14520" s="12" t="s">
        <v>24</v>
      </c>
      <c r="J14520" s="12" t="s">
        <v>24</v>
      </c>
      <c r="K14520" s="12" t="s">
        <v>693</v>
      </c>
      <c r="L14520" s="12" t="s">
        <v>56497</v>
      </c>
      <c r="M14520" s="12" t="s">
        <v>24</v>
      </c>
      <c r="N14520" s="12"/>
      <c r="O14520" s="12"/>
      <c r="P14520" s="12"/>
      <c r="Q14520" s="12"/>
      <c r="R14520" s="12"/>
      <c r="S14520" s="19"/>
      <c r="T14520" s="19"/>
    </row>
    <row r="14521" spans="1:20" ht="15.75" customHeight="1">
      <c r="A14521" s="8">
        <v>2018</v>
      </c>
      <c r="B14521" s="9">
        <v>756</v>
      </c>
      <c r="C14521" s="11" t="s">
        <v>56420</v>
      </c>
      <c r="D14521" s="12" t="s">
        <v>56501</v>
      </c>
      <c r="E14521" s="11" t="s">
        <v>56502</v>
      </c>
      <c r="F14521" s="12">
        <v>1966</v>
      </c>
      <c r="G14521" s="12" t="s">
        <v>56503</v>
      </c>
      <c r="H14521" s="21" t="s">
        <v>149</v>
      </c>
      <c r="I14521" s="12" t="s">
        <v>24</v>
      </c>
      <c r="J14521" s="12" t="s">
        <v>24</v>
      </c>
      <c r="K14521" s="12" t="s">
        <v>693</v>
      </c>
      <c r="L14521" s="12" t="s">
        <v>56504</v>
      </c>
      <c r="M14521" s="12" t="s">
        <v>24</v>
      </c>
      <c r="N14521" s="12"/>
      <c r="O14521" s="12"/>
      <c r="P14521" s="12"/>
      <c r="Q14521" s="12"/>
      <c r="R14521" s="12"/>
      <c r="S14521" s="19"/>
      <c r="T14521" s="19"/>
    </row>
    <row r="14522" spans="1:20" ht="15.75" customHeight="1">
      <c r="A14522" s="8">
        <v>2018</v>
      </c>
      <c r="B14522" s="34">
        <v>191</v>
      </c>
      <c r="C14522" s="11" t="s">
        <v>56505</v>
      </c>
      <c r="D14522" s="11" t="s">
        <v>56506</v>
      </c>
      <c r="E14522" s="11" t="s">
        <v>56507</v>
      </c>
      <c r="F14522" s="11" t="s">
        <v>1245</v>
      </c>
      <c r="G14522" s="11" t="s">
        <v>56508</v>
      </c>
      <c r="H14522" s="13" t="s">
        <v>650</v>
      </c>
      <c r="I14522" s="11" t="s">
        <v>23</v>
      </c>
      <c r="J14522" s="11" t="s">
        <v>24</v>
      </c>
      <c r="K14522" s="12"/>
      <c r="L14522" s="15" t="s">
        <v>56509</v>
      </c>
      <c r="M14522" s="12"/>
      <c r="N14522" s="12"/>
      <c r="O14522" s="12"/>
      <c r="P14522" s="12"/>
      <c r="Q14522" s="12"/>
      <c r="R14522" s="17"/>
      <c r="S14522" s="19"/>
      <c r="T14522" s="19"/>
    </row>
    <row r="14523" spans="1:20" ht="15.75" customHeight="1">
      <c r="A14523" s="8">
        <v>2018</v>
      </c>
      <c r="B14523" s="34">
        <v>191</v>
      </c>
      <c r="C14523" s="11" t="s">
        <v>56505</v>
      </c>
      <c r="D14523" s="11" t="s">
        <v>56510</v>
      </c>
      <c r="E14523" s="11" t="s">
        <v>56511</v>
      </c>
      <c r="F14523" s="11" t="s">
        <v>56512</v>
      </c>
      <c r="G14523" s="11" t="s">
        <v>56513</v>
      </c>
      <c r="H14523" s="13" t="s">
        <v>213</v>
      </c>
      <c r="I14523" s="11" t="s">
        <v>23</v>
      </c>
      <c r="J14523" s="11" t="s">
        <v>24</v>
      </c>
      <c r="K14523" s="12"/>
      <c r="L14523" s="15" t="s">
        <v>42937</v>
      </c>
      <c r="M14523" s="12"/>
      <c r="N14523" s="12"/>
      <c r="O14523" s="12"/>
      <c r="P14523" s="12"/>
      <c r="Q14523" s="12"/>
      <c r="R14523" s="17"/>
      <c r="S14523" s="19"/>
      <c r="T14523" s="19"/>
    </row>
    <row r="14524" spans="1:20" ht="15.75" customHeight="1">
      <c r="A14524" s="8">
        <v>2018</v>
      </c>
      <c r="B14524" s="34">
        <v>191</v>
      </c>
      <c r="C14524" s="11" t="s">
        <v>56505</v>
      </c>
      <c r="D14524" s="12" t="s">
        <v>56514</v>
      </c>
      <c r="E14524" s="11" t="s">
        <v>56515</v>
      </c>
      <c r="F14524" s="11" t="s">
        <v>56516</v>
      </c>
      <c r="G14524" s="11" t="s">
        <v>56517</v>
      </c>
      <c r="H14524" s="13" t="s">
        <v>555</v>
      </c>
      <c r="I14524" s="11" t="s">
        <v>23</v>
      </c>
      <c r="J14524" s="11" t="s">
        <v>24</v>
      </c>
      <c r="K14524" s="12"/>
      <c r="L14524" s="15" t="s">
        <v>6954</v>
      </c>
      <c r="M14524" s="12"/>
      <c r="N14524" s="12"/>
      <c r="O14524" s="12"/>
      <c r="P14524" s="12"/>
      <c r="Q14524" s="12"/>
      <c r="R14524" s="17"/>
      <c r="S14524" s="19"/>
      <c r="T14524" s="19"/>
    </row>
    <row r="14525" spans="1:20" ht="15.75" customHeight="1">
      <c r="A14525" s="8">
        <v>2018</v>
      </c>
      <c r="B14525" s="34">
        <v>191</v>
      </c>
      <c r="C14525" s="11" t="s">
        <v>56505</v>
      </c>
      <c r="D14525" s="12" t="s">
        <v>56518</v>
      </c>
      <c r="E14525" s="11" t="s">
        <v>56519</v>
      </c>
      <c r="F14525" s="11" t="s">
        <v>56520</v>
      </c>
      <c r="G14525" s="11" t="s">
        <v>56521</v>
      </c>
      <c r="H14525" s="13" t="s">
        <v>4387</v>
      </c>
      <c r="I14525" s="11" t="s">
        <v>23</v>
      </c>
      <c r="J14525" s="11" t="s">
        <v>24</v>
      </c>
      <c r="K14525" s="12"/>
      <c r="L14525" s="15" t="s">
        <v>54125</v>
      </c>
      <c r="M14525" s="12"/>
      <c r="N14525" s="12"/>
      <c r="O14525" s="12"/>
      <c r="P14525" s="12"/>
      <c r="Q14525" s="12"/>
      <c r="R14525" s="17"/>
      <c r="S14525" s="19"/>
      <c r="T14525" s="19"/>
    </row>
    <row r="14526" spans="1:20" ht="15.75" customHeight="1">
      <c r="A14526" s="8">
        <v>2018</v>
      </c>
      <c r="B14526" s="34">
        <v>191</v>
      </c>
      <c r="C14526" s="11" t="s">
        <v>56505</v>
      </c>
      <c r="D14526" s="12" t="s">
        <v>56522</v>
      </c>
      <c r="E14526" s="11" t="s">
        <v>56523</v>
      </c>
      <c r="F14526" s="12">
        <v>1897</v>
      </c>
      <c r="G14526" s="11" t="s">
        <v>56524</v>
      </c>
      <c r="H14526" s="13" t="s">
        <v>650</v>
      </c>
      <c r="I14526" s="11" t="s">
        <v>23</v>
      </c>
      <c r="J14526" s="11" t="s">
        <v>24</v>
      </c>
      <c r="K14526" s="12"/>
      <c r="L14526" s="15" t="s">
        <v>56525</v>
      </c>
      <c r="M14526" s="12"/>
      <c r="N14526" s="12"/>
      <c r="O14526" s="12"/>
      <c r="P14526" s="12"/>
      <c r="Q14526" s="12"/>
      <c r="R14526" s="17"/>
      <c r="S14526" s="19"/>
      <c r="T14526" s="19"/>
    </row>
    <row r="14527" spans="1:20" ht="15.75" customHeight="1">
      <c r="A14527" s="8">
        <v>2018</v>
      </c>
      <c r="B14527" s="34">
        <v>191</v>
      </c>
      <c r="C14527" s="11" t="s">
        <v>56505</v>
      </c>
      <c r="D14527" s="12" t="s">
        <v>56526</v>
      </c>
      <c r="E14527" s="11" t="s">
        <v>56527</v>
      </c>
      <c r="F14527" s="12" t="s">
        <v>56528</v>
      </c>
      <c r="G14527" s="11" t="s">
        <v>56529</v>
      </c>
      <c r="H14527" s="13" t="s">
        <v>393</v>
      </c>
      <c r="I14527" s="11" t="s">
        <v>24</v>
      </c>
      <c r="J14527" s="11" t="s">
        <v>24</v>
      </c>
      <c r="K14527" s="12"/>
      <c r="L14527" s="15" t="s">
        <v>56530</v>
      </c>
      <c r="M14527" s="12"/>
      <c r="N14527" s="12"/>
      <c r="O14527" s="12"/>
      <c r="P14527" s="12"/>
      <c r="Q14527" s="12"/>
      <c r="R14527" s="17" t="s">
        <v>72</v>
      </c>
      <c r="S14527" s="19"/>
      <c r="T14527" s="19"/>
    </row>
    <row r="14528" spans="1:20" ht="15.75" customHeight="1">
      <c r="A14528" s="8">
        <v>2018</v>
      </c>
      <c r="B14528" s="34">
        <v>191</v>
      </c>
      <c r="C14528" s="11" t="s">
        <v>56505</v>
      </c>
      <c r="D14528" s="12" t="s">
        <v>56531</v>
      </c>
      <c r="E14528" s="11" t="s">
        <v>4646</v>
      </c>
      <c r="F14528" s="12" t="s">
        <v>56532</v>
      </c>
      <c r="G14528" s="11" t="s">
        <v>56533</v>
      </c>
      <c r="H14528" s="13" t="s">
        <v>393</v>
      </c>
      <c r="I14528" s="11" t="s">
        <v>23</v>
      </c>
      <c r="J14528" s="11" t="s">
        <v>24</v>
      </c>
      <c r="K14528" s="12"/>
      <c r="L14528" s="15" t="s">
        <v>6954</v>
      </c>
      <c r="M14528" s="12"/>
      <c r="N14528" s="12"/>
      <c r="O14528" s="12"/>
      <c r="P14528" s="12"/>
      <c r="Q14528" s="12"/>
      <c r="R14528" s="17"/>
      <c r="S14528" s="19"/>
      <c r="T14528" s="19"/>
    </row>
    <row r="14529" spans="1:20" ht="15.75" customHeight="1">
      <c r="A14529" s="8">
        <v>2018</v>
      </c>
      <c r="B14529" s="34">
        <v>191</v>
      </c>
      <c r="C14529" s="11" t="s">
        <v>56505</v>
      </c>
      <c r="D14529" s="12" t="s">
        <v>56534</v>
      </c>
      <c r="E14529" s="11" t="s">
        <v>26920</v>
      </c>
      <c r="F14529" s="12" t="s">
        <v>15494</v>
      </c>
      <c r="G14529" s="11" t="s">
        <v>56535</v>
      </c>
      <c r="H14529" s="13" t="s">
        <v>33</v>
      </c>
      <c r="I14529" s="11" t="s">
        <v>23</v>
      </c>
      <c r="J14529" s="11" t="s">
        <v>24</v>
      </c>
      <c r="K14529" s="12"/>
      <c r="L14529" s="15" t="s">
        <v>26090</v>
      </c>
      <c r="M14529" s="12"/>
      <c r="N14529" s="12"/>
      <c r="O14529" s="12"/>
      <c r="P14529" s="12"/>
      <c r="Q14529" s="12"/>
      <c r="R14529" s="17"/>
      <c r="S14529" s="19"/>
      <c r="T14529" s="19"/>
    </row>
    <row r="14530" spans="1:20" ht="15.75" customHeight="1">
      <c r="A14530" s="8">
        <v>2018</v>
      </c>
      <c r="B14530" s="34">
        <v>191</v>
      </c>
      <c r="C14530" s="11" t="s">
        <v>56505</v>
      </c>
      <c r="D14530" s="12" t="s">
        <v>56536</v>
      </c>
      <c r="E14530" s="11" t="s">
        <v>12108</v>
      </c>
      <c r="F14530" s="12">
        <v>2017</v>
      </c>
      <c r="G14530" s="11" t="s">
        <v>56537</v>
      </c>
      <c r="H14530" s="13" t="s">
        <v>33</v>
      </c>
      <c r="I14530" s="11" t="s">
        <v>23</v>
      </c>
      <c r="J14530" s="11" t="s">
        <v>24</v>
      </c>
      <c r="K14530" s="12"/>
      <c r="L14530" s="15" t="s">
        <v>56538</v>
      </c>
      <c r="M14530" s="12" t="s">
        <v>23</v>
      </c>
      <c r="N14530" s="12" t="s">
        <v>56536</v>
      </c>
      <c r="O14530" s="12">
        <v>0</v>
      </c>
      <c r="P14530" s="12">
        <v>0</v>
      </c>
      <c r="Q14530" s="12">
        <v>0.63600000000000001</v>
      </c>
      <c r="R14530" s="17" t="s">
        <v>28</v>
      </c>
      <c r="S14530" s="19"/>
      <c r="T14530" s="19"/>
    </row>
    <row r="14531" spans="1:20" ht="15.75" customHeight="1">
      <c r="A14531" s="8">
        <v>2018</v>
      </c>
      <c r="B14531" s="34">
        <v>191</v>
      </c>
      <c r="C14531" s="11" t="s">
        <v>56505</v>
      </c>
      <c r="D14531" s="12" t="s">
        <v>56539</v>
      </c>
      <c r="E14531" s="11" t="s">
        <v>146</v>
      </c>
      <c r="F14531" s="12" t="s">
        <v>56540</v>
      </c>
      <c r="G14531" s="11" t="s">
        <v>56541</v>
      </c>
      <c r="H14531" s="13" t="s">
        <v>393</v>
      </c>
      <c r="I14531" s="11" t="s">
        <v>24</v>
      </c>
      <c r="J14531" s="11" t="s">
        <v>24</v>
      </c>
      <c r="K14531" s="12"/>
      <c r="L14531" s="15" t="s">
        <v>56542</v>
      </c>
      <c r="M14531" s="12"/>
      <c r="N14531" s="12"/>
      <c r="O14531" s="12"/>
      <c r="P14531" s="12"/>
      <c r="Q14531" s="12"/>
      <c r="R14531" s="17" t="s">
        <v>72</v>
      </c>
      <c r="S14531" s="19"/>
      <c r="T14531" s="19"/>
    </row>
    <row r="14532" spans="1:20" ht="15.75" customHeight="1">
      <c r="A14532" s="8">
        <v>2018</v>
      </c>
      <c r="B14532" s="34">
        <v>191</v>
      </c>
      <c r="C14532" s="11" t="s">
        <v>56505</v>
      </c>
      <c r="D14532" s="12" t="s">
        <v>56543</v>
      </c>
      <c r="E14532" s="11" t="s">
        <v>56544</v>
      </c>
      <c r="F14532" s="12" t="s">
        <v>4008</v>
      </c>
      <c r="G14532" s="11" t="s">
        <v>56545</v>
      </c>
      <c r="H14532" s="13" t="s">
        <v>946</v>
      </c>
      <c r="I14532" s="11" t="s">
        <v>23</v>
      </c>
      <c r="J14532" s="11" t="s">
        <v>24</v>
      </c>
      <c r="K14532" s="12"/>
      <c r="L14532" s="15" t="s">
        <v>56546</v>
      </c>
      <c r="M14532" s="12"/>
      <c r="N14532" s="12"/>
      <c r="O14532" s="12"/>
      <c r="P14532" s="12"/>
      <c r="Q14532" s="12"/>
      <c r="R14532" s="17"/>
      <c r="S14532" s="19"/>
      <c r="T14532" s="19"/>
    </row>
    <row r="14533" spans="1:20" ht="15.75" customHeight="1">
      <c r="A14533" s="8">
        <v>2018</v>
      </c>
      <c r="B14533" s="34">
        <v>191</v>
      </c>
      <c r="C14533" s="11" t="s">
        <v>56505</v>
      </c>
      <c r="D14533" s="12" t="s">
        <v>56547</v>
      </c>
      <c r="E14533" s="11" t="s">
        <v>34155</v>
      </c>
      <c r="F14533" s="12" t="s">
        <v>26500</v>
      </c>
      <c r="G14533" s="11" t="s">
        <v>56548</v>
      </c>
      <c r="H14533" s="13" t="s">
        <v>213</v>
      </c>
      <c r="I14533" s="11" t="s">
        <v>23</v>
      </c>
      <c r="J14533" s="11" t="s">
        <v>24</v>
      </c>
      <c r="K14533" s="12"/>
      <c r="L14533" s="15" t="s">
        <v>54125</v>
      </c>
      <c r="M14533" s="12"/>
      <c r="N14533" s="12"/>
      <c r="O14533" s="12"/>
      <c r="P14533" s="12"/>
      <c r="Q14533" s="12"/>
      <c r="R14533" s="17"/>
      <c r="S14533" s="19"/>
      <c r="T14533" s="19"/>
    </row>
    <row r="14534" spans="1:20" ht="15.75" customHeight="1">
      <c r="A14534" s="8">
        <v>2018</v>
      </c>
      <c r="B14534" s="34">
        <v>191</v>
      </c>
      <c r="C14534" s="11" t="s">
        <v>56505</v>
      </c>
      <c r="D14534" s="12" t="s">
        <v>56549</v>
      </c>
      <c r="E14534" s="11" t="s">
        <v>56550</v>
      </c>
      <c r="F14534" s="12">
        <v>2018</v>
      </c>
      <c r="G14534" s="11" t="s">
        <v>56551</v>
      </c>
      <c r="H14534" s="13" t="s">
        <v>393</v>
      </c>
      <c r="I14534" s="11" t="s">
        <v>23</v>
      </c>
      <c r="J14534" s="11" t="s">
        <v>24</v>
      </c>
      <c r="K14534" s="12"/>
      <c r="L14534" s="15" t="s">
        <v>56552</v>
      </c>
      <c r="M14534" s="12"/>
      <c r="N14534" s="12"/>
      <c r="O14534" s="12"/>
      <c r="P14534" s="12"/>
      <c r="Q14534" s="12"/>
      <c r="R14534" s="17"/>
      <c r="S14534" s="19"/>
      <c r="T14534" s="19"/>
    </row>
    <row r="14535" spans="1:20" ht="15.75" customHeight="1">
      <c r="A14535" s="8">
        <v>2018</v>
      </c>
      <c r="B14535" s="34">
        <v>191</v>
      </c>
      <c r="C14535" s="11" t="s">
        <v>56505</v>
      </c>
      <c r="D14535" s="12" t="s">
        <v>56553</v>
      </c>
      <c r="E14535" s="11" t="s">
        <v>1811</v>
      </c>
      <c r="F14535" s="12" t="s">
        <v>30494</v>
      </c>
      <c r="G14535" s="11" t="s">
        <v>56554</v>
      </c>
      <c r="H14535" s="13" t="s">
        <v>650</v>
      </c>
      <c r="I14535" s="11" t="s">
        <v>23</v>
      </c>
      <c r="J14535" s="11" t="s">
        <v>24</v>
      </c>
      <c r="K14535" s="12"/>
      <c r="L14535" s="15" t="s">
        <v>6954</v>
      </c>
      <c r="M14535" s="12"/>
      <c r="N14535" s="12"/>
      <c r="O14535" s="12"/>
      <c r="P14535" s="12"/>
      <c r="Q14535" s="12"/>
      <c r="R14535" s="17"/>
      <c r="S14535" s="19"/>
      <c r="T14535" s="19"/>
    </row>
    <row r="14536" spans="1:20" ht="15.75" customHeight="1">
      <c r="A14536" s="8">
        <v>2018</v>
      </c>
      <c r="B14536" s="34">
        <v>191</v>
      </c>
      <c r="C14536" s="11" t="s">
        <v>56505</v>
      </c>
      <c r="D14536" s="12" t="s">
        <v>56555</v>
      </c>
      <c r="E14536" s="11" t="s">
        <v>1811</v>
      </c>
      <c r="F14536" s="12">
        <v>1978</v>
      </c>
      <c r="G14536" s="11" t="s">
        <v>56556</v>
      </c>
      <c r="H14536" s="13" t="s">
        <v>113</v>
      </c>
      <c r="I14536" s="11" t="s">
        <v>23</v>
      </c>
      <c r="J14536" s="11" t="s">
        <v>24</v>
      </c>
      <c r="K14536" s="12"/>
      <c r="L14536" s="15" t="s">
        <v>6954</v>
      </c>
      <c r="M14536" s="12"/>
      <c r="N14536" s="12"/>
      <c r="O14536" s="12"/>
      <c r="P14536" s="12"/>
      <c r="Q14536" s="12"/>
      <c r="R14536" s="17"/>
      <c r="S14536" s="19"/>
      <c r="T14536" s="19"/>
    </row>
    <row r="14537" spans="1:20" ht="15.75" customHeight="1">
      <c r="A14537" s="8">
        <v>2018</v>
      </c>
      <c r="B14537" s="34">
        <v>191</v>
      </c>
      <c r="C14537" s="11" t="s">
        <v>56505</v>
      </c>
      <c r="D14537" s="12" t="s">
        <v>56557</v>
      </c>
      <c r="E14537" s="11" t="s">
        <v>1811</v>
      </c>
      <c r="F14537" s="12" t="s">
        <v>2804</v>
      </c>
      <c r="G14537" s="11" t="s">
        <v>56558</v>
      </c>
      <c r="H14537" s="13" t="s">
        <v>650</v>
      </c>
      <c r="I14537" s="11" t="s">
        <v>23</v>
      </c>
      <c r="J14537" s="11" t="s">
        <v>24</v>
      </c>
      <c r="K14537" s="12"/>
      <c r="L14537" s="15" t="s">
        <v>6954</v>
      </c>
      <c r="M14537" s="12"/>
      <c r="N14537" s="12"/>
      <c r="O14537" s="12"/>
      <c r="P14537" s="12"/>
      <c r="Q14537" s="12"/>
      <c r="R14537" s="17"/>
      <c r="S14537" s="19"/>
      <c r="T14537" s="19"/>
    </row>
    <row r="14538" spans="1:20" ht="15.75" customHeight="1">
      <c r="A14538" s="8">
        <v>2018</v>
      </c>
      <c r="B14538" s="34">
        <v>191</v>
      </c>
      <c r="C14538" s="11" t="s">
        <v>56505</v>
      </c>
      <c r="D14538" s="12" t="s">
        <v>56559</v>
      </c>
      <c r="E14538" s="11" t="s">
        <v>140</v>
      </c>
      <c r="F14538" s="12" t="s">
        <v>56560</v>
      </c>
      <c r="G14538" s="11" t="s">
        <v>56561</v>
      </c>
      <c r="H14538" s="13" t="s">
        <v>393</v>
      </c>
      <c r="I14538" s="11" t="s">
        <v>23</v>
      </c>
      <c r="J14538" s="11" t="s">
        <v>24</v>
      </c>
      <c r="K14538" s="12"/>
      <c r="L14538" s="15" t="s">
        <v>42937</v>
      </c>
      <c r="M14538" s="12"/>
      <c r="N14538" s="12"/>
      <c r="O14538" s="12"/>
      <c r="P14538" s="12"/>
      <c r="Q14538" s="12"/>
      <c r="R14538" s="17"/>
      <c r="S14538" s="19"/>
      <c r="T14538" s="19"/>
    </row>
    <row r="14539" spans="1:20" ht="15.75" customHeight="1">
      <c r="A14539" s="8">
        <v>2018</v>
      </c>
      <c r="B14539" s="34">
        <v>191</v>
      </c>
      <c r="C14539" s="11" t="s">
        <v>56505</v>
      </c>
      <c r="D14539" s="12" t="s">
        <v>56562</v>
      </c>
      <c r="E14539" s="11" t="s">
        <v>50388</v>
      </c>
      <c r="F14539" s="12" t="s">
        <v>35033</v>
      </c>
      <c r="G14539" s="11" t="s">
        <v>56563</v>
      </c>
      <c r="H14539" s="13" t="s">
        <v>650</v>
      </c>
      <c r="I14539" s="11" t="s">
        <v>23</v>
      </c>
      <c r="J14539" s="11" t="s">
        <v>24</v>
      </c>
      <c r="K14539" s="12"/>
      <c r="L14539" s="15" t="s">
        <v>42937</v>
      </c>
      <c r="M14539" s="12"/>
      <c r="N14539" s="12"/>
      <c r="O14539" s="12"/>
      <c r="P14539" s="12"/>
      <c r="Q14539" s="12"/>
      <c r="R14539" s="17"/>
      <c r="S14539" s="19"/>
      <c r="T14539" s="19"/>
    </row>
    <row r="14540" spans="1:20" ht="15.75" customHeight="1">
      <c r="A14540" s="8">
        <v>2018</v>
      </c>
      <c r="B14540" s="34">
        <v>191</v>
      </c>
      <c r="C14540" s="11" t="s">
        <v>56505</v>
      </c>
      <c r="D14540" s="12" t="s">
        <v>56564</v>
      </c>
      <c r="E14540" s="11" t="s">
        <v>56565</v>
      </c>
      <c r="F14540" s="12" t="s">
        <v>56566</v>
      </c>
      <c r="G14540" s="11" t="s">
        <v>56567</v>
      </c>
      <c r="H14540" s="13" t="s">
        <v>650</v>
      </c>
      <c r="I14540" s="11" t="s">
        <v>23</v>
      </c>
      <c r="J14540" s="11" t="s">
        <v>24</v>
      </c>
      <c r="K14540" s="12"/>
      <c r="L14540" s="15" t="s">
        <v>42937</v>
      </c>
      <c r="M14540" s="12"/>
      <c r="N14540" s="12"/>
      <c r="O14540" s="12"/>
      <c r="P14540" s="12"/>
      <c r="Q14540" s="12"/>
      <c r="R14540" s="17"/>
      <c r="S14540" s="19"/>
      <c r="T14540" s="19"/>
    </row>
    <row r="14541" spans="1:20" ht="15.75" customHeight="1">
      <c r="A14541" s="8">
        <v>2018</v>
      </c>
      <c r="B14541" s="34">
        <v>191</v>
      </c>
      <c r="C14541" s="11" t="s">
        <v>56505</v>
      </c>
      <c r="D14541" s="12" t="s">
        <v>56568</v>
      </c>
      <c r="E14541" s="11" t="s">
        <v>56565</v>
      </c>
      <c r="F14541" s="12" t="s">
        <v>56566</v>
      </c>
      <c r="G14541" s="11" t="s">
        <v>56569</v>
      </c>
      <c r="H14541" s="13" t="s">
        <v>650</v>
      </c>
      <c r="I14541" s="11" t="s">
        <v>23</v>
      </c>
      <c r="J14541" s="11" t="s">
        <v>24</v>
      </c>
      <c r="K14541" s="12"/>
      <c r="L14541" s="15" t="s">
        <v>42937</v>
      </c>
      <c r="M14541" s="12"/>
      <c r="N14541" s="12"/>
      <c r="O14541" s="12"/>
      <c r="P14541" s="12"/>
      <c r="Q14541" s="12"/>
      <c r="R14541" s="17"/>
      <c r="S14541" s="19"/>
      <c r="T14541" s="19"/>
    </row>
    <row r="14542" spans="1:20" ht="15.75" customHeight="1">
      <c r="A14542" s="8">
        <v>2018</v>
      </c>
      <c r="B14542" s="34">
        <v>191</v>
      </c>
      <c r="C14542" s="11" t="s">
        <v>56505</v>
      </c>
      <c r="D14542" s="12" t="s">
        <v>56570</v>
      </c>
      <c r="E14542" s="11" t="s">
        <v>56571</v>
      </c>
      <c r="F14542" s="12" t="s">
        <v>56572</v>
      </c>
      <c r="G14542" s="11" t="s">
        <v>56573</v>
      </c>
      <c r="H14542" s="21" t="s">
        <v>3649</v>
      </c>
      <c r="I14542" s="11" t="s">
        <v>24</v>
      </c>
      <c r="J14542" s="11" t="s">
        <v>24</v>
      </c>
      <c r="K14542" s="12"/>
      <c r="L14542" s="15" t="s">
        <v>29919</v>
      </c>
      <c r="M14542" s="12"/>
      <c r="N14542" s="12"/>
      <c r="O14542" s="12"/>
      <c r="P14542" s="12"/>
      <c r="Q14542" s="12"/>
      <c r="R14542" s="17" t="s">
        <v>72</v>
      </c>
      <c r="S14542" s="19"/>
      <c r="T14542" s="19"/>
    </row>
    <row r="14543" spans="1:20" ht="15.75" customHeight="1">
      <c r="A14543" s="8">
        <v>2018</v>
      </c>
      <c r="B14543" s="34">
        <v>191</v>
      </c>
      <c r="C14543" s="11" t="s">
        <v>56505</v>
      </c>
      <c r="D14543" s="12" t="s">
        <v>56574</v>
      </c>
      <c r="E14543" s="11" t="s">
        <v>56575</v>
      </c>
      <c r="F14543" s="12" t="s">
        <v>56576</v>
      </c>
      <c r="G14543" s="11" t="s">
        <v>56577</v>
      </c>
      <c r="H14543" s="13" t="s">
        <v>46</v>
      </c>
      <c r="I14543" s="11" t="s">
        <v>23</v>
      </c>
      <c r="J14543" s="11" t="s">
        <v>24</v>
      </c>
      <c r="K14543" s="12"/>
      <c r="L14543" s="15" t="s">
        <v>56578</v>
      </c>
      <c r="M14543" s="12"/>
      <c r="N14543" s="12"/>
      <c r="O14543" s="12"/>
      <c r="P14543" s="12"/>
      <c r="Q14543" s="12"/>
      <c r="R14543" s="17"/>
      <c r="S14543" s="19"/>
      <c r="T14543" s="19"/>
    </row>
    <row r="14544" spans="1:20" ht="15.75" customHeight="1">
      <c r="A14544" s="8">
        <v>2018</v>
      </c>
      <c r="B14544" s="34">
        <v>191</v>
      </c>
      <c r="C14544" s="11" t="s">
        <v>56505</v>
      </c>
      <c r="D14544" s="12" t="s">
        <v>56579</v>
      </c>
      <c r="E14544" s="11" t="s">
        <v>56580</v>
      </c>
      <c r="F14544" s="12" t="s">
        <v>56581</v>
      </c>
      <c r="G14544" s="11" t="s">
        <v>56545</v>
      </c>
      <c r="H14544" s="13" t="s">
        <v>33</v>
      </c>
      <c r="I14544" s="11" t="s">
        <v>23</v>
      </c>
      <c r="J14544" s="11" t="s">
        <v>24</v>
      </c>
      <c r="K14544" s="12"/>
      <c r="L14544" s="15" t="s">
        <v>54125</v>
      </c>
      <c r="M14544" s="12"/>
      <c r="N14544" s="12"/>
      <c r="O14544" s="12"/>
      <c r="P14544" s="12"/>
      <c r="Q14544" s="12"/>
      <c r="R14544" s="17"/>
      <c r="S14544" s="19"/>
      <c r="T14544" s="19"/>
    </row>
    <row r="14545" spans="1:20" ht="15.75" customHeight="1">
      <c r="A14545" s="8">
        <v>2018</v>
      </c>
      <c r="B14545" s="34">
        <v>191</v>
      </c>
      <c r="C14545" s="11" t="s">
        <v>56505</v>
      </c>
      <c r="D14545" s="12" t="s">
        <v>56582</v>
      </c>
      <c r="E14545" s="11" t="s">
        <v>56583</v>
      </c>
      <c r="F14545" s="12" t="s">
        <v>56584</v>
      </c>
      <c r="G14545" s="11" t="s">
        <v>56585</v>
      </c>
      <c r="H14545" s="13" t="s">
        <v>650</v>
      </c>
      <c r="I14545" s="11" t="s">
        <v>23</v>
      </c>
      <c r="J14545" s="11" t="s">
        <v>24</v>
      </c>
      <c r="K14545" s="12"/>
      <c r="L14545" s="15" t="s">
        <v>6954</v>
      </c>
      <c r="M14545" s="12"/>
      <c r="N14545" s="12"/>
      <c r="O14545" s="12"/>
      <c r="P14545" s="12"/>
      <c r="Q14545" s="12"/>
      <c r="R14545" s="17"/>
      <c r="S14545" s="19"/>
      <c r="T14545" s="19"/>
    </row>
    <row r="14546" spans="1:20" ht="15.75" customHeight="1">
      <c r="A14546" s="8">
        <v>2018</v>
      </c>
      <c r="B14546" s="34">
        <v>191</v>
      </c>
      <c r="C14546" s="11" t="s">
        <v>56505</v>
      </c>
      <c r="D14546" s="12" t="s">
        <v>56586</v>
      </c>
      <c r="E14546" s="11" t="s">
        <v>56587</v>
      </c>
      <c r="F14546" s="12" t="s">
        <v>2853</v>
      </c>
      <c r="G14546" s="11" t="s">
        <v>56588</v>
      </c>
      <c r="H14546" s="13" t="s">
        <v>213</v>
      </c>
      <c r="I14546" s="11" t="s">
        <v>23</v>
      </c>
      <c r="J14546" s="11" t="s">
        <v>24</v>
      </c>
      <c r="K14546" s="12"/>
      <c r="L14546" s="15" t="s">
        <v>6954</v>
      </c>
      <c r="M14546" s="12"/>
      <c r="N14546" s="12"/>
      <c r="O14546" s="12"/>
      <c r="P14546" s="12"/>
      <c r="Q14546" s="12"/>
      <c r="R14546" s="17"/>
      <c r="S14546" s="19"/>
      <c r="T14546" s="19"/>
    </row>
    <row r="14547" spans="1:20" ht="15.75" customHeight="1">
      <c r="A14547" s="8">
        <v>2018</v>
      </c>
      <c r="B14547" s="34">
        <v>191</v>
      </c>
      <c r="C14547" s="11" t="s">
        <v>56505</v>
      </c>
      <c r="D14547" s="12" t="s">
        <v>56589</v>
      </c>
      <c r="E14547" s="11" t="s">
        <v>56590</v>
      </c>
      <c r="F14547" s="12" t="s">
        <v>56591</v>
      </c>
      <c r="G14547" s="11" t="s">
        <v>56592</v>
      </c>
      <c r="H14547" s="13" t="s">
        <v>650</v>
      </c>
      <c r="I14547" s="11" t="s">
        <v>23</v>
      </c>
      <c r="J14547" s="11" t="s">
        <v>24</v>
      </c>
      <c r="K14547" s="12"/>
      <c r="L14547" s="15" t="s">
        <v>6954</v>
      </c>
      <c r="M14547" s="12"/>
      <c r="N14547" s="12"/>
      <c r="O14547" s="12"/>
      <c r="P14547" s="12"/>
      <c r="Q14547" s="12"/>
      <c r="R14547" s="17"/>
      <c r="S14547" s="19"/>
      <c r="T14547" s="19"/>
    </row>
    <row r="14548" spans="1:20" ht="15.75" customHeight="1">
      <c r="A14548" s="8">
        <v>2018</v>
      </c>
      <c r="B14548" s="34">
        <v>191</v>
      </c>
      <c r="C14548" s="11" t="s">
        <v>56505</v>
      </c>
      <c r="D14548" s="12"/>
      <c r="E14548" s="11" t="s">
        <v>56593</v>
      </c>
      <c r="F14548" s="12" t="s">
        <v>56594</v>
      </c>
      <c r="G14548" s="11" t="s">
        <v>56595</v>
      </c>
      <c r="H14548" s="13" t="s">
        <v>650</v>
      </c>
      <c r="I14548" s="11" t="s">
        <v>23</v>
      </c>
      <c r="J14548" s="11" t="s">
        <v>24</v>
      </c>
      <c r="K14548" s="12"/>
      <c r="L14548" s="15" t="s">
        <v>12228</v>
      </c>
      <c r="M14548" s="12"/>
      <c r="N14548" s="12"/>
      <c r="O14548" s="12"/>
      <c r="P14548" s="12"/>
      <c r="Q14548" s="12"/>
      <c r="R14548" s="17"/>
      <c r="S14548" s="19"/>
      <c r="T14548" s="19"/>
    </row>
    <row r="14549" spans="1:20" ht="15.75" customHeight="1">
      <c r="A14549" s="8">
        <v>2018</v>
      </c>
      <c r="B14549" s="34">
        <v>191</v>
      </c>
      <c r="C14549" s="11" t="s">
        <v>56505</v>
      </c>
      <c r="D14549" s="12"/>
      <c r="E14549" s="11" t="s">
        <v>56596</v>
      </c>
      <c r="F14549" s="12" t="s">
        <v>56597</v>
      </c>
      <c r="G14549" s="11" t="s">
        <v>56598</v>
      </c>
      <c r="H14549" s="13" t="s">
        <v>650</v>
      </c>
      <c r="I14549" s="11" t="s">
        <v>24</v>
      </c>
      <c r="J14549" s="11" t="s">
        <v>24</v>
      </c>
      <c r="K14549" s="12"/>
      <c r="L14549" s="15" t="s">
        <v>10212</v>
      </c>
      <c r="M14549" s="12"/>
      <c r="N14549" s="12"/>
      <c r="O14549" s="12"/>
      <c r="P14549" s="12"/>
      <c r="Q14549" s="12"/>
      <c r="R14549" s="17" t="s">
        <v>64</v>
      </c>
      <c r="S14549" s="19"/>
      <c r="T14549" s="19"/>
    </row>
    <row r="14550" spans="1:20" ht="15.75" customHeight="1">
      <c r="A14550" s="8">
        <v>2018</v>
      </c>
      <c r="B14550" s="34">
        <v>191</v>
      </c>
      <c r="C14550" s="11" t="s">
        <v>56505</v>
      </c>
      <c r="D14550" s="12" t="s">
        <v>56599</v>
      </c>
      <c r="E14550" s="11" t="s">
        <v>56600</v>
      </c>
      <c r="F14550" s="12" t="s">
        <v>1139</v>
      </c>
      <c r="G14550" s="11" t="s">
        <v>56601</v>
      </c>
      <c r="H14550" s="13" t="s">
        <v>33</v>
      </c>
      <c r="I14550" s="11" t="s">
        <v>23</v>
      </c>
      <c r="J14550" s="11" t="s">
        <v>24</v>
      </c>
      <c r="K14550" s="12"/>
      <c r="L14550" s="15" t="s">
        <v>7913</v>
      </c>
      <c r="M14550" s="12"/>
      <c r="N14550" s="12"/>
      <c r="O14550" s="12"/>
      <c r="P14550" s="12"/>
      <c r="Q14550" s="12"/>
      <c r="R14550" s="17"/>
      <c r="S14550" s="19"/>
      <c r="T14550" s="19"/>
    </row>
    <row r="14551" spans="1:20" ht="15.75" customHeight="1">
      <c r="A14551" s="8">
        <v>2018</v>
      </c>
      <c r="B14551" s="34">
        <v>191</v>
      </c>
      <c r="C14551" s="11" t="s">
        <v>56505</v>
      </c>
      <c r="D14551" s="12"/>
      <c r="E14551" s="11" t="s">
        <v>56602</v>
      </c>
      <c r="F14551" s="12">
        <v>1778</v>
      </c>
      <c r="G14551" s="11" t="s">
        <v>56603</v>
      </c>
      <c r="H14551" s="13" t="s">
        <v>23995</v>
      </c>
      <c r="I14551" s="11" t="s">
        <v>24</v>
      </c>
      <c r="J14551" s="11" t="s">
        <v>24</v>
      </c>
      <c r="K14551" s="12"/>
      <c r="L14551" s="15" t="s">
        <v>12228</v>
      </c>
      <c r="M14551" s="12"/>
      <c r="N14551" s="12"/>
      <c r="O14551" s="12"/>
      <c r="P14551" s="12"/>
      <c r="Q14551" s="12"/>
      <c r="R14551" s="17"/>
      <c r="S14551" s="19"/>
      <c r="T14551" s="19"/>
    </row>
    <row r="14552" spans="1:20" ht="15.75" customHeight="1">
      <c r="A14552" s="8">
        <v>2018</v>
      </c>
      <c r="B14552" s="34">
        <v>191</v>
      </c>
      <c r="C14552" s="11" t="s">
        <v>56505</v>
      </c>
      <c r="D14552" s="12" t="s">
        <v>56589</v>
      </c>
      <c r="E14552" s="11" t="s">
        <v>140</v>
      </c>
      <c r="F14552" s="12" t="s">
        <v>56604</v>
      </c>
      <c r="G14552" s="11" t="s">
        <v>56592</v>
      </c>
      <c r="H14552" s="13" t="s">
        <v>393</v>
      </c>
      <c r="I14552" s="11" t="s">
        <v>23</v>
      </c>
      <c r="J14552" s="11" t="s">
        <v>24</v>
      </c>
      <c r="K14552" s="12"/>
      <c r="L14552" s="15" t="s">
        <v>54125</v>
      </c>
      <c r="M14552" s="12"/>
      <c r="N14552" s="12"/>
      <c r="O14552" s="12"/>
      <c r="P14552" s="12"/>
      <c r="Q14552" s="12"/>
      <c r="R14552" s="17"/>
      <c r="S14552" s="19"/>
      <c r="T14552" s="19"/>
    </row>
    <row r="14553" spans="1:20" ht="15.75" customHeight="1">
      <c r="A14553" s="8">
        <v>2018</v>
      </c>
      <c r="B14553" s="34">
        <v>191</v>
      </c>
      <c r="C14553" s="11" t="s">
        <v>56505</v>
      </c>
      <c r="D14553" s="12" t="s">
        <v>56531</v>
      </c>
      <c r="E14553" s="11" t="s">
        <v>140</v>
      </c>
      <c r="F14553" s="12" t="s">
        <v>56605</v>
      </c>
      <c r="G14553" s="11" t="s">
        <v>56533</v>
      </c>
      <c r="H14553" s="13" t="s">
        <v>393</v>
      </c>
      <c r="I14553" s="11" t="s">
        <v>23</v>
      </c>
      <c r="J14553" s="11" t="s">
        <v>24</v>
      </c>
      <c r="K14553" s="12"/>
      <c r="L14553" s="15" t="s">
        <v>54125</v>
      </c>
      <c r="M14553" s="12"/>
      <c r="N14553" s="12"/>
      <c r="O14553" s="12"/>
      <c r="P14553" s="12"/>
      <c r="Q14553" s="12"/>
      <c r="R14553" s="17"/>
      <c r="S14553" s="19"/>
      <c r="T14553" s="19"/>
    </row>
    <row r="14554" spans="1:20" ht="15.75" customHeight="1">
      <c r="A14554" s="8">
        <v>2018</v>
      </c>
      <c r="B14554" s="34">
        <v>191</v>
      </c>
      <c r="C14554" s="11" t="s">
        <v>56505</v>
      </c>
      <c r="D14554" s="12" t="s">
        <v>56606</v>
      </c>
      <c r="E14554" s="11" t="s">
        <v>4646</v>
      </c>
      <c r="F14554" s="12" t="s">
        <v>56607</v>
      </c>
      <c r="G14554" s="11" t="s">
        <v>56608</v>
      </c>
      <c r="H14554" s="13" t="s">
        <v>393</v>
      </c>
      <c r="I14554" s="11" t="s">
        <v>23</v>
      </c>
      <c r="J14554" s="11" t="s">
        <v>24</v>
      </c>
      <c r="K14554" s="12"/>
      <c r="L14554" s="15" t="s">
        <v>6954</v>
      </c>
      <c r="M14554" s="12"/>
      <c r="N14554" s="12"/>
      <c r="O14554" s="12"/>
      <c r="P14554" s="12"/>
      <c r="Q14554" s="12"/>
      <c r="R14554" s="17"/>
      <c r="S14554" s="19"/>
      <c r="T14554" s="19"/>
    </row>
    <row r="14555" spans="1:20" ht="15.75" customHeight="1">
      <c r="A14555" s="8">
        <v>2018</v>
      </c>
      <c r="B14555" s="34">
        <v>191</v>
      </c>
      <c r="C14555" s="11" t="s">
        <v>56505</v>
      </c>
      <c r="D14555" s="12" t="s">
        <v>56609</v>
      </c>
      <c r="E14555" s="11" t="s">
        <v>12020</v>
      </c>
      <c r="F14555" s="12" t="s">
        <v>1245</v>
      </c>
      <c r="G14555" s="11" t="s">
        <v>56610</v>
      </c>
      <c r="H14555" s="13" t="s">
        <v>845</v>
      </c>
      <c r="I14555" s="11" t="s">
        <v>23</v>
      </c>
      <c r="J14555" s="11" t="s">
        <v>24</v>
      </c>
      <c r="K14555" s="12"/>
      <c r="L14555" s="15" t="s">
        <v>6954</v>
      </c>
      <c r="M14555" s="12"/>
      <c r="N14555" s="12"/>
      <c r="O14555" s="12"/>
      <c r="P14555" s="12"/>
      <c r="Q14555" s="12"/>
      <c r="R14555" s="17"/>
      <c r="S14555" s="19"/>
      <c r="T14555" s="19"/>
    </row>
    <row r="14556" spans="1:20" ht="15.75" customHeight="1">
      <c r="A14556" s="8">
        <v>2018</v>
      </c>
      <c r="B14556" s="34">
        <v>191</v>
      </c>
      <c r="C14556" s="11" t="s">
        <v>56505</v>
      </c>
      <c r="D14556" s="12" t="s">
        <v>56611</v>
      </c>
      <c r="E14556" s="11" t="s">
        <v>56612</v>
      </c>
      <c r="F14556" s="12" t="s">
        <v>8833</v>
      </c>
      <c r="G14556" s="11" t="s">
        <v>56613</v>
      </c>
      <c r="H14556" s="13" t="s">
        <v>650</v>
      </c>
      <c r="I14556" s="11" t="s">
        <v>23</v>
      </c>
      <c r="J14556" s="11" t="s">
        <v>24</v>
      </c>
      <c r="K14556" s="12"/>
      <c r="L14556" s="15" t="s">
        <v>56509</v>
      </c>
      <c r="M14556" s="12"/>
      <c r="N14556" s="12"/>
      <c r="O14556" s="12"/>
      <c r="P14556" s="12"/>
      <c r="Q14556" s="12"/>
      <c r="R14556" s="17"/>
      <c r="S14556" s="19"/>
      <c r="T14556" s="19"/>
    </row>
    <row r="14557" spans="1:20" ht="15.75" customHeight="1">
      <c r="A14557" s="8">
        <v>2018</v>
      </c>
      <c r="B14557" s="34">
        <v>191</v>
      </c>
      <c r="C14557" s="11" t="s">
        <v>56505</v>
      </c>
      <c r="D14557" s="12" t="s">
        <v>56614</v>
      </c>
      <c r="E14557" s="11" t="s">
        <v>18517</v>
      </c>
      <c r="F14557" s="12" t="s">
        <v>56615</v>
      </c>
      <c r="G14557" s="11" t="s">
        <v>56616</v>
      </c>
      <c r="H14557" s="13" t="s">
        <v>650</v>
      </c>
      <c r="I14557" s="11" t="s">
        <v>23</v>
      </c>
      <c r="J14557" s="11" t="s">
        <v>24</v>
      </c>
      <c r="K14557" s="12"/>
      <c r="L14557" s="15" t="s">
        <v>12262</v>
      </c>
      <c r="M14557" s="12"/>
      <c r="N14557" s="12"/>
      <c r="O14557" s="12"/>
      <c r="P14557" s="12"/>
      <c r="Q14557" s="12"/>
      <c r="R14557" s="17"/>
      <c r="S14557" s="19"/>
      <c r="T14557" s="19"/>
    </row>
    <row r="14558" spans="1:20" ht="15.75" customHeight="1">
      <c r="A14558" s="8">
        <v>2018</v>
      </c>
      <c r="B14558" s="34">
        <v>191</v>
      </c>
      <c r="C14558" s="11" t="s">
        <v>56505</v>
      </c>
      <c r="D14558" s="12" t="s">
        <v>56617</v>
      </c>
      <c r="E14558" s="11" t="s">
        <v>140</v>
      </c>
      <c r="F14558" s="12" t="s">
        <v>56618</v>
      </c>
      <c r="G14558" s="11" t="s">
        <v>56619</v>
      </c>
      <c r="H14558" s="13" t="s">
        <v>393</v>
      </c>
      <c r="I14558" s="11" t="s">
        <v>23</v>
      </c>
      <c r="J14558" s="11" t="s">
        <v>24</v>
      </c>
      <c r="K14558" s="12"/>
      <c r="L14558" s="15" t="s">
        <v>54125</v>
      </c>
      <c r="M14558" s="12"/>
      <c r="N14558" s="12"/>
      <c r="O14558" s="12"/>
      <c r="P14558" s="12"/>
      <c r="Q14558" s="12"/>
      <c r="R14558" s="17"/>
      <c r="S14558" s="19"/>
      <c r="T14558" s="19"/>
    </row>
    <row r="14559" spans="1:20" ht="15.75" customHeight="1">
      <c r="A14559" s="8">
        <v>2018</v>
      </c>
      <c r="B14559" s="34">
        <v>191</v>
      </c>
      <c r="C14559" s="11" t="s">
        <v>56505</v>
      </c>
      <c r="D14559" s="12" t="s">
        <v>56620</v>
      </c>
      <c r="E14559" s="11" t="s">
        <v>1811</v>
      </c>
      <c r="F14559" s="12" t="s">
        <v>30452</v>
      </c>
      <c r="G14559" s="11" t="s">
        <v>56621</v>
      </c>
      <c r="H14559" s="13" t="s">
        <v>650</v>
      </c>
      <c r="I14559" s="11" t="s">
        <v>23</v>
      </c>
      <c r="J14559" s="11" t="s">
        <v>24</v>
      </c>
      <c r="K14559" s="12"/>
      <c r="L14559" s="15" t="s">
        <v>6954</v>
      </c>
      <c r="M14559" s="12"/>
      <c r="N14559" s="12"/>
      <c r="O14559" s="12"/>
      <c r="P14559" s="12"/>
      <c r="Q14559" s="12"/>
      <c r="R14559" s="17"/>
      <c r="S14559" s="19"/>
      <c r="T14559" s="19"/>
    </row>
    <row r="14560" spans="1:20" ht="15.75" customHeight="1">
      <c r="A14560" s="8">
        <v>2018</v>
      </c>
      <c r="B14560" s="34">
        <v>191</v>
      </c>
      <c r="C14560" s="11" t="s">
        <v>56505</v>
      </c>
      <c r="D14560" s="12"/>
      <c r="E14560" s="11" t="s">
        <v>56622</v>
      </c>
      <c r="F14560" s="12" t="s">
        <v>56623</v>
      </c>
      <c r="G14560" s="11" t="s">
        <v>56624</v>
      </c>
      <c r="H14560" s="13" t="s">
        <v>393</v>
      </c>
      <c r="I14560" s="11" t="s">
        <v>24</v>
      </c>
      <c r="J14560" s="11" t="s">
        <v>24</v>
      </c>
      <c r="K14560" s="12"/>
      <c r="L14560" s="15" t="s">
        <v>4853</v>
      </c>
      <c r="M14560" s="12"/>
      <c r="N14560" s="12"/>
      <c r="O14560" s="12"/>
      <c r="P14560" s="12"/>
      <c r="Q14560" s="12"/>
      <c r="R14560" s="17" t="s">
        <v>72</v>
      </c>
      <c r="S14560" s="19"/>
      <c r="T14560" s="19"/>
    </row>
    <row r="14561" spans="1:20" ht="15.75" customHeight="1">
      <c r="A14561" s="8">
        <v>2018</v>
      </c>
      <c r="B14561" s="34">
        <v>191</v>
      </c>
      <c r="C14561" s="11" t="s">
        <v>56505</v>
      </c>
      <c r="D14561" s="12" t="s">
        <v>56589</v>
      </c>
      <c r="E14561" s="11" t="s">
        <v>56625</v>
      </c>
      <c r="F14561" s="12" t="s">
        <v>56626</v>
      </c>
      <c r="G14561" s="11" t="s">
        <v>56592</v>
      </c>
      <c r="H14561" s="13" t="s">
        <v>650</v>
      </c>
      <c r="I14561" s="11" t="s">
        <v>23</v>
      </c>
      <c r="J14561" s="11" t="s">
        <v>24</v>
      </c>
      <c r="K14561" s="12"/>
      <c r="L14561" s="15" t="s">
        <v>6954</v>
      </c>
      <c r="M14561" s="12"/>
      <c r="N14561" s="12"/>
      <c r="O14561" s="12"/>
      <c r="P14561" s="12"/>
      <c r="Q14561" s="12"/>
      <c r="R14561" s="17"/>
      <c r="S14561" s="19"/>
      <c r="T14561" s="19"/>
    </row>
    <row r="14562" spans="1:20" ht="15.75" customHeight="1">
      <c r="A14562" s="8">
        <v>2018</v>
      </c>
      <c r="B14562" s="34">
        <v>191</v>
      </c>
      <c r="C14562" s="11" t="s">
        <v>56505</v>
      </c>
      <c r="D14562" s="12" t="s">
        <v>56627</v>
      </c>
      <c r="E14562" s="11" t="s">
        <v>43121</v>
      </c>
      <c r="F14562" s="12" t="s">
        <v>27447</v>
      </c>
      <c r="G14562" s="11" t="s">
        <v>56628</v>
      </c>
      <c r="H14562" s="13" t="s">
        <v>393</v>
      </c>
      <c r="I14562" s="11" t="s">
        <v>23</v>
      </c>
      <c r="J14562" s="11" t="s">
        <v>24</v>
      </c>
      <c r="K14562" s="12"/>
      <c r="L14562" s="15" t="s">
        <v>54125</v>
      </c>
      <c r="M14562" s="12"/>
      <c r="N14562" s="12"/>
      <c r="O14562" s="12"/>
      <c r="P14562" s="12"/>
      <c r="Q14562" s="12"/>
      <c r="R14562" s="17"/>
      <c r="S14562" s="19"/>
      <c r="T14562" s="19"/>
    </row>
    <row r="14563" spans="1:20" ht="15.75" customHeight="1">
      <c r="A14563" s="8">
        <v>2018</v>
      </c>
      <c r="B14563" s="34">
        <v>191</v>
      </c>
      <c r="C14563" s="11" t="s">
        <v>56505</v>
      </c>
      <c r="D14563" s="12" t="s">
        <v>56629</v>
      </c>
      <c r="E14563" s="11" t="s">
        <v>43121</v>
      </c>
      <c r="F14563" s="12" t="s">
        <v>56630</v>
      </c>
      <c r="G14563" s="11" t="s">
        <v>56631</v>
      </c>
      <c r="H14563" s="13" t="s">
        <v>393</v>
      </c>
      <c r="I14563" s="11" t="s">
        <v>23</v>
      </c>
      <c r="J14563" s="11" t="s">
        <v>24</v>
      </c>
      <c r="K14563" s="12"/>
      <c r="L14563" s="15" t="s">
        <v>54125</v>
      </c>
      <c r="M14563" s="12"/>
      <c r="N14563" s="12"/>
      <c r="O14563" s="12"/>
      <c r="P14563" s="12"/>
      <c r="Q14563" s="12"/>
      <c r="R14563" s="17"/>
      <c r="S14563" s="19"/>
      <c r="T14563" s="19"/>
    </row>
    <row r="14564" spans="1:20" ht="15.75" customHeight="1">
      <c r="A14564" s="8">
        <v>2018</v>
      </c>
      <c r="B14564" s="34">
        <v>191</v>
      </c>
      <c r="C14564" s="11" t="s">
        <v>56505</v>
      </c>
      <c r="D14564" s="12" t="s">
        <v>56632</v>
      </c>
      <c r="E14564" s="11" t="s">
        <v>56633</v>
      </c>
      <c r="F14564" s="12">
        <v>2010</v>
      </c>
      <c r="G14564" s="11" t="s">
        <v>56634</v>
      </c>
      <c r="H14564" s="13" t="s">
        <v>393</v>
      </c>
      <c r="I14564" s="11" t="s">
        <v>23</v>
      </c>
      <c r="J14564" s="11" t="s">
        <v>24</v>
      </c>
      <c r="K14564" s="12"/>
      <c r="L14564" s="15" t="s">
        <v>56635</v>
      </c>
      <c r="M14564" s="12"/>
      <c r="N14564" s="12"/>
      <c r="O14564" s="12"/>
      <c r="P14564" s="12"/>
      <c r="Q14564" s="12"/>
      <c r="R14564" s="17"/>
      <c r="S14564" s="19"/>
      <c r="T14564" s="19"/>
    </row>
    <row r="14565" spans="1:20" ht="15.75" customHeight="1">
      <c r="A14565" s="8">
        <v>2018</v>
      </c>
      <c r="B14565" s="34">
        <v>191</v>
      </c>
      <c r="C14565" s="11" t="s">
        <v>56505</v>
      </c>
      <c r="D14565" s="12" t="s">
        <v>56536</v>
      </c>
      <c r="E14565" s="11" t="s">
        <v>12108</v>
      </c>
      <c r="F14565" s="12">
        <v>2018</v>
      </c>
      <c r="G14565" s="11" t="s">
        <v>56537</v>
      </c>
      <c r="H14565" s="13" t="s">
        <v>914</v>
      </c>
      <c r="I14565" s="11" t="s">
        <v>23</v>
      </c>
      <c r="J14565" s="11" t="s">
        <v>24</v>
      </c>
      <c r="K14565" s="12"/>
      <c r="L14565" s="15" t="s">
        <v>56538</v>
      </c>
      <c r="M14565" s="12" t="s">
        <v>23</v>
      </c>
      <c r="N14565" s="12" t="s">
        <v>56536</v>
      </c>
      <c r="O14565" s="12">
        <v>0</v>
      </c>
      <c r="P14565" s="12">
        <v>0</v>
      </c>
      <c r="Q14565" s="12">
        <v>0.94799999999999995</v>
      </c>
      <c r="R14565" s="17" t="s">
        <v>28</v>
      </c>
      <c r="S14565" s="19"/>
      <c r="T14565" s="19"/>
    </row>
    <row r="14566" spans="1:20" ht="15.75" customHeight="1">
      <c r="A14566" s="8">
        <v>2018</v>
      </c>
      <c r="B14566" s="34">
        <v>191</v>
      </c>
      <c r="C14566" s="11" t="s">
        <v>56505</v>
      </c>
      <c r="D14566" s="12" t="s">
        <v>55739</v>
      </c>
      <c r="E14566" s="11" t="s">
        <v>56636</v>
      </c>
      <c r="F14566" s="12" t="s">
        <v>56637</v>
      </c>
      <c r="G14566" s="11" t="s">
        <v>56638</v>
      </c>
      <c r="H14566" s="13" t="s">
        <v>33</v>
      </c>
      <c r="I14566" s="11" t="s">
        <v>24</v>
      </c>
      <c r="J14566" s="11" t="s">
        <v>24</v>
      </c>
      <c r="K14566" s="12"/>
      <c r="L14566" s="15" t="s">
        <v>4853</v>
      </c>
      <c r="M14566" s="12"/>
      <c r="N14566" s="12"/>
      <c r="O14566" s="12"/>
      <c r="P14566" s="12"/>
      <c r="Q14566" s="12"/>
      <c r="R14566" s="17" t="s">
        <v>64</v>
      </c>
      <c r="S14566" s="19"/>
      <c r="T14566" s="19"/>
    </row>
    <row r="14567" spans="1:20" ht="15.75" customHeight="1">
      <c r="A14567" s="8">
        <v>2018</v>
      </c>
      <c r="B14567" s="34">
        <v>191</v>
      </c>
      <c r="C14567" s="11" t="s">
        <v>56505</v>
      </c>
      <c r="D14567" s="12" t="s">
        <v>56639</v>
      </c>
      <c r="E14567" s="11" t="s">
        <v>56571</v>
      </c>
      <c r="F14567" s="12" t="s">
        <v>56640</v>
      </c>
      <c r="G14567" s="11" t="s">
        <v>56641</v>
      </c>
      <c r="H14567" s="13" t="s">
        <v>907</v>
      </c>
      <c r="I14567" s="11" t="s">
        <v>23</v>
      </c>
      <c r="J14567" s="11" t="s">
        <v>24</v>
      </c>
      <c r="K14567" s="12"/>
      <c r="L14567" s="15" t="s">
        <v>42937</v>
      </c>
      <c r="M14567" s="12"/>
      <c r="N14567" s="12"/>
      <c r="O14567" s="12"/>
      <c r="P14567" s="12"/>
      <c r="Q14567" s="12"/>
      <c r="R14567" s="17"/>
      <c r="S14567" s="19"/>
      <c r="T14567" s="19"/>
    </row>
    <row r="14568" spans="1:20" ht="15.75" customHeight="1">
      <c r="A14568" s="8">
        <v>2018</v>
      </c>
      <c r="B14568" s="34">
        <v>191</v>
      </c>
      <c r="C14568" s="11" t="s">
        <v>56505</v>
      </c>
      <c r="D14568" s="12" t="s">
        <v>56642</v>
      </c>
      <c r="E14568" s="11" t="s">
        <v>56643</v>
      </c>
      <c r="F14568" s="12" t="s">
        <v>56644</v>
      </c>
      <c r="G14568" s="11" t="s">
        <v>56645</v>
      </c>
      <c r="H14568" s="13" t="s">
        <v>650</v>
      </c>
      <c r="I14568" s="11" t="s">
        <v>24</v>
      </c>
      <c r="J14568" s="11" t="s">
        <v>24</v>
      </c>
      <c r="K14568" s="12"/>
      <c r="L14568" s="15" t="s">
        <v>56646</v>
      </c>
      <c r="M14568" s="12"/>
      <c r="N14568" s="12"/>
      <c r="O14568" s="12"/>
      <c r="P14568" s="12"/>
      <c r="Q14568" s="12"/>
      <c r="R14568" s="17" t="s">
        <v>72</v>
      </c>
      <c r="S14568" s="19"/>
      <c r="T14568" s="19"/>
    </row>
    <row r="14569" spans="1:20" ht="15.75" customHeight="1">
      <c r="A14569" s="8">
        <v>2018</v>
      </c>
      <c r="B14569" s="34">
        <v>191</v>
      </c>
      <c r="C14569" s="11" t="s">
        <v>56505</v>
      </c>
      <c r="D14569" s="12" t="s">
        <v>56647</v>
      </c>
      <c r="E14569" s="11" t="s">
        <v>56648</v>
      </c>
      <c r="F14569" s="12" t="s">
        <v>50540</v>
      </c>
      <c r="G14569" s="11" t="s">
        <v>56649</v>
      </c>
      <c r="H14569" s="13" t="s">
        <v>56650</v>
      </c>
      <c r="I14569" s="11" t="s">
        <v>24</v>
      </c>
      <c r="J14569" s="11" t="s">
        <v>24</v>
      </c>
      <c r="K14569" s="12"/>
      <c r="L14569" s="15" t="s">
        <v>16909</v>
      </c>
      <c r="M14569" s="12"/>
      <c r="N14569" s="12"/>
      <c r="O14569" s="12"/>
      <c r="P14569" s="12"/>
      <c r="Q14569" s="12"/>
      <c r="R14569" s="17" t="s">
        <v>72</v>
      </c>
      <c r="S14569" s="19"/>
      <c r="T14569" s="19"/>
    </row>
    <row r="14570" spans="1:20" ht="15.75" customHeight="1">
      <c r="A14570" s="8">
        <v>2018</v>
      </c>
      <c r="B14570" s="34">
        <v>191</v>
      </c>
      <c r="C14570" s="11" t="s">
        <v>56505</v>
      </c>
      <c r="D14570" s="12" t="s">
        <v>56651</v>
      </c>
      <c r="E14570" s="11" t="s">
        <v>56652</v>
      </c>
      <c r="F14570" s="12" t="s">
        <v>56653</v>
      </c>
      <c r="G14570" s="11" t="s">
        <v>56654</v>
      </c>
      <c r="H14570" s="13" t="s">
        <v>393</v>
      </c>
      <c r="I14570" s="11" t="s">
        <v>23</v>
      </c>
      <c r="J14570" s="11" t="s">
        <v>24</v>
      </c>
      <c r="K14570" s="12"/>
      <c r="L14570" s="15" t="s">
        <v>56655</v>
      </c>
      <c r="M14570" s="12"/>
      <c r="N14570" s="12"/>
      <c r="O14570" s="12"/>
      <c r="P14570" s="12"/>
      <c r="Q14570" s="12"/>
      <c r="R14570" s="17"/>
      <c r="S14570" s="19"/>
      <c r="T14570" s="19"/>
    </row>
    <row r="14571" spans="1:20" ht="15.75" customHeight="1">
      <c r="A14571" s="8">
        <v>2018</v>
      </c>
      <c r="B14571" s="34">
        <v>191</v>
      </c>
      <c r="C14571" s="11" t="s">
        <v>56505</v>
      </c>
      <c r="D14571" s="12" t="s">
        <v>56656</v>
      </c>
      <c r="E14571" s="11" t="s">
        <v>56657</v>
      </c>
      <c r="F14571" s="12" t="s">
        <v>56658</v>
      </c>
      <c r="G14571" s="11" t="s">
        <v>56659</v>
      </c>
      <c r="H14571" s="13" t="s">
        <v>907</v>
      </c>
      <c r="I14571" s="11" t="s">
        <v>24</v>
      </c>
      <c r="J14571" s="11" t="s">
        <v>24</v>
      </c>
      <c r="K14571" s="12"/>
      <c r="L14571" s="15" t="s">
        <v>56509</v>
      </c>
      <c r="M14571" s="12"/>
      <c r="N14571" s="12"/>
      <c r="O14571" s="12"/>
      <c r="P14571" s="12"/>
      <c r="Q14571" s="12"/>
      <c r="R14571" s="17" t="s">
        <v>72</v>
      </c>
      <c r="S14571" s="19"/>
      <c r="T14571" s="19"/>
    </row>
    <row r="14572" spans="1:20" ht="15.75" customHeight="1">
      <c r="A14572" s="8">
        <v>2018</v>
      </c>
      <c r="B14572" s="34">
        <v>191</v>
      </c>
      <c r="C14572" s="11" t="s">
        <v>56505</v>
      </c>
      <c r="D14572" s="12" t="s">
        <v>56660</v>
      </c>
      <c r="E14572" s="11" t="s">
        <v>140</v>
      </c>
      <c r="F14572" s="12" t="s">
        <v>3628</v>
      </c>
      <c r="G14572" s="11" t="s">
        <v>56661</v>
      </c>
      <c r="H14572" s="13" t="s">
        <v>393</v>
      </c>
      <c r="I14572" s="11" t="s">
        <v>23</v>
      </c>
      <c r="J14572" s="11" t="s">
        <v>24</v>
      </c>
      <c r="K14572" s="12"/>
      <c r="L14572" s="15" t="s">
        <v>54125</v>
      </c>
      <c r="M14572" s="12"/>
      <c r="N14572" s="12"/>
      <c r="O14572" s="12"/>
      <c r="P14572" s="12"/>
      <c r="Q14572" s="12"/>
      <c r="R14572" s="17"/>
      <c r="S14572" s="19"/>
      <c r="T14572" s="19"/>
    </row>
    <row r="14573" spans="1:20" ht="15.75" customHeight="1">
      <c r="A14573" s="8">
        <v>2018</v>
      </c>
      <c r="B14573" s="34">
        <v>191</v>
      </c>
      <c r="C14573" s="11" t="s">
        <v>56505</v>
      </c>
      <c r="D14573" s="12" t="s">
        <v>56662</v>
      </c>
      <c r="E14573" s="11" t="s">
        <v>140</v>
      </c>
      <c r="F14573" s="12" t="s">
        <v>25709</v>
      </c>
      <c r="G14573" s="11" t="s">
        <v>56663</v>
      </c>
      <c r="H14573" s="13" t="s">
        <v>393</v>
      </c>
      <c r="I14573" s="11" t="s">
        <v>23</v>
      </c>
      <c r="J14573" s="11" t="s">
        <v>24</v>
      </c>
      <c r="K14573" s="12"/>
      <c r="L14573" s="15" t="s">
        <v>54125</v>
      </c>
      <c r="M14573" s="12"/>
      <c r="N14573" s="12"/>
      <c r="O14573" s="12"/>
      <c r="P14573" s="12"/>
      <c r="Q14573" s="12"/>
      <c r="R14573" s="17"/>
      <c r="S14573" s="19"/>
      <c r="T14573" s="19"/>
    </row>
    <row r="14574" spans="1:20" ht="15.75" customHeight="1">
      <c r="A14574" s="8">
        <v>2018</v>
      </c>
      <c r="B14574" s="34">
        <v>191</v>
      </c>
      <c r="C14574" s="11" t="s">
        <v>56505</v>
      </c>
      <c r="D14574" s="12" t="s">
        <v>56664</v>
      </c>
      <c r="E14574" s="11" t="s">
        <v>1796</v>
      </c>
      <c r="F14574" s="12" t="s">
        <v>56665</v>
      </c>
      <c r="G14574" s="11" t="s">
        <v>56666</v>
      </c>
      <c r="H14574" s="13" t="s">
        <v>845</v>
      </c>
      <c r="I14574" s="11" t="s">
        <v>23</v>
      </c>
      <c r="J14574" s="11" t="s">
        <v>24</v>
      </c>
      <c r="K14574" s="12"/>
      <c r="L14574" s="15" t="s">
        <v>54125</v>
      </c>
      <c r="M14574" s="12"/>
      <c r="N14574" s="12"/>
      <c r="O14574" s="12"/>
      <c r="P14574" s="12"/>
      <c r="Q14574" s="12"/>
      <c r="R14574" s="17"/>
      <c r="S14574" s="19"/>
      <c r="T14574" s="19"/>
    </row>
    <row r="14575" spans="1:20" ht="15.75" customHeight="1">
      <c r="A14575" s="8">
        <v>2018</v>
      </c>
      <c r="B14575" s="34">
        <v>191</v>
      </c>
      <c r="C14575" s="11" t="s">
        <v>56505</v>
      </c>
      <c r="D14575" s="12" t="s">
        <v>56667</v>
      </c>
      <c r="E14575" s="11" t="s">
        <v>56668</v>
      </c>
      <c r="F14575" s="12">
        <v>1697</v>
      </c>
      <c r="G14575" s="11" t="s">
        <v>56669</v>
      </c>
      <c r="H14575" s="13" t="s">
        <v>650</v>
      </c>
      <c r="I14575" s="11" t="s">
        <v>24</v>
      </c>
      <c r="J14575" s="11" t="s">
        <v>24</v>
      </c>
      <c r="K14575" s="12"/>
      <c r="L14575" s="15" t="s">
        <v>56655</v>
      </c>
      <c r="M14575" s="12"/>
      <c r="N14575" s="12"/>
      <c r="O14575" s="12"/>
      <c r="P14575" s="12"/>
      <c r="Q14575" s="12"/>
      <c r="R14575" s="17" t="s">
        <v>72</v>
      </c>
      <c r="S14575" s="19"/>
      <c r="T14575" s="19"/>
    </row>
    <row r="14576" spans="1:20" ht="15.75" customHeight="1">
      <c r="A14576" s="8">
        <v>2018</v>
      </c>
      <c r="B14576" s="34">
        <v>191</v>
      </c>
      <c r="C14576" s="11" t="s">
        <v>56505</v>
      </c>
      <c r="D14576" s="12" t="s">
        <v>56670</v>
      </c>
      <c r="E14576" s="11" t="s">
        <v>6162</v>
      </c>
      <c r="F14576" s="12" t="s">
        <v>56671</v>
      </c>
      <c r="G14576" s="11" t="s">
        <v>56672</v>
      </c>
      <c r="H14576" s="13" t="s">
        <v>393</v>
      </c>
      <c r="I14576" s="11" t="s">
        <v>23</v>
      </c>
      <c r="J14576" s="11" t="s">
        <v>24</v>
      </c>
      <c r="K14576" s="12"/>
      <c r="L14576" s="15" t="s">
        <v>26090</v>
      </c>
      <c r="M14576" s="12"/>
      <c r="N14576" s="12"/>
      <c r="O14576" s="12"/>
      <c r="P14576" s="12"/>
      <c r="Q14576" s="12"/>
      <c r="R14576" s="17"/>
      <c r="S14576" s="19"/>
      <c r="T14576" s="19"/>
    </row>
    <row r="14577" spans="1:20" ht="15.75" customHeight="1">
      <c r="A14577" s="8">
        <v>2018</v>
      </c>
      <c r="B14577" s="34">
        <v>191</v>
      </c>
      <c r="C14577" s="11" t="s">
        <v>56505</v>
      </c>
      <c r="D14577" s="12" t="s">
        <v>56673</v>
      </c>
      <c r="E14577" s="11" t="s">
        <v>56674</v>
      </c>
      <c r="F14577" s="12" t="s">
        <v>596</v>
      </c>
      <c r="G14577" s="11" t="s">
        <v>56675</v>
      </c>
      <c r="H14577" s="13" t="s">
        <v>650</v>
      </c>
      <c r="I14577" s="11" t="s">
        <v>23</v>
      </c>
      <c r="J14577" s="11" t="s">
        <v>24</v>
      </c>
      <c r="K14577" s="12"/>
      <c r="L14577" s="15" t="s">
        <v>56676</v>
      </c>
      <c r="M14577" s="12"/>
      <c r="N14577" s="12"/>
      <c r="O14577" s="12"/>
      <c r="P14577" s="12"/>
      <c r="Q14577" s="12"/>
      <c r="R14577" s="17"/>
      <c r="S14577" s="19"/>
      <c r="T14577" s="19"/>
    </row>
    <row r="14578" spans="1:20" ht="15.75" customHeight="1">
      <c r="A14578" s="8">
        <v>2018</v>
      </c>
      <c r="B14578" s="34">
        <v>191</v>
      </c>
      <c r="C14578" s="11" t="s">
        <v>56505</v>
      </c>
      <c r="D14578" s="12"/>
      <c r="E14578" s="11" t="s">
        <v>56677</v>
      </c>
      <c r="F14578" s="12" t="s">
        <v>56678</v>
      </c>
      <c r="G14578" s="11" t="s">
        <v>56679</v>
      </c>
      <c r="H14578" s="13" t="s">
        <v>650</v>
      </c>
      <c r="I14578" s="11" t="s">
        <v>24</v>
      </c>
      <c r="J14578" s="11" t="s">
        <v>24</v>
      </c>
      <c r="K14578" s="12"/>
      <c r="L14578" s="15" t="s">
        <v>56680</v>
      </c>
      <c r="M14578" s="12"/>
      <c r="N14578" s="12"/>
      <c r="O14578" s="12"/>
      <c r="P14578" s="12"/>
      <c r="Q14578" s="12"/>
      <c r="R14578" s="17" t="s">
        <v>64</v>
      </c>
      <c r="S14578" s="19"/>
      <c r="T14578" s="19"/>
    </row>
    <row r="14579" spans="1:20" ht="15.75" customHeight="1">
      <c r="A14579" s="8">
        <v>2018</v>
      </c>
      <c r="B14579" s="34">
        <v>191</v>
      </c>
      <c r="C14579" s="11" t="s">
        <v>56505</v>
      </c>
      <c r="D14579" s="12"/>
      <c r="E14579" s="11" t="s">
        <v>56681</v>
      </c>
      <c r="F14579" s="12">
        <v>1839</v>
      </c>
      <c r="G14579" s="11" t="s">
        <v>56682</v>
      </c>
      <c r="H14579" s="13" t="s">
        <v>29855</v>
      </c>
      <c r="I14579" s="11" t="s">
        <v>24</v>
      </c>
      <c r="J14579" s="11" t="s">
        <v>24</v>
      </c>
      <c r="K14579" s="12"/>
      <c r="L14579" s="15" t="s">
        <v>54106</v>
      </c>
      <c r="M14579" s="12"/>
      <c r="N14579" s="12"/>
      <c r="O14579" s="12"/>
      <c r="P14579" s="12"/>
      <c r="Q14579" s="12"/>
      <c r="R14579" s="17" t="s">
        <v>64</v>
      </c>
      <c r="S14579" s="19"/>
      <c r="T14579" s="19"/>
    </row>
    <row r="14580" spans="1:20" ht="15.75" customHeight="1">
      <c r="A14580" s="8">
        <v>2018</v>
      </c>
      <c r="B14580" s="34">
        <v>191</v>
      </c>
      <c r="C14580" s="11" t="s">
        <v>56505</v>
      </c>
      <c r="D14580" s="12" t="s">
        <v>56683</v>
      </c>
      <c r="E14580" s="11" t="s">
        <v>12176</v>
      </c>
      <c r="F14580" s="12" t="s">
        <v>581</v>
      </c>
      <c r="G14580" s="11" t="s">
        <v>56684</v>
      </c>
      <c r="H14580" s="13" t="s">
        <v>650</v>
      </c>
      <c r="I14580" s="11" t="s">
        <v>24</v>
      </c>
      <c r="J14580" s="11" t="s">
        <v>24</v>
      </c>
      <c r="K14580" s="12"/>
      <c r="L14580" s="15" t="s">
        <v>6871</v>
      </c>
      <c r="M14580" s="12"/>
      <c r="N14580" s="12"/>
      <c r="O14580" s="12"/>
      <c r="P14580" s="12"/>
      <c r="Q14580" s="12"/>
      <c r="R14580" s="17"/>
      <c r="S14580" s="19"/>
      <c r="T14580" s="19"/>
    </row>
    <row r="14581" spans="1:20" ht="15.75" customHeight="1">
      <c r="A14581" s="8">
        <v>2018</v>
      </c>
      <c r="B14581" s="34">
        <v>191</v>
      </c>
      <c r="C14581" s="11" t="s">
        <v>56505</v>
      </c>
      <c r="D14581" s="12" t="s">
        <v>56685</v>
      </c>
      <c r="E14581" s="11" t="s">
        <v>56686</v>
      </c>
      <c r="F14581" s="12" t="s">
        <v>2042</v>
      </c>
      <c r="G14581" s="11" t="s">
        <v>56687</v>
      </c>
      <c r="H14581" s="13" t="s">
        <v>33</v>
      </c>
      <c r="I14581" s="11" t="s">
        <v>24</v>
      </c>
      <c r="J14581" s="11" t="s">
        <v>24</v>
      </c>
      <c r="K14581" s="12"/>
      <c r="L14581" s="15" t="s">
        <v>56646</v>
      </c>
      <c r="M14581" s="12"/>
      <c r="N14581" s="12"/>
      <c r="O14581" s="12"/>
      <c r="P14581" s="12"/>
      <c r="Q14581" s="12"/>
      <c r="R14581" s="17" t="s">
        <v>72</v>
      </c>
      <c r="S14581" s="19"/>
      <c r="T14581" s="19"/>
    </row>
    <row r="14582" spans="1:20" ht="15.75" customHeight="1">
      <c r="A14582" s="8">
        <v>2018</v>
      </c>
      <c r="B14582" s="34">
        <v>191</v>
      </c>
      <c r="C14582" s="11" t="s">
        <v>56505</v>
      </c>
      <c r="D14582" s="12" t="s">
        <v>56688</v>
      </c>
      <c r="E14582" s="11" t="s">
        <v>56689</v>
      </c>
      <c r="F14582" s="12" t="s">
        <v>15273</v>
      </c>
      <c r="G14582" s="11" t="s">
        <v>56690</v>
      </c>
      <c r="H14582" s="13" t="s">
        <v>33</v>
      </c>
      <c r="I14582" s="11" t="s">
        <v>23</v>
      </c>
      <c r="J14582" s="11" t="s">
        <v>24</v>
      </c>
      <c r="K14582" s="12"/>
      <c r="L14582" s="15" t="s">
        <v>6954</v>
      </c>
      <c r="M14582" s="12"/>
      <c r="N14582" s="12"/>
      <c r="O14582" s="12"/>
      <c r="P14582" s="12"/>
      <c r="Q14582" s="12"/>
      <c r="R14582" s="17"/>
      <c r="S14582" s="19"/>
      <c r="T14582" s="19"/>
    </row>
    <row r="14583" spans="1:20" ht="15.75" customHeight="1">
      <c r="A14583" s="8">
        <v>2018</v>
      </c>
      <c r="B14583" s="34">
        <v>191</v>
      </c>
      <c r="C14583" s="11" t="s">
        <v>56505</v>
      </c>
      <c r="D14583" s="12" t="s">
        <v>56536</v>
      </c>
      <c r="E14583" s="11" t="s">
        <v>12108</v>
      </c>
      <c r="F14583" s="12" t="s">
        <v>1524</v>
      </c>
      <c r="G14583" s="11" t="s">
        <v>56537</v>
      </c>
      <c r="H14583" s="13" t="s">
        <v>914</v>
      </c>
      <c r="I14583" s="11" t="s">
        <v>23</v>
      </c>
      <c r="J14583" s="11" t="s">
        <v>24</v>
      </c>
      <c r="K14583" s="12"/>
      <c r="L14583" s="15" t="s">
        <v>56538</v>
      </c>
      <c r="M14583" s="12" t="s">
        <v>23</v>
      </c>
      <c r="N14583" s="12" t="s">
        <v>56536</v>
      </c>
      <c r="O14583" s="12">
        <v>0</v>
      </c>
      <c r="P14583" s="12">
        <v>0</v>
      </c>
      <c r="Q14583" s="12">
        <v>0.94799999999999995</v>
      </c>
      <c r="R14583" s="17" t="s">
        <v>28</v>
      </c>
      <c r="S14583" s="19"/>
      <c r="T14583" s="19"/>
    </row>
    <row r="14584" spans="1:20" ht="15.75" customHeight="1">
      <c r="A14584" s="8">
        <v>2018</v>
      </c>
      <c r="B14584" s="34">
        <v>191</v>
      </c>
      <c r="C14584" s="11" t="s">
        <v>56505</v>
      </c>
      <c r="D14584" s="12"/>
      <c r="E14584" s="11" t="s">
        <v>56691</v>
      </c>
      <c r="F14584" s="12" t="s">
        <v>56692</v>
      </c>
      <c r="G14584" s="11" t="s">
        <v>56693</v>
      </c>
      <c r="H14584" s="13" t="s">
        <v>650</v>
      </c>
      <c r="I14584" s="11" t="s">
        <v>24</v>
      </c>
      <c r="J14584" s="11" t="s">
        <v>24</v>
      </c>
      <c r="K14584" s="12"/>
      <c r="L14584" s="15" t="s">
        <v>56694</v>
      </c>
      <c r="M14584" s="12"/>
      <c r="N14584" s="12"/>
      <c r="O14584" s="12"/>
      <c r="P14584" s="12"/>
      <c r="Q14584" s="12"/>
      <c r="R14584" s="17"/>
      <c r="S14584" s="19"/>
      <c r="T14584" s="19"/>
    </row>
    <row r="14585" spans="1:20" ht="15.75" customHeight="1">
      <c r="A14585" s="8">
        <v>2018</v>
      </c>
      <c r="B14585" s="34">
        <v>191</v>
      </c>
      <c r="C14585" s="11" t="s">
        <v>56505</v>
      </c>
      <c r="D14585" s="12" t="s">
        <v>56695</v>
      </c>
      <c r="E14585" s="11" t="s">
        <v>56686</v>
      </c>
      <c r="F14585" s="12" t="s">
        <v>5272</v>
      </c>
      <c r="G14585" s="11" t="s">
        <v>56696</v>
      </c>
      <c r="H14585" s="21" t="s">
        <v>834</v>
      </c>
      <c r="I14585" s="11" t="s">
        <v>24</v>
      </c>
      <c r="J14585" s="11" t="s">
        <v>24</v>
      </c>
      <c r="K14585" s="12"/>
      <c r="L14585" s="15" t="s">
        <v>29919</v>
      </c>
      <c r="M14585" s="12"/>
      <c r="N14585" s="12"/>
      <c r="O14585" s="12"/>
      <c r="P14585" s="12"/>
      <c r="Q14585" s="12"/>
      <c r="R14585" s="17" t="s">
        <v>72</v>
      </c>
      <c r="S14585" s="19"/>
      <c r="T14585" s="19"/>
    </row>
    <row r="14586" spans="1:20" ht="15.75" customHeight="1">
      <c r="A14586" s="8">
        <v>2018</v>
      </c>
      <c r="B14586" s="34">
        <v>191</v>
      </c>
      <c r="C14586" s="11" t="s">
        <v>56505</v>
      </c>
      <c r="D14586" s="12" t="s">
        <v>56697</v>
      </c>
      <c r="E14586" s="11" t="s">
        <v>252</v>
      </c>
      <c r="F14586" s="12" t="s">
        <v>56698</v>
      </c>
      <c r="G14586" s="11" t="s">
        <v>56699</v>
      </c>
      <c r="H14586" s="13" t="s">
        <v>393</v>
      </c>
      <c r="I14586" s="11" t="s">
        <v>24</v>
      </c>
      <c r="J14586" s="11" t="s">
        <v>24</v>
      </c>
      <c r="K14586" s="12"/>
      <c r="L14586" s="15" t="s">
        <v>56646</v>
      </c>
      <c r="M14586" s="12"/>
      <c r="N14586" s="12"/>
      <c r="O14586" s="12"/>
      <c r="P14586" s="12"/>
      <c r="Q14586" s="12"/>
      <c r="R14586" s="17" t="s">
        <v>72</v>
      </c>
      <c r="S14586" s="19"/>
      <c r="T14586" s="19"/>
    </row>
    <row r="14587" spans="1:20" ht="15.75" customHeight="1">
      <c r="A14587" s="8">
        <v>2018</v>
      </c>
      <c r="B14587" s="34">
        <v>191</v>
      </c>
      <c r="C14587" s="11" t="s">
        <v>56505</v>
      </c>
      <c r="D14587" s="12" t="s">
        <v>56700</v>
      </c>
      <c r="E14587" s="11" t="s">
        <v>56523</v>
      </c>
      <c r="F14587" s="12" t="s">
        <v>56701</v>
      </c>
      <c r="G14587" s="11" t="s">
        <v>56524</v>
      </c>
      <c r="H14587" s="13" t="s">
        <v>33</v>
      </c>
      <c r="I14587" s="11" t="s">
        <v>23</v>
      </c>
      <c r="J14587" s="11" t="s">
        <v>24</v>
      </c>
      <c r="K14587" s="12"/>
      <c r="L14587" s="15" t="s">
        <v>56525</v>
      </c>
      <c r="M14587" s="12"/>
      <c r="N14587" s="12"/>
      <c r="O14587" s="12"/>
      <c r="P14587" s="12"/>
      <c r="Q14587" s="12"/>
      <c r="R14587" s="17"/>
      <c r="S14587" s="19"/>
      <c r="T14587" s="19"/>
    </row>
    <row r="14588" spans="1:20" ht="15.75" customHeight="1">
      <c r="A14588" s="8">
        <v>2018</v>
      </c>
      <c r="B14588" s="34">
        <v>191</v>
      </c>
      <c r="C14588" s="11" t="s">
        <v>56505</v>
      </c>
      <c r="D14588" s="12" t="s">
        <v>56702</v>
      </c>
      <c r="E14588" s="11" t="s">
        <v>56703</v>
      </c>
      <c r="F14588" s="12" t="s">
        <v>56704</v>
      </c>
      <c r="G14588" s="11" t="s">
        <v>56705</v>
      </c>
      <c r="H14588" s="13" t="s">
        <v>33</v>
      </c>
      <c r="I14588" s="11" t="s">
        <v>23</v>
      </c>
      <c r="J14588" s="11" t="s">
        <v>24</v>
      </c>
      <c r="K14588" s="12"/>
      <c r="L14588" s="15" t="s">
        <v>56706</v>
      </c>
      <c r="M14588" s="12"/>
      <c r="N14588" s="12"/>
      <c r="O14588" s="12"/>
      <c r="P14588" s="12"/>
      <c r="Q14588" s="12"/>
      <c r="R14588" s="17"/>
      <c r="S14588" s="19"/>
      <c r="T14588" s="19"/>
    </row>
    <row r="14589" spans="1:20" ht="15.75" customHeight="1">
      <c r="A14589" s="8">
        <v>2018</v>
      </c>
      <c r="B14589" s="34">
        <v>191</v>
      </c>
      <c r="C14589" s="11" t="s">
        <v>56505</v>
      </c>
      <c r="D14589" s="12" t="s">
        <v>56707</v>
      </c>
      <c r="E14589" s="11" t="s">
        <v>1796</v>
      </c>
      <c r="F14589" s="12" t="s">
        <v>56708</v>
      </c>
      <c r="G14589" s="11" t="s">
        <v>56709</v>
      </c>
      <c r="H14589" s="13" t="s">
        <v>213</v>
      </c>
      <c r="I14589" s="11" t="s">
        <v>23</v>
      </c>
      <c r="J14589" s="11" t="s">
        <v>24</v>
      </c>
      <c r="K14589" s="12"/>
      <c r="L14589" s="15" t="s">
        <v>54125</v>
      </c>
      <c r="M14589" s="12"/>
      <c r="N14589" s="12"/>
      <c r="O14589" s="12"/>
      <c r="P14589" s="12"/>
      <c r="Q14589" s="12"/>
      <c r="R14589" s="17"/>
      <c r="S14589" s="19"/>
      <c r="T14589" s="19"/>
    </row>
    <row r="14590" spans="1:20" ht="15.75" customHeight="1">
      <c r="A14590" s="8">
        <v>2018</v>
      </c>
      <c r="B14590" s="34">
        <v>191</v>
      </c>
      <c r="C14590" s="11" t="s">
        <v>56505</v>
      </c>
      <c r="D14590" s="12" t="s">
        <v>56710</v>
      </c>
      <c r="E14590" s="11" t="s">
        <v>26990</v>
      </c>
      <c r="F14590" s="12" t="s">
        <v>6074</v>
      </c>
      <c r="G14590" s="11" t="s">
        <v>56711</v>
      </c>
      <c r="H14590" s="13" t="s">
        <v>33</v>
      </c>
      <c r="I14590" s="11" t="s">
        <v>23</v>
      </c>
      <c r="J14590" s="11" t="s">
        <v>24</v>
      </c>
      <c r="K14590" s="12"/>
      <c r="L14590" s="15" t="s">
        <v>56646</v>
      </c>
      <c r="M14590" s="12"/>
      <c r="N14590" s="12"/>
      <c r="O14590" s="12"/>
      <c r="P14590" s="12"/>
      <c r="Q14590" s="12"/>
      <c r="R14590" s="17"/>
      <c r="S14590" s="19"/>
      <c r="T14590" s="19"/>
    </row>
    <row r="14591" spans="1:20" ht="15.75" customHeight="1">
      <c r="A14591" s="8">
        <v>2018</v>
      </c>
      <c r="B14591" s="34">
        <v>191</v>
      </c>
      <c r="C14591" s="11" t="s">
        <v>56505</v>
      </c>
      <c r="D14591" s="12"/>
      <c r="E14591" s="11" t="s">
        <v>56712</v>
      </c>
      <c r="F14591" s="12">
        <v>1842</v>
      </c>
      <c r="G14591" s="11" t="s">
        <v>56595</v>
      </c>
      <c r="H14591" s="13" t="s">
        <v>23995</v>
      </c>
      <c r="I14591" s="11" t="s">
        <v>23</v>
      </c>
      <c r="J14591" s="11" t="s">
        <v>24</v>
      </c>
      <c r="K14591" s="12"/>
      <c r="L14591" s="15" t="s">
        <v>12228</v>
      </c>
      <c r="M14591" s="12"/>
      <c r="N14591" s="12"/>
      <c r="O14591" s="12"/>
      <c r="P14591" s="12"/>
      <c r="Q14591" s="12"/>
      <c r="R14591" s="17"/>
      <c r="S14591" s="19"/>
      <c r="T14591" s="19"/>
    </row>
    <row r="14592" spans="1:20" ht="15.75" customHeight="1">
      <c r="A14592" s="8">
        <v>2018</v>
      </c>
      <c r="B14592" s="34">
        <v>191</v>
      </c>
      <c r="C14592" s="11" t="s">
        <v>56505</v>
      </c>
      <c r="D14592" s="12" t="s">
        <v>56713</v>
      </c>
      <c r="E14592" s="11" t="s">
        <v>56714</v>
      </c>
      <c r="F14592" s="12" t="s">
        <v>56715</v>
      </c>
      <c r="G14592" s="11" t="s">
        <v>56716</v>
      </c>
      <c r="H14592" s="13" t="s">
        <v>650</v>
      </c>
      <c r="I14592" s="11" t="s">
        <v>23</v>
      </c>
      <c r="J14592" s="11" t="s">
        <v>24</v>
      </c>
      <c r="K14592" s="12"/>
      <c r="L14592" s="15" t="s">
        <v>56509</v>
      </c>
      <c r="M14592" s="12"/>
      <c r="N14592" s="12"/>
      <c r="O14592" s="12"/>
      <c r="P14592" s="12"/>
      <c r="Q14592" s="12"/>
      <c r="R14592" s="17"/>
      <c r="S14592" s="19"/>
      <c r="T14592" s="19"/>
    </row>
    <row r="14593" spans="1:20" ht="15.75" customHeight="1">
      <c r="A14593" s="8">
        <v>2018</v>
      </c>
      <c r="B14593" s="34">
        <v>191</v>
      </c>
      <c r="C14593" s="11" t="s">
        <v>56505</v>
      </c>
      <c r="D14593" s="12" t="s">
        <v>56717</v>
      </c>
      <c r="E14593" s="11" t="s">
        <v>252</v>
      </c>
      <c r="F14593" s="12" t="s">
        <v>56718</v>
      </c>
      <c r="G14593" s="11" t="s">
        <v>56719</v>
      </c>
      <c r="H14593" s="13" t="s">
        <v>393</v>
      </c>
      <c r="I14593" s="11" t="s">
        <v>23</v>
      </c>
      <c r="J14593" s="11" t="s">
        <v>24</v>
      </c>
      <c r="K14593" s="12"/>
      <c r="L14593" s="15" t="s">
        <v>56509</v>
      </c>
      <c r="M14593" s="12"/>
      <c r="N14593" s="12"/>
      <c r="O14593" s="12"/>
      <c r="P14593" s="12"/>
      <c r="Q14593" s="12"/>
      <c r="R14593" s="17"/>
      <c r="S14593" s="19"/>
      <c r="T14593" s="19"/>
    </row>
    <row r="14594" spans="1:20" ht="15.75" customHeight="1">
      <c r="A14594" s="8">
        <v>2018</v>
      </c>
      <c r="B14594" s="34">
        <v>191</v>
      </c>
      <c r="C14594" s="11" t="s">
        <v>56505</v>
      </c>
      <c r="D14594" s="12" t="s">
        <v>56720</v>
      </c>
      <c r="E14594" s="11" t="s">
        <v>252</v>
      </c>
      <c r="F14594" s="12" t="s">
        <v>56721</v>
      </c>
      <c r="G14594" s="11" t="s">
        <v>56722</v>
      </c>
      <c r="H14594" s="13" t="s">
        <v>4244</v>
      </c>
      <c r="I14594" s="11" t="s">
        <v>24</v>
      </c>
      <c r="J14594" s="11" t="s">
        <v>24</v>
      </c>
      <c r="K14594" s="12"/>
      <c r="L14594" s="15" t="s">
        <v>56509</v>
      </c>
      <c r="M14594" s="12"/>
      <c r="N14594" s="12"/>
      <c r="O14594" s="12"/>
      <c r="P14594" s="12"/>
      <c r="Q14594" s="12"/>
      <c r="R14594" s="17" t="s">
        <v>72</v>
      </c>
      <c r="S14594" s="19"/>
      <c r="T14594" s="19"/>
    </row>
    <row r="14595" spans="1:20" ht="15.75" customHeight="1">
      <c r="A14595" s="8">
        <v>2018</v>
      </c>
      <c r="B14595" s="34">
        <v>191</v>
      </c>
      <c r="C14595" s="11" t="s">
        <v>56505</v>
      </c>
      <c r="D14595" s="12" t="s">
        <v>56723</v>
      </c>
      <c r="E14595" s="11" t="s">
        <v>36740</v>
      </c>
      <c r="F14595" s="12" t="s">
        <v>56724</v>
      </c>
      <c r="G14595" s="11" t="s">
        <v>56725</v>
      </c>
      <c r="H14595" s="13" t="s">
        <v>823</v>
      </c>
      <c r="I14595" s="11" t="s">
        <v>23</v>
      </c>
      <c r="J14595" s="11" t="s">
        <v>24</v>
      </c>
      <c r="K14595" s="12"/>
      <c r="L14595" s="15" t="s">
        <v>56509</v>
      </c>
      <c r="M14595" s="12"/>
      <c r="N14595" s="12"/>
      <c r="O14595" s="12"/>
      <c r="P14595" s="12"/>
      <c r="Q14595" s="12"/>
      <c r="R14595" s="17"/>
      <c r="S14595" s="19"/>
      <c r="T14595" s="19"/>
    </row>
    <row r="14596" spans="1:20" ht="15.75" customHeight="1">
      <c r="A14596" s="8">
        <v>2018</v>
      </c>
      <c r="B14596" s="34">
        <v>191</v>
      </c>
      <c r="C14596" s="11" t="s">
        <v>56505</v>
      </c>
      <c r="D14596" s="12" t="s">
        <v>56726</v>
      </c>
      <c r="E14596" s="11" t="s">
        <v>252</v>
      </c>
      <c r="F14596" s="12" t="s">
        <v>18887</v>
      </c>
      <c r="G14596" s="11" t="s">
        <v>56727</v>
      </c>
      <c r="H14596" s="13" t="s">
        <v>823</v>
      </c>
      <c r="I14596" s="11" t="s">
        <v>23</v>
      </c>
      <c r="J14596" s="11" t="s">
        <v>24</v>
      </c>
      <c r="K14596" s="12"/>
      <c r="L14596" s="15" t="s">
        <v>56509</v>
      </c>
      <c r="M14596" s="12"/>
      <c r="N14596" s="12"/>
      <c r="O14596" s="12"/>
      <c r="P14596" s="12"/>
      <c r="Q14596" s="12"/>
      <c r="R14596" s="17"/>
      <c r="S14596" s="19"/>
      <c r="T14596" s="19"/>
    </row>
    <row r="14597" spans="1:20" ht="15.75" customHeight="1">
      <c r="A14597" s="8">
        <v>2018</v>
      </c>
      <c r="B14597" s="34">
        <v>191</v>
      </c>
      <c r="C14597" s="11" t="s">
        <v>56505</v>
      </c>
      <c r="D14597" s="12" t="s">
        <v>56688</v>
      </c>
      <c r="E14597" s="11" t="s">
        <v>56728</v>
      </c>
      <c r="F14597" s="12" t="s">
        <v>5131</v>
      </c>
      <c r="G14597" s="11" t="s">
        <v>56690</v>
      </c>
      <c r="H14597" s="13" t="s">
        <v>33</v>
      </c>
      <c r="I14597" s="11" t="s">
        <v>23</v>
      </c>
      <c r="J14597" s="11" t="s">
        <v>24</v>
      </c>
      <c r="K14597" s="12"/>
      <c r="L14597" s="15" t="s">
        <v>6954</v>
      </c>
      <c r="M14597" s="12"/>
      <c r="N14597" s="12"/>
      <c r="O14597" s="12"/>
      <c r="P14597" s="12"/>
      <c r="Q14597" s="12"/>
      <c r="R14597" s="17"/>
      <c r="S14597" s="19"/>
      <c r="T14597" s="19"/>
    </row>
    <row r="14598" spans="1:20" ht="15.75" customHeight="1">
      <c r="A14598" s="8">
        <v>2018</v>
      </c>
      <c r="B14598" s="34">
        <v>191</v>
      </c>
      <c r="C14598" s="11" t="s">
        <v>56505</v>
      </c>
      <c r="D14598" s="12" t="s">
        <v>56729</v>
      </c>
      <c r="E14598" s="11" t="s">
        <v>56730</v>
      </c>
      <c r="F14598" s="12" t="s">
        <v>25002</v>
      </c>
      <c r="G14598" s="11" t="s">
        <v>56731</v>
      </c>
      <c r="H14598" s="13" t="s">
        <v>823</v>
      </c>
      <c r="I14598" s="11" t="s">
        <v>24</v>
      </c>
      <c r="J14598" s="11" t="s">
        <v>24</v>
      </c>
      <c r="K14598" s="12"/>
      <c r="L14598" s="15" t="s">
        <v>26090</v>
      </c>
      <c r="M14598" s="12"/>
      <c r="N14598" s="12"/>
      <c r="O14598" s="12"/>
      <c r="P14598" s="12"/>
      <c r="Q14598" s="12"/>
      <c r="R14598" s="17" t="s">
        <v>72</v>
      </c>
      <c r="S14598" s="19"/>
      <c r="T14598" s="19"/>
    </row>
    <row r="14599" spans="1:20" ht="15.75" customHeight="1">
      <c r="A14599" s="8">
        <v>2018</v>
      </c>
      <c r="B14599" s="34">
        <v>191</v>
      </c>
      <c r="C14599" s="11" t="s">
        <v>56505</v>
      </c>
      <c r="D14599" s="12"/>
      <c r="E14599" s="11" t="s">
        <v>56732</v>
      </c>
      <c r="F14599" s="12" t="s">
        <v>56733</v>
      </c>
      <c r="G14599" s="11" t="s">
        <v>56734</v>
      </c>
      <c r="H14599" s="13" t="s">
        <v>6685</v>
      </c>
      <c r="I14599" s="11" t="s">
        <v>23</v>
      </c>
      <c r="J14599" s="11" t="s">
        <v>24</v>
      </c>
      <c r="K14599" s="12"/>
      <c r="L14599" s="15" t="s">
        <v>12228</v>
      </c>
      <c r="M14599" s="12"/>
      <c r="N14599" s="12"/>
      <c r="O14599" s="12"/>
      <c r="P14599" s="12"/>
      <c r="Q14599" s="12"/>
      <c r="R14599" s="17"/>
      <c r="S14599" s="19"/>
      <c r="T14599" s="19"/>
    </row>
    <row r="14600" spans="1:20" ht="15.75" customHeight="1">
      <c r="A14600" s="8">
        <v>2018</v>
      </c>
      <c r="B14600" s="34">
        <v>191</v>
      </c>
      <c r="C14600" s="11" t="s">
        <v>56505</v>
      </c>
      <c r="D14600" s="12" t="s">
        <v>56735</v>
      </c>
      <c r="E14600" s="11" t="s">
        <v>6162</v>
      </c>
      <c r="F14600" s="12" t="s">
        <v>19078</v>
      </c>
      <c r="G14600" s="11" t="s">
        <v>56736</v>
      </c>
      <c r="H14600" s="13" t="s">
        <v>393</v>
      </c>
      <c r="I14600" s="11" t="s">
        <v>23</v>
      </c>
      <c r="J14600" s="11" t="s">
        <v>24</v>
      </c>
      <c r="K14600" s="12"/>
      <c r="L14600" s="15" t="s">
        <v>26090</v>
      </c>
      <c r="M14600" s="12"/>
      <c r="N14600" s="12"/>
      <c r="O14600" s="12"/>
      <c r="P14600" s="12"/>
      <c r="Q14600" s="12"/>
      <c r="R14600" s="17"/>
      <c r="S14600" s="19"/>
      <c r="T14600" s="19"/>
    </row>
    <row r="14601" spans="1:20" ht="15.75" customHeight="1">
      <c r="A14601" s="8">
        <v>2018</v>
      </c>
      <c r="B14601" s="34">
        <v>191</v>
      </c>
      <c r="C14601" s="11" t="s">
        <v>56505</v>
      </c>
      <c r="D14601" s="12" t="s">
        <v>56737</v>
      </c>
      <c r="E14601" s="11" t="s">
        <v>56738</v>
      </c>
      <c r="F14601" s="12" t="s">
        <v>12093</v>
      </c>
      <c r="G14601" s="11" t="s">
        <v>56739</v>
      </c>
      <c r="H14601" s="13" t="s">
        <v>33</v>
      </c>
      <c r="I14601" s="11" t="s">
        <v>23</v>
      </c>
      <c r="J14601" s="11" t="s">
        <v>24</v>
      </c>
      <c r="K14601" s="12"/>
      <c r="L14601" s="15" t="s">
        <v>26090</v>
      </c>
      <c r="M14601" s="12"/>
      <c r="N14601" s="12"/>
      <c r="O14601" s="12"/>
      <c r="P14601" s="12"/>
      <c r="Q14601" s="12"/>
      <c r="R14601" s="17"/>
      <c r="S14601" s="19"/>
      <c r="T14601" s="19"/>
    </row>
    <row r="14602" spans="1:20" ht="15.75" customHeight="1">
      <c r="A14602" s="8">
        <v>2018</v>
      </c>
      <c r="B14602" s="34">
        <v>191</v>
      </c>
      <c r="C14602" s="11" t="s">
        <v>56505</v>
      </c>
      <c r="D14602" s="12"/>
      <c r="E14602" s="11" t="s">
        <v>56740</v>
      </c>
      <c r="F14602" s="12" t="s">
        <v>56741</v>
      </c>
      <c r="G14602" s="11" t="s">
        <v>56595</v>
      </c>
      <c r="H14602" s="13" t="s">
        <v>33</v>
      </c>
      <c r="I14602" s="11" t="s">
        <v>23</v>
      </c>
      <c r="J14602" s="11" t="s">
        <v>24</v>
      </c>
      <c r="K14602" s="12"/>
      <c r="L14602" s="15" t="s">
        <v>12228</v>
      </c>
      <c r="M14602" s="12"/>
      <c r="N14602" s="12"/>
      <c r="O14602" s="12"/>
      <c r="P14602" s="12"/>
      <c r="Q14602" s="12"/>
      <c r="R14602" s="17"/>
      <c r="S14602" s="19"/>
      <c r="T14602" s="19"/>
    </row>
    <row r="14603" spans="1:20" ht="15.75" customHeight="1">
      <c r="A14603" s="8">
        <v>2018</v>
      </c>
      <c r="B14603" s="34">
        <v>191</v>
      </c>
      <c r="C14603" s="11" t="s">
        <v>56505</v>
      </c>
      <c r="D14603" s="12"/>
      <c r="E14603" s="11" t="s">
        <v>56742</v>
      </c>
      <c r="F14603" s="12" t="s">
        <v>56743</v>
      </c>
      <c r="G14603" s="11" t="s">
        <v>56744</v>
      </c>
      <c r="H14603" s="13" t="s">
        <v>650</v>
      </c>
      <c r="I14603" s="11" t="s">
        <v>24</v>
      </c>
      <c r="J14603" s="11" t="s">
        <v>24</v>
      </c>
      <c r="K14603" s="12"/>
      <c r="L14603" s="15" t="s">
        <v>12228</v>
      </c>
      <c r="M14603" s="12"/>
      <c r="N14603" s="12"/>
      <c r="O14603" s="12"/>
      <c r="P14603" s="12"/>
      <c r="Q14603" s="12"/>
      <c r="R14603" s="17"/>
      <c r="S14603" s="19"/>
      <c r="T14603" s="19"/>
    </row>
    <row r="14604" spans="1:20" ht="15.75" customHeight="1">
      <c r="A14604" s="8">
        <v>2018</v>
      </c>
      <c r="B14604" s="34">
        <v>191</v>
      </c>
      <c r="C14604" s="11" t="s">
        <v>56505</v>
      </c>
      <c r="D14604" s="12" t="s">
        <v>56745</v>
      </c>
      <c r="E14604" s="11" t="s">
        <v>12108</v>
      </c>
      <c r="F14604" s="12">
        <v>2016</v>
      </c>
      <c r="G14604" s="11" t="s">
        <v>56746</v>
      </c>
      <c r="H14604" s="13" t="s">
        <v>3739</v>
      </c>
      <c r="I14604" s="11" t="s">
        <v>23</v>
      </c>
      <c r="J14604" s="11" t="s">
        <v>24</v>
      </c>
      <c r="K14604" s="12"/>
      <c r="L14604" s="15" t="s">
        <v>56538</v>
      </c>
      <c r="M14604" s="12" t="s">
        <v>23</v>
      </c>
      <c r="N14604" s="12" t="s">
        <v>56745</v>
      </c>
      <c r="O14604" s="12">
        <v>0</v>
      </c>
      <c r="P14604" s="12">
        <v>0</v>
      </c>
      <c r="Q14604" s="12">
        <v>7.8959999999999999</v>
      </c>
      <c r="R14604" s="17" t="s">
        <v>28</v>
      </c>
      <c r="S14604" s="19"/>
      <c r="T14604" s="19"/>
    </row>
    <row r="14605" spans="1:20" ht="15.75" customHeight="1">
      <c r="A14605" s="8">
        <v>2018</v>
      </c>
      <c r="B14605" s="34">
        <v>191</v>
      </c>
      <c r="C14605" s="11" t="s">
        <v>56505</v>
      </c>
      <c r="D14605" s="12" t="s">
        <v>56747</v>
      </c>
      <c r="E14605" s="11" t="s">
        <v>56748</v>
      </c>
      <c r="F14605" s="12">
        <v>1841</v>
      </c>
      <c r="G14605" s="11" t="s">
        <v>56749</v>
      </c>
      <c r="H14605" s="13" t="s">
        <v>23995</v>
      </c>
      <c r="I14605" s="11" t="s">
        <v>23</v>
      </c>
      <c r="J14605" s="11" t="s">
        <v>24</v>
      </c>
      <c r="K14605" s="12"/>
      <c r="L14605" s="15" t="s">
        <v>56750</v>
      </c>
      <c r="M14605" s="12"/>
      <c r="N14605" s="12"/>
      <c r="O14605" s="12"/>
      <c r="P14605" s="12"/>
      <c r="Q14605" s="12"/>
      <c r="R14605" s="17" t="s">
        <v>28</v>
      </c>
      <c r="S14605" s="19"/>
      <c r="T14605" s="19"/>
    </row>
    <row r="14606" spans="1:20" ht="15.75" customHeight="1">
      <c r="A14606" s="8">
        <v>2018</v>
      </c>
      <c r="B14606" s="34">
        <v>191</v>
      </c>
      <c r="C14606" s="11" t="s">
        <v>56505</v>
      </c>
      <c r="D14606" s="12" t="s">
        <v>56751</v>
      </c>
      <c r="E14606" s="11" t="s">
        <v>56752</v>
      </c>
      <c r="F14606" s="12" t="s">
        <v>17916</v>
      </c>
      <c r="G14606" s="11" t="s">
        <v>56753</v>
      </c>
      <c r="H14606" s="13" t="s">
        <v>650</v>
      </c>
      <c r="I14606" s="11" t="s">
        <v>24</v>
      </c>
      <c r="J14606" s="11" t="s">
        <v>24</v>
      </c>
      <c r="K14606" s="12"/>
      <c r="L14606" s="15" t="s">
        <v>56646</v>
      </c>
      <c r="M14606" s="12"/>
      <c r="N14606" s="12"/>
      <c r="O14606" s="12"/>
      <c r="P14606" s="12"/>
      <c r="Q14606" s="12"/>
      <c r="R14606" s="17" t="s">
        <v>72</v>
      </c>
      <c r="S14606" s="19"/>
      <c r="T14606" s="19"/>
    </row>
    <row r="14607" spans="1:20" ht="15.75" customHeight="1">
      <c r="A14607" s="8">
        <v>2018</v>
      </c>
      <c r="B14607" s="34">
        <v>191</v>
      </c>
      <c r="C14607" s="11" t="s">
        <v>56505</v>
      </c>
      <c r="D14607" s="12"/>
      <c r="E14607" s="11" t="s">
        <v>56754</v>
      </c>
      <c r="F14607" s="12">
        <v>1815</v>
      </c>
      <c r="G14607" s="11" t="s">
        <v>56755</v>
      </c>
      <c r="H14607" s="13" t="s">
        <v>29855</v>
      </c>
      <c r="I14607" s="11" t="s">
        <v>24</v>
      </c>
      <c r="J14607" s="11" t="s">
        <v>24</v>
      </c>
      <c r="K14607" s="12"/>
      <c r="L14607" s="15" t="s">
        <v>56756</v>
      </c>
      <c r="M14607" s="12"/>
      <c r="N14607" s="12"/>
      <c r="O14607" s="12"/>
      <c r="P14607" s="12"/>
      <c r="Q14607" s="12"/>
      <c r="R14607" s="17"/>
      <c r="S14607" s="19"/>
      <c r="T14607" s="19"/>
    </row>
    <row r="14608" spans="1:20" ht="15.75" customHeight="1">
      <c r="A14608" s="8">
        <v>2018</v>
      </c>
      <c r="B14608" s="34">
        <v>191</v>
      </c>
      <c r="C14608" s="11" t="s">
        <v>56505</v>
      </c>
      <c r="D14608" s="12" t="s">
        <v>56536</v>
      </c>
      <c r="E14608" s="11" t="s">
        <v>12108</v>
      </c>
      <c r="F14608" s="12">
        <v>2018</v>
      </c>
      <c r="G14608" s="11" t="s">
        <v>56537</v>
      </c>
      <c r="H14608" s="13" t="s">
        <v>46</v>
      </c>
      <c r="I14608" s="11" t="s">
        <v>23</v>
      </c>
      <c r="J14608" s="11" t="s">
        <v>24</v>
      </c>
      <c r="K14608" s="12"/>
      <c r="L14608" s="15" t="s">
        <v>56538</v>
      </c>
      <c r="M14608" s="12" t="s">
        <v>23</v>
      </c>
      <c r="N14608" s="12" t="s">
        <v>56536</v>
      </c>
      <c r="O14608" s="12">
        <v>0</v>
      </c>
      <c r="P14608" s="12">
        <v>0</v>
      </c>
      <c r="Q14608" s="12">
        <v>0.63600000000000001</v>
      </c>
      <c r="R14608" s="17" t="s">
        <v>28</v>
      </c>
      <c r="S14608" s="19"/>
      <c r="T14608" s="19"/>
    </row>
    <row r="14609" spans="1:20" ht="15.75" customHeight="1">
      <c r="A14609" s="8">
        <v>2018</v>
      </c>
      <c r="B14609" s="34">
        <v>191</v>
      </c>
      <c r="C14609" s="11" t="s">
        <v>56505</v>
      </c>
      <c r="D14609" s="12" t="s">
        <v>56757</v>
      </c>
      <c r="E14609" s="11" t="s">
        <v>140</v>
      </c>
      <c r="F14609" s="12" t="s">
        <v>11618</v>
      </c>
      <c r="G14609" s="11" t="s">
        <v>56758</v>
      </c>
      <c r="H14609" s="13" t="s">
        <v>393</v>
      </c>
      <c r="I14609" s="11" t="s">
        <v>23</v>
      </c>
      <c r="J14609" s="11" t="s">
        <v>24</v>
      </c>
      <c r="K14609" s="12"/>
      <c r="L14609" s="15" t="s">
        <v>42937</v>
      </c>
      <c r="M14609" s="12"/>
      <c r="N14609" s="12"/>
      <c r="O14609" s="12"/>
      <c r="P14609" s="12"/>
      <c r="Q14609" s="12"/>
      <c r="R14609" s="17"/>
      <c r="S14609" s="19"/>
      <c r="T14609" s="19"/>
    </row>
    <row r="14610" spans="1:20" ht="15.75" customHeight="1">
      <c r="A14610" s="8">
        <v>2018</v>
      </c>
      <c r="B14610" s="34">
        <v>191</v>
      </c>
      <c r="C14610" s="11" t="s">
        <v>56505</v>
      </c>
      <c r="D14610" s="12"/>
      <c r="E14610" s="11" t="s">
        <v>56759</v>
      </c>
      <c r="F14610" s="12">
        <v>1909</v>
      </c>
      <c r="G14610" s="11" t="s">
        <v>56760</v>
      </c>
      <c r="H14610" s="13" t="s">
        <v>29855</v>
      </c>
      <c r="I14610" s="11" t="s">
        <v>23</v>
      </c>
      <c r="J14610" s="11" t="s">
        <v>24</v>
      </c>
      <c r="K14610" s="12"/>
      <c r="L14610" s="15" t="s">
        <v>56756</v>
      </c>
      <c r="M14610" s="12"/>
      <c r="N14610" s="12"/>
      <c r="O14610" s="12"/>
      <c r="P14610" s="12"/>
      <c r="Q14610" s="12"/>
      <c r="R14610" s="17"/>
      <c r="S14610" s="19"/>
      <c r="T14610" s="19"/>
    </row>
    <row r="14611" spans="1:20" ht="15.75" customHeight="1">
      <c r="A14611" s="8">
        <v>2018</v>
      </c>
      <c r="B14611" s="34">
        <v>191</v>
      </c>
      <c r="C14611" s="11" t="s">
        <v>56505</v>
      </c>
      <c r="D14611" s="12"/>
      <c r="E14611" s="11" t="s">
        <v>56761</v>
      </c>
      <c r="F14611" s="12" t="s">
        <v>56762</v>
      </c>
      <c r="G14611" s="11" t="s">
        <v>56763</v>
      </c>
      <c r="H14611" s="13" t="s">
        <v>33</v>
      </c>
      <c r="I14611" s="11" t="s">
        <v>23</v>
      </c>
      <c r="J14611" s="11" t="s">
        <v>24</v>
      </c>
      <c r="K14611" s="12"/>
      <c r="L14611" s="15" t="s">
        <v>56764</v>
      </c>
      <c r="M14611" s="12"/>
      <c r="N14611" s="12"/>
      <c r="O14611" s="12"/>
      <c r="P14611" s="12"/>
      <c r="Q14611" s="12"/>
      <c r="R14611" s="17"/>
      <c r="S14611" s="19"/>
      <c r="T14611" s="19"/>
    </row>
    <row r="14612" spans="1:20" ht="15.75" customHeight="1">
      <c r="A14612" s="8">
        <v>2018</v>
      </c>
      <c r="B14612" s="34">
        <v>191</v>
      </c>
      <c r="C14612" s="11" t="s">
        <v>56505</v>
      </c>
      <c r="D14612" s="12" t="s">
        <v>56765</v>
      </c>
      <c r="E14612" s="11" t="s">
        <v>56766</v>
      </c>
      <c r="F14612" s="12" t="s">
        <v>23659</v>
      </c>
      <c r="G14612" s="11" t="s">
        <v>56767</v>
      </c>
      <c r="H14612" s="13" t="s">
        <v>650</v>
      </c>
      <c r="I14612" s="11" t="s">
        <v>23</v>
      </c>
      <c r="J14612" s="11" t="s">
        <v>24</v>
      </c>
      <c r="K14612" s="12"/>
      <c r="L14612" s="15" t="s">
        <v>56768</v>
      </c>
      <c r="M14612" s="12"/>
      <c r="N14612" s="12"/>
      <c r="O14612" s="12"/>
      <c r="P14612" s="12"/>
      <c r="Q14612" s="12"/>
      <c r="R14612" s="17"/>
      <c r="S14612" s="19"/>
      <c r="T14612" s="19"/>
    </row>
    <row r="14613" spans="1:20" ht="15.75" customHeight="1">
      <c r="A14613" s="8">
        <v>2018</v>
      </c>
      <c r="B14613" s="34">
        <v>191</v>
      </c>
      <c r="C14613" s="11" t="s">
        <v>56505</v>
      </c>
      <c r="D14613" s="12" t="s">
        <v>56769</v>
      </c>
      <c r="E14613" s="11" t="s">
        <v>56770</v>
      </c>
      <c r="F14613" s="12">
        <v>1927</v>
      </c>
      <c r="G14613" s="11" t="s">
        <v>56654</v>
      </c>
      <c r="H14613" s="13" t="s">
        <v>23995</v>
      </c>
      <c r="I14613" s="11" t="s">
        <v>23</v>
      </c>
      <c r="J14613" s="11" t="s">
        <v>24</v>
      </c>
      <c r="K14613" s="12"/>
      <c r="L14613" s="15" t="s">
        <v>12262</v>
      </c>
      <c r="M14613" s="12"/>
      <c r="N14613" s="12"/>
      <c r="O14613" s="12"/>
      <c r="P14613" s="12"/>
      <c r="Q14613" s="12"/>
      <c r="R14613" s="17"/>
      <c r="S14613" s="19"/>
      <c r="T14613" s="19"/>
    </row>
    <row r="14614" spans="1:20" ht="15.75" customHeight="1">
      <c r="A14614" s="8">
        <v>2018</v>
      </c>
      <c r="B14614" s="34">
        <v>191</v>
      </c>
      <c r="C14614" s="11" t="s">
        <v>56505</v>
      </c>
      <c r="D14614" s="12" t="s">
        <v>56771</v>
      </c>
      <c r="E14614" s="11" t="s">
        <v>56772</v>
      </c>
      <c r="F14614" s="12" t="s">
        <v>56773</v>
      </c>
      <c r="G14614" s="11" t="s">
        <v>56774</v>
      </c>
      <c r="H14614" s="13" t="s">
        <v>650</v>
      </c>
      <c r="I14614" s="11" t="s">
        <v>23</v>
      </c>
      <c r="J14614" s="11" t="s">
        <v>24</v>
      </c>
      <c r="K14614" s="12"/>
      <c r="L14614" s="15" t="s">
        <v>12262</v>
      </c>
      <c r="M14614" s="12"/>
      <c r="N14614" s="12"/>
      <c r="O14614" s="12"/>
      <c r="P14614" s="12"/>
      <c r="Q14614" s="12"/>
      <c r="R14614" s="17"/>
      <c r="S14614" s="19"/>
      <c r="T14614" s="19"/>
    </row>
    <row r="14615" spans="1:20" ht="15.75" customHeight="1">
      <c r="A14615" s="8">
        <v>2018</v>
      </c>
      <c r="B14615" s="34">
        <v>191</v>
      </c>
      <c r="C14615" s="11" t="s">
        <v>56505</v>
      </c>
      <c r="D14615" s="12"/>
      <c r="E14615" s="11" t="s">
        <v>56775</v>
      </c>
      <c r="F14615" s="12" t="s">
        <v>56776</v>
      </c>
      <c r="G14615" s="11" t="s">
        <v>56777</v>
      </c>
      <c r="H14615" s="13" t="s">
        <v>650</v>
      </c>
      <c r="I14615" s="11" t="s">
        <v>24</v>
      </c>
      <c r="J14615" s="11" t="s">
        <v>24</v>
      </c>
      <c r="K14615" s="12"/>
      <c r="L14615" s="15" t="s">
        <v>56676</v>
      </c>
      <c r="M14615" s="12"/>
      <c r="N14615" s="12"/>
      <c r="O14615" s="12"/>
      <c r="P14615" s="12"/>
      <c r="Q14615" s="12"/>
      <c r="R14615" s="17" t="s">
        <v>72</v>
      </c>
      <c r="S14615" s="19"/>
      <c r="T14615" s="19"/>
    </row>
    <row r="14616" spans="1:20" ht="15.75" customHeight="1">
      <c r="A14616" s="8">
        <v>2018</v>
      </c>
      <c r="B14616" s="34">
        <v>191</v>
      </c>
      <c r="C14616" s="11" t="s">
        <v>56505</v>
      </c>
      <c r="D14616" s="12" t="s">
        <v>56778</v>
      </c>
      <c r="E14616" s="11" t="s">
        <v>56779</v>
      </c>
      <c r="F14616" s="12" t="s">
        <v>56780</v>
      </c>
      <c r="G14616" s="11" t="s">
        <v>56781</v>
      </c>
      <c r="H14616" s="13" t="s">
        <v>33</v>
      </c>
      <c r="I14616" s="11" t="s">
        <v>24</v>
      </c>
      <c r="J14616" s="11" t="s">
        <v>24</v>
      </c>
      <c r="K14616" s="12"/>
      <c r="L14616" s="15" t="s">
        <v>56509</v>
      </c>
      <c r="M14616" s="12"/>
      <c r="N14616" s="12"/>
      <c r="O14616" s="12"/>
      <c r="P14616" s="12"/>
      <c r="Q14616" s="12"/>
      <c r="R14616" s="17" t="s">
        <v>72</v>
      </c>
      <c r="S14616" s="19"/>
      <c r="T14616" s="19"/>
    </row>
    <row r="14617" spans="1:20" ht="15.75" customHeight="1">
      <c r="A14617" s="8">
        <v>2018</v>
      </c>
      <c r="B14617" s="34">
        <v>191</v>
      </c>
      <c r="C14617" s="11" t="s">
        <v>56505</v>
      </c>
      <c r="D14617" s="12" t="s">
        <v>56782</v>
      </c>
      <c r="E14617" s="11" t="s">
        <v>56779</v>
      </c>
      <c r="F14617" s="12" t="s">
        <v>6533</v>
      </c>
      <c r="G14617" s="11" t="s">
        <v>56783</v>
      </c>
      <c r="H14617" s="13" t="s">
        <v>33</v>
      </c>
      <c r="I14617" s="11" t="s">
        <v>24</v>
      </c>
      <c r="J14617" s="11" t="s">
        <v>24</v>
      </c>
      <c r="K14617" s="12"/>
      <c r="L14617" s="15" t="s">
        <v>56509</v>
      </c>
      <c r="M14617" s="12"/>
      <c r="N14617" s="12"/>
      <c r="O14617" s="12"/>
      <c r="P14617" s="12"/>
      <c r="Q14617" s="12"/>
      <c r="R14617" s="17" t="s">
        <v>72</v>
      </c>
      <c r="S14617" s="19"/>
      <c r="T14617" s="19"/>
    </row>
    <row r="14618" spans="1:20" ht="15.75" customHeight="1">
      <c r="A14618" s="8">
        <v>2018</v>
      </c>
      <c r="B14618" s="34">
        <v>191</v>
      </c>
      <c r="C14618" s="11" t="s">
        <v>56505</v>
      </c>
      <c r="D14618" s="12" t="s">
        <v>56784</v>
      </c>
      <c r="E14618" s="11" t="s">
        <v>56728</v>
      </c>
      <c r="F14618" s="12" t="s">
        <v>56785</v>
      </c>
      <c r="G14618" s="11" t="s">
        <v>56786</v>
      </c>
      <c r="H14618" s="13" t="s">
        <v>46</v>
      </c>
      <c r="I14618" s="11" t="s">
        <v>23</v>
      </c>
      <c r="J14618" s="11" t="s">
        <v>24</v>
      </c>
      <c r="K14618" s="12"/>
      <c r="L14618" s="15" t="s">
        <v>6954</v>
      </c>
      <c r="M14618" s="12"/>
      <c r="N14618" s="12"/>
      <c r="O14618" s="12"/>
      <c r="P14618" s="12"/>
      <c r="Q14618" s="12"/>
      <c r="R14618" s="17"/>
      <c r="S14618" s="19"/>
      <c r="T14618" s="19"/>
    </row>
    <row r="14619" spans="1:20" ht="15.75" customHeight="1">
      <c r="A14619" s="8">
        <v>2018</v>
      </c>
      <c r="B14619" s="34">
        <v>191</v>
      </c>
      <c r="C14619" s="11" t="s">
        <v>56505</v>
      </c>
      <c r="D14619" s="12"/>
      <c r="E14619" s="11" t="s">
        <v>56787</v>
      </c>
      <c r="F14619" s="12" t="s">
        <v>4323</v>
      </c>
      <c r="G14619" s="11" t="s">
        <v>56641</v>
      </c>
      <c r="H14619" s="13" t="s">
        <v>650</v>
      </c>
      <c r="I14619" s="11" t="s">
        <v>23</v>
      </c>
      <c r="J14619" s="11" t="s">
        <v>24</v>
      </c>
      <c r="K14619" s="12"/>
      <c r="L14619" s="15" t="s">
        <v>42937</v>
      </c>
      <c r="M14619" s="12"/>
      <c r="N14619" s="12"/>
      <c r="O14619" s="12"/>
      <c r="P14619" s="12"/>
      <c r="Q14619" s="12"/>
      <c r="R14619" s="17"/>
      <c r="S14619" s="19"/>
      <c r="T14619" s="19"/>
    </row>
    <row r="14620" spans="1:20" ht="15.75" customHeight="1">
      <c r="A14620" s="8">
        <v>2018</v>
      </c>
      <c r="B14620" s="34">
        <v>191</v>
      </c>
      <c r="C14620" s="11" t="s">
        <v>56505</v>
      </c>
      <c r="D14620" s="12" t="s">
        <v>56788</v>
      </c>
      <c r="E14620" s="11" t="s">
        <v>56789</v>
      </c>
      <c r="F14620" s="12" t="s">
        <v>56790</v>
      </c>
      <c r="G14620" s="11" t="s">
        <v>56791</v>
      </c>
      <c r="H14620" s="13" t="s">
        <v>3509</v>
      </c>
      <c r="I14620" s="11" t="s">
        <v>23</v>
      </c>
      <c r="J14620" s="11" t="s">
        <v>24</v>
      </c>
      <c r="K14620" s="12"/>
      <c r="L14620" s="15" t="s">
        <v>6954</v>
      </c>
      <c r="M14620" s="12"/>
      <c r="N14620" s="12"/>
      <c r="O14620" s="12"/>
      <c r="P14620" s="12"/>
      <c r="Q14620" s="12"/>
      <c r="R14620" s="17"/>
      <c r="S14620" s="19"/>
      <c r="T14620" s="19"/>
    </row>
    <row r="14621" spans="1:20" ht="15.75" customHeight="1">
      <c r="A14621" s="8">
        <v>2018</v>
      </c>
      <c r="B14621" s="34">
        <v>191</v>
      </c>
      <c r="C14621" s="11" t="s">
        <v>56505</v>
      </c>
      <c r="D14621" s="12" t="s">
        <v>56792</v>
      </c>
      <c r="E14621" s="11" t="s">
        <v>56571</v>
      </c>
      <c r="F14621" s="12" t="s">
        <v>17226</v>
      </c>
      <c r="G14621" s="11" t="s">
        <v>56793</v>
      </c>
      <c r="H14621" s="13" t="s">
        <v>46</v>
      </c>
      <c r="I14621" s="11" t="s">
        <v>23</v>
      </c>
      <c r="J14621" s="11" t="s">
        <v>24</v>
      </c>
      <c r="K14621" s="12"/>
      <c r="L14621" s="15" t="s">
        <v>56509</v>
      </c>
      <c r="M14621" s="12"/>
      <c r="N14621" s="12"/>
      <c r="O14621" s="12"/>
      <c r="P14621" s="12"/>
      <c r="Q14621" s="12"/>
      <c r="R14621" s="17"/>
      <c r="S14621" s="19"/>
      <c r="T14621" s="19"/>
    </row>
    <row r="14622" spans="1:20" ht="15.75" customHeight="1">
      <c r="A14622" s="8">
        <v>2018</v>
      </c>
      <c r="B14622" s="34">
        <v>191</v>
      </c>
      <c r="C14622" s="11" t="s">
        <v>56505</v>
      </c>
      <c r="D14622" s="12" t="s">
        <v>56794</v>
      </c>
      <c r="E14622" s="11" t="s">
        <v>56795</v>
      </c>
      <c r="F14622" s="12" t="s">
        <v>1139</v>
      </c>
      <c r="G14622" s="11" t="s">
        <v>56796</v>
      </c>
      <c r="H14622" s="13" t="s">
        <v>914</v>
      </c>
      <c r="I14622" s="11" t="s">
        <v>23</v>
      </c>
      <c r="J14622" s="11" t="s">
        <v>24</v>
      </c>
      <c r="K14622" s="12"/>
      <c r="L14622" s="15" t="s">
        <v>42937</v>
      </c>
      <c r="M14622" s="12"/>
      <c r="N14622" s="12"/>
      <c r="O14622" s="12"/>
      <c r="P14622" s="12"/>
      <c r="Q14622" s="12"/>
      <c r="R14622" s="17"/>
      <c r="S14622" s="19"/>
      <c r="T14622" s="19"/>
    </row>
    <row r="14623" spans="1:20" ht="15.75" customHeight="1">
      <c r="A14623" s="8">
        <v>2018</v>
      </c>
      <c r="B14623" s="34">
        <v>191</v>
      </c>
      <c r="C14623" s="11" t="s">
        <v>56505</v>
      </c>
      <c r="D14623" s="12" t="s">
        <v>56536</v>
      </c>
      <c r="E14623" s="11" t="s">
        <v>12108</v>
      </c>
      <c r="F14623" s="12">
        <v>2018</v>
      </c>
      <c r="G14623" s="11" t="s">
        <v>56537</v>
      </c>
      <c r="H14623" s="13" t="s">
        <v>46</v>
      </c>
      <c r="I14623" s="11" t="s">
        <v>23</v>
      </c>
      <c r="J14623" s="11" t="s">
        <v>24</v>
      </c>
      <c r="K14623" s="12"/>
      <c r="L14623" s="15" t="s">
        <v>56538</v>
      </c>
      <c r="M14623" s="12" t="s">
        <v>23</v>
      </c>
      <c r="N14623" s="12" t="s">
        <v>56536</v>
      </c>
      <c r="O14623" s="12">
        <v>0</v>
      </c>
      <c r="P14623" s="12">
        <v>0</v>
      </c>
      <c r="Q14623" s="12">
        <v>0.63600000000000001</v>
      </c>
      <c r="R14623" s="17" t="s">
        <v>28</v>
      </c>
      <c r="S14623" s="19"/>
      <c r="T14623" s="19"/>
    </row>
    <row r="14624" spans="1:20" ht="15.75" customHeight="1">
      <c r="A14624" s="8">
        <v>2018</v>
      </c>
      <c r="B14624" s="34">
        <v>191</v>
      </c>
      <c r="C14624" s="11" t="s">
        <v>56505</v>
      </c>
      <c r="D14624" s="12" t="s">
        <v>56797</v>
      </c>
      <c r="E14624" s="11" t="s">
        <v>56787</v>
      </c>
      <c r="F14624" s="12" t="s">
        <v>50858</v>
      </c>
      <c r="G14624" s="11" t="s">
        <v>56641</v>
      </c>
      <c r="H14624" s="243" t="s">
        <v>650</v>
      </c>
      <c r="I14624" s="11" t="s">
        <v>23</v>
      </c>
      <c r="J14624" s="11" t="s">
        <v>24</v>
      </c>
      <c r="K14624" s="12"/>
      <c r="L14624" s="15" t="s">
        <v>42937</v>
      </c>
      <c r="M14624" s="12"/>
      <c r="N14624" s="12"/>
      <c r="O14624" s="12"/>
      <c r="P14624" s="12"/>
      <c r="Q14624" s="12"/>
      <c r="R14624" s="17"/>
      <c r="S14624" s="19"/>
      <c r="T14624" s="19"/>
    </row>
    <row r="14625" spans="1:20" ht="15.75" customHeight="1">
      <c r="A14625" s="8">
        <v>2018</v>
      </c>
      <c r="B14625" s="34">
        <v>191</v>
      </c>
      <c r="C14625" s="11" t="s">
        <v>56505</v>
      </c>
      <c r="D14625" s="12"/>
      <c r="E14625" s="11" t="s">
        <v>56798</v>
      </c>
      <c r="F14625" s="12">
        <v>1723</v>
      </c>
      <c r="G14625" s="11" t="s">
        <v>56799</v>
      </c>
      <c r="H14625" s="13" t="s">
        <v>23995</v>
      </c>
      <c r="I14625" s="11" t="s">
        <v>23</v>
      </c>
      <c r="J14625" s="11" t="s">
        <v>24</v>
      </c>
      <c r="K14625" s="12"/>
      <c r="L14625" s="15" t="s">
        <v>12228</v>
      </c>
      <c r="M14625" s="12"/>
      <c r="N14625" s="12"/>
      <c r="O14625" s="12"/>
      <c r="P14625" s="12"/>
      <c r="Q14625" s="12"/>
      <c r="R14625" s="17"/>
      <c r="S14625" s="19"/>
      <c r="T14625" s="19"/>
    </row>
    <row r="14626" spans="1:20" ht="15.75" customHeight="1">
      <c r="A14626" s="8">
        <v>2018</v>
      </c>
      <c r="B14626" s="34">
        <v>191</v>
      </c>
      <c r="C14626" s="11" t="s">
        <v>56505</v>
      </c>
      <c r="D14626" s="12" t="s">
        <v>56800</v>
      </c>
      <c r="E14626" s="11" t="s">
        <v>140</v>
      </c>
      <c r="F14626" s="12" t="s">
        <v>4985</v>
      </c>
      <c r="G14626" s="11" t="s">
        <v>56801</v>
      </c>
      <c r="H14626" s="13" t="s">
        <v>393</v>
      </c>
      <c r="I14626" s="11" t="s">
        <v>24</v>
      </c>
      <c r="J14626" s="11" t="s">
        <v>24</v>
      </c>
      <c r="K14626" s="12"/>
      <c r="L14626" s="15" t="s">
        <v>56802</v>
      </c>
      <c r="M14626" s="12"/>
      <c r="N14626" s="12"/>
      <c r="O14626" s="12"/>
      <c r="P14626" s="12"/>
      <c r="Q14626" s="12"/>
      <c r="R14626" s="17"/>
      <c r="S14626" s="19"/>
      <c r="T14626" s="19"/>
    </row>
    <row r="14627" spans="1:20" ht="15.75" customHeight="1">
      <c r="A14627" s="8">
        <v>2018</v>
      </c>
      <c r="B14627" s="34">
        <v>191</v>
      </c>
      <c r="C14627" s="11" t="s">
        <v>56505</v>
      </c>
      <c r="D14627" s="12" t="s">
        <v>56803</v>
      </c>
      <c r="E14627" s="11" t="s">
        <v>56804</v>
      </c>
      <c r="F14627" s="12" t="s">
        <v>1139</v>
      </c>
      <c r="G14627" s="11" t="s">
        <v>56805</v>
      </c>
      <c r="H14627" s="21" t="s">
        <v>914</v>
      </c>
      <c r="I14627" s="11" t="s">
        <v>23</v>
      </c>
      <c r="J14627" s="11" t="s">
        <v>24</v>
      </c>
      <c r="K14627" s="12"/>
      <c r="L14627" s="15" t="s">
        <v>54112</v>
      </c>
      <c r="M14627" s="12" t="s">
        <v>23</v>
      </c>
      <c r="N14627" s="12" t="s">
        <v>56803</v>
      </c>
      <c r="O14627" s="12">
        <v>0.58599999999999997</v>
      </c>
      <c r="P14627" s="12">
        <v>0.35199999999999998</v>
      </c>
      <c r="Q14627" s="12">
        <v>0</v>
      </c>
      <c r="R14627" s="17" t="s">
        <v>28</v>
      </c>
      <c r="S14627" s="19"/>
      <c r="T14627" s="19"/>
    </row>
    <row r="14628" spans="1:20" ht="15.75" customHeight="1">
      <c r="A14628" s="8">
        <v>2018</v>
      </c>
      <c r="B14628" s="34">
        <v>191</v>
      </c>
      <c r="C14628" s="11" t="s">
        <v>56505</v>
      </c>
      <c r="D14628" s="12" t="s">
        <v>56806</v>
      </c>
      <c r="E14628" s="11" t="s">
        <v>56779</v>
      </c>
      <c r="F14628" s="12" t="s">
        <v>15581</v>
      </c>
      <c r="G14628" s="11" t="s">
        <v>56807</v>
      </c>
      <c r="H14628" s="13" t="s">
        <v>3739</v>
      </c>
      <c r="I14628" s="11" t="s">
        <v>24</v>
      </c>
      <c r="J14628" s="11" t="s">
        <v>24</v>
      </c>
      <c r="K14628" s="12"/>
      <c r="L14628" s="15" t="s">
        <v>56509</v>
      </c>
      <c r="M14628" s="12"/>
      <c r="N14628" s="12"/>
      <c r="O14628" s="12"/>
      <c r="P14628" s="12"/>
      <c r="Q14628" s="12"/>
      <c r="R14628" s="17" t="s">
        <v>72</v>
      </c>
      <c r="S14628" s="19"/>
      <c r="T14628" s="19"/>
    </row>
    <row r="14629" spans="1:20" ht="15.75" customHeight="1">
      <c r="A14629" s="8">
        <v>2018</v>
      </c>
      <c r="B14629" s="34">
        <v>191</v>
      </c>
      <c r="C14629" s="11" t="s">
        <v>56505</v>
      </c>
      <c r="D14629" s="12"/>
      <c r="E14629" s="11" t="s">
        <v>56808</v>
      </c>
      <c r="F14629" s="12" t="s">
        <v>56809</v>
      </c>
      <c r="G14629" s="11" t="s">
        <v>56810</v>
      </c>
      <c r="H14629" s="13" t="s">
        <v>650</v>
      </c>
      <c r="I14629" s="11" t="s">
        <v>24</v>
      </c>
      <c r="J14629" s="11" t="s">
        <v>24</v>
      </c>
      <c r="K14629" s="12"/>
      <c r="L14629" s="15" t="s">
        <v>12228</v>
      </c>
      <c r="M14629" s="12"/>
      <c r="N14629" s="12"/>
      <c r="O14629" s="12"/>
      <c r="P14629" s="12"/>
      <c r="Q14629" s="12"/>
      <c r="R14629" s="17" t="s">
        <v>64</v>
      </c>
      <c r="S14629" s="19"/>
      <c r="T14629" s="19"/>
    </row>
    <row r="14630" spans="1:20" ht="15.75" customHeight="1">
      <c r="A14630" s="8">
        <v>2018</v>
      </c>
      <c r="B14630" s="34">
        <v>191</v>
      </c>
      <c r="C14630" s="11" t="s">
        <v>56505</v>
      </c>
      <c r="D14630" s="12" t="s">
        <v>56811</v>
      </c>
      <c r="E14630" s="11" t="s">
        <v>194</v>
      </c>
      <c r="F14630" s="12">
        <v>1967</v>
      </c>
      <c r="G14630" s="11" t="s">
        <v>56812</v>
      </c>
      <c r="H14630" s="13" t="s">
        <v>650</v>
      </c>
      <c r="I14630" s="11" t="s">
        <v>24</v>
      </c>
      <c r="J14630" s="11" t="s">
        <v>24</v>
      </c>
      <c r="K14630" s="12"/>
      <c r="L14630" s="15" t="s">
        <v>6871</v>
      </c>
      <c r="M14630" s="12"/>
      <c r="N14630" s="12"/>
      <c r="O14630" s="12"/>
      <c r="P14630" s="12"/>
      <c r="Q14630" s="12"/>
      <c r="R14630" s="17"/>
      <c r="S14630" s="19"/>
      <c r="T14630" s="19"/>
    </row>
    <row r="14631" spans="1:20" ht="15.75" customHeight="1">
      <c r="A14631" s="8">
        <v>2018</v>
      </c>
      <c r="B14631" s="34">
        <v>191</v>
      </c>
      <c r="C14631" s="11" t="s">
        <v>56505</v>
      </c>
      <c r="D14631" s="12" t="s">
        <v>56813</v>
      </c>
      <c r="E14631" s="11" t="s">
        <v>56814</v>
      </c>
      <c r="F14631" s="12" t="s">
        <v>56815</v>
      </c>
      <c r="G14631" s="11" t="s">
        <v>56816</v>
      </c>
      <c r="H14631" s="13" t="s">
        <v>393</v>
      </c>
      <c r="I14631" s="11" t="s">
        <v>23</v>
      </c>
      <c r="J14631" s="11" t="s">
        <v>24</v>
      </c>
      <c r="K14631" s="12"/>
      <c r="L14631" s="15" t="s">
        <v>54125</v>
      </c>
      <c r="M14631" s="12"/>
      <c r="N14631" s="12"/>
      <c r="O14631" s="12"/>
      <c r="P14631" s="12"/>
      <c r="Q14631" s="12"/>
      <c r="R14631" s="17"/>
      <c r="S14631" s="19"/>
      <c r="T14631" s="19"/>
    </row>
    <row r="14632" spans="1:20" ht="15.75" customHeight="1">
      <c r="A14632" s="8">
        <v>2018</v>
      </c>
      <c r="B14632" s="34">
        <v>191</v>
      </c>
      <c r="C14632" s="11" t="s">
        <v>56505</v>
      </c>
      <c r="D14632" s="12"/>
      <c r="E14632" s="11" t="s">
        <v>56817</v>
      </c>
      <c r="F14632" s="12" t="s">
        <v>56818</v>
      </c>
      <c r="G14632" s="11" t="s">
        <v>56819</v>
      </c>
      <c r="H14632" s="13" t="s">
        <v>650</v>
      </c>
      <c r="I14632" s="11" t="s">
        <v>24</v>
      </c>
      <c r="J14632" s="11" t="s">
        <v>24</v>
      </c>
      <c r="K14632" s="12"/>
      <c r="L14632" s="15" t="s">
        <v>56820</v>
      </c>
      <c r="M14632" s="12"/>
      <c r="N14632" s="12"/>
      <c r="O14632" s="12"/>
      <c r="P14632" s="12"/>
      <c r="Q14632" s="12"/>
      <c r="R14632" s="17" t="s">
        <v>72</v>
      </c>
      <c r="S14632" s="19"/>
      <c r="T14632" s="19"/>
    </row>
    <row r="14633" spans="1:20" ht="15.75" customHeight="1">
      <c r="A14633" s="8">
        <v>2018</v>
      </c>
      <c r="B14633" s="34">
        <v>191</v>
      </c>
      <c r="C14633" s="11" t="s">
        <v>56505</v>
      </c>
      <c r="D14633" s="12" t="s">
        <v>56821</v>
      </c>
      <c r="E14633" s="11" t="s">
        <v>56822</v>
      </c>
      <c r="F14633" s="12" t="s">
        <v>44164</v>
      </c>
      <c r="G14633" s="11" t="s">
        <v>56823</v>
      </c>
      <c r="H14633" s="13" t="s">
        <v>650</v>
      </c>
      <c r="I14633" s="11" t="s">
        <v>24</v>
      </c>
      <c r="J14633" s="11" t="s">
        <v>24</v>
      </c>
      <c r="K14633" s="12"/>
      <c r="L14633" s="15" t="s">
        <v>56676</v>
      </c>
      <c r="M14633" s="12"/>
      <c r="N14633" s="12"/>
      <c r="O14633" s="12"/>
      <c r="P14633" s="12"/>
      <c r="Q14633" s="12"/>
      <c r="R14633" s="17" t="s">
        <v>72</v>
      </c>
      <c r="S14633" s="19"/>
      <c r="T14633" s="19"/>
    </row>
    <row r="14634" spans="1:20" ht="15.75" customHeight="1">
      <c r="A14634" s="8">
        <v>2018</v>
      </c>
      <c r="B14634" s="34">
        <v>191</v>
      </c>
      <c r="C14634" s="11" t="s">
        <v>56505</v>
      </c>
      <c r="D14634" s="12" t="s">
        <v>56824</v>
      </c>
      <c r="E14634" s="11" t="s">
        <v>696</v>
      </c>
      <c r="F14634" s="12" t="s">
        <v>1139</v>
      </c>
      <c r="G14634" s="11" t="s">
        <v>56825</v>
      </c>
      <c r="H14634" s="13" t="s">
        <v>650</v>
      </c>
      <c r="I14634" s="11" t="s">
        <v>24</v>
      </c>
      <c r="J14634" s="11" t="s">
        <v>24</v>
      </c>
      <c r="K14634" s="12"/>
      <c r="L14634" s="15" t="s">
        <v>8760</v>
      </c>
      <c r="M14634" s="12"/>
      <c r="N14634" s="12"/>
      <c r="O14634" s="12"/>
      <c r="P14634" s="12"/>
      <c r="Q14634" s="12"/>
      <c r="R14634" s="17" t="s">
        <v>72</v>
      </c>
      <c r="S14634" s="19"/>
      <c r="T14634" s="19"/>
    </row>
    <row r="14635" spans="1:20" ht="15.75" customHeight="1">
      <c r="A14635" s="8">
        <v>2018</v>
      </c>
      <c r="B14635" s="34">
        <v>191</v>
      </c>
      <c r="C14635" s="11" t="s">
        <v>56505</v>
      </c>
      <c r="D14635" s="12" t="s">
        <v>56826</v>
      </c>
      <c r="E14635" s="11" t="s">
        <v>56827</v>
      </c>
      <c r="F14635" s="12" t="s">
        <v>6533</v>
      </c>
      <c r="G14635" s="11" t="s">
        <v>56828</v>
      </c>
      <c r="H14635" s="13" t="s">
        <v>907</v>
      </c>
      <c r="I14635" s="11" t="s">
        <v>23</v>
      </c>
      <c r="J14635" s="11" t="s">
        <v>24</v>
      </c>
      <c r="K14635" s="12"/>
      <c r="L14635" s="15" t="s">
        <v>56509</v>
      </c>
      <c r="M14635" s="12"/>
      <c r="N14635" s="12"/>
      <c r="O14635" s="12"/>
      <c r="P14635" s="12"/>
      <c r="Q14635" s="12"/>
      <c r="R14635" s="17"/>
      <c r="S14635" s="19"/>
      <c r="T14635" s="19"/>
    </row>
    <row r="14636" spans="1:20" ht="15.75" customHeight="1">
      <c r="A14636" s="8">
        <v>2018</v>
      </c>
      <c r="B14636" s="34">
        <v>191</v>
      </c>
      <c r="C14636" s="11" t="s">
        <v>56505</v>
      </c>
      <c r="D14636" s="12" t="s">
        <v>56829</v>
      </c>
      <c r="E14636" s="11" t="s">
        <v>56830</v>
      </c>
      <c r="F14636" s="12" t="s">
        <v>2830</v>
      </c>
      <c r="G14636" s="11" t="s">
        <v>56831</v>
      </c>
      <c r="H14636" s="13" t="s">
        <v>23995</v>
      </c>
      <c r="I14636" s="11" t="s">
        <v>23</v>
      </c>
      <c r="J14636" s="11" t="s">
        <v>24</v>
      </c>
      <c r="K14636" s="12"/>
      <c r="L14636" s="15" t="s">
        <v>27426</v>
      </c>
      <c r="M14636" s="12"/>
      <c r="N14636" s="12"/>
      <c r="O14636" s="12"/>
      <c r="P14636" s="12"/>
      <c r="Q14636" s="12"/>
      <c r="R14636" s="17"/>
      <c r="S14636" s="19"/>
      <c r="T14636" s="19"/>
    </row>
    <row r="14637" spans="1:20" ht="15.75" customHeight="1">
      <c r="A14637" s="8">
        <v>2018</v>
      </c>
      <c r="B14637" s="34">
        <v>191</v>
      </c>
      <c r="C14637" s="11" t="s">
        <v>56505</v>
      </c>
      <c r="D14637" s="12"/>
      <c r="E14637" s="11" t="s">
        <v>56832</v>
      </c>
      <c r="F14637" s="12" t="s">
        <v>2830</v>
      </c>
      <c r="G14637" s="11" t="s">
        <v>56833</v>
      </c>
      <c r="H14637" s="13" t="s">
        <v>23995</v>
      </c>
      <c r="I14637" s="11" t="s">
        <v>23</v>
      </c>
      <c r="J14637" s="11" t="s">
        <v>24</v>
      </c>
      <c r="K14637" s="12"/>
      <c r="L14637" s="15" t="s">
        <v>27426</v>
      </c>
      <c r="M14637" s="12"/>
      <c r="N14637" s="12"/>
      <c r="O14637" s="12"/>
      <c r="P14637" s="12"/>
      <c r="Q14637" s="12"/>
      <c r="R14637" s="17"/>
      <c r="S14637" s="19"/>
      <c r="T14637" s="19"/>
    </row>
    <row r="14638" spans="1:20" ht="15.75" customHeight="1">
      <c r="A14638" s="8">
        <v>2018</v>
      </c>
      <c r="B14638" s="34">
        <v>191</v>
      </c>
      <c r="C14638" s="11" t="s">
        <v>56505</v>
      </c>
      <c r="D14638" s="12" t="s">
        <v>56834</v>
      </c>
      <c r="E14638" s="11" t="s">
        <v>56835</v>
      </c>
      <c r="F14638" s="12" t="s">
        <v>43847</v>
      </c>
      <c r="G14638" s="11" t="s">
        <v>56513</v>
      </c>
      <c r="H14638" s="13" t="s">
        <v>393</v>
      </c>
      <c r="I14638" s="11" t="s">
        <v>23</v>
      </c>
      <c r="J14638" s="11" t="s">
        <v>24</v>
      </c>
      <c r="K14638" s="12"/>
      <c r="L14638" s="15" t="s">
        <v>42937</v>
      </c>
      <c r="M14638" s="12"/>
      <c r="N14638" s="12"/>
      <c r="O14638" s="12"/>
      <c r="P14638" s="12"/>
      <c r="Q14638" s="12"/>
      <c r="R14638" s="17"/>
      <c r="S14638" s="19"/>
      <c r="T14638" s="19"/>
    </row>
    <row r="14639" spans="1:20" ht="15.75" customHeight="1">
      <c r="A14639" s="8">
        <v>2018</v>
      </c>
      <c r="B14639" s="34">
        <v>191</v>
      </c>
      <c r="C14639" s="11" t="s">
        <v>56505</v>
      </c>
      <c r="D14639" s="12" t="s">
        <v>56836</v>
      </c>
      <c r="E14639" s="11" t="s">
        <v>56837</v>
      </c>
      <c r="F14639" s="12" t="s">
        <v>1139</v>
      </c>
      <c r="G14639" s="11" t="s">
        <v>56838</v>
      </c>
      <c r="H14639" s="13" t="s">
        <v>650</v>
      </c>
      <c r="I14639" s="11" t="s">
        <v>24</v>
      </c>
      <c r="J14639" s="11" t="s">
        <v>24</v>
      </c>
      <c r="K14639" s="12"/>
      <c r="L14639" s="15" t="s">
        <v>19279</v>
      </c>
      <c r="M14639" s="12"/>
      <c r="N14639" s="12"/>
      <c r="O14639" s="12"/>
      <c r="P14639" s="12"/>
      <c r="Q14639" s="12"/>
      <c r="R14639" s="17"/>
      <c r="S14639" s="19"/>
      <c r="T14639" s="19"/>
    </row>
    <row r="14640" spans="1:20" ht="15.75" customHeight="1">
      <c r="A14640" s="8">
        <v>2018</v>
      </c>
      <c r="B14640" s="34">
        <v>191</v>
      </c>
      <c r="C14640" s="11" t="s">
        <v>56505</v>
      </c>
      <c r="D14640" s="12" t="s">
        <v>56839</v>
      </c>
      <c r="E14640" s="11" t="s">
        <v>56840</v>
      </c>
      <c r="F14640" s="12" t="s">
        <v>56841</v>
      </c>
      <c r="G14640" s="11" t="s">
        <v>56842</v>
      </c>
      <c r="H14640" s="13" t="s">
        <v>650</v>
      </c>
      <c r="I14640" s="11" t="s">
        <v>24</v>
      </c>
      <c r="J14640" s="11" t="s">
        <v>24</v>
      </c>
      <c r="K14640" s="12"/>
      <c r="L14640" s="15" t="s">
        <v>56843</v>
      </c>
      <c r="M14640" s="12"/>
      <c r="N14640" s="12"/>
      <c r="O14640" s="12"/>
      <c r="P14640" s="12"/>
      <c r="Q14640" s="12"/>
      <c r="R14640" s="17" t="s">
        <v>72</v>
      </c>
      <c r="S14640" s="19"/>
      <c r="T14640" s="19"/>
    </row>
    <row r="14641" spans="1:20" ht="15.75" customHeight="1">
      <c r="A14641" s="8">
        <v>2018</v>
      </c>
      <c r="B14641" s="34">
        <v>191</v>
      </c>
      <c r="C14641" s="11" t="s">
        <v>56505</v>
      </c>
      <c r="D14641" s="12"/>
      <c r="E14641" s="11" t="s">
        <v>56844</v>
      </c>
      <c r="F14641" s="12" t="s">
        <v>56845</v>
      </c>
      <c r="G14641" s="11" t="s">
        <v>56846</v>
      </c>
      <c r="H14641" s="13" t="s">
        <v>33</v>
      </c>
      <c r="I14641" s="11" t="s">
        <v>23</v>
      </c>
      <c r="J14641" s="11" t="s">
        <v>24</v>
      </c>
      <c r="K14641" s="12"/>
      <c r="L14641" s="15" t="s">
        <v>4590</v>
      </c>
      <c r="M14641" s="12"/>
      <c r="N14641" s="12"/>
      <c r="O14641" s="12"/>
      <c r="P14641" s="12"/>
      <c r="Q14641" s="12"/>
      <c r="R14641" s="17"/>
      <c r="S14641" s="19"/>
      <c r="T14641" s="19"/>
    </row>
    <row r="14642" spans="1:20" ht="15.75" customHeight="1">
      <c r="A14642" s="8">
        <v>2018</v>
      </c>
      <c r="B14642" s="34">
        <v>191</v>
      </c>
      <c r="C14642" s="11" t="s">
        <v>56505</v>
      </c>
      <c r="D14642" s="12"/>
      <c r="E14642" s="11" t="s">
        <v>56847</v>
      </c>
      <c r="F14642" s="12" t="s">
        <v>6333</v>
      </c>
      <c r="G14642" s="11" t="s">
        <v>56848</v>
      </c>
      <c r="H14642" s="13" t="s">
        <v>650</v>
      </c>
      <c r="I14642" s="11" t="s">
        <v>24</v>
      </c>
      <c r="J14642" s="11" t="s">
        <v>24</v>
      </c>
      <c r="K14642" s="12"/>
      <c r="L14642" s="15" t="s">
        <v>56849</v>
      </c>
      <c r="M14642" s="12"/>
      <c r="N14642" s="12"/>
      <c r="O14642" s="12"/>
      <c r="P14642" s="12"/>
      <c r="Q14642" s="12"/>
      <c r="R14642" s="17" t="s">
        <v>72</v>
      </c>
      <c r="S14642" s="19"/>
      <c r="T14642" s="19"/>
    </row>
    <row r="14643" spans="1:20" ht="15.75" customHeight="1">
      <c r="A14643" s="8">
        <v>2018</v>
      </c>
      <c r="B14643" s="9">
        <v>198</v>
      </c>
      <c r="C14643" s="10" t="s">
        <v>56850</v>
      </c>
      <c r="D14643" s="10" t="s">
        <v>56851</v>
      </c>
      <c r="E14643" s="11" t="s">
        <v>56852</v>
      </c>
      <c r="F14643" s="10" t="s">
        <v>15063</v>
      </c>
      <c r="G14643" s="10" t="s">
        <v>56853</v>
      </c>
      <c r="H14643" s="13" t="s">
        <v>5566</v>
      </c>
      <c r="I14643" s="10" t="s">
        <v>24</v>
      </c>
      <c r="J14643" s="10" t="s">
        <v>24</v>
      </c>
      <c r="K14643" s="29" t="s">
        <v>693</v>
      </c>
      <c r="L14643" s="29" t="s">
        <v>56854</v>
      </c>
      <c r="M14643" s="29"/>
      <c r="N14643" s="29"/>
      <c r="O14643" s="47"/>
      <c r="P14643" s="47"/>
      <c r="Q14643" s="47"/>
      <c r="R14643" s="12"/>
      <c r="S14643" s="19"/>
      <c r="T14643" s="19"/>
    </row>
    <row r="14644" spans="1:20" ht="15.75" customHeight="1">
      <c r="A14644" s="8">
        <v>2018</v>
      </c>
      <c r="B14644" s="9">
        <v>198</v>
      </c>
      <c r="C14644" s="10" t="s">
        <v>56850</v>
      </c>
      <c r="D14644" s="10" t="s">
        <v>56855</v>
      </c>
      <c r="E14644" s="11" t="s">
        <v>56856</v>
      </c>
      <c r="F14644" s="10" t="s">
        <v>24034</v>
      </c>
      <c r="G14644" s="10" t="s">
        <v>56857</v>
      </c>
      <c r="H14644" s="13" t="s">
        <v>113</v>
      </c>
      <c r="I14644" s="10" t="s">
        <v>24</v>
      </c>
      <c r="J14644" s="10" t="s">
        <v>24</v>
      </c>
      <c r="K14644" s="29" t="s">
        <v>693</v>
      </c>
      <c r="L14644" s="29" t="s">
        <v>12234</v>
      </c>
      <c r="M14644" s="29"/>
      <c r="N14644" s="29"/>
      <c r="O14644" s="47"/>
      <c r="P14644" s="47"/>
      <c r="Q14644" s="47"/>
      <c r="R14644" s="12"/>
      <c r="S14644" s="19"/>
      <c r="T14644" s="19"/>
    </row>
    <row r="14645" spans="1:20" ht="15.75" customHeight="1">
      <c r="A14645" s="8">
        <v>2018</v>
      </c>
      <c r="B14645" s="9">
        <v>198</v>
      </c>
      <c r="C14645" s="10" t="s">
        <v>56850</v>
      </c>
      <c r="D14645" s="10" t="s">
        <v>56858</v>
      </c>
      <c r="E14645" s="11" t="s">
        <v>56859</v>
      </c>
      <c r="F14645" s="10">
        <v>2018</v>
      </c>
      <c r="G14645" s="10" t="s">
        <v>56860</v>
      </c>
      <c r="H14645" s="13" t="s">
        <v>149</v>
      </c>
      <c r="I14645" s="10" t="s">
        <v>24</v>
      </c>
      <c r="J14645" s="10" t="s">
        <v>24</v>
      </c>
      <c r="K14645" s="97" t="s">
        <v>693</v>
      </c>
      <c r="L14645" s="29" t="s">
        <v>12262</v>
      </c>
      <c r="M14645" s="16"/>
      <c r="N14645" s="16"/>
      <c r="O14645" s="47"/>
      <c r="P14645" s="47"/>
      <c r="Q14645" s="47"/>
      <c r="R14645" s="12"/>
      <c r="S14645" s="19"/>
      <c r="T14645" s="19"/>
    </row>
    <row r="14646" spans="1:20" ht="15.75" customHeight="1">
      <c r="A14646" s="8">
        <v>2018</v>
      </c>
      <c r="B14646" s="9">
        <v>198</v>
      </c>
      <c r="C14646" s="10" t="s">
        <v>56850</v>
      </c>
      <c r="D14646" s="10" t="s">
        <v>56861</v>
      </c>
      <c r="E14646" s="11" t="s">
        <v>56862</v>
      </c>
      <c r="F14646" s="10" t="s">
        <v>46135</v>
      </c>
      <c r="G14646" s="10" t="s">
        <v>56863</v>
      </c>
      <c r="H14646" s="13" t="s">
        <v>845</v>
      </c>
      <c r="I14646" s="10" t="s">
        <v>24</v>
      </c>
      <c r="J14646" s="10" t="s">
        <v>24</v>
      </c>
      <c r="K14646" s="99" t="s">
        <v>693</v>
      </c>
      <c r="L14646" s="29" t="s">
        <v>56864</v>
      </c>
      <c r="M14646" s="16"/>
      <c r="N14646" s="12"/>
      <c r="O14646" s="13"/>
      <c r="P14646" s="13"/>
      <c r="Q14646" s="13"/>
      <c r="R14646" s="12"/>
      <c r="S14646" s="19"/>
      <c r="T14646" s="19"/>
    </row>
    <row r="14647" spans="1:20" ht="15.75" customHeight="1">
      <c r="A14647" s="8">
        <v>2018</v>
      </c>
      <c r="B14647" s="9">
        <v>198</v>
      </c>
      <c r="C14647" s="10" t="s">
        <v>56850</v>
      </c>
      <c r="D14647" s="10" t="s">
        <v>56865</v>
      </c>
      <c r="E14647" s="11" t="s">
        <v>56866</v>
      </c>
      <c r="F14647" s="10" t="s">
        <v>2830</v>
      </c>
      <c r="G14647" s="10" t="s">
        <v>56867</v>
      </c>
      <c r="H14647" s="13" t="s">
        <v>56868</v>
      </c>
      <c r="I14647" s="10" t="s">
        <v>23</v>
      </c>
      <c r="J14647" s="10" t="s">
        <v>24</v>
      </c>
      <c r="K14647" s="99" t="s">
        <v>693</v>
      </c>
      <c r="L14647" s="29" t="s">
        <v>56869</v>
      </c>
      <c r="M14647" s="16"/>
      <c r="N14647" s="12"/>
      <c r="O14647" s="13"/>
      <c r="P14647" s="13"/>
      <c r="Q14647" s="13"/>
      <c r="R14647" s="12"/>
      <c r="S14647" s="19"/>
      <c r="T14647" s="19"/>
    </row>
    <row r="14648" spans="1:20" ht="15.75" customHeight="1">
      <c r="A14648" s="8">
        <v>2018</v>
      </c>
      <c r="B14648" s="9">
        <v>198</v>
      </c>
      <c r="C14648" s="10" t="s">
        <v>56850</v>
      </c>
      <c r="D14648" s="10" t="s">
        <v>11459</v>
      </c>
      <c r="E14648" s="11" t="s">
        <v>56870</v>
      </c>
      <c r="F14648" s="10" t="s">
        <v>56871</v>
      </c>
      <c r="G14648" s="10" t="s">
        <v>56872</v>
      </c>
      <c r="H14648" s="13" t="s">
        <v>560</v>
      </c>
      <c r="I14648" s="10" t="s">
        <v>24</v>
      </c>
      <c r="J14648" s="10" t="s">
        <v>24</v>
      </c>
      <c r="K14648" s="99" t="s">
        <v>693</v>
      </c>
      <c r="L14648" s="29" t="s">
        <v>19405</v>
      </c>
      <c r="M14648" s="16"/>
      <c r="N14648" s="12"/>
      <c r="O14648" s="13"/>
      <c r="P14648" s="13"/>
      <c r="Q14648" s="13"/>
      <c r="R14648" s="12"/>
      <c r="S14648" s="19"/>
      <c r="T14648" s="19"/>
    </row>
    <row r="14649" spans="1:20" ht="15.75" customHeight="1">
      <c r="A14649" s="8">
        <v>2018</v>
      </c>
      <c r="B14649" s="9">
        <v>198</v>
      </c>
      <c r="C14649" s="10" t="s">
        <v>56850</v>
      </c>
      <c r="D14649" s="10" t="s">
        <v>56873</v>
      </c>
      <c r="E14649" s="11" t="s">
        <v>56874</v>
      </c>
      <c r="F14649" s="10" t="s">
        <v>56875</v>
      </c>
      <c r="G14649" s="10" t="s">
        <v>56876</v>
      </c>
      <c r="H14649" s="13" t="s">
        <v>8710</v>
      </c>
      <c r="I14649" s="10" t="s">
        <v>24</v>
      </c>
      <c r="J14649" s="10" t="s">
        <v>24</v>
      </c>
      <c r="K14649" s="99" t="s">
        <v>693</v>
      </c>
      <c r="L14649" s="29"/>
      <c r="M14649" s="16"/>
      <c r="N14649" s="12"/>
      <c r="O14649" s="13"/>
      <c r="P14649" s="13"/>
      <c r="Q14649" s="13"/>
      <c r="R14649" s="12"/>
      <c r="S14649" s="19"/>
      <c r="T14649" s="19"/>
    </row>
    <row r="14650" spans="1:20" ht="15.75" customHeight="1">
      <c r="A14650" s="8">
        <v>2018</v>
      </c>
      <c r="B14650" s="9">
        <v>198</v>
      </c>
      <c r="C14650" s="10" t="s">
        <v>56850</v>
      </c>
      <c r="D14650" s="10" t="s">
        <v>56877</v>
      </c>
      <c r="E14650" s="11" t="s">
        <v>56878</v>
      </c>
      <c r="F14650" s="10">
        <v>2017</v>
      </c>
      <c r="G14650" s="10" t="s">
        <v>56879</v>
      </c>
      <c r="H14650" s="13" t="s">
        <v>29337</v>
      </c>
      <c r="I14650" s="10" t="s">
        <v>24</v>
      </c>
      <c r="J14650" s="10" t="s">
        <v>24</v>
      </c>
      <c r="K14650" s="99" t="s">
        <v>693</v>
      </c>
      <c r="L14650" s="29" t="s">
        <v>56854</v>
      </c>
      <c r="M14650" s="16"/>
      <c r="N14650" s="12"/>
      <c r="O14650" s="13"/>
      <c r="P14650" s="13"/>
      <c r="Q14650" s="13"/>
      <c r="R14650" s="12"/>
      <c r="S14650" s="19"/>
      <c r="T14650" s="19"/>
    </row>
    <row r="14651" spans="1:20" ht="15.75" customHeight="1">
      <c r="A14651" s="8">
        <v>2018</v>
      </c>
      <c r="B14651" s="9">
        <v>198</v>
      </c>
      <c r="C14651" s="10" t="s">
        <v>56850</v>
      </c>
      <c r="D14651" s="10" t="s">
        <v>56880</v>
      </c>
      <c r="E14651" s="11" t="s">
        <v>56881</v>
      </c>
      <c r="F14651" s="10">
        <v>2017</v>
      </c>
      <c r="G14651" s="10" t="s">
        <v>56882</v>
      </c>
      <c r="H14651" s="13" t="s">
        <v>113</v>
      </c>
      <c r="I14651" s="10" t="s">
        <v>23</v>
      </c>
      <c r="J14651" s="10" t="s">
        <v>24</v>
      </c>
      <c r="K14651" s="99" t="s">
        <v>693</v>
      </c>
      <c r="L14651" s="29" t="s">
        <v>56883</v>
      </c>
      <c r="M14651" s="16"/>
      <c r="N14651" s="12"/>
      <c r="O14651" s="13"/>
      <c r="P14651" s="13"/>
      <c r="Q14651" s="13"/>
      <c r="R14651" s="12"/>
      <c r="S14651" s="19"/>
      <c r="T14651" s="19"/>
    </row>
    <row r="14652" spans="1:20" ht="15.75" customHeight="1">
      <c r="A14652" s="8">
        <v>2018</v>
      </c>
      <c r="B14652" s="9">
        <v>198</v>
      </c>
      <c r="C14652" s="10" t="s">
        <v>56850</v>
      </c>
      <c r="D14652" s="10" t="s">
        <v>56880</v>
      </c>
      <c r="E14652" s="11" t="s">
        <v>56884</v>
      </c>
      <c r="F14652" s="10" t="s">
        <v>56885</v>
      </c>
      <c r="G14652" s="10" t="s">
        <v>56886</v>
      </c>
      <c r="H14652" s="13" t="s">
        <v>56887</v>
      </c>
      <c r="I14652" s="10" t="s">
        <v>23</v>
      </c>
      <c r="J14652" s="10" t="s">
        <v>24</v>
      </c>
      <c r="K14652" s="99" t="s">
        <v>693</v>
      </c>
      <c r="L14652" s="29" t="s">
        <v>56883</v>
      </c>
      <c r="M14652" s="16"/>
      <c r="N14652" s="12"/>
      <c r="O14652" s="13"/>
      <c r="P14652" s="13"/>
      <c r="Q14652" s="13"/>
      <c r="R14652" s="12"/>
      <c r="S14652" s="19"/>
      <c r="T14652" s="19"/>
    </row>
    <row r="14653" spans="1:20" ht="15.75" customHeight="1">
      <c r="A14653" s="8">
        <v>2018</v>
      </c>
      <c r="B14653" s="9">
        <v>198</v>
      </c>
      <c r="C14653" s="10" t="s">
        <v>56850</v>
      </c>
      <c r="D14653" s="10" t="s">
        <v>56888</v>
      </c>
      <c r="E14653" s="11" t="s">
        <v>56889</v>
      </c>
      <c r="F14653" s="10" t="s">
        <v>46459</v>
      </c>
      <c r="G14653" s="10" t="s">
        <v>56890</v>
      </c>
      <c r="H14653" s="13" t="s">
        <v>3703</v>
      </c>
      <c r="I14653" s="10" t="s">
        <v>23</v>
      </c>
      <c r="J14653" s="10" t="s">
        <v>24</v>
      </c>
      <c r="K14653" s="99" t="s">
        <v>693</v>
      </c>
      <c r="L14653" s="29" t="s">
        <v>56891</v>
      </c>
      <c r="M14653" s="16"/>
      <c r="N14653" s="12"/>
      <c r="O14653" s="13"/>
      <c r="P14653" s="13"/>
      <c r="Q14653" s="13"/>
      <c r="R14653" s="12"/>
      <c r="S14653" s="19"/>
      <c r="T14653" s="19"/>
    </row>
    <row r="14654" spans="1:20" ht="15.75" customHeight="1">
      <c r="A14654" s="8">
        <v>2018</v>
      </c>
      <c r="B14654" s="9">
        <v>198</v>
      </c>
      <c r="C14654" s="10" t="s">
        <v>56850</v>
      </c>
      <c r="D14654" s="10" t="s">
        <v>56880</v>
      </c>
      <c r="E14654" s="11" t="s">
        <v>56892</v>
      </c>
      <c r="F14654" s="10" t="s">
        <v>10364</v>
      </c>
      <c r="G14654" s="10" t="s">
        <v>56893</v>
      </c>
      <c r="H14654" s="13" t="s">
        <v>619</v>
      </c>
      <c r="I14654" s="10" t="s">
        <v>23</v>
      </c>
      <c r="J14654" s="10" t="s">
        <v>24</v>
      </c>
      <c r="K14654" s="99" t="s">
        <v>693</v>
      </c>
      <c r="L14654" s="29" t="s">
        <v>43657</v>
      </c>
      <c r="M14654" s="16"/>
      <c r="N14654" s="12"/>
      <c r="O14654" s="13"/>
      <c r="P14654" s="13"/>
      <c r="Q14654" s="13"/>
      <c r="R14654" s="12"/>
      <c r="S14654" s="19"/>
      <c r="T14654" s="19"/>
    </row>
    <row r="14655" spans="1:20" ht="15.75" customHeight="1">
      <c r="A14655" s="8">
        <v>2018</v>
      </c>
      <c r="B14655" s="9">
        <v>198</v>
      </c>
      <c r="C14655" s="10" t="s">
        <v>56850</v>
      </c>
      <c r="D14655" s="10" t="s">
        <v>56880</v>
      </c>
      <c r="E14655" s="11" t="s">
        <v>56894</v>
      </c>
      <c r="F14655" s="10">
        <v>2018</v>
      </c>
      <c r="G14655" s="10" t="s">
        <v>56895</v>
      </c>
      <c r="H14655" s="13" t="s">
        <v>619</v>
      </c>
      <c r="I14655" s="10" t="s">
        <v>23</v>
      </c>
      <c r="J14655" s="10" t="s">
        <v>24</v>
      </c>
      <c r="K14655" s="99" t="s">
        <v>693</v>
      </c>
      <c r="L14655" s="29" t="s">
        <v>56883</v>
      </c>
      <c r="M14655" s="16"/>
      <c r="N14655" s="12"/>
      <c r="O14655" s="13"/>
      <c r="P14655" s="13"/>
      <c r="Q14655" s="13"/>
      <c r="R14655" s="12"/>
      <c r="S14655" s="19"/>
      <c r="T14655" s="19"/>
    </row>
    <row r="14656" spans="1:20" ht="15.75" customHeight="1">
      <c r="A14656" s="8">
        <v>2018</v>
      </c>
      <c r="B14656" s="9">
        <v>198</v>
      </c>
      <c r="C14656" s="10" t="s">
        <v>56850</v>
      </c>
      <c r="D14656" s="10" t="s">
        <v>56880</v>
      </c>
      <c r="E14656" s="11" t="s">
        <v>56896</v>
      </c>
      <c r="F14656" s="10">
        <v>2017</v>
      </c>
      <c r="G14656" s="10" t="s">
        <v>56897</v>
      </c>
      <c r="H14656" s="13" t="s">
        <v>149</v>
      </c>
      <c r="I14656" s="10" t="s">
        <v>23</v>
      </c>
      <c r="J14656" s="10" t="s">
        <v>24</v>
      </c>
      <c r="K14656" s="99" t="s">
        <v>693</v>
      </c>
      <c r="L14656" s="29" t="s">
        <v>7045</v>
      </c>
      <c r="M14656" s="16"/>
      <c r="N14656" s="12"/>
      <c r="O14656" s="13"/>
      <c r="P14656" s="13"/>
      <c r="Q14656" s="13"/>
      <c r="R14656" s="12"/>
      <c r="S14656" s="19"/>
      <c r="T14656" s="19"/>
    </row>
    <row r="14657" spans="1:20" ht="15.75" customHeight="1">
      <c r="A14657" s="8">
        <v>2018</v>
      </c>
      <c r="B14657" s="9">
        <v>198</v>
      </c>
      <c r="C14657" s="10" t="s">
        <v>56850</v>
      </c>
      <c r="D14657" s="10" t="s">
        <v>56898</v>
      </c>
      <c r="E14657" s="11" t="s">
        <v>56899</v>
      </c>
      <c r="F14657" s="10" t="s">
        <v>56900</v>
      </c>
      <c r="G14657" s="10" t="s">
        <v>56901</v>
      </c>
      <c r="H14657" s="13" t="s">
        <v>56902</v>
      </c>
      <c r="I14657" s="10" t="s">
        <v>24</v>
      </c>
      <c r="J14657" s="10" t="s">
        <v>24</v>
      </c>
      <c r="K14657" s="99" t="s">
        <v>693</v>
      </c>
      <c r="L14657" s="29" t="s">
        <v>56903</v>
      </c>
      <c r="M14657" s="16"/>
      <c r="N14657" s="12"/>
      <c r="O14657" s="13"/>
      <c r="P14657" s="13"/>
      <c r="Q14657" s="13"/>
      <c r="R14657" s="12"/>
      <c r="S14657" s="19"/>
      <c r="T14657" s="19"/>
    </row>
    <row r="14658" spans="1:20" ht="15.75" customHeight="1">
      <c r="A14658" s="8">
        <v>2018</v>
      </c>
      <c r="B14658" s="9">
        <v>198</v>
      </c>
      <c r="C14658" s="10" t="s">
        <v>56850</v>
      </c>
      <c r="D14658" s="10" t="s">
        <v>56904</v>
      </c>
      <c r="E14658" s="11" t="s">
        <v>56905</v>
      </c>
      <c r="F14658" s="10" t="s">
        <v>18947</v>
      </c>
      <c r="G14658" s="10" t="s">
        <v>56906</v>
      </c>
      <c r="H14658" s="13" t="s">
        <v>8225</v>
      </c>
      <c r="I14658" s="10" t="s">
        <v>24</v>
      </c>
      <c r="J14658" s="10" t="s">
        <v>24</v>
      </c>
      <c r="K14658" s="99" t="s">
        <v>693</v>
      </c>
      <c r="L14658" s="29" t="s">
        <v>36655</v>
      </c>
      <c r="M14658" s="16"/>
      <c r="N14658" s="12"/>
      <c r="O14658" s="13"/>
      <c r="P14658" s="13"/>
      <c r="Q14658" s="13"/>
      <c r="R14658" s="12"/>
      <c r="S14658" s="19"/>
      <c r="T14658" s="19"/>
    </row>
    <row r="14659" spans="1:20" ht="15.75" customHeight="1">
      <c r="A14659" s="8">
        <v>2018</v>
      </c>
      <c r="B14659" s="9">
        <v>198</v>
      </c>
      <c r="C14659" s="10" t="s">
        <v>56850</v>
      </c>
      <c r="D14659" s="10" t="s">
        <v>56907</v>
      </c>
      <c r="E14659" s="11" t="s">
        <v>56908</v>
      </c>
      <c r="F14659" s="10" t="s">
        <v>56909</v>
      </c>
      <c r="G14659" s="10" t="s">
        <v>56910</v>
      </c>
      <c r="H14659" s="13" t="s">
        <v>113</v>
      </c>
      <c r="I14659" s="10" t="s">
        <v>24</v>
      </c>
      <c r="J14659" s="10" t="s">
        <v>24</v>
      </c>
      <c r="K14659" s="99" t="s">
        <v>693</v>
      </c>
      <c r="L14659" s="29" t="s">
        <v>56911</v>
      </c>
      <c r="M14659" s="16"/>
      <c r="N14659" s="12"/>
      <c r="O14659" s="13"/>
      <c r="P14659" s="13"/>
      <c r="Q14659" s="13"/>
      <c r="R14659" s="12" t="s">
        <v>72</v>
      </c>
      <c r="S14659" s="19"/>
      <c r="T14659" s="19"/>
    </row>
    <row r="14660" spans="1:20" ht="15.75" customHeight="1">
      <c r="A14660" s="8">
        <v>2018</v>
      </c>
      <c r="B14660" s="9">
        <v>198</v>
      </c>
      <c r="C14660" s="10" t="s">
        <v>56850</v>
      </c>
      <c r="D14660" s="10" t="s">
        <v>56912</v>
      </c>
      <c r="E14660" s="11" t="s">
        <v>56913</v>
      </c>
      <c r="F14660" s="10" t="s">
        <v>56914</v>
      </c>
      <c r="G14660" s="10" t="s">
        <v>56915</v>
      </c>
      <c r="H14660" s="13" t="s">
        <v>225</v>
      </c>
      <c r="I14660" s="10" t="s">
        <v>23</v>
      </c>
      <c r="J14660" s="10" t="s">
        <v>24</v>
      </c>
      <c r="K14660" s="99" t="s">
        <v>693</v>
      </c>
      <c r="L14660" s="29" t="s">
        <v>29919</v>
      </c>
      <c r="M14660" s="16"/>
      <c r="N14660" s="12"/>
      <c r="O14660" s="13"/>
      <c r="P14660" s="13"/>
      <c r="Q14660" s="13"/>
      <c r="R14660" s="12"/>
      <c r="S14660" s="19"/>
      <c r="T14660" s="19"/>
    </row>
    <row r="14661" spans="1:20" ht="15.75" customHeight="1">
      <c r="A14661" s="8">
        <v>2018</v>
      </c>
      <c r="B14661" s="9">
        <v>198</v>
      </c>
      <c r="C14661" s="10" t="s">
        <v>56850</v>
      </c>
      <c r="D14661" s="10" t="s">
        <v>56916</v>
      </c>
      <c r="E14661" s="11" t="s">
        <v>56917</v>
      </c>
      <c r="F14661" s="10" t="s">
        <v>56918</v>
      </c>
      <c r="G14661" s="10" t="s">
        <v>56919</v>
      </c>
      <c r="H14661" s="13" t="s">
        <v>8793</v>
      </c>
      <c r="I14661" s="10" t="s">
        <v>24</v>
      </c>
      <c r="J14661" s="10" t="s">
        <v>24</v>
      </c>
      <c r="K14661" s="99" t="s">
        <v>693</v>
      </c>
      <c r="L14661" s="29" t="s">
        <v>56920</v>
      </c>
      <c r="M14661" s="16"/>
      <c r="N14661" s="12"/>
      <c r="O14661" s="13"/>
      <c r="P14661" s="13"/>
      <c r="Q14661" s="13"/>
      <c r="R14661" s="12" t="s">
        <v>72</v>
      </c>
      <c r="S14661" s="19"/>
      <c r="T14661" s="19"/>
    </row>
    <row r="14662" spans="1:20" ht="15.75" customHeight="1">
      <c r="A14662" s="8">
        <v>2018</v>
      </c>
      <c r="B14662" s="9">
        <v>198</v>
      </c>
      <c r="C14662" s="10" t="s">
        <v>56850</v>
      </c>
      <c r="D14662" s="10" t="s">
        <v>56921</v>
      </c>
      <c r="E14662" s="11" t="s">
        <v>56922</v>
      </c>
      <c r="F14662" s="10" t="s">
        <v>56923</v>
      </c>
      <c r="G14662" s="10" t="s">
        <v>56924</v>
      </c>
      <c r="H14662" s="13" t="s">
        <v>156</v>
      </c>
      <c r="I14662" s="10" t="s">
        <v>24</v>
      </c>
      <c r="J14662" s="10" t="s">
        <v>24</v>
      </c>
      <c r="K14662" s="99" t="s">
        <v>693</v>
      </c>
      <c r="L14662" s="29" t="s">
        <v>56925</v>
      </c>
      <c r="M14662" s="16"/>
      <c r="N14662" s="12"/>
      <c r="O14662" s="13"/>
      <c r="P14662" s="13"/>
      <c r="Q14662" s="13"/>
      <c r="R14662" s="12"/>
      <c r="S14662" s="19"/>
      <c r="T14662" s="19"/>
    </row>
    <row r="14663" spans="1:20" ht="15.75" customHeight="1">
      <c r="A14663" s="8">
        <v>2018</v>
      </c>
      <c r="B14663" s="9">
        <v>198</v>
      </c>
      <c r="C14663" s="10" t="s">
        <v>56850</v>
      </c>
      <c r="D14663" s="10" t="s">
        <v>56926</v>
      </c>
      <c r="E14663" s="11" t="s">
        <v>56927</v>
      </c>
      <c r="F14663" s="10" t="s">
        <v>56928</v>
      </c>
      <c r="G14663" s="10" t="s">
        <v>56929</v>
      </c>
      <c r="H14663" s="13" t="s">
        <v>5586</v>
      </c>
      <c r="I14663" s="10" t="s">
        <v>24</v>
      </c>
      <c r="J14663" s="10" t="s">
        <v>24</v>
      </c>
      <c r="K14663" s="99" t="s">
        <v>693</v>
      </c>
      <c r="L14663" s="29"/>
      <c r="M14663" s="16"/>
      <c r="N14663" s="12"/>
      <c r="O14663" s="13"/>
      <c r="P14663" s="13"/>
      <c r="Q14663" s="13"/>
      <c r="R14663" s="12"/>
      <c r="S14663" s="19"/>
      <c r="T14663" s="19"/>
    </row>
    <row r="14664" spans="1:20" ht="15.75" customHeight="1">
      <c r="A14664" s="8">
        <v>2018</v>
      </c>
      <c r="B14664" s="9">
        <v>198</v>
      </c>
      <c r="C14664" s="10" t="s">
        <v>56850</v>
      </c>
      <c r="D14664" s="10" t="s">
        <v>56930</v>
      </c>
      <c r="E14664" s="11" t="s">
        <v>56931</v>
      </c>
      <c r="F14664" s="10">
        <v>2018</v>
      </c>
      <c r="G14664" s="10" t="s">
        <v>56932</v>
      </c>
      <c r="H14664" s="13" t="s">
        <v>149</v>
      </c>
      <c r="I14664" s="10" t="s">
        <v>24</v>
      </c>
      <c r="J14664" s="10" t="s">
        <v>24</v>
      </c>
      <c r="K14664" s="99" t="s">
        <v>693</v>
      </c>
      <c r="L14664" s="29" t="s">
        <v>56933</v>
      </c>
      <c r="M14664" s="16"/>
      <c r="N14664" s="12"/>
      <c r="O14664" s="13"/>
      <c r="P14664" s="13"/>
      <c r="Q14664" s="13"/>
      <c r="R14664" s="12"/>
      <c r="S14664" s="19"/>
      <c r="T14664" s="19"/>
    </row>
    <row r="14665" spans="1:20" ht="15.75" customHeight="1">
      <c r="A14665" s="8">
        <v>2018</v>
      </c>
      <c r="B14665" s="9">
        <v>198</v>
      </c>
      <c r="C14665" s="10" t="s">
        <v>56850</v>
      </c>
      <c r="D14665" s="10" t="s">
        <v>56880</v>
      </c>
      <c r="E14665" s="11" t="s">
        <v>56934</v>
      </c>
      <c r="F14665" s="10" t="s">
        <v>15202</v>
      </c>
      <c r="G14665" s="10" t="s">
        <v>56935</v>
      </c>
      <c r="H14665" s="13" t="s">
        <v>8218</v>
      </c>
      <c r="I14665" s="10" t="s">
        <v>23</v>
      </c>
      <c r="J14665" s="10" t="s">
        <v>24</v>
      </c>
      <c r="K14665" s="99" t="s">
        <v>693</v>
      </c>
      <c r="L14665" s="29" t="s">
        <v>43657</v>
      </c>
      <c r="M14665" s="16"/>
      <c r="N14665" s="12"/>
      <c r="O14665" s="13"/>
      <c r="P14665" s="13"/>
      <c r="Q14665" s="13"/>
      <c r="R14665" s="12"/>
      <c r="S14665" s="19"/>
      <c r="T14665" s="19"/>
    </row>
    <row r="14666" spans="1:20" ht="15.75" customHeight="1">
      <c r="A14666" s="8">
        <v>2018</v>
      </c>
      <c r="B14666" s="9">
        <v>198</v>
      </c>
      <c r="C14666" s="10" t="s">
        <v>56850</v>
      </c>
      <c r="D14666" s="10" t="s">
        <v>56880</v>
      </c>
      <c r="E14666" s="11" t="s">
        <v>56936</v>
      </c>
      <c r="F14666" s="10" t="s">
        <v>35253</v>
      </c>
      <c r="G14666" s="10" t="s">
        <v>56937</v>
      </c>
      <c r="H14666" s="13" t="s">
        <v>5586</v>
      </c>
      <c r="I14666" s="10" t="s">
        <v>23</v>
      </c>
      <c r="J14666" s="10" t="s">
        <v>24</v>
      </c>
      <c r="K14666" s="99" t="s">
        <v>693</v>
      </c>
      <c r="L14666" s="29" t="s">
        <v>43657</v>
      </c>
      <c r="M14666" s="16"/>
      <c r="N14666" s="12"/>
      <c r="O14666" s="13"/>
      <c r="P14666" s="13"/>
      <c r="Q14666" s="13"/>
      <c r="R14666" s="12"/>
      <c r="S14666" s="19"/>
      <c r="T14666" s="19"/>
    </row>
    <row r="14667" spans="1:20" ht="15.75" customHeight="1">
      <c r="A14667" s="8">
        <v>2018</v>
      </c>
      <c r="B14667" s="9">
        <v>198</v>
      </c>
      <c r="C14667" s="10" t="s">
        <v>56850</v>
      </c>
      <c r="D14667" s="10" t="s">
        <v>56880</v>
      </c>
      <c r="E14667" s="11" t="s">
        <v>56938</v>
      </c>
      <c r="F14667" s="10">
        <v>2018</v>
      </c>
      <c r="G14667" s="10" t="s">
        <v>56939</v>
      </c>
      <c r="H14667" s="13" t="s">
        <v>12243</v>
      </c>
      <c r="I14667" s="10" t="s">
        <v>23</v>
      </c>
      <c r="J14667" s="10" t="s">
        <v>24</v>
      </c>
      <c r="K14667" s="99" t="s">
        <v>693</v>
      </c>
      <c r="L14667" s="29" t="s">
        <v>56883</v>
      </c>
      <c r="M14667" s="16"/>
      <c r="N14667" s="12"/>
      <c r="O14667" s="13"/>
      <c r="P14667" s="13"/>
      <c r="Q14667" s="13"/>
      <c r="R14667" s="12"/>
      <c r="S14667" s="19"/>
      <c r="T14667" s="19"/>
    </row>
    <row r="14668" spans="1:20" ht="15.75" customHeight="1">
      <c r="A14668" s="8">
        <v>2018</v>
      </c>
      <c r="B14668" s="9">
        <v>198</v>
      </c>
      <c r="C14668" s="10" t="s">
        <v>56850</v>
      </c>
      <c r="D14668" s="10" t="s">
        <v>56880</v>
      </c>
      <c r="E14668" s="11" t="s">
        <v>56940</v>
      </c>
      <c r="F14668" s="10">
        <v>2018</v>
      </c>
      <c r="G14668" s="10" t="s">
        <v>56941</v>
      </c>
      <c r="H14668" s="13" t="s">
        <v>149</v>
      </c>
      <c r="I14668" s="10" t="s">
        <v>23</v>
      </c>
      <c r="J14668" s="10" t="s">
        <v>24</v>
      </c>
      <c r="K14668" s="99" t="s">
        <v>693</v>
      </c>
      <c r="L14668" s="29" t="s">
        <v>43657</v>
      </c>
      <c r="M14668" s="16"/>
      <c r="N14668" s="12"/>
      <c r="O14668" s="13"/>
      <c r="P14668" s="13"/>
      <c r="Q14668" s="13"/>
      <c r="R14668" s="12"/>
      <c r="S14668" s="19"/>
      <c r="T14668" s="19"/>
    </row>
    <row r="14669" spans="1:20" ht="15.75" customHeight="1">
      <c r="A14669" s="8">
        <v>2018</v>
      </c>
      <c r="B14669" s="9">
        <v>198</v>
      </c>
      <c r="C14669" s="10" t="s">
        <v>56850</v>
      </c>
      <c r="D14669" s="10" t="s">
        <v>56880</v>
      </c>
      <c r="E14669" s="11" t="s">
        <v>56942</v>
      </c>
      <c r="F14669" s="10">
        <v>2018</v>
      </c>
      <c r="G14669" s="10" t="s">
        <v>56943</v>
      </c>
      <c r="H14669" s="13" t="s">
        <v>113</v>
      </c>
      <c r="I14669" s="10" t="s">
        <v>23</v>
      </c>
      <c r="J14669" s="10" t="s">
        <v>24</v>
      </c>
      <c r="K14669" s="99" t="s">
        <v>693</v>
      </c>
      <c r="L14669" s="29" t="s">
        <v>7045</v>
      </c>
      <c r="M14669" s="16"/>
      <c r="N14669" s="12"/>
      <c r="O14669" s="13"/>
      <c r="P14669" s="13"/>
      <c r="Q14669" s="13"/>
      <c r="R14669" s="12"/>
      <c r="S14669" s="19"/>
      <c r="T14669" s="19"/>
    </row>
    <row r="14670" spans="1:20" ht="15.75" customHeight="1">
      <c r="A14670" s="8">
        <v>2018</v>
      </c>
      <c r="B14670" s="9">
        <v>198</v>
      </c>
      <c r="C14670" s="10" t="s">
        <v>56850</v>
      </c>
      <c r="D14670" s="10" t="s">
        <v>56944</v>
      </c>
      <c r="E14670" s="11" t="s">
        <v>56945</v>
      </c>
      <c r="F14670" s="10">
        <v>2018</v>
      </c>
      <c r="G14670" s="10" t="s">
        <v>56946</v>
      </c>
      <c r="H14670" s="13" t="s">
        <v>113</v>
      </c>
      <c r="I14670" s="10" t="s">
        <v>24</v>
      </c>
      <c r="J14670" s="10" t="s">
        <v>24</v>
      </c>
      <c r="K14670" s="99" t="s">
        <v>693</v>
      </c>
      <c r="L14670" s="29" t="s">
        <v>56947</v>
      </c>
      <c r="M14670" s="16"/>
      <c r="N14670" s="12"/>
      <c r="O14670" s="13"/>
      <c r="P14670" s="13"/>
      <c r="Q14670" s="13"/>
      <c r="R14670" s="12"/>
      <c r="S14670" s="19"/>
      <c r="T14670" s="19"/>
    </row>
    <row r="14671" spans="1:20" ht="15.75" customHeight="1">
      <c r="A14671" s="8">
        <v>2018</v>
      </c>
      <c r="B14671" s="9">
        <v>198</v>
      </c>
      <c r="C14671" s="10" t="s">
        <v>56850</v>
      </c>
      <c r="D14671" s="10" t="s">
        <v>56948</v>
      </c>
      <c r="E14671" s="11" t="s">
        <v>56949</v>
      </c>
      <c r="F14671" s="10" t="s">
        <v>26896</v>
      </c>
      <c r="G14671" s="10" t="s">
        <v>56950</v>
      </c>
      <c r="H14671" s="13" t="s">
        <v>5566</v>
      </c>
      <c r="I14671" s="10" t="s">
        <v>24</v>
      </c>
      <c r="J14671" s="10" t="s">
        <v>24</v>
      </c>
      <c r="K14671" s="99" t="s">
        <v>693</v>
      </c>
      <c r="L14671" s="29" t="s">
        <v>56951</v>
      </c>
      <c r="M14671" s="16"/>
      <c r="N14671" s="12"/>
      <c r="O14671" s="13"/>
      <c r="P14671" s="13"/>
      <c r="Q14671" s="13"/>
      <c r="R14671" s="12"/>
      <c r="S14671" s="19"/>
      <c r="T14671" s="19"/>
    </row>
    <row r="14672" spans="1:20" ht="15.75" customHeight="1">
      <c r="A14672" s="8">
        <v>2018</v>
      </c>
      <c r="B14672" s="9">
        <v>198</v>
      </c>
      <c r="C14672" s="10" t="s">
        <v>56850</v>
      </c>
      <c r="D14672" s="10" t="s">
        <v>56952</v>
      </c>
      <c r="E14672" s="11" t="s">
        <v>56953</v>
      </c>
      <c r="F14672" s="10">
        <v>2018</v>
      </c>
      <c r="G14672" s="10" t="s">
        <v>56954</v>
      </c>
      <c r="H14672" s="13" t="s">
        <v>555</v>
      </c>
      <c r="I14672" s="10" t="s">
        <v>24</v>
      </c>
      <c r="J14672" s="10" t="s">
        <v>24</v>
      </c>
      <c r="K14672" s="99" t="s">
        <v>693</v>
      </c>
      <c r="L14672" s="29"/>
      <c r="M14672" s="16"/>
      <c r="N14672" s="12"/>
      <c r="O14672" s="13"/>
      <c r="P14672" s="13"/>
      <c r="Q14672" s="13"/>
      <c r="R14672" s="12"/>
      <c r="S14672" s="19"/>
      <c r="T14672" s="19"/>
    </row>
    <row r="14673" spans="1:20" ht="15.75" customHeight="1">
      <c r="A14673" s="8">
        <v>2018</v>
      </c>
      <c r="B14673" s="9">
        <v>198</v>
      </c>
      <c r="C14673" s="10" t="s">
        <v>56850</v>
      </c>
      <c r="D14673" s="10" t="s">
        <v>819</v>
      </c>
      <c r="E14673" s="11" t="s">
        <v>56955</v>
      </c>
      <c r="F14673" s="10" t="s">
        <v>56956</v>
      </c>
      <c r="G14673" s="10" t="s">
        <v>56957</v>
      </c>
      <c r="H14673" s="13" t="s">
        <v>149</v>
      </c>
      <c r="I14673" s="10" t="s">
        <v>24</v>
      </c>
      <c r="J14673" s="10" t="s">
        <v>24</v>
      </c>
      <c r="K14673" s="99" t="s">
        <v>693</v>
      </c>
      <c r="L14673" s="29" t="s">
        <v>56958</v>
      </c>
      <c r="M14673" s="16"/>
      <c r="N14673" s="12"/>
      <c r="O14673" s="13"/>
      <c r="P14673" s="13"/>
      <c r="Q14673" s="13"/>
      <c r="R14673" s="12"/>
      <c r="S14673" s="19"/>
      <c r="T14673" s="19"/>
    </row>
    <row r="14674" spans="1:20" ht="15.75" customHeight="1">
      <c r="A14674" s="8">
        <v>2018</v>
      </c>
      <c r="B14674" s="9">
        <v>198</v>
      </c>
      <c r="C14674" s="10" t="s">
        <v>56850</v>
      </c>
      <c r="D14674" s="10" t="s">
        <v>56959</v>
      </c>
      <c r="E14674" s="11" t="s">
        <v>56960</v>
      </c>
      <c r="F14674" s="10">
        <v>1991</v>
      </c>
      <c r="G14674" s="10" t="s">
        <v>56961</v>
      </c>
      <c r="H14674" s="13" t="s">
        <v>9002</v>
      </c>
      <c r="I14674" s="10" t="s">
        <v>23</v>
      </c>
      <c r="J14674" s="10" t="s">
        <v>24</v>
      </c>
      <c r="K14674" s="99" t="s">
        <v>693</v>
      </c>
      <c r="L14674" s="29" t="s">
        <v>56962</v>
      </c>
      <c r="M14674" s="16"/>
      <c r="N14674" s="12"/>
      <c r="O14674" s="13"/>
      <c r="P14674" s="13"/>
      <c r="Q14674" s="13"/>
      <c r="R14674" s="12"/>
      <c r="S14674" s="19"/>
      <c r="T14674" s="19"/>
    </row>
    <row r="14675" spans="1:20" ht="15.75" customHeight="1">
      <c r="A14675" s="8">
        <v>2018</v>
      </c>
      <c r="B14675" s="9">
        <v>199</v>
      </c>
      <c r="C14675" s="10" t="s">
        <v>56963</v>
      </c>
      <c r="D14675" s="15" t="s">
        <v>56964</v>
      </c>
      <c r="E14675" s="11" t="s">
        <v>140</v>
      </c>
      <c r="F14675" s="10" t="s">
        <v>56965</v>
      </c>
      <c r="G14675" s="11" t="s">
        <v>56966</v>
      </c>
      <c r="H14675" s="13" t="s">
        <v>44571</v>
      </c>
      <c r="I14675" s="10" t="s">
        <v>23</v>
      </c>
      <c r="J14675" s="10" t="s">
        <v>24</v>
      </c>
      <c r="K14675" s="102" t="s">
        <v>56967</v>
      </c>
      <c r="L14675" s="15" t="s">
        <v>56968</v>
      </c>
      <c r="M14675" s="29" t="s">
        <v>24</v>
      </c>
      <c r="N14675" s="15"/>
      <c r="O14675" s="15"/>
      <c r="P14675" s="15"/>
      <c r="Q14675" s="15"/>
      <c r="R14675" s="17"/>
      <c r="S14675" s="15"/>
      <c r="T14675" s="15"/>
    </row>
    <row r="14676" spans="1:20" ht="15.75" customHeight="1">
      <c r="A14676" s="8">
        <v>2018</v>
      </c>
      <c r="B14676" s="9">
        <v>199</v>
      </c>
      <c r="C14676" s="10" t="s">
        <v>56963</v>
      </c>
      <c r="D14676" s="11" t="s">
        <v>56969</v>
      </c>
      <c r="E14676" s="11" t="s">
        <v>56970</v>
      </c>
      <c r="F14676" s="10" t="s">
        <v>56971</v>
      </c>
      <c r="G14676" s="11" t="s">
        <v>56972</v>
      </c>
      <c r="H14676" s="13" t="s">
        <v>56973</v>
      </c>
      <c r="I14676" s="10" t="s">
        <v>23</v>
      </c>
      <c r="J14676" s="10" t="s">
        <v>24</v>
      </c>
      <c r="K14676" s="99" t="s">
        <v>56974</v>
      </c>
      <c r="L14676" s="15" t="s">
        <v>56975</v>
      </c>
      <c r="M14676" s="29" t="s">
        <v>24</v>
      </c>
      <c r="N14676" s="15"/>
      <c r="O14676" s="15"/>
      <c r="P14676" s="15"/>
      <c r="Q14676" s="15"/>
      <c r="R14676" s="17"/>
      <c r="S14676" s="15"/>
      <c r="T14676" s="15"/>
    </row>
    <row r="14677" spans="1:20" ht="15.75" customHeight="1">
      <c r="A14677" s="8">
        <v>2018</v>
      </c>
      <c r="B14677" s="9">
        <v>199</v>
      </c>
      <c r="C14677" s="10" t="s">
        <v>56963</v>
      </c>
      <c r="D14677" s="15" t="s">
        <v>56976</v>
      </c>
      <c r="E14677" s="11" t="s">
        <v>56789</v>
      </c>
      <c r="F14677" s="10" t="s">
        <v>26488</v>
      </c>
      <c r="G14677" s="11" t="s">
        <v>56977</v>
      </c>
      <c r="H14677" s="13" t="s">
        <v>305</v>
      </c>
      <c r="I14677" s="10" t="s">
        <v>23</v>
      </c>
      <c r="J14677" s="10" t="s">
        <v>24</v>
      </c>
      <c r="K14677" s="99" t="s">
        <v>56978</v>
      </c>
      <c r="L14677" s="15" t="s">
        <v>56968</v>
      </c>
      <c r="M14677" s="29" t="s">
        <v>24</v>
      </c>
      <c r="N14677" s="15"/>
      <c r="O14677" s="15"/>
      <c r="P14677" s="15"/>
      <c r="Q14677" s="15"/>
      <c r="R14677" s="17"/>
      <c r="S14677" s="15"/>
      <c r="T14677" s="15"/>
    </row>
    <row r="14678" spans="1:20" ht="15.75" customHeight="1">
      <c r="A14678" s="8">
        <v>2018</v>
      </c>
      <c r="B14678" s="9">
        <v>199</v>
      </c>
      <c r="C14678" s="10" t="s">
        <v>56963</v>
      </c>
      <c r="D14678" s="15" t="s">
        <v>56979</v>
      </c>
      <c r="E14678" s="11" t="s">
        <v>56789</v>
      </c>
      <c r="F14678" s="10" t="s">
        <v>1083</v>
      </c>
      <c r="G14678" s="11" t="s">
        <v>56980</v>
      </c>
      <c r="H14678" s="13" t="s">
        <v>305</v>
      </c>
      <c r="I14678" s="10" t="s">
        <v>23</v>
      </c>
      <c r="J14678" s="10" t="s">
        <v>24</v>
      </c>
      <c r="K14678" s="99" t="s">
        <v>56981</v>
      </c>
      <c r="L14678" s="15" t="s">
        <v>56968</v>
      </c>
      <c r="M14678" s="15" t="s">
        <v>24</v>
      </c>
      <c r="N14678" s="15"/>
      <c r="O14678" s="15"/>
      <c r="P14678" s="15"/>
      <c r="Q14678" s="15"/>
      <c r="R14678" s="17"/>
      <c r="S14678" s="15"/>
      <c r="T14678" s="15"/>
    </row>
    <row r="14679" spans="1:20" ht="15.75" customHeight="1">
      <c r="A14679" s="8">
        <v>2018</v>
      </c>
      <c r="B14679" s="9">
        <v>199</v>
      </c>
      <c r="C14679" s="10" t="s">
        <v>56963</v>
      </c>
      <c r="D14679" s="15" t="s">
        <v>56982</v>
      </c>
      <c r="E14679" s="11" t="s">
        <v>56983</v>
      </c>
      <c r="F14679" s="15" t="s">
        <v>48805</v>
      </c>
      <c r="G14679" s="15" t="s">
        <v>20702</v>
      </c>
      <c r="H14679" s="13" t="s">
        <v>56984</v>
      </c>
      <c r="I14679" s="15" t="s">
        <v>23</v>
      </c>
      <c r="J14679" s="15" t="s">
        <v>24</v>
      </c>
      <c r="K14679" s="99" t="s">
        <v>56985</v>
      </c>
      <c r="L14679" s="15" t="s">
        <v>56986</v>
      </c>
      <c r="M14679" s="15" t="s">
        <v>24</v>
      </c>
      <c r="N14679" s="15"/>
      <c r="O14679" s="15"/>
      <c r="P14679" s="15"/>
      <c r="Q14679" s="15"/>
      <c r="R14679" s="17"/>
      <c r="S14679" s="15"/>
      <c r="T14679" s="15"/>
    </row>
    <row r="14680" spans="1:20" ht="15.75" customHeight="1">
      <c r="A14680" s="8">
        <v>2018</v>
      </c>
      <c r="B14680" s="9">
        <v>199</v>
      </c>
      <c r="C14680" s="10" t="s">
        <v>56963</v>
      </c>
      <c r="D14680" s="15" t="s">
        <v>56987</v>
      </c>
      <c r="E14680" s="11" t="s">
        <v>56988</v>
      </c>
      <c r="F14680" s="15" t="s">
        <v>18226</v>
      </c>
      <c r="G14680" s="15" t="s">
        <v>20702</v>
      </c>
      <c r="H14680" s="13" t="s">
        <v>914</v>
      </c>
      <c r="I14680" s="15" t="s">
        <v>24</v>
      </c>
      <c r="J14680" s="15" t="s">
        <v>24</v>
      </c>
      <c r="K14680" s="99" t="s">
        <v>56989</v>
      </c>
      <c r="L14680" s="15" t="s">
        <v>56990</v>
      </c>
      <c r="M14680" s="15" t="s">
        <v>24</v>
      </c>
      <c r="N14680" s="15"/>
      <c r="O14680" s="15"/>
      <c r="P14680" s="15"/>
      <c r="Q14680" s="15"/>
      <c r="R14680" s="17" t="s">
        <v>64</v>
      </c>
      <c r="S14680" s="15"/>
      <c r="T14680" s="15"/>
    </row>
    <row r="14681" spans="1:20" ht="15.75" customHeight="1">
      <c r="A14681" s="8">
        <v>2018</v>
      </c>
      <c r="B14681" s="9">
        <v>199</v>
      </c>
      <c r="C14681" s="10" t="s">
        <v>56963</v>
      </c>
      <c r="D14681" s="15" t="s">
        <v>56991</v>
      </c>
      <c r="E14681" s="11" t="s">
        <v>56992</v>
      </c>
      <c r="F14681" s="15" t="s">
        <v>17371</v>
      </c>
      <c r="G14681" s="15" t="s">
        <v>56993</v>
      </c>
      <c r="H14681" s="13" t="s">
        <v>56994</v>
      </c>
      <c r="I14681" s="15" t="s">
        <v>23</v>
      </c>
      <c r="J14681" s="15" t="s">
        <v>24</v>
      </c>
      <c r="K14681" s="99" t="s">
        <v>56995</v>
      </c>
      <c r="L14681" s="15" t="s">
        <v>56996</v>
      </c>
      <c r="M14681" s="15" t="s">
        <v>24</v>
      </c>
      <c r="N14681" s="15"/>
      <c r="O14681" s="15"/>
      <c r="P14681" s="15"/>
      <c r="Q14681" s="15"/>
      <c r="R14681" s="17"/>
      <c r="S14681" s="15"/>
      <c r="T14681" s="15"/>
    </row>
    <row r="14682" spans="1:20" ht="15.75" customHeight="1">
      <c r="A14682" s="8">
        <v>2018</v>
      </c>
      <c r="B14682" s="9">
        <v>199</v>
      </c>
      <c r="C14682" s="10" t="s">
        <v>56963</v>
      </c>
      <c r="D14682" s="15" t="s">
        <v>56997</v>
      </c>
      <c r="E14682" s="11" t="s">
        <v>56998</v>
      </c>
      <c r="F14682" s="15" t="s">
        <v>4358</v>
      </c>
      <c r="G14682" s="15" t="s">
        <v>56999</v>
      </c>
      <c r="H14682" s="13" t="s">
        <v>89</v>
      </c>
      <c r="I14682" s="15" t="s">
        <v>23</v>
      </c>
      <c r="J14682" s="15" t="s">
        <v>23</v>
      </c>
      <c r="K14682" s="99" t="s">
        <v>57000</v>
      </c>
      <c r="L14682" s="15" t="s">
        <v>57001</v>
      </c>
      <c r="M14682" s="15" t="s">
        <v>24</v>
      </c>
      <c r="N14682" s="15"/>
      <c r="O14682" s="15"/>
      <c r="P14682" s="15"/>
      <c r="Q14682" s="15"/>
      <c r="R14682" s="17" t="s">
        <v>72</v>
      </c>
      <c r="S14682" s="15"/>
      <c r="T14682" s="15"/>
    </row>
    <row r="14683" spans="1:20" ht="15.75" customHeight="1">
      <c r="A14683" s="8">
        <v>2018</v>
      </c>
      <c r="B14683" s="9">
        <v>199</v>
      </c>
      <c r="C14683" s="10" t="s">
        <v>56963</v>
      </c>
      <c r="D14683" s="15" t="s">
        <v>57002</v>
      </c>
      <c r="E14683" s="11" t="s">
        <v>57003</v>
      </c>
      <c r="F14683" s="15" t="s">
        <v>10590</v>
      </c>
      <c r="G14683" s="15" t="s">
        <v>20702</v>
      </c>
      <c r="H14683" s="13" t="s">
        <v>15772</v>
      </c>
      <c r="I14683" s="15" t="s">
        <v>23</v>
      </c>
      <c r="J14683" s="15" t="s">
        <v>24</v>
      </c>
      <c r="K14683" s="99" t="s">
        <v>57004</v>
      </c>
      <c r="L14683" s="15" t="s">
        <v>57005</v>
      </c>
      <c r="M14683" s="15" t="s">
        <v>24</v>
      </c>
      <c r="N14683" s="15"/>
      <c r="O14683" s="15"/>
      <c r="P14683" s="15"/>
      <c r="Q14683" s="15"/>
      <c r="R14683" s="17"/>
      <c r="S14683" s="15"/>
      <c r="T14683" s="15"/>
    </row>
    <row r="14684" spans="1:20" ht="15.75" customHeight="1">
      <c r="A14684" s="8">
        <v>2018</v>
      </c>
      <c r="B14684" s="9">
        <v>199</v>
      </c>
      <c r="C14684" s="10" t="s">
        <v>56963</v>
      </c>
      <c r="D14684" s="15" t="s">
        <v>57006</v>
      </c>
      <c r="E14684" s="11" t="s">
        <v>57007</v>
      </c>
      <c r="F14684" s="15" t="s">
        <v>682</v>
      </c>
      <c r="G14684" s="15" t="s">
        <v>57008</v>
      </c>
      <c r="H14684" s="13" t="s">
        <v>51730</v>
      </c>
      <c r="I14684" s="15" t="s">
        <v>23</v>
      </c>
      <c r="J14684" s="15" t="s">
        <v>23</v>
      </c>
      <c r="K14684" s="99" t="s">
        <v>57009</v>
      </c>
      <c r="L14684" s="15" t="s">
        <v>57010</v>
      </c>
      <c r="M14684" s="15" t="s">
        <v>24</v>
      </c>
      <c r="N14684" s="15"/>
      <c r="O14684" s="15"/>
      <c r="P14684" s="15"/>
      <c r="Q14684" s="15"/>
      <c r="R14684" s="17" t="s">
        <v>72</v>
      </c>
      <c r="S14684" s="15"/>
      <c r="T14684" s="15"/>
    </row>
    <row r="14685" spans="1:20" ht="15.75" customHeight="1">
      <c r="A14685" s="8">
        <v>2018</v>
      </c>
      <c r="B14685" s="9">
        <v>199</v>
      </c>
      <c r="C14685" s="10" t="s">
        <v>56963</v>
      </c>
      <c r="D14685" s="15" t="s">
        <v>57011</v>
      </c>
      <c r="E14685" s="11" t="s">
        <v>57012</v>
      </c>
      <c r="F14685" s="15" t="s">
        <v>6023</v>
      </c>
      <c r="G14685" s="15" t="s">
        <v>57013</v>
      </c>
      <c r="H14685" s="13" t="s">
        <v>57014</v>
      </c>
      <c r="I14685" s="15" t="s">
        <v>24</v>
      </c>
      <c r="J14685" s="15" t="s">
        <v>23</v>
      </c>
      <c r="K14685" s="99" t="s">
        <v>57015</v>
      </c>
      <c r="L14685" s="15" t="s">
        <v>57016</v>
      </c>
      <c r="M14685" s="15" t="s">
        <v>24</v>
      </c>
      <c r="N14685" s="15"/>
      <c r="O14685" s="15"/>
      <c r="P14685" s="15"/>
      <c r="Q14685" s="15"/>
      <c r="R14685" s="17" t="s">
        <v>72</v>
      </c>
      <c r="S14685" s="15"/>
      <c r="T14685" s="15"/>
    </row>
    <row r="14686" spans="1:20" ht="15.75" customHeight="1">
      <c r="A14686" s="8">
        <v>2018</v>
      </c>
      <c r="B14686" s="9">
        <v>199</v>
      </c>
      <c r="C14686" s="10" t="s">
        <v>56963</v>
      </c>
      <c r="D14686" s="15" t="s">
        <v>57017</v>
      </c>
      <c r="E14686" s="11" t="s">
        <v>57018</v>
      </c>
      <c r="F14686" s="15" t="s">
        <v>18825</v>
      </c>
      <c r="G14686" s="15" t="s">
        <v>57019</v>
      </c>
      <c r="H14686" s="13" t="s">
        <v>57020</v>
      </c>
      <c r="I14686" s="15" t="s">
        <v>23</v>
      </c>
      <c r="J14686" s="15" t="s">
        <v>24</v>
      </c>
      <c r="K14686" s="99" t="s">
        <v>57021</v>
      </c>
      <c r="L14686" s="15" t="s">
        <v>57022</v>
      </c>
      <c r="M14686" s="15" t="s">
        <v>24</v>
      </c>
      <c r="N14686" s="15"/>
      <c r="O14686" s="15"/>
      <c r="P14686" s="15"/>
      <c r="Q14686" s="15"/>
      <c r="R14686" s="17"/>
      <c r="S14686" s="15"/>
      <c r="T14686" s="15"/>
    </row>
    <row r="14687" spans="1:20" ht="15.75" customHeight="1">
      <c r="A14687" s="8">
        <v>2018</v>
      </c>
      <c r="B14687" s="9">
        <v>199</v>
      </c>
      <c r="C14687" s="10" t="s">
        <v>56963</v>
      </c>
      <c r="D14687" s="15" t="s">
        <v>57023</v>
      </c>
      <c r="E14687" s="11" t="s">
        <v>57024</v>
      </c>
      <c r="F14687" s="15" t="s">
        <v>57025</v>
      </c>
      <c r="G14687" s="15" t="s">
        <v>57026</v>
      </c>
      <c r="H14687" s="13" t="s">
        <v>3509</v>
      </c>
      <c r="I14687" s="15" t="s">
        <v>24</v>
      </c>
      <c r="J14687" s="15" t="s">
        <v>23</v>
      </c>
      <c r="K14687" s="29" t="s">
        <v>693</v>
      </c>
      <c r="L14687" s="15" t="s">
        <v>57027</v>
      </c>
      <c r="M14687" s="15" t="s">
        <v>24</v>
      </c>
      <c r="N14687" s="15"/>
      <c r="O14687" s="15"/>
      <c r="P14687" s="15"/>
      <c r="Q14687" s="15"/>
      <c r="R14687" s="17" t="s">
        <v>72</v>
      </c>
      <c r="S14687" s="15"/>
      <c r="T14687" s="15"/>
    </row>
    <row r="14688" spans="1:20" ht="15.75" customHeight="1">
      <c r="A14688" s="8">
        <v>2018</v>
      </c>
      <c r="B14688" s="9">
        <v>199</v>
      </c>
      <c r="C14688" s="10" t="s">
        <v>56963</v>
      </c>
      <c r="D14688" s="15" t="s">
        <v>57028</v>
      </c>
      <c r="E14688" s="11" t="s">
        <v>57029</v>
      </c>
      <c r="F14688" s="15" t="s">
        <v>57030</v>
      </c>
      <c r="G14688" s="15" t="s">
        <v>57031</v>
      </c>
      <c r="H14688" s="13" t="s">
        <v>275</v>
      </c>
      <c r="I14688" s="15" t="s">
        <v>23</v>
      </c>
      <c r="J14688" s="15" t="s">
        <v>24</v>
      </c>
      <c r="K14688" s="99" t="s">
        <v>57032</v>
      </c>
      <c r="L14688" s="15" t="s">
        <v>57033</v>
      </c>
      <c r="M14688" s="15" t="s">
        <v>24</v>
      </c>
      <c r="N14688" s="15"/>
      <c r="O14688" s="15"/>
      <c r="P14688" s="15"/>
      <c r="Q14688" s="15"/>
      <c r="R14688" s="17"/>
      <c r="S14688" s="15"/>
      <c r="T14688" s="15"/>
    </row>
    <row r="14689" spans="1:20" ht="15.75" customHeight="1">
      <c r="A14689" s="8">
        <v>2018</v>
      </c>
      <c r="B14689" s="9">
        <v>199</v>
      </c>
      <c r="C14689" s="10" t="s">
        <v>56963</v>
      </c>
      <c r="D14689" s="15" t="s">
        <v>57034</v>
      </c>
      <c r="E14689" s="11" t="s">
        <v>57035</v>
      </c>
      <c r="F14689" s="15" t="s">
        <v>6736</v>
      </c>
      <c r="G14689" s="15" t="s">
        <v>57036</v>
      </c>
      <c r="H14689" s="13" t="s">
        <v>33249</v>
      </c>
      <c r="I14689" s="15" t="s">
        <v>23</v>
      </c>
      <c r="J14689" s="15" t="s">
        <v>24</v>
      </c>
      <c r="K14689" s="99" t="s">
        <v>57037</v>
      </c>
      <c r="L14689" s="15" t="s">
        <v>57038</v>
      </c>
      <c r="M14689" s="15" t="s">
        <v>23</v>
      </c>
      <c r="N14689" s="15" t="s">
        <v>57034</v>
      </c>
      <c r="O14689" s="15">
        <v>0</v>
      </c>
      <c r="P14689" s="15">
        <v>5.7750000000000004</v>
      </c>
      <c r="Q14689" s="15">
        <v>0</v>
      </c>
      <c r="R14689" s="17" t="s">
        <v>28</v>
      </c>
      <c r="S14689" s="15"/>
      <c r="T14689" s="15"/>
    </row>
    <row r="14690" spans="1:20" ht="15.75" customHeight="1">
      <c r="A14690" s="8">
        <v>2018</v>
      </c>
      <c r="B14690" s="9">
        <v>199</v>
      </c>
      <c r="C14690" s="10" t="s">
        <v>56963</v>
      </c>
      <c r="D14690" s="15" t="s">
        <v>57039</v>
      </c>
      <c r="E14690" s="11" t="s">
        <v>57040</v>
      </c>
      <c r="F14690" s="15" t="s">
        <v>8212</v>
      </c>
      <c r="G14690" s="15" t="s">
        <v>20702</v>
      </c>
      <c r="H14690" s="13" t="s">
        <v>3509</v>
      </c>
      <c r="I14690" s="15" t="s">
        <v>24</v>
      </c>
      <c r="J14690" s="15" t="s">
        <v>24</v>
      </c>
      <c r="K14690" s="29" t="s">
        <v>693</v>
      </c>
      <c r="L14690" s="15" t="s">
        <v>57041</v>
      </c>
      <c r="M14690" s="15" t="s">
        <v>24</v>
      </c>
      <c r="N14690" s="15"/>
      <c r="O14690" s="15"/>
      <c r="P14690" s="15"/>
      <c r="Q14690" s="15"/>
      <c r="R14690" s="17"/>
      <c r="S14690" s="15"/>
      <c r="T14690" s="15"/>
    </row>
    <row r="14691" spans="1:20" ht="15.75" customHeight="1">
      <c r="A14691" s="8">
        <v>2018</v>
      </c>
      <c r="B14691" s="9">
        <v>199</v>
      </c>
      <c r="C14691" s="10" t="s">
        <v>56963</v>
      </c>
      <c r="D14691" s="15" t="s">
        <v>57042</v>
      </c>
      <c r="E14691" s="11" t="s">
        <v>57043</v>
      </c>
      <c r="F14691" s="15" t="s">
        <v>67</v>
      </c>
      <c r="G14691" s="15" t="s">
        <v>57044</v>
      </c>
      <c r="H14691" s="13" t="s">
        <v>46</v>
      </c>
      <c r="I14691" s="15" t="s">
        <v>24</v>
      </c>
      <c r="J14691" s="15" t="s">
        <v>24</v>
      </c>
      <c r="K14691" s="29" t="s">
        <v>693</v>
      </c>
      <c r="L14691" s="15" t="s">
        <v>57045</v>
      </c>
      <c r="M14691" s="15" t="s">
        <v>24</v>
      </c>
      <c r="N14691" s="15"/>
      <c r="O14691" s="15"/>
      <c r="P14691" s="15"/>
      <c r="Q14691" s="15"/>
      <c r="R14691" s="17" t="s">
        <v>64</v>
      </c>
      <c r="S14691" s="15"/>
      <c r="T14691" s="15"/>
    </row>
    <row r="14692" spans="1:20" ht="15.75" customHeight="1">
      <c r="A14692" s="8">
        <v>2018</v>
      </c>
      <c r="B14692" s="9">
        <v>199</v>
      </c>
      <c r="C14692" s="10" t="s">
        <v>56963</v>
      </c>
      <c r="D14692" s="15" t="s">
        <v>57046</v>
      </c>
      <c r="E14692" s="11" t="s">
        <v>57047</v>
      </c>
      <c r="F14692" s="15" t="s">
        <v>5123</v>
      </c>
      <c r="G14692" s="15" t="s">
        <v>57048</v>
      </c>
      <c r="H14692" s="13" t="s">
        <v>33</v>
      </c>
      <c r="I14692" s="15" t="s">
        <v>23</v>
      </c>
      <c r="J14692" s="15" t="s">
        <v>24</v>
      </c>
      <c r="K14692" s="99" t="s">
        <v>57049</v>
      </c>
      <c r="L14692" s="15" t="s">
        <v>57050</v>
      </c>
      <c r="M14692" s="15" t="s">
        <v>24</v>
      </c>
      <c r="N14692" s="15"/>
      <c r="O14692" s="15"/>
      <c r="P14692" s="15"/>
      <c r="Q14692" s="15"/>
      <c r="R14692" s="17"/>
      <c r="S14692" s="15"/>
      <c r="T14692" s="15"/>
    </row>
    <row r="14693" spans="1:20" ht="15.75" customHeight="1">
      <c r="A14693" s="8">
        <v>2018</v>
      </c>
      <c r="B14693" s="9">
        <v>199</v>
      </c>
      <c r="C14693" s="10" t="s">
        <v>56963</v>
      </c>
      <c r="D14693" s="15" t="s">
        <v>57051</v>
      </c>
      <c r="E14693" s="11" t="s">
        <v>57052</v>
      </c>
      <c r="F14693" s="15" t="s">
        <v>413</v>
      </c>
      <c r="G14693" s="15" t="s">
        <v>57053</v>
      </c>
      <c r="H14693" s="13" t="s">
        <v>57054</v>
      </c>
      <c r="I14693" s="15" t="s">
        <v>23</v>
      </c>
      <c r="J14693" s="15" t="s">
        <v>24</v>
      </c>
      <c r="K14693" s="99" t="s">
        <v>57055</v>
      </c>
      <c r="L14693" s="15" t="s">
        <v>57056</v>
      </c>
      <c r="M14693" s="15" t="s">
        <v>24</v>
      </c>
      <c r="N14693" s="15"/>
      <c r="O14693" s="15"/>
      <c r="P14693" s="15"/>
      <c r="Q14693" s="15"/>
      <c r="R14693" s="17"/>
      <c r="S14693" s="15"/>
      <c r="T14693" s="15"/>
    </row>
    <row r="14694" spans="1:20" ht="15.75" customHeight="1">
      <c r="A14694" s="8">
        <v>2018</v>
      </c>
      <c r="B14694" s="9">
        <v>199</v>
      </c>
      <c r="C14694" s="10" t="s">
        <v>56963</v>
      </c>
      <c r="D14694" s="15" t="s">
        <v>57057</v>
      </c>
      <c r="E14694" s="11" t="s">
        <v>57058</v>
      </c>
      <c r="F14694" s="15" t="s">
        <v>3131</v>
      </c>
      <c r="G14694" s="15" t="s">
        <v>57059</v>
      </c>
      <c r="H14694" s="13" t="s">
        <v>33</v>
      </c>
      <c r="I14694" s="15" t="s">
        <v>23</v>
      </c>
      <c r="J14694" s="15" t="s">
        <v>24</v>
      </c>
      <c r="K14694" s="99" t="s">
        <v>57060</v>
      </c>
      <c r="L14694" s="15" t="s">
        <v>57061</v>
      </c>
      <c r="M14694" s="15" t="s">
        <v>24</v>
      </c>
      <c r="N14694" s="15"/>
      <c r="O14694" s="15"/>
      <c r="P14694" s="15"/>
      <c r="Q14694" s="15"/>
      <c r="R14694" s="17"/>
      <c r="S14694" s="15"/>
      <c r="T14694" s="15"/>
    </row>
    <row r="14695" spans="1:20" ht="15.75" customHeight="1">
      <c r="A14695" s="8">
        <v>2018</v>
      </c>
      <c r="B14695" s="9">
        <v>199</v>
      </c>
      <c r="C14695" s="10" t="s">
        <v>56963</v>
      </c>
      <c r="D14695" s="15" t="s">
        <v>57062</v>
      </c>
      <c r="E14695" s="11" t="s">
        <v>57063</v>
      </c>
      <c r="F14695" s="15" t="s">
        <v>35764</v>
      </c>
      <c r="G14695" s="15" t="s">
        <v>57064</v>
      </c>
      <c r="H14695" s="13" t="s">
        <v>33</v>
      </c>
      <c r="I14695" s="15" t="s">
        <v>23</v>
      </c>
      <c r="J14695" s="15" t="s">
        <v>23</v>
      </c>
      <c r="K14695" s="99" t="s">
        <v>57065</v>
      </c>
      <c r="L14695" s="15" t="s">
        <v>57066</v>
      </c>
      <c r="M14695" s="15" t="s">
        <v>24</v>
      </c>
      <c r="N14695" s="15"/>
      <c r="O14695" s="15"/>
      <c r="P14695" s="15"/>
      <c r="Q14695" s="15"/>
      <c r="R14695" s="17" t="s">
        <v>72</v>
      </c>
      <c r="S14695" s="15"/>
      <c r="T14695" s="15"/>
    </row>
    <row r="14696" spans="1:20" ht="15.75" customHeight="1">
      <c r="A14696" s="8">
        <v>2018</v>
      </c>
      <c r="B14696" s="9">
        <v>199</v>
      </c>
      <c r="C14696" s="10" t="s">
        <v>56963</v>
      </c>
      <c r="D14696" s="15" t="s">
        <v>57067</v>
      </c>
      <c r="E14696" s="11" t="s">
        <v>57068</v>
      </c>
      <c r="F14696" s="15" t="s">
        <v>5786</v>
      </c>
      <c r="G14696" s="15" t="s">
        <v>57069</v>
      </c>
      <c r="H14696" s="13" t="s">
        <v>33</v>
      </c>
      <c r="I14696" s="15" t="s">
        <v>23</v>
      </c>
      <c r="J14696" s="15" t="s">
        <v>24</v>
      </c>
      <c r="K14696" s="99" t="s">
        <v>57070</v>
      </c>
      <c r="L14696" s="15" t="s">
        <v>57071</v>
      </c>
      <c r="M14696" s="15" t="s">
        <v>24</v>
      </c>
      <c r="N14696" s="15"/>
      <c r="O14696" s="15"/>
      <c r="P14696" s="15"/>
      <c r="Q14696" s="15"/>
      <c r="R14696" s="17"/>
      <c r="S14696" s="15"/>
      <c r="T14696" s="15"/>
    </row>
    <row r="14697" spans="1:20" ht="15.75" customHeight="1">
      <c r="A14697" s="8">
        <v>2018</v>
      </c>
      <c r="B14697" s="9">
        <v>199</v>
      </c>
      <c r="C14697" s="10" t="s">
        <v>56963</v>
      </c>
      <c r="D14697" s="15" t="s">
        <v>57072</v>
      </c>
      <c r="E14697" s="11" t="s">
        <v>57073</v>
      </c>
      <c r="F14697" s="15" t="s">
        <v>57074</v>
      </c>
      <c r="G14697" s="15" t="s">
        <v>57075</v>
      </c>
      <c r="H14697" s="13" t="s">
        <v>33</v>
      </c>
      <c r="I14697" s="15" t="s">
        <v>24</v>
      </c>
      <c r="J14697" s="15" t="s">
        <v>24</v>
      </c>
      <c r="K14697" s="29" t="s">
        <v>693</v>
      </c>
      <c r="L14697" s="15" t="s">
        <v>57076</v>
      </c>
      <c r="M14697" s="15" t="s">
        <v>24</v>
      </c>
      <c r="N14697" s="15"/>
      <c r="O14697" s="15"/>
      <c r="P14697" s="15"/>
      <c r="Q14697" s="15"/>
      <c r="R14697" s="17" t="s">
        <v>72</v>
      </c>
      <c r="S14697" s="15"/>
      <c r="T14697" s="15"/>
    </row>
    <row r="14698" spans="1:20" ht="15.75" customHeight="1">
      <c r="A14698" s="8">
        <v>2018</v>
      </c>
      <c r="B14698" s="9">
        <v>199</v>
      </c>
      <c r="C14698" s="10" t="s">
        <v>56963</v>
      </c>
      <c r="D14698" s="15" t="s">
        <v>57077</v>
      </c>
      <c r="E14698" s="11" t="s">
        <v>57078</v>
      </c>
      <c r="F14698" s="15" t="s">
        <v>5766</v>
      </c>
      <c r="G14698" s="15" t="s">
        <v>57079</v>
      </c>
      <c r="H14698" s="13" t="s">
        <v>6025</v>
      </c>
      <c r="I14698" s="15" t="s">
        <v>23</v>
      </c>
      <c r="J14698" s="15" t="s">
        <v>24</v>
      </c>
      <c r="K14698" s="99" t="s">
        <v>57080</v>
      </c>
      <c r="L14698" s="15" t="s">
        <v>57081</v>
      </c>
      <c r="M14698" s="15" t="s">
        <v>24</v>
      </c>
      <c r="N14698" s="15"/>
      <c r="O14698" s="15"/>
      <c r="P14698" s="15"/>
      <c r="Q14698" s="15"/>
      <c r="R14698" s="17"/>
      <c r="S14698" s="15"/>
      <c r="T14698" s="15"/>
    </row>
    <row r="14699" spans="1:20" ht="15.75" customHeight="1">
      <c r="A14699" s="8">
        <v>2018</v>
      </c>
      <c r="B14699" s="9">
        <v>199</v>
      </c>
      <c r="C14699" s="10" t="s">
        <v>56963</v>
      </c>
      <c r="D14699" s="15" t="s">
        <v>57082</v>
      </c>
      <c r="E14699" s="11" t="s">
        <v>57083</v>
      </c>
      <c r="F14699" s="15" t="s">
        <v>57084</v>
      </c>
      <c r="G14699" s="15" t="s">
        <v>57085</v>
      </c>
      <c r="H14699" s="13" t="s">
        <v>46</v>
      </c>
      <c r="I14699" s="15" t="s">
        <v>23</v>
      </c>
      <c r="J14699" s="15" t="s">
        <v>24</v>
      </c>
      <c r="K14699" s="99" t="s">
        <v>57086</v>
      </c>
      <c r="L14699" s="15" t="s">
        <v>57087</v>
      </c>
      <c r="M14699" s="15" t="s">
        <v>24</v>
      </c>
      <c r="N14699" s="15"/>
      <c r="O14699" s="15"/>
      <c r="P14699" s="15"/>
      <c r="Q14699" s="15"/>
      <c r="R14699" s="17"/>
      <c r="S14699" s="15"/>
      <c r="T14699" s="15"/>
    </row>
    <row r="14700" spans="1:20" ht="15.75" customHeight="1">
      <c r="A14700" s="8">
        <v>2018</v>
      </c>
      <c r="B14700" s="9">
        <v>199</v>
      </c>
      <c r="C14700" s="10" t="s">
        <v>56963</v>
      </c>
      <c r="D14700" s="15" t="s">
        <v>57088</v>
      </c>
      <c r="E14700" s="11" t="s">
        <v>57089</v>
      </c>
      <c r="F14700" s="15" t="s">
        <v>7960</v>
      </c>
      <c r="G14700" s="15" t="s">
        <v>57090</v>
      </c>
      <c r="H14700" s="13" t="s">
        <v>89</v>
      </c>
      <c r="I14700" s="15" t="s">
        <v>24</v>
      </c>
      <c r="J14700" s="15" t="s">
        <v>24</v>
      </c>
      <c r="K14700" s="29" t="s">
        <v>693</v>
      </c>
      <c r="L14700" s="15" t="s">
        <v>57091</v>
      </c>
      <c r="M14700" s="15" t="s">
        <v>24</v>
      </c>
      <c r="N14700" s="15"/>
      <c r="O14700" s="15"/>
      <c r="P14700" s="15"/>
      <c r="Q14700" s="15"/>
      <c r="R14700" s="17"/>
      <c r="S14700" s="15"/>
      <c r="T14700" s="15"/>
    </row>
    <row r="14701" spans="1:20" ht="15.75" customHeight="1">
      <c r="A14701" s="8">
        <v>2018</v>
      </c>
      <c r="B14701" s="9">
        <v>199</v>
      </c>
      <c r="C14701" s="10" t="s">
        <v>56963</v>
      </c>
      <c r="D14701" s="15" t="s">
        <v>57092</v>
      </c>
      <c r="E14701" s="11" t="s">
        <v>57093</v>
      </c>
      <c r="F14701" s="15" t="s">
        <v>57094</v>
      </c>
      <c r="G14701" s="15" t="s">
        <v>57095</v>
      </c>
      <c r="H14701" s="13" t="s">
        <v>57096</v>
      </c>
      <c r="I14701" s="15" t="s">
        <v>24</v>
      </c>
      <c r="J14701" s="15" t="s">
        <v>23</v>
      </c>
      <c r="K14701" s="29" t="s">
        <v>693</v>
      </c>
      <c r="L14701" s="15" t="s">
        <v>57097</v>
      </c>
      <c r="M14701" s="15" t="s">
        <v>24</v>
      </c>
      <c r="N14701" s="15"/>
      <c r="O14701" s="15"/>
      <c r="P14701" s="15"/>
      <c r="Q14701" s="15"/>
      <c r="R14701" s="17" t="s">
        <v>64</v>
      </c>
      <c r="S14701" s="15"/>
      <c r="T14701" s="15"/>
    </row>
    <row r="14702" spans="1:20" ht="15.75" customHeight="1">
      <c r="A14702" s="8">
        <v>2018</v>
      </c>
      <c r="B14702" s="9">
        <v>199</v>
      </c>
      <c r="C14702" s="10" t="s">
        <v>56963</v>
      </c>
      <c r="D14702" s="15" t="s">
        <v>57098</v>
      </c>
      <c r="E14702" s="11" t="s">
        <v>57099</v>
      </c>
      <c r="F14702" s="15" t="s">
        <v>20275</v>
      </c>
      <c r="G14702" s="15" t="s">
        <v>57100</v>
      </c>
      <c r="H14702" s="13" t="s">
        <v>51730</v>
      </c>
      <c r="I14702" s="15" t="s">
        <v>24</v>
      </c>
      <c r="J14702" s="15"/>
      <c r="K14702" s="29" t="s">
        <v>693</v>
      </c>
      <c r="L14702" s="15" t="s">
        <v>57101</v>
      </c>
      <c r="M14702" s="15" t="s">
        <v>24</v>
      </c>
      <c r="N14702" s="15"/>
      <c r="O14702" s="15"/>
      <c r="P14702" s="15"/>
      <c r="Q14702" s="15"/>
      <c r="R14702" s="17" t="s">
        <v>72</v>
      </c>
      <c r="S14702" s="15"/>
      <c r="T14702" s="15"/>
    </row>
    <row r="14703" spans="1:20" ht="15.75" customHeight="1">
      <c r="A14703" s="8">
        <v>2018</v>
      </c>
      <c r="B14703" s="9">
        <v>199</v>
      </c>
      <c r="C14703" s="10" t="s">
        <v>56963</v>
      </c>
      <c r="D14703" s="15" t="s">
        <v>57102</v>
      </c>
      <c r="E14703" s="11" t="s">
        <v>57103</v>
      </c>
      <c r="F14703" s="15" t="s">
        <v>54444</v>
      </c>
      <c r="G14703" s="15" t="s">
        <v>57104</v>
      </c>
      <c r="H14703" s="13" t="s">
        <v>89</v>
      </c>
      <c r="I14703" s="15" t="s">
        <v>24</v>
      </c>
      <c r="J14703" s="15" t="s">
        <v>24</v>
      </c>
      <c r="K14703" s="29" t="s">
        <v>693</v>
      </c>
      <c r="L14703" s="15" t="s">
        <v>57105</v>
      </c>
      <c r="M14703" s="15" t="s">
        <v>24</v>
      </c>
      <c r="N14703" s="15"/>
      <c r="O14703" s="15"/>
      <c r="P14703" s="15"/>
      <c r="Q14703" s="15"/>
      <c r="R14703" s="17" t="s">
        <v>72</v>
      </c>
      <c r="S14703" s="15"/>
      <c r="T14703" s="15"/>
    </row>
    <row r="14704" spans="1:20" ht="15.75" customHeight="1">
      <c r="A14704" s="8">
        <v>2018</v>
      </c>
      <c r="B14704" s="9">
        <v>199</v>
      </c>
      <c r="C14704" s="10" t="s">
        <v>56963</v>
      </c>
      <c r="D14704" s="15" t="s">
        <v>57106</v>
      </c>
      <c r="E14704" s="11" t="s">
        <v>57107</v>
      </c>
      <c r="F14704" s="15" t="s">
        <v>57108</v>
      </c>
      <c r="G14704" s="15" t="s">
        <v>57109</v>
      </c>
      <c r="H14704" s="13" t="s">
        <v>89</v>
      </c>
      <c r="I14704" s="15" t="s">
        <v>24</v>
      </c>
      <c r="J14704" s="15" t="s">
        <v>24</v>
      </c>
      <c r="K14704" s="29" t="s">
        <v>693</v>
      </c>
      <c r="L14704" s="15" t="s">
        <v>57110</v>
      </c>
      <c r="M14704" s="15" t="s">
        <v>24</v>
      </c>
      <c r="N14704" s="15"/>
      <c r="O14704" s="15"/>
      <c r="P14704" s="15"/>
      <c r="Q14704" s="15"/>
      <c r="R14704" s="17" t="s">
        <v>64</v>
      </c>
      <c r="S14704" s="15"/>
      <c r="T14704" s="15"/>
    </row>
    <row r="14705" spans="1:20" ht="15.75" customHeight="1">
      <c r="A14705" s="8">
        <v>2018</v>
      </c>
      <c r="B14705" s="9">
        <v>199</v>
      </c>
      <c r="C14705" s="10" t="s">
        <v>56963</v>
      </c>
      <c r="D14705" s="15" t="s">
        <v>57111</v>
      </c>
      <c r="E14705" s="11" t="s">
        <v>1082</v>
      </c>
      <c r="F14705" s="15" t="s">
        <v>57112</v>
      </c>
      <c r="G14705" s="15" t="s">
        <v>57113</v>
      </c>
      <c r="H14705" s="13" t="s">
        <v>51730</v>
      </c>
      <c r="I14705" s="15" t="s">
        <v>24</v>
      </c>
      <c r="J14705" s="15" t="s">
        <v>24</v>
      </c>
      <c r="K14705" s="29" t="s">
        <v>693</v>
      </c>
      <c r="L14705" s="15" t="s">
        <v>57114</v>
      </c>
      <c r="M14705" s="15" t="s">
        <v>24</v>
      </c>
      <c r="N14705" s="15"/>
      <c r="O14705" s="15"/>
      <c r="P14705" s="15"/>
      <c r="Q14705" s="15"/>
      <c r="R14705" s="17"/>
      <c r="S14705" s="15"/>
      <c r="T14705" s="15"/>
    </row>
    <row r="14706" spans="1:20" ht="15.75" customHeight="1">
      <c r="A14706" s="8">
        <v>2018</v>
      </c>
      <c r="B14706" s="9">
        <v>199</v>
      </c>
      <c r="C14706" s="10" t="s">
        <v>56963</v>
      </c>
      <c r="D14706" s="15" t="s">
        <v>17209</v>
      </c>
      <c r="E14706" s="11" t="s">
        <v>57115</v>
      </c>
      <c r="F14706" s="15" t="s">
        <v>253</v>
      </c>
      <c r="G14706" s="15" t="s">
        <v>57116</v>
      </c>
      <c r="H14706" s="13" t="s">
        <v>33</v>
      </c>
      <c r="I14706" s="15" t="s">
        <v>24</v>
      </c>
      <c r="J14706" s="15" t="s">
        <v>24</v>
      </c>
      <c r="K14706" s="29" t="s">
        <v>693</v>
      </c>
      <c r="L14706" s="15" t="s">
        <v>57117</v>
      </c>
      <c r="M14706" s="15" t="s">
        <v>24</v>
      </c>
      <c r="N14706" s="15"/>
      <c r="O14706" s="15"/>
      <c r="P14706" s="15"/>
      <c r="Q14706" s="15"/>
      <c r="R14706" s="17"/>
      <c r="S14706" s="15"/>
      <c r="T14706" s="15"/>
    </row>
    <row r="14707" spans="1:20" ht="15.75" customHeight="1">
      <c r="A14707" s="8">
        <v>2018</v>
      </c>
      <c r="B14707" s="9">
        <v>199</v>
      </c>
      <c r="C14707" s="10" t="s">
        <v>56963</v>
      </c>
      <c r="D14707" s="15" t="s">
        <v>57118</v>
      </c>
      <c r="E14707" s="11" t="s">
        <v>57119</v>
      </c>
      <c r="F14707" s="15" t="s">
        <v>57120</v>
      </c>
      <c r="G14707" s="15" t="s">
        <v>57121</v>
      </c>
      <c r="H14707" s="13" t="s">
        <v>6679</v>
      </c>
      <c r="I14707" s="15" t="s">
        <v>24</v>
      </c>
      <c r="J14707" s="15" t="s">
        <v>24</v>
      </c>
      <c r="K14707" s="29" t="s">
        <v>693</v>
      </c>
      <c r="L14707" s="15" t="s">
        <v>57122</v>
      </c>
      <c r="M14707" s="15" t="s">
        <v>24</v>
      </c>
      <c r="N14707" s="15"/>
      <c r="O14707" s="15"/>
      <c r="P14707" s="15"/>
      <c r="Q14707" s="15"/>
      <c r="R14707" s="17" t="s">
        <v>72</v>
      </c>
      <c r="S14707" s="15"/>
      <c r="T14707" s="15"/>
    </row>
    <row r="14708" spans="1:20" ht="15.75" customHeight="1">
      <c r="A14708" s="8">
        <v>2018</v>
      </c>
      <c r="B14708" s="9">
        <v>199</v>
      </c>
      <c r="C14708" s="10" t="s">
        <v>56963</v>
      </c>
      <c r="D14708" s="15" t="s">
        <v>57123</v>
      </c>
      <c r="E14708" s="11" t="s">
        <v>57124</v>
      </c>
      <c r="F14708" s="15" t="s">
        <v>57125</v>
      </c>
      <c r="G14708" s="15" t="s">
        <v>57126</v>
      </c>
      <c r="H14708" s="13" t="s">
        <v>57127</v>
      </c>
      <c r="I14708" s="15" t="s">
        <v>23</v>
      </c>
      <c r="J14708" s="15" t="s">
        <v>23</v>
      </c>
      <c r="K14708" s="99" t="s">
        <v>57128</v>
      </c>
      <c r="L14708" s="15" t="s">
        <v>57129</v>
      </c>
      <c r="M14708" s="15" t="s">
        <v>23</v>
      </c>
      <c r="N14708" s="15" t="s">
        <v>57123</v>
      </c>
      <c r="O14708" s="49">
        <v>26.616</v>
      </c>
      <c r="P14708" s="49">
        <v>4.2060000000000004</v>
      </c>
      <c r="Q14708" s="15">
        <v>0</v>
      </c>
      <c r="R14708" s="17" t="s">
        <v>28</v>
      </c>
      <c r="S14708" s="15"/>
      <c r="T14708" s="15"/>
    </row>
    <row r="14709" spans="1:20" ht="15.75" customHeight="1">
      <c r="A14709" s="8">
        <v>2018</v>
      </c>
      <c r="B14709" s="9">
        <v>199</v>
      </c>
      <c r="C14709" s="10" t="s">
        <v>56963</v>
      </c>
      <c r="D14709" s="15" t="s">
        <v>57130</v>
      </c>
      <c r="E14709" s="11" t="s">
        <v>57131</v>
      </c>
      <c r="F14709" s="15" t="s">
        <v>57132</v>
      </c>
      <c r="G14709" s="15" t="s">
        <v>57133</v>
      </c>
      <c r="H14709" s="13" t="s">
        <v>89</v>
      </c>
      <c r="I14709" s="15" t="s">
        <v>24</v>
      </c>
      <c r="J14709" s="15" t="s">
        <v>24</v>
      </c>
      <c r="K14709" s="29" t="s">
        <v>693</v>
      </c>
      <c r="L14709" s="15" t="s">
        <v>57134</v>
      </c>
      <c r="M14709" s="15" t="s">
        <v>24</v>
      </c>
      <c r="N14709" s="15"/>
      <c r="O14709" s="15"/>
      <c r="P14709" s="15"/>
      <c r="Q14709" s="15"/>
      <c r="R14709" s="17"/>
      <c r="S14709" s="15"/>
      <c r="T14709" s="15"/>
    </row>
    <row r="14710" spans="1:20" ht="15.75" customHeight="1">
      <c r="A14710" s="8">
        <v>2018</v>
      </c>
      <c r="B14710" s="9">
        <v>199</v>
      </c>
      <c r="C14710" s="10" t="s">
        <v>56963</v>
      </c>
      <c r="D14710" s="15" t="s">
        <v>57135</v>
      </c>
      <c r="E14710" s="11" t="s">
        <v>57136</v>
      </c>
      <c r="F14710" s="15" t="s">
        <v>18528</v>
      </c>
      <c r="G14710" s="15" t="s">
        <v>57137</v>
      </c>
      <c r="H14710" s="13" t="s">
        <v>51730</v>
      </c>
      <c r="I14710" s="15" t="s">
        <v>23</v>
      </c>
      <c r="J14710" s="15" t="s">
        <v>24</v>
      </c>
      <c r="K14710" s="99" t="s">
        <v>57138</v>
      </c>
      <c r="L14710" s="15" t="s">
        <v>57139</v>
      </c>
      <c r="M14710" s="15" t="s">
        <v>24</v>
      </c>
      <c r="N14710" s="15"/>
      <c r="O14710" s="15"/>
      <c r="P14710" s="15"/>
      <c r="Q14710" s="15"/>
      <c r="R14710" s="17"/>
      <c r="S14710" s="15"/>
      <c r="T14710" s="15"/>
    </row>
    <row r="14711" spans="1:20" ht="15.75" customHeight="1">
      <c r="A14711" s="8">
        <v>2018</v>
      </c>
      <c r="B14711" s="9">
        <v>199</v>
      </c>
      <c r="C14711" s="10" t="s">
        <v>56963</v>
      </c>
      <c r="D14711" s="15" t="s">
        <v>57140</v>
      </c>
      <c r="E14711" s="11" t="s">
        <v>57141</v>
      </c>
      <c r="F14711" s="15" t="s">
        <v>57142</v>
      </c>
      <c r="G14711" s="15" t="s">
        <v>57143</v>
      </c>
      <c r="H14711" s="13" t="s">
        <v>57144</v>
      </c>
      <c r="I14711" s="15" t="s">
        <v>24</v>
      </c>
      <c r="J14711" s="15" t="s">
        <v>24</v>
      </c>
      <c r="K14711" s="29" t="s">
        <v>693</v>
      </c>
      <c r="L14711" s="15" t="s">
        <v>57145</v>
      </c>
      <c r="M14711" s="15" t="s">
        <v>24</v>
      </c>
      <c r="N14711" s="15"/>
      <c r="O14711" s="15"/>
      <c r="P14711" s="15"/>
      <c r="Q14711" s="15"/>
      <c r="R14711" s="17" t="s">
        <v>72</v>
      </c>
      <c r="S14711" s="15"/>
      <c r="T14711" s="15"/>
    </row>
    <row r="14712" spans="1:20" ht="15.75" customHeight="1">
      <c r="A14712" s="8">
        <v>2018</v>
      </c>
      <c r="B14712" s="9">
        <v>199</v>
      </c>
      <c r="C14712" s="10" t="s">
        <v>56963</v>
      </c>
      <c r="D14712" s="15" t="s">
        <v>57146</v>
      </c>
      <c r="E14712" s="11" t="s">
        <v>1354</v>
      </c>
      <c r="F14712" s="15" t="s">
        <v>1139</v>
      </c>
      <c r="G14712" s="15" t="s">
        <v>57147</v>
      </c>
      <c r="H14712" s="13" t="s">
        <v>9677</v>
      </c>
      <c r="I14712" s="15" t="s">
        <v>24</v>
      </c>
      <c r="J14712" s="15" t="s">
        <v>23</v>
      </c>
      <c r="K14712" s="29" t="s">
        <v>693</v>
      </c>
      <c r="L14712" s="15" t="s">
        <v>57148</v>
      </c>
      <c r="M14712" s="15" t="s">
        <v>24</v>
      </c>
      <c r="N14712" s="15"/>
      <c r="O14712" s="15"/>
      <c r="P14712" s="15"/>
      <c r="Q14712" s="15"/>
      <c r="R14712" s="17" t="s">
        <v>72</v>
      </c>
      <c r="S14712" s="15"/>
      <c r="T14712" s="15"/>
    </row>
    <row r="14713" spans="1:20" ht="15.75" customHeight="1">
      <c r="A14713" s="8">
        <v>2018</v>
      </c>
      <c r="B14713" s="9">
        <v>199</v>
      </c>
      <c r="C14713" s="10" t="s">
        <v>56963</v>
      </c>
      <c r="D14713" s="15" t="s">
        <v>57149</v>
      </c>
      <c r="E14713" s="11" t="s">
        <v>140</v>
      </c>
      <c r="F14713" s="15" t="s">
        <v>2166</v>
      </c>
      <c r="G14713" s="15" t="s">
        <v>57150</v>
      </c>
      <c r="H14713" s="13" t="s">
        <v>44571</v>
      </c>
      <c r="I14713" s="15" t="s">
        <v>23</v>
      </c>
      <c r="J14713" s="15" t="s">
        <v>24</v>
      </c>
      <c r="K14713" s="99" t="s">
        <v>57151</v>
      </c>
      <c r="L14713" s="15" t="s">
        <v>57152</v>
      </c>
      <c r="M14713" s="15" t="s">
        <v>24</v>
      </c>
      <c r="N14713" s="15"/>
      <c r="O14713" s="15"/>
      <c r="P14713" s="15"/>
      <c r="Q14713" s="15"/>
      <c r="R14713" s="17"/>
      <c r="S14713" s="15"/>
      <c r="T14713" s="15"/>
    </row>
    <row r="14714" spans="1:20" ht="15.75" customHeight="1">
      <c r="A14714" s="8">
        <v>2018</v>
      </c>
      <c r="B14714" s="9">
        <v>199</v>
      </c>
      <c r="C14714" s="10" t="s">
        <v>56963</v>
      </c>
      <c r="D14714" s="15" t="s">
        <v>57153</v>
      </c>
      <c r="E14714" s="11" t="s">
        <v>57154</v>
      </c>
      <c r="F14714" s="15" t="s">
        <v>3141</v>
      </c>
      <c r="G14714" s="15" t="s">
        <v>57155</v>
      </c>
      <c r="H14714" s="13" t="s">
        <v>57156</v>
      </c>
      <c r="I14714" s="15" t="s">
        <v>24</v>
      </c>
      <c r="J14714" s="15" t="s">
        <v>24</v>
      </c>
      <c r="K14714" s="99" t="s">
        <v>57157</v>
      </c>
      <c r="L14714" s="15" t="s">
        <v>57158</v>
      </c>
      <c r="M14714" s="15" t="s">
        <v>24</v>
      </c>
      <c r="N14714" s="15"/>
      <c r="O14714" s="15"/>
      <c r="P14714" s="15"/>
      <c r="Q14714" s="15"/>
      <c r="R14714" s="17" t="s">
        <v>72</v>
      </c>
      <c r="S14714" s="15"/>
      <c r="T14714" s="15"/>
    </row>
    <row r="14715" spans="1:20" ht="15.75" customHeight="1">
      <c r="A14715" s="8">
        <v>2018</v>
      </c>
      <c r="B14715" s="9">
        <v>199</v>
      </c>
      <c r="C14715" s="10" t="s">
        <v>56963</v>
      </c>
      <c r="D14715" s="15" t="s">
        <v>57159</v>
      </c>
      <c r="E14715" s="11" t="s">
        <v>31323</v>
      </c>
      <c r="F14715" s="15" t="s">
        <v>57160</v>
      </c>
      <c r="G14715" s="15" t="s">
        <v>57161</v>
      </c>
      <c r="H14715" s="13" t="s">
        <v>305</v>
      </c>
      <c r="I14715" s="15" t="s">
        <v>24</v>
      </c>
      <c r="J14715" s="15" t="s">
        <v>24</v>
      </c>
      <c r="K14715" s="99" t="s">
        <v>57162</v>
      </c>
      <c r="L14715" s="15" t="s">
        <v>57163</v>
      </c>
      <c r="M14715" s="15" t="s">
        <v>24</v>
      </c>
      <c r="N14715" s="15"/>
      <c r="O14715" s="15"/>
      <c r="P14715" s="15"/>
      <c r="Q14715" s="15"/>
      <c r="R14715" s="17" t="s">
        <v>72</v>
      </c>
      <c r="S14715" s="15"/>
      <c r="T14715" s="15"/>
    </row>
    <row r="14716" spans="1:20" ht="15.75" customHeight="1">
      <c r="A14716" s="8">
        <v>2018</v>
      </c>
      <c r="B14716" s="9">
        <v>199</v>
      </c>
      <c r="C14716" s="10" t="s">
        <v>56963</v>
      </c>
      <c r="D14716" s="15" t="s">
        <v>57164</v>
      </c>
      <c r="E14716" s="11" t="s">
        <v>57165</v>
      </c>
      <c r="F14716" s="15" t="s">
        <v>4685</v>
      </c>
      <c r="G14716" s="15" t="s">
        <v>57166</v>
      </c>
      <c r="H14716" s="13" t="s">
        <v>57167</v>
      </c>
      <c r="I14716" s="15" t="s">
        <v>23</v>
      </c>
      <c r="J14716" s="15" t="s">
        <v>23</v>
      </c>
      <c r="K14716" s="99" t="s">
        <v>57168</v>
      </c>
      <c r="L14716" s="15" t="s">
        <v>57169</v>
      </c>
      <c r="M14716" s="15" t="s">
        <v>24</v>
      </c>
      <c r="N14716" s="15"/>
      <c r="O14716" s="15"/>
      <c r="P14716" s="15"/>
      <c r="Q14716" s="15"/>
      <c r="R14716" s="17" t="s">
        <v>72</v>
      </c>
      <c r="S14716" s="15"/>
      <c r="T14716" s="15"/>
    </row>
    <row r="14717" spans="1:20" ht="15.75" customHeight="1">
      <c r="A14717" s="8">
        <v>2018</v>
      </c>
      <c r="B14717" s="9">
        <v>199</v>
      </c>
      <c r="C14717" s="10" t="s">
        <v>56963</v>
      </c>
      <c r="D14717" s="15" t="s">
        <v>57170</v>
      </c>
      <c r="E14717" s="11" t="s">
        <v>57171</v>
      </c>
      <c r="F14717" s="15">
        <v>2004</v>
      </c>
      <c r="G14717" s="15" t="s">
        <v>57172</v>
      </c>
      <c r="H14717" s="13" t="s">
        <v>57173</v>
      </c>
      <c r="I14717" s="15" t="s">
        <v>24</v>
      </c>
      <c r="J14717" s="15" t="s">
        <v>24</v>
      </c>
      <c r="K14717" s="99" t="s">
        <v>57174</v>
      </c>
      <c r="L14717" s="15" t="s">
        <v>57175</v>
      </c>
      <c r="M14717" s="15" t="s">
        <v>24</v>
      </c>
      <c r="N14717" s="15"/>
      <c r="O14717" s="15"/>
      <c r="P14717" s="15"/>
      <c r="Q14717" s="15"/>
      <c r="R14717" s="17"/>
      <c r="S14717" s="15" t="s">
        <v>57176</v>
      </c>
      <c r="T14717" s="15"/>
    </row>
    <row r="14718" spans="1:20" ht="15.75" customHeight="1">
      <c r="A14718" s="8">
        <v>2018</v>
      </c>
      <c r="B14718" s="9">
        <v>199</v>
      </c>
      <c r="C14718" s="10" t="s">
        <v>56963</v>
      </c>
      <c r="D14718" s="15" t="s">
        <v>57177</v>
      </c>
      <c r="E14718" s="11" t="s">
        <v>57178</v>
      </c>
      <c r="F14718" s="15" t="s">
        <v>31128</v>
      </c>
      <c r="G14718" s="15" t="s">
        <v>57179</v>
      </c>
      <c r="H14718" s="13" t="s">
        <v>89</v>
      </c>
      <c r="I14718" s="15" t="s">
        <v>23</v>
      </c>
      <c r="J14718" s="15" t="s">
        <v>24</v>
      </c>
      <c r="K14718" s="99" t="s">
        <v>57180</v>
      </c>
      <c r="L14718" s="15" t="s">
        <v>57181</v>
      </c>
      <c r="M14718" s="15" t="s">
        <v>24</v>
      </c>
      <c r="N14718" s="15"/>
      <c r="O14718" s="15"/>
      <c r="P14718" s="15"/>
      <c r="Q14718" s="15"/>
      <c r="R14718" s="17"/>
      <c r="S14718" s="15"/>
      <c r="T14718" s="15"/>
    </row>
    <row r="14719" spans="1:20" ht="15.75" customHeight="1">
      <c r="A14719" s="8">
        <v>2018</v>
      </c>
      <c r="B14719" s="9">
        <v>199</v>
      </c>
      <c r="C14719" s="10" t="s">
        <v>56963</v>
      </c>
      <c r="D14719" s="15" t="s">
        <v>57182</v>
      </c>
      <c r="E14719" s="11" t="s">
        <v>57183</v>
      </c>
      <c r="F14719" s="15" t="s">
        <v>16452</v>
      </c>
      <c r="G14719" s="15" t="s">
        <v>57184</v>
      </c>
      <c r="H14719" s="13" t="s">
        <v>305</v>
      </c>
      <c r="I14719" s="15" t="s">
        <v>24</v>
      </c>
      <c r="J14719" s="15" t="s">
        <v>24</v>
      </c>
      <c r="K14719" s="99" t="s">
        <v>57185</v>
      </c>
      <c r="L14719" s="15" t="s">
        <v>57186</v>
      </c>
      <c r="M14719" s="15" t="s">
        <v>24</v>
      </c>
      <c r="N14719" s="15"/>
      <c r="O14719" s="15"/>
      <c r="P14719" s="15"/>
      <c r="Q14719" s="15"/>
      <c r="R14719" s="17" t="s">
        <v>72</v>
      </c>
      <c r="S14719" s="15"/>
      <c r="T14719" s="15"/>
    </row>
    <row r="14720" spans="1:20" ht="15.75" customHeight="1">
      <c r="A14720" s="8">
        <v>2018</v>
      </c>
      <c r="B14720" s="9">
        <v>199</v>
      </c>
      <c r="C14720" s="10" t="s">
        <v>56963</v>
      </c>
      <c r="D14720" s="15" t="s">
        <v>57187</v>
      </c>
      <c r="E14720" s="11" t="s">
        <v>252</v>
      </c>
      <c r="F14720" s="15">
        <v>2017</v>
      </c>
      <c r="G14720" s="15" t="s">
        <v>57188</v>
      </c>
      <c r="H14720" s="13" t="s">
        <v>57189</v>
      </c>
      <c r="I14720" s="15" t="s">
        <v>23</v>
      </c>
      <c r="J14720" s="15" t="s">
        <v>24</v>
      </c>
      <c r="K14720" s="99" t="s">
        <v>57190</v>
      </c>
      <c r="L14720" s="15" t="s">
        <v>57191</v>
      </c>
      <c r="M14720" s="15" t="s">
        <v>24</v>
      </c>
      <c r="N14720" s="15"/>
      <c r="O14720" s="15"/>
      <c r="P14720" s="15"/>
      <c r="Q14720" s="15"/>
      <c r="R14720" s="17"/>
      <c r="S14720" s="15"/>
      <c r="T14720" s="15"/>
    </row>
    <row r="14721" spans="1:20" ht="15.75" customHeight="1">
      <c r="A14721" s="8">
        <v>2018</v>
      </c>
      <c r="B14721" s="9">
        <v>199</v>
      </c>
      <c r="C14721" s="10" t="s">
        <v>56963</v>
      </c>
      <c r="D14721" s="15" t="s">
        <v>57192</v>
      </c>
      <c r="E14721" s="11" t="s">
        <v>1796</v>
      </c>
      <c r="F14721" s="15" t="s">
        <v>12628</v>
      </c>
      <c r="G14721" s="15" t="s">
        <v>57193</v>
      </c>
      <c r="H14721" s="13" t="s">
        <v>51730</v>
      </c>
      <c r="I14721" s="15" t="s">
        <v>23</v>
      </c>
      <c r="J14721" s="15" t="s">
        <v>24</v>
      </c>
      <c r="K14721" s="99" t="s">
        <v>57194</v>
      </c>
      <c r="L14721" s="48" t="s">
        <v>57195</v>
      </c>
      <c r="M14721" s="15" t="s">
        <v>24</v>
      </c>
      <c r="N14721" s="15"/>
      <c r="O14721" s="15"/>
      <c r="P14721" s="15"/>
      <c r="Q14721" s="15"/>
      <c r="R14721" s="17"/>
      <c r="S14721" s="15"/>
      <c r="T14721" s="15"/>
    </row>
    <row r="14722" spans="1:20" ht="15.75" customHeight="1">
      <c r="A14722" s="8">
        <v>2018</v>
      </c>
      <c r="B14722" s="9">
        <v>199</v>
      </c>
      <c r="C14722" s="10" t="s">
        <v>56963</v>
      </c>
      <c r="D14722" s="15" t="s">
        <v>57196</v>
      </c>
      <c r="E14722" s="11" t="s">
        <v>1796</v>
      </c>
      <c r="F14722" s="15" t="s">
        <v>57197</v>
      </c>
      <c r="G14722" s="15" t="s">
        <v>57198</v>
      </c>
      <c r="H14722" s="13" t="s">
        <v>51730</v>
      </c>
      <c r="I14722" s="15" t="s">
        <v>23</v>
      </c>
      <c r="J14722" s="15" t="s">
        <v>24</v>
      </c>
      <c r="K14722" s="99" t="s">
        <v>57199</v>
      </c>
      <c r="L14722" s="48" t="s">
        <v>57195</v>
      </c>
      <c r="M14722" s="15" t="s">
        <v>24</v>
      </c>
      <c r="N14722" s="15"/>
      <c r="O14722" s="15"/>
      <c r="P14722" s="15"/>
      <c r="Q14722" s="15"/>
      <c r="R14722" s="17"/>
      <c r="S14722" s="15"/>
      <c r="T14722" s="15"/>
    </row>
    <row r="14723" spans="1:20" ht="15.75" customHeight="1">
      <c r="A14723" s="8">
        <v>2018</v>
      </c>
      <c r="B14723" s="9">
        <v>199</v>
      </c>
      <c r="C14723" s="10" t="s">
        <v>56963</v>
      </c>
      <c r="D14723" s="15" t="s">
        <v>57200</v>
      </c>
      <c r="E14723" s="11" t="s">
        <v>57201</v>
      </c>
      <c r="F14723" s="15" t="s">
        <v>57202</v>
      </c>
      <c r="G14723" s="15" t="s">
        <v>57203</v>
      </c>
      <c r="H14723" s="13" t="s">
        <v>89</v>
      </c>
      <c r="I14723" s="15" t="s">
        <v>24</v>
      </c>
      <c r="J14723" s="15" t="s">
        <v>24</v>
      </c>
      <c r="K14723" s="99" t="s">
        <v>57204</v>
      </c>
      <c r="L14723" s="15" t="s">
        <v>57205</v>
      </c>
      <c r="M14723" s="15" t="s">
        <v>24</v>
      </c>
      <c r="N14723" s="15"/>
      <c r="O14723" s="15"/>
      <c r="P14723" s="15"/>
      <c r="Q14723" s="15"/>
      <c r="R14723" s="17" t="s">
        <v>72</v>
      </c>
      <c r="S14723" s="15"/>
      <c r="T14723" s="15"/>
    </row>
    <row r="14724" spans="1:20" ht="15.75" customHeight="1">
      <c r="A14724" s="8">
        <v>2018</v>
      </c>
      <c r="B14724" s="9">
        <v>199</v>
      </c>
      <c r="C14724" s="10" t="s">
        <v>56963</v>
      </c>
      <c r="D14724" s="15" t="s">
        <v>57206</v>
      </c>
      <c r="E14724" s="11" t="s">
        <v>57207</v>
      </c>
      <c r="F14724" s="15" t="s">
        <v>22494</v>
      </c>
      <c r="G14724" s="15" t="s">
        <v>57208</v>
      </c>
      <c r="H14724" s="13" t="s">
        <v>89</v>
      </c>
      <c r="I14724" s="15" t="s">
        <v>23</v>
      </c>
      <c r="J14724" s="15" t="s">
        <v>24</v>
      </c>
      <c r="K14724" s="99" t="s">
        <v>57209</v>
      </c>
      <c r="L14724" s="15" t="s">
        <v>57210</v>
      </c>
      <c r="M14724" s="15" t="s">
        <v>24</v>
      </c>
      <c r="N14724" s="15"/>
      <c r="O14724" s="15"/>
      <c r="P14724" s="15"/>
      <c r="Q14724" s="15"/>
      <c r="R14724" s="17"/>
      <c r="S14724" s="15"/>
      <c r="T14724" s="15"/>
    </row>
    <row r="14725" spans="1:20" ht="15.75" customHeight="1">
      <c r="A14725" s="8">
        <v>2018</v>
      </c>
      <c r="B14725" s="9">
        <v>199</v>
      </c>
      <c r="C14725" s="10" t="s">
        <v>56963</v>
      </c>
      <c r="D14725" s="15" t="s">
        <v>57211</v>
      </c>
      <c r="E14725" s="11" t="s">
        <v>252</v>
      </c>
      <c r="F14725" s="15" t="s">
        <v>3116</v>
      </c>
      <c r="G14725" s="15" t="s">
        <v>57212</v>
      </c>
      <c r="H14725" s="13" t="s">
        <v>57213</v>
      </c>
      <c r="I14725" s="15" t="s">
        <v>23</v>
      </c>
      <c r="J14725" s="15" t="s">
        <v>24</v>
      </c>
      <c r="K14725" s="99" t="s">
        <v>57214</v>
      </c>
      <c r="L14725" s="15" t="s">
        <v>56968</v>
      </c>
      <c r="M14725" s="15" t="s">
        <v>24</v>
      </c>
      <c r="N14725" s="15"/>
      <c r="O14725" s="15"/>
      <c r="P14725" s="15"/>
      <c r="Q14725" s="15"/>
      <c r="R14725" s="17"/>
      <c r="S14725" s="15"/>
      <c r="T14725" s="15"/>
    </row>
    <row r="14726" spans="1:20" ht="15.75" customHeight="1">
      <c r="A14726" s="8">
        <v>2018</v>
      </c>
      <c r="B14726" s="9">
        <v>199</v>
      </c>
      <c r="C14726" s="10" t="s">
        <v>56963</v>
      </c>
      <c r="D14726" s="15" t="s">
        <v>57215</v>
      </c>
      <c r="E14726" s="11" t="s">
        <v>57216</v>
      </c>
      <c r="F14726" s="15" t="s">
        <v>10144</v>
      </c>
      <c r="G14726" s="15" t="s">
        <v>57217</v>
      </c>
      <c r="H14726" s="13" t="s">
        <v>6001</v>
      </c>
      <c r="I14726" s="15" t="s">
        <v>23</v>
      </c>
      <c r="J14726" s="15" t="s">
        <v>24</v>
      </c>
      <c r="K14726" s="99" t="s">
        <v>57218</v>
      </c>
      <c r="L14726" s="15" t="s">
        <v>56968</v>
      </c>
      <c r="M14726" s="15" t="s">
        <v>24</v>
      </c>
      <c r="N14726" s="15"/>
      <c r="O14726" s="15"/>
      <c r="P14726" s="15"/>
      <c r="Q14726" s="15"/>
      <c r="R14726" s="17"/>
      <c r="S14726" s="15"/>
      <c r="T14726" s="15"/>
    </row>
    <row r="14727" spans="1:20" ht="15.75" customHeight="1">
      <c r="A14727" s="8">
        <v>2018</v>
      </c>
      <c r="B14727" s="9">
        <v>199</v>
      </c>
      <c r="C14727" s="10" t="s">
        <v>56963</v>
      </c>
      <c r="D14727" s="15" t="s">
        <v>57219</v>
      </c>
      <c r="E14727" s="11" t="s">
        <v>57220</v>
      </c>
      <c r="F14727" s="15">
        <v>1976</v>
      </c>
      <c r="G14727" s="15" t="s">
        <v>57221</v>
      </c>
      <c r="H14727" s="13" t="s">
        <v>44571</v>
      </c>
      <c r="I14727" s="15" t="s">
        <v>24</v>
      </c>
      <c r="J14727" s="15" t="s">
        <v>24</v>
      </c>
      <c r="K14727" s="99" t="s">
        <v>57222</v>
      </c>
      <c r="L14727" s="15" t="s">
        <v>57223</v>
      </c>
      <c r="M14727" s="15" t="s">
        <v>24</v>
      </c>
      <c r="N14727" s="15"/>
      <c r="O14727" s="15"/>
      <c r="P14727" s="15"/>
      <c r="Q14727" s="15"/>
      <c r="R14727" s="17" t="s">
        <v>72</v>
      </c>
      <c r="S14727" s="15"/>
      <c r="T14727" s="15"/>
    </row>
    <row r="14728" spans="1:20" ht="15.75" customHeight="1">
      <c r="A14728" s="8">
        <v>2018</v>
      </c>
      <c r="B14728" s="9">
        <v>199</v>
      </c>
      <c r="C14728" s="10" t="s">
        <v>56963</v>
      </c>
      <c r="D14728" s="15" t="s">
        <v>57224</v>
      </c>
      <c r="E14728" s="11" t="s">
        <v>57225</v>
      </c>
      <c r="F14728" s="15" t="s">
        <v>1824</v>
      </c>
      <c r="G14728" s="15" t="s">
        <v>57226</v>
      </c>
      <c r="H14728" s="13" t="s">
        <v>5684</v>
      </c>
      <c r="I14728" s="15" t="s">
        <v>24</v>
      </c>
      <c r="J14728" s="15" t="s">
        <v>24</v>
      </c>
      <c r="K14728" s="99" t="s">
        <v>57227</v>
      </c>
      <c r="L14728" s="15" t="s">
        <v>57228</v>
      </c>
      <c r="M14728" s="15" t="s">
        <v>24</v>
      </c>
      <c r="N14728" s="15"/>
      <c r="O14728" s="15"/>
      <c r="P14728" s="15"/>
      <c r="Q14728" s="15"/>
      <c r="R14728" s="17" t="s">
        <v>72</v>
      </c>
      <c r="S14728" s="15"/>
      <c r="T14728" s="15"/>
    </row>
    <row r="14729" spans="1:20" ht="15.75" customHeight="1">
      <c r="A14729" s="8">
        <v>2018</v>
      </c>
      <c r="B14729" s="9">
        <v>199</v>
      </c>
      <c r="C14729" s="10" t="s">
        <v>56963</v>
      </c>
      <c r="D14729" s="15" t="s">
        <v>57229</v>
      </c>
      <c r="E14729" s="11" t="s">
        <v>57230</v>
      </c>
      <c r="F14729" s="15" t="s">
        <v>35342</v>
      </c>
      <c r="G14729" s="15" t="s">
        <v>20702</v>
      </c>
      <c r="H14729" s="13" t="s">
        <v>44571</v>
      </c>
      <c r="I14729" s="15" t="s">
        <v>23</v>
      </c>
      <c r="J14729" s="15" t="s">
        <v>24</v>
      </c>
      <c r="K14729" s="15"/>
      <c r="L14729" s="15" t="s">
        <v>57231</v>
      </c>
      <c r="M14729" s="15" t="s">
        <v>24</v>
      </c>
      <c r="N14729" s="15"/>
      <c r="O14729" s="15"/>
      <c r="P14729" s="15"/>
      <c r="Q14729" s="15"/>
      <c r="R14729" s="17"/>
      <c r="S14729" s="15"/>
      <c r="T14729" s="15"/>
    </row>
    <row r="14730" spans="1:20" ht="15.75" customHeight="1">
      <c r="A14730" s="8">
        <v>2018</v>
      </c>
      <c r="B14730" s="9">
        <v>199</v>
      </c>
      <c r="C14730" s="10" t="s">
        <v>56963</v>
      </c>
      <c r="D14730" s="15" t="s">
        <v>57232</v>
      </c>
      <c r="E14730" s="11" t="s">
        <v>25225</v>
      </c>
      <c r="F14730" s="15" t="s">
        <v>57233</v>
      </c>
      <c r="G14730" s="15" t="s">
        <v>57234</v>
      </c>
      <c r="H14730" s="13" t="s">
        <v>44571</v>
      </c>
      <c r="I14730" s="15" t="s">
        <v>24</v>
      </c>
      <c r="J14730" s="15" t="s">
        <v>24</v>
      </c>
      <c r="K14730" s="99" t="s">
        <v>57235</v>
      </c>
      <c r="L14730" s="15" t="s">
        <v>56975</v>
      </c>
      <c r="M14730" s="15" t="s">
        <v>24</v>
      </c>
      <c r="N14730" s="15"/>
      <c r="O14730" s="15"/>
      <c r="P14730" s="15"/>
      <c r="Q14730" s="15"/>
      <c r="R14730" s="17" t="s">
        <v>72</v>
      </c>
      <c r="S14730" s="15"/>
      <c r="T14730" s="15"/>
    </row>
    <row r="14731" spans="1:20" ht="15.75" customHeight="1">
      <c r="A14731" s="8">
        <v>2018</v>
      </c>
      <c r="B14731" s="9">
        <v>199</v>
      </c>
      <c r="C14731" s="10" t="s">
        <v>56963</v>
      </c>
      <c r="D14731" s="15" t="s">
        <v>57236</v>
      </c>
      <c r="E14731" s="11" t="s">
        <v>57237</v>
      </c>
      <c r="F14731" s="15">
        <v>1905</v>
      </c>
      <c r="G14731" s="15" t="s">
        <v>57238</v>
      </c>
      <c r="H14731" s="13" t="s">
        <v>51730</v>
      </c>
      <c r="I14731" s="15" t="s">
        <v>24</v>
      </c>
      <c r="J14731" s="15" t="s">
        <v>24</v>
      </c>
      <c r="K14731" s="99" t="s">
        <v>57239</v>
      </c>
      <c r="L14731" s="15" t="s">
        <v>12262</v>
      </c>
      <c r="M14731" s="15" t="s">
        <v>24</v>
      </c>
      <c r="N14731" s="15"/>
      <c r="O14731" s="15"/>
      <c r="P14731" s="15"/>
      <c r="Q14731" s="15"/>
      <c r="R14731" s="17"/>
      <c r="S14731" s="15"/>
      <c r="T14731" s="15"/>
    </row>
    <row r="14732" spans="1:20" ht="15.75" customHeight="1">
      <c r="A14732" s="8">
        <v>2018</v>
      </c>
      <c r="B14732" s="9">
        <v>199</v>
      </c>
      <c r="C14732" s="10" t="s">
        <v>56963</v>
      </c>
      <c r="D14732" s="15" t="s">
        <v>57240</v>
      </c>
      <c r="E14732" s="11" t="s">
        <v>57241</v>
      </c>
      <c r="F14732" s="15" t="s">
        <v>46725</v>
      </c>
      <c r="G14732" s="15" t="s">
        <v>57242</v>
      </c>
      <c r="H14732" s="13" t="s">
        <v>51730</v>
      </c>
      <c r="I14732" s="15" t="s">
        <v>24</v>
      </c>
      <c r="J14732" s="15" t="s">
        <v>24</v>
      </c>
      <c r="K14732" s="99" t="s">
        <v>57243</v>
      </c>
      <c r="L14732" s="15" t="s">
        <v>57244</v>
      </c>
      <c r="M14732" s="15" t="s">
        <v>24</v>
      </c>
      <c r="N14732" s="15"/>
      <c r="O14732" s="15"/>
      <c r="P14732" s="15"/>
      <c r="Q14732" s="15"/>
      <c r="R14732" s="17" t="s">
        <v>57245</v>
      </c>
      <c r="S14732" s="15"/>
      <c r="T14732" s="15"/>
    </row>
    <row r="14733" spans="1:20" ht="15.75" customHeight="1">
      <c r="A14733" s="8">
        <v>2018</v>
      </c>
      <c r="B14733" s="9">
        <v>199</v>
      </c>
      <c r="C14733" s="10" t="s">
        <v>56963</v>
      </c>
      <c r="D14733" s="15" t="s">
        <v>57246</v>
      </c>
      <c r="E14733" s="11" t="s">
        <v>57247</v>
      </c>
      <c r="F14733" s="15" t="s">
        <v>57248</v>
      </c>
      <c r="G14733" s="15" t="s">
        <v>57249</v>
      </c>
      <c r="H14733" s="13" t="s">
        <v>15622</v>
      </c>
      <c r="I14733" s="15" t="s">
        <v>24</v>
      </c>
      <c r="J14733" s="15" t="s">
        <v>23</v>
      </c>
      <c r="K14733" s="15" t="s">
        <v>693</v>
      </c>
      <c r="L14733" s="15" t="s">
        <v>57250</v>
      </c>
      <c r="M14733" s="15" t="s">
        <v>24</v>
      </c>
      <c r="N14733" s="15"/>
      <c r="O14733" s="15"/>
      <c r="P14733" s="15"/>
      <c r="Q14733" s="15"/>
      <c r="R14733" s="17" t="s">
        <v>72</v>
      </c>
      <c r="S14733" s="15"/>
      <c r="T14733" s="15"/>
    </row>
    <row r="14734" spans="1:20" ht="15.75" customHeight="1">
      <c r="A14734" s="8">
        <v>2018</v>
      </c>
      <c r="B14734" s="9">
        <v>199</v>
      </c>
      <c r="C14734" s="10" t="s">
        <v>56963</v>
      </c>
      <c r="D14734" s="15" t="s">
        <v>57251</v>
      </c>
      <c r="E14734" s="11" t="s">
        <v>57252</v>
      </c>
      <c r="F14734" s="15" t="s">
        <v>57253</v>
      </c>
      <c r="G14734" s="15" t="s">
        <v>57254</v>
      </c>
      <c r="H14734" s="13" t="s">
        <v>46</v>
      </c>
      <c r="I14734" s="15" t="s">
        <v>23</v>
      </c>
      <c r="J14734" s="15" t="s">
        <v>24</v>
      </c>
      <c r="K14734" s="99" t="s">
        <v>57255</v>
      </c>
      <c r="L14734" s="15" t="s">
        <v>57256</v>
      </c>
      <c r="M14734" s="15" t="s">
        <v>24</v>
      </c>
      <c r="N14734" s="15"/>
      <c r="O14734" s="15"/>
      <c r="P14734" s="15"/>
      <c r="Q14734" s="15"/>
      <c r="R14734" s="17"/>
      <c r="S14734" s="15"/>
      <c r="T14734" s="15"/>
    </row>
    <row r="14735" spans="1:20" ht="15.75" customHeight="1">
      <c r="A14735" s="8">
        <v>2018</v>
      </c>
      <c r="B14735" s="9">
        <v>199</v>
      </c>
      <c r="C14735" s="10" t="s">
        <v>56963</v>
      </c>
      <c r="D14735" s="15" t="s">
        <v>57257</v>
      </c>
      <c r="E14735" s="11" t="s">
        <v>57258</v>
      </c>
      <c r="F14735" s="15" t="s">
        <v>48717</v>
      </c>
      <c r="G14735" s="15" t="s">
        <v>57259</v>
      </c>
      <c r="H14735" s="13" t="s">
        <v>33</v>
      </c>
      <c r="I14735" s="15" t="s">
        <v>23</v>
      </c>
      <c r="J14735" s="15" t="s">
        <v>24</v>
      </c>
      <c r="K14735" s="99" t="s">
        <v>57260</v>
      </c>
      <c r="L14735" s="48" t="s">
        <v>57261</v>
      </c>
      <c r="M14735" s="15" t="s">
        <v>24</v>
      </c>
      <c r="N14735" s="15"/>
      <c r="O14735" s="15"/>
      <c r="P14735" s="15"/>
      <c r="Q14735" s="15"/>
      <c r="R14735" s="17"/>
      <c r="S14735" s="15"/>
      <c r="T14735" s="15"/>
    </row>
    <row r="14736" spans="1:20" ht="15.75" customHeight="1">
      <c r="A14736" s="8">
        <v>2018</v>
      </c>
      <c r="B14736" s="9">
        <v>199</v>
      </c>
      <c r="C14736" s="10" t="s">
        <v>56963</v>
      </c>
      <c r="D14736" s="15" t="s">
        <v>57262</v>
      </c>
      <c r="E14736" s="11" t="s">
        <v>57263</v>
      </c>
      <c r="F14736" s="15" t="s">
        <v>57264</v>
      </c>
      <c r="G14736" s="15" t="s">
        <v>57265</v>
      </c>
      <c r="H14736" s="13" t="s">
        <v>89</v>
      </c>
      <c r="I14736" s="15" t="s">
        <v>23</v>
      </c>
      <c r="J14736" s="15" t="s">
        <v>24</v>
      </c>
      <c r="K14736" s="99" t="s">
        <v>57266</v>
      </c>
      <c r="L14736" s="15" t="s">
        <v>57261</v>
      </c>
      <c r="M14736" s="15" t="s">
        <v>24</v>
      </c>
      <c r="N14736" s="15"/>
      <c r="O14736" s="15"/>
      <c r="P14736" s="15"/>
      <c r="Q14736" s="15"/>
      <c r="R14736" s="17"/>
      <c r="S14736" s="15"/>
      <c r="T14736" s="15"/>
    </row>
    <row r="14737" spans="1:20" ht="15.75" customHeight="1">
      <c r="A14737" s="8">
        <v>2018</v>
      </c>
      <c r="B14737" s="9">
        <v>199</v>
      </c>
      <c r="C14737" s="10" t="s">
        <v>56963</v>
      </c>
      <c r="D14737" s="15" t="s">
        <v>57267</v>
      </c>
      <c r="E14737" s="11" t="s">
        <v>57268</v>
      </c>
      <c r="F14737" s="15" t="s">
        <v>44600</v>
      </c>
      <c r="G14737" s="15" t="s">
        <v>57269</v>
      </c>
      <c r="H14737" s="13" t="s">
        <v>89</v>
      </c>
      <c r="I14737" s="15" t="s">
        <v>23</v>
      </c>
      <c r="J14737" s="15" t="s">
        <v>24</v>
      </c>
      <c r="K14737" s="99" t="s">
        <v>57270</v>
      </c>
      <c r="L14737" s="15" t="s">
        <v>57261</v>
      </c>
      <c r="M14737" s="15" t="s">
        <v>24</v>
      </c>
      <c r="N14737" s="15"/>
      <c r="O14737" s="15"/>
      <c r="P14737" s="15"/>
      <c r="Q14737" s="15"/>
      <c r="R14737" s="17"/>
      <c r="S14737" s="15"/>
      <c r="T14737" s="15"/>
    </row>
    <row r="14738" spans="1:20" ht="15.75" customHeight="1">
      <c r="A14738" s="8">
        <v>2018</v>
      </c>
      <c r="B14738" s="9">
        <v>199</v>
      </c>
      <c r="C14738" s="10" t="s">
        <v>56963</v>
      </c>
      <c r="D14738" s="15" t="s">
        <v>57271</v>
      </c>
      <c r="E14738" s="11" t="s">
        <v>17126</v>
      </c>
      <c r="F14738" s="15" t="s">
        <v>57272</v>
      </c>
      <c r="G14738" s="15" t="s">
        <v>57273</v>
      </c>
      <c r="H14738" s="13" t="s">
        <v>44571</v>
      </c>
      <c r="I14738" s="15" t="s">
        <v>714</v>
      </c>
      <c r="J14738" s="15" t="s">
        <v>24</v>
      </c>
      <c r="K14738" s="99" t="s">
        <v>57274</v>
      </c>
      <c r="L14738" s="15" t="s">
        <v>57261</v>
      </c>
      <c r="M14738" s="15" t="s">
        <v>24</v>
      </c>
      <c r="N14738" s="15"/>
      <c r="O14738" s="15"/>
      <c r="P14738" s="15"/>
      <c r="Q14738" s="15"/>
      <c r="R14738" s="17"/>
      <c r="S14738" s="15"/>
      <c r="T14738" s="15"/>
    </row>
    <row r="14739" spans="1:20" ht="15.75" customHeight="1">
      <c r="A14739" s="8">
        <v>2018</v>
      </c>
      <c r="B14739" s="9">
        <v>199</v>
      </c>
      <c r="C14739" s="10" t="s">
        <v>56963</v>
      </c>
      <c r="D14739" s="15" t="s">
        <v>57275</v>
      </c>
      <c r="E14739" s="11" t="s">
        <v>57276</v>
      </c>
      <c r="F14739" s="15" t="s">
        <v>154</v>
      </c>
      <c r="G14739" s="15" t="s">
        <v>57277</v>
      </c>
      <c r="H14739" s="13" t="s">
        <v>51730</v>
      </c>
      <c r="I14739" s="15" t="s">
        <v>23</v>
      </c>
      <c r="J14739" s="15" t="s">
        <v>24</v>
      </c>
      <c r="K14739" s="99" t="s">
        <v>57278</v>
      </c>
      <c r="L14739" s="15" t="s">
        <v>57261</v>
      </c>
      <c r="M14739" s="15" t="s">
        <v>24</v>
      </c>
      <c r="N14739" s="15"/>
      <c r="O14739" s="15"/>
      <c r="P14739" s="15"/>
      <c r="Q14739" s="15"/>
      <c r="R14739" s="17"/>
      <c r="S14739" s="15"/>
      <c r="T14739" s="15"/>
    </row>
    <row r="14740" spans="1:20" ht="15.75" customHeight="1">
      <c r="A14740" s="8">
        <v>2018</v>
      </c>
      <c r="B14740" s="9">
        <v>199</v>
      </c>
      <c r="C14740" s="10" t="s">
        <v>56963</v>
      </c>
      <c r="D14740" s="15" t="s">
        <v>57279</v>
      </c>
      <c r="E14740" s="11" t="s">
        <v>57280</v>
      </c>
      <c r="F14740" s="15" t="s">
        <v>16158</v>
      </c>
      <c r="G14740" s="15" t="s">
        <v>57281</v>
      </c>
      <c r="H14740" s="13" t="s">
        <v>89</v>
      </c>
      <c r="I14740" s="15" t="s">
        <v>23</v>
      </c>
      <c r="J14740" s="15" t="s">
        <v>24</v>
      </c>
      <c r="K14740" s="99" t="s">
        <v>57282</v>
      </c>
      <c r="L14740" s="15" t="s">
        <v>57261</v>
      </c>
      <c r="M14740" s="15" t="s">
        <v>24</v>
      </c>
      <c r="N14740" s="15"/>
      <c r="O14740" s="15"/>
      <c r="P14740" s="15"/>
      <c r="Q14740" s="15"/>
      <c r="R14740" s="17"/>
      <c r="S14740" s="15"/>
      <c r="T14740" s="15"/>
    </row>
    <row r="14741" spans="1:20" ht="15.75" customHeight="1">
      <c r="A14741" s="8">
        <v>2018</v>
      </c>
      <c r="B14741" s="9">
        <v>199</v>
      </c>
      <c r="C14741" s="10" t="s">
        <v>56963</v>
      </c>
      <c r="D14741" s="15" t="s">
        <v>57283</v>
      </c>
      <c r="E14741" s="11" t="s">
        <v>57284</v>
      </c>
      <c r="F14741" s="15" t="s">
        <v>57285</v>
      </c>
      <c r="G14741" s="15" t="s">
        <v>57286</v>
      </c>
      <c r="H14741" s="13" t="s">
        <v>33</v>
      </c>
      <c r="I14741" s="15" t="s">
        <v>23</v>
      </c>
      <c r="J14741" s="15" t="s">
        <v>24</v>
      </c>
      <c r="K14741" s="99" t="s">
        <v>57287</v>
      </c>
      <c r="L14741" s="15" t="s">
        <v>57261</v>
      </c>
      <c r="M14741" s="15" t="s">
        <v>24</v>
      </c>
      <c r="N14741" s="15"/>
      <c r="O14741" s="15"/>
      <c r="P14741" s="15"/>
      <c r="Q14741" s="15"/>
      <c r="R14741" s="17"/>
      <c r="S14741" s="15"/>
      <c r="T14741" s="15"/>
    </row>
    <row r="14742" spans="1:20" ht="15.75" customHeight="1">
      <c r="A14742" s="8">
        <v>2018</v>
      </c>
      <c r="B14742" s="9">
        <v>199</v>
      </c>
      <c r="C14742" s="10" t="s">
        <v>56963</v>
      </c>
      <c r="D14742" s="15" t="s">
        <v>57288</v>
      </c>
      <c r="E14742" s="11" t="s">
        <v>57289</v>
      </c>
      <c r="F14742" s="15" t="s">
        <v>57290</v>
      </c>
      <c r="G14742" s="15" t="s">
        <v>57291</v>
      </c>
      <c r="H14742" s="13" t="s">
        <v>89</v>
      </c>
      <c r="I14742" s="15" t="s">
        <v>23</v>
      </c>
      <c r="J14742" s="15" t="s">
        <v>24</v>
      </c>
      <c r="K14742" s="99" t="s">
        <v>57292</v>
      </c>
      <c r="L14742" s="15" t="s">
        <v>57261</v>
      </c>
      <c r="M14742" s="15" t="s">
        <v>24</v>
      </c>
      <c r="N14742" s="15"/>
      <c r="O14742" s="15"/>
      <c r="P14742" s="15"/>
      <c r="Q14742" s="15"/>
      <c r="R14742" s="17"/>
      <c r="S14742" s="15"/>
      <c r="T14742" s="15"/>
    </row>
    <row r="14743" spans="1:20" ht="15.75" customHeight="1">
      <c r="A14743" s="8">
        <v>2018</v>
      </c>
      <c r="B14743" s="9">
        <v>199</v>
      </c>
      <c r="C14743" s="10" t="s">
        <v>56963</v>
      </c>
      <c r="D14743" s="15" t="s">
        <v>57293</v>
      </c>
      <c r="E14743" s="11" t="s">
        <v>57294</v>
      </c>
      <c r="F14743" s="15" t="s">
        <v>8527</v>
      </c>
      <c r="G14743" s="15" t="s">
        <v>57295</v>
      </c>
      <c r="H14743" s="13" t="s">
        <v>33</v>
      </c>
      <c r="I14743" s="15" t="s">
        <v>23</v>
      </c>
      <c r="J14743" s="15" t="s">
        <v>24</v>
      </c>
      <c r="K14743" s="99" t="s">
        <v>57296</v>
      </c>
      <c r="L14743" s="15" t="s">
        <v>57261</v>
      </c>
      <c r="M14743" s="15" t="s">
        <v>24</v>
      </c>
      <c r="N14743" s="15"/>
      <c r="O14743" s="15"/>
      <c r="P14743" s="15"/>
      <c r="Q14743" s="15"/>
      <c r="R14743" s="17"/>
      <c r="S14743" s="15"/>
      <c r="T14743" s="15"/>
    </row>
    <row r="14744" spans="1:20" ht="15.75" customHeight="1">
      <c r="A14744" s="8">
        <v>2018</v>
      </c>
      <c r="B14744" s="9">
        <v>199</v>
      </c>
      <c r="C14744" s="10" t="s">
        <v>56963</v>
      </c>
      <c r="D14744" s="15" t="s">
        <v>57297</v>
      </c>
      <c r="E14744" s="11" t="s">
        <v>57298</v>
      </c>
      <c r="F14744" s="15" t="s">
        <v>57299</v>
      </c>
      <c r="G14744" s="15" t="s">
        <v>57300</v>
      </c>
      <c r="H14744" s="13" t="s">
        <v>89</v>
      </c>
      <c r="I14744" s="15" t="s">
        <v>23</v>
      </c>
      <c r="J14744" s="15" t="s">
        <v>24</v>
      </c>
      <c r="K14744" s="99" t="s">
        <v>57301</v>
      </c>
      <c r="L14744" s="15" t="s">
        <v>57261</v>
      </c>
      <c r="M14744" s="15" t="s">
        <v>24</v>
      </c>
      <c r="N14744" s="15"/>
      <c r="O14744" s="15"/>
      <c r="P14744" s="15"/>
      <c r="Q14744" s="15"/>
      <c r="R14744" s="17"/>
      <c r="S14744" s="15"/>
      <c r="T14744" s="15"/>
    </row>
    <row r="14745" spans="1:20" ht="15.75" customHeight="1">
      <c r="A14745" s="8">
        <v>2018</v>
      </c>
      <c r="B14745" s="9">
        <v>199</v>
      </c>
      <c r="C14745" s="10" t="s">
        <v>56963</v>
      </c>
      <c r="D14745" s="15" t="s">
        <v>57302</v>
      </c>
      <c r="E14745" s="11" t="s">
        <v>57303</v>
      </c>
      <c r="F14745" s="15" t="s">
        <v>57304</v>
      </c>
      <c r="G14745" s="15" t="s">
        <v>57305</v>
      </c>
      <c r="H14745" s="13" t="s">
        <v>51730</v>
      </c>
      <c r="I14745" s="15" t="s">
        <v>23</v>
      </c>
      <c r="J14745" s="15" t="s">
        <v>24</v>
      </c>
      <c r="K14745" s="99" t="s">
        <v>57306</v>
      </c>
      <c r="L14745" s="15" t="s">
        <v>57261</v>
      </c>
      <c r="M14745" s="15" t="s">
        <v>24</v>
      </c>
      <c r="N14745" s="15"/>
      <c r="O14745" s="15"/>
      <c r="P14745" s="15"/>
      <c r="Q14745" s="15"/>
      <c r="R14745" s="17"/>
      <c r="S14745" s="15"/>
      <c r="T14745" s="15"/>
    </row>
    <row r="14746" spans="1:20" ht="15.75" customHeight="1">
      <c r="A14746" s="8">
        <v>2018</v>
      </c>
      <c r="B14746" s="9">
        <v>199</v>
      </c>
      <c r="C14746" s="10" t="s">
        <v>56963</v>
      </c>
      <c r="D14746" s="15" t="s">
        <v>57307</v>
      </c>
      <c r="E14746" s="11" t="s">
        <v>57308</v>
      </c>
      <c r="F14746" s="15" t="s">
        <v>57309</v>
      </c>
      <c r="G14746" s="15" t="s">
        <v>57310</v>
      </c>
      <c r="H14746" s="13" t="s">
        <v>44571</v>
      </c>
      <c r="I14746" s="15"/>
      <c r="J14746" s="15"/>
      <c r="K14746" s="99" t="s">
        <v>57311</v>
      </c>
      <c r="L14746" s="15" t="s">
        <v>57261</v>
      </c>
      <c r="M14746" s="15" t="s">
        <v>24</v>
      </c>
      <c r="N14746" s="15"/>
      <c r="O14746" s="15"/>
      <c r="P14746" s="15"/>
      <c r="Q14746" s="15"/>
      <c r="R14746" s="17"/>
      <c r="S14746" s="15"/>
      <c r="T14746" s="15"/>
    </row>
    <row r="14747" spans="1:20" ht="15.75" customHeight="1">
      <c r="A14747" s="8">
        <v>2018</v>
      </c>
      <c r="B14747" s="9">
        <v>199</v>
      </c>
      <c r="C14747" s="10" t="s">
        <v>56963</v>
      </c>
      <c r="D14747" s="15" t="s">
        <v>57312</v>
      </c>
      <c r="E14747" s="11" t="s">
        <v>57313</v>
      </c>
      <c r="F14747" s="15" t="s">
        <v>57314</v>
      </c>
      <c r="G14747" s="15" t="s">
        <v>57259</v>
      </c>
      <c r="H14747" s="13" t="s">
        <v>33</v>
      </c>
      <c r="I14747" s="15" t="s">
        <v>23</v>
      </c>
      <c r="J14747" s="15" t="s">
        <v>24</v>
      </c>
      <c r="K14747" s="99" t="s">
        <v>57315</v>
      </c>
      <c r="L14747" s="15" t="s">
        <v>57261</v>
      </c>
      <c r="M14747" s="15" t="s">
        <v>24</v>
      </c>
      <c r="N14747" s="15"/>
      <c r="O14747" s="15"/>
      <c r="P14747" s="15"/>
      <c r="Q14747" s="15"/>
      <c r="R14747" s="17"/>
      <c r="S14747" s="15"/>
      <c r="T14747" s="15"/>
    </row>
    <row r="14748" spans="1:20" ht="15.75" customHeight="1">
      <c r="A14748" s="8">
        <v>2018</v>
      </c>
      <c r="B14748" s="9">
        <v>199</v>
      </c>
      <c r="C14748" s="10" t="s">
        <v>56963</v>
      </c>
      <c r="D14748" s="15" t="s">
        <v>57316</v>
      </c>
      <c r="E14748" s="11" t="s">
        <v>57317</v>
      </c>
      <c r="F14748" s="15" t="s">
        <v>20451</v>
      </c>
      <c r="G14748" s="15" t="s">
        <v>57318</v>
      </c>
      <c r="H14748" s="13" t="s">
        <v>51730</v>
      </c>
      <c r="I14748" s="15" t="s">
        <v>23</v>
      </c>
      <c r="J14748" s="15" t="s">
        <v>24</v>
      </c>
      <c r="K14748" s="99" t="s">
        <v>57319</v>
      </c>
      <c r="L14748" s="15" t="s">
        <v>57261</v>
      </c>
      <c r="M14748" s="15" t="s">
        <v>24</v>
      </c>
      <c r="N14748" s="15"/>
      <c r="O14748" s="15"/>
      <c r="P14748" s="15"/>
      <c r="Q14748" s="15"/>
      <c r="R14748" s="17"/>
      <c r="S14748" s="15"/>
      <c r="T14748" s="15"/>
    </row>
    <row r="14749" spans="1:20" ht="15.75" customHeight="1">
      <c r="A14749" s="8">
        <v>2018</v>
      </c>
      <c r="B14749" s="9">
        <v>199</v>
      </c>
      <c r="C14749" s="10" t="s">
        <v>56963</v>
      </c>
      <c r="D14749" s="15" t="s">
        <v>57320</v>
      </c>
      <c r="E14749" s="11" t="s">
        <v>252</v>
      </c>
      <c r="F14749" s="15" t="s">
        <v>57321</v>
      </c>
      <c r="G14749" s="15" t="s">
        <v>57322</v>
      </c>
      <c r="H14749" s="13" t="s">
        <v>51730</v>
      </c>
      <c r="I14749" s="15" t="s">
        <v>714</v>
      </c>
      <c r="J14749" s="15" t="s">
        <v>692</v>
      </c>
      <c r="K14749" s="99" t="s">
        <v>57323</v>
      </c>
      <c r="L14749" s="15" t="s">
        <v>57261</v>
      </c>
      <c r="M14749" s="15" t="s">
        <v>24</v>
      </c>
      <c r="N14749" s="15"/>
      <c r="O14749" s="15"/>
      <c r="P14749" s="15"/>
      <c r="Q14749" s="15"/>
      <c r="R14749" s="17"/>
      <c r="S14749" s="15"/>
      <c r="T14749" s="15"/>
    </row>
    <row r="14750" spans="1:20" ht="15.75" customHeight="1">
      <c r="A14750" s="8">
        <v>2018</v>
      </c>
      <c r="B14750" s="9">
        <v>199</v>
      </c>
      <c r="C14750" s="10" t="s">
        <v>56963</v>
      </c>
      <c r="D14750" s="15" t="s">
        <v>57324</v>
      </c>
      <c r="E14750" s="11" t="s">
        <v>57325</v>
      </c>
      <c r="F14750" s="15" t="s">
        <v>46459</v>
      </c>
      <c r="G14750" s="15" t="s">
        <v>57326</v>
      </c>
      <c r="H14750" s="13" t="s">
        <v>33</v>
      </c>
      <c r="I14750" s="15" t="s">
        <v>714</v>
      </c>
      <c r="J14750" s="15" t="s">
        <v>692</v>
      </c>
      <c r="K14750" s="15"/>
      <c r="L14750" s="15" t="s">
        <v>57261</v>
      </c>
      <c r="M14750" s="15" t="s">
        <v>24</v>
      </c>
      <c r="N14750" s="15"/>
      <c r="O14750" s="15"/>
      <c r="P14750" s="15"/>
      <c r="Q14750" s="15"/>
      <c r="R14750" s="17"/>
      <c r="S14750" s="15"/>
      <c r="T14750" s="15"/>
    </row>
    <row r="14751" spans="1:20" ht="15.75" customHeight="1">
      <c r="A14751" s="8">
        <v>2018</v>
      </c>
      <c r="B14751" s="9">
        <v>199</v>
      </c>
      <c r="C14751" s="10" t="s">
        <v>56963</v>
      </c>
      <c r="D14751" s="15" t="s">
        <v>57327</v>
      </c>
      <c r="E14751" s="11" t="s">
        <v>57328</v>
      </c>
      <c r="F14751" s="15" t="s">
        <v>57329</v>
      </c>
      <c r="G14751" s="15" t="s">
        <v>57326</v>
      </c>
      <c r="H14751" s="13" t="s">
        <v>44571</v>
      </c>
      <c r="I14751" s="15" t="s">
        <v>23</v>
      </c>
      <c r="J14751" s="15" t="s">
        <v>24</v>
      </c>
      <c r="K14751" s="99" t="s">
        <v>57330</v>
      </c>
      <c r="L14751" s="15" t="s">
        <v>57261</v>
      </c>
      <c r="M14751" s="15" t="s">
        <v>24</v>
      </c>
      <c r="N14751" s="15"/>
      <c r="O14751" s="15"/>
      <c r="P14751" s="15"/>
      <c r="Q14751" s="15"/>
      <c r="R14751" s="17"/>
      <c r="S14751" s="15"/>
      <c r="T14751" s="15"/>
    </row>
    <row r="14752" spans="1:20" ht="15.75" customHeight="1">
      <c r="A14752" s="8">
        <v>2018</v>
      </c>
      <c r="B14752" s="9">
        <v>199</v>
      </c>
      <c r="C14752" s="10" t="s">
        <v>56963</v>
      </c>
      <c r="D14752" s="15" t="s">
        <v>57331</v>
      </c>
      <c r="E14752" s="11" t="s">
        <v>1082</v>
      </c>
      <c r="F14752" s="15" t="s">
        <v>4044</v>
      </c>
      <c r="G14752" s="15" t="s">
        <v>57332</v>
      </c>
      <c r="H14752" s="13" t="s">
        <v>44571</v>
      </c>
      <c r="I14752" s="15" t="s">
        <v>24</v>
      </c>
      <c r="J14752" s="15" t="s">
        <v>24</v>
      </c>
      <c r="K14752" s="15" t="s">
        <v>693</v>
      </c>
      <c r="L14752" s="15" t="s">
        <v>57333</v>
      </c>
      <c r="M14752" s="15" t="s">
        <v>24</v>
      </c>
      <c r="N14752" s="15"/>
      <c r="O14752" s="15"/>
      <c r="P14752" s="15"/>
      <c r="Q14752" s="15"/>
      <c r="R14752" s="17"/>
      <c r="S14752" s="15"/>
      <c r="T14752" s="15"/>
    </row>
    <row r="14753" spans="1:20" ht="15.75" customHeight="1">
      <c r="A14753" s="8">
        <v>2018</v>
      </c>
      <c r="B14753" s="9">
        <v>199</v>
      </c>
      <c r="C14753" s="10" t="s">
        <v>56963</v>
      </c>
      <c r="D14753" s="15" t="s">
        <v>57334</v>
      </c>
      <c r="E14753" s="11" t="s">
        <v>1082</v>
      </c>
      <c r="F14753" s="15" t="s">
        <v>30954</v>
      </c>
      <c r="G14753" s="15" t="s">
        <v>57332</v>
      </c>
      <c r="H14753" s="13" t="s">
        <v>44571</v>
      </c>
      <c r="I14753" s="15" t="s">
        <v>24</v>
      </c>
      <c r="J14753" s="15" t="s">
        <v>24</v>
      </c>
      <c r="K14753" s="15" t="s">
        <v>693</v>
      </c>
      <c r="L14753" s="15" t="s">
        <v>57335</v>
      </c>
      <c r="M14753" s="15" t="s">
        <v>24</v>
      </c>
      <c r="N14753" s="15"/>
      <c r="O14753" s="15"/>
      <c r="P14753" s="15"/>
      <c r="Q14753" s="15"/>
      <c r="R14753" s="17"/>
      <c r="S14753" s="15"/>
      <c r="T14753" s="15"/>
    </row>
    <row r="14754" spans="1:20" ht="15.75" customHeight="1">
      <c r="A14754" s="8">
        <v>2018</v>
      </c>
      <c r="B14754" s="9">
        <v>199</v>
      </c>
      <c r="C14754" s="10" t="s">
        <v>56963</v>
      </c>
      <c r="D14754" s="15" t="s">
        <v>57336</v>
      </c>
      <c r="E14754" s="11" t="s">
        <v>1082</v>
      </c>
      <c r="F14754" s="15" t="s">
        <v>1109</v>
      </c>
      <c r="G14754" s="15" t="s">
        <v>57259</v>
      </c>
      <c r="H14754" s="13" t="s">
        <v>89</v>
      </c>
      <c r="I14754" s="15" t="s">
        <v>23</v>
      </c>
      <c r="J14754" s="15" t="s">
        <v>24</v>
      </c>
      <c r="K14754" s="99" t="s">
        <v>57315</v>
      </c>
      <c r="L14754" s="15" t="s">
        <v>57261</v>
      </c>
      <c r="M14754" s="15" t="s">
        <v>24</v>
      </c>
      <c r="N14754" s="15"/>
      <c r="O14754" s="15"/>
      <c r="P14754" s="15"/>
      <c r="Q14754" s="15"/>
      <c r="R14754" s="17"/>
      <c r="S14754" s="15"/>
      <c r="T14754" s="15"/>
    </row>
    <row r="14755" spans="1:20" ht="15.75" customHeight="1">
      <c r="A14755" s="8">
        <v>2018</v>
      </c>
      <c r="B14755" s="9">
        <v>199</v>
      </c>
      <c r="C14755" s="10" t="s">
        <v>56963</v>
      </c>
      <c r="D14755" s="15" t="s">
        <v>57337</v>
      </c>
      <c r="E14755" s="11" t="s">
        <v>1082</v>
      </c>
      <c r="F14755" s="15" t="s">
        <v>13428</v>
      </c>
      <c r="G14755" s="15" t="s">
        <v>57332</v>
      </c>
      <c r="H14755" s="13" t="s">
        <v>89</v>
      </c>
      <c r="I14755" s="15" t="s">
        <v>24</v>
      </c>
      <c r="J14755" s="15" t="s">
        <v>24</v>
      </c>
      <c r="K14755" s="15" t="s">
        <v>693</v>
      </c>
      <c r="L14755" s="15" t="s">
        <v>57261</v>
      </c>
      <c r="M14755" s="15" t="s">
        <v>24</v>
      </c>
      <c r="N14755" s="15"/>
      <c r="O14755" s="15"/>
      <c r="P14755" s="15"/>
      <c r="Q14755" s="15"/>
      <c r="R14755" s="17"/>
      <c r="S14755" s="15"/>
      <c r="T14755" s="15"/>
    </row>
    <row r="14756" spans="1:20" ht="15.75" customHeight="1">
      <c r="A14756" s="8">
        <v>2018</v>
      </c>
      <c r="B14756" s="34">
        <v>1103</v>
      </c>
      <c r="C14756" s="10" t="s">
        <v>57338</v>
      </c>
      <c r="D14756" s="10" t="s">
        <v>57339</v>
      </c>
      <c r="E14756" s="11" t="s">
        <v>57340</v>
      </c>
      <c r="F14756" s="10">
        <v>2017</v>
      </c>
      <c r="G14756" s="10" t="s">
        <v>57341</v>
      </c>
      <c r="H14756" s="13" t="s">
        <v>10380</v>
      </c>
      <c r="I14756" s="10" t="s">
        <v>23</v>
      </c>
      <c r="J14756" s="10" t="s">
        <v>24</v>
      </c>
      <c r="K14756" s="97" t="str">
        <f t="shared" ref="K14756:K14814" si="0">"http://www.heritagequay.org/archives/"&amp;G14756</f>
        <v>http://www.heritagequay.org/archives/MTC/2/1/8</v>
      </c>
      <c r="L14756" s="29" t="s">
        <v>57342</v>
      </c>
      <c r="M14756" s="12"/>
      <c r="N14756" s="12"/>
      <c r="O14756" s="12"/>
      <c r="P14756" s="12"/>
      <c r="Q14756" s="12"/>
      <c r="R14756" s="12"/>
      <c r="S14756" s="19"/>
      <c r="T14756" s="19"/>
    </row>
    <row r="14757" spans="1:20" ht="15.75" customHeight="1">
      <c r="A14757" s="8">
        <v>2018</v>
      </c>
      <c r="B14757" s="34">
        <v>1103</v>
      </c>
      <c r="C14757" s="10" t="s">
        <v>57338</v>
      </c>
      <c r="D14757" s="10" t="s">
        <v>57343</v>
      </c>
      <c r="E14757" s="11" t="s">
        <v>57344</v>
      </c>
      <c r="F14757" s="10">
        <v>2007</v>
      </c>
      <c r="G14757" s="10" t="s">
        <v>57345</v>
      </c>
      <c r="H14757" s="13" t="s">
        <v>10222</v>
      </c>
      <c r="I14757" s="10" t="s">
        <v>23</v>
      </c>
      <c r="J14757" s="10" t="s">
        <v>24</v>
      </c>
      <c r="K14757" s="97" t="str">
        <f t="shared" si="0"/>
        <v>http://www.heritagequay.org/archives/HUD</v>
      </c>
      <c r="L14757" s="29" t="s">
        <v>57346</v>
      </c>
      <c r="M14757" s="12"/>
      <c r="N14757" s="12"/>
      <c r="O14757" s="12"/>
      <c r="P14757" s="12"/>
      <c r="Q14757" s="12"/>
      <c r="R14757" s="12"/>
      <c r="S14757" s="19"/>
      <c r="T14757" s="19"/>
    </row>
    <row r="14758" spans="1:20" ht="15.75" customHeight="1">
      <c r="A14758" s="8">
        <v>2018</v>
      </c>
      <c r="B14758" s="34">
        <v>1103</v>
      </c>
      <c r="C14758" s="10" t="s">
        <v>57338</v>
      </c>
      <c r="D14758" s="10" t="s">
        <v>57347</v>
      </c>
      <c r="E14758" s="11" t="s">
        <v>57348</v>
      </c>
      <c r="F14758" s="10" t="s">
        <v>57349</v>
      </c>
      <c r="G14758" s="10" t="s">
        <v>57350</v>
      </c>
      <c r="H14758" s="13" t="s">
        <v>10222</v>
      </c>
      <c r="I14758" s="12" t="s">
        <v>23</v>
      </c>
      <c r="J14758" s="12" t="s">
        <v>24</v>
      </c>
      <c r="K14758" s="97" t="str">
        <f t="shared" si="0"/>
        <v>http://www.heritagequay.org/archives/RFL/AV/1/22/2/7</v>
      </c>
      <c r="L14758" s="29" t="s">
        <v>57351</v>
      </c>
      <c r="M14758" s="12"/>
      <c r="N14758" s="12"/>
      <c r="O14758" s="12"/>
      <c r="P14758" s="12"/>
      <c r="Q14758" s="12"/>
      <c r="R14758" s="12"/>
      <c r="S14758" s="19"/>
      <c r="T14758" s="19"/>
    </row>
    <row r="14759" spans="1:20" ht="15.75" customHeight="1">
      <c r="A14759" s="8">
        <v>2018</v>
      </c>
      <c r="B14759" s="34">
        <v>1103</v>
      </c>
      <c r="C14759" s="10" t="s">
        <v>57338</v>
      </c>
      <c r="D14759" s="10" t="s">
        <v>57352</v>
      </c>
      <c r="E14759" s="11" t="s">
        <v>57353</v>
      </c>
      <c r="F14759" s="10" t="s">
        <v>57354</v>
      </c>
      <c r="G14759" s="10" t="s">
        <v>57355</v>
      </c>
      <c r="H14759" s="13" t="s">
        <v>4491</v>
      </c>
      <c r="I14759" s="12" t="s">
        <v>23</v>
      </c>
      <c r="J14759" s="12" t="s">
        <v>24</v>
      </c>
      <c r="K14759" s="97" t="str">
        <f t="shared" si="0"/>
        <v>http://www.heritagequay.org/archives/RWW</v>
      </c>
      <c r="L14759" s="29" t="s">
        <v>57356</v>
      </c>
      <c r="M14759" s="12"/>
      <c r="N14759" s="12"/>
      <c r="O14759" s="12"/>
      <c r="P14759" s="12"/>
      <c r="Q14759" s="12"/>
      <c r="R14759" s="12"/>
      <c r="S14759" s="19"/>
      <c r="T14759" s="19"/>
    </row>
    <row r="14760" spans="1:20" ht="15.75" customHeight="1">
      <c r="A14760" s="8">
        <v>2018</v>
      </c>
      <c r="B14760" s="34">
        <v>1103</v>
      </c>
      <c r="C14760" s="10" t="s">
        <v>57338</v>
      </c>
      <c r="D14760" s="10" t="s">
        <v>57357</v>
      </c>
      <c r="E14760" s="11" t="s">
        <v>57358</v>
      </c>
      <c r="F14760" s="10" t="s">
        <v>1139</v>
      </c>
      <c r="G14760" s="10" t="s">
        <v>57359</v>
      </c>
      <c r="H14760" s="13" t="s">
        <v>57360</v>
      </c>
      <c r="I14760" s="12" t="s">
        <v>23</v>
      </c>
      <c r="J14760" s="12" t="s">
        <v>23</v>
      </c>
      <c r="K14760" s="97" t="str">
        <f t="shared" si="0"/>
        <v>http://www.heritagequay.org/archives/THN</v>
      </c>
      <c r="L14760" s="29" t="s">
        <v>57361</v>
      </c>
      <c r="M14760" s="12"/>
      <c r="N14760" s="12"/>
      <c r="O14760" s="12"/>
      <c r="P14760" s="12"/>
      <c r="Q14760" s="12"/>
      <c r="R14760" s="12" t="s">
        <v>42774</v>
      </c>
      <c r="S14760" s="19"/>
      <c r="T14760" s="19"/>
    </row>
    <row r="14761" spans="1:20" ht="15.75" customHeight="1">
      <c r="A14761" s="8">
        <v>2018</v>
      </c>
      <c r="B14761" s="34">
        <v>1103</v>
      </c>
      <c r="C14761" s="10" t="s">
        <v>57338</v>
      </c>
      <c r="D14761" s="10" t="s">
        <v>57357</v>
      </c>
      <c r="E14761" s="11" t="s">
        <v>57362</v>
      </c>
      <c r="F14761" s="10" t="s">
        <v>1139</v>
      </c>
      <c r="G14761" s="10" t="s">
        <v>57359</v>
      </c>
      <c r="H14761" s="13" t="s">
        <v>11509</v>
      </c>
      <c r="I14761" s="12" t="s">
        <v>23</v>
      </c>
      <c r="J14761" s="12" t="s">
        <v>23</v>
      </c>
      <c r="K14761" s="97" t="str">
        <f t="shared" si="0"/>
        <v>http://www.heritagequay.org/archives/THN</v>
      </c>
      <c r="L14761" s="29" t="s">
        <v>57361</v>
      </c>
      <c r="M14761" s="12"/>
      <c r="N14761" s="12"/>
      <c r="O14761" s="12"/>
      <c r="P14761" s="12"/>
      <c r="Q14761" s="12"/>
      <c r="R14761" s="12" t="s">
        <v>42774</v>
      </c>
      <c r="S14761" s="19"/>
      <c r="T14761" s="19"/>
    </row>
    <row r="14762" spans="1:20" ht="15.75" customHeight="1">
      <c r="A14762" s="8">
        <v>2018</v>
      </c>
      <c r="B14762" s="34">
        <v>1103</v>
      </c>
      <c r="C14762" s="10" t="s">
        <v>57338</v>
      </c>
      <c r="D14762" s="10" t="s">
        <v>57347</v>
      </c>
      <c r="E14762" s="11" t="s">
        <v>57363</v>
      </c>
      <c r="F14762" s="10" t="s">
        <v>57364</v>
      </c>
      <c r="G14762" s="10" t="s">
        <v>57365</v>
      </c>
      <c r="H14762" s="13" t="s">
        <v>10380</v>
      </c>
      <c r="I14762" s="12" t="s">
        <v>23</v>
      </c>
      <c r="J14762" s="12" t="s">
        <v>24</v>
      </c>
      <c r="K14762" s="97" t="str">
        <f t="shared" si="0"/>
        <v>http://www.heritagequay.org/archives/RFL/AV/4/1</v>
      </c>
      <c r="L14762" s="29" t="s">
        <v>57366</v>
      </c>
      <c r="M14762" s="12"/>
      <c r="N14762" s="12"/>
      <c r="O14762" s="12"/>
      <c r="P14762" s="12"/>
      <c r="Q14762" s="12"/>
      <c r="R14762" s="12"/>
      <c r="S14762" s="19"/>
      <c r="T14762" s="19"/>
    </row>
    <row r="14763" spans="1:20" ht="15.75" customHeight="1">
      <c r="A14763" s="8">
        <v>2018</v>
      </c>
      <c r="B14763" s="34">
        <v>1103</v>
      </c>
      <c r="C14763" s="10" t="s">
        <v>57338</v>
      </c>
      <c r="D14763" s="10" t="s">
        <v>57357</v>
      </c>
      <c r="E14763" s="11" t="s">
        <v>57367</v>
      </c>
      <c r="F14763" s="10" t="s">
        <v>1446</v>
      </c>
      <c r="G14763" s="10" t="s">
        <v>57359</v>
      </c>
      <c r="H14763" s="13" t="s">
        <v>10380</v>
      </c>
      <c r="I14763" s="12" t="s">
        <v>23</v>
      </c>
      <c r="J14763" s="12" t="s">
        <v>23</v>
      </c>
      <c r="K14763" s="97" t="str">
        <f t="shared" si="0"/>
        <v>http://www.heritagequay.org/archives/THN</v>
      </c>
      <c r="L14763" s="29" t="s">
        <v>57361</v>
      </c>
      <c r="M14763" s="12"/>
      <c r="N14763" s="12"/>
      <c r="O14763" s="12"/>
      <c r="P14763" s="12"/>
      <c r="Q14763" s="12"/>
      <c r="R14763" s="12" t="s">
        <v>72</v>
      </c>
      <c r="S14763" s="19"/>
      <c r="T14763" s="19"/>
    </row>
    <row r="14764" spans="1:20" ht="15.75" customHeight="1">
      <c r="A14764" s="8">
        <v>2018</v>
      </c>
      <c r="B14764" s="34">
        <v>1103</v>
      </c>
      <c r="C14764" s="10" t="s">
        <v>57338</v>
      </c>
      <c r="D14764" s="10" t="s">
        <v>57368</v>
      </c>
      <c r="E14764" s="11" t="s">
        <v>57369</v>
      </c>
      <c r="F14764" s="10" t="s">
        <v>7816</v>
      </c>
      <c r="G14764" s="10" t="s">
        <v>57370</v>
      </c>
      <c r="H14764" s="13" t="s">
        <v>17922</v>
      </c>
      <c r="I14764" s="12" t="s">
        <v>23</v>
      </c>
      <c r="J14764" s="12" t="s">
        <v>24</v>
      </c>
      <c r="K14764" s="97" t="str">
        <f t="shared" si="0"/>
        <v>http://www.heritagequay.org/archives/CRI/EX</v>
      </c>
      <c r="L14764" s="29" t="s">
        <v>57371</v>
      </c>
      <c r="M14764" s="12"/>
      <c r="N14764" s="12"/>
      <c r="O14764" s="12"/>
      <c r="P14764" s="12"/>
      <c r="Q14764" s="12"/>
      <c r="R14764" s="12"/>
      <c r="S14764" s="19"/>
      <c r="T14764" s="19"/>
    </row>
    <row r="14765" spans="1:20" ht="15.75" customHeight="1">
      <c r="A14765" s="8">
        <v>2018</v>
      </c>
      <c r="B14765" s="34">
        <v>1103</v>
      </c>
      <c r="C14765" s="10" t="s">
        <v>57338</v>
      </c>
      <c r="D14765" s="10" t="s">
        <v>57372</v>
      </c>
      <c r="E14765" s="11" t="s">
        <v>57373</v>
      </c>
      <c r="F14765" s="10" t="s">
        <v>57374</v>
      </c>
      <c r="G14765" s="10" t="s">
        <v>57375</v>
      </c>
      <c r="H14765" s="13" t="s">
        <v>10222</v>
      </c>
      <c r="I14765" s="12" t="s">
        <v>23</v>
      </c>
      <c r="J14765" s="12" t="s">
        <v>24</v>
      </c>
      <c r="K14765" s="97" t="str">
        <f t="shared" si="0"/>
        <v>http://www.heritagequay.org/archives/KAY</v>
      </c>
      <c r="L14765" s="29" t="s">
        <v>57376</v>
      </c>
      <c r="M14765" s="12"/>
      <c r="N14765" s="12"/>
      <c r="O14765" s="12"/>
      <c r="P14765" s="12"/>
      <c r="Q14765" s="12"/>
      <c r="R14765" s="12"/>
      <c r="S14765" s="19"/>
      <c r="T14765" s="19"/>
    </row>
    <row r="14766" spans="1:20" ht="15.75" customHeight="1">
      <c r="A14766" s="8">
        <v>2018</v>
      </c>
      <c r="B14766" s="34">
        <v>1103</v>
      </c>
      <c r="C14766" s="10" t="s">
        <v>57338</v>
      </c>
      <c r="D14766" s="10" t="s">
        <v>57357</v>
      </c>
      <c r="E14766" s="11" t="s">
        <v>57377</v>
      </c>
      <c r="F14766" s="10" t="s">
        <v>15476</v>
      </c>
      <c r="G14766" s="10" t="s">
        <v>57359</v>
      </c>
      <c r="H14766" s="13" t="s">
        <v>11509</v>
      </c>
      <c r="I14766" s="12" t="s">
        <v>23</v>
      </c>
      <c r="J14766" s="12" t="s">
        <v>23</v>
      </c>
      <c r="K14766" s="97" t="str">
        <f t="shared" si="0"/>
        <v>http://www.heritagequay.org/archives/THN</v>
      </c>
      <c r="L14766" s="29" t="s">
        <v>57361</v>
      </c>
      <c r="M14766" s="12"/>
      <c r="N14766" s="12"/>
      <c r="O14766" s="12"/>
      <c r="P14766" s="12"/>
      <c r="Q14766" s="12"/>
      <c r="R14766" s="12" t="s">
        <v>64</v>
      </c>
      <c r="S14766" s="19"/>
      <c r="T14766" s="19"/>
    </row>
    <row r="14767" spans="1:20" ht="15.75" customHeight="1">
      <c r="A14767" s="8">
        <v>2018</v>
      </c>
      <c r="B14767" s="34">
        <v>1103</v>
      </c>
      <c r="C14767" s="10" t="s">
        <v>57338</v>
      </c>
      <c r="D14767" s="10" t="s">
        <v>57357</v>
      </c>
      <c r="E14767" s="11" t="s">
        <v>57378</v>
      </c>
      <c r="F14767" s="10" t="s">
        <v>1139</v>
      </c>
      <c r="G14767" s="10" t="s">
        <v>57359</v>
      </c>
      <c r="H14767" s="13" t="s">
        <v>10380</v>
      </c>
      <c r="I14767" s="12" t="s">
        <v>23</v>
      </c>
      <c r="J14767" s="12" t="s">
        <v>23</v>
      </c>
      <c r="K14767" s="97" t="str">
        <f t="shared" si="0"/>
        <v>http://www.heritagequay.org/archives/THN</v>
      </c>
      <c r="L14767" s="29" t="s">
        <v>57361</v>
      </c>
      <c r="M14767" s="12"/>
      <c r="N14767" s="12"/>
      <c r="O14767" s="12"/>
      <c r="P14767" s="12"/>
      <c r="Q14767" s="12"/>
      <c r="R14767" s="12" t="s">
        <v>64</v>
      </c>
      <c r="S14767" s="19"/>
      <c r="T14767" s="19"/>
    </row>
    <row r="14768" spans="1:20" ht="15.75" customHeight="1">
      <c r="A14768" s="8">
        <v>2018</v>
      </c>
      <c r="B14768" s="34">
        <v>1103</v>
      </c>
      <c r="C14768" s="10" t="s">
        <v>57338</v>
      </c>
      <c r="D14768" s="10" t="s">
        <v>57379</v>
      </c>
      <c r="E14768" s="11" t="s">
        <v>57380</v>
      </c>
      <c r="F14768" s="10" t="s">
        <v>2745</v>
      </c>
      <c r="G14768" s="10" t="s">
        <v>57381</v>
      </c>
      <c r="H14768" s="13" t="s">
        <v>4439</v>
      </c>
      <c r="I14768" s="12" t="s">
        <v>23</v>
      </c>
      <c r="J14768" s="12" t="s">
        <v>24</v>
      </c>
      <c r="K14768" s="97" t="str">
        <f t="shared" si="0"/>
        <v>http://www.heritagequay.org/archives/HSU/MK</v>
      </c>
      <c r="L14768" s="29" t="s">
        <v>57382</v>
      </c>
      <c r="M14768" s="12"/>
      <c r="N14768" s="12"/>
      <c r="O14768" s="12"/>
      <c r="P14768" s="12"/>
      <c r="Q14768" s="12"/>
      <c r="R14768" s="12"/>
      <c r="S14768" s="19"/>
      <c r="T14768" s="19"/>
    </row>
    <row r="14769" spans="1:20" ht="15.75" customHeight="1">
      <c r="A14769" s="8">
        <v>2018</v>
      </c>
      <c r="B14769" s="34">
        <v>1103</v>
      </c>
      <c r="C14769" s="10" t="s">
        <v>57338</v>
      </c>
      <c r="D14769" s="141" t="s">
        <v>57383</v>
      </c>
      <c r="E14769" s="11" t="s">
        <v>57384</v>
      </c>
      <c r="F14769" s="10" t="s">
        <v>1524</v>
      </c>
      <c r="G14769" s="10" t="s">
        <v>57385</v>
      </c>
      <c r="H14769" s="13" t="s">
        <v>57386</v>
      </c>
      <c r="I14769" s="12" t="s">
        <v>24</v>
      </c>
      <c r="J14769" s="12" t="s">
        <v>23</v>
      </c>
      <c r="K14769" s="97" t="str">
        <f t="shared" si="0"/>
        <v>http://www.heritagequay.org/archives/TWL/OH</v>
      </c>
      <c r="L14769" s="29" t="s">
        <v>57387</v>
      </c>
      <c r="M14769" s="12"/>
      <c r="N14769" s="12"/>
      <c r="O14769" s="12"/>
      <c r="P14769" s="12"/>
      <c r="Q14769" s="12"/>
      <c r="R14769" s="12" t="s">
        <v>72</v>
      </c>
      <c r="S14769" s="19"/>
      <c r="T14769" s="19"/>
    </row>
    <row r="14770" spans="1:20" ht="15.75" customHeight="1">
      <c r="A14770" s="8">
        <v>2018</v>
      </c>
      <c r="B14770" s="34">
        <v>1103</v>
      </c>
      <c r="C14770" s="10" t="s">
        <v>57338</v>
      </c>
      <c r="D14770" s="10" t="s">
        <v>57347</v>
      </c>
      <c r="E14770" s="11" t="s">
        <v>57388</v>
      </c>
      <c r="F14770" s="10" t="s">
        <v>12768</v>
      </c>
      <c r="G14770" s="10" t="s">
        <v>57389</v>
      </c>
      <c r="H14770" s="13" t="s">
        <v>149</v>
      </c>
      <c r="I14770" s="12" t="s">
        <v>23</v>
      </c>
      <c r="J14770" s="12" t="s">
        <v>24</v>
      </c>
      <c r="K14770" s="97" t="str">
        <f t="shared" si="0"/>
        <v>http://www.heritagequay.org/archives/RFL/AV/4/4/304</v>
      </c>
      <c r="L14770" s="29" t="s">
        <v>57390</v>
      </c>
      <c r="M14770" s="12"/>
      <c r="N14770" s="12"/>
      <c r="O14770" s="12"/>
      <c r="P14770" s="12"/>
      <c r="Q14770" s="12"/>
      <c r="R14770" s="12"/>
      <c r="S14770" s="19"/>
      <c r="T14770" s="19"/>
    </row>
    <row r="14771" spans="1:20" ht="15.75" customHeight="1">
      <c r="A14771" s="8">
        <v>2018</v>
      </c>
      <c r="B14771" s="34">
        <v>1103</v>
      </c>
      <c r="C14771" s="10" t="s">
        <v>57338</v>
      </c>
      <c r="D14771" s="10" t="s">
        <v>57347</v>
      </c>
      <c r="E14771" s="11" t="s">
        <v>57391</v>
      </c>
      <c r="F14771" s="10">
        <v>1991</v>
      </c>
      <c r="G14771" s="10" t="s">
        <v>57392</v>
      </c>
      <c r="H14771" s="13" t="s">
        <v>57393</v>
      </c>
      <c r="I14771" s="12" t="s">
        <v>23</v>
      </c>
      <c r="J14771" s="12" t="s">
        <v>24</v>
      </c>
      <c r="K14771" s="97" t="str">
        <f t="shared" si="0"/>
        <v>http://www.heritagequay.org/archives/RFL/CM/1/2/3/1991</v>
      </c>
      <c r="L14771" s="29" t="s">
        <v>57390</v>
      </c>
      <c r="M14771" s="12"/>
      <c r="N14771" s="12"/>
      <c r="O14771" s="12"/>
      <c r="P14771" s="12"/>
      <c r="Q14771" s="12"/>
      <c r="R14771" s="12"/>
      <c r="S14771" s="19"/>
      <c r="T14771" s="19"/>
    </row>
    <row r="14772" spans="1:20" ht="15.75" customHeight="1">
      <c r="A14772" s="8">
        <v>2018</v>
      </c>
      <c r="B14772" s="34">
        <v>1103</v>
      </c>
      <c r="C14772" s="10" t="s">
        <v>57338</v>
      </c>
      <c r="D14772" s="10" t="s">
        <v>57394</v>
      </c>
      <c r="E14772" s="11" t="s">
        <v>57395</v>
      </c>
      <c r="F14772" s="10">
        <v>2018</v>
      </c>
      <c r="G14772" s="10" t="s">
        <v>57396</v>
      </c>
      <c r="H14772" s="13" t="s">
        <v>57397</v>
      </c>
      <c r="I14772" s="12" t="s">
        <v>23</v>
      </c>
      <c r="J14772" s="12" t="s">
        <v>24</v>
      </c>
      <c r="K14772" s="97" t="str">
        <f t="shared" si="0"/>
        <v>http://www.heritagequay.org/archives/HDAS</v>
      </c>
      <c r="L14772" s="29" t="s">
        <v>57398</v>
      </c>
      <c r="M14772" s="12"/>
      <c r="N14772" s="12"/>
      <c r="O14772" s="12"/>
      <c r="P14772" s="12"/>
      <c r="Q14772" s="12"/>
      <c r="R14772" s="12"/>
      <c r="S14772" s="19"/>
      <c r="T14772" s="19"/>
    </row>
    <row r="14773" spans="1:20" ht="15.75" customHeight="1">
      <c r="A14773" s="8">
        <v>2018</v>
      </c>
      <c r="B14773" s="34">
        <v>1103</v>
      </c>
      <c r="C14773" s="10" t="s">
        <v>57338</v>
      </c>
      <c r="D14773" s="10" t="s">
        <v>57399</v>
      </c>
      <c r="E14773" s="11" t="s">
        <v>57400</v>
      </c>
      <c r="F14773" s="10" t="s">
        <v>1139</v>
      </c>
      <c r="G14773" s="10" t="s">
        <v>57401</v>
      </c>
      <c r="H14773" s="13" t="s">
        <v>17900</v>
      </c>
      <c r="I14773" s="12" t="s">
        <v>23</v>
      </c>
      <c r="J14773" s="12" t="s">
        <v>24</v>
      </c>
      <c r="K14773" s="97" t="str">
        <f t="shared" si="0"/>
        <v>http://www.heritagequay.org/archives/WHS</v>
      </c>
      <c r="L14773" s="29" t="s">
        <v>57402</v>
      </c>
      <c r="M14773" s="12"/>
      <c r="N14773" s="12"/>
      <c r="O14773" s="12"/>
      <c r="P14773" s="12"/>
      <c r="Q14773" s="12"/>
      <c r="R14773" s="12"/>
      <c r="S14773" s="19"/>
      <c r="T14773" s="19"/>
    </row>
    <row r="14774" spans="1:20" ht="15.75" customHeight="1">
      <c r="A14774" s="8">
        <v>2018</v>
      </c>
      <c r="B14774" s="34">
        <v>1103</v>
      </c>
      <c r="C14774" s="10" t="s">
        <v>57338</v>
      </c>
      <c r="D14774" s="10" t="s">
        <v>57343</v>
      </c>
      <c r="E14774" s="11" t="s">
        <v>57403</v>
      </c>
      <c r="F14774" s="10">
        <v>2018</v>
      </c>
      <c r="G14774" s="10" t="s">
        <v>57404</v>
      </c>
      <c r="H14774" s="13" t="s">
        <v>11151</v>
      </c>
      <c r="I14774" s="12" t="s">
        <v>23</v>
      </c>
      <c r="J14774" s="12" t="s">
        <v>24</v>
      </c>
      <c r="K14774" s="97" t="str">
        <f t="shared" si="0"/>
        <v>http://www.heritagequay.org/archives/HUD/GV/1/2/1/4</v>
      </c>
      <c r="L14774" s="29" t="s">
        <v>57346</v>
      </c>
      <c r="M14774" s="12"/>
      <c r="N14774" s="12"/>
      <c r="O14774" s="12"/>
      <c r="P14774" s="12"/>
      <c r="Q14774" s="12"/>
      <c r="R14774" s="12"/>
      <c r="S14774" s="19"/>
      <c r="T14774" s="19"/>
    </row>
    <row r="14775" spans="1:20" ht="15.75" customHeight="1">
      <c r="A14775" s="8">
        <v>2018</v>
      </c>
      <c r="B14775" s="34">
        <v>1103</v>
      </c>
      <c r="C14775" s="10" t="s">
        <v>57338</v>
      </c>
      <c r="D14775" s="10" t="s">
        <v>57343</v>
      </c>
      <c r="E14775" s="11" t="s">
        <v>57403</v>
      </c>
      <c r="F14775" s="10">
        <v>2018</v>
      </c>
      <c r="G14775" s="10" t="s">
        <v>57404</v>
      </c>
      <c r="H14775" s="13" t="s">
        <v>11151</v>
      </c>
      <c r="I14775" s="12" t="s">
        <v>23</v>
      </c>
      <c r="J14775" s="12" t="s">
        <v>24</v>
      </c>
      <c r="K14775" s="97" t="str">
        <f t="shared" si="0"/>
        <v>http://www.heritagequay.org/archives/HUD/GV/1/2/1/4</v>
      </c>
      <c r="L14775" s="29" t="s">
        <v>57346</v>
      </c>
      <c r="M14775" s="12"/>
      <c r="N14775" s="12"/>
      <c r="O14775" s="12"/>
      <c r="P14775" s="12"/>
      <c r="Q14775" s="12"/>
      <c r="R14775" s="12"/>
      <c r="S14775" s="19"/>
      <c r="T14775" s="19"/>
    </row>
    <row r="14776" spans="1:20" ht="15.75" customHeight="1">
      <c r="A14776" s="8">
        <v>2018</v>
      </c>
      <c r="B14776" s="34">
        <v>1103</v>
      </c>
      <c r="C14776" s="10" t="s">
        <v>57338</v>
      </c>
      <c r="D14776" s="141" t="s">
        <v>57383</v>
      </c>
      <c r="E14776" s="11" t="s">
        <v>57405</v>
      </c>
      <c r="F14776" s="10">
        <v>2018</v>
      </c>
      <c r="G14776" s="10" t="s">
        <v>57385</v>
      </c>
      <c r="H14776" s="13" t="s">
        <v>57406</v>
      </c>
      <c r="I14776" s="12" t="s">
        <v>23</v>
      </c>
      <c r="J14776" s="12" t="s">
        <v>24</v>
      </c>
      <c r="K14776" s="97" t="str">
        <f t="shared" si="0"/>
        <v>http://www.heritagequay.org/archives/TWL/OH</v>
      </c>
      <c r="L14776" s="29" t="s">
        <v>57387</v>
      </c>
      <c r="M14776" s="12"/>
      <c r="N14776" s="12"/>
      <c r="O14776" s="12"/>
      <c r="P14776" s="12"/>
      <c r="Q14776" s="12"/>
      <c r="R14776" s="12"/>
      <c r="S14776" s="19"/>
      <c r="T14776" s="19"/>
    </row>
    <row r="14777" spans="1:20" ht="15.75" customHeight="1">
      <c r="A14777" s="8">
        <v>2018</v>
      </c>
      <c r="B14777" s="34">
        <v>1103</v>
      </c>
      <c r="C14777" s="10" t="s">
        <v>57338</v>
      </c>
      <c r="D14777" s="10" t="s">
        <v>57407</v>
      </c>
      <c r="E14777" s="11" t="s">
        <v>57408</v>
      </c>
      <c r="F14777" s="10">
        <v>2017</v>
      </c>
      <c r="G14777" s="10" t="s">
        <v>57409</v>
      </c>
      <c r="H14777" s="13" t="s">
        <v>57406</v>
      </c>
      <c r="I14777" s="12" t="s">
        <v>23</v>
      </c>
      <c r="J14777" s="12" t="s">
        <v>24</v>
      </c>
      <c r="K14777" s="97" t="str">
        <f t="shared" si="0"/>
        <v>http://www.heritagequay.org/archives/BMC/EV/1</v>
      </c>
      <c r="L14777" s="29" t="s">
        <v>57410</v>
      </c>
      <c r="M14777" s="12"/>
      <c r="N14777" s="12"/>
      <c r="O14777" s="12"/>
      <c r="P14777" s="12"/>
      <c r="Q14777" s="12"/>
      <c r="R14777" s="12"/>
      <c r="S14777" s="19"/>
      <c r="T14777" s="19"/>
    </row>
    <row r="14778" spans="1:20" ht="15.75" customHeight="1">
      <c r="A14778" s="8">
        <v>2018</v>
      </c>
      <c r="B14778" s="34">
        <v>1103</v>
      </c>
      <c r="C14778" s="10" t="s">
        <v>57338</v>
      </c>
      <c r="D14778" s="10" t="s">
        <v>57347</v>
      </c>
      <c r="E14778" s="11" t="s">
        <v>57411</v>
      </c>
      <c r="F14778" s="10" t="s">
        <v>18010</v>
      </c>
      <c r="G14778" s="10" t="s">
        <v>57412</v>
      </c>
      <c r="H14778" s="13" t="s">
        <v>57406</v>
      </c>
      <c r="I14778" s="12" t="s">
        <v>23</v>
      </c>
      <c r="J14778" s="12" t="s">
        <v>24</v>
      </c>
      <c r="K14778" s="97" t="str">
        <f t="shared" si="0"/>
        <v>http://www.heritagequay.org/archives/RFL/AV/4/4/303</v>
      </c>
      <c r="L14778" s="29" t="s">
        <v>57390</v>
      </c>
      <c r="M14778" s="12"/>
      <c r="N14778" s="12"/>
      <c r="O14778" s="12"/>
      <c r="P14778" s="12"/>
      <c r="Q14778" s="12"/>
      <c r="R14778" s="12"/>
      <c r="S14778" s="19"/>
      <c r="T14778" s="19"/>
    </row>
    <row r="14779" spans="1:20" ht="15.75" customHeight="1">
      <c r="A14779" s="8">
        <v>2018</v>
      </c>
      <c r="B14779" s="34">
        <v>1103</v>
      </c>
      <c r="C14779" s="10" t="s">
        <v>57338</v>
      </c>
      <c r="D14779" s="10" t="s">
        <v>57357</v>
      </c>
      <c r="E14779" s="11" t="s">
        <v>57413</v>
      </c>
      <c r="F14779" s="10" t="s">
        <v>1446</v>
      </c>
      <c r="G14779" s="10" t="s">
        <v>57359</v>
      </c>
      <c r="H14779" s="13" t="s">
        <v>57414</v>
      </c>
      <c r="I14779" s="12" t="s">
        <v>23</v>
      </c>
      <c r="J14779" s="12" t="s">
        <v>23</v>
      </c>
      <c r="K14779" s="97" t="str">
        <f t="shared" si="0"/>
        <v>http://www.heritagequay.org/archives/THN</v>
      </c>
      <c r="L14779" s="29" t="s">
        <v>57361</v>
      </c>
      <c r="M14779" s="12"/>
      <c r="N14779" s="12"/>
      <c r="O14779" s="12"/>
      <c r="P14779" s="12"/>
      <c r="Q14779" s="12"/>
      <c r="R14779" s="12" t="s">
        <v>64</v>
      </c>
      <c r="S14779" s="19"/>
      <c r="T14779" s="19"/>
    </row>
    <row r="14780" spans="1:20" ht="15.75" customHeight="1">
      <c r="A14780" s="8">
        <v>2018</v>
      </c>
      <c r="B14780" s="34">
        <v>1103</v>
      </c>
      <c r="C14780" s="10" t="s">
        <v>57338</v>
      </c>
      <c r="D14780" s="10" t="s">
        <v>57399</v>
      </c>
      <c r="E14780" s="11" t="s">
        <v>57415</v>
      </c>
      <c r="F14780" s="10" t="s">
        <v>23576</v>
      </c>
      <c r="G14780" s="10" t="s">
        <v>57401</v>
      </c>
      <c r="H14780" s="13" t="s">
        <v>17120</v>
      </c>
      <c r="I14780" s="12" t="s">
        <v>23</v>
      </c>
      <c r="J14780" s="12" t="s">
        <v>24</v>
      </c>
      <c r="K14780" s="97" t="str">
        <f t="shared" si="0"/>
        <v>http://www.heritagequay.org/archives/WHS</v>
      </c>
      <c r="L14780" s="29" t="s">
        <v>57402</v>
      </c>
      <c r="M14780" s="12"/>
      <c r="N14780" s="12"/>
      <c r="O14780" s="12"/>
      <c r="P14780" s="12"/>
      <c r="Q14780" s="12"/>
      <c r="R14780" s="12"/>
      <c r="S14780" s="19"/>
      <c r="T14780" s="19"/>
    </row>
    <row r="14781" spans="1:20" ht="15.75" customHeight="1">
      <c r="A14781" s="8">
        <v>2018</v>
      </c>
      <c r="B14781" s="34">
        <v>1103</v>
      </c>
      <c r="C14781" s="10" t="s">
        <v>57338</v>
      </c>
      <c r="D14781" s="10" t="s">
        <v>57416</v>
      </c>
      <c r="E14781" s="11" t="s">
        <v>57417</v>
      </c>
      <c r="F14781" s="10" t="s">
        <v>57418</v>
      </c>
      <c r="G14781" s="10" t="s">
        <v>57419</v>
      </c>
      <c r="H14781" s="13" t="s">
        <v>57420</v>
      </c>
      <c r="I14781" s="12" t="s">
        <v>23</v>
      </c>
      <c r="J14781" s="12" t="s">
        <v>24</v>
      </c>
      <c r="K14781" s="97" t="str">
        <f t="shared" si="0"/>
        <v>http://www.heritagequay.org/archives/YOR/1439</v>
      </c>
      <c r="L14781" s="29" t="s">
        <v>57421</v>
      </c>
      <c r="M14781" s="12"/>
      <c r="N14781" s="12"/>
      <c r="O14781" s="12"/>
      <c r="P14781" s="12"/>
      <c r="Q14781" s="12"/>
      <c r="R14781" s="12"/>
      <c r="S14781" s="19"/>
      <c r="T14781" s="19"/>
    </row>
    <row r="14782" spans="1:20" ht="15.75" customHeight="1">
      <c r="A14782" s="8">
        <v>2018</v>
      </c>
      <c r="B14782" s="34">
        <v>1103</v>
      </c>
      <c r="C14782" s="10" t="s">
        <v>57338</v>
      </c>
      <c r="D14782" s="10" t="s">
        <v>57422</v>
      </c>
      <c r="E14782" s="11" t="s">
        <v>57423</v>
      </c>
      <c r="F14782" s="10" t="s">
        <v>57424</v>
      </c>
      <c r="G14782" s="10" t="s">
        <v>57425</v>
      </c>
      <c r="H14782" s="13" t="s">
        <v>57426</v>
      </c>
      <c r="I14782" s="12" t="s">
        <v>23</v>
      </c>
      <c r="J14782" s="12" t="s">
        <v>24</v>
      </c>
      <c r="K14782" s="97" t="str">
        <f t="shared" si="0"/>
        <v>http://www.heritagequay.org/archives/WFA</v>
      </c>
      <c r="L14782" s="29" t="s">
        <v>57427</v>
      </c>
      <c r="M14782" s="12"/>
      <c r="N14782" s="12"/>
      <c r="O14782" s="12"/>
      <c r="P14782" s="12"/>
      <c r="Q14782" s="12"/>
      <c r="R14782" s="12"/>
      <c r="S14782" s="19"/>
      <c r="T14782" s="19"/>
    </row>
    <row r="14783" spans="1:20" ht="15.75" customHeight="1">
      <c r="A14783" s="8">
        <v>2018</v>
      </c>
      <c r="B14783" s="34">
        <v>1103</v>
      </c>
      <c r="C14783" s="10" t="s">
        <v>57338</v>
      </c>
      <c r="D14783" s="10" t="s">
        <v>57357</v>
      </c>
      <c r="E14783" s="11" t="s">
        <v>57428</v>
      </c>
      <c r="F14783" s="10">
        <v>1969</v>
      </c>
      <c r="G14783" s="10" t="s">
        <v>57359</v>
      </c>
      <c r="H14783" s="13" t="s">
        <v>57414</v>
      </c>
      <c r="I14783" s="12" t="s">
        <v>23</v>
      </c>
      <c r="J14783" s="12" t="s">
        <v>23</v>
      </c>
      <c r="K14783" s="97" t="str">
        <f t="shared" si="0"/>
        <v>http://www.heritagequay.org/archives/THN</v>
      </c>
      <c r="L14783" s="29" t="s">
        <v>57361</v>
      </c>
      <c r="M14783" s="12"/>
      <c r="N14783" s="12"/>
      <c r="O14783" s="12"/>
      <c r="P14783" s="12"/>
      <c r="Q14783" s="12"/>
      <c r="R14783" s="12" t="s">
        <v>64</v>
      </c>
      <c r="S14783" s="19"/>
      <c r="T14783" s="19"/>
    </row>
    <row r="14784" spans="1:20" ht="15.75" customHeight="1">
      <c r="A14784" s="8">
        <v>2018</v>
      </c>
      <c r="B14784" s="34">
        <v>1103</v>
      </c>
      <c r="C14784" s="10" t="s">
        <v>57338</v>
      </c>
      <c r="D14784" s="10" t="s">
        <v>57399</v>
      </c>
      <c r="E14784" s="11" t="s">
        <v>57429</v>
      </c>
      <c r="F14784" s="10" t="s">
        <v>57430</v>
      </c>
      <c r="G14784" s="10" t="s">
        <v>57401</v>
      </c>
      <c r="H14784" s="13" t="s">
        <v>57406</v>
      </c>
      <c r="I14784" s="12" t="s">
        <v>23</v>
      </c>
      <c r="J14784" s="12" t="s">
        <v>24</v>
      </c>
      <c r="K14784" s="97" t="str">
        <f t="shared" si="0"/>
        <v>http://www.heritagequay.org/archives/WHS</v>
      </c>
      <c r="L14784" s="29" t="s">
        <v>57402</v>
      </c>
      <c r="M14784" s="12"/>
      <c r="N14784" s="12"/>
      <c r="O14784" s="12"/>
      <c r="P14784" s="12"/>
      <c r="Q14784" s="12"/>
      <c r="R14784" s="12"/>
      <c r="S14784" s="19"/>
      <c r="T14784" s="19"/>
    </row>
    <row r="14785" spans="1:20" ht="15.75" customHeight="1">
      <c r="A14785" s="8">
        <v>2018</v>
      </c>
      <c r="B14785" s="34">
        <v>1103</v>
      </c>
      <c r="C14785" s="10" t="s">
        <v>57338</v>
      </c>
      <c r="D14785" s="10" t="s">
        <v>57431</v>
      </c>
      <c r="E14785" s="11" t="s">
        <v>57432</v>
      </c>
      <c r="F14785" s="10">
        <v>1900</v>
      </c>
      <c r="G14785" s="10" t="s">
        <v>57433</v>
      </c>
      <c r="H14785" s="13" t="s">
        <v>57393</v>
      </c>
      <c r="I14785" s="12" t="s">
        <v>23</v>
      </c>
      <c r="J14785" s="12" t="s">
        <v>23</v>
      </c>
      <c r="K14785" s="97" t="str">
        <f t="shared" si="0"/>
        <v>http://www.heritagequay.org/archives/MOR</v>
      </c>
      <c r="L14785" s="29" t="s">
        <v>57434</v>
      </c>
      <c r="M14785" s="12"/>
      <c r="N14785" s="12"/>
      <c r="O14785" s="12"/>
      <c r="P14785" s="12"/>
      <c r="Q14785" s="12"/>
      <c r="R14785" s="12" t="s">
        <v>72</v>
      </c>
      <c r="S14785" s="19"/>
      <c r="T14785" s="19"/>
    </row>
    <row r="14786" spans="1:20" ht="15.75" customHeight="1">
      <c r="A14786" s="8">
        <v>2018</v>
      </c>
      <c r="B14786" s="34">
        <v>1103</v>
      </c>
      <c r="C14786" s="10" t="s">
        <v>57338</v>
      </c>
      <c r="D14786" s="10" t="s">
        <v>57357</v>
      </c>
      <c r="E14786" s="11" t="s">
        <v>57435</v>
      </c>
      <c r="F14786" s="10">
        <v>1999</v>
      </c>
      <c r="G14786" s="10" t="s">
        <v>57359</v>
      </c>
      <c r="H14786" s="13" t="s">
        <v>57406</v>
      </c>
      <c r="I14786" s="12" t="s">
        <v>23</v>
      </c>
      <c r="J14786" s="12" t="s">
        <v>23</v>
      </c>
      <c r="K14786" s="97" t="str">
        <f t="shared" si="0"/>
        <v>http://www.heritagequay.org/archives/THN</v>
      </c>
      <c r="L14786" s="29" t="s">
        <v>57361</v>
      </c>
      <c r="M14786" s="12"/>
      <c r="N14786" s="12"/>
      <c r="O14786" s="12"/>
      <c r="P14786" s="12"/>
      <c r="Q14786" s="12"/>
      <c r="R14786" s="12" t="s">
        <v>64</v>
      </c>
      <c r="S14786" s="19"/>
      <c r="T14786" s="19"/>
    </row>
    <row r="14787" spans="1:20" ht="15.75" customHeight="1">
      <c r="A14787" s="8">
        <v>2018</v>
      </c>
      <c r="B14787" s="34">
        <v>1103</v>
      </c>
      <c r="C14787" s="10" t="s">
        <v>57338</v>
      </c>
      <c r="D14787" s="10" t="s">
        <v>57368</v>
      </c>
      <c r="E14787" s="11" t="s">
        <v>57436</v>
      </c>
      <c r="F14787" s="10">
        <v>2010</v>
      </c>
      <c r="G14787" s="10" t="s">
        <v>57437</v>
      </c>
      <c r="H14787" s="13" t="s">
        <v>57438</v>
      </c>
      <c r="I14787" s="12" t="s">
        <v>23</v>
      </c>
      <c r="J14787" s="12" t="s">
        <v>24</v>
      </c>
      <c r="K14787" s="97" t="str">
        <f t="shared" si="0"/>
        <v>http://www.heritagequay.org/archives/CRI/CR</v>
      </c>
      <c r="L14787" s="29" t="s">
        <v>57371</v>
      </c>
      <c r="M14787" s="12"/>
      <c r="N14787" s="12"/>
      <c r="O14787" s="12"/>
      <c r="P14787" s="12"/>
      <c r="Q14787" s="12"/>
      <c r="R14787" s="12"/>
      <c r="S14787" s="19"/>
      <c r="T14787" s="19"/>
    </row>
    <row r="14788" spans="1:20" ht="15.75" customHeight="1">
      <c r="A14788" s="8">
        <v>2018</v>
      </c>
      <c r="B14788" s="34">
        <v>1103</v>
      </c>
      <c r="C14788" s="10" t="s">
        <v>57338</v>
      </c>
      <c r="D14788" s="10" t="s">
        <v>57368</v>
      </c>
      <c r="E14788" s="11" t="s">
        <v>57436</v>
      </c>
      <c r="F14788" s="10">
        <v>2010</v>
      </c>
      <c r="G14788" s="10" t="s">
        <v>57437</v>
      </c>
      <c r="H14788" s="13" t="s">
        <v>57439</v>
      </c>
      <c r="I14788" s="12" t="s">
        <v>23</v>
      </c>
      <c r="J14788" s="12" t="s">
        <v>24</v>
      </c>
      <c r="K14788" s="97" t="str">
        <f t="shared" si="0"/>
        <v>http://www.heritagequay.org/archives/CRI/CR</v>
      </c>
      <c r="L14788" s="29" t="s">
        <v>57371</v>
      </c>
      <c r="M14788" s="12"/>
      <c r="N14788" s="12"/>
      <c r="O14788" s="12"/>
      <c r="P14788" s="12"/>
      <c r="Q14788" s="12"/>
      <c r="R14788" s="12"/>
      <c r="S14788" s="19"/>
      <c r="T14788" s="19"/>
    </row>
    <row r="14789" spans="1:20" ht="15.75" customHeight="1">
      <c r="A14789" s="8">
        <v>2018</v>
      </c>
      <c r="B14789" s="34">
        <v>1103</v>
      </c>
      <c r="C14789" s="10" t="s">
        <v>57338</v>
      </c>
      <c r="D14789" s="10" t="s">
        <v>57357</v>
      </c>
      <c r="E14789" s="11" t="s">
        <v>57440</v>
      </c>
      <c r="F14789" s="10" t="s">
        <v>7223</v>
      </c>
      <c r="G14789" s="10" t="s">
        <v>57359</v>
      </c>
      <c r="H14789" s="13" t="s">
        <v>57426</v>
      </c>
      <c r="I14789" s="12" t="s">
        <v>23</v>
      </c>
      <c r="J14789" s="12" t="s">
        <v>23</v>
      </c>
      <c r="K14789" s="97" t="str">
        <f t="shared" si="0"/>
        <v>http://www.heritagequay.org/archives/THN</v>
      </c>
      <c r="L14789" s="29" t="s">
        <v>57361</v>
      </c>
      <c r="M14789" s="12"/>
      <c r="N14789" s="12"/>
      <c r="O14789" s="12"/>
      <c r="P14789" s="12"/>
      <c r="Q14789" s="12"/>
      <c r="R14789" s="12" t="s">
        <v>64</v>
      </c>
      <c r="S14789" s="19"/>
      <c r="T14789" s="19"/>
    </row>
    <row r="14790" spans="1:20" ht="15.75" customHeight="1">
      <c r="A14790" s="8">
        <v>2018</v>
      </c>
      <c r="B14790" s="34">
        <v>1103</v>
      </c>
      <c r="C14790" s="10" t="s">
        <v>57338</v>
      </c>
      <c r="D14790" s="10" t="s">
        <v>57343</v>
      </c>
      <c r="E14790" s="11" t="s">
        <v>57441</v>
      </c>
      <c r="F14790" s="10" t="s">
        <v>2745</v>
      </c>
      <c r="G14790" s="10" t="s">
        <v>57442</v>
      </c>
      <c r="H14790" s="13" t="s">
        <v>57439</v>
      </c>
      <c r="I14790" s="12" t="s">
        <v>23</v>
      </c>
      <c r="J14790" s="12" t="s">
        <v>24</v>
      </c>
      <c r="K14790" s="97" t="str">
        <f t="shared" si="0"/>
        <v>http://www.heritagequay.org/archives/HUD/LB/2/10</v>
      </c>
      <c r="L14790" s="29" t="s">
        <v>57443</v>
      </c>
      <c r="M14790" s="12"/>
      <c r="N14790" s="12"/>
      <c r="O14790" s="12"/>
      <c r="P14790" s="12"/>
      <c r="Q14790" s="12"/>
      <c r="R14790" s="12"/>
      <c r="S14790" s="19"/>
      <c r="T14790" s="19"/>
    </row>
    <row r="14791" spans="1:20" ht="15.75" customHeight="1">
      <c r="A14791" s="8">
        <v>2018</v>
      </c>
      <c r="B14791" s="34">
        <v>1103</v>
      </c>
      <c r="C14791" s="10" t="s">
        <v>57338</v>
      </c>
      <c r="D14791" s="10" t="s">
        <v>57444</v>
      </c>
      <c r="E14791" s="11" t="s">
        <v>57445</v>
      </c>
      <c r="F14791" s="10" t="s">
        <v>57446</v>
      </c>
      <c r="G14791" s="10" t="s">
        <v>57447</v>
      </c>
      <c r="H14791" s="13" t="s">
        <v>57448</v>
      </c>
      <c r="I14791" s="12" t="s">
        <v>23</v>
      </c>
      <c r="J14791" s="12" t="s">
        <v>24</v>
      </c>
      <c r="K14791" s="97" t="str">
        <f t="shared" si="0"/>
        <v>http://www.heritagequay.org/archives/KTT/MK</v>
      </c>
      <c r="L14791" s="29" t="s">
        <v>57449</v>
      </c>
      <c r="M14791" s="12"/>
      <c r="N14791" s="12"/>
      <c r="O14791" s="12"/>
      <c r="P14791" s="12"/>
      <c r="Q14791" s="12"/>
      <c r="R14791" s="12"/>
      <c r="S14791" s="19"/>
      <c r="T14791" s="19"/>
    </row>
    <row r="14792" spans="1:20" ht="15.75" customHeight="1">
      <c r="A14792" s="8">
        <v>2018</v>
      </c>
      <c r="B14792" s="34">
        <v>1103</v>
      </c>
      <c r="C14792" s="10" t="s">
        <v>57338</v>
      </c>
      <c r="D14792" s="10" t="s">
        <v>57399</v>
      </c>
      <c r="E14792" s="11" t="s">
        <v>57450</v>
      </c>
      <c r="F14792" s="10">
        <v>2000</v>
      </c>
      <c r="G14792" s="10" t="s">
        <v>57401</v>
      </c>
      <c r="H14792" s="13" t="s">
        <v>57406</v>
      </c>
      <c r="I14792" s="12" t="s">
        <v>23</v>
      </c>
      <c r="J14792" s="12" t="s">
        <v>24</v>
      </c>
      <c r="K14792" s="97" t="str">
        <f t="shared" si="0"/>
        <v>http://www.heritagequay.org/archives/WHS</v>
      </c>
      <c r="L14792" s="29" t="s">
        <v>57402</v>
      </c>
      <c r="M14792" s="12"/>
      <c r="N14792" s="12"/>
      <c r="O14792" s="12"/>
      <c r="P14792" s="12"/>
      <c r="Q14792" s="12"/>
      <c r="R14792" s="12"/>
      <c r="S14792" s="19"/>
      <c r="T14792" s="19"/>
    </row>
    <row r="14793" spans="1:20" ht="15.75" customHeight="1">
      <c r="A14793" s="8">
        <v>2018</v>
      </c>
      <c r="B14793" s="34">
        <v>1103</v>
      </c>
      <c r="C14793" s="10" t="s">
        <v>57338</v>
      </c>
      <c r="D14793" s="10" t="s">
        <v>57444</v>
      </c>
      <c r="E14793" s="11" t="s">
        <v>57445</v>
      </c>
      <c r="F14793" s="10" t="s">
        <v>57446</v>
      </c>
      <c r="G14793" s="10" t="s">
        <v>57447</v>
      </c>
      <c r="H14793" s="13" t="s">
        <v>57451</v>
      </c>
      <c r="I14793" s="12" t="s">
        <v>23</v>
      </c>
      <c r="J14793" s="12" t="s">
        <v>24</v>
      </c>
      <c r="K14793" s="97" t="str">
        <f t="shared" si="0"/>
        <v>http://www.heritagequay.org/archives/KTT/MK</v>
      </c>
      <c r="L14793" s="29" t="s">
        <v>57449</v>
      </c>
      <c r="M14793" s="12"/>
      <c r="N14793" s="12"/>
      <c r="O14793" s="12"/>
      <c r="P14793" s="12"/>
      <c r="Q14793" s="12"/>
      <c r="R14793" s="12"/>
      <c r="S14793" s="19"/>
      <c r="T14793" s="19"/>
    </row>
    <row r="14794" spans="1:20" ht="15.75" customHeight="1">
      <c r="A14794" s="8">
        <v>2018</v>
      </c>
      <c r="B14794" s="34">
        <v>1103</v>
      </c>
      <c r="C14794" s="10" t="s">
        <v>57338</v>
      </c>
      <c r="D14794" s="10" t="s">
        <v>57399</v>
      </c>
      <c r="E14794" s="11" t="s">
        <v>57452</v>
      </c>
      <c r="F14794" s="10" t="s">
        <v>2343</v>
      </c>
      <c r="G14794" s="10" t="s">
        <v>57401</v>
      </c>
      <c r="H14794" s="13" t="s">
        <v>57451</v>
      </c>
      <c r="I14794" s="12" t="s">
        <v>23</v>
      </c>
      <c r="J14794" s="12" t="s">
        <v>24</v>
      </c>
      <c r="K14794" s="97" t="str">
        <f t="shared" si="0"/>
        <v>http://www.heritagequay.org/archives/WHS</v>
      </c>
      <c r="L14794" s="29" t="s">
        <v>57402</v>
      </c>
      <c r="M14794" s="12"/>
      <c r="N14794" s="12"/>
      <c r="O14794" s="12"/>
      <c r="P14794" s="12"/>
      <c r="Q14794" s="12"/>
      <c r="R14794" s="12"/>
      <c r="S14794" s="19"/>
      <c r="T14794" s="19"/>
    </row>
    <row r="14795" spans="1:20" ht="15.75" customHeight="1">
      <c r="A14795" s="8">
        <v>2018</v>
      </c>
      <c r="B14795" s="34">
        <v>1103</v>
      </c>
      <c r="C14795" s="10" t="s">
        <v>57338</v>
      </c>
      <c r="D14795" s="10" t="s">
        <v>57379</v>
      </c>
      <c r="E14795" s="11" t="s">
        <v>57453</v>
      </c>
      <c r="F14795" s="10" t="s">
        <v>57454</v>
      </c>
      <c r="G14795" s="10" t="s">
        <v>57455</v>
      </c>
      <c r="H14795" s="13" t="s">
        <v>57406</v>
      </c>
      <c r="I14795" s="12" t="s">
        <v>23</v>
      </c>
      <c r="J14795" s="12" t="s">
        <v>24</v>
      </c>
      <c r="K14795" s="97" t="str">
        <f t="shared" si="0"/>
        <v>http://www.heritagequay.org/archives/HSU/MK/2</v>
      </c>
      <c r="L14795" s="29" t="s">
        <v>57456</v>
      </c>
      <c r="M14795" s="12"/>
      <c r="N14795" s="12"/>
      <c r="O14795" s="12"/>
      <c r="P14795" s="12"/>
      <c r="Q14795" s="12"/>
      <c r="R14795" s="12"/>
      <c r="S14795" s="19"/>
      <c r="T14795" s="19"/>
    </row>
    <row r="14796" spans="1:20" ht="15.75" customHeight="1">
      <c r="A14796" s="8">
        <v>2018</v>
      </c>
      <c r="B14796" s="34">
        <v>1103</v>
      </c>
      <c r="C14796" s="10" t="s">
        <v>57338</v>
      </c>
      <c r="D14796" s="10" t="s">
        <v>57457</v>
      </c>
      <c r="E14796" s="11" t="s">
        <v>57384</v>
      </c>
      <c r="F14796" s="10" t="s">
        <v>14423</v>
      </c>
      <c r="G14796" s="10" t="s">
        <v>57458</v>
      </c>
      <c r="H14796" s="13" t="s">
        <v>57459</v>
      </c>
      <c r="I14796" s="12" t="s">
        <v>24</v>
      </c>
      <c r="J14796" s="12" t="s">
        <v>23</v>
      </c>
      <c r="K14796" s="97" t="str">
        <f t="shared" si="0"/>
        <v>http://www.heritagequay.org/archives/YEO</v>
      </c>
      <c r="L14796" s="29" t="s">
        <v>57460</v>
      </c>
      <c r="M14796" s="12"/>
      <c r="N14796" s="12"/>
      <c r="O14796" s="12"/>
      <c r="P14796" s="12"/>
      <c r="Q14796" s="12"/>
      <c r="R14796" s="12" t="s">
        <v>72</v>
      </c>
      <c r="S14796" s="19"/>
      <c r="T14796" s="19"/>
    </row>
    <row r="14797" spans="1:20" ht="15.75" customHeight="1">
      <c r="A14797" s="8">
        <v>2018</v>
      </c>
      <c r="B14797" s="34">
        <v>1103</v>
      </c>
      <c r="C14797" s="10" t="s">
        <v>57338</v>
      </c>
      <c r="D14797" s="10" t="s">
        <v>57399</v>
      </c>
      <c r="E14797" s="11" t="s">
        <v>57429</v>
      </c>
      <c r="F14797" s="10" t="s">
        <v>57461</v>
      </c>
      <c r="G14797" s="10" t="s">
        <v>57401</v>
      </c>
      <c r="H14797" s="13" t="s">
        <v>57406</v>
      </c>
      <c r="I14797" s="12" t="s">
        <v>23</v>
      </c>
      <c r="J14797" s="12" t="s">
        <v>24</v>
      </c>
      <c r="K14797" s="97" t="str">
        <f t="shared" si="0"/>
        <v>http://www.heritagequay.org/archives/WHS</v>
      </c>
      <c r="L14797" s="29" t="s">
        <v>57402</v>
      </c>
      <c r="M14797" s="12"/>
      <c r="N14797" s="12"/>
      <c r="O14797" s="12"/>
      <c r="P14797" s="12"/>
      <c r="Q14797" s="12"/>
      <c r="R14797" s="12"/>
      <c r="S14797" s="19"/>
      <c r="T14797" s="19"/>
    </row>
    <row r="14798" spans="1:20" ht="15.75" customHeight="1">
      <c r="A14798" s="8">
        <v>2018</v>
      </c>
      <c r="B14798" s="34">
        <v>1103</v>
      </c>
      <c r="C14798" s="10" t="s">
        <v>57338</v>
      </c>
      <c r="D14798" s="10" t="s">
        <v>57462</v>
      </c>
      <c r="E14798" s="11" t="s">
        <v>57463</v>
      </c>
      <c r="F14798" s="10" t="s">
        <v>1139</v>
      </c>
      <c r="G14798" s="10" t="s">
        <v>57464</v>
      </c>
      <c r="H14798" s="13" t="s">
        <v>57465</v>
      </c>
      <c r="I14798" s="12" t="s">
        <v>24</v>
      </c>
      <c r="J14798" s="12" t="s">
        <v>23</v>
      </c>
      <c r="K14798" s="97" t="str">
        <f t="shared" si="0"/>
        <v>http://www.heritagequay.org/archives/DBY</v>
      </c>
      <c r="L14798" s="29" t="s">
        <v>57466</v>
      </c>
      <c r="M14798" s="12"/>
      <c r="N14798" s="12"/>
      <c r="O14798" s="12"/>
      <c r="P14798" s="12"/>
      <c r="Q14798" s="12"/>
      <c r="R14798" s="12" t="s">
        <v>72</v>
      </c>
      <c r="S14798" s="19"/>
      <c r="T14798" s="19"/>
    </row>
    <row r="14799" spans="1:20" ht="15.75" customHeight="1">
      <c r="A14799" s="8">
        <v>2018</v>
      </c>
      <c r="B14799" s="34">
        <v>1103</v>
      </c>
      <c r="C14799" s="10" t="s">
        <v>57338</v>
      </c>
      <c r="D14799" s="10" t="s">
        <v>57379</v>
      </c>
      <c r="E14799" s="11" t="s">
        <v>57467</v>
      </c>
      <c r="F14799" s="10" t="s">
        <v>22522</v>
      </c>
      <c r="G14799" s="10" t="s">
        <v>57468</v>
      </c>
      <c r="H14799" s="13" t="s">
        <v>57406</v>
      </c>
      <c r="I14799" s="12" t="s">
        <v>23</v>
      </c>
      <c r="J14799" s="12" t="s">
        <v>23</v>
      </c>
      <c r="K14799" s="97" t="str">
        <f t="shared" si="0"/>
        <v>http://www.heritagequay.org/archives/HSU/SM/2</v>
      </c>
      <c r="L14799" s="29" t="s">
        <v>57456</v>
      </c>
      <c r="M14799" s="12"/>
      <c r="N14799" s="12"/>
      <c r="O14799" s="12"/>
      <c r="P14799" s="12"/>
      <c r="Q14799" s="12"/>
      <c r="R14799" s="12" t="s">
        <v>42774</v>
      </c>
      <c r="S14799" s="19"/>
      <c r="T14799" s="19"/>
    </row>
    <row r="14800" spans="1:20" ht="15.75" customHeight="1">
      <c r="A14800" s="8">
        <v>2018</v>
      </c>
      <c r="B14800" s="34">
        <v>1103</v>
      </c>
      <c r="C14800" s="10" t="s">
        <v>57338</v>
      </c>
      <c r="D14800" s="10" t="s">
        <v>57416</v>
      </c>
      <c r="E14800" s="11" t="s">
        <v>57469</v>
      </c>
      <c r="F14800" s="10">
        <v>1975</v>
      </c>
      <c r="G14800" s="10" t="s">
        <v>57470</v>
      </c>
      <c r="H14800" s="13">
        <v>0.01</v>
      </c>
      <c r="I14800" s="12" t="s">
        <v>23</v>
      </c>
      <c r="J14800" s="12" t="s">
        <v>24</v>
      </c>
      <c r="K14800" s="97" t="str">
        <f t="shared" si="0"/>
        <v>http://www.heritagequay.org/archives/YOR</v>
      </c>
      <c r="L14800" s="29" t="s">
        <v>57471</v>
      </c>
      <c r="M14800" s="12"/>
      <c r="N14800" s="12"/>
      <c r="O14800" s="12"/>
      <c r="P14800" s="12"/>
      <c r="Q14800" s="12"/>
      <c r="R14800" s="12"/>
      <c r="S14800" s="19"/>
      <c r="T14800" s="19"/>
    </row>
    <row r="14801" spans="1:20" ht="15.75" customHeight="1">
      <c r="A14801" s="8">
        <v>2018</v>
      </c>
      <c r="B14801" s="34">
        <v>1103</v>
      </c>
      <c r="C14801" s="10" t="s">
        <v>57338</v>
      </c>
      <c r="D14801" s="10" t="s">
        <v>57347</v>
      </c>
      <c r="E14801" s="11" t="s">
        <v>57472</v>
      </c>
      <c r="F14801" s="10" t="s">
        <v>57473</v>
      </c>
      <c r="G14801" s="10" t="s">
        <v>57365</v>
      </c>
      <c r="H14801" s="13" t="s">
        <v>57406</v>
      </c>
      <c r="I14801" s="12" t="s">
        <v>23</v>
      </c>
      <c r="J14801" s="12" t="s">
        <v>24</v>
      </c>
      <c r="K14801" s="97" t="str">
        <f t="shared" si="0"/>
        <v>http://www.heritagequay.org/archives/RFL/AV/4/1</v>
      </c>
      <c r="L14801" s="29" t="s">
        <v>57390</v>
      </c>
      <c r="M14801" s="12"/>
      <c r="N14801" s="12"/>
      <c r="O14801" s="12"/>
      <c r="P14801" s="12"/>
      <c r="Q14801" s="12"/>
      <c r="R14801" s="12"/>
      <c r="S14801" s="19"/>
      <c r="T14801" s="19"/>
    </row>
    <row r="14802" spans="1:20" ht="15.75" customHeight="1">
      <c r="A14802" s="8">
        <v>2018</v>
      </c>
      <c r="B14802" s="34">
        <v>1103</v>
      </c>
      <c r="C14802" s="10" t="s">
        <v>57338</v>
      </c>
      <c r="D14802" s="10" t="s">
        <v>57474</v>
      </c>
      <c r="E14802" s="11" t="s">
        <v>57475</v>
      </c>
      <c r="F14802" s="10">
        <v>2018</v>
      </c>
      <c r="G14802" s="10" t="s">
        <v>57476</v>
      </c>
      <c r="H14802" s="13" t="s">
        <v>57451</v>
      </c>
      <c r="I14802" s="12" t="s">
        <v>23</v>
      </c>
      <c r="J14802" s="12" t="s">
        <v>24</v>
      </c>
      <c r="K14802" s="97" t="str">
        <f t="shared" si="0"/>
        <v>http://www.heritagequay.org/archives/MKN/MK</v>
      </c>
      <c r="L14802" s="29" t="s">
        <v>57477</v>
      </c>
      <c r="M14802" s="12"/>
      <c r="N14802" s="12"/>
      <c r="O14802" s="12"/>
      <c r="P14802" s="12"/>
      <c r="Q14802" s="12"/>
      <c r="R14802" s="12"/>
      <c r="S14802" s="19"/>
      <c r="T14802" s="19"/>
    </row>
    <row r="14803" spans="1:20" ht="15.75" customHeight="1">
      <c r="A14803" s="8">
        <v>2018</v>
      </c>
      <c r="B14803" s="34">
        <v>1103</v>
      </c>
      <c r="C14803" s="10" t="s">
        <v>57338</v>
      </c>
      <c r="D14803" s="10" t="s">
        <v>57343</v>
      </c>
      <c r="E14803" s="11" t="s">
        <v>57403</v>
      </c>
      <c r="F14803" s="10">
        <v>2018</v>
      </c>
      <c r="G14803" s="10" t="s">
        <v>57404</v>
      </c>
      <c r="H14803" s="13">
        <v>0.01</v>
      </c>
      <c r="I14803" s="12" t="s">
        <v>23</v>
      </c>
      <c r="J14803" s="12" t="s">
        <v>24</v>
      </c>
      <c r="K14803" s="97" t="str">
        <f t="shared" si="0"/>
        <v>http://www.heritagequay.org/archives/HUD/GV/1/2/1/4</v>
      </c>
      <c r="L14803" s="29" t="s">
        <v>57346</v>
      </c>
      <c r="M14803" s="12"/>
      <c r="N14803" s="12"/>
      <c r="O14803" s="12"/>
      <c r="P14803" s="12"/>
      <c r="Q14803" s="12"/>
      <c r="R14803" s="12"/>
      <c r="S14803" s="19"/>
      <c r="T14803" s="19"/>
    </row>
    <row r="14804" spans="1:20" ht="15.75" customHeight="1">
      <c r="A14804" s="8">
        <v>2018</v>
      </c>
      <c r="B14804" s="34">
        <v>1103</v>
      </c>
      <c r="C14804" s="10" t="s">
        <v>57338</v>
      </c>
      <c r="D14804" s="10" t="s">
        <v>57357</v>
      </c>
      <c r="E14804" s="11" t="s">
        <v>57478</v>
      </c>
      <c r="F14804" s="10">
        <v>41608</v>
      </c>
      <c r="G14804" s="10" t="s">
        <v>57359</v>
      </c>
      <c r="H14804" s="13" t="s">
        <v>57414</v>
      </c>
      <c r="I14804" s="12" t="s">
        <v>23</v>
      </c>
      <c r="J14804" s="12" t="s">
        <v>23</v>
      </c>
      <c r="K14804" s="97" t="str">
        <f t="shared" si="0"/>
        <v>http://www.heritagequay.org/archives/THN</v>
      </c>
      <c r="L14804" s="29" t="s">
        <v>57361</v>
      </c>
      <c r="M14804" s="12"/>
      <c r="N14804" s="12"/>
      <c r="O14804" s="12"/>
      <c r="P14804" s="12"/>
      <c r="Q14804" s="12"/>
      <c r="R14804" s="12" t="s">
        <v>64</v>
      </c>
      <c r="S14804" s="19"/>
      <c r="T14804" s="19"/>
    </row>
    <row r="14805" spans="1:20" ht="15.75" customHeight="1">
      <c r="A14805" s="8">
        <v>2018</v>
      </c>
      <c r="B14805" s="34">
        <v>1103</v>
      </c>
      <c r="C14805" s="10" t="s">
        <v>57338</v>
      </c>
      <c r="D14805" s="10" t="s">
        <v>57479</v>
      </c>
      <c r="E14805" s="11" t="s">
        <v>57480</v>
      </c>
      <c r="F14805" s="10" t="s">
        <v>8365</v>
      </c>
      <c r="G14805" s="10" t="s">
        <v>57481</v>
      </c>
      <c r="H14805" s="13" t="s">
        <v>57414</v>
      </c>
      <c r="I14805" s="12" t="s">
        <v>24</v>
      </c>
      <c r="J14805" s="12" t="s">
        <v>23</v>
      </c>
      <c r="K14805" s="97" t="str">
        <f t="shared" si="0"/>
        <v>http://www.heritagequay.org/archives/CKN</v>
      </c>
      <c r="L14805" s="29" t="s">
        <v>57482</v>
      </c>
      <c r="M14805" s="12"/>
      <c r="N14805" s="12"/>
      <c r="O14805" s="12"/>
      <c r="P14805" s="12"/>
      <c r="Q14805" s="12"/>
      <c r="R14805" s="12" t="s">
        <v>72</v>
      </c>
      <c r="S14805" s="19"/>
      <c r="T14805" s="19"/>
    </row>
    <row r="14806" spans="1:20" ht="15.75" customHeight="1">
      <c r="A14806" s="8">
        <v>2018</v>
      </c>
      <c r="B14806" s="34">
        <v>1103</v>
      </c>
      <c r="C14806" s="10" t="s">
        <v>57338</v>
      </c>
      <c r="D14806" s="10" t="s">
        <v>57357</v>
      </c>
      <c r="E14806" s="11" t="s">
        <v>57483</v>
      </c>
      <c r="F14806" s="10" t="s">
        <v>4385</v>
      </c>
      <c r="G14806" s="10" t="s">
        <v>57359</v>
      </c>
      <c r="H14806" s="13" t="s">
        <v>57439</v>
      </c>
      <c r="I14806" s="12" t="s">
        <v>23</v>
      </c>
      <c r="J14806" s="12" t="s">
        <v>23</v>
      </c>
      <c r="K14806" s="97" t="str">
        <f t="shared" si="0"/>
        <v>http://www.heritagequay.org/archives/THN</v>
      </c>
      <c r="L14806" s="29" t="s">
        <v>57361</v>
      </c>
      <c r="M14806" s="12"/>
      <c r="N14806" s="12"/>
      <c r="O14806" s="12"/>
      <c r="P14806" s="12"/>
      <c r="Q14806" s="12"/>
      <c r="R14806" s="12"/>
      <c r="S14806" s="19"/>
      <c r="T14806" s="19"/>
    </row>
    <row r="14807" spans="1:20" ht="15.75" customHeight="1">
      <c r="A14807" s="8">
        <v>2018</v>
      </c>
      <c r="B14807" s="34">
        <v>1103</v>
      </c>
      <c r="C14807" s="10" t="s">
        <v>57338</v>
      </c>
      <c r="D14807" s="10" t="s">
        <v>57484</v>
      </c>
      <c r="E14807" s="11" t="s">
        <v>57485</v>
      </c>
      <c r="F14807" s="10" t="s">
        <v>5123</v>
      </c>
      <c r="G14807" s="10" t="s">
        <v>57486</v>
      </c>
      <c r="H14807" s="13" t="s">
        <v>57426</v>
      </c>
      <c r="I14807" s="12" t="s">
        <v>24</v>
      </c>
      <c r="J14807" s="12" t="s">
        <v>24</v>
      </c>
      <c r="K14807" s="97" t="str">
        <f t="shared" si="0"/>
        <v>http://www.heritagequay.org/archives/FPP</v>
      </c>
      <c r="L14807" s="29" t="s">
        <v>57487</v>
      </c>
      <c r="M14807" s="12"/>
      <c r="N14807" s="12"/>
      <c r="O14807" s="12"/>
      <c r="P14807" s="12"/>
      <c r="Q14807" s="12"/>
      <c r="R14807" s="12"/>
      <c r="S14807" s="19"/>
      <c r="T14807" s="19"/>
    </row>
    <row r="14808" spans="1:20" ht="15.75" customHeight="1">
      <c r="A14808" s="8">
        <v>2018</v>
      </c>
      <c r="B14808" s="34">
        <v>1103</v>
      </c>
      <c r="C14808" s="10" t="s">
        <v>57338</v>
      </c>
      <c r="D14808" s="10" t="s">
        <v>57488</v>
      </c>
      <c r="E14808" s="11" t="s">
        <v>57489</v>
      </c>
      <c r="F14808" s="10" t="s">
        <v>57490</v>
      </c>
      <c r="G14808" s="10" t="s">
        <v>57491</v>
      </c>
      <c r="H14808" s="13" t="s">
        <v>57492</v>
      </c>
      <c r="I14808" s="12" t="s">
        <v>24</v>
      </c>
      <c r="J14808" s="12" t="s">
        <v>23</v>
      </c>
      <c r="K14808" s="97" t="str">
        <f t="shared" si="0"/>
        <v>http://www.heritagequay.org/archives/DDC</v>
      </c>
      <c r="L14808" s="29" t="s">
        <v>57493</v>
      </c>
      <c r="M14808" s="12"/>
      <c r="N14808" s="12"/>
      <c r="O14808" s="12"/>
      <c r="P14808" s="12"/>
      <c r="Q14808" s="12"/>
      <c r="R14808" s="12" t="s">
        <v>72</v>
      </c>
      <c r="S14808" s="19"/>
      <c r="T14808" s="19"/>
    </row>
    <row r="14809" spans="1:20" ht="15.75" customHeight="1">
      <c r="A14809" s="8">
        <v>2018</v>
      </c>
      <c r="B14809" s="34">
        <v>1103</v>
      </c>
      <c r="C14809" s="10" t="s">
        <v>57338</v>
      </c>
      <c r="D14809" s="10" t="s">
        <v>57379</v>
      </c>
      <c r="E14809" s="11" t="s">
        <v>57494</v>
      </c>
      <c r="F14809" s="10" t="s">
        <v>2378</v>
      </c>
      <c r="G14809" s="10" t="s">
        <v>57495</v>
      </c>
      <c r="H14809" s="13" t="s">
        <v>57496</v>
      </c>
      <c r="I14809" s="12" t="s">
        <v>23</v>
      </c>
      <c r="J14809" s="12" t="s">
        <v>23</v>
      </c>
      <c r="K14809" s="97" t="str">
        <f t="shared" si="0"/>
        <v>http://www.heritagequay.org/archives/HSU/CL</v>
      </c>
      <c r="L14809" s="29" t="s">
        <v>57497</v>
      </c>
      <c r="M14809" s="12"/>
      <c r="N14809" s="12"/>
      <c r="O14809" s="12"/>
      <c r="P14809" s="12"/>
      <c r="Q14809" s="12"/>
      <c r="R14809" s="12" t="s">
        <v>64</v>
      </c>
      <c r="S14809" s="19"/>
      <c r="T14809" s="19"/>
    </row>
    <row r="14810" spans="1:20" ht="15.75" customHeight="1">
      <c r="A14810" s="8">
        <v>2018</v>
      </c>
      <c r="B14810" s="34">
        <v>1103</v>
      </c>
      <c r="C14810" s="10" t="s">
        <v>57338</v>
      </c>
      <c r="D14810" s="10" t="s">
        <v>57368</v>
      </c>
      <c r="E14810" s="11" t="s">
        <v>57498</v>
      </c>
      <c r="F14810" s="10" t="s">
        <v>12794</v>
      </c>
      <c r="G14810" s="10" t="s">
        <v>57437</v>
      </c>
      <c r="H14810" s="13" t="s">
        <v>57492</v>
      </c>
      <c r="I14810" s="12" t="s">
        <v>23</v>
      </c>
      <c r="J14810" s="12" t="s">
        <v>23</v>
      </c>
      <c r="K14810" s="97" t="str">
        <f t="shared" si="0"/>
        <v>http://www.heritagequay.org/archives/CRI/CR</v>
      </c>
      <c r="L14810" s="29" t="s">
        <v>57371</v>
      </c>
      <c r="M14810" s="12"/>
      <c r="N14810" s="12"/>
      <c r="O14810" s="12"/>
      <c r="P14810" s="12"/>
      <c r="Q14810" s="12"/>
      <c r="R14810" s="12" t="s">
        <v>72</v>
      </c>
      <c r="S14810" s="19"/>
      <c r="T14810" s="19"/>
    </row>
    <row r="14811" spans="1:20" ht="15.75" customHeight="1">
      <c r="A14811" s="8">
        <v>2018</v>
      </c>
      <c r="B14811" s="34">
        <v>1103</v>
      </c>
      <c r="C14811" s="10" t="s">
        <v>57338</v>
      </c>
      <c r="D14811" s="10" t="s">
        <v>57343</v>
      </c>
      <c r="E14811" s="11" t="s">
        <v>57499</v>
      </c>
      <c r="F14811" s="10" t="s">
        <v>15170</v>
      </c>
      <c r="G14811" s="10" t="s">
        <v>57500</v>
      </c>
      <c r="H14811" s="13" t="s">
        <v>57501</v>
      </c>
      <c r="I14811" s="12" t="s">
        <v>23</v>
      </c>
      <c r="J14811" s="12" t="s">
        <v>24</v>
      </c>
      <c r="K14811" s="97" t="str">
        <f t="shared" si="0"/>
        <v>http://www.heritagequay.org/archives/HUD/ET/2</v>
      </c>
      <c r="L14811" s="29" t="s">
        <v>57346</v>
      </c>
      <c r="M14811" s="12"/>
      <c r="N14811" s="12"/>
      <c r="O14811" s="12"/>
      <c r="P14811" s="12"/>
      <c r="Q14811" s="12"/>
      <c r="R14811" s="12"/>
      <c r="S14811" s="19"/>
      <c r="T14811" s="19"/>
    </row>
    <row r="14812" spans="1:20" ht="15.75" customHeight="1">
      <c r="A14812" s="8">
        <v>2018</v>
      </c>
      <c r="B14812" s="9">
        <v>1103</v>
      </c>
      <c r="C14812" s="10" t="s">
        <v>57338</v>
      </c>
      <c r="D14812" s="10" t="s">
        <v>57357</v>
      </c>
      <c r="E14812" s="11" t="s">
        <v>57502</v>
      </c>
      <c r="F14812" s="10">
        <v>1961</v>
      </c>
      <c r="G14812" s="10" t="s">
        <v>57359</v>
      </c>
      <c r="H14812" s="13" t="s">
        <v>57406</v>
      </c>
      <c r="I14812" s="12" t="s">
        <v>23</v>
      </c>
      <c r="J14812" s="12" t="s">
        <v>24</v>
      </c>
      <c r="K14812" s="97" t="str">
        <f t="shared" si="0"/>
        <v>http://www.heritagequay.org/archives/THN</v>
      </c>
      <c r="L14812" s="29" t="s">
        <v>57361</v>
      </c>
      <c r="M14812" s="12"/>
      <c r="N14812" s="12"/>
      <c r="O14812" s="12"/>
      <c r="P14812" s="12"/>
      <c r="Q14812" s="12"/>
      <c r="R14812" s="12"/>
      <c r="S14812" s="19"/>
      <c r="T14812" s="19"/>
    </row>
    <row r="14813" spans="1:20" ht="15.75" customHeight="1">
      <c r="A14813" s="8">
        <v>2018</v>
      </c>
      <c r="B14813" s="9">
        <v>1103</v>
      </c>
      <c r="C14813" s="10" t="s">
        <v>57338</v>
      </c>
      <c r="D14813" s="10" t="s">
        <v>57503</v>
      </c>
      <c r="E14813" s="11" t="s">
        <v>57504</v>
      </c>
      <c r="F14813" s="10" t="s">
        <v>57505</v>
      </c>
      <c r="G14813" s="10" t="s">
        <v>57506</v>
      </c>
      <c r="H14813" s="13" t="s">
        <v>57507</v>
      </c>
      <c r="I14813" s="12" t="s">
        <v>24</v>
      </c>
      <c r="J14813" s="12" t="s">
        <v>23</v>
      </c>
      <c r="K14813" s="97" t="str">
        <f t="shared" si="0"/>
        <v>http://www.heritagequay.org/archives/HUD/TC/ADA</v>
      </c>
      <c r="L14813" s="29" t="s">
        <v>57508</v>
      </c>
      <c r="M14813" s="12"/>
      <c r="N14813" s="12"/>
      <c r="O14813" s="12"/>
      <c r="P14813" s="12"/>
      <c r="Q14813" s="12"/>
      <c r="R14813" s="12" t="s">
        <v>72</v>
      </c>
      <c r="S14813" s="19"/>
      <c r="T14813" s="19"/>
    </row>
    <row r="14814" spans="1:20" ht="15.75" customHeight="1">
      <c r="A14814" s="8">
        <v>2018</v>
      </c>
      <c r="B14814" s="34">
        <v>1103</v>
      </c>
      <c r="C14814" s="10" t="s">
        <v>57338</v>
      </c>
      <c r="D14814" s="10" t="s">
        <v>57357</v>
      </c>
      <c r="E14814" s="11" t="s">
        <v>57509</v>
      </c>
      <c r="F14814" s="10" t="s">
        <v>9073</v>
      </c>
      <c r="G14814" s="10" t="s">
        <v>57510</v>
      </c>
      <c r="H14814" s="13" t="s">
        <v>57414</v>
      </c>
      <c r="I14814" s="12" t="s">
        <v>23</v>
      </c>
      <c r="J14814" s="12" t="s">
        <v>23</v>
      </c>
      <c r="K14814" s="97" t="str">
        <f t="shared" si="0"/>
        <v>http://www.heritagequay.org/archives/CPR</v>
      </c>
      <c r="L14814" s="29" t="s">
        <v>57361</v>
      </c>
      <c r="M14814" s="12"/>
      <c r="N14814" s="12"/>
      <c r="O14814" s="12"/>
      <c r="P14814" s="12"/>
      <c r="Q14814" s="12"/>
      <c r="R14814" s="12" t="s">
        <v>72</v>
      </c>
      <c r="S14814" s="19"/>
      <c r="T14814" s="19"/>
    </row>
    <row r="14815" spans="1:20" ht="15.75" customHeight="1">
      <c r="A14815" s="8">
        <v>2018</v>
      </c>
      <c r="B14815" s="9">
        <v>202</v>
      </c>
      <c r="C14815" s="15" t="s">
        <v>57511</v>
      </c>
      <c r="D14815" s="15" t="s">
        <v>57512</v>
      </c>
      <c r="E14815" s="11" t="s">
        <v>57513</v>
      </c>
      <c r="F14815" s="15">
        <v>1992</v>
      </c>
      <c r="G14815" s="15" t="s">
        <v>57514</v>
      </c>
      <c r="H14815" s="13">
        <v>0.64</v>
      </c>
      <c r="I14815" s="15" t="s">
        <v>57515</v>
      </c>
      <c r="J14815" s="15" t="s">
        <v>57516</v>
      </c>
      <c r="K14815" s="15" t="s">
        <v>57517</v>
      </c>
      <c r="L14815" s="15" t="s">
        <v>11498</v>
      </c>
      <c r="M14815" s="15" t="s">
        <v>57515</v>
      </c>
      <c r="N14815" s="15" t="s">
        <v>57518</v>
      </c>
      <c r="O14815" s="15"/>
      <c r="P14815" s="15">
        <v>7.68</v>
      </c>
      <c r="Q14815" s="15" t="s">
        <v>693</v>
      </c>
      <c r="R14815" s="65" t="s">
        <v>28</v>
      </c>
      <c r="S14815" s="98"/>
      <c r="T14815" s="98"/>
    </row>
    <row r="14816" spans="1:20" ht="15.75" customHeight="1">
      <c r="A14816" s="8">
        <v>2018</v>
      </c>
      <c r="B14816" s="9">
        <v>202</v>
      </c>
      <c r="C14816" s="15" t="s">
        <v>57511</v>
      </c>
      <c r="D14816" s="15" t="s">
        <v>57519</v>
      </c>
      <c r="E14816" s="11" t="s">
        <v>57520</v>
      </c>
      <c r="F14816" s="15" t="s">
        <v>57521</v>
      </c>
      <c r="G14816" s="15" t="s">
        <v>57522</v>
      </c>
      <c r="H14816" s="13">
        <v>0.2</v>
      </c>
      <c r="I14816" s="15" t="s">
        <v>57516</v>
      </c>
      <c r="J14816" s="15" t="s">
        <v>57516</v>
      </c>
      <c r="K14816" s="15" t="s">
        <v>57517</v>
      </c>
      <c r="L14816" s="15" t="s">
        <v>57523</v>
      </c>
      <c r="M14816" s="15" t="s">
        <v>57516</v>
      </c>
      <c r="N14816" s="15"/>
      <c r="O14816" s="15"/>
      <c r="P14816" s="15"/>
      <c r="Q14816" s="15"/>
      <c r="R14816" s="65" t="s">
        <v>72</v>
      </c>
      <c r="S14816" s="98"/>
      <c r="T14816" s="98"/>
    </row>
    <row r="14817" spans="1:20" ht="15.75" customHeight="1">
      <c r="A14817" s="8">
        <v>2018</v>
      </c>
      <c r="B14817" s="9">
        <v>202</v>
      </c>
      <c r="C14817" s="15" t="s">
        <v>57511</v>
      </c>
      <c r="D14817" s="15" t="s">
        <v>57524</v>
      </c>
      <c r="E14817" s="11" t="s">
        <v>57525</v>
      </c>
      <c r="F14817" s="15" t="s">
        <v>8212</v>
      </c>
      <c r="G14817" s="15" t="s">
        <v>57526</v>
      </c>
      <c r="H14817" s="13">
        <v>0.04</v>
      </c>
      <c r="I14817" s="15" t="s">
        <v>57515</v>
      </c>
      <c r="J14817" s="15" t="s">
        <v>57516</v>
      </c>
      <c r="K14817" s="15" t="s">
        <v>57517</v>
      </c>
      <c r="L14817" s="15" t="s">
        <v>57523</v>
      </c>
      <c r="M14817" s="15" t="s">
        <v>57516</v>
      </c>
      <c r="N14817" s="15"/>
      <c r="O14817" s="15"/>
      <c r="P14817" s="15"/>
      <c r="Q14817" s="15"/>
      <c r="R14817" s="65"/>
      <c r="S14817" s="98"/>
      <c r="T14817" s="98"/>
    </row>
    <row r="14818" spans="1:20" ht="15.75" customHeight="1">
      <c r="A14818" s="8">
        <v>2018</v>
      </c>
      <c r="B14818" s="9">
        <v>202</v>
      </c>
      <c r="C14818" s="15" t="s">
        <v>57511</v>
      </c>
      <c r="D14818" s="15" t="s">
        <v>57527</v>
      </c>
      <c r="E14818" s="11" t="s">
        <v>57528</v>
      </c>
      <c r="F14818" s="15" t="s">
        <v>57529</v>
      </c>
      <c r="G14818" s="15" t="s">
        <v>57530</v>
      </c>
      <c r="H14818" s="13">
        <v>7.0000000000000007E-2</v>
      </c>
      <c r="I14818" s="15" t="s">
        <v>57516</v>
      </c>
      <c r="J14818" s="15" t="s">
        <v>57516</v>
      </c>
      <c r="K14818" s="15" t="s">
        <v>57517</v>
      </c>
      <c r="L14818" s="15" t="s">
        <v>57531</v>
      </c>
      <c r="M14818" s="15" t="s">
        <v>57516</v>
      </c>
      <c r="N14818" s="15"/>
      <c r="O14818" s="15"/>
      <c r="P14818" s="15"/>
      <c r="Q14818" s="15"/>
      <c r="R14818" s="65"/>
      <c r="S14818" s="98"/>
      <c r="T14818" s="98"/>
    </row>
    <row r="14819" spans="1:20" ht="15.75" customHeight="1">
      <c r="A14819" s="8">
        <v>2018</v>
      </c>
      <c r="B14819" s="9">
        <v>202</v>
      </c>
      <c r="C14819" s="15" t="s">
        <v>57511</v>
      </c>
      <c r="D14819" s="15" t="s">
        <v>57532</v>
      </c>
      <c r="E14819" s="11" t="s">
        <v>57533</v>
      </c>
      <c r="F14819" s="15" t="s">
        <v>8212</v>
      </c>
      <c r="G14819" s="15" t="s">
        <v>57534</v>
      </c>
      <c r="H14819" s="13">
        <v>0.5</v>
      </c>
      <c r="I14819" s="15" t="s">
        <v>57516</v>
      </c>
      <c r="J14819" s="15" t="s">
        <v>57516</v>
      </c>
      <c r="K14819" s="15" t="s">
        <v>57517</v>
      </c>
      <c r="L14819" s="15" t="s">
        <v>57531</v>
      </c>
      <c r="M14819" s="15" t="s">
        <v>57516</v>
      </c>
      <c r="N14819" s="15"/>
      <c r="O14819" s="15"/>
      <c r="P14819" s="15"/>
      <c r="Q14819" s="15"/>
      <c r="R14819" s="65" t="s">
        <v>64</v>
      </c>
      <c r="S14819" s="98"/>
      <c r="T14819" s="98"/>
    </row>
    <row r="14820" spans="1:20" ht="15.75" customHeight="1">
      <c r="A14820" s="8">
        <v>2018</v>
      </c>
      <c r="B14820" s="9">
        <v>202</v>
      </c>
      <c r="C14820" s="15" t="s">
        <v>57511</v>
      </c>
      <c r="D14820" s="15" t="s">
        <v>57535</v>
      </c>
      <c r="E14820" s="11" t="s">
        <v>57536</v>
      </c>
      <c r="F14820" s="15" t="s">
        <v>25259</v>
      </c>
      <c r="G14820" s="15" t="s">
        <v>57537</v>
      </c>
      <c r="H14820" s="13">
        <v>0.22</v>
      </c>
      <c r="I14820" s="15" t="s">
        <v>57516</v>
      </c>
      <c r="J14820" s="15" t="s">
        <v>57516</v>
      </c>
      <c r="K14820" s="15" t="s">
        <v>57517</v>
      </c>
      <c r="L14820" s="15" t="s">
        <v>8563</v>
      </c>
      <c r="M14820" s="15" t="s">
        <v>57516</v>
      </c>
      <c r="N14820" s="15"/>
      <c r="O14820" s="15"/>
      <c r="P14820" s="15"/>
      <c r="Q14820" s="15"/>
      <c r="R14820" s="65" t="s">
        <v>72</v>
      </c>
      <c r="S14820" s="98"/>
      <c r="T14820" s="98"/>
    </row>
    <row r="14821" spans="1:20" ht="15.75" customHeight="1">
      <c r="A14821" s="8">
        <v>2018</v>
      </c>
      <c r="B14821" s="9">
        <v>202</v>
      </c>
      <c r="C14821" s="15" t="s">
        <v>57511</v>
      </c>
      <c r="D14821" s="15" t="s">
        <v>57538</v>
      </c>
      <c r="E14821" s="11" t="s">
        <v>57539</v>
      </c>
      <c r="F14821" s="15" t="s">
        <v>19753</v>
      </c>
      <c r="G14821" s="15" t="s">
        <v>57540</v>
      </c>
      <c r="H14821" s="13">
        <v>0.04</v>
      </c>
      <c r="I14821" s="15" t="s">
        <v>57515</v>
      </c>
      <c r="J14821" s="15" t="s">
        <v>57516</v>
      </c>
      <c r="K14821" s="15" t="s">
        <v>57517</v>
      </c>
      <c r="L14821" s="15" t="s">
        <v>19488</v>
      </c>
      <c r="M14821" s="15" t="s">
        <v>57516</v>
      </c>
      <c r="N14821" s="15"/>
      <c r="O14821" s="15"/>
      <c r="P14821" s="15"/>
      <c r="Q14821" s="15"/>
      <c r="R14821" s="65"/>
      <c r="S14821" s="98"/>
      <c r="T14821" s="98"/>
    </row>
    <row r="14822" spans="1:20" ht="15.75" customHeight="1">
      <c r="A14822" s="8">
        <v>2018</v>
      </c>
      <c r="B14822" s="9">
        <v>202</v>
      </c>
      <c r="C14822" s="15" t="s">
        <v>57511</v>
      </c>
      <c r="D14822" s="15" t="s">
        <v>57541</v>
      </c>
      <c r="E14822" s="11" t="s">
        <v>57542</v>
      </c>
      <c r="F14822" s="15" t="s">
        <v>57543</v>
      </c>
      <c r="G14822" s="15" t="s">
        <v>57544</v>
      </c>
      <c r="H14822" s="13">
        <v>0.02</v>
      </c>
      <c r="I14822" s="15" t="s">
        <v>57515</v>
      </c>
      <c r="J14822" s="15" t="s">
        <v>57516</v>
      </c>
      <c r="K14822" s="15" t="s">
        <v>57517</v>
      </c>
      <c r="L14822" s="15" t="s">
        <v>19488</v>
      </c>
      <c r="M14822" s="15" t="s">
        <v>57516</v>
      </c>
      <c r="N14822" s="15"/>
      <c r="O14822" s="15"/>
      <c r="P14822" s="15"/>
      <c r="Q14822" s="15"/>
      <c r="R14822" s="65"/>
      <c r="S14822" s="98"/>
      <c r="T14822" s="98"/>
    </row>
    <row r="14823" spans="1:20" ht="15.75" customHeight="1">
      <c r="A14823" s="8">
        <v>2018</v>
      </c>
      <c r="B14823" s="9">
        <v>202</v>
      </c>
      <c r="C14823" s="15" t="s">
        <v>57511</v>
      </c>
      <c r="D14823" s="15" t="s">
        <v>57545</v>
      </c>
      <c r="E14823" s="11" t="s">
        <v>57546</v>
      </c>
      <c r="F14823" s="15" t="s">
        <v>57547</v>
      </c>
      <c r="G14823" s="15" t="s">
        <v>57548</v>
      </c>
      <c r="H14823" s="13">
        <v>0.02</v>
      </c>
      <c r="I14823" s="15" t="s">
        <v>57515</v>
      </c>
      <c r="J14823" s="15" t="s">
        <v>57516</v>
      </c>
      <c r="K14823" s="15" t="s">
        <v>57517</v>
      </c>
      <c r="L14823" s="15" t="s">
        <v>19488</v>
      </c>
      <c r="M14823" s="15" t="s">
        <v>57516</v>
      </c>
      <c r="N14823" s="15"/>
      <c r="O14823" s="15"/>
      <c r="P14823" s="15"/>
      <c r="Q14823" s="15"/>
      <c r="R14823" s="65"/>
      <c r="S14823" s="98"/>
      <c r="T14823" s="98"/>
    </row>
    <row r="14824" spans="1:20" ht="15.75" customHeight="1">
      <c r="A14824" s="8">
        <v>2018</v>
      </c>
      <c r="B14824" s="9">
        <v>202</v>
      </c>
      <c r="C14824" s="15" t="s">
        <v>57511</v>
      </c>
      <c r="D14824" s="15" t="s">
        <v>57549</v>
      </c>
      <c r="E14824" s="11" t="s">
        <v>57550</v>
      </c>
      <c r="F14824" s="15" t="s">
        <v>5398</v>
      </c>
      <c r="G14824" s="15" t="s">
        <v>57551</v>
      </c>
      <c r="H14824" s="13">
        <v>0.02</v>
      </c>
      <c r="I14824" s="15" t="s">
        <v>57515</v>
      </c>
      <c r="J14824" s="15" t="s">
        <v>57516</v>
      </c>
      <c r="K14824" s="15" t="s">
        <v>57517</v>
      </c>
      <c r="L14824" s="15" t="s">
        <v>19488</v>
      </c>
      <c r="M14824" s="15" t="s">
        <v>57516</v>
      </c>
      <c r="N14824" s="15"/>
      <c r="O14824" s="15"/>
      <c r="P14824" s="15"/>
      <c r="Q14824" s="15"/>
      <c r="R14824" s="65"/>
      <c r="S14824" s="98"/>
      <c r="T14824" s="98"/>
    </row>
    <row r="14825" spans="1:20" ht="15.75" customHeight="1">
      <c r="A14825" s="8">
        <v>2018</v>
      </c>
      <c r="B14825" s="9">
        <v>202</v>
      </c>
      <c r="C14825" s="15" t="s">
        <v>57511</v>
      </c>
      <c r="D14825" s="15" t="s">
        <v>57552</v>
      </c>
      <c r="E14825" s="11" t="s">
        <v>57553</v>
      </c>
      <c r="F14825" s="15" t="s">
        <v>57554</v>
      </c>
      <c r="G14825" s="15" t="s">
        <v>57555</v>
      </c>
      <c r="H14825" s="13">
        <v>0.28000000000000003</v>
      </c>
      <c r="I14825" s="15" t="s">
        <v>57515</v>
      </c>
      <c r="J14825" s="15" t="s">
        <v>57516</v>
      </c>
      <c r="K14825" s="15" t="s">
        <v>57517</v>
      </c>
      <c r="L14825" s="15" t="s">
        <v>19488</v>
      </c>
      <c r="M14825" s="15" t="s">
        <v>57516</v>
      </c>
      <c r="N14825" s="15"/>
      <c r="O14825" s="15"/>
      <c r="P14825" s="15"/>
      <c r="Q14825" s="15"/>
      <c r="R14825" s="65"/>
      <c r="S14825" s="98"/>
      <c r="T14825" s="98"/>
    </row>
    <row r="14826" spans="1:20" ht="15.75" customHeight="1">
      <c r="A14826" s="8">
        <v>2018</v>
      </c>
      <c r="B14826" s="9">
        <v>202</v>
      </c>
      <c r="C14826" s="15" t="s">
        <v>57511</v>
      </c>
      <c r="D14826" s="15" t="s">
        <v>57556</v>
      </c>
      <c r="E14826" s="11" t="s">
        <v>57557</v>
      </c>
      <c r="F14826" s="15" t="s">
        <v>32555</v>
      </c>
      <c r="G14826" s="15" t="s">
        <v>57558</v>
      </c>
      <c r="H14826" s="13">
        <v>0.06</v>
      </c>
      <c r="I14826" s="15" t="s">
        <v>57515</v>
      </c>
      <c r="J14826" s="15" t="s">
        <v>57516</v>
      </c>
      <c r="K14826" s="15" t="s">
        <v>57517</v>
      </c>
      <c r="L14826" s="15" t="s">
        <v>19488</v>
      </c>
      <c r="M14826" s="15" t="s">
        <v>57516</v>
      </c>
      <c r="N14826" s="15"/>
      <c r="O14826" s="15"/>
      <c r="P14826" s="15"/>
      <c r="Q14826" s="15"/>
      <c r="R14826" s="65"/>
      <c r="S14826" s="98"/>
      <c r="T14826" s="98"/>
    </row>
    <row r="14827" spans="1:20" ht="15.75" customHeight="1">
      <c r="A14827" s="8">
        <v>2018</v>
      </c>
      <c r="B14827" s="9">
        <v>202</v>
      </c>
      <c r="C14827" s="15" t="s">
        <v>57511</v>
      </c>
      <c r="D14827" s="15" t="s">
        <v>57559</v>
      </c>
      <c r="E14827" s="11" t="s">
        <v>57560</v>
      </c>
      <c r="F14827" s="15">
        <v>1964</v>
      </c>
      <c r="G14827" s="15" t="s">
        <v>57561</v>
      </c>
      <c r="H14827" s="13">
        <v>0.01</v>
      </c>
      <c r="I14827" s="15" t="s">
        <v>57516</v>
      </c>
      <c r="J14827" s="15" t="s">
        <v>57516</v>
      </c>
      <c r="K14827" s="15" t="s">
        <v>57517</v>
      </c>
      <c r="L14827" s="15" t="s">
        <v>16991</v>
      </c>
      <c r="M14827" s="15" t="s">
        <v>57516</v>
      </c>
      <c r="N14827" s="15"/>
      <c r="O14827" s="15"/>
      <c r="P14827" s="15"/>
      <c r="Q14827" s="15"/>
      <c r="R14827" s="65"/>
      <c r="S14827" s="98"/>
      <c r="T14827" s="98"/>
    </row>
    <row r="14828" spans="1:20" ht="15.75" customHeight="1">
      <c r="A14828" s="8">
        <v>2018</v>
      </c>
      <c r="B14828" s="9">
        <v>202</v>
      </c>
      <c r="C14828" s="15" t="s">
        <v>57511</v>
      </c>
      <c r="D14828" s="15" t="s">
        <v>57562</v>
      </c>
      <c r="E14828" s="11" t="s">
        <v>57563</v>
      </c>
      <c r="F14828" s="15" t="s">
        <v>8212</v>
      </c>
      <c r="G14828" s="15" t="s">
        <v>57564</v>
      </c>
      <c r="H14828" s="13">
        <v>0.02</v>
      </c>
      <c r="I14828" s="15" t="s">
        <v>57516</v>
      </c>
      <c r="J14828" s="15" t="s">
        <v>57516</v>
      </c>
      <c r="K14828" s="15" t="s">
        <v>57517</v>
      </c>
      <c r="L14828" s="15" t="s">
        <v>16991</v>
      </c>
      <c r="M14828" s="15" t="s">
        <v>57516</v>
      </c>
      <c r="N14828" s="15"/>
      <c r="O14828" s="15"/>
      <c r="P14828" s="15"/>
      <c r="Q14828" s="15"/>
      <c r="R14828" s="65" t="s">
        <v>64</v>
      </c>
      <c r="S14828" s="98"/>
      <c r="T14828" s="98"/>
    </row>
    <row r="14829" spans="1:20" ht="15.75" customHeight="1">
      <c r="A14829" s="8">
        <v>2018</v>
      </c>
      <c r="B14829" s="9">
        <v>202</v>
      </c>
      <c r="C14829" s="15" t="s">
        <v>57511</v>
      </c>
      <c r="D14829" s="15" t="s">
        <v>57565</v>
      </c>
      <c r="E14829" s="11" t="s">
        <v>57566</v>
      </c>
      <c r="F14829" s="15" t="s">
        <v>5268</v>
      </c>
      <c r="G14829" s="15" t="s">
        <v>57567</v>
      </c>
      <c r="H14829" s="13">
        <v>0.02</v>
      </c>
      <c r="I14829" s="15" t="s">
        <v>57516</v>
      </c>
      <c r="J14829" s="15" t="s">
        <v>57516</v>
      </c>
      <c r="K14829" s="15" t="s">
        <v>57517</v>
      </c>
      <c r="L14829" s="15" t="s">
        <v>42937</v>
      </c>
      <c r="M14829" s="15" t="s">
        <v>57516</v>
      </c>
      <c r="N14829" s="15"/>
      <c r="O14829" s="15"/>
      <c r="P14829" s="15"/>
      <c r="Q14829" s="15"/>
      <c r="R14829" s="65" t="s">
        <v>72</v>
      </c>
      <c r="S14829" s="98"/>
      <c r="T14829" s="98"/>
    </row>
    <row r="14830" spans="1:20" ht="15.75" customHeight="1">
      <c r="A14830" s="8">
        <v>2018</v>
      </c>
      <c r="B14830" s="9">
        <v>202</v>
      </c>
      <c r="C14830" s="15" t="s">
        <v>57511</v>
      </c>
      <c r="D14830" s="15" t="s">
        <v>57568</v>
      </c>
      <c r="E14830" s="11" t="s">
        <v>57569</v>
      </c>
      <c r="F14830" s="15" t="s">
        <v>57570</v>
      </c>
      <c r="G14830" s="15" t="s">
        <v>57571</v>
      </c>
      <c r="H14830" s="13">
        <v>0.01</v>
      </c>
      <c r="I14830" s="15" t="s">
        <v>57515</v>
      </c>
      <c r="J14830" s="15" t="s">
        <v>57516</v>
      </c>
      <c r="K14830" s="15" t="s">
        <v>57517</v>
      </c>
      <c r="L14830" s="15" t="s">
        <v>42937</v>
      </c>
      <c r="M14830" s="15" t="s">
        <v>57516</v>
      </c>
      <c r="N14830" s="15"/>
      <c r="O14830" s="15"/>
      <c r="P14830" s="15"/>
      <c r="Q14830" s="15"/>
      <c r="R14830" s="65"/>
      <c r="S14830" s="98"/>
      <c r="T14830" s="98"/>
    </row>
    <row r="14831" spans="1:20" ht="15.75" customHeight="1">
      <c r="A14831" s="8">
        <v>2018</v>
      </c>
      <c r="B14831" s="9">
        <v>202</v>
      </c>
      <c r="C14831" s="15" t="s">
        <v>57511</v>
      </c>
      <c r="D14831" s="15" t="s">
        <v>57572</v>
      </c>
      <c r="E14831" s="11" t="s">
        <v>57573</v>
      </c>
      <c r="F14831" s="15">
        <v>1920</v>
      </c>
      <c r="G14831" s="15" t="s">
        <v>57574</v>
      </c>
      <c r="H14831" s="13">
        <v>0.02</v>
      </c>
      <c r="I14831" s="15" t="s">
        <v>57516</v>
      </c>
      <c r="J14831" s="15" t="s">
        <v>57516</v>
      </c>
      <c r="K14831" s="15" t="s">
        <v>57517</v>
      </c>
      <c r="L14831" s="15" t="s">
        <v>57531</v>
      </c>
      <c r="M14831" s="15" t="s">
        <v>57516</v>
      </c>
      <c r="N14831" s="15"/>
      <c r="O14831" s="15"/>
      <c r="P14831" s="15"/>
      <c r="Q14831" s="15"/>
      <c r="R14831" s="65"/>
      <c r="S14831" s="98"/>
      <c r="T14831" s="98"/>
    </row>
    <row r="14832" spans="1:20" ht="15.75" customHeight="1">
      <c r="A14832" s="8">
        <v>2018</v>
      </c>
      <c r="B14832" s="9">
        <v>202</v>
      </c>
      <c r="C14832" s="15" t="s">
        <v>57511</v>
      </c>
      <c r="D14832" s="15" t="s">
        <v>57575</v>
      </c>
      <c r="E14832" s="11" t="s">
        <v>57576</v>
      </c>
      <c r="F14832" s="15">
        <v>1936</v>
      </c>
      <c r="G14832" s="15" t="s">
        <v>57577</v>
      </c>
      <c r="H14832" s="13">
        <v>0.01</v>
      </c>
      <c r="I14832" s="15" t="s">
        <v>57516</v>
      </c>
      <c r="J14832" s="15" t="s">
        <v>57516</v>
      </c>
      <c r="K14832" s="15" t="s">
        <v>57517</v>
      </c>
      <c r="L14832" s="15" t="s">
        <v>57523</v>
      </c>
      <c r="M14832" s="15" t="s">
        <v>57516</v>
      </c>
      <c r="N14832" s="15"/>
      <c r="O14832" s="15"/>
      <c r="P14832" s="15"/>
      <c r="Q14832" s="15"/>
      <c r="R14832" s="65" t="s">
        <v>72</v>
      </c>
      <c r="S14832" s="98"/>
      <c r="T14832" s="98"/>
    </row>
    <row r="14833" spans="1:20" ht="15.75" customHeight="1">
      <c r="A14833" s="8">
        <v>2018</v>
      </c>
      <c r="B14833" s="9">
        <v>202</v>
      </c>
      <c r="C14833" s="15" t="s">
        <v>57511</v>
      </c>
      <c r="D14833" s="15" t="s">
        <v>57578</v>
      </c>
      <c r="E14833" s="11" t="s">
        <v>57579</v>
      </c>
      <c r="F14833" s="15" t="s">
        <v>1139</v>
      </c>
      <c r="G14833" s="15" t="s">
        <v>57548</v>
      </c>
      <c r="H14833" s="13">
        <v>0.02</v>
      </c>
      <c r="I14833" s="15" t="s">
        <v>57516</v>
      </c>
      <c r="J14833" s="15" t="s">
        <v>57516</v>
      </c>
      <c r="K14833" s="15" t="s">
        <v>57517</v>
      </c>
      <c r="L14833" s="15" t="s">
        <v>19488</v>
      </c>
      <c r="M14833" s="15" t="s">
        <v>57516</v>
      </c>
      <c r="N14833" s="15"/>
      <c r="O14833" s="15"/>
      <c r="P14833" s="15"/>
      <c r="Q14833" s="15"/>
      <c r="R14833" s="65"/>
      <c r="S14833" s="98"/>
      <c r="T14833" s="98"/>
    </row>
    <row r="14834" spans="1:20" ht="15.75" customHeight="1">
      <c r="A14834" s="8">
        <v>2018</v>
      </c>
      <c r="B14834" s="9">
        <v>202</v>
      </c>
      <c r="C14834" s="15" t="s">
        <v>57511</v>
      </c>
      <c r="D14834" s="15" t="s">
        <v>57580</v>
      </c>
      <c r="E14834" s="11" t="s">
        <v>57581</v>
      </c>
      <c r="F14834" s="15" t="s">
        <v>52180</v>
      </c>
      <c r="G14834" s="15" t="s">
        <v>57582</v>
      </c>
      <c r="H14834" s="13">
        <v>0.01</v>
      </c>
      <c r="I14834" s="15" t="s">
        <v>57515</v>
      </c>
      <c r="J14834" s="15" t="s">
        <v>57516</v>
      </c>
      <c r="K14834" s="15" t="s">
        <v>57517</v>
      </c>
      <c r="L14834" s="15" t="s">
        <v>57523</v>
      </c>
      <c r="M14834" s="15" t="s">
        <v>57516</v>
      </c>
      <c r="N14834" s="15"/>
      <c r="O14834" s="15"/>
      <c r="P14834" s="15"/>
      <c r="Q14834" s="15"/>
      <c r="R14834" s="65"/>
      <c r="S14834" s="98"/>
      <c r="T14834" s="98"/>
    </row>
    <row r="14835" spans="1:20" ht="15.75" customHeight="1">
      <c r="A14835" s="8">
        <v>2018</v>
      </c>
      <c r="B14835" s="9">
        <v>202</v>
      </c>
      <c r="C14835" s="15" t="s">
        <v>57511</v>
      </c>
      <c r="D14835" s="15" t="s">
        <v>57583</v>
      </c>
      <c r="E14835" s="11" t="s">
        <v>57584</v>
      </c>
      <c r="F14835" s="15" t="s">
        <v>57585</v>
      </c>
      <c r="G14835" s="15" t="s">
        <v>57586</v>
      </c>
      <c r="H14835" s="13">
        <v>0.32</v>
      </c>
      <c r="I14835" s="15" t="s">
        <v>57515</v>
      </c>
      <c r="J14835" s="15" t="s">
        <v>57516</v>
      </c>
      <c r="K14835" s="15" t="s">
        <v>57517</v>
      </c>
      <c r="L14835" s="15" t="s">
        <v>19488</v>
      </c>
      <c r="M14835" s="15" t="s">
        <v>57516</v>
      </c>
      <c r="N14835" s="15"/>
      <c r="O14835" s="15"/>
      <c r="P14835" s="15"/>
      <c r="Q14835" s="15"/>
      <c r="R14835" s="65"/>
      <c r="S14835" s="98"/>
      <c r="T14835" s="98"/>
    </row>
    <row r="14836" spans="1:20" ht="15.75" customHeight="1">
      <c r="A14836" s="8">
        <v>2018</v>
      </c>
      <c r="B14836" s="9">
        <v>202</v>
      </c>
      <c r="C14836" s="15" t="s">
        <v>57511</v>
      </c>
      <c r="D14836" s="15" t="s">
        <v>57587</v>
      </c>
      <c r="E14836" s="11" t="s">
        <v>57588</v>
      </c>
      <c r="F14836" s="15" t="s">
        <v>57589</v>
      </c>
      <c r="G14836" s="15" t="s">
        <v>57590</v>
      </c>
      <c r="H14836" s="13">
        <v>0.03</v>
      </c>
      <c r="I14836" s="15" t="s">
        <v>57516</v>
      </c>
      <c r="J14836" s="15" t="s">
        <v>57516</v>
      </c>
      <c r="K14836" s="15" t="s">
        <v>57517</v>
      </c>
      <c r="L14836" s="15" t="s">
        <v>57531</v>
      </c>
      <c r="M14836" s="15" t="s">
        <v>57516</v>
      </c>
      <c r="N14836" s="15"/>
      <c r="O14836" s="15"/>
      <c r="P14836" s="15"/>
      <c r="Q14836" s="15"/>
      <c r="R14836" s="65" t="s">
        <v>72</v>
      </c>
      <c r="S14836" s="98"/>
      <c r="T14836" s="98"/>
    </row>
    <row r="14837" spans="1:20" ht="15.75" customHeight="1">
      <c r="A14837" s="8">
        <v>2018</v>
      </c>
      <c r="B14837" s="9">
        <v>202</v>
      </c>
      <c r="C14837" s="15" t="s">
        <v>57511</v>
      </c>
      <c r="D14837" s="15" t="s">
        <v>57591</v>
      </c>
      <c r="E14837" s="11" t="s">
        <v>57592</v>
      </c>
      <c r="F14837" s="15" t="s">
        <v>57593</v>
      </c>
      <c r="G14837" s="15" t="s">
        <v>57594</v>
      </c>
      <c r="H14837" s="13">
        <v>0.08</v>
      </c>
      <c r="I14837" s="15" t="s">
        <v>57515</v>
      </c>
      <c r="J14837" s="15" t="s">
        <v>57516</v>
      </c>
      <c r="K14837" s="15" t="s">
        <v>57517</v>
      </c>
      <c r="L14837" s="15" t="s">
        <v>19488</v>
      </c>
      <c r="M14837" s="15" t="s">
        <v>57516</v>
      </c>
      <c r="N14837" s="15"/>
      <c r="O14837" s="15"/>
      <c r="P14837" s="15"/>
      <c r="Q14837" s="15"/>
      <c r="R14837" s="65"/>
      <c r="S14837" s="98"/>
      <c r="T14837" s="98"/>
    </row>
    <row r="14838" spans="1:20" ht="15.75" customHeight="1">
      <c r="A14838" s="8">
        <v>2018</v>
      </c>
      <c r="B14838" s="9">
        <v>202</v>
      </c>
      <c r="C14838" s="15" t="s">
        <v>57511</v>
      </c>
      <c r="D14838" s="15" t="s">
        <v>57595</v>
      </c>
      <c r="E14838" s="11" t="s">
        <v>57596</v>
      </c>
      <c r="F14838" s="15" t="s">
        <v>31174</v>
      </c>
      <c r="G14838" s="15" t="s">
        <v>57597</v>
      </c>
      <c r="H14838" s="13">
        <v>0.14000000000000001</v>
      </c>
      <c r="I14838" s="15" t="s">
        <v>57516</v>
      </c>
      <c r="J14838" s="15" t="s">
        <v>57516</v>
      </c>
      <c r="K14838" s="15" t="s">
        <v>57517</v>
      </c>
      <c r="L14838" s="15" t="s">
        <v>16991</v>
      </c>
      <c r="M14838" s="15" t="s">
        <v>57516</v>
      </c>
      <c r="N14838" s="15"/>
      <c r="O14838" s="15"/>
      <c r="P14838" s="15"/>
      <c r="Q14838" s="15"/>
      <c r="R14838" s="65" t="s">
        <v>72</v>
      </c>
      <c r="S14838" s="98"/>
      <c r="T14838" s="98"/>
    </row>
    <row r="14839" spans="1:20" ht="15.75" customHeight="1">
      <c r="A14839" s="8">
        <v>2018</v>
      </c>
      <c r="B14839" s="9">
        <v>202</v>
      </c>
      <c r="C14839" s="15" t="s">
        <v>57511</v>
      </c>
      <c r="D14839" s="15" t="s">
        <v>57598</v>
      </c>
      <c r="E14839" s="11" t="s">
        <v>57599</v>
      </c>
      <c r="F14839" s="15" t="s">
        <v>57600</v>
      </c>
      <c r="G14839" s="15" t="s">
        <v>57601</v>
      </c>
      <c r="H14839" s="13">
        <v>0.01</v>
      </c>
      <c r="I14839" s="15" t="s">
        <v>57516</v>
      </c>
      <c r="J14839" s="15" t="s">
        <v>57515</v>
      </c>
      <c r="K14839" s="15" t="s">
        <v>57517</v>
      </c>
      <c r="L14839" s="15" t="s">
        <v>57523</v>
      </c>
      <c r="M14839" s="15" t="s">
        <v>57516</v>
      </c>
      <c r="N14839" s="15"/>
      <c r="O14839" s="15"/>
      <c r="P14839" s="15"/>
      <c r="Q14839" s="15"/>
      <c r="R14839" s="65" t="s">
        <v>72</v>
      </c>
      <c r="S14839" s="98"/>
      <c r="T14839" s="98"/>
    </row>
    <row r="14840" spans="1:20" ht="15.75" customHeight="1">
      <c r="A14840" s="8">
        <v>2018</v>
      </c>
      <c r="B14840" s="9">
        <v>202</v>
      </c>
      <c r="C14840" s="15" t="s">
        <v>57511</v>
      </c>
      <c r="D14840" s="15" t="s">
        <v>57602</v>
      </c>
      <c r="E14840" s="11" t="s">
        <v>57603</v>
      </c>
      <c r="F14840" s="15" t="s">
        <v>53436</v>
      </c>
      <c r="G14840" s="15" t="s">
        <v>57604</v>
      </c>
      <c r="H14840" s="13">
        <v>0.04</v>
      </c>
      <c r="I14840" s="15" t="s">
        <v>57516</v>
      </c>
      <c r="J14840" s="15" t="s">
        <v>57516</v>
      </c>
      <c r="K14840" s="15" t="s">
        <v>57517</v>
      </c>
      <c r="L14840" s="15" t="s">
        <v>57605</v>
      </c>
      <c r="M14840" s="15" t="s">
        <v>57516</v>
      </c>
      <c r="N14840" s="15"/>
      <c r="O14840" s="15"/>
      <c r="P14840" s="15"/>
      <c r="Q14840" s="15"/>
      <c r="R14840" s="65" t="s">
        <v>72</v>
      </c>
      <c r="S14840" s="98"/>
      <c r="T14840" s="98"/>
    </row>
    <row r="14841" spans="1:20" ht="15.75" customHeight="1">
      <c r="A14841" s="8">
        <v>2018</v>
      </c>
      <c r="B14841" s="9">
        <v>202</v>
      </c>
      <c r="C14841" s="15" t="s">
        <v>57511</v>
      </c>
      <c r="D14841" s="15" t="s">
        <v>57606</v>
      </c>
      <c r="E14841" s="11" t="s">
        <v>57607</v>
      </c>
      <c r="F14841" s="15">
        <v>1886</v>
      </c>
      <c r="G14841" s="15" t="s">
        <v>57608</v>
      </c>
      <c r="H14841" s="13">
        <v>0.01</v>
      </c>
      <c r="I14841" s="15" t="s">
        <v>57516</v>
      </c>
      <c r="J14841" s="15" t="s">
        <v>57516</v>
      </c>
      <c r="K14841" s="15" t="s">
        <v>57517</v>
      </c>
      <c r="L14841" s="15" t="s">
        <v>57609</v>
      </c>
      <c r="M14841" s="15" t="s">
        <v>57516</v>
      </c>
      <c r="N14841" s="15"/>
      <c r="O14841" s="15"/>
      <c r="P14841" s="15"/>
      <c r="Q14841" s="15"/>
      <c r="R14841" s="65" t="s">
        <v>64</v>
      </c>
      <c r="S14841" s="98"/>
      <c r="T14841" s="98"/>
    </row>
    <row r="14842" spans="1:20" ht="15.75" customHeight="1">
      <c r="A14842" s="8">
        <v>2018</v>
      </c>
      <c r="B14842" s="9">
        <v>202</v>
      </c>
      <c r="C14842" s="15" t="s">
        <v>57511</v>
      </c>
      <c r="D14842" s="15" t="s">
        <v>57610</v>
      </c>
      <c r="E14842" s="11" t="s">
        <v>57611</v>
      </c>
      <c r="F14842" s="15" t="s">
        <v>6836</v>
      </c>
      <c r="G14842" s="15" t="s">
        <v>57612</v>
      </c>
      <c r="H14842" s="13">
        <v>0.01</v>
      </c>
      <c r="I14842" s="15" t="s">
        <v>57516</v>
      </c>
      <c r="J14842" s="15" t="s">
        <v>57515</v>
      </c>
      <c r="K14842" s="15" t="s">
        <v>57517</v>
      </c>
      <c r="L14842" s="15" t="s">
        <v>57523</v>
      </c>
      <c r="M14842" s="15" t="s">
        <v>57516</v>
      </c>
      <c r="N14842" s="15"/>
      <c r="O14842" s="15"/>
      <c r="P14842" s="15"/>
      <c r="Q14842" s="15"/>
      <c r="R14842" s="65" t="s">
        <v>72</v>
      </c>
      <c r="S14842" s="98"/>
      <c r="T14842" s="98"/>
    </row>
    <row r="14843" spans="1:20" ht="15.75" customHeight="1">
      <c r="A14843" s="8">
        <v>2018</v>
      </c>
      <c r="B14843" s="9">
        <v>202</v>
      </c>
      <c r="C14843" s="15" t="s">
        <v>57511</v>
      </c>
      <c r="D14843" s="15" t="s">
        <v>57613</v>
      </c>
      <c r="E14843" s="11" t="s">
        <v>57614</v>
      </c>
      <c r="F14843" s="15" t="s">
        <v>57615</v>
      </c>
      <c r="G14843" s="15" t="s">
        <v>57616</v>
      </c>
      <c r="H14843" s="13">
        <v>0.02</v>
      </c>
      <c r="I14843" s="15" t="s">
        <v>57516</v>
      </c>
      <c r="J14843" s="15" t="s">
        <v>57516</v>
      </c>
      <c r="K14843" s="15" t="s">
        <v>57517</v>
      </c>
      <c r="L14843" s="15" t="s">
        <v>16991</v>
      </c>
      <c r="M14843" s="15" t="s">
        <v>57516</v>
      </c>
      <c r="N14843" s="15"/>
      <c r="O14843" s="15"/>
      <c r="P14843" s="15"/>
      <c r="Q14843" s="15"/>
      <c r="R14843" s="65" t="s">
        <v>72</v>
      </c>
      <c r="S14843" s="98"/>
      <c r="T14843" s="98"/>
    </row>
    <row r="14844" spans="1:20" ht="15.75" customHeight="1">
      <c r="A14844" s="8">
        <v>2018</v>
      </c>
      <c r="B14844" s="9">
        <v>202</v>
      </c>
      <c r="C14844" s="15" t="s">
        <v>57511</v>
      </c>
      <c r="D14844" s="15" t="s">
        <v>57617</v>
      </c>
      <c r="E14844" s="11" t="s">
        <v>57618</v>
      </c>
      <c r="F14844" s="15" t="s">
        <v>57619</v>
      </c>
      <c r="G14844" s="15" t="s">
        <v>57620</v>
      </c>
      <c r="H14844" s="13">
        <v>0.01</v>
      </c>
      <c r="I14844" s="15" t="s">
        <v>57516</v>
      </c>
      <c r="J14844" s="15" t="s">
        <v>57516</v>
      </c>
      <c r="K14844" s="15" t="s">
        <v>57517</v>
      </c>
      <c r="L14844" s="15" t="s">
        <v>57531</v>
      </c>
      <c r="M14844" s="15" t="s">
        <v>57516</v>
      </c>
      <c r="N14844" s="15"/>
      <c r="O14844" s="15"/>
      <c r="P14844" s="15"/>
      <c r="Q14844" s="15"/>
      <c r="R14844" s="65" t="s">
        <v>72</v>
      </c>
      <c r="S14844" s="98"/>
      <c r="T14844" s="98"/>
    </row>
    <row r="14845" spans="1:20" ht="15.75" customHeight="1">
      <c r="A14845" s="8">
        <v>2018</v>
      </c>
      <c r="B14845" s="9">
        <v>202</v>
      </c>
      <c r="C14845" s="15" t="s">
        <v>57511</v>
      </c>
      <c r="D14845" s="15" t="s">
        <v>57621</v>
      </c>
      <c r="E14845" s="11" t="s">
        <v>57622</v>
      </c>
      <c r="F14845" s="15" t="s">
        <v>31174</v>
      </c>
      <c r="G14845" s="15" t="s">
        <v>57623</v>
      </c>
      <c r="H14845" s="13">
        <v>0.22</v>
      </c>
      <c r="I14845" s="15" t="s">
        <v>57516</v>
      </c>
      <c r="J14845" s="15" t="s">
        <v>57516</v>
      </c>
      <c r="K14845" s="15" t="s">
        <v>57517</v>
      </c>
      <c r="L14845" s="15" t="s">
        <v>42937</v>
      </c>
      <c r="M14845" s="15" t="s">
        <v>57516</v>
      </c>
      <c r="N14845" s="15"/>
      <c r="O14845" s="15"/>
      <c r="P14845" s="15"/>
      <c r="Q14845" s="15"/>
      <c r="R14845" s="65" t="s">
        <v>72</v>
      </c>
      <c r="S14845" s="98"/>
      <c r="T14845" s="98"/>
    </row>
    <row r="14846" spans="1:20" ht="15.75" customHeight="1">
      <c r="A14846" s="8">
        <v>2018</v>
      </c>
      <c r="B14846" s="9">
        <v>202</v>
      </c>
      <c r="C14846" s="15" t="s">
        <v>57511</v>
      </c>
      <c r="D14846" s="15" t="s">
        <v>57624</v>
      </c>
      <c r="E14846" s="11" t="s">
        <v>57625</v>
      </c>
      <c r="F14846" s="15" t="s">
        <v>57626</v>
      </c>
      <c r="G14846" s="15" t="s">
        <v>57627</v>
      </c>
      <c r="H14846" s="13">
        <v>0.01</v>
      </c>
      <c r="I14846" s="15" t="s">
        <v>57516</v>
      </c>
      <c r="J14846" s="15" t="s">
        <v>57516</v>
      </c>
      <c r="K14846" s="15" t="s">
        <v>57517</v>
      </c>
      <c r="L14846" s="15" t="s">
        <v>19488</v>
      </c>
      <c r="M14846" s="15" t="s">
        <v>57516</v>
      </c>
      <c r="N14846" s="15"/>
      <c r="O14846" s="15"/>
      <c r="P14846" s="15"/>
      <c r="Q14846" s="15"/>
      <c r="R14846" s="65"/>
      <c r="S14846" s="98"/>
      <c r="T14846" s="98"/>
    </row>
    <row r="14847" spans="1:20" ht="15.75" customHeight="1">
      <c r="A14847" s="8">
        <v>2018</v>
      </c>
      <c r="B14847" s="9">
        <v>202</v>
      </c>
      <c r="C14847" s="15" t="s">
        <v>57511</v>
      </c>
      <c r="D14847" s="15" t="s">
        <v>57628</v>
      </c>
      <c r="E14847" s="11" t="s">
        <v>57629</v>
      </c>
      <c r="F14847" s="15" t="s">
        <v>57630</v>
      </c>
      <c r="G14847" s="15" t="s">
        <v>57631</v>
      </c>
      <c r="H14847" s="13">
        <v>0.06</v>
      </c>
      <c r="I14847" s="15" t="s">
        <v>57515</v>
      </c>
      <c r="J14847" s="15" t="s">
        <v>57515</v>
      </c>
      <c r="K14847" s="15" t="s">
        <v>57517</v>
      </c>
      <c r="L14847" s="15" t="s">
        <v>19488</v>
      </c>
      <c r="M14847" s="15" t="s">
        <v>57516</v>
      </c>
      <c r="N14847" s="15"/>
      <c r="O14847" s="15"/>
      <c r="P14847" s="15"/>
      <c r="Q14847" s="15"/>
      <c r="R14847" s="65" t="s">
        <v>72</v>
      </c>
      <c r="S14847" s="98"/>
      <c r="T14847" s="98"/>
    </row>
    <row r="14848" spans="1:20" ht="15.75" customHeight="1">
      <c r="A14848" s="8">
        <v>2018</v>
      </c>
      <c r="B14848" s="9">
        <v>202</v>
      </c>
      <c r="C14848" s="15" t="s">
        <v>57511</v>
      </c>
      <c r="D14848" s="15" t="s">
        <v>57632</v>
      </c>
      <c r="E14848" s="11" t="s">
        <v>57633</v>
      </c>
      <c r="F14848" s="15" t="s">
        <v>18897</v>
      </c>
      <c r="G14848" s="15" t="s">
        <v>57634</v>
      </c>
      <c r="H14848" s="13">
        <v>0.06</v>
      </c>
      <c r="I14848" s="15" t="s">
        <v>57516</v>
      </c>
      <c r="J14848" s="15" t="s">
        <v>57516</v>
      </c>
      <c r="K14848" s="15" t="s">
        <v>57517</v>
      </c>
      <c r="L14848" s="15" t="s">
        <v>57523</v>
      </c>
      <c r="M14848" s="15" t="s">
        <v>57516</v>
      </c>
      <c r="N14848" s="15"/>
      <c r="O14848" s="15"/>
      <c r="P14848" s="15"/>
      <c r="Q14848" s="15"/>
      <c r="R14848" s="65" t="s">
        <v>72</v>
      </c>
      <c r="S14848" s="98"/>
      <c r="T14848" s="98"/>
    </row>
    <row r="14849" spans="1:20" ht="15.75" customHeight="1">
      <c r="A14849" s="8">
        <v>2018</v>
      </c>
      <c r="B14849" s="9">
        <v>202</v>
      </c>
      <c r="C14849" s="15" t="s">
        <v>57511</v>
      </c>
      <c r="D14849" s="15" t="s">
        <v>57635</v>
      </c>
      <c r="E14849" s="11" t="s">
        <v>6347</v>
      </c>
      <c r="F14849" s="15" t="s">
        <v>57636</v>
      </c>
      <c r="G14849" s="15" t="s">
        <v>57637</v>
      </c>
      <c r="H14849" s="13">
        <v>0.16</v>
      </c>
      <c r="I14849" s="15" t="s">
        <v>57516</v>
      </c>
      <c r="J14849" s="15" t="s">
        <v>57516</v>
      </c>
      <c r="K14849" s="15" t="s">
        <v>57517</v>
      </c>
      <c r="L14849" s="15" t="s">
        <v>42937</v>
      </c>
      <c r="M14849" s="15" t="s">
        <v>57516</v>
      </c>
      <c r="N14849" s="15"/>
      <c r="O14849" s="15"/>
      <c r="P14849" s="15"/>
      <c r="Q14849" s="15"/>
      <c r="R14849" s="65" t="s">
        <v>72</v>
      </c>
      <c r="S14849" s="98"/>
      <c r="T14849" s="98"/>
    </row>
    <row r="14850" spans="1:20" ht="15.75" customHeight="1">
      <c r="A14850" s="8">
        <v>2018</v>
      </c>
      <c r="B14850" s="9">
        <v>202</v>
      </c>
      <c r="C14850" s="15" t="s">
        <v>57511</v>
      </c>
      <c r="D14850" s="15" t="s">
        <v>57638</v>
      </c>
      <c r="E14850" s="11" t="s">
        <v>57639</v>
      </c>
      <c r="F14850" s="15" t="s">
        <v>6410</v>
      </c>
      <c r="G14850" s="15" t="s">
        <v>57640</v>
      </c>
      <c r="H14850" s="13">
        <v>0.03</v>
      </c>
      <c r="I14850" s="15" t="s">
        <v>57516</v>
      </c>
      <c r="J14850" s="15" t="s">
        <v>57516</v>
      </c>
      <c r="K14850" s="15" t="s">
        <v>57517</v>
      </c>
      <c r="L14850" s="15" t="s">
        <v>57605</v>
      </c>
      <c r="M14850" s="15" t="s">
        <v>57516</v>
      </c>
      <c r="N14850" s="15"/>
      <c r="O14850" s="15"/>
      <c r="P14850" s="15"/>
      <c r="Q14850" s="15"/>
      <c r="R14850" s="65" t="s">
        <v>64</v>
      </c>
      <c r="S14850" s="98"/>
      <c r="T14850" s="98"/>
    </row>
    <row r="14851" spans="1:20" ht="15.75" customHeight="1">
      <c r="A14851" s="8">
        <v>2018</v>
      </c>
      <c r="B14851" s="9">
        <v>202</v>
      </c>
      <c r="C14851" s="15" t="s">
        <v>57511</v>
      </c>
      <c r="D14851" s="15" t="s">
        <v>57591</v>
      </c>
      <c r="E14851" s="11" t="s">
        <v>57641</v>
      </c>
      <c r="F14851" s="15" t="s">
        <v>57642</v>
      </c>
      <c r="G14851" s="15" t="s">
        <v>57594</v>
      </c>
      <c r="H14851" s="13">
        <v>0.04</v>
      </c>
      <c r="I14851" s="15" t="s">
        <v>57515</v>
      </c>
      <c r="J14851" s="15" t="s">
        <v>57516</v>
      </c>
      <c r="K14851" s="15" t="s">
        <v>57517</v>
      </c>
      <c r="L14851" s="15" t="s">
        <v>19488</v>
      </c>
      <c r="M14851" s="15" t="s">
        <v>57516</v>
      </c>
      <c r="N14851" s="15"/>
      <c r="O14851" s="15"/>
      <c r="P14851" s="15"/>
      <c r="Q14851" s="15"/>
      <c r="R14851" s="65"/>
      <c r="S14851" s="98"/>
      <c r="T14851" s="98"/>
    </row>
    <row r="14852" spans="1:20" ht="15.75" customHeight="1">
      <c r="A14852" s="8">
        <v>2018</v>
      </c>
      <c r="B14852" s="9">
        <v>202</v>
      </c>
      <c r="C14852" s="15" t="s">
        <v>57511</v>
      </c>
      <c r="D14852" s="15" t="s">
        <v>57643</v>
      </c>
      <c r="E14852" s="11" t="s">
        <v>6347</v>
      </c>
      <c r="F14852" s="15">
        <v>0.01</v>
      </c>
      <c r="G14852" s="15" t="s">
        <v>57644</v>
      </c>
      <c r="H14852" s="13">
        <v>0.01</v>
      </c>
      <c r="I14852" s="15" t="s">
        <v>57515</v>
      </c>
      <c r="J14852" s="15" t="s">
        <v>57516</v>
      </c>
      <c r="K14852" s="15" t="s">
        <v>57517</v>
      </c>
      <c r="L14852" s="15" t="s">
        <v>57605</v>
      </c>
      <c r="M14852" s="15" t="s">
        <v>57516</v>
      </c>
      <c r="N14852" s="15"/>
      <c r="O14852" s="15"/>
      <c r="P14852" s="15"/>
      <c r="Q14852" s="15"/>
      <c r="R14852" s="65"/>
      <c r="S14852" s="98"/>
      <c r="T14852" s="98"/>
    </row>
    <row r="14853" spans="1:20" ht="15.75" customHeight="1">
      <c r="A14853" s="8">
        <v>2018</v>
      </c>
      <c r="B14853" s="9">
        <v>202</v>
      </c>
      <c r="C14853" s="15" t="s">
        <v>57511</v>
      </c>
      <c r="D14853" s="15" t="s">
        <v>57645</v>
      </c>
      <c r="E14853" s="11" t="s">
        <v>57646</v>
      </c>
      <c r="F14853" s="15" t="s">
        <v>2068</v>
      </c>
      <c r="G14853" s="15" t="s">
        <v>57647</v>
      </c>
      <c r="H14853" s="13">
        <v>0.05</v>
      </c>
      <c r="I14853" s="15" t="s">
        <v>57515</v>
      </c>
      <c r="J14853" s="15" t="s">
        <v>57516</v>
      </c>
      <c r="K14853" s="15" t="s">
        <v>57517</v>
      </c>
      <c r="L14853" s="15" t="s">
        <v>19488</v>
      </c>
      <c r="M14853" s="15" t="s">
        <v>57516</v>
      </c>
      <c r="N14853" s="15"/>
      <c r="O14853" s="15"/>
      <c r="P14853" s="15"/>
      <c r="Q14853" s="15"/>
      <c r="R14853" s="65"/>
      <c r="S14853" s="98"/>
      <c r="T14853" s="98"/>
    </row>
    <row r="14854" spans="1:20" ht="15.75" customHeight="1">
      <c r="A14854" s="8">
        <v>2018</v>
      </c>
      <c r="B14854" s="9">
        <v>202</v>
      </c>
      <c r="C14854" s="15" t="s">
        <v>57511</v>
      </c>
      <c r="D14854" s="15" t="s">
        <v>57648</v>
      </c>
      <c r="E14854" s="11" t="s">
        <v>57649</v>
      </c>
      <c r="F14854" s="15" t="s">
        <v>35099</v>
      </c>
      <c r="G14854" s="15" t="s">
        <v>57650</v>
      </c>
      <c r="H14854" s="13">
        <v>0.01</v>
      </c>
      <c r="I14854" s="15" t="s">
        <v>57516</v>
      </c>
      <c r="J14854" s="15" t="s">
        <v>57516</v>
      </c>
      <c r="K14854" s="15" t="s">
        <v>57517</v>
      </c>
      <c r="L14854" s="15" t="s">
        <v>57531</v>
      </c>
      <c r="M14854" s="15" t="s">
        <v>57516</v>
      </c>
      <c r="N14854" s="15"/>
      <c r="O14854" s="15"/>
      <c r="P14854" s="15"/>
      <c r="Q14854" s="15"/>
      <c r="R14854" s="65" t="s">
        <v>64</v>
      </c>
      <c r="S14854" s="98"/>
      <c r="T14854" s="98"/>
    </row>
    <row r="14855" spans="1:20" ht="15.75" customHeight="1">
      <c r="A14855" s="8">
        <v>2018</v>
      </c>
      <c r="B14855" s="9">
        <v>202</v>
      </c>
      <c r="C14855" s="15" t="s">
        <v>57511</v>
      </c>
      <c r="D14855" s="15" t="s">
        <v>57651</v>
      </c>
      <c r="E14855" s="11" t="s">
        <v>57652</v>
      </c>
      <c r="F14855" s="15" t="s">
        <v>57653</v>
      </c>
      <c r="G14855" s="15" t="s">
        <v>57654</v>
      </c>
      <c r="H14855" s="13">
        <v>0.02</v>
      </c>
      <c r="I14855" s="15" t="s">
        <v>57516</v>
      </c>
      <c r="J14855" s="15" t="s">
        <v>57516</v>
      </c>
      <c r="K14855" s="15" t="s">
        <v>57517</v>
      </c>
      <c r="L14855" s="15" t="s">
        <v>57531</v>
      </c>
      <c r="M14855" s="15" t="s">
        <v>57516</v>
      </c>
      <c r="N14855" s="15"/>
      <c r="O14855" s="15"/>
      <c r="P14855" s="15"/>
      <c r="Q14855" s="15"/>
      <c r="R14855" s="65"/>
      <c r="S14855" s="98"/>
      <c r="T14855" s="98"/>
    </row>
    <row r="14856" spans="1:20" ht="15.75" customHeight="1">
      <c r="A14856" s="8">
        <v>2018</v>
      </c>
      <c r="B14856" s="9">
        <v>202</v>
      </c>
      <c r="C14856" s="15" t="s">
        <v>57511</v>
      </c>
      <c r="D14856" s="15" t="s">
        <v>57655</v>
      </c>
      <c r="E14856" s="11" t="s">
        <v>57656</v>
      </c>
      <c r="F14856" s="15" t="s">
        <v>34891</v>
      </c>
      <c r="G14856" s="15" t="s">
        <v>57657</v>
      </c>
      <c r="H14856" s="13">
        <v>0.02</v>
      </c>
      <c r="I14856" s="15" t="s">
        <v>57516</v>
      </c>
      <c r="J14856" s="15" t="s">
        <v>57516</v>
      </c>
      <c r="K14856" s="15" t="s">
        <v>57517</v>
      </c>
      <c r="L14856" s="15" t="s">
        <v>57531</v>
      </c>
      <c r="M14856" s="15" t="s">
        <v>57516</v>
      </c>
      <c r="N14856" s="15"/>
      <c r="O14856" s="15"/>
      <c r="P14856" s="15"/>
      <c r="Q14856" s="15"/>
      <c r="R14856" s="65"/>
      <c r="S14856" s="98"/>
      <c r="T14856" s="98"/>
    </row>
    <row r="14857" spans="1:20" ht="15.75" customHeight="1">
      <c r="A14857" s="8">
        <v>2018</v>
      </c>
      <c r="B14857" s="9">
        <v>202</v>
      </c>
      <c r="C14857" s="15" t="s">
        <v>57511</v>
      </c>
      <c r="D14857" s="15" t="s">
        <v>57658</v>
      </c>
      <c r="E14857" s="11" t="s">
        <v>57659</v>
      </c>
      <c r="F14857" s="15" t="s">
        <v>57660</v>
      </c>
      <c r="G14857" s="15" t="s">
        <v>57661</v>
      </c>
      <c r="H14857" s="13">
        <v>0.01</v>
      </c>
      <c r="I14857" s="15" t="s">
        <v>57516</v>
      </c>
      <c r="J14857" s="15" t="s">
        <v>57516</v>
      </c>
      <c r="K14857" s="15" t="s">
        <v>57517</v>
      </c>
      <c r="L14857" s="15" t="s">
        <v>57531</v>
      </c>
      <c r="M14857" s="15" t="s">
        <v>57516</v>
      </c>
      <c r="N14857" s="15"/>
      <c r="O14857" s="15"/>
      <c r="P14857" s="15"/>
      <c r="Q14857" s="15"/>
      <c r="R14857" s="65"/>
      <c r="S14857" s="98"/>
      <c r="T14857" s="98"/>
    </row>
    <row r="14858" spans="1:20" ht="15.75" customHeight="1">
      <c r="A14858" s="8">
        <v>2018</v>
      </c>
      <c r="B14858" s="9">
        <v>202</v>
      </c>
      <c r="C14858" s="15" t="s">
        <v>57511</v>
      </c>
      <c r="D14858" s="15" t="s">
        <v>57662</v>
      </c>
      <c r="E14858" s="11" t="s">
        <v>57663</v>
      </c>
      <c r="F14858" s="15" t="s">
        <v>11863</v>
      </c>
      <c r="G14858" s="15" t="s">
        <v>57664</v>
      </c>
      <c r="H14858" s="13">
        <v>0.06</v>
      </c>
      <c r="I14858" s="15" t="s">
        <v>57515</v>
      </c>
      <c r="J14858" s="15" t="s">
        <v>57516</v>
      </c>
      <c r="K14858" s="15" t="s">
        <v>57517</v>
      </c>
      <c r="L14858" s="15" t="s">
        <v>19488</v>
      </c>
      <c r="M14858" s="15" t="s">
        <v>57516</v>
      </c>
      <c r="N14858" s="15"/>
      <c r="O14858" s="15"/>
      <c r="P14858" s="15"/>
      <c r="Q14858" s="15"/>
      <c r="R14858" s="65"/>
      <c r="S14858" s="98"/>
      <c r="T14858" s="98"/>
    </row>
    <row r="14859" spans="1:20" ht="15.75" customHeight="1">
      <c r="A14859" s="8">
        <v>2018</v>
      </c>
      <c r="B14859" s="9">
        <v>202</v>
      </c>
      <c r="C14859" s="15" t="s">
        <v>57511</v>
      </c>
      <c r="D14859" s="15" t="s">
        <v>57665</v>
      </c>
      <c r="E14859" s="11" t="s">
        <v>57666</v>
      </c>
      <c r="F14859" s="15" t="s">
        <v>40462</v>
      </c>
      <c r="G14859" s="15" t="s">
        <v>57667</v>
      </c>
      <c r="H14859" s="13">
        <v>0.04</v>
      </c>
      <c r="I14859" s="15" t="s">
        <v>57515</v>
      </c>
      <c r="J14859" s="15" t="s">
        <v>57516</v>
      </c>
      <c r="K14859" s="15" t="s">
        <v>57517</v>
      </c>
      <c r="L14859" s="15" t="s">
        <v>19488</v>
      </c>
      <c r="M14859" s="15" t="s">
        <v>57516</v>
      </c>
      <c r="N14859" s="15"/>
      <c r="O14859" s="15"/>
      <c r="P14859" s="15"/>
      <c r="Q14859" s="15"/>
      <c r="R14859" s="65"/>
      <c r="S14859" s="98"/>
      <c r="T14859" s="98"/>
    </row>
    <row r="14860" spans="1:20" ht="15.75" customHeight="1">
      <c r="A14860" s="8">
        <v>2018</v>
      </c>
      <c r="B14860" s="9">
        <v>202</v>
      </c>
      <c r="C14860" s="15" t="s">
        <v>57511</v>
      </c>
      <c r="D14860" s="15" t="s">
        <v>57668</v>
      </c>
      <c r="E14860" s="11" t="s">
        <v>57669</v>
      </c>
      <c r="F14860" s="15" t="s">
        <v>4362</v>
      </c>
      <c r="G14860" s="15" t="s">
        <v>57670</v>
      </c>
      <c r="H14860" s="13">
        <v>0.04</v>
      </c>
      <c r="I14860" s="15" t="s">
        <v>57515</v>
      </c>
      <c r="J14860" s="15" t="s">
        <v>57516</v>
      </c>
      <c r="K14860" s="15" t="s">
        <v>57517</v>
      </c>
      <c r="L14860" s="15" t="s">
        <v>19488</v>
      </c>
      <c r="M14860" s="15" t="s">
        <v>57516</v>
      </c>
      <c r="N14860" s="15"/>
      <c r="O14860" s="15"/>
      <c r="P14860" s="15"/>
      <c r="Q14860" s="15"/>
      <c r="R14860" s="65"/>
      <c r="S14860" s="98"/>
      <c r="T14860" s="98"/>
    </row>
    <row r="14861" spans="1:20" ht="15.75" customHeight="1">
      <c r="A14861" s="8">
        <v>2018</v>
      </c>
      <c r="B14861" s="9">
        <v>202</v>
      </c>
      <c r="C14861" s="15" t="s">
        <v>57511</v>
      </c>
      <c r="D14861" s="15" t="s">
        <v>57671</v>
      </c>
      <c r="E14861" s="11" t="s">
        <v>57672</v>
      </c>
      <c r="F14861" s="15" t="s">
        <v>57673</v>
      </c>
      <c r="G14861" s="15" t="s">
        <v>57674</v>
      </c>
      <c r="H14861" s="13">
        <v>0.12</v>
      </c>
      <c r="I14861" s="15" t="s">
        <v>57515</v>
      </c>
      <c r="J14861" s="15" t="s">
        <v>57516</v>
      </c>
      <c r="K14861" s="15" t="s">
        <v>57517</v>
      </c>
      <c r="L14861" s="15" t="s">
        <v>19488</v>
      </c>
      <c r="M14861" s="15" t="s">
        <v>57516</v>
      </c>
      <c r="N14861" s="15"/>
      <c r="O14861" s="15"/>
      <c r="P14861" s="15"/>
      <c r="Q14861" s="15"/>
      <c r="R14861" s="65"/>
      <c r="S14861" s="98"/>
      <c r="T14861" s="98"/>
    </row>
    <row r="14862" spans="1:20" ht="15.75" customHeight="1">
      <c r="A14862" s="8">
        <v>2018</v>
      </c>
      <c r="B14862" s="9">
        <v>202</v>
      </c>
      <c r="C14862" s="15" t="s">
        <v>57511</v>
      </c>
      <c r="D14862" s="15" t="s">
        <v>57675</v>
      </c>
      <c r="E14862" s="11" t="s">
        <v>57676</v>
      </c>
      <c r="F14862" s="15" t="s">
        <v>431</v>
      </c>
      <c r="G14862" s="15" t="s">
        <v>57677</v>
      </c>
      <c r="H14862" s="13">
        <v>0.02</v>
      </c>
      <c r="I14862" s="15" t="s">
        <v>57515</v>
      </c>
      <c r="J14862" s="15" t="s">
        <v>57516</v>
      </c>
      <c r="K14862" s="15" t="s">
        <v>57517</v>
      </c>
      <c r="L14862" s="15" t="s">
        <v>16991</v>
      </c>
      <c r="M14862" s="15" t="s">
        <v>57516</v>
      </c>
      <c r="N14862" s="15"/>
      <c r="O14862" s="15"/>
      <c r="P14862" s="15"/>
      <c r="Q14862" s="15"/>
      <c r="R14862" s="65"/>
      <c r="S14862" s="98"/>
      <c r="T14862" s="98"/>
    </row>
    <row r="14863" spans="1:20" ht="15.75" customHeight="1">
      <c r="A14863" s="8">
        <v>2018</v>
      </c>
      <c r="B14863" s="9">
        <v>202</v>
      </c>
      <c r="C14863" s="15" t="s">
        <v>57511</v>
      </c>
      <c r="D14863" s="15" t="s">
        <v>57678</v>
      </c>
      <c r="E14863" s="11" t="s">
        <v>57679</v>
      </c>
      <c r="F14863" s="15" t="s">
        <v>7223</v>
      </c>
      <c r="G14863" s="15" t="s">
        <v>57680</v>
      </c>
      <c r="H14863" s="13">
        <v>0.01</v>
      </c>
      <c r="I14863" s="15" t="s">
        <v>57516</v>
      </c>
      <c r="J14863" s="15" t="s">
        <v>57516</v>
      </c>
      <c r="K14863" s="15" t="s">
        <v>57517</v>
      </c>
      <c r="L14863" s="15" t="s">
        <v>57531</v>
      </c>
      <c r="M14863" s="15" t="s">
        <v>57516</v>
      </c>
      <c r="N14863" s="15"/>
      <c r="O14863" s="15"/>
      <c r="P14863" s="15"/>
      <c r="Q14863" s="15"/>
      <c r="R14863" s="65"/>
      <c r="S14863" s="98"/>
      <c r="T14863" s="98"/>
    </row>
    <row r="14864" spans="1:20" ht="15.75" customHeight="1">
      <c r="A14864" s="8">
        <v>2018</v>
      </c>
      <c r="B14864" s="9">
        <v>202</v>
      </c>
      <c r="C14864" s="15" t="s">
        <v>57511</v>
      </c>
      <c r="D14864" s="15" t="s">
        <v>57681</v>
      </c>
      <c r="E14864" s="11" t="s">
        <v>57682</v>
      </c>
      <c r="F14864" s="15">
        <v>2018</v>
      </c>
      <c r="G14864" s="15" t="s">
        <v>57683</v>
      </c>
      <c r="H14864" s="13">
        <v>0.01</v>
      </c>
      <c r="I14864" s="15" t="s">
        <v>57515</v>
      </c>
      <c r="J14864" s="15" t="s">
        <v>57515</v>
      </c>
      <c r="K14864" s="15" t="s">
        <v>57517</v>
      </c>
      <c r="L14864" s="15" t="s">
        <v>16991</v>
      </c>
      <c r="M14864" s="15" t="s">
        <v>57516</v>
      </c>
      <c r="N14864" s="15"/>
      <c r="O14864" s="15"/>
      <c r="P14864" s="15"/>
      <c r="Q14864" s="15"/>
      <c r="R14864" s="65" t="s">
        <v>64</v>
      </c>
      <c r="S14864" s="98"/>
      <c r="T14864" s="98"/>
    </row>
    <row r="14865" spans="1:20" ht="15.75" customHeight="1">
      <c r="A14865" s="8">
        <v>2018</v>
      </c>
      <c r="B14865" s="9">
        <v>202</v>
      </c>
      <c r="C14865" s="15" t="s">
        <v>57511</v>
      </c>
      <c r="D14865" s="15" t="s">
        <v>57684</v>
      </c>
      <c r="E14865" s="11" t="s">
        <v>57685</v>
      </c>
      <c r="F14865" s="15" t="s">
        <v>51531</v>
      </c>
      <c r="G14865" s="15" t="s">
        <v>57686</v>
      </c>
      <c r="H14865" s="13">
        <v>0.01</v>
      </c>
      <c r="I14865" s="15" t="s">
        <v>57516</v>
      </c>
      <c r="J14865" s="15" t="s">
        <v>57516</v>
      </c>
      <c r="K14865" s="15" t="s">
        <v>57517</v>
      </c>
      <c r="L14865" s="15" t="s">
        <v>57531</v>
      </c>
      <c r="M14865" s="15" t="s">
        <v>57516</v>
      </c>
      <c r="N14865" s="15"/>
      <c r="O14865" s="15"/>
      <c r="P14865" s="15"/>
      <c r="Q14865" s="15"/>
      <c r="R14865" s="65"/>
      <c r="S14865" s="98"/>
      <c r="T14865" s="98"/>
    </row>
    <row r="14866" spans="1:20" ht="15.75" customHeight="1">
      <c r="A14866" s="8">
        <v>2018</v>
      </c>
      <c r="B14866" s="9">
        <v>202</v>
      </c>
      <c r="C14866" s="15" t="s">
        <v>57511</v>
      </c>
      <c r="D14866" s="15" t="s">
        <v>57687</v>
      </c>
      <c r="E14866" s="11" t="s">
        <v>57688</v>
      </c>
      <c r="F14866" s="15" t="s">
        <v>8212</v>
      </c>
      <c r="G14866" s="15" t="s">
        <v>57689</v>
      </c>
      <c r="H14866" s="13">
        <v>0.01</v>
      </c>
      <c r="I14866" s="15" t="s">
        <v>57516</v>
      </c>
      <c r="J14866" s="15" t="s">
        <v>57516</v>
      </c>
      <c r="K14866" s="15" t="s">
        <v>57517</v>
      </c>
      <c r="L14866" s="15" t="s">
        <v>16991</v>
      </c>
      <c r="M14866" s="15" t="s">
        <v>57516</v>
      </c>
      <c r="N14866" s="15"/>
      <c r="O14866" s="15"/>
      <c r="P14866" s="15"/>
      <c r="Q14866" s="15"/>
      <c r="R14866" s="65"/>
      <c r="S14866" s="98"/>
      <c r="T14866" s="98"/>
    </row>
    <row r="14867" spans="1:20" ht="15.75" customHeight="1">
      <c r="A14867" s="8">
        <v>2018</v>
      </c>
      <c r="B14867" s="9">
        <v>202</v>
      </c>
      <c r="C14867" s="15" t="s">
        <v>57511</v>
      </c>
      <c r="D14867" s="15" t="s">
        <v>57690</v>
      </c>
      <c r="E14867" s="11" t="s">
        <v>6347</v>
      </c>
      <c r="F14867" s="15" t="s">
        <v>57691</v>
      </c>
      <c r="G14867" s="15" t="s">
        <v>57692</v>
      </c>
      <c r="H14867" s="13">
        <v>0.01</v>
      </c>
      <c r="I14867" s="15" t="s">
        <v>57516</v>
      </c>
      <c r="J14867" s="15" t="s">
        <v>57516</v>
      </c>
      <c r="K14867" s="15" t="s">
        <v>57517</v>
      </c>
      <c r="L14867" s="15" t="s">
        <v>57531</v>
      </c>
      <c r="M14867" s="15" t="s">
        <v>57516</v>
      </c>
      <c r="N14867" s="15"/>
      <c r="O14867" s="15"/>
      <c r="P14867" s="15"/>
      <c r="Q14867" s="15"/>
      <c r="R14867" s="65"/>
      <c r="S14867" s="98"/>
      <c r="T14867" s="98"/>
    </row>
    <row r="14868" spans="1:20" ht="15.75" customHeight="1">
      <c r="A14868" s="8">
        <v>2018</v>
      </c>
      <c r="B14868" s="9">
        <v>202</v>
      </c>
      <c r="C14868" s="15" t="s">
        <v>57511</v>
      </c>
      <c r="D14868" s="15" t="s">
        <v>57693</v>
      </c>
      <c r="E14868" s="11" t="s">
        <v>57694</v>
      </c>
      <c r="F14868" s="15" t="s">
        <v>2764</v>
      </c>
      <c r="G14868" s="15" t="s">
        <v>57695</v>
      </c>
      <c r="H14868" s="13">
        <v>0.02</v>
      </c>
      <c r="I14868" s="15" t="s">
        <v>57516</v>
      </c>
      <c r="J14868" s="15" t="s">
        <v>57516</v>
      </c>
      <c r="K14868" s="15" t="s">
        <v>57517</v>
      </c>
      <c r="L14868" s="15" t="s">
        <v>57523</v>
      </c>
      <c r="M14868" s="15" t="s">
        <v>57516</v>
      </c>
      <c r="N14868" s="15"/>
      <c r="O14868" s="15"/>
      <c r="P14868" s="15"/>
      <c r="Q14868" s="15"/>
      <c r="R14868" s="65" t="s">
        <v>72</v>
      </c>
      <c r="S14868" s="98"/>
      <c r="T14868" s="98"/>
    </row>
    <row r="14869" spans="1:20" ht="15.75" customHeight="1">
      <c r="A14869" s="8">
        <v>2018</v>
      </c>
      <c r="B14869" s="9">
        <v>202</v>
      </c>
      <c r="C14869" s="15" t="s">
        <v>57511</v>
      </c>
      <c r="D14869" s="15" t="s">
        <v>57696</v>
      </c>
      <c r="E14869" s="11" t="s">
        <v>57697</v>
      </c>
      <c r="F14869" s="15" t="s">
        <v>1139</v>
      </c>
      <c r="G14869" s="15" t="s">
        <v>57698</v>
      </c>
      <c r="H14869" s="13">
        <v>0.02</v>
      </c>
      <c r="I14869" s="15" t="s">
        <v>57516</v>
      </c>
      <c r="J14869" s="15" t="s">
        <v>57515</v>
      </c>
      <c r="K14869" s="15" t="s">
        <v>57517</v>
      </c>
      <c r="L14869" s="15" t="s">
        <v>57531</v>
      </c>
      <c r="M14869" s="15" t="s">
        <v>57516</v>
      </c>
      <c r="N14869" s="15"/>
      <c r="O14869" s="15"/>
      <c r="P14869" s="15"/>
      <c r="Q14869" s="15"/>
      <c r="R14869" s="65" t="s">
        <v>72</v>
      </c>
      <c r="S14869" s="98"/>
      <c r="T14869" s="98"/>
    </row>
    <row r="14870" spans="1:20" ht="15.75" customHeight="1">
      <c r="A14870" s="8">
        <v>2018</v>
      </c>
      <c r="B14870" s="9">
        <v>202</v>
      </c>
      <c r="C14870" s="15" t="s">
        <v>57511</v>
      </c>
      <c r="D14870" s="15" t="s">
        <v>57699</v>
      </c>
      <c r="E14870" s="11" t="s">
        <v>57700</v>
      </c>
      <c r="F14870" s="15" t="s">
        <v>23617</v>
      </c>
      <c r="G14870" s="15" t="s">
        <v>57701</v>
      </c>
      <c r="H14870" s="13">
        <v>0.81</v>
      </c>
      <c r="I14870" s="15" t="s">
        <v>57516</v>
      </c>
      <c r="J14870" s="15" t="s">
        <v>57516</v>
      </c>
      <c r="K14870" s="15" t="s">
        <v>57517</v>
      </c>
      <c r="L14870" s="15" t="s">
        <v>57605</v>
      </c>
      <c r="M14870" s="15"/>
      <c r="N14870" s="15"/>
      <c r="O14870" s="15"/>
      <c r="P14870" s="15"/>
      <c r="Q14870" s="15"/>
      <c r="R14870" s="65" t="s">
        <v>72</v>
      </c>
      <c r="S14870" s="98"/>
      <c r="T14870" s="98"/>
    </row>
    <row r="14871" spans="1:20" ht="15.75" customHeight="1">
      <c r="A14871" s="8">
        <v>2018</v>
      </c>
      <c r="B14871" s="9">
        <v>203</v>
      </c>
      <c r="C14871" s="15" t="s">
        <v>57702</v>
      </c>
      <c r="D14871" s="15" t="s">
        <v>57703</v>
      </c>
      <c r="E14871" s="11" t="s">
        <v>57704</v>
      </c>
      <c r="F14871" s="15">
        <v>2017</v>
      </c>
      <c r="G14871" s="15" t="s">
        <v>57705</v>
      </c>
      <c r="H14871" s="13">
        <v>0.01</v>
      </c>
      <c r="I14871" s="15" t="s">
        <v>57515</v>
      </c>
      <c r="J14871" s="15" t="s">
        <v>57515</v>
      </c>
      <c r="K14871" s="15" t="s">
        <v>57517</v>
      </c>
      <c r="L14871" s="15" t="s">
        <v>57523</v>
      </c>
      <c r="M14871" s="15" t="s">
        <v>57516</v>
      </c>
      <c r="N14871" s="15"/>
      <c r="O14871" s="15"/>
      <c r="P14871" s="15"/>
      <c r="Q14871" s="15"/>
      <c r="R14871" s="15" t="s">
        <v>72</v>
      </c>
      <c r="S14871" s="98"/>
      <c r="T14871" s="98"/>
    </row>
    <row r="14872" spans="1:20" ht="15.75" customHeight="1">
      <c r="A14872" s="8">
        <v>2018</v>
      </c>
      <c r="B14872" s="9">
        <v>203</v>
      </c>
      <c r="C14872" s="15" t="s">
        <v>57702</v>
      </c>
      <c r="D14872" s="15" t="s">
        <v>57706</v>
      </c>
      <c r="E14872" s="11" t="s">
        <v>57707</v>
      </c>
      <c r="F14872" s="15" t="s">
        <v>57708</v>
      </c>
      <c r="G14872" s="15" t="s">
        <v>57709</v>
      </c>
      <c r="H14872" s="13">
        <v>0.01</v>
      </c>
      <c r="I14872" s="15" t="s">
        <v>57516</v>
      </c>
      <c r="J14872" s="15" t="s">
        <v>57516</v>
      </c>
      <c r="K14872" s="15" t="s">
        <v>57517</v>
      </c>
      <c r="L14872" s="15" t="s">
        <v>57523</v>
      </c>
      <c r="M14872" s="15" t="s">
        <v>57516</v>
      </c>
      <c r="N14872" s="15"/>
      <c r="O14872" s="15"/>
      <c r="P14872" s="15"/>
      <c r="Q14872" s="15"/>
      <c r="R14872" s="15" t="s">
        <v>72</v>
      </c>
      <c r="S14872" s="98"/>
      <c r="T14872" s="98"/>
    </row>
    <row r="14873" spans="1:20" ht="15.75" customHeight="1">
      <c r="A14873" s="8">
        <v>2018</v>
      </c>
      <c r="B14873" s="9">
        <v>203</v>
      </c>
      <c r="C14873" s="15" t="s">
        <v>57702</v>
      </c>
      <c r="D14873" s="15" t="s">
        <v>57710</v>
      </c>
      <c r="E14873" s="11" t="s">
        <v>57711</v>
      </c>
      <c r="F14873" s="15" t="s">
        <v>12880</v>
      </c>
      <c r="G14873" s="15" t="s">
        <v>57712</v>
      </c>
      <c r="H14873" s="13">
        <v>0.01</v>
      </c>
      <c r="I14873" s="15" t="s">
        <v>57516</v>
      </c>
      <c r="J14873" s="15" t="s">
        <v>57516</v>
      </c>
      <c r="K14873" s="15" t="s">
        <v>57517</v>
      </c>
      <c r="L14873" s="15" t="s">
        <v>8563</v>
      </c>
      <c r="M14873" s="15" t="s">
        <v>57516</v>
      </c>
      <c r="N14873" s="15"/>
      <c r="O14873" s="15"/>
      <c r="P14873" s="15"/>
      <c r="Q14873" s="15"/>
      <c r="R14873" s="15"/>
      <c r="S14873" s="98"/>
      <c r="T14873" s="98"/>
    </row>
    <row r="14874" spans="1:20" ht="15.75" customHeight="1">
      <c r="A14874" s="8">
        <v>2018</v>
      </c>
      <c r="B14874" s="9">
        <v>203</v>
      </c>
      <c r="C14874" s="15" t="s">
        <v>57702</v>
      </c>
      <c r="D14874" s="15" t="s">
        <v>57713</v>
      </c>
      <c r="E14874" s="11" t="s">
        <v>57714</v>
      </c>
      <c r="F14874" s="15">
        <v>1974</v>
      </c>
      <c r="G14874" s="15" t="s">
        <v>57715</v>
      </c>
      <c r="H14874" s="13">
        <v>0.01</v>
      </c>
      <c r="I14874" s="15" t="s">
        <v>57515</v>
      </c>
      <c r="J14874" s="15" t="s">
        <v>57516</v>
      </c>
      <c r="K14874" s="15" t="s">
        <v>57517</v>
      </c>
      <c r="L14874" s="15" t="s">
        <v>8563</v>
      </c>
      <c r="M14874" s="15" t="s">
        <v>57516</v>
      </c>
      <c r="N14874" s="15"/>
      <c r="O14874" s="15"/>
      <c r="P14874" s="15"/>
      <c r="Q14874" s="15"/>
      <c r="R14874" s="15"/>
      <c r="S14874" s="98"/>
      <c r="T14874" s="98"/>
    </row>
    <row r="14875" spans="1:20" ht="15.75" customHeight="1">
      <c r="A14875" s="8">
        <v>2018</v>
      </c>
      <c r="B14875" s="9">
        <v>203</v>
      </c>
      <c r="C14875" s="15" t="s">
        <v>57702</v>
      </c>
      <c r="D14875" s="15" t="s">
        <v>57716</v>
      </c>
      <c r="E14875" s="11" t="s">
        <v>57717</v>
      </c>
      <c r="F14875" s="15" t="s">
        <v>21807</v>
      </c>
      <c r="G14875" s="15" t="s">
        <v>57718</v>
      </c>
      <c r="H14875" s="13">
        <v>0.02</v>
      </c>
      <c r="I14875" s="15" t="s">
        <v>57515</v>
      </c>
      <c r="J14875" s="15" t="s">
        <v>57516</v>
      </c>
      <c r="K14875" s="15" t="s">
        <v>57517</v>
      </c>
      <c r="L14875" s="15" t="s">
        <v>8563</v>
      </c>
      <c r="M14875" s="15" t="s">
        <v>57516</v>
      </c>
      <c r="N14875" s="15"/>
      <c r="O14875" s="15"/>
      <c r="P14875" s="15"/>
      <c r="Q14875" s="15"/>
      <c r="R14875" s="15"/>
      <c r="S14875" s="98"/>
      <c r="T14875" s="98"/>
    </row>
    <row r="14876" spans="1:20" ht="15.75" customHeight="1">
      <c r="A14876" s="8">
        <v>2018</v>
      </c>
      <c r="B14876" s="9">
        <v>203</v>
      </c>
      <c r="C14876" s="15" t="s">
        <v>57702</v>
      </c>
      <c r="D14876" s="15" t="s">
        <v>57719</v>
      </c>
      <c r="E14876" s="11" t="s">
        <v>57720</v>
      </c>
      <c r="F14876" s="15" t="s">
        <v>6736</v>
      </c>
      <c r="G14876" s="15" t="s">
        <v>57721</v>
      </c>
      <c r="H14876" s="13">
        <v>0.01</v>
      </c>
      <c r="I14876" s="15" t="s">
        <v>57516</v>
      </c>
      <c r="J14876" s="15" t="s">
        <v>57516</v>
      </c>
      <c r="K14876" s="15" t="s">
        <v>57517</v>
      </c>
      <c r="L14876" s="15" t="s">
        <v>57523</v>
      </c>
      <c r="M14876" s="15" t="s">
        <v>57516</v>
      </c>
      <c r="N14876" s="15"/>
      <c r="O14876" s="15"/>
      <c r="P14876" s="15"/>
      <c r="Q14876" s="15"/>
      <c r="R14876" s="15" t="s">
        <v>72</v>
      </c>
      <c r="S14876" s="98"/>
      <c r="T14876" s="98"/>
    </row>
    <row r="14877" spans="1:20" ht="15.75" customHeight="1">
      <c r="A14877" s="8">
        <v>2018</v>
      </c>
      <c r="B14877" s="9">
        <v>203</v>
      </c>
      <c r="C14877" s="15" t="s">
        <v>57702</v>
      </c>
      <c r="D14877" s="15" t="s">
        <v>57722</v>
      </c>
      <c r="E14877" s="11" t="s">
        <v>57723</v>
      </c>
      <c r="F14877" s="15">
        <v>1857</v>
      </c>
      <c r="G14877" s="15" t="s">
        <v>57724</v>
      </c>
      <c r="H14877" s="13">
        <v>0.01</v>
      </c>
      <c r="I14877" s="15" t="s">
        <v>57516</v>
      </c>
      <c r="J14877" s="15" t="s">
        <v>57516</v>
      </c>
      <c r="K14877" s="15" t="s">
        <v>57517</v>
      </c>
      <c r="L14877" s="15" t="s">
        <v>57531</v>
      </c>
      <c r="M14877" s="15" t="s">
        <v>57516</v>
      </c>
      <c r="N14877" s="15"/>
      <c r="O14877" s="15"/>
      <c r="P14877" s="15"/>
      <c r="Q14877" s="15"/>
      <c r="R14877" s="15"/>
      <c r="S14877" s="98"/>
      <c r="T14877" s="98"/>
    </row>
    <row r="14878" spans="1:20" ht="15.75" customHeight="1">
      <c r="A14878" s="8">
        <v>2018</v>
      </c>
      <c r="B14878" s="9">
        <v>203</v>
      </c>
      <c r="C14878" s="15" t="s">
        <v>57702</v>
      </c>
      <c r="D14878" s="15" t="s">
        <v>57725</v>
      </c>
      <c r="E14878" s="11" t="s">
        <v>57726</v>
      </c>
      <c r="F14878" s="15" t="s">
        <v>57727</v>
      </c>
      <c r="G14878" s="15" t="s">
        <v>57728</v>
      </c>
      <c r="H14878" s="13">
        <v>0.01</v>
      </c>
      <c r="I14878" s="15" t="s">
        <v>57516</v>
      </c>
      <c r="J14878" s="15" t="s">
        <v>57516</v>
      </c>
      <c r="K14878" s="15" t="s">
        <v>57517</v>
      </c>
      <c r="L14878" s="15" t="s">
        <v>57531</v>
      </c>
      <c r="M14878" s="15" t="s">
        <v>57516</v>
      </c>
      <c r="N14878" s="15"/>
      <c r="O14878" s="15"/>
      <c r="P14878" s="15"/>
      <c r="Q14878" s="15"/>
      <c r="R14878" s="15"/>
      <c r="S14878" s="98"/>
      <c r="T14878" s="98"/>
    </row>
    <row r="14879" spans="1:20" ht="15.75" customHeight="1">
      <c r="A14879" s="8">
        <v>2018</v>
      </c>
      <c r="B14879" s="9">
        <v>203</v>
      </c>
      <c r="C14879" s="15" t="s">
        <v>57702</v>
      </c>
      <c r="D14879" s="15" t="s">
        <v>57729</v>
      </c>
      <c r="E14879" s="11" t="s">
        <v>57730</v>
      </c>
      <c r="F14879" s="15">
        <v>1572</v>
      </c>
      <c r="G14879" s="15" t="s">
        <v>57731</v>
      </c>
      <c r="H14879" s="13">
        <v>0.01</v>
      </c>
      <c r="I14879" s="15" t="s">
        <v>57515</v>
      </c>
      <c r="J14879" s="15" t="s">
        <v>57515</v>
      </c>
      <c r="K14879" s="15" t="s">
        <v>57517</v>
      </c>
      <c r="L14879" s="15" t="s">
        <v>57531</v>
      </c>
      <c r="M14879" s="15" t="s">
        <v>57516</v>
      </c>
      <c r="N14879" s="15"/>
      <c r="O14879" s="15"/>
      <c r="P14879" s="15"/>
      <c r="Q14879" s="15"/>
      <c r="R14879" s="15" t="s">
        <v>72</v>
      </c>
      <c r="S14879" s="98"/>
      <c r="T14879" s="98"/>
    </row>
    <row r="14880" spans="1:20" ht="15.75" customHeight="1">
      <c r="A14880" s="8">
        <v>2018</v>
      </c>
      <c r="B14880" s="9">
        <v>203</v>
      </c>
      <c r="C14880" s="15" t="s">
        <v>57702</v>
      </c>
      <c r="D14880" s="15" t="s">
        <v>57732</v>
      </c>
      <c r="E14880" s="11" t="s">
        <v>57733</v>
      </c>
      <c r="F14880" s="15" t="s">
        <v>57734</v>
      </c>
      <c r="G14880" s="15" t="s">
        <v>57735</v>
      </c>
      <c r="H14880" s="13">
        <v>0.02</v>
      </c>
      <c r="I14880" s="15" t="s">
        <v>57516</v>
      </c>
      <c r="J14880" s="15" t="s">
        <v>57516</v>
      </c>
      <c r="K14880" s="15" t="s">
        <v>57517</v>
      </c>
      <c r="L14880" s="15" t="s">
        <v>57531</v>
      </c>
      <c r="M14880" s="15" t="s">
        <v>57516</v>
      </c>
      <c r="N14880" s="15"/>
      <c r="O14880" s="15"/>
      <c r="P14880" s="15"/>
      <c r="Q14880" s="15"/>
      <c r="R14880" s="15" t="s">
        <v>64</v>
      </c>
      <c r="S14880" s="98"/>
      <c r="T14880" s="98"/>
    </row>
    <row r="14881" spans="1:20" ht="15.75" customHeight="1">
      <c r="A14881" s="8">
        <v>2018</v>
      </c>
      <c r="B14881" s="9">
        <v>203</v>
      </c>
      <c r="C14881" s="15" t="s">
        <v>57702</v>
      </c>
      <c r="D14881" s="15" t="s">
        <v>57736</v>
      </c>
      <c r="E14881" s="11" t="s">
        <v>57737</v>
      </c>
      <c r="F14881" s="15" t="s">
        <v>57738</v>
      </c>
      <c r="G14881" s="15" t="s">
        <v>57739</v>
      </c>
      <c r="H14881" s="13">
        <v>0.01</v>
      </c>
      <c r="I14881" s="15" t="s">
        <v>57516</v>
      </c>
      <c r="J14881" s="15" t="s">
        <v>57516</v>
      </c>
      <c r="K14881" s="15" t="s">
        <v>57517</v>
      </c>
      <c r="L14881" s="15" t="s">
        <v>57531</v>
      </c>
      <c r="M14881" s="15" t="s">
        <v>57516</v>
      </c>
      <c r="N14881" s="15"/>
      <c r="O14881" s="15"/>
      <c r="P14881" s="15"/>
      <c r="Q14881" s="15"/>
      <c r="R14881" s="15"/>
      <c r="S14881" s="98"/>
      <c r="T14881" s="98"/>
    </row>
    <row r="14882" spans="1:20" ht="15.75" customHeight="1">
      <c r="A14882" s="8">
        <v>2018</v>
      </c>
      <c r="B14882" s="9">
        <v>203</v>
      </c>
      <c r="C14882" s="15" t="s">
        <v>57702</v>
      </c>
      <c r="D14882" s="15" t="s">
        <v>57740</v>
      </c>
      <c r="E14882" s="11" t="s">
        <v>57741</v>
      </c>
      <c r="F14882" s="15" t="s">
        <v>57742</v>
      </c>
      <c r="G14882" s="15" t="s">
        <v>57743</v>
      </c>
      <c r="H14882" s="13">
        <v>0.01</v>
      </c>
      <c r="I14882" s="15" t="s">
        <v>57516</v>
      </c>
      <c r="J14882" s="15" t="s">
        <v>57516</v>
      </c>
      <c r="K14882" s="15" t="s">
        <v>57517</v>
      </c>
      <c r="L14882" s="15" t="s">
        <v>57531</v>
      </c>
      <c r="M14882" s="15" t="s">
        <v>57516</v>
      </c>
      <c r="N14882" s="15"/>
      <c r="O14882" s="15"/>
      <c r="P14882" s="15"/>
      <c r="Q14882" s="15"/>
      <c r="R14882" s="15"/>
      <c r="S14882" s="98"/>
      <c r="T14882" s="98"/>
    </row>
    <row r="14883" spans="1:20" ht="15.75" customHeight="1">
      <c r="A14883" s="8">
        <v>2018</v>
      </c>
      <c r="B14883" s="9">
        <v>203</v>
      </c>
      <c r="C14883" s="15" t="s">
        <v>57702</v>
      </c>
      <c r="D14883" s="15" t="s">
        <v>57744</v>
      </c>
      <c r="E14883" s="11" t="s">
        <v>57745</v>
      </c>
      <c r="F14883" s="15" t="s">
        <v>57746</v>
      </c>
      <c r="G14883" s="15" t="s">
        <v>57747</v>
      </c>
      <c r="H14883" s="13">
        <v>0.02</v>
      </c>
      <c r="I14883" s="15" t="s">
        <v>57515</v>
      </c>
      <c r="J14883" s="15" t="s">
        <v>57516</v>
      </c>
      <c r="K14883" s="15" t="s">
        <v>57517</v>
      </c>
      <c r="L14883" s="15" t="s">
        <v>57609</v>
      </c>
      <c r="M14883" s="15" t="s">
        <v>57516</v>
      </c>
      <c r="N14883" s="15"/>
      <c r="O14883" s="15"/>
      <c r="P14883" s="15"/>
      <c r="Q14883" s="15"/>
      <c r="R14883" s="15"/>
      <c r="S14883" s="98"/>
      <c r="T14883" s="98"/>
    </row>
    <row r="14884" spans="1:20" ht="15.75" customHeight="1">
      <c r="A14884" s="8">
        <v>2018</v>
      </c>
      <c r="B14884" s="9">
        <v>203</v>
      </c>
      <c r="C14884" s="15" t="s">
        <v>57702</v>
      </c>
      <c r="D14884" s="15" t="s">
        <v>57748</v>
      </c>
      <c r="E14884" s="11" t="s">
        <v>57749</v>
      </c>
      <c r="F14884" s="15" t="s">
        <v>57750</v>
      </c>
      <c r="G14884" s="15" t="s">
        <v>57751</v>
      </c>
      <c r="H14884" s="13">
        <v>0.04</v>
      </c>
      <c r="I14884" s="15" t="s">
        <v>57515</v>
      </c>
      <c r="J14884" s="15" t="s">
        <v>57516</v>
      </c>
      <c r="K14884" s="15" t="s">
        <v>57517</v>
      </c>
      <c r="L14884" s="15" t="s">
        <v>19488</v>
      </c>
      <c r="M14884" s="15" t="s">
        <v>57516</v>
      </c>
      <c r="N14884" s="15"/>
      <c r="O14884" s="15"/>
      <c r="P14884" s="15"/>
      <c r="Q14884" s="15"/>
      <c r="R14884" s="15"/>
      <c r="S14884" s="98"/>
      <c r="T14884" s="98"/>
    </row>
    <row r="14885" spans="1:20" ht="15.75" customHeight="1">
      <c r="A14885" s="8">
        <v>2018</v>
      </c>
      <c r="B14885" s="9">
        <v>203</v>
      </c>
      <c r="C14885" s="15" t="s">
        <v>57702</v>
      </c>
      <c r="D14885" s="15" t="s">
        <v>57752</v>
      </c>
      <c r="E14885" s="11" t="s">
        <v>57753</v>
      </c>
      <c r="F14885" s="15" t="s">
        <v>57754</v>
      </c>
      <c r="G14885" s="15" t="s">
        <v>57755</v>
      </c>
      <c r="H14885" s="13">
        <v>0.01</v>
      </c>
      <c r="I14885" s="15" t="s">
        <v>57516</v>
      </c>
      <c r="J14885" s="15" t="s">
        <v>57516</v>
      </c>
      <c r="K14885" s="15" t="s">
        <v>57517</v>
      </c>
      <c r="L14885" s="15" t="s">
        <v>57531</v>
      </c>
      <c r="M14885" s="15" t="s">
        <v>57516</v>
      </c>
      <c r="N14885" s="15"/>
      <c r="O14885" s="15"/>
      <c r="P14885" s="15"/>
      <c r="Q14885" s="15"/>
      <c r="R14885" s="15" t="s">
        <v>72</v>
      </c>
      <c r="S14885" s="98"/>
      <c r="T14885" s="98"/>
    </row>
    <row r="14886" spans="1:20" ht="15.75" customHeight="1">
      <c r="A14886" s="8">
        <v>2018</v>
      </c>
      <c r="B14886" s="9">
        <v>203</v>
      </c>
      <c r="C14886" s="15" t="s">
        <v>57702</v>
      </c>
      <c r="D14886" s="15" t="s">
        <v>57756</v>
      </c>
      <c r="E14886" s="11" t="s">
        <v>57757</v>
      </c>
      <c r="F14886" s="15">
        <v>1988</v>
      </c>
      <c r="G14886" s="15" t="s">
        <v>57758</v>
      </c>
      <c r="H14886" s="13">
        <v>0.01</v>
      </c>
      <c r="I14886" s="15" t="s">
        <v>57516</v>
      </c>
      <c r="J14886" s="15" t="s">
        <v>57516</v>
      </c>
      <c r="K14886" s="15" t="s">
        <v>57517</v>
      </c>
      <c r="L14886" s="15" t="s">
        <v>16991</v>
      </c>
      <c r="M14886" s="15" t="s">
        <v>57516</v>
      </c>
      <c r="N14886" s="15"/>
      <c r="O14886" s="15"/>
      <c r="P14886" s="15"/>
      <c r="Q14886" s="15"/>
      <c r="R14886" s="15"/>
      <c r="S14886" s="98"/>
      <c r="T14886" s="98"/>
    </row>
    <row r="14887" spans="1:20" ht="15.75" customHeight="1">
      <c r="A14887" s="8">
        <v>2018</v>
      </c>
      <c r="B14887" s="9">
        <v>203</v>
      </c>
      <c r="C14887" s="15" t="s">
        <v>57702</v>
      </c>
      <c r="D14887" s="15" t="s">
        <v>57759</v>
      </c>
      <c r="E14887" s="11" t="s">
        <v>57760</v>
      </c>
      <c r="F14887" s="15" t="s">
        <v>57761</v>
      </c>
      <c r="G14887" s="15" t="s">
        <v>57762</v>
      </c>
      <c r="H14887" s="13">
        <v>0.01</v>
      </c>
      <c r="I14887" s="15" t="s">
        <v>57516</v>
      </c>
      <c r="J14887" s="15" t="s">
        <v>57516</v>
      </c>
      <c r="K14887" s="15" t="s">
        <v>57517</v>
      </c>
      <c r="L14887" s="15" t="s">
        <v>57605</v>
      </c>
      <c r="M14887" s="15" t="s">
        <v>57516</v>
      </c>
      <c r="N14887" s="15"/>
      <c r="O14887" s="15"/>
      <c r="P14887" s="15"/>
      <c r="Q14887" s="15"/>
      <c r="R14887" s="15" t="s">
        <v>72</v>
      </c>
      <c r="S14887" s="98"/>
      <c r="T14887" s="98"/>
    </row>
    <row r="14888" spans="1:20" ht="15.75" customHeight="1">
      <c r="A14888" s="8">
        <v>2018</v>
      </c>
      <c r="B14888" s="9">
        <v>203</v>
      </c>
      <c r="C14888" s="15" t="s">
        <v>57702</v>
      </c>
      <c r="D14888" s="15" t="s">
        <v>57763</v>
      </c>
      <c r="E14888" s="11" t="s">
        <v>57764</v>
      </c>
      <c r="F14888" s="15" t="s">
        <v>57765</v>
      </c>
      <c r="G14888" s="15" t="s">
        <v>57766</v>
      </c>
      <c r="H14888" s="13">
        <v>0.01</v>
      </c>
      <c r="I14888" s="15" t="s">
        <v>57516</v>
      </c>
      <c r="J14888" s="15" t="s">
        <v>57516</v>
      </c>
      <c r="K14888" s="15" t="s">
        <v>57517</v>
      </c>
      <c r="L14888" s="15" t="s">
        <v>16991</v>
      </c>
      <c r="M14888" s="15" t="s">
        <v>57516</v>
      </c>
      <c r="N14888" s="15"/>
      <c r="O14888" s="15"/>
      <c r="P14888" s="15"/>
      <c r="Q14888" s="15"/>
      <c r="R14888" s="15" t="s">
        <v>72</v>
      </c>
      <c r="S14888" s="98"/>
      <c r="T14888" s="98"/>
    </row>
    <row r="14889" spans="1:20" ht="15.75" customHeight="1">
      <c r="A14889" s="8">
        <v>2018</v>
      </c>
      <c r="B14889" s="9">
        <v>203</v>
      </c>
      <c r="C14889" s="15" t="s">
        <v>57702</v>
      </c>
      <c r="D14889" s="15" t="s">
        <v>57767</v>
      </c>
      <c r="E14889" s="11" t="s">
        <v>57768</v>
      </c>
      <c r="F14889" s="15" t="s">
        <v>57769</v>
      </c>
      <c r="G14889" s="15" t="s">
        <v>57770</v>
      </c>
      <c r="H14889" s="13">
        <v>0.01</v>
      </c>
      <c r="I14889" s="15" t="s">
        <v>57516</v>
      </c>
      <c r="J14889" s="15" t="s">
        <v>57515</v>
      </c>
      <c r="K14889" s="15" t="s">
        <v>57517</v>
      </c>
      <c r="L14889" s="15" t="s">
        <v>57531</v>
      </c>
      <c r="M14889" s="15" t="s">
        <v>57516</v>
      </c>
      <c r="N14889" s="15"/>
      <c r="O14889" s="15"/>
      <c r="P14889" s="15"/>
      <c r="Q14889" s="15"/>
      <c r="R14889" s="15" t="s">
        <v>72</v>
      </c>
      <c r="S14889" s="98"/>
      <c r="T14889" s="98"/>
    </row>
    <row r="14890" spans="1:20" ht="15.75" customHeight="1">
      <c r="A14890" s="8">
        <v>2018</v>
      </c>
      <c r="B14890" s="9">
        <v>203</v>
      </c>
      <c r="C14890" s="15" t="s">
        <v>57702</v>
      </c>
      <c r="D14890" s="15" t="s">
        <v>57771</v>
      </c>
      <c r="E14890" s="11" t="s">
        <v>57772</v>
      </c>
      <c r="F14890" s="15" t="s">
        <v>17642</v>
      </c>
      <c r="G14890" s="15" t="s">
        <v>57773</v>
      </c>
      <c r="H14890" s="13">
        <v>0.01</v>
      </c>
      <c r="I14890" s="15" t="s">
        <v>57516</v>
      </c>
      <c r="J14890" s="15" t="s">
        <v>57516</v>
      </c>
      <c r="K14890" s="15" t="s">
        <v>57517</v>
      </c>
      <c r="L14890" s="15" t="s">
        <v>57605</v>
      </c>
      <c r="M14890" s="15" t="s">
        <v>57516</v>
      </c>
      <c r="N14890" s="15"/>
      <c r="O14890" s="15"/>
      <c r="P14890" s="15"/>
      <c r="Q14890" s="15"/>
      <c r="R14890" s="15" t="s">
        <v>64</v>
      </c>
      <c r="S14890" s="98"/>
      <c r="T14890" s="98"/>
    </row>
    <row r="14891" spans="1:20" ht="15.75" customHeight="1">
      <c r="A14891" s="8">
        <v>2018</v>
      </c>
      <c r="B14891" s="9">
        <v>203</v>
      </c>
      <c r="C14891" s="15" t="s">
        <v>57702</v>
      </c>
      <c r="D14891" s="15" t="s">
        <v>57774</v>
      </c>
      <c r="E14891" s="11" t="s">
        <v>57775</v>
      </c>
      <c r="F14891" s="15" t="s">
        <v>5090</v>
      </c>
      <c r="G14891" s="15" t="s">
        <v>57776</v>
      </c>
      <c r="H14891" s="13">
        <v>0.1</v>
      </c>
      <c r="I14891" s="15" t="s">
        <v>57516</v>
      </c>
      <c r="J14891" s="15" t="s">
        <v>57516</v>
      </c>
      <c r="K14891" s="15" t="s">
        <v>57517</v>
      </c>
      <c r="L14891" s="15" t="s">
        <v>57531</v>
      </c>
      <c r="M14891" s="15" t="s">
        <v>57516</v>
      </c>
      <c r="N14891" s="15"/>
      <c r="O14891" s="15"/>
      <c r="P14891" s="15"/>
      <c r="Q14891" s="15"/>
      <c r="R14891" s="15" t="s">
        <v>72</v>
      </c>
      <c r="S14891" s="98"/>
      <c r="T14891" s="98"/>
    </row>
    <row r="14892" spans="1:20" ht="15.75" customHeight="1">
      <c r="A14892" s="8">
        <v>2018</v>
      </c>
      <c r="B14892" s="9">
        <v>203</v>
      </c>
      <c r="C14892" s="15" t="s">
        <v>57702</v>
      </c>
      <c r="D14892" s="15" t="s">
        <v>57777</v>
      </c>
      <c r="E14892" s="11" t="s">
        <v>57778</v>
      </c>
      <c r="F14892" s="15" t="s">
        <v>35056</v>
      </c>
      <c r="G14892" s="15" t="s">
        <v>57779</v>
      </c>
      <c r="H14892" s="13">
        <v>0.08</v>
      </c>
      <c r="I14892" s="15" t="s">
        <v>57516</v>
      </c>
      <c r="J14892" s="15" t="s">
        <v>57515</v>
      </c>
      <c r="K14892" s="15" t="s">
        <v>57517</v>
      </c>
      <c r="L14892" s="15" t="s">
        <v>57523</v>
      </c>
      <c r="M14892" s="15" t="s">
        <v>57516</v>
      </c>
      <c r="N14892" s="15"/>
      <c r="O14892" s="15"/>
      <c r="P14892" s="15"/>
      <c r="Q14892" s="15"/>
      <c r="R14892" s="15" t="s">
        <v>72</v>
      </c>
      <c r="S14892" s="98"/>
      <c r="T14892" s="98"/>
    </row>
    <row r="14893" spans="1:20" ht="15.75" customHeight="1">
      <c r="A14893" s="8">
        <v>2018</v>
      </c>
      <c r="B14893" s="9">
        <v>203</v>
      </c>
      <c r="C14893" s="15" t="s">
        <v>57702</v>
      </c>
      <c r="D14893" s="15" t="s">
        <v>57780</v>
      </c>
      <c r="E14893" s="11" t="s">
        <v>57781</v>
      </c>
      <c r="F14893" s="15" t="s">
        <v>57554</v>
      </c>
      <c r="G14893" s="15" t="s">
        <v>57782</v>
      </c>
      <c r="H14893" s="13">
        <v>0.02</v>
      </c>
      <c r="I14893" s="15" t="s">
        <v>57515</v>
      </c>
      <c r="J14893" s="15" t="s">
        <v>57516</v>
      </c>
      <c r="K14893" s="15" t="s">
        <v>57517</v>
      </c>
      <c r="L14893" s="15" t="s">
        <v>42937</v>
      </c>
      <c r="M14893" s="15" t="s">
        <v>57516</v>
      </c>
      <c r="N14893" s="15"/>
      <c r="O14893" s="15"/>
      <c r="P14893" s="15"/>
      <c r="Q14893" s="15"/>
      <c r="R14893" s="15"/>
      <c r="S14893" s="98"/>
      <c r="T14893" s="98"/>
    </row>
    <row r="14894" spans="1:20" ht="15.75" customHeight="1">
      <c r="A14894" s="8">
        <v>2018</v>
      </c>
      <c r="B14894" s="9">
        <v>203</v>
      </c>
      <c r="C14894" s="15" t="s">
        <v>57702</v>
      </c>
      <c r="D14894" s="15" t="s">
        <v>57783</v>
      </c>
      <c r="E14894" s="11" t="s">
        <v>57784</v>
      </c>
      <c r="F14894" s="15" t="s">
        <v>29846</v>
      </c>
      <c r="G14894" s="15" t="s">
        <v>57785</v>
      </c>
      <c r="H14894" s="13">
        <v>0.01</v>
      </c>
      <c r="I14894" s="15" t="s">
        <v>57515</v>
      </c>
      <c r="J14894" s="15" t="s">
        <v>57516</v>
      </c>
      <c r="K14894" s="15" t="s">
        <v>57517</v>
      </c>
      <c r="L14894" s="15" t="s">
        <v>42937</v>
      </c>
      <c r="M14894" s="15" t="s">
        <v>57516</v>
      </c>
      <c r="N14894" s="15"/>
      <c r="O14894" s="15"/>
      <c r="P14894" s="15"/>
      <c r="Q14894" s="15"/>
      <c r="R14894" s="15"/>
      <c r="S14894" s="98"/>
      <c r="T14894" s="98"/>
    </row>
    <row r="14895" spans="1:20" ht="15.75" customHeight="1">
      <c r="A14895" s="8">
        <v>2018</v>
      </c>
      <c r="B14895" s="9">
        <v>203</v>
      </c>
      <c r="C14895" s="15" t="s">
        <v>57702</v>
      </c>
      <c r="D14895" s="15" t="s">
        <v>57786</v>
      </c>
      <c r="E14895" s="11" t="s">
        <v>57787</v>
      </c>
      <c r="F14895" s="15" t="s">
        <v>11144</v>
      </c>
      <c r="G14895" s="15" t="s">
        <v>57788</v>
      </c>
      <c r="H14895" s="13">
        <v>0.01</v>
      </c>
      <c r="I14895" s="15" t="s">
        <v>57515</v>
      </c>
      <c r="J14895" s="15" t="s">
        <v>57516</v>
      </c>
      <c r="K14895" s="15" t="s">
        <v>57517</v>
      </c>
      <c r="L14895" s="15" t="s">
        <v>42937</v>
      </c>
      <c r="M14895" s="15" t="s">
        <v>57516</v>
      </c>
      <c r="N14895" s="15"/>
      <c r="O14895" s="15"/>
      <c r="P14895" s="15"/>
      <c r="Q14895" s="15"/>
      <c r="R14895" s="15"/>
      <c r="S14895" s="98"/>
      <c r="T14895" s="98"/>
    </row>
    <row r="14896" spans="1:20" ht="15.75" customHeight="1">
      <c r="A14896" s="8">
        <v>2018</v>
      </c>
      <c r="B14896" s="9">
        <v>203</v>
      </c>
      <c r="C14896" s="15" t="s">
        <v>57702</v>
      </c>
      <c r="D14896" s="15" t="s">
        <v>57789</v>
      </c>
      <c r="E14896" s="11" t="s">
        <v>57790</v>
      </c>
      <c r="F14896" s="15" t="s">
        <v>40803</v>
      </c>
      <c r="G14896" s="15" t="s">
        <v>57791</v>
      </c>
      <c r="H14896" s="13">
        <v>0.01</v>
      </c>
      <c r="I14896" s="15" t="s">
        <v>57515</v>
      </c>
      <c r="J14896" s="15" t="s">
        <v>57516</v>
      </c>
      <c r="K14896" s="15" t="s">
        <v>57517</v>
      </c>
      <c r="L14896" s="15" t="s">
        <v>42937</v>
      </c>
      <c r="M14896" s="15" t="s">
        <v>57516</v>
      </c>
      <c r="N14896" s="15"/>
      <c r="O14896" s="15"/>
      <c r="P14896" s="15"/>
      <c r="Q14896" s="15"/>
      <c r="R14896" s="15"/>
      <c r="S14896" s="98"/>
      <c r="T14896" s="98"/>
    </row>
    <row r="14897" spans="1:20" ht="15.75" customHeight="1">
      <c r="A14897" s="8">
        <v>2018</v>
      </c>
      <c r="B14897" s="9">
        <v>203</v>
      </c>
      <c r="C14897" s="15" t="s">
        <v>57702</v>
      </c>
      <c r="D14897" s="15" t="s">
        <v>57792</v>
      </c>
      <c r="E14897" s="11" t="s">
        <v>57793</v>
      </c>
      <c r="F14897" s="15" t="s">
        <v>57794</v>
      </c>
      <c r="G14897" s="15" t="s">
        <v>57795</v>
      </c>
      <c r="H14897" s="13">
        <v>0.01</v>
      </c>
      <c r="I14897" s="15" t="s">
        <v>57515</v>
      </c>
      <c r="J14897" s="15" t="s">
        <v>57516</v>
      </c>
      <c r="K14897" s="15" t="s">
        <v>57517</v>
      </c>
      <c r="L14897" s="15" t="s">
        <v>42937</v>
      </c>
      <c r="M14897" s="15" t="s">
        <v>57516</v>
      </c>
      <c r="N14897" s="15"/>
      <c r="O14897" s="15"/>
      <c r="P14897" s="15"/>
      <c r="Q14897" s="15"/>
      <c r="R14897" s="15"/>
      <c r="S14897" s="98"/>
      <c r="T14897" s="98"/>
    </row>
    <row r="14898" spans="1:20" ht="15.75" customHeight="1">
      <c r="A14898" s="8">
        <v>2018</v>
      </c>
      <c r="B14898" s="9">
        <v>203</v>
      </c>
      <c r="C14898" s="15" t="s">
        <v>57702</v>
      </c>
      <c r="D14898" s="15" t="s">
        <v>57796</v>
      </c>
      <c r="E14898" s="11" t="s">
        <v>57797</v>
      </c>
      <c r="F14898" s="15" t="s">
        <v>14686</v>
      </c>
      <c r="G14898" s="15" t="s">
        <v>57798</v>
      </c>
      <c r="H14898" s="13">
        <v>0.01</v>
      </c>
      <c r="I14898" s="15" t="s">
        <v>57515</v>
      </c>
      <c r="J14898" s="15" t="s">
        <v>57516</v>
      </c>
      <c r="K14898" s="15" t="s">
        <v>57517</v>
      </c>
      <c r="L14898" s="15" t="s">
        <v>42937</v>
      </c>
      <c r="M14898" s="15" t="s">
        <v>57516</v>
      </c>
      <c r="N14898" s="15"/>
      <c r="O14898" s="15"/>
      <c r="P14898" s="15"/>
      <c r="Q14898" s="15"/>
      <c r="R14898" s="15"/>
      <c r="S14898" s="98"/>
      <c r="T14898" s="98"/>
    </row>
    <row r="14899" spans="1:20" ht="15.75" customHeight="1">
      <c r="A14899" s="8">
        <v>2018</v>
      </c>
      <c r="B14899" s="9">
        <v>203</v>
      </c>
      <c r="C14899" s="15" t="s">
        <v>57702</v>
      </c>
      <c r="D14899" s="15" t="s">
        <v>57799</v>
      </c>
      <c r="E14899" s="11" t="s">
        <v>57800</v>
      </c>
      <c r="F14899" s="15" t="s">
        <v>56560</v>
      </c>
      <c r="G14899" s="15" t="s">
        <v>57801</v>
      </c>
      <c r="H14899" s="13">
        <v>0.01</v>
      </c>
      <c r="I14899" s="15" t="s">
        <v>57515</v>
      </c>
      <c r="J14899" s="15" t="s">
        <v>57516</v>
      </c>
      <c r="K14899" s="15" t="s">
        <v>57517</v>
      </c>
      <c r="L14899" s="15" t="s">
        <v>42937</v>
      </c>
      <c r="M14899" s="15" t="s">
        <v>57516</v>
      </c>
      <c r="N14899" s="15"/>
      <c r="O14899" s="15"/>
      <c r="P14899" s="15"/>
      <c r="Q14899" s="15"/>
      <c r="R14899" s="15"/>
      <c r="S14899" s="98"/>
      <c r="T14899" s="98"/>
    </row>
    <row r="14900" spans="1:20" ht="15.75" customHeight="1">
      <c r="A14900" s="8">
        <v>2018</v>
      </c>
      <c r="B14900" s="9">
        <v>203</v>
      </c>
      <c r="C14900" s="15" t="s">
        <v>57702</v>
      </c>
      <c r="D14900" s="15" t="s">
        <v>57802</v>
      </c>
      <c r="E14900" s="11" t="s">
        <v>57803</v>
      </c>
      <c r="F14900" s="15" t="s">
        <v>57804</v>
      </c>
      <c r="G14900" s="15" t="s">
        <v>57805</v>
      </c>
      <c r="H14900" s="13">
        <v>0.01</v>
      </c>
      <c r="I14900" s="15" t="s">
        <v>57515</v>
      </c>
      <c r="J14900" s="15" t="s">
        <v>57516</v>
      </c>
      <c r="K14900" s="15" t="s">
        <v>57517</v>
      </c>
      <c r="L14900" s="15" t="s">
        <v>42937</v>
      </c>
      <c r="M14900" s="15" t="s">
        <v>57516</v>
      </c>
      <c r="N14900" s="15"/>
      <c r="O14900" s="15"/>
      <c r="P14900" s="15"/>
      <c r="Q14900" s="15"/>
      <c r="R14900" s="15"/>
      <c r="S14900" s="98"/>
      <c r="T14900" s="98"/>
    </row>
    <row r="14901" spans="1:20" ht="15.75" customHeight="1">
      <c r="A14901" s="8">
        <v>2018</v>
      </c>
      <c r="B14901" s="9">
        <v>203</v>
      </c>
      <c r="C14901" s="15" t="s">
        <v>57702</v>
      </c>
      <c r="D14901" s="15" t="s">
        <v>57806</v>
      </c>
      <c r="E14901" s="11" t="s">
        <v>57807</v>
      </c>
      <c r="F14901" s="15" t="s">
        <v>57808</v>
      </c>
      <c r="G14901" s="15" t="s">
        <v>57809</v>
      </c>
      <c r="H14901" s="13">
        <v>0.02</v>
      </c>
      <c r="I14901" s="15" t="s">
        <v>57515</v>
      </c>
      <c r="J14901" s="15" t="s">
        <v>57516</v>
      </c>
      <c r="K14901" s="15" t="s">
        <v>57517</v>
      </c>
      <c r="L14901" s="15" t="s">
        <v>42937</v>
      </c>
      <c r="M14901" s="15" t="s">
        <v>57516</v>
      </c>
      <c r="N14901" s="15"/>
      <c r="O14901" s="15"/>
      <c r="P14901" s="15"/>
      <c r="Q14901" s="15"/>
      <c r="R14901" s="15"/>
      <c r="S14901" s="98"/>
      <c r="T14901" s="98"/>
    </row>
    <row r="14902" spans="1:20" ht="15.75" customHeight="1">
      <c r="A14902" s="8">
        <v>2018</v>
      </c>
      <c r="B14902" s="9">
        <v>203</v>
      </c>
      <c r="C14902" s="15" t="s">
        <v>57702</v>
      </c>
      <c r="D14902" s="15" t="s">
        <v>57810</v>
      </c>
      <c r="E14902" s="11" t="s">
        <v>57811</v>
      </c>
      <c r="F14902" s="15" t="s">
        <v>23582</v>
      </c>
      <c r="G14902" s="15" t="s">
        <v>57812</v>
      </c>
      <c r="H14902" s="13">
        <v>0.01</v>
      </c>
      <c r="I14902" s="15" t="s">
        <v>57515</v>
      </c>
      <c r="J14902" s="15" t="s">
        <v>57516</v>
      </c>
      <c r="K14902" s="15" t="s">
        <v>57517</v>
      </c>
      <c r="L14902" s="15" t="s">
        <v>42937</v>
      </c>
      <c r="M14902" s="15" t="s">
        <v>57516</v>
      </c>
      <c r="N14902" s="15"/>
      <c r="O14902" s="15"/>
      <c r="P14902" s="15"/>
      <c r="Q14902" s="15"/>
      <c r="R14902" s="15"/>
      <c r="S14902" s="98"/>
      <c r="T14902" s="98"/>
    </row>
    <row r="14903" spans="1:20" ht="15.75" customHeight="1">
      <c r="A14903" s="8">
        <v>2018</v>
      </c>
      <c r="B14903" s="9">
        <v>203</v>
      </c>
      <c r="C14903" s="15" t="s">
        <v>57702</v>
      </c>
      <c r="D14903" s="15" t="s">
        <v>57813</v>
      </c>
      <c r="E14903" s="11" t="s">
        <v>57814</v>
      </c>
      <c r="F14903" s="15" t="s">
        <v>57815</v>
      </c>
      <c r="G14903" s="15" t="s">
        <v>57816</v>
      </c>
      <c r="H14903" s="13">
        <v>0.01</v>
      </c>
      <c r="I14903" s="15" t="s">
        <v>57515</v>
      </c>
      <c r="J14903" s="15" t="s">
        <v>57516</v>
      </c>
      <c r="K14903" s="15" t="s">
        <v>57517</v>
      </c>
      <c r="L14903" s="15" t="s">
        <v>42937</v>
      </c>
      <c r="M14903" s="15" t="s">
        <v>57516</v>
      </c>
      <c r="N14903" s="15"/>
      <c r="O14903" s="15"/>
      <c r="P14903" s="15"/>
      <c r="Q14903" s="15"/>
      <c r="R14903" s="15"/>
      <c r="S14903" s="98"/>
      <c r="T14903" s="98"/>
    </row>
    <row r="14904" spans="1:20" ht="15.75" customHeight="1">
      <c r="A14904" s="8">
        <v>2018</v>
      </c>
      <c r="B14904" s="9">
        <v>203</v>
      </c>
      <c r="C14904" s="15" t="s">
        <v>57702</v>
      </c>
      <c r="D14904" s="15" t="s">
        <v>57817</v>
      </c>
      <c r="E14904" s="11" t="s">
        <v>57818</v>
      </c>
      <c r="F14904" s="15">
        <v>1980</v>
      </c>
      <c r="G14904" s="15" t="s">
        <v>57819</v>
      </c>
      <c r="H14904" s="13">
        <v>0.01</v>
      </c>
      <c r="I14904" s="15" t="s">
        <v>57515</v>
      </c>
      <c r="J14904" s="15" t="s">
        <v>57516</v>
      </c>
      <c r="K14904" s="15" t="s">
        <v>57517</v>
      </c>
      <c r="L14904" s="15" t="s">
        <v>42937</v>
      </c>
      <c r="M14904" s="15" t="s">
        <v>57516</v>
      </c>
      <c r="N14904" s="15"/>
      <c r="O14904" s="15"/>
      <c r="P14904" s="15"/>
      <c r="Q14904" s="15"/>
      <c r="R14904" s="15"/>
      <c r="S14904" s="98"/>
      <c r="T14904" s="98"/>
    </row>
    <row r="14905" spans="1:20" ht="15.75" customHeight="1">
      <c r="A14905" s="8">
        <v>2018</v>
      </c>
      <c r="B14905" s="9">
        <v>203</v>
      </c>
      <c r="C14905" s="15" t="s">
        <v>57702</v>
      </c>
      <c r="D14905" s="15" t="s">
        <v>57820</v>
      </c>
      <c r="E14905" s="11" t="s">
        <v>57821</v>
      </c>
      <c r="F14905" s="15" t="s">
        <v>57822</v>
      </c>
      <c r="G14905" s="15" t="s">
        <v>57823</v>
      </c>
      <c r="H14905" s="13">
        <v>0.01</v>
      </c>
      <c r="I14905" s="15" t="s">
        <v>57515</v>
      </c>
      <c r="J14905" s="15" t="s">
        <v>57516</v>
      </c>
      <c r="K14905" s="15" t="s">
        <v>57517</v>
      </c>
      <c r="L14905" s="15" t="s">
        <v>42937</v>
      </c>
      <c r="M14905" s="15" t="s">
        <v>57516</v>
      </c>
      <c r="N14905" s="15"/>
      <c r="O14905" s="15"/>
      <c r="P14905" s="15"/>
      <c r="Q14905" s="15"/>
      <c r="R14905" s="15"/>
      <c r="S14905" s="98"/>
      <c r="T14905" s="98"/>
    </row>
    <row r="14906" spans="1:20" ht="15.75" customHeight="1">
      <c r="A14906" s="8">
        <v>2018</v>
      </c>
      <c r="B14906" s="9">
        <v>203</v>
      </c>
      <c r="C14906" s="15" t="s">
        <v>57702</v>
      </c>
      <c r="D14906" s="15" t="s">
        <v>57824</v>
      </c>
      <c r="E14906" s="11" t="s">
        <v>57825</v>
      </c>
      <c r="F14906" s="15" t="s">
        <v>57826</v>
      </c>
      <c r="G14906" s="15" t="s">
        <v>57827</v>
      </c>
      <c r="H14906" s="13">
        <v>0.01</v>
      </c>
      <c r="I14906" s="15" t="s">
        <v>57515</v>
      </c>
      <c r="J14906" s="15" t="s">
        <v>57516</v>
      </c>
      <c r="K14906" s="15" t="s">
        <v>57517</v>
      </c>
      <c r="L14906" s="15" t="s">
        <v>42937</v>
      </c>
      <c r="M14906" s="15" t="s">
        <v>57516</v>
      </c>
      <c r="N14906" s="15"/>
      <c r="O14906" s="15"/>
      <c r="P14906" s="15"/>
      <c r="Q14906" s="15"/>
      <c r="R14906" s="15"/>
      <c r="S14906" s="98"/>
      <c r="T14906" s="98"/>
    </row>
    <row r="14907" spans="1:20" ht="15.75" customHeight="1">
      <c r="A14907" s="8">
        <v>2018</v>
      </c>
      <c r="B14907" s="9">
        <v>203</v>
      </c>
      <c r="C14907" s="15" t="s">
        <v>57702</v>
      </c>
      <c r="D14907" s="15" t="s">
        <v>57828</v>
      </c>
      <c r="E14907" s="11" t="s">
        <v>57829</v>
      </c>
      <c r="F14907" s="15" t="s">
        <v>31905</v>
      </c>
      <c r="G14907" s="15" t="s">
        <v>57830</v>
      </c>
      <c r="H14907" s="13">
        <v>0.06</v>
      </c>
      <c r="I14907" s="15" t="s">
        <v>57515</v>
      </c>
      <c r="J14907" s="15" t="s">
        <v>57516</v>
      </c>
      <c r="K14907" s="15" t="s">
        <v>57517</v>
      </c>
      <c r="L14907" s="15" t="s">
        <v>42937</v>
      </c>
      <c r="M14907" s="15" t="s">
        <v>57516</v>
      </c>
      <c r="N14907" s="15"/>
      <c r="O14907" s="15"/>
      <c r="P14907" s="15"/>
      <c r="Q14907" s="15"/>
      <c r="R14907" s="15"/>
      <c r="S14907" s="98"/>
      <c r="T14907" s="98"/>
    </row>
    <row r="14908" spans="1:20" ht="15.75" customHeight="1">
      <c r="A14908" s="8">
        <v>2018</v>
      </c>
      <c r="B14908" s="9">
        <v>203</v>
      </c>
      <c r="C14908" s="15" t="s">
        <v>57702</v>
      </c>
      <c r="D14908" s="15" t="s">
        <v>57831</v>
      </c>
      <c r="E14908" s="11" t="s">
        <v>57832</v>
      </c>
      <c r="F14908" s="15" t="s">
        <v>57833</v>
      </c>
      <c r="G14908" s="15" t="s">
        <v>57834</v>
      </c>
      <c r="H14908" s="13">
        <v>0.01</v>
      </c>
      <c r="I14908" s="15" t="s">
        <v>57515</v>
      </c>
      <c r="J14908" s="15" t="s">
        <v>57516</v>
      </c>
      <c r="K14908" s="15" t="s">
        <v>57517</v>
      </c>
      <c r="L14908" s="15" t="s">
        <v>42937</v>
      </c>
      <c r="M14908" s="15" t="s">
        <v>57516</v>
      </c>
      <c r="N14908" s="15"/>
      <c r="O14908" s="15"/>
      <c r="P14908" s="15"/>
      <c r="Q14908" s="15"/>
      <c r="R14908" s="15"/>
      <c r="S14908" s="98"/>
      <c r="T14908" s="98"/>
    </row>
    <row r="14909" spans="1:20" ht="15.75" customHeight="1">
      <c r="A14909" s="8">
        <v>2018</v>
      </c>
      <c r="B14909" s="9">
        <v>203</v>
      </c>
      <c r="C14909" s="15" t="s">
        <v>57702</v>
      </c>
      <c r="D14909" s="15" t="s">
        <v>57835</v>
      </c>
      <c r="E14909" s="11" t="s">
        <v>57836</v>
      </c>
      <c r="F14909" s="15" t="s">
        <v>57837</v>
      </c>
      <c r="G14909" s="15" t="s">
        <v>57838</v>
      </c>
      <c r="H14909" s="13">
        <v>0.01</v>
      </c>
      <c r="I14909" s="15" t="s">
        <v>57516</v>
      </c>
      <c r="J14909" s="15" t="s">
        <v>57516</v>
      </c>
      <c r="K14909" s="15" t="s">
        <v>57517</v>
      </c>
      <c r="L14909" s="15" t="s">
        <v>42937</v>
      </c>
      <c r="M14909" s="15" t="s">
        <v>57516</v>
      </c>
      <c r="N14909" s="15"/>
      <c r="O14909" s="15"/>
      <c r="P14909" s="15"/>
      <c r="Q14909" s="15"/>
      <c r="R14909" s="15"/>
      <c r="S14909" s="98"/>
      <c r="T14909" s="98"/>
    </row>
    <row r="14910" spans="1:20" ht="15.75" customHeight="1">
      <c r="A14910" s="8">
        <v>2018</v>
      </c>
      <c r="B14910" s="9">
        <v>203</v>
      </c>
      <c r="C14910" s="15" t="s">
        <v>57702</v>
      </c>
      <c r="D14910" s="15" t="s">
        <v>57839</v>
      </c>
      <c r="E14910" s="11" t="s">
        <v>57840</v>
      </c>
      <c r="F14910" s="15" t="s">
        <v>57841</v>
      </c>
      <c r="G14910" s="15" t="s">
        <v>57842</v>
      </c>
      <c r="H14910" s="13">
        <v>0.01</v>
      </c>
      <c r="I14910" s="15" t="s">
        <v>57515</v>
      </c>
      <c r="J14910" s="15" t="s">
        <v>57516</v>
      </c>
      <c r="K14910" s="15" t="s">
        <v>57517</v>
      </c>
      <c r="L14910" s="15" t="s">
        <v>42937</v>
      </c>
      <c r="M14910" s="15" t="s">
        <v>57516</v>
      </c>
      <c r="N14910" s="15"/>
      <c r="O14910" s="15"/>
      <c r="P14910" s="15"/>
      <c r="Q14910" s="15"/>
      <c r="R14910" s="15"/>
      <c r="S14910" s="98"/>
      <c r="T14910" s="98"/>
    </row>
    <row r="14911" spans="1:20" ht="15.75" customHeight="1">
      <c r="A14911" s="8">
        <v>2018</v>
      </c>
      <c r="B14911" s="9">
        <v>203</v>
      </c>
      <c r="C14911" s="15" t="s">
        <v>57702</v>
      </c>
      <c r="D14911" s="15" t="s">
        <v>57843</v>
      </c>
      <c r="E14911" s="11" t="s">
        <v>57844</v>
      </c>
      <c r="F14911" s="15">
        <v>1955</v>
      </c>
      <c r="G14911" s="15" t="s">
        <v>57845</v>
      </c>
      <c r="H14911" s="13">
        <v>0.01</v>
      </c>
      <c r="I14911" s="15" t="s">
        <v>57516</v>
      </c>
      <c r="J14911" s="15" t="s">
        <v>57516</v>
      </c>
      <c r="K14911" s="15" t="s">
        <v>57517</v>
      </c>
      <c r="L14911" s="15" t="s">
        <v>42937</v>
      </c>
      <c r="M14911" s="15" t="s">
        <v>57516</v>
      </c>
      <c r="N14911" s="15"/>
      <c r="O14911" s="15"/>
      <c r="P14911" s="15"/>
      <c r="Q14911" s="15"/>
      <c r="R14911" s="15"/>
      <c r="S14911" s="98"/>
      <c r="T14911" s="98"/>
    </row>
    <row r="14912" spans="1:20" ht="15.75" customHeight="1">
      <c r="A14912" s="8">
        <v>2018</v>
      </c>
      <c r="B14912" s="9">
        <v>203</v>
      </c>
      <c r="C14912" s="15" t="s">
        <v>57702</v>
      </c>
      <c r="D14912" s="15" t="s">
        <v>57846</v>
      </c>
      <c r="E14912" s="11" t="s">
        <v>57847</v>
      </c>
      <c r="F14912" s="15" t="s">
        <v>30862</v>
      </c>
      <c r="G14912" s="15" t="s">
        <v>57848</v>
      </c>
      <c r="H14912" s="13">
        <v>0.06</v>
      </c>
      <c r="I14912" s="15" t="s">
        <v>57516</v>
      </c>
      <c r="J14912" s="15" t="s">
        <v>57515</v>
      </c>
      <c r="K14912" s="15" t="s">
        <v>57517</v>
      </c>
      <c r="L14912" s="15" t="s">
        <v>57523</v>
      </c>
      <c r="M14912" s="15" t="s">
        <v>57516</v>
      </c>
      <c r="N14912" s="15"/>
      <c r="O14912" s="15"/>
      <c r="P14912" s="15"/>
      <c r="Q14912" s="15"/>
      <c r="R14912" s="15" t="s">
        <v>72</v>
      </c>
      <c r="S14912" s="98"/>
      <c r="T14912" s="98"/>
    </row>
    <row r="14913" spans="1:20" ht="15.75" customHeight="1">
      <c r="A14913" s="8">
        <v>2018</v>
      </c>
      <c r="B14913" s="9">
        <v>203</v>
      </c>
      <c r="C14913" s="15" t="s">
        <v>57702</v>
      </c>
      <c r="D14913" s="15" t="s">
        <v>57849</v>
      </c>
      <c r="E14913" s="11" t="s">
        <v>57850</v>
      </c>
      <c r="F14913" s="15" t="s">
        <v>52735</v>
      </c>
      <c r="G14913" s="15" t="s">
        <v>57851</v>
      </c>
      <c r="H14913" s="13">
        <v>0.02</v>
      </c>
      <c r="I14913" s="15" t="s">
        <v>57516</v>
      </c>
      <c r="J14913" s="15" t="s">
        <v>57516</v>
      </c>
      <c r="K14913" s="15" t="s">
        <v>57517</v>
      </c>
      <c r="L14913" s="15" t="s">
        <v>57852</v>
      </c>
      <c r="M14913" s="15" t="s">
        <v>57516</v>
      </c>
      <c r="N14913" s="15"/>
      <c r="O14913" s="15"/>
      <c r="P14913" s="15"/>
      <c r="Q14913" s="15"/>
      <c r="R14913" s="15" t="s">
        <v>72</v>
      </c>
      <c r="S14913" s="98"/>
      <c r="T14913" s="98"/>
    </row>
    <row r="14914" spans="1:20" ht="15.75" customHeight="1">
      <c r="A14914" s="8">
        <v>2018</v>
      </c>
      <c r="B14914" s="9">
        <v>203</v>
      </c>
      <c r="C14914" s="15" t="s">
        <v>57702</v>
      </c>
      <c r="D14914" s="15" t="s">
        <v>57853</v>
      </c>
      <c r="E14914" s="11" t="s">
        <v>57854</v>
      </c>
      <c r="F14914" s="15" t="s">
        <v>57855</v>
      </c>
      <c r="G14914" s="15" t="s">
        <v>57856</v>
      </c>
      <c r="H14914" s="13">
        <v>0.04</v>
      </c>
      <c r="I14914" s="15" t="s">
        <v>57515</v>
      </c>
      <c r="J14914" s="15" t="s">
        <v>57516</v>
      </c>
      <c r="K14914" s="15" t="s">
        <v>57517</v>
      </c>
      <c r="L14914" s="15" t="s">
        <v>42937</v>
      </c>
      <c r="M14914" s="15" t="s">
        <v>57516</v>
      </c>
      <c r="N14914" s="15"/>
      <c r="O14914" s="15"/>
      <c r="P14914" s="15"/>
      <c r="Q14914" s="15"/>
      <c r="R14914" s="15"/>
      <c r="S14914" s="98"/>
      <c r="T14914" s="98"/>
    </row>
    <row r="14915" spans="1:20" ht="15.75" customHeight="1">
      <c r="A14915" s="8">
        <v>2018</v>
      </c>
      <c r="B14915" s="9">
        <v>203</v>
      </c>
      <c r="C14915" s="15" t="s">
        <v>57702</v>
      </c>
      <c r="D14915" s="15" t="s">
        <v>57857</v>
      </c>
      <c r="E14915" s="11" t="s">
        <v>57858</v>
      </c>
      <c r="F14915" s="15" t="s">
        <v>57859</v>
      </c>
      <c r="G14915" s="15" t="s">
        <v>57860</v>
      </c>
      <c r="H14915" s="13">
        <v>0.01</v>
      </c>
      <c r="I14915" s="15" t="s">
        <v>57515</v>
      </c>
      <c r="J14915" s="15" t="s">
        <v>57516</v>
      </c>
      <c r="K14915" s="15" t="s">
        <v>57517</v>
      </c>
      <c r="L14915" s="15" t="s">
        <v>42937</v>
      </c>
      <c r="M14915" s="15" t="s">
        <v>57516</v>
      </c>
      <c r="N14915" s="15"/>
      <c r="O14915" s="15"/>
      <c r="P14915" s="15"/>
      <c r="Q14915" s="15"/>
      <c r="R14915" s="15"/>
      <c r="S14915" s="98"/>
      <c r="T14915" s="98"/>
    </row>
    <row r="14916" spans="1:20" ht="15.75" customHeight="1">
      <c r="A14916" s="8">
        <v>2018</v>
      </c>
      <c r="B14916" s="9">
        <v>203</v>
      </c>
      <c r="C14916" s="15" t="s">
        <v>57702</v>
      </c>
      <c r="D14916" s="15" t="s">
        <v>57861</v>
      </c>
      <c r="E14916" s="11" t="s">
        <v>57862</v>
      </c>
      <c r="F14916" s="15" t="s">
        <v>57863</v>
      </c>
      <c r="G14916" s="15" t="s">
        <v>57864</v>
      </c>
      <c r="H14916" s="13">
        <v>0.06</v>
      </c>
      <c r="I14916" s="15" t="s">
        <v>57515</v>
      </c>
      <c r="J14916" s="15" t="s">
        <v>57515</v>
      </c>
      <c r="K14916" s="15" t="s">
        <v>57517</v>
      </c>
      <c r="L14916" s="15" t="s">
        <v>57531</v>
      </c>
      <c r="M14916" s="15" t="s">
        <v>57516</v>
      </c>
      <c r="N14916" s="15"/>
      <c r="O14916" s="15"/>
      <c r="P14916" s="15"/>
      <c r="Q14916" s="15"/>
      <c r="R14916" s="15" t="s">
        <v>64</v>
      </c>
      <c r="S14916" s="98"/>
      <c r="T14916" s="98"/>
    </row>
    <row r="14917" spans="1:20" ht="15.75" customHeight="1">
      <c r="A14917" s="8">
        <v>2018</v>
      </c>
      <c r="B14917" s="9">
        <v>203</v>
      </c>
      <c r="C14917" s="15" t="s">
        <v>57702</v>
      </c>
      <c r="D14917" s="15" t="s">
        <v>57865</v>
      </c>
      <c r="E14917" s="11" t="s">
        <v>57866</v>
      </c>
      <c r="F14917" s="15" t="s">
        <v>57867</v>
      </c>
      <c r="G14917" s="15" t="s">
        <v>57868</v>
      </c>
      <c r="H14917" s="13">
        <v>0.01</v>
      </c>
      <c r="I14917" s="15" t="s">
        <v>57516</v>
      </c>
      <c r="J14917" s="15" t="s">
        <v>57516</v>
      </c>
      <c r="K14917" s="15" t="s">
        <v>57517</v>
      </c>
      <c r="L14917" s="15" t="s">
        <v>11773</v>
      </c>
      <c r="M14917" s="15" t="s">
        <v>57516</v>
      </c>
      <c r="N14917" s="15"/>
      <c r="O14917" s="15"/>
      <c r="P14917" s="15"/>
      <c r="Q14917" s="15"/>
      <c r="R14917" s="15" t="s">
        <v>72</v>
      </c>
      <c r="S14917" s="98"/>
      <c r="T14917" s="98"/>
    </row>
    <row r="14918" spans="1:20" ht="15.75" customHeight="1">
      <c r="A14918" s="8">
        <v>2018</v>
      </c>
      <c r="B14918" s="9">
        <v>203</v>
      </c>
      <c r="C14918" s="15" t="s">
        <v>57702</v>
      </c>
      <c r="D14918" s="15" t="s">
        <v>57869</v>
      </c>
      <c r="E14918" s="11" t="s">
        <v>57870</v>
      </c>
      <c r="F14918" s="15" t="s">
        <v>8747</v>
      </c>
      <c r="G14918" s="15" t="s">
        <v>57871</v>
      </c>
      <c r="H14918" s="13">
        <v>0.01</v>
      </c>
      <c r="I14918" s="15" t="s">
        <v>57516</v>
      </c>
      <c r="J14918" s="15" t="s">
        <v>57516</v>
      </c>
      <c r="K14918" s="15" t="s">
        <v>57517</v>
      </c>
      <c r="L14918" s="15" t="s">
        <v>42937</v>
      </c>
      <c r="M14918" s="15" t="s">
        <v>57516</v>
      </c>
      <c r="N14918" s="15"/>
      <c r="O14918" s="15"/>
      <c r="P14918" s="15"/>
      <c r="Q14918" s="15"/>
      <c r="R14918" s="15"/>
      <c r="S14918" s="98"/>
      <c r="T14918" s="98"/>
    </row>
    <row r="14919" spans="1:20" ht="15.75" customHeight="1">
      <c r="A14919" s="8">
        <v>2018</v>
      </c>
      <c r="B14919" s="9">
        <v>203</v>
      </c>
      <c r="C14919" s="15" t="s">
        <v>57702</v>
      </c>
      <c r="D14919" s="15" t="s">
        <v>57872</v>
      </c>
      <c r="E14919" s="11" t="s">
        <v>57873</v>
      </c>
      <c r="F14919" s="15">
        <v>2013</v>
      </c>
      <c r="G14919" s="15" t="s">
        <v>57874</v>
      </c>
      <c r="H14919" s="13">
        <v>0.01</v>
      </c>
      <c r="I14919" s="15" t="s">
        <v>57516</v>
      </c>
      <c r="J14919" s="15" t="s">
        <v>57516</v>
      </c>
      <c r="K14919" s="15" t="s">
        <v>57517</v>
      </c>
      <c r="L14919" s="15" t="s">
        <v>16991</v>
      </c>
      <c r="M14919" s="15" t="s">
        <v>57516</v>
      </c>
      <c r="N14919" s="15"/>
      <c r="O14919" s="15"/>
      <c r="P14919" s="15"/>
      <c r="Q14919" s="15"/>
      <c r="R14919" s="15"/>
      <c r="S14919" s="98"/>
      <c r="T14919" s="98"/>
    </row>
    <row r="14920" spans="1:20" ht="15.75" customHeight="1">
      <c r="A14920" s="8">
        <v>2018</v>
      </c>
      <c r="B14920" s="9">
        <v>203</v>
      </c>
      <c r="C14920" s="15" t="s">
        <v>57702</v>
      </c>
      <c r="D14920" s="15" t="s">
        <v>57875</v>
      </c>
      <c r="E14920" s="11" t="s">
        <v>57876</v>
      </c>
      <c r="F14920" s="15" t="s">
        <v>57877</v>
      </c>
      <c r="G14920" s="15" t="s">
        <v>57878</v>
      </c>
      <c r="H14920" s="13">
        <v>0.01</v>
      </c>
      <c r="I14920" s="15" t="s">
        <v>57516</v>
      </c>
      <c r="J14920" s="15" t="s">
        <v>57516</v>
      </c>
      <c r="K14920" s="15" t="s">
        <v>57517</v>
      </c>
      <c r="L14920" s="15" t="s">
        <v>47791</v>
      </c>
      <c r="M14920" s="15" t="s">
        <v>57516</v>
      </c>
      <c r="N14920" s="15"/>
      <c r="O14920" s="15"/>
      <c r="P14920" s="15"/>
      <c r="Q14920" s="15"/>
      <c r="R14920" s="15" t="s">
        <v>72</v>
      </c>
      <c r="S14920" s="98"/>
      <c r="T14920" s="98"/>
    </row>
    <row r="14921" spans="1:20" ht="15.75" customHeight="1">
      <c r="A14921" s="8">
        <v>2018</v>
      </c>
      <c r="B14921" s="9">
        <v>203</v>
      </c>
      <c r="C14921" s="15" t="s">
        <v>57702</v>
      </c>
      <c r="D14921" s="15" t="s">
        <v>57879</v>
      </c>
      <c r="E14921" s="11" t="s">
        <v>57880</v>
      </c>
      <c r="F14921" s="15" t="s">
        <v>57881</v>
      </c>
      <c r="G14921" s="15" t="s">
        <v>57882</v>
      </c>
      <c r="H14921" s="13">
        <v>0.01</v>
      </c>
      <c r="I14921" s="15" t="s">
        <v>57516</v>
      </c>
      <c r="J14921" s="15" t="s">
        <v>57516</v>
      </c>
      <c r="K14921" s="15" t="s">
        <v>57517</v>
      </c>
      <c r="L14921" s="15" t="s">
        <v>57531</v>
      </c>
      <c r="M14921" s="15" t="s">
        <v>57516</v>
      </c>
      <c r="N14921" s="15"/>
      <c r="O14921" s="15"/>
      <c r="P14921" s="15"/>
      <c r="Q14921" s="15"/>
      <c r="R14921" s="15" t="s">
        <v>72</v>
      </c>
      <c r="S14921" s="98"/>
      <c r="T14921" s="98"/>
    </row>
    <row r="14922" spans="1:20" ht="15.75" customHeight="1">
      <c r="A14922" s="8">
        <v>2018</v>
      </c>
      <c r="B14922" s="9">
        <v>203</v>
      </c>
      <c r="C14922" s="15" t="s">
        <v>57702</v>
      </c>
      <c r="D14922" s="15" t="s">
        <v>57883</v>
      </c>
      <c r="E14922" s="11" t="s">
        <v>57884</v>
      </c>
      <c r="F14922" s="15" t="s">
        <v>57885</v>
      </c>
      <c r="G14922" s="15" t="s">
        <v>57886</v>
      </c>
      <c r="H14922" s="13">
        <v>0.01</v>
      </c>
      <c r="I14922" s="15" t="s">
        <v>57515</v>
      </c>
      <c r="J14922" s="15" t="s">
        <v>57516</v>
      </c>
      <c r="K14922" s="15" t="s">
        <v>57517</v>
      </c>
      <c r="L14922" s="15" t="s">
        <v>8563</v>
      </c>
      <c r="M14922" s="15" t="s">
        <v>57516</v>
      </c>
      <c r="N14922" s="15"/>
      <c r="O14922" s="15"/>
      <c r="P14922" s="15"/>
      <c r="Q14922" s="15"/>
      <c r="R14922" s="15"/>
      <c r="S14922" s="98"/>
      <c r="T14922" s="98"/>
    </row>
    <row r="14923" spans="1:20" ht="15.75" customHeight="1">
      <c r="A14923" s="8">
        <v>2018</v>
      </c>
      <c r="B14923" s="9">
        <v>203</v>
      </c>
      <c r="C14923" s="15" t="s">
        <v>57702</v>
      </c>
      <c r="D14923" s="15" t="s">
        <v>57887</v>
      </c>
      <c r="E14923" s="11" t="s">
        <v>57888</v>
      </c>
      <c r="F14923" s="15" t="s">
        <v>57889</v>
      </c>
      <c r="G14923" s="15" t="s">
        <v>57890</v>
      </c>
      <c r="H14923" s="13">
        <v>0.01</v>
      </c>
      <c r="I14923" s="15" t="s">
        <v>57515</v>
      </c>
      <c r="J14923" s="15" t="s">
        <v>57516</v>
      </c>
      <c r="K14923" s="15" t="s">
        <v>57517</v>
      </c>
      <c r="L14923" s="15" t="s">
        <v>57531</v>
      </c>
      <c r="M14923" s="15" t="s">
        <v>57516</v>
      </c>
      <c r="N14923" s="15"/>
      <c r="O14923" s="15"/>
      <c r="P14923" s="15"/>
      <c r="Q14923" s="15"/>
      <c r="R14923" s="15"/>
      <c r="S14923" s="98"/>
      <c r="T14923" s="98"/>
    </row>
    <row r="14924" spans="1:20" ht="15.75" customHeight="1">
      <c r="A14924" s="8">
        <v>2018</v>
      </c>
      <c r="B14924" s="9">
        <v>203</v>
      </c>
      <c r="C14924" s="15" t="s">
        <v>57702</v>
      </c>
      <c r="D14924" s="15" t="s">
        <v>57891</v>
      </c>
      <c r="E14924" s="11" t="s">
        <v>57892</v>
      </c>
      <c r="F14924" s="15" t="s">
        <v>57893</v>
      </c>
      <c r="G14924" s="15" t="s">
        <v>57718</v>
      </c>
      <c r="H14924" s="13">
        <v>0.01</v>
      </c>
      <c r="I14924" s="15" t="s">
        <v>57515</v>
      </c>
      <c r="J14924" s="15" t="s">
        <v>57516</v>
      </c>
      <c r="K14924" s="15" t="s">
        <v>57517</v>
      </c>
      <c r="L14924" s="15" t="s">
        <v>8563</v>
      </c>
      <c r="M14924" s="15" t="s">
        <v>57516</v>
      </c>
      <c r="N14924" s="15"/>
      <c r="O14924" s="15"/>
      <c r="P14924" s="15"/>
      <c r="Q14924" s="15"/>
      <c r="R14924" s="15"/>
      <c r="S14924" s="98"/>
      <c r="T14924" s="98"/>
    </row>
    <row r="14925" spans="1:20" ht="15.75" customHeight="1">
      <c r="A14925" s="8">
        <v>2018</v>
      </c>
      <c r="B14925" s="9">
        <v>203</v>
      </c>
      <c r="C14925" s="15" t="s">
        <v>57702</v>
      </c>
      <c r="D14925" s="15" t="s">
        <v>57894</v>
      </c>
      <c r="E14925" s="11" t="s">
        <v>57895</v>
      </c>
      <c r="F14925" s="15" t="s">
        <v>57896</v>
      </c>
      <c r="G14925" s="15" t="s">
        <v>57897</v>
      </c>
      <c r="H14925" s="13">
        <v>0.01</v>
      </c>
      <c r="I14925" s="15" t="s">
        <v>57516</v>
      </c>
      <c r="J14925" s="15" t="s">
        <v>57516</v>
      </c>
      <c r="K14925" s="15" t="s">
        <v>57517</v>
      </c>
      <c r="L14925" s="15" t="s">
        <v>16991</v>
      </c>
      <c r="M14925" s="15" t="s">
        <v>57516</v>
      </c>
      <c r="N14925" s="15"/>
      <c r="O14925" s="15"/>
      <c r="P14925" s="15"/>
      <c r="Q14925" s="15"/>
      <c r="R14925" s="15" t="s">
        <v>72</v>
      </c>
      <c r="S14925" s="98"/>
      <c r="T14925" s="98"/>
    </row>
    <row r="14926" spans="1:20" ht="15.75" customHeight="1">
      <c r="A14926" s="8">
        <v>2018</v>
      </c>
      <c r="B14926" s="9">
        <v>203</v>
      </c>
      <c r="C14926" s="15" t="s">
        <v>57702</v>
      </c>
      <c r="D14926" s="15" t="s">
        <v>57898</v>
      </c>
      <c r="E14926" s="11" t="s">
        <v>57899</v>
      </c>
      <c r="F14926" s="15" t="s">
        <v>57900</v>
      </c>
      <c r="G14926" s="15" t="s">
        <v>57901</v>
      </c>
      <c r="H14926" s="13">
        <v>0.01</v>
      </c>
      <c r="I14926" s="15" t="s">
        <v>57516</v>
      </c>
      <c r="J14926" s="15" t="s">
        <v>57516</v>
      </c>
      <c r="K14926" s="15" t="s">
        <v>57517</v>
      </c>
      <c r="L14926" s="15" t="s">
        <v>57531</v>
      </c>
      <c r="M14926" s="15" t="s">
        <v>57516</v>
      </c>
      <c r="N14926" s="15"/>
      <c r="O14926" s="15"/>
      <c r="P14926" s="15"/>
      <c r="Q14926" s="15"/>
      <c r="R14926" s="15"/>
      <c r="S14926" s="98"/>
      <c r="T14926" s="98"/>
    </row>
    <row r="14927" spans="1:20" ht="15.75" customHeight="1">
      <c r="A14927" s="8">
        <v>2018</v>
      </c>
      <c r="B14927" s="9">
        <v>203</v>
      </c>
      <c r="C14927" s="15" t="s">
        <v>57702</v>
      </c>
      <c r="D14927" s="15" t="s">
        <v>57902</v>
      </c>
      <c r="E14927" s="11" t="s">
        <v>57903</v>
      </c>
      <c r="F14927" s="15">
        <v>1966</v>
      </c>
      <c r="G14927" s="15" t="s">
        <v>57904</v>
      </c>
      <c r="H14927" s="13">
        <v>0.01</v>
      </c>
      <c r="I14927" s="15" t="s">
        <v>57516</v>
      </c>
      <c r="J14927" s="15" t="s">
        <v>57516</v>
      </c>
      <c r="K14927" s="15" t="s">
        <v>57517</v>
      </c>
      <c r="L14927" s="15" t="s">
        <v>57605</v>
      </c>
      <c r="M14927" s="15" t="s">
        <v>57516</v>
      </c>
      <c r="N14927" s="15"/>
      <c r="O14927" s="15"/>
      <c r="P14927" s="15"/>
      <c r="Q14927" s="15"/>
      <c r="R14927" s="15"/>
      <c r="S14927" s="98"/>
      <c r="T14927" s="98"/>
    </row>
    <row r="14928" spans="1:20" ht="15.75" customHeight="1">
      <c r="A14928" s="8">
        <v>2018</v>
      </c>
      <c r="B14928" s="9">
        <v>204</v>
      </c>
      <c r="C14928" s="15" t="s">
        <v>57905</v>
      </c>
      <c r="D14928" s="15" t="s">
        <v>57906</v>
      </c>
      <c r="E14928" s="11" t="s">
        <v>57907</v>
      </c>
      <c r="F14928" s="15" t="s">
        <v>57908</v>
      </c>
      <c r="G14928" s="15" t="s">
        <v>57909</v>
      </c>
      <c r="H14928" s="13">
        <v>0.01</v>
      </c>
      <c r="I14928" s="15" t="s">
        <v>57515</v>
      </c>
      <c r="J14928" s="15" t="s">
        <v>57516</v>
      </c>
      <c r="K14928" s="15" t="s">
        <v>57517</v>
      </c>
      <c r="L14928" s="15" t="s">
        <v>16991</v>
      </c>
      <c r="M14928" s="15" t="s">
        <v>57516</v>
      </c>
      <c r="N14928" s="15"/>
      <c r="O14928" s="15"/>
      <c r="P14928" s="15"/>
      <c r="Q14928" s="15"/>
      <c r="R14928" s="65"/>
      <c r="S14928" s="98"/>
      <c r="T14928" s="98"/>
    </row>
    <row r="14929" spans="1:20" ht="15.75" customHeight="1">
      <c r="A14929" s="8">
        <v>2018</v>
      </c>
      <c r="B14929" s="9">
        <v>204</v>
      </c>
      <c r="C14929" s="15" t="s">
        <v>57905</v>
      </c>
      <c r="D14929" s="15" t="s">
        <v>57910</v>
      </c>
      <c r="E14929" s="11" t="s">
        <v>57911</v>
      </c>
      <c r="F14929" s="15">
        <v>2017</v>
      </c>
      <c r="G14929" s="15" t="s">
        <v>57912</v>
      </c>
      <c r="H14929" s="13">
        <v>0.01</v>
      </c>
      <c r="I14929" s="15" t="s">
        <v>57515</v>
      </c>
      <c r="J14929" s="15" t="s">
        <v>57515</v>
      </c>
      <c r="K14929" s="15" t="s">
        <v>57517</v>
      </c>
      <c r="L14929" s="15" t="s">
        <v>57523</v>
      </c>
      <c r="M14929" s="15" t="s">
        <v>57516</v>
      </c>
      <c r="N14929" s="15"/>
      <c r="O14929" s="15"/>
      <c r="P14929" s="15"/>
      <c r="Q14929" s="15"/>
      <c r="R14929" s="65" t="s">
        <v>72</v>
      </c>
      <c r="S14929" s="98"/>
      <c r="T14929" s="98"/>
    </row>
    <row r="14930" spans="1:20" ht="15.75" customHeight="1">
      <c r="A14930" s="8">
        <v>2018</v>
      </c>
      <c r="B14930" s="9">
        <v>204</v>
      </c>
      <c r="C14930" s="15" t="s">
        <v>57905</v>
      </c>
      <c r="D14930" s="15" t="s">
        <v>57913</v>
      </c>
      <c r="E14930" s="11" t="s">
        <v>57914</v>
      </c>
      <c r="F14930" s="15" t="s">
        <v>57915</v>
      </c>
      <c r="G14930" s="15" t="s">
        <v>57916</v>
      </c>
      <c r="H14930" s="13">
        <v>0.01</v>
      </c>
      <c r="I14930" s="15" t="s">
        <v>57516</v>
      </c>
      <c r="J14930" s="15" t="s">
        <v>57516</v>
      </c>
      <c r="K14930" s="15" t="s">
        <v>57517</v>
      </c>
      <c r="L14930" s="15" t="s">
        <v>57531</v>
      </c>
      <c r="M14930" s="15" t="s">
        <v>57516</v>
      </c>
      <c r="N14930" s="15"/>
      <c r="O14930" s="15"/>
      <c r="P14930" s="15"/>
      <c r="Q14930" s="15"/>
      <c r="R14930" s="65"/>
      <c r="S14930" s="98"/>
      <c r="T14930" s="98"/>
    </row>
    <row r="14931" spans="1:20" ht="15.75" customHeight="1">
      <c r="A14931" s="8">
        <v>2018</v>
      </c>
      <c r="B14931" s="9">
        <v>204</v>
      </c>
      <c r="C14931" s="15" t="s">
        <v>57905</v>
      </c>
      <c r="D14931" s="15" t="s">
        <v>57917</v>
      </c>
      <c r="E14931" s="11" t="s">
        <v>57918</v>
      </c>
      <c r="F14931" s="15" t="s">
        <v>57919</v>
      </c>
      <c r="G14931" s="15" t="s">
        <v>57920</v>
      </c>
      <c r="H14931" s="13">
        <v>0.01</v>
      </c>
      <c r="I14931" s="15" t="s">
        <v>57515</v>
      </c>
      <c r="J14931" s="15" t="s">
        <v>57516</v>
      </c>
      <c r="K14931" s="15" t="s">
        <v>57517</v>
      </c>
      <c r="L14931" s="15" t="s">
        <v>57605</v>
      </c>
      <c r="M14931" s="15" t="s">
        <v>57516</v>
      </c>
      <c r="N14931" s="15"/>
      <c r="O14931" s="15"/>
      <c r="P14931" s="15"/>
      <c r="Q14931" s="15"/>
      <c r="R14931" s="65"/>
      <c r="S14931" s="98"/>
      <c r="T14931" s="98"/>
    </row>
    <row r="14932" spans="1:20" ht="15.75" customHeight="1">
      <c r="A14932" s="8">
        <v>2018</v>
      </c>
      <c r="B14932" s="9">
        <v>204</v>
      </c>
      <c r="C14932" s="15" t="s">
        <v>57905</v>
      </c>
      <c r="D14932" s="15" t="s">
        <v>57921</v>
      </c>
      <c r="E14932" s="11" t="s">
        <v>57922</v>
      </c>
      <c r="F14932" s="15" t="s">
        <v>57923</v>
      </c>
      <c r="G14932" s="15" t="s">
        <v>57924</v>
      </c>
      <c r="H14932" s="13">
        <v>0.01</v>
      </c>
      <c r="I14932" s="15" t="s">
        <v>57516</v>
      </c>
      <c r="J14932" s="15" t="s">
        <v>57516</v>
      </c>
      <c r="K14932" s="15" t="s">
        <v>57517</v>
      </c>
      <c r="L14932" s="15" t="s">
        <v>57531</v>
      </c>
      <c r="M14932" s="15" t="s">
        <v>57516</v>
      </c>
      <c r="N14932" s="15"/>
      <c r="O14932" s="15"/>
      <c r="P14932" s="15"/>
      <c r="Q14932" s="15"/>
      <c r="R14932" s="65"/>
      <c r="S14932" s="98"/>
      <c r="T14932" s="98"/>
    </row>
    <row r="14933" spans="1:20" ht="15.75" customHeight="1">
      <c r="A14933" s="8">
        <v>2018</v>
      </c>
      <c r="B14933" s="9">
        <v>204</v>
      </c>
      <c r="C14933" s="15" t="s">
        <v>57905</v>
      </c>
      <c r="D14933" s="15" t="s">
        <v>57925</v>
      </c>
      <c r="E14933" s="11" t="s">
        <v>57926</v>
      </c>
      <c r="F14933" s="15" t="s">
        <v>57927</v>
      </c>
      <c r="G14933" s="15" t="s">
        <v>57928</v>
      </c>
      <c r="H14933" s="13">
        <v>0.01</v>
      </c>
      <c r="I14933" s="15" t="s">
        <v>57516</v>
      </c>
      <c r="J14933" s="15" t="s">
        <v>57516</v>
      </c>
      <c r="K14933" s="15" t="s">
        <v>57517</v>
      </c>
      <c r="L14933" s="15" t="s">
        <v>57531</v>
      </c>
      <c r="M14933" s="15" t="s">
        <v>57516</v>
      </c>
      <c r="N14933" s="15"/>
      <c r="O14933" s="15"/>
      <c r="P14933" s="15"/>
      <c r="Q14933" s="15"/>
      <c r="R14933" s="65"/>
      <c r="S14933" s="98"/>
      <c r="T14933" s="98"/>
    </row>
    <row r="14934" spans="1:20" ht="15.75" customHeight="1">
      <c r="A14934" s="8">
        <v>2018</v>
      </c>
      <c r="B14934" s="9">
        <v>204</v>
      </c>
      <c r="C14934" s="15" t="s">
        <v>57905</v>
      </c>
      <c r="D14934" s="15" t="s">
        <v>57929</v>
      </c>
      <c r="E14934" s="11" t="s">
        <v>57930</v>
      </c>
      <c r="F14934" s="15" t="s">
        <v>42392</v>
      </c>
      <c r="G14934" s="15" t="s">
        <v>57931</v>
      </c>
      <c r="H14934" s="13">
        <v>0.16</v>
      </c>
      <c r="I14934" s="15" t="s">
        <v>57516</v>
      </c>
      <c r="J14934" s="15" t="s">
        <v>57516</v>
      </c>
      <c r="K14934" s="15" t="s">
        <v>57517</v>
      </c>
      <c r="L14934" s="15" t="s">
        <v>57531</v>
      </c>
      <c r="M14934" s="15" t="s">
        <v>57516</v>
      </c>
      <c r="N14934" s="15"/>
      <c r="O14934" s="15"/>
      <c r="P14934" s="15"/>
      <c r="Q14934" s="15"/>
      <c r="R14934" s="65" t="s">
        <v>64</v>
      </c>
      <c r="S14934" s="98"/>
      <c r="T14934" s="98"/>
    </row>
    <row r="14935" spans="1:20" ht="15.75" customHeight="1">
      <c r="A14935" s="8">
        <v>2018</v>
      </c>
      <c r="B14935" s="9">
        <v>204</v>
      </c>
      <c r="C14935" s="15" t="s">
        <v>57905</v>
      </c>
      <c r="D14935" s="15" t="s">
        <v>57932</v>
      </c>
      <c r="E14935" s="11" t="s">
        <v>57933</v>
      </c>
      <c r="F14935" s="15" t="s">
        <v>57934</v>
      </c>
      <c r="G14935" s="15" t="s">
        <v>57935</v>
      </c>
      <c r="H14935" s="13">
        <v>0.03</v>
      </c>
      <c r="I14935" s="15" t="s">
        <v>57516</v>
      </c>
      <c r="J14935" s="15" t="s">
        <v>57515</v>
      </c>
      <c r="K14935" s="15" t="s">
        <v>57517</v>
      </c>
      <c r="L14935" s="15" t="s">
        <v>57523</v>
      </c>
      <c r="M14935" s="15" t="s">
        <v>57516</v>
      </c>
      <c r="N14935" s="15"/>
      <c r="O14935" s="15"/>
      <c r="P14935" s="15"/>
      <c r="Q14935" s="15"/>
      <c r="R14935" s="65" t="s">
        <v>64</v>
      </c>
      <c r="S14935" s="98"/>
      <c r="T14935" s="98"/>
    </row>
    <row r="14936" spans="1:20" ht="15.75" customHeight="1">
      <c r="A14936" s="8">
        <v>2018</v>
      </c>
      <c r="B14936" s="9">
        <v>204</v>
      </c>
      <c r="C14936" s="15" t="s">
        <v>57905</v>
      </c>
      <c r="D14936" s="15" t="s">
        <v>57936</v>
      </c>
      <c r="E14936" s="11" t="s">
        <v>57937</v>
      </c>
      <c r="F14936" s="15">
        <v>1970</v>
      </c>
      <c r="G14936" s="15" t="s">
        <v>57938</v>
      </c>
      <c r="H14936" s="13">
        <v>0.01</v>
      </c>
      <c r="I14936" s="15" t="s">
        <v>57516</v>
      </c>
      <c r="J14936" s="15" t="s">
        <v>57516</v>
      </c>
      <c r="K14936" s="15" t="s">
        <v>57517</v>
      </c>
      <c r="L14936" s="15" t="s">
        <v>57939</v>
      </c>
      <c r="M14936" s="15" t="s">
        <v>57516</v>
      </c>
      <c r="N14936" s="15"/>
      <c r="O14936" s="15"/>
      <c r="P14936" s="15"/>
      <c r="Q14936" s="15"/>
      <c r="R14936" s="65"/>
      <c r="S14936" s="98"/>
      <c r="T14936" s="98"/>
    </row>
    <row r="14937" spans="1:20" ht="15.75" customHeight="1">
      <c r="A14937" s="8">
        <v>2018</v>
      </c>
      <c r="B14937" s="9">
        <v>204</v>
      </c>
      <c r="C14937" s="15" t="s">
        <v>57905</v>
      </c>
      <c r="D14937" s="15" t="s">
        <v>57940</v>
      </c>
      <c r="E14937" s="11" t="s">
        <v>57941</v>
      </c>
      <c r="F14937" s="15" t="s">
        <v>57942</v>
      </c>
      <c r="G14937" s="15" t="s">
        <v>57943</v>
      </c>
      <c r="H14937" s="13">
        <v>0.01</v>
      </c>
      <c r="I14937" s="15" t="s">
        <v>57515</v>
      </c>
      <c r="J14937" s="15" t="s">
        <v>57516</v>
      </c>
      <c r="K14937" s="15" t="s">
        <v>57517</v>
      </c>
      <c r="L14937" s="15" t="s">
        <v>57523</v>
      </c>
      <c r="M14937" s="15" t="s">
        <v>57516</v>
      </c>
      <c r="N14937" s="15"/>
      <c r="O14937" s="15"/>
      <c r="P14937" s="15"/>
      <c r="Q14937" s="15"/>
      <c r="R14937" s="65"/>
      <c r="S14937" s="98"/>
      <c r="T14937" s="98"/>
    </row>
    <row r="14938" spans="1:20" ht="15.75" customHeight="1">
      <c r="A14938" s="8">
        <v>2018</v>
      </c>
      <c r="B14938" s="9">
        <v>204</v>
      </c>
      <c r="C14938" s="15" t="s">
        <v>57905</v>
      </c>
      <c r="D14938" s="15" t="s">
        <v>57940</v>
      </c>
      <c r="E14938" s="11" t="s">
        <v>57944</v>
      </c>
      <c r="F14938" s="15" t="s">
        <v>28483</v>
      </c>
      <c r="G14938" s="15" t="s">
        <v>57943</v>
      </c>
      <c r="H14938" s="13">
        <v>0.01</v>
      </c>
      <c r="I14938" s="15" t="s">
        <v>57515</v>
      </c>
      <c r="J14938" s="15" t="s">
        <v>57516</v>
      </c>
      <c r="K14938" s="15" t="s">
        <v>57517</v>
      </c>
      <c r="L14938" s="15" t="s">
        <v>57523</v>
      </c>
      <c r="M14938" s="15" t="s">
        <v>57516</v>
      </c>
      <c r="N14938" s="15"/>
      <c r="O14938" s="15"/>
      <c r="P14938" s="15"/>
      <c r="Q14938" s="15"/>
      <c r="R14938" s="65"/>
      <c r="S14938" s="98"/>
      <c r="T14938" s="98"/>
    </row>
    <row r="14939" spans="1:20" ht="15.75" customHeight="1">
      <c r="A14939" s="8">
        <v>2018</v>
      </c>
      <c r="B14939" s="9">
        <v>204</v>
      </c>
      <c r="C14939" s="15" t="s">
        <v>57905</v>
      </c>
      <c r="D14939" s="15" t="s">
        <v>57945</v>
      </c>
      <c r="E14939" s="11" t="s">
        <v>57946</v>
      </c>
      <c r="F14939" s="15" t="s">
        <v>57947</v>
      </c>
      <c r="G14939" s="15" t="s">
        <v>57948</v>
      </c>
      <c r="H14939" s="13">
        <v>0.03</v>
      </c>
      <c r="I14939" s="15" t="s">
        <v>57516</v>
      </c>
      <c r="J14939" s="15" t="s">
        <v>57516</v>
      </c>
      <c r="K14939" s="15" t="s">
        <v>57517</v>
      </c>
      <c r="L14939" s="15" t="s">
        <v>8563</v>
      </c>
      <c r="M14939" s="15" t="s">
        <v>57516</v>
      </c>
      <c r="N14939" s="15"/>
      <c r="O14939" s="15"/>
      <c r="P14939" s="15"/>
      <c r="Q14939" s="15"/>
      <c r="R14939" s="65"/>
      <c r="S14939" s="98"/>
      <c r="T14939" s="98"/>
    </row>
    <row r="14940" spans="1:20" ht="15.75" customHeight="1">
      <c r="A14940" s="8">
        <v>2018</v>
      </c>
      <c r="B14940" s="9">
        <v>204</v>
      </c>
      <c r="C14940" s="15" t="s">
        <v>57905</v>
      </c>
      <c r="D14940" s="15" t="s">
        <v>57949</v>
      </c>
      <c r="E14940" s="11" t="s">
        <v>57950</v>
      </c>
      <c r="F14940" s="15" t="s">
        <v>1524</v>
      </c>
      <c r="G14940" s="15" t="s">
        <v>57951</v>
      </c>
      <c r="H14940" s="13">
        <v>0.01</v>
      </c>
      <c r="I14940" s="15" t="s">
        <v>57515</v>
      </c>
      <c r="J14940" s="15" t="s">
        <v>57516</v>
      </c>
      <c r="K14940" s="15" t="s">
        <v>57517</v>
      </c>
      <c r="L14940" s="15" t="s">
        <v>57523</v>
      </c>
      <c r="M14940" s="15" t="s">
        <v>57516</v>
      </c>
      <c r="N14940" s="15"/>
      <c r="O14940" s="15"/>
      <c r="P14940" s="15"/>
      <c r="Q14940" s="15"/>
      <c r="R14940" s="65"/>
      <c r="S14940" s="98"/>
      <c r="T14940" s="98"/>
    </row>
    <row r="14941" spans="1:20" ht="15.75" customHeight="1">
      <c r="A14941" s="8">
        <v>2018</v>
      </c>
      <c r="B14941" s="9">
        <v>204</v>
      </c>
      <c r="C14941" s="15" t="s">
        <v>57905</v>
      </c>
      <c r="D14941" s="15" t="s">
        <v>57952</v>
      </c>
      <c r="E14941" s="11" t="s">
        <v>57953</v>
      </c>
      <c r="F14941" s="15" t="s">
        <v>57954</v>
      </c>
      <c r="G14941" s="15" t="s">
        <v>57955</v>
      </c>
      <c r="H14941" s="13">
        <v>0.01</v>
      </c>
      <c r="I14941" s="15" t="s">
        <v>57516</v>
      </c>
      <c r="J14941" s="15" t="s">
        <v>57516</v>
      </c>
      <c r="K14941" s="15" t="s">
        <v>57517</v>
      </c>
      <c r="L14941" s="15" t="s">
        <v>57531</v>
      </c>
      <c r="M14941" s="15" t="s">
        <v>57516</v>
      </c>
      <c r="N14941" s="15"/>
      <c r="O14941" s="15"/>
      <c r="P14941" s="15"/>
      <c r="Q14941" s="15"/>
      <c r="R14941" s="65" t="s">
        <v>64</v>
      </c>
      <c r="S14941" s="98"/>
      <c r="T14941" s="98"/>
    </row>
    <row r="14942" spans="1:20" ht="15.75" customHeight="1">
      <c r="A14942" s="8">
        <v>2018</v>
      </c>
      <c r="B14942" s="9">
        <v>204</v>
      </c>
      <c r="C14942" s="15" t="s">
        <v>57905</v>
      </c>
      <c r="D14942" s="15" t="s">
        <v>57956</v>
      </c>
      <c r="E14942" s="11" t="s">
        <v>57957</v>
      </c>
      <c r="F14942" s="15" t="s">
        <v>4660</v>
      </c>
      <c r="G14942" s="15" t="s">
        <v>57958</v>
      </c>
      <c r="H14942" s="13">
        <v>0.06</v>
      </c>
      <c r="I14942" s="15" t="s">
        <v>57515</v>
      </c>
      <c r="J14942" s="15" t="s">
        <v>57516</v>
      </c>
      <c r="K14942" s="15" t="s">
        <v>57517</v>
      </c>
      <c r="L14942" s="15" t="s">
        <v>57523</v>
      </c>
      <c r="M14942" s="15" t="s">
        <v>57516</v>
      </c>
      <c r="N14942" s="15"/>
      <c r="O14942" s="15"/>
      <c r="P14942" s="15"/>
      <c r="Q14942" s="15"/>
      <c r="R14942" s="65"/>
      <c r="S14942" s="98"/>
      <c r="T14942" s="98"/>
    </row>
    <row r="14943" spans="1:20" ht="15.75" customHeight="1">
      <c r="A14943" s="8">
        <v>2018</v>
      </c>
      <c r="B14943" s="9">
        <v>204</v>
      </c>
      <c r="C14943" s="15" t="s">
        <v>57905</v>
      </c>
      <c r="D14943" s="15" t="s">
        <v>57959</v>
      </c>
      <c r="E14943" s="11" t="s">
        <v>57960</v>
      </c>
      <c r="F14943" s="15" t="s">
        <v>57961</v>
      </c>
      <c r="G14943" s="15" t="s">
        <v>57962</v>
      </c>
      <c r="H14943" s="13">
        <v>0.01</v>
      </c>
      <c r="I14943" s="15" t="s">
        <v>57516</v>
      </c>
      <c r="J14943" s="15" t="s">
        <v>57516</v>
      </c>
      <c r="K14943" s="15" t="s">
        <v>57517</v>
      </c>
      <c r="L14943" s="15" t="s">
        <v>16991</v>
      </c>
      <c r="M14943" s="15" t="s">
        <v>57516</v>
      </c>
      <c r="N14943" s="15"/>
      <c r="O14943" s="15"/>
      <c r="P14943" s="15"/>
      <c r="Q14943" s="15"/>
      <c r="R14943" s="65" t="s">
        <v>72</v>
      </c>
      <c r="S14943" s="98"/>
      <c r="T14943" s="98"/>
    </row>
    <row r="14944" spans="1:20" ht="15.75" customHeight="1">
      <c r="A14944" s="8">
        <v>2018</v>
      </c>
      <c r="B14944" s="9">
        <v>204</v>
      </c>
      <c r="C14944" s="15" t="s">
        <v>57905</v>
      </c>
      <c r="D14944" s="15" t="s">
        <v>57963</v>
      </c>
      <c r="E14944" s="11" t="s">
        <v>140</v>
      </c>
      <c r="F14944" s="15" t="s">
        <v>1599</v>
      </c>
      <c r="G14944" s="15" t="s">
        <v>57964</v>
      </c>
      <c r="H14944" s="13">
        <v>0.01</v>
      </c>
      <c r="I14944" s="15" t="s">
        <v>57516</v>
      </c>
      <c r="J14944" s="15" t="s">
        <v>57516</v>
      </c>
      <c r="K14944" s="15" t="s">
        <v>57517</v>
      </c>
      <c r="L14944" s="15" t="s">
        <v>57965</v>
      </c>
      <c r="M14944" s="15" t="s">
        <v>57516</v>
      </c>
      <c r="N14944" s="15"/>
      <c r="O14944" s="15"/>
      <c r="P14944" s="15"/>
      <c r="Q14944" s="15"/>
      <c r="R14944" s="65"/>
      <c r="S14944" s="98"/>
      <c r="T14944" s="98"/>
    </row>
    <row r="14945" spans="1:20" ht="15.75" customHeight="1">
      <c r="A14945" s="8">
        <v>2018</v>
      </c>
      <c r="B14945" s="9">
        <v>204</v>
      </c>
      <c r="C14945" s="15" t="s">
        <v>57905</v>
      </c>
      <c r="D14945" s="15" t="s">
        <v>57966</v>
      </c>
      <c r="E14945" s="11" t="s">
        <v>57967</v>
      </c>
      <c r="F14945" s="15" t="s">
        <v>57968</v>
      </c>
      <c r="G14945" s="15" t="s">
        <v>57969</v>
      </c>
      <c r="H14945" s="13">
        <v>0.01</v>
      </c>
      <c r="I14945" s="15" t="s">
        <v>57516</v>
      </c>
      <c r="J14945" s="15" t="s">
        <v>57516</v>
      </c>
      <c r="K14945" s="15" t="s">
        <v>57517</v>
      </c>
      <c r="L14945" s="15" t="s">
        <v>57605</v>
      </c>
      <c r="M14945" s="15" t="s">
        <v>57516</v>
      </c>
      <c r="N14945" s="15"/>
      <c r="O14945" s="15"/>
      <c r="P14945" s="15"/>
      <c r="Q14945" s="15"/>
      <c r="R14945" s="65" t="s">
        <v>72</v>
      </c>
      <c r="S14945" s="98"/>
      <c r="T14945" s="98"/>
    </row>
    <row r="14946" spans="1:20" ht="15.75" customHeight="1">
      <c r="A14946" s="8">
        <v>2018</v>
      </c>
      <c r="B14946" s="9">
        <v>205</v>
      </c>
      <c r="C14946" s="15" t="s">
        <v>57905</v>
      </c>
      <c r="D14946" s="15" t="s">
        <v>57970</v>
      </c>
      <c r="E14946" s="11" t="s">
        <v>57971</v>
      </c>
      <c r="F14946" s="15" t="s">
        <v>57972</v>
      </c>
      <c r="G14946" s="15" t="s">
        <v>57973</v>
      </c>
      <c r="H14946" s="13">
        <v>0.01</v>
      </c>
      <c r="I14946" s="15" t="s">
        <v>57516</v>
      </c>
      <c r="J14946" s="15" t="s">
        <v>57516</v>
      </c>
      <c r="K14946" s="15" t="s">
        <v>57517</v>
      </c>
      <c r="L14946" s="15" t="s">
        <v>57605</v>
      </c>
      <c r="M14946" s="15" t="s">
        <v>57516</v>
      </c>
      <c r="N14946" s="15"/>
      <c r="O14946" s="15"/>
      <c r="P14946" s="15"/>
      <c r="Q14946" s="15"/>
      <c r="R14946" s="65" t="s">
        <v>72</v>
      </c>
      <c r="S14946" s="98"/>
      <c r="T14946" s="98"/>
    </row>
    <row r="14947" spans="1:20" ht="15.75" customHeight="1">
      <c r="A14947" s="8">
        <v>2018</v>
      </c>
      <c r="B14947" s="9">
        <v>204</v>
      </c>
      <c r="C14947" s="15" t="s">
        <v>57905</v>
      </c>
      <c r="D14947" s="15" t="s">
        <v>57974</v>
      </c>
      <c r="E14947" s="11" t="s">
        <v>57975</v>
      </c>
      <c r="F14947" s="15" t="s">
        <v>57976</v>
      </c>
      <c r="G14947" s="15" t="s">
        <v>57977</v>
      </c>
      <c r="H14947" s="13">
        <v>0.04</v>
      </c>
      <c r="I14947" s="15" t="s">
        <v>57516</v>
      </c>
      <c r="J14947" s="15" t="s">
        <v>57516</v>
      </c>
      <c r="K14947" s="15" t="s">
        <v>57517</v>
      </c>
      <c r="L14947" s="15" t="s">
        <v>16991</v>
      </c>
      <c r="M14947" s="15" t="s">
        <v>57516</v>
      </c>
      <c r="N14947" s="15"/>
      <c r="O14947" s="15"/>
      <c r="P14947" s="15"/>
      <c r="Q14947" s="15"/>
      <c r="R14947" s="65" t="s">
        <v>72</v>
      </c>
      <c r="S14947" s="98"/>
      <c r="T14947" s="98"/>
    </row>
    <row r="14948" spans="1:20" ht="15.75" customHeight="1">
      <c r="A14948" s="8">
        <v>2018</v>
      </c>
      <c r="B14948" s="9">
        <v>204</v>
      </c>
      <c r="C14948" s="15" t="s">
        <v>57905</v>
      </c>
      <c r="D14948" s="15" t="s">
        <v>57978</v>
      </c>
      <c r="E14948" s="11" t="s">
        <v>57979</v>
      </c>
      <c r="F14948" s="15" t="s">
        <v>57980</v>
      </c>
      <c r="G14948" s="15" t="s">
        <v>57981</v>
      </c>
      <c r="H14948" s="13">
        <v>0.02</v>
      </c>
      <c r="I14948" s="15" t="s">
        <v>57515</v>
      </c>
      <c r="J14948" s="15" t="s">
        <v>57516</v>
      </c>
      <c r="K14948" s="15" t="s">
        <v>57517</v>
      </c>
      <c r="L14948" s="15" t="s">
        <v>57609</v>
      </c>
      <c r="M14948" s="15" t="s">
        <v>57516</v>
      </c>
      <c r="N14948" s="15"/>
      <c r="O14948" s="15"/>
      <c r="P14948" s="15"/>
      <c r="Q14948" s="15"/>
      <c r="R14948" s="65"/>
      <c r="S14948" s="98"/>
      <c r="T14948" s="98"/>
    </row>
    <row r="14949" spans="1:20" ht="15.75" customHeight="1">
      <c r="A14949" s="8">
        <v>2018</v>
      </c>
      <c r="B14949" s="9">
        <v>204</v>
      </c>
      <c r="C14949" s="15" t="s">
        <v>57905</v>
      </c>
      <c r="D14949" s="15" t="s">
        <v>57982</v>
      </c>
      <c r="E14949" s="11" t="s">
        <v>57983</v>
      </c>
      <c r="F14949" s="15" t="s">
        <v>57984</v>
      </c>
      <c r="G14949" s="15" t="s">
        <v>57985</v>
      </c>
      <c r="H14949" s="13">
        <v>0.01</v>
      </c>
      <c r="I14949" s="15" t="s">
        <v>57516</v>
      </c>
      <c r="J14949" s="15" t="s">
        <v>57516</v>
      </c>
      <c r="K14949" s="15" t="s">
        <v>57517</v>
      </c>
      <c r="L14949" s="15" t="s">
        <v>57605</v>
      </c>
      <c r="M14949" s="15" t="s">
        <v>57516</v>
      </c>
      <c r="N14949" s="15"/>
      <c r="O14949" s="15"/>
      <c r="P14949" s="15"/>
      <c r="Q14949" s="15"/>
      <c r="R14949" s="65" t="s">
        <v>72</v>
      </c>
      <c r="S14949" s="98"/>
      <c r="T14949" s="98"/>
    </row>
    <row r="14950" spans="1:20" ht="15.75" customHeight="1">
      <c r="A14950" s="8">
        <v>2018</v>
      </c>
      <c r="B14950" s="9">
        <v>204</v>
      </c>
      <c r="C14950" s="15" t="s">
        <v>57905</v>
      </c>
      <c r="D14950" s="15" t="s">
        <v>57986</v>
      </c>
      <c r="E14950" s="11" t="s">
        <v>57987</v>
      </c>
      <c r="F14950" s="15" t="s">
        <v>57988</v>
      </c>
      <c r="G14950" s="15" t="s">
        <v>57989</v>
      </c>
      <c r="H14950" s="13">
        <v>0.01</v>
      </c>
      <c r="I14950" s="15" t="s">
        <v>57516</v>
      </c>
      <c r="J14950" s="15" t="s">
        <v>57516</v>
      </c>
      <c r="K14950" s="15" t="s">
        <v>57517</v>
      </c>
      <c r="L14950" s="15" t="s">
        <v>57531</v>
      </c>
      <c r="M14950" s="15" t="s">
        <v>57516</v>
      </c>
      <c r="N14950" s="15"/>
      <c r="O14950" s="15"/>
      <c r="P14950" s="15"/>
      <c r="Q14950" s="15"/>
      <c r="R14950" s="65"/>
      <c r="S14950" s="98"/>
      <c r="T14950" s="98"/>
    </row>
    <row r="14951" spans="1:20" ht="15.75" customHeight="1">
      <c r="A14951" s="8">
        <v>2018</v>
      </c>
      <c r="B14951" s="9">
        <v>204</v>
      </c>
      <c r="C14951" s="15" t="s">
        <v>57905</v>
      </c>
      <c r="D14951" s="15" t="s">
        <v>57990</v>
      </c>
      <c r="E14951" s="11" t="s">
        <v>57991</v>
      </c>
      <c r="F14951" s="15" t="s">
        <v>57992</v>
      </c>
      <c r="G14951" s="15" t="s">
        <v>57993</v>
      </c>
      <c r="H14951" s="13">
        <v>0.01</v>
      </c>
      <c r="I14951" s="15" t="s">
        <v>57516</v>
      </c>
      <c r="J14951" s="15" t="s">
        <v>57516</v>
      </c>
      <c r="K14951" s="15" t="s">
        <v>57517</v>
      </c>
      <c r="L14951" s="15" t="s">
        <v>57531</v>
      </c>
      <c r="M14951" s="15" t="s">
        <v>57516</v>
      </c>
      <c r="N14951" s="15"/>
      <c r="O14951" s="15"/>
      <c r="P14951" s="15"/>
      <c r="Q14951" s="15"/>
      <c r="R14951" s="65"/>
      <c r="S14951" s="98"/>
      <c r="T14951" s="98"/>
    </row>
    <row r="14952" spans="1:20" ht="15.75" customHeight="1">
      <c r="A14952" s="8">
        <v>2018</v>
      </c>
      <c r="B14952" s="9">
        <v>204</v>
      </c>
      <c r="C14952" s="15" t="s">
        <v>57905</v>
      </c>
      <c r="D14952" s="15" t="s">
        <v>57994</v>
      </c>
      <c r="E14952" s="11" t="s">
        <v>57995</v>
      </c>
      <c r="F14952" s="15">
        <v>1883</v>
      </c>
      <c r="G14952" s="15" t="s">
        <v>57996</v>
      </c>
      <c r="H14952" s="13">
        <v>0.01</v>
      </c>
      <c r="I14952" s="15" t="s">
        <v>57516</v>
      </c>
      <c r="J14952" s="15" t="s">
        <v>57516</v>
      </c>
      <c r="K14952" s="15" t="s">
        <v>57517</v>
      </c>
      <c r="L14952" s="15" t="s">
        <v>8563</v>
      </c>
      <c r="M14952" s="15" t="s">
        <v>57516</v>
      </c>
      <c r="N14952" s="15"/>
      <c r="O14952" s="15"/>
      <c r="P14952" s="15"/>
      <c r="Q14952" s="15"/>
      <c r="R14952" s="65"/>
      <c r="S14952" s="98"/>
      <c r="T14952" s="98"/>
    </row>
    <row r="14953" spans="1:20" ht="15.75" customHeight="1">
      <c r="A14953" s="8">
        <v>2018</v>
      </c>
      <c r="B14953" s="9">
        <v>204</v>
      </c>
      <c r="C14953" s="15" t="s">
        <v>57905</v>
      </c>
      <c r="D14953" s="15" t="s">
        <v>57997</v>
      </c>
      <c r="E14953" s="11" t="s">
        <v>57998</v>
      </c>
      <c r="F14953" s="15" t="s">
        <v>14477</v>
      </c>
      <c r="G14953" s="15" t="s">
        <v>57999</v>
      </c>
      <c r="H14953" s="13">
        <v>0.01</v>
      </c>
      <c r="I14953" s="15" t="s">
        <v>57516</v>
      </c>
      <c r="J14953" s="15" t="s">
        <v>57516</v>
      </c>
      <c r="K14953" s="15" t="s">
        <v>57517</v>
      </c>
      <c r="L14953" s="15" t="s">
        <v>57531</v>
      </c>
      <c r="M14953" s="15" t="s">
        <v>57516</v>
      </c>
      <c r="N14953" s="15"/>
      <c r="O14953" s="15"/>
      <c r="P14953" s="15"/>
      <c r="Q14953" s="15"/>
      <c r="R14953" s="65" t="s">
        <v>64</v>
      </c>
      <c r="S14953" s="98"/>
      <c r="T14953" s="98"/>
    </row>
    <row r="14954" spans="1:20" ht="15.75" customHeight="1">
      <c r="A14954" s="8">
        <v>2018</v>
      </c>
      <c r="B14954" s="9">
        <v>204</v>
      </c>
      <c r="C14954" s="15" t="s">
        <v>57905</v>
      </c>
      <c r="D14954" s="15" t="s">
        <v>58000</v>
      </c>
      <c r="E14954" s="11" t="s">
        <v>58001</v>
      </c>
      <c r="F14954" s="15" t="s">
        <v>2542</v>
      </c>
      <c r="G14954" s="15" t="s">
        <v>58002</v>
      </c>
      <c r="H14954" s="13">
        <v>0.01</v>
      </c>
      <c r="I14954" s="15" t="s">
        <v>57516</v>
      </c>
      <c r="J14954" s="15" t="s">
        <v>57516</v>
      </c>
      <c r="K14954" s="15" t="s">
        <v>57517</v>
      </c>
      <c r="L14954" s="15" t="s">
        <v>57531</v>
      </c>
      <c r="M14954" s="15" t="s">
        <v>57516</v>
      </c>
      <c r="N14954" s="15"/>
      <c r="O14954" s="15"/>
      <c r="P14954" s="15"/>
      <c r="Q14954" s="15"/>
      <c r="R14954" s="65" t="s">
        <v>64</v>
      </c>
      <c r="S14954" s="98"/>
      <c r="T14954" s="98"/>
    </row>
    <row r="14955" spans="1:20" ht="15.75" customHeight="1">
      <c r="A14955" s="8">
        <v>2018</v>
      </c>
      <c r="B14955" s="9">
        <v>204</v>
      </c>
      <c r="C14955" s="15" t="s">
        <v>57905</v>
      </c>
      <c r="D14955" s="15" t="s">
        <v>58003</v>
      </c>
      <c r="E14955" s="11" t="s">
        <v>58004</v>
      </c>
      <c r="F14955" s="15" t="s">
        <v>35764</v>
      </c>
      <c r="G14955" s="15" t="s">
        <v>58005</v>
      </c>
      <c r="H14955" s="13">
        <v>0.01</v>
      </c>
      <c r="I14955" s="15" t="s">
        <v>57515</v>
      </c>
      <c r="J14955" s="15" t="s">
        <v>57516</v>
      </c>
      <c r="K14955" s="15" t="s">
        <v>57517</v>
      </c>
      <c r="L14955" s="15" t="s">
        <v>57609</v>
      </c>
      <c r="M14955" s="15" t="s">
        <v>57516</v>
      </c>
      <c r="N14955" s="15"/>
      <c r="O14955" s="15"/>
      <c r="P14955" s="15"/>
      <c r="Q14955" s="15"/>
      <c r="R14955" s="65"/>
      <c r="S14955" s="98"/>
      <c r="T14955" s="98"/>
    </row>
    <row r="14956" spans="1:20" ht="15.75" customHeight="1">
      <c r="A14956" s="8">
        <v>2018</v>
      </c>
      <c r="B14956" s="9">
        <v>204</v>
      </c>
      <c r="C14956" s="15" t="s">
        <v>57905</v>
      </c>
      <c r="D14956" s="15" t="s">
        <v>58006</v>
      </c>
      <c r="E14956" s="11" t="s">
        <v>58007</v>
      </c>
      <c r="F14956" s="15" t="s">
        <v>58008</v>
      </c>
      <c r="G14956" s="15" t="s">
        <v>58009</v>
      </c>
      <c r="H14956" s="13">
        <v>0.01</v>
      </c>
      <c r="I14956" s="15" t="s">
        <v>57516</v>
      </c>
      <c r="J14956" s="15" t="s">
        <v>57516</v>
      </c>
      <c r="K14956" s="15" t="s">
        <v>57517</v>
      </c>
      <c r="L14956" s="15" t="s">
        <v>16991</v>
      </c>
      <c r="M14956" s="15" t="s">
        <v>57516</v>
      </c>
      <c r="N14956" s="15"/>
      <c r="O14956" s="15"/>
      <c r="P14956" s="15"/>
      <c r="Q14956" s="15"/>
      <c r="R14956" s="65"/>
      <c r="S14956" s="98"/>
      <c r="T14956" s="98"/>
    </row>
    <row r="14957" spans="1:20" ht="15.75" customHeight="1">
      <c r="A14957" s="8">
        <v>2018</v>
      </c>
      <c r="B14957" s="9">
        <v>204</v>
      </c>
      <c r="C14957" s="15" t="s">
        <v>57905</v>
      </c>
      <c r="D14957" s="15" t="s">
        <v>58010</v>
      </c>
      <c r="E14957" s="11" t="s">
        <v>58011</v>
      </c>
      <c r="F14957" s="15">
        <v>1920</v>
      </c>
      <c r="G14957" s="15" t="s">
        <v>58012</v>
      </c>
      <c r="H14957" s="13">
        <v>0.04</v>
      </c>
      <c r="I14957" s="15" t="s">
        <v>57515</v>
      </c>
      <c r="J14957" s="15" t="s">
        <v>57516</v>
      </c>
      <c r="K14957" s="15" t="s">
        <v>57517</v>
      </c>
      <c r="L14957" s="15" t="s">
        <v>8563</v>
      </c>
      <c r="M14957" s="15" t="s">
        <v>57516</v>
      </c>
      <c r="N14957" s="15"/>
      <c r="O14957" s="15"/>
      <c r="P14957" s="15"/>
      <c r="Q14957" s="15"/>
      <c r="R14957" s="65"/>
      <c r="S14957" s="98"/>
      <c r="T14957" s="98"/>
    </row>
    <row r="14958" spans="1:20" ht="15.75" customHeight="1">
      <c r="A14958" s="8">
        <v>2018</v>
      </c>
      <c r="B14958" s="9">
        <v>204</v>
      </c>
      <c r="C14958" s="15" t="s">
        <v>57905</v>
      </c>
      <c r="D14958" s="15" t="s">
        <v>58013</v>
      </c>
      <c r="E14958" s="11" t="s">
        <v>58014</v>
      </c>
      <c r="F14958" s="15" t="s">
        <v>1139</v>
      </c>
      <c r="G14958" s="15" t="s">
        <v>58015</v>
      </c>
      <c r="H14958" s="13">
        <v>0.54</v>
      </c>
      <c r="I14958" s="15" t="s">
        <v>57516</v>
      </c>
      <c r="J14958" s="15" t="s">
        <v>57516</v>
      </c>
      <c r="K14958" s="15" t="s">
        <v>57517</v>
      </c>
      <c r="L14958" s="15" t="s">
        <v>8563</v>
      </c>
      <c r="M14958" s="15" t="s">
        <v>57516</v>
      </c>
      <c r="N14958" s="15"/>
      <c r="O14958" s="15"/>
      <c r="P14958" s="15"/>
      <c r="Q14958" s="15"/>
      <c r="R14958" s="65" t="s">
        <v>64</v>
      </c>
      <c r="S14958" s="98"/>
      <c r="T14958" s="98"/>
    </row>
    <row r="14959" spans="1:20" ht="15.75" customHeight="1">
      <c r="A14959" s="8">
        <v>2018</v>
      </c>
      <c r="B14959" s="9">
        <v>204</v>
      </c>
      <c r="C14959" s="15" t="s">
        <v>57905</v>
      </c>
      <c r="D14959" s="15" t="s">
        <v>58016</v>
      </c>
      <c r="E14959" s="11" t="s">
        <v>58017</v>
      </c>
      <c r="F14959" s="244">
        <v>26991</v>
      </c>
      <c r="G14959" s="15" t="s">
        <v>58018</v>
      </c>
      <c r="H14959" s="13">
        <v>0.02</v>
      </c>
      <c r="I14959" s="15" t="s">
        <v>57516</v>
      </c>
      <c r="J14959" s="15" t="s">
        <v>57516</v>
      </c>
      <c r="K14959" s="15" t="s">
        <v>57517</v>
      </c>
      <c r="L14959" s="15" t="s">
        <v>8563</v>
      </c>
      <c r="M14959" s="15" t="s">
        <v>57516</v>
      </c>
      <c r="N14959" s="15"/>
      <c r="O14959" s="15"/>
      <c r="P14959" s="15"/>
      <c r="Q14959" s="15"/>
      <c r="R14959" s="65"/>
      <c r="S14959" s="98"/>
      <c r="T14959" s="98"/>
    </row>
    <row r="14960" spans="1:20" ht="15.75" customHeight="1">
      <c r="A14960" s="8">
        <v>2018</v>
      </c>
      <c r="B14960" s="9">
        <v>204</v>
      </c>
      <c r="C14960" s="15" t="s">
        <v>57905</v>
      </c>
      <c r="D14960" s="15" t="s">
        <v>58019</v>
      </c>
      <c r="E14960" s="11" t="s">
        <v>58020</v>
      </c>
      <c r="F14960" s="15" t="s">
        <v>58021</v>
      </c>
      <c r="G14960" s="15" t="s">
        <v>58022</v>
      </c>
      <c r="H14960" s="13">
        <v>0.02</v>
      </c>
      <c r="I14960" s="15" t="s">
        <v>57516</v>
      </c>
      <c r="J14960" s="15" t="s">
        <v>57516</v>
      </c>
      <c r="K14960" s="15" t="s">
        <v>57517</v>
      </c>
      <c r="L14960" s="15" t="s">
        <v>16991</v>
      </c>
      <c r="M14960" s="15" t="s">
        <v>57516</v>
      </c>
      <c r="N14960" s="15"/>
      <c r="O14960" s="15"/>
      <c r="P14960" s="15"/>
      <c r="Q14960" s="15"/>
      <c r="R14960" s="65" t="s">
        <v>72</v>
      </c>
      <c r="S14960" s="98"/>
      <c r="T14960" s="98"/>
    </row>
    <row r="14961" spans="1:20" ht="15.75" customHeight="1">
      <c r="A14961" s="8">
        <v>2018</v>
      </c>
      <c r="B14961" s="9">
        <v>204</v>
      </c>
      <c r="C14961" s="15" t="s">
        <v>57905</v>
      </c>
      <c r="D14961" s="15" t="s">
        <v>58023</v>
      </c>
      <c r="E14961" s="11" t="s">
        <v>58024</v>
      </c>
      <c r="F14961" s="15" t="s">
        <v>58025</v>
      </c>
      <c r="G14961" s="15" t="s">
        <v>58026</v>
      </c>
      <c r="H14961" s="13">
        <v>0.01</v>
      </c>
      <c r="I14961" s="15" t="s">
        <v>57516</v>
      </c>
      <c r="J14961" s="15" t="s">
        <v>57515</v>
      </c>
      <c r="K14961" s="15" t="s">
        <v>57517</v>
      </c>
      <c r="L14961" s="15" t="s">
        <v>16991</v>
      </c>
      <c r="M14961" s="15" t="s">
        <v>57516</v>
      </c>
      <c r="N14961" s="15"/>
      <c r="O14961" s="15"/>
      <c r="P14961" s="15"/>
      <c r="Q14961" s="15"/>
      <c r="R14961" s="65" t="s">
        <v>72</v>
      </c>
      <c r="S14961" s="98"/>
      <c r="T14961" s="98"/>
    </row>
    <row r="14962" spans="1:20" ht="15.75" customHeight="1">
      <c r="A14962" s="8">
        <v>2018</v>
      </c>
      <c r="B14962" s="9">
        <v>204</v>
      </c>
      <c r="C14962" s="15" t="s">
        <v>57905</v>
      </c>
      <c r="D14962" s="15" t="s">
        <v>58027</v>
      </c>
      <c r="E14962" s="11" t="s">
        <v>58028</v>
      </c>
      <c r="F14962" s="15" t="s">
        <v>58029</v>
      </c>
      <c r="G14962" s="15" t="s">
        <v>58030</v>
      </c>
      <c r="H14962" s="13">
        <v>0.03</v>
      </c>
      <c r="I14962" s="15" t="s">
        <v>57516</v>
      </c>
      <c r="J14962" s="15" t="s">
        <v>57516</v>
      </c>
      <c r="K14962" s="15" t="s">
        <v>57517</v>
      </c>
      <c r="L14962" s="15" t="s">
        <v>57605</v>
      </c>
      <c r="M14962" s="15" t="s">
        <v>57516</v>
      </c>
      <c r="N14962" s="15"/>
      <c r="O14962" s="15"/>
      <c r="P14962" s="15"/>
      <c r="Q14962" s="15"/>
      <c r="R14962" s="65"/>
      <c r="S14962" s="98"/>
      <c r="T14962" s="98"/>
    </row>
    <row r="14963" spans="1:20" ht="15.75" customHeight="1">
      <c r="A14963" s="8">
        <v>2018</v>
      </c>
      <c r="B14963" s="9">
        <v>204</v>
      </c>
      <c r="C14963" s="15" t="s">
        <v>57905</v>
      </c>
      <c r="D14963" s="15" t="s">
        <v>58031</v>
      </c>
      <c r="E14963" s="11" t="s">
        <v>58032</v>
      </c>
      <c r="F14963" s="15">
        <v>1822</v>
      </c>
      <c r="G14963" s="15" t="s">
        <v>58033</v>
      </c>
      <c r="H14963" s="13">
        <v>0.01</v>
      </c>
      <c r="I14963" s="15" t="s">
        <v>57516</v>
      </c>
      <c r="J14963" s="15" t="s">
        <v>57516</v>
      </c>
      <c r="K14963" s="15" t="s">
        <v>57517</v>
      </c>
      <c r="L14963" s="15" t="s">
        <v>8563</v>
      </c>
      <c r="M14963" s="15" t="s">
        <v>57516</v>
      </c>
      <c r="N14963" s="15"/>
      <c r="O14963" s="15"/>
      <c r="P14963" s="15"/>
      <c r="Q14963" s="15"/>
      <c r="R14963" s="65" t="s">
        <v>72</v>
      </c>
      <c r="S14963" s="98"/>
      <c r="T14963" s="98"/>
    </row>
    <row r="14964" spans="1:20" ht="15.75" customHeight="1">
      <c r="A14964" s="8">
        <v>2018</v>
      </c>
      <c r="B14964" s="9">
        <v>204</v>
      </c>
      <c r="C14964" s="15" t="s">
        <v>57905</v>
      </c>
      <c r="D14964" s="15" t="s">
        <v>58034</v>
      </c>
      <c r="E14964" s="11" t="s">
        <v>58035</v>
      </c>
      <c r="F14964" s="15">
        <v>1919</v>
      </c>
      <c r="G14964" s="15" t="s">
        <v>58036</v>
      </c>
      <c r="H14964" s="13">
        <v>0.01</v>
      </c>
      <c r="I14964" s="15" t="s">
        <v>57516</v>
      </c>
      <c r="J14964" s="15" t="s">
        <v>57516</v>
      </c>
      <c r="K14964" s="15" t="s">
        <v>57517</v>
      </c>
      <c r="L14964" s="15" t="s">
        <v>57531</v>
      </c>
      <c r="M14964" s="15" t="s">
        <v>57516</v>
      </c>
      <c r="N14964" s="15"/>
      <c r="O14964" s="15"/>
      <c r="P14964" s="15"/>
      <c r="Q14964" s="15"/>
      <c r="R14964" s="65"/>
      <c r="S14964" s="98"/>
      <c r="T14964" s="98"/>
    </row>
    <row r="14965" spans="1:20" ht="15.75" customHeight="1">
      <c r="A14965" s="8">
        <v>2018</v>
      </c>
      <c r="B14965" s="9">
        <v>204</v>
      </c>
      <c r="C14965" s="15" t="s">
        <v>57905</v>
      </c>
      <c r="D14965" s="15" t="s">
        <v>58037</v>
      </c>
      <c r="E14965" s="11" t="s">
        <v>58038</v>
      </c>
      <c r="F14965" s="15" t="s">
        <v>58039</v>
      </c>
      <c r="G14965" s="15" t="s">
        <v>58040</v>
      </c>
      <c r="H14965" s="13">
        <v>0.3</v>
      </c>
      <c r="I14965" s="15" t="s">
        <v>57516</v>
      </c>
      <c r="J14965" s="15" t="s">
        <v>57515</v>
      </c>
      <c r="K14965" s="15" t="s">
        <v>57517</v>
      </c>
      <c r="L14965" s="15" t="s">
        <v>57531</v>
      </c>
      <c r="M14965" s="15" t="s">
        <v>57516</v>
      </c>
      <c r="N14965" s="15"/>
      <c r="O14965" s="15"/>
      <c r="P14965" s="15"/>
      <c r="Q14965" s="15"/>
      <c r="R14965" s="65" t="s">
        <v>17737</v>
      </c>
      <c r="S14965" s="98"/>
      <c r="T14965" s="98"/>
    </row>
    <row r="14966" spans="1:20" ht="15.75" customHeight="1">
      <c r="A14966" s="8">
        <v>2018</v>
      </c>
      <c r="B14966" s="9">
        <v>204</v>
      </c>
      <c r="C14966" s="15" t="s">
        <v>57905</v>
      </c>
      <c r="D14966" s="15" t="s">
        <v>58041</v>
      </c>
      <c r="E14966" s="11" t="s">
        <v>58042</v>
      </c>
      <c r="F14966" s="15" t="s">
        <v>35253</v>
      </c>
      <c r="G14966" s="15" t="s">
        <v>58043</v>
      </c>
      <c r="H14966" s="13">
        <v>0.06</v>
      </c>
      <c r="I14966" s="15" t="s">
        <v>57516</v>
      </c>
      <c r="J14966" s="15" t="s">
        <v>57516</v>
      </c>
      <c r="K14966" s="15" t="s">
        <v>57517</v>
      </c>
      <c r="L14966" s="15" t="s">
        <v>57523</v>
      </c>
      <c r="M14966" s="15" t="s">
        <v>57516</v>
      </c>
      <c r="N14966" s="15"/>
      <c r="O14966" s="15"/>
      <c r="P14966" s="15"/>
      <c r="Q14966" s="15"/>
      <c r="R14966" s="65" t="s">
        <v>72</v>
      </c>
      <c r="S14966" s="98"/>
      <c r="T14966" s="98"/>
    </row>
    <row r="14967" spans="1:20" ht="15.75" customHeight="1">
      <c r="A14967" s="8">
        <v>2018</v>
      </c>
      <c r="B14967" s="9">
        <v>204</v>
      </c>
      <c r="C14967" s="15" t="s">
        <v>57905</v>
      </c>
      <c r="D14967" s="15" t="s">
        <v>58044</v>
      </c>
      <c r="E14967" s="11" t="s">
        <v>58045</v>
      </c>
      <c r="F14967" s="15" t="s">
        <v>58046</v>
      </c>
      <c r="G14967" s="15" t="s">
        <v>58047</v>
      </c>
      <c r="H14967" s="13">
        <v>0.02</v>
      </c>
      <c r="I14967" s="15" t="s">
        <v>57516</v>
      </c>
      <c r="J14967" s="15" t="s">
        <v>57516</v>
      </c>
      <c r="K14967" s="15" t="s">
        <v>57517</v>
      </c>
      <c r="L14967" s="15" t="s">
        <v>57531</v>
      </c>
      <c r="M14967" s="15" t="s">
        <v>57516</v>
      </c>
      <c r="N14967" s="15"/>
      <c r="O14967" s="15"/>
      <c r="P14967" s="15"/>
      <c r="Q14967" s="15"/>
      <c r="R14967" s="65" t="s">
        <v>72</v>
      </c>
      <c r="S14967" s="98"/>
      <c r="T14967" s="98"/>
    </row>
    <row r="14968" spans="1:20" ht="15.75" customHeight="1">
      <c r="A14968" s="8">
        <v>2018</v>
      </c>
      <c r="B14968" s="9">
        <v>204</v>
      </c>
      <c r="C14968" s="15" t="s">
        <v>57905</v>
      </c>
      <c r="D14968" s="15" t="s">
        <v>58048</v>
      </c>
      <c r="E14968" s="11" t="s">
        <v>58049</v>
      </c>
      <c r="F14968" s="15" t="s">
        <v>1139</v>
      </c>
      <c r="G14968" s="15" t="s">
        <v>58050</v>
      </c>
      <c r="H14968" s="13">
        <v>0.1</v>
      </c>
      <c r="I14968" s="15" t="s">
        <v>57515</v>
      </c>
      <c r="J14968" s="15" t="s">
        <v>57516</v>
      </c>
      <c r="K14968" s="15" t="s">
        <v>57517</v>
      </c>
      <c r="L14968" s="15" t="s">
        <v>57523</v>
      </c>
      <c r="M14968" s="15" t="s">
        <v>57516</v>
      </c>
      <c r="N14968" s="15"/>
      <c r="O14968" s="15"/>
      <c r="P14968" s="15"/>
      <c r="Q14968" s="15"/>
      <c r="R14968" s="65"/>
      <c r="S14968" s="98"/>
      <c r="T14968" s="98"/>
    </row>
    <row r="14969" spans="1:20" ht="15.75" customHeight="1">
      <c r="A14969" s="8">
        <v>2018</v>
      </c>
      <c r="B14969" s="9">
        <v>204</v>
      </c>
      <c r="C14969" s="15" t="s">
        <v>57905</v>
      </c>
      <c r="D14969" s="15" t="s">
        <v>58048</v>
      </c>
      <c r="E14969" s="11" t="s">
        <v>58051</v>
      </c>
      <c r="F14969" s="15" t="s">
        <v>1139</v>
      </c>
      <c r="G14969" s="15" t="s">
        <v>58050</v>
      </c>
      <c r="H14969" s="13">
        <v>0.26</v>
      </c>
      <c r="I14969" s="15" t="s">
        <v>57515</v>
      </c>
      <c r="J14969" s="15" t="s">
        <v>57516</v>
      </c>
      <c r="K14969" s="15" t="s">
        <v>57517</v>
      </c>
      <c r="L14969" s="15" t="s">
        <v>57523</v>
      </c>
      <c r="M14969" s="15" t="s">
        <v>57516</v>
      </c>
      <c r="N14969" s="15"/>
      <c r="O14969" s="15"/>
      <c r="P14969" s="15"/>
      <c r="Q14969" s="15"/>
      <c r="R14969" s="65"/>
      <c r="S14969" s="98"/>
      <c r="T14969" s="98"/>
    </row>
    <row r="14970" spans="1:20" ht="15.75" customHeight="1">
      <c r="A14970" s="8">
        <v>2018</v>
      </c>
      <c r="B14970" s="9">
        <v>204</v>
      </c>
      <c r="C14970" s="15" t="s">
        <v>57905</v>
      </c>
      <c r="D14970" s="15" t="s">
        <v>58052</v>
      </c>
      <c r="E14970" s="11" t="s">
        <v>58053</v>
      </c>
      <c r="F14970" s="15" t="s">
        <v>7121</v>
      </c>
      <c r="G14970" s="15" t="s">
        <v>58054</v>
      </c>
      <c r="H14970" s="13">
        <v>0.02</v>
      </c>
      <c r="I14970" s="15" t="s">
        <v>57515</v>
      </c>
      <c r="J14970" s="15" t="s">
        <v>57516</v>
      </c>
      <c r="K14970" s="15" t="s">
        <v>57517</v>
      </c>
      <c r="L14970" s="15" t="s">
        <v>57523</v>
      </c>
      <c r="M14970" s="15" t="s">
        <v>57516</v>
      </c>
      <c r="N14970" s="15"/>
      <c r="O14970" s="15"/>
      <c r="P14970" s="15"/>
      <c r="Q14970" s="15"/>
      <c r="R14970" s="65"/>
      <c r="S14970" s="98"/>
      <c r="T14970" s="98"/>
    </row>
    <row r="14971" spans="1:20" ht="15.75" customHeight="1">
      <c r="A14971" s="8">
        <v>2018</v>
      </c>
      <c r="B14971" s="9">
        <v>204</v>
      </c>
      <c r="C14971" s="15" t="s">
        <v>57905</v>
      </c>
      <c r="D14971" s="15" t="s">
        <v>58055</v>
      </c>
      <c r="E14971" s="11" t="s">
        <v>58056</v>
      </c>
      <c r="F14971" s="15" t="s">
        <v>17050</v>
      </c>
      <c r="G14971" s="15" t="s">
        <v>58057</v>
      </c>
      <c r="H14971" s="13">
        <v>0.02</v>
      </c>
      <c r="I14971" s="15" t="s">
        <v>57516</v>
      </c>
      <c r="J14971" s="15" t="s">
        <v>57516</v>
      </c>
      <c r="K14971" s="15" t="s">
        <v>57517</v>
      </c>
      <c r="L14971" s="15" t="s">
        <v>57523</v>
      </c>
      <c r="M14971" s="15" t="s">
        <v>57516</v>
      </c>
      <c r="N14971" s="15"/>
      <c r="O14971" s="15"/>
      <c r="P14971" s="15"/>
      <c r="Q14971" s="15"/>
      <c r="R14971" s="65" t="s">
        <v>72</v>
      </c>
      <c r="S14971" s="98"/>
      <c r="T14971" s="98"/>
    </row>
    <row r="14972" spans="1:20" ht="15.75" customHeight="1">
      <c r="A14972" s="8">
        <v>2018</v>
      </c>
      <c r="B14972" s="9">
        <v>204</v>
      </c>
      <c r="C14972" s="15" t="s">
        <v>57905</v>
      </c>
      <c r="D14972" s="15" t="s">
        <v>58058</v>
      </c>
      <c r="E14972" s="11" t="s">
        <v>58059</v>
      </c>
      <c r="F14972" s="15" t="s">
        <v>1139</v>
      </c>
      <c r="G14972" s="15" t="s">
        <v>58060</v>
      </c>
      <c r="H14972" s="13">
        <v>0.04</v>
      </c>
      <c r="I14972" s="15" t="s">
        <v>57515</v>
      </c>
      <c r="J14972" s="15" t="s">
        <v>57516</v>
      </c>
      <c r="K14972" s="15" t="s">
        <v>57517</v>
      </c>
      <c r="L14972" s="15" t="s">
        <v>16991</v>
      </c>
      <c r="M14972" s="15" t="s">
        <v>57516</v>
      </c>
      <c r="N14972" s="15"/>
      <c r="O14972" s="15"/>
      <c r="P14972" s="15"/>
      <c r="Q14972" s="15"/>
      <c r="R14972" s="65"/>
      <c r="S14972" s="98"/>
      <c r="T14972" s="98"/>
    </row>
    <row r="14973" spans="1:20" ht="15.75" customHeight="1">
      <c r="A14973" s="8">
        <v>2018</v>
      </c>
      <c r="B14973" s="9">
        <v>204</v>
      </c>
      <c r="C14973" s="15" t="s">
        <v>57905</v>
      </c>
      <c r="D14973" s="15" t="s">
        <v>58061</v>
      </c>
      <c r="E14973" s="11" t="s">
        <v>58062</v>
      </c>
      <c r="F14973" s="15">
        <v>1999</v>
      </c>
      <c r="G14973" s="15" t="s">
        <v>58063</v>
      </c>
      <c r="H14973" s="13">
        <v>0.01</v>
      </c>
      <c r="I14973" s="15" t="s">
        <v>57516</v>
      </c>
      <c r="J14973" s="15" t="s">
        <v>57516</v>
      </c>
      <c r="K14973" s="15" t="s">
        <v>57517</v>
      </c>
      <c r="L14973" s="15"/>
      <c r="M14973" s="15" t="s">
        <v>57516</v>
      </c>
      <c r="N14973" s="15"/>
      <c r="O14973" s="15"/>
      <c r="P14973" s="15"/>
      <c r="Q14973" s="15"/>
      <c r="R14973" s="65" t="s">
        <v>4107</v>
      </c>
      <c r="S14973" s="98"/>
      <c r="T14973" s="98"/>
    </row>
    <row r="14974" spans="1:20" ht="15.75" customHeight="1">
      <c r="A14974" s="8">
        <v>2018</v>
      </c>
      <c r="B14974" s="9">
        <v>204</v>
      </c>
      <c r="C14974" s="15" t="s">
        <v>57905</v>
      </c>
      <c r="D14974" s="15" t="s">
        <v>58064</v>
      </c>
      <c r="E14974" s="11" t="s">
        <v>58065</v>
      </c>
      <c r="F14974" s="15" t="s">
        <v>58066</v>
      </c>
      <c r="G14974" s="15" t="s">
        <v>58067</v>
      </c>
      <c r="H14974" s="13">
        <v>0.04</v>
      </c>
      <c r="I14974" s="15" t="s">
        <v>57515</v>
      </c>
      <c r="J14974" s="15" t="s">
        <v>57516</v>
      </c>
      <c r="K14974" s="15" t="s">
        <v>57517</v>
      </c>
      <c r="L14974" s="15" t="s">
        <v>42937</v>
      </c>
      <c r="M14974" s="15" t="s">
        <v>57516</v>
      </c>
      <c r="N14974" s="15"/>
      <c r="O14974" s="15"/>
      <c r="P14974" s="15"/>
      <c r="Q14974" s="15"/>
      <c r="R14974" s="65"/>
      <c r="S14974" s="98"/>
      <c r="T14974" s="98"/>
    </row>
    <row r="14975" spans="1:20" ht="15.75" customHeight="1">
      <c r="A14975" s="8">
        <v>2018</v>
      </c>
      <c r="B14975" s="9">
        <v>204</v>
      </c>
      <c r="C14975" s="15" t="s">
        <v>57905</v>
      </c>
      <c r="D14975" s="15" t="s">
        <v>58068</v>
      </c>
      <c r="E14975" s="11" t="s">
        <v>58069</v>
      </c>
      <c r="F14975" s="15" t="s">
        <v>58070</v>
      </c>
      <c r="G14975" s="15" t="s">
        <v>58071</v>
      </c>
      <c r="H14975" s="13">
        <v>0.08</v>
      </c>
      <c r="I14975" s="15" t="s">
        <v>57515</v>
      </c>
      <c r="J14975" s="15" t="s">
        <v>57515</v>
      </c>
      <c r="K14975" s="15" t="s">
        <v>57517</v>
      </c>
      <c r="L14975" s="15" t="s">
        <v>16991</v>
      </c>
      <c r="M14975" s="15" t="s">
        <v>57516</v>
      </c>
      <c r="N14975" s="15"/>
      <c r="O14975" s="15"/>
      <c r="P14975" s="15"/>
      <c r="Q14975" s="15"/>
      <c r="R14975" s="65" t="s">
        <v>72</v>
      </c>
      <c r="S14975" s="98"/>
      <c r="T14975" s="98"/>
    </row>
    <row r="14976" spans="1:20" ht="15.75" customHeight="1">
      <c r="A14976" s="8">
        <v>2018</v>
      </c>
      <c r="B14976" s="9">
        <v>204</v>
      </c>
      <c r="C14976" s="15" t="s">
        <v>57905</v>
      </c>
      <c r="D14976" s="15" t="s">
        <v>58064</v>
      </c>
      <c r="E14976" s="11" t="s">
        <v>58072</v>
      </c>
      <c r="F14976" s="15" t="s">
        <v>14083</v>
      </c>
      <c r="G14976" s="15" t="s">
        <v>58067</v>
      </c>
      <c r="H14976" s="13">
        <v>0.04</v>
      </c>
      <c r="I14976" s="15" t="s">
        <v>57515</v>
      </c>
      <c r="J14976" s="15" t="s">
        <v>57516</v>
      </c>
      <c r="K14976" s="15" t="s">
        <v>57517</v>
      </c>
      <c r="L14976" s="15" t="s">
        <v>42937</v>
      </c>
      <c r="M14976" s="15" t="s">
        <v>57516</v>
      </c>
      <c r="N14976" s="15"/>
      <c r="O14976" s="15"/>
      <c r="P14976" s="15"/>
      <c r="Q14976" s="15"/>
      <c r="R14976" s="65"/>
      <c r="S14976" s="98"/>
      <c r="T14976" s="98"/>
    </row>
    <row r="14977" spans="1:20" ht="15.75" customHeight="1">
      <c r="A14977" s="8">
        <v>2018</v>
      </c>
      <c r="B14977" s="9">
        <v>204</v>
      </c>
      <c r="C14977" s="15" t="s">
        <v>57905</v>
      </c>
      <c r="D14977" s="15" t="s">
        <v>58073</v>
      </c>
      <c r="E14977" s="11" t="s">
        <v>58074</v>
      </c>
      <c r="F14977" s="15" t="s">
        <v>58075</v>
      </c>
      <c r="G14977" s="15" t="s">
        <v>58076</v>
      </c>
      <c r="H14977" s="13">
        <v>0.06</v>
      </c>
      <c r="I14977" s="15" t="s">
        <v>57515</v>
      </c>
      <c r="J14977" s="15" t="s">
        <v>57516</v>
      </c>
      <c r="K14977" s="15" t="s">
        <v>57517</v>
      </c>
      <c r="L14977" s="15" t="s">
        <v>42937</v>
      </c>
      <c r="M14977" s="15" t="s">
        <v>57516</v>
      </c>
      <c r="N14977" s="15"/>
      <c r="O14977" s="15"/>
      <c r="P14977" s="15"/>
      <c r="Q14977" s="15"/>
      <c r="R14977" s="65"/>
      <c r="S14977" s="98"/>
      <c r="T14977" s="98"/>
    </row>
    <row r="14978" spans="1:20" ht="15.75" customHeight="1">
      <c r="A14978" s="8">
        <v>2018</v>
      </c>
      <c r="B14978" s="9">
        <v>204</v>
      </c>
      <c r="C14978" s="15" t="s">
        <v>57905</v>
      </c>
      <c r="D14978" s="15" t="s">
        <v>58077</v>
      </c>
      <c r="E14978" s="11" t="s">
        <v>58078</v>
      </c>
      <c r="F14978" s="15" t="s">
        <v>58079</v>
      </c>
      <c r="G14978" s="15" t="s">
        <v>58080</v>
      </c>
      <c r="H14978" s="13">
        <v>0.02</v>
      </c>
      <c r="I14978" s="15" t="s">
        <v>57516</v>
      </c>
      <c r="J14978" s="15" t="s">
        <v>57516</v>
      </c>
      <c r="K14978" s="15" t="s">
        <v>57517</v>
      </c>
      <c r="L14978" s="15" t="s">
        <v>42937</v>
      </c>
      <c r="M14978" s="15" t="s">
        <v>57516</v>
      </c>
      <c r="N14978" s="15"/>
      <c r="O14978" s="15"/>
      <c r="P14978" s="15"/>
      <c r="Q14978" s="15"/>
      <c r="R14978" s="65" t="s">
        <v>72</v>
      </c>
      <c r="S14978" s="98"/>
      <c r="T14978" s="98"/>
    </row>
    <row r="14979" spans="1:20" ht="15.75" customHeight="1">
      <c r="A14979" s="8">
        <v>2018</v>
      </c>
      <c r="B14979" s="9">
        <v>204</v>
      </c>
      <c r="C14979" s="15" t="s">
        <v>57905</v>
      </c>
      <c r="D14979" s="15" t="s">
        <v>58081</v>
      </c>
      <c r="E14979" s="11" t="s">
        <v>58082</v>
      </c>
      <c r="F14979" s="15" t="s">
        <v>58083</v>
      </c>
      <c r="G14979" s="15" t="s">
        <v>58084</v>
      </c>
      <c r="H14979" s="13">
        <v>0.02</v>
      </c>
      <c r="I14979" s="15" t="s">
        <v>57516</v>
      </c>
      <c r="J14979" s="15" t="s">
        <v>57515</v>
      </c>
      <c r="K14979" s="15" t="s">
        <v>57517</v>
      </c>
      <c r="L14979" s="15" t="s">
        <v>57523</v>
      </c>
      <c r="M14979" s="15" t="s">
        <v>57516</v>
      </c>
      <c r="N14979" s="15"/>
      <c r="O14979" s="15"/>
      <c r="P14979" s="15"/>
      <c r="Q14979" s="15"/>
      <c r="R14979" s="65" t="s">
        <v>72</v>
      </c>
      <c r="S14979" s="98"/>
      <c r="T14979" s="98"/>
    </row>
    <row r="14980" spans="1:20" ht="15.75" customHeight="1">
      <c r="A14980" s="8">
        <v>2018</v>
      </c>
      <c r="B14980" s="9">
        <v>204</v>
      </c>
      <c r="C14980" s="15" t="s">
        <v>57905</v>
      </c>
      <c r="D14980" s="15" t="s">
        <v>58085</v>
      </c>
      <c r="E14980" s="11" t="s">
        <v>58086</v>
      </c>
      <c r="F14980" s="15" t="s">
        <v>58087</v>
      </c>
      <c r="G14980" s="15" t="s">
        <v>58088</v>
      </c>
      <c r="H14980" s="13">
        <v>0.01</v>
      </c>
      <c r="I14980" s="15" t="s">
        <v>57515</v>
      </c>
      <c r="J14980" s="15" t="s">
        <v>57516</v>
      </c>
      <c r="K14980" s="15" t="s">
        <v>57517</v>
      </c>
      <c r="L14980" s="15" t="s">
        <v>8563</v>
      </c>
      <c r="M14980" s="15" t="s">
        <v>57516</v>
      </c>
      <c r="N14980" s="15"/>
      <c r="O14980" s="15"/>
      <c r="P14980" s="15"/>
      <c r="Q14980" s="15"/>
      <c r="R14980" s="65"/>
      <c r="S14980" s="98"/>
      <c r="T14980" s="98"/>
    </row>
    <row r="14981" spans="1:20" ht="15.75" customHeight="1">
      <c r="A14981" s="8">
        <v>2018</v>
      </c>
      <c r="B14981" s="9">
        <v>204</v>
      </c>
      <c r="C14981" s="15" t="s">
        <v>57905</v>
      </c>
      <c r="D14981" s="15" t="s">
        <v>58089</v>
      </c>
      <c r="E14981" s="11" t="s">
        <v>58090</v>
      </c>
      <c r="F14981" s="15" t="s">
        <v>58091</v>
      </c>
      <c r="G14981" s="15" t="s">
        <v>58092</v>
      </c>
      <c r="H14981" s="13">
        <v>0.01</v>
      </c>
      <c r="I14981" s="15" t="s">
        <v>57515</v>
      </c>
      <c r="J14981" s="15" t="s">
        <v>57516</v>
      </c>
      <c r="K14981" s="15" t="s">
        <v>57517</v>
      </c>
      <c r="L14981" s="15" t="s">
        <v>8563</v>
      </c>
      <c r="M14981" s="15" t="s">
        <v>57516</v>
      </c>
      <c r="N14981" s="15"/>
      <c r="O14981" s="15"/>
      <c r="P14981" s="15"/>
      <c r="Q14981" s="15"/>
      <c r="R14981" s="65"/>
      <c r="S14981" s="98"/>
      <c r="T14981" s="98"/>
    </row>
    <row r="14982" spans="1:20" ht="15.75" customHeight="1">
      <c r="A14982" s="8">
        <v>2018</v>
      </c>
      <c r="B14982" s="9">
        <v>204</v>
      </c>
      <c r="C14982" s="15" t="s">
        <v>57905</v>
      </c>
      <c r="D14982" s="15" t="s">
        <v>58093</v>
      </c>
      <c r="E14982" s="11" t="s">
        <v>58094</v>
      </c>
      <c r="F14982" s="15">
        <v>1876</v>
      </c>
      <c r="G14982" s="15" t="s">
        <v>58095</v>
      </c>
      <c r="H14982" s="13">
        <v>0.01</v>
      </c>
      <c r="I14982" s="15" t="s">
        <v>57516</v>
      </c>
      <c r="J14982" s="15" t="s">
        <v>57516</v>
      </c>
      <c r="K14982" s="15" t="s">
        <v>57517</v>
      </c>
      <c r="L14982" s="15" t="s">
        <v>8563</v>
      </c>
      <c r="M14982" s="15" t="s">
        <v>57516</v>
      </c>
      <c r="N14982" s="15"/>
      <c r="O14982" s="15"/>
      <c r="P14982" s="15"/>
      <c r="Q14982" s="15"/>
      <c r="R14982" s="65" t="s">
        <v>64</v>
      </c>
      <c r="S14982" s="98"/>
      <c r="T14982" s="98"/>
    </row>
    <row r="14983" spans="1:20" ht="15.75" customHeight="1">
      <c r="A14983" s="8">
        <v>2018</v>
      </c>
      <c r="B14983" s="9">
        <v>204</v>
      </c>
      <c r="C14983" s="15" t="s">
        <v>57905</v>
      </c>
      <c r="D14983" s="15" t="s">
        <v>58096</v>
      </c>
      <c r="E14983" s="11" t="s">
        <v>58097</v>
      </c>
      <c r="F14983" s="15" t="s">
        <v>58098</v>
      </c>
      <c r="G14983" s="15" t="s">
        <v>58099</v>
      </c>
      <c r="H14983" s="13">
        <v>0.02</v>
      </c>
      <c r="I14983" s="15" t="s">
        <v>57515</v>
      </c>
      <c r="J14983" s="15" t="s">
        <v>57516</v>
      </c>
      <c r="K14983" s="15" t="s">
        <v>57517</v>
      </c>
      <c r="L14983" s="15" t="s">
        <v>57609</v>
      </c>
      <c r="M14983" s="15" t="s">
        <v>57516</v>
      </c>
      <c r="N14983" s="15"/>
      <c r="O14983" s="15"/>
      <c r="P14983" s="15"/>
      <c r="Q14983" s="15"/>
      <c r="R14983" s="65"/>
      <c r="S14983" s="98"/>
      <c r="T14983" s="98"/>
    </row>
    <row r="14984" spans="1:20" ht="15.75" customHeight="1">
      <c r="A14984" s="8">
        <v>2018</v>
      </c>
      <c r="B14984" s="9">
        <v>205</v>
      </c>
      <c r="C14984" s="15" t="s">
        <v>58100</v>
      </c>
      <c r="D14984" s="15" t="s">
        <v>58101</v>
      </c>
      <c r="E14984" s="11" t="s">
        <v>58102</v>
      </c>
      <c r="F14984" s="15" t="s">
        <v>34891</v>
      </c>
      <c r="G14984" s="15" t="s">
        <v>58103</v>
      </c>
      <c r="H14984" s="13">
        <v>0.02</v>
      </c>
      <c r="I14984" s="15" t="s">
        <v>57515</v>
      </c>
      <c r="J14984" s="15" t="s">
        <v>57515</v>
      </c>
      <c r="K14984" s="15" t="s">
        <v>57517</v>
      </c>
      <c r="L14984" s="15"/>
      <c r="M14984" s="15" t="s">
        <v>57516</v>
      </c>
      <c r="N14984" s="15"/>
      <c r="O14984" s="15"/>
      <c r="P14984" s="15"/>
      <c r="Q14984" s="15"/>
      <c r="R14984" s="65" t="s">
        <v>72</v>
      </c>
      <c r="S14984" s="98"/>
      <c r="T14984" s="98"/>
    </row>
    <row r="14985" spans="1:20" ht="15.75" customHeight="1">
      <c r="A14985" s="8">
        <v>2018</v>
      </c>
      <c r="B14985" s="9">
        <v>205</v>
      </c>
      <c r="C14985" s="15" t="s">
        <v>58100</v>
      </c>
      <c r="D14985" s="15" t="s">
        <v>58104</v>
      </c>
      <c r="E14985" s="11" t="s">
        <v>58105</v>
      </c>
      <c r="F14985" s="15" t="s">
        <v>1139</v>
      </c>
      <c r="G14985" s="15" t="s">
        <v>58106</v>
      </c>
      <c r="H14985" s="13">
        <v>0.02</v>
      </c>
      <c r="I14985" s="15" t="s">
        <v>57515</v>
      </c>
      <c r="J14985" s="15" t="s">
        <v>57516</v>
      </c>
      <c r="K14985" s="15" t="s">
        <v>57517</v>
      </c>
      <c r="L14985" s="15" t="s">
        <v>16991</v>
      </c>
      <c r="M14985" s="15" t="s">
        <v>57516</v>
      </c>
      <c r="N14985" s="15"/>
      <c r="O14985" s="15"/>
      <c r="P14985" s="15"/>
      <c r="Q14985" s="15"/>
      <c r="R14985" s="65"/>
      <c r="S14985" s="98"/>
      <c r="T14985" s="98"/>
    </row>
    <row r="14986" spans="1:20" ht="15.75" customHeight="1">
      <c r="A14986" s="8">
        <v>2018</v>
      </c>
      <c r="B14986" s="9">
        <v>205</v>
      </c>
      <c r="C14986" s="15" t="s">
        <v>58100</v>
      </c>
      <c r="D14986" s="15" t="s">
        <v>58107</v>
      </c>
      <c r="E14986" s="11" t="s">
        <v>58108</v>
      </c>
      <c r="F14986" s="15" t="s">
        <v>58109</v>
      </c>
      <c r="G14986" s="15" t="s">
        <v>58110</v>
      </c>
      <c r="H14986" s="13">
        <v>0.32</v>
      </c>
      <c r="I14986" s="15" t="s">
        <v>57515</v>
      </c>
      <c r="J14986" s="15" t="s">
        <v>57516</v>
      </c>
      <c r="K14986" s="15" t="s">
        <v>57517</v>
      </c>
      <c r="L14986" s="15" t="s">
        <v>42937</v>
      </c>
      <c r="M14986" s="15" t="s">
        <v>57516</v>
      </c>
      <c r="N14986" s="15"/>
      <c r="O14986" s="15"/>
      <c r="P14986" s="15"/>
      <c r="Q14986" s="15"/>
      <c r="R14986" s="65"/>
      <c r="S14986" s="98"/>
      <c r="T14986" s="98"/>
    </row>
    <row r="14987" spans="1:20" ht="15.75" customHeight="1">
      <c r="A14987" s="8">
        <v>2018</v>
      </c>
      <c r="B14987" s="9">
        <v>205</v>
      </c>
      <c r="C14987" s="15" t="s">
        <v>58100</v>
      </c>
      <c r="D14987" s="15" t="s">
        <v>58111</v>
      </c>
      <c r="E14987" s="11" t="s">
        <v>58112</v>
      </c>
      <c r="F14987" s="15" t="s">
        <v>58113</v>
      </c>
      <c r="G14987" s="15" t="s">
        <v>58114</v>
      </c>
      <c r="H14987" s="13">
        <v>0.48</v>
      </c>
      <c r="I14987" s="15" t="s">
        <v>57515</v>
      </c>
      <c r="J14987" s="15" t="s">
        <v>57516</v>
      </c>
      <c r="K14987" s="15" t="s">
        <v>57517</v>
      </c>
      <c r="L14987" s="15" t="s">
        <v>11773</v>
      </c>
      <c r="M14987" s="15" t="s">
        <v>57516</v>
      </c>
      <c r="N14987" s="15"/>
      <c r="O14987" s="15"/>
      <c r="P14987" s="15"/>
      <c r="Q14987" s="15"/>
      <c r="R14987" s="65"/>
      <c r="S14987" s="98"/>
      <c r="T14987" s="98"/>
    </row>
    <row r="14988" spans="1:20" ht="15.75" customHeight="1">
      <c r="A14988" s="8">
        <v>2018</v>
      </c>
      <c r="B14988" s="9">
        <v>205</v>
      </c>
      <c r="C14988" s="15" t="s">
        <v>58100</v>
      </c>
      <c r="D14988" s="15" t="s">
        <v>58115</v>
      </c>
      <c r="E14988" s="11" t="s">
        <v>58116</v>
      </c>
      <c r="F14988" s="15" t="s">
        <v>58117</v>
      </c>
      <c r="G14988" s="15" t="s">
        <v>58118</v>
      </c>
      <c r="H14988" s="13">
        <v>0.13</v>
      </c>
      <c r="I14988" s="15" t="s">
        <v>57515</v>
      </c>
      <c r="J14988" s="15" t="s">
        <v>57516</v>
      </c>
      <c r="K14988" s="15" t="s">
        <v>57517</v>
      </c>
      <c r="L14988" s="15" t="s">
        <v>19488</v>
      </c>
      <c r="M14988" s="15" t="s">
        <v>57516</v>
      </c>
      <c r="N14988" s="15"/>
      <c r="O14988" s="15"/>
      <c r="P14988" s="15"/>
      <c r="Q14988" s="15"/>
      <c r="R14988" s="65"/>
      <c r="S14988" s="98"/>
      <c r="T14988" s="98"/>
    </row>
    <row r="14989" spans="1:20" ht="15.75" customHeight="1">
      <c r="A14989" s="8">
        <v>2018</v>
      </c>
      <c r="B14989" s="9">
        <v>205</v>
      </c>
      <c r="C14989" s="15" t="s">
        <v>58100</v>
      </c>
      <c r="D14989" s="15" t="s">
        <v>58119</v>
      </c>
      <c r="E14989" s="11" t="s">
        <v>58120</v>
      </c>
      <c r="F14989" s="15" t="s">
        <v>58121</v>
      </c>
      <c r="G14989" s="15" t="s">
        <v>58122</v>
      </c>
      <c r="H14989" s="13">
        <v>0.15</v>
      </c>
      <c r="I14989" s="15" t="s">
        <v>57515</v>
      </c>
      <c r="J14989" s="15" t="s">
        <v>57516</v>
      </c>
      <c r="K14989" s="15" t="s">
        <v>57517</v>
      </c>
      <c r="L14989" s="15" t="s">
        <v>19488</v>
      </c>
      <c r="M14989" s="15" t="s">
        <v>57516</v>
      </c>
      <c r="N14989" s="15"/>
      <c r="O14989" s="15"/>
      <c r="P14989" s="15"/>
      <c r="Q14989" s="15"/>
      <c r="R14989" s="65"/>
      <c r="S14989" s="98"/>
      <c r="T14989" s="98"/>
    </row>
    <row r="14990" spans="1:20" ht="15.75" customHeight="1">
      <c r="A14990" s="8">
        <v>2018</v>
      </c>
      <c r="B14990" s="9">
        <v>205</v>
      </c>
      <c r="C14990" s="15" t="s">
        <v>58100</v>
      </c>
      <c r="D14990" s="15" t="s">
        <v>58123</v>
      </c>
      <c r="E14990" s="11" t="s">
        <v>58124</v>
      </c>
      <c r="F14990" s="15" t="s">
        <v>1139</v>
      </c>
      <c r="G14990" s="15" t="s">
        <v>58125</v>
      </c>
      <c r="H14990" s="13">
        <v>0.03</v>
      </c>
      <c r="I14990" s="15" t="s">
        <v>57515</v>
      </c>
      <c r="J14990" s="15" t="s">
        <v>57516</v>
      </c>
      <c r="K14990" s="15" t="s">
        <v>57517</v>
      </c>
      <c r="L14990" s="15" t="s">
        <v>19488</v>
      </c>
      <c r="M14990" s="15" t="s">
        <v>57516</v>
      </c>
      <c r="N14990" s="15"/>
      <c r="O14990" s="15"/>
      <c r="P14990" s="15"/>
      <c r="Q14990" s="15"/>
      <c r="R14990" s="65"/>
      <c r="S14990" s="98"/>
      <c r="T14990" s="98"/>
    </row>
    <row r="14991" spans="1:20" ht="15.75" customHeight="1">
      <c r="A14991" s="8">
        <v>2018</v>
      </c>
      <c r="B14991" s="9">
        <v>205</v>
      </c>
      <c r="C14991" s="15" t="s">
        <v>58100</v>
      </c>
      <c r="D14991" s="15" t="s">
        <v>58126</v>
      </c>
      <c r="E14991" s="11" t="s">
        <v>58127</v>
      </c>
      <c r="F14991" s="15" t="s">
        <v>30089</v>
      </c>
      <c r="G14991" s="15" t="s">
        <v>58128</v>
      </c>
      <c r="H14991" s="13">
        <v>0.04</v>
      </c>
      <c r="I14991" s="15" t="s">
        <v>57515</v>
      </c>
      <c r="J14991" s="15" t="s">
        <v>57516</v>
      </c>
      <c r="K14991" s="15" t="s">
        <v>57517</v>
      </c>
      <c r="L14991" s="15" t="s">
        <v>19488</v>
      </c>
      <c r="M14991" s="15" t="s">
        <v>57516</v>
      </c>
      <c r="N14991" s="15"/>
      <c r="O14991" s="15"/>
      <c r="P14991" s="15"/>
      <c r="Q14991" s="15"/>
      <c r="R14991" s="65"/>
      <c r="S14991" s="98"/>
      <c r="T14991" s="98"/>
    </row>
    <row r="14992" spans="1:20" ht="15.75" customHeight="1">
      <c r="A14992" s="8">
        <v>2018</v>
      </c>
      <c r="B14992" s="9">
        <v>205</v>
      </c>
      <c r="C14992" s="15" t="s">
        <v>58100</v>
      </c>
      <c r="D14992" s="15" t="s">
        <v>58129</v>
      </c>
      <c r="E14992" s="11" t="s">
        <v>58130</v>
      </c>
      <c r="F14992" s="15" t="s">
        <v>58131</v>
      </c>
      <c r="G14992" s="15" t="s">
        <v>58132</v>
      </c>
      <c r="H14992" s="13">
        <v>0.05</v>
      </c>
      <c r="I14992" s="15" t="s">
        <v>57515</v>
      </c>
      <c r="J14992" s="15" t="s">
        <v>57516</v>
      </c>
      <c r="K14992" s="15" t="s">
        <v>57517</v>
      </c>
      <c r="L14992" s="15" t="s">
        <v>19488</v>
      </c>
      <c r="M14992" s="15" t="s">
        <v>57516</v>
      </c>
      <c r="N14992" s="15"/>
      <c r="O14992" s="15"/>
      <c r="P14992" s="15"/>
      <c r="Q14992" s="15"/>
      <c r="R14992" s="65"/>
      <c r="S14992" s="98"/>
      <c r="T14992" s="98"/>
    </row>
    <row r="14993" spans="1:20" ht="15.75" customHeight="1">
      <c r="A14993" s="8">
        <v>2018</v>
      </c>
      <c r="B14993" s="9">
        <v>205</v>
      </c>
      <c r="C14993" s="15" t="s">
        <v>58100</v>
      </c>
      <c r="D14993" s="15" t="s">
        <v>58133</v>
      </c>
      <c r="E14993" s="11" t="s">
        <v>58134</v>
      </c>
      <c r="F14993" s="15" t="s">
        <v>58135</v>
      </c>
      <c r="G14993" s="15" t="s">
        <v>58136</v>
      </c>
      <c r="H14993" s="13">
        <v>0.14000000000000001</v>
      </c>
      <c r="I14993" s="15" t="s">
        <v>57515</v>
      </c>
      <c r="J14993" s="15" t="s">
        <v>57516</v>
      </c>
      <c r="K14993" s="15" t="s">
        <v>57517</v>
      </c>
      <c r="L14993" s="15" t="s">
        <v>19488</v>
      </c>
      <c r="M14993" s="15" t="s">
        <v>57516</v>
      </c>
      <c r="N14993" s="15"/>
      <c r="O14993" s="15"/>
      <c r="P14993" s="15"/>
      <c r="Q14993" s="15"/>
      <c r="R14993" s="65"/>
      <c r="S14993" s="98"/>
      <c r="T14993" s="98"/>
    </row>
    <row r="14994" spans="1:20" ht="15.75" customHeight="1">
      <c r="A14994" s="8">
        <v>2018</v>
      </c>
      <c r="B14994" s="9">
        <v>205</v>
      </c>
      <c r="C14994" s="15" t="s">
        <v>58100</v>
      </c>
      <c r="D14994" s="15" t="s">
        <v>58137</v>
      </c>
      <c r="E14994" s="11" t="s">
        <v>58138</v>
      </c>
      <c r="F14994" s="15" t="s">
        <v>1139</v>
      </c>
      <c r="G14994" s="15" t="s">
        <v>58139</v>
      </c>
      <c r="H14994" s="13">
        <v>0.01</v>
      </c>
      <c r="I14994" s="15" t="s">
        <v>57515</v>
      </c>
      <c r="J14994" s="15" t="s">
        <v>57516</v>
      </c>
      <c r="K14994" s="15" t="s">
        <v>57517</v>
      </c>
      <c r="L14994" s="15" t="s">
        <v>19488</v>
      </c>
      <c r="M14994" s="15" t="s">
        <v>57516</v>
      </c>
      <c r="N14994" s="15"/>
      <c r="O14994" s="15"/>
      <c r="P14994" s="15"/>
      <c r="Q14994" s="15"/>
      <c r="R14994" s="65"/>
      <c r="S14994" s="98"/>
      <c r="T14994" s="98"/>
    </row>
    <row r="14995" spans="1:20" ht="15.75" customHeight="1">
      <c r="A14995" s="8">
        <v>2018</v>
      </c>
      <c r="B14995" s="9">
        <v>205</v>
      </c>
      <c r="C14995" s="15" t="s">
        <v>58100</v>
      </c>
      <c r="D14995" s="15" t="s">
        <v>58140</v>
      </c>
      <c r="E14995" s="11" t="s">
        <v>58141</v>
      </c>
      <c r="F14995" s="15" t="s">
        <v>58142</v>
      </c>
      <c r="G14995" s="15" t="s">
        <v>58143</v>
      </c>
      <c r="H14995" s="13">
        <v>0.09</v>
      </c>
      <c r="I14995" s="15" t="s">
        <v>57515</v>
      </c>
      <c r="J14995" s="15" t="s">
        <v>57516</v>
      </c>
      <c r="K14995" s="15" t="s">
        <v>57517</v>
      </c>
      <c r="L14995" s="15" t="s">
        <v>19488</v>
      </c>
      <c r="M14995" s="15" t="s">
        <v>57516</v>
      </c>
      <c r="N14995" s="15"/>
      <c r="O14995" s="15"/>
      <c r="P14995" s="15"/>
      <c r="Q14995" s="15"/>
      <c r="R14995" s="65"/>
      <c r="S14995" s="98"/>
      <c r="T14995" s="98"/>
    </row>
    <row r="14996" spans="1:20" ht="15.75" customHeight="1">
      <c r="A14996" s="8">
        <v>2018</v>
      </c>
      <c r="B14996" s="9">
        <v>205</v>
      </c>
      <c r="C14996" s="15" t="s">
        <v>58100</v>
      </c>
      <c r="D14996" s="15" t="s">
        <v>58144</v>
      </c>
      <c r="E14996" s="11" t="s">
        <v>58145</v>
      </c>
      <c r="F14996" s="15" t="s">
        <v>58146</v>
      </c>
      <c r="G14996" s="15" t="s">
        <v>58147</v>
      </c>
      <c r="H14996" s="13">
        <v>0.03</v>
      </c>
      <c r="I14996" s="15" t="s">
        <v>57515</v>
      </c>
      <c r="J14996" s="15" t="s">
        <v>57516</v>
      </c>
      <c r="K14996" s="15" t="s">
        <v>57517</v>
      </c>
      <c r="L14996" s="15" t="s">
        <v>19488</v>
      </c>
      <c r="M14996" s="15" t="s">
        <v>57516</v>
      </c>
      <c r="N14996" s="15"/>
      <c r="O14996" s="15"/>
      <c r="P14996" s="15"/>
      <c r="Q14996" s="15"/>
      <c r="R14996" s="65"/>
      <c r="S14996" s="98"/>
      <c r="T14996" s="98"/>
    </row>
    <row r="14997" spans="1:20" ht="15.75" customHeight="1">
      <c r="A14997" s="8">
        <v>2018</v>
      </c>
      <c r="B14997" s="9">
        <v>205</v>
      </c>
      <c r="C14997" s="15" t="s">
        <v>58100</v>
      </c>
      <c r="D14997" s="15" t="s">
        <v>58148</v>
      </c>
      <c r="E14997" s="11" t="s">
        <v>58149</v>
      </c>
      <c r="F14997" s="15" t="s">
        <v>36178</v>
      </c>
      <c r="G14997" s="15" t="s">
        <v>58150</v>
      </c>
      <c r="H14997" s="13">
        <v>0.04</v>
      </c>
      <c r="I14997" s="15" t="s">
        <v>57515</v>
      </c>
      <c r="J14997" s="15" t="s">
        <v>57516</v>
      </c>
      <c r="K14997" s="15" t="s">
        <v>57517</v>
      </c>
      <c r="L14997" s="15" t="s">
        <v>19488</v>
      </c>
      <c r="M14997" s="15" t="s">
        <v>57516</v>
      </c>
      <c r="N14997" s="15"/>
      <c r="O14997" s="15"/>
      <c r="P14997" s="15"/>
      <c r="Q14997" s="15"/>
      <c r="R14997" s="65"/>
      <c r="S14997" s="98"/>
      <c r="T14997" s="98"/>
    </row>
    <row r="14998" spans="1:20" ht="15.75" customHeight="1">
      <c r="A14998" s="8">
        <v>2018</v>
      </c>
      <c r="B14998" s="9">
        <v>205</v>
      </c>
      <c r="C14998" s="15" t="s">
        <v>58100</v>
      </c>
      <c r="D14998" s="15" t="s">
        <v>58148</v>
      </c>
      <c r="E14998" s="11" t="s">
        <v>58151</v>
      </c>
      <c r="F14998" s="15" t="s">
        <v>37997</v>
      </c>
      <c r="G14998" s="15" t="s">
        <v>58150</v>
      </c>
      <c r="H14998" s="13">
        <v>0.16</v>
      </c>
      <c r="I14998" s="15" t="s">
        <v>57515</v>
      </c>
      <c r="J14998" s="15" t="s">
        <v>57516</v>
      </c>
      <c r="K14998" s="15" t="s">
        <v>57517</v>
      </c>
      <c r="L14998" s="15" t="s">
        <v>19488</v>
      </c>
      <c r="M14998" s="15" t="s">
        <v>57516</v>
      </c>
      <c r="N14998" s="15"/>
      <c r="O14998" s="15"/>
      <c r="P14998" s="15"/>
      <c r="Q14998" s="15"/>
      <c r="R14998" s="65"/>
      <c r="S14998" s="98"/>
      <c r="T14998" s="98"/>
    </row>
    <row r="14999" spans="1:20" ht="15.75" customHeight="1">
      <c r="A14999" s="8">
        <v>2018</v>
      </c>
      <c r="B14999" s="9">
        <v>205</v>
      </c>
      <c r="C14999" s="15" t="s">
        <v>58100</v>
      </c>
      <c r="D14999" s="15" t="s">
        <v>58152</v>
      </c>
      <c r="E14999" s="11" t="s">
        <v>58153</v>
      </c>
      <c r="F14999" s="15" t="s">
        <v>58154</v>
      </c>
      <c r="G14999" s="15" t="s">
        <v>58155</v>
      </c>
      <c r="H14999" s="13">
        <v>0.02</v>
      </c>
      <c r="I14999" s="15" t="s">
        <v>57515</v>
      </c>
      <c r="J14999" s="15" t="s">
        <v>57516</v>
      </c>
      <c r="K14999" s="15" t="s">
        <v>57517</v>
      </c>
      <c r="L14999" s="15" t="s">
        <v>19488</v>
      </c>
      <c r="M14999" s="15" t="s">
        <v>57516</v>
      </c>
      <c r="N14999" s="15"/>
      <c r="O14999" s="15"/>
      <c r="P14999" s="15"/>
      <c r="Q14999" s="15"/>
      <c r="R14999" s="65"/>
      <c r="S14999" s="98"/>
      <c r="T14999" s="98"/>
    </row>
    <row r="15000" spans="1:20" ht="15.75" customHeight="1">
      <c r="A15000" s="8">
        <v>2018</v>
      </c>
      <c r="B15000" s="9">
        <v>205</v>
      </c>
      <c r="C15000" s="15" t="s">
        <v>58100</v>
      </c>
      <c r="D15000" s="15" t="s">
        <v>58156</v>
      </c>
      <c r="E15000" s="11" t="s">
        <v>58157</v>
      </c>
      <c r="F15000" s="15" t="s">
        <v>58158</v>
      </c>
      <c r="G15000" s="15" t="s">
        <v>58159</v>
      </c>
      <c r="H15000" s="13">
        <v>0.04</v>
      </c>
      <c r="I15000" s="15" t="s">
        <v>57515</v>
      </c>
      <c r="J15000" s="15" t="s">
        <v>57516</v>
      </c>
      <c r="K15000" s="15" t="s">
        <v>57517</v>
      </c>
      <c r="L15000" s="15" t="s">
        <v>19488</v>
      </c>
      <c r="M15000" s="15" t="s">
        <v>57516</v>
      </c>
      <c r="N15000" s="15"/>
      <c r="O15000" s="15"/>
      <c r="P15000" s="15"/>
      <c r="Q15000" s="15"/>
      <c r="R15000" s="65"/>
      <c r="S15000" s="98"/>
      <c r="T15000" s="98"/>
    </row>
    <row r="15001" spans="1:20" ht="15.75" customHeight="1">
      <c r="A15001" s="8">
        <v>2018</v>
      </c>
      <c r="B15001" s="9">
        <v>205</v>
      </c>
      <c r="C15001" s="15" t="s">
        <v>58100</v>
      </c>
      <c r="D15001" s="15" t="s">
        <v>58160</v>
      </c>
      <c r="E15001" s="11" t="s">
        <v>19654</v>
      </c>
      <c r="F15001" s="15" t="s">
        <v>58161</v>
      </c>
      <c r="G15001" s="15" t="s">
        <v>58162</v>
      </c>
      <c r="H15001" s="13">
        <v>0.01</v>
      </c>
      <c r="I15001" s="15" t="s">
        <v>57516</v>
      </c>
      <c r="J15001" s="15" t="s">
        <v>57516</v>
      </c>
      <c r="K15001" s="15" t="s">
        <v>57517</v>
      </c>
      <c r="L15001" s="15" t="s">
        <v>8563</v>
      </c>
      <c r="M15001" s="15" t="s">
        <v>57516</v>
      </c>
      <c r="N15001" s="15"/>
      <c r="O15001" s="15"/>
      <c r="P15001" s="15"/>
      <c r="Q15001" s="15"/>
      <c r="R15001" s="65"/>
      <c r="S15001" s="98"/>
      <c r="T15001" s="98"/>
    </row>
    <row r="15002" spans="1:20" ht="15.75" customHeight="1">
      <c r="A15002" s="8">
        <v>2018</v>
      </c>
      <c r="B15002" s="9">
        <v>205</v>
      </c>
      <c r="C15002" s="15" t="s">
        <v>58100</v>
      </c>
      <c r="D15002" s="15" t="s">
        <v>58163</v>
      </c>
      <c r="E15002" s="11" t="s">
        <v>58164</v>
      </c>
      <c r="F15002" s="15" t="s">
        <v>21585</v>
      </c>
      <c r="G15002" s="15" t="s">
        <v>58165</v>
      </c>
      <c r="H15002" s="13">
        <v>0.02</v>
      </c>
      <c r="I15002" s="15" t="s">
        <v>57516</v>
      </c>
      <c r="J15002" s="15" t="s">
        <v>57516</v>
      </c>
      <c r="K15002" s="15" t="s">
        <v>57517</v>
      </c>
      <c r="L15002" s="15" t="s">
        <v>11773</v>
      </c>
      <c r="M15002" s="15" t="s">
        <v>57516</v>
      </c>
      <c r="N15002" s="15"/>
      <c r="O15002" s="15"/>
      <c r="P15002" s="15"/>
      <c r="Q15002" s="15"/>
      <c r="R15002" s="65" t="s">
        <v>72</v>
      </c>
      <c r="S15002" s="98"/>
      <c r="T15002" s="98"/>
    </row>
    <row r="15003" spans="1:20" ht="15.75" customHeight="1">
      <c r="A15003" s="8">
        <v>2018</v>
      </c>
      <c r="B15003" s="9">
        <v>205</v>
      </c>
      <c r="C15003" s="15" t="s">
        <v>58100</v>
      </c>
      <c r="D15003" s="15" t="s">
        <v>58166</v>
      </c>
      <c r="E15003" s="11" t="s">
        <v>58167</v>
      </c>
      <c r="F15003" s="15" t="s">
        <v>1139</v>
      </c>
      <c r="G15003" s="15" t="s">
        <v>58168</v>
      </c>
      <c r="H15003" s="13">
        <v>0.09</v>
      </c>
      <c r="I15003" s="15" t="s">
        <v>57515</v>
      </c>
      <c r="J15003" s="15" t="s">
        <v>57516</v>
      </c>
      <c r="K15003" s="15" t="s">
        <v>57517</v>
      </c>
      <c r="L15003" s="15" t="s">
        <v>19488</v>
      </c>
      <c r="M15003" s="15" t="s">
        <v>57516</v>
      </c>
      <c r="N15003" s="15"/>
      <c r="O15003" s="15"/>
      <c r="P15003" s="15"/>
      <c r="Q15003" s="15"/>
      <c r="R15003" s="65"/>
      <c r="S15003" s="98"/>
      <c r="T15003" s="98"/>
    </row>
    <row r="15004" spans="1:20" ht="15.75" customHeight="1">
      <c r="A15004" s="8">
        <v>2018</v>
      </c>
      <c r="B15004" s="9">
        <v>205</v>
      </c>
      <c r="C15004" s="15" t="s">
        <v>58100</v>
      </c>
      <c r="D15004" s="15" t="s">
        <v>58166</v>
      </c>
      <c r="E15004" s="11" t="s">
        <v>58169</v>
      </c>
      <c r="F15004" s="15" t="s">
        <v>18709</v>
      </c>
      <c r="G15004" s="15" t="s">
        <v>58168</v>
      </c>
      <c r="H15004" s="13">
        <v>0.04</v>
      </c>
      <c r="I15004" s="15" t="s">
        <v>57515</v>
      </c>
      <c r="J15004" s="15" t="s">
        <v>57516</v>
      </c>
      <c r="K15004" s="15" t="s">
        <v>57517</v>
      </c>
      <c r="L15004" s="15" t="s">
        <v>19488</v>
      </c>
      <c r="M15004" s="15" t="s">
        <v>57516</v>
      </c>
      <c r="N15004" s="15"/>
      <c r="O15004" s="15"/>
      <c r="P15004" s="15"/>
      <c r="Q15004" s="15"/>
      <c r="R15004" s="65"/>
      <c r="S15004" s="98"/>
      <c r="T15004" s="98"/>
    </row>
    <row r="15005" spans="1:20" ht="15.75" customHeight="1">
      <c r="A15005" s="8">
        <v>2018</v>
      </c>
      <c r="B15005" s="9">
        <v>205</v>
      </c>
      <c r="C15005" s="15" t="s">
        <v>58100</v>
      </c>
      <c r="D15005" s="15" t="s">
        <v>58170</v>
      </c>
      <c r="E15005" s="11" t="s">
        <v>58171</v>
      </c>
      <c r="F15005" s="15">
        <v>2012</v>
      </c>
      <c r="G15005" s="15" t="s">
        <v>58172</v>
      </c>
      <c r="H15005" s="13">
        <v>0.01</v>
      </c>
      <c r="I15005" s="15" t="s">
        <v>57515</v>
      </c>
      <c r="J15005" s="15" t="s">
        <v>57516</v>
      </c>
      <c r="K15005" s="15" t="s">
        <v>57517</v>
      </c>
      <c r="L15005" s="15" t="s">
        <v>16991</v>
      </c>
      <c r="M15005" s="15" t="s">
        <v>57516</v>
      </c>
      <c r="N15005" s="15"/>
      <c r="O15005" s="15"/>
      <c r="P15005" s="15"/>
      <c r="Q15005" s="15"/>
      <c r="R15005" s="65"/>
      <c r="S15005" s="98"/>
      <c r="T15005" s="98"/>
    </row>
    <row r="15006" spans="1:20" ht="15.75" customHeight="1">
      <c r="A15006" s="8">
        <v>2018</v>
      </c>
      <c r="B15006" s="9">
        <v>205</v>
      </c>
      <c r="C15006" s="15" t="s">
        <v>58100</v>
      </c>
      <c r="D15006" s="15" t="s">
        <v>58173</v>
      </c>
      <c r="E15006" s="11" t="s">
        <v>58174</v>
      </c>
      <c r="F15006" s="15" t="s">
        <v>58175</v>
      </c>
      <c r="G15006" s="15" t="s">
        <v>58176</v>
      </c>
      <c r="H15006" s="13">
        <v>0.08</v>
      </c>
      <c r="I15006" s="15" t="s">
        <v>57516</v>
      </c>
      <c r="J15006" s="15" t="s">
        <v>57516</v>
      </c>
      <c r="K15006" s="15" t="s">
        <v>57517</v>
      </c>
      <c r="L15006" s="15" t="s">
        <v>42937</v>
      </c>
      <c r="M15006" s="15" t="s">
        <v>57516</v>
      </c>
      <c r="N15006" s="15"/>
      <c r="O15006" s="15"/>
      <c r="P15006" s="15"/>
      <c r="Q15006" s="15"/>
      <c r="R15006" s="65" t="s">
        <v>72</v>
      </c>
      <c r="S15006" s="98"/>
      <c r="T15006" s="98"/>
    </row>
    <row r="15007" spans="1:20" ht="15.75" customHeight="1">
      <c r="A15007" s="8">
        <v>2018</v>
      </c>
      <c r="B15007" s="9">
        <v>205</v>
      </c>
      <c r="C15007" s="15" t="s">
        <v>58100</v>
      </c>
      <c r="D15007" s="15" t="s">
        <v>58177</v>
      </c>
      <c r="E15007" s="11" t="s">
        <v>58178</v>
      </c>
      <c r="F15007" s="15" t="s">
        <v>58179</v>
      </c>
      <c r="G15007" s="15" t="s">
        <v>58180</v>
      </c>
      <c r="H15007" s="13">
        <v>2</v>
      </c>
      <c r="I15007" s="15" t="s">
        <v>57516</v>
      </c>
      <c r="J15007" s="15" t="s">
        <v>57516</v>
      </c>
      <c r="K15007" s="15" t="s">
        <v>57517</v>
      </c>
      <c r="L15007" s="15" t="s">
        <v>16991</v>
      </c>
      <c r="M15007" s="15" t="s">
        <v>57516</v>
      </c>
      <c r="N15007" s="15"/>
      <c r="O15007" s="15"/>
      <c r="P15007" s="15"/>
      <c r="Q15007" s="15"/>
      <c r="R15007" s="65" t="s">
        <v>3715</v>
      </c>
      <c r="S15007" s="98"/>
      <c r="T15007" s="98"/>
    </row>
    <row r="15008" spans="1:20" ht="15.75" customHeight="1">
      <c r="A15008" s="8">
        <v>2018</v>
      </c>
      <c r="B15008" s="9">
        <v>205</v>
      </c>
      <c r="C15008" s="15" t="s">
        <v>58100</v>
      </c>
      <c r="D15008" s="15" t="s">
        <v>58181</v>
      </c>
      <c r="E15008" s="11" t="s">
        <v>58182</v>
      </c>
      <c r="F15008" s="15" t="s">
        <v>58183</v>
      </c>
      <c r="G15008" s="15" t="s">
        <v>58184</v>
      </c>
      <c r="H15008" s="13">
        <v>0.06</v>
      </c>
      <c r="I15008" s="15" t="s">
        <v>57516</v>
      </c>
      <c r="J15008" s="15" t="s">
        <v>57516</v>
      </c>
      <c r="K15008" s="15" t="s">
        <v>57517</v>
      </c>
      <c r="L15008" s="15" t="s">
        <v>57523</v>
      </c>
      <c r="M15008" s="15" t="s">
        <v>57516</v>
      </c>
      <c r="N15008" s="15"/>
      <c r="O15008" s="15"/>
      <c r="P15008" s="15"/>
      <c r="Q15008" s="15"/>
      <c r="R15008" s="65" t="s">
        <v>72</v>
      </c>
      <c r="S15008" s="98"/>
      <c r="T15008" s="98"/>
    </row>
    <row r="15009" spans="1:20" ht="15.75" customHeight="1">
      <c r="A15009" s="8">
        <v>2018</v>
      </c>
      <c r="B15009" s="9">
        <v>205</v>
      </c>
      <c r="C15009" s="15" t="s">
        <v>58100</v>
      </c>
      <c r="D15009" s="15" t="s">
        <v>58185</v>
      </c>
      <c r="E15009" s="11" t="s">
        <v>58186</v>
      </c>
      <c r="F15009" s="15" t="s">
        <v>58187</v>
      </c>
      <c r="G15009" s="15" t="s">
        <v>58188</v>
      </c>
      <c r="H15009" s="13">
        <v>0.04</v>
      </c>
      <c r="I15009" s="15" t="s">
        <v>57516</v>
      </c>
      <c r="J15009" s="15" t="s">
        <v>57516</v>
      </c>
      <c r="K15009" s="15" t="s">
        <v>57517</v>
      </c>
      <c r="L15009" s="15" t="s">
        <v>16991</v>
      </c>
      <c r="M15009" s="15" t="s">
        <v>57516</v>
      </c>
      <c r="N15009" s="15"/>
      <c r="O15009" s="15"/>
      <c r="P15009" s="15"/>
      <c r="Q15009" s="15"/>
      <c r="R15009" s="65" t="s">
        <v>72</v>
      </c>
      <c r="S15009" s="98"/>
      <c r="T15009" s="98"/>
    </row>
    <row r="15010" spans="1:20" ht="15.75" customHeight="1">
      <c r="A15010" s="8">
        <v>2018</v>
      </c>
      <c r="B15010" s="9">
        <v>205</v>
      </c>
      <c r="C15010" s="15" t="s">
        <v>58100</v>
      </c>
      <c r="D15010" s="15" t="s">
        <v>58189</v>
      </c>
      <c r="E15010" s="11" t="s">
        <v>6347</v>
      </c>
      <c r="F15010" s="245">
        <v>13940</v>
      </c>
      <c r="G15010" s="15" t="s">
        <v>58190</v>
      </c>
      <c r="H15010" s="13">
        <v>0.01</v>
      </c>
      <c r="I15010" s="15" t="s">
        <v>57516</v>
      </c>
      <c r="J15010" s="15" t="s">
        <v>57516</v>
      </c>
      <c r="K15010" s="15" t="s">
        <v>57517</v>
      </c>
      <c r="L15010" s="15" t="s">
        <v>57605</v>
      </c>
      <c r="M15010" s="15" t="s">
        <v>57516</v>
      </c>
      <c r="N15010" s="15"/>
      <c r="O15010" s="15"/>
      <c r="P15010" s="15"/>
      <c r="Q15010" s="15"/>
      <c r="R15010" s="65" t="s">
        <v>64</v>
      </c>
      <c r="S15010" s="98"/>
      <c r="T15010" s="98"/>
    </row>
    <row r="15011" spans="1:20" ht="15.75" customHeight="1">
      <c r="A15011" s="8">
        <v>2018</v>
      </c>
      <c r="B15011" s="9">
        <v>205</v>
      </c>
      <c r="C15011" s="15" t="s">
        <v>58100</v>
      </c>
      <c r="D15011" s="15" t="s">
        <v>58191</v>
      </c>
      <c r="E15011" s="11" t="s">
        <v>58192</v>
      </c>
      <c r="F15011" s="15" t="s">
        <v>7234</v>
      </c>
      <c r="G15011" s="15" t="s">
        <v>58193</v>
      </c>
      <c r="H15011" s="13">
        <v>0.03</v>
      </c>
      <c r="I15011" s="15" t="s">
        <v>57515</v>
      </c>
      <c r="J15011" s="15" t="s">
        <v>57516</v>
      </c>
      <c r="K15011" s="15" t="s">
        <v>57517</v>
      </c>
      <c r="L15011" s="15" t="s">
        <v>8563</v>
      </c>
      <c r="M15011" s="15" t="s">
        <v>57516</v>
      </c>
      <c r="N15011" s="15"/>
      <c r="O15011" s="15"/>
      <c r="P15011" s="15"/>
      <c r="Q15011" s="15"/>
      <c r="R15011" s="65"/>
      <c r="S15011" s="98"/>
      <c r="T15011" s="98"/>
    </row>
    <row r="15012" spans="1:20" ht="15.75" customHeight="1">
      <c r="A15012" s="8">
        <v>2018</v>
      </c>
      <c r="B15012" s="9">
        <v>205</v>
      </c>
      <c r="C15012" s="15" t="s">
        <v>58100</v>
      </c>
      <c r="D15012" s="15" t="s">
        <v>58194</v>
      </c>
      <c r="E15012" s="11" t="s">
        <v>58195</v>
      </c>
      <c r="F15012" s="15"/>
      <c r="G15012" s="15" t="s">
        <v>58196</v>
      </c>
      <c r="H15012" s="13"/>
      <c r="I15012" s="15" t="s">
        <v>57515</v>
      </c>
      <c r="J15012" s="15" t="s">
        <v>57516</v>
      </c>
      <c r="K15012" s="15" t="s">
        <v>57517</v>
      </c>
      <c r="L15012" s="15" t="s">
        <v>8563</v>
      </c>
      <c r="M15012" s="15" t="s">
        <v>57516</v>
      </c>
      <c r="N15012" s="15"/>
      <c r="O15012" s="15"/>
      <c r="P15012" s="15"/>
      <c r="Q15012" s="15"/>
      <c r="R15012" s="65"/>
      <c r="S15012" s="98"/>
      <c r="T15012" s="98"/>
    </row>
    <row r="15013" spans="1:20" ht="15.75" customHeight="1">
      <c r="A15013" s="8">
        <v>2018</v>
      </c>
      <c r="B15013" s="9">
        <v>205</v>
      </c>
      <c r="C15013" s="15" t="s">
        <v>58100</v>
      </c>
      <c r="D15013" s="15" t="s">
        <v>58197</v>
      </c>
      <c r="E15013" s="11" t="s">
        <v>58198</v>
      </c>
      <c r="F15013" s="15" t="s">
        <v>58199</v>
      </c>
      <c r="G15013" s="15" t="s">
        <v>58200</v>
      </c>
      <c r="H15013" s="13">
        <v>0.04</v>
      </c>
      <c r="I15013" s="15" t="s">
        <v>57515</v>
      </c>
      <c r="J15013" s="15" t="s">
        <v>57516</v>
      </c>
      <c r="K15013" s="15" t="s">
        <v>57517</v>
      </c>
      <c r="L15013" s="15" t="s">
        <v>8563</v>
      </c>
      <c r="M15013" s="15" t="s">
        <v>57516</v>
      </c>
      <c r="N15013" s="15"/>
      <c r="O15013" s="15"/>
      <c r="P15013" s="15"/>
      <c r="Q15013" s="15"/>
      <c r="R15013" s="65" t="s">
        <v>1076</v>
      </c>
      <c r="S15013" s="98"/>
      <c r="T15013" s="98"/>
    </row>
    <row r="15014" spans="1:20" ht="15.75" customHeight="1">
      <c r="A15014" s="8">
        <v>2018</v>
      </c>
      <c r="B15014" s="9">
        <v>205</v>
      </c>
      <c r="C15014" s="15" t="s">
        <v>58100</v>
      </c>
      <c r="D15014" s="15" t="s">
        <v>58201</v>
      </c>
      <c r="E15014" s="11" t="s">
        <v>6347</v>
      </c>
      <c r="F15014" s="244">
        <v>12289</v>
      </c>
      <c r="G15014" s="15" t="s">
        <v>58202</v>
      </c>
      <c r="H15014" s="13">
        <v>0.01</v>
      </c>
      <c r="I15014" s="15" t="s">
        <v>57515</v>
      </c>
      <c r="J15014" s="15" t="s">
        <v>57516</v>
      </c>
      <c r="K15014" s="15" t="s">
        <v>57517</v>
      </c>
      <c r="L15014" s="15" t="s">
        <v>8563</v>
      </c>
      <c r="M15014" s="15" t="s">
        <v>57516</v>
      </c>
      <c r="N15014" s="15"/>
      <c r="O15014" s="15"/>
      <c r="P15014" s="15"/>
      <c r="Q15014" s="15"/>
      <c r="R15014" s="65"/>
      <c r="S15014" s="98"/>
      <c r="T15014" s="98"/>
    </row>
    <row r="15015" spans="1:20" ht="15.75" customHeight="1">
      <c r="A15015" s="8">
        <v>2018</v>
      </c>
      <c r="B15015" s="9">
        <v>205</v>
      </c>
      <c r="C15015" s="15" t="s">
        <v>58100</v>
      </c>
      <c r="D15015" s="15" t="s">
        <v>58203</v>
      </c>
      <c r="E15015" s="11" t="s">
        <v>58204</v>
      </c>
      <c r="F15015" s="244">
        <v>4120</v>
      </c>
      <c r="G15015" s="15" t="s">
        <v>58205</v>
      </c>
      <c r="H15015" s="13">
        <v>0.01</v>
      </c>
      <c r="I15015" s="15" t="s">
        <v>57516</v>
      </c>
      <c r="J15015" s="15" t="s">
        <v>57515</v>
      </c>
      <c r="K15015" s="15" t="s">
        <v>57517</v>
      </c>
      <c r="L15015" s="15" t="s">
        <v>57531</v>
      </c>
      <c r="M15015" s="15" t="s">
        <v>57516</v>
      </c>
      <c r="N15015" s="15"/>
      <c r="O15015" s="15"/>
      <c r="P15015" s="15"/>
      <c r="Q15015" s="15"/>
      <c r="R15015" s="65" t="s">
        <v>64</v>
      </c>
      <c r="S15015" s="98"/>
      <c r="T15015" s="98"/>
    </row>
    <row r="15016" spans="1:20" ht="15.75" customHeight="1">
      <c r="A15016" s="8">
        <v>2018</v>
      </c>
      <c r="B15016" s="9">
        <v>205</v>
      </c>
      <c r="C15016" s="15" t="s">
        <v>58100</v>
      </c>
      <c r="D15016" s="15" t="s">
        <v>58206</v>
      </c>
      <c r="E15016" s="11" t="s">
        <v>58207</v>
      </c>
      <c r="F15016" s="15" t="s">
        <v>4516</v>
      </c>
      <c r="G15016" s="15" t="s">
        <v>58208</v>
      </c>
      <c r="H15016" s="13">
        <v>0.02</v>
      </c>
      <c r="I15016" s="15" t="s">
        <v>57515</v>
      </c>
      <c r="J15016" s="15" t="s">
        <v>57516</v>
      </c>
      <c r="K15016" s="15" t="s">
        <v>57517</v>
      </c>
      <c r="L15016" s="15" t="s">
        <v>8563</v>
      </c>
      <c r="M15016" s="15" t="s">
        <v>57516</v>
      </c>
      <c r="N15016" s="15"/>
      <c r="O15016" s="15"/>
      <c r="P15016" s="15"/>
      <c r="Q15016" s="15"/>
      <c r="R15016" s="65"/>
      <c r="S15016" s="98"/>
      <c r="T15016" s="98"/>
    </row>
    <row r="15017" spans="1:20" ht="15.75" customHeight="1">
      <c r="A15017" s="8">
        <v>2018</v>
      </c>
      <c r="B15017" s="9">
        <v>205</v>
      </c>
      <c r="C15017" s="15" t="s">
        <v>58100</v>
      </c>
      <c r="D15017" s="15" t="s">
        <v>58209</v>
      </c>
      <c r="E15017" s="11" t="s">
        <v>58210</v>
      </c>
      <c r="F15017" s="15" t="s">
        <v>58211</v>
      </c>
      <c r="G15017" s="15" t="s">
        <v>58212</v>
      </c>
      <c r="H15017" s="13">
        <v>0.04</v>
      </c>
      <c r="I15017" s="15" t="s">
        <v>57516</v>
      </c>
      <c r="J15017" s="15" t="s">
        <v>57516</v>
      </c>
      <c r="K15017" s="15" t="s">
        <v>57517</v>
      </c>
      <c r="L15017" s="15" t="s">
        <v>42937</v>
      </c>
      <c r="M15017" s="15" t="s">
        <v>57516</v>
      </c>
      <c r="N15017" s="15"/>
      <c r="O15017" s="15"/>
      <c r="P15017" s="15"/>
      <c r="Q15017" s="15"/>
      <c r="R15017" s="65" t="s">
        <v>64</v>
      </c>
      <c r="S15017" s="98"/>
      <c r="T15017" s="98"/>
    </row>
    <row r="15018" spans="1:20" ht="15.75" customHeight="1">
      <c r="A15018" s="8">
        <v>2018</v>
      </c>
      <c r="B15018" s="9">
        <v>205</v>
      </c>
      <c r="C15018" s="15" t="s">
        <v>58100</v>
      </c>
      <c r="D15018" s="15" t="s">
        <v>58213</v>
      </c>
      <c r="E15018" s="11" t="s">
        <v>58214</v>
      </c>
      <c r="F15018" s="15" t="s">
        <v>58215</v>
      </c>
      <c r="G15018" s="15" t="s">
        <v>58216</v>
      </c>
      <c r="H15018" s="13">
        <v>0.04</v>
      </c>
      <c r="I15018" s="15" t="s">
        <v>57516</v>
      </c>
      <c r="J15018" s="15" t="s">
        <v>57516</v>
      </c>
      <c r="K15018" s="15" t="s">
        <v>57517</v>
      </c>
      <c r="L15018" s="15" t="s">
        <v>57852</v>
      </c>
      <c r="M15018" s="15" t="s">
        <v>57516</v>
      </c>
      <c r="N15018" s="15"/>
      <c r="O15018" s="15"/>
      <c r="P15018" s="15"/>
      <c r="Q15018" s="15"/>
      <c r="R15018" s="65" t="s">
        <v>72</v>
      </c>
      <c r="S15018" s="98"/>
      <c r="T15018" s="98"/>
    </row>
    <row r="15019" spans="1:20" ht="15.75" customHeight="1">
      <c r="A15019" s="8">
        <v>2018</v>
      </c>
      <c r="B15019" s="9">
        <v>205</v>
      </c>
      <c r="C15019" s="15" t="s">
        <v>58100</v>
      </c>
      <c r="D15019" s="15" t="s">
        <v>58217</v>
      </c>
      <c r="E15019" s="11" t="s">
        <v>58218</v>
      </c>
      <c r="F15019" s="15" t="s">
        <v>58219</v>
      </c>
      <c r="G15019" s="15" t="s">
        <v>58220</v>
      </c>
      <c r="H15019" s="13">
        <v>0.03</v>
      </c>
      <c r="I15019" s="15" t="s">
        <v>57516</v>
      </c>
      <c r="J15019" s="15" t="s">
        <v>57516</v>
      </c>
      <c r="K15019" s="15" t="s">
        <v>57517</v>
      </c>
      <c r="L15019" s="15" t="s">
        <v>16991</v>
      </c>
      <c r="M15019" s="15" t="s">
        <v>57516</v>
      </c>
      <c r="N15019" s="15"/>
      <c r="O15019" s="15"/>
      <c r="P15019" s="15"/>
      <c r="Q15019" s="15"/>
      <c r="R15019" s="65" t="s">
        <v>72</v>
      </c>
      <c r="S15019" s="98"/>
      <c r="T15019" s="98"/>
    </row>
    <row r="15020" spans="1:20" ht="15.75" customHeight="1">
      <c r="A15020" s="8">
        <v>2018</v>
      </c>
      <c r="B15020" s="9">
        <v>205</v>
      </c>
      <c r="C15020" s="15" t="s">
        <v>58100</v>
      </c>
      <c r="D15020" s="15" t="s">
        <v>58221</v>
      </c>
      <c r="E15020" s="11" t="s">
        <v>58222</v>
      </c>
      <c r="F15020" s="15" t="s">
        <v>10788</v>
      </c>
      <c r="G15020" s="15" t="s">
        <v>58223</v>
      </c>
      <c r="H15020" s="13">
        <v>0.01</v>
      </c>
      <c r="I15020" s="15" t="s">
        <v>57516</v>
      </c>
      <c r="J15020" s="15" t="s">
        <v>57516</v>
      </c>
      <c r="K15020" s="15" t="s">
        <v>57517</v>
      </c>
      <c r="L15020" s="15" t="s">
        <v>19488</v>
      </c>
      <c r="M15020" s="15" t="s">
        <v>57516</v>
      </c>
      <c r="N15020" s="15"/>
      <c r="O15020" s="15"/>
      <c r="P15020" s="15"/>
      <c r="Q15020" s="15"/>
      <c r="R15020" s="65"/>
      <c r="S15020" s="98"/>
      <c r="T15020" s="98"/>
    </row>
    <row r="15021" spans="1:20" ht="15.75" customHeight="1">
      <c r="A15021" s="8">
        <v>2018</v>
      </c>
      <c r="B15021" s="9">
        <v>205</v>
      </c>
      <c r="C15021" s="15" t="s">
        <v>58100</v>
      </c>
      <c r="D15021" s="15" t="s">
        <v>58224</v>
      </c>
      <c r="E15021" s="11" t="s">
        <v>58225</v>
      </c>
      <c r="F15021" s="15" t="s">
        <v>58226</v>
      </c>
      <c r="G15021" s="15" t="s">
        <v>58227</v>
      </c>
      <c r="H15021" s="13">
        <v>0.01</v>
      </c>
      <c r="I15021" s="15" t="s">
        <v>57516</v>
      </c>
      <c r="J15021" s="15" t="s">
        <v>57516</v>
      </c>
      <c r="K15021" s="15" t="s">
        <v>57517</v>
      </c>
      <c r="L15021" s="15" t="s">
        <v>57531</v>
      </c>
      <c r="M15021" s="15" t="s">
        <v>57516</v>
      </c>
      <c r="N15021" s="15"/>
      <c r="O15021" s="15"/>
      <c r="P15021" s="15"/>
      <c r="Q15021" s="15"/>
      <c r="R15021" s="65"/>
      <c r="S15021" s="98"/>
      <c r="T15021" s="98"/>
    </row>
    <row r="15022" spans="1:20" ht="15.75" customHeight="1">
      <c r="A15022" s="8">
        <v>2018</v>
      </c>
      <c r="B15022" s="9">
        <v>205</v>
      </c>
      <c r="C15022" s="15" t="s">
        <v>58100</v>
      </c>
      <c r="D15022" s="15" t="s">
        <v>58228</v>
      </c>
      <c r="E15022" s="11" t="s">
        <v>58229</v>
      </c>
      <c r="F15022" s="15" t="s">
        <v>32176</v>
      </c>
      <c r="G15022" s="15" t="s">
        <v>58230</v>
      </c>
      <c r="H15022" s="13">
        <v>0.02</v>
      </c>
      <c r="I15022" s="15" t="s">
        <v>57515</v>
      </c>
      <c r="J15022" s="15" t="s">
        <v>57516</v>
      </c>
      <c r="K15022" s="15" t="s">
        <v>57517</v>
      </c>
      <c r="L15022" s="15" t="s">
        <v>11511</v>
      </c>
      <c r="M15022" s="15" t="s">
        <v>57515</v>
      </c>
      <c r="N15022" s="15" t="s">
        <v>58231</v>
      </c>
      <c r="O15022" s="15"/>
      <c r="P15022" s="15"/>
      <c r="Q15022" s="15">
        <v>0.24</v>
      </c>
      <c r="R15022" s="65" t="s">
        <v>28</v>
      </c>
      <c r="S15022" s="98"/>
      <c r="T15022" s="98"/>
    </row>
    <row r="15023" spans="1:20" ht="15.75" customHeight="1">
      <c r="A15023" s="8">
        <v>2018</v>
      </c>
      <c r="B15023" s="9">
        <v>205</v>
      </c>
      <c r="C15023" s="15" t="s">
        <v>58100</v>
      </c>
      <c r="D15023" s="15" t="s">
        <v>58232</v>
      </c>
      <c r="E15023" s="11" t="s">
        <v>58233</v>
      </c>
      <c r="F15023" s="15" t="s">
        <v>58234</v>
      </c>
      <c r="G15023" s="15" t="s">
        <v>58235</v>
      </c>
      <c r="H15023" s="13">
        <v>0.04</v>
      </c>
      <c r="I15023" s="15" t="s">
        <v>57516</v>
      </c>
      <c r="J15023" s="15" t="s">
        <v>57516</v>
      </c>
      <c r="K15023" s="15" t="s">
        <v>57517</v>
      </c>
      <c r="L15023" s="15" t="s">
        <v>57523</v>
      </c>
      <c r="M15023" s="15" t="s">
        <v>57516</v>
      </c>
      <c r="N15023" s="15"/>
      <c r="O15023" s="15"/>
      <c r="P15023" s="15"/>
      <c r="Q15023" s="15"/>
      <c r="R15023" s="65" t="s">
        <v>72</v>
      </c>
      <c r="S15023" s="98"/>
      <c r="T15023" s="98"/>
    </row>
    <row r="15024" spans="1:20" ht="15.75" customHeight="1">
      <c r="A15024" s="8">
        <v>2018</v>
      </c>
      <c r="B15024" s="9">
        <v>205</v>
      </c>
      <c r="C15024" s="15" t="s">
        <v>58100</v>
      </c>
      <c r="D15024" s="15" t="s">
        <v>58236</v>
      </c>
      <c r="E15024" s="11" t="s">
        <v>58237</v>
      </c>
      <c r="F15024" s="15" t="s">
        <v>36824</v>
      </c>
      <c r="G15024" s="15" t="s">
        <v>58238</v>
      </c>
      <c r="H15024" s="13">
        <v>0.01</v>
      </c>
      <c r="I15024" s="15" t="s">
        <v>57516</v>
      </c>
      <c r="J15024" s="15" t="s">
        <v>57515</v>
      </c>
      <c r="K15024" s="15" t="s">
        <v>57517</v>
      </c>
      <c r="L15024" s="15" t="s">
        <v>57531</v>
      </c>
      <c r="M15024" s="15" t="s">
        <v>57516</v>
      </c>
      <c r="N15024" s="15"/>
      <c r="O15024" s="15"/>
      <c r="P15024" s="15"/>
      <c r="Q15024" s="15"/>
      <c r="R15024" s="65" t="s">
        <v>72</v>
      </c>
      <c r="S15024" s="98"/>
      <c r="T15024" s="98"/>
    </row>
    <row r="15025" spans="1:20" ht="15.75" customHeight="1">
      <c r="A15025" s="8">
        <v>2018</v>
      </c>
      <c r="B15025" s="9">
        <v>205</v>
      </c>
      <c r="C15025" s="15" t="s">
        <v>58100</v>
      </c>
      <c r="D15025" s="15" t="s">
        <v>58239</v>
      </c>
      <c r="E15025" s="11" t="s">
        <v>58240</v>
      </c>
      <c r="F15025" s="15" t="s">
        <v>58241</v>
      </c>
      <c r="G15025" s="15" t="s">
        <v>58242</v>
      </c>
      <c r="H15025" s="13">
        <v>0.01</v>
      </c>
      <c r="I15025" s="15" t="s">
        <v>57516</v>
      </c>
      <c r="J15025" s="15" t="s">
        <v>57516</v>
      </c>
      <c r="K15025" s="15" t="s">
        <v>57517</v>
      </c>
      <c r="L15025" s="15" t="s">
        <v>57605</v>
      </c>
      <c r="M15025" s="15" t="s">
        <v>57516</v>
      </c>
      <c r="N15025" s="15"/>
      <c r="O15025" s="15"/>
      <c r="P15025" s="15"/>
      <c r="Q15025" s="15"/>
      <c r="R15025" s="65" t="s">
        <v>72</v>
      </c>
      <c r="S15025" s="98"/>
      <c r="T15025" s="98"/>
    </row>
    <row r="15026" spans="1:20" ht="15.75" customHeight="1">
      <c r="A15026" s="8">
        <v>2018</v>
      </c>
      <c r="B15026" s="9">
        <v>205</v>
      </c>
      <c r="C15026" s="15" t="s">
        <v>58100</v>
      </c>
      <c r="D15026" s="15" t="s">
        <v>58243</v>
      </c>
      <c r="E15026" s="11" t="s">
        <v>58244</v>
      </c>
      <c r="F15026" s="244">
        <v>19787</v>
      </c>
      <c r="G15026" s="15" t="s">
        <v>58245</v>
      </c>
      <c r="H15026" s="13">
        <v>0.01</v>
      </c>
      <c r="I15026" s="15" t="s">
        <v>57516</v>
      </c>
      <c r="J15026" s="15" t="s">
        <v>57516</v>
      </c>
      <c r="K15026" s="15" t="s">
        <v>57517</v>
      </c>
      <c r="L15026" s="15" t="s">
        <v>16991</v>
      </c>
      <c r="M15026" s="15" t="s">
        <v>57516</v>
      </c>
      <c r="N15026" s="15"/>
      <c r="O15026" s="15"/>
      <c r="P15026" s="15"/>
      <c r="Q15026" s="15"/>
      <c r="R15026" s="65"/>
      <c r="S15026" s="98"/>
      <c r="T15026" s="98"/>
    </row>
    <row r="15027" spans="1:20" ht="15.75" customHeight="1">
      <c r="A15027" s="8">
        <v>2018</v>
      </c>
      <c r="B15027" s="9">
        <v>205</v>
      </c>
      <c r="C15027" s="15" t="s">
        <v>58100</v>
      </c>
      <c r="D15027" s="15" t="s">
        <v>58246</v>
      </c>
      <c r="E15027" s="11" t="s">
        <v>58247</v>
      </c>
      <c r="F15027" s="15" t="s">
        <v>5090</v>
      </c>
      <c r="G15027" s="15" t="s">
        <v>58248</v>
      </c>
      <c r="H15027" s="13">
        <v>0.01</v>
      </c>
      <c r="I15027" s="15" t="s">
        <v>57515</v>
      </c>
      <c r="J15027" s="15" t="s">
        <v>57516</v>
      </c>
      <c r="K15027" s="15" t="s">
        <v>57517</v>
      </c>
      <c r="L15027" s="15" t="s">
        <v>42937</v>
      </c>
      <c r="M15027" s="15" t="s">
        <v>57516</v>
      </c>
      <c r="N15027" s="15"/>
      <c r="O15027" s="15"/>
      <c r="P15027" s="15"/>
      <c r="Q15027" s="15"/>
      <c r="R15027" s="65"/>
      <c r="S15027" s="98"/>
      <c r="T15027" s="98"/>
    </row>
    <row r="15028" spans="1:20" ht="15.75" customHeight="1">
      <c r="A15028" s="8">
        <v>2018</v>
      </c>
      <c r="B15028" s="9">
        <v>205</v>
      </c>
      <c r="C15028" s="15" t="s">
        <v>58100</v>
      </c>
      <c r="D15028" s="15" t="s">
        <v>58249</v>
      </c>
      <c r="E15028" s="11" t="s">
        <v>58250</v>
      </c>
      <c r="F15028" s="15" t="s">
        <v>6218</v>
      </c>
      <c r="G15028" s="15" t="s">
        <v>58251</v>
      </c>
      <c r="H15028" s="13">
        <v>0.02</v>
      </c>
      <c r="I15028" s="15" t="s">
        <v>57516</v>
      </c>
      <c r="J15028" s="15" t="s">
        <v>57516</v>
      </c>
      <c r="K15028" s="15" t="s">
        <v>57517</v>
      </c>
      <c r="L15028" s="15" t="s">
        <v>57531</v>
      </c>
      <c r="M15028" s="15" t="s">
        <v>57516</v>
      </c>
      <c r="N15028" s="15"/>
      <c r="O15028" s="15"/>
      <c r="P15028" s="15"/>
      <c r="Q15028" s="15"/>
      <c r="R15028" s="65" t="s">
        <v>72</v>
      </c>
      <c r="S15028" s="98"/>
      <c r="T15028" s="98"/>
    </row>
    <row r="15029" spans="1:20" ht="15.75" customHeight="1">
      <c r="A15029" s="8">
        <v>2018</v>
      </c>
      <c r="B15029" s="9">
        <v>205</v>
      </c>
      <c r="C15029" s="15" t="s">
        <v>58100</v>
      </c>
      <c r="D15029" s="15" t="s">
        <v>58252</v>
      </c>
      <c r="E15029" s="11" t="s">
        <v>58253</v>
      </c>
      <c r="F15029" s="15" t="s">
        <v>58254</v>
      </c>
      <c r="G15029" s="15" t="s">
        <v>58255</v>
      </c>
      <c r="H15029" s="13">
        <v>0.02</v>
      </c>
      <c r="I15029" s="15" t="s">
        <v>57516</v>
      </c>
      <c r="J15029" s="15" t="s">
        <v>57516</v>
      </c>
      <c r="K15029" s="15" t="s">
        <v>57517</v>
      </c>
      <c r="L15029" s="15" t="s">
        <v>47791</v>
      </c>
      <c r="M15029" s="15" t="s">
        <v>57516</v>
      </c>
      <c r="N15029" s="15"/>
      <c r="O15029" s="15"/>
      <c r="P15029" s="15"/>
      <c r="Q15029" s="15"/>
      <c r="R15029" s="65" t="s">
        <v>72</v>
      </c>
      <c r="S15029" s="98"/>
      <c r="T15029" s="98"/>
    </row>
    <row r="15030" spans="1:20" ht="15.75" customHeight="1">
      <c r="A15030" s="8">
        <v>2018</v>
      </c>
      <c r="B15030" s="9">
        <v>205</v>
      </c>
      <c r="C15030" s="15" t="s">
        <v>58100</v>
      </c>
      <c r="D15030" s="15" t="s">
        <v>58256</v>
      </c>
      <c r="E15030" s="11" t="s">
        <v>58257</v>
      </c>
      <c r="F15030" s="15" t="s">
        <v>58258</v>
      </c>
      <c r="G15030" s="15" t="s">
        <v>58259</v>
      </c>
      <c r="H15030" s="13">
        <v>0.01</v>
      </c>
      <c r="I15030" s="15" t="s">
        <v>57516</v>
      </c>
      <c r="J15030" s="15" t="s">
        <v>57516</v>
      </c>
      <c r="K15030" s="15" t="s">
        <v>57517</v>
      </c>
      <c r="L15030" s="15" t="s">
        <v>16991</v>
      </c>
      <c r="M15030" s="15" t="s">
        <v>57516</v>
      </c>
      <c r="N15030" s="15"/>
      <c r="O15030" s="15"/>
      <c r="P15030" s="15"/>
      <c r="Q15030" s="15"/>
      <c r="R15030" s="65" t="s">
        <v>72</v>
      </c>
      <c r="S15030" s="98"/>
      <c r="T15030" s="98"/>
    </row>
    <row r="15031" spans="1:20" ht="15.75" customHeight="1">
      <c r="A15031" s="8">
        <v>2018</v>
      </c>
      <c r="B15031" s="9">
        <v>205</v>
      </c>
      <c r="C15031" s="15" t="s">
        <v>58100</v>
      </c>
      <c r="D15031" s="15" t="s">
        <v>58260</v>
      </c>
      <c r="E15031" s="11" t="s">
        <v>58261</v>
      </c>
      <c r="F15031" s="15" t="s">
        <v>17569</v>
      </c>
      <c r="G15031" s="15" t="s">
        <v>58262</v>
      </c>
      <c r="H15031" s="13">
        <v>0.01</v>
      </c>
      <c r="I15031" s="15" t="s">
        <v>57515</v>
      </c>
      <c r="J15031" s="15" t="s">
        <v>57516</v>
      </c>
      <c r="K15031" s="15" t="s">
        <v>57517</v>
      </c>
      <c r="L15031" s="15" t="s">
        <v>42937</v>
      </c>
      <c r="M15031" s="15" t="s">
        <v>57516</v>
      </c>
      <c r="N15031" s="15"/>
      <c r="O15031" s="15"/>
      <c r="P15031" s="15"/>
      <c r="Q15031" s="15"/>
      <c r="R15031" s="65"/>
      <c r="S15031" s="98"/>
      <c r="T15031" s="98"/>
    </row>
    <row r="15032" spans="1:20" ht="15.75" customHeight="1">
      <c r="A15032" s="8">
        <v>2018</v>
      </c>
      <c r="B15032" s="9">
        <v>205</v>
      </c>
      <c r="C15032" s="15" t="s">
        <v>58100</v>
      </c>
      <c r="D15032" s="15" t="s">
        <v>58263</v>
      </c>
      <c r="E15032" s="11" t="s">
        <v>58264</v>
      </c>
      <c r="F15032" s="15" t="s">
        <v>58265</v>
      </c>
      <c r="G15032" s="15" t="s">
        <v>58266</v>
      </c>
      <c r="H15032" s="13">
        <v>0.06</v>
      </c>
      <c r="I15032" s="15" t="s">
        <v>57516</v>
      </c>
      <c r="J15032" s="15" t="s">
        <v>57515</v>
      </c>
      <c r="K15032" s="15" t="s">
        <v>57517</v>
      </c>
      <c r="L15032" s="15" t="s">
        <v>19488</v>
      </c>
      <c r="M15032" s="15" t="s">
        <v>57516</v>
      </c>
      <c r="N15032" s="15"/>
      <c r="O15032" s="15"/>
      <c r="P15032" s="15"/>
      <c r="Q15032" s="15"/>
      <c r="R15032" s="65" t="s">
        <v>72</v>
      </c>
      <c r="S15032" s="98"/>
      <c r="T15032" s="98"/>
    </row>
    <row r="15033" spans="1:20" ht="15.75" customHeight="1">
      <c r="A15033" s="8">
        <v>2018</v>
      </c>
      <c r="B15033" s="9">
        <v>205</v>
      </c>
      <c r="C15033" s="15" t="s">
        <v>58100</v>
      </c>
      <c r="D15033" s="15" t="s">
        <v>58267</v>
      </c>
      <c r="E15033" s="11" t="s">
        <v>58268</v>
      </c>
      <c r="F15033" s="15" t="s">
        <v>31679</v>
      </c>
      <c r="G15033" s="15" t="s">
        <v>58269</v>
      </c>
      <c r="H15033" s="13">
        <v>0.02</v>
      </c>
      <c r="I15033" s="15" t="s">
        <v>57515</v>
      </c>
      <c r="J15033" s="15" t="s">
        <v>57516</v>
      </c>
      <c r="K15033" s="15" t="s">
        <v>57517</v>
      </c>
      <c r="L15033" s="15" t="s">
        <v>8563</v>
      </c>
      <c r="M15033" s="15" t="s">
        <v>57516</v>
      </c>
      <c r="N15033" s="15"/>
      <c r="O15033" s="15"/>
      <c r="P15033" s="15"/>
      <c r="Q15033" s="15"/>
      <c r="R15033" s="65"/>
      <c r="S15033" s="98"/>
      <c r="T15033" s="98"/>
    </row>
    <row r="15034" spans="1:20" ht="15.75" customHeight="1">
      <c r="A15034" s="8">
        <v>2018</v>
      </c>
      <c r="B15034" s="9">
        <v>205</v>
      </c>
      <c r="C15034" s="15" t="s">
        <v>58100</v>
      </c>
      <c r="D15034" s="15" t="s">
        <v>58270</v>
      </c>
      <c r="E15034" s="11" t="s">
        <v>58271</v>
      </c>
      <c r="F15034" s="15" t="s">
        <v>13376</v>
      </c>
      <c r="G15034" s="15" t="s">
        <v>58272</v>
      </c>
      <c r="H15034" s="13">
        <v>0.02</v>
      </c>
      <c r="I15034" s="15" t="s">
        <v>57516</v>
      </c>
      <c r="J15034" s="15" t="s">
        <v>57516</v>
      </c>
      <c r="K15034" s="15" t="s">
        <v>57517</v>
      </c>
      <c r="L15034" s="15" t="s">
        <v>42937</v>
      </c>
      <c r="M15034" s="15" t="s">
        <v>57516</v>
      </c>
      <c r="N15034" s="15"/>
      <c r="O15034" s="15"/>
      <c r="P15034" s="15"/>
      <c r="Q15034" s="15"/>
      <c r="R15034" s="65" t="s">
        <v>72</v>
      </c>
      <c r="S15034" s="98"/>
      <c r="T15034" s="98"/>
    </row>
    <row r="15035" spans="1:20" ht="15.75" customHeight="1">
      <c r="A15035" s="8">
        <v>2018</v>
      </c>
      <c r="B15035" s="9">
        <v>205</v>
      </c>
      <c r="C15035" s="15" t="s">
        <v>58100</v>
      </c>
      <c r="D15035" s="15" t="s">
        <v>58273</v>
      </c>
      <c r="E15035" s="11" t="s">
        <v>58274</v>
      </c>
      <c r="F15035" s="15" t="s">
        <v>58275</v>
      </c>
      <c r="G15035" s="15" t="s">
        <v>58272</v>
      </c>
      <c r="H15035" s="13">
        <v>0.04</v>
      </c>
      <c r="I15035" s="15" t="s">
        <v>57515</v>
      </c>
      <c r="J15035" s="15" t="s">
        <v>57516</v>
      </c>
      <c r="K15035" s="15" t="s">
        <v>57517</v>
      </c>
      <c r="L15035" s="15" t="s">
        <v>42937</v>
      </c>
      <c r="M15035" s="15" t="s">
        <v>57516</v>
      </c>
      <c r="N15035" s="15"/>
      <c r="O15035" s="15"/>
      <c r="P15035" s="15"/>
      <c r="Q15035" s="15"/>
      <c r="R15035" s="65"/>
      <c r="S15035" s="98"/>
      <c r="T15035" s="98"/>
    </row>
    <row r="15036" spans="1:20" ht="15.75" customHeight="1">
      <c r="A15036" s="8">
        <v>2018</v>
      </c>
      <c r="B15036" s="9">
        <v>205</v>
      </c>
      <c r="C15036" s="15" t="s">
        <v>58100</v>
      </c>
      <c r="D15036" s="15" t="s">
        <v>58276</v>
      </c>
      <c r="E15036" s="11" t="s">
        <v>58277</v>
      </c>
      <c r="F15036" s="15" t="s">
        <v>58278</v>
      </c>
      <c r="G15036" s="15" t="s">
        <v>58279</v>
      </c>
      <c r="H15036" s="13">
        <v>0.01</v>
      </c>
      <c r="I15036" s="15" t="s">
        <v>57516</v>
      </c>
      <c r="J15036" s="15" t="s">
        <v>57516</v>
      </c>
      <c r="K15036" s="15" t="s">
        <v>57517</v>
      </c>
      <c r="L15036" s="15" t="s">
        <v>57531</v>
      </c>
      <c r="M15036" s="15" t="s">
        <v>57516</v>
      </c>
      <c r="N15036" s="15"/>
      <c r="O15036" s="15"/>
      <c r="P15036" s="15"/>
      <c r="Q15036" s="15"/>
      <c r="R15036" s="65" t="s">
        <v>64</v>
      </c>
      <c r="S15036" s="98"/>
      <c r="T15036" s="98"/>
    </row>
    <row r="15037" spans="1:20" ht="15.75" customHeight="1">
      <c r="A15037" s="8">
        <v>2018</v>
      </c>
      <c r="B15037" s="9">
        <v>205</v>
      </c>
      <c r="C15037" s="15" t="s">
        <v>58100</v>
      </c>
      <c r="D15037" s="15" t="s">
        <v>58280</v>
      </c>
      <c r="E15037" s="11" t="s">
        <v>58281</v>
      </c>
      <c r="F15037" s="15" t="s">
        <v>33714</v>
      </c>
      <c r="G15037" s="15" t="s">
        <v>58282</v>
      </c>
      <c r="H15037" s="13">
        <v>0.01</v>
      </c>
      <c r="I15037" s="15" t="s">
        <v>57516</v>
      </c>
      <c r="J15037" s="15" t="s">
        <v>57515</v>
      </c>
      <c r="K15037" s="15" t="s">
        <v>57517</v>
      </c>
      <c r="L15037" s="15" t="s">
        <v>8563</v>
      </c>
      <c r="M15037" s="15" t="s">
        <v>57516</v>
      </c>
      <c r="N15037" s="15"/>
      <c r="O15037" s="15"/>
      <c r="P15037" s="15"/>
      <c r="Q15037" s="15"/>
      <c r="R15037" s="65" t="s">
        <v>72</v>
      </c>
      <c r="S15037" s="98"/>
      <c r="T15037" s="98"/>
    </row>
    <row r="15038" spans="1:20" ht="15.75" customHeight="1">
      <c r="A15038" s="8">
        <v>2018</v>
      </c>
      <c r="B15038" s="9">
        <v>205</v>
      </c>
      <c r="C15038" s="15" t="s">
        <v>58100</v>
      </c>
      <c r="D15038" s="15" t="s">
        <v>58283</v>
      </c>
      <c r="E15038" s="11" t="s">
        <v>58284</v>
      </c>
      <c r="F15038" s="15" t="s">
        <v>58285</v>
      </c>
      <c r="G15038" s="15" t="s">
        <v>58286</v>
      </c>
      <c r="H15038" s="13">
        <v>0.01</v>
      </c>
      <c r="I15038" s="15" t="s">
        <v>57516</v>
      </c>
      <c r="J15038" s="15" t="s">
        <v>57516</v>
      </c>
      <c r="K15038" s="15" t="s">
        <v>57517</v>
      </c>
      <c r="L15038" s="15" t="s">
        <v>57531</v>
      </c>
      <c r="M15038" s="15" t="s">
        <v>57516</v>
      </c>
      <c r="N15038" s="15"/>
      <c r="O15038" s="15"/>
      <c r="P15038" s="15"/>
      <c r="Q15038" s="15"/>
      <c r="R15038" s="65"/>
      <c r="S15038" s="98"/>
      <c r="T15038" s="98"/>
    </row>
    <row r="15039" spans="1:20" ht="15.75" customHeight="1">
      <c r="A15039" s="8">
        <v>2018</v>
      </c>
      <c r="B15039" s="9">
        <v>205</v>
      </c>
      <c r="C15039" s="15" t="s">
        <v>58100</v>
      </c>
      <c r="D15039" s="15" t="s">
        <v>58287</v>
      </c>
      <c r="E15039" s="11" t="s">
        <v>58288</v>
      </c>
      <c r="F15039" s="15" t="s">
        <v>58289</v>
      </c>
      <c r="G15039" s="15" t="s">
        <v>58290</v>
      </c>
      <c r="H15039" s="13">
        <v>0.02</v>
      </c>
      <c r="I15039" s="15" t="s">
        <v>57516</v>
      </c>
      <c r="J15039" s="15" t="s">
        <v>57516</v>
      </c>
      <c r="K15039" s="15" t="s">
        <v>57517</v>
      </c>
      <c r="L15039" s="15" t="s">
        <v>8563</v>
      </c>
      <c r="M15039" s="15" t="s">
        <v>57516</v>
      </c>
      <c r="N15039" s="15"/>
      <c r="O15039" s="15"/>
      <c r="P15039" s="15"/>
      <c r="Q15039" s="15"/>
      <c r="R15039" s="65" t="s">
        <v>72</v>
      </c>
      <c r="S15039" s="98"/>
      <c r="T15039" s="98"/>
    </row>
    <row r="15040" spans="1:20" ht="15.75" customHeight="1">
      <c r="A15040" s="8">
        <v>2018</v>
      </c>
      <c r="B15040" s="9">
        <v>205</v>
      </c>
      <c r="C15040" s="15" t="s">
        <v>58100</v>
      </c>
      <c r="D15040" s="15" t="s">
        <v>58291</v>
      </c>
      <c r="E15040" s="11" t="s">
        <v>58292</v>
      </c>
      <c r="F15040" s="15" t="s">
        <v>58293</v>
      </c>
      <c r="G15040" s="15" t="s">
        <v>58294</v>
      </c>
      <c r="H15040" s="13">
        <v>0.01</v>
      </c>
      <c r="I15040" s="15" t="s">
        <v>57516</v>
      </c>
      <c r="J15040" s="15" t="s">
        <v>57516</v>
      </c>
      <c r="K15040" s="15" t="s">
        <v>57517</v>
      </c>
      <c r="L15040" s="15" t="s">
        <v>16991</v>
      </c>
      <c r="M15040" s="15" t="s">
        <v>57516</v>
      </c>
      <c r="N15040" s="15"/>
      <c r="O15040" s="15"/>
      <c r="P15040" s="15"/>
      <c r="Q15040" s="15"/>
      <c r="R15040" s="65" t="s">
        <v>72</v>
      </c>
      <c r="S15040" s="98"/>
      <c r="T15040" s="98"/>
    </row>
    <row r="15041" spans="1:20" ht="15.75" customHeight="1">
      <c r="A15041" s="8">
        <v>2018</v>
      </c>
      <c r="B15041" s="9">
        <v>205</v>
      </c>
      <c r="C15041" s="15" t="s">
        <v>58100</v>
      </c>
      <c r="D15041" s="15" t="s">
        <v>58295</v>
      </c>
      <c r="E15041" s="11" t="s">
        <v>58296</v>
      </c>
      <c r="F15041" s="15" t="s">
        <v>58297</v>
      </c>
      <c r="G15041" s="15" t="s">
        <v>58298</v>
      </c>
      <c r="H15041" s="13">
        <v>0.01</v>
      </c>
      <c r="I15041" s="15" t="s">
        <v>57516</v>
      </c>
      <c r="J15041" s="15" t="s">
        <v>57516</v>
      </c>
      <c r="K15041" s="15" t="s">
        <v>57517</v>
      </c>
      <c r="L15041" s="15" t="s">
        <v>16991</v>
      </c>
      <c r="M15041" s="15" t="s">
        <v>57516</v>
      </c>
      <c r="N15041" s="15"/>
      <c r="O15041" s="15"/>
      <c r="P15041" s="15"/>
      <c r="Q15041" s="15"/>
      <c r="R15041" s="65" t="s">
        <v>72</v>
      </c>
      <c r="S15041" s="98"/>
      <c r="T15041" s="98"/>
    </row>
    <row r="15042" spans="1:20" ht="15.75" customHeight="1">
      <c r="A15042" s="8">
        <v>2018</v>
      </c>
      <c r="B15042" s="9">
        <v>205</v>
      </c>
      <c r="C15042" s="15" t="s">
        <v>58100</v>
      </c>
      <c r="D15042" s="15" t="s">
        <v>58299</v>
      </c>
      <c r="E15042" s="11" t="s">
        <v>58300</v>
      </c>
      <c r="F15042" s="15" t="s">
        <v>58301</v>
      </c>
      <c r="G15042" s="15" t="s">
        <v>58302</v>
      </c>
      <c r="H15042" s="13">
        <v>0.01</v>
      </c>
      <c r="I15042" s="15" t="s">
        <v>57516</v>
      </c>
      <c r="J15042" s="15" t="s">
        <v>57516</v>
      </c>
      <c r="K15042" s="15" t="s">
        <v>57517</v>
      </c>
      <c r="L15042" s="15" t="s">
        <v>57605</v>
      </c>
      <c r="M15042" s="15" t="s">
        <v>57516</v>
      </c>
      <c r="N15042" s="15"/>
      <c r="O15042" s="15"/>
      <c r="P15042" s="15"/>
      <c r="Q15042" s="15"/>
      <c r="R15042" s="65" t="s">
        <v>72</v>
      </c>
      <c r="S15042" s="98"/>
      <c r="T15042" s="98"/>
    </row>
    <row r="15043" spans="1:20" ht="15.75" customHeight="1">
      <c r="A15043" s="8">
        <v>2018</v>
      </c>
      <c r="B15043" s="9">
        <v>205</v>
      </c>
      <c r="C15043" s="15" t="s">
        <v>58100</v>
      </c>
      <c r="D15043" s="15" t="s">
        <v>58303</v>
      </c>
      <c r="E15043" s="11" t="s">
        <v>58304</v>
      </c>
      <c r="F15043" s="15">
        <v>1931</v>
      </c>
      <c r="G15043" s="15" t="s">
        <v>58305</v>
      </c>
      <c r="H15043" s="13">
        <v>0.02</v>
      </c>
      <c r="I15043" s="15" t="s">
        <v>57516</v>
      </c>
      <c r="J15043" s="15" t="s">
        <v>57516</v>
      </c>
      <c r="K15043" s="15" t="s">
        <v>57517</v>
      </c>
      <c r="L15043" s="15" t="s">
        <v>43391</v>
      </c>
      <c r="M15043" s="15" t="s">
        <v>57516</v>
      </c>
      <c r="N15043" s="15"/>
      <c r="O15043" s="15"/>
      <c r="P15043" s="15"/>
      <c r="Q15043" s="15"/>
      <c r="R15043" s="65"/>
      <c r="S15043" s="98"/>
      <c r="T15043" s="98"/>
    </row>
    <row r="15044" spans="1:20" ht="15.75" customHeight="1">
      <c r="A15044" s="8">
        <v>2018</v>
      </c>
      <c r="B15044" s="9">
        <v>205</v>
      </c>
      <c r="C15044" s="15" t="s">
        <v>58100</v>
      </c>
      <c r="D15044" s="15" t="s">
        <v>58306</v>
      </c>
      <c r="E15044" s="11" t="s">
        <v>58307</v>
      </c>
      <c r="F15044" s="15" t="s">
        <v>1139</v>
      </c>
      <c r="G15044" s="15" t="s">
        <v>58308</v>
      </c>
      <c r="H15044" s="13">
        <v>0.24</v>
      </c>
      <c r="I15044" s="15" t="s">
        <v>57515</v>
      </c>
      <c r="J15044" s="15" t="s">
        <v>57516</v>
      </c>
      <c r="K15044" s="15" t="s">
        <v>57517</v>
      </c>
      <c r="L15044" s="15" t="s">
        <v>57605</v>
      </c>
      <c r="M15044" s="15" t="s">
        <v>57516</v>
      </c>
      <c r="N15044" s="15"/>
      <c r="O15044" s="15"/>
      <c r="P15044" s="15"/>
      <c r="Q15044" s="15"/>
      <c r="R15044" s="65"/>
      <c r="S15044" s="98"/>
      <c r="T15044" s="98"/>
    </row>
    <row r="15045" spans="1:20" ht="15.75" customHeight="1">
      <c r="A15045" s="8">
        <v>2018</v>
      </c>
      <c r="B15045" s="9">
        <v>205</v>
      </c>
      <c r="C15045" s="15" t="s">
        <v>58100</v>
      </c>
      <c r="D15045" s="15" t="s">
        <v>58309</v>
      </c>
      <c r="E15045" s="11" t="s">
        <v>58310</v>
      </c>
      <c r="F15045" s="15" t="s">
        <v>1524</v>
      </c>
      <c r="G15045" s="15" t="s">
        <v>58311</v>
      </c>
      <c r="H15045" s="13">
        <v>0.36</v>
      </c>
      <c r="I15045" s="15" t="s">
        <v>57515</v>
      </c>
      <c r="J15045" s="15" t="s">
        <v>57516</v>
      </c>
      <c r="K15045" s="15" t="s">
        <v>57517</v>
      </c>
      <c r="L15045" s="15" t="s">
        <v>8563</v>
      </c>
      <c r="M15045" s="15" t="s">
        <v>57516</v>
      </c>
      <c r="N15045" s="15"/>
      <c r="O15045" s="15"/>
      <c r="P15045" s="15"/>
      <c r="Q15045" s="15"/>
      <c r="R15045" s="65"/>
      <c r="S15045" s="98"/>
      <c r="T15045" s="98"/>
    </row>
    <row r="15046" spans="1:20" ht="15.75" customHeight="1">
      <c r="A15046" s="8">
        <v>2018</v>
      </c>
      <c r="B15046" s="9">
        <v>205</v>
      </c>
      <c r="C15046" s="15" t="s">
        <v>58100</v>
      </c>
      <c r="D15046" s="15" t="s">
        <v>58312</v>
      </c>
      <c r="E15046" s="11" t="s">
        <v>58313</v>
      </c>
      <c r="F15046" s="15" t="s">
        <v>26596</v>
      </c>
      <c r="G15046" s="15" t="s">
        <v>58314</v>
      </c>
      <c r="H15046" s="13">
        <v>0.02</v>
      </c>
      <c r="I15046" s="15" t="s">
        <v>57516</v>
      </c>
      <c r="J15046" s="15" t="s">
        <v>57516</v>
      </c>
      <c r="K15046" s="15" t="s">
        <v>57517</v>
      </c>
      <c r="L15046" s="15" t="s">
        <v>16991</v>
      </c>
      <c r="M15046" s="15" t="s">
        <v>57516</v>
      </c>
      <c r="N15046" s="15"/>
      <c r="O15046" s="15"/>
      <c r="P15046" s="15"/>
      <c r="Q15046" s="15"/>
      <c r="R15046" s="65" t="s">
        <v>64</v>
      </c>
      <c r="S15046" s="98"/>
      <c r="T15046" s="98"/>
    </row>
    <row r="15047" spans="1:20" ht="15.75" customHeight="1">
      <c r="A15047" s="8">
        <v>2018</v>
      </c>
      <c r="B15047" s="9">
        <v>205</v>
      </c>
      <c r="C15047" s="15" t="s">
        <v>58100</v>
      </c>
      <c r="D15047" s="15" t="s">
        <v>58315</v>
      </c>
      <c r="E15047" s="11" t="s">
        <v>58316</v>
      </c>
      <c r="F15047" s="15" t="s">
        <v>58317</v>
      </c>
      <c r="G15047" s="15" t="s">
        <v>58318</v>
      </c>
      <c r="H15047" s="13">
        <v>0.01</v>
      </c>
      <c r="I15047" s="15" t="s">
        <v>57516</v>
      </c>
      <c r="J15047" s="15" t="s">
        <v>57516</v>
      </c>
      <c r="K15047" s="15" t="s">
        <v>57517</v>
      </c>
      <c r="L15047" s="15" t="s">
        <v>8563</v>
      </c>
      <c r="M15047" s="15" t="s">
        <v>57516</v>
      </c>
      <c r="N15047" s="15"/>
      <c r="O15047" s="15"/>
      <c r="P15047" s="15"/>
      <c r="Q15047" s="15"/>
      <c r="R15047" s="65"/>
      <c r="S15047" s="98"/>
      <c r="T15047" s="98"/>
    </row>
    <row r="15048" spans="1:20" ht="15.75" customHeight="1">
      <c r="A15048" s="8">
        <v>2018</v>
      </c>
      <c r="B15048" s="9">
        <v>205</v>
      </c>
      <c r="C15048" s="15" t="s">
        <v>58100</v>
      </c>
      <c r="D15048" s="15" t="s">
        <v>58319</v>
      </c>
      <c r="E15048" s="11" t="s">
        <v>58320</v>
      </c>
      <c r="F15048" s="15" t="s">
        <v>58321</v>
      </c>
      <c r="G15048" s="15" t="s">
        <v>58322</v>
      </c>
      <c r="H15048" s="13">
        <v>0.01</v>
      </c>
      <c r="I15048" s="15" t="s">
        <v>57516</v>
      </c>
      <c r="J15048" s="15" t="s">
        <v>57516</v>
      </c>
      <c r="K15048" s="15" t="s">
        <v>57517</v>
      </c>
      <c r="L15048" s="15" t="s">
        <v>16991</v>
      </c>
      <c r="M15048" s="15" t="s">
        <v>57516</v>
      </c>
      <c r="N15048" s="15"/>
      <c r="O15048" s="15"/>
      <c r="P15048" s="15"/>
      <c r="Q15048" s="15"/>
      <c r="R15048" s="65" t="s">
        <v>64</v>
      </c>
      <c r="S15048" s="98"/>
      <c r="T15048" s="98"/>
    </row>
    <row r="15049" spans="1:20" ht="15.75" customHeight="1">
      <c r="A15049" s="8">
        <v>2018</v>
      </c>
      <c r="B15049" s="9">
        <v>205</v>
      </c>
      <c r="C15049" s="15" t="s">
        <v>58100</v>
      </c>
      <c r="D15049" s="15" t="s">
        <v>58323</v>
      </c>
      <c r="E15049" s="11" t="s">
        <v>58324</v>
      </c>
      <c r="F15049" s="15" t="s">
        <v>6319</v>
      </c>
      <c r="G15049" s="15" t="s">
        <v>58325</v>
      </c>
      <c r="H15049" s="13">
        <v>0.01</v>
      </c>
      <c r="I15049" s="15" t="s">
        <v>57516</v>
      </c>
      <c r="J15049" s="15" t="s">
        <v>57516</v>
      </c>
      <c r="K15049" s="15" t="s">
        <v>57517</v>
      </c>
      <c r="L15049" s="15" t="s">
        <v>42937</v>
      </c>
      <c r="M15049" s="15" t="s">
        <v>57516</v>
      </c>
      <c r="N15049" s="15"/>
      <c r="O15049" s="15"/>
      <c r="P15049" s="15"/>
      <c r="Q15049" s="15"/>
      <c r="R15049" s="65"/>
      <c r="S15049" s="98"/>
      <c r="T15049" s="98"/>
    </row>
    <row r="15050" spans="1:20" ht="15.75" customHeight="1">
      <c r="A15050" s="8">
        <v>2018</v>
      </c>
      <c r="B15050" s="9">
        <v>201</v>
      </c>
      <c r="C15050" s="15" t="s">
        <v>58326</v>
      </c>
      <c r="D15050" s="15" t="s">
        <v>58327</v>
      </c>
      <c r="E15050" s="11" t="s">
        <v>58328</v>
      </c>
      <c r="F15050" s="15" t="s">
        <v>1245</v>
      </c>
      <c r="G15050" s="15" t="s">
        <v>58329</v>
      </c>
      <c r="H15050" s="13">
        <v>0.02</v>
      </c>
      <c r="I15050" s="15" t="s">
        <v>57515</v>
      </c>
      <c r="J15050" s="15" t="s">
        <v>57516</v>
      </c>
      <c r="K15050" s="15" t="s">
        <v>57517</v>
      </c>
      <c r="L15050" s="15" t="s">
        <v>57523</v>
      </c>
      <c r="M15050" s="15" t="s">
        <v>57516</v>
      </c>
      <c r="N15050" s="15"/>
      <c r="O15050" s="15"/>
      <c r="P15050" s="15"/>
      <c r="Q15050" s="15"/>
      <c r="R15050" s="65"/>
      <c r="S15050" s="98"/>
      <c r="T15050" s="98"/>
    </row>
    <row r="15051" spans="1:20" ht="15.75" customHeight="1">
      <c r="A15051" s="8">
        <v>2018</v>
      </c>
      <c r="B15051" s="9">
        <v>201</v>
      </c>
      <c r="C15051" s="15" t="s">
        <v>58326</v>
      </c>
      <c r="D15051" s="15" t="s">
        <v>58330</v>
      </c>
      <c r="E15051" s="11" t="s">
        <v>31408</v>
      </c>
      <c r="F15051" s="15" t="s">
        <v>57570</v>
      </c>
      <c r="G15051" s="15" t="s">
        <v>58331</v>
      </c>
      <c r="H15051" s="13">
        <v>1.04</v>
      </c>
      <c r="I15051" s="15" t="s">
        <v>57516</v>
      </c>
      <c r="J15051" s="15" t="s">
        <v>57516</v>
      </c>
      <c r="K15051" s="15" t="s">
        <v>57517</v>
      </c>
      <c r="L15051" s="15" t="s">
        <v>8563</v>
      </c>
      <c r="M15051" s="15" t="s">
        <v>57516</v>
      </c>
      <c r="N15051" s="15"/>
      <c r="O15051" s="15"/>
      <c r="P15051" s="15"/>
      <c r="Q15051" s="15"/>
      <c r="R15051" s="65"/>
      <c r="S15051" s="98"/>
      <c r="T15051" s="98"/>
    </row>
    <row r="15052" spans="1:20" ht="15.75" customHeight="1">
      <c r="A15052" s="8">
        <v>2018</v>
      </c>
      <c r="B15052" s="9">
        <v>201</v>
      </c>
      <c r="C15052" s="15" t="s">
        <v>58326</v>
      </c>
      <c r="D15052" s="15" t="s">
        <v>58332</v>
      </c>
      <c r="E15052" s="11" t="s">
        <v>58333</v>
      </c>
      <c r="F15052" s="15" t="s">
        <v>58334</v>
      </c>
      <c r="G15052" s="15" t="s">
        <v>58335</v>
      </c>
      <c r="H15052" s="13">
        <v>0.1</v>
      </c>
      <c r="I15052" s="15" t="s">
        <v>57515</v>
      </c>
      <c r="J15052" s="15" t="s">
        <v>57516</v>
      </c>
      <c r="K15052" s="15" t="s">
        <v>57517</v>
      </c>
      <c r="L15052" s="15" t="s">
        <v>19488</v>
      </c>
      <c r="M15052" s="15" t="s">
        <v>57516</v>
      </c>
      <c r="N15052" s="15"/>
      <c r="O15052" s="15"/>
      <c r="P15052" s="15"/>
      <c r="Q15052" s="15"/>
      <c r="R15052" s="65"/>
      <c r="S15052" s="98"/>
      <c r="T15052" s="98"/>
    </row>
    <row r="15053" spans="1:20" ht="15.75" customHeight="1">
      <c r="A15053" s="8">
        <v>2018</v>
      </c>
      <c r="B15053" s="9">
        <v>201</v>
      </c>
      <c r="C15053" s="15" t="s">
        <v>58326</v>
      </c>
      <c r="D15053" s="15" t="s">
        <v>58336</v>
      </c>
      <c r="E15053" s="11" t="s">
        <v>58337</v>
      </c>
      <c r="F15053" s="15" t="s">
        <v>2343</v>
      </c>
      <c r="G15053" s="15" t="s">
        <v>58338</v>
      </c>
      <c r="H15053" s="13">
        <v>0.06</v>
      </c>
      <c r="I15053" s="15" t="s">
        <v>57516</v>
      </c>
      <c r="J15053" s="15" t="s">
        <v>57516</v>
      </c>
      <c r="K15053" s="15" t="s">
        <v>57517</v>
      </c>
      <c r="L15053" s="15" t="s">
        <v>57531</v>
      </c>
      <c r="M15053" s="15" t="s">
        <v>57516</v>
      </c>
      <c r="N15053" s="15"/>
      <c r="O15053" s="15"/>
      <c r="P15053" s="15"/>
      <c r="Q15053" s="15"/>
      <c r="R15053" s="65" t="s">
        <v>72</v>
      </c>
      <c r="S15053" s="98"/>
      <c r="T15053" s="98"/>
    </row>
    <row r="15054" spans="1:20" ht="15.75" customHeight="1">
      <c r="A15054" s="8">
        <v>2018</v>
      </c>
      <c r="B15054" s="9">
        <v>201</v>
      </c>
      <c r="C15054" s="15" t="s">
        <v>58326</v>
      </c>
      <c r="D15054" s="15" t="s">
        <v>58339</v>
      </c>
      <c r="E15054" s="11" t="s">
        <v>58340</v>
      </c>
      <c r="F15054" s="15" t="s">
        <v>58341</v>
      </c>
      <c r="G15054" s="15" t="s">
        <v>58342</v>
      </c>
      <c r="H15054" s="13">
        <v>0.86</v>
      </c>
      <c r="I15054" s="15" t="s">
        <v>57516</v>
      </c>
      <c r="J15054" s="15" t="s">
        <v>57516</v>
      </c>
      <c r="K15054" s="15" t="s">
        <v>57517</v>
      </c>
      <c r="L15054" s="15" t="s">
        <v>11511</v>
      </c>
      <c r="M15054" s="15" t="s">
        <v>57515</v>
      </c>
      <c r="N15054" s="15" t="s">
        <v>58343</v>
      </c>
      <c r="O15054" s="15">
        <v>9.84</v>
      </c>
      <c r="P15054" s="15">
        <v>0.48</v>
      </c>
      <c r="Q15054" s="15"/>
      <c r="R15054" s="65" t="s">
        <v>2714</v>
      </c>
      <c r="S15054" s="98"/>
      <c r="T15054" s="98"/>
    </row>
    <row r="15055" spans="1:20" ht="15.75" customHeight="1">
      <c r="A15055" s="8">
        <v>2018</v>
      </c>
      <c r="B15055" s="9">
        <v>201</v>
      </c>
      <c r="C15055" s="15" t="s">
        <v>58326</v>
      </c>
      <c r="D15055" s="15" t="s">
        <v>58344</v>
      </c>
      <c r="E15055" s="11" t="s">
        <v>58345</v>
      </c>
      <c r="F15055" s="15" t="s">
        <v>58346</v>
      </c>
      <c r="G15055" s="15" t="s">
        <v>58347</v>
      </c>
      <c r="H15055" s="13">
        <v>0.04</v>
      </c>
      <c r="I15055" s="15" t="s">
        <v>57515</v>
      </c>
      <c r="J15055" s="15" t="s">
        <v>57516</v>
      </c>
      <c r="K15055" s="15" t="s">
        <v>57517</v>
      </c>
      <c r="L15055" s="15" t="s">
        <v>19488</v>
      </c>
      <c r="M15055" s="15" t="s">
        <v>57516</v>
      </c>
      <c r="N15055" s="15"/>
      <c r="O15055" s="15"/>
      <c r="P15055" s="15"/>
      <c r="Q15055" s="15"/>
      <c r="R15055" s="65"/>
      <c r="S15055" s="98"/>
      <c r="T15055" s="98"/>
    </row>
    <row r="15056" spans="1:20" ht="15.75" customHeight="1">
      <c r="A15056" s="8">
        <v>2018</v>
      </c>
      <c r="B15056" s="9">
        <v>201</v>
      </c>
      <c r="C15056" s="15" t="s">
        <v>58326</v>
      </c>
      <c r="D15056" s="15" t="s">
        <v>58348</v>
      </c>
      <c r="E15056" s="11" t="s">
        <v>58349</v>
      </c>
      <c r="F15056" s="15" t="s">
        <v>2442</v>
      </c>
      <c r="G15056" s="15" t="s">
        <v>58350</v>
      </c>
      <c r="H15056" s="13">
        <v>0.01</v>
      </c>
      <c r="I15056" s="15" t="s">
        <v>57516</v>
      </c>
      <c r="J15056" s="15" t="s">
        <v>57516</v>
      </c>
      <c r="K15056" s="15" t="s">
        <v>57517</v>
      </c>
      <c r="L15056" s="15" t="s">
        <v>16991</v>
      </c>
      <c r="M15056" s="15" t="s">
        <v>57516</v>
      </c>
      <c r="N15056" s="15"/>
      <c r="O15056" s="15"/>
      <c r="P15056" s="15"/>
      <c r="Q15056" s="15"/>
      <c r="R15056" s="65"/>
      <c r="S15056" s="98"/>
      <c r="T15056" s="98"/>
    </row>
    <row r="15057" spans="1:20" ht="15.75" customHeight="1">
      <c r="A15057" s="8">
        <v>2018</v>
      </c>
      <c r="B15057" s="9">
        <v>201</v>
      </c>
      <c r="C15057" s="15" t="s">
        <v>58326</v>
      </c>
      <c r="D15057" s="15" t="s">
        <v>58351</v>
      </c>
      <c r="E15057" s="11" t="s">
        <v>58352</v>
      </c>
      <c r="F15057" s="15" t="s">
        <v>58353</v>
      </c>
      <c r="G15057" s="15" t="s">
        <v>58354</v>
      </c>
      <c r="H15057" s="13">
        <v>0.02</v>
      </c>
      <c r="I15057" s="15" t="s">
        <v>57516</v>
      </c>
      <c r="J15057" s="15" t="s">
        <v>57515</v>
      </c>
      <c r="K15057" s="15" t="s">
        <v>57517</v>
      </c>
      <c r="L15057" s="15" t="s">
        <v>8563</v>
      </c>
      <c r="M15057" s="15" t="s">
        <v>57515</v>
      </c>
      <c r="N15057" s="15" t="s">
        <v>31365</v>
      </c>
      <c r="O15057" s="15">
        <v>0.12</v>
      </c>
      <c r="P15057" s="15">
        <v>0.12</v>
      </c>
      <c r="Q15057" s="15"/>
      <c r="R15057" s="65" t="s">
        <v>4107</v>
      </c>
      <c r="S15057" s="98"/>
      <c r="T15057" s="98"/>
    </row>
    <row r="15058" spans="1:20" ht="15.75" customHeight="1">
      <c r="A15058" s="8">
        <v>2018</v>
      </c>
      <c r="B15058" s="9">
        <v>201</v>
      </c>
      <c r="C15058" s="15" t="s">
        <v>58326</v>
      </c>
      <c r="D15058" s="15" t="s">
        <v>58355</v>
      </c>
      <c r="E15058" s="11" t="s">
        <v>58356</v>
      </c>
      <c r="F15058" s="15" t="s">
        <v>58357</v>
      </c>
      <c r="G15058" s="15" t="s">
        <v>58358</v>
      </c>
      <c r="H15058" s="13">
        <v>0.01</v>
      </c>
      <c r="I15058" s="15" t="s">
        <v>57516</v>
      </c>
      <c r="J15058" s="15" t="s">
        <v>57516</v>
      </c>
      <c r="K15058" s="15" t="s">
        <v>57517</v>
      </c>
      <c r="L15058" s="15" t="s">
        <v>57605</v>
      </c>
      <c r="M15058" s="15" t="s">
        <v>57516</v>
      </c>
      <c r="N15058" s="15"/>
      <c r="O15058" s="15"/>
      <c r="P15058" s="15"/>
      <c r="Q15058" s="15"/>
      <c r="R15058" s="65" t="s">
        <v>72</v>
      </c>
      <c r="S15058" s="98"/>
      <c r="T15058" s="98"/>
    </row>
    <row r="15059" spans="1:20" ht="15.75" customHeight="1">
      <c r="A15059" s="8">
        <v>2018</v>
      </c>
      <c r="B15059" s="9">
        <v>201</v>
      </c>
      <c r="C15059" s="15" t="s">
        <v>58326</v>
      </c>
      <c r="D15059" s="15" t="s">
        <v>58359</v>
      </c>
      <c r="E15059" s="11" t="s">
        <v>58360</v>
      </c>
      <c r="F15059" s="15" t="s">
        <v>58361</v>
      </c>
      <c r="G15059" s="15" t="s">
        <v>58362</v>
      </c>
      <c r="H15059" s="13">
        <v>0.08</v>
      </c>
      <c r="I15059" s="15" t="s">
        <v>57516</v>
      </c>
      <c r="J15059" s="15" t="s">
        <v>57515</v>
      </c>
      <c r="K15059" s="15" t="s">
        <v>57517</v>
      </c>
      <c r="L15059" s="15" t="s">
        <v>57523</v>
      </c>
      <c r="M15059" s="15" t="s">
        <v>57516</v>
      </c>
      <c r="N15059" s="15"/>
      <c r="O15059" s="15"/>
      <c r="P15059" s="15"/>
      <c r="Q15059" s="15"/>
      <c r="R15059" s="65" t="s">
        <v>72</v>
      </c>
      <c r="S15059" s="98"/>
      <c r="T15059" s="98"/>
    </row>
    <row r="15060" spans="1:20" ht="15.75" customHeight="1">
      <c r="A15060" s="8">
        <v>2018</v>
      </c>
      <c r="B15060" s="9">
        <v>201</v>
      </c>
      <c r="C15060" s="15" t="s">
        <v>58326</v>
      </c>
      <c r="D15060" s="15" t="s">
        <v>58363</v>
      </c>
      <c r="E15060" s="11" t="s">
        <v>58364</v>
      </c>
      <c r="F15060" s="15" t="s">
        <v>1139</v>
      </c>
      <c r="G15060" s="15" t="s">
        <v>58365</v>
      </c>
      <c r="H15060" s="13">
        <v>0.02</v>
      </c>
      <c r="I15060" s="15" t="s">
        <v>57516</v>
      </c>
      <c r="J15060" s="15" t="s">
        <v>57516</v>
      </c>
      <c r="K15060" s="15" t="s">
        <v>57517</v>
      </c>
      <c r="L15060" s="15" t="s">
        <v>16991</v>
      </c>
      <c r="M15060" s="15" t="s">
        <v>57516</v>
      </c>
      <c r="N15060" s="15"/>
      <c r="O15060" s="15"/>
      <c r="P15060" s="15"/>
      <c r="Q15060" s="15"/>
      <c r="R15060" s="65" t="s">
        <v>72</v>
      </c>
      <c r="S15060" s="98"/>
      <c r="T15060" s="98"/>
    </row>
    <row r="15061" spans="1:20" ht="15.75" customHeight="1">
      <c r="A15061" s="8">
        <v>2018</v>
      </c>
      <c r="B15061" s="9">
        <v>201</v>
      </c>
      <c r="C15061" s="15" t="s">
        <v>58326</v>
      </c>
      <c r="D15061" s="15" t="s">
        <v>58366</v>
      </c>
      <c r="E15061" s="11" t="s">
        <v>58367</v>
      </c>
      <c r="F15061" s="15" t="s">
        <v>58368</v>
      </c>
      <c r="G15061" s="15" t="s">
        <v>58369</v>
      </c>
      <c r="H15061" s="13">
        <v>0.18</v>
      </c>
      <c r="I15061" s="15" t="s">
        <v>57516</v>
      </c>
      <c r="J15061" s="15" t="s">
        <v>57516</v>
      </c>
      <c r="K15061" s="15" t="s">
        <v>57517</v>
      </c>
      <c r="L15061" s="15" t="s">
        <v>58370</v>
      </c>
      <c r="M15061" s="15" t="s">
        <v>57516</v>
      </c>
      <c r="N15061" s="15"/>
      <c r="O15061" s="15"/>
      <c r="P15061" s="15"/>
      <c r="Q15061" s="15"/>
      <c r="R15061" s="65" t="s">
        <v>72</v>
      </c>
      <c r="S15061" s="98"/>
      <c r="T15061" s="98"/>
    </row>
    <row r="15062" spans="1:20" ht="15.75" customHeight="1">
      <c r="A15062" s="8">
        <v>2018</v>
      </c>
      <c r="B15062" s="9">
        <v>201</v>
      </c>
      <c r="C15062" s="15" t="s">
        <v>58326</v>
      </c>
      <c r="D15062" s="15" t="s">
        <v>58371</v>
      </c>
      <c r="E15062" s="11" t="s">
        <v>58372</v>
      </c>
      <c r="F15062" s="15" t="s">
        <v>58373</v>
      </c>
      <c r="G15062" s="15" t="s">
        <v>58374</v>
      </c>
      <c r="H15062" s="13">
        <v>0.36</v>
      </c>
      <c r="I15062" s="15" t="s">
        <v>57515</v>
      </c>
      <c r="J15062" s="15" t="s">
        <v>57516</v>
      </c>
      <c r="K15062" s="15" t="s">
        <v>57517</v>
      </c>
      <c r="L15062" s="15" t="s">
        <v>58375</v>
      </c>
      <c r="M15062" s="15" t="s">
        <v>57515</v>
      </c>
      <c r="N15062" s="15" t="s">
        <v>58376</v>
      </c>
      <c r="O15062" s="15">
        <v>4.32</v>
      </c>
      <c r="P15062" s="15"/>
      <c r="Q15062" s="15"/>
      <c r="R15062" s="65" t="s">
        <v>28</v>
      </c>
      <c r="S15062" s="98"/>
      <c r="T15062" s="98"/>
    </row>
    <row r="15063" spans="1:20" ht="15.75" customHeight="1">
      <c r="A15063" s="8">
        <v>2018</v>
      </c>
      <c r="B15063" s="9">
        <v>201</v>
      </c>
      <c r="C15063" s="15" t="s">
        <v>58326</v>
      </c>
      <c r="D15063" s="15" t="s">
        <v>58377</v>
      </c>
      <c r="E15063" s="11" t="s">
        <v>58378</v>
      </c>
      <c r="F15063" s="15" t="s">
        <v>58379</v>
      </c>
      <c r="G15063" s="15" t="s">
        <v>58380</v>
      </c>
      <c r="H15063" s="13">
        <v>0.08</v>
      </c>
      <c r="I15063" s="15" t="s">
        <v>57516</v>
      </c>
      <c r="J15063" s="15" t="s">
        <v>57516</v>
      </c>
      <c r="K15063" s="15" t="s">
        <v>57517</v>
      </c>
      <c r="L15063" s="15" t="s">
        <v>19488</v>
      </c>
      <c r="M15063" s="15" t="s">
        <v>57516</v>
      </c>
      <c r="N15063" s="15"/>
      <c r="O15063" s="15"/>
      <c r="P15063" s="15"/>
      <c r="Q15063" s="15"/>
      <c r="R15063" s="65" t="s">
        <v>72</v>
      </c>
      <c r="S15063" s="98"/>
      <c r="T15063" s="98"/>
    </row>
    <row r="15064" spans="1:20" ht="15.75" customHeight="1">
      <c r="A15064" s="8">
        <v>2018</v>
      </c>
      <c r="B15064" s="9">
        <v>201</v>
      </c>
      <c r="C15064" s="15" t="s">
        <v>58326</v>
      </c>
      <c r="D15064" s="15" t="s">
        <v>58381</v>
      </c>
      <c r="E15064" s="11" t="s">
        <v>58382</v>
      </c>
      <c r="F15064" s="15" t="s">
        <v>1139</v>
      </c>
      <c r="G15064" s="15" t="s">
        <v>58383</v>
      </c>
      <c r="H15064" s="13">
        <v>0.42</v>
      </c>
      <c r="I15064" s="15" t="s">
        <v>57516</v>
      </c>
      <c r="J15064" s="15" t="s">
        <v>57516</v>
      </c>
      <c r="K15064" s="15" t="s">
        <v>57517</v>
      </c>
      <c r="L15064" s="15" t="s">
        <v>11511</v>
      </c>
      <c r="M15064" s="15" t="s">
        <v>57516</v>
      </c>
      <c r="N15064" s="15"/>
      <c r="O15064" s="15"/>
      <c r="P15064" s="15"/>
      <c r="Q15064" s="15"/>
      <c r="R15064" s="65" t="s">
        <v>4107</v>
      </c>
      <c r="S15064" s="98"/>
      <c r="T15064" s="98"/>
    </row>
    <row r="15065" spans="1:20" ht="15.75" customHeight="1">
      <c r="A15065" s="8">
        <v>2018</v>
      </c>
      <c r="B15065" s="9">
        <v>201</v>
      </c>
      <c r="C15065" s="15" t="s">
        <v>58326</v>
      </c>
      <c r="D15065" s="15" t="s">
        <v>58384</v>
      </c>
      <c r="E15065" s="11" t="s">
        <v>58385</v>
      </c>
      <c r="F15065" s="15" t="s">
        <v>17761</v>
      </c>
      <c r="G15065" s="15" t="s">
        <v>58386</v>
      </c>
      <c r="H15065" s="13">
        <v>0.01</v>
      </c>
      <c r="I15065" s="15" t="s">
        <v>57516</v>
      </c>
      <c r="J15065" s="15" t="s">
        <v>57515</v>
      </c>
      <c r="K15065" s="15" t="s">
        <v>57517</v>
      </c>
      <c r="L15065" s="15" t="s">
        <v>27044</v>
      </c>
      <c r="M15065" s="15" t="s">
        <v>57516</v>
      </c>
      <c r="N15065" s="15"/>
      <c r="O15065" s="15"/>
      <c r="P15065" s="15"/>
      <c r="Q15065" s="15"/>
      <c r="R15065" s="65" t="s">
        <v>72</v>
      </c>
      <c r="S15065" s="98"/>
      <c r="T15065" s="98"/>
    </row>
    <row r="15066" spans="1:20" ht="15.75" customHeight="1">
      <c r="A15066" s="8">
        <v>2018</v>
      </c>
      <c r="B15066" s="9">
        <v>201</v>
      </c>
      <c r="C15066" s="15" t="s">
        <v>58326</v>
      </c>
      <c r="D15066" s="15" t="s">
        <v>58387</v>
      </c>
      <c r="E15066" s="11" t="s">
        <v>58388</v>
      </c>
      <c r="F15066" s="15" t="s">
        <v>58389</v>
      </c>
      <c r="G15066" s="15" t="s">
        <v>58390</v>
      </c>
      <c r="H15066" s="13">
        <v>0.02</v>
      </c>
      <c r="I15066" s="15" t="s">
        <v>57516</v>
      </c>
      <c r="J15066" s="15" t="s">
        <v>57516</v>
      </c>
      <c r="K15066" s="15" t="s">
        <v>57517</v>
      </c>
      <c r="L15066" s="15" t="s">
        <v>16991</v>
      </c>
      <c r="M15066" s="15" t="s">
        <v>57516</v>
      </c>
      <c r="N15066" s="15"/>
      <c r="O15066" s="15"/>
      <c r="P15066" s="15"/>
      <c r="Q15066" s="15"/>
      <c r="R15066" s="65" t="s">
        <v>72</v>
      </c>
      <c r="S15066" s="98"/>
      <c r="T15066" s="98"/>
    </row>
    <row r="15067" spans="1:20" ht="15.75" customHeight="1">
      <c r="A15067" s="8">
        <v>2018</v>
      </c>
      <c r="B15067" s="9">
        <v>201</v>
      </c>
      <c r="C15067" s="15" t="s">
        <v>58326</v>
      </c>
      <c r="D15067" s="15" t="s">
        <v>58391</v>
      </c>
      <c r="E15067" s="11" t="s">
        <v>58392</v>
      </c>
      <c r="F15067" s="15" t="s">
        <v>7795</v>
      </c>
      <c r="G15067" s="15" t="s">
        <v>58393</v>
      </c>
      <c r="H15067" s="13">
        <v>0.02</v>
      </c>
      <c r="I15067" s="15" t="s">
        <v>57515</v>
      </c>
      <c r="J15067" s="15" t="s">
        <v>57516</v>
      </c>
      <c r="K15067" s="15" t="s">
        <v>57517</v>
      </c>
      <c r="L15067" s="15" t="s">
        <v>19488</v>
      </c>
      <c r="M15067" s="15" t="s">
        <v>57516</v>
      </c>
      <c r="N15067" s="15"/>
      <c r="O15067" s="15"/>
      <c r="P15067" s="15"/>
      <c r="Q15067" s="15"/>
      <c r="R15067" s="65"/>
      <c r="S15067" s="98"/>
      <c r="T15067" s="98"/>
    </row>
    <row r="15068" spans="1:20" ht="15.75" customHeight="1">
      <c r="A15068" s="8">
        <v>2018</v>
      </c>
      <c r="B15068" s="9">
        <v>201</v>
      </c>
      <c r="C15068" s="15" t="s">
        <v>58326</v>
      </c>
      <c r="D15068" s="15" t="s">
        <v>58394</v>
      </c>
      <c r="E15068" s="11" t="s">
        <v>58395</v>
      </c>
      <c r="F15068" s="15" t="s">
        <v>58396</v>
      </c>
      <c r="G15068" s="15" t="s">
        <v>58397</v>
      </c>
      <c r="H15068" s="13">
        <v>0.02</v>
      </c>
      <c r="I15068" s="15" t="s">
        <v>57516</v>
      </c>
      <c r="J15068" s="15" t="s">
        <v>57516</v>
      </c>
      <c r="K15068" s="15" t="s">
        <v>57517</v>
      </c>
      <c r="L15068" s="15" t="s">
        <v>57523</v>
      </c>
      <c r="M15068" s="15" t="s">
        <v>57516</v>
      </c>
      <c r="N15068" s="15"/>
      <c r="O15068" s="15"/>
      <c r="P15068" s="15"/>
      <c r="Q15068" s="15"/>
      <c r="R15068" s="65" t="s">
        <v>72</v>
      </c>
      <c r="S15068" s="98"/>
      <c r="T15068" s="98"/>
    </row>
    <row r="15069" spans="1:20" ht="15.75" customHeight="1">
      <c r="A15069" s="8">
        <v>2018</v>
      </c>
      <c r="B15069" s="9">
        <v>201</v>
      </c>
      <c r="C15069" s="15" t="s">
        <v>58326</v>
      </c>
      <c r="D15069" s="15" t="s">
        <v>58398</v>
      </c>
      <c r="E15069" s="11" t="s">
        <v>58399</v>
      </c>
      <c r="F15069" s="15" t="s">
        <v>5195</v>
      </c>
      <c r="G15069" s="15" t="s">
        <v>58400</v>
      </c>
      <c r="H15069" s="13">
        <v>0.03</v>
      </c>
      <c r="I15069" s="15" t="s">
        <v>57516</v>
      </c>
      <c r="J15069" s="15" t="s">
        <v>57516</v>
      </c>
      <c r="K15069" s="15" t="s">
        <v>57517</v>
      </c>
      <c r="L15069" s="15" t="s">
        <v>42937</v>
      </c>
      <c r="M15069" s="15" t="s">
        <v>57516</v>
      </c>
      <c r="N15069" s="15"/>
      <c r="O15069" s="15"/>
      <c r="P15069" s="15"/>
      <c r="Q15069" s="15"/>
      <c r="R15069" s="65" t="s">
        <v>64</v>
      </c>
      <c r="S15069" s="98"/>
      <c r="T15069" s="98"/>
    </row>
    <row r="15070" spans="1:20" ht="15.75" customHeight="1">
      <c r="A15070" s="8">
        <v>2018</v>
      </c>
      <c r="B15070" s="9">
        <v>201</v>
      </c>
      <c r="C15070" s="15" t="s">
        <v>58326</v>
      </c>
      <c r="D15070" s="15" t="s">
        <v>58401</v>
      </c>
      <c r="E15070" s="11" t="s">
        <v>58402</v>
      </c>
      <c r="F15070" s="15" t="s">
        <v>40393</v>
      </c>
      <c r="G15070" s="15" t="s">
        <v>58403</v>
      </c>
      <c r="H15070" s="13">
        <v>0.31</v>
      </c>
      <c r="I15070" s="15" t="s">
        <v>57515</v>
      </c>
      <c r="J15070" s="15" t="s">
        <v>57516</v>
      </c>
      <c r="K15070" s="15" t="s">
        <v>57517</v>
      </c>
      <c r="L15070" s="15" t="s">
        <v>57531</v>
      </c>
      <c r="M15070" s="15" t="s">
        <v>57516</v>
      </c>
      <c r="N15070" s="15"/>
      <c r="O15070" s="15"/>
      <c r="P15070" s="15"/>
      <c r="Q15070" s="15"/>
      <c r="R15070" s="65"/>
      <c r="S15070" s="98"/>
      <c r="T15070" s="98"/>
    </row>
    <row r="15071" spans="1:20" ht="15.75" customHeight="1">
      <c r="A15071" s="8">
        <v>2018</v>
      </c>
      <c r="B15071" s="9">
        <v>201</v>
      </c>
      <c r="C15071" s="15" t="s">
        <v>58326</v>
      </c>
      <c r="D15071" s="15" t="s">
        <v>58404</v>
      </c>
      <c r="E15071" s="11" t="s">
        <v>58405</v>
      </c>
      <c r="F15071" s="15" t="s">
        <v>58406</v>
      </c>
      <c r="G15071" s="15" t="s">
        <v>58407</v>
      </c>
      <c r="H15071" s="13">
        <v>0.02</v>
      </c>
      <c r="I15071" s="15" t="s">
        <v>57515</v>
      </c>
      <c r="J15071" s="15" t="s">
        <v>57516</v>
      </c>
      <c r="K15071" s="15" t="s">
        <v>57517</v>
      </c>
      <c r="L15071" s="15" t="s">
        <v>19488</v>
      </c>
      <c r="M15071" s="15" t="s">
        <v>57516</v>
      </c>
      <c r="N15071" s="15"/>
      <c r="O15071" s="15"/>
      <c r="P15071" s="15"/>
      <c r="Q15071" s="15"/>
      <c r="R15071" s="65"/>
      <c r="S15071" s="98"/>
      <c r="T15071" s="98"/>
    </row>
    <row r="15072" spans="1:20" ht="15.75" customHeight="1">
      <c r="A15072" s="8">
        <v>2018</v>
      </c>
      <c r="B15072" s="9">
        <v>201</v>
      </c>
      <c r="C15072" s="15" t="s">
        <v>58326</v>
      </c>
      <c r="D15072" s="15" t="s">
        <v>58408</v>
      </c>
      <c r="E15072" s="11" t="s">
        <v>58409</v>
      </c>
      <c r="F15072" s="15" t="s">
        <v>32182</v>
      </c>
      <c r="G15072" s="15" t="s">
        <v>58410</v>
      </c>
      <c r="H15072" s="13">
        <v>0.42</v>
      </c>
      <c r="I15072" s="15" t="s">
        <v>57515</v>
      </c>
      <c r="J15072" s="15" t="s">
        <v>57516</v>
      </c>
      <c r="K15072" s="15" t="s">
        <v>57517</v>
      </c>
      <c r="L15072" s="15" t="s">
        <v>57523</v>
      </c>
      <c r="M15072" s="15" t="s">
        <v>57516</v>
      </c>
      <c r="N15072" s="15"/>
      <c r="O15072" s="15"/>
      <c r="P15072" s="15"/>
      <c r="Q15072" s="15"/>
      <c r="R15072" s="65"/>
      <c r="S15072" s="98"/>
      <c r="T15072" s="98"/>
    </row>
    <row r="15073" spans="1:20" ht="15.75" customHeight="1">
      <c r="A15073" s="8">
        <v>2018</v>
      </c>
      <c r="B15073" s="9">
        <v>201</v>
      </c>
      <c r="C15073" s="15" t="s">
        <v>58326</v>
      </c>
      <c r="D15073" s="15" t="s">
        <v>58411</v>
      </c>
      <c r="E15073" s="11" t="s">
        <v>58412</v>
      </c>
      <c r="F15073" s="15" t="s">
        <v>56520</v>
      </c>
      <c r="G15073" s="15" t="s">
        <v>58413</v>
      </c>
      <c r="H15073" s="13">
        <v>0.14000000000000001</v>
      </c>
      <c r="I15073" s="15" t="s">
        <v>57515</v>
      </c>
      <c r="J15073" s="15" t="s">
        <v>57516</v>
      </c>
      <c r="K15073" s="15" t="s">
        <v>57517</v>
      </c>
      <c r="L15073" s="15" t="s">
        <v>19488</v>
      </c>
      <c r="M15073" s="15" t="s">
        <v>57516</v>
      </c>
      <c r="N15073" s="15"/>
      <c r="O15073" s="15"/>
      <c r="P15073" s="15"/>
      <c r="Q15073" s="15"/>
      <c r="R15073" s="65"/>
      <c r="S15073" s="98"/>
      <c r="T15073" s="98"/>
    </row>
    <row r="15074" spans="1:20" ht="15.75" customHeight="1">
      <c r="A15074" s="8">
        <v>2018</v>
      </c>
      <c r="B15074" s="9">
        <v>201</v>
      </c>
      <c r="C15074" s="15" t="s">
        <v>58326</v>
      </c>
      <c r="D15074" s="15" t="s">
        <v>58414</v>
      </c>
      <c r="E15074" s="11" t="s">
        <v>58415</v>
      </c>
      <c r="F15074" s="15" t="s">
        <v>5203</v>
      </c>
      <c r="G15074" s="15" t="s">
        <v>58416</v>
      </c>
      <c r="H15074" s="13">
        <v>0.02</v>
      </c>
      <c r="I15074" s="15" t="s">
        <v>57515</v>
      </c>
      <c r="J15074" s="15" t="s">
        <v>57516</v>
      </c>
      <c r="K15074" s="15" t="s">
        <v>57517</v>
      </c>
      <c r="L15074" s="15" t="s">
        <v>19488</v>
      </c>
      <c r="M15074" s="15" t="s">
        <v>57516</v>
      </c>
      <c r="N15074" s="15"/>
      <c r="O15074" s="15"/>
      <c r="P15074" s="15"/>
      <c r="Q15074" s="15"/>
      <c r="R15074" s="65"/>
      <c r="S15074" s="98"/>
      <c r="T15074" s="98"/>
    </row>
    <row r="15075" spans="1:20" ht="15.75" customHeight="1">
      <c r="A15075" s="8">
        <v>2018</v>
      </c>
      <c r="B15075" s="9">
        <v>201</v>
      </c>
      <c r="C15075" s="15" t="s">
        <v>58326</v>
      </c>
      <c r="D15075" s="15" t="s">
        <v>58417</v>
      </c>
      <c r="E15075" s="11" t="s">
        <v>58418</v>
      </c>
      <c r="F15075" s="15" t="s">
        <v>58419</v>
      </c>
      <c r="G15075" s="15" t="s">
        <v>58420</v>
      </c>
      <c r="H15075" s="13">
        <v>0.02</v>
      </c>
      <c r="I15075" s="15" t="s">
        <v>57516</v>
      </c>
      <c r="J15075" s="15" t="s">
        <v>57515</v>
      </c>
      <c r="K15075" s="15" t="s">
        <v>57517</v>
      </c>
      <c r="L15075" s="15" t="s">
        <v>19488</v>
      </c>
      <c r="M15075" s="15" t="s">
        <v>57516</v>
      </c>
      <c r="N15075" s="15"/>
      <c r="O15075" s="15"/>
      <c r="P15075" s="15"/>
      <c r="Q15075" s="15"/>
      <c r="R15075" s="65" t="s">
        <v>72</v>
      </c>
      <c r="S15075" s="98"/>
      <c r="T15075" s="98"/>
    </row>
    <row r="15076" spans="1:20" ht="15.75" customHeight="1">
      <c r="A15076" s="8">
        <v>2018</v>
      </c>
      <c r="B15076" s="9">
        <v>201</v>
      </c>
      <c r="C15076" s="15" t="s">
        <v>58326</v>
      </c>
      <c r="D15076" s="15" t="s">
        <v>58421</v>
      </c>
      <c r="E15076" s="11" t="s">
        <v>58422</v>
      </c>
      <c r="F15076" s="15" t="s">
        <v>58423</v>
      </c>
      <c r="G15076" s="15" t="s">
        <v>58424</v>
      </c>
      <c r="H15076" s="13">
        <v>0.01</v>
      </c>
      <c r="I15076" s="15" t="s">
        <v>57516</v>
      </c>
      <c r="J15076" s="15" t="s">
        <v>57516</v>
      </c>
      <c r="K15076" s="15" t="s">
        <v>57517</v>
      </c>
      <c r="L15076" s="15" t="s">
        <v>57531</v>
      </c>
      <c r="M15076" s="15" t="s">
        <v>57516</v>
      </c>
      <c r="N15076" s="15"/>
      <c r="O15076" s="15"/>
      <c r="P15076" s="15"/>
      <c r="Q15076" s="15"/>
      <c r="R15076" s="65"/>
      <c r="S15076" s="98"/>
      <c r="T15076" s="98"/>
    </row>
    <row r="15077" spans="1:20" ht="15.75" customHeight="1">
      <c r="A15077" s="8">
        <v>2018</v>
      </c>
      <c r="B15077" s="9">
        <v>201</v>
      </c>
      <c r="C15077" s="15" t="s">
        <v>58326</v>
      </c>
      <c r="D15077" s="15" t="s">
        <v>58425</v>
      </c>
      <c r="E15077" s="11" t="s">
        <v>58426</v>
      </c>
      <c r="F15077" s="15" t="s">
        <v>1105</v>
      </c>
      <c r="G15077" s="15" t="s">
        <v>58427</v>
      </c>
      <c r="H15077" s="13">
        <v>0.01</v>
      </c>
      <c r="I15077" s="15" t="s">
        <v>57516</v>
      </c>
      <c r="J15077" s="15" t="s">
        <v>57516</v>
      </c>
      <c r="K15077" s="15" t="s">
        <v>57517</v>
      </c>
      <c r="L15077" s="15" t="s">
        <v>57531</v>
      </c>
      <c r="M15077" s="15" t="s">
        <v>57516</v>
      </c>
      <c r="N15077" s="15"/>
      <c r="O15077" s="15"/>
      <c r="P15077" s="15"/>
      <c r="Q15077" s="15"/>
      <c r="R15077" s="65"/>
      <c r="S15077" s="98"/>
      <c r="T15077" s="98"/>
    </row>
    <row r="15078" spans="1:20" ht="15.75" customHeight="1">
      <c r="A15078" s="8">
        <v>2018</v>
      </c>
      <c r="B15078" s="9">
        <v>201</v>
      </c>
      <c r="C15078" s="15" t="s">
        <v>58326</v>
      </c>
      <c r="D15078" s="15" t="s">
        <v>58428</v>
      </c>
      <c r="E15078" s="11" t="s">
        <v>58429</v>
      </c>
      <c r="F15078" s="15" t="s">
        <v>6533</v>
      </c>
      <c r="G15078" s="15" t="s">
        <v>58430</v>
      </c>
      <c r="H15078" s="13">
        <v>0.01</v>
      </c>
      <c r="I15078" s="15" t="s">
        <v>57516</v>
      </c>
      <c r="J15078" s="15" t="s">
        <v>57516</v>
      </c>
      <c r="K15078" s="15" t="s">
        <v>57517</v>
      </c>
      <c r="L15078" s="15" t="s">
        <v>16991</v>
      </c>
      <c r="M15078" s="15" t="s">
        <v>57516</v>
      </c>
      <c r="N15078" s="15"/>
      <c r="O15078" s="15"/>
      <c r="P15078" s="15"/>
      <c r="Q15078" s="15"/>
      <c r="R15078" s="65" t="s">
        <v>72</v>
      </c>
      <c r="S15078" s="98"/>
      <c r="T15078" s="98"/>
    </row>
    <row r="15079" spans="1:20" ht="15.75" customHeight="1">
      <c r="A15079" s="8">
        <v>2018</v>
      </c>
      <c r="B15079" s="9">
        <v>201</v>
      </c>
      <c r="C15079" s="15" t="s">
        <v>58326</v>
      </c>
      <c r="D15079" s="15" t="s">
        <v>58431</v>
      </c>
      <c r="E15079" s="11" t="s">
        <v>58432</v>
      </c>
      <c r="F15079" s="15" t="s">
        <v>5195</v>
      </c>
      <c r="G15079" s="15" t="s">
        <v>58433</v>
      </c>
      <c r="H15079" s="13">
        <v>0.01</v>
      </c>
      <c r="I15079" s="15" t="s">
        <v>57516</v>
      </c>
      <c r="J15079" s="15" t="s">
        <v>57516</v>
      </c>
      <c r="K15079" s="15" t="s">
        <v>57517</v>
      </c>
      <c r="L15079" s="15" t="s">
        <v>57852</v>
      </c>
      <c r="M15079" s="15" t="s">
        <v>57516</v>
      </c>
      <c r="N15079" s="15"/>
      <c r="O15079" s="15"/>
      <c r="P15079" s="15"/>
      <c r="Q15079" s="15"/>
      <c r="R15079" s="65" t="s">
        <v>72</v>
      </c>
      <c r="S15079" s="98"/>
      <c r="T15079" s="98"/>
    </row>
    <row r="15080" spans="1:20" ht="15.75" customHeight="1">
      <c r="A15080" s="8">
        <v>2018</v>
      </c>
      <c r="B15080" s="9">
        <v>201</v>
      </c>
      <c r="C15080" s="15" t="s">
        <v>58326</v>
      </c>
      <c r="D15080" s="15" t="s">
        <v>58434</v>
      </c>
      <c r="E15080" s="11" t="s">
        <v>58435</v>
      </c>
      <c r="F15080" s="15" t="s">
        <v>31641</v>
      </c>
      <c r="G15080" s="15" t="s">
        <v>58436</v>
      </c>
      <c r="H15080" s="13">
        <v>0.01</v>
      </c>
      <c r="I15080" s="15" t="s">
        <v>57515</v>
      </c>
      <c r="J15080" s="15" t="s">
        <v>57516</v>
      </c>
      <c r="K15080" s="15" t="s">
        <v>57517</v>
      </c>
      <c r="L15080" s="15" t="s">
        <v>42937</v>
      </c>
      <c r="M15080" s="15" t="s">
        <v>57516</v>
      </c>
      <c r="N15080" s="15"/>
      <c r="O15080" s="15"/>
      <c r="P15080" s="15"/>
      <c r="Q15080" s="15"/>
      <c r="R15080" s="65"/>
      <c r="S15080" s="98"/>
      <c r="T15080" s="98"/>
    </row>
    <row r="15081" spans="1:20" ht="15.75" customHeight="1">
      <c r="A15081" s="8">
        <v>2018</v>
      </c>
      <c r="B15081" s="9">
        <v>201</v>
      </c>
      <c r="C15081" s="15" t="s">
        <v>58326</v>
      </c>
      <c r="D15081" s="15" t="s">
        <v>58359</v>
      </c>
      <c r="E15081" s="11" t="s">
        <v>58437</v>
      </c>
      <c r="F15081" s="15" t="s">
        <v>58361</v>
      </c>
      <c r="G15081" s="15" t="s">
        <v>58362</v>
      </c>
      <c r="H15081" s="13">
        <v>0.01</v>
      </c>
      <c r="I15081" s="15" t="s">
        <v>57516</v>
      </c>
      <c r="J15081" s="15" t="s">
        <v>57516</v>
      </c>
      <c r="K15081" s="15" t="s">
        <v>57517</v>
      </c>
      <c r="L15081" s="15" t="s">
        <v>57523</v>
      </c>
      <c r="M15081" s="15" t="s">
        <v>57516</v>
      </c>
      <c r="N15081" s="15"/>
      <c r="O15081" s="15"/>
      <c r="P15081" s="15"/>
      <c r="Q15081" s="15"/>
      <c r="R15081" s="65" t="s">
        <v>72</v>
      </c>
      <c r="S15081" s="98"/>
      <c r="T15081" s="98"/>
    </row>
    <row r="15082" spans="1:20" ht="15.75" customHeight="1">
      <c r="A15082" s="8">
        <v>2018</v>
      </c>
      <c r="B15082" s="9">
        <v>201</v>
      </c>
      <c r="C15082" s="15" t="s">
        <v>58326</v>
      </c>
      <c r="D15082" s="15" t="s">
        <v>58366</v>
      </c>
      <c r="E15082" s="11" t="s">
        <v>58438</v>
      </c>
      <c r="F15082" s="15" t="s">
        <v>1139</v>
      </c>
      <c r="G15082" s="15" t="s">
        <v>58369</v>
      </c>
      <c r="H15082" s="13">
        <v>0.02</v>
      </c>
      <c r="I15082" s="15" t="s">
        <v>57516</v>
      </c>
      <c r="J15082" s="15" t="s">
        <v>57516</v>
      </c>
      <c r="K15082" s="15" t="s">
        <v>57517</v>
      </c>
      <c r="L15082" s="15" t="s">
        <v>58370</v>
      </c>
      <c r="M15082" s="15" t="s">
        <v>57516</v>
      </c>
      <c r="N15082" s="15"/>
      <c r="O15082" s="15"/>
      <c r="P15082" s="15"/>
      <c r="Q15082" s="15"/>
      <c r="R15082" s="65" t="s">
        <v>72</v>
      </c>
      <c r="S15082" s="98"/>
      <c r="T15082" s="98"/>
    </row>
    <row r="15083" spans="1:20" ht="15.75" customHeight="1">
      <c r="A15083" s="8">
        <v>2018</v>
      </c>
      <c r="B15083" s="9">
        <v>201</v>
      </c>
      <c r="C15083" s="15" t="s">
        <v>58326</v>
      </c>
      <c r="D15083" s="15" t="s">
        <v>58366</v>
      </c>
      <c r="E15083" s="11" t="s">
        <v>58439</v>
      </c>
      <c r="F15083" s="15" t="s">
        <v>1139</v>
      </c>
      <c r="G15083" s="15" t="s">
        <v>58369</v>
      </c>
      <c r="H15083" s="13">
        <v>0.01</v>
      </c>
      <c r="I15083" s="15" t="s">
        <v>57515</v>
      </c>
      <c r="J15083" s="15" t="s">
        <v>57516</v>
      </c>
      <c r="K15083" s="15" t="s">
        <v>57517</v>
      </c>
      <c r="L15083" s="15" t="s">
        <v>58370</v>
      </c>
      <c r="M15083" s="15" t="s">
        <v>57516</v>
      </c>
      <c r="N15083" s="15"/>
      <c r="O15083" s="15"/>
      <c r="P15083" s="15"/>
      <c r="Q15083" s="15"/>
      <c r="R15083" s="65"/>
      <c r="S15083" s="98"/>
      <c r="T15083" s="98"/>
    </row>
    <row r="15084" spans="1:20" ht="15.75" customHeight="1">
      <c r="A15084" s="8">
        <v>2018</v>
      </c>
      <c r="B15084" s="9">
        <v>201</v>
      </c>
      <c r="C15084" s="15" t="s">
        <v>58326</v>
      </c>
      <c r="D15084" s="15" t="s">
        <v>58440</v>
      </c>
      <c r="E15084" s="11" t="s">
        <v>58441</v>
      </c>
      <c r="F15084" s="15" t="s">
        <v>1139</v>
      </c>
      <c r="G15084" s="15" t="s">
        <v>58442</v>
      </c>
      <c r="H15084" s="13">
        <v>0.02</v>
      </c>
      <c r="I15084" s="15" t="s">
        <v>57516</v>
      </c>
      <c r="J15084" s="15" t="s">
        <v>57516</v>
      </c>
      <c r="K15084" s="15" t="s">
        <v>57517</v>
      </c>
      <c r="L15084" s="15" t="s">
        <v>57531</v>
      </c>
      <c r="M15084" s="15" t="s">
        <v>57516</v>
      </c>
      <c r="N15084" s="15"/>
      <c r="O15084" s="15"/>
      <c r="P15084" s="15"/>
      <c r="Q15084" s="15"/>
      <c r="R15084" s="65" t="s">
        <v>72</v>
      </c>
      <c r="S15084" s="98"/>
      <c r="T15084" s="98"/>
    </row>
    <row r="15085" spans="1:20" ht="15.75" customHeight="1">
      <c r="A15085" s="8">
        <v>2018</v>
      </c>
      <c r="B15085" s="9">
        <v>201</v>
      </c>
      <c r="C15085" s="15" t="s">
        <v>58326</v>
      </c>
      <c r="D15085" s="15" t="s">
        <v>58443</v>
      </c>
      <c r="E15085" s="11" t="s">
        <v>58444</v>
      </c>
      <c r="F15085" s="15" t="s">
        <v>1139</v>
      </c>
      <c r="G15085" s="15" t="s">
        <v>58445</v>
      </c>
      <c r="H15085" s="13">
        <v>0.18</v>
      </c>
      <c r="I15085" s="15" t="s">
        <v>57515</v>
      </c>
      <c r="J15085" s="15" t="s">
        <v>57516</v>
      </c>
      <c r="K15085" s="15" t="s">
        <v>57517</v>
      </c>
      <c r="L15085" s="15" t="s">
        <v>11511</v>
      </c>
      <c r="M15085" s="15" t="s">
        <v>57515</v>
      </c>
      <c r="N15085" s="15" t="s">
        <v>58446</v>
      </c>
      <c r="O15085" s="15">
        <v>2.16</v>
      </c>
      <c r="P15085" s="15"/>
      <c r="Q15085" s="15"/>
      <c r="R15085" s="65" t="s">
        <v>1076</v>
      </c>
      <c r="S15085" s="98"/>
      <c r="T15085" s="98"/>
    </row>
    <row r="15086" spans="1:20" ht="15.75" customHeight="1">
      <c r="A15086" s="8">
        <v>2018</v>
      </c>
      <c r="B15086" s="9">
        <v>201</v>
      </c>
      <c r="C15086" s="15" t="s">
        <v>58326</v>
      </c>
      <c r="D15086" s="15" t="s">
        <v>58447</v>
      </c>
      <c r="E15086" s="11" t="s">
        <v>58448</v>
      </c>
      <c r="F15086" s="15" t="s">
        <v>1139</v>
      </c>
      <c r="G15086" s="15" t="s">
        <v>58449</v>
      </c>
      <c r="H15086" s="13">
        <v>0.02</v>
      </c>
      <c r="I15086" s="15" t="s">
        <v>57516</v>
      </c>
      <c r="J15086" s="15" t="s">
        <v>57516</v>
      </c>
      <c r="K15086" s="15" t="s">
        <v>57517</v>
      </c>
      <c r="L15086" s="15" t="s">
        <v>16991</v>
      </c>
      <c r="M15086" s="15" t="s">
        <v>57516</v>
      </c>
      <c r="N15086" s="15"/>
      <c r="O15086" s="15"/>
      <c r="P15086" s="15"/>
      <c r="Q15086" s="15"/>
      <c r="R15086" s="65" t="s">
        <v>64</v>
      </c>
      <c r="S15086" s="98"/>
      <c r="T15086" s="98"/>
    </row>
    <row r="15087" spans="1:20" ht="15.75" customHeight="1">
      <c r="A15087" s="8">
        <v>2018</v>
      </c>
      <c r="B15087" s="9">
        <v>201</v>
      </c>
      <c r="C15087" s="15" t="s">
        <v>58326</v>
      </c>
      <c r="D15087" s="15" t="s">
        <v>58450</v>
      </c>
      <c r="E15087" s="11" t="s">
        <v>58451</v>
      </c>
      <c r="F15087" s="15" t="s">
        <v>58452</v>
      </c>
      <c r="G15087" s="15" t="s">
        <v>58453</v>
      </c>
      <c r="H15087" s="13">
        <v>0.01</v>
      </c>
      <c r="I15087" s="15" t="s">
        <v>57516</v>
      </c>
      <c r="J15087" s="15" t="s">
        <v>57516</v>
      </c>
      <c r="K15087" s="15" t="s">
        <v>57517</v>
      </c>
      <c r="L15087" s="15" t="s">
        <v>11511</v>
      </c>
      <c r="M15087" s="15" t="s">
        <v>57515</v>
      </c>
      <c r="N15087" s="15" t="s">
        <v>58454</v>
      </c>
      <c r="O15087" s="15">
        <v>0.12</v>
      </c>
      <c r="P15087" s="15"/>
      <c r="Q15087" s="15"/>
      <c r="R15087" s="65" t="s">
        <v>2714</v>
      </c>
      <c r="S15087" s="98"/>
      <c r="T15087" s="98"/>
    </row>
    <row r="15088" spans="1:20" ht="15.75" customHeight="1">
      <c r="A15088" s="8">
        <v>2018</v>
      </c>
      <c r="B15088" s="9">
        <v>201</v>
      </c>
      <c r="C15088" s="15" t="s">
        <v>58326</v>
      </c>
      <c r="D15088" s="15" t="s">
        <v>58455</v>
      </c>
      <c r="E15088" s="11" t="s">
        <v>58456</v>
      </c>
      <c r="F15088" s="15" t="s">
        <v>1139</v>
      </c>
      <c r="G15088" s="15" t="s">
        <v>58457</v>
      </c>
      <c r="H15088" s="13">
        <v>0.02</v>
      </c>
      <c r="I15088" s="15" t="s">
        <v>57516</v>
      </c>
      <c r="J15088" s="15" t="s">
        <v>57516</v>
      </c>
      <c r="K15088" s="15" t="s">
        <v>57517</v>
      </c>
      <c r="L15088" s="15" t="s">
        <v>57605</v>
      </c>
      <c r="M15088" s="15" t="s">
        <v>57516</v>
      </c>
      <c r="N15088" s="15"/>
      <c r="O15088" s="15"/>
      <c r="P15088" s="15"/>
      <c r="Q15088" s="15"/>
      <c r="R15088" s="65"/>
      <c r="S15088" s="98"/>
      <c r="T15088" s="98"/>
    </row>
    <row r="15089" spans="1:20" ht="15.75" customHeight="1">
      <c r="A15089" s="8">
        <v>2018</v>
      </c>
      <c r="B15089" s="9">
        <v>201</v>
      </c>
      <c r="C15089" s="15" t="s">
        <v>58326</v>
      </c>
      <c r="D15089" s="15" t="s">
        <v>58458</v>
      </c>
      <c r="E15089" s="11" t="s">
        <v>58459</v>
      </c>
      <c r="F15089" s="15" t="s">
        <v>2542</v>
      </c>
      <c r="G15089" s="15" t="s">
        <v>58460</v>
      </c>
      <c r="H15089" s="13">
        <v>0.01</v>
      </c>
      <c r="I15089" s="15" t="s">
        <v>57516</v>
      </c>
      <c r="J15089" s="15" t="s">
        <v>57516</v>
      </c>
      <c r="K15089" s="15" t="s">
        <v>57517</v>
      </c>
      <c r="L15089" s="15" t="s">
        <v>57531</v>
      </c>
      <c r="M15089" s="15" t="s">
        <v>57516</v>
      </c>
      <c r="N15089" s="15"/>
      <c r="O15089" s="15"/>
      <c r="P15089" s="15"/>
      <c r="Q15089" s="15"/>
      <c r="R15089" s="65"/>
      <c r="S15089" s="98"/>
      <c r="T15089" s="98"/>
    </row>
    <row r="15090" spans="1:20" ht="15.75" customHeight="1">
      <c r="A15090" s="8">
        <v>2018</v>
      </c>
      <c r="B15090" s="9">
        <v>201</v>
      </c>
      <c r="C15090" s="15" t="s">
        <v>58326</v>
      </c>
      <c r="D15090" s="15" t="s">
        <v>58461</v>
      </c>
      <c r="E15090" s="11" t="s">
        <v>58462</v>
      </c>
      <c r="F15090" s="15" t="s">
        <v>6147</v>
      </c>
      <c r="G15090" s="15" t="s">
        <v>58463</v>
      </c>
      <c r="H15090" s="13">
        <v>0.06</v>
      </c>
      <c r="I15090" s="15" t="s">
        <v>57516</v>
      </c>
      <c r="J15090" s="15" t="s">
        <v>57516</v>
      </c>
      <c r="K15090" s="15" t="s">
        <v>57517</v>
      </c>
      <c r="L15090" s="15" t="s">
        <v>19488</v>
      </c>
      <c r="M15090" s="15" t="s">
        <v>57516</v>
      </c>
      <c r="N15090" s="15"/>
      <c r="O15090" s="15"/>
      <c r="P15090" s="15"/>
      <c r="Q15090" s="15"/>
      <c r="R15090" s="65"/>
      <c r="S15090" s="98"/>
      <c r="T15090" s="98"/>
    </row>
    <row r="15091" spans="1:20" ht="15.75" customHeight="1">
      <c r="A15091" s="8">
        <v>2018</v>
      </c>
      <c r="B15091" s="9">
        <v>201</v>
      </c>
      <c r="C15091" s="15" t="s">
        <v>58326</v>
      </c>
      <c r="D15091" s="15" t="s">
        <v>58464</v>
      </c>
      <c r="E15091" s="11" t="s">
        <v>58465</v>
      </c>
      <c r="F15091" s="15" t="s">
        <v>21571</v>
      </c>
      <c r="G15091" s="15" t="s">
        <v>58466</v>
      </c>
      <c r="H15091" s="13">
        <v>0.08</v>
      </c>
      <c r="I15091" s="15" t="s">
        <v>57515</v>
      </c>
      <c r="J15091" s="15" t="s">
        <v>57516</v>
      </c>
      <c r="K15091" s="15" t="s">
        <v>57517</v>
      </c>
      <c r="L15091" s="15" t="s">
        <v>19488</v>
      </c>
      <c r="M15091" s="15" t="s">
        <v>57516</v>
      </c>
      <c r="N15091" s="15"/>
      <c r="O15091" s="15"/>
      <c r="P15091" s="15"/>
      <c r="Q15091" s="15"/>
      <c r="R15091" s="65"/>
      <c r="S15091" s="98"/>
      <c r="T15091" s="98"/>
    </row>
    <row r="15092" spans="1:20" ht="15.75" customHeight="1">
      <c r="A15092" s="8">
        <v>2018</v>
      </c>
      <c r="B15092" s="9">
        <v>201</v>
      </c>
      <c r="C15092" s="15" t="s">
        <v>58326</v>
      </c>
      <c r="D15092" s="15" t="s">
        <v>58467</v>
      </c>
      <c r="E15092" s="11" t="s">
        <v>58468</v>
      </c>
      <c r="F15092" s="15" t="s">
        <v>1139</v>
      </c>
      <c r="G15092" s="15" t="s">
        <v>58469</v>
      </c>
      <c r="H15092" s="13">
        <v>0.03</v>
      </c>
      <c r="I15092" s="15" t="s">
        <v>57516</v>
      </c>
      <c r="J15092" s="15" t="s">
        <v>57516</v>
      </c>
      <c r="K15092" s="15" t="s">
        <v>57517</v>
      </c>
      <c r="L15092" s="15" t="s">
        <v>57531</v>
      </c>
      <c r="M15092" s="15" t="s">
        <v>57516</v>
      </c>
      <c r="N15092" s="15"/>
      <c r="O15092" s="15"/>
      <c r="P15092" s="15"/>
      <c r="Q15092" s="15"/>
      <c r="R15092" s="65" t="s">
        <v>64</v>
      </c>
      <c r="S15092" s="98"/>
      <c r="T15092" s="98"/>
    </row>
    <row r="15093" spans="1:20" ht="15.75" customHeight="1">
      <c r="A15093" s="8">
        <v>2018</v>
      </c>
      <c r="B15093" s="9">
        <v>201</v>
      </c>
      <c r="C15093" s="15" t="s">
        <v>58326</v>
      </c>
      <c r="D15093" s="15" t="s">
        <v>58470</v>
      </c>
      <c r="E15093" s="11" t="s">
        <v>58471</v>
      </c>
      <c r="F15093" s="15" t="s">
        <v>5195</v>
      </c>
      <c r="G15093" s="15" t="s">
        <v>58472</v>
      </c>
      <c r="H15093" s="13">
        <v>0.02</v>
      </c>
      <c r="I15093" s="15" t="s">
        <v>57516</v>
      </c>
      <c r="J15093" s="15" t="s">
        <v>57516</v>
      </c>
      <c r="K15093" s="15" t="s">
        <v>57517</v>
      </c>
      <c r="L15093" s="15" t="s">
        <v>16991</v>
      </c>
      <c r="M15093" s="15" t="s">
        <v>57516</v>
      </c>
      <c r="N15093" s="15"/>
      <c r="O15093" s="15"/>
      <c r="P15093" s="15"/>
      <c r="Q15093" s="15"/>
      <c r="R15093" s="65" t="s">
        <v>64</v>
      </c>
      <c r="S15093" s="98"/>
      <c r="T15093" s="98"/>
    </row>
    <row r="15094" spans="1:20" ht="15.75" customHeight="1">
      <c r="A15094" s="8">
        <v>2018</v>
      </c>
      <c r="B15094" s="9">
        <v>201</v>
      </c>
      <c r="C15094" s="15" t="s">
        <v>58326</v>
      </c>
      <c r="D15094" s="15" t="s">
        <v>58473</v>
      </c>
      <c r="E15094" s="11" t="s">
        <v>58474</v>
      </c>
      <c r="F15094" s="15" t="s">
        <v>58475</v>
      </c>
      <c r="G15094" s="15" t="s">
        <v>58476</v>
      </c>
      <c r="H15094" s="13">
        <v>0.08</v>
      </c>
      <c r="I15094" s="15" t="s">
        <v>57515</v>
      </c>
      <c r="J15094" s="15" t="s">
        <v>57516</v>
      </c>
      <c r="K15094" s="15" t="s">
        <v>57517</v>
      </c>
      <c r="L15094" s="15" t="s">
        <v>8563</v>
      </c>
      <c r="M15094" s="15" t="s">
        <v>57516</v>
      </c>
      <c r="N15094" s="15"/>
      <c r="O15094" s="15"/>
      <c r="P15094" s="15"/>
      <c r="Q15094" s="15"/>
      <c r="R15094" s="65"/>
      <c r="S15094" s="98"/>
      <c r="T15094" s="98"/>
    </row>
    <row r="15095" spans="1:20" ht="15.75" customHeight="1">
      <c r="A15095" s="8">
        <v>2018</v>
      </c>
      <c r="B15095" s="9">
        <v>201</v>
      </c>
      <c r="C15095" s="15" t="s">
        <v>58326</v>
      </c>
      <c r="D15095" s="15" t="s">
        <v>58477</v>
      </c>
      <c r="E15095" s="11" t="s">
        <v>58478</v>
      </c>
      <c r="F15095" s="15" t="s">
        <v>2845</v>
      </c>
      <c r="G15095" s="15" t="s">
        <v>58479</v>
      </c>
      <c r="H15095" s="13">
        <v>0.01</v>
      </c>
      <c r="I15095" s="15" t="s">
        <v>57516</v>
      </c>
      <c r="J15095" s="15" t="s">
        <v>57516</v>
      </c>
      <c r="K15095" s="15" t="s">
        <v>57517</v>
      </c>
      <c r="L15095" s="15" t="s">
        <v>57531</v>
      </c>
      <c r="M15095" s="15" t="s">
        <v>57516</v>
      </c>
      <c r="N15095" s="15"/>
      <c r="O15095" s="15"/>
      <c r="P15095" s="15"/>
      <c r="Q15095" s="15"/>
      <c r="R15095" s="65"/>
      <c r="S15095" s="98"/>
      <c r="T15095" s="98"/>
    </row>
    <row r="15096" spans="1:20" ht="15.75" customHeight="1">
      <c r="A15096" s="8">
        <v>2018</v>
      </c>
      <c r="B15096" s="9">
        <v>201</v>
      </c>
      <c r="C15096" s="15" t="s">
        <v>58326</v>
      </c>
      <c r="D15096" s="15" t="s">
        <v>58480</v>
      </c>
      <c r="E15096" s="11" t="s">
        <v>58481</v>
      </c>
      <c r="F15096" s="15" t="s">
        <v>1139</v>
      </c>
      <c r="G15096" s="15" t="s">
        <v>58482</v>
      </c>
      <c r="H15096" s="13">
        <v>0.01</v>
      </c>
      <c r="I15096" s="15" t="s">
        <v>57516</v>
      </c>
      <c r="J15096" s="15" t="s">
        <v>57516</v>
      </c>
      <c r="K15096" s="15" t="s">
        <v>57517</v>
      </c>
      <c r="L15096" s="15" t="s">
        <v>57531</v>
      </c>
      <c r="M15096" s="15" t="s">
        <v>57516</v>
      </c>
      <c r="N15096" s="15"/>
      <c r="O15096" s="15"/>
      <c r="P15096" s="15"/>
      <c r="Q15096" s="15"/>
      <c r="R15096" s="65" t="s">
        <v>64</v>
      </c>
      <c r="S15096" s="98"/>
      <c r="T15096" s="98"/>
    </row>
    <row r="15097" spans="1:20" ht="15.75" customHeight="1">
      <c r="A15097" s="8">
        <v>2018</v>
      </c>
      <c r="B15097" s="9">
        <v>201</v>
      </c>
      <c r="C15097" s="15" t="s">
        <v>58326</v>
      </c>
      <c r="D15097" s="15" t="s">
        <v>58327</v>
      </c>
      <c r="E15097" s="11" t="s">
        <v>58483</v>
      </c>
      <c r="F15097" s="15" t="s">
        <v>37997</v>
      </c>
      <c r="G15097" s="15" t="s">
        <v>58329</v>
      </c>
      <c r="H15097" s="13">
        <v>0.8</v>
      </c>
      <c r="I15097" s="15" t="s">
        <v>57515</v>
      </c>
      <c r="J15097" s="15" t="s">
        <v>57515</v>
      </c>
      <c r="K15097" s="15" t="s">
        <v>57517</v>
      </c>
      <c r="L15097" s="15" t="s">
        <v>57523</v>
      </c>
      <c r="M15097" s="15" t="s">
        <v>57516</v>
      </c>
      <c r="N15097" s="15"/>
      <c r="O15097" s="15"/>
      <c r="P15097" s="15"/>
      <c r="Q15097" s="15"/>
      <c r="R15097" s="65" t="s">
        <v>72</v>
      </c>
      <c r="S15097" s="98"/>
      <c r="T15097" s="98"/>
    </row>
    <row r="15098" spans="1:20" ht="15.75" customHeight="1">
      <c r="A15098" s="8">
        <v>2018</v>
      </c>
      <c r="B15098" s="9">
        <v>201</v>
      </c>
      <c r="C15098" s="15" t="s">
        <v>58326</v>
      </c>
      <c r="D15098" s="15" t="s">
        <v>58484</v>
      </c>
      <c r="E15098" s="11" t="s">
        <v>58485</v>
      </c>
      <c r="F15098" s="15" t="s">
        <v>58486</v>
      </c>
      <c r="G15098" s="15" t="s">
        <v>58487</v>
      </c>
      <c r="H15098" s="13">
        <v>0.02</v>
      </c>
      <c r="I15098" s="15" t="s">
        <v>57516</v>
      </c>
      <c r="J15098" s="15" t="s">
        <v>57516</v>
      </c>
      <c r="K15098" s="15" t="s">
        <v>57517</v>
      </c>
      <c r="L15098" s="15" t="s">
        <v>57531</v>
      </c>
      <c r="M15098" s="15" t="s">
        <v>57516</v>
      </c>
      <c r="N15098" s="15"/>
      <c r="O15098" s="15"/>
      <c r="P15098" s="15"/>
      <c r="Q15098" s="15"/>
      <c r="R15098" s="65" t="s">
        <v>72</v>
      </c>
      <c r="S15098" s="98"/>
      <c r="T15098" s="98"/>
    </row>
    <row r="15099" spans="1:20" ht="15.75" customHeight="1">
      <c r="A15099" s="8">
        <v>2018</v>
      </c>
      <c r="B15099" s="9">
        <v>201</v>
      </c>
      <c r="C15099" s="15" t="s">
        <v>58326</v>
      </c>
      <c r="D15099" s="15" t="s">
        <v>58488</v>
      </c>
      <c r="E15099" s="11" t="s">
        <v>58489</v>
      </c>
      <c r="F15099" s="15" t="s">
        <v>21643</v>
      </c>
      <c r="G15099" s="15" t="s">
        <v>58490</v>
      </c>
      <c r="H15099" s="13">
        <v>0.06</v>
      </c>
      <c r="I15099" s="15" t="s">
        <v>57516</v>
      </c>
      <c r="J15099" s="15" t="s">
        <v>57516</v>
      </c>
      <c r="K15099" s="15" t="s">
        <v>57517</v>
      </c>
      <c r="L15099" s="15" t="s">
        <v>57531</v>
      </c>
      <c r="M15099" s="15" t="s">
        <v>57516</v>
      </c>
      <c r="N15099" s="15"/>
      <c r="O15099" s="15"/>
      <c r="P15099" s="15"/>
      <c r="Q15099" s="15"/>
      <c r="R15099" s="65" t="s">
        <v>64</v>
      </c>
      <c r="S15099" s="98"/>
      <c r="T15099" s="98"/>
    </row>
    <row r="15100" spans="1:20" ht="15.75" customHeight="1">
      <c r="A15100" s="8">
        <v>2018</v>
      </c>
      <c r="B15100" s="9">
        <v>201</v>
      </c>
      <c r="C15100" s="15" t="s">
        <v>58326</v>
      </c>
      <c r="D15100" s="15" t="s">
        <v>58491</v>
      </c>
      <c r="E15100" s="11" t="s">
        <v>58492</v>
      </c>
      <c r="F15100" s="15" t="s">
        <v>1139</v>
      </c>
      <c r="G15100" s="15" t="s">
        <v>58493</v>
      </c>
      <c r="H15100" s="13">
        <v>0.01</v>
      </c>
      <c r="I15100" s="15" t="s">
        <v>57516</v>
      </c>
      <c r="J15100" s="15" t="s">
        <v>57516</v>
      </c>
      <c r="K15100" s="15" t="s">
        <v>57517</v>
      </c>
      <c r="L15100" s="15" t="s">
        <v>16991</v>
      </c>
      <c r="M15100" s="15" t="s">
        <v>57516</v>
      </c>
      <c r="N15100" s="15"/>
      <c r="O15100" s="15"/>
      <c r="P15100" s="15"/>
      <c r="Q15100" s="15"/>
      <c r="R15100" s="65" t="s">
        <v>72</v>
      </c>
      <c r="S15100" s="98"/>
      <c r="T15100" s="98"/>
    </row>
    <row r="15101" spans="1:20" ht="15.75" customHeight="1">
      <c r="A15101" s="8">
        <v>2018</v>
      </c>
      <c r="B15101" s="9">
        <v>201</v>
      </c>
      <c r="C15101" s="15" t="s">
        <v>58326</v>
      </c>
      <c r="D15101" s="15" t="s">
        <v>58494</v>
      </c>
      <c r="E15101" s="11" t="s">
        <v>58495</v>
      </c>
      <c r="F15101" s="15" t="s">
        <v>58496</v>
      </c>
      <c r="G15101" s="15" t="s">
        <v>58497</v>
      </c>
      <c r="H15101" s="13">
        <v>0.01</v>
      </c>
      <c r="I15101" s="15" t="s">
        <v>57516</v>
      </c>
      <c r="J15101" s="15" t="s">
        <v>57516</v>
      </c>
      <c r="K15101" s="15" t="s">
        <v>57517</v>
      </c>
      <c r="L15101" s="15" t="s">
        <v>58498</v>
      </c>
      <c r="M15101" s="15" t="s">
        <v>57516</v>
      </c>
      <c r="N15101" s="15"/>
      <c r="O15101" s="15"/>
      <c r="P15101" s="15"/>
      <c r="Q15101" s="15"/>
      <c r="R15101" s="65" t="s">
        <v>58499</v>
      </c>
      <c r="S15101" s="98"/>
      <c r="T15101" s="98"/>
    </row>
    <row r="15102" spans="1:20" ht="15.75" customHeight="1">
      <c r="A15102" s="8">
        <v>2018</v>
      </c>
      <c r="B15102" s="9">
        <v>201</v>
      </c>
      <c r="C15102" s="15" t="s">
        <v>58326</v>
      </c>
      <c r="D15102" s="15" t="s">
        <v>58500</v>
      </c>
      <c r="E15102" s="11" t="s">
        <v>58501</v>
      </c>
      <c r="F15102" s="15" t="s">
        <v>58502</v>
      </c>
      <c r="G15102" s="15" t="s">
        <v>58503</v>
      </c>
      <c r="H15102" s="13">
        <v>0.01</v>
      </c>
      <c r="I15102" s="15" t="s">
        <v>57516</v>
      </c>
      <c r="J15102" s="15" t="s">
        <v>57516</v>
      </c>
      <c r="K15102" s="15" t="s">
        <v>57517</v>
      </c>
      <c r="L15102" s="15" t="s">
        <v>7913</v>
      </c>
      <c r="M15102" s="15" t="s">
        <v>57516</v>
      </c>
      <c r="N15102" s="15"/>
      <c r="O15102" s="15"/>
      <c r="P15102" s="15"/>
      <c r="Q15102" s="15"/>
      <c r="R15102" s="65" t="s">
        <v>64</v>
      </c>
      <c r="S15102" s="98"/>
      <c r="T15102" s="98"/>
    </row>
    <row r="15103" spans="1:20" ht="15.75" customHeight="1">
      <c r="A15103" s="8">
        <v>2018</v>
      </c>
      <c r="B15103" s="9">
        <v>201</v>
      </c>
      <c r="C15103" s="15" t="s">
        <v>58326</v>
      </c>
      <c r="D15103" s="15" t="s">
        <v>58504</v>
      </c>
      <c r="E15103" s="11" t="s">
        <v>58505</v>
      </c>
      <c r="F15103" s="15" t="s">
        <v>42777</v>
      </c>
      <c r="G15103" s="15" t="s">
        <v>58506</v>
      </c>
      <c r="H15103" s="13">
        <v>0.01</v>
      </c>
      <c r="I15103" s="15" t="s">
        <v>57516</v>
      </c>
      <c r="J15103" s="15" t="s">
        <v>57516</v>
      </c>
      <c r="K15103" s="15" t="s">
        <v>57517</v>
      </c>
      <c r="L15103" s="15" t="s">
        <v>36655</v>
      </c>
      <c r="M15103" s="15" t="s">
        <v>57516</v>
      </c>
      <c r="N15103" s="15"/>
      <c r="O15103" s="15"/>
      <c r="P15103" s="15"/>
      <c r="Q15103" s="15"/>
      <c r="R15103" s="65"/>
      <c r="S15103" s="98"/>
      <c r="T15103" s="98"/>
    </row>
    <row r="15104" spans="1:20" ht="15.75" customHeight="1">
      <c r="A15104" s="8">
        <v>2018</v>
      </c>
      <c r="B15104" s="9">
        <v>201</v>
      </c>
      <c r="C15104" s="15" t="s">
        <v>58326</v>
      </c>
      <c r="D15104" s="15" t="s">
        <v>58377</v>
      </c>
      <c r="E15104" s="11" t="s">
        <v>58507</v>
      </c>
      <c r="F15104" s="15" t="s">
        <v>58508</v>
      </c>
      <c r="G15104" s="15" t="s">
        <v>58380</v>
      </c>
      <c r="H15104" s="13">
        <v>0.01</v>
      </c>
      <c r="I15104" s="15" t="s">
        <v>57515</v>
      </c>
      <c r="J15104" s="15" t="s">
        <v>57516</v>
      </c>
      <c r="K15104" s="15" t="s">
        <v>57517</v>
      </c>
      <c r="L15104" s="15" t="s">
        <v>19488</v>
      </c>
      <c r="M15104" s="15" t="s">
        <v>57516</v>
      </c>
      <c r="N15104" s="15"/>
      <c r="O15104" s="15"/>
      <c r="P15104" s="15"/>
      <c r="Q15104" s="15"/>
      <c r="R15104" s="65"/>
      <c r="S15104" s="98"/>
      <c r="T15104" s="98"/>
    </row>
    <row r="15105" spans="1:20" ht="15.75" customHeight="1">
      <c r="A15105" s="8">
        <v>2018</v>
      </c>
      <c r="B15105" s="9">
        <v>201</v>
      </c>
      <c r="C15105" s="15" t="s">
        <v>58326</v>
      </c>
      <c r="D15105" s="15" t="s">
        <v>58509</v>
      </c>
      <c r="E15105" s="11" t="s">
        <v>58510</v>
      </c>
      <c r="F15105" s="15" t="s">
        <v>1139</v>
      </c>
      <c r="G15105" s="15" t="s">
        <v>58511</v>
      </c>
      <c r="H15105" s="13">
        <v>0.01</v>
      </c>
      <c r="I15105" s="15" t="s">
        <v>57516</v>
      </c>
      <c r="J15105" s="15" t="s">
        <v>57516</v>
      </c>
      <c r="K15105" s="15" t="s">
        <v>57517</v>
      </c>
      <c r="L15105" s="15" t="s">
        <v>57531</v>
      </c>
      <c r="M15105" s="15" t="s">
        <v>57516</v>
      </c>
      <c r="N15105" s="15"/>
      <c r="O15105" s="15"/>
      <c r="P15105" s="15"/>
      <c r="Q15105" s="15"/>
      <c r="R15105" s="65" t="s">
        <v>72</v>
      </c>
      <c r="S15105" s="98"/>
      <c r="T15105" s="98"/>
    </row>
    <row r="15106" spans="1:20" ht="15.75" customHeight="1">
      <c r="A15106" s="8">
        <v>2018</v>
      </c>
      <c r="B15106" s="9">
        <v>201</v>
      </c>
      <c r="C15106" s="15" t="s">
        <v>58326</v>
      </c>
      <c r="D15106" s="15" t="s">
        <v>58512</v>
      </c>
      <c r="E15106" s="11" t="s">
        <v>58513</v>
      </c>
      <c r="F15106" s="15" t="s">
        <v>58514</v>
      </c>
      <c r="G15106" s="15" t="s">
        <v>58515</v>
      </c>
      <c r="H15106" s="13">
        <v>0.04</v>
      </c>
      <c r="I15106" s="15" t="s">
        <v>57515</v>
      </c>
      <c r="J15106" s="15" t="s">
        <v>57516</v>
      </c>
      <c r="K15106" s="15" t="s">
        <v>57517</v>
      </c>
      <c r="L15106" s="15" t="s">
        <v>42937</v>
      </c>
      <c r="M15106" s="15" t="s">
        <v>57516</v>
      </c>
      <c r="N15106" s="15"/>
      <c r="O15106" s="15"/>
      <c r="P15106" s="15"/>
      <c r="Q15106" s="15"/>
      <c r="R15106" s="65"/>
      <c r="S15106" s="98"/>
      <c r="T15106" s="98"/>
    </row>
    <row r="15107" spans="1:20" ht="15.75" customHeight="1">
      <c r="A15107" s="8">
        <v>2018</v>
      </c>
      <c r="B15107" s="9">
        <v>201</v>
      </c>
      <c r="C15107" s="15" t="s">
        <v>58326</v>
      </c>
      <c r="D15107" s="15" t="s">
        <v>58516</v>
      </c>
      <c r="E15107" s="11" t="s">
        <v>58517</v>
      </c>
      <c r="F15107" s="15" t="s">
        <v>58518</v>
      </c>
      <c r="G15107" s="15" t="s">
        <v>58515</v>
      </c>
      <c r="H15107" s="13">
        <v>7.0000000000000007E-2</v>
      </c>
      <c r="I15107" s="15" t="s">
        <v>57515</v>
      </c>
      <c r="J15107" s="15" t="s">
        <v>57516</v>
      </c>
      <c r="K15107" s="15" t="s">
        <v>57517</v>
      </c>
      <c r="L15107" s="15" t="s">
        <v>42937</v>
      </c>
      <c r="M15107" s="15" t="s">
        <v>57516</v>
      </c>
      <c r="N15107" s="15"/>
      <c r="O15107" s="15"/>
      <c r="P15107" s="15"/>
      <c r="Q15107" s="15"/>
      <c r="R15107" s="65"/>
      <c r="S15107" s="98"/>
      <c r="T15107" s="98"/>
    </row>
    <row r="15108" spans="1:20" ht="15.75" customHeight="1">
      <c r="A15108" s="8">
        <v>2018</v>
      </c>
      <c r="B15108" s="9">
        <v>201</v>
      </c>
      <c r="C15108" s="15" t="s">
        <v>58326</v>
      </c>
      <c r="D15108" s="15" t="s">
        <v>58519</v>
      </c>
      <c r="E15108" s="11" t="s">
        <v>58520</v>
      </c>
      <c r="F15108" s="15" t="s">
        <v>58521</v>
      </c>
      <c r="G15108" s="15" t="s">
        <v>58515</v>
      </c>
      <c r="H15108" s="13">
        <v>0.02</v>
      </c>
      <c r="I15108" s="15" t="s">
        <v>57515</v>
      </c>
      <c r="J15108" s="15" t="s">
        <v>57516</v>
      </c>
      <c r="K15108" s="15" t="s">
        <v>57517</v>
      </c>
      <c r="L15108" s="15" t="s">
        <v>42937</v>
      </c>
      <c r="M15108" s="15" t="s">
        <v>57516</v>
      </c>
      <c r="N15108" s="15"/>
      <c r="O15108" s="15"/>
      <c r="P15108" s="15"/>
      <c r="Q15108" s="15"/>
      <c r="R15108" s="65"/>
      <c r="S15108" s="98"/>
      <c r="T15108" s="98"/>
    </row>
    <row r="15109" spans="1:20" ht="15.75" customHeight="1">
      <c r="A15109" s="8">
        <v>2018</v>
      </c>
      <c r="B15109" s="9">
        <v>201</v>
      </c>
      <c r="C15109" s="15" t="s">
        <v>58326</v>
      </c>
      <c r="D15109" s="15" t="s">
        <v>58522</v>
      </c>
      <c r="E15109" s="11" t="s">
        <v>58523</v>
      </c>
      <c r="F15109" s="15">
        <v>1826</v>
      </c>
      <c r="G15109" s="15" t="s">
        <v>58524</v>
      </c>
      <c r="H15109" s="13">
        <v>0.02</v>
      </c>
      <c r="I15109" s="15" t="s">
        <v>57516</v>
      </c>
      <c r="J15109" s="15" t="s">
        <v>57516</v>
      </c>
      <c r="K15109" s="15" t="s">
        <v>57517</v>
      </c>
      <c r="L15109" s="15" t="s">
        <v>57531</v>
      </c>
      <c r="M15109" s="15" t="s">
        <v>57516</v>
      </c>
      <c r="N15109" s="15"/>
      <c r="O15109" s="15"/>
      <c r="P15109" s="15"/>
      <c r="Q15109" s="15"/>
      <c r="R15109" s="65" t="s">
        <v>64</v>
      </c>
      <c r="S15109" s="98"/>
      <c r="T15109" s="98"/>
    </row>
    <row r="15110" spans="1:20" ht="15.75" customHeight="1">
      <c r="A15110" s="8">
        <v>2018</v>
      </c>
      <c r="B15110" s="9">
        <v>201</v>
      </c>
      <c r="C15110" s="15" t="s">
        <v>58326</v>
      </c>
      <c r="D15110" s="15" t="s">
        <v>58525</v>
      </c>
      <c r="E15110" s="11" t="s">
        <v>58526</v>
      </c>
      <c r="F15110" s="15" t="s">
        <v>58527</v>
      </c>
      <c r="G15110" s="15" t="s">
        <v>58528</v>
      </c>
      <c r="H15110" s="13">
        <v>0.02</v>
      </c>
      <c r="I15110" s="15" t="s">
        <v>57515</v>
      </c>
      <c r="J15110" s="15" t="s">
        <v>57516</v>
      </c>
      <c r="K15110" s="15" t="s">
        <v>57517</v>
      </c>
      <c r="L15110" s="15" t="s">
        <v>11511</v>
      </c>
      <c r="M15110" s="15" t="s">
        <v>57515</v>
      </c>
      <c r="N15110" s="15" t="s">
        <v>58529</v>
      </c>
      <c r="O15110" s="15">
        <v>0.12</v>
      </c>
      <c r="P15110" s="15">
        <v>0.12</v>
      </c>
      <c r="Q15110" s="15"/>
      <c r="R15110" s="65" t="s">
        <v>28</v>
      </c>
      <c r="S15110" s="98"/>
      <c r="T15110" s="98"/>
    </row>
    <row r="15111" spans="1:20" ht="15.75" customHeight="1">
      <c r="A15111" s="8">
        <v>2018</v>
      </c>
      <c r="B15111" s="9">
        <v>201</v>
      </c>
      <c r="C15111" s="15" t="s">
        <v>58326</v>
      </c>
      <c r="D15111" s="15" t="s">
        <v>58530</v>
      </c>
      <c r="E15111" s="11" t="s">
        <v>58531</v>
      </c>
      <c r="F15111" s="15" t="s">
        <v>58532</v>
      </c>
      <c r="G15111" s="15" t="s">
        <v>58533</v>
      </c>
      <c r="H15111" s="13">
        <v>0.01</v>
      </c>
      <c r="I15111" s="15" t="s">
        <v>57515</v>
      </c>
      <c r="J15111" s="15" t="s">
        <v>57516</v>
      </c>
      <c r="K15111" s="15" t="s">
        <v>57517</v>
      </c>
      <c r="L15111" s="15" t="s">
        <v>19488</v>
      </c>
      <c r="M15111" s="15" t="s">
        <v>57516</v>
      </c>
      <c r="N15111" s="15"/>
      <c r="O15111" s="15"/>
      <c r="P15111" s="15"/>
      <c r="Q15111" s="15"/>
      <c r="R15111" s="65"/>
      <c r="S15111" s="98"/>
      <c r="T15111" s="98"/>
    </row>
    <row r="15112" spans="1:20" ht="15.75" customHeight="1">
      <c r="A15112" s="8">
        <v>2018</v>
      </c>
      <c r="B15112" s="9">
        <v>201</v>
      </c>
      <c r="C15112" s="15" t="s">
        <v>58326</v>
      </c>
      <c r="D15112" s="15" t="s">
        <v>58534</v>
      </c>
      <c r="E15112" s="11" t="s">
        <v>58535</v>
      </c>
      <c r="F15112" s="15" t="s">
        <v>58536</v>
      </c>
      <c r="G15112" s="15" t="s">
        <v>58537</v>
      </c>
      <c r="H15112" s="13">
        <v>0.01</v>
      </c>
      <c r="I15112" s="15" t="s">
        <v>57516</v>
      </c>
      <c r="J15112" s="15" t="s">
        <v>57516</v>
      </c>
      <c r="K15112" s="15" t="s">
        <v>57517</v>
      </c>
      <c r="L15112" s="15" t="s">
        <v>19488</v>
      </c>
      <c r="M15112" s="15" t="s">
        <v>57516</v>
      </c>
      <c r="N15112" s="15"/>
      <c r="O15112" s="15"/>
      <c r="P15112" s="15"/>
      <c r="Q15112" s="15"/>
      <c r="R15112" s="65"/>
      <c r="S15112" s="98"/>
      <c r="T15112" s="98"/>
    </row>
    <row r="15113" spans="1:20" ht="15.75" customHeight="1">
      <c r="A15113" s="8">
        <v>2018</v>
      </c>
      <c r="B15113" s="9">
        <v>201</v>
      </c>
      <c r="C15113" s="15" t="s">
        <v>58326</v>
      </c>
      <c r="D15113" s="15" t="s">
        <v>58538</v>
      </c>
      <c r="E15113" s="11" t="s">
        <v>58539</v>
      </c>
      <c r="F15113" s="15" t="s">
        <v>58540</v>
      </c>
      <c r="G15113" s="15" t="s">
        <v>58541</v>
      </c>
      <c r="H15113" s="13">
        <v>0.02</v>
      </c>
      <c r="I15113" s="15" t="s">
        <v>57516</v>
      </c>
      <c r="J15113" s="15" t="s">
        <v>57516</v>
      </c>
      <c r="K15113" s="15" t="s">
        <v>57517</v>
      </c>
      <c r="L15113" s="15" t="s">
        <v>2336</v>
      </c>
      <c r="M15113" s="15" t="s">
        <v>57516</v>
      </c>
      <c r="N15113" s="15"/>
      <c r="O15113" s="15"/>
      <c r="P15113" s="15"/>
      <c r="Q15113" s="15"/>
      <c r="R15113" s="65" t="s">
        <v>2226</v>
      </c>
      <c r="S15113" s="98"/>
      <c r="T15113" s="98"/>
    </row>
    <row r="15114" spans="1:20" ht="15.75" customHeight="1">
      <c r="A15114" s="8">
        <v>2018</v>
      </c>
      <c r="B15114" s="9">
        <v>201</v>
      </c>
      <c r="C15114" s="15" t="s">
        <v>58326</v>
      </c>
      <c r="D15114" s="15" t="s">
        <v>58542</v>
      </c>
      <c r="E15114" s="11" t="s">
        <v>58543</v>
      </c>
      <c r="F15114" s="15" t="s">
        <v>48687</v>
      </c>
      <c r="G15114" s="15" t="s">
        <v>58544</v>
      </c>
      <c r="H15114" s="13">
        <v>0.01</v>
      </c>
      <c r="I15114" s="15" t="s">
        <v>57515</v>
      </c>
      <c r="J15114" s="15" t="s">
        <v>57516</v>
      </c>
      <c r="K15114" s="15" t="s">
        <v>57517</v>
      </c>
      <c r="L15114" s="15" t="s">
        <v>42937</v>
      </c>
      <c r="M15114" s="15" t="s">
        <v>57516</v>
      </c>
      <c r="N15114" s="15"/>
      <c r="O15114" s="15"/>
      <c r="P15114" s="15"/>
      <c r="Q15114" s="15"/>
      <c r="R15114" s="65"/>
      <c r="S15114" s="98"/>
      <c r="T15114" s="98"/>
    </row>
    <row r="15115" spans="1:20" ht="15.75" customHeight="1">
      <c r="A15115" s="8">
        <v>2018</v>
      </c>
      <c r="B15115" s="9">
        <v>201</v>
      </c>
      <c r="C15115" s="15" t="s">
        <v>58326</v>
      </c>
      <c r="D15115" s="15" t="s">
        <v>58545</v>
      </c>
      <c r="E15115" s="11" t="s">
        <v>58546</v>
      </c>
      <c r="F15115" s="15" t="s">
        <v>58547</v>
      </c>
      <c r="G15115" s="15" t="s">
        <v>58548</v>
      </c>
      <c r="H15115" s="13">
        <v>0.01</v>
      </c>
      <c r="I15115" s="15" t="s">
        <v>57515</v>
      </c>
      <c r="J15115" s="15" t="s">
        <v>57516</v>
      </c>
      <c r="K15115" s="15" t="s">
        <v>57517</v>
      </c>
      <c r="L15115" s="15" t="s">
        <v>42937</v>
      </c>
      <c r="M15115" s="15" t="s">
        <v>57516</v>
      </c>
      <c r="N15115" s="15"/>
      <c r="O15115" s="15"/>
      <c r="P15115" s="15"/>
      <c r="Q15115" s="15"/>
      <c r="R15115" s="65"/>
      <c r="S15115" s="98"/>
      <c r="T15115" s="98"/>
    </row>
    <row r="15116" spans="1:20" ht="15.75" customHeight="1">
      <c r="A15116" s="8">
        <v>2018</v>
      </c>
      <c r="B15116" s="9">
        <v>201</v>
      </c>
      <c r="C15116" s="15" t="s">
        <v>58326</v>
      </c>
      <c r="D15116" s="15" t="s">
        <v>58549</v>
      </c>
      <c r="E15116" s="11" t="s">
        <v>58550</v>
      </c>
      <c r="F15116" s="15" t="s">
        <v>18226</v>
      </c>
      <c r="G15116" s="15" t="s">
        <v>58551</v>
      </c>
      <c r="H15116" s="13">
        <v>0.01</v>
      </c>
      <c r="I15116" s="15" t="s">
        <v>57515</v>
      </c>
      <c r="J15116" s="15" t="s">
        <v>57516</v>
      </c>
      <c r="K15116" s="15" t="s">
        <v>57517</v>
      </c>
      <c r="L15116" s="15" t="s">
        <v>42937</v>
      </c>
      <c r="M15116" s="15" t="s">
        <v>57516</v>
      </c>
      <c r="N15116" s="15"/>
      <c r="O15116" s="15"/>
      <c r="P15116" s="15"/>
      <c r="Q15116" s="15"/>
      <c r="R15116" s="65"/>
      <c r="S15116" s="98"/>
      <c r="T15116" s="98"/>
    </row>
    <row r="15117" spans="1:20" ht="15.75" customHeight="1">
      <c r="A15117" s="8">
        <v>2018</v>
      </c>
      <c r="B15117" s="9">
        <v>201</v>
      </c>
      <c r="C15117" s="15" t="s">
        <v>58326</v>
      </c>
      <c r="D15117" s="15" t="s">
        <v>58552</v>
      </c>
      <c r="E15117" s="11" t="s">
        <v>58553</v>
      </c>
      <c r="F15117" s="15" t="s">
        <v>4968</v>
      </c>
      <c r="G15117" s="15" t="s">
        <v>58554</v>
      </c>
      <c r="H15117" s="13">
        <v>0.01</v>
      </c>
      <c r="I15117" s="15" t="s">
        <v>57515</v>
      </c>
      <c r="J15117" s="15" t="s">
        <v>57516</v>
      </c>
      <c r="K15117" s="15" t="s">
        <v>57517</v>
      </c>
      <c r="L15117" s="15" t="s">
        <v>42937</v>
      </c>
      <c r="M15117" s="15" t="s">
        <v>57516</v>
      </c>
      <c r="N15117" s="15"/>
      <c r="O15117" s="15"/>
      <c r="P15117" s="15"/>
      <c r="Q15117" s="15"/>
      <c r="R15117" s="65"/>
      <c r="S15117" s="98"/>
      <c r="T15117" s="98"/>
    </row>
    <row r="15118" spans="1:20" ht="15.75" customHeight="1">
      <c r="A15118" s="8">
        <v>2018</v>
      </c>
      <c r="B15118" s="9">
        <v>201</v>
      </c>
      <c r="C15118" s="15" t="s">
        <v>58326</v>
      </c>
      <c r="D15118" s="15" t="s">
        <v>58555</v>
      </c>
      <c r="E15118" s="11" t="s">
        <v>58556</v>
      </c>
      <c r="F15118" s="15" t="s">
        <v>1139</v>
      </c>
      <c r="G15118" s="15" t="s">
        <v>58557</v>
      </c>
      <c r="H15118" s="13">
        <v>0.3</v>
      </c>
      <c r="I15118" s="15" t="s">
        <v>57516</v>
      </c>
      <c r="J15118" s="15" t="s">
        <v>57516</v>
      </c>
      <c r="K15118" s="15" t="s">
        <v>57517</v>
      </c>
      <c r="L15118" s="15" t="s">
        <v>16991</v>
      </c>
      <c r="M15118" s="15" t="s">
        <v>57516</v>
      </c>
      <c r="N15118" s="15"/>
      <c r="O15118" s="15"/>
      <c r="P15118" s="15"/>
      <c r="Q15118" s="15"/>
      <c r="R15118" s="65" t="s">
        <v>72</v>
      </c>
      <c r="S15118" s="98"/>
      <c r="T15118" s="98"/>
    </row>
    <row r="15119" spans="1:20" ht="15.75" customHeight="1">
      <c r="A15119" s="8">
        <v>2018</v>
      </c>
      <c r="B15119" s="9">
        <v>201</v>
      </c>
      <c r="C15119" s="15" t="s">
        <v>58326</v>
      </c>
      <c r="D15119" s="15" t="s">
        <v>58558</v>
      </c>
      <c r="E15119" s="11" t="s">
        <v>58559</v>
      </c>
      <c r="F15119" s="15" t="s">
        <v>58560</v>
      </c>
      <c r="G15119" s="15" t="s">
        <v>58561</v>
      </c>
      <c r="H15119" s="13">
        <v>0.01</v>
      </c>
      <c r="I15119" s="15" t="s">
        <v>57515</v>
      </c>
      <c r="J15119" s="15" t="s">
        <v>57516</v>
      </c>
      <c r="K15119" s="15" t="s">
        <v>57517</v>
      </c>
      <c r="L15119" s="15" t="s">
        <v>8563</v>
      </c>
      <c r="M15119" s="15" t="s">
        <v>57516</v>
      </c>
      <c r="N15119" s="15"/>
      <c r="O15119" s="15"/>
      <c r="P15119" s="15"/>
      <c r="Q15119" s="15"/>
      <c r="R15119" s="65"/>
      <c r="S15119" s="98"/>
      <c r="T15119" s="98"/>
    </row>
    <row r="15120" spans="1:20" ht="15.75" customHeight="1">
      <c r="A15120" s="8">
        <v>2018</v>
      </c>
      <c r="B15120" s="9">
        <v>201</v>
      </c>
      <c r="C15120" s="15" t="s">
        <v>58326</v>
      </c>
      <c r="D15120" s="15" t="s">
        <v>58558</v>
      </c>
      <c r="E15120" s="11" t="s">
        <v>58562</v>
      </c>
      <c r="F15120" s="15" t="s">
        <v>5123</v>
      </c>
      <c r="G15120" s="15" t="s">
        <v>58561</v>
      </c>
      <c r="H15120" s="13">
        <v>0.01</v>
      </c>
      <c r="I15120" s="15" t="s">
        <v>57515</v>
      </c>
      <c r="J15120" s="15" t="s">
        <v>57516</v>
      </c>
      <c r="K15120" s="15" t="s">
        <v>57517</v>
      </c>
      <c r="L15120" s="15" t="s">
        <v>8563</v>
      </c>
      <c r="M15120" s="15" t="s">
        <v>57516</v>
      </c>
      <c r="N15120" s="15"/>
      <c r="O15120" s="15"/>
      <c r="P15120" s="15"/>
      <c r="Q15120" s="15"/>
      <c r="R15120" s="65"/>
      <c r="S15120" s="98"/>
      <c r="T15120" s="98"/>
    </row>
    <row r="15121" spans="1:20" ht="15.75" customHeight="1">
      <c r="A15121" s="8">
        <v>2018</v>
      </c>
      <c r="B15121" s="9">
        <v>201</v>
      </c>
      <c r="C15121" s="15" t="s">
        <v>58326</v>
      </c>
      <c r="D15121" s="15" t="s">
        <v>58558</v>
      </c>
      <c r="E15121" s="11" t="s">
        <v>58563</v>
      </c>
      <c r="F15121" s="15" t="s">
        <v>58564</v>
      </c>
      <c r="G15121" s="15" t="s">
        <v>58561</v>
      </c>
      <c r="H15121" s="13">
        <v>0.01</v>
      </c>
      <c r="I15121" s="15" t="s">
        <v>57515</v>
      </c>
      <c r="J15121" s="15" t="s">
        <v>57516</v>
      </c>
      <c r="K15121" s="15" t="s">
        <v>57517</v>
      </c>
      <c r="L15121" s="15" t="s">
        <v>8563</v>
      </c>
      <c r="M15121" s="15" t="s">
        <v>57516</v>
      </c>
      <c r="N15121" s="15"/>
      <c r="O15121" s="15"/>
      <c r="P15121" s="15"/>
      <c r="Q15121" s="15"/>
      <c r="R15121" s="65"/>
      <c r="S15121" s="98"/>
      <c r="T15121" s="98"/>
    </row>
    <row r="15122" spans="1:20" ht="15.75" customHeight="1">
      <c r="A15122" s="8">
        <v>2018</v>
      </c>
      <c r="B15122" s="9">
        <v>201</v>
      </c>
      <c r="C15122" s="15" t="s">
        <v>58326</v>
      </c>
      <c r="D15122" s="15" t="s">
        <v>58565</v>
      </c>
      <c r="E15122" s="11" t="s">
        <v>58566</v>
      </c>
      <c r="F15122" s="15" t="s">
        <v>49437</v>
      </c>
      <c r="G15122" s="15" t="s">
        <v>58410</v>
      </c>
      <c r="H15122" s="13">
        <v>0.01</v>
      </c>
      <c r="I15122" s="15" t="s">
        <v>57515</v>
      </c>
      <c r="J15122" s="15" t="s">
        <v>57516</v>
      </c>
      <c r="K15122" s="15" t="s">
        <v>57517</v>
      </c>
      <c r="L15122" s="15" t="s">
        <v>57523</v>
      </c>
      <c r="M15122" s="15" t="s">
        <v>57516</v>
      </c>
      <c r="N15122" s="15"/>
      <c r="O15122" s="15"/>
      <c r="P15122" s="15"/>
      <c r="Q15122" s="15"/>
      <c r="R15122" s="65"/>
      <c r="S15122" s="98"/>
      <c r="T15122" s="98"/>
    </row>
    <row r="15123" spans="1:20" ht="15.75" customHeight="1">
      <c r="A15123" s="8">
        <v>2018</v>
      </c>
      <c r="B15123" s="246">
        <v>201</v>
      </c>
      <c r="C15123" s="247" t="s">
        <v>58326</v>
      </c>
      <c r="D15123" s="247" t="s">
        <v>58567</v>
      </c>
      <c r="E15123" s="248" t="s">
        <v>58568</v>
      </c>
      <c r="F15123" s="247" t="s">
        <v>58569</v>
      </c>
      <c r="G15123" s="247" t="s">
        <v>58570</v>
      </c>
      <c r="H15123" s="249">
        <v>0.02</v>
      </c>
      <c r="I15123" s="247" t="s">
        <v>57516</v>
      </c>
      <c r="J15123" s="247" t="s">
        <v>57516</v>
      </c>
      <c r="K15123" s="247" t="s">
        <v>57517</v>
      </c>
      <c r="L15123" s="247" t="s">
        <v>57531</v>
      </c>
      <c r="M15123" s="247" t="s">
        <v>57516</v>
      </c>
      <c r="N15123" s="247"/>
      <c r="O15123" s="247"/>
      <c r="P15123" s="247"/>
      <c r="Q15123" s="247"/>
      <c r="R15123" s="250" t="s">
        <v>72</v>
      </c>
      <c r="S15123" s="98"/>
      <c r="T15123" s="98"/>
    </row>
    <row r="15124" spans="1:20" ht="15" customHeight="1">
      <c r="A15124" s="8">
        <v>2018</v>
      </c>
      <c r="B15124" s="251">
        <v>2865</v>
      </c>
      <c r="C15124" s="252" t="s">
        <v>13438</v>
      </c>
      <c r="D15124" s="252" t="s">
        <v>58571</v>
      </c>
      <c r="E15124" s="252" t="s">
        <v>58572</v>
      </c>
      <c r="F15124" s="252" t="s">
        <v>13477</v>
      </c>
      <c r="G15124" s="252">
        <v>43102</v>
      </c>
      <c r="H15124" s="253"/>
      <c r="I15124" s="252" t="s">
        <v>24</v>
      </c>
      <c r="J15124" s="252" t="s">
        <v>24</v>
      </c>
      <c r="K15124" s="252" t="s">
        <v>58573</v>
      </c>
      <c r="L15124" s="252"/>
      <c r="M15124" s="252"/>
      <c r="N15124" s="252"/>
      <c r="O15124" s="252"/>
      <c r="P15124" s="252"/>
      <c r="Q15124" s="252"/>
      <c r="R15124" s="252"/>
    </row>
    <row r="15125" spans="1:20" ht="15" customHeight="1">
      <c r="A15125" s="8">
        <v>2018</v>
      </c>
      <c r="B15125" s="254">
        <v>2865</v>
      </c>
      <c r="C15125" s="252" t="s">
        <v>13438</v>
      </c>
      <c r="D15125" s="252" t="s">
        <v>13439</v>
      </c>
      <c r="E15125" s="252" t="s">
        <v>58574</v>
      </c>
      <c r="F15125" s="252" t="s">
        <v>13441</v>
      </c>
      <c r="G15125" s="252">
        <v>43103</v>
      </c>
      <c r="H15125" s="255" t="s">
        <v>46</v>
      </c>
      <c r="I15125" s="252" t="s">
        <v>13442</v>
      </c>
      <c r="J15125" s="252" t="s">
        <v>23</v>
      </c>
      <c r="K15125" s="252" t="s">
        <v>13443</v>
      </c>
      <c r="L15125" s="252"/>
      <c r="M15125" s="252"/>
      <c r="N15125" s="252"/>
      <c r="O15125" s="252"/>
      <c r="P15125" s="252"/>
      <c r="Q15125" s="252"/>
      <c r="R15125" s="252"/>
    </row>
    <row r="15126" spans="1:20" ht="15" customHeight="1">
      <c r="A15126" s="8">
        <v>2018</v>
      </c>
      <c r="B15126" s="254">
        <v>2865</v>
      </c>
      <c r="C15126" s="252" t="s">
        <v>13438</v>
      </c>
      <c r="D15126" s="252" t="s">
        <v>58575</v>
      </c>
      <c r="E15126" s="252" t="s">
        <v>58576</v>
      </c>
      <c r="F15126" s="252" t="s">
        <v>13477</v>
      </c>
      <c r="G15126" s="252">
        <v>43104</v>
      </c>
      <c r="H15126" s="255"/>
      <c r="I15126" s="252" t="s">
        <v>24</v>
      </c>
      <c r="J15126" s="252" t="s">
        <v>24</v>
      </c>
      <c r="K15126" s="252" t="s">
        <v>58573</v>
      </c>
      <c r="L15126" s="252"/>
      <c r="M15126" s="252"/>
      <c r="N15126" s="252"/>
      <c r="O15126" s="252"/>
      <c r="P15126" s="252"/>
      <c r="Q15126" s="252"/>
      <c r="R15126" s="252"/>
    </row>
    <row r="15127" spans="1:20" ht="15" customHeight="1">
      <c r="A15127" s="8">
        <v>2018</v>
      </c>
      <c r="B15127" s="254">
        <v>2865</v>
      </c>
      <c r="C15127" s="252" t="s">
        <v>13438</v>
      </c>
      <c r="D15127" s="252" t="s">
        <v>13444</v>
      </c>
      <c r="E15127" s="252" t="s">
        <v>58577</v>
      </c>
      <c r="F15127" s="252" t="s">
        <v>13446</v>
      </c>
      <c r="G15127" s="252">
        <v>43132</v>
      </c>
      <c r="H15127" s="255" t="s">
        <v>13447</v>
      </c>
      <c r="I15127" s="252" t="s">
        <v>24</v>
      </c>
      <c r="J15127" s="252" t="s">
        <v>24</v>
      </c>
      <c r="K15127" s="252" t="s">
        <v>58578</v>
      </c>
      <c r="L15127" s="252"/>
      <c r="M15127" s="252"/>
      <c r="N15127" s="252"/>
      <c r="O15127" s="252"/>
      <c r="P15127" s="252"/>
      <c r="Q15127" s="252"/>
      <c r="R15127" s="252"/>
    </row>
    <row r="15128" spans="1:20" ht="15" customHeight="1">
      <c r="A15128" s="8">
        <v>2018</v>
      </c>
      <c r="B15128" s="254">
        <v>2865</v>
      </c>
      <c r="C15128" s="252" t="s">
        <v>13438</v>
      </c>
      <c r="D15128" s="252" t="s">
        <v>58575</v>
      </c>
      <c r="E15128" s="252" t="s">
        <v>58579</v>
      </c>
      <c r="F15128" s="252" t="s">
        <v>13477</v>
      </c>
      <c r="G15128" s="252">
        <v>43160</v>
      </c>
      <c r="H15128" s="255"/>
      <c r="I15128" s="252" t="s">
        <v>24</v>
      </c>
      <c r="J15128" s="252" t="s">
        <v>24</v>
      </c>
      <c r="K15128" s="252" t="s">
        <v>58573</v>
      </c>
      <c r="L15128" s="252"/>
      <c r="M15128" s="252"/>
      <c r="N15128" s="252"/>
      <c r="O15128" s="252"/>
      <c r="P15128" s="252"/>
      <c r="Q15128" s="252"/>
      <c r="R15128" s="252"/>
    </row>
    <row r="15129" spans="1:20" ht="15" customHeight="1">
      <c r="A15129" s="8">
        <v>2018</v>
      </c>
      <c r="B15129" s="254">
        <v>2865</v>
      </c>
      <c r="C15129" s="252" t="s">
        <v>13438</v>
      </c>
      <c r="D15129" s="252" t="s">
        <v>13449</v>
      </c>
      <c r="E15129" s="252" t="s">
        <v>58580</v>
      </c>
      <c r="F15129" s="252" t="s">
        <v>13451</v>
      </c>
      <c r="G15129" s="252">
        <v>43161</v>
      </c>
      <c r="H15129" s="255" t="s">
        <v>13452</v>
      </c>
      <c r="I15129" s="252" t="s">
        <v>24</v>
      </c>
      <c r="J15129" s="252" t="s">
        <v>24</v>
      </c>
      <c r="K15129" s="252" t="s">
        <v>13453</v>
      </c>
      <c r="L15129" s="252"/>
      <c r="M15129" s="252"/>
      <c r="N15129" s="252"/>
      <c r="O15129" s="252"/>
      <c r="P15129" s="252"/>
      <c r="Q15129" s="252"/>
      <c r="R15129" s="252"/>
    </row>
    <row r="15130" spans="1:20" ht="15" customHeight="1">
      <c r="A15130" s="8">
        <v>2018</v>
      </c>
      <c r="B15130" s="254">
        <v>2865</v>
      </c>
      <c r="C15130" s="252" t="s">
        <v>13438</v>
      </c>
      <c r="D15130" s="252" t="s">
        <v>13454</v>
      </c>
      <c r="E15130" s="252" t="s">
        <v>58581</v>
      </c>
      <c r="F15130" s="252" t="s">
        <v>13456</v>
      </c>
      <c r="G15130" s="252">
        <v>43162</v>
      </c>
      <c r="H15130" s="255" t="s">
        <v>13457</v>
      </c>
      <c r="I15130" s="252" t="s">
        <v>24</v>
      </c>
      <c r="J15130" s="252" t="s">
        <v>24</v>
      </c>
      <c r="K15130" s="252" t="s">
        <v>13458</v>
      </c>
      <c r="L15130" s="252"/>
      <c r="M15130" s="252"/>
      <c r="N15130" s="252"/>
      <c r="O15130" s="252"/>
      <c r="P15130" s="252"/>
      <c r="Q15130" s="252"/>
      <c r="R15130" s="252"/>
    </row>
    <row r="15131" spans="1:20" ht="15" customHeight="1">
      <c r="A15131" s="8">
        <v>2018</v>
      </c>
      <c r="B15131" s="254">
        <v>2865</v>
      </c>
      <c r="C15131" s="252" t="s">
        <v>13438</v>
      </c>
      <c r="D15131" s="252" t="s">
        <v>58575</v>
      </c>
      <c r="E15131" s="252" t="s">
        <v>58582</v>
      </c>
      <c r="F15131" s="252" t="s">
        <v>13477</v>
      </c>
      <c r="G15131" s="252">
        <v>43163</v>
      </c>
      <c r="H15131" s="255"/>
      <c r="I15131" s="252" t="s">
        <v>24</v>
      </c>
      <c r="J15131" s="252" t="s">
        <v>24</v>
      </c>
      <c r="K15131" s="252" t="s">
        <v>58573</v>
      </c>
      <c r="L15131" s="252"/>
      <c r="M15131" s="252"/>
      <c r="N15131" s="252"/>
      <c r="O15131" s="252"/>
      <c r="P15131" s="252"/>
      <c r="Q15131" s="252"/>
      <c r="R15131" s="252"/>
    </row>
    <row r="15132" spans="1:20" ht="15" customHeight="1">
      <c r="A15132" s="8">
        <v>2018</v>
      </c>
      <c r="B15132" s="254">
        <v>2865</v>
      </c>
      <c r="C15132" s="252" t="s">
        <v>13438</v>
      </c>
      <c r="D15132" s="252" t="s">
        <v>13459</v>
      </c>
      <c r="E15132" s="252" t="s">
        <v>58583</v>
      </c>
      <c r="F15132" s="252" t="s">
        <v>2830</v>
      </c>
      <c r="G15132" s="252">
        <v>43164</v>
      </c>
      <c r="H15132" s="255"/>
      <c r="I15132" s="252" t="s">
        <v>24</v>
      </c>
      <c r="J15132" s="252" t="s">
        <v>24</v>
      </c>
      <c r="K15132" s="252" t="s">
        <v>13461</v>
      </c>
      <c r="L15132" s="252"/>
      <c r="M15132" s="252"/>
      <c r="N15132" s="252"/>
      <c r="O15132" s="252"/>
      <c r="P15132" s="252"/>
      <c r="Q15132" s="252"/>
      <c r="R15132" s="252"/>
    </row>
    <row r="15133" spans="1:20" ht="15" customHeight="1">
      <c r="A15133" s="8">
        <v>2018</v>
      </c>
      <c r="B15133" s="254">
        <v>2865</v>
      </c>
      <c r="C15133" s="252" t="s">
        <v>13438</v>
      </c>
      <c r="D15133" s="252" t="s">
        <v>58584</v>
      </c>
      <c r="E15133" s="252" t="s">
        <v>58585</v>
      </c>
      <c r="F15133" s="252" t="s">
        <v>13456</v>
      </c>
      <c r="G15133" s="252">
        <v>43165</v>
      </c>
      <c r="H15133" s="255" t="s">
        <v>13457</v>
      </c>
      <c r="I15133" s="252" t="s">
        <v>24</v>
      </c>
      <c r="J15133" s="252" t="s">
        <v>24</v>
      </c>
      <c r="K15133" s="252" t="s">
        <v>13464</v>
      </c>
      <c r="L15133" s="252"/>
      <c r="M15133" s="252"/>
      <c r="N15133" s="252"/>
      <c r="O15133" s="252"/>
      <c r="P15133" s="252"/>
      <c r="Q15133" s="252"/>
      <c r="R15133" s="252"/>
    </row>
    <row r="15134" spans="1:20" ht="15" customHeight="1">
      <c r="A15134" s="8">
        <v>2018</v>
      </c>
      <c r="B15134" s="254">
        <v>2865</v>
      </c>
      <c r="C15134" s="252" t="s">
        <v>13438</v>
      </c>
      <c r="D15134" s="252" t="s">
        <v>13465</v>
      </c>
      <c r="E15134" s="252" t="s">
        <v>58586</v>
      </c>
      <c r="F15134" s="252" t="s">
        <v>13456</v>
      </c>
      <c r="G15134" s="252">
        <v>43166</v>
      </c>
      <c r="H15134" s="255" t="s">
        <v>13467</v>
      </c>
      <c r="I15134" s="252" t="s">
        <v>24</v>
      </c>
      <c r="J15134" s="252" t="s">
        <v>24</v>
      </c>
      <c r="K15134" s="252" t="s">
        <v>13468</v>
      </c>
      <c r="L15134" s="252"/>
      <c r="M15134" s="252"/>
      <c r="N15134" s="252"/>
      <c r="O15134" s="252"/>
      <c r="P15134" s="252"/>
      <c r="Q15134" s="252"/>
      <c r="R15134" s="252"/>
    </row>
    <row r="15135" spans="1:20" ht="15" customHeight="1">
      <c r="A15135" s="8">
        <v>2018</v>
      </c>
      <c r="B15135" s="254">
        <v>2865</v>
      </c>
      <c r="C15135" s="252" t="s">
        <v>13438</v>
      </c>
      <c r="D15135" s="252" t="s">
        <v>58575</v>
      </c>
      <c r="E15135" s="252" t="s">
        <v>58587</v>
      </c>
      <c r="F15135" s="252" t="s">
        <v>13477</v>
      </c>
      <c r="G15135" s="252">
        <v>43191</v>
      </c>
      <c r="H15135" s="255"/>
      <c r="I15135" s="252" t="s">
        <v>24</v>
      </c>
      <c r="J15135" s="252" t="s">
        <v>24</v>
      </c>
      <c r="K15135" s="252" t="s">
        <v>58573</v>
      </c>
      <c r="L15135" s="252"/>
      <c r="M15135" s="252"/>
      <c r="N15135" s="252"/>
      <c r="O15135" s="252"/>
      <c r="P15135" s="252"/>
      <c r="Q15135" s="252"/>
      <c r="R15135" s="252"/>
    </row>
    <row r="15136" spans="1:20" ht="15" customHeight="1">
      <c r="A15136" s="8">
        <v>2018</v>
      </c>
      <c r="B15136" s="254">
        <v>2865</v>
      </c>
      <c r="C15136" s="252" t="s">
        <v>13438</v>
      </c>
      <c r="D15136" s="252" t="s">
        <v>13469</v>
      </c>
      <c r="E15136" s="252" t="s">
        <v>58588</v>
      </c>
      <c r="F15136" s="252" t="s">
        <v>13456</v>
      </c>
      <c r="G15136" s="252">
        <v>43192</v>
      </c>
      <c r="H15136" s="255"/>
      <c r="I15136" s="252" t="s">
        <v>24</v>
      </c>
      <c r="J15136" s="252" t="s">
        <v>24</v>
      </c>
      <c r="K15136" s="252" t="s">
        <v>13471</v>
      </c>
      <c r="L15136" s="252"/>
      <c r="M15136" s="252"/>
      <c r="N15136" s="252"/>
      <c r="O15136" s="252"/>
      <c r="P15136" s="252"/>
      <c r="Q15136" s="252"/>
      <c r="R15136" s="252"/>
    </row>
    <row r="15137" spans="1:18" ht="15" customHeight="1">
      <c r="A15137" s="8">
        <v>2018</v>
      </c>
      <c r="B15137" s="254">
        <v>2865</v>
      </c>
      <c r="C15137" s="252" t="s">
        <v>13438</v>
      </c>
      <c r="D15137" s="252" t="s">
        <v>13472</v>
      </c>
      <c r="E15137" s="252" t="s">
        <v>58589</v>
      </c>
      <c r="F15137" s="252" t="s">
        <v>13456</v>
      </c>
      <c r="G15137" s="252">
        <v>43221</v>
      </c>
      <c r="H15137" s="255" t="s">
        <v>13467</v>
      </c>
      <c r="I15137" s="252" t="s">
        <v>24</v>
      </c>
      <c r="J15137" s="252" t="s">
        <v>24</v>
      </c>
      <c r="K15137" s="252" t="s">
        <v>13474</v>
      </c>
      <c r="L15137" s="252"/>
      <c r="M15137" s="252"/>
      <c r="N15137" s="252"/>
      <c r="O15137" s="252"/>
      <c r="P15137" s="252"/>
      <c r="Q15137" s="252"/>
      <c r="R15137" s="252"/>
    </row>
    <row r="15138" spans="1:18" ht="15" customHeight="1">
      <c r="A15138" s="8">
        <v>2018</v>
      </c>
      <c r="B15138" s="254">
        <v>2865</v>
      </c>
      <c r="C15138" s="252" t="s">
        <v>13438</v>
      </c>
      <c r="D15138" s="252" t="s">
        <v>58575</v>
      </c>
      <c r="E15138" s="252" t="s">
        <v>58590</v>
      </c>
      <c r="F15138" s="252" t="s">
        <v>13477</v>
      </c>
      <c r="G15138" s="252">
        <v>43252</v>
      </c>
      <c r="H15138" s="255"/>
      <c r="I15138" s="252" t="s">
        <v>24</v>
      </c>
      <c r="J15138" s="252" t="s">
        <v>24</v>
      </c>
      <c r="K15138" s="252" t="s">
        <v>58573</v>
      </c>
      <c r="L15138" s="252"/>
      <c r="M15138" s="252"/>
      <c r="N15138" s="252"/>
      <c r="O15138" s="252"/>
      <c r="P15138" s="252"/>
      <c r="Q15138" s="252"/>
      <c r="R15138" s="252"/>
    </row>
    <row r="15139" spans="1:18" ht="15" customHeight="1">
      <c r="A15139" s="8">
        <v>2018</v>
      </c>
      <c r="B15139" s="254">
        <v>2865</v>
      </c>
      <c r="C15139" s="252" t="s">
        <v>13438</v>
      </c>
      <c r="D15139" s="252" t="s">
        <v>58575</v>
      </c>
      <c r="E15139" s="252" t="s">
        <v>58591</v>
      </c>
      <c r="F15139" s="252" t="s">
        <v>13477</v>
      </c>
      <c r="G15139" s="252">
        <v>43253</v>
      </c>
      <c r="H15139" s="255"/>
      <c r="I15139" s="252" t="s">
        <v>24</v>
      </c>
      <c r="J15139" s="252" t="s">
        <v>24</v>
      </c>
      <c r="K15139" s="252" t="s">
        <v>58573</v>
      </c>
      <c r="L15139" s="252"/>
      <c r="M15139" s="252"/>
      <c r="N15139" s="252"/>
      <c r="O15139" s="252"/>
      <c r="P15139" s="252"/>
      <c r="Q15139" s="252"/>
      <c r="R15139" s="252"/>
    </row>
    <row r="15140" spans="1:18" ht="15" customHeight="1">
      <c r="A15140" s="8">
        <v>2018</v>
      </c>
      <c r="B15140" s="254">
        <v>2865</v>
      </c>
      <c r="C15140" s="252" t="s">
        <v>13438</v>
      </c>
      <c r="D15140" s="252" t="s">
        <v>58575</v>
      </c>
      <c r="E15140" s="252" t="s">
        <v>58592</v>
      </c>
      <c r="F15140" s="252" t="s">
        <v>13477</v>
      </c>
      <c r="G15140" s="252">
        <v>43254</v>
      </c>
      <c r="H15140" s="255"/>
      <c r="I15140" s="252" t="s">
        <v>24</v>
      </c>
      <c r="J15140" s="252" t="s">
        <v>24</v>
      </c>
      <c r="K15140" s="252" t="s">
        <v>58573</v>
      </c>
      <c r="L15140" s="252"/>
      <c r="M15140" s="252"/>
      <c r="N15140" s="252"/>
      <c r="O15140" s="252"/>
      <c r="P15140" s="252"/>
      <c r="Q15140" s="252"/>
      <c r="R15140" s="252"/>
    </row>
    <row r="15141" spans="1:18" ht="15" customHeight="1">
      <c r="A15141" s="8">
        <v>2018</v>
      </c>
      <c r="B15141" s="254">
        <v>2865</v>
      </c>
      <c r="C15141" s="252" t="s">
        <v>13438</v>
      </c>
      <c r="D15141" s="252" t="s">
        <v>58575</v>
      </c>
      <c r="E15141" s="252" t="s">
        <v>58593</v>
      </c>
      <c r="F15141" s="252" t="s">
        <v>13477</v>
      </c>
      <c r="G15141" s="252">
        <v>43255</v>
      </c>
      <c r="H15141" s="255"/>
      <c r="I15141" s="252" t="s">
        <v>24</v>
      </c>
      <c r="J15141" s="252" t="s">
        <v>24</v>
      </c>
      <c r="K15141" s="252" t="s">
        <v>58573</v>
      </c>
      <c r="L15141" s="252"/>
      <c r="M15141" s="252"/>
      <c r="N15141" s="252"/>
      <c r="O15141" s="252"/>
      <c r="P15141" s="252"/>
      <c r="Q15141" s="252"/>
      <c r="R15141" s="252"/>
    </row>
    <row r="15142" spans="1:18" ht="15" customHeight="1">
      <c r="A15142" s="8">
        <v>2018</v>
      </c>
      <c r="B15142" s="254">
        <v>2865</v>
      </c>
      <c r="C15142" s="252" t="s">
        <v>13438</v>
      </c>
      <c r="D15142" s="252" t="s">
        <v>58575</v>
      </c>
      <c r="E15142" s="252" t="s">
        <v>58594</v>
      </c>
      <c r="F15142" s="252" t="s">
        <v>13477</v>
      </c>
      <c r="G15142" s="252">
        <v>43256</v>
      </c>
      <c r="H15142" s="255"/>
      <c r="I15142" s="252" t="s">
        <v>24</v>
      </c>
      <c r="J15142" s="252" t="s">
        <v>24</v>
      </c>
      <c r="K15142" s="252" t="s">
        <v>58573</v>
      </c>
      <c r="L15142" s="252"/>
      <c r="M15142" s="252"/>
      <c r="N15142" s="252"/>
      <c r="O15142" s="252"/>
      <c r="P15142" s="252"/>
      <c r="Q15142" s="252"/>
      <c r="R15142" s="252"/>
    </row>
    <row r="15143" spans="1:18" ht="15" customHeight="1">
      <c r="A15143" s="8">
        <v>2018</v>
      </c>
      <c r="B15143" s="254">
        <v>2865</v>
      </c>
      <c r="C15143" s="252" t="s">
        <v>13438</v>
      </c>
      <c r="D15143" s="252" t="s">
        <v>58575</v>
      </c>
      <c r="E15143" s="252" t="s">
        <v>58595</v>
      </c>
      <c r="F15143" s="252" t="s">
        <v>13477</v>
      </c>
      <c r="G15143" s="252">
        <v>43257</v>
      </c>
      <c r="H15143" s="255"/>
      <c r="I15143" s="252" t="s">
        <v>24</v>
      </c>
      <c r="J15143" s="252" t="s">
        <v>24</v>
      </c>
      <c r="K15143" s="252" t="s">
        <v>58573</v>
      </c>
      <c r="L15143" s="252"/>
      <c r="M15143" s="252"/>
      <c r="N15143" s="252"/>
      <c r="O15143" s="252"/>
      <c r="P15143" s="252"/>
      <c r="Q15143" s="252"/>
      <c r="R15143" s="252"/>
    </row>
    <row r="15144" spans="1:18" ht="15" customHeight="1">
      <c r="A15144" s="8">
        <v>2018</v>
      </c>
      <c r="B15144" s="254">
        <v>2865</v>
      </c>
      <c r="C15144" s="252" t="s">
        <v>13438</v>
      </c>
      <c r="D15144" s="252" t="s">
        <v>58575</v>
      </c>
      <c r="E15144" s="252" t="s">
        <v>58596</v>
      </c>
      <c r="F15144" s="252" t="s">
        <v>13477</v>
      </c>
      <c r="G15144" s="252">
        <v>43258</v>
      </c>
      <c r="H15144" s="255"/>
      <c r="I15144" s="252" t="s">
        <v>24</v>
      </c>
      <c r="J15144" s="252" t="s">
        <v>24</v>
      </c>
      <c r="K15144" s="252" t="s">
        <v>58573</v>
      </c>
      <c r="L15144" s="252"/>
      <c r="M15144" s="252"/>
      <c r="N15144" s="252"/>
      <c r="O15144" s="252"/>
      <c r="P15144" s="252"/>
      <c r="Q15144" s="252"/>
      <c r="R15144" s="252"/>
    </row>
    <row r="15145" spans="1:18" ht="15" customHeight="1">
      <c r="A15145" s="8">
        <v>2018</v>
      </c>
      <c r="B15145" s="254">
        <v>2865</v>
      </c>
      <c r="C15145" s="252" t="s">
        <v>13438</v>
      </c>
      <c r="D15145" s="252" t="s">
        <v>58575</v>
      </c>
      <c r="E15145" s="252" t="s">
        <v>58597</v>
      </c>
      <c r="F15145" s="252" t="s">
        <v>13477</v>
      </c>
      <c r="G15145" s="252">
        <v>43260</v>
      </c>
      <c r="H15145" s="255"/>
      <c r="I15145" s="252" t="s">
        <v>24</v>
      </c>
      <c r="J15145" s="252" t="s">
        <v>24</v>
      </c>
      <c r="K15145" s="252" t="s">
        <v>58573</v>
      </c>
      <c r="L15145" s="252"/>
      <c r="M15145" s="252"/>
      <c r="N15145" s="252"/>
      <c r="O15145" s="252"/>
      <c r="P15145" s="252"/>
      <c r="Q15145" s="252"/>
      <c r="R15145" s="252"/>
    </row>
    <row r="15146" spans="1:18" ht="15" customHeight="1">
      <c r="A15146" s="8">
        <v>2018</v>
      </c>
      <c r="B15146" s="254">
        <v>2865</v>
      </c>
      <c r="C15146" s="252" t="s">
        <v>13438</v>
      </c>
      <c r="D15146" s="252" t="s">
        <v>58575</v>
      </c>
      <c r="E15146" s="252" t="s">
        <v>58598</v>
      </c>
      <c r="F15146" s="252" t="s">
        <v>13477</v>
      </c>
      <c r="G15146" s="252">
        <v>43261</v>
      </c>
      <c r="H15146" s="255"/>
      <c r="I15146" s="252" t="s">
        <v>24</v>
      </c>
      <c r="J15146" s="252" t="s">
        <v>24</v>
      </c>
      <c r="K15146" s="252" t="s">
        <v>58573</v>
      </c>
      <c r="L15146" s="252"/>
      <c r="M15146" s="252"/>
      <c r="N15146" s="252"/>
      <c r="O15146" s="252"/>
      <c r="P15146" s="252"/>
      <c r="Q15146" s="252"/>
      <c r="R15146" s="252"/>
    </row>
    <row r="15147" spans="1:18" ht="15" customHeight="1">
      <c r="A15147" s="8">
        <v>2018</v>
      </c>
      <c r="B15147" s="254">
        <v>2865</v>
      </c>
      <c r="C15147" s="252" t="s">
        <v>13438</v>
      </c>
      <c r="D15147" s="252" t="s">
        <v>13475</v>
      </c>
      <c r="E15147" s="252" t="s">
        <v>58599</v>
      </c>
      <c r="F15147" s="252" t="s">
        <v>13477</v>
      </c>
      <c r="G15147" s="252">
        <v>43313</v>
      </c>
      <c r="H15147" s="255" t="s">
        <v>13478</v>
      </c>
      <c r="I15147" s="252" t="s">
        <v>24</v>
      </c>
      <c r="J15147" s="252" t="s">
        <v>24</v>
      </c>
      <c r="K15147" s="252" t="s">
        <v>13479</v>
      </c>
      <c r="L15147" s="252"/>
      <c r="M15147" s="252"/>
      <c r="N15147" s="252"/>
      <c r="O15147" s="252"/>
      <c r="P15147" s="252"/>
      <c r="Q15147" s="252"/>
      <c r="R15147" s="252"/>
    </row>
    <row r="15148" spans="1:18" ht="15" customHeight="1">
      <c r="A15148" s="8">
        <v>2018</v>
      </c>
      <c r="B15148" s="254">
        <v>2865</v>
      </c>
      <c r="C15148" s="252" t="s">
        <v>13438</v>
      </c>
      <c r="D15148" s="252" t="s">
        <v>13481</v>
      </c>
      <c r="E15148" s="252" t="s">
        <v>58600</v>
      </c>
      <c r="F15148" s="252" t="s">
        <v>13477</v>
      </c>
      <c r="G15148" s="252">
        <v>43314</v>
      </c>
      <c r="H15148" s="255"/>
      <c r="I15148" s="252" t="s">
        <v>24</v>
      </c>
      <c r="J15148" s="252" t="s">
        <v>24</v>
      </c>
      <c r="K15148" s="252" t="s">
        <v>13483</v>
      </c>
      <c r="L15148" s="252"/>
      <c r="M15148" s="252"/>
      <c r="N15148" s="252"/>
      <c r="O15148" s="252"/>
      <c r="P15148" s="252"/>
      <c r="Q15148" s="252"/>
      <c r="R15148" s="252"/>
    </row>
    <row r="15149" spans="1:18" ht="15" customHeight="1">
      <c r="A15149" s="8">
        <v>2018</v>
      </c>
      <c r="B15149" s="254">
        <v>2865</v>
      </c>
      <c r="C15149" s="252" t="s">
        <v>13438</v>
      </c>
      <c r="D15149" s="252" t="s">
        <v>13484</v>
      </c>
      <c r="E15149" s="252" t="s">
        <v>58601</v>
      </c>
      <c r="F15149" s="252" t="s">
        <v>13486</v>
      </c>
      <c r="G15149" s="252">
        <v>43315</v>
      </c>
      <c r="H15149" s="255" t="s">
        <v>13467</v>
      </c>
      <c r="I15149" s="252" t="s">
        <v>24</v>
      </c>
      <c r="J15149" s="252" t="s">
        <v>24</v>
      </c>
      <c r="K15149" s="252" t="s">
        <v>13487</v>
      </c>
      <c r="L15149" s="252"/>
      <c r="M15149" s="252"/>
      <c r="N15149" s="252"/>
      <c r="O15149" s="252"/>
      <c r="P15149" s="252"/>
      <c r="Q15149" s="252"/>
      <c r="R15149" s="252"/>
    </row>
    <row r="15150" spans="1:18" ht="15" customHeight="1">
      <c r="A15150" s="8">
        <v>2018</v>
      </c>
      <c r="B15150" s="254">
        <v>2865</v>
      </c>
      <c r="C15150" s="252" t="s">
        <v>13438</v>
      </c>
      <c r="D15150" s="252" t="s">
        <v>13488</v>
      </c>
      <c r="E15150" s="252" t="s">
        <v>58602</v>
      </c>
      <c r="F15150" s="252" t="s">
        <v>13456</v>
      </c>
      <c r="G15150" s="252">
        <v>43316</v>
      </c>
      <c r="H15150" s="255" t="s">
        <v>3559</v>
      </c>
      <c r="I15150" s="252" t="s">
        <v>24</v>
      </c>
      <c r="J15150" s="252" t="s">
        <v>24</v>
      </c>
      <c r="K15150" s="252" t="s">
        <v>13490</v>
      </c>
      <c r="L15150" s="252"/>
      <c r="M15150" s="252"/>
      <c r="N15150" s="252"/>
      <c r="O15150" s="252"/>
      <c r="P15150" s="252"/>
      <c r="Q15150" s="252"/>
      <c r="R15150" s="252"/>
    </row>
    <row r="15151" spans="1:18" ht="15" customHeight="1">
      <c r="A15151" s="8">
        <v>2018</v>
      </c>
      <c r="B15151" s="254">
        <v>2865</v>
      </c>
      <c r="C15151" s="252" t="s">
        <v>13438</v>
      </c>
      <c r="D15151" s="252" t="s">
        <v>13491</v>
      </c>
      <c r="E15151" s="252" t="s">
        <v>58603</v>
      </c>
      <c r="F15151" s="252" t="s">
        <v>13493</v>
      </c>
      <c r="G15151" s="252">
        <v>43317</v>
      </c>
      <c r="H15151" s="255" t="s">
        <v>13447</v>
      </c>
      <c r="I15151" s="252" t="s">
        <v>24</v>
      </c>
      <c r="J15151" s="252" t="s">
        <v>24</v>
      </c>
      <c r="K15151" s="252" t="s">
        <v>13494</v>
      </c>
      <c r="L15151" s="252"/>
      <c r="M15151" s="252"/>
      <c r="N15151" s="252"/>
      <c r="O15151" s="252"/>
      <c r="P15151" s="252"/>
      <c r="Q15151" s="252"/>
      <c r="R15151" s="252"/>
    </row>
    <row r="15152" spans="1:18" ht="15" customHeight="1">
      <c r="A15152" s="8">
        <v>2018</v>
      </c>
      <c r="B15152" s="254">
        <v>2865</v>
      </c>
      <c r="C15152" s="252" t="s">
        <v>13438</v>
      </c>
      <c r="D15152" s="252" t="s">
        <v>58575</v>
      </c>
      <c r="E15152" s="252" t="s">
        <v>58604</v>
      </c>
      <c r="F15152" s="252" t="s">
        <v>13477</v>
      </c>
      <c r="G15152" s="252">
        <v>43318</v>
      </c>
      <c r="H15152" s="255"/>
      <c r="I15152" s="252" t="s">
        <v>24</v>
      </c>
      <c r="J15152" s="252" t="s">
        <v>24</v>
      </c>
      <c r="K15152" s="252" t="s">
        <v>58573</v>
      </c>
      <c r="L15152" s="252"/>
      <c r="M15152" s="252"/>
      <c r="N15152" s="252"/>
      <c r="O15152" s="252"/>
      <c r="P15152" s="252"/>
      <c r="Q15152" s="252"/>
      <c r="R15152" s="252"/>
    </row>
    <row r="15153" spans="1:18" ht="15" customHeight="1">
      <c r="A15153" s="8">
        <v>2018</v>
      </c>
      <c r="B15153" s="254">
        <v>2865</v>
      </c>
      <c r="C15153" s="252" t="s">
        <v>13438</v>
      </c>
      <c r="D15153" s="252" t="s">
        <v>13495</v>
      </c>
      <c r="E15153" s="252" t="s">
        <v>58605</v>
      </c>
      <c r="F15153" s="252" t="s">
        <v>13456</v>
      </c>
      <c r="G15153" s="252">
        <v>43319</v>
      </c>
      <c r="H15153" s="255" t="s">
        <v>3559</v>
      </c>
      <c r="I15153" s="252" t="s">
        <v>24</v>
      </c>
      <c r="J15153" s="252" t="s">
        <v>24</v>
      </c>
      <c r="K15153" s="252" t="s">
        <v>13497</v>
      </c>
      <c r="L15153" s="252"/>
      <c r="M15153" s="252"/>
      <c r="N15153" s="252"/>
      <c r="O15153" s="252"/>
      <c r="P15153" s="252"/>
      <c r="Q15153" s="252"/>
      <c r="R15153" s="252"/>
    </row>
    <row r="15154" spans="1:18" ht="15" customHeight="1">
      <c r="A15154" s="8">
        <v>2018</v>
      </c>
      <c r="B15154" s="254">
        <v>2865</v>
      </c>
      <c r="C15154" s="252" t="s">
        <v>13438</v>
      </c>
      <c r="D15154" s="252" t="s">
        <v>13498</v>
      </c>
      <c r="E15154" s="252" t="s">
        <v>58606</v>
      </c>
      <c r="F15154" s="252" t="s">
        <v>13477</v>
      </c>
      <c r="G15154" s="252">
        <v>43346</v>
      </c>
      <c r="H15154" s="255"/>
      <c r="I15154" s="252" t="s">
        <v>24</v>
      </c>
      <c r="J15154" s="252" t="s">
        <v>23</v>
      </c>
      <c r="K15154" s="252" t="s">
        <v>13500</v>
      </c>
      <c r="L15154" s="252"/>
      <c r="M15154" s="252"/>
      <c r="N15154" s="252"/>
      <c r="O15154" s="252"/>
      <c r="P15154" s="252"/>
      <c r="Q15154" s="252"/>
      <c r="R15154" s="252"/>
    </row>
    <row r="15155" spans="1:18" ht="15" customHeight="1">
      <c r="A15155" s="8">
        <v>2018</v>
      </c>
      <c r="B15155" s="254">
        <v>2865</v>
      </c>
      <c r="C15155" s="252" t="s">
        <v>13438</v>
      </c>
      <c r="D15155" s="252" t="s">
        <v>13501</v>
      </c>
      <c r="E15155" s="252" t="s">
        <v>58607</v>
      </c>
      <c r="F15155" s="252" t="s">
        <v>13503</v>
      </c>
      <c r="G15155" s="252">
        <v>43375</v>
      </c>
      <c r="H15155" s="255"/>
      <c r="I15155" s="252" t="s">
        <v>24</v>
      </c>
      <c r="J15155" s="252" t="s">
        <v>24</v>
      </c>
      <c r="K15155" s="252" t="s">
        <v>13504</v>
      </c>
      <c r="L15155" s="252"/>
      <c r="M15155" s="252"/>
      <c r="N15155" s="252"/>
      <c r="O15155" s="252"/>
      <c r="P15155" s="252"/>
      <c r="Q15155" s="252"/>
      <c r="R15155" s="252"/>
    </row>
    <row r="15156" spans="1:18" ht="15" customHeight="1">
      <c r="A15156" s="8">
        <v>2018</v>
      </c>
      <c r="B15156" s="254">
        <v>2865</v>
      </c>
      <c r="C15156" s="252" t="s">
        <v>13438</v>
      </c>
      <c r="D15156" s="252" t="s">
        <v>58575</v>
      </c>
      <c r="E15156" s="252" t="s">
        <v>58608</v>
      </c>
      <c r="F15156" s="252" t="s">
        <v>13477</v>
      </c>
      <c r="G15156" s="252">
        <v>43376</v>
      </c>
      <c r="H15156" s="255"/>
      <c r="I15156" s="252" t="s">
        <v>24</v>
      </c>
      <c r="J15156" s="252" t="s">
        <v>24</v>
      </c>
      <c r="K15156" s="252" t="s">
        <v>58573</v>
      </c>
      <c r="L15156" s="252"/>
      <c r="M15156" s="252"/>
      <c r="N15156" s="252"/>
      <c r="O15156" s="252"/>
      <c r="P15156" s="252"/>
      <c r="Q15156" s="252"/>
      <c r="R15156" s="252"/>
    </row>
    <row r="15157" spans="1:18" ht="15" customHeight="1">
      <c r="A15157" s="8">
        <v>2018</v>
      </c>
      <c r="B15157" s="254">
        <v>2865</v>
      </c>
      <c r="C15157" s="252" t="s">
        <v>13438</v>
      </c>
      <c r="D15157" s="252" t="s">
        <v>58575</v>
      </c>
      <c r="E15157" s="252" t="s">
        <v>58609</v>
      </c>
      <c r="F15157" s="252" t="s">
        <v>13477</v>
      </c>
      <c r="G15157" s="252">
        <v>43406</v>
      </c>
      <c r="H15157" s="255"/>
      <c r="I15157" s="252" t="s">
        <v>24</v>
      </c>
      <c r="J15157" s="252" t="s">
        <v>24</v>
      </c>
      <c r="K15157" s="252" t="s">
        <v>58573</v>
      </c>
      <c r="L15157" s="252"/>
      <c r="M15157" s="252"/>
      <c r="N15157" s="252"/>
      <c r="O15157" s="252"/>
      <c r="P15157" s="252"/>
      <c r="Q15157" s="252"/>
      <c r="R15157" s="252"/>
    </row>
    <row r="15158" spans="1:18" ht="15" customHeight="1">
      <c r="A15158" s="8">
        <v>2018</v>
      </c>
      <c r="B15158" s="254">
        <v>2865</v>
      </c>
      <c r="C15158" s="252" t="s">
        <v>13438</v>
      </c>
      <c r="D15158" s="252" t="s">
        <v>13505</v>
      </c>
      <c r="E15158" s="252" t="s">
        <v>58610</v>
      </c>
      <c r="F15158" s="252" t="s">
        <v>13507</v>
      </c>
      <c r="G15158" s="252">
        <v>43407</v>
      </c>
      <c r="H15158" s="255" t="s">
        <v>13508</v>
      </c>
      <c r="I15158" s="252" t="s">
        <v>24</v>
      </c>
      <c r="J15158" s="252" t="s">
        <v>24</v>
      </c>
      <c r="K15158" s="252" t="s">
        <v>13509</v>
      </c>
      <c r="L15158" s="252"/>
      <c r="M15158" s="252"/>
      <c r="N15158" s="252"/>
      <c r="O15158" s="252"/>
      <c r="P15158" s="252"/>
      <c r="Q15158" s="252"/>
      <c r="R15158" s="252"/>
    </row>
    <row r="15159" spans="1:18" ht="15" customHeight="1">
      <c r="A15159" s="8">
        <v>2018</v>
      </c>
      <c r="B15159" s="254">
        <v>62</v>
      </c>
      <c r="C15159" s="252" t="s">
        <v>13438</v>
      </c>
      <c r="D15159" s="252" t="s">
        <v>58611</v>
      </c>
      <c r="E15159" s="252" t="s">
        <v>58612</v>
      </c>
      <c r="F15159" s="252" t="s">
        <v>31320</v>
      </c>
      <c r="G15159" s="252" t="s">
        <v>58613</v>
      </c>
      <c r="H15159" s="255" t="s">
        <v>14580</v>
      </c>
      <c r="I15159" s="252" t="s">
        <v>24</v>
      </c>
      <c r="J15159" s="252" t="s">
        <v>24</v>
      </c>
      <c r="K15159" s="252" t="s">
        <v>58614</v>
      </c>
      <c r="L15159" s="252"/>
      <c r="M15159" s="252"/>
      <c r="N15159" s="252"/>
      <c r="O15159" s="252"/>
      <c r="P15159" s="252"/>
      <c r="Q15159" s="252"/>
      <c r="R15159" s="252"/>
    </row>
    <row r="15160" spans="1:18" ht="15" customHeight="1">
      <c r="A15160" s="8">
        <v>2018</v>
      </c>
      <c r="B15160" s="254">
        <v>62</v>
      </c>
      <c r="C15160" s="252" t="s">
        <v>13438</v>
      </c>
      <c r="D15160" s="252" t="s">
        <v>58615</v>
      </c>
      <c r="E15160" s="252" t="s">
        <v>58616</v>
      </c>
      <c r="F15160" s="252">
        <v>1941</v>
      </c>
      <c r="G15160" s="252" t="s">
        <v>58617</v>
      </c>
      <c r="H15160" s="255" t="s">
        <v>58618</v>
      </c>
      <c r="I15160" s="252" t="s">
        <v>24</v>
      </c>
      <c r="J15160" s="252" t="s">
        <v>24</v>
      </c>
      <c r="K15160" s="252" t="s">
        <v>58619</v>
      </c>
      <c r="L15160" s="252"/>
      <c r="M15160" s="252"/>
      <c r="N15160" s="252"/>
      <c r="O15160" s="252"/>
      <c r="P15160" s="252"/>
      <c r="Q15160" s="252"/>
      <c r="R15160" s="252"/>
    </row>
    <row r="15161" spans="1:18" ht="15" customHeight="1">
      <c r="A15161" s="8">
        <v>2018</v>
      </c>
      <c r="B15161" s="254">
        <v>62</v>
      </c>
      <c r="C15161" s="252" t="s">
        <v>13438</v>
      </c>
      <c r="D15161" s="252" t="s">
        <v>58620</v>
      </c>
      <c r="E15161" s="252" t="s">
        <v>58621</v>
      </c>
      <c r="F15161" s="252" t="s">
        <v>22494</v>
      </c>
      <c r="G15161" s="252" t="s">
        <v>58622</v>
      </c>
      <c r="H15161" s="255" t="s">
        <v>58618</v>
      </c>
      <c r="I15161" s="252" t="s">
        <v>24</v>
      </c>
      <c r="J15161" s="252" t="s">
        <v>24</v>
      </c>
      <c r="K15161" s="252" t="s">
        <v>58623</v>
      </c>
      <c r="L15161" s="252"/>
      <c r="M15161" s="252"/>
      <c r="N15161" s="252"/>
      <c r="O15161" s="252"/>
      <c r="P15161" s="252"/>
      <c r="Q15161" s="252"/>
      <c r="R15161" s="252"/>
    </row>
    <row r="15162" spans="1:18" ht="15" customHeight="1">
      <c r="A15162" s="8">
        <v>2018</v>
      </c>
      <c r="B15162" s="254">
        <v>62</v>
      </c>
      <c r="C15162" s="252" t="s">
        <v>13438</v>
      </c>
      <c r="D15162" s="252" t="s">
        <v>58624</v>
      </c>
      <c r="E15162" s="252" t="s">
        <v>58625</v>
      </c>
      <c r="F15162" s="252" t="s">
        <v>12289</v>
      </c>
      <c r="G15162" s="252" t="s">
        <v>58626</v>
      </c>
      <c r="H15162" s="255" t="s">
        <v>58618</v>
      </c>
      <c r="I15162" s="252" t="s">
        <v>24</v>
      </c>
      <c r="J15162" s="252" t="s">
        <v>24</v>
      </c>
      <c r="K15162" s="252" t="s">
        <v>58627</v>
      </c>
      <c r="L15162" s="252"/>
      <c r="M15162" s="252"/>
      <c r="N15162" s="252"/>
      <c r="O15162" s="252"/>
      <c r="P15162" s="252"/>
      <c r="Q15162" s="252"/>
      <c r="R15162" s="252"/>
    </row>
    <row r="15163" spans="1:18" ht="15" customHeight="1">
      <c r="A15163" s="8">
        <v>2018</v>
      </c>
      <c r="B15163" s="254">
        <v>62</v>
      </c>
      <c r="C15163" s="252" t="s">
        <v>13438</v>
      </c>
      <c r="D15163" s="252" t="s">
        <v>58628</v>
      </c>
      <c r="E15163" s="252" t="s">
        <v>58629</v>
      </c>
      <c r="F15163" s="252">
        <v>1938</v>
      </c>
      <c r="G15163" s="252" t="s">
        <v>58630</v>
      </c>
      <c r="H15163" s="255" t="s">
        <v>58618</v>
      </c>
      <c r="I15163" s="252" t="s">
        <v>24</v>
      </c>
      <c r="J15163" s="252" t="s">
        <v>24</v>
      </c>
      <c r="K15163" s="252" t="s">
        <v>58631</v>
      </c>
      <c r="L15163" s="252"/>
      <c r="M15163" s="252"/>
      <c r="N15163" s="252"/>
      <c r="O15163" s="252"/>
      <c r="P15163" s="252"/>
      <c r="Q15163" s="252"/>
      <c r="R15163" s="252"/>
    </row>
    <row r="15164" spans="1:18" ht="15" customHeight="1">
      <c r="A15164" s="8">
        <v>2018</v>
      </c>
      <c r="B15164" s="254">
        <v>62</v>
      </c>
      <c r="C15164" s="252" t="s">
        <v>13438</v>
      </c>
      <c r="D15164" s="252" t="s">
        <v>58632</v>
      </c>
      <c r="E15164" s="252" t="s">
        <v>58633</v>
      </c>
      <c r="F15164" s="252" t="s">
        <v>43466</v>
      </c>
      <c r="G15164" s="252" t="s">
        <v>58634</v>
      </c>
      <c r="H15164" s="255" t="s">
        <v>58618</v>
      </c>
      <c r="I15164" s="252" t="s">
        <v>24</v>
      </c>
      <c r="J15164" s="252" t="s">
        <v>24</v>
      </c>
      <c r="K15164" s="252" t="s">
        <v>58635</v>
      </c>
      <c r="L15164" s="252"/>
      <c r="M15164" s="252"/>
      <c r="N15164" s="252"/>
      <c r="O15164" s="252"/>
      <c r="P15164" s="252"/>
      <c r="Q15164" s="252"/>
      <c r="R15164" s="252"/>
    </row>
    <row r="15165" spans="1:18" ht="15" customHeight="1">
      <c r="A15165" s="8">
        <v>2018</v>
      </c>
      <c r="B15165" s="254">
        <v>62</v>
      </c>
      <c r="C15165" s="252" t="s">
        <v>13438</v>
      </c>
      <c r="D15165" s="252" t="s">
        <v>58636</v>
      </c>
      <c r="E15165" s="252" t="s">
        <v>58637</v>
      </c>
      <c r="F15165" s="252" t="s">
        <v>35407</v>
      </c>
      <c r="G15165" s="252" t="s">
        <v>58638</v>
      </c>
      <c r="H15165" s="255" t="s">
        <v>14580</v>
      </c>
      <c r="I15165" s="252" t="s">
        <v>24</v>
      </c>
      <c r="J15165" s="252" t="s">
        <v>24</v>
      </c>
      <c r="K15165" s="252" t="s">
        <v>58639</v>
      </c>
      <c r="L15165" s="252"/>
      <c r="M15165" s="252"/>
      <c r="N15165" s="252"/>
      <c r="O15165" s="252"/>
      <c r="P15165" s="252"/>
      <c r="Q15165" s="252"/>
      <c r="R15165" s="252"/>
    </row>
    <row r="15166" spans="1:18" ht="15" customHeight="1">
      <c r="A15166" s="8">
        <v>2018</v>
      </c>
      <c r="B15166" s="254">
        <v>62</v>
      </c>
      <c r="C15166" s="252" t="s">
        <v>13438</v>
      </c>
      <c r="D15166" s="252" t="s">
        <v>58640</v>
      </c>
      <c r="E15166" s="252" t="s">
        <v>58641</v>
      </c>
      <c r="F15166" s="252" t="s">
        <v>3513</v>
      </c>
      <c r="G15166" s="252" t="s">
        <v>58642</v>
      </c>
      <c r="H15166" s="255" t="s">
        <v>58618</v>
      </c>
      <c r="I15166" s="252" t="s">
        <v>24</v>
      </c>
      <c r="J15166" s="252" t="s">
        <v>24</v>
      </c>
      <c r="K15166" s="252" t="s">
        <v>58643</v>
      </c>
      <c r="L15166" s="252"/>
      <c r="M15166" s="252"/>
      <c r="N15166" s="252"/>
      <c r="O15166" s="252"/>
      <c r="P15166" s="252"/>
      <c r="Q15166" s="252"/>
      <c r="R15166" s="252"/>
    </row>
    <row r="15167" spans="1:18" ht="15" customHeight="1">
      <c r="A15167" s="8">
        <v>2018</v>
      </c>
      <c r="B15167" s="254">
        <v>62</v>
      </c>
      <c r="C15167" s="252" t="s">
        <v>13438</v>
      </c>
      <c r="D15167" s="252" t="s">
        <v>58644</v>
      </c>
      <c r="E15167" s="252" t="s">
        <v>58645</v>
      </c>
      <c r="F15167" s="252" t="s">
        <v>37729</v>
      </c>
      <c r="G15167" s="252" t="s">
        <v>58646</v>
      </c>
      <c r="H15167" s="255" t="s">
        <v>14580</v>
      </c>
      <c r="I15167" s="252" t="s">
        <v>24</v>
      </c>
      <c r="J15167" s="252" t="s">
        <v>24</v>
      </c>
      <c r="K15167" s="252" t="s">
        <v>58647</v>
      </c>
      <c r="L15167" s="252"/>
      <c r="M15167" s="252"/>
      <c r="N15167" s="252"/>
      <c r="O15167" s="252"/>
      <c r="P15167" s="252"/>
      <c r="Q15167" s="252"/>
      <c r="R15167" s="252"/>
    </row>
    <row r="15168" spans="1:18" ht="15" customHeight="1">
      <c r="A15168" s="8">
        <v>2018</v>
      </c>
      <c r="B15168" s="254">
        <v>62</v>
      </c>
      <c r="C15168" s="252" t="s">
        <v>13438</v>
      </c>
      <c r="D15168" s="252" t="s">
        <v>58648</v>
      </c>
      <c r="E15168" s="252" t="s">
        <v>58649</v>
      </c>
      <c r="F15168" s="252" t="s">
        <v>58650</v>
      </c>
      <c r="G15168" s="252" t="s">
        <v>58651</v>
      </c>
      <c r="H15168" s="255" t="s">
        <v>58618</v>
      </c>
      <c r="I15168" s="252" t="s">
        <v>24</v>
      </c>
      <c r="J15168" s="252" t="s">
        <v>24</v>
      </c>
      <c r="K15168" s="252" t="s">
        <v>58652</v>
      </c>
      <c r="L15168" s="252"/>
      <c r="M15168" s="252"/>
      <c r="N15168" s="252"/>
      <c r="O15168" s="252"/>
      <c r="P15168" s="252"/>
      <c r="Q15168" s="252"/>
      <c r="R15168" s="252"/>
    </row>
    <row r="15169" spans="1:18" ht="15" customHeight="1">
      <c r="A15169" s="8">
        <v>2018</v>
      </c>
      <c r="B15169" s="254">
        <v>62</v>
      </c>
      <c r="C15169" s="252" t="s">
        <v>13438</v>
      </c>
      <c r="D15169" s="252" t="s">
        <v>58653</v>
      </c>
      <c r="E15169" s="252" t="s">
        <v>58654</v>
      </c>
      <c r="F15169" s="252" t="s">
        <v>13456</v>
      </c>
      <c r="G15169" s="252" t="s">
        <v>58655</v>
      </c>
      <c r="H15169" s="255" t="s">
        <v>14580</v>
      </c>
      <c r="I15169" s="252" t="s">
        <v>24</v>
      </c>
      <c r="J15169" s="252" t="s">
        <v>24</v>
      </c>
      <c r="K15169" s="252" t="s">
        <v>58656</v>
      </c>
      <c r="L15169" s="252"/>
      <c r="M15169" s="252"/>
      <c r="N15169" s="252"/>
      <c r="O15169" s="252"/>
      <c r="P15169" s="252"/>
      <c r="Q15169" s="252"/>
      <c r="R15169" s="252"/>
    </row>
    <row r="15170" spans="1:18" ht="15" customHeight="1">
      <c r="A15170" s="8">
        <v>2018</v>
      </c>
      <c r="B15170" s="254">
        <v>62</v>
      </c>
      <c r="C15170" s="252" t="s">
        <v>13438</v>
      </c>
      <c r="D15170" s="252" t="s">
        <v>58657</v>
      </c>
      <c r="E15170" s="252" t="s">
        <v>58658</v>
      </c>
      <c r="F15170" s="252" t="s">
        <v>58659</v>
      </c>
      <c r="G15170" s="252" t="s">
        <v>58660</v>
      </c>
      <c r="H15170" s="255" t="s">
        <v>58618</v>
      </c>
      <c r="I15170" s="252" t="s">
        <v>24</v>
      </c>
      <c r="J15170" s="252" t="s">
        <v>24</v>
      </c>
      <c r="K15170" s="252" t="s">
        <v>58661</v>
      </c>
      <c r="L15170" s="252"/>
      <c r="M15170" s="252"/>
      <c r="N15170" s="252"/>
      <c r="O15170" s="252"/>
      <c r="P15170" s="252"/>
      <c r="Q15170" s="252"/>
      <c r="R15170" s="252"/>
    </row>
    <row r="15171" spans="1:18" ht="15" customHeight="1">
      <c r="A15171" s="8">
        <v>2018</v>
      </c>
      <c r="B15171" s="254">
        <v>62</v>
      </c>
      <c r="C15171" s="252" t="s">
        <v>13438</v>
      </c>
      <c r="D15171" s="252" t="s">
        <v>58662</v>
      </c>
      <c r="E15171" s="252" t="s">
        <v>58663</v>
      </c>
      <c r="F15171" s="252" t="s">
        <v>7636</v>
      </c>
      <c r="G15171" s="252" t="s">
        <v>58664</v>
      </c>
      <c r="H15171" s="255" t="s">
        <v>58618</v>
      </c>
      <c r="I15171" s="252" t="s">
        <v>24</v>
      </c>
      <c r="J15171" s="252" t="s">
        <v>24</v>
      </c>
      <c r="K15171" s="252" t="s">
        <v>58665</v>
      </c>
      <c r="L15171" s="252"/>
      <c r="M15171" s="252"/>
      <c r="N15171" s="252"/>
      <c r="O15171" s="252"/>
      <c r="P15171" s="252"/>
      <c r="Q15171" s="252"/>
      <c r="R15171" s="252"/>
    </row>
    <row r="15172" spans="1:18" ht="15" customHeight="1">
      <c r="A15172" s="8">
        <v>2018</v>
      </c>
      <c r="B15172" s="254">
        <v>62</v>
      </c>
      <c r="C15172" s="252" t="s">
        <v>13438</v>
      </c>
      <c r="D15172" s="252" t="s">
        <v>58666</v>
      </c>
      <c r="E15172" s="252" t="s">
        <v>58667</v>
      </c>
      <c r="F15172" s="252" t="s">
        <v>4209</v>
      </c>
      <c r="G15172" s="252" t="s">
        <v>58668</v>
      </c>
      <c r="H15172" s="255" t="s">
        <v>58618</v>
      </c>
      <c r="I15172" s="252" t="s">
        <v>24</v>
      </c>
      <c r="J15172" s="252" t="s">
        <v>24</v>
      </c>
      <c r="K15172" s="252" t="s">
        <v>58669</v>
      </c>
      <c r="L15172" s="252"/>
      <c r="M15172" s="252"/>
      <c r="N15172" s="252"/>
      <c r="O15172" s="252"/>
      <c r="P15172" s="252"/>
      <c r="Q15172" s="252"/>
      <c r="R15172" s="252"/>
    </row>
    <row r="15173" spans="1:18" ht="15" customHeight="1">
      <c r="A15173" s="8">
        <v>2018</v>
      </c>
      <c r="B15173" s="254">
        <v>62</v>
      </c>
      <c r="C15173" s="252" t="s">
        <v>13438</v>
      </c>
      <c r="D15173" s="252" t="s">
        <v>58670</v>
      </c>
      <c r="E15173" s="252" t="s">
        <v>58671</v>
      </c>
      <c r="F15173" s="252" t="s">
        <v>25191</v>
      </c>
      <c r="G15173" s="252" t="s">
        <v>58672</v>
      </c>
      <c r="H15173" s="255" t="s">
        <v>58618</v>
      </c>
      <c r="I15173" s="252" t="s">
        <v>24</v>
      </c>
      <c r="J15173" s="252" t="s">
        <v>24</v>
      </c>
      <c r="K15173" s="252" t="s">
        <v>58673</v>
      </c>
      <c r="L15173" s="252"/>
      <c r="M15173" s="252"/>
      <c r="N15173" s="252"/>
      <c r="O15173" s="252"/>
      <c r="P15173" s="252"/>
      <c r="Q15173" s="252"/>
      <c r="R15173" s="252"/>
    </row>
    <row r="15174" spans="1:18" ht="15" customHeight="1">
      <c r="A15174" s="8">
        <v>2018</v>
      </c>
      <c r="B15174" s="254">
        <v>62</v>
      </c>
      <c r="C15174" s="252" t="s">
        <v>13438</v>
      </c>
      <c r="D15174" s="252" t="s">
        <v>58674</v>
      </c>
      <c r="E15174" s="252" t="s">
        <v>58675</v>
      </c>
      <c r="F15174" s="252">
        <v>2007</v>
      </c>
      <c r="G15174" s="252" t="s">
        <v>58676</v>
      </c>
      <c r="H15174" s="255" t="s">
        <v>58618</v>
      </c>
      <c r="I15174" s="252" t="s">
        <v>24</v>
      </c>
      <c r="J15174" s="252" t="s">
        <v>24</v>
      </c>
      <c r="K15174" s="252" t="s">
        <v>58677</v>
      </c>
      <c r="L15174" s="252"/>
      <c r="M15174" s="252"/>
      <c r="N15174" s="252"/>
      <c r="O15174" s="252"/>
      <c r="P15174" s="252"/>
      <c r="Q15174" s="252"/>
      <c r="R15174" s="252"/>
    </row>
    <row r="15175" spans="1:18" ht="15" customHeight="1">
      <c r="A15175" s="8">
        <v>2018</v>
      </c>
      <c r="B15175" s="254">
        <v>62</v>
      </c>
      <c r="C15175" s="252" t="s">
        <v>13438</v>
      </c>
      <c r="D15175" s="252" t="s">
        <v>58678</v>
      </c>
      <c r="E15175" s="252" t="s">
        <v>58679</v>
      </c>
      <c r="F15175" s="252" t="s">
        <v>24964</v>
      </c>
      <c r="G15175" s="252" t="s">
        <v>58680</v>
      </c>
      <c r="H15175" s="255" t="s">
        <v>58618</v>
      </c>
      <c r="I15175" s="252" t="s">
        <v>24</v>
      </c>
      <c r="J15175" s="252" t="s">
        <v>24</v>
      </c>
      <c r="K15175" s="252" t="s">
        <v>58681</v>
      </c>
      <c r="L15175" s="252"/>
      <c r="M15175" s="252"/>
      <c r="N15175" s="252"/>
      <c r="O15175" s="252"/>
      <c r="P15175" s="252"/>
      <c r="Q15175" s="252"/>
      <c r="R15175" s="252"/>
    </row>
    <row r="15176" spans="1:18" ht="15" customHeight="1">
      <c r="A15176" s="8">
        <v>2018</v>
      </c>
      <c r="B15176" s="254">
        <v>62</v>
      </c>
      <c r="C15176" s="252" t="s">
        <v>13438</v>
      </c>
      <c r="D15176" s="252" t="s">
        <v>58682</v>
      </c>
      <c r="E15176" s="252" t="s">
        <v>58683</v>
      </c>
      <c r="F15176" s="252" t="s">
        <v>13456</v>
      </c>
      <c r="G15176" s="252" t="s">
        <v>58684</v>
      </c>
      <c r="H15176" s="255" t="s">
        <v>22637</v>
      </c>
      <c r="I15176" s="252" t="s">
        <v>24</v>
      </c>
      <c r="J15176" s="252" t="s">
        <v>24</v>
      </c>
      <c r="K15176" s="252" t="s">
        <v>58685</v>
      </c>
      <c r="L15176" s="252"/>
      <c r="M15176" s="252"/>
      <c r="N15176" s="252"/>
      <c r="O15176" s="252"/>
      <c r="P15176" s="252"/>
      <c r="Q15176" s="252"/>
      <c r="R15176" s="252"/>
    </row>
    <row r="15177" spans="1:18" ht="15" customHeight="1">
      <c r="A15177" s="8">
        <v>2018</v>
      </c>
      <c r="B15177" s="254">
        <v>62</v>
      </c>
      <c r="C15177" s="252" t="s">
        <v>13438</v>
      </c>
      <c r="D15177" s="252" t="s">
        <v>58686</v>
      </c>
      <c r="E15177" s="252" t="s">
        <v>58687</v>
      </c>
      <c r="F15177" s="252" t="s">
        <v>7472</v>
      </c>
      <c r="G15177" s="252" t="s">
        <v>58688</v>
      </c>
      <c r="H15177" s="255" t="s">
        <v>14580</v>
      </c>
      <c r="I15177" s="252" t="s">
        <v>24</v>
      </c>
      <c r="J15177" s="252" t="s">
        <v>24</v>
      </c>
      <c r="K15177" s="252" t="s">
        <v>58689</v>
      </c>
      <c r="L15177" s="252"/>
      <c r="M15177" s="252"/>
      <c r="N15177" s="252"/>
      <c r="O15177" s="252"/>
      <c r="P15177" s="252"/>
      <c r="Q15177" s="252"/>
      <c r="R15177" s="252"/>
    </row>
    <row r="15178" spans="1:18" ht="15" customHeight="1">
      <c r="A15178" s="8">
        <v>2018</v>
      </c>
      <c r="B15178" s="254">
        <v>62</v>
      </c>
      <c r="C15178" s="252" t="s">
        <v>13438</v>
      </c>
      <c r="D15178" s="252" t="s">
        <v>58690</v>
      </c>
      <c r="E15178" s="252" t="s">
        <v>58691</v>
      </c>
      <c r="F15178" s="252" t="s">
        <v>58692</v>
      </c>
      <c r="G15178" s="252" t="s">
        <v>58693</v>
      </c>
      <c r="H15178" s="255" t="s">
        <v>58618</v>
      </c>
      <c r="I15178" s="252" t="s">
        <v>24</v>
      </c>
      <c r="J15178" s="252" t="s">
        <v>24</v>
      </c>
      <c r="K15178" s="252" t="s">
        <v>58694</v>
      </c>
      <c r="L15178" s="252"/>
      <c r="M15178" s="252"/>
      <c r="N15178" s="252"/>
      <c r="O15178" s="252"/>
      <c r="P15178" s="252"/>
      <c r="Q15178" s="252"/>
      <c r="R15178" s="252"/>
    </row>
    <row r="15179" spans="1:18" ht="15" customHeight="1">
      <c r="A15179" s="8">
        <v>2018</v>
      </c>
      <c r="B15179" s="254">
        <v>62</v>
      </c>
      <c r="C15179" s="252" t="s">
        <v>13438</v>
      </c>
      <c r="D15179" s="252" t="s">
        <v>58695</v>
      </c>
      <c r="E15179" s="252" t="s">
        <v>58696</v>
      </c>
      <c r="F15179" s="252" t="s">
        <v>596</v>
      </c>
      <c r="G15179" s="252" t="s">
        <v>58697</v>
      </c>
      <c r="H15179" s="255" t="s">
        <v>14580</v>
      </c>
      <c r="I15179" s="252" t="s">
        <v>24</v>
      </c>
      <c r="J15179" s="252" t="s">
        <v>24</v>
      </c>
      <c r="K15179" s="252" t="s">
        <v>58698</v>
      </c>
      <c r="L15179" s="252"/>
      <c r="M15179" s="252"/>
      <c r="N15179" s="252"/>
      <c r="O15179" s="252"/>
      <c r="P15179" s="252"/>
      <c r="Q15179" s="252"/>
      <c r="R15179" s="252"/>
    </row>
    <row r="15180" spans="1:18" ht="15" customHeight="1">
      <c r="A15180" s="8">
        <v>2018</v>
      </c>
      <c r="B15180" s="254">
        <v>62</v>
      </c>
      <c r="C15180" s="252" t="s">
        <v>13438</v>
      </c>
      <c r="D15180" s="252" t="s">
        <v>58699</v>
      </c>
      <c r="E15180" s="252" t="s">
        <v>58700</v>
      </c>
      <c r="F15180" s="252" t="s">
        <v>27887</v>
      </c>
      <c r="G15180" s="252" t="s">
        <v>58701</v>
      </c>
      <c r="H15180" s="255" t="s">
        <v>58618</v>
      </c>
      <c r="I15180" s="252" t="s">
        <v>24</v>
      </c>
      <c r="J15180" s="252" t="s">
        <v>24</v>
      </c>
      <c r="K15180" s="252" t="s">
        <v>58702</v>
      </c>
      <c r="L15180" s="252"/>
      <c r="M15180" s="252"/>
      <c r="N15180" s="252"/>
      <c r="O15180" s="252"/>
      <c r="P15180" s="252"/>
      <c r="Q15180" s="252"/>
      <c r="R15180" s="252"/>
    </row>
    <row r="15181" spans="1:18" ht="15" customHeight="1">
      <c r="A15181" s="8">
        <v>2018</v>
      </c>
      <c r="B15181" s="254">
        <v>62</v>
      </c>
      <c r="C15181" s="252" t="s">
        <v>13438</v>
      </c>
      <c r="D15181" s="252" t="s">
        <v>58703</v>
      </c>
      <c r="E15181" s="252" t="s">
        <v>58704</v>
      </c>
      <c r="F15181" s="252">
        <v>1940</v>
      </c>
      <c r="G15181" s="252" t="s">
        <v>58705</v>
      </c>
      <c r="H15181" s="255" t="s">
        <v>58618</v>
      </c>
      <c r="I15181" s="252" t="s">
        <v>24</v>
      </c>
      <c r="J15181" s="252" t="s">
        <v>24</v>
      </c>
      <c r="K15181" s="252" t="s">
        <v>58706</v>
      </c>
      <c r="L15181" s="252"/>
      <c r="M15181" s="252"/>
      <c r="N15181" s="252"/>
      <c r="O15181" s="252"/>
      <c r="P15181" s="252"/>
      <c r="Q15181" s="252"/>
      <c r="R15181" s="252"/>
    </row>
    <row r="15182" spans="1:18" ht="15" customHeight="1">
      <c r="A15182" s="8">
        <v>2018</v>
      </c>
      <c r="B15182" s="254">
        <v>62</v>
      </c>
      <c r="C15182" s="252" t="s">
        <v>13438</v>
      </c>
      <c r="D15182" s="252" t="s">
        <v>58707</v>
      </c>
      <c r="E15182" s="252" t="s">
        <v>58708</v>
      </c>
      <c r="F15182" s="252" t="s">
        <v>58709</v>
      </c>
      <c r="G15182" s="252" t="s">
        <v>58710</v>
      </c>
      <c r="H15182" s="255" t="s">
        <v>58618</v>
      </c>
      <c r="I15182" s="252" t="s">
        <v>24</v>
      </c>
      <c r="J15182" s="252" t="s">
        <v>24</v>
      </c>
      <c r="K15182" s="252" t="s">
        <v>58711</v>
      </c>
      <c r="L15182" s="252"/>
      <c r="M15182" s="252"/>
      <c r="N15182" s="252"/>
      <c r="O15182" s="252"/>
      <c r="P15182" s="252"/>
      <c r="Q15182" s="252"/>
      <c r="R15182" s="252"/>
    </row>
    <row r="15183" spans="1:18" ht="15" customHeight="1">
      <c r="A15183" s="8">
        <v>2018</v>
      </c>
      <c r="B15183" s="254">
        <v>62</v>
      </c>
      <c r="C15183" s="252" t="s">
        <v>13438</v>
      </c>
      <c r="D15183" s="252" t="s">
        <v>58712</v>
      </c>
      <c r="E15183" s="252" t="s">
        <v>58713</v>
      </c>
      <c r="F15183" s="252" t="s">
        <v>22662</v>
      </c>
      <c r="G15183" s="252" t="s">
        <v>58714</v>
      </c>
      <c r="H15183" s="255" t="s">
        <v>58618</v>
      </c>
      <c r="I15183" s="252" t="s">
        <v>24</v>
      </c>
      <c r="J15183" s="252" t="s">
        <v>24</v>
      </c>
      <c r="K15183" s="252" t="s">
        <v>58715</v>
      </c>
      <c r="L15183" s="252"/>
      <c r="M15183" s="252"/>
      <c r="N15183" s="252"/>
      <c r="O15183" s="252"/>
      <c r="P15183" s="252"/>
      <c r="Q15183" s="252"/>
      <c r="R15183" s="252"/>
    </row>
    <row r="15184" spans="1:18" ht="15" customHeight="1">
      <c r="A15184" s="8">
        <v>2018</v>
      </c>
      <c r="B15184" s="254">
        <v>62</v>
      </c>
      <c r="C15184" s="252" t="s">
        <v>13438</v>
      </c>
      <c r="D15184" s="252" t="s">
        <v>58716</v>
      </c>
      <c r="E15184" s="252" t="s">
        <v>58717</v>
      </c>
      <c r="F15184" s="252" t="s">
        <v>58718</v>
      </c>
      <c r="G15184" s="252" t="s">
        <v>58719</v>
      </c>
      <c r="H15184" s="255" t="s">
        <v>58618</v>
      </c>
      <c r="I15184" s="252" t="s">
        <v>24</v>
      </c>
      <c r="J15184" s="252" t="s">
        <v>24</v>
      </c>
      <c r="K15184" s="252" t="s">
        <v>58720</v>
      </c>
      <c r="L15184" s="252"/>
      <c r="M15184" s="252"/>
      <c r="N15184" s="252"/>
      <c r="O15184" s="252"/>
      <c r="P15184" s="252"/>
      <c r="Q15184" s="252"/>
      <c r="R15184" s="252"/>
    </row>
    <row r="15185" spans="1:18" ht="15" customHeight="1">
      <c r="A15185" s="8">
        <v>2018</v>
      </c>
      <c r="B15185" s="254">
        <v>62</v>
      </c>
      <c r="C15185" s="252" t="s">
        <v>13438</v>
      </c>
      <c r="D15185" s="252" t="s">
        <v>58721</v>
      </c>
      <c r="E15185" s="252" t="s">
        <v>58722</v>
      </c>
      <c r="F15185" s="252" t="s">
        <v>16496</v>
      </c>
      <c r="G15185" s="252" t="s">
        <v>58723</v>
      </c>
      <c r="H15185" s="255" t="s">
        <v>58618</v>
      </c>
      <c r="I15185" s="252" t="s">
        <v>24</v>
      </c>
      <c r="J15185" s="252" t="s">
        <v>24</v>
      </c>
      <c r="K15185" s="252" t="s">
        <v>58724</v>
      </c>
      <c r="L15185" s="252"/>
      <c r="M15185" s="252"/>
      <c r="N15185" s="252"/>
      <c r="O15185" s="252"/>
      <c r="P15185" s="252"/>
      <c r="Q15185" s="252"/>
      <c r="R15185" s="252"/>
    </row>
    <row r="15186" spans="1:18" ht="15" customHeight="1">
      <c r="A15186" s="8">
        <v>2018</v>
      </c>
      <c r="B15186" s="254">
        <v>62</v>
      </c>
      <c r="C15186" s="252" t="s">
        <v>13438</v>
      </c>
      <c r="D15186" s="252" t="s">
        <v>58725</v>
      </c>
      <c r="E15186" s="252" t="s">
        <v>58726</v>
      </c>
      <c r="F15186" s="252"/>
      <c r="G15186" s="252" t="s">
        <v>58727</v>
      </c>
      <c r="H15186" s="255" t="s">
        <v>58618</v>
      </c>
      <c r="I15186" s="252" t="s">
        <v>24</v>
      </c>
      <c r="J15186" s="252" t="s">
        <v>24</v>
      </c>
      <c r="K15186" s="252" t="s">
        <v>58728</v>
      </c>
      <c r="L15186" s="252"/>
      <c r="M15186" s="252"/>
      <c r="N15186" s="252"/>
      <c r="O15186" s="252"/>
      <c r="P15186" s="252"/>
      <c r="Q15186" s="252"/>
      <c r="R15186" s="252"/>
    </row>
    <row r="15187" spans="1:18" ht="15" customHeight="1">
      <c r="A15187" s="8">
        <v>2018</v>
      </c>
      <c r="B15187" s="254">
        <v>62</v>
      </c>
      <c r="C15187" s="252" t="s">
        <v>13438</v>
      </c>
      <c r="D15187" s="252" t="s">
        <v>58729</v>
      </c>
      <c r="E15187" s="252" t="s">
        <v>58730</v>
      </c>
      <c r="F15187" s="252" t="s">
        <v>58709</v>
      </c>
      <c r="G15187" s="252" t="s">
        <v>58731</v>
      </c>
      <c r="H15187" s="255" t="s">
        <v>58618</v>
      </c>
      <c r="I15187" s="252" t="s">
        <v>24</v>
      </c>
      <c r="J15187" s="252" t="s">
        <v>24</v>
      </c>
      <c r="K15187" s="252" t="s">
        <v>58732</v>
      </c>
      <c r="L15187" s="252"/>
      <c r="M15187" s="252"/>
      <c r="N15187" s="252"/>
      <c r="O15187" s="252"/>
      <c r="P15187" s="252"/>
      <c r="Q15187" s="252"/>
      <c r="R15187" s="252"/>
    </row>
    <row r="15188" spans="1:18" ht="15" customHeight="1">
      <c r="A15188" s="8">
        <v>2018</v>
      </c>
      <c r="B15188" s="254">
        <v>62</v>
      </c>
      <c r="C15188" s="252" t="s">
        <v>13438</v>
      </c>
      <c r="D15188" s="252" t="s">
        <v>58733</v>
      </c>
      <c r="E15188" s="252" t="s">
        <v>58734</v>
      </c>
      <c r="F15188" s="252" t="s">
        <v>58709</v>
      </c>
      <c r="G15188" s="252" t="s">
        <v>58735</v>
      </c>
      <c r="H15188" s="255" t="s">
        <v>58618</v>
      </c>
      <c r="I15188" s="252" t="s">
        <v>24</v>
      </c>
      <c r="J15188" s="252" t="s">
        <v>24</v>
      </c>
      <c r="K15188" s="252" t="s">
        <v>58736</v>
      </c>
      <c r="L15188" s="252"/>
      <c r="M15188" s="252"/>
      <c r="N15188" s="252"/>
      <c r="O15188" s="252"/>
      <c r="P15188" s="252"/>
      <c r="Q15188" s="252"/>
      <c r="R15188" s="252"/>
    </row>
    <row r="15189" spans="1:18" ht="15" customHeight="1">
      <c r="A15189" s="8">
        <v>2018</v>
      </c>
      <c r="B15189" s="254">
        <v>62</v>
      </c>
      <c r="C15189" s="252" t="s">
        <v>13438</v>
      </c>
      <c r="D15189" s="252" t="s">
        <v>58737</v>
      </c>
      <c r="E15189" s="252" t="s">
        <v>58738</v>
      </c>
      <c r="F15189" s="252">
        <v>1940</v>
      </c>
      <c r="G15189" s="252" t="s">
        <v>58739</v>
      </c>
      <c r="H15189" s="255" t="s">
        <v>58618</v>
      </c>
      <c r="I15189" s="252" t="s">
        <v>24</v>
      </c>
      <c r="J15189" s="252" t="s">
        <v>24</v>
      </c>
      <c r="K15189" s="252" t="s">
        <v>58740</v>
      </c>
      <c r="L15189" s="252"/>
      <c r="M15189" s="252"/>
      <c r="N15189" s="252"/>
      <c r="O15189" s="252"/>
      <c r="P15189" s="252"/>
      <c r="Q15189" s="252"/>
      <c r="R15189" s="252"/>
    </row>
    <row r="15190" spans="1:18" ht="15" customHeight="1">
      <c r="A15190" s="8">
        <v>2018</v>
      </c>
      <c r="B15190" s="254">
        <v>62</v>
      </c>
      <c r="C15190" s="252" t="s">
        <v>13438</v>
      </c>
      <c r="D15190" s="252" t="s">
        <v>58741</v>
      </c>
      <c r="E15190" s="252" t="s">
        <v>58742</v>
      </c>
      <c r="F15190" s="252">
        <v>1914</v>
      </c>
      <c r="G15190" s="252" t="s">
        <v>58743</v>
      </c>
      <c r="H15190" s="255" t="s">
        <v>58618</v>
      </c>
      <c r="I15190" s="252" t="s">
        <v>24</v>
      </c>
      <c r="J15190" s="252" t="s">
        <v>24</v>
      </c>
      <c r="K15190" s="252" t="s">
        <v>58744</v>
      </c>
      <c r="L15190" s="252"/>
      <c r="M15190" s="252"/>
      <c r="N15190" s="252"/>
      <c r="O15190" s="252"/>
      <c r="P15190" s="252"/>
      <c r="Q15190" s="252"/>
      <c r="R15190" s="252"/>
    </row>
    <row r="15191" spans="1:18" ht="15" customHeight="1">
      <c r="A15191" s="8">
        <v>2018</v>
      </c>
      <c r="B15191" s="254">
        <v>62</v>
      </c>
      <c r="C15191" s="252" t="s">
        <v>13438</v>
      </c>
      <c r="D15191" s="252" t="s">
        <v>58745</v>
      </c>
      <c r="E15191" s="252" t="s">
        <v>58746</v>
      </c>
      <c r="F15191" s="252" t="s">
        <v>22494</v>
      </c>
      <c r="G15191" s="252" t="s">
        <v>58747</v>
      </c>
      <c r="H15191" s="255" t="s">
        <v>58618</v>
      </c>
      <c r="I15191" s="252" t="s">
        <v>24</v>
      </c>
      <c r="J15191" s="252" t="s">
        <v>24</v>
      </c>
      <c r="K15191" s="252" t="s">
        <v>58748</v>
      </c>
      <c r="L15191" s="252"/>
      <c r="M15191" s="252"/>
      <c r="N15191" s="252"/>
      <c r="O15191" s="252"/>
      <c r="P15191" s="252"/>
      <c r="Q15191" s="252"/>
      <c r="R15191" s="252"/>
    </row>
    <row r="15192" spans="1:18" ht="15" customHeight="1">
      <c r="A15192" s="8">
        <v>2018</v>
      </c>
      <c r="B15192" s="254">
        <v>62</v>
      </c>
      <c r="C15192" s="252" t="s">
        <v>13438</v>
      </c>
      <c r="D15192" s="252" t="s">
        <v>58749</v>
      </c>
      <c r="E15192" s="252" t="s">
        <v>58750</v>
      </c>
      <c r="F15192" s="252" t="s">
        <v>2830</v>
      </c>
      <c r="G15192" s="252" t="s">
        <v>58751</v>
      </c>
      <c r="H15192" s="255" t="s">
        <v>58618</v>
      </c>
      <c r="I15192" s="252" t="s">
        <v>24</v>
      </c>
      <c r="J15192" s="252" t="s">
        <v>24</v>
      </c>
      <c r="K15192" s="252" t="s">
        <v>58752</v>
      </c>
      <c r="L15192" s="252"/>
      <c r="M15192" s="252"/>
      <c r="N15192" s="252"/>
      <c r="O15192" s="252"/>
      <c r="P15192" s="252"/>
      <c r="Q15192" s="252"/>
      <c r="R15192" s="252"/>
    </row>
    <row r="15193" spans="1:18" ht="15" customHeight="1">
      <c r="A15193" s="8">
        <v>2018</v>
      </c>
      <c r="B15193" s="254">
        <v>62</v>
      </c>
      <c r="C15193" s="252" t="s">
        <v>13438</v>
      </c>
      <c r="D15193" s="252" t="s">
        <v>58753</v>
      </c>
      <c r="E15193" s="252" t="s">
        <v>58754</v>
      </c>
      <c r="F15193" s="252">
        <v>1945</v>
      </c>
      <c r="G15193" s="252" t="s">
        <v>58755</v>
      </c>
      <c r="H15193" s="255" t="s">
        <v>58618</v>
      </c>
      <c r="I15193" s="252" t="s">
        <v>24</v>
      </c>
      <c r="J15193" s="252" t="s">
        <v>24</v>
      </c>
      <c r="K15193" s="252" t="s">
        <v>58756</v>
      </c>
      <c r="L15193" s="252"/>
      <c r="M15193" s="252"/>
      <c r="N15193" s="252"/>
      <c r="O15193" s="252"/>
      <c r="P15193" s="252"/>
      <c r="Q15193" s="252"/>
      <c r="R15193" s="252"/>
    </row>
    <row r="15194" spans="1:18" ht="15" customHeight="1">
      <c r="A15194" s="8">
        <v>2018</v>
      </c>
      <c r="B15194" s="254">
        <v>62</v>
      </c>
      <c r="C15194" s="252" t="s">
        <v>13438</v>
      </c>
      <c r="D15194" s="252" t="s">
        <v>58757</v>
      </c>
      <c r="E15194" s="252" t="s">
        <v>58758</v>
      </c>
      <c r="F15194" s="252" t="s">
        <v>13797</v>
      </c>
      <c r="G15194" s="252" t="s">
        <v>58759</v>
      </c>
      <c r="H15194" s="255" t="s">
        <v>58618</v>
      </c>
      <c r="I15194" s="252" t="s">
        <v>24</v>
      </c>
      <c r="J15194" s="252" t="s">
        <v>24</v>
      </c>
      <c r="K15194" s="252" t="s">
        <v>58760</v>
      </c>
      <c r="L15194" s="252"/>
      <c r="M15194" s="252"/>
      <c r="N15194" s="252"/>
      <c r="O15194" s="252"/>
      <c r="P15194" s="252"/>
      <c r="Q15194" s="252"/>
      <c r="R15194" s="252"/>
    </row>
    <row r="15195" spans="1:18" ht="15" customHeight="1">
      <c r="A15195" s="8">
        <v>2018</v>
      </c>
      <c r="B15195" s="254">
        <v>62</v>
      </c>
      <c r="C15195" s="252" t="s">
        <v>13438</v>
      </c>
      <c r="D15195" s="252" t="s">
        <v>58761</v>
      </c>
      <c r="E15195" s="252" t="s">
        <v>58762</v>
      </c>
      <c r="F15195" s="252" t="s">
        <v>23852</v>
      </c>
      <c r="G15195" s="252" t="s">
        <v>58763</v>
      </c>
      <c r="H15195" s="255" t="s">
        <v>58618</v>
      </c>
      <c r="I15195" s="252" t="s">
        <v>24</v>
      </c>
      <c r="J15195" s="252" t="s">
        <v>24</v>
      </c>
      <c r="K15195" s="252" t="s">
        <v>58764</v>
      </c>
      <c r="L15195" s="252"/>
      <c r="M15195" s="252"/>
      <c r="N15195" s="252"/>
      <c r="O15195" s="252"/>
      <c r="P15195" s="252"/>
      <c r="Q15195" s="252"/>
      <c r="R15195" s="252"/>
    </row>
    <row r="15196" spans="1:18" ht="15" customHeight="1">
      <c r="A15196" s="8">
        <v>2018</v>
      </c>
      <c r="B15196" s="254">
        <v>62</v>
      </c>
      <c r="C15196" s="252" t="s">
        <v>13438</v>
      </c>
      <c r="D15196" s="252" t="s">
        <v>58765</v>
      </c>
      <c r="E15196" s="252" t="s">
        <v>58766</v>
      </c>
      <c r="F15196" s="252" t="s">
        <v>16496</v>
      </c>
      <c r="G15196" s="252" t="s">
        <v>58767</v>
      </c>
      <c r="H15196" s="255" t="s">
        <v>58618</v>
      </c>
      <c r="I15196" s="252" t="s">
        <v>24</v>
      </c>
      <c r="J15196" s="252" t="s">
        <v>24</v>
      </c>
      <c r="K15196" s="252" t="s">
        <v>58768</v>
      </c>
      <c r="L15196" s="252"/>
      <c r="M15196" s="252"/>
      <c r="N15196" s="252"/>
      <c r="O15196" s="252"/>
      <c r="P15196" s="252"/>
      <c r="Q15196" s="252"/>
      <c r="R15196" s="252"/>
    </row>
    <row r="15197" spans="1:18" ht="15" customHeight="1">
      <c r="A15197" s="8">
        <v>2018</v>
      </c>
      <c r="B15197" s="254">
        <v>62</v>
      </c>
      <c r="C15197" s="252" t="s">
        <v>13438</v>
      </c>
      <c r="D15197" s="252" t="s">
        <v>58769</v>
      </c>
      <c r="E15197" s="252" t="s">
        <v>58770</v>
      </c>
      <c r="F15197" s="252" t="s">
        <v>7472</v>
      </c>
      <c r="G15197" s="252" t="s">
        <v>58771</v>
      </c>
      <c r="H15197" s="255" t="s">
        <v>58618</v>
      </c>
      <c r="I15197" s="252" t="s">
        <v>24</v>
      </c>
      <c r="J15197" s="252" t="s">
        <v>24</v>
      </c>
      <c r="K15197" s="252" t="s">
        <v>58772</v>
      </c>
      <c r="L15197" s="252"/>
      <c r="M15197" s="252"/>
      <c r="N15197" s="252"/>
      <c r="O15197" s="252"/>
      <c r="P15197" s="252"/>
      <c r="Q15197" s="252"/>
      <c r="R15197" s="252"/>
    </row>
    <row r="15198" spans="1:18" ht="15" customHeight="1">
      <c r="A15198" s="8">
        <v>2018</v>
      </c>
      <c r="B15198" s="254">
        <v>62</v>
      </c>
      <c r="C15198" s="252" t="s">
        <v>13438</v>
      </c>
      <c r="D15198" s="252" t="s">
        <v>58773</v>
      </c>
      <c r="E15198" s="252" t="s">
        <v>58774</v>
      </c>
      <c r="F15198" s="252" t="s">
        <v>58775</v>
      </c>
      <c r="G15198" s="252" t="s">
        <v>58776</v>
      </c>
      <c r="H15198" s="255" t="s">
        <v>14580</v>
      </c>
      <c r="I15198" s="252" t="s">
        <v>24</v>
      </c>
      <c r="J15198" s="252" t="s">
        <v>24</v>
      </c>
      <c r="K15198" s="252" t="s">
        <v>58777</v>
      </c>
      <c r="L15198" s="252"/>
      <c r="M15198" s="252"/>
      <c r="N15198" s="252"/>
      <c r="O15198" s="252"/>
      <c r="P15198" s="252"/>
      <c r="Q15198" s="252"/>
      <c r="R15198" s="252"/>
    </row>
    <row r="15199" spans="1:18" ht="15" customHeight="1">
      <c r="A15199" s="8">
        <v>2018</v>
      </c>
      <c r="B15199" s="254">
        <v>62</v>
      </c>
      <c r="C15199" s="252" t="s">
        <v>13438</v>
      </c>
      <c r="D15199" s="252" t="s">
        <v>58778</v>
      </c>
      <c r="E15199" s="252" t="s">
        <v>58779</v>
      </c>
      <c r="F15199" s="252" t="s">
        <v>58780</v>
      </c>
      <c r="G15199" s="252" t="s">
        <v>58781</v>
      </c>
      <c r="H15199" s="255" t="s">
        <v>58618</v>
      </c>
      <c r="I15199" s="252" t="s">
        <v>24</v>
      </c>
      <c r="J15199" s="252" t="s">
        <v>24</v>
      </c>
      <c r="K15199" s="252" t="s">
        <v>58782</v>
      </c>
      <c r="L15199" s="252"/>
      <c r="M15199" s="252"/>
      <c r="N15199" s="252"/>
      <c r="O15199" s="252"/>
      <c r="P15199" s="252"/>
      <c r="Q15199" s="252"/>
      <c r="R15199" s="252"/>
    </row>
    <row r="15200" spans="1:18" ht="15" customHeight="1">
      <c r="A15200" s="8">
        <v>2018</v>
      </c>
      <c r="B15200" s="254">
        <v>62</v>
      </c>
      <c r="C15200" s="252" t="s">
        <v>13438</v>
      </c>
      <c r="D15200" s="252" t="s">
        <v>58783</v>
      </c>
      <c r="E15200" s="252" t="s">
        <v>58784</v>
      </c>
      <c r="F15200" s="252" t="s">
        <v>58785</v>
      </c>
      <c r="G15200" s="252" t="s">
        <v>58786</v>
      </c>
      <c r="H15200" s="255" t="s">
        <v>14580</v>
      </c>
      <c r="I15200" s="252" t="s">
        <v>24</v>
      </c>
      <c r="J15200" s="252" t="s">
        <v>24</v>
      </c>
      <c r="K15200" s="252" t="s">
        <v>58787</v>
      </c>
      <c r="L15200" s="252"/>
      <c r="M15200" s="252"/>
      <c r="N15200" s="252"/>
      <c r="O15200" s="252"/>
      <c r="P15200" s="252"/>
      <c r="Q15200" s="252"/>
      <c r="R15200" s="252"/>
    </row>
    <row r="15201" spans="1:18" ht="15" customHeight="1">
      <c r="A15201" s="8">
        <v>2018</v>
      </c>
      <c r="B15201" s="254">
        <v>62</v>
      </c>
      <c r="C15201" s="252" t="s">
        <v>13438</v>
      </c>
      <c r="D15201" s="252" t="s">
        <v>58788</v>
      </c>
      <c r="E15201" s="252" t="s">
        <v>58789</v>
      </c>
      <c r="F15201" s="252">
        <v>1947</v>
      </c>
      <c r="G15201" s="252" t="s">
        <v>58790</v>
      </c>
      <c r="H15201" s="255" t="s">
        <v>58618</v>
      </c>
      <c r="I15201" s="252" t="s">
        <v>24</v>
      </c>
      <c r="J15201" s="252" t="s">
        <v>24</v>
      </c>
      <c r="K15201" s="252" t="s">
        <v>58791</v>
      </c>
      <c r="L15201" s="252"/>
      <c r="M15201" s="252"/>
      <c r="N15201" s="252"/>
      <c r="O15201" s="252"/>
      <c r="P15201" s="252"/>
      <c r="Q15201" s="252"/>
      <c r="R15201" s="252"/>
    </row>
    <row r="15202" spans="1:18" ht="15" customHeight="1">
      <c r="A15202" s="8">
        <v>2018</v>
      </c>
      <c r="B15202" s="254">
        <v>62</v>
      </c>
      <c r="C15202" s="252" t="s">
        <v>13438</v>
      </c>
      <c r="D15202" s="252" t="s">
        <v>58792</v>
      </c>
      <c r="E15202" s="252" t="s">
        <v>58793</v>
      </c>
      <c r="F15202" s="252" t="s">
        <v>58692</v>
      </c>
      <c r="G15202" s="252" t="s">
        <v>58794</v>
      </c>
      <c r="H15202" s="255" t="s">
        <v>58618</v>
      </c>
      <c r="I15202" s="252" t="s">
        <v>24</v>
      </c>
      <c r="J15202" s="252" t="s">
        <v>24</v>
      </c>
      <c r="K15202" s="252" t="s">
        <v>58795</v>
      </c>
      <c r="L15202" s="252"/>
      <c r="M15202" s="252"/>
      <c r="N15202" s="252"/>
      <c r="O15202" s="252"/>
      <c r="P15202" s="252"/>
      <c r="Q15202" s="252"/>
      <c r="R15202" s="252"/>
    </row>
    <row r="15203" spans="1:18" ht="15" customHeight="1">
      <c r="A15203" s="8">
        <v>2018</v>
      </c>
      <c r="B15203" s="254">
        <v>62</v>
      </c>
      <c r="C15203" s="252" t="s">
        <v>13438</v>
      </c>
      <c r="D15203" s="252" t="s">
        <v>58796</v>
      </c>
      <c r="E15203" s="252" t="s">
        <v>58797</v>
      </c>
      <c r="F15203" s="252">
        <v>1943</v>
      </c>
      <c r="G15203" s="252" t="s">
        <v>58798</v>
      </c>
      <c r="H15203" s="255" t="s">
        <v>58618</v>
      </c>
      <c r="I15203" s="252" t="s">
        <v>24</v>
      </c>
      <c r="J15203" s="252" t="s">
        <v>24</v>
      </c>
      <c r="K15203" s="252" t="s">
        <v>58799</v>
      </c>
      <c r="L15203" s="252"/>
      <c r="M15203" s="252"/>
      <c r="N15203" s="252"/>
      <c r="O15203" s="252"/>
      <c r="P15203" s="252"/>
      <c r="Q15203" s="252"/>
      <c r="R15203" s="252"/>
    </row>
    <row r="15204" spans="1:18" ht="15" customHeight="1">
      <c r="A15204" s="8">
        <v>2018</v>
      </c>
      <c r="B15204" s="254">
        <v>62</v>
      </c>
      <c r="C15204" s="252" t="s">
        <v>13438</v>
      </c>
      <c r="D15204" s="252" t="s">
        <v>58800</v>
      </c>
      <c r="E15204" s="252" t="s">
        <v>58801</v>
      </c>
      <c r="F15204" s="252" t="s">
        <v>58802</v>
      </c>
      <c r="G15204" s="252" t="s">
        <v>58803</v>
      </c>
      <c r="H15204" s="255" t="s">
        <v>58618</v>
      </c>
      <c r="I15204" s="252" t="s">
        <v>24</v>
      </c>
      <c r="J15204" s="252" t="s">
        <v>24</v>
      </c>
      <c r="K15204" s="252" t="s">
        <v>58804</v>
      </c>
      <c r="L15204" s="252"/>
      <c r="M15204" s="252"/>
      <c r="N15204" s="252"/>
      <c r="O15204" s="252"/>
      <c r="P15204" s="252"/>
      <c r="Q15204" s="252"/>
      <c r="R15204" s="252"/>
    </row>
    <row r="15205" spans="1:18" ht="15" customHeight="1">
      <c r="A15205" s="8">
        <v>2018</v>
      </c>
      <c r="B15205" s="254">
        <v>62</v>
      </c>
      <c r="C15205" s="252" t="s">
        <v>13438</v>
      </c>
      <c r="D15205" s="252" t="s">
        <v>58805</v>
      </c>
      <c r="E15205" s="252" t="s">
        <v>58806</v>
      </c>
      <c r="F15205" s="252" t="s">
        <v>58807</v>
      </c>
      <c r="G15205" s="252" t="s">
        <v>58808</v>
      </c>
      <c r="H15205" s="255" t="s">
        <v>14580</v>
      </c>
      <c r="I15205" s="252" t="s">
        <v>24</v>
      </c>
      <c r="J15205" s="252" t="s">
        <v>24</v>
      </c>
      <c r="K15205" s="252" t="s">
        <v>58809</v>
      </c>
      <c r="L15205" s="252"/>
      <c r="M15205" s="252"/>
      <c r="N15205" s="252"/>
      <c r="O15205" s="252"/>
      <c r="P15205" s="252"/>
      <c r="Q15205" s="252"/>
      <c r="R15205" s="252"/>
    </row>
    <row r="15206" spans="1:18" ht="15" customHeight="1">
      <c r="A15206" s="8">
        <v>2018</v>
      </c>
      <c r="B15206" s="254">
        <v>62</v>
      </c>
      <c r="C15206" s="252" t="s">
        <v>13438</v>
      </c>
      <c r="D15206" s="252" t="s">
        <v>58810</v>
      </c>
      <c r="E15206" s="252" t="s">
        <v>58811</v>
      </c>
      <c r="F15206" s="252" t="s">
        <v>58812</v>
      </c>
      <c r="G15206" s="252" t="s">
        <v>58813</v>
      </c>
      <c r="H15206" s="255" t="s">
        <v>14580</v>
      </c>
      <c r="I15206" s="252" t="s">
        <v>24</v>
      </c>
      <c r="J15206" s="252" t="s">
        <v>24</v>
      </c>
      <c r="K15206" s="252" t="s">
        <v>58814</v>
      </c>
      <c r="L15206" s="252"/>
      <c r="M15206" s="252"/>
      <c r="N15206" s="252"/>
      <c r="O15206" s="252"/>
      <c r="P15206" s="252"/>
      <c r="Q15206" s="252"/>
      <c r="R15206" s="252"/>
    </row>
    <row r="15207" spans="1:18" ht="15" customHeight="1">
      <c r="A15207" s="8">
        <v>2018</v>
      </c>
      <c r="B15207" s="254">
        <v>62</v>
      </c>
      <c r="C15207" s="252" t="s">
        <v>13438</v>
      </c>
      <c r="D15207" s="252" t="s">
        <v>58815</v>
      </c>
      <c r="E15207" s="252" t="s">
        <v>58816</v>
      </c>
      <c r="F15207" s="252" t="s">
        <v>58817</v>
      </c>
      <c r="G15207" s="252" t="s">
        <v>58818</v>
      </c>
      <c r="H15207" s="255" t="s">
        <v>58618</v>
      </c>
      <c r="I15207" s="252" t="s">
        <v>24</v>
      </c>
      <c r="J15207" s="252" t="s">
        <v>24</v>
      </c>
      <c r="K15207" s="252" t="s">
        <v>58819</v>
      </c>
      <c r="L15207" s="252"/>
      <c r="M15207" s="252"/>
      <c r="N15207" s="252"/>
      <c r="O15207" s="252"/>
      <c r="P15207" s="252"/>
      <c r="Q15207" s="252"/>
      <c r="R15207" s="252"/>
    </row>
    <row r="15208" spans="1:18" ht="15" customHeight="1">
      <c r="B15208" s="256"/>
      <c r="H15208" s="257"/>
    </row>
    <row r="15209" spans="1:18" ht="15" customHeight="1">
      <c r="B15209" s="256"/>
      <c r="H15209" s="257"/>
    </row>
    <row r="15210" spans="1:18" ht="15" customHeight="1">
      <c r="B15210" s="256"/>
      <c r="H15210" s="257"/>
    </row>
    <row r="15211" spans="1:18" ht="15" customHeight="1">
      <c r="B15211" s="256"/>
      <c r="H15211" s="257"/>
    </row>
    <row r="15212" spans="1:18" ht="15" customHeight="1">
      <c r="B15212" s="256"/>
      <c r="H15212" s="257"/>
    </row>
    <row r="15213" spans="1:18" ht="15" customHeight="1">
      <c r="B15213" s="256"/>
      <c r="H15213" s="257"/>
    </row>
    <row r="15214" spans="1:18" ht="15" customHeight="1">
      <c r="B15214" s="256"/>
      <c r="H15214" s="257"/>
    </row>
    <row r="15215" spans="1:18" ht="15" customHeight="1">
      <c r="B15215" s="256"/>
      <c r="H15215" s="257"/>
    </row>
    <row r="15216" spans="1:18" ht="15" customHeight="1">
      <c r="B15216" s="256"/>
      <c r="H15216" s="257"/>
    </row>
    <row r="15217" spans="2:8" ht="15" customHeight="1">
      <c r="B15217" s="256"/>
      <c r="H15217" s="257"/>
    </row>
    <row r="15218" spans="2:8" ht="15" customHeight="1">
      <c r="B15218" s="256"/>
      <c r="H15218" s="257"/>
    </row>
    <row r="15219" spans="2:8" ht="15" customHeight="1">
      <c r="B15219" s="256"/>
      <c r="H15219" s="257"/>
    </row>
    <row r="15220" spans="2:8" ht="15" customHeight="1">
      <c r="B15220" s="256"/>
      <c r="H15220" s="257"/>
    </row>
    <row r="15221" spans="2:8" ht="15" customHeight="1">
      <c r="B15221" s="256"/>
      <c r="H15221" s="257"/>
    </row>
    <row r="15222" spans="2:8" ht="15" customHeight="1">
      <c r="B15222" s="256"/>
      <c r="H15222" s="257"/>
    </row>
    <row r="15223" spans="2:8" ht="15" customHeight="1">
      <c r="B15223" s="256"/>
      <c r="H15223" s="257"/>
    </row>
    <row r="15224" spans="2:8" ht="15" customHeight="1">
      <c r="B15224" s="256"/>
      <c r="H15224" s="257"/>
    </row>
    <row r="15225" spans="2:8" ht="15" customHeight="1">
      <c r="B15225" s="256"/>
      <c r="H15225" s="257"/>
    </row>
    <row r="15226" spans="2:8" ht="15" customHeight="1">
      <c r="B15226" s="256"/>
      <c r="H15226" s="257"/>
    </row>
    <row r="15227" spans="2:8" ht="15" customHeight="1">
      <c r="B15227" s="256"/>
      <c r="H15227" s="257"/>
    </row>
    <row r="15228" spans="2:8" ht="15" customHeight="1">
      <c r="B15228" s="256"/>
      <c r="H15228" s="257"/>
    </row>
    <row r="15229" spans="2:8" ht="15" customHeight="1">
      <c r="B15229" s="256"/>
      <c r="H15229" s="257"/>
    </row>
    <row r="15230" spans="2:8" ht="15" customHeight="1">
      <c r="B15230" s="256"/>
      <c r="H15230" s="257"/>
    </row>
    <row r="15231" spans="2:8" ht="15" customHeight="1">
      <c r="B15231" s="256"/>
      <c r="H15231" s="257"/>
    </row>
    <row r="15232" spans="2:8" ht="15" customHeight="1">
      <c r="B15232" s="256"/>
      <c r="H15232" s="257"/>
    </row>
    <row r="15233" spans="2:8" ht="15" customHeight="1">
      <c r="B15233" s="256"/>
      <c r="H15233" s="257"/>
    </row>
    <row r="15234" spans="2:8" ht="15" customHeight="1">
      <c r="B15234" s="256"/>
      <c r="H15234" s="257"/>
    </row>
    <row r="15235" spans="2:8" ht="15" customHeight="1">
      <c r="B15235" s="256"/>
      <c r="H15235" s="257"/>
    </row>
    <row r="15236" spans="2:8" ht="15" customHeight="1">
      <c r="B15236" s="256"/>
      <c r="H15236" s="257"/>
    </row>
    <row r="15237" spans="2:8" ht="15" customHeight="1">
      <c r="B15237" s="256"/>
      <c r="H15237" s="257"/>
    </row>
    <row r="15238" spans="2:8" ht="15" customHeight="1">
      <c r="B15238" s="256"/>
      <c r="H15238" s="257"/>
    </row>
    <row r="15239" spans="2:8" ht="15" customHeight="1">
      <c r="B15239" s="256"/>
      <c r="H15239" s="257"/>
    </row>
    <row r="15240" spans="2:8" ht="15" customHeight="1">
      <c r="B15240" s="256"/>
      <c r="H15240" s="257"/>
    </row>
    <row r="15241" spans="2:8" ht="15" customHeight="1">
      <c r="B15241" s="256"/>
      <c r="H15241" s="257"/>
    </row>
    <row r="15242" spans="2:8" ht="15" customHeight="1">
      <c r="B15242" s="256"/>
      <c r="H15242" s="257"/>
    </row>
    <row r="15243" spans="2:8" ht="15" customHeight="1">
      <c r="B15243" s="256"/>
      <c r="H15243" s="257"/>
    </row>
    <row r="15244" spans="2:8" ht="15" customHeight="1">
      <c r="B15244" s="256"/>
      <c r="H15244" s="257"/>
    </row>
    <row r="15245" spans="2:8" ht="15" customHeight="1">
      <c r="B15245" s="256"/>
      <c r="H15245" s="257"/>
    </row>
    <row r="15246" spans="2:8" ht="15" customHeight="1">
      <c r="B15246" s="256"/>
      <c r="H15246" s="257"/>
    </row>
    <row r="15247" spans="2:8" ht="15" customHeight="1">
      <c r="B15247" s="256"/>
      <c r="H15247" s="257"/>
    </row>
    <row r="15248" spans="2:8" ht="15" customHeight="1">
      <c r="B15248" s="256"/>
      <c r="H15248" s="257"/>
    </row>
    <row r="15249" spans="2:8" ht="15" customHeight="1">
      <c r="B15249" s="256"/>
      <c r="H15249" s="257"/>
    </row>
    <row r="15250" spans="2:8" ht="15" customHeight="1">
      <c r="B15250" s="256"/>
      <c r="H15250" s="257"/>
    </row>
    <row r="15251" spans="2:8" ht="15" customHeight="1">
      <c r="B15251" s="256"/>
      <c r="H15251" s="257"/>
    </row>
    <row r="15252" spans="2:8" ht="15" customHeight="1">
      <c r="B15252" s="256"/>
      <c r="H15252" s="257"/>
    </row>
    <row r="15253" spans="2:8" ht="15" customHeight="1">
      <c r="B15253" s="256"/>
      <c r="H15253" s="257"/>
    </row>
    <row r="15254" spans="2:8" ht="15" customHeight="1">
      <c r="B15254" s="256"/>
      <c r="H15254" s="257"/>
    </row>
    <row r="15255" spans="2:8" ht="15" customHeight="1">
      <c r="B15255" s="256"/>
      <c r="H15255" s="257"/>
    </row>
    <row r="15256" spans="2:8" ht="15" customHeight="1">
      <c r="B15256" s="256"/>
      <c r="H15256" s="257"/>
    </row>
    <row r="15257" spans="2:8" ht="15" customHeight="1">
      <c r="B15257" s="256"/>
      <c r="H15257" s="257"/>
    </row>
    <row r="15258" spans="2:8" ht="15" customHeight="1">
      <c r="B15258" s="256"/>
      <c r="H15258" s="257"/>
    </row>
    <row r="15259" spans="2:8" ht="15" customHeight="1">
      <c r="B15259" s="256"/>
      <c r="H15259" s="257"/>
    </row>
    <row r="15260" spans="2:8" ht="15" customHeight="1">
      <c r="B15260" s="256"/>
      <c r="H15260" s="257"/>
    </row>
    <row r="15261" spans="2:8" ht="15" customHeight="1">
      <c r="B15261" s="256"/>
      <c r="H15261" s="257"/>
    </row>
    <row r="15262" spans="2:8" ht="15" customHeight="1">
      <c r="B15262" s="256"/>
      <c r="H15262" s="257"/>
    </row>
    <row r="15263" spans="2:8" ht="15" customHeight="1">
      <c r="B15263" s="256"/>
      <c r="H15263" s="257"/>
    </row>
    <row r="15264" spans="2:8" ht="15" customHeight="1">
      <c r="B15264" s="256"/>
      <c r="H15264" s="257"/>
    </row>
    <row r="15265" spans="2:8" ht="15" customHeight="1">
      <c r="B15265" s="256"/>
      <c r="H15265" s="257"/>
    </row>
    <row r="15266" spans="2:8" ht="15" customHeight="1">
      <c r="B15266" s="256"/>
      <c r="H15266" s="257"/>
    </row>
    <row r="15267" spans="2:8" ht="15" customHeight="1">
      <c r="B15267" s="256"/>
      <c r="H15267" s="257"/>
    </row>
    <row r="15268" spans="2:8" ht="15" customHeight="1">
      <c r="B15268" s="256"/>
      <c r="H15268" s="257"/>
    </row>
    <row r="15269" spans="2:8" ht="15" customHeight="1">
      <c r="B15269" s="256"/>
      <c r="H15269" s="257"/>
    </row>
    <row r="15270" spans="2:8" ht="15" customHeight="1">
      <c r="B15270" s="256"/>
      <c r="H15270" s="257"/>
    </row>
    <row r="15271" spans="2:8" ht="15" customHeight="1">
      <c r="B15271" s="256"/>
      <c r="H15271" s="257"/>
    </row>
    <row r="15272" spans="2:8" ht="15" customHeight="1">
      <c r="B15272" s="256"/>
      <c r="H15272" s="257"/>
    </row>
    <row r="15273" spans="2:8" ht="15" customHeight="1">
      <c r="B15273" s="256"/>
      <c r="H15273" s="257"/>
    </row>
    <row r="15274" spans="2:8" ht="15" customHeight="1">
      <c r="B15274" s="256"/>
      <c r="H15274" s="257"/>
    </row>
    <row r="15275" spans="2:8" ht="15" customHeight="1">
      <c r="B15275" s="256"/>
      <c r="H15275" s="257"/>
    </row>
    <row r="15276" spans="2:8" ht="15" customHeight="1">
      <c r="B15276" s="256"/>
      <c r="H15276" s="257"/>
    </row>
    <row r="15277" spans="2:8" ht="15" customHeight="1">
      <c r="B15277" s="256"/>
      <c r="H15277" s="257"/>
    </row>
    <row r="15278" spans="2:8" ht="15" customHeight="1">
      <c r="B15278" s="256"/>
      <c r="H15278" s="257"/>
    </row>
    <row r="15279" spans="2:8" ht="15" customHeight="1">
      <c r="B15279" s="256"/>
      <c r="H15279" s="257"/>
    </row>
    <row r="15280" spans="2:8" ht="15" customHeight="1">
      <c r="B15280" s="256"/>
      <c r="H15280" s="257"/>
    </row>
    <row r="15281" spans="2:8" ht="15" customHeight="1">
      <c r="B15281" s="256"/>
      <c r="H15281" s="257"/>
    </row>
    <row r="15282" spans="2:8" ht="15" customHeight="1">
      <c r="B15282" s="256"/>
      <c r="H15282" s="257"/>
    </row>
    <row r="15283" spans="2:8" ht="15" customHeight="1">
      <c r="B15283" s="256"/>
      <c r="H15283" s="257"/>
    </row>
    <row r="15284" spans="2:8" ht="15" customHeight="1">
      <c r="B15284" s="256"/>
      <c r="H15284" s="257"/>
    </row>
    <row r="15285" spans="2:8" ht="15" customHeight="1">
      <c r="B15285" s="256"/>
      <c r="H15285" s="257"/>
    </row>
    <row r="15286" spans="2:8" ht="15" customHeight="1">
      <c r="B15286" s="256"/>
      <c r="H15286" s="257"/>
    </row>
    <row r="15287" spans="2:8" ht="15" customHeight="1">
      <c r="B15287" s="256"/>
      <c r="H15287" s="257"/>
    </row>
    <row r="15288" spans="2:8" ht="15" customHeight="1">
      <c r="B15288" s="256"/>
      <c r="H15288" s="257"/>
    </row>
    <row r="15289" spans="2:8" ht="15" customHeight="1">
      <c r="B15289" s="256"/>
      <c r="H15289" s="257"/>
    </row>
    <row r="15290" spans="2:8" ht="15" customHeight="1">
      <c r="B15290" s="256"/>
      <c r="H15290" s="257"/>
    </row>
    <row r="15291" spans="2:8" ht="15" customHeight="1">
      <c r="B15291" s="256"/>
      <c r="H15291" s="257"/>
    </row>
    <row r="15292" spans="2:8" ht="15" customHeight="1">
      <c r="B15292" s="256"/>
      <c r="H15292" s="257"/>
    </row>
    <row r="15293" spans="2:8" ht="15" customHeight="1">
      <c r="B15293" s="256"/>
      <c r="H15293" s="257"/>
    </row>
    <row r="15294" spans="2:8" ht="15" customHeight="1">
      <c r="B15294" s="256"/>
      <c r="H15294" s="257"/>
    </row>
    <row r="15295" spans="2:8" ht="15" customHeight="1">
      <c r="B15295" s="256"/>
      <c r="H15295" s="257"/>
    </row>
    <row r="15296" spans="2:8" ht="15" customHeight="1">
      <c r="B15296" s="256"/>
      <c r="H15296" s="257"/>
    </row>
    <row r="15297" spans="2:8" ht="15" customHeight="1">
      <c r="B15297" s="256"/>
      <c r="H15297" s="257"/>
    </row>
    <row r="15298" spans="2:8" ht="15" customHeight="1">
      <c r="B15298" s="256"/>
      <c r="H15298" s="257"/>
    </row>
    <row r="15299" spans="2:8" ht="15" customHeight="1">
      <c r="B15299" s="256"/>
      <c r="H15299" s="257"/>
    </row>
    <row r="15300" spans="2:8" ht="15" customHeight="1">
      <c r="B15300" s="256"/>
      <c r="H15300" s="257"/>
    </row>
    <row r="15301" spans="2:8" ht="15" customHeight="1">
      <c r="B15301" s="256"/>
      <c r="H15301" s="257"/>
    </row>
    <row r="15302" spans="2:8" ht="15" customHeight="1">
      <c r="B15302" s="256"/>
      <c r="H15302" s="257"/>
    </row>
    <row r="15303" spans="2:8" ht="15" customHeight="1">
      <c r="B15303" s="256"/>
      <c r="H15303" s="257"/>
    </row>
    <row r="15304" spans="2:8" ht="15" customHeight="1">
      <c r="B15304" s="256"/>
      <c r="H15304" s="257"/>
    </row>
    <row r="15305" spans="2:8" ht="15" customHeight="1">
      <c r="B15305" s="256"/>
      <c r="H15305" s="257"/>
    </row>
    <row r="15306" spans="2:8" ht="15" customHeight="1">
      <c r="B15306" s="256"/>
      <c r="H15306" s="257"/>
    </row>
    <row r="15307" spans="2:8" ht="15" customHeight="1">
      <c r="B15307" s="256"/>
      <c r="H15307" s="257"/>
    </row>
    <row r="15308" spans="2:8" ht="15" customHeight="1">
      <c r="B15308" s="256"/>
      <c r="H15308" s="257"/>
    </row>
    <row r="15309" spans="2:8" ht="15" customHeight="1">
      <c r="B15309" s="256"/>
      <c r="H15309" s="257"/>
    </row>
    <row r="15310" spans="2:8" ht="15" customHeight="1">
      <c r="B15310" s="256"/>
      <c r="H15310" s="257"/>
    </row>
    <row r="15311" spans="2:8" ht="15" customHeight="1">
      <c r="B15311" s="256"/>
      <c r="H15311" s="257"/>
    </row>
    <row r="15312" spans="2:8" ht="15" customHeight="1">
      <c r="B15312" s="256"/>
      <c r="H15312" s="257"/>
    </row>
    <row r="15313" spans="2:8" ht="15" customHeight="1">
      <c r="B15313" s="256"/>
      <c r="H15313" s="257"/>
    </row>
    <row r="15314" spans="2:8" ht="15" customHeight="1">
      <c r="B15314" s="256"/>
      <c r="H15314" s="257"/>
    </row>
    <row r="15315" spans="2:8" ht="15" customHeight="1">
      <c r="B15315" s="256"/>
      <c r="H15315" s="257"/>
    </row>
    <row r="15316" spans="2:8" ht="15" customHeight="1">
      <c r="B15316" s="256"/>
      <c r="H15316" s="257"/>
    </row>
    <row r="15317" spans="2:8" ht="15" customHeight="1">
      <c r="B15317" s="256"/>
      <c r="H15317" s="257"/>
    </row>
    <row r="15318" spans="2:8" ht="15" customHeight="1">
      <c r="B15318" s="256"/>
      <c r="H15318" s="257"/>
    </row>
    <row r="15319" spans="2:8" ht="15" customHeight="1">
      <c r="B15319" s="256"/>
      <c r="H15319" s="257"/>
    </row>
    <row r="15320" spans="2:8" ht="15" customHeight="1">
      <c r="B15320" s="256"/>
      <c r="H15320" s="257"/>
    </row>
    <row r="15321" spans="2:8" ht="15" customHeight="1">
      <c r="B15321" s="256"/>
      <c r="H15321" s="257"/>
    </row>
    <row r="15322" spans="2:8" ht="15" customHeight="1">
      <c r="B15322" s="256"/>
      <c r="H15322" s="257"/>
    </row>
    <row r="15323" spans="2:8" ht="15" customHeight="1">
      <c r="B15323" s="256"/>
      <c r="H15323" s="257"/>
    </row>
  </sheetData>
  <autoFilter ref="B1:R15123" xr:uid="{00000000-0009-0000-0000-000000000000}"/>
  <conditionalFormatting sqref="B1:B15323">
    <cfRule type="notContainsBlanks" dxfId="0" priority="1">
      <formula>LEN(TRIM(B1))&gt;0</formula>
    </cfRule>
  </conditionalFormatting>
  <hyperlinks>
    <hyperlink ref="K92" r:id="rId1" xr:uid="{CA71ADC4-16C8-4D9D-A45D-0CDBB0D1C639}"/>
    <hyperlink ref="K93" r:id="rId2" xr:uid="{1BE44153-B121-4E4D-936D-CCC964F63891}"/>
    <hyperlink ref="K94" r:id="rId3" xr:uid="{907D54E5-B0E5-4616-8D18-7E1696E1DB2E}"/>
    <hyperlink ref="K95" r:id="rId4" xr:uid="{FCECFC66-304A-4B6D-B936-6CCD890482B3}"/>
    <hyperlink ref="K97" r:id="rId5" xr:uid="{75A2A252-3C17-461D-B613-2BB5EB476FC2}"/>
    <hyperlink ref="K98" r:id="rId6" xr:uid="{466CBDDB-E01D-4281-9065-A2706292FAE1}"/>
    <hyperlink ref="K99" r:id="rId7" xr:uid="{B037F3B7-1C01-456A-9877-A68043DF56CD}"/>
    <hyperlink ref="K102" r:id="rId8" xr:uid="{87826F00-43B7-42AE-B902-835717004DA7}"/>
    <hyperlink ref="K105" r:id="rId9" xr:uid="{FC876995-3AE5-46CB-9497-AD2B7BE40E5A}"/>
    <hyperlink ref="K106" r:id="rId10" xr:uid="{9E2E38B9-C6F5-43B8-88D7-187B28142AA6}"/>
    <hyperlink ref="K107" r:id="rId11" xr:uid="{83647CC4-4C77-494B-A60B-78EFCDD52B10}"/>
    <hyperlink ref="K110" r:id="rId12" xr:uid="{4239A08E-B252-4084-81BA-FDD257FFA1F5}"/>
    <hyperlink ref="K114" r:id="rId13" xr:uid="{C8E79E43-F2EB-4274-AA09-6A1C776F4C56}"/>
    <hyperlink ref="K115" r:id="rId14" xr:uid="{CBBD37D0-E315-43B1-A74F-F3FEC5B892CA}"/>
    <hyperlink ref="K121" r:id="rId15" xr:uid="{2C924B3F-CE5E-41E8-A79F-87E6704FABAC}"/>
    <hyperlink ref="K122" r:id="rId16" xr:uid="{B779EC01-B824-414D-872B-C407F38F71DC}"/>
    <hyperlink ref="K556" r:id="rId17" xr:uid="{BA539E07-EB21-4ACC-A949-F744974A7F53}"/>
    <hyperlink ref="K580" r:id="rId18" xr:uid="{A5BF53A3-9151-4641-A198-00885EDE0BF6}"/>
    <hyperlink ref="K587" r:id="rId19" xr:uid="{DFC02B70-F9B8-45E0-9BE2-8E57F953781F}"/>
    <hyperlink ref="K645" r:id="rId20" xr:uid="{04B0576F-E0E7-4086-B280-9CE28FDFFCEC}"/>
    <hyperlink ref="K670" r:id="rId21" xr:uid="{B1BEFB83-4315-4515-AD1D-597064698FE1}"/>
    <hyperlink ref="K680" r:id="rId22" xr:uid="{4E80DFCB-B171-45AC-87E7-4DA73877D870}"/>
    <hyperlink ref="K1383" r:id="rId23" xr:uid="{146916D6-A69F-404B-9B54-653D0A8BA7B1}"/>
    <hyperlink ref="K1384" r:id="rId24" xr:uid="{B3199FE2-BF2A-4FF4-89EA-CB779D54EFEE}"/>
    <hyperlink ref="K1385" r:id="rId25" xr:uid="{2D8FF926-0223-4338-AC57-B970E655C0F8}"/>
    <hyperlink ref="K1386" r:id="rId26" xr:uid="{2ED269F8-7E2A-4D51-9010-252F491E9D1A}"/>
    <hyperlink ref="K1387" r:id="rId27" xr:uid="{BE27CA7A-61E6-4CD6-8BF3-7EC91E2D6897}"/>
    <hyperlink ref="K1388" r:id="rId28" xr:uid="{69949919-7657-484B-8EC3-3B9218A8A6FC}"/>
    <hyperlink ref="K1389" r:id="rId29" xr:uid="{EAE6B422-D9E3-4C8F-A774-69627E5FC84F}"/>
    <hyperlink ref="K1390" r:id="rId30" xr:uid="{F6078A77-7D11-47EF-BFCC-421FD241225D}"/>
    <hyperlink ref="K1391" r:id="rId31" xr:uid="{E9485EF6-A03E-4835-8D5D-4DD1FAD682F8}"/>
    <hyperlink ref="K1392" r:id="rId32" xr:uid="{08CDA202-13E3-4885-BCD5-2F5DA111CF21}"/>
    <hyperlink ref="K1393" r:id="rId33" xr:uid="{9B8F791C-6927-4F88-AD67-4549566F2332}"/>
    <hyperlink ref="K1394" r:id="rId34" xr:uid="{4EDD4595-389E-49AF-8ACD-3E5ABA52541E}"/>
    <hyperlink ref="K1395" r:id="rId35" xr:uid="{22B684A5-F896-49A9-9D40-1D51271F3003}"/>
    <hyperlink ref="K1396" r:id="rId36" xr:uid="{8C674F26-4195-4AD4-BCF1-09FA999DF543}"/>
    <hyperlink ref="K1397" r:id="rId37" xr:uid="{B37D1B79-08CB-4638-A3DA-D2245DEB36B6}"/>
    <hyperlink ref="K1398" r:id="rId38" xr:uid="{67F3A6CE-4716-450D-83B8-C96CE47A56F3}"/>
    <hyperlink ref="K1399" r:id="rId39" xr:uid="{85044A95-AC6B-4212-A0B6-C6D843C1F207}"/>
    <hyperlink ref="K1400" r:id="rId40" xr:uid="{432096E1-0B54-414F-9766-30E18D44870C}"/>
    <hyperlink ref="K1401" r:id="rId41" xr:uid="{E7419A28-87F6-4C18-B485-67006A17D2B4}"/>
    <hyperlink ref="K1402" r:id="rId42" xr:uid="{A9864657-73B6-41E9-9A84-32596412ED6F}"/>
    <hyperlink ref="K1403" r:id="rId43" xr:uid="{CA2149DD-8E54-40B2-A7A5-D6B22420B873}"/>
    <hyperlink ref="K1404" r:id="rId44" xr:uid="{8EBC318C-622F-45CC-A114-5A1E89FBA920}"/>
    <hyperlink ref="K1405" r:id="rId45" xr:uid="{DA0E34D4-FDF3-4F5A-AB2B-916CC4287D35}"/>
    <hyperlink ref="K1406" r:id="rId46" xr:uid="{B492BA80-9FC1-42DD-A45D-E76738F2AD6F}"/>
    <hyperlink ref="K1407" r:id="rId47" xr:uid="{FA9427A8-447C-493E-B56F-C2D9445E2625}"/>
    <hyperlink ref="K1408" r:id="rId48" xr:uid="{132E911C-4F59-41A8-B822-B83A4CF480E2}"/>
    <hyperlink ref="K1409" r:id="rId49" xr:uid="{1E92A646-36B1-49BD-9A48-40ED380CB747}"/>
    <hyperlink ref="K1410" r:id="rId50" xr:uid="{0EE9A331-AC93-47B8-95B1-10B6123E282F}"/>
    <hyperlink ref="K1411" r:id="rId51" xr:uid="{36DE9277-2850-41C2-841A-1CB0CB510A6D}"/>
    <hyperlink ref="K1412" r:id="rId52" xr:uid="{B5424E47-034D-489D-BA54-6E1960F7D821}"/>
    <hyperlink ref="K1413" r:id="rId53" xr:uid="{B54060E8-5C3E-459F-B2A3-A1D53CDD515A}"/>
    <hyperlink ref="K1414" r:id="rId54" xr:uid="{88155AD7-6250-4435-9943-0CA927105563}"/>
    <hyperlink ref="K1415" r:id="rId55" xr:uid="{AB6EBCB7-89E8-44DE-8374-F7EAACF11EC8}"/>
    <hyperlink ref="K1416" r:id="rId56" xr:uid="{6A432BC3-1FE9-4F5F-A21D-A22CBF6C428B}"/>
    <hyperlink ref="K1417" r:id="rId57" xr:uid="{986FB16F-B8DE-46D6-ACD6-9ECB371B6F0B}"/>
    <hyperlink ref="K1418" r:id="rId58" xr:uid="{779C2F58-FCA0-4EA2-8735-4816DA08FD2F}"/>
    <hyperlink ref="K1419" r:id="rId59" xr:uid="{24325FBD-B347-44D7-A0CC-E05D36BDEA60}"/>
    <hyperlink ref="K1420" r:id="rId60" xr:uid="{B8097A36-11F2-476A-9E4B-662DF8A8A5C8}"/>
    <hyperlink ref="K1421" r:id="rId61" xr:uid="{FA6A81DD-9235-4DEA-9BF4-7DF42ADC623D}"/>
    <hyperlink ref="K1422" r:id="rId62" xr:uid="{ED835AD1-2C3A-4889-B829-ECF95E878886}"/>
    <hyperlink ref="K1423" r:id="rId63" xr:uid="{A5F5692E-ADA0-4193-98A9-8BF3549833C2}"/>
    <hyperlink ref="K1424" r:id="rId64" xr:uid="{92A60498-6D51-4923-8840-BC176E9F10EE}"/>
    <hyperlink ref="K1425" r:id="rId65" xr:uid="{F01A43C7-3BD5-4875-841C-713C96BDAC40}"/>
    <hyperlink ref="K1426" r:id="rId66" xr:uid="{73D9811E-8231-44BD-9A64-A4C60437B551}"/>
    <hyperlink ref="K1427" r:id="rId67" xr:uid="{4B577045-A976-493B-B0B9-BD18511FA21B}"/>
    <hyperlink ref="K1428" r:id="rId68" xr:uid="{4340351C-BAA4-4EA8-B2D5-26650D495F2B}"/>
    <hyperlink ref="K1429" r:id="rId69" xr:uid="{40EABE0D-57BB-4FAF-B147-F0DC6496F139}"/>
    <hyperlink ref="K1430" r:id="rId70" xr:uid="{A41138A0-2D9E-46AC-AA08-EA8DCA1C64DD}"/>
    <hyperlink ref="K1431" r:id="rId71" xr:uid="{A528EBFB-3A41-4311-8804-E0B3A57D3154}"/>
    <hyperlink ref="K1432" r:id="rId72" xr:uid="{ACB4ED80-0A02-497C-9905-E2B4003A2432}"/>
    <hyperlink ref="K1433" r:id="rId73" xr:uid="{57BE0B55-C57B-478A-88F4-E43BBA95F67C}"/>
    <hyperlink ref="K1434" r:id="rId74" xr:uid="{76DBC1BD-EA42-4E76-9B78-9C679F8DE0F0}"/>
    <hyperlink ref="K1435" r:id="rId75" xr:uid="{BD199CA0-16E1-4A7B-B00E-62D51044FEE1}"/>
    <hyperlink ref="K1436" r:id="rId76" xr:uid="{FFD69B86-E892-408F-A16C-B53D37791084}"/>
    <hyperlink ref="K1437" r:id="rId77" xr:uid="{28B20FCD-136B-41F9-B065-04D4A68E4BF4}"/>
    <hyperlink ref="K1438" r:id="rId78" xr:uid="{C443F0DD-2ADD-4030-BF78-21DC6B8BD20B}"/>
    <hyperlink ref="K1439" r:id="rId79" xr:uid="{70F1F231-F3E5-4F0C-8554-AA480D19F125}"/>
    <hyperlink ref="K1440" r:id="rId80" xr:uid="{300FD3A9-8E5E-49D6-9429-258B8F0CFBC1}"/>
    <hyperlink ref="K1441" r:id="rId81" xr:uid="{ACBD51F8-053F-430B-A99E-F081DF74E51A}"/>
    <hyperlink ref="K1442" r:id="rId82" xr:uid="{9B000644-B746-420B-89AE-3CC27D1A07FD}"/>
    <hyperlink ref="K1443" r:id="rId83" xr:uid="{69B02387-9DD9-4941-9E57-342C9C9F081B}"/>
    <hyperlink ref="K1444" r:id="rId84" xr:uid="{0BF6C3D6-B48B-4E70-B6BD-A67003F593AD}"/>
    <hyperlink ref="K1445" r:id="rId85" xr:uid="{25DCEC02-DBE0-4433-AE23-F7059BD0A11B}"/>
    <hyperlink ref="K1446" r:id="rId86" xr:uid="{5B8C1CF6-19EC-4D35-B882-56ED84D59B67}"/>
    <hyperlink ref="K1447" r:id="rId87" xr:uid="{39350C02-B073-49F3-9462-ACBD22F4F4E2}"/>
    <hyperlink ref="K1448" r:id="rId88" xr:uid="{724892CE-D314-4368-84DD-BD166AC93D32}"/>
    <hyperlink ref="K1449" r:id="rId89" xr:uid="{433228D3-BDB6-4FD5-9A84-E1C89688C0BB}"/>
    <hyperlink ref="K1450" r:id="rId90" xr:uid="{263B41E3-4497-4C1A-97BC-06414F14A353}"/>
    <hyperlink ref="K1451" r:id="rId91" xr:uid="{225A11D1-089F-4945-8C89-C9DC69219F87}"/>
    <hyperlink ref="K1452" r:id="rId92" xr:uid="{B2609771-D09C-416E-BF15-AE1EDD599FC4}"/>
    <hyperlink ref="K1453" r:id="rId93" xr:uid="{BE8239F7-573A-41F1-BF01-345B3BCE9142}"/>
    <hyperlink ref="K1454" r:id="rId94" xr:uid="{A3B29D54-6E51-4537-8E9E-89EB5AACA26D}"/>
    <hyperlink ref="K1455" r:id="rId95" xr:uid="{35D60B60-4EE6-4149-9644-3FDDF7068A1B}"/>
    <hyperlink ref="K1456" r:id="rId96" xr:uid="{1C73D908-F76E-4B3B-AC2B-533596B8490E}"/>
    <hyperlink ref="K1457" r:id="rId97" xr:uid="{4B99B34A-E630-49C0-A9FD-C3AF1CF8AFD0}"/>
    <hyperlink ref="K1458" r:id="rId98" xr:uid="{8A2E547A-F64F-4BDF-9B78-71E4DC014511}"/>
    <hyperlink ref="K1459" r:id="rId99" xr:uid="{E0787C7F-C8C6-4573-9461-24BDABA2FE9A}"/>
    <hyperlink ref="K1460" r:id="rId100" xr:uid="{03837AF7-CFD0-4689-9623-5F5AD38C5018}"/>
    <hyperlink ref="K1461" r:id="rId101" xr:uid="{A1289693-BB3B-4E3B-BAE9-A7E813C9C2DF}"/>
    <hyperlink ref="K1462" r:id="rId102" xr:uid="{7F943F52-9E2B-4CB0-8747-16D281F0C9E9}"/>
    <hyperlink ref="K1463" r:id="rId103" xr:uid="{83571741-9FDB-495B-BA55-0FBB78AE8DB9}"/>
    <hyperlink ref="K1464" r:id="rId104" xr:uid="{F39C6F7B-490C-43EF-93E8-2BB4905C0D87}"/>
    <hyperlink ref="K1465" r:id="rId105" xr:uid="{DED7AEEE-A2DA-49C3-9DB6-2F49C17D59D9}"/>
    <hyperlink ref="K1466" r:id="rId106" xr:uid="{3679B5E0-6474-436B-A632-FFB0B673C6CF}"/>
    <hyperlink ref="K1467" r:id="rId107" xr:uid="{F0866D02-E102-4795-85C5-7D5EA31AB4F7}"/>
    <hyperlink ref="K1468" r:id="rId108" xr:uid="{AF88B7B1-6A84-4514-92C5-FB61844F2798}"/>
    <hyperlink ref="K1469" r:id="rId109" xr:uid="{EFE86361-2D31-47F0-86A3-286CCE753D94}"/>
    <hyperlink ref="K1470" r:id="rId110" xr:uid="{7C8D121A-707F-49F2-A637-BF3B1FA6AD48}"/>
    <hyperlink ref="K1471" r:id="rId111" xr:uid="{114CFD6B-BDDA-4B17-B19A-DCFAA142F6D3}"/>
    <hyperlink ref="K1472" r:id="rId112" xr:uid="{64129D3B-0C9D-454E-A451-BF24A7BEB356}"/>
    <hyperlink ref="K1473" r:id="rId113" xr:uid="{C3A3ED71-39DD-4D3B-B986-04C6042130DF}"/>
    <hyperlink ref="K1474" r:id="rId114" xr:uid="{905E0805-F3A5-43AD-B7F2-99099C662EE9}"/>
    <hyperlink ref="K1475" r:id="rId115" xr:uid="{D8892DF8-EDD3-4703-A163-5A027EFE4699}"/>
    <hyperlink ref="K1476" r:id="rId116" xr:uid="{323C5FC7-9013-436D-AABE-50772979FB5F}"/>
    <hyperlink ref="K1477" r:id="rId117" xr:uid="{6D2107D4-34FA-4F90-9D00-D6FD5F55CCF1}"/>
    <hyperlink ref="K1478" r:id="rId118" xr:uid="{7E5601A9-9F89-485F-81C8-7E264EFAE206}"/>
    <hyperlink ref="K1479" r:id="rId119" xr:uid="{D7D6EE76-4EA1-4C72-B22D-299F30CC8B1B}"/>
    <hyperlink ref="K1480" r:id="rId120" xr:uid="{D346338F-E447-4F9C-B21C-28E62AA93E74}"/>
    <hyperlink ref="K1481" r:id="rId121" xr:uid="{57CCB1EE-A9F5-4118-8C5E-A46087B2B0DE}"/>
    <hyperlink ref="K1482" r:id="rId122" xr:uid="{5B896337-C5E2-4B69-BC87-C2F26ECC871D}"/>
    <hyperlink ref="K1483" r:id="rId123" xr:uid="{FC68FA64-0A74-4C43-8146-F454B857C556}"/>
    <hyperlink ref="K1484" r:id="rId124" xr:uid="{280BE762-39A8-4D0F-A2EB-8A07AE6AE104}"/>
    <hyperlink ref="K1485" r:id="rId125" xr:uid="{8E933208-559A-4313-A70A-9B7D98C14741}"/>
    <hyperlink ref="K1486" r:id="rId126" xr:uid="{277DE856-96C2-47D3-8C5C-BF100080FC10}"/>
    <hyperlink ref="K1487" r:id="rId127" xr:uid="{34AFD55E-3976-4A94-9069-E408827D3C58}"/>
    <hyperlink ref="K1488" r:id="rId128" xr:uid="{58BE1B13-098F-4213-9222-9F85E3AD1A6F}"/>
    <hyperlink ref="K1489" r:id="rId129" xr:uid="{2441DBCF-0C73-473F-AA28-3DECFAD198A8}"/>
    <hyperlink ref="K1490" r:id="rId130" xr:uid="{B6709B6A-70C5-4EDE-A958-6E9AB74B4051}"/>
    <hyperlink ref="K1491" r:id="rId131" xr:uid="{F238499E-A4D3-4D1F-BB6A-42003862E1E4}"/>
    <hyperlink ref="K1492" r:id="rId132" xr:uid="{88C0100C-4493-4FC8-8995-71B7F6B27F95}"/>
    <hyperlink ref="K1493" r:id="rId133" xr:uid="{AFE5A00D-7E6B-4A46-B9FA-74AC026D22B8}"/>
    <hyperlink ref="K1494" r:id="rId134" xr:uid="{775468B9-BF07-4486-8999-466BFEED0737}"/>
    <hyperlink ref="K1495" r:id="rId135" xr:uid="{4506E7C0-EEED-4A1E-8E37-1F568FE8C0F4}"/>
    <hyperlink ref="K1496" r:id="rId136" xr:uid="{99F578D9-8F95-4F15-85A1-1A0B0811DF1D}"/>
    <hyperlink ref="K1497" r:id="rId137" xr:uid="{3C98F216-8CD5-49D2-ADEA-39F2B29593BD}"/>
    <hyperlink ref="K1498" r:id="rId138" xr:uid="{820FA327-2EB4-44AD-A3D9-915B96BEBF75}"/>
    <hyperlink ref="K1499" r:id="rId139" xr:uid="{652A00D7-B439-4180-99EE-37033D2657DD}"/>
    <hyperlink ref="K1500" r:id="rId140" xr:uid="{EA394BCA-19F4-4579-B379-1E2F3A53FC03}"/>
    <hyperlink ref="K1501" r:id="rId141" xr:uid="{8D9DD49A-873C-4B19-8B5F-6B72C56CD184}"/>
    <hyperlink ref="K1502" r:id="rId142" xr:uid="{83F2C0F6-AD90-4F65-8F90-0B95CDEDA542}"/>
    <hyperlink ref="K1503" r:id="rId143" xr:uid="{2CA9F11F-5B4E-4FEB-AF49-A0BE50CBB9EF}"/>
    <hyperlink ref="K1504" r:id="rId144" xr:uid="{66B867E6-EC23-40A3-A10D-59AF8555BA73}"/>
    <hyperlink ref="K1505" r:id="rId145" xr:uid="{C10CFA8F-15E5-4BCC-89F3-97C80AC3A762}"/>
    <hyperlink ref="K1506" r:id="rId146" xr:uid="{E2E8EAD4-4C65-4879-BE76-9C1D9DC65EAB}"/>
    <hyperlink ref="K1507" r:id="rId147" xr:uid="{CA8A1070-3D9D-43CA-85FF-BB35C025E2A5}"/>
    <hyperlink ref="K1508" r:id="rId148" xr:uid="{9CBB4C74-6CDF-4A4F-977E-674EC33BCEDC}"/>
    <hyperlink ref="K1509" r:id="rId149" xr:uid="{32471F57-59E2-4355-A953-20030249E683}"/>
    <hyperlink ref="K1510" r:id="rId150" xr:uid="{2A3FBBE2-7604-476C-ADDB-DD0D86C13CA8}"/>
    <hyperlink ref="K1511" r:id="rId151" xr:uid="{76D845D3-5261-4B20-9CBA-C1A42FE7ED64}"/>
    <hyperlink ref="K1512" r:id="rId152" xr:uid="{1562492C-54CB-4AF3-9278-BEB163DD039E}"/>
    <hyperlink ref="K1513" r:id="rId153" xr:uid="{3E4E5A9E-34D5-4DED-ADE4-C97A921BC87F}"/>
    <hyperlink ref="K1514" r:id="rId154" xr:uid="{B6A81DD9-7B54-4CFB-AA42-D8018160F48B}"/>
    <hyperlink ref="K1515" r:id="rId155" xr:uid="{82712665-E1E4-4FD0-9C01-56A109DC2CF6}"/>
    <hyperlink ref="K1516" r:id="rId156" xr:uid="{27593D6C-8434-4D85-83D1-D80DE551A9B8}"/>
    <hyperlink ref="K1517" r:id="rId157" xr:uid="{DC48E9C8-710A-4DAB-88FD-09F450DB5410}"/>
    <hyperlink ref="K1518" r:id="rId158" xr:uid="{AC3D66FB-F3F8-40FD-B7B4-344A3BE59387}"/>
    <hyperlink ref="K1519" r:id="rId159" xr:uid="{814446AC-9ADC-4FFE-AD19-E0A3C684F927}"/>
    <hyperlink ref="K1520" r:id="rId160" xr:uid="{80435775-4DCC-46BE-81BF-C32FA76808C6}"/>
    <hyperlink ref="K1521" r:id="rId161" xr:uid="{9B3165A2-FE86-4D79-B331-5DFE2EBBCC56}"/>
    <hyperlink ref="K1522" r:id="rId162" xr:uid="{BEB79744-E375-4B22-91D4-59F171A3C217}"/>
    <hyperlink ref="K1523" r:id="rId163" xr:uid="{15EFDD58-059B-4C96-8396-B4017677DDA3}"/>
    <hyperlink ref="K1524" r:id="rId164" xr:uid="{0842C2B0-6A3D-4C4A-97D0-F839A8DCC5BA}"/>
    <hyperlink ref="K1525" r:id="rId165" xr:uid="{A8378B41-D288-45AD-AA97-C8B655292527}"/>
    <hyperlink ref="K1526" r:id="rId166" xr:uid="{17FF1501-F3E6-4B5A-802A-CD22614689F3}"/>
    <hyperlink ref="K1527" r:id="rId167" xr:uid="{989E7885-C3A2-4CB9-899D-CEFC6E7D2D4A}"/>
    <hyperlink ref="K1528" r:id="rId168" xr:uid="{AE83BC56-E5D3-45DE-AF4A-114619DE83FD}"/>
    <hyperlink ref="K1529" r:id="rId169" xr:uid="{EA8E991E-0014-4C0F-B13F-C13C5FFF2696}"/>
    <hyperlink ref="K1530" r:id="rId170" xr:uid="{AFE22BE0-4AF4-489D-BEA8-ECE5FA16A9B0}"/>
    <hyperlink ref="K1531" r:id="rId171" xr:uid="{96BE25AD-A1E9-4712-9150-3EE2E4058048}"/>
    <hyperlink ref="K1532" r:id="rId172" xr:uid="{F0391BFA-826E-4CB2-A083-5936A5B2B6ED}"/>
    <hyperlink ref="K1533" r:id="rId173" xr:uid="{42D53CDB-D1B3-474E-8B48-7BC96E454D17}"/>
    <hyperlink ref="K1534" r:id="rId174" xr:uid="{AF155BAA-257C-441A-9134-9F6012F9DBCA}"/>
    <hyperlink ref="K1535" r:id="rId175" xr:uid="{57F0FC89-2BE6-4E66-8E62-327778FD1BC2}"/>
    <hyperlink ref="K1536" r:id="rId176" xr:uid="{BBF9EB98-8AF0-4153-83F7-E264EFE57E78}"/>
    <hyperlink ref="K1537" r:id="rId177" xr:uid="{29D92AC9-444F-4F28-A0FA-8538DC28A2EF}"/>
    <hyperlink ref="K1538" r:id="rId178" xr:uid="{2035C520-B063-4B91-809B-89EA8F03CC48}"/>
    <hyperlink ref="K1539" r:id="rId179" xr:uid="{9DF92C76-7AF4-4445-8834-83B94887C7C4}"/>
    <hyperlink ref="K1540" r:id="rId180" xr:uid="{2CCD5205-E041-4032-B8AB-B9E5CF0C3AC2}"/>
    <hyperlink ref="K1541" r:id="rId181" xr:uid="{700F6746-E671-4CEC-8145-007FCC24235B}"/>
    <hyperlink ref="K1542" r:id="rId182" xr:uid="{0F22CE7D-F53D-4247-B775-26F2D60BBA74}"/>
    <hyperlink ref="K1543" r:id="rId183" xr:uid="{05B91B2E-68FC-47D5-AF62-849500C2C4D4}"/>
    <hyperlink ref="K1544" r:id="rId184" xr:uid="{EFDC5475-0949-4EA0-8019-08B3D0399C79}"/>
    <hyperlink ref="K1545" r:id="rId185" xr:uid="{7AE8366A-304D-4453-BD38-89B2C6E43C3F}"/>
    <hyperlink ref="K1546" r:id="rId186" xr:uid="{DC67EAB3-EBE5-4225-98B6-4058453DDD89}"/>
    <hyperlink ref="K1547" r:id="rId187" xr:uid="{84222B25-3442-4B80-8603-0585A97C79B2}"/>
    <hyperlink ref="K1548" r:id="rId188" xr:uid="{22B1FB91-34A5-47A8-8BD9-A8B40239FCBC}"/>
    <hyperlink ref="K1549" r:id="rId189" xr:uid="{0A34BE5F-40F7-42CF-A358-AB01C2A8BC0E}"/>
    <hyperlink ref="K1550" r:id="rId190" xr:uid="{76FBD01D-D333-4BB6-837E-9781633A6C0F}"/>
    <hyperlink ref="K1551" r:id="rId191" xr:uid="{CB92B24D-776C-4F49-A4F6-443989882FAE}"/>
    <hyperlink ref="K1552" r:id="rId192" xr:uid="{78336BCC-31B4-491C-A9F4-6F9EE2DAC821}"/>
    <hyperlink ref="K1553" r:id="rId193" xr:uid="{F30A4258-0F76-477E-B07E-BFC852CDE955}"/>
    <hyperlink ref="K1554" r:id="rId194" xr:uid="{818F7064-E2A7-4C79-9A83-1311DADD0D17}"/>
    <hyperlink ref="K1555" r:id="rId195" xr:uid="{40696B05-205A-41EF-8379-E01AE1393D5E}"/>
    <hyperlink ref="K1556" r:id="rId196" xr:uid="{384F64B9-970C-4841-A542-14AAEBE584DC}"/>
    <hyperlink ref="K1557" r:id="rId197" xr:uid="{4983B9F9-16D6-42BB-8215-08865E9A699E}"/>
    <hyperlink ref="K1558" r:id="rId198" xr:uid="{458F5357-9A1B-418E-8E3A-4DD8BF1AB889}"/>
    <hyperlink ref="K1559" r:id="rId199" xr:uid="{7C3C051C-BC22-46ED-BA53-5184E0D26851}"/>
    <hyperlink ref="K1560" r:id="rId200" xr:uid="{10C81BC7-175F-40AA-BE0D-20A20BA20100}"/>
    <hyperlink ref="K1561" r:id="rId201" xr:uid="{69235EC8-6B24-4EB0-9C55-3EC14D6CE728}"/>
    <hyperlink ref="K1562" r:id="rId202" xr:uid="{BE3CBB5C-EC45-4DB4-9E8E-E10AC4578AAE}"/>
    <hyperlink ref="K1563" r:id="rId203" xr:uid="{03612A5B-F824-45BF-825E-F18F49AB0DFC}"/>
    <hyperlink ref="K1564" r:id="rId204" xr:uid="{68ACB5A5-CD95-41FE-8C99-8F3CEBBFABC3}"/>
    <hyperlink ref="K1565" r:id="rId205" xr:uid="{8AD81089-8AEC-4EEC-ACC4-9FFA4324112A}"/>
    <hyperlink ref="K1566" r:id="rId206" xr:uid="{BFF7E83A-F808-47DE-B5A2-5717F37621AA}"/>
    <hyperlink ref="K1567" r:id="rId207" xr:uid="{A94B6D00-134A-480C-908A-A5D9BB803776}"/>
    <hyperlink ref="K1568" r:id="rId208" xr:uid="{A3DB9F08-A8B3-4D27-B117-449FC90E2FA9}"/>
    <hyperlink ref="K1569" r:id="rId209" xr:uid="{E635625F-58EB-44D7-9CF9-1DEBA0DC3CE9}"/>
    <hyperlink ref="K1570" r:id="rId210" xr:uid="{92CD6513-7E52-45A9-81EB-474DA5C16A67}"/>
    <hyperlink ref="K1571" r:id="rId211" xr:uid="{D38CEFB4-76EC-4EF9-AE24-C22CE9875095}"/>
    <hyperlink ref="K1572" r:id="rId212" xr:uid="{A506A002-FCBE-468A-BDC9-A60A98166248}"/>
    <hyperlink ref="K1573" r:id="rId213" xr:uid="{84E8AFD6-4627-446B-8781-5462B39CA7EC}"/>
    <hyperlink ref="K1574" r:id="rId214" xr:uid="{9382EB4B-778C-41F2-9077-B3061466279F}"/>
    <hyperlink ref="K1575" r:id="rId215" xr:uid="{4A34E2EB-CFD0-4734-A7AD-03F3DE86EABD}"/>
    <hyperlink ref="K1576" r:id="rId216" xr:uid="{E336CEB0-D551-4B3C-A427-3C1053775C96}"/>
    <hyperlink ref="K1577" r:id="rId217" xr:uid="{954756F6-5477-49EA-A7CD-FD844B2666E3}"/>
    <hyperlink ref="K1578" r:id="rId218" xr:uid="{9AE4E034-7266-4387-B39B-D8585AE23B62}"/>
    <hyperlink ref="K1579" r:id="rId219" xr:uid="{811F3BF3-B4CE-47EB-8E7C-A6B5B7B2FABE}"/>
    <hyperlink ref="K1607" r:id="rId220" xr:uid="{4525AB13-D66B-409E-A57D-BE102C0FEB02}"/>
    <hyperlink ref="K1608" r:id="rId221" xr:uid="{667F5A08-D31C-47FF-8A4F-C753B97775F8}"/>
    <hyperlink ref="K1609" r:id="rId222" xr:uid="{A5881719-FDB5-46C1-8D05-231A35326C4D}"/>
    <hyperlink ref="K1610" r:id="rId223" xr:uid="{40AF8B73-E809-4D15-A387-B3D7791B2A1B}"/>
    <hyperlink ref="K1611" r:id="rId224" xr:uid="{1C0225E0-384F-4DBF-AA7C-DEA93A1EB5CA}"/>
    <hyperlink ref="K1612" r:id="rId225" xr:uid="{DECD244F-2C20-4355-B071-C546AA4D4FE3}"/>
    <hyperlink ref="K1613" r:id="rId226" xr:uid="{A9219DEF-2F7C-482B-AD2F-8B2538B6E68A}"/>
    <hyperlink ref="K1614" r:id="rId227" xr:uid="{B9B1E5F7-447C-4034-A1CA-DAA709663426}"/>
    <hyperlink ref="K1615" r:id="rId228" xr:uid="{D08B459B-1E10-4EF2-A34B-DECE70924B36}"/>
    <hyperlink ref="K1616" r:id="rId229" xr:uid="{40BE9009-B5B1-490E-905E-9EDC5DA1B197}"/>
    <hyperlink ref="K1617" r:id="rId230" xr:uid="{2DF85CFC-0252-49D2-8C28-7ECA8ABDE9B2}"/>
    <hyperlink ref="K1618" r:id="rId231" xr:uid="{6E9C0D34-679A-4268-9AFC-2ADA638B1E7B}"/>
    <hyperlink ref="K1619" r:id="rId232" xr:uid="{316B0947-5998-48F2-B160-5A254CDD5ED0}"/>
    <hyperlink ref="K1620" r:id="rId233" xr:uid="{B5B71DCE-F231-4686-BCFD-5D0DE332A530}"/>
    <hyperlink ref="K1621" r:id="rId234" xr:uid="{42B9673F-E8DD-4F3E-A57F-F3C3380BBC33}"/>
    <hyperlink ref="K1622" r:id="rId235" xr:uid="{CE29AA02-96AA-4612-A395-DC0308E8B67E}"/>
    <hyperlink ref="K1623" r:id="rId236" xr:uid="{9F20E564-C871-49B6-B9F1-ED7950EE2063}"/>
    <hyperlink ref="K1624" r:id="rId237" xr:uid="{3814D845-6208-49F1-A902-5F1EAC18F3B4}"/>
    <hyperlink ref="K1625" r:id="rId238" xr:uid="{6D1B02E1-BFE4-430E-8D50-C14F996DDBD4}"/>
    <hyperlink ref="K1626" r:id="rId239" xr:uid="{07121478-BAF8-4C36-9761-E4FC1751E3D0}"/>
    <hyperlink ref="K1627" r:id="rId240" xr:uid="{5794F31C-171D-41AE-BEF7-A0BA6B3D796E}"/>
    <hyperlink ref="K1628" r:id="rId241" xr:uid="{5F000BF2-4000-403F-ABE5-99FC820CBFCA}"/>
    <hyperlink ref="K1629" r:id="rId242" xr:uid="{6E3B04FB-1A3C-41EA-8C14-2141F197E377}"/>
    <hyperlink ref="K1630" r:id="rId243" xr:uid="{9D00D138-F8C0-4D5D-A1CE-7A9C6FF0DE55}"/>
    <hyperlink ref="K1631" r:id="rId244" xr:uid="{1C8C300E-BDD2-410B-8896-671092DDD5FC}"/>
    <hyperlink ref="K1632" r:id="rId245" xr:uid="{B2B4D7C5-3D3B-4780-8369-57AB4FF52EF3}"/>
    <hyperlink ref="K1667" r:id="rId246" xr:uid="{6CD133D6-B63A-448B-AED8-3841DE3B4DC9}"/>
    <hyperlink ref="K1668" r:id="rId247" xr:uid="{99FE33A3-5755-4F25-9004-508723780FC4}"/>
    <hyperlink ref="K1669" r:id="rId248" xr:uid="{BDECDFEA-AA60-4CAD-A5D9-DB90672D1FF9}"/>
    <hyperlink ref="K1670" r:id="rId249" xr:uid="{8AF8D1D5-7F87-4459-BDF2-458F1B79300F}"/>
    <hyperlink ref="K1671" r:id="rId250" xr:uid="{2EB2F895-0F0E-471C-90A8-1FCEB866F27A}"/>
    <hyperlink ref="K1672" r:id="rId251" xr:uid="{EECEB13F-1887-45AF-BE57-DC713B6B7960}"/>
    <hyperlink ref="K1673" r:id="rId252" xr:uid="{1DDFFA68-BE54-4142-9EC8-50247D0F0197}"/>
    <hyperlink ref="K1674" r:id="rId253" xr:uid="{4A7A5636-248F-4334-B7CD-66F6E77D7974}"/>
    <hyperlink ref="K1675" r:id="rId254" xr:uid="{4CBB8B6C-6EBF-432D-AA70-C2821150B283}"/>
    <hyperlink ref="K1676" r:id="rId255" xr:uid="{B660DE09-7437-4848-8D30-917E2C59C398}"/>
    <hyperlink ref="K1677" r:id="rId256" xr:uid="{A48AE4F2-97A9-4B05-BBE5-49ED9904B1D5}"/>
    <hyperlink ref="K1678" r:id="rId257" xr:uid="{BF943FEE-A49D-4D6C-9E30-0CBE3167D66A}"/>
    <hyperlink ref="K1679" r:id="rId258" xr:uid="{4D06C134-B52E-44D9-996F-9C8BE086DA93}"/>
    <hyperlink ref="K1680" r:id="rId259" xr:uid="{509662EB-A54D-4625-BCF1-1644EEC35A06}"/>
    <hyperlink ref="K1681" r:id="rId260" xr:uid="{E71822B3-39D7-4359-88BB-2D8F54499737}"/>
    <hyperlink ref="K1682" r:id="rId261" xr:uid="{C1094965-96F5-4598-8AF9-6E3692DEBA5F}"/>
    <hyperlink ref="K1683" r:id="rId262" xr:uid="{47CFED2F-E9A8-4A39-BDA9-EA7BC96523CE}"/>
    <hyperlink ref="K1684" r:id="rId263" xr:uid="{676BB0DD-2111-421B-9303-B8F3EDFCDB6B}"/>
    <hyperlink ref="K1685" r:id="rId264" xr:uid="{35572496-7F87-4EB0-80E1-E84A22812486}"/>
    <hyperlink ref="K1686" r:id="rId265" xr:uid="{39EC011B-44E3-4BB9-B47B-4E0A0A10DBDE}"/>
    <hyperlink ref="K1687" r:id="rId266" xr:uid="{1576FA47-B78F-42EA-8A3C-A005A64D449B}"/>
    <hyperlink ref="K1688" r:id="rId267" xr:uid="{55E782B4-C3F7-4EF0-88DF-F0FBABE28B50}"/>
    <hyperlink ref="K1689" r:id="rId268" xr:uid="{5F3C872B-E3FB-4D4E-BE2E-6E908757A398}"/>
    <hyperlink ref="K1690" r:id="rId269" xr:uid="{39643C09-DF11-4420-B258-215545F8DA6B}"/>
    <hyperlink ref="K1691" r:id="rId270" xr:uid="{A736D1BB-E750-40AF-BD18-FE95870845E6}"/>
    <hyperlink ref="K1692" r:id="rId271" xr:uid="{73DA9E56-F9B1-4ED9-9014-0A9A4C2EFD49}"/>
    <hyperlink ref="K1693" r:id="rId272" xr:uid="{5E00C800-784A-44C3-90AA-2616D93D27CF}"/>
    <hyperlink ref="K1694" r:id="rId273" xr:uid="{A2947187-87BE-4659-B771-C4816FEC180C}"/>
    <hyperlink ref="K1695" r:id="rId274" xr:uid="{2F28575C-77AF-4259-A1CB-C4341F5535B0}"/>
    <hyperlink ref="K1696" r:id="rId275" xr:uid="{EF081E4C-510C-46F1-9EAF-D670E9E739EB}"/>
    <hyperlink ref="K1697" r:id="rId276" xr:uid="{46F41E88-110B-473B-A0FC-FE411FF860DB}"/>
    <hyperlink ref="K1698" r:id="rId277" xr:uid="{B56AE372-F52B-4874-9FFE-8E2ED8C8B23C}"/>
    <hyperlink ref="K1699" r:id="rId278" xr:uid="{2C9203E5-C60D-4ECE-9B46-A178339DED1F}"/>
    <hyperlink ref="K1700" r:id="rId279" xr:uid="{97E8E443-442A-4BC1-84C1-0B4DC42C3863}"/>
    <hyperlink ref="K1701" r:id="rId280" xr:uid="{E9FF182B-F791-453D-BD41-8373DC657BE3}"/>
    <hyperlink ref="K1702" r:id="rId281" xr:uid="{A8862F6E-EDD4-4F60-9C91-6A2AF7F2F244}"/>
    <hyperlink ref="K1703" r:id="rId282" xr:uid="{B561617E-7128-4C98-9B1D-000BA90984D9}"/>
    <hyperlink ref="K1704" r:id="rId283" xr:uid="{F80C47C4-B49F-4AB5-A35A-9EB370D3C13E}"/>
    <hyperlink ref="K1705" r:id="rId284" xr:uid="{7C1F333E-1FF0-426A-A1E7-CCC59A59D19D}"/>
    <hyperlink ref="K1706" r:id="rId285" xr:uid="{B6668419-1B3B-47A7-9DAD-66355AC52666}"/>
    <hyperlink ref="K1707" r:id="rId286" xr:uid="{BB7D4360-5AA2-42ED-9B9B-30C99E419A44}"/>
    <hyperlink ref="K1708" r:id="rId287" xr:uid="{BC0E183A-11C9-4A0B-85BB-2A81884B4281}"/>
    <hyperlink ref="K1709" r:id="rId288" xr:uid="{B766AE7B-1E04-42D0-A41E-2CC86BEA786F}"/>
    <hyperlink ref="K1710" r:id="rId289" xr:uid="{E784B396-B56B-498E-B98D-E03DFB3AA3CF}"/>
    <hyperlink ref="K1711" r:id="rId290" xr:uid="{5E174F5F-619D-4A2C-96CD-9884E410C77E}"/>
    <hyperlink ref="K1712" r:id="rId291" xr:uid="{66A1A070-D78B-4C2F-B3E8-153F4A5C663B}"/>
    <hyperlink ref="K1713" r:id="rId292" xr:uid="{79416FDA-3D6A-4491-A1AE-7FA3366951D8}"/>
    <hyperlink ref="K1714" r:id="rId293" xr:uid="{1DA79C7C-0C6A-4EE9-8BB4-5B53F455B981}"/>
    <hyperlink ref="K1715" r:id="rId294" xr:uid="{FDF141B0-8DE8-4319-AF57-4038E7C39B44}"/>
    <hyperlink ref="K1716" r:id="rId295" xr:uid="{1D93A52D-99FF-4692-9FE8-2AAC8E7D98CF}"/>
    <hyperlink ref="K1717" r:id="rId296" xr:uid="{F928CB0A-39C1-4555-BF11-569BBB85FD30}"/>
    <hyperlink ref="K1718" r:id="rId297" xr:uid="{75AF768E-1FDE-446C-924E-922647519B45}"/>
    <hyperlink ref="K1719" r:id="rId298" xr:uid="{C45765C6-056F-4B86-87F6-892DB502ABEE}"/>
    <hyperlink ref="K1720" r:id="rId299" xr:uid="{B6BDD0BF-8EFD-4F83-8474-894E3E25A0A6}"/>
    <hyperlink ref="K1721" r:id="rId300" xr:uid="{F0507216-5309-437A-A3CB-D9EF1C45DBF6}"/>
    <hyperlink ref="K1722" r:id="rId301" xr:uid="{BF3BB829-E295-4AB6-8F7C-B8C00F22BFD6}"/>
    <hyperlink ref="K1723" r:id="rId302" xr:uid="{57DC92EF-7CA1-4433-9951-52339D84D17A}"/>
    <hyperlink ref="K1724" r:id="rId303" xr:uid="{A4EF709C-6498-474B-B591-DBCEB0CF03AE}"/>
    <hyperlink ref="K1725" r:id="rId304" xr:uid="{4949FE70-0882-4450-9788-5A35F8D35791}"/>
    <hyperlink ref="K1726" r:id="rId305" xr:uid="{BE741321-7A92-47BB-8481-695DDE3423C7}"/>
    <hyperlink ref="K1727" r:id="rId306" xr:uid="{EC42CF2F-7B04-4EDE-B6A8-0567A6FE818D}"/>
    <hyperlink ref="K1728" r:id="rId307" xr:uid="{F9822C44-8720-44E4-937B-A990A1BBE8BC}"/>
    <hyperlink ref="K1729" r:id="rId308" xr:uid="{3C845C6B-2F59-439A-B4D4-AA17FC787270}"/>
    <hyperlink ref="K1730" r:id="rId309" xr:uid="{1679F655-BD71-4D37-9C98-91DDED39346F}"/>
    <hyperlink ref="K1731" r:id="rId310" xr:uid="{4A09868B-3339-447C-BA1F-E41592031BDD}"/>
    <hyperlink ref="K1732" r:id="rId311" xr:uid="{14620A64-43A9-4C52-BC9A-0187613C9D06}"/>
    <hyperlink ref="K1733" r:id="rId312" xr:uid="{F501C9EE-7876-4D9F-B806-890885C1F37C}"/>
    <hyperlink ref="K1734" r:id="rId313" xr:uid="{4E69922D-28FC-48CF-9481-74A2E5284E72}"/>
    <hyperlink ref="K1735" r:id="rId314" xr:uid="{56FE1A3C-2C6A-4FDD-A533-E01F2148EED6}"/>
    <hyperlink ref="K1736" r:id="rId315" xr:uid="{A752CDEC-F9B1-4F1D-8B91-6753FC7DE47A}"/>
    <hyperlink ref="K1737" r:id="rId316" xr:uid="{4440E403-404A-4E5A-BC02-75FC050F048D}"/>
    <hyperlink ref="K1738" r:id="rId317" xr:uid="{BCDDA5F1-DFCC-417B-819B-7E84B0D161BD}"/>
    <hyperlink ref="K1739" r:id="rId318" xr:uid="{C055306E-9CAB-48CE-9300-1988629EF7A5}"/>
    <hyperlink ref="K1740" r:id="rId319" xr:uid="{3CF2A530-0C6C-430B-B699-94129CDEAD84}"/>
    <hyperlink ref="K1741" r:id="rId320" xr:uid="{1E96C868-86B1-4A40-A12B-74F400BEE0E3}"/>
    <hyperlink ref="K1742" r:id="rId321" xr:uid="{E2416FB3-B5DB-45EF-BD72-6076D3F739F9}"/>
    <hyperlink ref="K1743" r:id="rId322" xr:uid="{44C72424-8A6F-4862-91B8-52FB403FC8BE}"/>
    <hyperlink ref="K1744" r:id="rId323" xr:uid="{2A6A61A8-6722-4C8A-815F-4130A1E9DDA2}"/>
    <hyperlink ref="K1745" r:id="rId324" xr:uid="{E41D90F1-0CF8-4FF7-B43B-F5FBE0A309C9}"/>
    <hyperlink ref="K1746" r:id="rId325" xr:uid="{9EDA83ED-2159-41AC-B79B-D8D2EC374A84}"/>
    <hyperlink ref="K1747" r:id="rId326" xr:uid="{9E9D6A00-169A-4E55-9872-2367E0A69E4B}"/>
    <hyperlink ref="K1748" r:id="rId327" xr:uid="{1A91E026-7CD4-4ED6-9CA9-4CBBF0A1808B}"/>
    <hyperlink ref="K1749" r:id="rId328" xr:uid="{EA8BB37B-61D8-454E-8B80-2F8447B5C074}"/>
    <hyperlink ref="K1750" r:id="rId329" xr:uid="{2BD88863-51AF-4559-AF3C-09D73ED0221F}"/>
    <hyperlink ref="K1751" r:id="rId330" xr:uid="{EFC6A884-937F-4F2E-831C-99F413A6181F}"/>
    <hyperlink ref="K1752" r:id="rId331" xr:uid="{CB90A169-36D5-45C8-B69A-2AB859BF0CE0}"/>
    <hyperlink ref="K1753" r:id="rId332" xr:uid="{88499499-7CEE-4638-BA90-855C710119A1}"/>
    <hyperlink ref="K1754" r:id="rId333" xr:uid="{F7D4B4DA-40AF-45E7-9D6B-BE637C2F31D4}"/>
    <hyperlink ref="K1755" r:id="rId334" xr:uid="{86620C8A-BDD4-4218-BE8A-4195B7CCB316}"/>
    <hyperlink ref="K1756" r:id="rId335" xr:uid="{B54BB3B8-919E-4BAA-8E0A-174BB39CC9FE}"/>
    <hyperlink ref="K1757" r:id="rId336" xr:uid="{C0026C11-AA71-40AD-8E07-8B4FCF137DBD}"/>
    <hyperlink ref="K1758" r:id="rId337" xr:uid="{D6FB3B04-9AA8-4E4F-A9A1-3739B0FF621B}"/>
    <hyperlink ref="K1759" r:id="rId338" xr:uid="{92A81087-65E3-4CE3-BCF2-F66B2C90A608}"/>
    <hyperlink ref="K1760" r:id="rId339" xr:uid="{E4233F7B-A57B-473B-9D5D-0FCCA26175AE}"/>
    <hyperlink ref="K1761" r:id="rId340" xr:uid="{85B65257-9D30-4E04-BA84-8019CE072C1C}"/>
    <hyperlink ref="K1762" r:id="rId341" xr:uid="{8591C8A7-428B-4BB4-A518-A0FB43931F1E}"/>
    <hyperlink ref="K1763" r:id="rId342" xr:uid="{BE330CE4-B39E-4015-BE53-953E1D44D3DD}"/>
    <hyperlink ref="K1764" r:id="rId343" xr:uid="{844F8383-E5A4-4108-9D88-6655746AE2F8}"/>
    <hyperlink ref="K1765" r:id="rId344" xr:uid="{5DE729E6-9DD9-49C3-9F76-9FBC0ABB0A22}"/>
    <hyperlink ref="K1766" r:id="rId345" xr:uid="{1318ABA6-D3B6-4E4F-B86B-0A57042E1EE5}"/>
    <hyperlink ref="K1767" r:id="rId346" xr:uid="{34AD8D76-476A-4927-8C61-0EF3FBE7FF5E}"/>
    <hyperlink ref="K1768" r:id="rId347" xr:uid="{8DBF80DA-3726-48BE-AD33-22F0E14D0EE3}"/>
    <hyperlink ref="K1769" r:id="rId348" xr:uid="{97B26D80-EC49-4884-B926-F5831B4F0D65}"/>
    <hyperlink ref="K1770" r:id="rId349" xr:uid="{CAD77E87-C432-41F9-883E-5333C058F016}"/>
    <hyperlink ref="K1771" r:id="rId350" xr:uid="{76335EF1-DEB4-4A91-8068-5FA052FAA9A1}"/>
    <hyperlink ref="K1772" r:id="rId351" xr:uid="{A3037327-44CA-4E0F-9495-9D4BA4E7B7F5}"/>
    <hyperlink ref="K1773" r:id="rId352" xr:uid="{47AC738B-8BEA-4969-B0D0-F3903B8842A2}"/>
    <hyperlink ref="K1774" r:id="rId353" xr:uid="{16F437DE-CE50-4E89-A004-E856AF9A51A4}"/>
    <hyperlink ref="K1775" r:id="rId354" xr:uid="{2931C4A7-B8E7-4DDC-98AB-ACB7B8913DA0}"/>
    <hyperlink ref="K1776" r:id="rId355" xr:uid="{AF54FCC1-5E60-4515-ABDF-829769749EAD}"/>
    <hyperlink ref="K1777" r:id="rId356" xr:uid="{EB0436FA-9770-403E-B2E5-DC0E9C96E117}"/>
    <hyperlink ref="K1778" r:id="rId357" xr:uid="{85174AF1-694A-45D6-9C51-35BA6CA20439}"/>
    <hyperlink ref="K1779" r:id="rId358" xr:uid="{CD98EC51-4B6F-4C52-B90B-C0179F3BB6F8}"/>
    <hyperlink ref="K1780" r:id="rId359" xr:uid="{96CE1897-E04D-4F40-AA89-2ED432FE512B}"/>
    <hyperlink ref="K1781" r:id="rId360" xr:uid="{3B9E9595-A74C-4AF1-9F90-681A0E2651D1}"/>
    <hyperlink ref="K1782" r:id="rId361" xr:uid="{1614D615-63BD-469A-9B6D-178A722A289A}"/>
    <hyperlink ref="K1783" r:id="rId362" xr:uid="{FBABB3D6-3052-475E-A01C-0C5FA324E8FF}"/>
    <hyperlink ref="K1784" r:id="rId363" xr:uid="{CE93D1CA-1F87-482B-94DE-AC0D501E4875}"/>
    <hyperlink ref="K1785" r:id="rId364" xr:uid="{A33B1551-2403-496B-AAB0-09B15C51B865}"/>
    <hyperlink ref="K1786" r:id="rId365" xr:uid="{007F75A5-2265-466E-88FC-2B789DE2216A}"/>
    <hyperlink ref="K1787" r:id="rId366" xr:uid="{EF303ADC-EE4C-45AA-9623-8E65B357CAD4}"/>
    <hyperlink ref="K1788" r:id="rId367" xr:uid="{BB60CDDF-0D57-4B5A-9F83-D3D2028433EF}"/>
    <hyperlink ref="K1789" r:id="rId368" xr:uid="{581D608C-A859-47F4-BB82-1FA519294CD6}"/>
    <hyperlink ref="K1790" r:id="rId369" xr:uid="{900F169E-F8A9-4A55-89FC-DB3832E6A671}"/>
    <hyperlink ref="K1791" r:id="rId370" xr:uid="{147F137F-FF8A-47F3-B983-F589CBAA3610}"/>
    <hyperlink ref="K1792" r:id="rId371" xr:uid="{B96E20EA-56C3-4552-BCFA-84887FC0268A}"/>
    <hyperlink ref="K1793" r:id="rId372" xr:uid="{B0F8E776-7EA0-4162-9AE4-4D1B8E6DF18E}"/>
    <hyperlink ref="K1794" r:id="rId373" xr:uid="{C2BD8FEC-0034-4E68-8195-03356A8BD09E}"/>
    <hyperlink ref="K1795" r:id="rId374" xr:uid="{BCF69559-CE8F-4869-A757-89D5696CADA1}"/>
    <hyperlink ref="K1796" r:id="rId375" xr:uid="{F902096A-1D77-4EB6-AC1B-38F69AA7E7EB}"/>
    <hyperlink ref="K1797" r:id="rId376" xr:uid="{F611BCF7-A3AA-4B2A-8BA0-2528757BD44E}"/>
    <hyperlink ref="K1798" r:id="rId377" xr:uid="{4CCC7C68-6678-4BC3-AD49-61624E17BFF3}"/>
    <hyperlink ref="K1799" r:id="rId378" xr:uid="{B9D4EADC-DEBA-4928-B786-8F44BAB44C3D}"/>
    <hyperlink ref="K1800" r:id="rId379" xr:uid="{68BC17F9-602D-4C57-8799-18103D02FFB6}"/>
    <hyperlink ref="K1801" r:id="rId380" xr:uid="{E191EAEF-0F5B-4D53-9323-D664DF510181}"/>
    <hyperlink ref="K1802" r:id="rId381" xr:uid="{EBAD0AC0-1116-431D-8E09-E0FC71A6E322}"/>
    <hyperlink ref="K1803" r:id="rId382" xr:uid="{6250A117-B944-4E8D-995F-4DA8B3FBE3E0}"/>
    <hyperlink ref="K1804" r:id="rId383" xr:uid="{0FA9DC71-E015-49A4-9ADD-7D35908FB8C4}"/>
    <hyperlink ref="K1805" r:id="rId384" xr:uid="{010F52C4-0920-42F3-B136-675EDA15AC93}"/>
    <hyperlink ref="K1806" r:id="rId385" xr:uid="{95EC0F7F-6226-438A-B925-E4A1AEF11D24}"/>
    <hyperlink ref="K1807" r:id="rId386" xr:uid="{CECFA158-2DAA-40D1-91D2-56F9EF2A3F1B}"/>
    <hyperlink ref="K1808" r:id="rId387" xr:uid="{280C7BFE-39B0-4452-9A38-8823F549DD3E}"/>
    <hyperlink ref="K1809" r:id="rId388" xr:uid="{3F8CD587-5458-4668-A79A-1744973CFF08}"/>
    <hyperlink ref="K1810" r:id="rId389" xr:uid="{BB15EB21-2BD2-4A30-9893-B0FD7B069B91}"/>
    <hyperlink ref="K1811" r:id="rId390" xr:uid="{A882BB05-ABBF-4D4E-AF17-AC33AB0CB87F}"/>
    <hyperlink ref="K1812" r:id="rId391" xr:uid="{62F204E7-80A6-4269-B162-61D64ABD4122}"/>
    <hyperlink ref="K1813" r:id="rId392" xr:uid="{40C7CC82-6C2C-4747-BF66-04F3287DCAC3}"/>
    <hyperlink ref="K1814" r:id="rId393" xr:uid="{153D4812-9D9B-49E1-8B96-FA07CE4214C0}"/>
    <hyperlink ref="K1815" r:id="rId394" xr:uid="{1A912DB3-F06C-4BCC-88F9-1783C80EE99D}"/>
    <hyperlink ref="K1816" r:id="rId395" xr:uid="{1F9EE6AA-D5EA-4070-86F6-809A213B556F}"/>
    <hyperlink ref="K1817" r:id="rId396" xr:uid="{7522D6BF-D0D6-42CA-8B06-8B4DC1206E19}"/>
    <hyperlink ref="K1818" r:id="rId397" xr:uid="{22ADB33A-1394-47AD-93BE-2A69C59B715B}"/>
    <hyperlink ref="K1819" r:id="rId398" xr:uid="{90B023C1-73B9-44FC-8B60-17451AC14C10}"/>
    <hyperlink ref="K1820" r:id="rId399" xr:uid="{4D25BB5A-01E6-411B-B189-108818DD1E68}"/>
    <hyperlink ref="K1821" r:id="rId400" xr:uid="{2E1B6D24-EA15-4886-AB2D-27EB83E38721}"/>
    <hyperlink ref="K1822" r:id="rId401" xr:uid="{94E0182F-FC86-4DA8-9234-2B922827C141}"/>
    <hyperlink ref="K1823" r:id="rId402" xr:uid="{3B65F9BA-A4CD-4C57-9983-86FD9384526C}"/>
    <hyperlink ref="K1824" r:id="rId403" xr:uid="{4C38B9CF-1538-4AFA-A9CD-F1C613543DA5}"/>
    <hyperlink ref="K1825" r:id="rId404" xr:uid="{C17E3F40-3705-44DB-897B-63C66462BAE2}"/>
    <hyperlink ref="K1826" r:id="rId405" xr:uid="{C2A04EBF-CD99-4E2A-8123-04923F1F7919}"/>
    <hyperlink ref="K1827" r:id="rId406" xr:uid="{6BC3EEAE-6B05-47DF-8579-AF685EB148A6}"/>
    <hyperlink ref="K1828" r:id="rId407" xr:uid="{A5CBA85A-FE6D-49E5-A5F8-FF940C1AB865}"/>
    <hyperlink ref="K1829" r:id="rId408" xr:uid="{BE29F30B-C2F3-4E66-8750-E55210E42E00}"/>
    <hyperlink ref="K1830" r:id="rId409" xr:uid="{4B75C755-E5E8-411C-A05C-F5E86B528B6A}"/>
    <hyperlink ref="K1831" r:id="rId410" xr:uid="{66F31086-9418-4B1D-8C5C-E97E7A06F605}"/>
    <hyperlink ref="K1832" r:id="rId411" xr:uid="{59FE0F82-842E-4CA0-A4FF-F91EEC9DA050}"/>
    <hyperlink ref="K1833" r:id="rId412" xr:uid="{D2ECDA64-CDE5-4A8F-9244-403051003628}"/>
    <hyperlink ref="K1834" r:id="rId413" xr:uid="{FDC6A2A8-5E4A-4086-9553-ABA4805E8F79}"/>
    <hyperlink ref="K1835" r:id="rId414" xr:uid="{15742004-A331-4AD1-B007-4F659A9DDAEB}"/>
    <hyperlink ref="K1836" r:id="rId415" xr:uid="{27658B9E-1BF9-4E0F-B7E2-8BC017E838E7}"/>
    <hyperlink ref="K1837" r:id="rId416" xr:uid="{9B0F4F4B-1E29-4010-992F-73A5E4697403}"/>
    <hyperlink ref="K1838" r:id="rId417" xr:uid="{BA16D91B-861D-47CD-8167-D48ACF1F820C}"/>
    <hyperlink ref="K1839" r:id="rId418" xr:uid="{533C426F-043E-4C2C-A1B1-9D211CD9D255}"/>
    <hyperlink ref="K1840" r:id="rId419" xr:uid="{FABF6953-2E63-4836-B8D2-3DD8B1D77214}"/>
    <hyperlink ref="K1841" r:id="rId420" xr:uid="{2080DD2A-38A0-4388-AA17-1F6F3C0F9AEB}"/>
    <hyperlink ref="K1842" r:id="rId421" xr:uid="{2B1A93AF-0CE8-4AED-B923-D4A917EE456E}"/>
    <hyperlink ref="K1843" r:id="rId422" xr:uid="{02B4DEAD-9699-4E55-BAD8-83574ED67B31}"/>
    <hyperlink ref="K1844" r:id="rId423" xr:uid="{FCB55746-70B2-4EEB-8808-ACB4374E7FEA}"/>
    <hyperlink ref="K1845" r:id="rId424" xr:uid="{AF76F932-8056-4F1E-AA83-FD004DBBE151}"/>
    <hyperlink ref="K1846" r:id="rId425" xr:uid="{4884DCB1-9354-47A5-AFAE-3D8463BC9415}"/>
    <hyperlink ref="K1847" r:id="rId426" xr:uid="{692E6295-644F-4300-B2F7-425E2EBEA89C}"/>
    <hyperlink ref="K1848" r:id="rId427" xr:uid="{C8233EF9-AF07-4922-9BD2-D6A61B89782D}"/>
    <hyperlink ref="K1849" r:id="rId428" xr:uid="{49C724FB-65EC-44D8-ABB7-95C1E0527666}"/>
    <hyperlink ref="K1850" r:id="rId429" xr:uid="{8AB0BE58-86AA-4A3C-BC18-87D8BF6FC83C}"/>
    <hyperlink ref="K1851" r:id="rId430" xr:uid="{16503640-9A54-4E2E-B702-340C0743A846}"/>
    <hyperlink ref="K1852" r:id="rId431" xr:uid="{39009228-9D0D-47A6-8C44-D2014B75CCF9}"/>
    <hyperlink ref="K1853" r:id="rId432" xr:uid="{9F6EAECA-0713-4097-A970-243A17873AE8}"/>
    <hyperlink ref="K1854" r:id="rId433" xr:uid="{29F82D46-BC88-4655-A720-A4EA37144ED2}"/>
    <hyperlink ref="K1855" r:id="rId434" xr:uid="{C04A2DB1-3C6A-4185-BFD2-4A601AC4E03D}"/>
    <hyperlink ref="K1856" r:id="rId435" xr:uid="{3052D25F-C675-482C-B9F8-12FA7228DECE}"/>
    <hyperlink ref="K1857" r:id="rId436" xr:uid="{0E6C52C8-CDEA-4C3E-A809-DE4F138C4712}"/>
    <hyperlink ref="K1858" r:id="rId437" xr:uid="{1B97E95C-C8C8-459A-97A1-2A03D3DC668B}"/>
    <hyperlink ref="K1859" r:id="rId438" xr:uid="{7132F7BF-9079-45FD-A13F-9603C06218C2}"/>
    <hyperlink ref="K1860" r:id="rId439" xr:uid="{EE9427B4-B211-4657-9901-0CBFE2F4D5F8}"/>
    <hyperlink ref="K1861" r:id="rId440" xr:uid="{9A2BC720-BB93-4B55-B3EB-215085A675A6}"/>
    <hyperlink ref="K1862" r:id="rId441" xr:uid="{A36AE582-E03C-4FB5-B330-B3B9E6523E91}"/>
    <hyperlink ref="K1863" r:id="rId442" xr:uid="{AB8BFBEA-4E6E-4C35-BA19-206C67B68694}"/>
    <hyperlink ref="K1865" r:id="rId443" xr:uid="{52E74FF9-4D0A-4934-A82E-9FD436068C85}"/>
    <hyperlink ref="K1866" r:id="rId444" xr:uid="{194776BC-5E48-4B45-B9CF-D6994FCE7C1C}"/>
    <hyperlink ref="K1867" r:id="rId445" xr:uid="{C8F2F07F-27DC-48F6-A24E-A6AAC5E7F8D0}"/>
    <hyperlink ref="K1868" r:id="rId446" xr:uid="{9452F3F4-5E3B-428F-96F4-D7835BC06D87}"/>
    <hyperlink ref="K1869" r:id="rId447" xr:uid="{1AE084E5-FE62-47DB-8672-8EDED6AF2402}"/>
    <hyperlink ref="K1870" r:id="rId448" xr:uid="{E865D701-C297-4AC1-889D-AD63FD9D1462}"/>
    <hyperlink ref="K1871" r:id="rId449" xr:uid="{FAABB153-2FF3-414E-8971-95204AB5F9EE}"/>
    <hyperlink ref="K1872" r:id="rId450" xr:uid="{AD7C9124-3AE3-4989-929A-9DE963CCFACE}"/>
    <hyperlink ref="K1873" r:id="rId451" xr:uid="{D5737C47-379E-4360-B4B4-7294EF606E04}"/>
    <hyperlink ref="K1874" r:id="rId452" xr:uid="{AEB2107F-4B7F-47F8-A8D1-138DFC8E8309}"/>
    <hyperlink ref="K1875" r:id="rId453" xr:uid="{A0232354-7F53-49FE-9760-1BE3E7EF5471}"/>
    <hyperlink ref="K1876" r:id="rId454" xr:uid="{36282E94-73D5-43DF-9B62-A7C23083577F}"/>
    <hyperlink ref="K1877" r:id="rId455" xr:uid="{FBA872B6-D8E1-4D6D-8D74-8FF5B11FD6D7}"/>
    <hyperlink ref="K1878" r:id="rId456" xr:uid="{6161F525-4DB3-4AFB-9F48-E81F6DD716D9}"/>
    <hyperlink ref="K1879" r:id="rId457" xr:uid="{3F3CA393-8E18-4070-ACC9-86866E1D107F}"/>
    <hyperlink ref="K1880" r:id="rId458" xr:uid="{71849A42-EB7F-4C71-9EC0-E604632FD353}"/>
    <hyperlink ref="K1881" r:id="rId459" xr:uid="{6F3832AD-8775-40BD-BC0C-DCCE8BBDA33C}"/>
    <hyperlink ref="K1882" r:id="rId460" xr:uid="{9A7CAAED-F526-405F-B8B1-C94651705B01}"/>
    <hyperlink ref="K1883" r:id="rId461" xr:uid="{FDA06E5A-88A6-448E-A734-C4E7DB24CF09}"/>
    <hyperlink ref="K1884" r:id="rId462" xr:uid="{AFDE770F-D599-4CD1-8351-794AED63825A}"/>
    <hyperlink ref="K1885" r:id="rId463" xr:uid="{32DB92E4-9911-413E-BE3D-D8C2DA81C146}"/>
    <hyperlink ref="K1886" r:id="rId464" xr:uid="{CBD76729-83AF-4242-AE31-AB1DF7458171}"/>
    <hyperlink ref="K1887" r:id="rId465" xr:uid="{F55201AD-8627-4118-B495-A386EBA79768}"/>
    <hyperlink ref="K1888" r:id="rId466" xr:uid="{E735D4EB-AE52-4EB1-96F2-70BA0BA12525}"/>
    <hyperlink ref="K1889" r:id="rId467" xr:uid="{0D550067-691E-457C-918D-455D96475B95}"/>
    <hyperlink ref="K1890" r:id="rId468" xr:uid="{A4F753FE-8014-4FF8-82A3-361AB30342C4}"/>
    <hyperlink ref="K1891" r:id="rId469" xr:uid="{BDCE87BC-AF97-4E1D-BE26-FE0F5241FDA5}"/>
    <hyperlink ref="K1892" r:id="rId470" xr:uid="{4E05D754-322F-432E-9A48-E8E8A3BCADB7}"/>
    <hyperlink ref="K1893" r:id="rId471" xr:uid="{FC2F88DA-FCBF-42A4-8B24-25E835D8111C}"/>
    <hyperlink ref="K1894" r:id="rId472" xr:uid="{9BF186C5-7B5D-417F-963B-8ED76E4180B9}"/>
    <hyperlink ref="K1895" r:id="rId473" xr:uid="{6B32761E-C908-4D6A-88D1-A7CFA8BE37DE}"/>
    <hyperlink ref="K1896" r:id="rId474" xr:uid="{3206C1DE-46A6-4866-A498-448EE02E2EF9}"/>
    <hyperlink ref="K1897" r:id="rId475" xr:uid="{146B714A-0633-41DA-8ADF-C4F0FE3D63A8}"/>
    <hyperlink ref="K1898" r:id="rId476" xr:uid="{629E1DA2-039E-4D00-919B-85B90EA310E8}"/>
    <hyperlink ref="K1899" r:id="rId477" xr:uid="{BCC73E93-B8A7-4DF1-B564-21C9CE037773}"/>
    <hyperlink ref="K1900" r:id="rId478" xr:uid="{F65F3BB2-C1F1-46F0-AB7D-A10C490FA1AB}"/>
    <hyperlink ref="K1901" r:id="rId479" xr:uid="{46E6091B-8F5E-4B6E-919D-F0C056825869}"/>
    <hyperlink ref="K1902" r:id="rId480" xr:uid="{3D361D81-640B-4FBE-BF7B-307E116329A7}"/>
    <hyperlink ref="K1903" r:id="rId481" xr:uid="{D5B0D3AE-FF88-43CA-812B-EE9CA5385582}"/>
    <hyperlink ref="K1904" r:id="rId482" xr:uid="{4D338A69-08CD-446F-BA6C-4140C59360DA}"/>
    <hyperlink ref="K1905" r:id="rId483" xr:uid="{222E6C5B-FC24-472C-980D-7F332830AF8E}"/>
    <hyperlink ref="K1912" r:id="rId484" xr:uid="{6EED2DC8-6D54-4DD8-AF21-586EE3F9C6FF}"/>
    <hyperlink ref="K1913" r:id="rId485" xr:uid="{45BE11AD-AFDA-48B0-85D0-430B6BF83420}"/>
    <hyperlink ref="K1924" r:id="rId486" xr:uid="{1938002A-8178-4460-86A7-20AECC7CC502}"/>
    <hyperlink ref="K1927" r:id="rId487" xr:uid="{1E824BD0-B1ED-4C59-8BB5-B22E55A7B976}"/>
    <hyperlink ref="K1930" r:id="rId488" xr:uid="{9D8D733D-269D-437B-A2C0-9EB3D954D738}"/>
    <hyperlink ref="K1935" r:id="rId489" xr:uid="{222D669D-2A79-4359-BD8E-575CEAD5F77E}"/>
    <hyperlink ref="K1940" r:id="rId490" xr:uid="{F3C0B694-640C-46F7-85D0-A5C97D55A0C8}"/>
    <hyperlink ref="K1964" r:id="rId491" xr:uid="{8156C8F5-B6E8-4220-BDA8-70CC5604E415}"/>
    <hyperlink ref="K1967" r:id="rId492" xr:uid="{F181950D-0648-4959-8E7E-3005F2DCE464}"/>
    <hyperlink ref="K1969" r:id="rId493" xr:uid="{3383BF82-D40D-4789-845D-66C39D89D299}"/>
    <hyperlink ref="K1971" r:id="rId494" xr:uid="{12CD471F-C6B9-46CC-BF06-253D21C341B8}"/>
    <hyperlink ref="K1972" r:id="rId495" xr:uid="{770A5566-ECEA-4356-9835-25C050A90D4B}"/>
    <hyperlink ref="K1977" r:id="rId496" xr:uid="{7833EE0D-FD2F-4DCB-9FC7-962BA67CDE04}"/>
    <hyperlink ref="K1979" r:id="rId497" xr:uid="{46E10B3A-99D4-43B2-B38E-49F09E8A4174}"/>
    <hyperlink ref="K1990" r:id="rId498" xr:uid="{BE516049-D9B0-4330-89F6-85F89D0A0257}"/>
    <hyperlink ref="K1991" r:id="rId499" xr:uid="{0E2D8DE0-3651-4146-9E7A-01403D143F6A}"/>
    <hyperlink ref="K1992" r:id="rId500" xr:uid="{6606C112-317D-461B-AF46-D2EC5C0628D1}"/>
    <hyperlink ref="K1995" r:id="rId501" xr:uid="{6E9FC616-0F09-4BAB-B35E-65028CCF373E}"/>
    <hyperlink ref="K1996" r:id="rId502" xr:uid="{CF18470E-1DD0-4B02-97B2-7C464E0D1A05}"/>
    <hyperlink ref="K1998" r:id="rId503" xr:uid="{9E7FE100-864A-4B3A-89A4-E2FAFB8926D4}"/>
    <hyperlink ref="K2001" r:id="rId504" xr:uid="{7A8E9FDC-BA99-4248-9D1C-153504850910}"/>
    <hyperlink ref="K2002" r:id="rId505" xr:uid="{C9C6FD79-F85A-477D-A97D-09741F09B152}"/>
    <hyperlink ref="K2003" r:id="rId506" xr:uid="{261CA603-D573-4F13-AEC8-A5DFDAB26086}"/>
    <hyperlink ref="K2004" r:id="rId507" xr:uid="{974DD3D4-5898-4847-955B-E44C0CF45214}"/>
    <hyperlink ref="K2005" r:id="rId508" xr:uid="{B66A789E-B770-4AE8-9DF4-45ED9AC0501C}"/>
    <hyperlink ref="K2006" r:id="rId509" xr:uid="{551F27C9-A8EC-4488-9878-8DDEC3886ADC}"/>
    <hyperlink ref="K2008" r:id="rId510" xr:uid="{C19C9AE4-E934-4222-82DB-C26CCAC53CE1}"/>
    <hyperlink ref="K2009" r:id="rId511" xr:uid="{A790F85B-14A7-4D7C-86A2-EE6E7D5B5A6C}"/>
    <hyperlink ref="K2011" r:id="rId512" xr:uid="{EB50D576-0754-40B5-A008-4DA8B476B1C3}"/>
    <hyperlink ref="K2012" r:id="rId513" xr:uid="{CEEB9E95-7741-41D1-8FDF-E445DBC8FB4E}"/>
    <hyperlink ref="K2014" r:id="rId514" xr:uid="{4413902C-0482-49F8-A890-CF3516EAEAC2}"/>
    <hyperlink ref="K2016" r:id="rId515" xr:uid="{64D94775-40A5-4C79-96CA-D03C2978A603}"/>
    <hyperlink ref="K2017" r:id="rId516" xr:uid="{7FA89BB9-8843-4FE5-8991-F4D82F3AFA0B}"/>
    <hyperlink ref="K2019" r:id="rId517" xr:uid="{8E3DAEFB-0623-4477-A518-E48C32EFD33C}"/>
    <hyperlink ref="K2020" r:id="rId518" xr:uid="{8FFF7ADD-188B-42BD-8715-03FC0CC25318}"/>
    <hyperlink ref="K2022" r:id="rId519" xr:uid="{F759D741-A715-442F-A8AD-F13CB6092F2D}"/>
    <hyperlink ref="K2023" r:id="rId520" xr:uid="{0967F402-74B7-45D6-A46F-A007B507A45B}"/>
    <hyperlink ref="K2024" r:id="rId521" xr:uid="{80692EB5-7B80-4A5B-A00A-B137C2A907CE}"/>
    <hyperlink ref="K2025" r:id="rId522" xr:uid="{BED5F522-C50C-4C18-BC40-86ED273DC7F0}"/>
    <hyperlink ref="K2026" r:id="rId523" xr:uid="{F986F287-348F-49A9-8B2A-2D190A1051B3}"/>
    <hyperlink ref="K2027" r:id="rId524" xr:uid="{C9027888-7818-4554-9BBA-2F8CCA43FE73}"/>
    <hyperlink ref="K2028" r:id="rId525" xr:uid="{913FCD59-21FB-4B06-9C67-3B170B3EB838}"/>
    <hyperlink ref="K2029" r:id="rId526" xr:uid="{1DA672E8-B51E-4F2D-A245-ADD93AFA59FA}"/>
    <hyperlink ref="K2030" r:id="rId527" xr:uid="{2A797CB7-CEF1-4437-98D1-246884C9AB5F}"/>
    <hyperlink ref="K2031" r:id="rId528" xr:uid="{4F6AD262-AAD9-4C8E-852D-B2E43BE2E096}"/>
    <hyperlink ref="K2032" r:id="rId529" xr:uid="{B2483769-ED78-4D3A-9921-785BE50728A9}"/>
    <hyperlink ref="K2035" r:id="rId530" xr:uid="{86E8C114-DFA6-4FE1-99C9-333A6172DB5D}"/>
    <hyperlink ref="K2036" r:id="rId531" xr:uid="{0EAA5467-8F50-4F71-ADDE-B96109CAB6C5}"/>
    <hyperlink ref="K2038" r:id="rId532" xr:uid="{8BD87AD1-7EDC-45F6-AF5B-69295DDE2AAD}"/>
    <hyperlink ref="K2039" r:id="rId533" xr:uid="{7B1F70EE-E44E-498A-BD4D-447EAA9BAEEB}"/>
    <hyperlink ref="K2040" r:id="rId534" xr:uid="{235CB35C-1634-4C34-B7C4-D120844FF3EC}"/>
    <hyperlink ref="K2041" r:id="rId535" xr:uid="{BD12C03B-A20D-427E-911D-84DE29A58CA3}"/>
    <hyperlink ref="K2043" r:id="rId536" xr:uid="{B3CC9545-B77C-48DA-ADC2-2DC2A44F1EBA}"/>
    <hyperlink ref="K2044" r:id="rId537" xr:uid="{102BA110-2710-4DF9-92EB-14DB39F4F37A}"/>
    <hyperlink ref="K2045" r:id="rId538" xr:uid="{74ACEB48-B56D-4A0C-92C7-3E391C5DD9B9}"/>
    <hyperlink ref="K2047" r:id="rId539" xr:uid="{4BF17749-64F1-48B3-B6E6-6DC31384148E}"/>
    <hyperlink ref="K2048" r:id="rId540" xr:uid="{FC88A0EA-3079-4A64-8672-04C6A8A37B56}"/>
    <hyperlink ref="K2049" r:id="rId541" xr:uid="{F2D6C6E8-7A26-4F8C-A206-6AB4BB329E5A}"/>
    <hyperlink ref="K2050" r:id="rId542" xr:uid="{3F724881-1A4C-4C67-BF7C-4EE6D3318089}"/>
    <hyperlink ref="K2051" r:id="rId543" xr:uid="{906C2B3B-629F-49A9-BF30-7A6E3FBC5097}"/>
    <hyperlink ref="K2053" r:id="rId544" xr:uid="{8516E750-6A84-4BC1-9AE4-E7B3C87C2498}"/>
    <hyperlink ref="K2054" r:id="rId545" xr:uid="{886996E6-9281-4E45-BC5A-CF86B2BC893A}"/>
    <hyperlink ref="K2055" r:id="rId546" xr:uid="{C37833F3-9898-462F-B941-9DD48BD91135}"/>
    <hyperlink ref="K2057" r:id="rId547" xr:uid="{295A9619-8140-4AE9-ACB3-312C5555322E}"/>
    <hyperlink ref="K2058" r:id="rId548" xr:uid="{96A476A4-C9B0-406A-8688-787B61C63329}"/>
    <hyperlink ref="K2059" r:id="rId549" xr:uid="{C0E3E34A-A6D5-4996-B81C-AECBF33EBD97}"/>
    <hyperlink ref="K2060" r:id="rId550" xr:uid="{4F7EA6E2-CFD5-40A7-9DE9-935BA8CBB2E5}"/>
    <hyperlink ref="K2061" r:id="rId551" xr:uid="{91BC1F2C-E716-4D78-B880-E91EEC115E95}"/>
    <hyperlink ref="K2062" r:id="rId552" xr:uid="{601896A2-1601-49D2-A7C8-BA15CCB28091}"/>
    <hyperlink ref="K2063" r:id="rId553" xr:uid="{019227DB-C68F-4628-9DBA-B4FDD2BD1D45}"/>
    <hyperlink ref="K2064" r:id="rId554" xr:uid="{8013D646-8848-455C-B9D3-D3A9DFB814D5}"/>
    <hyperlink ref="K2065" r:id="rId555" xr:uid="{30E8C69A-9E71-4D4F-9152-00DCECD0E9D1}"/>
    <hyperlink ref="K2066" r:id="rId556" xr:uid="{BFECCCB6-45DA-4690-BDD6-E2F6B6B2B5E9}"/>
    <hyperlink ref="K2067" r:id="rId557" xr:uid="{38F0A6B3-ABC8-49FD-B80F-A266BE732D41}"/>
    <hyperlink ref="K2068" r:id="rId558" xr:uid="{E7C2FBAF-A500-42D8-A01C-1E9B4A00E522}"/>
    <hyperlink ref="K2069" r:id="rId559" xr:uid="{6BA17CD0-C83C-4230-A4B1-07FD6BBDAC01}"/>
    <hyperlink ref="K2070" r:id="rId560" xr:uid="{23D33B02-C714-4482-A5B6-441AE8D38F15}"/>
    <hyperlink ref="K2071" r:id="rId561" xr:uid="{AF7C9A2E-F6CB-4249-ADE2-350703AC8F65}"/>
    <hyperlink ref="K2072" r:id="rId562" xr:uid="{C5BD14EA-9B87-4F0D-A823-14497D0BCF86}"/>
    <hyperlink ref="K2074" r:id="rId563" xr:uid="{7626B3D9-12A7-45AD-8ECE-0D2B39F12350}"/>
    <hyperlink ref="K2075" r:id="rId564" xr:uid="{025D926A-3C70-4D98-8626-6967148C4E49}"/>
    <hyperlink ref="K2076" r:id="rId565" xr:uid="{8CA4D9BA-2296-4EE6-A33D-C27C7DE52506}"/>
    <hyperlink ref="K2077" r:id="rId566" xr:uid="{99712F91-108A-4F5B-B881-17B3EDF77C29}"/>
    <hyperlink ref="K2079" r:id="rId567" xr:uid="{12DB1605-D64C-4610-8DB7-AB81AF238D45}"/>
    <hyperlink ref="K2080" r:id="rId568" xr:uid="{9638C15F-72AB-49DA-8FCD-ABE57642B3B3}"/>
    <hyperlink ref="K2081" r:id="rId569" xr:uid="{259CFB62-6437-4CF4-9798-D0983570D8A0}"/>
    <hyperlink ref="K2082" r:id="rId570" xr:uid="{67FB7A84-7BE6-4378-B16A-3E31D8B27741}"/>
    <hyperlink ref="K2083" r:id="rId571" xr:uid="{34471ECC-9EE6-4F3D-8837-4DC9F8D0EACD}"/>
    <hyperlink ref="K2084" r:id="rId572" xr:uid="{FDD5C8B9-3750-48B3-B551-C14E8E44D6D9}"/>
    <hyperlink ref="K2085" r:id="rId573" xr:uid="{3605B043-00A5-4543-8A7C-51C4732C38EB}"/>
    <hyperlink ref="K2086" r:id="rId574" xr:uid="{D0AD84E7-CE82-46AF-B9DD-CE6696D1761A}"/>
    <hyperlink ref="K2088" r:id="rId575" xr:uid="{0E317622-03E0-440B-8065-AFFEE8463EAA}"/>
    <hyperlink ref="K2089" r:id="rId576" xr:uid="{42DB743D-7968-4017-9472-293B9EB9C9AF}"/>
    <hyperlink ref="K2090" r:id="rId577" xr:uid="{4267ABC5-5E18-4BDE-ACD5-D2D131AF742C}"/>
    <hyperlink ref="K2091" r:id="rId578" xr:uid="{A78DE55A-DCF0-4745-A1A6-3C25DF453331}"/>
    <hyperlink ref="K2092" r:id="rId579" xr:uid="{F5B94FB8-7492-4EFE-A9E8-C7DE0CF4D435}"/>
    <hyperlink ref="K2093" r:id="rId580" xr:uid="{B60D90F5-A9F4-4266-8241-480A243BBE62}"/>
    <hyperlink ref="K2095" r:id="rId581" xr:uid="{2433E09E-0A25-4B8E-A21F-4452E36A10D5}"/>
    <hyperlink ref="K2097" r:id="rId582" xr:uid="{006FA019-9DE5-4CF3-8062-327CE51682A0}"/>
    <hyperlink ref="K2099" r:id="rId583" xr:uid="{1D778886-7987-4375-80B6-7230C2940773}"/>
    <hyperlink ref="K2101" r:id="rId584" xr:uid="{CCAEA1A0-279D-47F2-BD6E-BB720B5D0354}"/>
    <hyperlink ref="K2244" r:id="rId585" location="HERE" xr:uid="{3978CF20-1000-476E-A24B-53EAF9C0A8C0}"/>
    <hyperlink ref="K2349" r:id="rId586" xr:uid="{C79191AE-253B-45EC-8D39-B19D5AD91C43}"/>
    <hyperlink ref="K2715" r:id="rId587" xr:uid="{BD41456E-C568-4379-ADF6-6B37D179B393}"/>
    <hyperlink ref="K2716" r:id="rId588" xr:uid="{4D47875D-BC05-4FFC-A7D1-A25B56009801}"/>
    <hyperlink ref="K2719" r:id="rId589" xr:uid="{240E5FF2-7AC0-4BA1-A376-82022C0BC254}"/>
    <hyperlink ref="K2721" r:id="rId590" xr:uid="{7E5F2409-3BC8-496A-A750-84778A9ACAB9}"/>
    <hyperlink ref="K2722" r:id="rId591" xr:uid="{1BD94E19-6572-42EA-8564-399929349D31}"/>
    <hyperlink ref="K2736" r:id="rId592" xr:uid="{72D85C93-6518-4CE8-95A9-65F8B9C6FD0D}"/>
    <hyperlink ref="K2742" r:id="rId593" xr:uid="{4AB13F1B-B9D5-4E09-8724-789A970B76D9}"/>
    <hyperlink ref="K2747" r:id="rId594" xr:uid="{13DFA666-C026-460B-A0EB-948317380075}"/>
    <hyperlink ref="K2760" r:id="rId595" xr:uid="{889B0F8B-4B6C-40C5-92BD-731ECFF30F98}"/>
    <hyperlink ref="K2763" r:id="rId596" xr:uid="{EA20371E-D378-4DF1-82E0-977E732F523C}"/>
    <hyperlink ref="K2764" r:id="rId597" xr:uid="{E19E6564-2459-46B5-901E-759ABC4C579E}"/>
    <hyperlink ref="K2776" r:id="rId598" xr:uid="{4F6D3556-810E-45D6-8E76-49B9F7FE9049}"/>
    <hyperlink ref="K2779" r:id="rId599" xr:uid="{32596626-E27A-4889-96FC-9D997697D115}"/>
    <hyperlink ref="K2781" r:id="rId600" xr:uid="{AF98B777-B4D3-48B3-8CA0-C3E317144DA3}"/>
    <hyperlink ref="K2782" r:id="rId601" xr:uid="{BEEC7DD5-CC7F-4D2D-9E5E-5CF44AF25E36}"/>
    <hyperlink ref="K2789" r:id="rId602" xr:uid="{02FC3B63-E2D5-47F8-9EF8-DD0E789F88BD}"/>
    <hyperlink ref="K2791" r:id="rId603" xr:uid="{B116DE14-4F0D-467A-BC8F-F966997DB7EC}"/>
    <hyperlink ref="K2792" r:id="rId604" xr:uid="{0B10405D-39D9-4EED-A4EB-219C70335FF5}"/>
    <hyperlink ref="K2797" r:id="rId605" xr:uid="{D273FB44-CF01-41AA-8DB4-25BA2D9716AF}"/>
    <hyperlink ref="K2799" r:id="rId606" xr:uid="{9AE01C64-4870-4115-A3F7-031B835E267A}"/>
    <hyperlink ref="K2814" r:id="rId607" xr:uid="{A9EF6B19-4902-4982-9519-C5C6419B1D50}"/>
    <hyperlink ref="K2815" r:id="rId608" xr:uid="{BBB7BB98-B05B-49BE-A496-E7C9A8734E7E}"/>
    <hyperlink ref="K2822" r:id="rId609" xr:uid="{41F4D3CD-ECBE-4433-BE98-0ABB6348B22D}"/>
    <hyperlink ref="K2823" r:id="rId610" xr:uid="{B799D308-C6AA-415F-BC89-EC830BAF6778}"/>
    <hyperlink ref="K2824" r:id="rId611" xr:uid="{1443E10D-44C8-447A-9972-033E21DCE1E8}"/>
    <hyperlink ref="K2825" r:id="rId612" xr:uid="{310FC35C-8B06-4A79-9E39-45DDF703A3C3}"/>
    <hyperlink ref="K2839" r:id="rId613" xr:uid="{2BAD9B5B-66D1-4B2E-BAF1-1525FC8CD792}"/>
    <hyperlink ref="K2844" r:id="rId614" xr:uid="{3F614DE6-79B3-4A46-A310-281052D03437}"/>
    <hyperlink ref="K2845" r:id="rId615" xr:uid="{5147541C-28D0-4024-B802-0057FBCAB563}"/>
    <hyperlink ref="K2850" r:id="rId616" xr:uid="{1AF67E42-3959-479B-A024-FE0440D5C303}"/>
    <hyperlink ref="K2851" r:id="rId617" xr:uid="{68168477-00BD-49A9-A672-54F30D067948}"/>
    <hyperlink ref="K2860" r:id="rId618" xr:uid="{C4A53AD1-A5F1-4567-93E4-F71C3F7F5E37}"/>
    <hyperlink ref="K2863" r:id="rId619" xr:uid="{16C16FBA-4588-4B71-9462-C8BC2DAF9022}"/>
    <hyperlink ref="K2864" r:id="rId620" xr:uid="{647EB4C9-4857-41E4-A43B-35362BE60180}"/>
    <hyperlink ref="K2899" r:id="rId621" xr:uid="{E61FC2FE-BF98-4B81-8455-4EE3E639B68F}"/>
    <hyperlink ref="K2946" r:id="rId622" xr:uid="{88A4E809-C6F4-4040-9738-6CFF0D7AA6CE}"/>
    <hyperlink ref="K2950" r:id="rId623" xr:uid="{C4C778FA-AAE2-45C4-B189-4D0AB5101531}"/>
    <hyperlink ref="K2952" r:id="rId624" xr:uid="{DCD3BFDF-3F27-4557-8FC9-E6467E4E95ED}"/>
    <hyperlink ref="K2953" r:id="rId625" xr:uid="{B963EA39-B756-4E5D-9B35-2A8A29A1D79A}"/>
    <hyperlink ref="K2954" r:id="rId626" xr:uid="{BFE4A3BF-503C-47D5-B93B-DA02CDE1EF64}"/>
    <hyperlink ref="K2956" r:id="rId627" xr:uid="{15C9BF54-2430-4E0C-B67F-C8F89E7F2DCD}"/>
    <hyperlink ref="K2960" r:id="rId628" xr:uid="{A03C5A4D-67C8-456F-9DA9-241604D62124}"/>
    <hyperlink ref="K2962" r:id="rId629" xr:uid="{30E6F62D-6CF7-4F0C-83C4-2503E1838F95}"/>
    <hyperlink ref="K2963" r:id="rId630" xr:uid="{EB138EB0-45C4-4F2E-B927-AEE82469A9E2}"/>
    <hyperlink ref="K2964" r:id="rId631" xr:uid="{B743011D-63C0-4E13-8E7F-0D74C03D4D62}"/>
    <hyperlink ref="K2965" r:id="rId632" xr:uid="{9DF1568A-F090-43CD-820E-CFFA464A933D}"/>
    <hyperlink ref="K2966" r:id="rId633" xr:uid="{6053A68A-C595-41B9-A173-CDC6F72E47BD}"/>
    <hyperlink ref="K3015" r:id="rId634" xr:uid="{46D1F3B8-8E7E-4997-967D-9A2BD37C17B1}"/>
    <hyperlink ref="K3016" r:id="rId635" xr:uid="{01F8E5FD-0B7F-4897-B044-091A8B7F2D71}"/>
    <hyperlink ref="K3146" r:id="rId636" xr:uid="{81F36326-2243-4BA2-AA56-8DD72ABC1224}"/>
    <hyperlink ref="K3147" r:id="rId637" xr:uid="{40029C7E-5F96-4232-BBF5-A1C5627F0FA6}"/>
    <hyperlink ref="K3149" r:id="rId638" xr:uid="{8F170268-33E6-44C8-A77B-12AE6F7EC855}"/>
    <hyperlink ref="K3173" r:id="rId639" xr:uid="{8E158400-163D-461E-BE95-A043F72B92C1}"/>
    <hyperlink ref="K3178" r:id="rId640" xr:uid="{F95B4BB3-A495-4442-B77F-A5B4B48E049C}"/>
    <hyperlink ref="K3182" r:id="rId641" xr:uid="{6A3631F7-08FD-49C9-A667-4CBE2F2734F9}"/>
    <hyperlink ref="K3185" r:id="rId642" xr:uid="{CEF86204-5A13-4FF6-AC06-9DAAD4099278}"/>
    <hyperlink ref="K3186" r:id="rId643" xr:uid="{C806BF72-FAAB-489A-8791-31D44C80B5B6}"/>
    <hyperlink ref="K3188" r:id="rId644" xr:uid="{E1D5F19A-B046-4447-8545-F9E2A0E3D4D5}"/>
    <hyperlink ref="K3189" r:id="rId645" xr:uid="{5ABB330D-1536-4D74-852A-905113DAAB34}"/>
    <hyperlink ref="K3194" r:id="rId646" xr:uid="{3793D034-FDE8-45C9-9A40-1CA4760966F1}"/>
    <hyperlink ref="K3197" r:id="rId647" xr:uid="{6E6F9DB7-DB8D-4F54-8453-33F30D446AF8}"/>
    <hyperlink ref="K3198" r:id="rId648" xr:uid="{E5AD9C2D-FF25-42ED-A17E-4C53654366BD}"/>
    <hyperlink ref="K3258" r:id="rId649" display="http://calmview.cardiff.gov.uk/Record.aspx?src=CalmView.Catalog&amp;id=CORB" xr:uid="{90507C4C-9FD9-4109-9CC2-736D223E44B9}"/>
    <hyperlink ref="K3272" r:id="rId650" xr:uid="{D16564E5-489C-490D-ADEE-FBAE1257F5A2}"/>
    <hyperlink ref="K3273" r:id="rId651" xr:uid="{1F756ACB-6AB2-48D8-B5CD-D48323FC882D}"/>
    <hyperlink ref="K3274" r:id="rId652" xr:uid="{CB71AD64-A222-481D-B554-06ACBC1BE800}"/>
    <hyperlink ref="K3275" r:id="rId653" xr:uid="{765B07F0-A9B6-48F6-9E45-ACE4FCFF9CAA}"/>
    <hyperlink ref="K3276" r:id="rId654" xr:uid="{641D7297-21A6-40F9-B7C4-5F2580F8E22E}"/>
    <hyperlink ref="K3389" r:id="rId655" xr:uid="{4A2D03C5-DF44-40BA-A74F-DD1507551DAC}"/>
    <hyperlink ref="K3435" r:id="rId656" xr:uid="{BDBD3424-7CAD-452B-B881-0D12E82B3860}"/>
    <hyperlink ref="K3436" r:id="rId657" xr:uid="{F122E812-BB35-4A8B-9169-85EDBDAC2555}"/>
    <hyperlink ref="K3437" r:id="rId658" xr:uid="{EFBD9056-85B4-4911-BB92-86F53BB56E65}"/>
    <hyperlink ref="K3438" r:id="rId659" xr:uid="{C834FD33-D802-4986-8C03-8FE8AC1A13CD}"/>
    <hyperlink ref="K3439" r:id="rId660" xr:uid="{E966E5B9-46FB-4AC4-8D01-C1AF6D390A9B}"/>
    <hyperlink ref="K3443" r:id="rId661" xr:uid="{607E0678-C1AF-4A22-AAF4-558D345D3CC1}"/>
    <hyperlink ref="K3444" r:id="rId662" xr:uid="{AA58E987-774E-4D04-AA40-B4F2F90A4516}"/>
    <hyperlink ref="K3480" r:id="rId663" xr:uid="{FED76080-5228-47D0-8773-B96C5DA185F8}"/>
    <hyperlink ref="K3481" r:id="rId664" xr:uid="{C64899B3-B872-44B9-B4FF-17485C489BC9}"/>
    <hyperlink ref="K3833" r:id="rId665" xr:uid="{1C122612-B0E3-4818-8466-84CF2A6EFCC2}"/>
    <hyperlink ref="K3837" r:id="rId666" xr:uid="{E21818E3-381D-4949-B440-8AFECCE09882}"/>
    <hyperlink ref="K3849" r:id="rId667" xr:uid="{F0B2903A-EE00-4615-B7CC-F792D4B20273}"/>
    <hyperlink ref="K3850" r:id="rId668" xr:uid="{2C3CAB8F-5A6B-481B-AAB5-447336092B81}"/>
    <hyperlink ref="K3956" r:id="rId669" xr:uid="{BF79ABBB-8EDD-44DC-8B72-FAE2A6FF7435}"/>
    <hyperlink ref="K3958" r:id="rId670" xr:uid="{E87161C6-B1AE-4876-B78F-3BF51CD12C3F}"/>
    <hyperlink ref="K3960" r:id="rId671" xr:uid="{E7C8A50B-A3F2-47DB-BE16-864C318BEFCC}"/>
    <hyperlink ref="K3971" r:id="rId672" xr:uid="{7B4903B6-9A4D-493B-97F0-591CDBDF3CB1}"/>
    <hyperlink ref="K3972" r:id="rId673" xr:uid="{A1F8F0AE-C7FD-4B79-9B61-18A09C42B816}"/>
    <hyperlink ref="K3973" r:id="rId674" xr:uid="{C106303F-1098-4F94-A05B-AD97A8658E53}"/>
    <hyperlink ref="K3974" r:id="rId675" xr:uid="{5B642DC8-364C-457C-A760-0BB663E19B01}"/>
    <hyperlink ref="K3975" r:id="rId676" xr:uid="{E354DFF6-F328-4C72-8852-888161112E11}"/>
    <hyperlink ref="K3976" r:id="rId677" xr:uid="{5B355AE5-D7C2-4EB9-991F-77CCA10C8B64}"/>
    <hyperlink ref="K3977" r:id="rId678" xr:uid="{4B2ED640-EA4F-4486-9A56-DA5DAFC165D5}"/>
    <hyperlink ref="K4015" r:id="rId679" xr:uid="{CFF3D977-A787-4424-9CB2-0B01BA9E32F0}"/>
    <hyperlink ref="K4016" r:id="rId680" xr:uid="{0CC1B400-6E03-4B7C-9D5A-5E52F5FF6060}"/>
    <hyperlink ref="K4396" r:id="rId681" xr:uid="{9241A605-1F13-479D-BD79-7F47A020F7B1}"/>
    <hyperlink ref="K4419" r:id="rId682" xr:uid="{C8BD0BA7-5E50-49B6-B8E1-AA4D9ABC448D}"/>
    <hyperlink ref="K4442" r:id="rId683" xr:uid="{A599F975-6C08-4DA5-B8A1-A4FEFD2CDEE7}"/>
    <hyperlink ref="K4888" r:id="rId684" xr:uid="{F9BF9652-37C9-44A7-BB44-15646428B77E}"/>
    <hyperlink ref="K4889" r:id="rId685" xr:uid="{21BB77A0-F1DF-4D80-BFD2-4FD14673F19C}"/>
    <hyperlink ref="K4890" r:id="rId686" xr:uid="{AABA8D5A-7C0A-4E8A-B88A-66942343E8C5}"/>
    <hyperlink ref="K4891" r:id="rId687" xr:uid="{3E881139-E27C-4BDE-BB5B-69318819BC51}"/>
    <hyperlink ref="K4892" r:id="rId688" xr:uid="{5B4C3E22-3D0D-4CAD-A050-B39E88613C22}"/>
    <hyperlink ref="K4893" r:id="rId689" xr:uid="{680AA52B-06AA-453F-BBDE-9C7D41FF9AE3}"/>
    <hyperlink ref="K4894" r:id="rId690" xr:uid="{583A90B3-4BFB-407E-869A-3CB0F1F48D45}"/>
    <hyperlink ref="K4895" r:id="rId691" xr:uid="{026301D6-3C21-47CB-9610-E545DC301195}"/>
    <hyperlink ref="K4896" r:id="rId692" xr:uid="{4CBA376B-13C2-40A4-9CBD-FFD1CD0E3E37}"/>
    <hyperlink ref="K4897" r:id="rId693" xr:uid="{B7885627-DF6D-44D7-873C-38424A7E9468}"/>
    <hyperlink ref="K4898" r:id="rId694" xr:uid="{400A8D2B-BF7C-4F6E-A4B6-5E02B113B9CB}"/>
    <hyperlink ref="K4899" r:id="rId695" xr:uid="{C9C3110B-EB43-4876-A7AA-412C1CE6754B}"/>
    <hyperlink ref="K4900" r:id="rId696" xr:uid="{8D0B89DF-1D20-49AB-815E-92D6D6B03763}"/>
    <hyperlink ref="K4901" r:id="rId697" xr:uid="{9C3635D4-E1AC-4DF7-8F03-227A8EFC3CB2}"/>
    <hyperlink ref="K4902" r:id="rId698" xr:uid="{F8D5C86E-426D-4CAA-A123-2FB88839683B}"/>
    <hyperlink ref="K4904" r:id="rId699" xr:uid="{FBA1CD63-2694-41A4-AA32-A0C22B22B90C}"/>
    <hyperlink ref="K4905" r:id="rId700" xr:uid="{C2BEBD68-54BD-4F45-8958-0A27254B7ADF}"/>
    <hyperlink ref="K4906" r:id="rId701" xr:uid="{61FE00AC-BEA1-4016-B98F-582AC6E7D4FD}"/>
    <hyperlink ref="K4907" r:id="rId702" xr:uid="{6E20EADA-D897-4333-9F1E-A05976E8080C}"/>
    <hyperlink ref="K4908" r:id="rId703" xr:uid="{5C6D7974-E239-4DAE-89CE-C232540726D2}"/>
    <hyperlink ref="K4909" r:id="rId704" xr:uid="{A510AB2F-5E2E-4327-87DE-F385A1F7DE1B}"/>
    <hyperlink ref="K4910" r:id="rId705" xr:uid="{43FDE17A-8C85-4F8D-9CB8-00DA5A8942EA}"/>
    <hyperlink ref="K4911" r:id="rId706" xr:uid="{265381A0-73BD-4B68-B3AB-E7EC176F9F73}"/>
    <hyperlink ref="K4912" r:id="rId707" xr:uid="{84261502-C775-411E-B7B5-833786F3457E}"/>
    <hyperlink ref="K4913" r:id="rId708" xr:uid="{2D646113-7939-4F42-9F79-6EEED4618DF9}"/>
    <hyperlink ref="K4914" r:id="rId709" xr:uid="{E7C7AB33-C282-40CB-A801-C4EB67EF8A0B}"/>
    <hyperlink ref="K4915" r:id="rId710" xr:uid="{7224E22A-CE43-4C30-8816-660AEB6061DC}"/>
    <hyperlink ref="K4916" r:id="rId711" xr:uid="{08E008EC-703B-4434-BFC8-16F13DC495C3}"/>
    <hyperlink ref="K4917" r:id="rId712" xr:uid="{60854EBC-A78C-42E7-B2AB-92598B1CD4A1}"/>
    <hyperlink ref="K4918" r:id="rId713" xr:uid="{77749B42-BDA6-4C5F-8549-3CE7DA2D09F7}"/>
    <hyperlink ref="K4919" r:id="rId714" xr:uid="{99E0E22A-4013-4E04-8E4F-94B5DE2DDABC}"/>
    <hyperlink ref="K4920" r:id="rId715" xr:uid="{37D4900D-4BA4-4908-BDE3-756EC78BCD28}"/>
    <hyperlink ref="K4921" r:id="rId716" xr:uid="{972C668B-FFEF-41CB-8820-27CEB13D55DE}"/>
    <hyperlink ref="K4922" r:id="rId717" xr:uid="{AD9F9406-9219-4374-A888-58EF7BA541E3}"/>
    <hyperlink ref="K4923" r:id="rId718" xr:uid="{9469DFB2-D66A-4F85-9FF8-000912317122}"/>
    <hyperlink ref="K4924" r:id="rId719" xr:uid="{7E6D446C-6A4A-47A9-9279-3A4FEA026E82}"/>
    <hyperlink ref="K4925" r:id="rId720" xr:uid="{80B2AB24-DD4C-40DC-A01A-F8DCDD1349F6}"/>
    <hyperlink ref="K4926" r:id="rId721" xr:uid="{888B679F-6DBC-48C0-97D8-F561A0269A5C}"/>
    <hyperlink ref="K4927" r:id="rId722" xr:uid="{35BDCB0D-164B-49BF-8E83-347C2417AF5A}"/>
    <hyperlink ref="K4928" r:id="rId723" xr:uid="{1CB31177-F500-4D81-8DBB-8E0E163975E8}"/>
    <hyperlink ref="K4929" r:id="rId724" xr:uid="{DB0B5E4E-134D-411F-AA3C-8D4638AB41C2}"/>
    <hyperlink ref="K4930" r:id="rId725" xr:uid="{8E4A7A3E-6ACE-4D3B-AC08-FEEF4353319F}"/>
    <hyperlink ref="K4931" r:id="rId726" xr:uid="{61D7B330-6919-4FA9-8862-1C12D7E8D3AD}"/>
    <hyperlink ref="K4932" r:id="rId727" xr:uid="{072346B5-93B3-4252-A1B1-0AFABD14B5D1}"/>
    <hyperlink ref="K4933" r:id="rId728" xr:uid="{A67EA9E8-513C-4D26-80BE-758558052131}"/>
    <hyperlink ref="K4934" r:id="rId729" xr:uid="{FFC1CE0C-D41B-456D-B382-E61B30B44C64}"/>
    <hyperlink ref="K4935" r:id="rId730" xr:uid="{421629C3-E365-48B3-B8F8-A0AC4822C69D}"/>
    <hyperlink ref="K4936" r:id="rId731" xr:uid="{65EA43A2-E129-48CD-9048-6D22ED9D9DCA}"/>
    <hyperlink ref="K4937" r:id="rId732" xr:uid="{0BF1808E-23E5-4210-8B27-BA5A1EC54679}"/>
    <hyperlink ref="K4938" r:id="rId733" xr:uid="{8EE36AB0-0ED8-46B2-8034-0CD2875A6B7C}"/>
    <hyperlink ref="K4939" r:id="rId734" xr:uid="{0B0FBD05-367B-4F40-87CB-0B16EE2AEF55}"/>
    <hyperlink ref="K4940" r:id="rId735" xr:uid="{A9D62B52-931A-408D-B04D-9910A7D14E81}"/>
    <hyperlink ref="K4941" r:id="rId736" xr:uid="{8A969F62-6509-446C-9DF0-A23E6DE3D2E2}"/>
    <hyperlink ref="K4942" r:id="rId737" xr:uid="{C65C4889-1FD4-493B-AFBE-99E246D3FC19}"/>
    <hyperlink ref="K4943" r:id="rId738" xr:uid="{C5CC4F75-005F-4C41-9EE7-1B97F820503D}"/>
    <hyperlink ref="K4944" r:id="rId739" xr:uid="{679D9662-AB65-44C6-8778-049D281AE9CF}"/>
    <hyperlink ref="K4945" r:id="rId740" xr:uid="{D6C31D92-97EC-4CC8-92DD-D96E845BAF9E}"/>
    <hyperlink ref="K4946" r:id="rId741" xr:uid="{FE8AA14A-BE15-4AE0-A1BF-D552CE0F00EC}"/>
    <hyperlink ref="K4947" r:id="rId742" xr:uid="{435619CA-8BF9-436F-BDEB-9E8781609520}"/>
    <hyperlink ref="K4948" r:id="rId743" xr:uid="{3CF2B32C-767A-4194-B133-A335856A3E6D}"/>
    <hyperlink ref="K4949" r:id="rId744" xr:uid="{E7DF315F-75B7-4E7A-A276-F94213BA794A}"/>
    <hyperlink ref="K4950" r:id="rId745" xr:uid="{BA7AC24A-C9CA-4CF6-84CA-697B179F2C7B}"/>
    <hyperlink ref="K4951" r:id="rId746" xr:uid="{C71EBBBF-8F7C-4384-A32A-9AE8D5415CA4}"/>
    <hyperlink ref="K4952" r:id="rId747" xr:uid="{91E092A5-3F0E-44FC-82EF-DF03BBD32058}"/>
    <hyperlink ref="K4953" r:id="rId748" xr:uid="{2C6B5CBC-37B5-43B6-908F-C5A4B7BA6B84}"/>
    <hyperlink ref="K4954" r:id="rId749" xr:uid="{0CE0F1D8-51AE-4B15-BD6A-30956A994EEE}"/>
    <hyperlink ref="K4955" r:id="rId750" xr:uid="{57953E39-23CF-4BE9-A0DF-86EC09297E19}"/>
    <hyperlink ref="K4956" r:id="rId751" xr:uid="{B862C817-657F-4257-97AB-D0716B23B250}"/>
    <hyperlink ref="K4957" r:id="rId752" xr:uid="{EC48E7E5-17F0-494A-B629-F2BD89D5B411}"/>
    <hyperlink ref="K4958" r:id="rId753" xr:uid="{51CE9D6B-14FE-4D3F-AF2D-B4C02923181D}"/>
    <hyperlink ref="K4959" r:id="rId754" xr:uid="{543C902D-5F63-45E7-81D4-EC5B88FAD1B1}"/>
    <hyperlink ref="K4960" r:id="rId755" xr:uid="{B4FB70C0-F758-4141-B4C5-FED2AA4C6CCD}"/>
    <hyperlink ref="K4961" r:id="rId756" xr:uid="{9EE83689-CF35-4AFE-BF68-00570153C156}"/>
    <hyperlink ref="K4962" r:id="rId757" xr:uid="{7A795CD1-E173-438F-B3A6-837859B30696}"/>
    <hyperlink ref="K4963" r:id="rId758" xr:uid="{8F869681-96D2-485B-97E2-CCE9395CA607}"/>
    <hyperlink ref="K4964" r:id="rId759" xr:uid="{01BF388F-ACA7-40EB-8535-6380314152AA}"/>
    <hyperlink ref="K4965" r:id="rId760" xr:uid="{CB2BB0D9-776B-405A-99E8-A5C159BEAB50}"/>
    <hyperlink ref="K4966" r:id="rId761" xr:uid="{FD86C0A3-110C-4234-95D4-2F7023C324B7}"/>
    <hyperlink ref="K4967" r:id="rId762" xr:uid="{B03C792C-3CB1-4000-9E57-E1812C4841F6}"/>
    <hyperlink ref="K4968" r:id="rId763" xr:uid="{87524584-E5E9-4407-9846-AC96CF344B74}"/>
    <hyperlink ref="K4969" r:id="rId764" xr:uid="{52DD8558-B8B3-431D-8F38-BA59C02F1DC4}"/>
    <hyperlink ref="K4970" r:id="rId765" xr:uid="{FD4933CE-485F-4EDA-BB8E-0CF8CD11305E}"/>
    <hyperlink ref="K4971" r:id="rId766" xr:uid="{503E0260-ACCB-4144-8D36-764262373880}"/>
    <hyperlink ref="K4972" r:id="rId767" xr:uid="{F3D82E32-6476-46BB-A3DF-F5FED5225DA4}"/>
    <hyperlink ref="K4973" r:id="rId768" xr:uid="{B06C669F-B19E-47AE-A905-0450978BC247}"/>
    <hyperlink ref="K4974" r:id="rId769" xr:uid="{3BDA7A5D-9F6D-4CB8-9291-FDB97C0E72EB}"/>
    <hyperlink ref="K4975" r:id="rId770" xr:uid="{3966DA08-BFF5-42DC-B1EE-4A2BD7DAAEE1}"/>
    <hyperlink ref="K4976" r:id="rId771" xr:uid="{CCA1A063-3997-4BFA-813E-D167669E076F}"/>
    <hyperlink ref="K4977" r:id="rId772" xr:uid="{91146DB9-4832-4F95-897C-147566C2CE20}"/>
    <hyperlink ref="K4978" r:id="rId773" xr:uid="{3DBB833F-F895-4693-B509-23420C361C80}"/>
    <hyperlink ref="K4979" r:id="rId774" xr:uid="{68628F5A-73AB-40AC-A934-7453344F1098}"/>
    <hyperlink ref="K4980" r:id="rId775" xr:uid="{18372BE6-8216-4668-986C-C2FBA44BFB1A}"/>
    <hyperlink ref="K4981" r:id="rId776" xr:uid="{1CBC655B-58AE-4E45-9FB1-D50AFA557361}"/>
    <hyperlink ref="K4982" r:id="rId777" xr:uid="{20F1CEB2-8F1C-4630-827D-6B927C112897}"/>
    <hyperlink ref="K4983" r:id="rId778" xr:uid="{4559A044-2E9B-4E2C-A923-011DDD6FC534}"/>
    <hyperlink ref="K4986" r:id="rId779" xr:uid="{F95DA4F4-ADD6-416E-AD38-B1A03050A25A}"/>
    <hyperlink ref="K4987" r:id="rId780" xr:uid="{EFDE05F2-16D7-4247-B6D0-AD31EEABFBA4}"/>
    <hyperlink ref="K4988" r:id="rId781" xr:uid="{3FE64710-70A3-4D8D-BFE2-C4B10DC66DDE}"/>
    <hyperlink ref="K4989" r:id="rId782" xr:uid="{BD74F06F-5CE0-48BC-96DF-6224E7053D85}"/>
    <hyperlink ref="K4990" r:id="rId783" xr:uid="{B6A289C5-E73A-4E40-A310-359075BC1AA2}"/>
    <hyperlink ref="K4991" r:id="rId784" xr:uid="{C57AC1F2-2805-4FA2-8630-7D884AD0531C}"/>
    <hyperlink ref="K4992" r:id="rId785" xr:uid="{F800C220-B605-4B0E-AA58-BF23F9725039}"/>
    <hyperlink ref="K4993" r:id="rId786" xr:uid="{8585960F-3329-4908-BDBD-82A4C615F448}"/>
    <hyperlink ref="K4994" r:id="rId787" xr:uid="{E4D40595-5042-4516-B02B-B7B341B48E89}"/>
    <hyperlink ref="K4995" r:id="rId788" xr:uid="{747326A6-0521-4EFB-AB35-96CEEB75B209}"/>
    <hyperlink ref="K4996" r:id="rId789" xr:uid="{6767D40F-049A-4DE0-9922-9BF7F8D9AD90}"/>
    <hyperlink ref="K4997" r:id="rId790" xr:uid="{4B63E121-75FE-46F6-BCF1-3578D6CB7151}"/>
    <hyperlink ref="K4998" r:id="rId791" xr:uid="{46CEDB9E-B116-4E86-9267-7B3223FA96A4}"/>
    <hyperlink ref="K4999" r:id="rId792" xr:uid="{D4732F37-5ACC-449F-91D5-3021A8B322FF}"/>
    <hyperlink ref="K5000" r:id="rId793" xr:uid="{2EEF58FF-81FD-4871-B25D-AAB39AC10263}"/>
    <hyperlink ref="K5001" r:id="rId794" xr:uid="{C69FF4D7-05AE-408E-958B-2BC47652883A}"/>
    <hyperlink ref="K5002" r:id="rId795" xr:uid="{4CAA463B-3435-46BD-A749-FA7E0187B3A4}"/>
    <hyperlink ref="K5004" r:id="rId796" xr:uid="{AFE311AB-8FCD-4811-8286-42FC77583EE3}"/>
    <hyperlink ref="K5005" r:id="rId797" xr:uid="{92844CEF-2DDE-49D6-8207-8712F6E947A4}"/>
    <hyperlink ref="K5006" r:id="rId798" xr:uid="{EC2EA892-6DBC-4B90-830A-718AA1FC59AD}"/>
    <hyperlink ref="K5007" r:id="rId799" xr:uid="{D97C3CA0-1B57-470F-A31E-2A565420CA19}"/>
    <hyperlink ref="K5008" r:id="rId800" xr:uid="{A2091F7E-FD87-4518-99A2-A1F5793D62BA}"/>
    <hyperlink ref="K5009" r:id="rId801" xr:uid="{882DC0D5-030F-41F1-899F-6016E69A8F65}"/>
    <hyperlink ref="K5010" r:id="rId802" xr:uid="{2F0992D9-99E6-47DC-B3A1-13B44920194E}"/>
    <hyperlink ref="K5011" r:id="rId803" xr:uid="{A418C8F8-EE91-4186-80EB-DA6CF52D777F}"/>
    <hyperlink ref="K5012" r:id="rId804" xr:uid="{A031C44F-881F-450D-9ECB-768E259A3C45}"/>
    <hyperlink ref="K5013" r:id="rId805" xr:uid="{59A380C3-393E-40ED-A598-E1F8720D10A9}"/>
    <hyperlink ref="K5014" r:id="rId806" xr:uid="{C6EB2E0D-2352-41D8-88C4-1ABEBB96D80D}"/>
    <hyperlink ref="K5015" r:id="rId807" xr:uid="{7A08348A-E77B-4BA0-9BD0-1950F2B33EDE}"/>
    <hyperlink ref="K5016" r:id="rId808" xr:uid="{DACEEBDF-EB02-4E55-9C4A-D7BDCA1E6033}"/>
    <hyperlink ref="K5017" r:id="rId809" xr:uid="{A8013CD7-2164-40ED-9EE9-A6D34C8720F9}"/>
    <hyperlink ref="K5018" r:id="rId810" xr:uid="{E1676B4F-000E-454B-82AB-1C2913A337D8}"/>
    <hyperlink ref="K5019" r:id="rId811" xr:uid="{7EE24867-F5CC-456B-93F5-76903AA88280}"/>
    <hyperlink ref="K5020" r:id="rId812" xr:uid="{FE9B8315-ED1C-40D6-AD46-7CCBFAB89B5C}"/>
    <hyperlink ref="K5021" r:id="rId813" xr:uid="{7FA3DB8F-EC43-4A76-BB80-A4EDFD2F9A3A}"/>
    <hyperlink ref="K5022" r:id="rId814" xr:uid="{8517990D-5565-4D97-B758-C3672E3EBB43}"/>
    <hyperlink ref="K5023" r:id="rId815" xr:uid="{25B4C0A6-C027-4C06-BE38-FF2D36846B06}"/>
    <hyperlink ref="K5024" r:id="rId816" xr:uid="{5710116C-5E95-49F6-BDD0-52E0F1AD89EF}"/>
    <hyperlink ref="K5025" r:id="rId817" xr:uid="{4020F593-5F4C-4AC7-BD71-7D33FDF29C7C}"/>
    <hyperlink ref="K5026" r:id="rId818" xr:uid="{E233C433-E888-4810-B2D7-FB509FD76CF6}"/>
    <hyperlink ref="K5027" r:id="rId819" xr:uid="{9BBCF014-2A9F-4E65-B5F3-C19BE1A5E1E4}"/>
    <hyperlink ref="K5028" r:id="rId820" xr:uid="{6442B420-789C-4970-8CE8-A3F7B8F1DC56}"/>
    <hyperlink ref="K5029" r:id="rId821" xr:uid="{CEB37230-3103-490F-B3C2-B70E55C2BBF8}"/>
    <hyperlink ref="K5030" r:id="rId822" xr:uid="{0BBE1681-372A-4AAB-9015-F54DB2B8DFE2}"/>
    <hyperlink ref="K5031" r:id="rId823" xr:uid="{9661ADBD-7FEC-406C-8594-51706658EA7C}"/>
    <hyperlink ref="K5032" r:id="rId824" xr:uid="{BB27EA9C-F7C6-4B14-812A-C7D82B39BBC7}"/>
    <hyperlink ref="K5033" r:id="rId825" xr:uid="{3D0171FF-F9D1-4B37-B67D-255CF4DF7AA7}"/>
    <hyperlink ref="K5034" r:id="rId826" xr:uid="{C27F2762-F90C-49D3-9145-956E373B70D2}"/>
    <hyperlink ref="K5035" r:id="rId827" xr:uid="{3C344F3B-30D0-4D0F-92AF-5F182C984D22}"/>
    <hyperlink ref="K5036" r:id="rId828" xr:uid="{071AC7CF-2E4A-4D62-9617-F66E44E579A8}"/>
    <hyperlink ref="K5037" r:id="rId829" xr:uid="{D1357FA7-8A6F-4C43-BF8C-AD4B14E3C63D}"/>
    <hyperlink ref="K5038" r:id="rId830" xr:uid="{3347E7F2-FC2E-43B9-BB05-0A03F0C0F470}"/>
    <hyperlink ref="K5039" r:id="rId831" xr:uid="{F6A14133-A8D4-4AF5-8FE7-F8EB7A15AA99}"/>
    <hyperlink ref="K5040" r:id="rId832" xr:uid="{C4128B2B-290C-4AA1-90E7-2C81CFF28265}"/>
    <hyperlink ref="K5041" r:id="rId833" xr:uid="{0CDDE372-12A0-448C-B921-63BB7E9605F2}"/>
    <hyperlink ref="K5042" r:id="rId834" xr:uid="{D95868E7-83EB-4323-A381-B15E275CD831}"/>
    <hyperlink ref="K5043" r:id="rId835" xr:uid="{1F9445E0-EC3E-4254-B4A7-5AD10F5EF16F}"/>
    <hyperlink ref="K5044" r:id="rId836" xr:uid="{2A3935C0-7CC8-4E4F-80DB-72C1D8D09657}"/>
    <hyperlink ref="K5045" r:id="rId837" xr:uid="{1044F393-9A95-4413-BF71-BB0B2E3B9627}"/>
    <hyperlink ref="K5046" r:id="rId838" xr:uid="{5571E62F-C2FA-47B6-B175-ABF5ABC73759}"/>
    <hyperlink ref="K5047" r:id="rId839" xr:uid="{46823709-CD0D-4DFD-83D1-E64E8517428F}"/>
    <hyperlink ref="K5048" r:id="rId840" xr:uid="{3508B706-BC01-470B-B7F3-4830C511ACF9}"/>
    <hyperlink ref="K5049" r:id="rId841" xr:uid="{63004258-A48C-479E-A089-21F6827D2374}"/>
    <hyperlink ref="K5050" r:id="rId842" xr:uid="{7B56DFE7-D10D-44D2-8408-DAF6247B244F}"/>
    <hyperlink ref="K5051" r:id="rId843" xr:uid="{C9E0EFF8-4EDE-4494-B9BD-FB2E3E5AAB87}"/>
    <hyperlink ref="K5052" r:id="rId844" xr:uid="{8F8073CA-39E5-482D-B008-358A4287AFE7}"/>
    <hyperlink ref="K5053" r:id="rId845" xr:uid="{3A2E7A97-B840-4015-BA9E-BA6E7D2F4EC7}"/>
    <hyperlink ref="K5054" r:id="rId846" xr:uid="{0B6EC33C-C16B-4810-AD85-02BC6390FB43}"/>
    <hyperlink ref="K5055" r:id="rId847" xr:uid="{9C51A29A-6608-44CF-8C4F-6DB1E49A9538}"/>
    <hyperlink ref="K5056" r:id="rId848" xr:uid="{CDDBB6AC-B353-4A03-ACAC-4E5F10A2F226}"/>
    <hyperlink ref="K5057" r:id="rId849" xr:uid="{BEB92433-9871-4E1A-8F15-60F670E9DD7F}"/>
    <hyperlink ref="K5058" r:id="rId850" xr:uid="{EF903C4B-5672-4502-A1B6-B01EED05CF66}"/>
    <hyperlink ref="K5059" r:id="rId851" xr:uid="{0BA3BFC1-691D-4F2F-B412-2A58447D55DD}"/>
    <hyperlink ref="K5060" r:id="rId852" xr:uid="{6654616F-9519-4C56-B3B0-3AED2ED86F57}"/>
    <hyperlink ref="K5061" r:id="rId853" xr:uid="{949BC104-B522-49F6-84FF-A56516F6F1CD}"/>
    <hyperlink ref="K5062" r:id="rId854" xr:uid="{CC0D19CC-4361-4F26-BE97-4D923F31CAD3}"/>
    <hyperlink ref="K5063" r:id="rId855" xr:uid="{36877325-2FFC-4C70-82E1-F4381394B251}"/>
    <hyperlink ref="K5064" r:id="rId856" xr:uid="{1B9D6A68-C30C-4CCE-B5EF-55975C01A5DD}"/>
    <hyperlink ref="K5065" r:id="rId857" xr:uid="{06DD59B0-B222-4832-96AE-BEE12E3A21C3}"/>
    <hyperlink ref="K5066" r:id="rId858" xr:uid="{586AFD60-688E-48DD-BEBC-A443046949CA}"/>
    <hyperlink ref="K5067" r:id="rId859" xr:uid="{C0AC7090-E521-47DB-9D7E-3F0D706CA924}"/>
    <hyperlink ref="K5068" r:id="rId860" xr:uid="{7C3CA264-296B-40A0-AD03-6C1E1FC6B887}"/>
    <hyperlink ref="K5069" r:id="rId861" xr:uid="{05DBA1D2-6644-4199-826E-BF60BC66EF33}"/>
    <hyperlink ref="K5070" r:id="rId862" xr:uid="{F4AFC23C-29F3-48DE-B51E-4DDE4776D26E}"/>
    <hyperlink ref="K5071" r:id="rId863" xr:uid="{1A26107D-1F56-4F9C-BFB1-9D0AAA047867}"/>
    <hyperlink ref="K5072" r:id="rId864" xr:uid="{BBB8B2D7-30B6-4E34-B3A0-E7DDAD84919F}"/>
    <hyperlink ref="K5073" r:id="rId865" xr:uid="{B47EA705-61AF-453E-A1C3-F30F7CA1D424}"/>
    <hyperlink ref="K5074" r:id="rId866" xr:uid="{62F2B532-277C-400C-9AB2-9FCB3A0FB7E5}"/>
    <hyperlink ref="K5075" r:id="rId867" xr:uid="{50C37BBB-34A2-48FB-B85F-635BB6B29484}"/>
    <hyperlink ref="K5076" r:id="rId868" xr:uid="{A29BE7F4-A70A-43B0-A18E-A32C33441BD0}"/>
    <hyperlink ref="K5077" r:id="rId869" xr:uid="{2AB87F87-19B0-48E3-A43F-EC1EFF868791}"/>
    <hyperlink ref="K5078" r:id="rId870" xr:uid="{E384089D-53F6-4DAA-A6C0-A56ED65AEBD8}"/>
    <hyperlink ref="K5079" r:id="rId871" xr:uid="{50EFEE2C-7860-450C-8611-F6E9565589FE}"/>
    <hyperlink ref="K5080" r:id="rId872" xr:uid="{5FC19EA1-F943-48F9-9886-4D7D2433D146}"/>
    <hyperlink ref="K5081" r:id="rId873" xr:uid="{1B1924AA-CDD7-45F2-BE7F-886E01A7864A}"/>
    <hyperlink ref="K5082" r:id="rId874" xr:uid="{DFE7FA5F-379A-4176-8FAE-AB27F015444E}"/>
    <hyperlink ref="K5083" r:id="rId875" xr:uid="{DC9D6630-6C26-4172-A3B6-32560264CD0B}"/>
    <hyperlink ref="K5084" r:id="rId876" xr:uid="{6A961A9C-C634-4655-9D74-A1BC59EEF202}"/>
    <hyperlink ref="K5085" r:id="rId877" xr:uid="{D576DBA4-FF4F-4FA2-A141-E717F82A301A}"/>
    <hyperlink ref="K5086" r:id="rId878" xr:uid="{39D003E5-DE9F-4410-8D4F-62719FE36A01}"/>
    <hyperlink ref="K5087" r:id="rId879" xr:uid="{BD71FA00-8B7B-4F04-9E31-EF4864D696BC}"/>
    <hyperlink ref="K5088" r:id="rId880" xr:uid="{29A7876F-F429-4192-BD71-C5A6D8E9F504}"/>
    <hyperlink ref="K5089" r:id="rId881" xr:uid="{A4A0576E-2BB6-462D-BF4C-E13C8BE6863F}"/>
    <hyperlink ref="K5090" r:id="rId882" xr:uid="{332C0343-F0AD-4FA8-BC82-7ECB41874DE7}"/>
    <hyperlink ref="K5091" r:id="rId883" xr:uid="{2F7A8151-089E-40DF-AF80-040A97EA50FD}"/>
    <hyperlink ref="K5092" r:id="rId884" xr:uid="{25AA04A9-A5F4-49AD-82EE-FC6BEF40E8D6}"/>
    <hyperlink ref="K5093" r:id="rId885" xr:uid="{E379B4F4-59E9-4D5B-92B1-CF0A7C02491A}"/>
    <hyperlink ref="K5094" r:id="rId886" xr:uid="{024745C1-DC93-4F7A-BC20-8FE452EDF4A5}"/>
    <hyperlink ref="K5095" r:id="rId887" xr:uid="{183E74AA-7B87-4AF4-BF83-6CE76313BFD1}"/>
    <hyperlink ref="K5096" r:id="rId888" xr:uid="{9C80A56D-D66C-4AD9-A49A-628CE8DD2FEE}"/>
    <hyperlink ref="K5097" r:id="rId889" xr:uid="{6541C060-F413-4D5E-88DE-FE2C170E22C0}"/>
    <hyperlink ref="K5098" r:id="rId890" xr:uid="{26E21E30-A65A-426E-8D9D-81031AAA6864}"/>
    <hyperlink ref="K5099" r:id="rId891" xr:uid="{B0543E0F-84D9-4896-9DDC-DC2DB6723E1A}"/>
    <hyperlink ref="K5100" r:id="rId892" xr:uid="{7E88B9BF-5235-4499-BC88-E2743E2AC79C}"/>
    <hyperlink ref="K5101" r:id="rId893" xr:uid="{E117AF44-573E-4F30-A4F1-D6BCA221EA3B}"/>
    <hyperlink ref="K5102" r:id="rId894" xr:uid="{0499E7DF-31DF-4DCE-BDE9-25F9BB1E6EF0}"/>
    <hyperlink ref="K5103" r:id="rId895" xr:uid="{735613B1-07AA-4129-A8E4-54572118DB76}"/>
    <hyperlink ref="K5104" r:id="rId896" xr:uid="{F92F5D5A-B643-4A6F-A458-F6E1EFEBE421}"/>
    <hyperlink ref="K5105" r:id="rId897" xr:uid="{6FD952DE-628E-48F7-A29A-6ABFE21D0140}"/>
    <hyperlink ref="K5106" r:id="rId898" xr:uid="{F7E5AFF2-90AC-479E-875F-DD375A15294A}"/>
    <hyperlink ref="K5107" r:id="rId899" xr:uid="{DC7C50A8-F2F9-48FB-B49C-7CAE44F8B256}"/>
    <hyperlink ref="K5108" r:id="rId900" xr:uid="{0235DA12-D637-45C1-B6BA-02BEF5C3247E}"/>
    <hyperlink ref="K5109" r:id="rId901" xr:uid="{CAC91C99-7D80-4ADB-A56E-8D20EF0E0C75}"/>
    <hyperlink ref="K5110" r:id="rId902" xr:uid="{E3D085A7-83A3-4824-8642-DE4F200BB61F}"/>
    <hyperlink ref="K5111" r:id="rId903" xr:uid="{2832A865-ECAD-4751-A08A-4269677B7E67}"/>
    <hyperlink ref="K5112" r:id="rId904" xr:uid="{3C084203-FD68-4433-8294-3CCC5E426994}"/>
    <hyperlink ref="K5113" r:id="rId905" xr:uid="{1DB1794A-B378-475C-88CA-738AF2967C92}"/>
    <hyperlink ref="K5114" r:id="rId906" xr:uid="{7A98FFB6-5240-4C05-B194-32D8F4EB1925}"/>
    <hyperlink ref="K5115" r:id="rId907" xr:uid="{AE0BE3F4-0677-4D48-ABFB-E9D88492AF4E}"/>
    <hyperlink ref="K5116" r:id="rId908" xr:uid="{93027FEA-549D-4CC2-9A46-5EA8700EE75C}"/>
    <hyperlink ref="K5117" r:id="rId909" xr:uid="{388BD5FF-916A-4CD9-8C3F-244F3369CD07}"/>
    <hyperlink ref="K5118" r:id="rId910" xr:uid="{3AC4FAA8-DB38-49B0-95CD-75E92B207A51}"/>
    <hyperlink ref="K5119" r:id="rId911" xr:uid="{27EBD3E6-0A5D-4FAC-836A-E2EA8ADB1F18}"/>
    <hyperlink ref="K5120" r:id="rId912" xr:uid="{5A1D19C2-98F6-4A91-A6CB-1400AE99FC48}"/>
    <hyperlink ref="K5121" r:id="rId913" xr:uid="{37C6594F-58F9-431D-B769-1525C47A0F52}"/>
    <hyperlink ref="K5122" r:id="rId914" xr:uid="{269BBF5A-BB5E-4EE3-B145-CFCFF2A2F3DD}"/>
    <hyperlink ref="K5123" r:id="rId915" xr:uid="{2B30FBF1-81C5-450A-ADD0-D03D69D1DD0D}"/>
    <hyperlink ref="K5124" r:id="rId916" xr:uid="{59AFFDFD-4845-4CE7-AFC3-215EBA52377B}"/>
    <hyperlink ref="K5125" r:id="rId917" xr:uid="{F9AD0D12-9E00-4F20-88C6-CDFE07BE3706}"/>
    <hyperlink ref="K5126" r:id="rId918" xr:uid="{77E36B21-E876-4548-9DCF-300EFE3C589D}"/>
    <hyperlink ref="K5127" r:id="rId919" xr:uid="{937D7594-4EF8-4446-8B95-50BF083801DA}"/>
    <hyperlink ref="K5128" r:id="rId920" xr:uid="{61150179-B4A1-4C75-B255-4D1F8B5E4D10}"/>
    <hyperlink ref="K5129" r:id="rId921" xr:uid="{D427B9D3-3FF0-4DFD-B1DA-C72568CEADA4}"/>
    <hyperlink ref="K5130" r:id="rId922" xr:uid="{7F0238E6-8092-4442-BD86-1C2E22F933B8}"/>
    <hyperlink ref="K5131" r:id="rId923" xr:uid="{01DBD048-5990-4CD8-953F-378031CDFC86}"/>
    <hyperlink ref="K5132" r:id="rId924" xr:uid="{502FA65B-FCC4-4952-84B3-84F2634BD198}"/>
    <hyperlink ref="K5133" r:id="rId925" xr:uid="{9BFEB352-7365-4D49-AD41-B18A41132C2F}"/>
    <hyperlink ref="K5134" r:id="rId926" xr:uid="{26E133A7-D5C7-4308-A6A1-FABF63974AE2}"/>
    <hyperlink ref="K5135" r:id="rId927" xr:uid="{B197B3D0-0190-48CA-A919-C148E1C2F211}"/>
    <hyperlink ref="K5136" r:id="rId928" xr:uid="{2FFCC9E3-F2D7-47B7-B0D1-80FE4072E217}"/>
    <hyperlink ref="K5137" r:id="rId929" xr:uid="{B1F53DC0-C24C-4569-B678-FD861F060912}"/>
    <hyperlink ref="K5138" r:id="rId930" xr:uid="{EC58C0B9-B1F8-4CD6-956F-2C7603EE4DD4}"/>
    <hyperlink ref="K5139" r:id="rId931" xr:uid="{6A8A3675-3CDD-4D61-9671-846680E4CB48}"/>
    <hyperlink ref="K5140" r:id="rId932" xr:uid="{63C49A2A-B3B5-4C47-AA88-3B94B68B67CD}"/>
    <hyperlink ref="K5141" r:id="rId933" xr:uid="{83CCAB08-3FD0-4239-B12E-48DDB2978B6C}"/>
    <hyperlink ref="K5142" r:id="rId934" xr:uid="{5A8044AC-5B9E-4557-9E50-DEEEC7BF102B}"/>
    <hyperlink ref="K5143" r:id="rId935" xr:uid="{EBAC4983-3C16-4EF8-9D71-AFCE12226F9E}"/>
    <hyperlink ref="K5144" r:id="rId936" xr:uid="{46F45D03-CCE7-41F8-B260-FD60432E07A4}"/>
    <hyperlink ref="K5145" r:id="rId937" xr:uid="{AD04FF35-3451-4FD5-B746-DD6800E76156}"/>
    <hyperlink ref="K5146" r:id="rId938" xr:uid="{5C32A766-9EAA-4F69-BA6D-30B072F49D67}"/>
    <hyperlink ref="K5147" r:id="rId939" xr:uid="{9EB67402-AC94-4AC1-A9C8-0538A0D66900}"/>
    <hyperlink ref="K5148" r:id="rId940" xr:uid="{CDED50F1-74F3-46DE-A04A-5336632B5705}"/>
    <hyperlink ref="K5149" r:id="rId941" xr:uid="{60831C02-1211-41F6-8C66-242CD5544F67}"/>
    <hyperlink ref="K5150" r:id="rId942" xr:uid="{9BE398C5-1802-4F7F-9ECE-295023768AB1}"/>
    <hyperlink ref="K5151" r:id="rId943" xr:uid="{5AD23952-0D57-4160-A2B5-D3B6D4C522F7}"/>
    <hyperlink ref="K5152" r:id="rId944" xr:uid="{0930CD4A-76AA-4E83-BA44-48E32415F4A1}"/>
    <hyperlink ref="K5153" r:id="rId945" xr:uid="{CCF11DB7-DE21-4933-932A-FED7C0377748}"/>
    <hyperlink ref="K5154" r:id="rId946" xr:uid="{5303B456-5406-4126-9583-D59DDC572335}"/>
    <hyperlink ref="K5155" r:id="rId947" xr:uid="{0357801D-BAAF-46CE-AE4F-B0175B48CB49}"/>
    <hyperlink ref="K5156" r:id="rId948" xr:uid="{C9E59B21-B19A-4170-91DE-2FB9DD0B41FE}"/>
    <hyperlink ref="K5157" r:id="rId949" xr:uid="{8113AD19-69E5-4355-908E-02D1A146A210}"/>
    <hyperlink ref="K5158" r:id="rId950" xr:uid="{F0EA7892-3F5F-45C0-9222-5095560267D2}"/>
    <hyperlink ref="K5159" r:id="rId951" xr:uid="{13D7A678-F0AC-4EB1-9006-5FD723B3E475}"/>
    <hyperlink ref="K5160" r:id="rId952" xr:uid="{70DDF55A-BB64-4480-9B36-2F46B2217F58}"/>
    <hyperlink ref="K5161" r:id="rId953" xr:uid="{35738447-865D-4B3A-A42E-86D8ECAEE5B0}"/>
    <hyperlink ref="K5162" r:id="rId954" xr:uid="{3D7C0198-6E5D-4CCA-8436-D1EC8A62ECF8}"/>
    <hyperlink ref="K5163" r:id="rId955" xr:uid="{251D3574-9B35-4015-97BA-2239D9A6D16A}"/>
    <hyperlink ref="K5164" r:id="rId956" xr:uid="{FA4D13FA-5842-4C6C-B03A-8969DB76771B}"/>
    <hyperlink ref="K5165" r:id="rId957" xr:uid="{E6D28F52-D9A5-4219-A600-18826E8A24CC}"/>
    <hyperlink ref="K5166" r:id="rId958" xr:uid="{59EA4AB6-C597-463A-BE52-FCA58192AB35}"/>
    <hyperlink ref="K5167" r:id="rId959" xr:uid="{BD9BAD09-11C5-4975-9E53-C783EE3D0C64}"/>
    <hyperlink ref="K5168" r:id="rId960" xr:uid="{F4F03176-DD1D-4E1D-8176-977775367E19}"/>
    <hyperlink ref="K5169" r:id="rId961" xr:uid="{08A821D0-356E-4784-8EDC-B0DEFF49673E}"/>
    <hyperlink ref="K5170" r:id="rId962" xr:uid="{776DA601-F70A-4027-BA9B-BA796382CDF6}"/>
    <hyperlink ref="K5171" r:id="rId963" xr:uid="{0ACDC4FB-6C36-4CA6-B7F2-C26D6293C7D6}"/>
    <hyperlink ref="K5172" r:id="rId964" xr:uid="{A75AF6C9-739D-460C-AC4B-80F1AEDE40C2}"/>
    <hyperlink ref="K5173" r:id="rId965" xr:uid="{8FAB727C-4A44-4E79-8C26-A6427B2BC518}"/>
    <hyperlink ref="K5174" r:id="rId966" xr:uid="{1B8FAA6A-D7EF-4969-A74D-B70B5B054C19}"/>
    <hyperlink ref="K5175" r:id="rId967" xr:uid="{35853965-6F12-41C1-B1FF-37243B5E8C43}"/>
    <hyperlink ref="K5176" r:id="rId968" xr:uid="{437D9253-0A84-4654-A982-B1F90ABAF565}"/>
    <hyperlink ref="K5177" r:id="rId969" xr:uid="{25906B4A-CBC1-4C70-98CA-38DCDD69D542}"/>
    <hyperlink ref="K5178" r:id="rId970" xr:uid="{8ADECAEF-E198-40C6-BA96-6DA0A35C4EDB}"/>
    <hyperlink ref="K5179" r:id="rId971" xr:uid="{D0C65AC0-FE24-4D09-AE87-B59AF6A0B578}"/>
    <hyperlink ref="K5180" r:id="rId972" xr:uid="{82A4DC7E-E5E9-44A4-A415-4C17CB451FB8}"/>
    <hyperlink ref="K5181" r:id="rId973" xr:uid="{8F603317-62E2-4AF3-9F15-B811B8CD0536}"/>
    <hyperlink ref="K5182" r:id="rId974" xr:uid="{4BE10BB5-17F0-4039-8FD4-D5ECFF9D7BD6}"/>
    <hyperlink ref="K5183" r:id="rId975" xr:uid="{1B9E4DBD-A549-469B-9C7C-88FB9ACBE404}"/>
    <hyperlink ref="K5184" r:id="rId976" xr:uid="{22034FEB-C5FB-4604-A3BA-F08DA2B8916B}"/>
    <hyperlink ref="K5185" r:id="rId977" xr:uid="{DF17A583-9BF2-4E2E-A4C0-FC17B9C2E524}"/>
    <hyperlink ref="K5186" r:id="rId978" xr:uid="{5F849F8A-FDA8-40E0-8EF6-80220EB1B0B7}"/>
    <hyperlink ref="K5187" r:id="rId979" xr:uid="{7E49C384-328C-4E25-B093-39DA6667EB8F}"/>
    <hyperlink ref="K5188" r:id="rId980" xr:uid="{99FC97CA-7D0E-4ECB-B839-642D8B49FA50}"/>
    <hyperlink ref="K5189" r:id="rId981" xr:uid="{D1AD76D6-39B4-48F7-828F-B80E477D3654}"/>
    <hyperlink ref="K5190" r:id="rId982" xr:uid="{ED89212C-400C-428A-8222-4E7AF52C9C09}"/>
    <hyperlink ref="K5191" r:id="rId983" xr:uid="{A32339E4-005B-4DA5-A2F3-8B67E8E94C54}"/>
    <hyperlink ref="K5192" r:id="rId984" xr:uid="{5B8AA119-1728-4077-9898-DB8FBDF7FB11}"/>
    <hyperlink ref="K5193" r:id="rId985" xr:uid="{7B1830AE-C5D6-4D00-8B57-BAD047398744}"/>
    <hyperlink ref="K5194" r:id="rId986" xr:uid="{85F59B4F-40CA-4621-8BBF-8B22009C0C9E}"/>
    <hyperlink ref="K5195" r:id="rId987" xr:uid="{3150652E-5282-47CE-A02C-EB30DF38415A}"/>
    <hyperlink ref="K5196" r:id="rId988" xr:uid="{3F3412A6-657D-41A2-B902-DE86C1562312}"/>
    <hyperlink ref="K5197" r:id="rId989" xr:uid="{13C0928A-192C-4401-BD3B-AF5CC9D0C334}"/>
    <hyperlink ref="K5198" r:id="rId990" xr:uid="{154C8E7E-AB5F-4A81-B335-1498B84E0112}"/>
    <hyperlink ref="K5199" r:id="rId991" xr:uid="{645BDBD3-3575-48A0-8810-67E4C1FB6A09}"/>
    <hyperlink ref="K5200" r:id="rId992" xr:uid="{C4CA69E7-F325-407B-8D25-F3EE53511230}"/>
    <hyperlink ref="K5201" r:id="rId993" xr:uid="{553BF673-2A1B-4D51-8574-EFFBCBCBF551}"/>
    <hyperlink ref="K5202" r:id="rId994" xr:uid="{2627A73E-BC0A-4FFB-8B87-0A723DFF30B0}"/>
    <hyperlink ref="K5203" r:id="rId995" xr:uid="{C85EB08F-6C43-423E-AC41-085CFCAA34A8}"/>
    <hyperlink ref="K5204" r:id="rId996" xr:uid="{29381832-A49B-4DEC-820B-88FC09CE1499}"/>
    <hyperlink ref="K5205" r:id="rId997" xr:uid="{A6751438-F8AA-4474-885A-8DD913747041}"/>
    <hyperlink ref="K5206" r:id="rId998" xr:uid="{3CDDB2F2-C79D-4C0F-A031-D9B57BFD339A}"/>
    <hyperlink ref="K5207" r:id="rId999" xr:uid="{1D9385FF-3A74-4F8D-87FC-E1ADB6B47927}"/>
    <hyperlink ref="K5208" r:id="rId1000" xr:uid="{DA22814D-189D-4E74-A3DF-899871AF181C}"/>
    <hyperlink ref="K5209" r:id="rId1001" xr:uid="{CCB3248B-F886-45C2-91E4-148A52D088D7}"/>
    <hyperlink ref="K5210" r:id="rId1002" xr:uid="{85FCB52F-3770-49E7-BA8E-41EEEA7E1A10}"/>
    <hyperlink ref="K5211" r:id="rId1003" xr:uid="{E699D1B6-947D-4058-8FC9-85F495C82349}"/>
    <hyperlink ref="K5212" r:id="rId1004" xr:uid="{45A69F62-E9A1-42AA-810C-5E7AE9DB933D}"/>
    <hyperlink ref="K5213" r:id="rId1005" xr:uid="{2952C2E6-230E-4F76-974E-AB14FB14F7C9}"/>
    <hyperlink ref="K5214" r:id="rId1006" xr:uid="{3C7D38D2-774B-47AA-9B23-69EFBD413874}"/>
    <hyperlink ref="K5215" r:id="rId1007" xr:uid="{EE7C6742-171F-490D-9D70-9998FB6AAC68}"/>
    <hyperlink ref="K5216" r:id="rId1008" xr:uid="{61022C15-9B05-4B12-96AE-A9DDFBB37D53}"/>
    <hyperlink ref="K5217" r:id="rId1009" xr:uid="{B40DBDF5-D145-4BE4-A9B8-F91DF0C32DB7}"/>
    <hyperlink ref="K5218" r:id="rId1010" xr:uid="{0669697E-16A6-42EA-943F-165F093D1851}"/>
    <hyperlink ref="K5219" r:id="rId1011" xr:uid="{EFD88914-99AE-4CF3-BCFB-4A413861F214}"/>
    <hyperlink ref="K5220" r:id="rId1012" xr:uid="{D288C616-F75A-4FD6-848A-2B49EAAE78D5}"/>
    <hyperlink ref="K5221" r:id="rId1013" xr:uid="{69D45AFB-916D-4BCB-8792-B64C314EBBBB}"/>
    <hyperlink ref="K5222" r:id="rId1014" xr:uid="{368DF0E8-9F47-46C1-8741-D7A9D4BB405C}"/>
    <hyperlink ref="K5223" r:id="rId1015" xr:uid="{870B2F4E-006B-47EA-ADC5-B12B029541F4}"/>
    <hyperlink ref="K5224" r:id="rId1016" xr:uid="{8D9A7791-34DC-4F3F-BFA8-9DAB9C3A259E}"/>
    <hyperlink ref="K5225" r:id="rId1017" xr:uid="{CF76AFB6-182D-4B5D-98F4-4DE66CE530CB}"/>
    <hyperlink ref="K5226" r:id="rId1018" xr:uid="{D02BC28F-0804-4793-A67A-AF7FE9CCD410}"/>
    <hyperlink ref="K5227" r:id="rId1019" xr:uid="{8BB9F4C8-9070-4256-912B-45C27E6F7220}"/>
    <hyperlink ref="K5228" r:id="rId1020" xr:uid="{85D4A64E-80CC-4069-A029-1E5F6FB09AB5}"/>
    <hyperlink ref="K5229" r:id="rId1021" xr:uid="{8D06332F-3BC9-4562-BD5A-C2063F360737}"/>
    <hyperlink ref="K5230" r:id="rId1022" xr:uid="{D8A61AD8-9A03-423D-85C2-25B5C7A2FCBE}"/>
    <hyperlink ref="K5231" r:id="rId1023" xr:uid="{9BA9FC06-0B80-4CB0-B738-F937DFDA25E9}"/>
    <hyperlink ref="K5232" r:id="rId1024" xr:uid="{7DE11CDD-724A-4CE1-8C74-9D035AB54799}"/>
    <hyperlink ref="K5233" r:id="rId1025" xr:uid="{0527930E-D488-4F55-8DB4-1CA82EDAA16F}"/>
    <hyperlink ref="K5234" r:id="rId1026" xr:uid="{2A392B2B-0055-473E-AC47-D274FF081F7E}"/>
    <hyperlink ref="K5235" r:id="rId1027" xr:uid="{289D8E89-6E99-4E13-82C0-64FC6028A821}"/>
    <hyperlink ref="K5236" r:id="rId1028" xr:uid="{26862977-9AE6-4C28-955A-E31192181466}"/>
    <hyperlink ref="K5237" r:id="rId1029" xr:uid="{C91036FE-0CBE-4A7E-8D2F-D1A3F25A508D}"/>
    <hyperlink ref="K5238" r:id="rId1030" xr:uid="{A9A19C44-9D62-42FF-B921-F673A81BCB4A}"/>
    <hyperlink ref="K5239" r:id="rId1031" xr:uid="{D3549A34-D004-4100-BCE7-57CFD02484FB}"/>
    <hyperlink ref="K5240" r:id="rId1032" xr:uid="{1263FC4E-034D-4F4C-80C3-C3F361B4FDBC}"/>
    <hyperlink ref="K5242" r:id="rId1033" xr:uid="{54261545-7658-4F06-BD84-5E2683BB4DA4}"/>
    <hyperlink ref="K5243" r:id="rId1034" xr:uid="{621A2079-C271-47FB-8E10-3B720D70AA6A}"/>
    <hyperlink ref="K5244" r:id="rId1035" xr:uid="{F2706FFA-CF9C-4493-936B-E5A89261BA00}"/>
    <hyperlink ref="K5245" r:id="rId1036" xr:uid="{92CCBAC4-72AB-4795-A62A-F36A98FEFF21}"/>
    <hyperlink ref="K5246" r:id="rId1037" xr:uid="{A949E4DB-AD99-476F-873B-F047726607F7}"/>
    <hyperlink ref="K5247" r:id="rId1038" xr:uid="{69BC7DC9-C2B0-4FF2-9485-5987456076BF}"/>
    <hyperlink ref="K5248" r:id="rId1039" xr:uid="{3E2596C6-ED6D-4EDB-8D7F-2B8A3DEE4A24}"/>
    <hyperlink ref="K5249" r:id="rId1040" xr:uid="{035DE47F-F4B8-45B5-B9F9-564BB2C0AD03}"/>
    <hyperlink ref="K5250" r:id="rId1041" xr:uid="{24B85029-A3B5-4515-B027-8C59D613EE4A}"/>
    <hyperlink ref="K5251" r:id="rId1042" xr:uid="{7A52A665-12FA-42FD-8B32-D5BAEA4C71F5}"/>
    <hyperlink ref="K5253" r:id="rId1043" xr:uid="{8F3E3D04-B427-46B2-A46F-9D4689C402DF}"/>
    <hyperlink ref="K5254" r:id="rId1044" xr:uid="{551D3F80-9A57-44C3-9AFC-F0173900F5FC}"/>
    <hyperlink ref="K5255" r:id="rId1045" xr:uid="{0EA246AD-9577-4C33-96B6-EA264266E664}"/>
    <hyperlink ref="K5256" r:id="rId1046" xr:uid="{C50A87B3-F7A9-4A8E-BBD0-60580E511964}"/>
    <hyperlink ref="K5257" r:id="rId1047" xr:uid="{C885FCB2-17B1-4BD1-A1ED-37DF9C366278}"/>
    <hyperlink ref="K5258" r:id="rId1048" xr:uid="{6BBB082E-FEF5-4CD9-9DA4-A83C93E94B14}"/>
    <hyperlink ref="K5259" r:id="rId1049" xr:uid="{387B05B2-F52C-45DF-8B56-7CAB158CB5D8}"/>
    <hyperlink ref="K5260" r:id="rId1050" xr:uid="{AAD061FC-CFFC-4DE3-B498-877B813D9034}"/>
    <hyperlink ref="K5261" r:id="rId1051" xr:uid="{892C2313-4CE7-4DC7-BCEE-F79CBBED8A6C}"/>
    <hyperlink ref="K5262" r:id="rId1052" xr:uid="{E953EA6E-7992-479B-80FC-C468E412B748}"/>
    <hyperlink ref="K5264" r:id="rId1053" xr:uid="{A2A15C88-E9FD-4486-9EFB-BCDE28A10454}"/>
    <hyperlink ref="K5265" r:id="rId1054" xr:uid="{6BDD1747-3D78-449F-9055-958FC7376CA7}"/>
    <hyperlink ref="K5266" r:id="rId1055" xr:uid="{53AE64D0-8570-458C-8528-F04E64D19DDA}"/>
    <hyperlink ref="K5267" r:id="rId1056" xr:uid="{E5D0E0D1-5ECB-404D-8F7F-D3DCD76CBDE4}"/>
    <hyperlink ref="K5268" r:id="rId1057" xr:uid="{969C5112-A530-40AB-8726-6D36AE413C20}"/>
    <hyperlink ref="K5269" r:id="rId1058" xr:uid="{E397E828-7499-4582-BDBE-782DEAC39A24}"/>
    <hyperlink ref="K5270" r:id="rId1059" xr:uid="{630EC35E-EC0E-4FA6-B99D-2289BC708AC5}"/>
    <hyperlink ref="K5274" r:id="rId1060" xr:uid="{28343017-6843-489D-BF91-7F38394B2FE3}"/>
    <hyperlink ref="K5275" r:id="rId1061" xr:uid="{64629CA9-CE6F-4B5C-84C0-A654143097D7}"/>
    <hyperlink ref="K5278" r:id="rId1062" xr:uid="{743302C3-3FA7-4044-A305-D693C70887E6}"/>
    <hyperlink ref="K5279" r:id="rId1063" xr:uid="{6EAE61C5-F564-4102-9122-F271E8BDB076}"/>
    <hyperlink ref="K5280" r:id="rId1064" xr:uid="{5627FA58-509F-433E-B0A1-D88DD934711C}"/>
    <hyperlink ref="K5282" r:id="rId1065" xr:uid="{E34D6DCD-9943-4D13-BE04-7C6BB7C7001C}"/>
    <hyperlink ref="K5283" r:id="rId1066" xr:uid="{BB407C60-38CB-4218-B3CD-E2305D0A771B}"/>
    <hyperlink ref="K5284" r:id="rId1067" xr:uid="{4AF141AD-89D8-444A-88E1-A6AAA044E024}"/>
    <hyperlink ref="K5285" r:id="rId1068" xr:uid="{8E2C962A-7524-4A22-87BC-5E188A22BB85}"/>
    <hyperlink ref="K5286" r:id="rId1069" xr:uid="{4D80FA45-1F3E-4BFB-B662-FF4D70603E83}"/>
    <hyperlink ref="K5287" r:id="rId1070" xr:uid="{15401C6B-9697-419B-9F3B-AD83C35A340D}"/>
    <hyperlink ref="K5288" r:id="rId1071" xr:uid="{46271F68-4A7D-4783-9ADC-CCC3088DE1AB}"/>
    <hyperlink ref="K5289" r:id="rId1072" xr:uid="{47747FE5-FC2F-4367-B988-113DBFF30B6C}"/>
    <hyperlink ref="K5290" r:id="rId1073" xr:uid="{2217A839-53D7-44E5-BBC7-F77D09A93859}"/>
    <hyperlink ref="K5291" r:id="rId1074" xr:uid="{C9628591-3E05-4E32-86AC-A3152C32600F}"/>
    <hyperlink ref="K5292" r:id="rId1075" xr:uid="{91390468-8976-4318-8756-F1D35D1A3A00}"/>
    <hyperlink ref="K5293" r:id="rId1076" xr:uid="{4DD69A50-C12F-4621-BE30-F61556BA5509}"/>
    <hyperlink ref="K5294" r:id="rId1077" xr:uid="{25795781-0256-4B7B-A217-EAAAFB106B94}"/>
    <hyperlink ref="K5295" r:id="rId1078" xr:uid="{E6E2CB9B-31EF-4C15-9004-1F91977FBA4B}"/>
    <hyperlink ref="K5296" r:id="rId1079" xr:uid="{0D5E90A8-745A-4B57-9BD1-70F790BF9EDC}"/>
    <hyperlink ref="K5298" r:id="rId1080" xr:uid="{4090ACB1-361C-4F3B-9487-90463EF2FFAD}"/>
    <hyperlink ref="K5299" r:id="rId1081" xr:uid="{77DA1084-8AD2-482C-BDFB-AD9BFA532476}"/>
    <hyperlink ref="K5300" r:id="rId1082" xr:uid="{1543F431-5AED-4CBB-AFBA-4125F12F43E3}"/>
    <hyperlink ref="K5301" r:id="rId1083" xr:uid="{50631C8B-0AB7-4FC7-B0CE-0FE436A14E96}"/>
    <hyperlink ref="K5302" r:id="rId1084" xr:uid="{B6A61C86-AFE1-4181-A118-57D74C4CCD41}"/>
    <hyperlink ref="K5303" r:id="rId1085" xr:uid="{D4A9B493-EDD0-430D-B677-B2C6BE7EEA4E}"/>
    <hyperlink ref="K5304" r:id="rId1086" xr:uid="{ADCF9C7F-EB12-4F73-A669-5ED34344A7DB}"/>
    <hyperlink ref="K5305" r:id="rId1087" xr:uid="{9BD269BE-D636-4330-AC57-FBEFAE323EF9}"/>
    <hyperlink ref="K5306" r:id="rId1088" xr:uid="{C0A29F17-913E-42FE-AC98-726AFFC5193F}"/>
    <hyperlink ref="K5308" r:id="rId1089" xr:uid="{117018D4-8FE3-4241-BCFC-54C129F5C995}"/>
    <hyperlink ref="K5309" r:id="rId1090" xr:uid="{0FB99078-F066-43A7-8212-CA50CD62B44C}"/>
    <hyperlink ref="K5310" r:id="rId1091" xr:uid="{FEF5B1FE-9BE3-407B-8B63-6695944313EB}"/>
    <hyperlink ref="K5311" r:id="rId1092" xr:uid="{5E50E825-2781-413D-B961-82C39D7F4550}"/>
    <hyperlink ref="K5312" r:id="rId1093" xr:uid="{5EED4E08-E897-4278-A3CF-F581448524D0}"/>
    <hyperlink ref="K5313" r:id="rId1094" xr:uid="{2DD7439C-66BC-4BC1-B7BD-27137A161860}"/>
    <hyperlink ref="K5314" r:id="rId1095" xr:uid="{DC83C123-60AF-4415-AD94-8B757F8ABCC3}"/>
    <hyperlink ref="K5315" r:id="rId1096" xr:uid="{26DFE53A-BFD2-47AE-8BB1-6A57355C21C5}"/>
    <hyperlink ref="K5316" r:id="rId1097" xr:uid="{683789E0-91FF-4734-B7F8-21BBDE459E9E}"/>
    <hyperlink ref="K5317" r:id="rId1098" xr:uid="{29AEE125-9392-47F5-B331-FB85D6EAA9D8}"/>
    <hyperlink ref="K5319" r:id="rId1099" xr:uid="{CA215070-414D-4B4A-AD40-69A6194D0FEF}"/>
    <hyperlink ref="K5320" r:id="rId1100" xr:uid="{11C7AFB0-3091-40CF-B21D-CC8C63D0E05D}"/>
    <hyperlink ref="K5321" r:id="rId1101" xr:uid="{3F10EABB-4A7D-4F0A-A199-DDA963574FC0}"/>
    <hyperlink ref="K5322" r:id="rId1102" xr:uid="{D1979B75-6D0F-4469-BBD7-B06C9FF463D8}"/>
    <hyperlink ref="K5323" r:id="rId1103" xr:uid="{E00DFEDD-5F81-4AB9-99A5-6A43FE130B5C}"/>
    <hyperlink ref="K5324" r:id="rId1104" xr:uid="{BB1F7247-741B-488A-8D58-A588A6392BA3}"/>
    <hyperlink ref="K5325" r:id="rId1105" xr:uid="{58E7F663-D5F1-4A7D-8D04-B6C59323E52C}"/>
    <hyperlink ref="K5326" r:id="rId1106" xr:uid="{CE4F8122-2D42-4F9B-A37D-163DF0DF0A6B}"/>
    <hyperlink ref="K5327" r:id="rId1107" xr:uid="{11B53337-5D5C-4092-83EB-CAEFE9A829C5}"/>
    <hyperlink ref="K5328" r:id="rId1108" xr:uid="{4B12EB98-D167-412C-87DB-AB86554C6260}"/>
    <hyperlink ref="K5329" r:id="rId1109" xr:uid="{29498E08-0244-467B-B62A-58E3888CC567}"/>
    <hyperlink ref="K5330" r:id="rId1110" xr:uid="{3E51748B-D3FC-4D54-8935-23E7359C1998}"/>
    <hyperlink ref="K5331" r:id="rId1111" xr:uid="{5A829780-4A7E-4918-AEA0-8D1D1565C8F4}"/>
    <hyperlink ref="K5332" r:id="rId1112" xr:uid="{870670BD-ED5C-424D-9FB9-5F5CFBA7F2E6}"/>
    <hyperlink ref="K5333" r:id="rId1113" xr:uid="{31C5AC3E-2442-456E-913A-87A723F09532}"/>
    <hyperlink ref="K5334" r:id="rId1114" xr:uid="{6DBC4A86-50EC-4ED3-8134-AEA83A7E5402}"/>
    <hyperlink ref="K5335" r:id="rId1115" xr:uid="{ED0B4AEA-897C-4913-B17E-2A143519F054}"/>
    <hyperlink ref="K5336" r:id="rId1116" xr:uid="{8A95C6D0-037D-4B67-9170-95BD3320A905}"/>
    <hyperlink ref="K5337" r:id="rId1117" xr:uid="{BD1F88F5-8F4A-49ED-B64E-53CEED0772A2}"/>
    <hyperlink ref="K5338" r:id="rId1118" xr:uid="{9D02BCB6-2A8D-4644-9F5E-EA0A5F38DFE3}"/>
    <hyperlink ref="K5339" r:id="rId1119" xr:uid="{DD4A035C-2BFB-4B5D-9EA9-89F2E651B90D}"/>
    <hyperlink ref="K5340" r:id="rId1120" xr:uid="{B8AEA1BA-34B4-41CD-8191-2F8840A036A9}"/>
    <hyperlink ref="K5341" r:id="rId1121" xr:uid="{D7934EB1-4A6E-4FF6-8987-8EB16BF27E3A}"/>
    <hyperlink ref="K5342" r:id="rId1122" xr:uid="{63F2A49E-C222-45FA-BDB7-77ACE4D1AC19}"/>
    <hyperlink ref="K5343" r:id="rId1123" xr:uid="{6DF756CF-A96B-49A0-983A-98C24EF4B139}"/>
    <hyperlink ref="K5344" r:id="rId1124" xr:uid="{D0DC5AD7-F99C-4362-B3F2-99C50B77D026}"/>
    <hyperlink ref="K5345" r:id="rId1125" xr:uid="{757D5A23-177D-4BAF-B1E8-DC13CCC0DBE6}"/>
    <hyperlink ref="K5346" r:id="rId1126" xr:uid="{142296C8-D611-4797-8D85-E8D5FCAD6F42}"/>
    <hyperlink ref="K5347" r:id="rId1127" xr:uid="{4721FF71-74D8-4AC6-BCE3-6D5FB3421228}"/>
    <hyperlink ref="K5348" r:id="rId1128" xr:uid="{F5A596C1-6C0C-4A57-98CC-9101563032E1}"/>
    <hyperlink ref="K5349" r:id="rId1129" xr:uid="{2773788A-79B3-4538-BC04-D3145881FE60}"/>
    <hyperlink ref="K5350" r:id="rId1130" xr:uid="{540E244E-CAF3-4F48-9A61-2933E0751ECC}"/>
    <hyperlink ref="K5351" r:id="rId1131" xr:uid="{8A559EF4-F24E-42A7-852C-7A872A3D3338}"/>
    <hyperlink ref="K5352" r:id="rId1132" xr:uid="{ABFD34CD-5B52-428E-BEEB-FCCE84E75B0D}"/>
    <hyperlink ref="K5353" r:id="rId1133" xr:uid="{23BD10C0-31BA-40D6-A4C6-8605F7090C33}"/>
    <hyperlink ref="K5354" r:id="rId1134" xr:uid="{2ACE09B1-896F-45AA-9148-4018B37856BA}"/>
    <hyperlink ref="K5355" r:id="rId1135" xr:uid="{0F330CAF-D5D4-4191-8923-42C08FAED0CB}"/>
    <hyperlink ref="K5356" r:id="rId1136" xr:uid="{6A756F75-5830-4E4D-AAD2-57DD4A904212}"/>
    <hyperlink ref="K5357" r:id="rId1137" xr:uid="{0294F120-1DC8-4F60-884E-32A5C201A316}"/>
    <hyperlink ref="K5358" r:id="rId1138" xr:uid="{B7D3BA90-E2B9-4C16-825A-449CADC52A7B}"/>
    <hyperlink ref="K5359" r:id="rId1139" xr:uid="{49CA3C4F-1E90-43FA-87C3-36FA1A606E04}"/>
    <hyperlink ref="K5360" r:id="rId1140" xr:uid="{DB4BE2D3-A13C-439D-9639-DF001E41E79F}"/>
    <hyperlink ref="K5726" r:id="rId1141" xr:uid="{F8413E1D-D21C-40F8-BC2C-F00B1703DD72}"/>
    <hyperlink ref="K5735" r:id="rId1142" xr:uid="{3AB9CFEB-6D77-4977-A0BB-0B8107048443}"/>
    <hyperlink ref="K5736" r:id="rId1143" xr:uid="{DF532070-0522-4830-8151-0C13748A893E}"/>
    <hyperlink ref="K5745" r:id="rId1144" xr:uid="{7E5C62CA-16AA-4B76-8942-A0F0CC5AC57F}"/>
    <hyperlink ref="K5746" r:id="rId1145" xr:uid="{38CA90BF-4CEB-4FB3-8B47-C5809AB19890}"/>
    <hyperlink ref="K5747" r:id="rId1146" xr:uid="{C2C05CCB-8F2F-420A-AA7F-3C1F7976BF06}"/>
    <hyperlink ref="K5748" r:id="rId1147" xr:uid="{0F1DFA6B-BE2B-4089-8E22-795FC1E039D0}"/>
    <hyperlink ref="K5750" r:id="rId1148" xr:uid="{08451351-EBD8-41E8-808C-88D9C63807E9}"/>
    <hyperlink ref="K5751" r:id="rId1149" xr:uid="{34D6154A-A0D7-4C07-B53E-5CD3DA2154B8}"/>
    <hyperlink ref="K5752" r:id="rId1150" xr:uid="{5D7705FC-4EBC-4E22-863B-AF218D4446D9}"/>
    <hyperlink ref="K5753" r:id="rId1151" xr:uid="{2C9E6A5D-8982-4BFE-8A32-72D5D44E3EE5}"/>
    <hyperlink ref="K5809" r:id="rId1152" xr:uid="{24211992-E06E-4333-9262-8D85737C2E2D}"/>
    <hyperlink ref="K5810" r:id="rId1153" xr:uid="{3B457D85-CABB-4CE0-88DF-2251C7324F1E}"/>
    <hyperlink ref="K5811" r:id="rId1154" xr:uid="{F710333B-5628-444B-BE21-27CF25C7A677}"/>
    <hyperlink ref="K5812" r:id="rId1155" xr:uid="{171935C1-6AE4-496A-AD85-8600842E6EBF}"/>
    <hyperlink ref="K5813" r:id="rId1156" xr:uid="{141EB6C6-9343-46E4-8DED-50A08525A876}"/>
    <hyperlink ref="K5814" r:id="rId1157" xr:uid="{20AD859B-63B2-4816-AF6C-62B3673208AE}"/>
    <hyperlink ref="K5815" r:id="rId1158" xr:uid="{ADEA02D3-9CD1-4948-A906-CCE3E439FAD3}"/>
    <hyperlink ref="K5816" r:id="rId1159" xr:uid="{367F0CCB-67B8-4776-A1AD-D1A13FF0EFD2}"/>
    <hyperlink ref="K5884" r:id="rId1160" xr:uid="{DAE50752-CEB8-40B8-9F84-E9184DBAE512}"/>
    <hyperlink ref="K5890" r:id="rId1161" xr:uid="{E8237BE2-C0D8-4CF4-BD1B-4E1638DC4F5A}"/>
    <hyperlink ref="K5892" r:id="rId1162" xr:uid="{19EFFDAA-A2A0-4C0F-BEED-F831BC05E1E6}"/>
    <hyperlink ref="K5894" r:id="rId1163" xr:uid="{49445ADE-EC10-431A-BE3A-3E9AD656F6CD}"/>
    <hyperlink ref="K5895" r:id="rId1164" xr:uid="{5536BF07-1EEE-456D-86BF-DD9E35D3439C}"/>
    <hyperlink ref="K5896" r:id="rId1165" xr:uid="{84226F38-5790-4339-B8A1-6A1B0644C24A}"/>
    <hyperlink ref="K5897" r:id="rId1166" xr:uid="{E0502CD2-42D5-4F1A-97F6-949649794519}"/>
    <hyperlink ref="K5899" r:id="rId1167" xr:uid="{E0DCEDAB-6AC9-4C7B-BDFE-A582E4377A77}"/>
    <hyperlink ref="K5900" r:id="rId1168" xr:uid="{A5C18E03-EAAE-4882-8CB2-53DA458970A8}"/>
    <hyperlink ref="K5901" r:id="rId1169" xr:uid="{DBFA6D52-4BB6-42BF-97A6-35342E39D709}"/>
    <hyperlink ref="K5921" r:id="rId1170" location="tabnav " xr:uid="{B1667CE9-909F-4A7B-A45E-9C6980719113}"/>
    <hyperlink ref="K5923" r:id="rId1171" location="tabnav " xr:uid="{7B5EF1DE-D0FE-4895-9A88-56064FF3961F}"/>
    <hyperlink ref="K5924" r:id="rId1172" location="tree-126437 " xr:uid="{29BA5007-CA70-403F-8854-BCBF9B9161FC}"/>
    <hyperlink ref="K5926" r:id="rId1173" xr:uid="{5A214A2F-8E7E-4657-9349-1522781DD428}"/>
    <hyperlink ref="K6192" r:id="rId1174" xr:uid="{9B82BD48-FF6A-4B7D-AE46-0CBC47D84ED4}"/>
    <hyperlink ref="K6193" r:id="rId1175" xr:uid="{CC38F91E-6419-4486-B5CE-283F6E01465D}"/>
    <hyperlink ref="K6194" r:id="rId1176" xr:uid="{8374CF19-3C05-4769-ACA3-C479F1E26F21}"/>
    <hyperlink ref="K6196" r:id="rId1177" xr:uid="{78DE4D14-0A78-4D34-AB48-1C10923E6DF1}"/>
    <hyperlink ref="K6197" r:id="rId1178" xr:uid="{9E539EB9-B2F2-4956-A7B8-E8DD6BF31A78}"/>
    <hyperlink ref="K6198" r:id="rId1179" xr:uid="{D377EAD3-6BB1-4826-919A-D67E1D824CC5}"/>
    <hyperlink ref="K6199" r:id="rId1180" xr:uid="{35117FFA-9317-436F-845A-C2518F87A3DC}"/>
    <hyperlink ref="K6200" r:id="rId1181" xr:uid="{89BD1E44-F33A-4AE2-A905-4B872F500B82}"/>
    <hyperlink ref="K6201" r:id="rId1182" xr:uid="{8D928778-FB08-4BD7-87FE-A0B523476AC7}"/>
    <hyperlink ref="K6202" r:id="rId1183" xr:uid="{E4910614-9A9B-40CA-9706-65D2BE35D4AC}"/>
    <hyperlink ref="K6203" r:id="rId1184" xr:uid="{C6779CA3-2BCF-47A4-B4A9-8D42A45A6020}"/>
    <hyperlink ref="K6204" r:id="rId1185" xr:uid="{0433E51E-9FA8-4195-B873-2B01C8515A59}"/>
    <hyperlink ref="K6205" r:id="rId1186" xr:uid="{932D8A5A-854E-4417-88B3-C92EDE118D90}"/>
    <hyperlink ref="K6206" r:id="rId1187" xr:uid="{7CBBE54A-878D-42A7-9465-27C7A0162A23}"/>
    <hyperlink ref="K6207" r:id="rId1188" xr:uid="{EFE27AB7-8331-45ED-A264-5A0190B0B6F2}"/>
    <hyperlink ref="K6208" r:id="rId1189" xr:uid="{08051C3E-1E99-4DD2-B2B4-D4F9B8019328}"/>
    <hyperlink ref="K6209" r:id="rId1190" xr:uid="{C1CD3EF1-276A-4B55-A07B-D60820A86047}"/>
    <hyperlink ref="K6231" r:id="rId1191" xr:uid="{B7661104-25A6-4D37-B57C-026AC557BFD7}"/>
    <hyperlink ref="K6232" r:id="rId1192" xr:uid="{A6D6A3CC-2C19-49E1-837D-E0AFE387B4C8}"/>
    <hyperlink ref="K6233" r:id="rId1193" xr:uid="{B5026625-C5C1-44D0-B474-A0DD3FB74495}"/>
    <hyperlink ref="K6247" r:id="rId1194" xr:uid="{2145C822-DE49-44EE-A9EB-6BFA06A237CA}"/>
    <hyperlink ref="K6292" r:id="rId1195" xr:uid="{6ABBAE4D-E467-4454-B71A-83BB2FBB4009}"/>
    <hyperlink ref="K6293" r:id="rId1196" xr:uid="{26E42C01-BD4B-44BD-9ECD-0CAAD273CAB9}"/>
    <hyperlink ref="K6386" r:id="rId1197" xr:uid="{D77C8CF5-45B4-4094-AE2C-FF278CDEBB6E}"/>
    <hyperlink ref="K6543" r:id="rId1198" xr:uid="{032D4EE6-E872-4AF8-A95E-4C57B00850DE}"/>
    <hyperlink ref="K6544" r:id="rId1199" xr:uid="{CBF4CFF8-E9D8-48FE-933D-8DD9F1E5F55F}"/>
    <hyperlink ref="K6546" r:id="rId1200" xr:uid="{C3BACE28-6508-48F5-9286-6A5909BA1A5D}"/>
    <hyperlink ref="K6547" r:id="rId1201" xr:uid="{A24B427E-8C19-49D0-A34C-3FD548B34855}"/>
    <hyperlink ref="K6548" r:id="rId1202" xr:uid="{83B0C71F-4D32-4B36-ADA9-244FA2D93E70}"/>
    <hyperlink ref="K6549" r:id="rId1203" xr:uid="{683E9ABE-D521-469B-ABE8-9AE341C5DBF8}"/>
    <hyperlink ref="K6550" r:id="rId1204" xr:uid="{0FBFB58B-93D9-4529-B7AD-61E8DFF2C6A5}"/>
    <hyperlink ref="K6551" r:id="rId1205" xr:uid="{822F38CB-544F-41EE-B8FE-16DC166CA085}"/>
    <hyperlink ref="K6552" r:id="rId1206" xr:uid="{8AA7B42E-A41C-462A-B4ED-979F1D43515B}"/>
    <hyperlink ref="K6553" r:id="rId1207" xr:uid="{64434946-A007-4A0F-98CD-27E7EE1D5534}"/>
    <hyperlink ref="K6555" r:id="rId1208" xr:uid="{77A5B805-63A8-44FD-BE78-E67F76155E67}"/>
    <hyperlink ref="K6556" r:id="rId1209" xr:uid="{1BB2586A-75C5-45BC-971E-D6E0DE490F46}"/>
    <hyperlink ref="K6557" r:id="rId1210" xr:uid="{F16196C2-B993-4970-8BAB-C85812695496}"/>
    <hyperlink ref="K6558" r:id="rId1211" xr:uid="{06CAB959-A9CE-4A8A-838C-24D3057113DB}"/>
    <hyperlink ref="K6560" r:id="rId1212" xr:uid="{06FFCF58-704C-4CC1-9A27-CB1FF26BE6B2}"/>
    <hyperlink ref="K6561" r:id="rId1213" xr:uid="{67E87A68-1A53-4B0D-BF56-43A81EB1CB96}"/>
    <hyperlink ref="K6562" r:id="rId1214" xr:uid="{53DFBC11-9D59-43B4-998C-303F4611EB51}"/>
    <hyperlink ref="K6565" r:id="rId1215" xr:uid="{6D81C11C-F786-4B28-9AAE-EBD20D7CA530}"/>
    <hyperlink ref="K6566" r:id="rId1216" xr:uid="{83E9077A-1B39-4EF3-9BFB-F8143060F39B}"/>
    <hyperlink ref="K6567" r:id="rId1217" xr:uid="{166CD44D-997E-400E-87D5-87A928764CF2}"/>
    <hyperlink ref="K6568" r:id="rId1218" xr:uid="{BD3DFF14-4E2E-4EF5-8741-D23499E6B35E}"/>
    <hyperlink ref="K6569" r:id="rId1219" xr:uid="{FCA1F706-1279-4D74-997B-6492DFE6BFFA}"/>
    <hyperlink ref="K6571" r:id="rId1220" xr:uid="{2627F664-9070-4255-9639-25301B340944}"/>
    <hyperlink ref="K6572" r:id="rId1221" xr:uid="{80A07CD2-CB3D-42E7-A161-8AB2CE5EEF30}"/>
    <hyperlink ref="K6573" r:id="rId1222" xr:uid="{A6525779-EF37-4723-84F5-73CC741549E6}"/>
    <hyperlink ref="K6574" r:id="rId1223" xr:uid="{5D44CFBC-9272-4FCA-9D9A-EC52CB4208DC}"/>
    <hyperlink ref="K6575" r:id="rId1224" xr:uid="{5DDF7425-42D6-4D2C-8802-C815B71453FC}"/>
    <hyperlink ref="K6576" r:id="rId1225" xr:uid="{24CD4EC4-8BE2-46F7-8113-462D1BAC0AC3}"/>
    <hyperlink ref="K6577" r:id="rId1226" xr:uid="{512D5807-FE74-4961-B576-9A390AC5C7B5}"/>
    <hyperlink ref="K6578" r:id="rId1227" xr:uid="{B8227DD1-3F51-4AB5-ACED-F6D14101E1B5}"/>
    <hyperlink ref="K6580" r:id="rId1228" xr:uid="{3CAD40BE-8EE8-4E81-9A1B-BAC201BD7F33}"/>
    <hyperlink ref="K6581" r:id="rId1229" xr:uid="{B13FDE00-5502-494C-A3FA-02D2B330A92C}"/>
    <hyperlink ref="K6582" r:id="rId1230" xr:uid="{B2D5AB3A-D346-4FE7-9F0C-9C821C985FAB}"/>
    <hyperlink ref="K6584" r:id="rId1231" xr:uid="{7FAED8AD-E2A9-4A0A-9722-30A25FF2E65F}"/>
    <hyperlink ref="K6585" r:id="rId1232" xr:uid="{F8A3F6EB-3745-4127-93FA-E9225ECF4504}"/>
    <hyperlink ref="K6586" r:id="rId1233" xr:uid="{B56CE05F-706D-4768-A5CA-5B450BA527D5}"/>
    <hyperlink ref="K6587" r:id="rId1234" xr:uid="{866090FB-73D0-4652-99CC-2D71B19E03DA}"/>
    <hyperlink ref="K6589" r:id="rId1235" xr:uid="{945B5156-3701-4F4B-B5D0-9D9C8DC2276B}"/>
    <hyperlink ref="K6590" r:id="rId1236" xr:uid="{B301FB21-FC18-4FFC-85A7-FD975B3B19A1}"/>
    <hyperlink ref="K6591" r:id="rId1237" xr:uid="{61D7C7CD-AA72-47E3-8913-2C2001D29D8B}"/>
    <hyperlink ref="K6592" r:id="rId1238" xr:uid="{974B08E3-C18A-4DBF-BEAB-2C62297B867E}"/>
    <hyperlink ref="K6593" r:id="rId1239" xr:uid="{60404CD4-23B9-4982-8CAF-2AD8B65D425B}"/>
    <hyperlink ref="K6594" r:id="rId1240" xr:uid="{CFE676A2-F92D-4DC5-91A1-F0DD03CAF3B3}"/>
    <hyperlink ref="K6595" r:id="rId1241" xr:uid="{28089711-1E17-4C0D-BC6C-A8BF6154DF5D}"/>
    <hyperlink ref="K6596" r:id="rId1242" xr:uid="{0642C42C-D517-4876-B4FC-3D8A645290AE}"/>
    <hyperlink ref="K6597" r:id="rId1243" xr:uid="{4A844CA3-8C16-42BC-975D-39E6A8A7C130}"/>
    <hyperlink ref="K6601" r:id="rId1244" xr:uid="{BB8BE8E5-6F59-46C6-8070-CE937E9EE6AD}"/>
    <hyperlink ref="K6602" r:id="rId1245" xr:uid="{18DA006F-5217-44A6-BCA2-EA3985EBDAE5}"/>
    <hyperlink ref="K6603" r:id="rId1246" xr:uid="{910C68B3-A1AD-4C28-8779-29347ED9DB14}"/>
    <hyperlink ref="K6604" r:id="rId1247" xr:uid="{F146E108-335B-4A9F-B6D8-7C8E5C5BDF77}"/>
    <hyperlink ref="K6606" r:id="rId1248" xr:uid="{3BF964D8-8F88-41C2-94BB-8F2783B342E8}"/>
    <hyperlink ref="K6607" r:id="rId1249" xr:uid="{9C218280-E67C-482A-A52C-D03FC1813F65}"/>
    <hyperlink ref="K6608" r:id="rId1250" xr:uid="{E3FD1B94-F3B2-424E-B0AB-DD1C2339C028}"/>
    <hyperlink ref="K6609" r:id="rId1251" xr:uid="{3FDCA633-A15D-4D4A-80DD-656F4F3BE3BF}"/>
    <hyperlink ref="K6610" r:id="rId1252" xr:uid="{A64312DF-AACB-4038-8750-C138E63FC8F6}"/>
    <hyperlink ref="K6620" r:id="rId1253" xr:uid="{B480BE6F-FCB3-4A1E-BB4B-DFB1775B7C02}"/>
    <hyperlink ref="K6622" r:id="rId1254" xr:uid="{4468D007-4C66-4FBE-AC2E-8DAC53FF56C0}"/>
    <hyperlink ref="K6623" r:id="rId1255" xr:uid="{C1F3F903-8224-4CE7-8AB8-61F481DD8F66}"/>
    <hyperlink ref="K6624" r:id="rId1256" xr:uid="{E683AAC4-F38F-4C62-A4C2-CE8D1F561BDE}"/>
    <hyperlink ref="K6757" r:id="rId1257" xr:uid="{4D9DD2E4-4158-40D8-968F-994EBDBD2719}"/>
    <hyperlink ref="K6954" r:id="rId1258" xr:uid="{6294BE0B-0541-4427-A720-7410EE787436}"/>
    <hyperlink ref="K6955" r:id="rId1259" xr:uid="{E2BC467A-D7AD-4B6A-9FF7-E6BD2E546065}"/>
    <hyperlink ref="K7122" r:id="rId1260" xr:uid="{8AC27C07-93BE-400A-814B-8E283282D1D2}"/>
    <hyperlink ref="K7123" r:id="rId1261" xr:uid="{C3DEFE0F-0DFB-4235-82D9-BC71EA508895}"/>
    <hyperlink ref="K7124" r:id="rId1262" xr:uid="{1A3AFCAD-12B2-4E1A-ABF4-7E5E29F54702}"/>
    <hyperlink ref="K7125" r:id="rId1263" xr:uid="{977EE40E-81B9-4E1A-B986-18BCEFE5FD46}"/>
    <hyperlink ref="K7132" r:id="rId1264" xr:uid="{39E56DC3-CE20-4E9B-A0E9-6049FDE07F27}"/>
    <hyperlink ref="K7135" r:id="rId1265" xr:uid="{68334CEC-6CB3-4725-81B6-5079631467B3}"/>
    <hyperlink ref="K7137" r:id="rId1266" xr:uid="{418EE8DF-42F0-494C-AE7F-BF2627921D66}"/>
    <hyperlink ref="K7139" r:id="rId1267" xr:uid="{8355C72B-0E78-43C5-9E84-D2E6C4983DBF}"/>
    <hyperlink ref="K7140" r:id="rId1268" xr:uid="{3A6C3327-17F3-48F6-81F3-67E2F6281EBE}"/>
    <hyperlink ref="K7141" r:id="rId1269" xr:uid="{47EC601B-1CC0-446E-BC49-3EA802CB7E1A}"/>
    <hyperlink ref="K7143" r:id="rId1270" xr:uid="{CAB486E6-F1AE-466B-885C-C1050D848F1C}"/>
    <hyperlink ref="K7146" r:id="rId1271" xr:uid="{A7BF0E0C-69C8-4921-AE60-CCFCB5F67E0C}"/>
    <hyperlink ref="K7151" r:id="rId1272" xr:uid="{E3B9CF92-9E11-4C41-A7D1-ED89A13F8C5B}"/>
    <hyperlink ref="K7154" r:id="rId1273" xr:uid="{3405A3C4-9551-42E4-A7AC-C16E56DEB561}"/>
    <hyperlink ref="K7155" r:id="rId1274" xr:uid="{02A19423-3B53-44F5-8295-06EF0E38480B}"/>
    <hyperlink ref="K7355" r:id="rId1275" xr:uid="{FD86C896-6D96-43F5-A40A-372ED98B436D}"/>
    <hyperlink ref="K7356" r:id="rId1276" xr:uid="{4FBBC422-4EB9-4CFD-B16A-63867E7D18F3}"/>
    <hyperlink ref="K7358" r:id="rId1277" xr:uid="{68C1E925-6A79-4E66-BDF4-19153E6B6BED}"/>
    <hyperlink ref="K7360" r:id="rId1278" xr:uid="{B4897883-8B18-4D9A-AD92-5A0BB46B47C9}"/>
    <hyperlink ref="K7363" r:id="rId1279" xr:uid="{0D5385EE-D531-421A-B850-41CADB79461D}"/>
    <hyperlink ref="K7364" r:id="rId1280" xr:uid="{130F296C-D226-410A-A730-B8AA99F894FE}"/>
    <hyperlink ref="K7365" r:id="rId1281" xr:uid="{69578F7F-40AC-4CE4-ADB2-F8E1FD197082}"/>
    <hyperlink ref="K7521" r:id="rId1282" xr:uid="{AABA0B8F-7B76-4201-A675-5724011FF76D}"/>
    <hyperlink ref="K7565" r:id="rId1283" xr:uid="{82089540-52F0-4AED-A586-2EB7999B6806}"/>
    <hyperlink ref="K7566" r:id="rId1284" xr:uid="{5722ACE3-2164-4FC8-80F4-31DE550B9C25}"/>
    <hyperlink ref="K7567" r:id="rId1285" xr:uid="{57A7A5C2-AF48-40C5-A634-4DEF7CE8F563}"/>
    <hyperlink ref="K7568" r:id="rId1286" xr:uid="{22CCE330-54BE-4C88-8306-5518C153299E}"/>
    <hyperlink ref="K7569" r:id="rId1287" xr:uid="{027BE285-AA5D-45F1-9F0C-65BB6FB4CE7C}"/>
    <hyperlink ref="K7570" r:id="rId1288" xr:uid="{338EAAF5-E195-4AD4-B5DD-E38CCA8DD56C}"/>
    <hyperlink ref="K7571" r:id="rId1289" xr:uid="{7D3182DB-9E0D-4263-A097-53A1A37D8CAE}"/>
    <hyperlink ref="K7572" r:id="rId1290" xr:uid="{E9B83720-2026-415C-91A6-BC9CD4A67A2B}"/>
    <hyperlink ref="K7573" r:id="rId1291" xr:uid="{D7FBC47E-2DBB-42C7-8588-88C706DD2C29}"/>
    <hyperlink ref="K7574" r:id="rId1292" xr:uid="{8793675D-03B1-4E7D-B4C2-602603B44C21}"/>
    <hyperlink ref="K7575" r:id="rId1293" xr:uid="{A20AE67C-793B-432F-B5BD-F4367D63B4BE}"/>
    <hyperlink ref="K7576" r:id="rId1294" xr:uid="{FF8F1E1C-773F-47FB-B40A-BD8EE59B5575}"/>
    <hyperlink ref="K7577" r:id="rId1295" xr:uid="{E671567B-4A1B-4C78-803B-36C74DB31E6C}"/>
    <hyperlink ref="K7578" r:id="rId1296" xr:uid="{FB44FDFE-64D6-4970-8465-35F975F94482}"/>
    <hyperlink ref="K7579" r:id="rId1297" xr:uid="{1421AE6A-E5AF-457E-B02B-F3A5F53B55EA}"/>
    <hyperlink ref="K8010" r:id="rId1298" xr:uid="{D58FF9D8-5F99-411A-A834-37F266B0B1BD}"/>
    <hyperlink ref="K8011" r:id="rId1299" xr:uid="{F6642FDE-1515-4923-85C0-A1D0A55F5F67}"/>
    <hyperlink ref="K8012" r:id="rId1300" xr:uid="{236D72DD-7411-4759-8709-4739B020EB3A}"/>
    <hyperlink ref="K8013" r:id="rId1301" xr:uid="{300648AC-D188-42A6-BD09-FBDB48A9D2B7}"/>
    <hyperlink ref="K8014" r:id="rId1302" xr:uid="{E62B7C0A-7117-4E3C-9203-029CBF19E34C}"/>
    <hyperlink ref="K8020" r:id="rId1303" xr:uid="{9BAC76B2-D0FC-4427-B6C8-928F3F52DA33}"/>
    <hyperlink ref="K8021" r:id="rId1304" xr:uid="{FC56ED05-4EAA-4A44-BD90-1C84553F967C}"/>
    <hyperlink ref="K8022" r:id="rId1305" xr:uid="{EF94240B-8B3D-4622-B42E-A129BC136BB8}"/>
    <hyperlink ref="K8031" r:id="rId1306" xr:uid="{E788F539-CDD1-4EF8-B1E4-F5FA91D24CBC}"/>
    <hyperlink ref="K8032" r:id="rId1307" xr:uid="{0AC37BFF-ACFB-4DA8-B8EF-12FB3246079E}"/>
    <hyperlink ref="K8036" r:id="rId1308" xr:uid="{FADE5C79-CC16-4816-B90F-1F962C42A3B8}"/>
    <hyperlink ref="K8043" r:id="rId1309" xr:uid="{C21FD7F0-378F-4555-8892-27C23562F513}"/>
    <hyperlink ref="K8045" r:id="rId1310" xr:uid="{2810C416-4BCC-432C-A83C-AE642B473FC4}"/>
    <hyperlink ref="K8048" r:id="rId1311" xr:uid="{D1719ED0-D595-4679-AA8F-A91959BAC487}"/>
    <hyperlink ref="K8051" r:id="rId1312" xr:uid="{8088163D-6E4C-4AFC-9DDD-0FEFA9EB79EC}"/>
    <hyperlink ref="K8052" r:id="rId1313" xr:uid="{E2A3DE3A-89D3-4557-A416-8B5258916B9E}"/>
    <hyperlink ref="K8054" r:id="rId1314" xr:uid="{C482F721-78C1-4C45-A146-287D7E79C4FF}"/>
    <hyperlink ref="K8055" r:id="rId1315" xr:uid="{BDE40F71-A386-4640-BF27-4F1878AD0E4C}"/>
    <hyperlink ref="K8057" r:id="rId1316" xr:uid="{B5BAB470-3C0D-42FC-A1DC-10632E01B4CF}"/>
    <hyperlink ref="K8059" r:id="rId1317" xr:uid="{38853285-5FDD-477F-95B3-94E13C280926}"/>
    <hyperlink ref="K8060" r:id="rId1318" xr:uid="{00B6A128-AE86-4BCF-95BD-127FC93240E7}"/>
    <hyperlink ref="K8066" r:id="rId1319" xr:uid="{A0326A2E-F5C6-4E44-A1E2-BB00B667D2E2}"/>
    <hyperlink ref="K8068" r:id="rId1320" xr:uid="{34431B67-0AFC-4E09-B01D-688E667DD8A0}"/>
    <hyperlink ref="K8069" r:id="rId1321" xr:uid="{5EC9706B-FDB0-4DC7-B660-1392B3940616}"/>
    <hyperlink ref="K8071" r:id="rId1322" xr:uid="{B936F121-6A40-4A9C-AF77-9EBB3534C9FA}"/>
    <hyperlink ref="K8073" r:id="rId1323" xr:uid="{28CEA27D-8C94-42A2-8B3E-99C07999EBF0}"/>
    <hyperlink ref="K8074" r:id="rId1324" xr:uid="{2B0E5862-2DC4-488A-82DD-EADAF716E4EC}"/>
    <hyperlink ref="K8078" r:id="rId1325" xr:uid="{DE935718-8169-4B0B-A6E9-FD4E265F7BD0}"/>
    <hyperlink ref="K8083" r:id="rId1326" xr:uid="{9AAE2737-EA89-4BDF-95FB-B481ED8F62FC}"/>
    <hyperlink ref="K8084" r:id="rId1327" xr:uid="{E5F43C61-34D4-4543-8E3C-C1CF46C2F031}"/>
    <hyperlink ref="K8088" r:id="rId1328" xr:uid="{A32972FC-C2D2-47A9-A4EC-FE538762C08E}"/>
    <hyperlink ref="K8089" r:id="rId1329" xr:uid="{41D4312C-8CCD-4EC8-874E-0A4C014F8EFE}"/>
    <hyperlink ref="K8097" r:id="rId1330" xr:uid="{D01C38B4-FDBE-4EF4-990E-D8779C02D25D}"/>
    <hyperlink ref="K8099" r:id="rId1331" xr:uid="{67F6F39E-EE81-4EC3-9A23-3F088A3A00E4}"/>
    <hyperlink ref="K8100" r:id="rId1332" xr:uid="{BDF689B5-15EF-49AB-9D8F-B6CD378D0665}"/>
    <hyperlink ref="K8114" r:id="rId1333" xr:uid="{EAFD251B-98F9-4F77-8867-012F3F178874}"/>
    <hyperlink ref="K8121" r:id="rId1334" xr:uid="{7A5A7246-B168-44F8-8996-E90EF5E552BB}"/>
    <hyperlink ref="K8122" r:id="rId1335" xr:uid="{A30808F6-C92F-45BE-8B2A-EFE829C4E3D3}"/>
    <hyperlink ref="K8128" r:id="rId1336" xr:uid="{F03CE721-1CF0-44C2-9ECE-7E1C893E176E}"/>
    <hyperlink ref="K8129" r:id="rId1337" xr:uid="{43BE3897-3081-49B8-B9E1-9FC617367227}"/>
    <hyperlink ref="K8130" r:id="rId1338" xr:uid="{0D59C516-A83E-4E4E-8FD5-8006D0C767B2}"/>
    <hyperlink ref="K8134" r:id="rId1339" xr:uid="{8DB9644A-7562-4984-87E1-0C058267576A}"/>
    <hyperlink ref="K8135" r:id="rId1340" xr:uid="{AB7A7BEC-AD08-4B42-A0A8-DB04CD725413}"/>
    <hyperlink ref="K8136" r:id="rId1341" xr:uid="{0C4B03AD-6768-4CB0-8AFE-D2D01EA150D9}"/>
    <hyperlink ref="K8140" r:id="rId1342" xr:uid="{5D413139-CB6F-4CC6-8C90-A795BCE6B3B1}"/>
    <hyperlink ref="K8141" r:id="rId1343" xr:uid="{BECAC64E-BB55-4619-BAAF-49235B0654EC}"/>
    <hyperlink ref="K8144" r:id="rId1344" xr:uid="{4CCE8C01-6824-4073-9F72-039ADC9C3E14}"/>
    <hyperlink ref="K8149" r:id="rId1345" xr:uid="{4951B7F8-95A3-4FB0-9D6B-86FF78380C21}"/>
    <hyperlink ref="K8154" r:id="rId1346" xr:uid="{F4C7D543-7691-404A-AA91-2987D3913725}"/>
    <hyperlink ref="K8155" r:id="rId1347" xr:uid="{041BEB73-AA65-43EF-840F-F755A9CCA3B9}"/>
    <hyperlink ref="K8156" r:id="rId1348" xr:uid="{78E9D502-757E-4688-A47E-A8F6269398CE}"/>
    <hyperlink ref="K8157" r:id="rId1349" xr:uid="{B194E2AB-7922-40AC-B788-62B8B8BA8E44}"/>
    <hyperlink ref="K8161" r:id="rId1350" xr:uid="{8F785D3C-2777-499E-A71B-6870ECB7363D}"/>
    <hyperlink ref="K8162" r:id="rId1351" xr:uid="{4EE15B74-61A6-4142-97AD-C2236C2B58D9}"/>
    <hyperlink ref="K8163" r:id="rId1352" xr:uid="{B397C30B-2F06-46F4-B4FF-E86E3D14989D}"/>
    <hyperlink ref="K8164" r:id="rId1353" xr:uid="{D68ED677-9740-4040-8D37-01640441FDDB}"/>
    <hyperlink ref="K8165" r:id="rId1354" xr:uid="{2FAA5283-9C79-4C8A-A02F-FD0C8D0B628B}"/>
    <hyperlink ref="K8166" r:id="rId1355" xr:uid="{90F52192-2014-408D-A168-0FF2DB31830D}"/>
    <hyperlink ref="K8167" r:id="rId1356" xr:uid="{084B873E-338D-441C-B569-A845235AD250}"/>
    <hyperlink ref="K8168" r:id="rId1357" xr:uid="{0E6B29C4-96A3-4522-B959-56E2B333B64F}"/>
    <hyperlink ref="K8169" r:id="rId1358" xr:uid="{D3CA7155-D8BF-4E28-B894-E1160ECD0943}"/>
    <hyperlink ref="K8170" r:id="rId1359" xr:uid="{7B3C6210-1221-47D7-8F39-4EFB2EF5C1AF}"/>
    <hyperlink ref="K8173" r:id="rId1360" xr:uid="{48FFA51E-D64B-4E62-8FF6-8D4C3545FE6B}"/>
    <hyperlink ref="K8176" r:id="rId1361" xr:uid="{99DBD433-11CC-413A-9110-51BE13AA24A2}"/>
    <hyperlink ref="K8177" r:id="rId1362" xr:uid="{F1E0927F-6B11-4CC8-B624-76E3C01F01A9}"/>
    <hyperlink ref="K8178" r:id="rId1363" xr:uid="{D8F30C0D-2857-4FE0-8121-62E2FFE023FA}"/>
    <hyperlink ref="K8180" r:id="rId1364" xr:uid="{FD15E955-763E-485A-B312-46A7BF6EBEAE}"/>
    <hyperlink ref="K8184" r:id="rId1365" xr:uid="{7A3144B3-6D9F-4F62-8CF0-7E1FD31945EB}"/>
    <hyperlink ref="K8187" r:id="rId1366" xr:uid="{9FDFB78C-24DB-426F-A6C0-0825FAA856AC}"/>
    <hyperlink ref="K8193" r:id="rId1367" xr:uid="{F6A143B0-BE31-41B4-A403-AA57204B4254}"/>
    <hyperlink ref="K8194" r:id="rId1368" xr:uid="{8CA0D329-55D6-4C18-A1E5-70486EE268E0}"/>
    <hyperlink ref="K8196" r:id="rId1369" xr:uid="{50C4345E-D3E8-4620-A1D7-A7A6F9A93BCF}"/>
    <hyperlink ref="K8199" r:id="rId1370" xr:uid="{DC96FB51-D420-4259-96D0-F9341DA5DE48}"/>
    <hyperlink ref="K8200" r:id="rId1371" xr:uid="{181DC132-D588-47CA-BBFA-C07218B5334E}"/>
    <hyperlink ref="K8208" r:id="rId1372" xr:uid="{3662F8CC-C3BE-4102-9BA3-7C41D1F7B664}"/>
    <hyperlink ref="K8210" r:id="rId1373" xr:uid="{62731484-9C6C-4FAF-AEA7-15DA8EC9547A}"/>
    <hyperlink ref="K8211" r:id="rId1374" xr:uid="{94E5DED6-5D42-4033-98F4-22B595ABFDF1}"/>
    <hyperlink ref="K8212" r:id="rId1375" xr:uid="{6A49DBCD-42D2-4FD2-9B4E-A7D478D29B56}"/>
    <hyperlink ref="K8220" r:id="rId1376" xr:uid="{50B4F330-4A06-4D72-9FF8-D8AB9DD90970}"/>
    <hyperlink ref="K8222" r:id="rId1377" xr:uid="{A2E68B9A-6D5A-40E0-BB89-BECA607CCD2B}"/>
    <hyperlink ref="K8223" r:id="rId1378" xr:uid="{E1A1D75A-415D-4F51-BAF1-53E81304CB65}"/>
    <hyperlink ref="K8233" r:id="rId1379" xr:uid="{4C2916DF-13EB-4CBF-987C-6B47A7417899}"/>
    <hyperlink ref="K8235" r:id="rId1380" xr:uid="{EAC87E15-026F-4A03-A54A-060356767C30}"/>
    <hyperlink ref="K8238" r:id="rId1381" xr:uid="{DA1779F6-03B1-4BA3-9D1A-02D5144BAC0F}"/>
    <hyperlink ref="K8239" r:id="rId1382" xr:uid="{E6960F69-A045-43EA-8000-C15227ABB214}"/>
    <hyperlink ref="K8242" r:id="rId1383" xr:uid="{E3345031-2DB3-4576-BCFC-856509B0F184}"/>
    <hyperlink ref="K8244" r:id="rId1384" xr:uid="{939DD05E-D189-4118-BB45-D5E25C892804}"/>
    <hyperlink ref="K8245" r:id="rId1385" xr:uid="{7B6A5E95-98AA-4EB4-912F-76AB383295E5}"/>
    <hyperlink ref="K8246" r:id="rId1386" xr:uid="{F9E0D418-2C1D-4595-BDFA-EA21C6E5CF39}"/>
    <hyperlink ref="K8248" r:id="rId1387" xr:uid="{4ABC9293-F9BF-4B3A-9B58-B3C2679A37D5}"/>
    <hyperlink ref="K8249" r:id="rId1388" xr:uid="{DEE2CC05-50DE-40F3-953A-D3F0374F4853}"/>
    <hyperlink ref="K8254" r:id="rId1389" xr:uid="{24D7B6C8-9A17-479A-9A51-8F281DEBB912}"/>
    <hyperlink ref="K8257" r:id="rId1390" xr:uid="{B740568F-A949-4285-9C32-3A5C030620C3}"/>
    <hyperlink ref="K8259" r:id="rId1391" xr:uid="{504BBF65-EB17-453A-A530-E1A14307266F}"/>
    <hyperlink ref="K8261" r:id="rId1392" xr:uid="{AF3356B7-2ED3-4045-A3D7-06C9C56D5CC2}"/>
    <hyperlink ref="K8262" r:id="rId1393" xr:uid="{54742365-00CE-416E-9C71-EB3ABC4AED3C}"/>
    <hyperlink ref="K8263" r:id="rId1394" xr:uid="{4D8A18DA-6F18-4112-8F90-12C53E6C7420}"/>
    <hyperlink ref="K8265" r:id="rId1395" xr:uid="{F63E68ED-FE37-40F5-937F-569C519F7BFA}"/>
    <hyperlink ref="K8267" r:id="rId1396" xr:uid="{3FA2458B-DB81-43E5-BF37-93A6DE76BDCB}"/>
    <hyperlink ref="K8268" r:id="rId1397" xr:uid="{0660C9E1-A613-4767-8039-466649B98718}"/>
    <hyperlink ref="K8272" r:id="rId1398" xr:uid="{BD4EEEE4-9435-42AA-802B-AD744BA8519F}"/>
    <hyperlink ref="K8273" r:id="rId1399" xr:uid="{C81C00E5-8E10-4CCF-9B78-770C5EA8AA80}"/>
    <hyperlink ref="K8282" r:id="rId1400" xr:uid="{6F661C68-4207-49C8-B88C-F626F5DBE741}"/>
    <hyperlink ref="K8283" r:id="rId1401" xr:uid="{BF8877E9-0DFF-49AE-AC96-B09B405643BA}"/>
    <hyperlink ref="K8287" r:id="rId1402" xr:uid="{8BAE50A2-4717-4D0F-85D6-CB8CDA7EF901}"/>
    <hyperlink ref="K8291" r:id="rId1403" xr:uid="{6373B5B6-F8AD-439E-A075-072F09B31335}"/>
    <hyperlink ref="K8292" r:id="rId1404" xr:uid="{E34972A2-7A85-4C1A-8922-28D0DD38A976}"/>
    <hyperlink ref="K8296" r:id="rId1405" xr:uid="{BD6054E7-3809-43E1-BFB7-99C2894C2208}"/>
    <hyperlink ref="K8365" r:id="rId1406" xr:uid="{98C06750-3075-429B-B680-EE4970C1CEBF}"/>
    <hyperlink ref="K8366" r:id="rId1407" xr:uid="{0E71B574-C958-4764-87B5-B12E96E7E3ED}"/>
    <hyperlink ref="K8367" r:id="rId1408" xr:uid="{0D363230-15D0-4B86-99FD-1C6F4312BC63}"/>
    <hyperlink ref="K8372" r:id="rId1409" xr:uid="{374085F6-16C9-4021-A8D9-143D0C3471F9}"/>
    <hyperlink ref="K8399" r:id="rId1410" xr:uid="{0F2F2339-BDDC-47AE-91E1-F1977CA35B34}"/>
    <hyperlink ref="K8404" r:id="rId1411" xr:uid="{945B62FA-8679-4374-AF52-26066EFB1C29}"/>
    <hyperlink ref="K8433" r:id="rId1412" xr:uid="{E54E57E3-5B12-42A0-8B6B-5BFAB53B58B8}"/>
    <hyperlink ref="K8489" r:id="rId1413" xr:uid="{810258C0-D4B2-473C-A382-5B89C8DA821A}"/>
    <hyperlink ref="K8490" r:id="rId1414" xr:uid="{40C3305D-025D-43F9-A8F6-35E4270B6D86}"/>
    <hyperlink ref="K8491" r:id="rId1415" xr:uid="{0DAE238C-B023-4D59-ABDF-284382D88568}"/>
    <hyperlink ref="K8492" r:id="rId1416" xr:uid="{E3B4CFC7-9D01-4C60-BDF6-88B952751E10}"/>
    <hyperlink ref="K8493" r:id="rId1417" xr:uid="{39539974-FCA0-4442-83DD-43552C0CD20A}"/>
    <hyperlink ref="K8494" r:id="rId1418" xr:uid="{8ED9715F-9417-47E5-B3BC-DFE9F25622F9}"/>
    <hyperlink ref="K8495" r:id="rId1419" xr:uid="{4E9755BD-450D-495C-9345-7F240556DCAA}"/>
    <hyperlink ref="K8496" r:id="rId1420" xr:uid="{8E99CC18-F077-4D26-A889-115FEEEB082D}"/>
    <hyperlink ref="K8497" r:id="rId1421" xr:uid="{7B6A1F59-15D0-4C02-A326-F107B7264564}"/>
    <hyperlink ref="K8498" r:id="rId1422" xr:uid="{786C45E0-FF81-4104-B674-5CF1F0458A2C}"/>
    <hyperlink ref="K8499" r:id="rId1423" xr:uid="{43479629-81DA-4DB0-BFA7-15F0F43FD962}"/>
    <hyperlink ref="K8500" r:id="rId1424" xr:uid="{BB3212B1-4BBC-4EAD-B285-A863B44A6E69}"/>
    <hyperlink ref="K8501" r:id="rId1425" xr:uid="{26D5100D-1B3E-44E9-8DA9-95B75EB63489}"/>
    <hyperlink ref="K8502" r:id="rId1426" xr:uid="{AED1C7D7-A970-46EF-A0D0-B92E984692FF}"/>
    <hyperlink ref="K8503" r:id="rId1427" xr:uid="{26FA3F24-6CC1-48BC-A69B-C682336ECA6A}"/>
    <hyperlink ref="K8504" r:id="rId1428" xr:uid="{F81EE2DC-91D8-4E5D-B89E-98C476E5FDD4}"/>
    <hyperlink ref="K8505" r:id="rId1429" xr:uid="{45E256E3-8587-4D1C-8CE6-F38FC7C745F8}"/>
    <hyperlink ref="K8506" r:id="rId1430" xr:uid="{D6B3E73E-BE16-4551-BF26-24CE69F322DD}"/>
    <hyperlink ref="K8507" r:id="rId1431" xr:uid="{CECDB6C7-C2E5-4203-BE50-5FDC94B8429C}"/>
    <hyperlink ref="K8508" r:id="rId1432" xr:uid="{6286B162-BB7D-4B6F-973F-A542194E6E10}"/>
    <hyperlink ref="K8509" r:id="rId1433" xr:uid="{A1A5E9C8-CBF4-476F-9CD5-A4D41264D302}"/>
    <hyperlink ref="K8511" r:id="rId1434" xr:uid="{CC8DC2D6-71B5-4182-84CB-503895EE560C}"/>
    <hyperlink ref="K8512" r:id="rId1435" xr:uid="{5ABD596F-C3B2-40B0-8025-D0BB33FEC800}"/>
    <hyperlink ref="K8513" r:id="rId1436" xr:uid="{ADD27BD4-1B93-4456-881E-66A5514AE178}"/>
    <hyperlink ref="K8514" r:id="rId1437" xr:uid="{6EFD1110-9A96-467B-A8C9-9D15323B6E78}"/>
    <hyperlink ref="K8515" r:id="rId1438" xr:uid="{2C754097-7370-4D41-8B87-6E17E5172999}"/>
    <hyperlink ref="K8516" r:id="rId1439" xr:uid="{2BD646D4-F29B-42C0-9126-8CC815FAB658}"/>
    <hyperlink ref="K8517" r:id="rId1440" xr:uid="{474489D4-16B9-496D-9DDE-30220C3EDA5E}"/>
    <hyperlink ref="K8518" r:id="rId1441" xr:uid="{F592C3A4-9391-4C98-8E78-069CEEED9C65}"/>
    <hyperlink ref="K8521" r:id="rId1442" xr:uid="{1E2AD463-5651-4AAD-BCEA-CAB3B045267B}"/>
    <hyperlink ref="K8522" r:id="rId1443" xr:uid="{04F21324-74B7-4F41-B82C-7E9480C035FF}"/>
    <hyperlink ref="K8525" r:id="rId1444" xr:uid="{9D5796A2-F1AF-4326-97A3-E3025F9EDD2A}"/>
    <hyperlink ref="K8526" r:id="rId1445" xr:uid="{418211D7-37DF-4546-BA4E-0209F3C77C95}"/>
    <hyperlink ref="K8527" r:id="rId1446" xr:uid="{224C0DAE-C25B-47A1-8A0E-B9F860D3520C}"/>
    <hyperlink ref="K8528" r:id="rId1447" xr:uid="{0FF2E50E-B47A-4226-B02F-238DB210D332}"/>
    <hyperlink ref="K8530" r:id="rId1448" xr:uid="{7855A862-7B00-4908-8A0B-F7EA173938B7}"/>
    <hyperlink ref="K8531" r:id="rId1449" xr:uid="{AF4F1ECE-97A0-457E-9E82-C6875A687CE0}"/>
    <hyperlink ref="K8532" r:id="rId1450" xr:uid="{223C61EE-8A8E-47AF-9BF2-D9C967970B3B}"/>
    <hyperlink ref="K8533" r:id="rId1451" xr:uid="{63574F95-CE75-4578-BBFF-A1B2E3610553}"/>
    <hyperlink ref="K8534" r:id="rId1452" xr:uid="{C568039F-B03D-4B41-9C9B-A5D7611DF303}"/>
    <hyperlink ref="K8535" r:id="rId1453" xr:uid="{4796A1EB-1E6B-4D19-B2D0-92877156C695}"/>
    <hyperlink ref="K8536" r:id="rId1454" xr:uid="{7B46F77F-5FF0-4D3C-91E3-864DBB4A266A}"/>
    <hyperlink ref="K8537" r:id="rId1455" xr:uid="{BA0611A2-9720-4B8F-AC07-74437A356AB6}"/>
    <hyperlink ref="K8538" r:id="rId1456" xr:uid="{F1905B39-A223-447F-963D-BA53528496AE}"/>
    <hyperlink ref="K8540" r:id="rId1457" xr:uid="{16625D4A-A63C-43B0-BB15-87837E5D2FAC}"/>
    <hyperlink ref="K8541" r:id="rId1458" xr:uid="{7A17F0EE-F486-4DFA-9E2D-568C599A6B35}"/>
    <hyperlink ref="K8542" r:id="rId1459" xr:uid="{C3F747E1-3D39-471A-9C9B-03A4DB4C9ED9}"/>
    <hyperlink ref="K9061" r:id="rId1460" xr:uid="{204EBF2E-42EF-4BC3-8654-75F5E3EC063D}"/>
    <hyperlink ref="K9652" r:id="rId1461" xr:uid="{412867BD-9234-427F-810C-95FEF5B12293}"/>
    <hyperlink ref="K9679" r:id="rId1462" xr:uid="{025F4FBA-FC70-4A02-A134-E5EF88E91A51}"/>
    <hyperlink ref="K9680" r:id="rId1463" xr:uid="{92953F4C-D3C3-4EF4-96C5-3BC06767EFD2}"/>
    <hyperlink ref="K9681" r:id="rId1464" xr:uid="{C2543971-6FD9-4FCF-A780-D6DD96E590B5}"/>
    <hyperlink ref="K9682" r:id="rId1465" xr:uid="{373B45A1-865F-4C0A-A362-E8A5A0105FAF}"/>
    <hyperlink ref="K9683" r:id="rId1466" xr:uid="{5D0F8AD9-C2D3-42E6-BF70-C6C66FF057BB}"/>
    <hyperlink ref="K9684" r:id="rId1467" xr:uid="{06EE7F15-55B7-4EDF-AF62-44CD5F8217B4}"/>
    <hyperlink ref="K9685" r:id="rId1468" xr:uid="{B287A35C-2125-4D18-B590-86CCDABB8FF0}"/>
    <hyperlink ref="K9686" r:id="rId1469" xr:uid="{90D900EA-B938-4144-8209-79EEA5827FCC}"/>
    <hyperlink ref="K9687" r:id="rId1470" xr:uid="{4474A2C5-7A77-47F6-989B-4B2C5CDFC0FC}"/>
    <hyperlink ref="K9688" r:id="rId1471" xr:uid="{E01DABBF-51D0-4714-B81D-1D0E14907C5A}"/>
    <hyperlink ref="K9689" r:id="rId1472" xr:uid="{446D3624-3127-40BD-A620-18B24A906AA1}"/>
    <hyperlink ref="K9690" r:id="rId1473" xr:uid="{30B0EFAC-8BFA-4F1F-82B3-A3121BD0D529}"/>
    <hyperlink ref="K9691" r:id="rId1474" xr:uid="{386140D0-14FC-41F6-950F-6C71720B4B3D}"/>
    <hyperlink ref="K9692" r:id="rId1475" xr:uid="{C5F33B43-6219-4D9F-A064-E3ED1754B4D4}"/>
    <hyperlink ref="K9693" r:id="rId1476" xr:uid="{7BD1E976-6034-4770-B78E-1AC50AB0CEA3}"/>
    <hyperlink ref="K9694" r:id="rId1477" xr:uid="{7A4A266D-E04A-488C-BCC1-ADAF266C5CF2}"/>
    <hyperlink ref="K9790" r:id="rId1478" xr:uid="{C9BA6CA6-9A69-44FE-AFBF-B7EF62E34956}"/>
    <hyperlink ref="K9791" r:id="rId1479" xr:uid="{4A10AFD4-FFD4-4DE6-80C3-46BFCB3F71E0}"/>
    <hyperlink ref="K11074" r:id="rId1480" xr:uid="{C04349DE-8528-42A0-BC06-4C3095054D61}"/>
    <hyperlink ref="K11075" r:id="rId1481" xr:uid="{0200EFD2-1DD4-4EFF-BEB8-48E3A9B72983}"/>
    <hyperlink ref="K11076" r:id="rId1482" xr:uid="{5C5457C1-3205-48DC-98F4-301F395C83F6}"/>
    <hyperlink ref="K11077" r:id="rId1483" xr:uid="{85FF1C32-FA88-4A8D-8B90-D9872D109A85}"/>
    <hyperlink ref="K11078" r:id="rId1484" xr:uid="{1994B82C-8ED1-45CE-8C4C-5A5C0293207C}"/>
    <hyperlink ref="K11079" r:id="rId1485" xr:uid="{08453042-B0C8-48FC-88B4-75AFBD65DFBF}"/>
    <hyperlink ref="K11080" r:id="rId1486" xr:uid="{01B552EC-2489-40F3-ACF5-5502FB13F8F7}"/>
    <hyperlink ref="K11081" r:id="rId1487" xr:uid="{97000EEF-3BEF-4B90-877C-90842267DC21}"/>
    <hyperlink ref="K11082" r:id="rId1488" xr:uid="{63471817-2B3B-4D09-9FD8-752FEFABE284}"/>
    <hyperlink ref="K11083" r:id="rId1489" xr:uid="{B5BE76B9-D9F0-4317-8CCF-5DDBAFC70E6F}"/>
    <hyperlink ref="K11084" r:id="rId1490" xr:uid="{73BF5526-E07C-4533-A46B-91E820CB5433}"/>
    <hyperlink ref="K11085" r:id="rId1491" xr:uid="{403B0A0B-0186-4A0A-AF9F-00A3BC9BBFFB}"/>
    <hyperlink ref="K11086" r:id="rId1492" xr:uid="{B3929191-1213-4D2C-A1E2-8C460A4AF6EA}"/>
    <hyperlink ref="K11087" r:id="rId1493" xr:uid="{9453B251-4E8F-4C9E-B38E-BD9EE874F4CF}"/>
    <hyperlink ref="K11088" r:id="rId1494" xr:uid="{3BFA27D2-5576-4F96-A1AE-D9827E0300F4}"/>
    <hyperlink ref="K11089" r:id="rId1495" xr:uid="{97EF55E9-EC48-47E2-A9AE-ABB7716C9338}"/>
    <hyperlink ref="K11090" r:id="rId1496" xr:uid="{C9BDA3AA-C6D0-465F-BD3F-1DDA4FA3BB86}"/>
    <hyperlink ref="K11091" r:id="rId1497" xr:uid="{3EF7D13E-E2D2-4210-B26D-BED953B25A85}"/>
    <hyperlink ref="K11092" r:id="rId1498" xr:uid="{6D66732C-2F03-493E-A11D-B6090C6B85EC}"/>
    <hyperlink ref="K11093" r:id="rId1499" xr:uid="{C5941B66-3EC7-4A09-8F40-F18CD912F3AD}"/>
    <hyperlink ref="K11094" r:id="rId1500" xr:uid="{FB070B8C-932F-4392-BEFB-C842C5EBFCD4}"/>
    <hyperlink ref="K11095" r:id="rId1501" xr:uid="{7753BBD7-B986-44C8-81E7-C3D098B75746}"/>
    <hyperlink ref="K11096" r:id="rId1502" xr:uid="{0CD140C3-18B3-4504-9C4C-3E7CC0564723}"/>
    <hyperlink ref="K11097" r:id="rId1503" xr:uid="{47A27909-5A07-4D80-B53D-3C2B96D6900B}"/>
    <hyperlink ref="K11098" r:id="rId1504" xr:uid="{24122FE2-932E-4E8B-B449-618C9FA555E7}"/>
    <hyperlink ref="K11099" r:id="rId1505" xr:uid="{84DC4537-85AC-44E1-8FFC-3FD4751B8136}"/>
    <hyperlink ref="K11100" r:id="rId1506" xr:uid="{B50DB981-5242-4B24-81B8-2817FC0D8011}"/>
    <hyperlink ref="K11101" r:id="rId1507" xr:uid="{9A16D68F-966F-4755-B903-74D6819F898A}"/>
    <hyperlink ref="K11102" r:id="rId1508" xr:uid="{B6157027-998D-44A3-88BA-2F03EA8ABD29}"/>
    <hyperlink ref="K11103" r:id="rId1509" xr:uid="{74A96116-E62E-4611-86DF-98D00DFF752A}"/>
    <hyperlink ref="K11104" r:id="rId1510" xr:uid="{92EDF466-89CC-41BB-B6BA-6035CC422996}"/>
    <hyperlink ref="K11105" r:id="rId1511" xr:uid="{443DABF3-8759-40E3-8C80-A3BB30539B09}"/>
    <hyperlink ref="K11106" r:id="rId1512" xr:uid="{707BF6A6-3774-479F-BA88-6BE25780B89C}"/>
    <hyperlink ref="K11107" r:id="rId1513" xr:uid="{273B37BD-5DAF-4429-A9FD-DCFB5AA68008}"/>
    <hyperlink ref="K11108" r:id="rId1514" xr:uid="{C45A4A64-5B42-4350-B62C-F50A6734C505}"/>
    <hyperlink ref="K11109" r:id="rId1515" xr:uid="{50F18FB1-499D-46CC-96F3-97227BE47ACA}"/>
    <hyperlink ref="K11110" r:id="rId1516" xr:uid="{F30AD646-B60F-4C23-821F-FE431BD4FAFC}"/>
    <hyperlink ref="K11111" r:id="rId1517" xr:uid="{D03FFD78-C016-479F-B502-26C839020011}"/>
    <hyperlink ref="K11112" r:id="rId1518" xr:uid="{035EE51C-B08E-47B0-B3D2-75C3F4DFA127}"/>
    <hyperlink ref="K11113" r:id="rId1519" xr:uid="{9369D1A6-5A8C-4A69-8876-BAA7FE0D5CB9}"/>
    <hyperlink ref="K11114" r:id="rId1520" xr:uid="{8385CD93-338C-4ACF-BCDB-8D67F22B2CBB}"/>
    <hyperlink ref="K11115" r:id="rId1521" xr:uid="{0EB5BC44-8A6C-4D83-86F3-167289F7CCA3}"/>
    <hyperlink ref="K11116" r:id="rId1522" xr:uid="{BBFD88CB-30EE-44B5-8101-558B680F13E9}"/>
    <hyperlink ref="K11117" r:id="rId1523" xr:uid="{5DC99D82-AC1C-43C1-8C30-D405DBD3CF08}"/>
    <hyperlink ref="K11118" r:id="rId1524" xr:uid="{9CB01877-7D8C-433D-A33D-FDD723073F41}"/>
    <hyperlink ref="K11119" r:id="rId1525" xr:uid="{A8BC9869-0560-4BB0-AB09-BDD6C47664D0}"/>
    <hyperlink ref="K11120" r:id="rId1526" xr:uid="{08819A2A-8654-418D-9BBA-71FD663A3874}"/>
    <hyperlink ref="K11121" r:id="rId1527" xr:uid="{540098CC-3578-4960-B2A5-BC9D8F7AE35C}"/>
    <hyperlink ref="K11122" r:id="rId1528" xr:uid="{A695CD28-26E8-42BB-A750-E36082595225}"/>
    <hyperlink ref="K11123" r:id="rId1529" xr:uid="{1CD93AB1-44D2-4FF1-A271-2F8ADC66EC4F}"/>
    <hyperlink ref="K11124" r:id="rId1530" xr:uid="{2F174131-0ADE-490F-8970-6AC08F8B4021}"/>
    <hyperlink ref="K11125" r:id="rId1531" xr:uid="{69F3B897-66D6-4A22-853B-9F458CAEA194}"/>
    <hyperlink ref="K11126" r:id="rId1532" xr:uid="{AEF7E743-D8AA-42A6-A0EB-4F355D589A1A}"/>
    <hyperlink ref="K11127" r:id="rId1533" xr:uid="{351F161D-C2B7-44FF-8B31-FCA2F597C31C}"/>
    <hyperlink ref="K11128" r:id="rId1534" xr:uid="{2C7D755A-5408-4D6F-88A5-018D2ED442EB}"/>
    <hyperlink ref="K11129" r:id="rId1535" xr:uid="{C88E5F53-8D96-422F-93BB-EAAC591560BB}"/>
    <hyperlink ref="K11130" r:id="rId1536" xr:uid="{592C8250-182C-4A6D-99F5-DEDB8A429280}"/>
    <hyperlink ref="K11131" r:id="rId1537" xr:uid="{2A6C0F70-6D12-4158-B3CE-D99F46FB1277}"/>
    <hyperlink ref="K11132" r:id="rId1538" xr:uid="{E4E24C51-82FB-4C52-85E6-FF9FCC1D2642}"/>
    <hyperlink ref="K11133" r:id="rId1539" xr:uid="{8E554503-3FD0-44D2-9CD2-4C593A686971}"/>
    <hyperlink ref="K11134" r:id="rId1540" xr:uid="{CCEA34FC-B230-4730-B15A-1C8FE3D79B0D}"/>
    <hyperlink ref="K11135" r:id="rId1541" xr:uid="{40391B08-325F-4931-8923-918F8E151259}"/>
    <hyperlink ref="K11136" r:id="rId1542" xr:uid="{AA049CEE-AFA3-4F99-91B8-23A306BDA914}"/>
    <hyperlink ref="K11137" r:id="rId1543" xr:uid="{895FA752-C488-4256-B9B5-428C90430BC4}"/>
    <hyperlink ref="K11138" r:id="rId1544" xr:uid="{626ABE5B-382C-441B-A020-F313B16EDBE4}"/>
    <hyperlink ref="K11139" r:id="rId1545" xr:uid="{EE37A550-884B-47DF-8573-B3877ABE94C0}"/>
    <hyperlink ref="K11140" r:id="rId1546" xr:uid="{5C1F3793-61DC-4238-94A6-0FDD2DC76D5A}"/>
    <hyperlink ref="K11141" r:id="rId1547" xr:uid="{5EFB17F3-DEA7-4DEC-BE92-3D931E4774BA}"/>
    <hyperlink ref="K11142" r:id="rId1548" xr:uid="{3A5DAC0D-A491-4F60-B3A2-211A36F774A4}"/>
    <hyperlink ref="K11143" r:id="rId1549" xr:uid="{6118100F-3FBC-4FB9-8426-189E48EFB1D2}"/>
    <hyperlink ref="K11144" r:id="rId1550" xr:uid="{2B7ED8BB-9457-469F-89D6-21AA5C04322C}"/>
    <hyperlink ref="K11145" r:id="rId1551" xr:uid="{60611592-926C-43E3-ABBC-2DC844580F63}"/>
    <hyperlink ref="K11146" r:id="rId1552" xr:uid="{EC3B16EC-9AF8-44D0-A2B4-FCE4AF830932}"/>
    <hyperlink ref="K11147" r:id="rId1553" xr:uid="{1493603A-3AB4-4D74-A2EA-865A0727404D}"/>
    <hyperlink ref="K11148" r:id="rId1554" xr:uid="{C94EC01C-5605-40DD-95C5-642005412D0B}"/>
    <hyperlink ref="K11149" r:id="rId1555" xr:uid="{C8AF17F1-1D54-4982-8770-1DDC9CA5C978}"/>
    <hyperlink ref="K11150" r:id="rId1556" xr:uid="{38C9ADB1-3CA2-4A39-856D-2C3F00992A0D}"/>
    <hyperlink ref="K11151" r:id="rId1557" xr:uid="{A69687B2-9112-4ADC-A38C-D07F5F7D7390}"/>
    <hyperlink ref="K11152" r:id="rId1558" xr:uid="{21D692C5-5BC5-4C78-95BC-8827C5C3F30E}"/>
    <hyperlink ref="K11153" r:id="rId1559" xr:uid="{467875E1-BC6E-4364-BD73-A8F8D6521161}"/>
    <hyperlink ref="K11154" r:id="rId1560" xr:uid="{17322CDF-BCA4-464A-8140-880334FF2FF4}"/>
    <hyperlink ref="K11155" r:id="rId1561" xr:uid="{0C131A47-6176-4160-922B-A2A90D138C31}"/>
    <hyperlink ref="K11156" r:id="rId1562" xr:uid="{67B8D310-6704-4537-A128-FB3E83E4F2F7}"/>
    <hyperlink ref="K11157" r:id="rId1563" xr:uid="{AD56FBED-8C3E-4CE4-B03C-1FF53559410A}"/>
    <hyperlink ref="K11158" r:id="rId1564" xr:uid="{84F8037D-1DCB-4014-B2AD-CA70A9D2D47C}"/>
    <hyperlink ref="K11159" r:id="rId1565" xr:uid="{A8993794-1BF8-461B-8391-E8D5A56CDA92}"/>
    <hyperlink ref="K11160" r:id="rId1566" xr:uid="{B08D7F98-7E16-4D29-8E60-36ED217BE3EE}"/>
    <hyperlink ref="K11161" r:id="rId1567" xr:uid="{54F1F9F3-964C-43DA-8DE0-FDB011DC6081}"/>
    <hyperlink ref="K11162" r:id="rId1568" xr:uid="{8D956A5F-C984-4F09-9FE5-D1D2570BDAF0}"/>
    <hyperlink ref="K11163" r:id="rId1569" xr:uid="{B58328D5-930F-4336-9B1B-6941D60EF17B}"/>
    <hyperlink ref="K11164" r:id="rId1570" xr:uid="{CEDF4568-B64E-413D-8B3B-02ACF1B6DA83}"/>
    <hyperlink ref="K11165" r:id="rId1571" xr:uid="{57452791-70A2-42EF-A3D0-1862316A5E0E}"/>
    <hyperlink ref="K11166" r:id="rId1572" xr:uid="{96A70091-059A-49A5-B5BD-FD748B379971}"/>
    <hyperlink ref="K11167" r:id="rId1573" xr:uid="{A9594906-4B2A-418E-8107-C4CBFCD415A7}"/>
    <hyperlink ref="K11168" r:id="rId1574" xr:uid="{E623EB1E-CADA-417B-80CC-F53DF7458F34}"/>
    <hyperlink ref="K11169" r:id="rId1575" xr:uid="{D7EBFC84-8AD9-402E-A7F6-580105ED9CEE}"/>
    <hyperlink ref="K11170" r:id="rId1576" xr:uid="{13F370F9-0CC9-440C-A108-D6E0A06D32F3}"/>
    <hyperlink ref="K11171" r:id="rId1577" xr:uid="{13ED0FAA-4A5E-485D-85E2-04E5EDAB1D6C}"/>
    <hyperlink ref="K11172" r:id="rId1578" xr:uid="{4BCB004F-6A3C-43AC-B6D8-12796F36D6A3}"/>
    <hyperlink ref="K11173" r:id="rId1579" xr:uid="{00587D82-6E21-4CF0-BF79-E16CDEB917E1}"/>
    <hyperlink ref="K11174" r:id="rId1580" xr:uid="{308194CF-16A8-4F97-9F7A-9C9FEEBE0B8D}"/>
    <hyperlink ref="K11175" r:id="rId1581" xr:uid="{990B87A8-50E4-488F-B209-75D6752AEF7E}"/>
    <hyperlink ref="K11176" r:id="rId1582" xr:uid="{2F1C824B-6AAE-46E2-8D0A-2FA84C254203}"/>
    <hyperlink ref="K11177" r:id="rId1583" xr:uid="{11BAE9E5-EB57-4192-8AB2-A2112B405337}"/>
    <hyperlink ref="K11178" r:id="rId1584" xr:uid="{E5E1C6C1-54D9-4971-8770-A31879694FDD}"/>
    <hyperlink ref="K11179" r:id="rId1585" xr:uid="{7F250928-410D-4611-838C-4316DD7D4CCC}"/>
    <hyperlink ref="K11180" r:id="rId1586" xr:uid="{B1D26660-797C-447B-88F4-6C25B0443EE4}"/>
    <hyperlink ref="K11181" r:id="rId1587" xr:uid="{F08091DA-B630-4A76-8946-C0B3266277C4}"/>
    <hyperlink ref="K11182" r:id="rId1588" xr:uid="{001A3525-21AF-4C96-AB6F-34850D5ADAB8}"/>
    <hyperlink ref="K11183" r:id="rId1589" xr:uid="{55A8A6E3-5DDF-429B-8563-0E1FFBA6D3FB}"/>
    <hyperlink ref="K11184" r:id="rId1590" xr:uid="{238F8733-1FCD-49DE-83D0-7BF64CD59A38}"/>
    <hyperlink ref="K11185" r:id="rId1591" xr:uid="{3E1B337D-F1A5-46AE-B600-E64AD93FC826}"/>
    <hyperlink ref="K11186" r:id="rId1592" xr:uid="{83B5FF41-04F6-45B3-AA0C-E10D350FC0AB}"/>
    <hyperlink ref="K11187" r:id="rId1593" xr:uid="{27698ACC-3F79-46A1-9FB3-3868C67EA114}"/>
    <hyperlink ref="K11188" r:id="rId1594" xr:uid="{38539F62-44B3-4A37-8BB8-1B9AF81DFE2A}"/>
    <hyperlink ref="K11189" r:id="rId1595" xr:uid="{E2DA0B84-9A30-4F6F-9316-C976F54397BB}"/>
    <hyperlink ref="K11190" r:id="rId1596" xr:uid="{BAC73DE2-05D4-4C55-9C62-2B5EB8D4A3B8}"/>
    <hyperlink ref="K11191" r:id="rId1597" xr:uid="{9869EFA7-28E6-495C-B7D2-3D10D0973FE5}"/>
    <hyperlink ref="K11192" r:id="rId1598" xr:uid="{4377BDD1-2A4E-487D-8263-D13D69B3EE99}"/>
    <hyperlink ref="K11193" r:id="rId1599" xr:uid="{6E24C01C-88A1-4179-8778-95B93E303C27}"/>
    <hyperlink ref="K11194" r:id="rId1600" xr:uid="{FC621F5C-F213-4A84-9FC7-A9CFDC32BD5C}"/>
    <hyperlink ref="K11195" r:id="rId1601" xr:uid="{11224BDE-8B9E-4A4A-8053-0E98A11FE3E3}"/>
    <hyperlink ref="K11196" r:id="rId1602" xr:uid="{9A3B9055-B036-4DDA-BD81-B5E550E287B0}"/>
    <hyperlink ref="K11197" r:id="rId1603" xr:uid="{F110D30B-6048-4219-9FEF-00A39C3467C5}"/>
    <hyperlink ref="K11198" r:id="rId1604" xr:uid="{D7F45F0B-A7BE-474F-B1FC-5A6EC51CB324}"/>
    <hyperlink ref="K11199" r:id="rId1605" xr:uid="{711424BF-8947-42E1-9A05-2763B23AAA61}"/>
    <hyperlink ref="K11200" r:id="rId1606" xr:uid="{A455E244-2E47-45CE-9022-C12878905967}"/>
    <hyperlink ref="K11201" r:id="rId1607" xr:uid="{BCD388FD-F284-40BE-9C11-A9C1D1C950E1}"/>
    <hyperlink ref="K11202" r:id="rId1608" xr:uid="{A654EDB0-EBE8-4EEA-85A7-12BB4BFDD0B4}"/>
    <hyperlink ref="K11203" r:id="rId1609" xr:uid="{F0D5F0EA-0415-42CB-B0FF-F12509A1AFD9}"/>
    <hyperlink ref="K11204" r:id="rId1610" xr:uid="{7C0630D1-60F2-4C23-B065-FDE0A9796946}"/>
    <hyperlink ref="K11205" r:id="rId1611" xr:uid="{ED634597-8CEE-4F33-A565-78941E129E40}"/>
    <hyperlink ref="K11206" r:id="rId1612" xr:uid="{8DC11088-4E10-4244-B648-432A8A9F819A}"/>
    <hyperlink ref="K11207" r:id="rId1613" xr:uid="{194518BB-7C0E-473C-AC11-9BF1B84D94C5}"/>
    <hyperlink ref="K11208" r:id="rId1614" xr:uid="{34CE46FC-8C92-4C59-B307-A8F2058FF701}"/>
    <hyperlink ref="K11209" r:id="rId1615" xr:uid="{AD8C4820-C063-4CE9-AF9E-FA7855661B89}"/>
    <hyperlink ref="K11210" r:id="rId1616" xr:uid="{ABF76DE6-78C3-49D9-A3F1-0A9465F8755F}"/>
    <hyperlink ref="K11211" r:id="rId1617" xr:uid="{4E0992BC-CA71-46F5-BE45-EB8906DD9874}"/>
    <hyperlink ref="K11212" r:id="rId1618" xr:uid="{3A1E0F3E-7915-49D5-AA1B-015655284307}"/>
    <hyperlink ref="K11213" r:id="rId1619" xr:uid="{3DD74E43-D665-4C7A-A991-61E71DAB1740}"/>
    <hyperlink ref="K11214" r:id="rId1620" xr:uid="{A01BF4D7-99B9-4FE5-8D97-2FDF7BDCB504}"/>
    <hyperlink ref="K11215" r:id="rId1621" xr:uid="{76ECAAE7-094D-49BD-B7D5-3102B3EC7C96}"/>
    <hyperlink ref="K11216" r:id="rId1622" xr:uid="{3DE94219-49F2-4580-9668-062F22AF7C33}"/>
    <hyperlink ref="K11217" r:id="rId1623" xr:uid="{96ED981A-00B6-4D65-A06B-69F69B36675F}"/>
    <hyperlink ref="K11218" r:id="rId1624" xr:uid="{51F5DF66-A3BD-4CD9-8390-536F87197590}"/>
    <hyperlink ref="K11219" r:id="rId1625" xr:uid="{DD542ADA-C9C6-4F21-8187-389C6EE0EDE9}"/>
    <hyperlink ref="K11220" r:id="rId1626" xr:uid="{E4FE6992-3042-48B0-9641-540D6C81FECE}"/>
    <hyperlink ref="K11221" r:id="rId1627" xr:uid="{58E7692F-E537-4796-BA87-4EE50E36097E}"/>
    <hyperlink ref="K11222" r:id="rId1628" xr:uid="{24ED87B6-5492-4F50-A7F5-292867EC9F0B}"/>
    <hyperlink ref="K11223" r:id="rId1629" xr:uid="{43D18973-373B-4160-A2E8-8CCFD47175B2}"/>
    <hyperlink ref="K11224" r:id="rId1630" xr:uid="{8913CAEE-ED93-4C10-BDC5-A118FDCCA083}"/>
    <hyperlink ref="K11225" r:id="rId1631" xr:uid="{4940ADC4-B462-4149-862E-309A27799A4A}"/>
    <hyperlink ref="K11226" r:id="rId1632" xr:uid="{CAFEC3BF-E95D-4A64-A2F6-46B3FB40F93A}"/>
    <hyperlink ref="K11227" r:id="rId1633" xr:uid="{028B3A9D-270A-46BC-9045-101EC5FF57E6}"/>
    <hyperlink ref="K11228" r:id="rId1634" xr:uid="{83422421-8609-4944-AEAB-3F83EF2BF431}"/>
    <hyperlink ref="K11229" r:id="rId1635" xr:uid="{E4EAEBB4-CA46-43E8-ADD2-AC05B3649461}"/>
    <hyperlink ref="K11230" r:id="rId1636" xr:uid="{3BD55DE2-ED3A-433A-AF3C-8A55A9A3298C}"/>
    <hyperlink ref="K11231" r:id="rId1637" xr:uid="{EC729FD3-5508-4333-8E9E-B2D40D174B1B}"/>
    <hyperlink ref="K11232" r:id="rId1638" xr:uid="{47D2993A-AB72-4621-8610-7A49DCBE0EDA}"/>
    <hyperlink ref="K11233" r:id="rId1639" xr:uid="{EA35F03A-9B00-49EF-B3A8-6B4A9E33E293}"/>
    <hyperlink ref="K11234" r:id="rId1640" xr:uid="{8293C92E-C9D7-481F-8C51-6DCC68D48185}"/>
    <hyperlink ref="K11235" r:id="rId1641" xr:uid="{A734ECB2-9BDE-4810-BDE6-A79F4376D24A}"/>
    <hyperlink ref="K11236" r:id="rId1642" xr:uid="{9397BB40-D972-49A4-A934-AE60A850ABE7}"/>
    <hyperlink ref="K11237" r:id="rId1643" xr:uid="{C55FC56C-E761-457F-993A-7C4F2B22CAAF}"/>
    <hyperlink ref="K11238" r:id="rId1644" xr:uid="{96FEE96D-372A-468F-B0F1-FCFDD5008134}"/>
    <hyperlink ref="K11239" r:id="rId1645" xr:uid="{DBFA8E5C-E89C-43EC-BD90-C553C6DE59A7}"/>
    <hyperlink ref="K11240" r:id="rId1646" xr:uid="{0C71146F-51C3-41EA-A30A-F0891CDB09C0}"/>
    <hyperlink ref="K11241" r:id="rId1647" xr:uid="{247046B2-2969-4462-BCED-306E227AB66D}"/>
    <hyperlink ref="K11242" r:id="rId1648" xr:uid="{F624D0EC-C685-406C-8C19-F701EA04224F}"/>
    <hyperlink ref="K11243" r:id="rId1649" xr:uid="{B3194CD3-D04B-4025-B234-D0D25E4553FF}"/>
    <hyperlink ref="K11244" r:id="rId1650" xr:uid="{7350BD50-7C5E-4E33-9F6C-60BDC22525EB}"/>
    <hyperlink ref="K11245" r:id="rId1651" xr:uid="{F5D1BC58-4095-4B3C-BC03-1A910AFF817E}"/>
    <hyperlink ref="K11246" r:id="rId1652" xr:uid="{05B78CA6-9E0E-4C95-8511-0180AD7487D6}"/>
    <hyperlink ref="K11247" r:id="rId1653" xr:uid="{61D2DA8D-4AE5-4B34-97D9-EEC50B367E28}"/>
    <hyperlink ref="K11248" r:id="rId1654" xr:uid="{F6F577BB-916D-42CC-B1EE-79D499A46571}"/>
    <hyperlink ref="K11249" r:id="rId1655" xr:uid="{6EADFE86-2DE1-4994-9A41-648C2C2BBC46}"/>
    <hyperlink ref="K11250" r:id="rId1656" xr:uid="{022FBC0E-7C67-4950-823E-C10734DE196A}"/>
    <hyperlink ref="K11251" r:id="rId1657" xr:uid="{072D016A-BB7E-4BDA-8D15-4407BC3D0865}"/>
    <hyperlink ref="K11252" r:id="rId1658" xr:uid="{763E948C-0654-406A-A4B4-5A12EB7680C3}"/>
    <hyperlink ref="K11253" r:id="rId1659" xr:uid="{D9A1C56A-5934-428B-9FA9-46C486FDBAAE}"/>
    <hyperlink ref="K11254" r:id="rId1660" xr:uid="{506BFD42-032A-4F85-BFA4-7103198AA781}"/>
    <hyperlink ref="K11255" r:id="rId1661" xr:uid="{3A95ECB1-ED75-41DD-A004-3C470E56D352}"/>
    <hyperlink ref="K11256" r:id="rId1662" xr:uid="{767BABD0-9542-4EB5-B999-25D93A519EFD}"/>
    <hyperlink ref="K11257" r:id="rId1663" xr:uid="{08953CC9-1687-42EE-8F01-56E627D30E08}"/>
    <hyperlink ref="K11258" r:id="rId1664" xr:uid="{041BC167-4D17-4A88-B25B-E34D73074D3A}"/>
    <hyperlink ref="K11259" r:id="rId1665" xr:uid="{B1E2A843-40EF-4F80-8358-6BB904761A8B}"/>
    <hyperlink ref="K11260" r:id="rId1666" xr:uid="{0F81D4C6-F826-4FA7-9820-5BB3788A2B15}"/>
    <hyperlink ref="K11261" r:id="rId1667" xr:uid="{A01F8CAF-FDDD-46F7-86B8-ECCB01B3B964}"/>
    <hyperlink ref="K11262" r:id="rId1668" xr:uid="{51877C90-A25A-45A9-9D5E-04AE7A25C1B3}"/>
    <hyperlink ref="K11263" r:id="rId1669" xr:uid="{BF8753A7-DD89-414E-A73E-BCA0AA59BE93}"/>
    <hyperlink ref="K11264" r:id="rId1670" xr:uid="{812E51FD-00CE-4E23-8DF1-C350E164CCAF}"/>
    <hyperlink ref="K11265" r:id="rId1671" xr:uid="{942E6CB2-0C75-4D65-961D-A6F66DAF63E9}"/>
    <hyperlink ref="D11266" r:id="rId1672" location="/catalogues/somerset/depositors/77435bd3-9a72-0a5f-abf5-68c9b2c6dcc4" xr:uid="{4EBEDA52-409A-4FB0-BAEA-97ABD20773F9}"/>
    <hyperlink ref="K11266" r:id="rId1673" xr:uid="{AB804484-89A8-406B-AE67-DA8B078507EE}"/>
    <hyperlink ref="K11267" r:id="rId1674" xr:uid="{082A9620-699C-41C8-825C-CA999962855F}"/>
    <hyperlink ref="K11268" r:id="rId1675" xr:uid="{9254C873-0D11-4978-A1BA-2F6281874067}"/>
    <hyperlink ref="K11269" r:id="rId1676" xr:uid="{AC8D136F-C7D2-4ED9-A006-EEB8B64620A0}"/>
    <hyperlink ref="K11270" r:id="rId1677" xr:uid="{F7017190-0F58-4FBB-93FD-32964F6BE4CC}"/>
    <hyperlink ref="K11271" r:id="rId1678" xr:uid="{893D71A9-AB17-4DC7-B4C7-97D55724C193}"/>
    <hyperlink ref="K11272" r:id="rId1679" xr:uid="{C4A7B5DA-1E51-43B7-BFF9-860ADD83E945}"/>
    <hyperlink ref="K11273" r:id="rId1680" xr:uid="{AB179292-7874-42E9-B029-51C16814B0F0}"/>
    <hyperlink ref="K11274" r:id="rId1681" xr:uid="{2500D13A-5966-4D51-8234-7D7A21E292CB}"/>
    <hyperlink ref="K11275" r:id="rId1682" xr:uid="{FBBE2284-C3BF-40DF-9C39-DB5F86757B20}"/>
    <hyperlink ref="K11276" r:id="rId1683" xr:uid="{5F9DF258-CEFE-4ED8-A797-555F71FDFEFF}"/>
    <hyperlink ref="K11277" r:id="rId1684" xr:uid="{5084ECFD-8A0B-4198-96C1-A4A65AFA035D}"/>
    <hyperlink ref="K11278" r:id="rId1685" xr:uid="{1744ACD5-5A8F-4526-8647-28ACF65F546A}"/>
    <hyperlink ref="K11279" r:id="rId1686" xr:uid="{2B25EE4C-8D8C-428D-B2C8-FE1D6288F4AA}"/>
    <hyperlink ref="K11280" r:id="rId1687" xr:uid="{77355EA8-948E-4060-AA3A-B4D96BBCEA05}"/>
    <hyperlink ref="K11281" r:id="rId1688" xr:uid="{58F4F5FD-EDC7-486F-AD5C-A03681B71194}"/>
    <hyperlink ref="K11282" r:id="rId1689" xr:uid="{F0F3994E-89B5-4CD8-8424-0D378B0A0D8A}"/>
    <hyperlink ref="K11283" r:id="rId1690" xr:uid="{15006618-74F0-4739-BCA3-837FC65B525A}"/>
    <hyperlink ref="K11284" r:id="rId1691" xr:uid="{C171EA18-44B4-42C0-8220-DA2C7232C2FE}"/>
    <hyperlink ref="K11285" r:id="rId1692" xr:uid="{0A673F11-A7FA-4A8C-8032-CB551F859D1A}"/>
    <hyperlink ref="K11286" r:id="rId1693" xr:uid="{E9992193-79AB-431E-88BF-8D67C50D53C0}"/>
    <hyperlink ref="K11287" r:id="rId1694" xr:uid="{325FFBFC-F9BF-4E33-B6D5-BB4BC6E8C8DB}"/>
    <hyperlink ref="K11288" r:id="rId1695" xr:uid="{7CD45BC3-1E5C-4A41-ACB1-2F70DAE445C5}"/>
    <hyperlink ref="K11289" r:id="rId1696" xr:uid="{62B0D87E-7C0E-46D1-818B-1A24F31C0965}"/>
    <hyperlink ref="K11290" r:id="rId1697" xr:uid="{3343BD8D-1A4F-4FF6-AC17-7395AC09E816}"/>
    <hyperlink ref="K11291" r:id="rId1698" xr:uid="{D06009BD-BC4C-4949-B621-01EBC77A74B3}"/>
    <hyperlink ref="K11292" r:id="rId1699" xr:uid="{756AFDF7-F2E6-4418-97DF-2D7540865403}"/>
    <hyperlink ref="K11293" r:id="rId1700" xr:uid="{5C839F3E-0B26-4E5D-8B2A-2ED4AABF8802}"/>
    <hyperlink ref="K11294" r:id="rId1701" xr:uid="{489941AF-B9D0-4CFD-8EB8-08B9F8334C33}"/>
    <hyperlink ref="K11295" r:id="rId1702" xr:uid="{C648CF9C-9F91-4A6F-8A02-D78576D3EC94}"/>
    <hyperlink ref="K11296" r:id="rId1703" xr:uid="{68D74154-F57B-49A2-9793-BDD31D90B27B}"/>
    <hyperlink ref="K11297" r:id="rId1704" xr:uid="{502FC80E-1F13-435F-B4AE-27C0D30D12A2}"/>
    <hyperlink ref="K11298" r:id="rId1705" xr:uid="{2E37C3AE-71A9-4F64-B5AE-40070D348494}"/>
    <hyperlink ref="K11299" r:id="rId1706" xr:uid="{029ADFEE-A540-498E-BE0F-46C3A172C543}"/>
    <hyperlink ref="K11300" r:id="rId1707" xr:uid="{F5CF4010-53B1-4557-921D-39068D50CC87}"/>
    <hyperlink ref="K11301" r:id="rId1708" xr:uid="{761CE240-36FD-4553-995B-D5DFE6394FF1}"/>
    <hyperlink ref="K11302" r:id="rId1709" xr:uid="{4F58D347-95CC-4533-BA18-E859764E6509}"/>
    <hyperlink ref="K11303" r:id="rId1710" xr:uid="{F9D0B708-EBDB-4048-B803-B49193692620}"/>
    <hyperlink ref="K11304" r:id="rId1711" xr:uid="{C06355D1-08FE-4EC6-B4EF-DA805A8B9D8C}"/>
    <hyperlink ref="K11305" r:id="rId1712" xr:uid="{333CA309-E247-4372-93A6-F01C32B55562}"/>
    <hyperlink ref="K11306" r:id="rId1713" xr:uid="{5DA02C81-8162-4D06-A547-B8393602D877}"/>
    <hyperlink ref="K11307" r:id="rId1714" xr:uid="{86C8A4D1-796C-4724-8C48-39591372D3F4}"/>
    <hyperlink ref="K11308" r:id="rId1715" xr:uid="{DE9F9626-90E1-4FE5-9888-8EF125EF519E}"/>
    <hyperlink ref="K11309" r:id="rId1716" xr:uid="{3322DFE4-D571-430B-A64B-53AC537837E1}"/>
    <hyperlink ref="K11310" r:id="rId1717" xr:uid="{25383B5E-CD69-4E44-87AE-1A51C2C28649}"/>
    <hyperlink ref="K11311" r:id="rId1718" xr:uid="{A0B6C73D-B22D-469E-85F8-95F2B9A28953}"/>
    <hyperlink ref="K11312" r:id="rId1719" xr:uid="{44ABBC6A-42EE-4AED-87F8-841D3F7895B6}"/>
    <hyperlink ref="K11313" r:id="rId1720" xr:uid="{4AACD964-B8BC-4A92-8825-6CADA3A47E35}"/>
    <hyperlink ref="K11314" r:id="rId1721" xr:uid="{62B88F31-73E1-4099-9A4E-B91FED65896B}"/>
    <hyperlink ref="K11315" r:id="rId1722" xr:uid="{E3D63CA7-3CE6-4325-BE02-95FC57AD7F52}"/>
    <hyperlink ref="K11316" r:id="rId1723" xr:uid="{759630C1-7F36-430D-9B95-AAA63D40D4CB}"/>
    <hyperlink ref="K11317" r:id="rId1724" xr:uid="{FCC6011C-B357-4C69-837A-E7812803E260}"/>
    <hyperlink ref="K11318" r:id="rId1725" xr:uid="{684FD949-69A6-40B3-9451-3BA5434AA7BF}"/>
    <hyperlink ref="K11319" r:id="rId1726" xr:uid="{17AFDBF7-7CFD-4C08-A75A-39E9BCFBF2ED}"/>
    <hyperlink ref="K11320" r:id="rId1727" xr:uid="{6CB8372D-9C54-42A8-A831-9945830E126A}"/>
    <hyperlink ref="K11321" r:id="rId1728" xr:uid="{D7BA3AEC-D352-4558-A968-E3E6A7C0AC28}"/>
    <hyperlink ref="K11322" r:id="rId1729" xr:uid="{CC67C13F-8FE7-449A-8F35-3D61A505B567}"/>
    <hyperlink ref="K11323" r:id="rId1730" xr:uid="{DEDFC315-658D-43FF-9DD4-6FC0803046FA}"/>
    <hyperlink ref="K11324" r:id="rId1731" xr:uid="{A587C64D-6B4F-4A47-AE41-536C2957B95C}"/>
    <hyperlink ref="K11325" r:id="rId1732" xr:uid="{B2377C9E-554A-40BE-8C1E-3D046F92A39C}"/>
    <hyperlink ref="K11326" r:id="rId1733" xr:uid="{55BD74F5-1EEF-4EAC-9CD1-3320DF19C8C2}"/>
    <hyperlink ref="K11327" r:id="rId1734" xr:uid="{B14418F7-520A-4CDD-9C3E-88BD8C6E759D}"/>
    <hyperlink ref="K11328" r:id="rId1735" xr:uid="{9582422C-A681-400E-90E3-BE07DC997C2A}"/>
    <hyperlink ref="K11329" r:id="rId1736" xr:uid="{F11EFDE2-7EB4-42EA-AAFB-8465DDC7D1B0}"/>
    <hyperlink ref="K11330" r:id="rId1737" xr:uid="{F139956D-F0DF-4FC1-9A06-CAAFE9BBAAD3}"/>
    <hyperlink ref="K11331" r:id="rId1738" xr:uid="{5CF7AD8E-7A13-4389-99C5-EF64D2FDB15C}"/>
    <hyperlink ref="K11332" r:id="rId1739" xr:uid="{D14286BB-A877-4AD9-8C98-7AC912D749E3}"/>
    <hyperlink ref="K11333" r:id="rId1740" xr:uid="{D6E8CDEC-2721-4DA4-BC0E-1C47D18C7CB1}"/>
    <hyperlink ref="K11334" r:id="rId1741" xr:uid="{1B268804-1AEC-4536-B1DD-6F5CC6D630AF}"/>
    <hyperlink ref="K11335" r:id="rId1742" xr:uid="{53FD6A90-89DA-4F6F-9206-7C33EAE26A03}"/>
    <hyperlink ref="K11336" r:id="rId1743" xr:uid="{F9669CD4-38E2-46B6-B8D0-A6ADFEF3207C}"/>
    <hyperlink ref="K11337" r:id="rId1744" xr:uid="{31744FF0-7702-4635-8E1A-35661C983FDA}"/>
    <hyperlink ref="K11338" r:id="rId1745" xr:uid="{B2C3AEBC-0767-428E-A4AE-D7D98C5AD372}"/>
    <hyperlink ref="K11339" r:id="rId1746" xr:uid="{6B9B67BA-2EFA-485F-9BF5-A10F3B935E82}"/>
    <hyperlink ref="K11340" r:id="rId1747" xr:uid="{787DAC8C-9072-452A-917D-9B8DC1C7F5B0}"/>
    <hyperlink ref="K11341" r:id="rId1748" xr:uid="{47DE3B5E-7AB0-4C0A-A673-12900965E35F}"/>
    <hyperlink ref="K11342" r:id="rId1749" xr:uid="{48128C9B-2049-4F05-9C6F-AE0BC285FB5B}"/>
    <hyperlink ref="K11343" r:id="rId1750" xr:uid="{BD81567A-3D20-47EE-9F53-20C791D0BF78}"/>
    <hyperlink ref="K11344" r:id="rId1751" xr:uid="{F0E4B711-FD50-482B-93B0-E9705005EBC8}"/>
    <hyperlink ref="K11345" r:id="rId1752" xr:uid="{F5B65DF7-F935-4E7C-8A0F-7DA9371616CE}"/>
    <hyperlink ref="K11346" r:id="rId1753" xr:uid="{4046DBE2-E9BD-478D-9B68-58F7915627FF}"/>
    <hyperlink ref="K11347" r:id="rId1754" xr:uid="{92B1E629-1A5D-48FB-A456-6270595B5544}"/>
    <hyperlink ref="K11348" r:id="rId1755" xr:uid="{0E429606-DF8A-4950-A610-0137AD0BFCC8}"/>
    <hyperlink ref="K11349" r:id="rId1756" xr:uid="{D65A4592-8EC8-49C6-8F4D-645E4A489DA9}"/>
    <hyperlink ref="K11350" r:id="rId1757" xr:uid="{BF549C7B-2FE9-49E1-BAC6-A69250581FDE}"/>
    <hyperlink ref="K11351" r:id="rId1758" xr:uid="{A99ECBE4-747C-4181-9572-7CEA96985A05}"/>
    <hyperlink ref="K11352" r:id="rId1759" xr:uid="{1D4EB994-F1A0-47BC-801A-DDAB1AD874BE}"/>
    <hyperlink ref="K11353" r:id="rId1760" xr:uid="{D007FB36-49EF-40A0-B0FA-374777F906B8}"/>
    <hyperlink ref="K11354" r:id="rId1761" xr:uid="{B6F02812-F579-4DD0-82E2-D9A1E1A56372}"/>
    <hyperlink ref="K11355" r:id="rId1762" xr:uid="{2CAC11A1-1F62-40EF-A0F5-C6174A4CF87E}"/>
    <hyperlink ref="K11356" r:id="rId1763" xr:uid="{5B9EC896-0392-4D1C-BD69-35C9064312E1}"/>
    <hyperlink ref="K11357" r:id="rId1764" xr:uid="{A747E95F-C12F-4154-9630-EE0467CB91F8}"/>
    <hyperlink ref="K11358" r:id="rId1765" xr:uid="{1EEF278D-83AE-4DC9-8922-F11A24A8C883}"/>
    <hyperlink ref="K11359" r:id="rId1766" xr:uid="{226897E4-2582-405C-8E74-4E2F5D28225E}"/>
    <hyperlink ref="K11360" r:id="rId1767" xr:uid="{2A7DDD55-450A-449D-B538-FC369993B6ED}"/>
    <hyperlink ref="K11361" r:id="rId1768" xr:uid="{2F6F24C5-D5F1-419E-8C8D-F665331CAEF7}"/>
    <hyperlink ref="K11362" r:id="rId1769" xr:uid="{55998BB4-98AE-4265-9333-44A846657F3B}"/>
    <hyperlink ref="K11363" r:id="rId1770" xr:uid="{F1F1518E-522A-4C28-9527-625A50B14725}"/>
    <hyperlink ref="K11364" r:id="rId1771" xr:uid="{8B283662-523C-4856-85D7-D6C2A7AEA3C1}"/>
    <hyperlink ref="K11365" r:id="rId1772" xr:uid="{B51435FA-2FCA-4B65-901E-4BD2FAE02F2B}"/>
    <hyperlink ref="K11366" r:id="rId1773" xr:uid="{EA35FBE5-432D-4646-85A7-84A11DF8B2EC}"/>
    <hyperlink ref="K11367" r:id="rId1774" xr:uid="{9F6BFC9E-A106-458A-A210-0A626F6BDF98}"/>
    <hyperlink ref="K11368" r:id="rId1775" xr:uid="{E8A6C3AD-4DE2-4682-807E-C298EED13778}"/>
    <hyperlink ref="K11369" r:id="rId1776" xr:uid="{F60CDECF-CB44-45F9-8342-FED0D522A9DF}"/>
    <hyperlink ref="K11370" r:id="rId1777" xr:uid="{77BDA5E3-CEEF-44FB-A128-F458EA2709F5}"/>
    <hyperlink ref="K11371" r:id="rId1778" xr:uid="{90FCC06D-1665-44BF-B14E-82CAC1D0A8B2}"/>
    <hyperlink ref="K11372" r:id="rId1779" xr:uid="{C7813F8F-1440-49C9-8718-D026293873B3}"/>
    <hyperlink ref="K11373" r:id="rId1780" xr:uid="{77E41A15-C825-40C0-90F1-119CE56267E2}"/>
    <hyperlink ref="K11374" r:id="rId1781" xr:uid="{D9D4E7CC-625F-4F11-AE81-9B235D36233B}"/>
    <hyperlink ref="K11375" r:id="rId1782" xr:uid="{7A9A8290-B81A-4796-84DB-C4DECA61907B}"/>
    <hyperlink ref="K11376" r:id="rId1783" xr:uid="{1C008A13-5E39-4518-BDE9-115FCCFEAEF3}"/>
    <hyperlink ref="K11377" r:id="rId1784" xr:uid="{18C61063-B359-403B-A05C-DEC7F1B53012}"/>
    <hyperlink ref="K11378" r:id="rId1785" xr:uid="{7C3EAD25-997E-42C2-87A4-E0859C9A6AB4}"/>
    <hyperlink ref="K11379" r:id="rId1786" xr:uid="{ADD613D7-AAE0-4475-8789-AAB6A82F7CEC}"/>
    <hyperlink ref="K11380" r:id="rId1787" xr:uid="{B1E01783-7D7C-40CE-A70F-8F264F81CD26}"/>
    <hyperlink ref="K11381" r:id="rId1788" xr:uid="{E74C28FA-A2F3-4418-AFB2-E25D505D4F3A}"/>
    <hyperlink ref="K11382" r:id="rId1789" xr:uid="{07DACF87-E1E1-4D0E-AE6F-C009CD66F5B2}"/>
    <hyperlink ref="K11383" r:id="rId1790" xr:uid="{4EBC5388-CA90-44E0-A2B5-3652884816D7}"/>
    <hyperlink ref="K11384" r:id="rId1791" xr:uid="{02EC8C84-E592-421E-9995-B21D0E9362F8}"/>
    <hyperlink ref="K11385" r:id="rId1792" xr:uid="{554B4597-F917-4F18-9F5A-BA35953408FC}"/>
    <hyperlink ref="K11386" r:id="rId1793" xr:uid="{1B9C5729-7783-41CE-B7D7-4664FFACE791}"/>
    <hyperlink ref="K11387" r:id="rId1794" xr:uid="{264A0425-7D76-4BA2-8539-B80FFEB956CB}"/>
    <hyperlink ref="K11388" r:id="rId1795" xr:uid="{5B9B2EF2-867A-4C46-B2C3-9A6939E6215A}"/>
    <hyperlink ref="K11389" r:id="rId1796" xr:uid="{D1E08BD7-686D-4B3B-83DB-43434B7761DE}"/>
    <hyperlink ref="K11390" r:id="rId1797" xr:uid="{2DD52B88-BBAA-4552-ADFB-F85C5F542EA8}"/>
    <hyperlink ref="D11391" r:id="rId1798" location="/catalogues/somerset/depositors/98c435ba-ea5b-0e58-a469-9c15560ffb53" xr:uid="{773556EB-D7B1-446F-89DA-3FC6D535C700}"/>
    <hyperlink ref="K11391" r:id="rId1799" xr:uid="{2A017961-DA0D-4742-BC13-5529D2375879}"/>
    <hyperlink ref="K11392" r:id="rId1800" xr:uid="{33227E1B-E88B-428B-8620-485283453AD2}"/>
    <hyperlink ref="K11393" r:id="rId1801" xr:uid="{8931F236-5DE3-4E72-BD6D-CEC831A684C2}"/>
    <hyperlink ref="K11394" r:id="rId1802" xr:uid="{1CC35B20-4B7D-47B5-B7D7-177EFFF84C35}"/>
    <hyperlink ref="K11395" r:id="rId1803" xr:uid="{F22160E6-42C6-45F3-8968-976377E04C14}"/>
    <hyperlink ref="K11396" r:id="rId1804" xr:uid="{6BEA18E3-DCCA-4843-9D49-46C3CA91188B}"/>
    <hyperlink ref="K11397" r:id="rId1805" xr:uid="{CC944B31-1FB3-4773-B329-885084DCB4D6}"/>
    <hyperlink ref="K11398" r:id="rId1806" xr:uid="{39AF00FF-FCF8-4C31-B0D9-C03172AC31AD}"/>
    <hyperlink ref="K11399" r:id="rId1807" xr:uid="{277579FE-D38A-4367-A9F5-1EFAEBB0982A}"/>
    <hyperlink ref="K11400" r:id="rId1808" xr:uid="{47B8795D-4956-4B9C-A6CA-C346988E19DA}"/>
    <hyperlink ref="K11401" r:id="rId1809" xr:uid="{4831273B-ADD7-4CD4-85A8-028E0DFBD683}"/>
    <hyperlink ref="K11402" r:id="rId1810" xr:uid="{C275BB0B-3E77-4DA8-A071-4A388D833F53}"/>
    <hyperlink ref="K11403" r:id="rId1811" xr:uid="{8753E8E0-286B-4BDF-A42F-9E398402EB53}"/>
    <hyperlink ref="K11404" r:id="rId1812" xr:uid="{1D7528BB-7167-4640-ACF4-2EA461CB34B1}"/>
    <hyperlink ref="D11405" r:id="rId1813" location="/catalogues/somerset/depositors/3180eec6-2fcf-956f-c65a-7e77c73ddb2c" xr:uid="{2DC2DEE0-C5D8-450D-9E64-B5196D8B4B71}"/>
    <hyperlink ref="K11405" r:id="rId1814" xr:uid="{2C2DD757-F6F2-4348-9717-B90918917775}"/>
    <hyperlink ref="K11406" r:id="rId1815" xr:uid="{8A3A8E0E-0B31-4583-8E3F-B939E9868F01}"/>
    <hyperlink ref="K11407" r:id="rId1816" xr:uid="{4E42161F-9EF5-438F-8911-08B1CB47C805}"/>
    <hyperlink ref="K11408" r:id="rId1817" xr:uid="{384B3CE0-5189-4BAA-A9FB-FDF7E16EDF69}"/>
    <hyperlink ref="K11409" r:id="rId1818" xr:uid="{2EF4C6C4-E23C-49E6-B0A4-B2E50BD13BD5}"/>
    <hyperlink ref="K11410" r:id="rId1819" xr:uid="{681CECEB-B0A4-4FFA-828D-7FC532282BC2}"/>
    <hyperlink ref="K11411" r:id="rId1820" xr:uid="{8178CF7F-41CF-4557-BDAF-D362742DEA4D}"/>
    <hyperlink ref="K11412" r:id="rId1821" xr:uid="{959BA325-9B2A-4297-A752-7C3620157D7B}"/>
    <hyperlink ref="K11413" r:id="rId1822" xr:uid="{85135DF9-08BA-4285-B7A6-D22836396531}"/>
    <hyperlink ref="K11414" r:id="rId1823" xr:uid="{0A5CEB80-332E-4A05-B479-4CD530DBFB47}"/>
    <hyperlink ref="K11415" r:id="rId1824" xr:uid="{4E984500-EFE1-4095-B3A4-12EC1C8DBED4}"/>
    <hyperlink ref="K11416" r:id="rId1825" xr:uid="{E0915460-D9CF-45BF-BC5F-59C8BEDE428F}"/>
    <hyperlink ref="K11417" r:id="rId1826" xr:uid="{C5E785D7-10EA-4BCF-AABB-FC7679D6C487}"/>
    <hyperlink ref="K11418" r:id="rId1827" xr:uid="{B393CCFF-480D-40FB-91A1-77F5EC45BB5A}"/>
    <hyperlink ref="K11419" r:id="rId1828" xr:uid="{5C098A9E-4EDB-4EA1-9C15-BCFE4044D1D1}"/>
    <hyperlink ref="K11420" r:id="rId1829" xr:uid="{96AF1C7A-9751-4AD6-B4F0-F2CB440B1349}"/>
    <hyperlink ref="K11421" r:id="rId1830" xr:uid="{715C5C7E-9105-4428-94E1-D65876179384}"/>
    <hyperlink ref="K11422" r:id="rId1831" xr:uid="{99733BE6-5030-4976-A5C5-4EDA78D3116F}"/>
    <hyperlink ref="K11423" r:id="rId1832" xr:uid="{DDA1283B-016E-4BED-A9DC-F6EC52E65F15}"/>
    <hyperlink ref="K11424" r:id="rId1833" xr:uid="{B02FC708-7DF1-43A0-BF75-630D7700D7AC}"/>
    <hyperlink ref="K11425" r:id="rId1834" xr:uid="{18A5212D-865D-46FF-BB9E-46F23A0885C3}"/>
    <hyperlink ref="K11426" r:id="rId1835" xr:uid="{BFA2EFF8-B282-40BE-85E1-79486C85A612}"/>
    <hyperlink ref="K11427" r:id="rId1836" xr:uid="{A521869F-78E3-4D22-835C-46EE47F0C166}"/>
    <hyperlink ref="K11428" r:id="rId1837" xr:uid="{B96BD25C-D381-47E5-834B-0AF40366AA51}"/>
    <hyperlink ref="K11429" r:id="rId1838" xr:uid="{07D6811C-0937-44AD-834E-F7556AC3E1B0}"/>
    <hyperlink ref="K11430" r:id="rId1839" xr:uid="{BAF9B129-51E8-4CA9-9CF9-5AF3A74A7867}"/>
    <hyperlink ref="K11431" r:id="rId1840" xr:uid="{1F9E016E-7066-401A-ACBB-52EC56C75EFD}"/>
    <hyperlink ref="K11432" r:id="rId1841" xr:uid="{A0D43459-4C72-4756-BAAB-069961AB06F1}"/>
    <hyperlink ref="K11433" r:id="rId1842" xr:uid="{B157006A-B0E3-4787-8B45-88C66166D572}"/>
    <hyperlink ref="K11434" r:id="rId1843" xr:uid="{F918230A-5429-430F-87DA-6D5C894259BD}"/>
    <hyperlink ref="K11435" r:id="rId1844" xr:uid="{037540E2-2FB7-4439-B9F6-0889CD9F9222}"/>
    <hyperlink ref="K11436" r:id="rId1845" xr:uid="{30D40156-8483-41B8-8A0F-F0A325CB9275}"/>
    <hyperlink ref="K11437" r:id="rId1846" xr:uid="{EBDCC926-B9BB-4E3F-8578-D3411E14AA70}"/>
    <hyperlink ref="K11488" r:id="rId1847" xr:uid="{CB51A2FA-BEC3-4627-9A85-952DE9FF7949}"/>
    <hyperlink ref="K11489" r:id="rId1848" xr:uid="{AE8D1C09-0575-42CC-AF22-357CCAD42C0A}"/>
    <hyperlink ref="K11490" r:id="rId1849" xr:uid="{3567235F-F4AC-4C37-BD52-00D0DD106379}"/>
    <hyperlink ref="K11491" r:id="rId1850" xr:uid="{1597451A-0444-44F0-9E70-FC4DC3454C6A}"/>
    <hyperlink ref="K11492" r:id="rId1851" xr:uid="{5B9D881C-28F4-4095-8466-113767955776}"/>
    <hyperlink ref="K11495" r:id="rId1852" xr:uid="{551A6A75-38A1-49D0-85A1-06FE1892F805}"/>
    <hyperlink ref="K11499" r:id="rId1853" xr:uid="{36529C5B-019D-4A68-83C0-9DFD797C357B}"/>
    <hyperlink ref="K11508" r:id="rId1854" xr:uid="{FD26D9A4-52FF-41C0-BBB3-3910F89B8463}"/>
    <hyperlink ref="K11663" r:id="rId1855" xr:uid="{2A8CFC67-AC3B-44DC-8F84-0D72416E3866}"/>
    <hyperlink ref="K11696" r:id="rId1856" xr:uid="{DDEFEC54-75B1-4A71-B376-2A48CBF81913}"/>
    <hyperlink ref="K11758" r:id="rId1857" xr:uid="{9FC726CE-0436-478D-8CB2-03C85A4592A6}"/>
    <hyperlink ref="K11759" r:id="rId1858" xr:uid="{3F0E2363-9629-476F-8DB5-FED02D4CA5BF}"/>
    <hyperlink ref="K11762" r:id="rId1859" xr:uid="{FC1750F6-8255-4A5B-A87A-9E2DE3C90671}"/>
    <hyperlink ref="K11764" r:id="rId1860" xr:uid="{A1CEC175-04A4-4C39-9FFE-525503209439}"/>
    <hyperlink ref="K11765" r:id="rId1861" xr:uid="{AFACA56D-C353-4AC8-8C56-17A5DA4D75F4}"/>
    <hyperlink ref="K11767" r:id="rId1862" xr:uid="{48C46CBE-B5F6-4BAF-8C86-3D34E15C308F}"/>
    <hyperlink ref="K11769" r:id="rId1863" xr:uid="{FDB2A30F-1666-4CDA-AB84-8B22ED0F3D42}"/>
    <hyperlink ref="K11771" r:id="rId1864" xr:uid="{F14AB34A-33D4-4BD9-A09F-734C8D454469}"/>
    <hyperlink ref="K11786" r:id="rId1865" xr:uid="{81E28CF0-7838-4A8B-ACC8-AEC9EC1D9A2F}"/>
    <hyperlink ref="K11788" r:id="rId1866" xr:uid="{CAAC990D-2798-4566-9BA1-13BB44055412}"/>
    <hyperlink ref="K11791" r:id="rId1867" xr:uid="{22032204-54B7-4A6E-93B8-1699973F3D01}"/>
    <hyperlink ref="K11794" r:id="rId1868" xr:uid="{E0731FF2-1A1E-4B74-8F19-B7F959DDCE19}"/>
    <hyperlink ref="K11795" r:id="rId1869" xr:uid="{2961CE61-FD7E-4CA0-963A-802E716A0FB9}"/>
    <hyperlink ref="K11796" r:id="rId1870" xr:uid="{DB5B8423-8FB3-4891-BF29-C34C26C1F218}"/>
    <hyperlink ref="K11804" r:id="rId1871" xr:uid="{018DED4D-6165-4DAB-8C2E-E7DA1F741552}"/>
    <hyperlink ref="K11809" r:id="rId1872" xr:uid="{8E8194B1-1F13-4896-9ED8-85224060380D}"/>
    <hyperlink ref="K11882" r:id="rId1873" xr:uid="{73F73F2F-A2F1-4E78-BA5B-A0234C8AF1C1}"/>
    <hyperlink ref="K11883" r:id="rId1874" xr:uid="{76B4661E-0800-48E6-BB56-FCC34CCA1E2D}"/>
    <hyperlink ref="K11884" r:id="rId1875" xr:uid="{8AEB0892-0EEE-475A-B471-971918DF5EB6}"/>
    <hyperlink ref="K11885" r:id="rId1876" xr:uid="{F222FB27-E507-49C1-8D97-91F603BFFC24}"/>
    <hyperlink ref="K11886" r:id="rId1877" xr:uid="{674A706D-FC9C-464F-8A6F-A7A06BFAF8C9}"/>
    <hyperlink ref="K11887" r:id="rId1878" xr:uid="{C8E6D51F-228B-47FF-891E-210423A11743}"/>
    <hyperlink ref="K11888" r:id="rId1879" xr:uid="{7610B3DF-9B25-4C2C-AFA6-FAF3C7E3E34B}"/>
    <hyperlink ref="K11889" r:id="rId1880" xr:uid="{1B3C6C63-CC05-4066-8783-4104D95C518C}"/>
    <hyperlink ref="K11890" r:id="rId1881" xr:uid="{C37F701E-E79F-412D-AF78-E0251F2FDF1A}"/>
    <hyperlink ref="K11891" r:id="rId1882" xr:uid="{3ADF22E8-AB09-42C0-8437-E55F5509B0EB}"/>
    <hyperlink ref="K11892" r:id="rId1883" xr:uid="{49E81CDD-5877-4721-B93B-47176EE8526B}"/>
    <hyperlink ref="K11893" r:id="rId1884" xr:uid="{9B203767-FE6D-4C27-B1EE-AB88E12CC488}"/>
    <hyperlink ref="K11894" r:id="rId1885" xr:uid="{A24574F4-2461-4F18-B7C7-C08346DE5C80}"/>
    <hyperlink ref="K11895" r:id="rId1886" xr:uid="{D5518377-4A43-4380-A952-B0C456898F0F}"/>
    <hyperlink ref="K11896" r:id="rId1887" xr:uid="{6967C41D-EF8D-49CF-B120-53DAC648C9BE}"/>
    <hyperlink ref="K11897" r:id="rId1888" xr:uid="{4E6A9949-D024-4375-9DF5-2CA38D56A091}"/>
    <hyperlink ref="K11898" r:id="rId1889" xr:uid="{B18F401C-5ECF-4F2E-ADA8-E569EAA084E4}"/>
    <hyperlink ref="K11899" r:id="rId1890" xr:uid="{99BC6408-B2F0-4659-9DA1-8B64D099D8F4}"/>
    <hyperlink ref="K11900" r:id="rId1891" xr:uid="{ED528467-2B43-42BE-BAD5-7FD0BE47E3D6}"/>
    <hyperlink ref="K11901" r:id="rId1892" xr:uid="{89A6949D-4583-4A64-B7AE-F8053B4C7794}"/>
    <hyperlink ref="K11902" r:id="rId1893" xr:uid="{89889DDC-1E4B-4453-AF63-E7D6F83D2438}"/>
    <hyperlink ref="K11903" r:id="rId1894" xr:uid="{15E87934-506B-41F7-BCF7-2A7AEF4497CC}"/>
    <hyperlink ref="K11904" r:id="rId1895" xr:uid="{9F71B896-4020-4041-AA43-130427DA7A50}"/>
    <hyperlink ref="K11905" r:id="rId1896" xr:uid="{0D712029-21B0-4E5F-A20E-268E1E56140C}"/>
    <hyperlink ref="K11906" r:id="rId1897" xr:uid="{D8A545C0-8060-49FE-85A2-419CE492AB09}"/>
    <hyperlink ref="K11907" r:id="rId1898" xr:uid="{28968C77-BAD4-4112-8DB9-98AD0256276E}"/>
    <hyperlink ref="K11908" r:id="rId1899" xr:uid="{F5EA3093-36D3-472C-AFCB-3DEEB8107D91}"/>
    <hyperlink ref="K11909" r:id="rId1900" xr:uid="{1F7344B2-AA99-436C-AC5C-1A54A6982760}"/>
    <hyperlink ref="K11910" r:id="rId1901" xr:uid="{C7C54DAD-515E-46B1-8964-9749C781179A}"/>
    <hyperlink ref="K11911" r:id="rId1902" xr:uid="{BE02274F-C505-4E74-8683-010689B5A3FC}"/>
    <hyperlink ref="K11912" r:id="rId1903" xr:uid="{AD0705AC-4102-4443-A5D8-53CE7E869C1B}"/>
    <hyperlink ref="K11913" r:id="rId1904" xr:uid="{9354E94C-0B70-419B-9E22-859D0D023BB4}"/>
    <hyperlink ref="K11914" r:id="rId1905" xr:uid="{C824F376-9C8F-4364-9C62-5D057CE355ED}"/>
    <hyperlink ref="K11915" r:id="rId1906" xr:uid="{FBB1C393-C1F3-421E-830B-1A7773077CB4}"/>
    <hyperlink ref="K11916" r:id="rId1907" xr:uid="{0979AED4-22DE-48C6-A8AE-6D4C731607C9}"/>
    <hyperlink ref="K11917" r:id="rId1908" xr:uid="{98F0D606-ACBB-4A3C-A649-726A252D2354}"/>
    <hyperlink ref="K11918" r:id="rId1909" xr:uid="{3A98059F-4433-4F95-9AC8-18D98CDBACF2}"/>
    <hyperlink ref="K11919" r:id="rId1910" xr:uid="{381644CB-D0BF-490F-85C7-104AE44388B9}"/>
    <hyperlink ref="K11920" r:id="rId1911" xr:uid="{A92EC1ED-B8AE-4276-974C-8314874B1D3D}"/>
    <hyperlink ref="K11921" r:id="rId1912" xr:uid="{C3E83185-4D80-4EEC-A017-416E46FF91B6}"/>
    <hyperlink ref="K11922" r:id="rId1913" xr:uid="{9620E5E8-B8F8-479A-917B-28436D5142C1}"/>
    <hyperlink ref="K11923" r:id="rId1914" xr:uid="{64C486E9-B408-4BBF-A68F-D263D83733C6}"/>
    <hyperlink ref="K11925" r:id="rId1915" xr:uid="{A924B809-64FC-4483-99C3-04CBE68F9496}"/>
    <hyperlink ref="K11926" r:id="rId1916" xr:uid="{B027DC51-3FED-49A4-A9DC-6AE5BB863133}"/>
    <hyperlink ref="K11927" r:id="rId1917" xr:uid="{1B5E017C-C337-408E-B8B2-0C7E72135478}"/>
    <hyperlink ref="K11928" r:id="rId1918" xr:uid="{3A87D2D4-1ACB-458C-8690-9F371131AF42}"/>
    <hyperlink ref="K11929" r:id="rId1919" xr:uid="{6CBE8F1B-772A-40A4-B7A7-746AEE16F6AA}"/>
    <hyperlink ref="K11930" r:id="rId1920" xr:uid="{7FC447C4-B2E2-4164-904D-E57FD25A3C69}"/>
    <hyperlink ref="K11932" r:id="rId1921" xr:uid="{3EA078D1-9910-42BE-9878-F575A183913F}"/>
    <hyperlink ref="K11933" r:id="rId1922" xr:uid="{7A75A6FE-8D28-4C36-9097-566F8E813593}"/>
    <hyperlink ref="K11934" r:id="rId1923" xr:uid="{D5A343A9-2C57-4A9E-B0A0-6E1BDF6766BA}"/>
    <hyperlink ref="K11935" r:id="rId1924" xr:uid="{E1E6874B-3DFD-4937-989A-525EF2D109EF}"/>
    <hyperlink ref="K11937" r:id="rId1925" xr:uid="{E69FEE7B-2294-4A8F-BC45-3273ADDAEDFA}"/>
    <hyperlink ref="K11938" r:id="rId1926" xr:uid="{32923946-DDB3-4FFF-B7A2-DF69442679A0}"/>
    <hyperlink ref="K11939" r:id="rId1927" xr:uid="{03648E61-F6E4-48FF-B81A-750C0E13ACC8}"/>
    <hyperlink ref="K11940" r:id="rId1928" xr:uid="{DA55EAD5-F1D9-476D-BFF0-4BB7479A763D}"/>
    <hyperlink ref="K11941" r:id="rId1929" xr:uid="{0774D153-E3DB-4612-81BB-825EBD62C94A}"/>
    <hyperlink ref="K11943" r:id="rId1930" xr:uid="{CD229490-7D90-44E0-9828-749E2A5AE088}"/>
    <hyperlink ref="K11946" r:id="rId1931" xr:uid="{1E821D8C-75ED-41C6-A61D-6EE727F4D04F}"/>
    <hyperlink ref="K11947" r:id="rId1932" xr:uid="{769FA0A2-5099-4E1E-8AF1-A0AB1A35F9D4}"/>
    <hyperlink ref="K11948" r:id="rId1933" xr:uid="{BD83289F-D5CB-4342-B1E6-481556B07EEC}"/>
    <hyperlink ref="K11956" r:id="rId1934" xr:uid="{B86EB782-5C15-4C85-A406-E327D1CA3D00}"/>
    <hyperlink ref="K11975" r:id="rId1935" xr:uid="{FE7D55A7-32E0-46A4-B976-D91C07ABF16F}"/>
    <hyperlink ref="K11980" r:id="rId1936" xr:uid="{84707F48-2A50-4B27-96DE-41E3A5CCE4BE}"/>
    <hyperlink ref="K11985" r:id="rId1937" xr:uid="{92F8A2A5-AF9B-400B-A86D-2B0BF77DD5EE}"/>
    <hyperlink ref="K11986" r:id="rId1938" xr:uid="{FE5D1121-DDB5-4620-940C-DF2213915A23}"/>
    <hyperlink ref="K11990" r:id="rId1939" xr:uid="{BC7558EA-C7D4-4631-90AC-9403313F6ED7}"/>
    <hyperlink ref="K11991" r:id="rId1940" xr:uid="{0A2F44BE-EAE3-48ED-B28F-20EB6FC0D110}"/>
    <hyperlink ref="K11993" r:id="rId1941" xr:uid="{94840E2F-40B1-48A8-8861-118FEF9A1D6B}"/>
    <hyperlink ref="K11994" r:id="rId1942" xr:uid="{B69A1755-E577-4738-B288-948C120D8F1B}"/>
    <hyperlink ref="K12002" r:id="rId1943" xr:uid="{5B89F6BE-F14C-4033-BDDE-ABFF74A44344}"/>
    <hyperlink ref="K12010" r:id="rId1944" xr:uid="{48512D77-4BBE-423A-A18A-0B8B85EC9475}"/>
    <hyperlink ref="K12016" r:id="rId1945" xr:uid="{7BC79857-C033-4110-9163-C6A9BE86AFCE}"/>
    <hyperlink ref="K12017" r:id="rId1946" xr:uid="{83B56802-C596-4C98-97FD-F6AAAFAA3492}"/>
    <hyperlink ref="K12039" r:id="rId1947" xr:uid="{C84DF8E9-D76D-46FC-8521-FA23976774BA}"/>
    <hyperlink ref="K12040" r:id="rId1948" xr:uid="{DC9B21BC-B94C-43FE-97F4-CA52BAEF874F}"/>
    <hyperlink ref="K12041" r:id="rId1949" xr:uid="{6B15A6AB-31DF-48F9-BA4B-8CEF47140F54}"/>
    <hyperlink ref="K12042" r:id="rId1950" xr:uid="{C6A8D4DA-4209-40A0-B2A1-DE3A83B9A151}"/>
    <hyperlink ref="K12043" r:id="rId1951" xr:uid="{F026F3AB-EB1C-41E4-9F8D-51ED099E038D}"/>
    <hyperlink ref="K12044" r:id="rId1952" xr:uid="{E06BF1F9-DBED-44C2-B913-3DB948A2EB7E}"/>
    <hyperlink ref="K12045" r:id="rId1953" xr:uid="{F8F46095-E77F-4DC0-98E5-B824F1705E0F}"/>
    <hyperlink ref="K12046" r:id="rId1954" xr:uid="{819344D7-C2AF-4B45-9722-6D10740ED218}"/>
    <hyperlink ref="K12047" r:id="rId1955" xr:uid="{EB25EBAF-B9BA-4242-8F25-F884923218D7}"/>
    <hyperlink ref="K12048" r:id="rId1956" xr:uid="{A5CD14DA-353A-4406-A523-26F4D8700E44}"/>
    <hyperlink ref="K12049" r:id="rId1957" xr:uid="{CF999951-3A26-4CB6-9D27-79DECE7D361D}"/>
    <hyperlink ref="K12050" r:id="rId1958" xr:uid="{0DAC07E2-B489-4ACE-B898-175CD6B6A6DC}"/>
    <hyperlink ref="K12051" r:id="rId1959" xr:uid="{ED7CDCD0-AAED-442C-B87C-6696C4997F33}"/>
    <hyperlink ref="K12052" r:id="rId1960" xr:uid="{9D052054-C22C-47B5-88D3-64BFED837AA0}"/>
    <hyperlink ref="K12053" r:id="rId1961" xr:uid="{D1A06A82-2A5B-4C45-9BBA-1AE7261E88D3}"/>
    <hyperlink ref="K12054" r:id="rId1962" xr:uid="{4333E6A3-4CD3-4E47-902A-C3C659BC6D60}"/>
    <hyperlink ref="K12055" r:id="rId1963" xr:uid="{F7E37009-747F-4464-A9AC-BCE91EF2B8C4}"/>
    <hyperlink ref="K12056" r:id="rId1964" xr:uid="{E0B1EAEC-48AF-4838-8C5E-5FFED2BB7B87}"/>
    <hyperlink ref="K12057" r:id="rId1965" xr:uid="{3B4E7DA9-3017-4618-96E8-65E609EA38C1}"/>
    <hyperlink ref="K12058" r:id="rId1966" xr:uid="{608D5015-D378-4D29-A384-B57BAD31398F}"/>
    <hyperlink ref="K12059" r:id="rId1967" xr:uid="{14D67945-03F6-4914-AFB7-E63812812797}"/>
    <hyperlink ref="K12060" r:id="rId1968" xr:uid="{430086E7-7755-452D-AE7A-55DEC3C2C546}"/>
    <hyperlink ref="K12061" r:id="rId1969" xr:uid="{8C93BF4B-022C-463B-9C4F-D1680CB9EB31}"/>
    <hyperlink ref="K12062" r:id="rId1970" xr:uid="{C1C143AD-C322-4ABD-9BCB-8FF673BBE9C7}"/>
    <hyperlink ref="K12063" r:id="rId1971" xr:uid="{0D819453-372F-49EE-9533-C801BE4FF6AA}"/>
    <hyperlink ref="K12064" r:id="rId1972" xr:uid="{093B1C03-E606-4371-B3DC-51BC8EBAA854}"/>
    <hyperlink ref="K12065" r:id="rId1973" xr:uid="{F7B6CA2C-6994-464D-B8DA-FE228A906E84}"/>
    <hyperlink ref="K12066" r:id="rId1974" xr:uid="{CC6CA182-07DE-4628-8471-0D31A5C21B9E}"/>
    <hyperlink ref="K12067" r:id="rId1975" xr:uid="{F5FEE596-E38B-4DA3-B6AF-C4C203759A4B}"/>
    <hyperlink ref="K12068" r:id="rId1976" xr:uid="{5EF5B63A-F86B-491E-BD88-FBA542CB0C61}"/>
    <hyperlink ref="K12069" r:id="rId1977" xr:uid="{2151E0A5-C320-45D0-8BB2-5E65D5A76EA8}"/>
    <hyperlink ref="K12070" r:id="rId1978" xr:uid="{0E0E10BE-CBFB-4BEB-B526-376CDA85CA0E}"/>
    <hyperlink ref="K12071" r:id="rId1979" xr:uid="{0D183D9A-92AF-4A4F-BAED-5205DF16BB1D}"/>
    <hyperlink ref="K12072" r:id="rId1980" xr:uid="{F60A0D66-1393-4822-92D2-DDE9DA40B715}"/>
    <hyperlink ref="K12073" r:id="rId1981" xr:uid="{070E00E2-6981-4778-9CA4-568A26A24202}"/>
    <hyperlink ref="K12074" r:id="rId1982" xr:uid="{4CB54E9F-D27A-4855-B67A-FBDBDEE070EC}"/>
    <hyperlink ref="K12075" r:id="rId1983" xr:uid="{B48895D9-FD7A-4CFE-AC84-BC2396C67527}"/>
    <hyperlink ref="K12076" r:id="rId1984" xr:uid="{379798F1-7FD0-490B-AFB3-088F1D7CB46B}"/>
    <hyperlink ref="K12077" r:id="rId1985" xr:uid="{C83FBBB6-1CF5-4EE6-BA28-82F1B175CA4B}"/>
    <hyperlink ref="K12078" r:id="rId1986" xr:uid="{429283D4-228D-419F-B983-BBB0E5C2C966}"/>
    <hyperlink ref="K12079" r:id="rId1987" xr:uid="{8C999261-D0A2-46CF-9099-257E0951940F}"/>
    <hyperlink ref="K12080" r:id="rId1988" xr:uid="{8C5DB1D3-5B44-47BC-A5C5-41A4B5FFB26D}"/>
    <hyperlink ref="K12081" r:id="rId1989" xr:uid="{41D38238-D7E9-40B7-811C-F14AEBD85282}"/>
    <hyperlink ref="K12082" r:id="rId1990" xr:uid="{96885986-1DFB-4020-BA5D-C2A19C8FE13E}"/>
    <hyperlink ref="K12083" r:id="rId1991" xr:uid="{316D3BC9-1241-4882-828E-2BED55A7F1AA}"/>
    <hyperlink ref="K12084" r:id="rId1992" xr:uid="{AD325047-D959-477F-AA34-624753DCD502}"/>
    <hyperlink ref="K12085" r:id="rId1993" xr:uid="{53D1C053-4F01-43A2-8D20-162296C85811}"/>
    <hyperlink ref="K12086" r:id="rId1994" xr:uid="{35EA4DF5-EACA-47F8-B950-1C68FD7BBC05}"/>
    <hyperlink ref="K12087" r:id="rId1995" xr:uid="{46B3BEEE-C336-4DEE-9C51-B7FEF5F4AD76}"/>
    <hyperlink ref="K12088" r:id="rId1996" xr:uid="{FE3640F5-FA44-4303-98DA-3B968A00DA88}"/>
    <hyperlink ref="K12089" r:id="rId1997" xr:uid="{7D97A58F-BD8E-44A0-AA79-7A2B800F8998}"/>
    <hyperlink ref="K12090" r:id="rId1998" xr:uid="{A0AF8542-E043-47C2-89AA-5BF5E585387C}"/>
    <hyperlink ref="K12091" r:id="rId1999" xr:uid="{7BA65599-D910-4F20-AF03-557A4A53353A}"/>
    <hyperlink ref="K12092" r:id="rId2000" xr:uid="{09D5F0B0-2B01-4CEB-93A1-69826F099B84}"/>
    <hyperlink ref="K12093" r:id="rId2001" xr:uid="{940C9B07-A64E-4F4D-A9C0-E572444BAED2}"/>
    <hyperlink ref="K12094" r:id="rId2002" xr:uid="{44F3C475-63A6-40A9-9AB0-EDB154041790}"/>
    <hyperlink ref="K12095" r:id="rId2003" xr:uid="{B9993006-A4C8-434C-BAA3-C717F92E8490}"/>
    <hyperlink ref="K12096" r:id="rId2004" xr:uid="{60372420-13AC-450F-853D-87377F34A237}"/>
    <hyperlink ref="K12097" r:id="rId2005" xr:uid="{81F3E379-5765-4709-8DE4-BCB34EABFED0}"/>
    <hyperlink ref="K12098" r:id="rId2006" xr:uid="{B5230B44-D11D-4F5D-A41D-C72EEE1DBA31}"/>
    <hyperlink ref="K12099" r:id="rId2007" xr:uid="{A5AAAB14-DBF7-485F-9A49-24C1AA7C8C16}"/>
    <hyperlink ref="K12100" r:id="rId2008" xr:uid="{02A48B96-800E-4551-B9B5-1AE1B8F89786}"/>
    <hyperlink ref="K12101" r:id="rId2009" xr:uid="{2CB3D1CD-47EA-4100-A02A-10405DB2EEC7}"/>
    <hyperlink ref="K12102" r:id="rId2010" xr:uid="{135A0166-547F-48DD-957B-28D930D3F20A}"/>
    <hyperlink ref="K12103" r:id="rId2011" xr:uid="{E6A1DA55-4383-4441-B1BB-3388DFB986DB}"/>
    <hyperlink ref="K12104" r:id="rId2012" xr:uid="{09158070-B9A1-4A43-9DB6-8C385FF1B327}"/>
    <hyperlink ref="K12105" r:id="rId2013" xr:uid="{CE614C1E-0BE7-4065-A3EA-0CFDB3FF00E5}"/>
    <hyperlink ref="K12106" r:id="rId2014" xr:uid="{D318331F-8735-43DB-968D-752180B62D44}"/>
    <hyperlink ref="K12107" r:id="rId2015" xr:uid="{B24F7AD3-4807-4FD3-904A-FE157B50038E}"/>
    <hyperlink ref="K12108" r:id="rId2016" xr:uid="{BCEB19AA-7FEB-45C4-9472-D88515587DA0}"/>
    <hyperlink ref="K12109" r:id="rId2017" xr:uid="{6CCC51FB-DFC2-4CD2-9FE4-8EE472D78226}"/>
    <hyperlink ref="K12110" r:id="rId2018" xr:uid="{D4C581B2-5CF6-4843-9328-8331742686D8}"/>
    <hyperlink ref="K12111" r:id="rId2019" xr:uid="{F3105A42-868E-436C-8747-FF9E5EB8E89D}"/>
    <hyperlink ref="K12112" r:id="rId2020" xr:uid="{7CEE7E83-1CD6-49C4-B39B-9E005AD485E2}"/>
    <hyperlink ref="K12113" r:id="rId2021" xr:uid="{65538B73-78CA-48D8-B191-66E44AC95378}"/>
    <hyperlink ref="K12114" r:id="rId2022" xr:uid="{F1A139C6-A475-48D2-B417-E38F2314BAB4}"/>
    <hyperlink ref="K12115" r:id="rId2023" xr:uid="{DDA06990-667E-4BE8-9BE5-AE02FFB93C06}"/>
    <hyperlink ref="K12116" r:id="rId2024" xr:uid="{C42AABEC-D477-4C9A-BAEA-1C8DFAF61927}"/>
    <hyperlink ref="K12117" r:id="rId2025" xr:uid="{AC2979C7-0EE6-4EA4-99BA-F8CF8D6734BF}"/>
    <hyperlink ref="K12118" r:id="rId2026" xr:uid="{9C7ADA89-4ECC-4F51-9A5C-DC0789F92109}"/>
    <hyperlink ref="K12119" r:id="rId2027" xr:uid="{7883FB98-7A73-4F8E-BF1E-5D872D3C0227}"/>
    <hyperlink ref="K12120" r:id="rId2028" xr:uid="{F2919175-DA72-4D17-B927-64645DEA38E5}"/>
    <hyperlink ref="K12121" r:id="rId2029" xr:uid="{CDB62913-DCCC-4BDE-B435-3A5F46F9998A}"/>
    <hyperlink ref="K12122" r:id="rId2030" xr:uid="{F4519545-3B06-4B2D-9A60-11D9B2BD6E95}"/>
    <hyperlink ref="K12123" r:id="rId2031" xr:uid="{182D1BC6-C5C8-4D5A-8EC9-A35689095F56}"/>
    <hyperlink ref="K12124" r:id="rId2032" xr:uid="{EC63D151-A1F8-4CCA-8095-885787AB0582}"/>
    <hyperlink ref="K12125" r:id="rId2033" xr:uid="{B020C60B-0128-412C-85BF-7916DA3599D2}"/>
    <hyperlink ref="K12126" r:id="rId2034" xr:uid="{D0960B31-2D16-4E84-B82D-B19B833CA1EF}"/>
    <hyperlink ref="K12127" r:id="rId2035" xr:uid="{B6EE34C9-71C4-4FC7-8838-48B673567155}"/>
    <hyperlink ref="K12128" r:id="rId2036" xr:uid="{1B39D9F6-3E18-42F5-A5AF-64965F5B7E65}"/>
    <hyperlink ref="K12129" r:id="rId2037" xr:uid="{3AF4B84E-CD91-408C-94A2-311F74670EAD}"/>
    <hyperlink ref="K12130" r:id="rId2038" xr:uid="{A0C47C36-DEB0-41DA-BC28-113EEB32A0A0}"/>
    <hyperlink ref="K12131" r:id="rId2039" xr:uid="{330A2C56-B7AE-4925-830C-9E6086C019DC}"/>
    <hyperlink ref="K12132" r:id="rId2040" xr:uid="{8B12125C-081E-4068-A390-D8C5E01C3232}"/>
    <hyperlink ref="K12133" r:id="rId2041" xr:uid="{3C1C625C-09C2-4867-ADAD-F46C8AD6FD2C}"/>
    <hyperlink ref="K12134" r:id="rId2042" xr:uid="{956AD5EC-5E6F-47A0-A495-36C194BE02A0}"/>
    <hyperlink ref="K12135" r:id="rId2043" xr:uid="{14287EB3-C9DD-4AD5-B1E7-F7C31277D981}"/>
    <hyperlink ref="K12136" r:id="rId2044" xr:uid="{24718F0A-05ED-450F-BE95-2343A2B9DEA6}"/>
    <hyperlink ref="K12137" r:id="rId2045" xr:uid="{7F929627-B4EF-4C61-A2AD-4A3BA569217B}"/>
    <hyperlink ref="K12138" r:id="rId2046" xr:uid="{16281E79-A6C3-4195-B46D-9C037BBAD312}"/>
    <hyperlink ref="K12139" r:id="rId2047" xr:uid="{17835E38-B948-48E5-AF60-C5639296DC13}"/>
    <hyperlink ref="K12140" r:id="rId2048" xr:uid="{95A2F301-C779-4DF9-A0BD-2F8FAE702270}"/>
    <hyperlink ref="K12141" r:id="rId2049" xr:uid="{2FB06B6C-FB50-45A5-8230-D8FF91D90B58}"/>
    <hyperlink ref="K12142" r:id="rId2050" xr:uid="{96FF09A2-94DE-46A1-A2BF-99370732CDF1}"/>
    <hyperlink ref="K12143" r:id="rId2051" xr:uid="{381CACE1-B116-4BF8-8791-A7FAC5B7EECF}"/>
    <hyperlink ref="K12144" r:id="rId2052" xr:uid="{54E2CE16-3D18-408C-9F01-5C5F7200D846}"/>
    <hyperlink ref="K12145" r:id="rId2053" xr:uid="{41533F88-E019-4E80-9ADC-C86CA154A70D}"/>
    <hyperlink ref="K12146" r:id="rId2054" xr:uid="{0615960A-8EC0-4C4C-AAC6-8C5476546DB8}"/>
    <hyperlink ref="K12147" r:id="rId2055" xr:uid="{25952805-9343-4E7E-9632-2B44EB385ECA}"/>
    <hyperlink ref="K12148" r:id="rId2056" xr:uid="{884F8B45-B4F0-4265-9988-C8F2E64C4A20}"/>
    <hyperlink ref="K12149" r:id="rId2057" xr:uid="{C1A02959-0033-411B-9757-627FFDADC80A}"/>
    <hyperlink ref="K12150" r:id="rId2058" xr:uid="{331293E1-8DB2-42E9-ABE3-109F025B705D}"/>
    <hyperlink ref="K12151" r:id="rId2059" xr:uid="{B251EB47-B854-44C6-B044-2A36D8924063}"/>
    <hyperlink ref="K12152" r:id="rId2060" xr:uid="{1476B518-875B-4A55-997C-7F5D75965195}"/>
    <hyperlink ref="K12153" r:id="rId2061" xr:uid="{654E8EB4-68BE-4FA3-B606-45630D491419}"/>
    <hyperlink ref="K12154" r:id="rId2062" xr:uid="{BA910700-FAB1-4905-8C0C-650591C2ED7E}"/>
    <hyperlink ref="K12155" r:id="rId2063" xr:uid="{BDF16AE3-A3DF-4A69-A393-8481340EA7AD}"/>
    <hyperlink ref="K12156" r:id="rId2064" xr:uid="{B78B6549-91F5-49F3-BA15-75500F285CA3}"/>
    <hyperlink ref="K12157" r:id="rId2065" xr:uid="{9EF1793F-D090-4E0F-80E2-B3E304E82BDE}"/>
    <hyperlink ref="K12158" r:id="rId2066" xr:uid="{E1D1058B-D3D5-454B-88F8-FB66C7D06D65}"/>
    <hyperlink ref="K12159" r:id="rId2067" xr:uid="{601349D5-A048-4E32-9077-8E38895C2303}"/>
    <hyperlink ref="K12160" r:id="rId2068" xr:uid="{9D1B244C-80F1-4E1C-89AD-8482D8215C5E}"/>
    <hyperlink ref="K12161" r:id="rId2069" xr:uid="{697FA85C-BAEF-4034-816F-D777E20F93A6}"/>
    <hyperlink ref="K12162" r:id="rId2070" xr:uid="{2E523053-B2F7-4A41-9ECE-7B0E99970F6F}"/>
    <hyperlink ref="K12163" r:id="rId2071" xr:uid="{21DEE921-501E-44AC-AE32-FEAE4BF00E52}"/>
    <hyperlink ref="K12164" r:id="rId2072" xr:uid="{FD976E94-C910-4266-9DFB-8EB477FECFE0}"/>
    <hyperlink ref="K12165" r:id="rId2073" xr:uid="{E0B8413A-EEC6-47FB-A39A-2AFAFA79F191}"/>
    <hyperlink ref="K12166" r:id="rId2074" xr:uid="{9AB8728C-17A6-4E61-9C8F-F83E743DFFDD}"/>
    <hyperlink ref="K12167" r:id="rId2075" xr:uid="{4E189460-46E1-4622-B6C3-8C061FDAA808}"/>
    <hyperlink ref="K12168" r:id="rId2076" xr:uid="{77AA368C-C783-4E69-A4FC-8ED8A37D5320}"/>
    <hyperlink ref="K12169" r:id="rId2077" xr:uid="{CB1B1EAB-C983-46BD-8590-EFAF5B3FF7E6}"/>
    <hyperlink ref="K12170" r:id="rId2078" xr:uid="{9648346D-B842-4E55-A789-FDB012938AA6}"/>
    <hyperlink ref="K12171" r:id="rId2079" xr:uid="{2F5909C2-E2E4-451D-830C-0688C5FBDA3B}"/>
    <hyperlink ref="K12172" r:id="rId2080" xr:uid="{0427A5A1-ED08-4596-8BC7-CC1BED762044}"/>
    <hyperlink ref="K12173" r:id="rId2081" xr:uid="{6B108508-6579-4715-9CD0-472501B23180}"/>
    <hyperlink ref="K12174" r:id="rId2082" xr:uid="{495F8FB3-5439-44A8-BFC2-98D548EC0B1F}"/>
    <hyperlink ref="K12175" r:id="rId2083" xr:uid="{89A8BE0F-B326-493D-81D1-62919CFFB638}"/>
    <hyperlink ref="K12176" r:id="rId2084" xr:uid="{58697B94-B4C7-403C-AF2F-7FC830959A9F}"/>
    <hyperlink ref="K12177" r:id="rId2085" xr:uid="{ACF3BC3D-D0CB-4972-9EF0-D12896E1904C}"/>
    <hyperlink ref="K12178" r:id="rId2086" xr:uid="{6322CC2F-1830-40B1-A24A-F411CEC11029}"/>
    <hyperlink ref="K12179" r:id="rId2087" xr:uid="{291E44DB-06E0-4987-BDA7-735EC5CAA778}"/>
    <hyperlink ref="K12180" r:id="rId2088" xr:uid="{B0EDB73F-D5D7-4B1B-944E-5C94FCB1EDBC}"/>
    <hyperlink ref="K12181" r:id="rId2089" xr:uid="{D705629A-85BD-4841-8DB2-D387A3DB8CF2}"/>
    <hyperlink ref="K12182" r:id="rId2090" xr:uid="{CD468663-0749-46D2-AEF4-BBC97C84B88B}"/>
    <hyperlink ref="K12183" r:id="rId2091" xr:uid="{9A12BC2E-E284-4510-BAAD-1440153E25F9}"/>
    <hyperlink ref="K12184" r:id="rId2092" xr:uid="{6D926387-04E5-4BF4-BC52-9AFC98298136}"/>
    <hyperlink ref="K12185" r:id="rId2093" xr:uid="{B64DD74F-5C98-476C-BD03-0B38D393A556}"/>
    <hyperlink ref="K12186" r:id="rId2094" xr:uid="{BFEBBBED-C9C1-4B82-BD57-3071FC01613C}"/>
    <hyperlink ref="K12187" r:id="rId2095" xr:uid="{6D25AED9-4C80-473E-9E8A-AC37D6EE839D}"/>
    <hyperlink ref="K12188" r:id="rId2096" xr:uid="{40BEF937-3BDB-48FE-BB95-52D12F7B80D8}"/>
    <hyperlink ref="K12189" r:id="rId2097" xr:uid="{C787B303-D716-485E-A2C6-D46F564D4C7F}"/>
    <hyperlink ref="K12190" r:id="rId2098" xr:uid="{409FF0E9-441A-49AE-BC52-276E8EF99FA4}"/>
    <hyperlink ref="K12191" r:id="rId2099" xr:uid="{834A61F9-1737-4486-A1B5-23D2D0F39484}"/>
    <hyperlink ref="K12192" r:id="rId2100" xr:uid="{3FDEF0B7-0185-4935-A5F7-01699010AD74}"/>
    <hyperlink ref="K12193" r:id="rId2101" xr:uid="{18E2F26B-7A20-4FCC-8DA4-70666A0776DE}"/>
    <hyperlink ref="K12194" r:id="rId2102" xr:uid="{4A409244-1AC9-49F4-A4CF-EDD0AB1297B9}"/>
    <hyperlink ref="K12195" r:id="rId2103" xr:uid="{195B1D7E-1A01-4731-A065-44E3D95F90F4}"/>
    <hyperlink ref="K12196" r:id="rId2104" xr:uid="{BC45C378-2F04-4E21-9DEE-EC6071568274}"/>
    <hyperlink ref="K12197" r:id="rId2105" xr:uid="{2655068B-8B9E-499E-8554-F9AB4CEB9653}"/>
    <hyperlink ref="K12198" r:id="rId2106" xr:uid="{A4D72966-93C6-4C56-A64A-E9E32C4F1E1F}"/>
    <hyperlink ref="K12199" r:id="rId2107" xr:uid="{5D8F1338-F96B-410E-8718-9A52F775118C}"/>
    <hyperlink ref="K12200" r:id="rId2108" xr:uid="{2F5D9927-FBA5-4A4B-8279-4DC7B19042D7}"/>
    <hyperlink ref="K12201" r:id="rId2109" xr:uid="{39D0B59D-C785-4352-BE9F-74C6404F0AF0}"/>
    <hyperlink ref="K12202" r:id="rId2110" xr:uid="{124DED32-55A0-463A-B28D-282C1887A07F}"/>
    <hyperlink ref="K12203" r:id="rId2111" xr:uid="{CE9ED255-5221-49DA-B3CA-F1C6E659D743}"/>
    <hyperlink ref="K12204" r:id="rId2112" xr:uid="{6466C40B-DB19-4D77-9572-20CD5EE6C77C}"/>
    <hyperlink ref="K12205" r:id="rId2113" xr:uid="{8A42442E-DD34-46D5-A5A7-83BA8F973F63}"/>
    <hyperlink ref="K12206" r:id="rId2114" xr:uid="{36B70B39-4EC9-4036-B2C4-5A9CBAEC27D9}"/>
    <hyperlink ref="K12207" r:id="rId2115" xr:uid="{C604303A-31A9-4D92-AA85-4100F077AE04}"/>
    <hyperlink ref="K12208" r:id="rId2116" xr:uid="{DF0C4842-396B-4B6D-9DD7-792C9954BAA0}"/>
    <hyperlink ref="K12209" r:id="rId2117" xr:uid="{5C4C00DB-D55F-4330-A1C9-4167DBFB84C2}"/>
    <hyperlink ref="K12210" r:id="rId2118" xr:uid="{011B66E1-8524-47BE-BF13-5137C7C5D483}"/>
    <hyperlink ref="K12211" r:id="rId2119" xr:uid="{E7AF202F-AFCE-492E-A10A-BA3EBED27793}"/>
    <hyperlink ref="K12212" r:id="rId2120" xr:uid="{DF512ECA-CBFD-4F17-8BE9-C7523C8226E1}"/>
    <hyperlink ref="K12213" r:id="rId2121" xr:uid="{ED116A6D-1C8B-403F-AC49-7DA92808DF93}"/>
    <hyperlink ref="K12214" r:id="rId2122" xr:uid="{3A349C2E-B796-4541-BF8A-619ABBB9B84C}"/>
    <hyperlink ref="K12215" r:id="rId2123" xr:uid="{2EA7E567-05B2-49B2-BE76-A7F9D843B732}"/>
    <hyperlink ref="K12216" r:id="rId2124" xr:uid="{F34041BC-76B8-4115-BA19-842839E9A2F4}"/>
    <hyperlink ref="K12217" r:id="rId2125" xr:uid="{DB066AEB-8FB5-4238-BA4A-606C2DE8ECD3}"/>
    <hyperlink ref="K12218" r:id="rId2126" xr:uid="{7AA2D897-4356-4F30-A430-9AB210249101}"/>
    <hyperlink ref="K12219" r:id="rId2127" xr:uid="{0D114CA2-6BC2-4157-A472-7A164EF00165}"/>
    <hyperlink ref="K12220" r:id="rId2128" xr:uid="{40A7D02F-F3A7-462B-8E0B-43DABD8CF3F9}"/>
    <hyperlink ref="K12221" r:id="rId2129" xr:uid="{F9010F66-F1A5-4D44-9FE8-D48EE6EC4695}"/>
    <hyperlink ref="K12222" r:id="rId2130" xr:uid="{AB1068D5-C691-4B79-BAF6-6FA2118C9334}"/>
    <hyperlink ref="K12223" r:id="rId2131" xr:uid="{40A65B9B-1252-4CC3-9472-7585A51B2F84}"/>
    <hyperlink ref="K12224" r:id="rId2132" xr:uid="{390DB810-FE5F-41DE-8F6C-489BB6DA8F2A}"/>
    <hyperlink ref="K12225" r:id="rId2133" xr:uid="{FD0CD972-6FB1-46C9-A52D-4DF9EFFBA8E0}"/>
    <hyperlink ref="K12226" r:id="rId2134" xr:uid="{6BB02AC1-EAA9-4C22-8E21-09FC9C5F9114}"/>
    <hyperlink ref="K12227" r:id="rId2135" xr:uid="{3FE9C2AB-43E7-4945-9343-85FE15BBA5B1}"/>
    <hyperlink ref="K12336" r:id="rId2136" xr:uid="{0F7F8019-6789-4B43-B098-316E0F6BF5BF}"/>
    <hyperlink ref="K12337" r:id="rId2137" xr:uid="{66E75214-BFF4-4F3D-B5B1-E86EC260554C}"/>
    <hyperlink ref="K12834" r:id="rId2138" xr:uid="{B8D6F5B1-4A46-4723-A614-DAEDE6B085D1}"/>
    <hyperlink ref="K12842" r:id="rId2139" xr:uid="{83D56A82-371F-4F2C-8261-AF3CC0241978}"/>
    <hyperlink ref="K12843" r:id="rId2140" xr:uid="{309064C5-D45E-4444-9023-F5BDE0896081}"/>
    <hyperlink ref="K12860" r:id="rId2141" xr:uid="{3597AA63-4685-449B-8A46-78CEB2304813}"/>
    <hyperlink ref="K12861" r:id="rId2142" xr:uid="{35CCD027-681B-42B1-9C48-AA2768AFF32A}"/>
    <hyperlink ref="K12863" r:id="rId2143" xr:uid="{AF432567-F879-43DC-8C01-5A86181ACE70}"/>
    <hyperlink ref="K12946" r:id="rId2144" xr:uid="{4488D461-C49C-4E96-AB73-AA6541A2614D}"/>
    <hyperlink ref="K13291" r:id="rId2145" xr:uid="{3C3684C5-728A-49C0-B5D4-C6D37A3567AB}"/>
    <hyperlink ref="K13302" r:id="rId2146" xr:uid="{B8CD655F-623A-4F71-B668-8A329A8C4A2A}"/>
    <hyperlink ref="K13317" r:id="rId2147" xr:uid="{8A13BC6A-54DB-40D8-A2A0-3FDE5ADD0E00}"/>
    <hyperlink ref="K13377" r:id="rId2148" xr:uid="{4AFFE0A6-0C06-4C77-BA40-10D95CDDB4F7}"/>
    <hyperlink ref="K13379" r:id="rId2149" xr:uid="{47223590-03FB-40CC-9729-FED7B01CBDD0}"/>
    <hyperlink ref="K13392" r:id="rId2150" xr:uid="{6FB97A72-CF1C-4B26-9252-986A7B10C886}"/>
    <hyperlink ref="K13396" r:id="rId2151" xr:uid="{0489CCAF-D786-40F1-9FF1-FF5F7A758370}"/>
    <hyperlink ref="K13397" r:id="rId2152" xr:uid="{132D52A0-184B-4B02-912D-68FECB0F701E}"/>
    <hyperlink ref="K13398" r:id="rId2153" xr:uid="{26362A11-D5AC-4979-912A-AD18CF44550F}"/>
    <hyperlink ref="K13399" r:id="rId2154" xr:uid="{A977CB45-B909-4EE5-93DB-0AB841846F7D}"/>
    <hyperlink ref="K13400" r:id="rId2155" xr:uid="{E250EB14-81F5-45D3-9ED5-D9AE7074202F}"/>
    <hyperlink ref="K13401" r:id="rId2156" xr:uid="{C019B067-37F6-4337-B158-01B186947C52}"/>
    <hyperlink ref="K13402" r:id="rId2157" xr:uid="{7786E1DB-7ADD-4A6C-94C0-34403B79227B}"/>
    <hyperlink ref="K13403" r:id="rId2158" xr:uid="{DC8A79A9-6DA1-4505-A0F1-003C0097D6F6}"/>
    <hyperlink ref="K13404" r:id="rId2159" xr:uid="{9BF32E36-3C9E-448E-B77E-4D99EBE168AE}"/>
    <hyperlink ref="K13405" r:id="rId2160" xr:uid="{EA6E3384-EA3B-4FA7-935D-9011EE66CBD4}"/>
    <hyperlink ref="K13406" r:id="rId2161" xr:uid="{27AD25A7-229A-4641-9265-257BCB98AD51}"/>
    <hyperlink ref="K13407" r:id="rId2162" xr:uid="{CFA51010-7B36-477C-A98D-DF4536B5CE93}"/>
    <hyperlink ref="K13408" r:id="rId2163" xr:uid="{9BA8B9E6-8865-45DF-BA9B-02A6BDEEA7AE}"/>
    <hyperlink ref="K13409" r:id="rId2164" xr:uid="{68A950BE-9C94-42C6-9AF8-5B5E43102F62}"/>
    <hyperlink ref="K13410" r:id="rId2165" xr:uid="{A4F4F45E-06E0-40BB-BFBE-087B5B083F61}"/>
    <hyperlink ref="K13411" r:id="rId2166" xr:uid="{14B98B57-67DE-45D6-A80F-9D0EB1BE8447}"/>
    <hyperlink ref="K13412" r:id="rId2167" xr:uid="{64408010-F494-4F0E-9B9F-B9816C7E9345}"/>
    <hyperlink ref="K13413" r:id="rId2168" xr:uid="{2FEF1CAE-145E-4AC9-9AAD-3E83B911BB93}"/>
    <hyperlink ref="K13414" r:id="rId2169" xr:uid="{7D504379-770E-4149-834C-E385CBD486D4}"/>
    <hyperlink ref="K13415" r:id="rId2170" xr:uid="{9DF851E1-C0EF-4585-9B3A-2EB47C50F517}"/>
    <hyperlink ref="K13416" r:id="rId2171" xr:uid="{0535241C-E3F9-4D75-B545-F32FB13AE9DB}"/>
    <hyperlink ref="K13417" r:id="rId2172" xr:uid="{808A6A06-91A1-4487-8077-1925E8BBD113}"/>
    <hyperlink ref="K13418" r:id="rId2173" xr:uid="{20100EFE-319F-4723-8F01-1F6A49F5C148}"/>
    <hyperlink ref="K13419" r:id="rId2174" xr:uid="{B41DF6CF-CC44-4318-BCA8-6AFB8FCB52B1}"/>
    <hyperlink ref="K13420" r:id="rId2175" xr:uid="{FE4D8D31-C73D-465F-BB2A-6119D453122D}"/>
    <hyperlink ref="K13421" r:id="rId2176" xr:uid="{03CAF913-68ED-4650-A260-621882251FA5}"/>
    <hyperlink ref="K13422" r:id="rId2177" xr:uid="{4EE009DB-4A7C-4CD6-B1D5-BE7C7BAF955B}"/>
    <hyperlink ref="K13423" r:id="rId2178" xr:uid="{83B3F276-C545-4258-8036-8D2B6AE28C0E}"/>
    <hyperlink ref="K13424" r:id="rId2179" xr:uid="{5AB85480-3A89-4091-A06C-E42DCF768CD2}"/>
    <hyperlink ref="K13425" r:id="rId2180" xr:uid="{1F698054-5DD4-4E4A-8D9D-EFE03CE79115}"/>
    <hyperlink ref="K13426" r:id="rId2181" xr:uid="{A00289CB-F436-4208-9184-A10E7EE41EBE}"/>
    <hyperlink ref="K13427" r:id="rId2182" xr:uid="{50635C49-38F7-45B4-B0E7-69D1E10BCAA4}"/>
    <hyperlink ref="K13429" r:id="rId2183" xr:uid="{FC9A3468-8518-4CF7-8850-82D53291F650}"/>
    <hyperlink ref="K13430" r:id="rId2184" xr:uid="{7CF90092-5B93-4F8C-9625-5B7D7E126CB8}"/>
    <hyperlink ref="K13431" r:id="rId2185" xr:uid="{A8C289B0-A699-469A-87AE-68C2DEC194FF}"/>
    <hyperlink ref="K13432" r:id="rId2186" xr:uid="{6F864B57-D7F5-4EDE-BED4-17E334176441}"/>
    <hyperlink ref="K13433" r:id="rId2187" xr:uid="{6EAE9701-2D43-44F5-9812-EBAD2A8D5A4D}"/>
    <hyperlink ref="K13434" r:id="rId2188" xr:uid="{BED02885-0A26-417A-97AD-DF95C2449C6C}"/>
    <hyperlink ref="K13435" r:id="rId2189" xr:uid="{3ADD4BEA-843E-4DFE-B460-ED18B8C55AAE}"/>
    <hyperlink ref="K13437" r:id="rId2190" xr:uid="{D1A56480-ADA3-485D-BBCC-12B968E9D7A0}"/>
    <hyperlink ref="K13438" r:id="rId2191" xr:uid="{F71AC164-52CB-4453-B478-DBF71F8C3902}"/>
    <hyperlink ref="K13439" r:id="rId2192" xr:uid="{34294AE9-7DD6-4A1E-BE06-A99E4B3BEA55}"/>
    <hyperlink ref="K13440" r:id="rId2193" xr:uid="{D36A352B-7B1B-4273-8E0A-366EBE20B202}"/>
    <hyperlink ref="K13441" r:id="rId2194" xr:uid="{4589413D-21CF-4ADB-99F1-CD12959FE798}"/>
    <hyperlink ref="K13442" r:id="rId2195" xr:uid="{7470244A-23D3-4AEB-95BB-3A1CC53F5857}"/>
    <hyperlink ref="K13443" r:id="rId2196" xr:uid="{934546B4-437F-4F99-AD30-C241F4376184}"/>
    <hyperlink ref="K13444" r:id="rId2197" xr:uid="{EA5E0037-D835-4005-83D1-6122547936DE}"/>
    <hyperlink ref="K13445" r:id="rId2198" xr:uid="{CBDCBDD0-105F-46D3-A0AF-AD2769F7AA28}"/>
    <hyperlink ref="K13446" r:id="rId2199" xr:uid="{C1A89044-7A6E-41D0-AD2A-B79441452E62}"/>
    <hyperlink ref="K13447" r:id="rId2200" xr:uid="{08C1CCAA-BE4F-4CA2-B0B8-2CFA57FCF4DB}"/>
    <hyperlink ref="K13448" r:id="rId2201" xr:uid="{EC174815-C3E2-4C07-8533-FE47E648C724}"/>
    <hyperlink ref="K13449" r:id="rId2202" xr:uid="{1F322454-5AEC-43D1-9CFD-DB51DB860D12}"/>
    <hyperlink ref="K13450" r:id="rId2203" xr:uid="{252A4ACB-740C-404B-942D-C2024D79BF13}"/>
    <hyperlink ref="K13451" r:id="rId2204" xr:uid="{DC93B18E-2161-45B3-9567-0AA8E2D6EA4D}"/>
    <hyperlink ref="K13452" r:id="rId2205" xr:uid="{B6A0EF68-94FA-4BE2-A856-3FB718C7D9E1}"/>
    <hyperlink ref="K13453" r:id="rId2206" xr:uid="{DD376FE5-1611-4686-A34E-D52BC2660E0D}"/>
    <hyperlink ref="K13454" r:id="rId2207" xr:uid="{6077D33D-AD0D-484A-98F5-596F1FF2905C}"/>
    <hyperlink ref="K13455" r:id="rId2208" xr:uid="{D9396D6A-B24E-458F-8C0F-D8A1AA1DDB1E}"/>
    <hyperlink ref="K13456" r:id="rId2209" xr:uid="{29FD711B-31E5-4BF3-945C-4C2E6AEF5EED}"/>
    <hyperlink ref="K13457" r:id="rId2210" xr:uid="{EABBCFF0-E459-406B-BAB2-96C0020B4931}"/>
    <hyperlink ref="K13458" r:id="rId2211" xr:uid="{7009905F-E7F9-4E25-B661-941D6CFD470B}"/>
    <hyperlink ref="K13459" r:id="rId2212" xr:uid="{119B178B-B319-4A19-97FB-403645082152}"/>
    <hyperlink ref="K13460" r:id="rId2213" xr:uid="{4E3F45BD-8CED-4379-80E6-4B5722F11A76}"/>
    <hyperlink ref="K13461" r:id="rId2214" xr:uid="{7219E144-2F7B-438A-B163-D840FF0C735C}"/>
    <hyperlink ref="K13462" r:id="rId2215" xr:uid="{A5AA2119-D255-4587-AC23-31C5E934E35F}"/>
    <hyperlink ref="K13463" r:id="rId2216" xr:uid="{A7A65781-F38B-4A06-A78C-587CD2EBB30B}"/>
    <hyperlink ref="K13464" r:id="rId2217" xr:uid="{BB309B3D-0157-47BB-962A-89EFC722DA9B}"/>
    <hyperlink ref="K13465" r:id="rId2218" xr:uid="{8F005248-F4AC-41E7-B667-166CABC244A3}"/>
    <hyperlink ref="K13466" r:id="rId2219" xr:uid="{E2FF60F2-49C0-41EF-B558-A5DD3CBE364C}"/>
    <hyperlink ref="K13467" r:id="rId2220" xr:uid="{F96B1BA9-D1E4-464D-BE8B-B6CEC75F4CE8}"/>
    <hyperlink ref="K13468" r:id="rId2221" xr:uid="{6006DFEC-0C7A-4A7F-A16A-5CC46CDE8CEC}"/>
    <hyperlink ref="K13469" r:id="rId2222" xr:uid="{41EECD86-CAE5-4C56-884A-F8A4C446A573}"/>
    <hyperlink ref="K13470" r:id="rId2223" xr:uid="{D2C49AB8-C944-4C95-94CF-2E9FCBD5C97D}"/>
    <hyperlink ref="K13471" r:id="rId2224" xr:uid="{B113C21D-A442-4D54-9318-DD6ABCA9826D}"/>
    <hyperlink ref="K13472" r:id="rId2225" xr:uid="{75F86169-D341-413D-906B-BC0FA7A0E8AD}"/>
    <hyperlink ref="K13473" r:id="rId2226" xr:uid="{B7CBDC08-21A2-4BDB-B3AC-F6F77B06F4C0}"/>
    <hyperlink ref="K13474" r:id="rId2227" xr:uid="{90A316CE-87C7-49FE-BE86-D7FB4079CC0E}"/>
    <hyperlink ref="K13475" r:id="rId2228" xr:uid="{D3B1F382-3F5D-4CDD-9104-1CF5623B886E}"/>
    <hyperlink ref="K13476" r:id="rId2229" xr:uid="{9127A311-7FC8-4949-905D-8D966A1818E0}"/>
    <hyperlink ref="K13477" r:id="rId2230" xr:uid="{1AE5F697-0BC5-4761-8399-E2CCD636346F}"/>
    <hyperlink ref="K13478" r:id="rId2231" xr:uid="{8215C6FF-1DB6-48AA-A72A-E9CEF600AFC5}"/>
    <hyperlink ref="K13479" r:id="rId2232" xr:uid="{AE6C05FA-849F-4C40-89E0-09F4E7A9BA29}"/>
    <hyperlink ref="K13480" r:id="rId2233" xr:uid="{1C2FA8AF-DEBC-4DE3-849B-FA8DE2346630}"/>
    <hyperlink ref="K13481" r:id="rId2234" xr:uid="{FDDD38B7-C92B-4507-8078-583EE7A4363E}"/>
    <hyperlink ref="K13483" r:id="rId2235" xr:uid="{BAF3732D-AA54-4ED4-BC7E-A69D9EDBACE0}"/>
    <hyperlink ref="K13484" r:id="rId2236" xr:uid="{F94D7962-5FD7-4D55-BA21-919DC287D43D}"/>
    <hyperlink ref="K13485" r:id="rId2237" xr:uid="{B96BAA18-BFCE-4EF1-9EB2-8B7F847E603B}"/>
    <hyperlink ref="K13486" r:id="rId2238" xr:uid="{42AEF583-A243-495D-A0BC-C983B3A05663}"/>
    <hyperlink ref="K13487" r:id="rId2239" xr:uid="{646AD9B6-1D70-4F31-A283-282C34AF4779}"/>
    <hyperlink ref="K13488" r:id="rId2240" xr:uid="{8EB9908B-BAC3-4B43-A0D1-5F4B29E9EB9D}"/>
    <hyperlink ref="K13489" r:id="rId2241" xr:uid="{8C82C4A8-B6AF-4420-9985-A30EFEE27E38}"/>
    <hyperlink ref="K13490" r:id="rId2242" xr:uid="{7CD6F990-2CA2-4860-98B3-AD3FA1854FAF}"/>
    <hyperlink ref="K13491" r:id="rId2243" xr:uid="{53F777C3-7377-4ADB-BB77-F9C4962FF60F}"/>
    <hyperlink ref="K13492" r:id="rId2244" xr:uid="{7BCB1D59-B900-4BAE-9ADF-4B2498C362B1}"/>
    <hyperlink ref="K13493" r:id="rId2245" xr:uid="{6D9E493F-8053-4CA8-80C6-DD956D7F9485}"/>
    <hyperlink ref="K13494" r:id="rId2246" xr:uid="{A583ABC6-8A75-4663-A4D8-CA69A29A1D1C}"/>
    <hyperlink ref="K13495" r:id="rId2247" xr:uid="{81B881AB-0761-4426-988D-B51B5DE59FBC}"/>
    <hyperlink ref="K13496" r:id="rId2248" xr:uid="{83D9663E-7B5E-41C8-88CF-33F077185C62}"/>
    <hyperlink ref="K13497" r:id="rId2249" xr:uid="{4CEEDF67-F714-4BCF-AD96-488316094A31}"/>
    <hyperlink ref="K13498" r:id="rId2250" xr:uid="{90554F45-2603-4E45-8431-94C9ECDCEC96}"/>
    <hyperlink ref="K13499" r:id="rId2251" xr:uid="{D7B2C3A9-0F8B-43E5-A297-28CECD2F32C2}"/>
    <hyperlink ref="K13500" r:id="rId2252" xr:uid="{F062F90B-4BE2-48B8-9896-A5C67D2CADBD}"/>
    <hyperlink ref="K13501" r:id="rId2253" xr:uid="{BDF87345-A022-415A-BBF8-1EFCA1470283}"/>
    <hyperlink ref="K13502" r:id="rId2254" xr:uid="{413A6A74-A7F6-4BF7-9CB5-A91430148C36}"/>
    <hyperlink ref="K13503" r:id="rId2255" xr:uid="{70967555-7452-49AA-9EFC-279DB5F1CE6D}"/>
    <hyperlink ref="K13504" r:id="rId2256" xr:uid="{C23F6D4A-ED3A-41A0-B733-30D7B5B4BB41}"/>
    <hyperlink ref="K13505" r:id="rId2257" xr:uid="{CB9F25FF-4CBF-4D65-AFCF-2EADFA04F431}"/>
    <hyperlink ref="K13506" r:id="rId2258" xr:uid="{B1D815B8-4F93-44DF-8CB0-590BFEE6E493}"/>
    <hyperlink ref="K13507" r:id="rId2259" xr:uid="{407730D2-4C1B-40DF-9313-8D71EACB7C7B}"/>
    <hyperlink ref="K13508" r:id="rId2260" xr:uid="{2DB45E80-7A08-476D-AF78-146C1B4809EC}"/>
    <hyperlink ref="K13509" r:id="rId2261" xr:uid="{6B98C311-BE5C-41AB-92FB-BC3A131E4AC4}"/>
    <hyperlink ref="K13510" r:id="rId2262" xr:uid="{183BBD3C-9EFA-4807-B777-F50CCFC04FDF}"/>
    <hyperlink ref="K13511" r:id="rId2263" xr:uid="{16387C77-599E-428D-8D51-0E22D171E5FE}"/>
    <hyperlink ref="K13512" r:id="rId2264" xr:uid="{54519CAD-1F6D-4445-B788-A440FF0CA2F0}"/>
    <hyperlink ref="K13517" r:id="rId2265" xr:uid="{878C42EE-3A75-4AE5-997F-1C9D26DE862B}"/>
    <hyperlink ref="K13518" r:id="rId2266" xr:uid="{40D5DFA6-D282-4A84-9FC9-463555B80D46}"/>
    <hyperlink ref="K13520" r:id="rId2267" xr:uid="{F3916D64-4E82-4DFA-AE09-F9729F50F7B8}"/>
    <hyperlink ref="K13521" r:id="rId2268" xr:uid="{0EEFD495-4559-4C30-8153-912195BD13C2}"/>
    <hyperlink ref="K13523" r:id="rId2269" xr:uid="{AB727DFF-1D4A-4CA7-933B-D1F886792DFF}"/>
    <hyperlink ref="K13524" r:id="rId2270" xr:uid="{93CD20D3-25A1-4572-9D26-0A5A6C80872A}"/>
    <hyperlink ref="K13525" r:id="rId2271" xr:uid="{1B6E36C2-B096-45C7-8B5F-ABB5E6111950}"/>
    <hyperlink ref="K13526" r:id="rId2272" xr:uid="{9E359F31-4D32-4B3A-B83D-3103E0688881}"/>
    <hyperlink ref="K13527" r:id="rId2273" xr:uid="{4087092C-F361-468D-AEFE-3C5BB25DF020}"/>
    <hyperlink ref="K13528" r:id="rId2274" xr:uid="{7DEF18E3-9A32-4358-9FD8-E595167E70E4}"/>
    <hyperlink ref="K13529" r:id="rId2275" xr:uid="{A1775281-1545-4EA0-9F3C-B85114AE8F9D}"/>
    <hyperlink ref="K13530" r:id="rId2276" xr:uid="{8C83EED4-3001-4F73-BB70-93686BD6D528}"/>
    <hyperlink ref="K13531" r:id="rId2277" xr:uid="{EA47B0A9-F728-4BC7-94D4-1A4D4973156D}"/>
    <hyperlink ref="K13532" r:id="rId2278" xr:uid="{A9CB0433-924E-4217-832B-0884C376AECD}"/>
    <hyperlink ref="K13533" r:id="rId2279" xr:uid="{4E41634B-5BCD-4DA2-817E-5F8A4FD3C774}"/>
    <hyperlink ref="K13534" r:id="rId2280" xr:uid="{478F0A3D-15C9-4853-B376-4CF1066C2495}"/>
    <hyperlink ref="K13535" r:id="rId2281" xr:uid="{22C520CC-05F3-467F-A955-10E3528CE970}"/>
    <hyperlink ref="K13536" r:id="rId2282" xr:uid="{86584A31-4CCB-431D-A184-15A725816F35}"/>
    <hyperlink ref="K13537" r:id="rId2283" xr:uid="{FB410456-EC10-4DB5-895E-08CC93875A71}"/>
    <hyperlink ref="K13538" r:id="rId2284" xr:uid="{B82754B1-6F34-4940-97C8-9A2286610EE1}"/>
    <hyperlink ref="K13539" r:id="rId2285" xr:uid="{DB52599A-6E99-447E-8718-4F00C3818CA8}"/>
    <hyperlink ref="K13540" r:id="rId2286" xr:uid="{82A60FE4-52A5-4B95-AD70-6EBF86DDE7F9}"/>
    <hyperlink ref="K13541" r:id="rId2287" xr:uid="{3F394C58-8AAD-4777-A8B2-A6C8B8038CFE}"/>
    <hyperlink ref="K13542" r:id="rId2288" xr:uid="{5731176D-7561-46FA-A4EE-C54C3E2CF020}"/>
    <hyperlink ref="K13544" r:id="rId2289" xr:uid="{B331D934-B6E4-4EF6-8D31-958C54128DE6}"/>
    <hyperlink ref="K13545" r:id="rId2290" xr:uid="{96392B55-9F3A-4686-A654-4D872EF905B2}"/>
    <hyperlink ref="K13546" r:id="rId2291" xr:uid="{6112B347-16DE-4716-9DD9-402D1337B0C0}"/>
    <hyperlink ref="K13548" r:id="rId2292" xr:uid="{AE264A74-BD69-41FC-A542-BB7B88717115}"/>
    <hyperlink ref="K13549" r:id="rId2293" xr:uid="{34CE2C4D-DFEE-4E83-81E5-47D2FF3B556D}"/>
    <hyperlink ref="K13550" r:id="rId2294" xr:uid="{F8C47EC7-19FC-4A02-8DC3-0F8C7045906C}"/>
    <hyperlink ref="K13562" r:id="rId2295" xr:uid="{065D0629-7BBE-4D5A-9C00-283C48151C15}"/>
    <hyperlink ref="K13670" r:id="rId2296" xr:uid="{34F9886E-1EA9-409E-983E-04E6699EEB11}"/>
    <hyperlink ref="K13672" r:id="rId2297" xr:uid="{CA4EE545-A0A4-4FA2-8381-04193E85F1F1}"/>
    <hyperlink ref="K13676" r:id="rId2298" xr:uid="{75CCFE63-E185-433D-B0EE-57F1E2C0ECF5}"/>
    <hyperlink ref="K13679" r:id="rId2299" xr:uid="{69FAA018-FB95-4DED-9917-79FA461349C7}"/>
    <hyperlink ref="K13680" r:id="rId2300" xr:uid="{03D8A13F-66A2-4A9C-B33F-6B0ADC46C4F9}"/>
    <hyperlink ref="K13682" r:id="rId2301" xr:uid="{EDB0BE1B-0458-45F3-88C2-34EE1863C624}"/>
    <hyperlink ref="K13685" r:id="rId2302" xr:uid="{ED5651FB-60E9-4866-872B-CB5875C70CCD}"/>
    <hyperlink ref="K13687" r:id="rId2303" xr:uid="{7E680749-7405-4FFC-A402-ECA3F1540CD5}"/>
    <hyperlink ref="K13691" r:id="rId2304" xr:uid="{0EB451BC-EDAB-41AD-ADC9-9BB37167B832}"/>
    <hyperlink ref="K13693" r:id="rId2305" xr:uid="{28AFCBC5-B7B8-429E-B3BC-F6369D014F41}"/>
    <hyperlink ref="K13694" r:id="rId2306" xr:uid="{16CE6346-33CA-47A0-B93B-74EFBE076FF4}"/>
    <hyperlink ref="K13696" r:id="rId2307" xr:uid="{7B6F8708-9864-49C8-AA07-76E120938C51}"/>
    <hyperlink ref="K13700" r:id="rId2308" xr:uid="{E11E6FDD-CC28-4E8B-846F-97D3FA27E3F3}"/>
    <hyperlink ref="K13707" r:id="rId2309" xr:uid="{007246E9-543B-4B06-AD4C-7A35CC0C9CBE}"/>
    <hyperlink ref="K13710" r:id="rId2310" xr:uid="{5F49AF34-A2C8-4D53-9976-135CE76AF2AA}"/>
    <hyperlink ref="K13719" r:id="rId2311" xr:uid="{B25EB594-22EB-4CF5-842B-327B21E465CF}"/>
    <hyperlink ref="K13722" r:id="rId2312" xr:uid="{FB2724D9-CBD6-4A4F-9B4F-653CB5DF50F3}"/>
    <hyperlink ref="K13724" r:id="rId2313" xr:uid="{EC01432C-D8CF-4D8D-BD37-C28D336850A7}"/>
    <hyperlink ref="K13726" r:id="rId2314" xr:uid="{B8085D82-4F44-437B-840C-080C2430AB8F}"/>
    <hyperlink ref="K13729" r:id="rId2315" xr:uid="{0ED696C4-290B-4FB1-8E95-D8C6C35A4E46}"/>
    <hyperlink ref="K13730" r:id="rId2316" xr:uid="{AFC08686-5F75-4A51-9E21-B575C981811D}"/>
    <hyperlink ref="K13731" r:id="rId2317" xr:uid="{1F8FF27B-C829-43CF-962A-598C665CAF9C}"/>
    <hyperlink ref="K13733" r:id="rId2318" xr:uid="{17471B2C-02A9-4266-B5EE-F038656A1BF0}"/>
    <hyperlink ref="K13734" r:id="rId2319" xr:uid="{5272800B-B77D-43E7-91D1-E49C32068284}"/>
    <hyperlink ref="K13735" r:id="rId2320" xr:uid="{35018ABA-68AA-415C-81B8-0C34F23A2791}"/>
    <hyperlink ref="K13736" r:id="rId2321" xr:uid="{02D5D05D-418D-4D46-B5B2-0978A10EACAA}"/>
    <hyperlink ref="K13738" r:id="rId2322" xr:uid="{DBE7DB37-B6C5-499C-9FDC-10A849C5723A}"/>
    <hyperlink ref="K13739" r:id="rId2323" xr:uid="{A3897CB7-718B-47B4-B36E-3E4E26D051A4}"/>
    <hyperlink ref="K13740" r:id="rId2324" xr:uid="{4BF7F764-A4C3-4F15-A609-915732449C8A}"/>
    <hyperlink ref="K13741" r:id="rId2325" xr:uid="{2C212184-EDEF-420F-860F-99BF9B54D645}"/>
    <hyperlink ref="K13751" r:id="rId2326" xr:uid="{F34FCB53-1F18-4A0B-825A-C20C07EECEC1}"/>
    <hyperlink ref="K13754" r:id="rId2327" xr:uid="{110BA6C9-831C-41CA-AE13-10E52E2445B3}"/>
    <hyperlink ref="K13755" r:id="rId2328" xr:uid="{CC1BE4B0-C42A-46D5-8008-2903BB7E1E7C}"/>
    <hyperlink ref="K13756" r:id="rId2329" xr:uid="{BC7C8473-133B-4D2F-B0E3-A5C2A44C859F}"/>
    <hyperlink ref="K13758" r:id="rId2330" xr:uid="{BEFBC8AD-689E-4B0B-9467-A51CBF399412}"/>
    <hyperlink ref="K13759" r:id="rId2331" xr:uid="{F051F888-EC6F-4E36-A087-55A62368FFF4}"/>
    <hyperlink ref="K13760" r:id="rId2332" xr:uid="{2F97078A-91E4-46CF-AB77-0B7BE539BB0D}"/>
    <hyperlink ref="K13761" r:id="rId2333" xr:uid="{4A21709A-292F-403D-B714-3E112CFF6343}"/>
    <hyperlink ref="K13762" r:id="rId2334" xr:uid="{B412F0A0-C5A4-4804-A1D9-BFEF0EAE5863}"/>
    <hyperlink ref="K13763" r:id="rId2335" xr:uid="{7046F85E-6ADB-435C-B3D2-D4D16BC9F2BB}"/>
    <hyperlink ref="K13764" r:id="rId2336" xr:uid="{38B3DB1A-D070-4C72-8AF3-FA2CDDFF545F}"/>
    <hyperlink ref="K13765" r:id="rId2337" xr:uid="{7E36D080-4CE6-4A52-846C-0C1D6F14A753}"/>
    <hyperlink ref="K13767" r:id="rId2338" xr:uid="{D7B62C6C-B2DE-44A4-A467-28FB79FF37C1}"/>
    <hyperlink ref="K13768" r:id="rId2339" xr:uid="{43F7C16E-726D-4EAF-B378-9F69C078B7F5}"/>
    <hyperlink ref="K13769" r:id="rId2340" xr:uid="{F01FE0FC-62A1-41E9-B932-7912AB08111C}"/>
    <hyperlink ref="K13770" r:id="rId2341" xr:uid="{11D909BF-6D0F-4A2E-9516-99B62BB22D76}"/>
    <hyperlink ref="K13771" r:id="rId2342" xr:uid="{306FE571-27EC-4791-AE8E-9277EF6063AF}"/>
    <hyperlink ref="K13772" r:id="rId2343" xr:uid="{44B20A6D-BFFE-417D-B616-1691C6A4B460}"/>
    <hyperlink ref="K13773" r:id="rId2344" xr:uid="{B7FA583E-A8B7-4BF6-A822-6D0F7D7B6FCD}"/>
    <hyperlink ref="K13774" r:id="rId2345" xr:uid="{C31A319A-DBBE-4662-AAE6-CF7D35035CB0}"/>
    <hyperlink ref="K13775" r:id="rId2346" xr:uid="{52A227F8-6E77-4040-91D1-CA86D2612E5C}"/>
    <hyperlink ref="K13776" r:id="rId2347" xr:uid="{46F66410-4ECF-4E51-B62E-38867B5378E8}"/>
    <hyperlink ref="K13777" r:id="rId2348" xr:uid="{E53612FA-F2F0-4EE3-897E-941531C13EF8}"/>
    <hyperlink ref="K13779" r:id="rId2349" xr:uid="{10923803-2278-40EF-9659-DE0CED104F6B}"/>
    <hyperlink ref="K13780" r:id="rId2350" xr:uid="{B18C5A07-F01E-460F-A0B3-79975D365059}"/>
    <hyperlink ref="K13781" r:id="rId2351" xr:uid="{2FEEAF10-B237-4E32-9B25-DA31E920637A}"/>
    <hyperlink ref="K13782" r:id="rId2352" xr:uid="{C0606033-4FCD-469A-8B02-997FC4B28EE5}"/>
    <hyperlink ref="K13783" r:id="rId2353" xr:uid="{9E81F4DA-74BF-459A-8AB6-8563852063C3}"/>
    <hyperlink ref="K13785" r:id="rId2354" xr:uid="{A15FC50F-489E-4833-80E0-CD51281EEBE4}"/>
    <hyperlink ref="K13787" r:id="rId2355" xr:uid="{48423BE0-CE7F-4963-9870-221E6486451D}"/>
    <hyperlink ref="K13788" r:id="rId2356" xr:uid="{F6B161DB-BEB9-45D6-A374-A281BF66F76E}"/>
    <hyperlink ref="K13789" r:id="rId2357" xr:uid="{7E2AAF32-757D-4025-BADF-262B5B0BCD57}"/>
    <hyperlink ref="K13790" r:id="rId2358" xr:uid="{7F87C2B5-BDFC-4003-9C5B-2FA8F99EC9C8}"/>
    <hyperlink ref="K13791" r:id="rId2359" xr:uid="{14645FC2-FC49-4426-BC32-EF751DB5D969}"/>
    <hyperlink ref="K13792" r:id="rId2360" xr:uid="{5E215EF5-18C7-4C3F-AE15-6F18D023C2C8}"/>
    <hyperlink ref="K13794" r:id="rId2361" xr:uid="{3FFC0512-D42C-4FE5-8C80-16E646898E10}"/>
    <hyperlink ref="K13795" r:id="rId2362" xr:uid="{5D7F9268-B314-4E6F-A824-159CBF4E2F41}"/>
    <hyperlink ref="K13796" r:id="rId2363" xr:uid="{AC1F8E41-AC9F-4A3C-BD9D-6F50733C5F6C}"/>
    <hyperlink ref="K13797" r:id="rId2364" xr:uid="{DB46DEF7-BBA8-4BA5-B7B1-3E77EF5E4F9D}"/>
    <hyperlink ref="K13798" r:id="rId2365" xr:uid="{E437ACCB-1975-4BC0-AADA-E51221A50AE5}"/>
    <hyperlink ref="K13799" r:id="rId2366" xr:uid="{930A7DF5-180A-44A3-A553-327986F38DF4}"/>
    <hyperlink ref="K13800" r:id="rId2367" xr:uid="{FEEFF7F1-C3E9-4706-B9F0-348FDAF3ADA5}"/>
    <hyperlink ref="K13801" r:id="rId2368" xr:uid="{24D56883-ACB3-492C-A8C6-BB568251FF7E}"/>
    <hyperlink ref="K13802" r:id="rId2369" xr:uid="{5EDF13BB-F20D-4068-A069-F0DE1014DFCB}"/>
    <hyperlink ref="K13803" r:id="rId2370" xr:uid="{4ADE1A61-46FC-4332-9E7F-41093D182DD1}"/>
    <hyperlink ref="K13804" r:id="rId2371" xr:uid="{ACCA61B1-317B-4334-988F-3E2D082D3C7B}"/>
    <hyperlink ref="K13805" r:id="rId2372" xr:uid="{C7C83789-FEE2-4C11-87FF-5A494C2B1C11}"/>
    <hyperlink ref="K13806" r:id="rId2373" xr:uid="{E7D7A8E4-87FC-4387-AC20-9D1DD7945394}"/>
    <hyperlink ref="K13808" r:id="rId2374" xr:uid="{E71FE617-B032-40D8-980F-0F1DD140255F}"/>
    <hyperlink ref="K13809" r:id="rId2375" xr:uid="{DBFA0E33-F3E6-4928-964F-518A0C9A8297}"/>
    <hyperlink ref="K13813" r:id="rId2376" xr:uid="{684469B7-2E61-4F45-9740-7A6C8AFD382E}"/>
    <hyperlink ref="K13814" r:id="rId2377" xr:uid="{66DA9C71-520B-4361-B863-9EC05D4F15DD}"/>
    <hyperlink ref="K13815" r:id="rId2378" xr:uid="{9AB2C45D-58E9-4164-AC39-169C70254CF0}"/>
    <hyperlink ref="K13816" r:id="rId2379" xr:uid="{D6B47ED9-DCF2-467A-9F80-6AC420DA1BC8}"/>
    <hyperlink ref="K13817" r:id="rId2380" xr:uid="{3326891F-2C19-4065-88BB-E2177A41B9B0}"/>
    <hyperlink ref="K13818" r:id="rId2381" xr:uid="{EEE03DA5-67A9-455E-AB93-46A11FA63308}"/>
    <hyperlink ref="K13819" r:id="rId2382" xr:uid="{591F65CC-1C0E-45F0-8C35-A1FF440991A2}"/>
    <hyperlink ref="K13820" r:id="rId2383" xr:uid="{63E670C8-FC5D-48BA-ACB7-7F6386B1E57D}"/>
    <hyperlink ref="K13821" r:id="rId2384" xr:uid="{C03679E7-6055-44F2-9A8A-D70F68549539}"/>
    <hyperlink ref="K13822" r:id="rId2385" xr:uid="{61B101CC-89C7-4C57-8512-C9ADABBC7010}"/>
    <hyperlink ref="K13823" r:id="rId2386" xr:uid="{FA1F2866-7609-4EFE-86CD-0E939761C0E3}"/>
    <hyperlink ref="K13824" r:id="rId2387" xr:uid="{B1E9D9AC-24C3-467B-88D7-5446E1D63C16}"/>
    <hyperlink ref="K13825" r:id="rId2388" xr:uid="{62B57F9F-A0CE-47C4-86C9-B5BF362FC866}"/>
    <hyperlink ref="K13826" r:id="rId2389" xr:uid="{D11D5B29-C982-4D26-BC8E-36286DDDA181}"/>
    <hyperlink ref="K13827" r:id="rId2390" xr:uid="{ACC215D9-F6D5-416D-AFF7-F480860EE5A4}"/>
    <hyperlink ref="K13828" r:id="rId2391" xr:uid="{C0300558-1AE1-4A11-A166-3D9EF4D64964}"/>
    <hyperlink ref="K13829" r:id="rId2392" xr:uid="{A9D745F4-3E82-4476-BFB0-7FD5753C225F}"/>
    <hyperlink ref="K13830" r:id="rId2393" xr:uid="{30270FAD-BB46-426D-9CC3-548888C6B457}"/>
    <hyperlink ref="K13831" r:id="rId2394" xr:uid="{BC68ACC3-5FF0-4BC6-90B2-CBAA5B1A8B64}"/>
    <hyperlink ref="K13832" r:id="rId2395" xr:uid="{73EC9FA2-B386-4FD9-9187-FC23278A17CA}"/>
    <hyperlink ref="K13833" r:id="rId2396" xr:uid="{97DFD9CE-BCFA-4890-9F2A-FB77E28EBDC7}"/>
    <hyperlink ref="K13835" r:id="rId2397" xr:uid="{3DB93D4C-1CF4-44F3-A7D6-A3EFBD6914A3}"/>
    <hyperlink ref="K13836" r:id="rId2398" xr:uid="{D0A64AB0-EE64-4962-A1E9-BA0C6C5C20FB}"/>
    <hyperlink ref="K13837" r:id="rId2399" xr:uid="{73F4303F-EF97-461F-8F75-C3BCCAA4017B}"/>
    <hyperlink ref="K13840" r:id="rId2400" xr:uid="{95EC0F12-B99B-43F9-BB58-1A0DB5509E72}"/>
    <hyperlink ref="K13841" r:id="rId2401" xr:uid="{D4630777-8BF7-4AF0-92A3-B4B085E4CD48}"/>
    <hyperlink ref="K13842" r:id="rId2402" xr:uid="{38731968-EAB8-4453-8547-7D76BAE8BF88}"/>
    <hyperlink ref="K13843" r:id="rId2403" xr:uid="{38903EE6-97B4-4968-AF6C-EE570ACDB12B}"/>
    <hyperlink ref="K13844" r:id="rId2404" xr:uid="{D68ADA3F-A951-44A4-825F-4C6BD7EA6662}"/>
    <hyperlink ref="K13847" r:id="rId2405" xr:uid="{1C963336-2A7E-49B1-B63A-CE300DC833E3}"/>
    <hyperlink ref="K13848" r:id="rId2406" xr:uid="{F12A612C-3A75-4108-8368-98B7FB569CE1}"/>
    <hyperlink ref="K13849" r:id="rId2407" xr:uid="{60F864CB-621A-405F-BB15-80867BE97DD4}"/>
    <hyperlink ref="K13850" r:id="rId2408" xr:uid="{E53112BD-EC88-4587-B0CA-885B5A8D8A9B}"/>
    <hyperlink ref="K13851" r:id="rId2409" xr:uid="{D195DAB9-75C8-416D-89F6-F632F85EA2C0}"/>
    <hyperlink ref="K13853" r:id="rId2410" xr:uid="{35DE455D-8FA3-4F30-8A66-62FF0180A259}"/>
    <hyperlink ref="K13854" r:id="rId2411" xr:uid="{EB373C94-F85E-4BE3-9AE6-A87473999571}"/>
    <hyperlink ref="K13855" r:id="rId2412" xr:uid="{A025A78E-8AE8-4F2F-9D2B-1A3CE941C8AD}"/>
    <hyperlink ref="K13856" r:id="rId2413" xr:uid="{67184DEB-D511-418A-9DB9-26A2B9B5D5E6}"/>
    <hyperlink ref="K13857" r:id="rId2414" xr:uid="{B655EA64-CFF1-45D9-96C2-30AC1C7CC55A}"/>
    <hyperlink ref="K13858" r:id="rId2415" xr:uid="{E62BD6C0-A666-4021-8EE6-E0CDBCF6E878}"/>
    <hyperlink ref="K13859" r:id="rId2416" xr:uid="{99034343-3193-4D23-ABC1-8BD23B1785B5}"/>
    <hyperlink ref="K13860" r:id="rId2417" xr:uid="{C65F0881-B790-4900-B731-F059CD187FA5}"/>
    <hyperlink ref="K13861" r:id="rId2418" xr:uid="{4A204112-A8CF-47B9-A9A2-E288EB6FCF2F}"/>
    <hyperlink ref="K13862" r:id="rId2419" xr:uid="{E783617C-1CD9-4C58-AEDE-D99BEE5135A5}"/>
    <hyperlink ref="K13863" r:id="rId2420" xr:uid="{4A0519D4-403F-466A-9FA8-621D5109CD58}"/>
    <hyperlink ref="K13865" r:id="rId2421" xr:uid="{6BBF856A-4AB3-45D7-A182-87BEA166E459}"/>
    <hyperlink ref="K13866" r:id="rId2422" xr:uid="{E071E78C-4E6D-40F2-97C4-C3E3627DE183}"/>
    <hyperlink ref="K13867" r:id="rId2423" xr:uid="{ACDE9218-E374-4FE5-B364-F734B59C52D9}"/>
    <hyperlink ref="K13868" r:id="rId2424" xr:uid="{3F89D7C6-37C7-468C-B097-0629E5C7D451}"/>
    <hyperlink ref="K13869" r:id="rId2425" xr:uid="{842FE85D-282A-4638-9E47-DB636DED7DE3}"/>
    <hyperlink ref="K13870" r:id="rId2426" xr:uid="{30E07583-4F1B-41CD-A8EA-2545D8C60CD8}"/>
    <hyperlink ref="K13872" r:id="rId2427" xr:uid="{61BC35CA-0F4A-493B-9901-544114F372CF}"/>
    <hyperlink ref="K13873" r:id="rId2428" xr:uid="{2A3B7B40-2CD0-457F-AB93-E31C758DBC37}"/>
    <hyperlink ref="K13875" r:id="rId2429" xr:uid="{A5823C59-A2D1-48E6-866B-25FB2E7F9799}"/>
    <hyperlink ref="K13877" r:id="rId2430" xr:uid="{5B4786D6-F70E-4B4A-A0D8-ECDC6C91A3B9}"/>
    <hyperlink ref="K13882" r:id="rId2431" xr:uid="{5816BE8E-62AE-478E-8CA3-17487F20242D}"/>
    <hyperlink ref="K13884" r:id="rId2432" xr:uid="{1ACEE256-3004-4AD4-B362-0FFA9ADEC3E9}"/>
    <hyperlink ref="K13888" r:id="rId2433" xr:uid="{BC673754-C694-467C-BE78-91951AA10240}"/>
    <hyperlink ref="K13907" r:id="rId2434" xr:uid="{4D9BA3D7-E6B3-4CD5-AA18-405CCD57112B}"/>
    <hyperlink ref="K13922" r:id="rId2435" xr:uid="{313C077F-B042-417E-B23E-F9AF9D74E201}"/>
    <hyperlink ref="K13928" r:id="rId2436" xr:uid="{69CD203B-9C5F-447D-9373-2CC06318305F}"/>
    <hyperlink ref="K13939" r:id="rId2437" xr:uid="{F851E60E-0817-49E8-BC23-BA056BBA0313}"/>
    <hyperlink ref="K13962" r:id="rId2438" xr:uid="{57E9E5DA-104F-4655-B357-A1304498E900}"/>
    <hyperlink ref="K14006" r:id="rId2439" xr:uid="{B7CEECC4-31A1-46C2-80F9-DCA3B74068C3}"/>
    <hyperlink ref="K14021" r:id="rId2440" xr:uid="{6FACFEEB-6E02-4DD7-AAD7-B21DDFE84A4C}"/>
    <hyperlink ref="K14053" r:id="rId2441" xr:uid="{5E2E4ECE-6072-4473-94AF-2A2B974CB1EF}"/>
    <hyperlink ref="K14054" r:id="rId2442" xr:uid="{A591E5C0-BF4C-4952-9230-4CE597C16B75}"/>
    <hyperlink ref="K14055" r:id="rId2443" xr:uid="{C2815725-D797-4EF2-A97C-B0DE68E4D59E}"/>
    <hyperlink ref="K14056" r:id="rId2444" xr:uid="{4952E432-0B21-42C3-BDF6-71E76CF60409}"/>
    <hyperlink ref="K14057" r:id="rId2445" xr:uid="{D4329652-378A-44F5-A7FA-4A7F5A491D85}"/>
    <hyperlink ref="K14061" r:id="rId2446" xr:uid="{2AFD81ED-8D04-4914-B03A-9A76AEAEC087}"/>
    <hyperlink ref="K14063" r:id="rId2447" xr:uid="{CF8350FC-4B39-46CF-AF4A-4ACA0E206636}"/>
    <hyperlink ref="K14064" r:id="rId2448" xr:uid="{FBC55733-B6D5-4308-BCCD-A0E2AB54DE1B}"/>
    <hyperlink ref="K14065" r:id="rId2449" xr:uid="{16E9C28A-079F-477F-9A03-8083174ACAC2}"/>
    <hyperlink ref="K14066" r:id="rId2450" xr:uid="{C7A638F8-7BD5-4CDB-BD48-0CAD06801C43}"/>
    <hyperlink ref="K14067" r:id="rId2451" xr:uid="{BFCBB2D2-9B98-4EFB-977F-FC9ACB66E3E9}"/>
    <hyperlink ref="K14068" r:id="rId2452" xr:uid="{05F2D783-F786-44F0-9515-4701394C88CC}"/>
    <hyperlink ref="K14069" r:id="rId2453" xr:uid="{E35D97A3-28D4-4077-8DAB-0775FA18C805}"/>
    <hyperlink ref="K14070" r:id="rId2454" xr:uid="{C9BC5553-AE37-4DF2-A6ED-EAB4778281F7}"/>
    <hyperlink ref="K14071" r:id="rId2455" xr:uid="{28975DD5-0DD2-46F5-9330-61E69303C094}"/>
    <hyperlink ref="K14073" r:id="rId2456" xr:uid="{8540AFBB-6BF6-4914-B68F-8B59268E5BC7}"/>
    <hyperlink ref="K14074" r:id="rId2457" xr:uid="{09466970-B008-41AE-9B83-9327CAAAED41}"/>
    <hyperlink ref="K14076" r:id="rId2458" xr:uid="{5D1D0784-E15E-49CD-AE51-F0EAB6F2DE37}"/>
    <hyperlink ref="K14077" r:id="rId2459" xr:uid="{6C033F5C-5817-4EFE-96FF-EC0678ABAFED}"/>
    <hyperlink ref="K14085" r:id="rId2460" xr:uid="{D3E4EA55-A918-416E-A95E-E81BE88C243F}"/>
    <hyperlink ref="K14086" r:id="rId2461" xr:uid="{2EA12270-2EBB-4245-9974-4952D28F3445}"/>
    <hyperlink ref="K14087" r:id="rId2462" xr:uid="{C3F6D60C-43AF-458A-AEE1-A30992B4FDE2}"/>
    <hyperlink ref="K14088" r:id="rId2463" xr:uid="{52766DD9-23A4-4E47-A9FB-DCFC979F73C1}"/>
    <hyperlink ref="K14089" r:id="rId2464" xr:uid="{6DE6AD01-60D5-473F-8E8A-FC117B500E6D}"/>
    <hyperlink ref="K14090" r:id="rId2465" xr:uid="{046EDBA2-120C-4D2C-8836-48B3FA88CD51}"/>
    <hyperlink ref="K14096" r:id="rId2466" xr:uid="{7C3809F0-44A2-4CE4-B1C2-F378DCB18BC8}"/>
    <hyperlink ref="K14099" r:id="rId2467" xr:uid="{A88C7E3E-9AD5-46D0-ACF8-75C9A158D5C8}"/>
    <hyperlink ref="K14100" r:id="rId2468" xr:uid="{E82D7BFB-DCDD-4F2E-9BB4-217A464B2793}"/>
    <hyperlink ref="K14103" r:id="rId2469" xr:uid="{10EA8F1C-32BE-4773-9993-385037BB21B8}"/>
    <hyperlink ref="K14105" r:id="rId2470" xr:uid="{2107D50A-739B-43AE-BD99-4DD3837D4DB8}"/>
    <hyperlink ref="K14106" r:id="rId2471" xr:uid="{CE94F138-4A18-49E0-A78A-5644144B4D6C}"/>
    <hyperlink ref="K14109" r:id="rId2472" xr:uid="{D633F4E0-F5BB-4C66-922A-05BBF92CA3B5}"/>
    <hyperlink ref="K14110" r:id="rId2473" xr:uid="{5F1228E5-9376-430F-B0C3-C9EDBF50CC96}"/>
    <hyperlink ref="K14112" r:id="rId2474" xr:uid="{4F1D385A-747B-4C8F-9799-16B03577134D}"/>
    <hyperlink ref="K14113" r:id="rId2475" xr:uid="{148D0325-8901-4251-9929-120DED144696}"/>
    <hyperlink ref="K14114" r:id="rId2476" xr:uid="{CC4B9265-0B2A-4C90-8A44-94BB20BE339D}"/>
    <hyperlink ref="K14115" r:id="rId2477" xr:uid="{873ACAF0-91D5-430E-9DF7-644ACD64D8AB}"/>
    <hyperlink ref="K14116" r:id="rId2478" xr:uid="{72EC9C63-6B3A-4536-8212-22413882F9BB}"/>
    <hyperlink ref="K14117" r:id="rId2479" xr:uid="{11C662BB-173E-4DC0-A603-4AE5217053BB}"/>
    <hyperlink ref="K14119" r:id="rId2480" xr:uid="{A8A1917D-136D-4F36-84F5-2C577F7E43A0}"/>
    <hyperlink ref="K14120" r:id="rId2481" xr:uid="{A1756897-D725-46BA-82C2-2AF5E910F685}"/>
    <hyperlink ref="K14121" r:id="rId2482" xr:uid="{DA37651F-82E7-4463-AB70-581C3FD8AC1B}"/>
    <hyperlink ref="K14122" r:id="rId2483" xr:uid="{AC6F95EC-F353-42F3-BB4E-B765C53976D8}"/>
    <hyperlink ref="K14123" r:id="rId2484" xr:uid="{418B2B82-5137-4B46-82A5-DC47423DCDE4}"/>
    <hyperlink ref="K14124" r:id="rId2485" xr:uid="{571C2982-4EC0-4E05-B7D5-777FECEF4CD3}"/>
    <hyperlink ref="K14125" r:id="rId2486" xr:uid="{458A5B18-6A5E-43B9-8D3C-4E249CE04E7B}"/>
    <hyperlink ref="K14126" r:id="rId2487" xr:uid="{06E19B3F-5D51-468D-8865-68551F508756}"/>
    <hyperlink ref="K14127" r:id="rId2488" xr:uid="{A446C663-EF01-40A1-9B93-A9EA47F8702F}"/>
    <hyperlink ref="K14128" r:id="rId2489" xr:uid="{572F1202-4C92-47EA-8063-6A2BD82AC439}"/>
    <hyperlink ref="K14129" r:id="rId2490" xr:uid="{8C108B33-D2BE-4266-A0CB-F24BDA96ADFF}"/>
    <hyperlink ref="K14130" r:id="rId2491" xr:uid="{F6095940-FE23-4E74-B45A-5486F950F550}"/>
    <hyperlink ref="K14131" r:id="rId2492" xr:uid="{E8568E1F-5A12-41F3-9050-63754F32DB0C}"/>
    <hyperlink ref="K14132" r:id="rId2493" xr:uid="{548E184F-09C7-4CB5-B401-4A4037C90A29}"/>
    <hyperlink ref="K14133" r:id="rId2494" xr:uid="{91EBD363-B281-4C4B-AE29-6A01C316DAA9}"/>
    <hyperlink ref="K14134" r:id="rId2495" xr:uid="{6B8C4A3F-8E1E-4120-933E-85E8EDDEBD14}"/>
    <hyperlink ref="K14135" r:id="rId2496" xr:uid="{92F05931-09E6-492D-ACC3-5B1078F269E9}"/>
    <hyperlink ref="K14136" r:id="rId2497" xr:uid="{1320B414-429F-47C1-8ABB-55A08AFF0F7E}"/>
    <hyperlink ref="K14137" r:id="rId2498" xr:uid="{AE18D649-4B62-44AB-9B37-404AE46DF53E}"/>
    <hyperlink ref="K14140" r:id="rId2499" xr:uid="{5059DAF3-02AD-4583-A313-F61C5A174077}"/>
    <hyperlink ref="K14141" r:id="rId2500" xr:uid="{EBD81A7A-3965-46C4-9D0A-AEF2D9B1A6D3}"/>
    <hyperlink ref="K14143" r:id="rId2501" xr:uid="{59212CA2-E3BA-47EC-8534-22628A6B9DAD}"/>
    <hyperlink ref="K14144" r:id="rId2502" xr:uid="{0B505D18-E814-40F1-9B22-9B915F378114}"/>
    <hyperlink ref="K14146" r:id="rId2503" xr:uid="{A7314CBD-E501-489C-A022-66B62E672426}"/>
    <hyperlink ref="K14147" r:id="rId2504" xr:uid="{25D4E059-F836-4BDC-8BA2-2154219A6400}"/>
    <hyperlink ref="K14148" r:id="rId2505" xr:uid="{23481FF2-1BF0-4C4F-A417-4AEBB992313F}"/>
    <hyperlink ref="K14149" r:id="rId2506" xr:uid="{30A0B556-E749-4F37-8AFF-FD441E0EE64D}"/>
    <hyperlink ref="K14154" r:id="rId2507" xr:uid="{1B793A2B-33E7-46C7-BE14-2D144796CF5B}"/>
    <hyperlink ref="K14155" r:id="rId2508" xr:uid="{77C2C8F2-7D62-4EA4-AC22-8E8363B60012}"/>
    <hyperlink ref="K14156" r:id="rId2509" xr:uid="{71BF186F-7075-43B4-8DDC-580C6181645B}"/>
    <hyperlink ref="K14157" r:id="rId2510" xr:uid="{65F7006E-D602-4D71-AE17-00E4A55F03E5}"/>
    <hyperlink ref="K14171" r:id="rId2511" xr:uid="{CC133777-98DF-44F3-929B-B497CD9E5D96}"/>
    <hyperlink ref="K14174" r:id="rId2512" xr:uid="{19BD335E-02FD-40C4-B8AD-4776E7C02A30}"/>
    <hyperlink ref="K14175" r:id="rId2513" xr:uid="{ACA002F7-4928-4731-AE96-106CF7A40296}"/>
    <hyperlink ref="K14176" r:id="rId2514" xr:uid="{EF4DA3AB-EC38-424F-82D0-17090DD8EF71}"/>
    <hyperlink ref="K14177" r:id="rId2515" xr:uid="{6FB4C0A9-4A80-4676-B8BC-D2C162F27BCB}"/>
    <hyperlink ref="K14187" r:id="rId2516" xr:uid="{DE32562E-B8A9-4602-95E6-79D43FA036D2}"/>
    <hyperlink ref="K14189" r:id="rId2517" xr:uid="{110DA10F-C01F-4E39-BAF9-69A34E7CD4B3}"/>
    <hyperlink ref="K14190" r:id="rId2518" xr:uid="{03B6CDED-09C3-4C3A-A6E0-0022E168BC09}"/>
    <hyperlink ref="K14191" r:id="rId2519" xr:uid="{80593A7E-DFCF-44F6-BF75-1BD0CC0444E0}"/>
    <hyperlink ref="K14196" r:id="rId2520" xr:uid="{F3267B7E-5494-4A41-91B0-ED543DCE378B}"/>
    <hyperlink ref="K14197" r:id="rId2521" xr:uid="{1C456F85-F8DE-4A2E-A5D4-4BA64C401A0F}"/>
    <hyperlink ref="K14217" r:id="rId2522" xr:uid="{F1306219-955A-4F8D-9AFB-7DE6BF5D06BF}"/>
    <hyperlink ref="K14218" r:id="rId2523" xr:uid="{1DF1C9E4-A07C-4EB6-99FA-E323D0CB8C35}"/>
    <hyperlink ref="K14219" r:id="rId2524" xr:uid="{267F55A5-4907-4CFC-8B53-B5435976E888}"/>
    <hyperlink ref="K14220" r:id="rId2525" xr:uid="{7C46C12B-BF46-47CD-902F-5594711162A2}"/>
    <hyperlink ref="K14221" r:id="rId2526" xr:uid="{F5AD7AF6-3205-4D8D-B42B-D6837A6AA740}"/>
    <hyperlink ref="K14222" r:id="rId2527" xr:uid="{3B604678-FDBD-4E1A-AD24-E0E2D2FDC9A4}"/>
    <hyperlink ref="K14224" r:id="rId2528" xr:uid="{40B88B29-6FD1-4E80-AC0B-C9E467BB017A}"/>
    <hyperlink ref="K14225" r:id="rId2529" xr:uid="{30E6DDBB-59D9-4717-A215-BF123139E37F}"/>
    <hyperlink ref="K14226" r:id="rId2530" xr:uid="{DEF3590F-CEDF-4E14-8011-B19E2986665F}"/>
    <hyperlink ref="K14227" r:id="rId2531" xr:uid="{9A60BA00-D1B4-4368-A98E-196EDE17A47F}"/>
    <hyperlink ref="K14228" r:id="rId2532" xr:uid="{6612B1C3-71B9-4494-9A5D-6C0E6654EC34}"/>
    <hyperlink ref="K14229" r:id="rId2533" xr:uid="{31D4B0AD-2445-44AF-AD91-23866E3287A7}"/>
    <hyperlink ref="K14230" r:id="rId2534" xr:uid="{18B20968-1A68-4FB7-8C6F-ABAA84FF28F7}"/>
    <hyperlink ref="K14231" r:id="rId2535" xr:uid="{DCE60420-23ED-4F6A-AD95-0C2F7532EFE7}"/>
    <hyperlink ref="K14232" r:id="rId2536" xr:uid="{502DC6FD-CD0F-4B20-B146-FBEBD7638E17}"/>
    <hyperlink ref="K14233" r:id="rId2537" xr:uid="{F7E850EC-30B5-43EC-8B6F-E8B9D72CCFA2}"/>
    <hyperlink ref="K14234" r:id="rId2538" xr:uid="{AF9DB430-4F73-4F15-8BEC-C0D5DF7DE53D}"/>
    <hyperlink ref="K14235" r:id="rId2539" xr:uid="{D72B1DB3-61B4-415F-B0C1-8078AE3DF114}"/>
    <hyperlink ref="K14236" r:id="rId2540" xr:uid="{D18B9F21-BFF9-445E-9E2C-683C367BDB11}"/>
    <hyperlink ref="K14237" r:id="rId2541" xr:uid="{7849CDE8-F4F9-4B76-93F5-A1079F97303F}"/>
    <hyperlink ref="K14238" r:id="rId2542" xr:uid="{4CBA6472-9270-4992-8845-1CAB167CE512}"/>
    <hyperlink ref="K14239" r:id="rId2543" xr:uid="{095FEABA-BFA8-4A1C-8582-1D11476DCD8A}"/>
    <hyperlink ref="K14240" r:id="rId2544" xr:uid="{C4C5C606-B462-41F2-9923-938A7CEFFE73}"/>
    <hyperlink ref="K14241" r:id="rId2545" xr:uid="{A48EE0E6-5DD7-4CDA-914D-5920B1D3C6F8}"/>
    <hyperlink ref="K14242" r:id="rId2546" xr:uid="{03CEE15E-CD40-4B84-9F8A-8262F1022C4C}"/>
    <hyperlink ref="K14243" r:id="rId2547" xr:uid="{C032328F-D2AA-4546-88B3-B73A1EBB832A}"/>
    <hyperlink ref="K14244" r:id="rId2548" xr:uid="{958670C1-508C-41AE-972F-CF78D2F2A332}"/>
    <hyperlink ref="K14245" r:id="rId2549" xr:uid="{8BEFDBDC-A764-459C-805C-F431287D65D1}"/>
    <hyperlink ref="K14246" r:id="rId2550" xr:uid="{29CFCC37-2913-4E7E-AAE1-636DFE33F412}"/>
    <hyperlink ref="K14247" r:id="rId2551" xr:uid="{247F2A63-348D-4BCE-BF93-918063386F18}"/>
    <hyperlink ref="K14248" r:id="rId2552" xr:uid="{97AB8423-3928-4609-992B-92B2E2EAA9CC}"/>
    <hyperlink ref="K14249" r:id="rId2553" xr:uid="{8B655657-8296-417A-AD86-9FE2DAA7C032}"/>
    <hyperlink ref="K14250" r:id="rId2554" xr:uid="{82108817-0A72-4CC3-B361-02B9BD03BFE0}"/>
    <hyperlink ref="K14252" r:id="rId2555" xr:uid="{B6CB0E23-6FD2-4CF6-9A84-33A19FA5C2CE}"/>
    <hyperlink ref="K14253" r:id="rId2556" xr:uid="{5F3DAB7B-D1DC-472C-9D44-8F0C6A00CF86}"/>
    <hyperlink ref="K14255" r:id="rId2557" xr:uid="{E093CA3B-83FC-48DB-B40C-79CF3B3E6BA9}"/>
    <hyperlink ref="K14256" r:id="rId2558" xr:uid="{B1FA951F-AD1C-46DA-9653-57EBAE35666E}"/>
    <hyperlink ref="K14257" r:id="rId2559" xr:uid="{986A5C3A-6AE1-42C7-BD76-9ADA6290A854}"/>
    <hyperlink ref="K14258" r:id="rId2560" xr:uid="{973F0B6F-57F5-4818-B99B-1EF9EDBC7DE5}"/>
    <hyperlink ref="K14259" r:id="rId2561" xr:uid="{3DC37B79-AD41-49D6-81C9-DC44C5CA7827}"/>
    <hyperlink ref="K14260" r:id="rId2562" xr:uid="{4D0DE29C-44A7-4ACE-A05C-BA8D63C6723C}"/>
    <hyperlink ref="K14261" r:id="rId2563" xr:uid="{470B2667-1786-4ED5-80DA-80723A7F7762}"/>
    <hyperlink ref="K14262" r:id="rId2564" xr:uid="{A323717E-F7DA-49D3-BD5C-028747FBD600}"/>
    <hyperlink ref="K14263" r:id="rId2565" xr:uid="{FA0D2EA5-F771-424C-A1B8-54D71AD4795E}"/>
    <hyperlink ref="K14264" r:id="rId2566" xr:uid="{CFBF4FE7-6FA7-450A-AFBC-A4BF617BC771}"/>
    <hyperlink ref="K14265" r:id="rId2567" xr:uid="{3DE6ABB9-4CF8-4E52-9E16-FBC10D4F4BE9}"/>
    <hyperlink ref="K14266" r:id="rId2568" xr:uid="{667CF4D1-374D-4D25-BC8C-4118F12D61BE}"/>
    <hyperlink ref="K14267" r:id="rId2569" xr:uid="{0BBE988F-F93A-461F-9504-5CA2753EEA80}"/>
    <hyperlink ref="K14268" r:id="rId2570" xr:uid="{EC920226-C020-418A-BA3F-874F42848999}"/>
    <hyperlink ref="K14269" r:id="rId2571" xr:uid="{0474C104-1C5C-4B4D-A33F-7393B2C2E44E}"/>
    <hyperlink ref="K14270" r:id="rId2572" xr:uid="{F653C594-24FC-4851-9F4D-2C68A54BAEDB}"/>
    <hyperlink ref="K14271" r:id="rId2573" xr:uid="{AD4DBD86-F285-4339-A307-E8037733BC47}"/>
    <hyperlink ref="K14272" r:id="rId2574" xr:uid="{33DCEA30-A580-4694-8ED9-1026D7B5BCF1}"/>
    <hyperlink ref="K14273" r:id="rId2575" xr:uid="{945CF6B3-2651-4E0E-B543-4139CE0F5B2C}"/>
    <hyperlink ref="K14274" r:id="rId2576" xr:uid="{370CD758-D780-4BBA-98C0-6555EAED5D32}"/>
    <hyperlink ref="K14275" r:id="rId2577" xr:uid="{A6D43F50-EF01-4DD2-963C-C6FD47D8E49C}"/>
    <hyperlink ref="K14276" r:id="rId2578" xr:uid="{7545FE3C-FF2F-408D-8DA6-CC045CD53C60}"/>
    <hyperlink ref="K14277" r:id="rId2579" xr:uid="{368D1C49-08B0-46EE-8B75-05638625F029}"/>
    <hyperlink ref="K14278" r:id="rId2580" xr:uid="{9B885F16-8108-4573-968A-536BBCC50ACB}"/>
    <hyperlink ref="K14279" r:id="rId2581" xr:uid="{41E17AEF-5021-4D00-9A52-1BDAAFD0DDEF}"/>
    <hyperlink ref="K14280" r:id="rId2582" xr:uid="{1E1F1593-6B2C-488F-B762-06B045901F40}"/>
    <hyperlink ref="K14281" r:id="rId2583" xr:uid="{93C32802-7F24-4A53-A38A-4AA5B46A9D6E}"/>
    <hyperlink ref="K14283" r:id="rId2584" xr:uid="{4293F0ED-5F94-409F-89CB-792A84102670}"/>
    <hyperlink ref="K14284" r:id="rId2585" xr:uid="{9B7CBBBB-7B8A-4C6E-801A-E404430D176C}"/>
    <hyperlink ref="K14285" r:id="rId2586" xr:uid="{8D34AA96-4CDD-475D-A1D4-BC96FA8AC085}"/>
    <hyperlink ref="K14286" r:id="rId2587" xr:uid="{763CFF44-7D09-46CE-85B5-4077AE24BA72}"/>
    <hyperlink ref="K14289" r:id="rId2588" xr:uid="{B0E21AF2-1188-4FA1-B261-A03058F3A7C5}"/>
    <hyperlink ref="K14291" r:id="rId2589" xr:uid="{22FF3264-8331-41DD-BCAB-126A230DFF0F}"/>
    <hyperlink ref="K14292" r:id="rId2590" xr:uid="{6D9023CB-B451-4AED-B074-BD52BCFBAB23}"/>
    <hyperlink ref="K14293" r:id="rId2591" xr:uid="{08F2ADC4-7F32-411F-A315-59984539882E}"/>
    <hyperlink ref="K14295" r:id="rId2592" xr:uid="{AE4D6D23-EC84-45B7-825B-591E8E9ED0A8}"/>
    <hyperlink ref="K14296" r:id="rId2593" xr:uid="{EF13B16B-34CE-42C8-9195-3EB3651008CD}"/>
    <hyperlink ref="K14297" r:id="rId2594" xr:uid="{C9A3F148-F564-4995-B1B3-6F755F23947C}"/>
    <hyperlink ref="K14298" r:id="rId2595" xr:uid="{6B050B9F-FF0A-4DB9-9D87-9F7949CC838E}"/>
    <hyperlink ref="K14299" r:id="rId2596" xr:uid="{7A9554F6-CCBF-49CB-A9D1-156795A2A079}"/>
    <hyperlink ref="K14300" r:id="rId2597" xr:uid="{9FCB394F-6CAE-4C10-B5BD-F02F83320B69}"/>
    <hyperlink ref="K14301" r:id="rId2598" xr:uid="{B29DE21C-B53B-42CE-AC3D-E3AFE426BBD0}"/>
    <hyperlink ref="K14302" r:id="rId2599" xr:uid="{DA9AEB9D-4EF4-4383-95B3-4A90C6789BC9}"/>
    <hyperlink ref="K14303" r:id="rId2600" xr:uid="{B1C49F6D-5E18-4F7F-A222-FA813835E37C}"/>
    <hyperlink ref="K14304" r:id="rId2601" xr:uid="{9DC1F5AF-1EE9-4EC8-9DD9-67C7D8E9B456}"/>
    <hyperlink ref="K14305" r:id="rId2602" xr:uid="{225D5387-03B8-4FEC-839F-2C1E2AD45264}"/>
    <hyperlink ref="K14306" r:id="rId2603" xr:uid="{E22E6EC1-A7DF-44C2-B07A-F7E591D66C51}"/>
    <hyperlink ref="K14307" r:id="rId2604" xr:uid="{A5695325-1F7C-4B5B-B34B-532A29DDFE7A}"/>
    <hyperlink ref="K14308" r:id="rId2605" xr:uid="{4C370F6E-5DD0-4E91-AEE0-DFAEF0AEFB7F}"/>
    <hyperlink ref="K14309" r:id="rId2606" xr:uid="{5F431B06-3166-45AC-A5BF-97CA34CECB06}"/>
    <hyperlink ref="K14310" r:id="rId2607" xr:uid="{9D3B90A1-AE03-47D0-9EE1-8062A0364AF5}"/>
    <hyperlink ref="K14311" r:id="rId2608" xr:uid="{7041B89A-F8E1-44AA-AB15-A19F147F08C7}"/>
    <hyperlink ref="K14312" r:id="rId2609" xr:uid="{3E6C79FA-257D-4E3D-93AC-2B85DBEA18F8}"/>
    <hyperlink ref="K14313" r:id="rId2610" xr:uid="{8F97BC46-C3F8-49AF-B902-76B56C1318A2}"/>
    <hyperlink ref="K14314" r:id="rId2611" xr:uid="{C61EE2E4-0F43-4843-92F6-BB4FFCA4700D}"/>
    <hyperlink ref="K14315" r:id="rId2612" xr:uid="{215D7107-7A77-44EC-8D24-3BB02CD85B6B}"/>
    <hyperlink ref="K14316" r:id="rId2613" xr:uid="{35E99B34-FA1B-4B6D-BD9F-9CDD63D7644F}"/>
    <hyperlink ref="K14317" r:id="rId2614" xr:uid="{FDC27D52-1080-480A-8F43-CA141F52DDB9}"/>
    <hyperlink ref="K14318" r:id="rId2615" xr:uid="{2D70A15F-E6E5-453C-8CFF-84FC8B125D1E}"/>
    <hyperlink ref="K14319" r:id="rId2616" xr:uid="{40E71A23-5587-488D-ACD0-BA27E889A446}"/>
    <hyperlink ref="K14320" r:id="rId2617" xr:uid="{5F60A2AE-234A-407F-8013-B0A94F023A0F}"/>
    <hyperlink ref="K14321" r:id="rId2618" xr:uid="{ABCBD6A5-48DB-4BBB-9E39-0D4BA2DD3E34}"/>
    <hyperlink ref="K14324" r:id="rId2619" xr:uid="{2D073851-7E74-4BBB-9843-583F8A2E1E56}"/>
    <hyperlink ref="K14325" r:id="rId2620" xr:uid="{8243FCAB-C80C-4866-B0D7-309DDB552FDC}"/>
    <hyperlink ref="K14326" r:id="rId2621" xr:uid="{34805C1B-5797-48B6-A431-7A3711D6E779}"/>
    <hyperlink ref="K14327" r:id="rId2622" xr:uid="{64CBCA0E-2029-4F67-9CE9-9B2E36FE77AE}"/>
    <hyperlink ref="K14328" r:id="rId2623" xr:uid="{A290F58E-CC65-4524-AB20-E7FFBCC33D9B}"/>
    <hyperlink ref="K14341" r:id="rId2624" xr:uid="{58B5098B-064A-4885-A60C-EC875944211A}"/>
    <hyperlink ref="K14342" r:id="rId2625" xr:uid="{BCAD0AA4-8551-4AC5-B5A7-5AD869F319A6}"/>
    <hyperlink ref="K14343" r:id="rId2626" xr:uid="{704DD95F-B4BC-46CB-B812-F5A0673CE331}"/>
    <hyperlink ref="K14345" r:id="rId2627" xr:uid="{97103F9B-F490-4731-9848-7E22FD953CF5}"/>
    <hyperlink ref="K14347" r:id="rId2628" xr:uid="{D1D22A36-0C00-452C-9A45-97E83DD0DB75}"/>
    <hyperlink ref="K14348" r:id="rId2629" xr:uid="{9F2A3E6D-A6D1-42DD-84A0-FA85E7E3AC62}"/>
    <hyperlink ref="K14349" r:id="rId2630" xr:uid="{56528E2C-4255-4AF3-98B4-79F86F066B8F}"/>
    <hyperlink ref="K14350" r:id="rId2631" xr:uid="{93570540-EC67-4E3D-B2F3-99865A0CD583}"/>
    <hyperlink ref="K14353" r:id="rId2632" xr:uid="{5243143A-73C2-4D08-9E87-6414ECC521CA}"/>
    <hyperlink ref="K14354" r:id="rId2633" xr:uid="{1DDC508D-A81D-4A47-A14B-619E0F671F8E}"/>
    <hyperlink ref="K14355" r:id="rId2634" xr:uid="{EA341C06-F011-4A47-9AAA-3023CD4768BB}"/>
    <hyperlink ref="K14356" r:id="rId2635" xr:uid="{2F17E2AA-666B-45FC-BE2B-AB06F6D9F8AB}"/>
    <hyperlink ref="K14357" r:id="rId2636" xr:uid="{EE445D0D-6585-4D95-A866-2CE350B65EBA}"/>
    <hyperlink ref="K14358" r:id="rId2637" xr:uid="{9C561E01-2086-4590-82C6-9A85B567BE33}"/>
    <hyperlink ref="K14359" r:id="rId2638" xr:uid="{5905F051-6DDC-4B3F-9F8C-D1F7ABB54996}"/>
    <hyperlink ref="K14362" r:id="rId2639" xr:uid="{9DE51AC7-6423-4761-B3F5-B42BA640C7E4}"/>
    <hyperlink ref="K14408" r:id="rId2640" xr:uid="{9490A1FA-CEB5-4BE2-905B-BE63DE5DB1D0}"/>
    <hyperlink ref="K14409" r:id="rId2641" xr:uid="{00E2B465-D39D-42A9-B861-3CDCEA1AAD48}"/>
    <hyperlink ref="K14410" r:id="rId2642" xr:uid="{E8E2784D-ACD6-4748-A50A-3AB78C231093}"/>
    <hyperlink ref="K14411" r:id="rId2643" xr:uid="{E36BA993-AE6E-430D-8BC9-E595AFE3B78C}"/>
    <hyperlink ref="K14412" r:id="rId2644" xr:uid="{05B2883E-2830-4120-9208-4F8DD19FC84F}"/>
    <hyperlink ref="K14413" r:id="rId2645" xr:uid="{00E3EBF8-85A8-4B81-B5A6-B2015A286520}"/>
    <hyperlink ref="K14414" r:id="rId2646" xr:uid="{73B53ACB-32DF-487F-82D4-76A26A3A6BAA}"/>
    <hyperlink ref="K14415" r:id="rId2647" xr:uid="{87CFCCCD-11A7-4443-9C4A-16986B372456}"/>
    <hyperlink ref="K14416" r:id="rId2648" xr:uid="{F50C4BFA-90FF-4995-8021-38F1361B04E2}"/>
    <hyperlink ref="K14418" r:id="rId2649" xr:uid="{19B403F7-5A64-4117-964F-BE3C5B41AD61}"/>
    <hyperlink ref="K14420" r:id="rId2650" xr:uid="{93CABEDC-7EB7-43AC-8140-84885A6A5FF8}"/>
    <hyperlink ref="K14422" r:id="rId2651" xr:uid="{312655C1-C565-463B-84D9-1D6292B33885}"/>
    <hyperlink ref="K14423" r:id="rId2652" xr:uid="{9677AA74-E3AA-471F-BAA8-4ECAD4FC4BE0}"/>
    <hyperlink ref="K14424" r:id="rId2653" xr:uid="{EFF40374-F882-42FF-A8C3-EC4274298501}"/>
    <hyperlink ref="K14425" r:id="rId2654" xr:uid="{54F46D57-E4CC-420E-B9AD-9BB33114E00D}"/>
    <hyperlink ref="K14426" r:id="rId2655" xr:uid="{CEB0EA48-C99B-417B-8BEC-427E034FEA91}"/>
    <hyperlink ref="K14427" r:id="rId2656" xr:uid="{DAB6CD07-1B58-4972-BD32-948ECA94E83F}"/>
    <hyperlink ref="K14428" r:id="rId2657" xr:uid="{11578677-47E7-4589-93C0-2BE3CCAFBBB0}"/>
    <hyperlink ref="K14429" r:id="rId2658" xr:uid="{C8B64229-8380-46AA-B1A2-FE9FA11EDC7C}"/>
    <hyperlink ref="K14430" r:id="rId2659" xr:uid="{A140562E-8F82-47DE-9589-903C370BED78}"/>
    <hyperlink ref="K14431" r:id="rId2660" xr:uid="{491F3FB3-68EC-4C54-B236-93C818978917}"/>
    <hyperlink ref="K14432" r:id="rId2661" xr:uid="{3514B8FA-D532-4BFD-8F97-0BEC389C9FEF}"/>
    <hyperlink ref="K14433" r:id="rId2662" xr:uid="{35A15459-D9F8-4DB5-9641-FF2B8E68E850}"/>
    <hyperlink ref="K14434" r:id="rId2663" xr:uid="{2649DE99-5657-47FD-B340-5994EAE99BAC}"/>
    <hyperlink ref="K14435" r:id="rId2664" xr:uid="{170F5D61-0DAA-49B9-8FD6-17B98B9E4CBC}"/>
    <hyperlink ref="K14436" r:id="rId2665" xr:uid="{C5DC5587-138B-4D44-AC6F-CDEFDBD1AC11}"/>
    <hyperlink ref="K14437" r:id="rId2666" xr:uid="{3A8AF7A4-1F58-44F9-BA1E-06D7355F3D1D}"/>
    <hyperlink ref="K14438" r:id="rId2667" xr:uid="{4C022D93-5765-4BA0-B18C-3D2F0F940658}"/>
    <hyperlink ref="K14439" r:id="rId2668" xr:uid="{7D6C1C61-1EF4-496F-BAA9-CED34ED04AEA}"/>
    <hyperlink ref="K14441" r:id="rId2669" xr:uid="{1CB2F1E5-9039-4DB3-AE10-815E464B1048}"/>
    <hyperlink ref="K14442" r:id="rId2670" xr:uid="{35EBFB14-55E1-41C7-8B65-E66056CE506B}"/>
    <hyperlink ref="K14443" r:id="rId2671" xr:uid="{B15E6255-8AF2-47A7-B920-87780BFCDCF7}"/>
    <hyperlink ref="K14444" r:id="rId2672" xr:uid="{6DB486DC-6C16-4936-8812-E042BE9456B0}"/>
    <hyperlink ref="K14445" r:id="rId2673" xr:uid="{C3D0DF89-FEE8-457C-88AB-B30E2E1DF79E}"/>
    <hyperlink ref="K14446" r:id="rId2674" xr:uid="{9CBFF634-B2A7-4825-AD1E-BA16085C9021}"/>
    <hyperlink ref="K14447" r:id="rId2675" xr:uid="{40F1A90E-EEBC-41C5-907B-200E6B868BD5}"/>
    <hyperlink ref="K14448" r:id="rId2676" xr:uid="{61E48A9D-DA26-49D1-9F9A-65427979E248}"/>
    <hyperlink ref="K14449" r:id="rId2677" xr:uid="{5132A02F-D967-40CE-9BB0-D19F56F0B024}"/>
    <hyperlink ref="K14450" r:id="rId2678" xr:uid="{A9BE6C84-6E24-48E6-9857-DD18E65353CD}"/>
    <hyperlink ref="K14452" r:id="rId2679" xr:uid="{635CBA99-037C-406D-9661-BE0A14D0C44D}"/>
    <hyperlink ref="K14453" r:id="rId2680" xr:uid="{54DBF04A-08CF-48B1-B939-219C008D394B}"/>
    <hyperlink ref="K14454" r:id="rId2681" xr:uid="{BDF76B9A-DCF2-4D08-8090-FA5AACD86055}"/>
    <hyperlink ref="K14455" r:id="rId2682" xr:uid="{D636D81C-AEFA-457A-9EEB-B453D5468F4E}"/>
    <hyperlink ref="K14456" r:id="rId2683" xr:uid="{630A95DA-62FD-4D26-9442-D87C8251E8F8}"/>
    <hyperlink ref="K14457" r:id="rId2684" xr:uid="{AD0A903F-7CDC-42E3-B602-B9D3FF6FDB4F}"/>
    <hyperlink ref="K14458" r:id="rId2685" xr:uid="{7A98107F-B0DD-44CF-AF99-65373B9EB7A2}"/>
    <hyperlink ref="K14460" r:id="rId2686" xr:uid="{A3B248C5-6333-460C-84AB-660478E4D715}"/>
    <hyperlink ref="K14463" r:id="rId2687" xr:uid="{FC8B0631-DC5C-4CC2-9395-5A5D63C5EF80}"/>
    <hyperlink ref="K14464" r:id="rId2688" xr:uid="{5E3E7BD4-A8EB-4CB6-AF31-A800512C264B}"/>
    <hyperlink ref="K14487" r:id="rId2689" xr:uid="{E14D555B-6E9B-4A5E-80FF-ED24527B8043}"/>
    <hyperlink ref="K14488" r:id="rId2690" xr:uid="{E0823A0E-3829-4B4E-BE5F-EC243BD77003}"/>
    <hyperlink ref="K14489" r:id="rId2691" xr:uid="{7F15FEED-9DFB-4753-A4FB-76FED23B8B30}"/>
    <hyperlink ref="K14490" r:id="rId2692" xr:uid="{3307402C-92F7-4234-B8BC-208D4F3BC9A2}"/>
    <hyperlink ref="K14494" r:id="rId2693" xr:uid="{F9CE31E7-1B30-40CC-9B79-A87A3EF75B29}"/>
    <hyperlink ref="K14495" r:id="rId2694" xr:uid="{21485265-72B4-4D3F-B3DF-509F03264A81}"/>
    <hyperlink ref="K14499" r:id="rId2695" xr:uid="{A8FA214B-79C1-4555-A408-C2D6286E7088}"/>
    <hyperlink ref="K14508" r:id="rId2696" xr:uid="{AD69B1EA-1402-4335-B3AC-B8A703181F95}"/>
    <hyperlink ref="K14675" r:id="rId2697" xr:uid="{0026035A-4AF0-457F-A868-7FCA4B1A7D00}"/>
    <hyperlink ref="K14676" r:id="rId2698" xr:uid="{993B4934-F4AF-4873-A391-F5041AF57974}"/>
    <hyperlink ref="K14677" r:id="rId2699" xr:uid="{237858F8-FD5E-4979-A175-16571D10EB1B}"/>
    <hyperlink ref="K14678" r:id="rId2700" xr:uid="{F58DF102-A8E7-4795-8891-009DC68CBF71}"/>
    <hyperlink ref="K14679" r:id="rId2701" xr:uid="{8AD52B17-1ABE-4939-AD84-64C3B6ECA8E4}"/>
    <hyperlink ref="K14680" r:id="rId2702" xr:uid="{7F753FE3-6733-41DC-A536-BB4C6681B8DE}"/>
    <hyperlink ref="K14681" r:id="rId2703" xr:uid="{C30B8E0B-9990-4ECE-BB4A-71E32F34F7D3}"/>
    <hyperlink ref="K14682" r:id="rId2704" xr:uid="{27048BB5-FC0D-41DC-82F6-532F9FB55092}"/>
    <hyperlink ref="K14683" r:id="rId2705" xr:uid="{0928DC09-A444-4C5A-973A-DDA5081E568D}"/>
    <hyperlink ref="K14684" r:id="rId2706" xr:uid="{00EB5C69-BBF8-4D59-BB7D-CE37AE8F7602}"/>
    <hyperlink ref="K14685" r:id="rId2707" xr:uid="{2368A560-4892-4876-8856-FF245A2E872C}"/>
    <hyperlink ref="K14686" r:id="rId2708" xr:uid="{BC216A7B-1475-4621-970B-C29496653AD1}"/>
    <hyperlink ref="K14688" r:id="rId2709" xr:uid="{7CC41C5C-5E7F-4FF0-9BC4-802D8CA38A3B}"/>
    <hyperlink ref="K14689" r:id="rId2710" xr:uid="{4CFE6104-5BBD-49C4-87A2-42BBB8751259}"/>
    <hyperlink ref="K14692" r:id="rId2711" xr:uid="{77BD399A-9826-48C7-BC2B-F05BDAE03859}"/>
    <hyperlink ref="K14693" r:id="rId2712" xr:uid="{035938F3-7D3F-4DF8-A149-293DEFC118A6}"/>
    <hyperlink ref="K14694" r:id="rId2713" xr:uid="{0EBD7780-2E6F-4303-B790-6C1D1E6E9043}"/>
    <hyperlink ref="K14695" r:id="rId2714" xr:uid="{808DA696-CF7F-4CA1-A7E1-F236E4B62135}"/>
    <hyperlink ref="K14696" r:id="rId2715" xr:uid="{7EE3D9A7-7268-45BE-B401-64F4129249C8}"/>
    <hyperlink ref="K14698" r:id="rId2716" xr:uid="{F6905A52-E664-4E84-819C-33CA3ACA316F}"/>
    <hyperlink ref="K14699" r:id="rId2717" xr:uid="{CFB0D1B8-4711-46D1-AB19-50672176E993}"/>
    <hyperlink ref="K14708" r:id="rId2718" xr:uid="{F4D5CBA9-FCA6-4EEE-80D0-287909D59085}"/>
    <hyperlink ref="K14710" r:id="rId2719" xr:uid="{F13BEE08-CC99-4F00-9E95-5ED5F50DCC51}"/>
    <hyperlink ref="K14713" r:id="rId2720" xr:uid="{217F3F9F-18D8-4758-8139-6468A6F99448}"/>
    <hyperlink ref="K14714" r:id="rId2721" xr:uid="{3F65095C-0EC9-4965-8187-05EC6616CB90}"/>
    <hyperlink ref="K14715" r:id="rId2722" xr:uid="{DD02C892-685A-4D49-8EE8-050ADD7C2849}"/>
    <hyperlink ref="K14716" r:id="rId2723" xr:uid="{13C9E238-EA6E-422C-BB26-CBD79E253AB6}"/>
    <hyperlink ref="K14717" r:id="rId2724" xr:uid="{D57B9E69-0E4A-41A6-9F20-4163AC233313}"/>
    <hyperlink ref="K14718" r:id="rId2725" xr:uid="{B4B19B82-4ED8-4967-A9E8-E0F1ACEF14C7}"/>
    <hyperlink ref="K14719" r:id="rId2726" xr:uid="{CFEFCE80-2418-4369-BCBD-4A1965EBBFB0}"/>
    <hyperlink ref="K14720" r:id="rId2727" xr:uid="{11AECFA4-EF60-42EE-A43B-E6FFBA2CD1E8}"/>
    <hyperlink ref="K14721" r:id="rId2728" xr:uid="{45D1FE7B-49D6-40CF-B738-9D74461F6C89}"/>
    <hyperlink ref="K14722" r:id="rId2729" xr:uid="{762156A3-1ABB-4C22-AE81-C9C419356A7D}"/>
    <hyperlink ref="K14723" r:id="rId2730" xr:uid="{1E11F7D8-6B5A-4C9C-BDCC-09523F2D7180}"/>
    <hyperlink ref="K14724" r:id="rId2731" xr:uid="{C56D5581-46D3-4766-A4B2-9EA4E2686B7F}"/>
    <hyperlink ref="K14725" r:id="rId2732" xr:uid="{FE5DD3AD-2526-45C3-A0D7-9C54C47D5042}"/>
    <hyperlink ref="K14726" r:id="rId2733" xr:uid="{C2E69809-0CAE-438C-9734-B3B910FC1A18}"/>
    <hyperlink ref="K14727" r:id="rId2734" xr:uid="{215618A8-D499-4CDF-9D69-920FB5BF2BB9}"/>
    <hyperlink ref="K14728" r:id="rId2735" xr:uid="{034A7BAC-1198-4507-AAEA-C403AE665D7B}"/>
    <hyperlink ref="K14730" r:id="rId2736" xr:uid="{5E9BCC46-88A2-4A5E-869E-8E30CECB20D5}"/>
    <hyperlink ref="K14731" r:id="rId2737" xr:uid="{707E7051-7121-4544-B8E4-F54897107E38}"/>
    <hyperlink ref="K14732" r:id="rId2738" xr:uid="{329785F1-6E61-46D2-9137-97E90BDE0B8E}"/>
    <hyperlink ref="K14734" r:id="rId2739" xr:uid="{FCB9F6FC-281C-47BE-B518-89526B0B53E9}"/>
    <hyperlink ref="K14735" r:id="rId2740" xr:uid="{CDFB54EF-B0D3-4835-8725-813F9169BF98}"/>
    <hyperlink ref="K14736" r:id="rId2741" xr:uid="{C62ABEBC-2775-4F32-98CB-D4854B5D1980}"/>
    <hyperlink ref="K14737" r:id="rId2742" xr:uid="{072586AB-2C06-4764-B085-985256DE625F}"/>
    <hyperlink ref="K14738" r:id="rId2743" xr:uid="{4617D885-8840-4ACC-9982-37416F809069}"/>
    <hyperlink ref="K14739" r:id="rId2744" xr:uid="{4DA1628E-5671-458F-9308-BC96B334FB99}"/>
    <hyperlink ref="K14740" r:id="rId2745" xr:uid="{1021DA92-40D8-4BCC-AA54-954A433FED54}"/>
    <hyperlink ref="K14741" r:id="rId2746" xr:uid="{72E3C406-F981-4A63-B02A-DD3420F4B965}"/>
    <hyperlink ref="K14742" r:id="rId2747" xr:uid="{B3E27716-EF1B-4076-B35B-194A021258FF}"/>
    <hyperlink ref="K14743" r:id="rId2748" xr:uid="{32F7F6C2-9298-45AB-A4CF-D6A92143A8F0}"/>
    <hyperlink ref="K14744" r:id="rId2749" xr:uid="{D6B27C2B-ECC8-4401-91A4-887B4B48868B}"/>
    <hyperlink ref="K14745" r:id="rId2750" xr:uid="{690491C1-D81B-4685-B949-3730BD30D10D}"/>
    <hyperlink ref="K14746" r:id="rId2751" xr:uid="{B823D31B-DA9A-4B40-B651-4E02A0691FEC}"/>
    <hyperlink ref="K14747" r:id="rId2752" xr:uid="{EE550EA5-24A0-4DFD-BC72-393EC7EC2E1D}"/>
    <hyperlink ref="K14748" r:id="rId2753" xr:uid="{45467B34-19B4-4F70-9C7C-EDA6F0245980}"/>
    <hyperlink ref="K14749" r:id="rId2754" xr:uid="{0A9B3384-FDD9-40C9-8F32-CD7345F5689E}"/>
    <hyperlink ref="K14751" r:id="rId2755" xr:uid="{FA194B8A-05E8-4199-8507-CEC67250E505}"/>
    <hyperlink ref="K14754" r:id="rId2756" xr:uid="{76FCD755-7746-49C7-A83D-3D6FA296BBDE}"/>
  </hyperlinks>
  <pageMargins left="0.7" right="0.7" top="0.75" bottom="0.75" header="0" footer="0"/>
  <pageSetup orientation="landscape" r:id="rId2757"/>
  <legacyDrawing r:id="rId275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72118c9-39e9-41eb-8c16-6e5d7af4319c">
      <Terms xmlns="http://schemas.microsoft.com/office/infopath/2007/PartnerControls"/>
    </lcf76f155ced4ddcb4097134ff3c332f>
    <TaxCatchAll xmlns="a67c0736-5c7f-4174-8dcd-78baf74714be" xsi:nil="true"/>
    <_dlc_DocId xmlns="a67c0736-5c7f-4174-8dcd-78baf74714be">Q7EMY24DXAEK-381999472-8455</_dlc_DocId>
    <_dlc_DocIdUrl xmlns="a67c0736-5c7f-4174-8dcd-78baf74714be">
      <Url>https://nationalarchivesuk.sharepoint.com/sites/ASD_IRCD/_layouts/15/DocIdRedir.aspx?ID=Q7EMY24DXAEK-381999472-8455</Url>
      <Description>Q7EMY24DXAEK-381999472-8455</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83DCB245A7383B41A0A9F67A4F1B819C" ma:contentTypeVersion="174" ma:contentTypeDescription="Create a new document." ma:contentTypeScope="" ma:versionID="4a02b3034f3c70d9986fee31c0cb295d">
  <xsd:schema xmlns:xsd="http://www.w3.org/2001/XMLSchema" xmlns:xs="http://www.w3.org/2001/XMLSchema" xmlns:p="http://schemas.microsoft.com/office/2006/metadata/properties" xmlns:ns2="a67c0736-5c7f-4174-8dcd-78baf74714be" xmlns:ns3="772118c9-39e9-41eb-8c16-6e5d7af4319c" targetNamespace="http://schemas.microsoft.com/office/2006/metadata/properties" ma:root="true" ma:fieldsID="4c5f978f9522d8b69bd7a672f6ab8e1a" ns2:_="" ns3:_="">
    <xsd:import namespace="a67c0736-5c7f-4174-8dcd-78baf74714be"/>
    <xsd:import namespace="772118c9-39e9-41eb-8c16-6e5d7af4319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DateTaken" minOccurs="0"/>
                <xsd:element ref="ns3:MediaServiceOCR" minOccurs="0"/>
                <xsd:element ref="ns3:MediaServiceLocation" minOccurs="0"/>
                <xsd:element ref="ns2:SharedWithUsers" minOccurs="0"/>
                <xsd:element ref="ns2:SharedWithDetails" minOccurs="0"/>
                <xsd:element ref="ns3:MediaServiceAutoKeyPoints" minOccurs="0"/>
                <xsd:element ref="ns3:MediaServiceKeyPoints" minOccurs="0"/>
                <xsd:element ref="ns3:MediaServiceGenerationTime" minOccurs="0"/>
                <xsd:element ref="ns3:MediaServiceEventHashCode"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7c0736-5c7f-4174-8dcd-78baf74714b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f0ae6406-5175-420d-807c-21b168f53c7e}" ma:internalName="TaxCatchAll" ma:showField="CatchAllData" ma:web="a67c0736-5c7f-4174-8dcd-78baf74714b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72118c9-39e9-41eb-8c16-6e5d7af4319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0c0fc91-5178-4f65-8d1d-944e60792c5e"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AEE6F6-2C95-4343-B1B1-E1F47A847DF3}">
  <ds:schemaRefs>
    <ds:schemaRef ds:uri="http://schemas.microsoft.com/sharepoint/events"/>
  </ds:schemaRefs>
</ds:datastoreItem>
</file>

<file path=customXml/itemProps2.xml><?xml version="1.0" encoding="utf-8"?>
<ds:datastoreItem xmlns:ds="http://schemas.openxmlformats.org/officeDocument/2006/customXml" ds:itemID="{39589F0D-C03C-4180-AECD-3F1748C666E1}">
  <ds:schemaRefs>
    <ds:schemaRef ds:uri="http://schemas.microsoft.com/sharepoint/v3/contenttype/forms"/>
  </ds:schemaRefs>
</ds:datastoreItem>
</file>

<file path=customXml/itemProps3.xml><?xml version="1.0" encoding="utf-8"?>
<ds:datastoreItem xmlns:ds="http://schemas.openxmlformats.org/officeDocument/2006/customXml" ds:itemID="{4904E20C-EF0E-427F-A7CE-34F6B5CDDCBB}">
  <ds:schemaRefs>
    <ds:schemaRef ds:uri="http://www.w3.org/XML/1998/namespace"/>
    <ds:schemaRef ds:uri="http://purl.org/dc/dcmityp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schemas.microsoft.com/office/2006/documentManagement/types"/>
    <ds:schemaRef ds:uri="772118c9-39e9-41eb-8c16-6e5d7af4319c"/>
    <ds:schemaRef ds:uri="a67c0736-5c7f-4174-8dcd-78baf74714be"/>
    <ds:schemaRef ds:uri="http://purl.org/dc/terms/"/>
  </ds:schemaRefs>
</ds:datastoreItem>
</file>

<file path=customXml/itemProps4.xml><?xml version="1.0" encoding="utf-8"?>
<ds:datastoreItem xmlns:ds="http://schemas.openxmlformats.org/officeDocument/2006/customXml" ds:itemID="{CB7A7DED-99C4-4401-8713-119A19AD0A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7c0736-5c7f-4174-8dcd-78baf74714be"/>
    <ds:schemaRef ds:uri="772118c9-39e9-41eb-8c16-6e5d7af431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Sheet1</vt:lpstr>
      <vt:lpstr>Sheet1!_2018_Accessions</vt:lpstr>
      <vt:lpstr>Sheet1!overview</vt:lpstr>
    </vt:vector>
  </TitlesOfParts>
  <Company>The National Archives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Accessions to Repositories 2018</dc:title>
  <dc:subject>full accessions dataset for 2018</dc:subject>
  <dc:creator>The National archives</dc:creator>
  <cp:keywords>Accessions</cp:keywords>
  <cp:lastModifiedBy>Jones, Charlie</cp:lastModifiedBy>
  <dcterms:created xsi:type="dcterms:W3CDTF">2023-06-22T09:30:49Z</dcterms:created>
  <dcterms:modified xsi:type="dcterms:W3CDTF">2023-06-23T09:59:49Z</dcterms:modified>
  <cp:category>Archive Sector</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0x01010083DCB245A7383B41A0A9F67A4F1B819C</vt:lpwstr>
  </property>
  <property fmtid="{D5CDD505-2E9C-101B-9397-08002B2CF9AE}" pid="3" name="MSIP_Label_61c22e59-6e76-40e7-9277-37c464fc6354_Enabled">
    <vt:lpwstr>true</vt:lpwstr>
  </property>
  <property fmtid="{D5CDD505-2E9C-101B-9397-08002B2CF9AE}" pid="4" name="MSIP_Label_61c22e59-6e76-40e7-9277-37c464fc6354_SetDate">
    <vt:lpwstr>2023-06-22T09:34:37Z</vt:lpwstr>
  </property>
  <property fmtid="{D5CDD505-2E9C-101B-9397-08002B2CF9AE}" pid="5" name="MSIP_Label_61c22e59-6e76-40e7-9277-37c464fc6354_Method">
    <vt:lpwstr>Privileged</vt:lpwstr>
  </property>
  <property fmtid="{D5CDD505-2E9C-101B-9397-08002B2CF9AE}" pid="6" name="MSIP_Label_61c22e59-6e76-40e7-9277-37c464fc6354_Name">
    <vt:lpwstr>OFFICIAL</vt:lpwstr>
  </property>
  <property fmtid="{D5CDD505-2E9C-101B-9397-08002B2CF9AE}" pid="7" name="MSIP_Label_61c22e59-6e76-40e7-9277-37c464fc6354_SiteId">
    <vt:lpwstr>f99512c1-fd9f-4475-9896-9a0b3cdc50ec</vt:lpwstr>
  </property>
  <property fmtid="{D5CDD505-2E9C-101B-9397-08002B2CF9AE}" pid="8" name="MSIP_Label_61c22e59-6e76-40e7-9277-37c464fc6354_ActionId">
    <vt:lpwstr>e00d6896-5aa0-4a23-8df1-5ea5e79e36e2</vt:lpwstr>
  </property>
  <property fmtid="{D5CDD505-2E9C-101B-9397-08002B2CF9AE}" pid="9" name="MSIP_Label_61c22e59-6e76-40e7-9277-37c464fc6354_ContentBits">
    <vt:lpwstr>0</vt:lpwstr>
  </property>
  <property fmtid="{D5CDD505-2E9C-101B-9397-08002B2CF9AE}" pid="10" name="MediaServiceImageTags">
    <vt:lpwstr/>
  </property>
  <property fmtid="{D5CDD505-2E9C-101B-9397-08002B2CF9AE}" pid="11" name="_dlc_DocIdItemGuid">
    <vt:lpwstr>68add316-1ea9-421d-bd80-80c83d553fe6</vt:lpwstr>
  </property>
</Properties>
</file>